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Submitted Reports/"/>
    </mc:Choice>
  </mc:AlternateContent>
  <xr:revisionPtr revIDLastSave="0" documentId="8_{738E949C-B580-4DE5-B01A-A644F4CE3D45}" xr6:coauthVersionLast="47" xr6:coauthVersionMax="47" xr10:uidLastSave="{00000000-0000-0000-0000-000000000000}"/>
  <bookViews>
    <workbookView xWindow="-120" yWindow="-120" windowWidth="29040" windowHeight="15720" tabRatio="73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1" i="21" l="1"/>
  <c r="S21" i="21"/>
  <c r="I21" i="21" l="1"/>
  <c r="Q21" i="21" l="1"/>
  <c r="P21" i="21"/>
  <c r="N21" i="21"/>
  <c r="M21" i="21"/>
  <c r="J21" i="21"/>
  <c r="X1247" i="16" l="1"/>
  <c r="W1247" i="16"/>
  <c r="X1049" i="16"/>
  <c r="X1050" i="16"/>
  <c r="X1051" i="16"/>
  <c r="X1052" i="16"/>
  <c r="X1053" i="16"/>
  <c r="X1054" i="16"/>
  <c r="X1055" i="16"/>
  <c r="X1056" i="16"/>
  <c r="X1057" i="16"/>
  <c r="X1058" i="16"/>
  <c r="X1059" i="16"/>
  <c r="X1060" i="16"/>
  <c r="X1061" i="16"/>
  <c r="X1062" i="16"/>
  <c r="X1063" i="16"/>
  <c r="X1064" i="16"/>
  <c r="X1065" i="16"/>
  <c r="X1066" i="16"/>
  <c r="X1067" i="16"/>
  <c r="X1068" i="16"/>
  <c r="X1069" i="16"/>
  <c r="X1070" i="16"/>
  <c r="X1071" i="16"/>
  <c r="X1072" i="16"/>
  <c r="X1073" i="16"/>
  <c r="X1074" i="16"/>
  <c r="X1075" i="16"/>
  <c r="X1076" i="16"/>
  <c r="X1077" i="16"/>
  <c r="X1078" i="16"/>
  <c r="X1079" i="16"/>
  <c r="X1080" i="16"/>
  <c r="X1081" i="16"/>
  <c r="X1082" i="16"/>
  <c r="X1083" i="16"/>
  <c r="X1084" i="16"/>
  <c r="X1085" i="16"/>
  <c r="X1086" i="16"/>
  <c r="X1087" i="16"/>
  <c r="X1088" i="16"/>
  <c r="X1089" i="16"/>
  <c r="X1090" i="16"/>
  <c r="X1091" i="16"/>
  <c r="X1092" i="16"/>
  <c r="X1093" i="16"/>
  <c r="X1094" i="16"/>
  <c r="X1095" i="16"/>
  <c r="X1096" i="16"/>
  <c r="X1097" i="16"/>
  <c r="X1098" i="16"/>
  <c r="X1099" i="16"/>
  <c r="X1100" i="16"/>
  <c r="X1101" i="16"/>
  <c r="X1102" i="16"/>
  <c r="X1103" i="16"/>
  <c r="X1104" i="16"/>
  <c r="X1105" i="16"/>
  <c r="X1106" i="16"/>
  <c r="X1107" i="16"/>
  <c r="X1108" i="16"/>
  <c r="X1109" i="16"/>
  <c r="X1110" i="16"/>
  <c r="X1111" i="16"/>
  <c r="X1112" i="16"/>
  <c r="X1113" i="16"/>
  <c r="X1114" i="16"/>
  <c r="X1115" i="16"/>
  <c r="X1116" i="16"/>
  <c r="X1117" i="16"/>
  <c r="X1118" i="16"/>
  <c r="X1119" i="16"/>
  <c r="X1120" i="16"/>
  <c r="X1121" i="16"/>
  <c r="X1122" i="16"/>
  <c r="X1123" i="16"/>
  <c r="X1124" i="16"/>
  <c r="X1125" i="16"/>
  <c r="X1126" i="16"/>
  <c r="X1127" i="16"/>
  <c r="X1128" i="16"/>
  <c r="X1129" i="16"/>
  <c r="X1130" i="16"/>
  <c r="X1131" i="16"/>
  <c r="X1132" i="16"/>
  <c r="X1133" i="16"/>
  <c r="X1134" i="16"/>
  <c r="X1135" i="16"/>
  <c r="X1136" i="16"/>
  <c r="X1137" i="16"/>
  <c r="X1138" i="16"/>
  <c r="X1139" i="16"/>
  <c r="X1140" i="16"/>
  <c r="X1141" i="16"/>
  <c r="X1142" i="16"/>
  <c r="X1143" i="16"/>
  <c r="X1144" i="16"/>
  <c r="X1145" i="16"/>
  <c r="X1146" i="16"/>
  <c r="X1147" i="16"/>
  <c r="X1148" i="16"/>
  <c r="X1149" i="16"/>
  <c r="X1150" i="16"/>
  <c r="X1151" i="16"/>
  <c r="X1152" i="16"/>
  <c r="X1153" i="16"/>
  <c r="X1154" i="16"/>
  <c r="X1155" i="16"/>
  <c r="X1156" i="16"/>
  <c r="X1157" i="16"/>
  <c r="X1158" i="16"/>
  <c r="X1159" i="16"/>
  <c r="X1160" i="16"/>
  <c r="X1161" i="16"/>
  <c r="X1162" i="16"/>
  <c r="X1163" i="16"/>
  <c r="X1164" i="16"/>
  <c r="X1165" i="16"/>
  <c r="X1166" i="16"/>
  <c r="X1167" i="16"/>
  <c r="X1168" i="16"/>
  <c r="X1169" i="16"/>
  <c r="X1170" i="16"/>
  <c r="X1171" i="16"/>
  <c r="X1172" i="16"/>
  <c r="X1173" i="16"/>
  <c r="X1174" i="16"/>
  <c r="X1175" i="16"/>
  <c r="X1176" i="16"/>
  <c r="X1177" i="16"/>
  <c r="X1178" i="16"/>
  <c r="X1179" i="16"/>
  <c r="X1180" i="16"/>
  <c r="X1181" i="16"/>
  <c r="X1182" i="16"/>
  <c r="X1183" i="16"/>
  <c r="X1184" i="16"/>
  <c r="X1185" i="16"/>
  <c r="X1186" i="16"/>
  <c r="X1187" i="16"/>
  <c r="X1188" i="16"/>
  <c r="X1189" i="16"/>
  <c r="X1190" i="16"/>
  <c r="X1191" i="16"/>
  <c r="X1192" i="16"/>
  <c r="X1193" i="16"/>
  <c r="X1194" i="16"/>
  <c r="X1195" i="16"/>
  <c r="X1196" i="16"/>
  <c r="X1197" i="16"/>
  <c r="X1198" i="16"/>
  <c r="X1199" i="16"/>
  <c r="X1200" i="16"/>
  <c r="X1201" i="16"/>
  <c r="X1202" i="16"/>
  <c r="X1203" i="16"/>
  <c r="X1204" i="16"/>
  <c r="X1205" i="16"/>
  <c r="X1206" i="16"/>
  <c r="X1207" i="16"/>
  <c r="X1208" i="16"/>
  <c r="X1209" i="16"/>
  <c r="X1210" i="16"/>
  <c r="X1211" i="16"/>
  <c r="X1212" i="16"/>
  <c r="X1213" i="16"/>
  <c r="X1214" i="16"/>
  <c r="X1215" i="16"/>
  <c r="X1216" i="16"/>
  <c r="X1217" i="16"/>
  <c r="X1218" i="16"/>
  <c r="X1219" i="16"/>
  <c r="X1220" i="16"/>
  <c r="X1221" i="16"/>
  <c r="X1222" i="16"/>
  <c r="X1223" i="16"/>
  <c r="X1224" i="16"/>
  <c r="X1225" i="16"/>
  <c r="X1226" i="16"/>
  <c r="X1227" i="16"/>
  <c r="X1228" i="16"/>
  <c r="X1229" i="16"/>
  <c r="X1230" i="16"/>
  <c r="X1231" i="16"/>
  <c r="X1232" i="16"/>
  <c r="X1233" i="16"/>
  <c r="X1234" i="16"/>
  <c r="X1235" i="16"/>
  <c r="X1236" i="16"/>
  <c r="X1237" i="16"/>
  <c r="X1238" i="16"/>
  <c r="X1239" i="16"/>
  <c r="X1240" i="16"/>
  <c r="X1241" i="16"/>
  <c r="X1242" i="16"/>
  <c r="X1243" i="16"/>
  <c r="X1244" i="16"/>
  <c r="X1245" i="16"/>
  <c r="X1048" i="16"/>
  <c r="V1247" i="16"/>
  <c r="X1045" i="16"/>
  <c r="X843" i="16"/>
  <c r="X844" i="16"/>
  <c r="X845" i="16"/>
  <c r="X846" i="16"/>
  <c r="X847" i="16"/>
  <c r="X848" i="16"/>
  <c r="X849" i="16"/>
  <c r="X850" i="16"/>
  <c r="X851" i="16"/>
  <c r="X852" i="16"/>
  <c r="X853" i="16"/>
  <c r="X854" i="16"/>
  <c r="X855" i="16"/>
  <c r="X856" i="16"/>
  <c r="X857" i="16"/>
  <c r="X858" i="16"/>
  <c r="X859" i="16"/>
  <c r="X860" i="16"/>
  <c r="X861" i="16"/>
  <c r="X862" i="16"/>
  <c r="X863" i="16"/>
  <c r="X864" i="16"/>
  <c r="X865" i="16"/>
  <c r="X866" i="16"/>
  <c r="X867" i="16"/>
  <c r="X868" i="16"/>
  <c r="X869" i="16"/>
  <c r="X870" i="16"/>
  <c r="X871" i="16"/>
  <c r="X872" i="16"/>
  <c r="X873" i="16"/>
  <c r="X874" i="16"/>
  <c r="X875" i="16"/>
  <c r="X876" i="16"/>
  <c r="X877" i="16"/>
  <c r="X878" i="16"/>
  <c r="X879" i="16"/>
  <c r="X880" i="16"/>
  <c r="X881" i="16"/>
  <c r="X882" i="16"/>
  <c r="X883" i="16"/>
  <c r="X884" i="16"/>
  <c r="X885" i="16"/>
  <c r="X886" i="16"/>
  <c r="X887" i="16"/>
  <c r="X888" i="16"/>
  <c r="X889" i="16"/>
  <c r="X890" i="16"/>
  <c r="X891" i="16"/>
  <c r="X892" i="16"/>
  <c r="X893" i="16"/>
  <c r="X894" i="16"/>
  <c r="X895" i="16"/>
  <c r="X896" i="16"/>
  <c r="X897" i="16"/>
  <c r="X898" i="16"/>
  <c r="X899" i="16"/>
  <c r="X900" i="16"/>
  <c r="X901" i="16"/>
  <c r="X902" i="16"/>
  <c r="X903" i="16"/>
  <c r="X904" i="16"/>
  <c r="X905" i="16"/>
  <c r="X906" i="16"/>
  <c r="X907" i="16"/>
  <c r="X908" i="16"/>
  <c r="X909" i="16"/>
  <c r="X910" i="16"/>
  <c r="X911" i="16"/>
  <c r="X912" i="16"/>
  <c r="X913" i="16"/>
  <c r="X914" i="16"/>
  <c r="X915" i="16"/>
  <c r="X916" i="16"/>
  <c r="X917" i="16"/>
  <c r="X918" i="16"/>
  <c r="X919" i="16"/>
  <c r="X920" i="16"/>
  <c r="X921" i="16"/>
  <c r="X922" i="16"/>
  <c r="X923" i="16"/>
  <c r="X924" i="16"/>
  <c r="X925" i="16"/>
  <c r="X926" i="16"/>
  <c r="X927" i="16"/>
  <c r="X928" i="16"/>
  <c r="X929" i="16"/>
  <c r="X930" i="16"/>
  <c r="X931" i="16"/>
  <c r="X932" i="16"/>
  <c r="X933" i="16"/>
  <c r="X934" i="16"/>
  <c r="X935" i="16"/>
  <c r="X936" i="16"/>
  <c r="X937" i="16"/>
  <c r="X938" i="16"/>
  <c r="X939" i="16"/>
  <c r="X940" i="16"/>
  <c r="X941" i="16"/>
  <c r="X942" i="16"/>
  <c r="X943" i="16"/>
  <c r="X944" i="16"/>
  <c r="X945" i="16"/>
  <c r="X946" i="16"/>
  <c r="X947" i="16"/>
  <c r="X948" i="16"/>
  <c r="X949" i="16"/>
  <c r="X950" i="16"/>
  <c r="X951" i="16"/>
  <c r="X952" i="16"/>
  <c r="X953" i="16"/>
  <c r="X954" i="16"/>
  <c r="X955" i="16"/>
  <c r="X956" i="16"/>
  <c r="X957" i="16"/>
  <c r="X958" i="16"/>
  <c r="X959" i="16"/>
  <c r="X960" i="16"/>
  <c r="X961" i="16"/>
  <c r="X962" i="16"/>
  <c r="X963" i="16"/>
  <c r="X964" i="16"/>
  <c r="X965" i="16"/>
  <c r="X966" i="16"/>
  <c r="X967" i="16"/>
  <c r="X968" i="16"/>
  <c r="X969" i="16"/>
  <c r="X970" i="16"/>
  <c r="X971" i="16"/>
  <c r="X972" i="16"/>
  <c r="X973" i="16"/>
  <c r="X974" i="16"/>
  <c r="X975" i="16"/>
  <c r="X976" i="16"/>
  <c r="X977" i="16"/>
  <c r="X978" i="16"/>
  <c r="X979" i="16"/>
  <c r="X980" i="16"/>
  <c r="X981" i="16"/>
  <c r="X982" i="16"/>
  <c r="X983" i="16"/>
  <c r="X984" i="16"/>
  <c r="X985" i="16"/>
  <c r="X986" i="16"/>
  <c r="X987" i="16"/>
  <c r="X988" i="16"/>
  <c r="X989" i="16"/>
  <c r="X990" i="16"/>
  <c r="X991" i="16"/>
  <c r="X992" i="16"/>
  <c r="X993" i="16"/>
  <c r="X994" i="16"/>
  <c r="X995" i="16"/>
  <c r="X996" i="16"/>
  <c r="X997" i="16"/>
  <c r="X998" i="16"/>
  <c r="X999" i="16"/>
  <c r="X1000" i="16"/>
  <c r="X1001" i="16"/>
  <c r="X1002" i="16"/>
  <c r="X1003" i="16"/>
  <c r="X1004" i="16"/>
  <c r="X1005" i="16"/>
  <c r="X1006" i="16"/>
  <c r="X1007" i="16"/>
  <c r="X1008" i="16"/>
  <c r="X1009" i="16"/>
  <c r="X1010" i="16"/>
  <c r="X1011" i="16"/>
  <c r="X1012" i="16"/>
  <c r="X1013" i="16"/>
  <c r="X1014" i="16"/>
  <c r="X1015" i="16"/>
  <c r="X1016" i="16"/>
  <c r="X1017" i="16"/>
  <c r="X1018" i="16"/>
  <c r="X1019" i="16"/>
  <c r="X1020" i="16"/>
  <c r="X1021" i="16"/>
  <c r="X1022" i="16"/>
  <c r="X1023" i="16"/>
  <c r="X1024" i="16"/>
  <c r="X1025" i="16"/>
  <c r="X1026" i="16"/>
  <c r="X1027" i="16"/>
  <c r="X1028" i="16"/>
  <c r="X1029" i="16"/>
  <c r="X1030" i="16"/>
  <c r="X1031" i="16"/>
  <c r="X1032" i="16"/>
  <c r="X1033" i="16"/>
  <c r="X1034" i="16"/>
  <c r="X1035" i="16"/>
  <c r="X1036" i="16"/>
  <c r="X1037" i="16"/>
  <c r="X1038" i="16"/>
  <c r="X1039" i="16"/>
  <c r="X1040" i="16"/>
  <c r="X1041" i="16"/>
  <c r="X1042" i="16"/>
  <c r="X1043" i="16"/>
  <c r="X842" i="16"/>
  <c r="W1045" i="16"/>
  <c r="V1045" i="16"/>
  <c r="X839" i="16"/>
  <c r="X632" i="16"/>
  <c r="X633"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682" i="16"/>
  <c r="X683" i="16"/>
  <c r="X684" i="16"/>
  <c r="X685" i="16"/>
  <c r="X686" i="16"/>
  <c r="X687" i="16"/>
  <c r="X688" i="16"/>
  <c r="X689" i="16"/>
  <c r="X690" i="16"/>
  <c r="X691" i="16"/>
  <c r="X692" i="16"/>
  <c r="X693" i="16"/>
  <c r="X694" i="16"/>
  <c r="X695" i="16"/>
  <c r="X696" i="16"/>
  <c r="X697" i="16"/>
  <c r="X698" i="16"/>
  <c r="X699" i="16"/>
  <c r="X700" i="16"/>
  <c r="X701" i="16"/>
  <c r="X702" i="16"/>
  <c r="X703" i="16"/>
  <c r="X704" i="16"/>
  <c r="X705" i="16"/>
  <c r="X706" i="16"/>
  <c r="X707" i="16"/>
  <c r="X708" i="16"/>
  <c r="X709" i="16"/>
  <c r="X710" i="16"/>
  <c r="X711" i="16"/>
  <c r="X712" i="16"/>
  <c r="X713" i="16"/>
  <c r="X714" i="16"/>
  <c r="X715" i="16"/>
  <c r="X716" i="16"/>
  <c r="X717" i="16"/>
  <c r="X718" i="16"/>
  <c r="X719" i="16"/>
  <c r="X720" i="16"/>
  <c r="X721" i="16"/>
  <c r="X722" i="16"/>
  <c r="X723" i="16"/>
  <c r="X724" i="16"/>
  <c r="X725" i="16"/>
  <c r="X726" i="16"/>
  <c r="X727" i="16"/>
  <c r="X728" i="16"/>
  <c r="X729" i="16"/>
  <c r="X730" i="16"/>
  <c r="X731" i="16"/>
  <c r="X732" i="16"/>
  <c r="X733" i="16"/>
  <c r="X734" i="16"/>
  <c r="X735" i="16"/>
  <c r="X736" i="16"/>
  <c r="X737" i="16"/>
  <c r="X738" i="16"/>
  <c r="X739" i="16"/>
  <c r="X740" i="16"/>
  <c r="X741" i="16"/>
  <c r="X742" i="16"/>
  <c r="X743" i="16"/>
  <c r="X744" i="16"/>
  <c r="X745" i="16"/>
  <c r="X746" i="16"/>
  <c r="X747" i="16"/>
  <c r="X748" i="16"/>
  <c r="X749" i="16"/>
  <c r="X750" i="16"/>
  <c r="X751" i="16"/>
  <c r="X752" i="16"/>
  <c r="X753" i="16"/>
  <c r="X754" i="16"/>
  <c r="X755" i="16"/>
  <c r="X756" i="16"/>
  <c r="X757" i="16"/>
  <c r="X758" i="16"/>
  <c r="X759" i="16"/>
  <c r="X760" i="16"/>
  <c r="X761" i="16"/>
  <c r="X762" i="16"/>
  <c r="X763" i="16"/>
  <c r="X764" i="16"/>
  <c r="X765" i="16"/>
  <c r="X766" i="16"/>
  <c r="X767" i="16"/>
  <c r="X768" i="16"/>
  <c r="X769" i="16"/>
  <c r="X770" i="16"/>
  <c r="X771" i="16"/>
  <c r="X772" i="16"/>
  <c r="X773" i="16"/>
  <c r="X774" i="16"/>
  <c r="X775" i="16"/>
  <c r="X776" i="16"/>
  <c r="X777" i="16"/>
  <c r="X778" i="16"/>
  <c r="X779" i="16"/>
  <c r="X780" i="16"/>
  <c r="X781" i="16"/>
  <c r="X782" i="16"/>
  <c r="X783" i="16"/>
  <c r="X784" i="16"/>
  <c r="X785" i="16"/>
  <c r="X786" i="16"/>
  <c r="X787" i="16"/>
  <c r="X788" i="16"/>
  <c r="X789" i="16"/>
  <c r="X790" i="16"/>
  <c r="X791" i="16"/>
  <c r="X792" i="16"/>
  <c r="X793" i="16"/>
  <c r="X794" i="16"/>
  <c r="X795" i="16"/>
  <c r="X796" i="16"/>
  <c r="X797" i="16"/>
  <c r="X798" i="16"/>
  <c r="X799" i="16"/>
  <c r="X800" i="16"/>
  <c r="X801" i="16"/>
  <c r="X802" i="16"/>
  <c r="X803" i="16"/>
  <c r="X804" i="16"/>
  <c r="X805" i="16"/>
  <c r="X806" i="16"/>
  <c r="X807" i="16"/>
  <c r="X808" i="16"/>
  <c r="X809" i="16"/>
  <c r="X810" i="16"/>
  <c r="X811" i="16"/>
  <c r="X812" i="16"/>
  <c r="X813" i="16"/>
  <c r="X814" i="16"/>
  <c r="X815" i="16"/>
  <c r="X816" i="16"/>
  <c r="X817" i="16"/>
  <c r="X818" i="16"/>
  <c r="X819" i="16"/>
  <c r="X820" i="16"/>
  <c r="X821" i="16"/>
  <c r="X822" i="16"/>
  <c r="X823" i="16"/>
  <c r="X824" i="16"/>
  <c r="X825" i="16"/>
  <c r="X826" i="16"/>
  <c r="X827" i="16"/>
  <c r="X828" i="16"/>
  <c r="X829" i="16"/>
  <c r="X830" i="16"/>
  <c r="X831" i="16"/>
  <c r="X832" i="16"/>
  <c r="X833" i="16"/>
  <c r="X834" i="16"/>
  <c r="X835" i="16"/>
  <c r="X836" i="16"/>
  <c r="X837" i="16"/>
  <c r="X631" i="16"/>
  <c r="W839" i="16"/>
  <c r="V839" i="16"/>
  <c r="N1045" i="16"/>
  <c r="M1045" i="16"/>
  <c r="N850" i="16"/>
  <c r="N851" i="16"/>
  <c r="N852" i="16"/>
  <c r="N853" i="16"/>
  <c r="N854" i="16"/>
  <c r="N855" i="16"/>
  <c r="N856" i="16"/>
  <c r="N857" i="16"/>
  <c r="N858" i="16"/>
  <c r="N866" i="16"/>
  <c r="N867" i="16"/>
  <c r="N868" i="16"/>
  <c r="N869" i="16"/>
  <c r="N870" i="16"/>
  <c r="N871" i="16"/>
  <c r="N872" i="16"/>
  <c r="N873" i="16"/>
  <c r="N874" i="16"/>
  <c r="N882" i="16"/>
  <c r="N883" i="16"/>
  <c r="N884" i="16"/>
  <c r="N885" i="16"/>
  <c r="N886" i="16"/>
  <c r="N887" i="16"/>
  <c r="N888" i="16"/>
  <c r="N889" i="16"/>
  <c r="N890" i="16"/>
  <c r="N898" i="16"/>
  <c r="N899" i="16"/>
  <c r="N900" i="16"/>
  <c r="N901" i="16"/>
  <c r="N902" i="16"/>
  <c r="N903" i="16"/>
  <c r="N904" i="16"/>
  <c r="N905" i="16"/>
  <c r="N906" i="16"/>
  <c r="N913" i="16"/>
  <c r="N914" i="16"/>
  <c r="N915" i="16"/>
  <c r="N916" i="16"/>
  <c r="N917" i="16"/>
  <c r="N918" i="16"/>
  <c r="N919" i="16"/>
  <c r="N920" i="16"/>
  <c r="N921" i="16"/>
  <c r="N922" i="16"/>
  <c r="N929" i="16"/>
  <c r="N930" i="16"/>
  <c r="N931" i="16"/>
  <c r="N932" i="16"/>
  <c r="N933" i="16"/>
  <c r="N934" i="16"/>
  <c r="N935" i="16"/>
  <c r="N936" i="16"/>
  <c r="N937" i="16"/>
  <c r="N938" i="16"/>
  <c r="N945" i="16"/>
  <c r="N946" i="16"/>
  <c r="N947" i="16"/>
  <c r="N948" i="16"/>
  <c r="N949" i="16"/>
  <c r="N950" i="16"/>
  <c r="N951" i="16"/>
  <c r="N952" i="16"/>
  <c r="N953" i="16"/>
  <c r="N954" i="16"/>
  <c r="N961" i="16"/>
  <c r="N962" i="16"/>
  <c r="N963" i="16"/>
  <c r="N964" i="16"/>
  <c r="N965" i="16"/>
  <c r="N966" i="16"/>
  <c r="N967" i="16"/>
  <c r="N968" i="16"/>
  <c r="N969" i="16"/>
  <c r="N970" i="16"/>
  <c r="N977" i="16"/>
  <c r="N978" i="16"/>
  <c r="N979" i="16"/>
  <c r="N980" i="16"/>
  <c r="N981" i="16"/>
  <c r="N982" i="16"/>
  <c r="N983" i="16"/>
  <c r="N984" i="16"/>
  <c r="N985" i="16"/>
  <c r="N986" i="16"/>
  <c r="N993" i="16"/>
  <c r="N994" i="16"/>
  <c r="N995" i="16"/>
  <c r="N996" i="16"/>
  <c r="N997" i="16"/>
  <c r="N998" i="16"/>
  <c r="N999" i="16"/>
  <c r="N1000" i="16"/>
  <c r="N1001" i="16"/>
  <c r="N1002" i="16"/>
  <c r="N1009" i="16"/>
  <c r="N1010" i="16"/>
  <c r="N1011" i="16"/>
  <c r="N1012" i="16"/>
  <c r="N1013" i="16"/>
  <c r="N1014" i="16"/>
  <c r="N1015" i="16"/>
  <c r="N1016" i="16"/>
  <c r="N1017" i="16"/>
  <c r="N1018" i="16"/>
  <c r="N1025" i="16"/>
  <c r="N1026" i="16"/>
  <c r="N1027" i="16"/>
  <c r="N1028" i="16"/>
  <c r="N1029" i="16"/>
  <c r="N1030" i="16"/>
  <c r="N1031" i="16"/>
  <c r="N1032" i="16"/>
  <c r="N1033" i="16"/>
  <c r="N1034" i="16"/>
  <c r="N1041" i="16"/>
  <c r="N1042" i="16"/>
  <c r="N1043" i="16"/>
  <c r="N842" i="16"/>
  <c r="N843" i="16"/>
  <c r="N844" i="16"/>
  <c r="N845" i="16"/>
  <c r="N846" i="16"/>
  <c r="N847" i="16"/>
  <c r="N848" i="16"/>
  <c r="N849" i="16"/>
  <c r="N859" i="16"/>
  <c r="N860" i="16"/>
  <c r="N861" i="16"/>
  <c r="N862" i="16"/>
  <c r="N863" i="16"/>
  <c r="N864" i="16"/>
  <c r="N865" i="16"/>
  <c r="N875" i="16"/>
  <c r="N876" i="16"/>
  <c r="N877" i="16"/>
  <c r="N878" i="16"/>
  <c r="N879" i="16"/>
  <c r="N880" i="16"/>
  <c r="N881" i="16"/>
  <c r="N891" i="16"/>
  <c r="N892" i="16"/>
  <c r="N893" i="16"/>
  <c r="N894" i="16"/>
  <c r="N895" i="16"/>
  <c r="N896" i="16"/>
  <c r="N897" i="16"/>
  <c r="N907" i="16"/>
  <c r="N908" i="16"/>
  <c r="N909" i="16"/>
  <c r="N910" i="16"/>
  <c r="N911" i="16"/>
  <c r="N912" i="16"/>
  <c r="N923" i="16"/>
  <c r="N924" i="16"/>
  <c r="N925" i="16"/>
  <c r="N926" i="16"/>
  <c r="N927" i="16"/>
  <c r="N928" i="16"/>
  <c r="N939" i="16"/>
  <c r="N940" i="16"/>
  <c r="N941" i="16"/>
  <c r="N942" i="16"/>
  <c r="N943" i="16"/>
  <c r="N944" i="16"/>
  <c r="N955" i="16"/>
  <c r="N956" i="16"/>
  <c r="N957" i="16"/>
  <c r="N958" i="16"/>
  <c r="N959" i="16"/>
  <c r="N960" i="16"/>
  <c r="N971" i="16"/>
  <c r="N972" i="16"/>
  <c r="N973" i="16"/>
  <c r="N974" i="16"/>
  <c r="N975" i="16"/>
  <c r="N976" i="16"/>
  <c r="N987" i="16"/>
  <c r="N988" i="16"/>
  <c r="N989" i="16"/>
  <c r="N990" i="16"/>
  <c r="N991" i="16"/>
  <c r="N992" i="16"/>
  <c r="N1003" i="16"/>
  <c r="N1004" i="16"/>
  <c r="N1005" i="16"/>
  <c r="N1006" i="16"/>
  <c r="N1007" i="16"/>
  <c r="N1008" i="16"/>
  <c r="N1019" i="16"/>
  <c r="N1020" i="16"/>
  <c r="N1021" i="16"/>
  <c r="N1022" i="16"/>
  <c r="N1023" i="16"/>
  <c r="N1024" i="16"/>
  <c r="N1035" i="16"/>
  <c r="N1036" i="16"/>
  <c r="N1037" i="16"/>
  <c r="N1038" i="16"/>
  <c r="N1039" i="16"/>
  <c r="N1040" i="16"/>
  <c r="L1045" i="16"/>
  <c r="N631" i="16" l="1"/>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9" i="16" l="1"/>
  <c r="M839" i="16"/>
  <c r="L839" i="16"/>
  <c r="J1045" i="16" l="1"/>
  <c r="G1022" i="16"/>
  <c r="G1023" i="16"/>
  <c r="I1045" i="16"/>
  <c r="I843" i="16"/>
  <c r="I844" i="16"/>
  <c r="I845" i="16"/>
  <c r="I846" i="16"/>
  <c r="I847" i="16"/>
  <c r="I848" i="16"/>
  <c r="G848" i="16" s="1"/>
  <c r="I849" i="16"/>
  <c r="I850" i="16"/>
  <c r="I851" i="16"/>
  <c r="I852" i="16"/>
  <c r="I853" i="16"/>
  <c r="I854" i="16"/>
  <c r="I855" i="16"/>
  <c r="I856" i="16"/>
  <c r="I857" i="16"/>
  <c r="I858" i="16"/>
  <c r="I859" i="16"/>
  <c r="I860" i="16"/>
  <c r="I861" i="16"/>
  <c r="I862" i="16"/>
  <c r="I863" i="16"/>
  <c r="I864" i="16"/>
  <c r="G864" i="16" s="1"/>
  <c r="I865" i="16"/>
  <c r="I866" i="16"/>
  <c r="I867" i="16"/>
  <c r="I868" i="16"/>
  <c r="I869" i="16"/>
  <c r="I870" i="16"/>
  <c r="I871" i="16"/>
  <c r="I872" i="16"/>
  <c r="I873" i="16"/>
  <c r="I874" i="16"/>
  <c r="I875" i="16"/>
  <c r="I876" i="16"/>
  <c r="I877" i="16"/>
  <c r="I878" i="16"/>
  <c r="I879" i="16"/>
  <c r="I880" i="16"/>
  <c r="G880" i="16" s="1"/>
  <c r="I881" i="16"/>
  <c r="I882" i="16"/>
  <c r="I883" i="16"/>
  <c r="I884" i="16"/>
  <c r="I885" i="16"/>
  <c r="I886" i="16"/>
  <c r="I887" i="16"/>
  <c r="I888" i="16"/>
  <c r="I889" i="16"/>
  <c r="I890" i="16"/>
  <c r="I891" i="16"/>
  <c r="I892" i="16"/>
  <c r="I893" i="16"/>
  <c r="I894" i="16"/>
  <c r="I895" i="16"/>
  <c r="I896" i="16"/>
  <c r="G896" i="16" s="1"/>
  <c r="I897" i="16"/>
  <c r="I898" i="16"/>
  <c r="I899" i="16"/>
  <c r="I900" i="16"/>
  <c r="I901" i="16"/>
  <c r="I902" i="16"/>
  <c r="I903" i="16"/>
  <c r="I904" i="16"/>
  <c r="I905" i="16"/>
  <c r="I906" i="16"/>
  <c r="I907" i="16"/>
  <c r="I908" i="16"/>
  <c r="I909" i="16"/>
  <c r="I910" i="16"/>
  <c r="I911" i="16"/>
  <c r="I912" i="16"/>
  <c r="G912" i="16" s="1"/>
  <c r="I913" i="16"/>
  <c r="I914" i="16"/>
  <c r="I915" i="16"/>
  <c r="I916" i="16"/>
  <c r="I917" i="16"/>
  <c r="I918" i="16"/>
  <c r="I919" i="16"/>
  <c r="I920" i="16"/>
  <c r="I921" i="16"/>
  <c r="I922" i="16"/>
  <c r="I923" i="16"/>
  <c r="I924" i="16"/>
  <c r="I925" i="16"/>
  <c r="I926" i="16"/>
  <c r="I927" i="16"/>
  <c r="I928" i="16"/>
  <c r="G928" i="16" s="1"/>
  <c r="I929" i="16"/>
  <c r="I930" i="16"/>
  <c r="I931" i="16"/>
  <c r="I932" i="16"/>
  <c r="I933" i="16"/>
  <c r="I934" i="16"/>
  <c r="I935" i="16"/>
  <c r="I936" i="16"/>
  <c r="I937" i="16"/>
  <c r="I938" i="16"/>
  <c r="I939" i="16"/>
  <c r="I940" i="16"/>
  <c r="I941" i="16"/>
  <c r="I942" i="16"/>
  <c r="I943" i="16"/>
  <c r="I944" i="16"/>
  <c r="G944" i="16" s="1"/>
  <c r="I945" i="16"/>
  <c r="I946" i="16"/>
  <c r="I947" i="16"/>
  <c r="I948" i="16"/>
  <c r="I949" i="16"/>
  <c r="I950" i="16"/>
  <c r="I951" i="16"/>
  <c r="I952" i="16"/>
  <c r="I953" i="16"/>
  <c r="I954" i="16"/>
  <c r="I955" i="16"/>
  <c r="I956" i="16"/>
  <c r="I957" i="16"/>
  <c r="I958" i="16"/>
  <c r="I959" i="16"/>
  <c r="I960" i="16"/>
  <c r="G960" i="16" s="1"/>
  <c r="I961" i="16"/>
  <c r="I962" i="16"/>
  <c r="I963" i="16"/>
  <c r="I964" i="16"/>
  <c r="I965" i="16"/>
  <c r="I966" i="16"/>
  <c r="I967" i="16"/>
  <c r="I968" i="16"/>
  <c r="I969" i="16"/>
  <c r="I970" i="16"/>
  <c r="I971" i="16"/>
  <c r="I972" i="16"/>
  <c r="I973" i="16"/>
  <c r="I974" i="16"/>
  <c r="I975" i="16"/>
  <c r="I976" i="16"/>
  <c r="G976" i="16" s="1"/>
  <c r="I977" i="16"/>
  <c r="I978" i="16"/>
  <c r="I979" i="16"/>
  <c r="I980" i="16"/>
  <c r="I981" i="16"/>
  <c r="I982" i="16"/>
  <c r="I983" i="16"/>
  <c r="I984" i="16"/>
  <c r="I985" i="16"/>
  <c r="I986" i="16"/>
  <c r="I987" i="16"/>
  <c r="I988" i="16"/>
  <c r="I989" i="16"/>
  <c r="I990" i="16"/>
  <c r="I991" i="16"/>
  <c r="I992" i="16"/>
  <c r="G992" i="16" s="1"/>
  <c r="I993" i="16"/>
  <c r="I994" i="16"/>
  <c r="I995" i="16"/>
  <c r="I996" i="16"/>
  <c r="I997" i="16"/>
  <c r="I998" i="16"/>
  <c r="I999" i="16"/>
  <c r="I1000" i="16"/>
  <c r="I1001" i="16"/>
  <c r="I1002" i="16"/>
  <c r="I1003" i="16"/>
  <c r="I1004" i="16"/>
  <c r="I1005" i="16"/>
  <c r="I1006" i="16"/>
  <c r="I1007" i="16"/>
  <c r="I1008" i="16"/>
  <c r="G1008" i="16" s="1"/>
  <c r="I1009" i="16"/>
  <c r="I1010" i="16"/>
  <c r="I1011" i="16"/>
  <c r="I1012" i="16"/>
  <c r="I1013" i="16"/>
  <c r="I1014" i="16"/>
  <c r="I1015" i="16"/>
  <c r="I1016" i="16"/>
  <c r="I1017" i="16"/>
  <c r="I1018" i="16"/>
  <c r="I1019" i="16"/>
  <c r="I1020" i="16"/>
  <c r="I1021" i="16"/>
  <c r="I1022" i="16"/>
  <c r="I1023" i="16"/>
  <c r="I1024" i="16"/>
  <c r="G1024" i="16" s="1"/>
  <c r="I1025" i="16"/>
  <c r="I1026" i="16"/>
  <c r="I1027" i="16"/>
  <c r="I1028" i="16"/>
  <c r="I1029" i="16"/>
  <c r="I1030" i="16"/>
  <c r="I1031" i="16"/>
  <c r="I1032" i="16"/>
  <c r="I1033" i="16"/>
  <c r="I1034" i="16"/>
  <c r="I1035" i="16"/>
  <c r="I1036" i="16"/>
  <c r="I1037" i="16"/>
  <c r="I1038" i="16"/>
  <c r="I1039" i="16"/>
  <c r="I1040" i="16"/>
  <c r="G1040" i="16" s="1"/>
  <c r="I1041" i="16"/>
  <c r="I1042" i="16"/>
  <c r="I1043" i="16"/>
  <c r="I842" i="16"/>
  <c r="H1045" i="16"/>
  <c r="G843" i="16"/>
  <c r="G844" i="16"/>
  <c r="G845" i="16"/>
  <c r="G846" i="16"/>
  <c r="G847" i="16"/>
  <c r="G859" i="16"/>
  <c r="G860" i="16"/>
  <c r="G861" i="16"/>
  <c r="G862" i="16"/>
  <c r="G863" i="16"/>
  <c r="G875" i="16"/>
  <c r="G876" i="16"/>
  <c r="G877" i="16"/>
  <c r="G878" i="16"/>
  <c r="G879" i="16"/>
  <c r="G891" i="16"/>
  <c r="G892" i="16"/>
  <c r="G893" i="16"/>
  <c r="G894" i="16"/>
  <c r="G895" i="16"/>
  <c r="G907" i="16"/>
  <c r="G908" i="16"/>
  <c r="G909" i="16"/>
  <c r="G910" i="16"/>
  <c r="G911" i="16"/>
  <c r="G923" i="16"/>
  <c r="G924" i="16"/>
  <c r="G925" i="16"/>
  <c r="G926" i="16"/>
  <c r="G927" i="16"/>
  <c r="G939" i="16"/>
  <c r="G940" i="16"/>
  <c r="G941" i="16"/>
  <c r="G942" i="16"/>
  <c r="G943" i="16"/>
  <c r="G955" i="16"/>
  <c r="G956" i="16"/>
  <c r="G957" i="16"/>
  <c r="G958" i="16"/>
  <c r="G959" i="16"/>
  <c r="G971" i="16"/>
  <c r="G972" i="16"/>
  <c r="G973" i="16"/>
  <c r="G974" i="16"/>
  <c r="G975" i="16"/>
  <c r="G987" i="16"/>
  <c r="G988" i="16"/>
  <c r="G989" i="16"/>
  <c r="G990" i="16"/>
  <c r="G991" i="16"/>
  <c r="G1003" i="16"/>
  <c r="G1004" i="16"/>
  <c r="G1005" i="16"/>
  <c r="G1006" i="16"/>
  <c r="G1007" i="16"/>
  <c r="G1019" i="16"/>
  <c r="G1020" i="16"/>
  <c r="G1021" i="16"/>
  <c r="G1035" i="16"/>
  <c r="G1036" i="16"/>
  <c r="G1037" i="16"/>
  <c r="G1038" i="16"/>
  <c r="G1039" i="16"/>
  <c r="G842" i="16"/>
  <c r="F1045" i="16"/>
  <c r="G632" i="16"/>
  <c r="G633" i="16"/>
  <c r="G634" i="16"/>
  <c r="G635" i="16"/>
  <c r="G636" i="16"/>
  <c r="G637" i="16"/>
  <c r="G638" i="16"/>
  <c r="G639" i="16"/>
  <c r="G640" i="16"/>
  <c r="G641" i="16"/>
  <c r="G642" i="16"/>
  <c r="G643" i="16"/>
  <c r="G644" i="16"/>
  <c r="G645" i="16"/>
  <c r="G646" i="16"/>
  <c r="G647" i="16"/>
  <c r="G648" i="16"/>
  <c r="G649"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684" i="16"/>
  <c r="G685" i="16"/>
  <c r="G686" i="16"/>
  <c r="G687" i="16"/>
  <c r="G688" i="16"/>
  <c r="G689" i="16"/>
  <c r="G690" i="16"/>
  <c r="G691" i="16"/>
  <c r="G692" i="16"/>
  <c r="G693" i="16"/>
  <c r="G694" i="16"/>
  <c r="G695" i="16"/>
  <c r="G696" i="16"/>
  <c r="G697" i="16"/>
  <c r="G698" i="16"/>
  <c r="G699" i="16"/>
  <c r="G700" i="16"/>
  <c r="G701" i="16"/>
  <c r="G702" i="16"/>
  <c r="G703" i="16"/>
  <c r="G704" i="16"/>
  <c r="G705" i="16"/>
  <c r="G706" i="16"/>
  <c r="G707" i="16"/>
  <c r="G708" i="16"/>
  <c r="G709" i="16"/>
  <c r="G710" i="16"/>
  <c r="G711" i="16"/>
  <c r="G712" i="16"/>
  <c r="G713" i="16"/>
  <c r="G714" i="16"/>
  <c r="G715" i="16"/>
  <c r="G716" i="16"/>
  <c r="G717" i="16"/>
  <c r="G718" i="16"/>
  <c r="G71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79" i="16"/>
  <c r="G780" i="16"/>
  <c r="G781" i="16"/>
  <c r="G782" i="16"/>
  <c r="G783" i="16"/>
  <c r="G784" i="16"/>
  <c r="G785" i="16"/>
  <c r="G786" i="16"/>
  <c r="G787" i="16"/>
  <c r="G788" i="16"/>
  <c r="G789" i="16"/>
  <c r="G790" i="16"/>
  <c r="G791" i="16"/>
  <c r="G792" i="16"/>
  <c r="G793" i="16"/>
  <c r="G794" i="16"/>
  <c r="G795" i="16"/>
  <c r="G796" i="16"/>
  <c r="G797" i="16"/>
  <c r="G798" i="16"/>
  <c r="G799" i="16"/>
  <c r="G800" i="16"/>
  <c r="G801" i="16"/>
  <c r="G802" i="16"/>
  <c r="G803" i="16"/>
  <c r="G804" i="16"/>
  <c r="G805" i="16"/>
  <c r="G806" i="16"/>
  <c r="G807" i="16"/>
  <c r="G808" i="16"/>
  <c r="G809" i="16"/>
  <c r="G810" i="16"/>
  <c r="G811" i="16"/>
  <c r="G812" i="16"/>
  <c r="G813" i="16"/>
  <c r="G814" i="16"/>
  <c r="G815" i="16"/>
  <c r="G816" i="16"/>
  <c r="G817" i="16"/>
  <c r="G818" i="16"/>
  <c r="G819" i="16"/>
  <c r="G820" i="16"/>
  <c r="G821" i="16"/>
  <c r="G822" i="16"/>
  <c r="G823" i="16"/>
  <c r="G824" i="16"/>
  <c r="G825" i="16"/>
  <c r="G826" i="16"/>
  <c r="G827" i="16"/>
  <c r="G828" i="16"/>
  <c r="G829" i="16"/>
  <c r="G830" i="16"/>
  <c r="G831" i="16"/>
  <c r="G832" i="16"/>
  <c r="G833" i="16"/>
  <c r="G834" i="16"/>
  <c r="G835" i="16"/>
  <c r="G836" i="16"/>
  <c r="G837" i="16"/>
  <c r="G631" i="16"/>
  <c r="G839" i="16"/>
  <c r="I839" i="16"/>
  <c r="J839"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631" i="16"/>
  <c r="H839" i="16"/>
  <c r="X628" i="16"/>
  <c r="X430" i="16"/>
  <c r="X431" i="16"/>
  <c r="X432" i="16"/>
  <c r="X433" i="16"/>
  <c r="X434" i="16"/>
  <c r="X435" i="16"/>
  <c r="X436" i="16"/>
  <c r="X437" i="16"/>
  <c r="X438" i="16"/>
  <c r="X439" i="16"/>
  <c r="X440" i="16"/>
  <c r="X441" i="16"/>
  <c r="X442" i="16"/>
  <c r="X443" i="16"/>
  <c r="X444" i="16"/>
  <c r="X445" i="16"/>
  <c r="X446" i="16"/>
  <c r="X447" i="16"/>
  <c r="X448" i="16"/>
  <c r="X449" i="16"/>
  <c r="X450" i="16"/>
  <c r="X451" i="16"/>
  <c r="X452" i="16"/>
  <c r="X453" i="16"/>
  <c r="X454" i="16"/>
  <c r="X455" i="16"/>
  <c r="X456" i="16"/>
  <c r="X457" i="16"/>
  <c r="X458" i="16"/>
  <c r="X459" i="16"/>
  <c r="X460" i="16"/>
  <c r="X461" i="16"/>
  <c r="X462" i="16"/>
  <c r="X463" i="16"/>
  <c r="X464" i="16"/>
  <c r="X465" i="16"/>
  <c r="X466" i="16"/>
  <c r="X467" i="16"/>
  <c r="X468" i="16"/>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625" i="16"/>
  <c r="X626" i="16"/>
  <c r="X429" i="16"/>
  <c r="W628" i="16"/>
  <c r="V628" i="16"/>
  <c r="G986" i="16" l="1"/>
  <c r="G1017" i="16"/>
  <c r="G985" i="16"/>
  <c r="G953" i="16"/>
  <c r="G921" i="16"/>
  <c r="G889" i="16"/>
  <c r="G873" i="16"/>
  <c r="G1031" i="16"/>
  <c r="G983" i="16"/>
  <c r="G919" i="16"/>
  <c r="G903" i="16"/>
  <c r="G871" i="16"/>
  <c r="G855" i="16"/>
  <c r="G1030" i="16"/>
  <c r="G1014" i="16"/>
  <c r="G998" i="16"/>
  <c r="G982" i="16"/>
  <c r="G966" i="16"/>
  <c r="G950" i="16"/>
  <c r="G934" i="16"/>
  <c r="G918" i="16"/>
  <c r="G902" i="16"/>
  <c r="G886" i="16"/>
  <c r="G870" i="16"/>
  <c r="G854" i="16"/>
  <c r="G1029" i="16"/>
  <c r="G1013" i="16"/>
  <c r="G997" i="16"/>
  <c r="G981" i="16"/>
  <c r="G965" i="16"/>
  <c r="G949" i="16"/>
  <c r="G933" i="16"/>
  <c r="G917" i="16"/>
  <c r="G901" i="16"/>
  <c r="G885" i="16"/>
  <c r="G869" i="16"/>
  <c r="G853" i="16"/>
  <c r="G1032" i="16"/>
  <c r="G984" i="16"/>
  <c r="G936" i="16"/>
  <c r="G920" i="16"/>
  <c r="G904" i="16"/>
  <c r="G872" i="16"/>
  <c r="G999" i="16"/>
  <c r="G967" i="16"/>
  <c r="G935" i="16"/>
  <c r="G887" i="16"/>
  <c r="G1028" i="16"/>
  <c r="G1012" i="16"/>
  <c r="G996" i="16"/>
  <c r="G980" i="16"/>
  <c r="G964" i="16"/>
  <c r="G948" i="16"/>
  <c r="G932" i="16"/>
  <c r="G916" i="16"/>
  <c r="G900" i="16"/>
  <c r="G884" i="16"/>
  <c r="G868" i="16"/>
  <c r="G852" i="16"/>
  <c r="G1018" i="16"/>
  <c r="G970" i="16"/>
  <c r="G938" i="16"/>
  <c r="G922" i="16"/>
  <c r="G906" i="16"/>
  <c r="G890" i="16"/>
  <c r="G858" i="16"/>
  <c r="G1000" i="16"/>
  <c r="G952" i="16"/>
  <c r="G888" i="16"/>
  <c r="G1043" i="16"/>
  <c r="G1027" i="16"/>
  <c r="G1011" i="16"/>
  <c r="G995" i="16"/>
  <c r="G979" i="16"/>
  <c r="G963" i="16"/>
  <c r="G947" i="16"/>
  <c r="G931" i="16"/>
  <c r="G915" i="16"/>
  <c r="G899" i="16"/>
  <c r="G883" i="16"/>
  <c r="G867" i="16"/>
  <c r="G851" i="16"/>
  <c r="G1034" i="16"/>
  <c r="G1002" i="16"/>
  <c r="G954" i="16"/>
  <c r="G874" i="16"/>
  <c r="G1042" i="16"/>
  <c r="G1026" i="16"/>
  <c r="G1010" i="16"/>
  <c r="G994" i="16"/>
  <c r="G978" i="16"/>
  <c r="G962" i="16"/>
  <c r="G946" i="16"/>
  <c r="G930" i="16"/>
  <c r="G914" i="16"/>
  <c r="G898" i="16"/>
  <c r="G882" i="16"/>
  <c r="G866" i="16"/>
  <c r="G850" i="16"/>
  <c r="G1015" i="16"/>
  <c r="G951" i="16"/>
  <c r="G1041" i="16"/>
  <c r="G1025" i="16"/>
  <c r="G1009" i="16"/>
  <c r="G993" i="16"/>
  <c r="G977" i="16"/>
  <c r="G961" i="16"/>
  <c r="G945" i="16"/>
  <c r="G929" i="16"/>
  <c r="G913" i="16"/>
  <c r="G897" i="16"/>
  <c r="G881" i="16"/>
  <c r="G865" i="16"/>
  <c r="G849" i="16"/>
  <c r="G1033" i="16"/>
  <c r="G1001" i="16"/>
  <c r="G969" i="16"/>
  <c r="G937" i="16"/>
  <c r="G905" i="16"/>
  <c r="G857" i="16"/>
  <c r="G1016" i="16"/>
  <c r="G968" i="16"/>
  <c r="G856" i="16"/>
  <c r="F839" i="16"/>
  <c r="X426" i="16"/>
  <c r="X224" i="16"/>
  <c r="X225" i="16"/>
  <c r="X226" i="16"/>
  <c r="X227" i="16"/>
  <c r="X228" i="16"/>
  <c r="X229" i="16"/>
  <c r="X230" i="16"/>
  <c r="X231" i="16"/>
  <c r="X232" i="16"/>
  <c r="X233" i="16"/>
  <c r="X234" i="16"/>
  <c r="X235" i="16"/>
  <c r="X236" i="16"/>
  <c r="X237" i="16"/>
  <c r="X238" i="16"/>
  <c r="X239" i="16"/>
  <c r="X240" i="16"/>
  <c r="X241" i="16"/>
  <c r="X242" i="16"/>
  <c r="X243" i="16"/>
  <c r="X244" i="16"/>
  <c r="X245" i="16"/>
  <c r="X246" i="16"/>
  <c r="X247" i="16"/>
  <c r="X248" i="16"/>
  <c r="X249" i="16"/>
  <c r="X250" i="16"/>
  <c r="X251" i="16"/>
  <c r="X252" i="16"/>
  <c r="X253" i="16"/>
  <c r="X254" i="16"/>
  <c r="X255" i="16"/>
  <c r="X256" i="16"/>
  <c r="X257" i="16"/>
  <c r="X258" i="16"/>
  <c r="X259" i="16"/>
  <c r="X260" i="16"/>
  <c r="X261" i="16"/>
  <c r="X262" i="16"/>
  <c r="X263" i="16"/>
  <c r="X264" i="16"/>
  <c r="X265" i="16"/>
  <c r="X266" i="16"/>
  <c r="X267" i="16"/>
  <c r="X268" i="16"/>
  <c r="X269" i="16"/>
  <c r="X270" i="16"/>
  <c r="X271" i="16"/>
  <c r="X272" i="16"/>
  <c r="X273" i="16"/>
  <c r="X274" i="16"/>
  <c r="X275" i="16"/>
  <c r="X276" i="16"/>
  <c r="X277" i="16"/>
  <c r="X278" i="16"/>
  <c r="X279" i="16"/>
  <c r="X280" i="16"/>
  <c r="X281" i="16"/>
  <c r="X282" i="16"/>
  <c r="X283" i="16"/>
  <c r="X284" i="16"/>
  <c r="X285" i="16"/>
  <c r="X286" i="16"/>
  <c r="X287" i="16"/>
  <c r="X288" i="16"/>
  <c r="X289" i="16"/>
  <c r="X290" i="16"/>
  <c r="X291" i="16"/>
  <c r="X292" i="16"/>
  <c r="X293" i="16"/>
  <c r="X294" i="16"/>
  <c r="X295" i="16"/>
  <c r="X296" i="16"/>
  <c r="X297" i="16"/>
  <c r="X298" i="16"/>
  <c r="X299" i="16"/>
  <c r="X300" i="16"/>
  <c r="X301" i="16"/>
  <c r="X302" i="16"/>
  <c r="X303" i="16"/>
  <c r="X304" i="16"/>
  <c r="X305" i="16"/>
  <c r="X306" i="16"/>
  <c r="X307" i="16"/>
  <c r="X308" i="16"/>
  <c r="X309" i="16"/>
  <c r="X310" i="16"/>
  <c r="X311" i="16"/>
  <c r="X312" i="16"/>
  <c r="X313" i="16"/>
  <c r="X314" i="16"/>
  <c r="X315" i="16"/>
  <c r="X316" i="16"/>
  <c r="X317" i="16"/>
  <c r="X318" i="16"/>
  <c r="X319" i="16"/>
  <c r="X320" i="16"/>
  <c r="X321" i="16"/>
  <c r="X322" i="16"/>
  <c r="X323" i="16"/>
  <c r="X324" i="16"/>
  <c r="X325" i="16"/>
  <c r="X326" i="16"/>
  <c r="X327" i="16"/>
  <c r="X328" i="16"/>
  <c r="X329" i="16"/>
  <c r="X330" i="16"/>
  <c r="X331" i="16"/>
  <c r="X332" i="16"/>
  <c r="X333" i="16"/>
  <c r="X334" i="16"/>
  <c r="X335" i="16"/>
  <c r="X336" i="16"/>
  <c r="X337" i="16"/>
  <c r="X338" i="16"/>
  <c r="X339" i="16"/>
  <c r="X340" i="16"/>
  <c r="X341" i="16"/>
  <c r="X342" i="16"/>
  <c r="X343" i="16"/>
  <c r="X344" i="16"/>
  <c r="X345" i="16"/>
  <c r="X346" i="16"/>
  <c r="X347" i="16"/>
  <c r="X348" i="16"/>
  <c r="X349" i="16"/>
  <c r="X350" i="16"/>
  <c r="X351" i="16"/>
  <c r="X352" i="16"/>
  <c r="X353" i="16"/>
  <c r="X354" i="16"/>
  <c r="X355" i="16"/>
  <c r="X356" i="16"/>
  <c r="X357" i="16"/>
  <c r="X358" i="16"/>
  <c r="X359" i="16"/>
  <c r="X360" i="16"/>
  <c r="X361" i="16"/>
  <c r="X362" i="16"/>
  <c r="X363" i="16"/>
  <c r="X364" i="16"/>
  <c r="X365" i="16"/>
  <c r="X366" i="16"/>
  <c r="X367" i="16"/>
  <c r="X368" i="16"/>
  <c r="X369" i="16"/>
  <c r="X370" i="16"/>
  <c r="X371" i="16"/>
  <c r="X372" i="16"/>
  <c r="X373" i="16"/>
  <c r="X374" i="16"/>
  <c r="X375" i="16"/>
  <c r="X376" i="16"/>
  <c r="X377" i="16"/>
  <c r="X378" i="16"/>
  <c r="X379" i="16"/>
  <c r="X380" i="16"/>
  <c r="X381" i="16"/>
  <c r="X382" i="16"/>
  <c r="X383" i="16"/>
  <c r="X384" i="16"/>
  <c r="X385" i="16"/>
  <c r="X386" i="16"/>
  <c r="X387" i="16"/>
  <c r="X388" i="16"/>
  <c r="X389" i="16"/>
  <c r="X390" i="16"/>
  <c r="X391" i="16"/>
  <c r="X392" i="16"/>
  <c r="X393" i="16"/>
  <c r="X394" i="16"/>
  <c r="X395" i="16"/>
  <c r="X396" i="16"/>
  <c r="X397" i="16"/>
  <c r="X398" i="16"/>
  <c r="X399" i="16"/>
  <c r="X400" i="16"/>
  <c r="X401" i="16"/>
  <c r="X402" i="16"/>
  <c r="X403" i="16"/>
  <c r="X404" i="16"/>
  <c r="X405" i="16"/>
  <c r="X406" i="16"/>
  <c r="X407" i="16"/>
  <c r="X408" i="16"/>
  <c r="X409" i="16"/>
  <c r="X410" i="16"/>
  <c r="X411" i="16"/>
  <c r="X412" i="16"/>
  <c r="X413" i="16"/>
  <c r="X414" i="16"/>
  <c r="X415" i="16"/>
  <c r="X416" i="16"/>
  <c r="X417" i="16"/>
  <c r="X418" i="16"/>
  <c r="X419" i="16"/>
  <c r="X420" i="16"/>
  <c r="X421" i="16"/>
  <c r="X422" i="16"/>
  <c r="X423" i="16"/>
  <c r="X424" i="16"/>
  <c r="X223" i="16"/>
  <c r="W426" i="16"/>
  <c r="V426" i="16"/>
  <c r="N426"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223" i="16"/>
  <c r="M426" i="16"/>
  <c r="L426" i="16"/>
  <c r="G1045" i="16" l="1"/>
  <c r="G426"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223" i="16"/>
  <c r="J426" i="16"/>
  <c r="I426"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223" i="16"/>
  <c r="H426" i="16"/>
  <c r="F426" i="16"/>
  <c r="X13" i="16" l="1"/>
  <c r="X14" i="16"/>
  <c r="X15" i="16"/>
  <c r="X16" i="16"/>
  <c r="X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X209" i="16"/>
  <c r="X210" i="16"/>
  <c r="X211" i="16"/>
  <c r="X212" i="16"/>
  <c r="X213" i="16"/>
  <c r="X214" i="16"/>
  <c r="X215" i="16"/>
  <c r="X216" i="16"/>
  <c r="X217" i="16"/>
  <c r="X218" i="16"/>
  <c r="X12" i="16"/>
  <c r="W220" i="16"/>
  <c r="V220"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12" i="16"/>
  <c r="M220" i="16"/>
  <c r="L220" i="16"/>
  <c r="X220" i="16" l="1"/>
  <c r="N220" i="16"/>
  <c r="J220" i="16"/>
  <c r="I13" i="16"/>
  <c r="G13" i="16" s="1"/>
  <c r="I14" i="16"/>
  <c r="G14" i="16" s="1"/>
  <c r="I15" i="16"/>
  <c r="G15" i="16" s="1"/>
  <c r="I16" i="16"/>
  <c r="G16" i="16" s="1"/>
  <c r="I17" i="16"/>
  <c r="G17" i="16" s="1"/>
  <c r="I18" i="16"/>
  <c r="G18" i="16" s="1"/>
  <c r="I19" i="16"/>
  <c r="G19" i="16" s="1"/>
  <c r="I20" i="16"/>
  <c r="G20" i="16" s="1"/>
  <c r="I21" i="16"/>
  <c r="G21" i="16" s="1"/>
  <c r="I22" i="16"/>
  <c r="G22" i="16" s="1"/>
  <c r="I23" i="16"/>
  <c r="G23" i="16" s="1"/>
  <c r="I24" i="16"/>
  <c r="G24" i="16" s="1"/>
  <c r="I25" i="16"/>
  <c r="G25" i="16" s="1"/>
  <c r="I26" i="16"/>
  <c r="G26" i="16" s="1"/>
  <c r="I27" i="16"/>
  <c r="G27" i="16" s="1"/>
  <c r="I28" i="16"/>
  <c r="G28" i="16" s="1"/>
  <c r="I29" i="16"/>
  <c r="G29" i="16" s="1"/>
  <c r="I30" i="16"/>
  <c r="G30" i="16" s="1"/>
  <c r="I31" i="16"/>
  <c r="G31" i="16" s="1"/>
  <c r="I32" i="16"/>
  <c r="G32" i="16" s="1"/>
  <c r="I33" i="16"/>
  <c r="G33" i="16" s="1"/>
  <c r="I34" i="16"/>
  <c r="G34" i="16" s="1"/>
  <c r="I35" i="16"/>
  <c r="G35" i="16" s="1"/>
  <c r="I36" i="16"/>
  <c r="G36" i="16" s="1"/>
  <c r="I37" i="16"/>
  <c r="G37" i="16" s="1"/>
  <c r="I38" i="16"/>
  <c r="G38" i="16" s="1"/>
  <c r="I39" i="16"/>
  <c r="G39" i="16" s="1"/>
  <c r="I40" i="16"/>
  <c r="G40" i="16" s="1"/>
  <c r="I41" i="16"/>
  <c r="G41" i="16" s="1"/>
  <c r="I42" i="16"/>
  <c r="G42" i="16" s="1"/>
  <c r="I43" i="16"/>
  <c r="G43" i="16" s="1"/>
  <c r="I44" i="16"/>
  <c r="G44" i="16" s="1"/>
  <c r="I45" i="16"/>
  <c r="G45" i="16" s="1"/>
  <c r="I46" i="16"/>
  <c r="G46" i="16" s="1"/>
  <c r="I47" i="16"/>
  <c r="G47" i="16" s="1"/>
  <c r="I48" i="16"/>
  <c r="G48" i="16" s="1"/>
  <c r="I49" i="16"/>
  <c r="G49" i="16" s="1"/>
  <c r="I50" i="16"/>
  <c r="G50" i="16" s="1"/>
  <c r="I51" i="16"/>
  <c r="G51" i="16" s="1"/>
  <c r="I52" i="16"/>
  <c r="G52" i="16" s="1"/>
  <c r="I53" i="16"/>
  <c r="G53" i="16" s="1"/>
  <c r="I54" i="16"/>
  <c r="G54" i="16" s="1"/>
  <c r="I55" i="16"/>
  <c r="G55" i="16" s="1"/>
  <c r="I56" i="16"/>
  <c r="G56" i="16" s="1"/>
  <c r="I57" i="16"/>
  <c r="G57" i="16" s="1"/>
  <c r="I58" i="16"/>
  <c r="G58" i="16" s="1"/>
  <c r="I59" i="16"/>
  <c r="G59" i="16" s="1"/>
  <c r="I60" i="16"/>
  <c r="G60" i="16" s="1"/>
  <c r="I61" i="16"/>
  <c r="G61" i="16" s="1"/>
  <c r="I62" i="16"/>
  <c r="G62" i="16" s="1"/>
  <c r="I63" i="16"/>
  <c r="G63" i="16" s="1"/>
  <c r="I64" i="16"/>
  <c r="G64" i="16" s="1"/>
  <c r="I65" i="16"/>
  <c r="G65" i="16" s="1"/>
  <c r="I66" i="16"/>
  <c r="G66" i="16" s="1"/>
  <c r="I67" i="16"/>
  <c r="G67" i="16" s="1"/>
  <c r="I68" i="16"/>
  <c r="G68" i="16" s="1"/>
  <c r="I69" i="16"/>
  <c r="G69" i="16" s="1"/>
  <c r="I70" i="16"/>
  <c r="G70" i="16" s="1"/>
  <c r="I71" i="16"/>
  <c r="G71" i="16" s="1"/>
  <c r="I72" i="16"/>
  <c r="G72" i="16" s="1"/>
  <c r="I73" i="16"/>
  <c r="G73" i="16" s="1"/>
  <c r="I74" i="16"/>
  <c r="G74" i="16" s="1"/>
  <c r="I75" i="16"/>
  <c r="G75" i="16" s="1"/>
  <c r="I76" i="16"/>
  <c r="G76" i="16" s="1"/>
  <c r="I77" i="16"/>
  <c r="G77" i="16" s="1"/>
  <c r="I78" i="16"/>
  <c r="G78" i="16" s="1"/>
  <c r="I79" i="16"/>
  <c r="G79" i="16" s="1"/>
  <c r="I80" i="16"/>
  <c r="G80" i="16" s="1"/>
  <c r="I81" i="16"/>
  <c r="G81" i="16" s="1"/>
  <c r="I82" i="16"/>
  <c r="G82" i="16" s="1"/>
  <c r="I83" i="16"/>
  <c r="G83" i="16" s="1"/>
  <c r="I84" i="16"/>
  <c r="G84" i="16" s="1"/>
  <c r="I85" i="16"/>
  <c r="G85" i="16" s="1"/>
  <c r="I86" i="16"/>
  <c r="G86" i="16" s="1"/>
  <c r="I87" i="16"/>
  <c r="G87" i="16" s="1"/>
  <c r="I88" i="16"/>
  <c r="G88" i="16" s="1"/>
  <c r="I89" i="16"/>
  <c r="G89" i="16" s="1"/>
  <c r="I90" i="16"/>
  <c r="G90" i="16" s="1"/>
  <c r="I91" i="16"/>
  <c r="G91" i="16" s="1"/>
  <c r="I92" i="16"/>
  <c r="G92" i="16" s="1"/>
  <c r="I93" i="16"/>
  <c r="G93" i="16" s="1"/>
  <c r="I94" i="16"/>
  <c r="G94" i="16" s="1"/>
  <c r="I95" i="16"/>
  <c r="G95" i="16" s="1"/>
  <c r="I96" i="16"/>
  <c r="G96" i="16" s="1"/>
  <c r="I97" i="16"/>
  <c r="G97" i="16" s="1"/>
  <c r="I98" i="16"/>
  <c r="G98" i="16" s="1"/>
  <c r="I99" i="16"/>
  <c r="G99" i="16" s="1"/>
  <c r="I100" i="16"/>
  <c r="G100" i="16" s="1"/>
  <c r="I101" i="16"/>
  <c r="G101" i="16" s="1"/>
  <c r="I102" i="16"/>
  <c r="G102" i="16" s="1"/>
  <c r="I103" i="16"/>
  <c r="G103" i="16" s="1"/>
  <c r="I104" i="16"/>
  <c r="G104" i="16" s="1"/>
  <c r="I105" i="16"/>
  <c r="G105" i="16" s="1"/>
  <c r="I106" i="16"/>
  <c r="G106" i="16" s="1"/>
  <c r="I107" i="16"/>
  <c r="G107" i="16" s="1"/>
  <c r="I108" i="16"/>
  <c r="G108" i="16" s="1"/>
  <c r="I109" i="16"/>
  <c r="G109" i="16" s="1"/>
  <c r="I110" i="16"/>
  <c r="G110" i="16" s="1"/>
  <c r="I111" i="16"/>
  <c r="G111" i="16" s="1"/>
  <c r="I112" i="16"/>
  <c r="G112" i="16" s="1"/>
  <c r="I113" i="16"/>
  <c r="G113" i="16" s="1"/>
  <c r="I114" i="16"/>
  <c r="G114" i="16" s="1"/>
  <c r="I115" i="16"/>
  <c r="G115" i="16" s="1"/>
  <c r="I116" i="16"/>
  <c r="G116" i="16" s="1"/>
  <c r="I117" i="16"/>
  <c r="G117" i="16" s="1"/>
  <c r="I118" i="16"/>
  <c r="G118" i="16" s="1"/>
  <c r="I119" i="16"/>
  <c r="G119" i="16" s="1"/>
  <c r="I120" i="16"/>
  <c r="G120" i="16" s="1"/>
  <c r="I121" i="16"/>
  <c r="G121" i="16" s="1"/>
  <c r="I122" i="16"/>
  <c r="G122" i="16" s="1"/>
  <c r="I123" i="16"/>
  <c r="G123" i="16" s="1"/>
  <c r="I124" i="16"/>
  <c r="G124" i="16" s="1"/>
  <c r="I125" i="16"/>
  <c r="G125" i="16" s="1"/>
  <c r="I126" i="16"/>
  <c r="G126" i="16" s="1"/>
  <c r="I127" i="16"/>
  <c r="G127" i="16" s="1"/>
  <c r="I128" i="16"/>
  <c r="G128" i="16" s="1"/>
  <c r="I129" i="16"/>
  <c r="G129" i="16" s="1"/>
  <c r="I130" i="16"/>
  <c r="G130" i="16" s="1"/>
  <c r="I131" i="16"/>
  <c r="G131" i="16" s="1"/>
  <c r="I132" i="16"/>
  <c r="G132" i="16" s="1"/>
  <c r="I133" i="16"/>
  <c r="G133" i="16" s="1"/>
  <c r="I134" i="16"/>
  <c r="G134" i="16" s="1"/>
  <c r="I135" i="16"/>
  <c r="G135" i="16" s="1"/>
  <c r="I136" i="16"/>
  <c r="G136" i="16" s="1"/>
  <c r="I137" i="16"/>
  <c r="G137" i="16" s="1"/>
  <c r="I138" i="16"/>
  <c r="G138" i="16" s="1"/>
  <c r="I139" i="16"/>
  <c r="G139" i="16" s="1"/>
  <c r="I140" i="16"/>
  <c r="G140" i="16" s="1"/>
  <c r="I141" i="16"/>
  <c r="G141" i="16" s="1"/>
  <c r="I142" i="16"/>
  <c r="G142" i="16" s="1"/>
  <c r="I143" i="16"/>
  <c r="G143" i="16" s="1"/>
  <c r="I144" i="16"/>
  <c r="G144" i="16" s="1"/>
  <c r="I145" i="16"/>
  <c r="G145" i="16" s="1"/>
  <c r="I146" i="16"/>
  <c r="G146" i="16" s="1"/>
  <c r="I147" i="16"/>
  <c r="G147" i="16" s="1"/>
  <c r="I148" i="16"/>
  <c r="G148" i="16" s="1"/>
  <c r="I149" i="16"/>
  <c r="G149" i="16" s="1"/>
  <c r="I150" i="16"/>
  <c r="G150" i="16" s="1"/>
  <c r="I151" i="16"/>
  <c r="G151" i="16" s="1"/>
  <c r="I152" i="16"/>
  <c r="G152" i="16" s="1"/>
  <c r="I153" i="16"/>
  <c r="G153" i="16" s="1"/>
  <c r="I154" i="16"/>
  <c r="G154" i="16" s="1"/>
  <c r="I155" i="16"/>
  <c r="G155" i="16" s="1"/>
  <c r="I156" i="16"/>
  <c r="G156" i="16" s="1"/>
  <c r="I157" i="16"/>
  <c r="G157" i="16" s="1"/>
  <c r="I158" i="16"/>
  <c r="G158" i="16" s="1"/>
  <c r="I159" i="16"/>
  <c r="G159" i="16" s="1"/>
  <c r="I160" i="16"/>
  <c r="G160" i="16" s="1"/>
  <c r="I161" i="16"/>
  <c r="G161" i="16" s="1"/>
  <c r="I162" i="16"/>
  <c r="G162" i="16" s="1"/>
  <c r="I163" i="16"/>
  <c r="G163" i="16" s="1"/>
  <c r="I164" i="16"/>
  <c r="G164" i="16" s="1"/>
  <c r="I165" i="16"/>
  <c r="G165" i="16" s="1"/>
  <c r="I166" i="16"/>
  <c r="G166" i="16" s="1"/>
  <c r="I167" i="16"/>
  <c r="G167" i="16" s="1"/>
  <c r="I168" i="16"/>
  <c r="G168" i="16" s="1"/>
  <c r="I169" i="16"/>
  <c r="G169" i="16" s="1"/>
  <c r="I170" i="16"/>
  <c r="G170" i="16" s="1"/>
  <c r="I171" i="16"/>
  <c r="G171" i="16" s="1"/>
  <c r="I172" i="16"/>
  <c r="G172" i="16" s="1"/>
  <c r="I173" i="16"/>
  <c r="G173" i="16" s="1"/>
  <c r="I174" i="16"/>
  <c r="G174" i="16" s="1"/>
  <c r="I175" i="16"/>
  <c r="G175" i="16" s="1"/>
  <c r="I176" i="16"/>
  <c r="G176" i="16" s="1"/>
  <c r="I177" i="16"/>
  <c r="G177" i="16" s="1"/>
  <c r="I178" i="16"/>
  <c r="G178" i="16" s="1"/>
  <c r="I179" i="16"/>
  <c r="G179" i="16" s="1"/>
  <c r="I180" i="16"/>
  <c r="G180" i="16" s="1"/>
  <c r="I181" i="16"/>
  <c r="G181" i="16" s="1"/>
  <c r="I182" i="16"/>
  <c r="G182" i="16" s="1"/>
  <c r="I183" i="16"/>
  <c r="G183" i="16" s="1"/>
  <c r="I184" i="16"/>
  <c r="G184" i="16" s="1"/>
  <c r="I185" i="16"/>
  <c r="G185" i="16" s="1"/>
  <c r="I186" i="16"/>
  <c r="G186" i="16" s="1"/>
  <c r="I187" i="16"/>
  <c r="G187" i="16" s="1"/>
  <c r="I188" i="16"/>
  <c r="G188" i="16" s="1"/>
  <c r="I189" i="16"/>
  <c r="G189" i="16" s="1"/>
  <c r="I190" i="16"/>
  <c r="G190" i="16" s="1"/>
  <c r="I191" i="16"/>
  <c r="G191" i="16" s="1"/>
  <c r="I192" i="16"/>
  <c r="G192" i="16" s="1"/>
  <c r="I193" i="16"/>
  <c r="G193" i="16" s="1"/>
  <c r="I194" i="16"/>
  <c r="G194" i="16" s="1"/>
  <c r="I195" i="16"/>
  <c r="G195" i="16" s="1"/>
  <c r="I196" i="16"/>
  <c r="G196" i="16" s="1"/>
  <c r="I197" i="16"/>
  <c r="G197" i="16" s="1"/>
  <c r="I198" i="16"/>
  <c r="G198" i="16" s="1"/>
  <c r="I199" i="16"/>
  <c r="G199" i="16" s="1"/>
  <c r="I200" i="16"/>
  <c r="G200" i="16" s="1"/>
  <c r="I201" i="16"/>
  <c r="G201" i="16" s="1"/>
  <c r="I202" i="16"/>
  <c r="G202" i="16" s="1"/>
  <c r="I203" i="16"/>
  <c r="G203" i="16" s="1"/>
  <c r="I204" i="16"/>
  <c r="G204" i="16" s="1"/>
  <c r="I205" i="16"/>
  <c r="G205" i="16" s="1"/>
  <c r="I206" i="16"/>
  <c r="G206" i="16" s="1"/>
  <c r="I207" i="16"/>
  <c r="G207" i="16" s="1"/>
  <c r="I208" i="16"/>
  <c r="G208" i="16" s="1"/>
  <c r="I209" i="16"/>
  <c r="G209" i="16" s="1"/>
  <c r="I210" i="16"/>
  <c r="G210" i="16" s="1"/>
  <c r="I211" i="16"/>
  <c r="G211" i="16" s="1"/>
  <c r="I212" i="16"/>
  <c r="G212" i="16" s="1"/>
  <c r="I213" i="16"/>
  <c r="G213" i="16" s="1"/>
  <c r="I214" i="16"/>
  <c r="G214" i="16" s="1"/>
  <c r="I215" i="16"/>
  <c r="G215" i="16" s="1"/>
  <c r="I216" i="16"/>
  <c r="G216" i="16" s="1"/>
  <c r="I217" i="16"/>
  <c r="G217" i="16" s="1"/>
  <c r="I218" i="16"/>
  <c r="G218" i="16" s="1"/>
  <c r="I12" i="16"/>
  <c r="H220" i="16"/>
  <c r="F220" i="16"/>
  <c r="I220" i="16" l="1"/>
  <c r="G12" i="16"/>
  <c r="G220" i="16" s="1"/>
  <c r="V675" i="20"/>
  <c r="T675" i="20"/>
  <c r="S675" i="20"/>
  <c r="R675" i="20"/>
  <c r="Q675" i="20"/>
  <c r="P675" i="20"/>
  <c r="V340" i="20"/>
  <c r="T340" i="20"/>
  <c r="P340" i="20"/>
  <c r="R340" i="20"/>
  <c r="Q340" i="20"/>
  <c r="N675" i="20"/>
  <c r="N340" i="20"/>
  <c r="S340" i="20" l="1"/>
  <c r="AY910" i="14"/>
  <c r="AX910" i="14"/>
  <c r="AW910" i="14"/>
  <c r="AV910" i="14"/>
  <c r="AU910" i="14"/>
  <c r="AY909" i="14"/>
  <c r="AX909" i="14"/>
  <c r="AW909" i="14"/>
  <c r="AV909" i="14"/>
  <c r="AU909" i="14"/>
  <c r="AY908" i="14"/>
  <c r="AX908" i="14"/>
  <c r="AW908" i="14"/>
  <c r="AV908" i="14"/>
  <c r="AU908" i="14"/>
  <c r="AY907" i="14"/>
  <c r="AX907" i="14"/>
  <c r="AW907" i="14"/>
  <c r="AV907" i="14"/>
  <c r="AU907" i="14"/>
  <c r="AY906" i="14"/>
  <c r="AX906" i="14"/>
  <c r="AW906" i="14"/>
  <c r="AV906" i="14"/>
  <c r="AU906" i="14"/>
  <c r="AY905" i="14"/>
  <c r="AX905" i="14"/>
  <c r="AW905" i="14"/>
  <c r="AV905" i="14"/>
  <c r="AU905" i="14"/>
  <c r="AY904" i="14"/>
  <c r="AX904" i="14"/>
  <c r="AW904" i="14"/>
  <c r="AV904" i="14"/>
  <c r="AU904" i="14"/>
  <c r="AY903" i="14"/>
  <c r="AX903" i="14"/>
  <c r="AW903" i="14"/>
  <c r="AV903" i="14"/>
  <c r="AU903" i="14"/>
  <c r="AY902" i="14"/>
  <c r="AX902" i="14"/>
  <c r="AW902" i="14"/>
  <c r="AV902" i="14"/>
  <c r="AU902" i="14"/>
  <c r="AY901" i="14"/>
  <c r="AX901" i="14"/>
  <c r="AW901" i="14"/>
  <c r="AV901" i="14"/>
  <c r="AU901" i="14"/>
  <c r="AY900" i="14"/>
  <c r="AX900" i="14"/>
  <c r="AW900" i="14"/>
  <c r="AV900" i="14"/>
  <c r="AU900" i="14"/>
  <c r="AY899" i="14"/>
  <c r="AX899" i="14"/>
  <c r="AW899" i="14"/>
  <c r="AV899" i="14"/>
  <c r="AU899" i="14"/>
  <c r="AY898" i="14"/>
  <c r="AX898" i="14"/>
  <c r="AW898" i="14"/>
  <c r="AV898" i="14"/>
  <c r="AU898" i="14"/>
  <c r="AY897" i="14"/>
  <c r="AX897" i="14"/>
  <c r="AW897" i="14"/>
  <c r="AV897" i="14"/>
  <c r="AU897" i="14"/>
  <c r="AY896" i="14"/>
  <c r="AX896" i="14"/>
  <c r="AW896" i="14"/>
  <c r="AV896" i="14"/>
  <c r="AU896" i="14"/>
  <c r="AY895" i="14"/>
  <c r="AX895" i="14"/>
  <c r="AW895" i="14"/>
  <c r="AV895" i="14"/>
  <c r="AU895" i="14"/>
  <c r="AY894" i="14"/>
  <c r="AX894" i="14"/>
  <c r="AW894" i="14"/>
  <c r="AV894" i="14"/>
  <c r="AU894" i="14"/>
  <c r="AY893" i="14"/>
  <c r="AX893" i="14"/>
  <c r="AW893" i="14"/>
  <c r="AV893" i="14"/>
  <c r="AU893" i="14"/>
  <c r="AY892" i="14"/>
  <c r="AX892" i="14"/>
  <c r="AW892" i="14"/>
  <c r="AV892" i="14"/>
  <c r="AU892" i="14"/>
  <c r="AY891" i="14"/>
  <c r="AX891" i="14"/>
  <c r="AW891" i="14"/>
  <c r="AV891" i="14"/>
  <c r="AU891" i="14"/>
  <c r="AY890" i="14"/>
  <c r="AX890" i="14"/>
  <c r="AW890" i="14"/>
  <c r="AV890" i="14"/>
  <c r="AU890" i="14"/>
  <c r="AY889" i="14"/>
  <c r="AX889" i="14"/>
  <c r="AW889" i="14"/>
  <c r="AV889" i="14"/>
  <c r="AU889" i="14"/>
  <c r="AY888" i="14"/>
  <c r="AX888" i="14"/>
  <c r="AW888" i="14"/>
  <c r="AV888" i="14"/>
  <c r="AU888" i="14"/>
  <c r="AY887" i="14"/>
  <c r="AX887" i="14"/>
  <c r="AW887" i="14"/>
  <c r="AV887" i="14"/>
  <c r="AU887" i="14"/>
  <c r="AY886" i="14"/>
  <c r="AX886" i="14"/>
  <c r="AW886" i="14"/>
  <c r="AV886" i="14"/>
  <c r="AU886" i="14"/>
  <c r="AY885" i="14"/>
  <c r="AX885" i="14"/>
  <c r="AW885" i="14"/>
  <c r="AV885" i="14"/>
  <c r="AU885" i="14"/>
  <c r="AY884" i="14"/>
  <c r="AX884" i="14"/>
  <c r="AW884" i="14"/>
  <c r="AV884" i="14"/>
  <c r="AU884" i="14"/>
  <c r="AY883" i="14"/>
  <c r="AX883" i="14"/>
  <c r="AW883" i="14"/>
  <c r="AV883" i="14"/>
  <c r="AU883" i="14"/>
  <c r="AY882" i="14"/>
  <c r="AX882" i="14"/>
  <c r="AW882" i="14"/>
  <c r="AV882" i="14"/>
  <c r="AU882" i="14"/>
  <c r="AY881" i="14"/>
  <c r="AX881" i="14"/>
  <c r="AW881" i="14"/>
  <c r="AV881" i="14"/>
  <c r="AU881" i="14"/>
  <c r="AY880" i="14"/>
  <c r="AX880" i="14"/>
  <c r="AW880" i="14"/>
  <c r="AV880" i="14"/>
  <c r="AU880" i="14"/>
  <c r="AY879" i="14"/>
  <c r="AX879" i="14"/>
  <c r="AW879" i="14"/>
  <c r="AV879" i="14"/>
  <c r="AU879" i="14"/>
  <c r="AY878" i="14"/>
  <c r="AX878" i="14"/>
  <c r="AW878" i="14"/>
  <c r="AV878" i="14"/>
  <c r="AU878" i="14"/>
  <c r="AY877" i="14"/>
  <c r="AX877" i="14"/>
  <c r="AW877" i="14"/>
  <c r="AV877" i="14"/>
  <c r="AU877" i="14"/>
  <c r="AY876" i="14"/>
  <c r="AX876" i="14"/>
  <c r="AW876" i="14"/>
  <c r="AV876" i="14"/>
  <c r="AU876" i="14"/>
  <c r="AY875" i="14"/>
  <c r="AX875" i="14"/>
  <c r="AW875" i="14"/>
  <c r="AV875" i="14"/>
  <c r="AU875" i="14"/>
  <c r="AY874" i="14"/>
  <c r="AX874" i="14"/>
  <c r="AW874" i="14"/>
  <c r="AV874" i="14"/>
  <c r="AU874" i="14"/>
  <c r="AY873" i="14"/>
  <c r="AX873" i="14"/>
  <c r="AW873" i="14"/>
  <c r="AV873" i="14"/>
  <c r="AU873" i="14"/>
  <c r="AY872" i="14"/>
  <c r="AX872" i="14"/>
  <c r="AW872" i="14"/>
  <c r="AV872" i="14"/>
  <c r="AU872" i="14"/>
  <c r="AY871" i="14"/>
  <c r="AX871" i="14"/>
  <c r="AW871" i="14"/>
  <c r="AV871" i="14"/>
  <c r="AU871" i="14"/>
  <c r="AY870" i="14"/>
  <c r="AX870" i="14"/>
  <c r="AW870" i="14"/>
  <c r="AV870" i="14"/>
  <c r="AU870" i="14"/>
  <c r="AY869" i="14"/>
  <c r="AX869" i="14"/>
  <c r="AW869" i="14"/>
  <c r="AV869" i="14"/>
  <c r="AU869" i="14"/>
  <c r="AY868" i="14"/>
  <c r="AX868" i="14"/>
  <c r="AW868" i="14"/>
  <c r="AV868" i="14"/>
  <c r="AU868" i="14"/>
  <c r="AY867" i="14"/>
  <c r="AX867" i="14"/>
  <c r="AW867" i="14"/>
  <c r="AV867" i="14"/>
  <c r="AU867" i="14"/>
  <c r="AY866" i="14"/>
  <c r="AX866" i="14"/>
  <c r="AW866" i="14"/>
  <c r="AV866" i="14"/>
  <c r="AU866" i="14"/>
  <c r="AY865" i="14"/>
  <c r="AX865" i="14"/>
  <c r="AW865" i="14"/>
  <c r="AV865" i="14"/>
  <c r="AU865" i="14"/>
  <c r="AY864" i="14"/>
  <c r="AX864" i="14"/>
  <c r="AW864" i="14"/>
  <c r="AV864" i="14"/>
  <c r="AU864" i="14"/>
  <c r="AY863" i="14"/>
  <c r="AX863" i="14"/>
  <c r="AW863" i="14"/>
  <c r="AV863" i="14"/>
  <c r="AU863" i="14"/>
  <c r="AY862" i="14"/>
  <c r="AX862" i="14"/>
  <c r="AW862" i="14"/>
  <c r="AV862" i="14"/>
  <c r="AU862" i="14"/>
  <c r="AY861" i="14"/>
  <c r="AX861" i="14"/>
  <c r="AW861" i="14"/>
  <c r="AV861" i="14"/>
  <c r="AU861" i="14"/>
  <c r="AY860" i="14"/>
  <c r="AX860" i="14"/>
  <c r="AW860" i="14"/>
  <c r="AV860" i="14"/>
  <c r="AU860" i="14"/>
  <c r="AY859" i="14"/>
  <c r="AX859" i="14"/>
  <c r="AW859" i="14"/>
  <c r="AV859" i="14"/>
  <c r="AU859" i="14"/>
  <c r="AY858" i="14"/>
  <c r="AX858" i="14"/>
  <c r="AW858" i="14"/>
  <c r="AV858" i="14"/>
  <c r="AU858" i="14"/>
  <c r="AY857" i="14"/>
  <c r="AX857" i="14"/>
  <c r="AW857" i="14"/>
  <c r="AV857" i="14"/>
  <c r="AU857" i="14"/>
  <c r="AY856" i="14"/>
  <c r="AX856" i="14"/>
  <c r="AW856" i="14"/>
  <c r="AV856" i="14"/>
  <c r="AU856" i="14"/>
  <c r="AY855" i="14"/>
  <c r="AX855" i="14"/>
  <c r="AW855" i="14"/>
  <c r="AV855" i="14"/>
  <c r="AU855" i="14"/>
  <c r="AY854" i="14"/>
  <c r="AX854" i="14"/>
  <c r="AW854" i="14"/>
  <c r="AV854" i="14"/>
  <c r="AU854" i="14"/>
  <c r="AY853" i="14"/>
  <c r="AX853" i="14"/>
  <c r="AW853" i="14"/>
  <c r="AV853" i="14"/>
  <c r="AU853" i="14"/>
  <c r="AY852" i="14"/>
  <c r="AX852" i="14"/>
  <c r="AW852" i="14"/>
  <c r="AV852" i="14"/>
  <c r="AU852" i="14"/>
  <c r="AY851" i="14"/>
  <c r="AX851" i="14"/>
  <c r="AW851" i="14"/>
  <c r="AV851" i="14"/>
  <c r="AU851" i="14"/>
  <c r="AY850" i="14"/>
  <c r="AX850" i="14"/>
  <c r="AW850" i="14"/>
  <c r="AV850" i="14"/>
  <c r="AU850" i="14"/>
  <c r="AY849" i="14"/>
  <c r="AX849" i="14"/>
  <c r="AW849" i="14"/>
  <c r="AV849" i="14"/>
  <c r="AU849" i="14"/>
  <c r="AY848" i="14"/>
  <c r="AX848" i="14"/>
  <c r="AW848" i="14"/>
  <c r="AV848" i="14"/>
  <c r="AU848" i="14"/>
  <c r="AY847" i="14"/>
  <c r="AX847" i="14"/>
  <c r="AW847" i="14"/>
  <c r="AV847" i="14"/>
  <c r="AU847" i="14"/>
  <c r="AY846" i="14"/>
  <c r="AX846" i="14"/>
  <c r="AW846" i="14"/>
  <c r="AV846" i="14"/>
  <c r="AU846" i="14"/>
  <c r="AY845" i="14"/>
  <c r="AX845" i="14"/>
  <c r="AW845" i="14"/>
  <c r="AV845" i="14"/>
  <c r="AU845" i="14"/>
  <c r="AY844" i="14"/>
  <c r="AX844" i="14"/>
  <c r="AW844" i="14"/>
  <c r="AV844" i="14"/>
  <c r="AU844" i="14"/>
  <c r="AY843" i="14"/>
  <c r="AX843" i="14"/>
  <c r="AW843" i="14"/>
  <c r="AV843" i="14"/>
  <c r="AU843" i="14"/>
  <c r="AY842" i="14"/>
  <c r="AX842" i="14"/>
  <c r="AW842" i="14"/>
  <c r="AV842" i="14"/>
  <c r="AU842" i="14"/>
  <c r="AY841" i="14"/>
  <c r="AX841" i="14"/>
  <c r="AW841" i="14"/>
  <c r="AV841" i="14"/>
  <c r="AU841" i="14"/>
  <c r="AY840" i="14"/>
  <c r="AX840" i="14"/>
  <c r="AW840" i="14"/>
  <c r="AV840" i="14"/>
  <c r="AU840" i="14"/>
  <c r="AY839" i="14"/>
  <c r="AX839" i="14"/>
  <c r="AW839" i="14"/>
  <c r="AV839" i="14"/>
  <c r="AU839" i="14"/>
  <c r="AY838" i="14"/>
  <c r="AX838" i="14"/>
  <c r="AW838" i="14"/>
  <c r="AV838" i="14"/>
  <c r="AU838" i="14"/>
  <c r="AY837" i="14"/>
  <c r="AX837" i="14"/>
  <c r="AW837" i="14"/>
  <c r="AV837" i="14"/>
  <c r="AU837" i="14"/>
  <c r="AY836" i="14"/>
  <c r="AX836" i="14"/>
  <c r="AW836" i="14"/>
  <c r="AV836" i="14"/>
  <c r="AU836" i="14"/>
  <c r="AY835" i="14"/>
  <c r="AX835" i="14"/>
  <c r="AW835" i="14"/>
  <c r="AV835" i="14"/>
  <c r="AU835" i="14"/>
  <c r="AY834" i="14"/>
  <c r="AX834" i="14"/>
  <c r="AW834" i="14"/>
  <c r="AV834" i="14"/>
  <c r="AU834" i="14"/>
  <c r="AY833" i="14"/>
  <c r="AX833" i="14"/>
  <c r="AW833" i="14"/>
  <c r="AV833" i="14"/>
  <c r="AU833" i="14"/>
  <c r="AY832" i="14"/>
  <c r="AX832" i="14"/>
  <c r="AW832" i="14"/>
  <c r="AV832" i="14"/>
  <c r="AU832" i="14"/>
  <c r="AY831" i="14"/>
  <c r="AX831" i="14"/>
  <c r="AW831" i="14"/>
  <c r="AV831" i="14"/>
  <c r="AU831" i="14"/>
  <c r="AY830" i="14"/>
  <c r="AX830" i="14"/>
  <c r="AW830" i="14"/>
  <c r="AV830" i="14"/>
  <c r="AU830" i="14"/>
  <c r="AY829" i="14"/>
  <c r="AX829" i="14"/>
  <c r="AW829" i="14"/>
  <c r="AV829" i="14"/>
  <c r="AU829" i="14"/>
  <c r="AY828" i="14"/>
  <c r="AX828" i="14"/>
  <c r="AW828" i="14"/>
  <c r="AV828" i="14"/>
  <c r="AU828" i="14"/>
  <c r="AY827" i="14"/>
  <c r="AX827" i="14"/>
  <c r="AW827" i="14"/>
  <c r="AV827" i="14"/>
  <c r="AU827" i="14"/>
  <c r="AY826" i="14"/>
  <c r="AX826" i="14"/>
  <c r="AW826" i="14"/>
  <c r="AV826" i="14"/>
  <c r="AU826" i="14"/>
  <c r="AY825" i="14"/>
  <c r="AX825" i="14"/>
  <c r="AW825" i="14"/>
  <c r="AV825" i="14"/>
  <c r="AU825" i="14"/>
  <c r="AY824" i="14"/>
  <c r="AX824" i="14"/>
  <c r="AW824" i="14"/>
  <c r="AV824" i="14"/>
  <c r="AU824" i="14"/>
  <c r="AY823" i="14"/>
  <c r="AX823" i="14"/>
  <c r="AW823" i="14"/>
  <c r="AV823" i="14"/>
  <c r="AU823" i="14"/>
  <c r="AY822" i="14"/>
  <c r="AX822" i="14"/>
  <c r="AW822" i="14"/>
  <c r="AV822" i="14"/>
  <c r="AU822" i="14"/>
  <c r="AY821" i="14"/>
  <c r="AX821" i="14"/>
  <c r="AW821" i="14"/>
  <c r="AV821" i="14"/>
  <c r="AU821" i="14"/>
  <c r="AY820" i="14"/>
  <c r="AX820" i="14"/>
  <c r="AW820" i="14"/>
  <c r="AV820" i="14"/>
  <c r="AU820" i="14"/>
  <c r="AY819" i="14"/>
  <c r="AX819" i="14"/>
  <c r="AW819" i="14"/>
  <c r="AV819" i="14"/>
  <c r="AU819" i="14"/>
  <c r="AY818" i="14"/>
  <c r="AX818" i="14"/>
  <c r="AW818" i="14"/>
  <c r="AV818" i="14"/>
  <c r="AU818" i="14"/>
  <c r="AY817" i="14"/>
  <c r="AX817" i="14"/>
  <c r="AW817" i="14"/>
  <c r="AV817" i="14"/>
  <c r="AU817" i="14"/>
  <c r="AY816" i="14"/>
  <c r="AX816" i="14"/>
  <c r="AW816" i="14"/>
  <c r="AV816" i="14"/>
  <c r="AU816" i="14"/>
  <c r="AY815" i="14"/>
  <c r="AX815" i="14"/>
  <c r="AW815" i="14"/>
  <c r="AV815" i="14"/>
  <c r="AU815" i="14"/>
  <c r="AY814" i="14"/>
  <c r="AX814" i="14"/>
  <c r="AW814" i="14"/>
  <c r="AV814" i="14"/>
  <c r="AU814" i="14"/>
  <c r="AY813" i="14"/>
  <c r="AX813" i="14"/>
  <c r="AW813" i="14"/>
  <c r="AV813" i="14"/>
  <c r="AU813" i="14"/>
  <c r="AY812" i="14"/>
  <c r="AX812" i="14"/>
  <c r="AW812" i="14"/>
  <c r="AV812" i="14"/>
  <c r="AU812" i="14"/>
  <c r="AY811" i="14"/>
  <c r="AX811" i="14"/>
  <c r="AW811" i="14"/>
  <c r="AV811" i="14"/>
  <c r="AU811" i="14"/>
  <c r="AY810" i="14"/>
  <c r="AX810" i="14"/>
  <c r="AW810" i="14"/>
  <c r="AV810" i="14"/>
  <c r="AU810" i="14"/>
  <c r="AY809" i="14"/>
  <c r="AX809" i="14"/>
  <c r="AW809" i="14"/>
  <c r="AV809" i="14"/>
  <c r="AU809" i="14"/>
  <c r="AY808" i="14"/>
  <c r="AX808" i="14"/>
  <c r="AW808" i="14"/>
  <c r="AV808" i="14"/>
  <c r="AU808" i="14"/>
  <c r="AY807" i="14"/>
  <c r="AX807" i="14"/>
  <c r="AW807" i="14"/>
  <c r="AV807" i="14"/>
  <c r="AU807" i="14"/>
  <c r="AY806" i="14"/>
  <c r="AX806" i="14"/>
  <c r="AW806" i="14"/>
  <c r="AV806" i="14"/>
  <c r="AU806" i="14"/>
  <c r="AY805" i="14"/>
  <c r="AX805" i="14"/>
  <c r="AW805" i="14"/>
  <c r="AV805" i="14"/>
  <c r="AU805" i="14"/>
  <c r="AY804" i="14"/>
  <c r="AX804" i="14"/>
  <c r="AW804" i="14"/>
  <c r="AV804" i="14"/>
  <c r="AU804" i="14"/>
  <c r="AY803" i="14"/>
  <c r="AX803" i="14"/>
  <c r="AW803" i="14"/>
  <c r="AV803" i="14"/>
  <c r="AU803" i="14"/>
  <c r="AY802" i="14"/>
  <c r="AX802" i="14"/>
  <c r="AW802" i="14"/>
  <c r="AV802" i="14"/>
  <c r="AU802" i="14"/>
  <c r="AY801" i="14"/>
  <c r="AX801" i="14"/>
  <c r="AW801" i="14"/>
  <c r="AV801" i="14"/>
  <c r="AU801" i="14"/>
  <c r="AY800" i="14"/>
  <c r="AX800" i="14"/>
  <c r="AW800" i="14"/>
  <c r="AV800" i="14"/>
  <c r="AU800" i="14"/>
  <c r="AY799" i="14"/>
  <c r="AX799" i="14"/>
  <c r="AW799" i="14"/>
  <c r="AV799" i="14"/>
  <c r="AU799" i="14"/>
  <c r="AY798" i="14"/>
  <c r="AX798" i="14"/>
  <c r="AW798" i="14"/>
  <c r="AV798" i="14"/>
  <c r="AU798" i="14"/>
  <c r="AY797" i="14"/>
  <c r="AX797" i="14"/>
  <c r="AW797" i="14"/>
  <c r="AV797" i="14"/>
  <c r="AU797" i="14"/>
  <c r="AY796" i="14"/>
  <c r="AX796" i="14"/>
  <c r="AW796" i="14"/>
  <c r="AV796" i="14"/>
  <c r="AU796" i="14"/>
  <c r="AY795" i="14"/>
  <c r="AX795" i="14"/>
  <c r="AW795" i="14"/>
  <c r="AV795" i="14"/>
  <c r="AU795" i="14"/>
  <c r="AY794" i="14"/>
  <c r="AX794" i="14"/>
  <c r="AW794" i="14"/>
  <c r="AV794" i="14"/>
  <c r="AU794" i="14"/>
  <c r="AY793" i="14"/>
  <c r="AX793" i="14"/>
  <c r="AW793" i="14"/>
  <c r="AV793" i="14"/>
  <c r="AU793" i="14"/>
  <c r="AY792" i="14"/>
  <c r="AX792" i="14"/>
  <c r="AW792" i="14"/>
  <c r="AV792" i="14"/>
  <c r="AU792" i="14"/>
  <c r="AY791" i="14"/>
  <c r="AX791" i="14"/>
  <c r="AW791" i="14"/>
  <c r="AV791" i="14"/>
  <c r="AU791" i="14"/>
  <c r="AY790" i="14"/>
  <c r="AX790" i="14"/>
  <c r="AW790" i="14"/>
  <c r="AV790" i="14"/>
  <c r="AU790" i="14"/>
  <c r="AY789" i="14"/>
  <c r="AX789" i="14"/>
  <c r="AW789" i="14"/>
  <c r="AV789" i="14"/>
  <c r="AU789" i="14"/>
  <c r="AY788" i="14"/>
  <c r="AX788" i="14"/>
  <c r="AW788" i="14"/>
  <c r="AV788" i="14"/>
  <c r="AU788" i="14"/>
  <c r="AY787" i="14"/>
  <c r="AX787" i="14"/>
  <c r="AW787" i="14"/>
  <c r="AV787" i="14"/>
  <c r="AU787" i="14"/>
  <c r="AY786" i="14"/>
  <c r="AX786" i="14"/>
  <c r="AW786" i="14"/>
  <c r="AV786" i="14"/>
  <c r="AU786" i="14"/>
  <c r="AY785" i="14"/>
  <c r="AX785" i="14"/>
  <c r="AW785" i="14"/>
  <c r="AV785" i="14"/>
  <c r="AU785" i="14"/>
  <c r="AY784" i="14"/>
  <c r="AX784" i="14"/>
  <c r="AW784" i="14"/>
  <c r="AV784" i="14"/>
  <c r="AU784" i="14"/>
  <c r="AY783" i="14"/>
  <c r="AX783" i="14"/>
  <c r="AW783" i="14"/>
  <c r="AV783" i="14"/>
  <c r="AU783" i="14"/>
  <c r="AY782" i="14"/>
  <c r="AX782" i="14"/>
  <c r="AW782" i="14"/>
  <c r="AV782" i="14"/>
  <c r="AU782" i="14"/>
  <c r="AY781" i="14"/>
  <c r="AX781" i="14"/>
  <c r="AW781" i="14"/>
  <c r="AV781" i="14"/>
  <c r="AU781" i="14"/>
  <c r="AY780" i="14"/>
  <c r="AX780" i="14"/>
  <c r="AW780" i="14"/>
  <c r="AV780" i="14"/>
  <c r="AU780" i="14"/>
  <c r="AY779" i="14"/>
  <c r="AX779" i="14"/>
  <c r="AW779" i="14"/>
  <c r="AV779" i="14"/>
  <c r="AU779" i="14"/>
  <c r="AY778" i="14"/>
  <c r="AX778" i="14"/>
  <c r="AW778" i="14"/>
  <c r="AV778" i="14"/>
  <c r="AU778" i="14"/>
  <c r="AY777" i="14"/>
  <c r="AX777" i="14"/>
  <c r="AW777" i="14"/>
  <c r="AV777" i="14"/>
  <c r="AU777" i="14"/>
  <c r="AY776" i="14"/>
  <c r="AX776" i="14"/>
  <c r="AW776" i="14"/>
  <c r="AV776" i="14"/>
  <c r="AU776" i="14"/>
  <c r="AY775" i="14"/>
  <c r="AX775" i="14"/>
  <c r="AW775" i="14"/>
  <c r="AV775" i="14"/>
  <c r="AU775" i="14"/>
  <c r="AY774" i="14"/>
  <c r="AX774" i="14"/>
  <c r="AW774" i="14"/>
  <c r="AV774" i="14"/>
  <c r="AU774" i="14"/>
  <c r="AY773" i="14"/>
  <c r="AX773" i="14"/>
  <c r="AW773" i="14"/>
  <c r="AV773" i="14"/>
  <c r="AU773" i="14"/>
  <c r="AY772" i="14"/>
  <c r="AX772" i="14"/>
  <c r="AW772" i="14"/>
  <c r="AV772" i="14"/>
  <c r="AU772" i="14"/>
  <c r="AY771" i="14"/>
  <c r="AX771" i="14"/>
  <c r="AW771" i="14"/>
  <c r="AV771" i="14"/>
  <c r="AU771" i="14"/>
  <c r="AY770" i="14"/>
  <c r="AX770" i="14"/>
  <c r="AW770" i="14"/>
  <c r="AV770" i="14"/>
  <c r="AU770" i="14"/>
  <c r="AY769" i="14"/>
  <c r="AX769" i="14"/>
  <c r="AW769" i="14"/>
  <c r="AV769" i="14"/>
  <c r="AU769" i="14"/>
  <c r="AY768" i="14"/>
  <c r="AX768" i="14"/>
  <c r="AW768" i="14"/>
  <c r="AV768" i="14"/>
  <c r="AU768" i="14"/>
  <c r="AY767" i="14"/>
  <c r="AX767" i="14"/>
  <c r="AW767" i="14"/>
  <c r="AV767" i="14"/>
  <c r="AU767" i="14"/>
  <c r="AY766" i="14"/>
  <c r="AX766" i="14"/>
  <c r="AW766" i="14"/>
  <c r="AV766" i="14"/>
  <c r="AU766" i="14"/>
  <c r="AY765" i="14"/>
  <c r="AX765" i="14"/>
  <c r="AW765" i="14"/>
  <c r="AV765" i="14"/>
  <c r="AU765" i="14"/>
  <c r="AY764" i="14"/>
  <c r="AX764" i="14"/>
  <c r="AW764" i="14"/>
  <c r="AV764" i="14"/>
  <c r="AU764" i="14"/>
  <c r="AY763" i="14"/>
  <c r="AX763" i="14"/>
  <c r="AW763" i="14"/>
  <c r="AV763" i="14"/>
  <c r="AU763" i="14"/>
  <c r="AY762" i="14"/>
  <c r="AX762" i="14"/>
  <c r="AW762" i="14"/>
  <c r="AV762" i="14"/>
  <c r="AU762" i="14"/>
  <c r="AY761" i="14"/>
  <c r="AX761" i="14"/>
  <c r="AW761" i="14"/>
  <c r="AV761" i="14"/>
  <c r="AU761" i="14"/>
  <c r="AY760" i="14"/>
  <c r="AX760" i="14"/>
  <c r="AW760" i="14"/>
  <c r="AV760" i="14"/>
  <c r="AU760" i="14"/>
  <c r="AY759" i="14"/>
  <c r="AX759" i="14"/>
  <c r="AW759" i="14"/>
  <c r="AV759" i="14"/>
  <c r="AU759" i="14"/>
  <c r="AY758" i="14"/>
  <c r="AX758" i="14"/>
  <c r="AW758" i="14"/>
  <c r="AV758" i="14"/>
  <c r="AU758" i="14"/>
  <c r="AY757" i="14"/>
  <c r="AX757" i="14"/>
  <c r="AW757" i="14"/>
  <c r="AV757" i="14"/>
  <c r="AU757" i="14"/>
  <c r="AY756" i="14"/>
  <c r="AX756" i="14"/>
  <c r="AW756" i="14"/>
  <c r="AV756" i="14"/>
  <c r="AU756" i="14"/>
  <c r="AY755" i="14"/>
  <c r="AX755" i="14"/>
  <c r="AW755" i="14"/>
  <c r="AV755" i="14"/>
  <c r="AU755" i="14"/>
  <c r="AY754" i="14"/>
  <c r="AX754" i="14"/>
  <c r="AW754" i="14"/>
  <c r="AV754" i="14"/>
  <c r="AU754" i="14"/>
  <c r="AY753" i="14"/>
  <c r="AX753" i="14"/>
  <c r="AW753" i="14"/>
  <c r="AV753" i="14"/>
  <c r="AU753" i="14"/>
  <c r="AY752" i="14"/>
  <c r="AX752" i="14"/>
  <c r="AW752" i="14"/>
  <c r="AV752" i="14"/>
  <c r="AU752" i="14"/>
  <c r="AY751" i="14"/>
  <c r="AX751" i="14"/>
  <c r="AW751" i="14"/>
  <c r="AV751" i="14"/>
  <c r="AU751" i="14"/>
  <c r="AY750" i="14"/>
  <c r="AX750" i="14"/>
  <c r="AW750" i="14"/>
  <c r="AV750" i="14"/>
  <c r="AU750" i="14"/>
  <c r="AY749" i="14"/>
  <c r="AX749" i="14"/>
  <c r="AW749" i="14"/>
  <c r="AV749" i="14"/>
  <c r="AU749" i="14"/>
  <c r="AY748" i="14"/>
  <c r="AX748" i="14"/>
  <c r="AW748" i="14"/>
  <c r="AV748" i="14"/>
  <c r="AU748" i="14"/>
  <c r="AY747" i="14"/>
  <c r="AX747" i="14"/>
  <c r="AW747" i="14"/>
  <c r="AV747" i="14"/>
  <c r="AU747" i="14"/>
  <c r="AY746" i="14"/>
  <c r="AX746" i="14"/>
  <c r="AW746" i="14"/>
  <c r="AV746" i="14"/>
  <c r="AU746" i="14"/>
  <c r="AY745" i="14"/>
  <c r="AX745" i="14"/>
  <c r="AW745" i="14"/>
  <c r="AV745" i="14"/>
  <c r="AU745" i="14"/>
  <c r="AY744" i="14"/>
  <c r="AX744" i="14"/>
  <c r="AW744" i="14"/>
  <c r="AV744" i="14"/>
  <c r="AU744" i="14"/>
  <c r="AY743" i="14"/>
  <c r="AX743" i="14"/>
  <c r="AW743" i="14"/>
  <c r="AV743" i="14"/>
  <c r="AU743" i="14"/>
  <c r="AY742" i="14"/>
  <c r="AX742" i="14"/>
  <c r="AW742" i="14"/>
  <c r="AV742" i="14"/>
  <c r="AU742" i="14"/>
  <c r="AY741" i="14"/>
  <c r="AX741" i="14"/>
  <c r="AW741" i="14"/>
  <c r="AV741" i="14"/>
  <c r="AU741" i="14"/>
  <c r="AY740" i="14"/>
  <c r="AX740" i="14"/>
  <c r="AW740" i="14"/>
  <c r="AV740" i="14"/>
  <c r="AU740" i="14"/>
  <c r="AY739" i="14"/>
  <c r="AX739" i="14"/>
  <c r="AW739" i="14"/>
  <c r="AV739" i="14"/>
  <c r="AU739" i="14"/>
  <c r="AY738" i="14"/>
  <c r="AX738" i="14"/>
  <c r="AW738" i="14"/>
  <c r="AV738" i="14"/>
  <c r="AU738" i="14"/>
  <c r="AY737" i="14"/>
  <c r="AX737" i="14"/>
  <c r="AW737" i="14"/>
  <c r="AV737" i="14"/>
  <c r="AU737" i="14"/>
  <c r="AY736" i="14"/>
  <c r="AX736" i="14"/>
  <c r="AW736" i="14"/>
  <c r="AV736" i="14"/>
  <c r="AU736" i="14"/>
  <c r="AY735" i="14"/>
  <c r="AX735" i="14"/>
  <c r="AW735" i="14"/>
  <c r="AV735" i="14"/>
  <c r="AU735" i="14"/>
  <c r="AY734" i="14"/>
  <c r="AX734" i="14"/>
  <c r="AW734" i="14"/>
  <c r="AV734" i="14"/>
  <c r="AU734" i="14"/>
  <c r="AY733" i="14"/>
  <c r="AX733" i="14"/>
  <c r="AW733" i="14"/>
  <c r="AV733" i="14"/>
  <c r="AU733" i="14"/>
  <c r="AY732" i="14"/>
  <c r="AX732" i="14"/>
  <c r="AW732" i="14"/>
  <c r="AV732" i="14"/>
  <c r="AU732" i="14"/>
  <c r="AY731" i="14"/>
  <c r="AX731" i="14"/>
  <c r="AW731" i="14"/>
  <c r="AV731" i="14"/>
  <c r="AU731" i="14"/>
  <c r="AY730" i="14"/>
  <c r="AX730" i="14"/>
  <c r="AW730" i="14"/>
  <c r="AV730" i="14"/>
  <c r="AU730" i="14"/>
  <c r="AY729" i="14"/>
  <c r="AX729" i="14"/>
  <c r="AW729" i="14"/>
  <c r="AV729" i="14"/>
  <c r="AU729" i="14"/>
  <c r="AY728" i="14"/>
  <c r="AX728" i="14"/>
  <c r="AW728" i="14"/>
  <c r="AV728" i="14"/>
  <c r="AU728" i="14"/>
  <c r="AY727" i="14"/>
  <c r="AX727" i="14"/>
  <c r="AW727" i="14"/>
  <c r="AV727" i="14"/>
  <c r="AU727" i="14"/>
  <c r="AY726" i="14"/>
  <c r="AX726" i="14"/>
  <c r="AW726" i="14"/>
  <c r="AV726" i="14"/>
  <c r="AU726" i="14"/>
  <c r="AY725" i="14"/>
  <c r="AX725" i="14"/>
  <c r="AW725" i="14"/>
  <c r="AV725" i="14"/>
  <c r="AU725" i="14"/>
  <c r="AY724" i="14"/>
  <c r="AX724" i="14"/>
  <c r="AW724" i="14"/>
  <c r="AV724" i="14"/>
  <c r="AU724" i="14"/>
  <c r="AY723" i="14"/>
  <c r="AX723" i="14"/>
  <c r="AW723" i="14"/>
  <c r="AV723" i="14"/>
  <c r="AU723" i="14"/>
  <c r="AY722" i="14"/>
  <c r="AX722" i="14"/>
  <c r="AW722" i="14"/>
  <c r="AV722" i="14"/>
  <c r="AU722" i="14"/>
  <c r="AY721" i="14"/>
  <c r="AX721" i="14"/>
  <c r="AW721" i="14"/>
  <c r="AV721" i="14"/>
  <c r="AU721" i="14"/>
  <c r="AY720" i="14"/>
  <c r="AX720" i="14"/>
  <c r="AW720" i="14"/>
  <c r="AV720" i="14"/>
  <c r="AU720" i="14"/>
  <c r="AY719" i="14"/>
  <c r="AX719" i="14"/>
  <c r="AW719" i="14"/>
  <c r="AV719" i="14"/>
  <c r="AU719" i="14"/>
  <c r="AY718" i="14"/>
  <c r="AX718" i="14"/>
  <c r="AW718" i="14"/>
  <c r="AV718" i="14"/>
  <c r="AU718" i="14"/>
  <c r="AY717" i="14"/>
  <c r="AX717" i="14"/>
  <c r="AW717" i="14"/>
  <c r="AV717" i="14"/>
  <c r="AU717" i="14"/>
  <c r="AY716" i="14"/>
  <c r="AX716" i="14"/>
  <c r="AW716" i="14"/>
  <c r="AV716" i="14"/>
  <c r="AU716" i="14"/>
  <c r="AY715" i="14"/>
  <c r="AX715" i="14"/>
  <c r="AW715" i="14"/>
  <c r="AV715" i="14"/>
  <c r="AU715" i="14"/>
  <c r="AY714" i="14"/>
  <c r="AX714" i="14"/>
  <c r="AW714" i="14"/>
  <c r="AV714" i="14"/>
  <c r="AU714" i="14"/>
  <c r="AY713" i="14"/>
  <c r="AX713" i="14"/>
  <c r="AW713" i="14"/>
  <c r="AV713" i="14"/>
  <c r="AU713" i="14"/>
  <c r="AY712" i="14"/>
  <c r="AX712" i="14"/>
  <c r="AW712" i="14"/>
  <c r="AV712" i="14"/>
  <c r="AU712" i="14"/>
  <c r="AY711" i="14"/>
  <c r="AX711" i="14"/>
  <c r="AW711" i="14"/>
  <c r="AV711" i="14"/>
  <c r="AU711" i="14"/>
  <c r="AY710" i="14"/>
  <c r="AX710" i="14"/>
  <c r="AW710" i="14"/>
  <c r="AV710" i="14"/>
  <c r="AU710" i="14"/>
  <c r="AY709" i="14"/>
  <c r="AX709" i="14"/>
  <c r="AW709" i="14"/>
  <c r="AV709" i="14"/>
  <c r="AU709" i="14"/>
  <c r="AY708" i="14"/>
  <c r="AX708" i="14"/>
  <c r="AW708" i="14"/>
  <c r="AV708" i="14"/>
  <c r="AU708" i="14"/>
  <c r="AY707" i="14"/>
  <c r="AX707" i="14"/>
  <c r="AW707" i="14"/>
  <c r="AV707" i="14"/>
  <c r="AU707" i="14"/>
  <c r="AY706" i="14"/>
  <c r="AX706" i="14"/>
  <c r="AW706" i="14"/>
  <c r="AV706" i="14"/>
  <c r="AU706" i="14"/>
  <c r="AY705" i="14"/>
  <c r="AX705" i="14"/>
  <c r="AW705" i="14"/>
  <c r="AV705" i="14"/>
  <c r="AU705" i="14"/>
  <c r="AY704" i="14"/>
  <c r="AX704" i="14"/>
  <c r="AW704" i="14"/>
  <c r="AV704" i="14"/>
  <c r="AU704" i="14"/>
  <c r="AY703" i="14"/>
  <c r="AX703" i="14"/>
  <c r="AW703" i="14"/>
  <c r="AV703" i="14"/>
  <c r="AU703" i="14"/>
  <c r="AY702" i="14"/>
  <c r="AX702" i="14"/>
  <c r="AW702" i="14"/>
  <c r="AV702" i="14"/>
  <c r="AU702" i="14"/>
  <c r="AY701" i="14"/>
  <c r="AX701" i="14"/>
  <c r="AW701" i="14"/>
  <c r="AV701" i="14"/>
  <c r="AU701" i="14"/>
  <c r="AY700" i="14"/>
  <c r="AX700" i="14"/>
  <c r="AW700" i="14"/>
  <c r="AV700" i="14"/>
  <c r="AU700" i="14"/>
  <c r="AY699" i="14"/>
  <c r="AX699" i="14"/>
  <c r="AW699" i="14"/>
  <c r="AV699" i="14"/>
  <c r="AU699" i="14"/>
  <c r="AY698" i="14"/>
  <c r="AX698" i="14"/>
  <c r="AW698" i="14"/>
  <c r="AV698" i="14"/>
  <c r="AU698" i="14"/>
  <c r="AY697" i="14"/>
  <c r="AX697" i="14"/>
  <c r="AW697" i="14"/>
  <c r="AV697" i="14"/>
  <c r="AU697" i="14"/>
  <c r="AY696" i="14"/>
  <c r="AX696" i="14"/>
  <c r="AW696" i="14"/>
  <c r="AV696" i="14"/>
  <c r="AU696" i="14"/>
  <c r="AY695" i="14"/>
  <c r="AX695" i="14"/>
  <c r="AW695" i="14"/>
  <c r="AV695" i="14"/>
  <c r="AU695" i="14"/>
  <c r="AY694" i="14"/>
  <c r="AX694" i="14"/>
  <c r="AW694" i="14"/>
  <c r="AV694" i="14"/>
  <c r="AU694" i="14"/>
  <c r="AY693" i="14"/>
  <c r="AX693" i="14"/>
  <c r="AW693" i="14"/>
  <c r="AV693" i="14"/>
  <c r="AU693" i="14"/>
  <c r="AY692" i="14"/>
  <c r="AX692" i="14"/>
  <c r="AW692" i="14"/>
  <c r="AV692" i="14"/>
  <c r="AU692" i="14"/>
  <c r="AY691" i="14"/>
  <c r="AX691" i="14"/>
  <c r="AW691" i="14"/>
  <c r="AV691" i="14"/>
  <c r="AU691" i="14"/>
  <c r="AY690" i="14"/>
  <c r="AX690" i="14"/>
  <c r="AW690" i="14"/>
  <c r="AV690" i="14"/>
  <c r="AU690" i="14"/>
  <c r="AY689" i="14"/>
  <c r="AX689" i="14"/>
  <c r="AW689" i="14"/>
  <c r="AV689" i="14"/>
  <c r="AU689" i="14"/>
  <c r="AY688" i="14"/>
  <c r="AX688" i="14"/>
  <c r="AW688" i="14"/>
  <c r="AV688" i="14"/>
  <c r="AU688" i="14"/>
  <c r="AY687" i="14"/>
  <c r="AX687" i="14"/>
  <c r="AW687" i="14"/>
  <c r="AV687" i="14"/>
  <c r="AU687" i="14"/>
  <c r="AY686" i="14"/>
  <c r="AX686" i="14"/>
  <c r="AW686" i="14"/>
  <c r="AV686" i="14"/>
  <c r="AU686" i="14"/>
  <c r="AY685" i="14"/>
  <c r="AX685" i="14"/>
  <c r="AW685" i="14"/>
  <c r="AV685" i="14"/>
  <c r="AU685" i="14"/>
  <c r="AY684" i="14"/>
  <c r="AX684" i="14"/>
  <c r="AW684" i="14"/>
  <c r="AV684" i="14"/>
  <c r="AU684" i="14"/>
  <c r="AY683" i="14"/>
  <c r="AX683" i="14"/>
  <c r="AW683" i="14"/>
  <c r="AV683" i="14"/>
  <c r="AU683" i="14"/>
  <c r="AY682" i="14"/>
  <c r="AX682" i="14"/>
  <c r="AW682" i="14"/>
  <c r="AV682" i="14"/>
  <c r="AU682" i="14"/>
  <c r="AY681" i="14"/>
  <c r="AX681" i="14"/>
  <c r="AW681" i="14"/>
  <c r="AV681" i="14"/>
  <c r="AU681" i="14"/>
  <c r="AY680" i="14"/>
  <c r="AX680" i="14"/>
  <c r="AW680" i="14"/>
  <c r="AV680" i="14"/>
  <c r="AU680" i="14"/>
  <c r="AY679" i="14"/>
  <c r="AX679" i="14"/>
  <c r="AW679" i="14"/>
  <c r="AV679" i="14"/>
  <c r="AU679" i="14"/>
  <c r="AY678" i="14"/>
  <c r="AX678" i="14"/>
  <c r="AW678" i="14"/>
  <c r="AV678" i="14"/>
  <c r="AU678" i="14"/>
  <c r="AY677" i="14"/>
  <c r="AX677" i="14"/>
  <c r="AW677" i="14"/>
  <c r="AV677" i="14"/>
  <c r="AU677" i="14"/>
  <c r="AY676" i="14"/>
  <c r="AX676" i="14"/>
  <c r="AW676" i="14"/>
  <c r="AV676" i="14"/>
  <c r="AU676" i="14"/>
  <c r="AY675" i="14"/>
  <c r="AX675" i="14"/>
  <c r="AW675" i="14"/>
  <c r="AV675" i="14"/>
  <c r="AU675" i="14"/>
  <c r="AY674" i="14"/>
  <c r="AX674" i="14"/>
  <c r="AW674" i="14"/>
  <c r="AV674" i="14"/>
  <c r="AU674" i="14"/>
  <c r="AY673" i="14"/>
  <c r="AX673" i="14"/>
  <c r="AW673" i="14"/>
  <c r="AV673" i="14"/>
  <c r="AU673" i="14"/>
  <c r="AY672" i="14"/>
  <c r="AX672" i="14"/>
  <c r="AW672" i="14"/>
  <c r="AV672" i="14"/>
  <c r="AU672" i="14"/>
  <c r="AY671" i="14"/>
  <c r="AX671" i="14"/>
  <c r="AW671" i="14"/>
  <c r="AV671" i="14"/>
  <c r="AU671" i="14"/>
  <c r="AY670" i="14"/>
  <c r="AX670" i="14"/>
  <c r="AW670" i="14"/>
  <c r="AV670" i="14"/>
  <c r="AU670" i="14"/>
  <c r="AY669" i="14"/>
  <c r="AX669" i="14"/>
  <c r="AW669" i="14"/>
  <c r="AV669" i="14"/>
  <c r="AU669" i="14"/>
  <c r="AY668" i="14"/>
  <c r="AX668" i="14"/>
  <c r="AW668" i="14"/>
  <c r="AV668" i="14"/>
  <c r="AU668" i="14"/>
  <c r="AY667" i="14"/>
  <c r="AX667" i="14"/>
  <c r="AW667" i="14"/>
  <c r="AV667" i="14"/>
  <c r="AU667" i="14"/>
  <c r="AY666" i="14"/>
  <c r="AX666" i="14"/>
  <c r="AW666" i="14"/>
  <c r="AV666" i="14"/>
  <c r="AU666" i="14"/>
  <c r="AY665" i="14"/>
  <c r="AX665" i="14"/>
  <c r="AW665" i="14"/>
  <c r="AV665" i="14"/>
  <c r="AU665" i="14"/>
  <c r="AY664" i="14"/>
  <c r="AX664" i="14"/>
  <c r="AW664" i="14"/>
  <c r="AV664" i="14"/>
  <c r="AU664" i="14"/>
  <c r="AY663" i="14"/>
  <c r="AX663" i="14"/>
  <c r="AW663" i="14"/>
  <c r="AV663" i="14"/>
  <c r="AU663" i="14"/>
  <c r="AY662" i="14"/>
  <c r="AX662" i="14"/>
  <c r="AW662" i="14"/>
  <c r="AV662" i="14"/>
  <c r="AU662" i="14"/>
  <c r="AY661" i="14"/>
  <c r="AX661" i="14"/>
  <c r="AW661" i="14"/>
  <c r="AV661" i="14"/>
  <c r="AU661" i="14"/>
  <c r="AY660" i="14"/>
  <c r="AX660" i="14"/>
  <c r="AW660" i="14"/>
  <c r="AV660" i="14"/>
  <c r="AU660" i="14"/>
  <c r="AY659" i="14"/>
  <c r="AX659" i="14"/>
  <c r="AW659" i="14"/>
  <c r="AV659" i="14"/>
  <c r="AU659" i="14"/>
  <c r="AY658" i="14"/>
  <c r="AX658" i="14"/>
  <c r="AW658" i="14"/>
  <c r="AV658" i="14"/>
  <c r="AU658" i="14"/>
  <c r="AY657" i="14"/>
  <c r="AX657" i="14"/>
  <c r="AW657" i="14"/>
  <c r="AV657" i="14"/>
  <c r="AU657" i="14"/>
  <c r="AY656" i="14"/>
  <c r="AX656" i="14"/>
  <c r="AW656" i="14"/>
  <c r="AV656" i="14"/>
  <c r="AU656" i="14"/>
  <c r="AY655" i="14"/>
  <c r="AX655" i="14"/>
  <c r="AW655" i="14"/>
  <c r="AV655" i="14"/>
  <c r="AU655" i="14"/>
  <c r="AY654" i="14"/>
  <c r="AX654" i="14"/>
  <c r="AW654" i="14"/>
  <c r="AV654" i="14"/>
  <c r="AU654" i="14"/>
  <c r="AY653" i="14"/>
  <c r="AX653" i="14"/>
  <c r="AW653" i="14"/>
  <c r="AV653" i="14"/>
  <c r="AU653" i="14"/>
  <c r="AY652" i="14"/>
  <c r="AX652" i="14"/>
  <c r="AW652" i="14"/>
  <c r="AV652" i="14"/>
  <c r="AU652" i="14"/>
  <c r="AY651" i="14"/>
  <c r="AX651" i="14"/>
  <c r="AW651" i="14"/>
  <c r="AV651" i="14"/>
  <c r="AU651" i="14"/>
  <c r="AY650" i="14"/>
  <c r="AX650" i="14"/>
  <c r="AW650" i="14"/>
  <c r="AV650" i="14"/>
  <c r="AU650" i="14"/>
  <c r="AY649" i="14"/>
  <c r="AX649" i="14"/>
  <c r="AW649" i="14"/>
  <c r="AV649" i="14"/>
  <c r="AU649" i="14"/>
  <c r="AY648" i="14"/>
  <c r="AX648" i="14"/>
  <c r="AW648" i="14"/>
  <c r="AV648" i="14"/>
  <c r="AU648" i="14"/>
  <c r="AY647" i="14"/>
  <c r="AX647" i="14"/>
  <c r="AW647" i="14"/>
  <c r="AV647" i="14"/>
  <c r="AU647" i="14"/>
  <c r="AY646" i="14"/>
  <c r="AX646" i="14"/>
  <c r="AW646" i="14"/>
  <c r="AV646" i="14"/>
  <c r="AU646" i="14"/>
  <c r="AY645" i="14"/>
  <c r="AX645" i="14"/>
  <c r="AW645" i="14"/>
  <c r="AV645" i="14"/>
  <c r="AU645" i="14"/>
  <c r="AY644" i="14"/>
  <c r="AX644" i="14"/>
  <c r="AW644" i="14"/>
  <c r="AV644" i="14"/>
  <c r="AU644" i="14"/>
  <c r="AY643" i="14"/>
  <c r="AX643" i="14"/>
  <c r="AW643" i="14"/>
  <c r="AV643" i="14"/>
  <c r="AU643" i="14"/>
  <c r="AY642" i="14"/>
  <c r="AX642" i="14"/>
  <c r="AW642" i="14"/>
  <c r="AV642" i="14"/>
  <c r="AU642" i="14"/>
  <c r="AY641" i="14"/>
  <c r="AX641" i="14"/>
  <c r="AW641" i="14"/>
  <c r="AV641" i="14"/>
  <c r="AU641" i="14"/>
  <c r="AY640" i="14"/>
  <c r="AX640" i="14"/>
  <c r="AW640" i="14"/>
  <c r="AV640" i="14"/>
  <c r="AU640" i="14"/>
  <c r="AY639" i="14"/>
  <c r="AX639" i="14"/>
  <c r="AW639" i="14"/>
  <c r="AV639" i="14"/>
  <c r="AU639" i="14"/>
  <c r="AY638" i="14"/>
  <c r="AX638" i="14"/>
  <c r="AW638" i="14"/>
  <c r="AV638" i="14"/>
  <c r="AU638" i="14"/>
  <c r="AY637" i="14"/>
  <c r="AX637" i="14"/>
  <c r="AW637" i="14"/>
  <c r="AV637" i="14"/>
  <c r="AU637" i="14"/>
  <c r="AY636" i="14"/>
  <c r="AX636" i="14"/>
  <c r="AW636" i="14"/>
  <c r="AV636" i="14"/>
  <c r="AU636" i="14"/>
  <c r="AY635" i="14"/>
  <c r="AX635" i="14"/>
  <c r="AW635" i="14"/>
  <c r="AV635" i="14"/>
  <c r="AU635" i="14"/>
  <c r="AY634" i="14"/>
  <c r="AX634" i="14"/>
  <c r="AW634" i="14"/>
  <c r="AV634" i="14"/>
  <c r="AU634" i="14"/>
  <c r="AY633" i="14"/>
  <c r="AX633" i="14"/>
  <c r="AW633" i="14"/>
  <c r="AV633" i="14"/>
  <c r="AU633" i="14"/>
  <c r="AY632" i="14"/>
  <c r="AX632" i="14"/>
  <c r="AW632" i="14"/>
  <c r="AV632" i="14"/>
  <c r="AU632" i="14"/>
  <c r="AY631" i="14"/>
  <c r="AX631" i="14"/>
  <c r="AW631" i="14"/>
  <c r="AV631" i="14"/>
  <c r="AU631" i="14"/>
  <c r="AY630" i="14"/>
  <c r="AX630" i="14"/>
  <c r="AW630" i="14"/>
  <c r="AV630" i="14"/>
  <c r="AU630" i="14"/>
  <c r="AY629" i="14"/>
  <c r="AX629" i="14"/>
  <c r="AW629" i="14"/>
  <c r="AV629" i="14"/>
  <c r="AU629" i="14"/>
  <c r="AY628" i="14"/>
  <c r="AX628" i="14"/>
  <c r="AW628" i="14"/>
  <c r="AV628" i="14"/>
  <c r="AU628" i="14"/>
  <c r="AY627" i="14"/>
  <c r="AX627" i="14"/>
  <c r="AW627" i="14"/>
  <c r="AV627" i="14"/>
  <c r="AU627" i="14"/>
  <c r="AY626" i="14"/>
  <c r="AX626" i="14"/>
  <c r="AW626" i="14"/>
  <c r="AV626" i="14"/>
  <c r="AU626" i="14"/>
  <c r="AV625" i="14"/>
  <c r="AW625" i="14"/>
  <c r="AX625" i="14"/>
  <c r="AY625" i="14"/>
  <c r="AU625" i="14"/>
  <c r="AO912" i="14"/>
  <c r="AN912" i="14"/>
  <c r="AM912" i="14"/>
  <c r="AG912" i="14"/>
  <c r="AF912" i="14"/>
  <c r="AE912" i="14"/>
  <c r="Y767" i="14"/>
  <c r="Y790" i="14"/>
  <c r="Y808" i="14"/>
  <c r="Y813" i="14"/>
  <c r="Y831" i="14"/>
  <c r="Y836" i="14"/>
  <c r="Y854" i="14"/>
  <c r="Y872" i="14"/>
  <c r="Y877" i="14"/>
  <c r="Y884" i="14"/>
  <c r="Y893" i="14"/>
  <c r="X898" i="14"/>
  <c r="Y901" i="14"/>
  <c r="X906" i="14"/>
  <c r="Y909" i="14"/>
  <c r="V625" i="14"/>
  <c r="W625" i="14"/>
  <c r="X625" i="14"/>
  <c r="Y625" i="14"/>
  <c r="U625" i="14"/>
  <c r="Y910" i="14"/>
  <c r="Y908" i="14"/>
  <c r="Y907" i="14"/>
  <c r="Y906" i="14"/>
  <c r="Y905" i="14"/>
  <c r="Y904" i="14"/>
  <c r="Y903" i="14"/>
  <c r="Y902" i="14"/>
  <c r="Y900" i="14"/>
  <c r="Y899" i="14"/>
  <c r="Y898" i="14"/>
  <c r="Y897" i="14"/>
  <c r="Y896" i="14"/>
  <c r="Y895" i="14"/>
  <c r="Y894" i="14"/>
  <c r="Y892" i="14"/>
  <c r="Y891" i="14"/>
  <c r="Y890" i="14"/>
  <c r="Y889" i="14"/>
  <c r="Y888" i="14"/>
  <c r="Y887" i="14"/>
  <c r="Y886" i="14"/>
  <c r="Y885" i="14"/>
  <c r="Y883" i="14"/>
  <c r="Y882" i="14"/>
  <c r="Y881" i="14"/>
  <c r="Y880" i="14"/>
  <c r="Y879" i="14"/>
  <c r="Y878" i="14"/>
  <c r="Y876" i="14"/>
  <c r="Y875" i="14"/>
  <c r="Y874" i="14"/>
  <c r="Y873" i="14"/>
  <c r="Y871" i="14"/>
  <c r="Y870" i="14"/>
  <c r="Y869" i="14"/>
  <c r="Y868" i="14"/>
  <c r="Y867" i="14"/>
  <c r="Y866" i="14"/>
  <c r="Y865" i="14"/>
  <c r="Y864" i="14"/>
  <c r="Y863" i="14"/>
  <c r="Y862" i="14"/>
  <c r="Y861" i="14"/>
  <c r="Y860" i="14"/>
  <c r="Y859" i="14"/>
  <c r="Y858" i="14"/>
  <c r="Y857" i="14"/>
  <c r="Y856" i="14"/>
  <c r="Y855" i="14"/>
  <c r="Y853" i="14"/>
  <c r="Y852" i="14"/>
  <c r="Y851" i="14"/>
  <c r="Y850" i="14"/>
  <c r="Y849" i="14"/>
  <c r="Y848" i="14"/>
  <c r="Y847" i="14"/>
  <c r="Y846" i="14"/>
  <c r="Y845" i="14"/>
  <c r="Y844" i="14"/>
  <c r="Y843" i="14"/>
  <c r="Y842" i="14"/>
  <c r="Y841" i="14"/>
  <c r="Y840" i="14"/>
  <c r="Y839" i="14"/>
  <c r="Y838" i="14"/>
  <c r="Y837" i="14"/>
  <c r="Y835" i="14"/>
  <c r="Y834" i="14"/>
  <c r="Y833" i="14"/>
  <c r="Y832" i="14"/>
  <c r="Y830" i="14"/>
  <c r="Y829" i="14"/>
  <c r="Y828" i="14"/>
  <c r="Y827" i="14"/>
  <c r="Y826" i="14"/>
  <c r="Y825" i="14"/>
  <c r="Y824" i="14"/>
  <c r="Y823" i="14"/>
  <c r="Y822" i="14"/>
  <c r="Y821" i="14"/>
  <c r="Y820" i="14"/>
  <c r="Y819" i="14"/>
  <c r="Y818" i="14"/>
  <c r="Y817" i="14"/>
  <c r="Y816" i="14"/>
  <c r="Y815" i="14"/>
  <c r="Y814" i="14"/>
  <c r="Y812" i="14"/>
  <c r="Y811" i="14"/>
  <c r="Y810" i="14"/>
  <c r="Y809" i="14"/>
  <c r="Y807" i="14"/>
  <c r="Y806" i="14"/>
  <c r="Y805" i="14"/>
  <c r="Y804" i="14"/>
  <c r="Y803" i="14"/>
  <c r="Y802" i="14"/>
  <c r="Y801" i="14"/>
  <c r="Y800" i="14"/>
  <c r="Y799" i="14"/>
  <c r="Y798" i="14"/>
  <c r="Y797" i="14"/>
  <c r="Y796" i="14"/>
  <c r="Y795" i="14"/>
  <c r="Y794" i="14"/>
  <c r="Y793" i="14"/>
  <c r="Y792" i="14"/>
  <c r="Y791" i="14"/>
  <c r="Y789" i="14"/>
  <c r="Y788" i="14"/>
  <c r="Y787" i="14"/>
  <c r="Y786" i="14"/>
  <c r="Y785" i="14"/>
  <c r="Y784" i="14"/>
  <c r="Y783" i="14"/>
  <c r="Y782" i="14"/>
  <c r="Y781" i="14"/>
  <c r="Y780" i="14"/>
  <c r="Y779" i="14"/>
  <c r="Y778" i="14"/>
  <c r="Y777" i="14"/>
  <c r="Y776" i="14"/>
  <c r="Y775" i="14"/>
  <c r="Y774" i="14"/>
  <c r="Y773" i="14"/>
  <c r="Y772" i="14"/>
  <c r="Y771" i="14"/>
  <c r="Y770" i="14"/>
  <c r="Y769" i="14"/>
  <c r="Y768" i="14"/>
  <c r="Y766" i="14"/>
  <c r="Y765" i="14"/>
  <c r="Y764" i="14"/>
  <c r="Y763" i="14"/>
  <c r="Y762" i="14"/>
  <c r="Y761" i="14"/>
  <c r="Y760" i="14"/>
  <c r="Y759" i="14"/>
  <c r="Y758" i="14"/>
  <c r="Y757" i="14"/>
  <c r="Y756" i="14"/>
  <c r="Y755" i="14"/>
  <c r="Y754" i="14"/>
  <c r="Y753" i="14"/>
  <c r="Y752" i="14"/>
  <c r="Y751" i="14"/>
  <c r="Y750" i="14"/>
  <c r="Y749" i="14"/>
  <c r="Y748" i="14"/>
  <c r="Y747" i="14"/>
  <c r="Y746" i="14"/>
  <c r="Y745" i="14"/>
  <c r="Y744" i="14"/>
  <c r="Y743" i="14"/>
  <c r="Y742" i="14"/>
  <c r="Y741" i="14"/>
  <c r="Y740" i="14"/>
  <c r="Y739" i="14"/>
  <c r="Y738" i="14"/>
  <c r="Y737" i="14"/>
  <c r="Y736" i="14"/>
  <c r="Y735" i="14"/>
  <c r="Y734" i="14"/>
  <c r="Y733" i="14"/>
  <c r="Y732" i="14"/>
  <c r="Y731" i="14"/>
  <c r="Y730" i="14"/>
  <c r="Y729" i="14"/>
  <c r="Y728" i="14"/>
  <c r="Y727" i="14"/>
  <c r="Y726" i="14"/>
  <c r="Y725" i="14"/>
  <c r="Y724" i="14"/>
  <c r="Y723" i="14"/>
  <c r="Y722" i="14"/>
  <c r="Y721" i="14"/>
  <c r="Y720" i="14"/>
  <c r="Y719" i="14"/>
  <c r="Y718" i="14"/>
  <c r="Y717" i="14"/>
  <c r="Y716" i="14"/>
  <c r="Y715" i="14"/>
  <c r="Y714" i="14"/>
  <c r="Y713" i="14"/>
  <c r="Y712" i="14"/>
  <c r="Y711" i="14"/>
  <c r="Y710" i="14"/>
  <c r="Y709" i="14"/>
  <c r="Y708" i="14"/>
  <c r="Y707" i="14"/>
  <c r="Y706" i="14"/>
  <c r="Y705" i="14"/>
  <c r="Y704" i="14"/>
  <c r="Y703" i="14"/>
  <c r="Y702" i="14"/>
  <c r="Y701" i="14"/>
  <c r="Y700" i="14"/>
  <c r="Y699" i="14"/>
  <c r="Y698" i="14"/>
  <c r="Y697" i="14"/>
  <c r="Y696" i="14"/>
  <c r="Y695" i="14"/>
  <c r="Y694" i="14"/>
  <c r="Y693" i="14"/>
  <c r="Y692" i="14"/>
  <c r="Y691" i="14"/>
  <c r="Y690" i="14"/>
  <c r="Y689" i="14"/>
  <c r="Y688" i="14"/>
  <c r="Y687" i="14"/>
  <c r="Y686" i="14"/>
  <c r="Y685" i="14"/>
  <c r="Y684" i="14"/>
  <c r="Y683" i="14"/>
  <c r="Y682" i="14"/>
  <c r="Y681" i="14"/>
  <c r="Y680" i="14"/>
  <c r="Y679" i="14"/>
  <c r="Y678" i="14"/>
  <c r="Y677" i="14"/>
  <c r="Y676" i="14"/>
  <c r="Y675" i="14"/>
  <c r="Y674" i="14"/>
  <c r="Y673" i="14"/>
  <c r="Y672" i="14"/>
  <c r="Y671" i="14"/>
  <c r="Y670" i="14"/>
  <c r="Y669" i="14"/>
  <c r="Y668" i="14"/>
  <c r="Y667" i="14"/>
  <c r="Y666" i="14"/>
  <c r="Y665" i="14"/>
  <c r="Y664" i="14"/>
  <c r="Y663" i="14"/>
  <c r="Y662" i="14"/>
  <c r="Y661" i="14"/>
  <c r="Y660" i="14"/>
  <c r="Y659" i="14"/>
  <c r="Y658" i="14"/>
  <c r="Y657" i="14"/>
  <c r="Y656" i="14"/>
  <c r="Y655" i="14"/>
  <c r="Y654" i="14"/>
  <c r="Y653" i="14"/>
  <c r="Y652" i="14"/>
  <c r="Y651" i="14"/>
  <c r="Y650" i="14"/>
  <c r="Y649" i="14"/>
  <c r="Y648" i="14"/>
  <c r="Y647" i="14"/>
  <c r="Y646" i="14"/>
  <c r="Y645" i="14"/>
  <c r="Y644" i="14"/>
  <c r="Y643" i="14"/>
  <c r="Y642" i="14"/>
  <c r="Y641" i="14"/>
  <c r="Y640" i="14"/>
  <c r="Y639" i="14"/>
  <c r="Y638" i="14"/>
  <c r="Y637" i="14"/>
  <c r="Y636" i="14"/>
  <c r="Y635" i="14"/>
  <c r="Y634" i="14"/>
  <c r="Y633" i="14"/>
  <c r="Y632" i="14"/>
  <c r="Y631" i="14"/>
  <c r="Y630" i="14"/>
  <c r="Y629" i="14"/>
  <c r="Y628" i="14"/>
  <c r="Y627" i="14"/>
  <c r="Y626" i="14"/>
  <c r="X910" i="14"/>
  <c r="X909" i="14"/>
  <c r="X908" i="14"/>
  <c r="X907" i="14"/>
  <c r="X905" i="14"/>
  <c r="X904" i="14"/>
  <c r="X903" i="14"/>
  <c r="X902" i="14"/>
  <c r="X901" i="14"/>
  <c r="X900" i="14"/>
  <c r="X899" i="14"/>
  <c r="X897" i="14"/>
  <c r="X896" i="14"/>
  <c r="X895" i="14"/>
  <c r="X894" i="14"/>
  <c r="X893" i="14"/>
  <c r="X892" i="14"/>
  <c r="X891" i="14"/>
  <c r="X890" i="14"/>
  <c r="X889" i="14"/>
  <c r="X888" i="14"/>
  <c r="X887" i="14"/>
  <c r="X886" i="14"/>
  <c r="X885" i="14"/>
  <c r="X884" i="14"/>
  <c r="X883" i="14"/>
  <c r="X882" i="14"/>
  <c r="X881" i="14"/>
  <c r="X880" i="14"/>
  <c r="X879" i="14"/>
  <c r="X878" i="14"/>
  <c r="X877" i="14"/>
  <c r="X876" i="14"/>
  <c r="X875" i="14"/>
  <c r="X874" i="14"/>
  <c r="X873" i="14"/>
  <c r="X872" i="14"/>
  <c r="X871" i="14"/>
  <c r="X870" i="14"/>
  <c r="X869" i="14"/>
  <c r="X868" i="14"/>
  <c r="X867" i="14"/>
  <c r="X866" i="14"/>
  <c r="X865" i="14"/>
  <c r="X864" i="14"/>
  <c r="X863" i="14"/>
  <c r="X862" i="14"/>
  <c r="X861" i="14"/>
  <c r="X860" i="14"/>
  <c r="X859" i="14"/>
  <c r="X858" i="14"/>
  <c r="X857" i="14"/>
  <c r="X856" i="14"/>
  <c r="X855" i="14"/>
  <c r="X854" i="14"/>
  <c r="X853" i="14"/>
  <c r="X852" i="14"/>
  <c r="X851" i="14"/>
  <c r="X850" i="14"/>
  <c r="X849" i="14"/>
  <c r="X848" i="14"/>
  <c r="X847" i="14"/>
  <c r="X846" i="14"/>
  <c r="X845" i="14"/>
  <c r="X844" i="14"/>
  <c r="X843" i="14"/>
  <c r="X842" i="14"/>
  <c r="X841" i="14"/>
  <c r="X840" i="14"/>
  <c r="X839" i="14"/>
  <c r="X838" i="14"/>
  <c r="X837" i="14"/>
  <c r="X836" i="14"/>
  <c r="X835" i="14"/>
  <c r="X834" i="14"/>
  <c r="X833" i="14"/>
  <c r="X832" i="14"/>
  <c r="X831" i="14"/>
  <c r="X830" i="14"/>
  <c r="X829" i="14"/>
  <c r="X828" i="14"/>
  <c r="X827" i="14"/>
  <c r="X826" i="14"/>
  <c r="X825" i="14"/>
  <c r="X824" i="14"/>
  <c r="X823" i="14"/>
  <c r="X822" i="14"/>
  <c r="X821" i="14"/>
  <c r="X820" i="14"/>
  <c r="X819" i="14"/>
  <c r="X818" i="14"/>
  <c r="X817" i="14"/>
  <c r="X816" i="14"/>
  <c r="X815" i="14"/>
  <c r="X814" i="14"/>
  <c r="X813" i="14"/>
  <c r="X812" i="14"/>
  <c r="X811" i="14"/>
  <c r="X810" i="14"/>
  <c r="X809" i="14"/>
  <c r="X808" i="14"/>
  <c r="X807" i="14"/>
  <c r="X806" i="14"/>
  <c r="X805" i="14"/>
  <c r="X804" i="14"/>
  <c r="X803" i="14"/>
  <c r="X802" i="14"/>
  <c r="X801" i="14"/>
  <c r="X800" i="14"/>
  <c r="X799" i="14"/>
  <c r="X798" i="14"/>
  <c r="X797" i="14"/>
  <c r="X796" i="14"/>
  <c r="X795" i="14"/>
  <c r="X794" i="14"/>
  <c r="X793" i="14"/>
  <c r="X792" i="14"/>
  <c r="X791" i="14"/>
  <c r="X790" i="14"/>
  <c r="X789" i="14"/>
  <c r="X788" i="14"/>
  <c r="X787" i="14"/>
  <c r="X786" i="14"/>
  <c r="X785" i="14"/>
  <c r="X784" i="14"/>
  <c r="X783" i="14"/>
  <c r="X782" i="14"/>
  <c r="X781" i="14"/>
  <c r="X780" i="14"/>
  <c r="X779" i="14"/>
  <c r="X778" i="14"/>
  <c r="X777" i="14"/>
  <c r="X776" i="14"/>
  <c r="X775" i="14"/>
  <c r="X774" i="14"/>
  <c r="X773" i="14"/>
  <c r="X772" i="14"/>
  <c r="X771" i="14"/>
  <c r="X770" i="14"/>
  <c r="X769" i="14"/>
  <c r="X768" i="14"/>
  <c r="X767" i="14"/>
  <c r="X766" i="14"/>
  <c r="X765" i="14"/>
  <c r="X764" i="14"/>
  <c r="X763" i="14"/>
  <c r="X762" i="14"/>
  <c r="X761" i="14"/>
  <c r="X760" i="14"/>
  <c r="X759" i="14"/>
  <c r="X758" i="14"/>
  <c r="X757" i="14"/>
  <c r="X756" i="14"/>
  <c r="X755" i="14"/>
  <c r="X754" i="14"/>
  <c r="X753" i="14"/>
  <c r="X752" i="14"/>
  <c r="X751" i="14"/>
  <c r="X750" i="14"/>
  <c r="X749" i="14"/>
  <c r="X748" i="14"/>
  <c r="X747" i="14"/>
  <c r="X746" i="14"/>
  <c r="X745" i="14"/>
  <c r="X744" i="14"/>
  <c r="X743" i="14"/>
  <c r="X742" i="14"/>
  <c r="X741" i="14"/>
  <c r="X740" i="14"/>
  <c r="X739" i="14"/>
  <c r="X738" i="14"/>
  <c r="X737" i="14"/>
  <c r="X736" i="14"/>
  <c r="X735" i="14"/>
  <c r="X734" i="14"/>
  <c r="X733" i="14"/>
  <c r="X732" i="14"/>
  <c r="X731" i="14"/>
  <c r="X730" i="14"/>
  <c r="X729" i="14"/>
  <c r="X728" i="14"/>
  <c r="X727" i="14"/>
  <c r="X726" i="14"/>
  <c r="X725" i="14"/>
  <c r="X724" i="14"/>
  <c r="X723" i="14"/>
  <c r="X722" i="14"/>
  <c r="X721" i="14"/>
  <c r="X720" i="14"/>
  <c r="X719" i="14"/>
  <c r="X718" i="14"/>
  <c r="X717" i="14"/>
  <c r="X716" i="14"/>
  <c r="X715" i="14"/>
  <c r="X714" i="14"/>
  <c r="X713" i="14"/>
  <c r="X712" i="14"/>
  <c r="X711" i="14"/>
  <c r="X710" i="14"/>
  <c r="X709" i="14"/>
  <c r="X708" i="14"/>
  <c r="X707" i="14"/>
  <c r="X706" i="14"/>
  <c r="X705" i="14"/>
  <c r="X704" i="14"/>
  <c r="X703" i="14"/>
  <c r="X702" i="14"/>
  <c r="X701" i="14"/>
  <c r="X700" i="14"/>
  <c r="X699" i="14"/>
  <c r="X698" i="14"/>
  <c r="X697" i="14"/>
  <c r="X696" i="14"/>
  <c r="X695" i="14"/>
  <c r="X694" i="14"/>
  <c r="X693" i="14"/>
  <c r="X692" i="14"/>
  <c r="X691" i="14"/>
  <c r="X690" i="14"/>
  <c r="X689" i="14"/>
  <c r="X688" i="14"/>
  <c r="X687" i="14"/>
  <c r="X686" i="14"/>
  <c r="X685" i="14"/>
  <c r="X684" i="14"/>
  <c r="X683" i="14"/>
  <c r="X682" i="14"/>
  <c r="X681" i="14"/>
  <c r="X680" i="14"/>
  <c r="X679" i="14"/>
  <c r="X678" i="14"/>
  <c r="X677" i="14"/>
  <c r="X676" i="14"/>
  <c r="X675" i="14"/>
  <c r="X674" i="14"/>
  <c r="X673" i="14"/>
  <c r="X672" i="14"/>
  <c r="X671" i="14"/>
  <c r="X670" i="14"/>
  <c r="X669" i="14"/>
  <c r="X668" i="14"/>
  <c r="X667" i="14"/>
  <c r="X666" i="14"/>
  <c r="X665" i="14"/>
  <c r="X664" i="14"/>
  <c r="X663" i="14"/>
  <c r="X662" i="14"/>
  <c r="X661" i="14"/>
  <c r="X660" i="14"/>
  <c r="X659" i="14"/>
  <c r="X658" i="14"/>
  <c r="X657" i="14"/>
  <c r="X656" i="14"/>
  <c r="X655" i="14"/>
  <c r="X654" i="14"/>
  <c r="X653" i="14"/>
  <c r="X652" i="14"/>
  <c r="X651" i="14"/>
  <c r="X650" i="14"/>
  <c r="X649" i="14"/>
  <c r="X648" i="14"/>
  <c r="X647" i="14"/>
  <c r="X646" i="14"/>
  <c r="X645" i="14"/>
  <c r="X644" i="14"/>
  <c r="X643" i="14"/>
  <c r="X642" i="14"/>
  <c r="X641" i="14"/>
  <c r="X640" i="14"/>
  <c r="X639" i="14"/>
  <c r="X638" i="14"/>
  <c r="X637" i="14"/>
  <c r="X636" i="14"/>
  <c r="X635" i="14"/>
  <c r="X634" i="14"/>
  <c r="X633" i="14"/>
  <c r="X632" i="14"/>
  <c r="X631" i="14"/>
  <c r="X630" i="14"/>
  <c r="X629" i="14"/>
  <c r="X628" i="14"/>
  <c r="X627" i="14"/>
  <c r="X626" i="14"/>
  <c r="W910" i="14"/>
  <c r="W909" i="14"/>
  <c r="W908" i="14"/>
  <c r="W907" i="14"/>
  <c r="W906" i="14"/>
  <c r="W905" i="14"/>
  <c r="W904" i="14"/>
  <c r="W903" i="14"/>
  <c r="W902" i="14"/>
  <c r="W901" i="14"/>
  <c r="W900" i="14"/>
  <c r="W899" i="14"/>
  <c r="W898" i="14"/>
  <c r="W897" i="14"/>
  <c r="W896" i="14"/>
  <c r="W895" i="14"/>
  <c r="W894" i="14"/>
  <c r="W893" i="14"/>
  <c r="W892" i="14"/>
  <c r="W891" i="14"/>
  <c r="W890" i="14"/>
  <c r="W889" i="14"/>
  <c r="W888" i="14"/>
  <c r="W887" i="14"/>
  <c r="W886" i="14"/>
  <c r="W885" i="14"/>
  <c r="W884" i="14"/>
  <c r="W883" i="14"/>
  <c r="W882" i="14"/>
  <c r="W881" i="14"/>
  <c r="W880" i="14"/>
  <c r="W879" i="14"/>
  <c r="W878" i="14"/>
  <c r="W877" i="14"/>
  <c r="W876" i="14"/>
  <c r="W875" i="14"/>
  <c r="W874" i="14"/>
  <c r="W873" i="14"/>
  <c r="W872" i="14"/>
  <c r="W871" i="14"/>
  <c r="W870" i="14"/>
  <c r="W869" i="14"/>
  <c r="W868" i="14"/>
  <c r="W867" i="14"/>
  <c r="W866" i="14"/>
  <c r="W865" i="14"/>
  <c r="W864" i="14"/>
  <c r="W863" i="14"/>
  <c r="W862" i="14"/>
  <c r="W861" i="14"/>
  <c r="W860" i="14"/>
  <c r="W859" i="14"/>
  <c r="W858" i="14"/>
  <c r="W857" i="14"/>
  <c r="W856" i="14"/>
  <c r="W855" i="14"/>
  <c r="W854" i="14"/>
  <c r="W853" i="14"/>
  <c r="W852" i="14"/>
  <c r="W851" i="14"/>
  <c r="W850" i="14"/>
  <c r="W849" i="14"/>
  <c r="W848" i="14"/>
  <c r="W847" i="14"/>
  <c r="W846" i="14"/>
  <c r="W845" i="14"/>
  <c r="W844" i="14"/>
  <c r="W843" i="14"/>
  <c r="W842" i="14"/>
  <c r="W841" i="14"/>
  <c r="W840" i="14"/>
  <c r="W839" i="14"/>
  <c r="W838" i="14"/>
  <c r="W837" i="14"/>
  <c r="W836" i="14"/>
  <c r="W835" i="14"/>
  <c r="W834" i="14"/>
  <c r="W833" i="14"/>
  <c r="W832" i="14"/>
  <c r="W831" i="14"/>
  <c r="W830" i="14"/>
  <c r="W829" i="14"/>
  <c r="W828" i="14"/>
  <c r="W827" i="14"/>
  <c r="W826" i="14"/>
  <c r="W825" i="14"/>
  <c r="W824" i="14"/>
  <c r="W823" i="14"/>
  <c r="W822" i="14"/>
  <c r="W821" i="14"/>
  <c r="W820" i="14"/>
  <c r="W819" i="14"/>
  <c r="W818" i="14"/>
  <c r="W817" i="14"/>
  <c r="W816" i="14"/>
  <c r="W815" i="14"/>
  <c r="W814" i="14"/>
  <c r="W813" i="14"/>
  <c r="W812" i="14"/>
  <c r="W811" i="14"/>
  <c r="W810" i="14"/>
  <c r="W809" i="14"/>
  <c r="W808" i="14"/>
  <c r="W807" i="14"/>
  <c r="W806" i="14"/>
  <c r="W805" i="14"/>
  <c r="W804" i="14"/>
  <c r="W803" i="14"/>
  <c r="W802" i="14"/>
  <c r="W801" i="14"/>
  <c r="W800" i="14"/>
  <c r="W799" i="14"/>
  <c r="W798" i="14"/>
  <c r="W797" i="14"/>
  <c r="W796" i="14"/>
  <c r="W795" i="14"/>
  <c r="W794" i="14"/>
  <c r="W793" i="14"/>
  <c r="W792" i="14"/>
  <c r="W791" i="14"/>
  <c r="W790" i="14"/>
  <c r="W789" i="14"/>
  <c r="W788" i="14"/>
  <c r="W787" i="14"/>
  <c r="W786" i="14"/>
  <c r="W785" i="14"/>
  <c r="W784" i="14"/>
  <c r="W783" i="14"/>
  <c r="W782" i="14"/>
  <c r="W781" i="14"/>
  <c r="W780" i="14"/>
  <c r="W779" i="14"/>
  <c r="W778" i="14"/>
  <c r="W777" i="14"/>
  <c r="W776" i="14"/>
  <c r="W775" i="14"/>
  <c r="W774" i="14"/>
  <c r="W773" i="14"/>
  <c r="W772" i="14"/>
  <c r="W771" i="14"/>
  <c r="W770" i="14"/>
  <c r="W769" i="14"/>
  <c r="W768" i="14"/>
  <c r="W767" i="14"/>
  <c r="W766" i="14"/>
  <c r="W765" i="14"/>
  <c r="W764" i="14"/>
  <c r="W763" i="14"/>
  <c r="W762" i="14"/>
  <c r="W761" i="14"/>
  <c r="W760" i="14"/>
  <c r="W759" i="14"/>
  <c r="W758" i="14"/>
  <c r="W757" i="14"/>
  <c r="W756" i="14"/>
  <c r="W755" i="14"/>
  <c r="W754" i="14"/>
  <c r="W753" i="14"/>
  <c r="W752" i="14"/>
  <c r="W751" i="14"/>
  <c r="W750" i="14"/>
  <c r="W749" i="14"/>
  <c r="W748" i="14"/>
  <c r="W747" i="14"/>
  <c r="W746" i="14"/>
  <c r="W745" i="14"/>
  <c r="W744" i="14"/>
  <c r="W743" i="14"/>
  <c r="W742" i="14"/>
  <c r="W741" i="14"/>
  <c r="W740" i="14"/>
  <c r="W739" i="14"/>
  <c r="W738" i="14"/>
  <c r="W737" i="14"/>
  <c r="W736" i="14"/>
  <c r="W735" i="14"/>
  <c r="W734" i="14"/>
  <c r="W733" i="14"/>
  <c r="W732" i="14"/>
  <c r="W731" i="14"/>
  <c r="W730" i="14"/>
  <c r="W729" i="14"/>
  <c r="W728" i="14"/>
  <c r="W727" i="14"/>
  <c r="W726" i="14"/>
  <c r="W725" i="14"/>
  <c r="W724" i="14"/>
  <c r="W723" i="14"/>
  <c r="W722" i="14"/>
  <c r="W721" i="14"/>
  <c r="W720" i="14"/>
  <c r="W719" i="14"/>
  <c r="W718" i="14"/>
  <c r="W717" i="14"/>
  <c r="W716" i="14"/>
  <c r="W715" i="14"/>
  <c r="W714" i="14"/>
  <c r="W713" i="14"/>
  <c r="W712" i="14"/>
  <c r="W711" i="14"/>
  <c r="W710" i="14"/>
  <c r="W709" i="14"/>
  <c r="W708" i="14"/>
  <c r="W707" i="14"/>
  <c r="W706" i="14"/>
  <c r="W705" i="14"/>
  <c r="W704" i="14"/>
  <c r="W703" i="14"/>
  <c r="W702" i="14"/>
  <c r="W701" i="14"/>
  <c r="W700" i="14"/>
  <c r="W699" i="14"/>
  <c r="W698" i="14"/>
  <c r="W697" i="14"/>
  <c r="W696" i="14"/>
  <c r="W695" i="14"/>
  <c r="W694" i="14"/>
  <c r="W693" i="14"/>
  <c r="W692" i="14"/>
  <c r="W691" i="14"/>
  <c r="W690" i="14"/>
  <c r="W689" i="14"/>
  <c r="W688" i="14"/>
  <c r="W687" i="14"/>
  <c r="W686" i="14"/>
  <c r="W685" i="14"/>
  <c r="W684" i="14"/>
  <c r="W683" i="14"/>
  <c r="W682" i="14"/>
  <c r="W681" i="14"/>
  <c r="W680" i="14"/>
  <c r="W679" i="14"/>
  <c r="W678" i="14"/>
  <c r="W677" i="14"/>
  <c r="W676" i="14"/>
  <c r="W675" i="14"/>
  <c r="W674" i="14"/>
  <c r="W673" i="14"/>
  <c r="W672" i="14"/>
  <c r="W671" i="14"/>
  <c r="W670" i="14"/>
  <c r="W669" i="14"/>
  <c r="W668" i="14"/>
  <c r="W667" i="14"/>
  <c r="W666" i="14"/>
  <c r="W665" i="14"/>
  <c r="W664" i="14"/>
  <c r="W663" i="14"/>
  <c r="W662" i="14"/>
  <c r="W661" i="14"/>
  <c r="W660" i="14"/>
  <c r="W659" i="14"/>
  <c r="W658" i="14"/>
  <c r="W657" i="14"/>
  <c r="W656" i="14"/>
  <c r="W655" i="14"/>
  <c r="W654" i="14"/>
  <c r="W653" i="14"/>
  <c r="W652" i="14"/>
  <c r="W651" i="14"/>
  <c r="W650" i="14"/>
  <c r="W649" i="14"/>
  <c r="W648" i="14"/>
  <c r="W647" i="14"/>
  <c r="W646" i="14"/>
  <c r="W645" i="14"/>
  <c r="W644" i="14"/>
  <c r="W643" i="14"/>
  <c r="W642" i="14"/>
  <c r="W641" i="14"/>
  <c r="W640" i="14"/>
  <c r="W639" i="14"/>
  <c r="W638" i="14"/>
  <c r="W637" i="14"/>
  <c r="W636" i="14"/>
  <c r="W635" i="14"/>
  <c r="W634" i="14"/>
  <c r="W633" i="14"/>
  <c r="W632" i="14"/>
  <c r="W631" i="14"/>
  <c r="W630" i="14"/>
  <c r="W629" i="14"/>
  <c r="W628" i="14"/>
  <c r="W627" i="14"/>
  <c r="W626" i="14"/>
  <c r="V910" i="14"/>
  <c r="V909" i="14"/>
  <c r="V908" i="14"/>
  <c r="V907" i="14"/>
  <c r="V906" i="14"/>
  <c r="V905" i="14"/>
  <c r="V904" i="14"/>
  <c r="V903" i="14"/>
  <c r="V902" i="14"/>
  <c r="V901" i="14"/>
  <c r="V900" i="14"/>
  <c r="V899" i="14"/>
  <c r="V898" i="14"/>
  <c r="V897" i="14"/>
  <c r="V896" i="14"/>
  <c r="V895" i="14"/>
  <c r="V894" i="14"/>
  <c r="V893" i="14"/>
  <c r="V892" i="14"/>
  <c r="V891" i="14"/>
  <c r="V890" i="14"/>
  <c r="V889" i="14"/>
  <c r="V888" i="14"/>
  <c r="V887" i="14"/>
  <c r="V886" i="14"/>
  <c r="V885" i="14"/>
  <c r="V884" i="14"/>
  <c r="V883" i="14"/>
  <c r="V882" i="14"/>
  <c r="V881" i="14"/>
  <c r="V880" i="14"/>
  <c r="V879" i="14"/>
  <c r="V878" i="14"/>
  <c r="V877" i="14"/>
  <c r="V876" i="14"/>
  <c r="V875" i="14"/>
  <c r="V874" i="14"/>
  <c r="V873" i="14"/>
  <c r="V872" i="14"/>
  <c r="V871" i="14"/>
  <c r="V870" i="14"/>
  <c r="V869" i="14"/>
  <c r="V868" i="14"/>
  <c r="V867" i="14"/>
  <c r="V866" i="14"/>
  <c r="V865" i="14"/>
  <c r="V864" i="14"/>
  <c r="V863" i="14"/>
  <c r="V862" i="14"/>
  <c r="V861" i="14"/>
  <c r="V860" i="14"/>
  <c r="V859" i="14"/>
  <c r="V858" i="14"/>
  <c r="V857" i="14"/>
  <c r="V856" i="14"/>
  <c r="V855" i="14"/>
  <c r="V854" i="14"/>
  <c r="V853" i="14"/>
  <c r="V852" i="14"/>
  <c r="V851" i="14"/>
  <c r="V850" i="14"/>
  <c r="V849" i="14"/>
  <c r="V848" i="14"/>
  <c r="V847" i="14"/>
  <c r="V846" i="14"/>
  <c r="V845" i="14"/>
  <c r="V844" i="14"/>
  <c r="V843" i="14"/>
  <c r="V842" i="14"/>
  <c r="V841" i="14"/>
  <c r="V840" i="14"/>
  <c r="V839" i="14"/>
  <c r="V838" i="14"/>
  <c r="V837" i="14"/>
  <c r="V836" i="14"/>
  <c r="V835" i="14"/>
  <c r="V834" i="14"/>
  <c r="V833" i="14"/>
  <c r="V832" i="14"/>
  <c r="V831" i="14"/>
  <c r="V830" i="14"/>
  <c r="V829" i="14"/>
  <c r="V828" i="14"/>
  <c r="V827" i="14"/>
  <c r="V826" i="14"/>
  <c r="V825" i="14"/>
  <c r="V824" i="14"/>
  <c r="V823" i="14"/>
  <c r="V822" i="14"/>
  <c r="V821" i="14"/>
  <c r="V820" i="14"/>
  <c r="V819" i="14"/>
  <c r="V818" i="14"/>
  <c r="V817" i="14"/>
  <c r="V816" i="14"/>
  <c r="V815" i="14"/>
  <c r="V814" i="14"/>
  <c r="V813" i="14"/>
  <c r="V812" i="14"/>
  <c r="V811" i="14"/>
  <c r="V810" i="14"/>
  <c r="V809" i="14"/>
  <c r="V808" i="14"/>
  <c r="V807" i="14"/>
  <c r="V806" i="14"/>
  <c r="V805" i="14"/>
  <c r="V804" i="14"/>
  <c r="V803" i="14"/>
  <c r="V802" i="14"/>
  <c r="V801" i="14"/>
  <c r="V800" i="14"/>
  <c r="V799" i="14"/>
  <c r="V798" i="14"/>
  <c r="V797" i="14"/>
  <c r="V796" i="14"/>
  <c r="V795" i="14"/>
  <c r="V794" i="14"/>
  <c r="V793" i="14"/>
  <c r="V792" i="14"/>
  <c r="V791" i="14"/>
  <c r="V790" i="14"/>
  <c r="V789" i="14"/>
  <c r="V788" i="14"/>
  <c r="V787" i="14"/>
  <c r="V786" i="14"/>
  <c r="V785" i="14"/>
  <c r="V784" i="14"/>
  <c r="V783" i="14"/>
  <c r="V782" i="14"/>
  <c r="V781" i="14"/>
  <c r="V780" i="14"/>
  <c r="V779" i="14"/>
  <c r="V778" i="14"/>
  <c r="V777" i="14"/>
  <c r="V776" i="14"/>
  <c r="V775" i="14"/>
  <c r="V774" i="14"/>
  <c r="V773" i="14"/>
  <c r="V772" i="14"/>
  <c r="V771" i="14"/>
  <c r="V770" i="14"/>
  <c r="V769" i="14"/>
  <c r="V768" i="14"/>
  <c r="V767" i="14"/>
  <c r="V766" i="14"/>
  <c r="V765" i="14"/>
  <c r="V764" i="14"/>
  <c r="V763" i="14"/>
  <c r="V762" i="14"/>
  <c r="V761" i="14"/>
  <c r="V760" i="14"/>
  <c r="V759" i="14"/>
  <c r="V758" i="14"/>
  <c r="V757" i="14"/>
  <c r="V756" i="14"/>
  <c r="V755" i="14"/>
  <c r="V754" i="14"/>
  <c r="V753" i="14"/>
  <c r="V752" i="14"/>
  <c r="V751" i="14"/>
  <c r="V750" i="14"/>
  <c r="V749" i="14"/>
  <c r="V748" i="14"/>
  <c r="V747" i="14"/>
  <c r="V746" i="14"/>
  <c r="V745" i="14"/>
  <c r="V744" i="14"/>
  <c r="V743" i="14"/>
  <c r="V742" i="14"/>
  <c r="V741" i="14"/>
  <c r="V740" i="14"/>
  <c r="V739" i="14"/>
  <c r="V738" i="14"/>
  <c r="V737" i="14"/>
  <c r="V736" i="14"/>
  <c r="V735" i="14"/>
  <c r="V734" i="14"/>
  <c r="V733" i="14"/>
  <c r="V732" i="14"/>
  <c r="V731" i="14"/>
  <c r="V730" i="14"/>
  <c r="V729" i="14"/>
  <c r="V728" i="14"/>
  <c r="V727" i="14"/>
  <c r="V726" i="14"/>
  <c r="V725" i="14"/>
  <c r="V724" i="14"/>
  <c r="V723" i="14"/>
  <c r="V722" i="14"/>
  <c r="V721" i="14"/>
  <c r="V720" i="14"/>
  <c r="V719" i="14"/>
  <c r="V718" i="14"/>
  <c r="V717" i="14"/>
  <c r="V716" i="14"/>
  <c r="V715" i="14"/>
  <c r="V714" i="14"/>
  <c r="V713" i="14"/>
  <c r="V712" i="14"/>
  <c r="V711" i="14"/>
  <c r="V710" i="14"/>
  <c r="V709" i="14"/>
  <c r="V708" i="14"/>
  <c r="V707" i="14"/>
  <c r="V706" i="14"/>
  <c r="V705" i="14"/>
  <c r="V704" i="14"/>
  <c r="V703" i="14"/>
  <c r="V702" i="14"/>
  <c r="V701" i="14"/>
  <c r="V700" i="14"/>
  <c r="V699" i="14"/>
  <c r="V698" i="14"/>
  <c r="V697" i="14"/>
  <c r="V696" i="14"/>
  <c r="V695" i="14"/>
  <c r="V694" i="14"/>
  <c r="V693" i="14"/>
  <c r="V692" i="14"/>
  <c r="V691" i="14"/>
  <c r="V690" i="14"/>
  <c r="V689" i="14"/>
  <c r="V688" i="14"/>
  <c r="V687" i="14"/>
  <c r="V686" i="14"/>
  <c r="V685" i="14"/>
  <c r="V684" i="14"/>
  <c r="V683" i="14"/>
  <c r="V682" i="14"/>
  <c r="V681" i="14"/>
  <c r="V680" i="14"/>
  <c r="V679" i="14"/>
  <c r="V678" i="14"/>
  <c r="V677" i="14"/>
  <c r="V676" i="14"/>
  <c r="V675" i="14"/>
  <c r="V674" i="14"/>
  <c r="V673" i="14"/>
  <c r="V672" i="14"/>
  <c r="V671" i="14"/>
  <c r="V670" i="14"/>
  <c r="V669" i="14"/>
  <c r="V668" i="14"/>
  <c r="V667" i="14"/>
  <c r="V666" i="14"/>
  <c r="V665" i="14"/>
  <c r="V664" i="14"/>
  <c r="V663" i="14"/>
  <c r="V662" i="14"/>
  <c r="V661" i="14"/>
  <c r="V660" i="14"/>
  <c r="V659" i="14"/>
  <c r="V658" i="14"/>
  <c r="V657" i="14"/>
  <c r="V656" i="14"/>
  <c r="V655" i="14"/>
  <c r="V654" i="14"/>
  <c r="V653" i="14"/>
  <c r="V652" i="14"/>
  <c r="V651" i="14"/>
  <c r="V650" i="14"/>
  <c r="V649" i="14"/>
  <c r="V648" i="14"/>
  <c r="V647" i="14"/>
  <c r="V646" i="14"/>
  <c r="V645" i="14"/>
  <c r="V644" i="14"/>
  <c r="V643" i="14"/>
  <c r="V642" i="14"/>
  <c r="V641" i="14"/>
  <c r="V640" i="14"/>
  <c r="V639" i="14"/>
  <c r="V638" i="14"/>
  <c r="V637" i="14"/>
  <c r="V636" i="14"/>
  <c r="V635" i="14"/>
  <c r="V634" i="14"/>
  <c r="V633" i="14"/>
  <c r="V632" i="14"/>
  <c r="V631" i="14"/>
  <c r="V630" i="14"/>
  <c r="V629" i="14"/>
  <c r="V628" i="14"/>
  <c r="V627" i="14"/>
  <c r="V626" i="14"/>
  <c r="U910" i="14"/>
  <c r="U909" i="14"/>
  <c r="U908" i="14"/>
  <c r="U907" i="14"/>
  <c r="U906" i="14"/>
  <c r="U905" i="14"/>
  <c r="U904" i="14"/>
  <c r="U903" i="14"/>
  <c r="U902" i="14"/>
  <c r="U901" i="14"/>
  <c r="U900" i="14"/>
  <c r="U899" i="14"/>
  <c r="U898" i="14"/>
  <c r="U897" i="14"/>
  <c r="U896" i="14"/>
  <c r="U895" i="14"/>
  <c r="U894" i="14"/>
  <c r="U893" i="14"/>
  <c r="U892" i="14"/>
  <c r="U891" i="14"/>
  <c r="U890" i="14"/>
  <c r="U889" i="14"/>
  <c r="U888" i="14"/>
  <c r="U887" i="14"/>
  <c r="U886" i="14"/>
  <c r="U885" i="14"/>
  <c r="U884" i="14"/>
  <c r="U883" i="14"/>
  <c r="U882" i="14"/>
  <c r="U881" i="14"/>
  <c r="U880" i="14"/>
  <c r="U879" i="14"/>
  <c r="U878" i="14"/>
  <c r="U877" i="14"/>
  <c r="U876" i="14"/>
  <c r="U875" i="14"/>
  <c r="U874" i="14"/>
  <c r="U873" i="14"/>
  <c r="U872" i="14"/>
  <c r="U871" i="14"/>
  <c r="U870" i="14"/>
  <c r="U869" i="14"/>
  <c r="U868" i="14"/>
  <c r="U867" i="14"/>
  <c r="U866" i="14"/>
  <c r="U865" i="14"/>
  <c r="U864" i="14"/>
  <c r="U863" i="14"/>
  <c r="U862" i="14"/>
  <c r="U861" i="14"/>
  <c r="U860" i="14"/>
  <c r="U859" i="14"/>
  <c r="U858" i="14"/>
  <c r="U857" i="14"/>
  <c r="U856" i="14"/>
  <c r="U855" i="14"/>
  <c r="U854" i="14"/>
  <c r="U853" i="14"/>
  <c r="U852" i="14"/>
  <c r="U851" i="14"/>
  <c r="U850" i="14"/>
  <c r="U849" i="14"/>
  <c r="U848" i="14"/>
  <c r="U847" i="14"/>
  <c r="U846" i="14"/>
  <c r="U845" i="14"/>
  <c r="U844" i="14"/>
  <c r="U843" i="14"/>
  <c r="U842" i="14"/>
  <c r="U841" i="14"/>
  <c r="U840" i="14"/>
  <c r="U839" i="14"/>
  <c r="U838" i="14"/>
  <c r="U837" i="14"/>
  <c r="U836" i="14"/>
  <c r="U835" i="14"/>
  <c r="U834" i="14"/>
  <c r="U833" i="14"/>
  <c r="U832" i="14"/>
  <c r="U831" i="14"/>
  <c r="U830" i="14"/>
  <c r="U829" i="14"/>
  <c r="U828" i="14"/>
  <c r="U827" i="14"/>
  <c r="U826" i="14"/>
  <c r="U825" i="14"/>
  <c r="U824" i="14"/>
  <c r="U823" i="14"/>
  <c r="U822" i="14"/>
  <c r="U821" i="14"/>
  <c r="U820" i="14"/>
  <c r="U819" i="14"/>
  <c r="U818" i="14"/>
  <c r="U817" i="14"/>
  <c r="U816" i="14"/>
  <c r="U815" i="14"/>
  <c r="U814" i="14"/>
  <c r="U813" i="14"/>
  <c r="U812" i="14"/>
  <c r="U811" i="14"/>
  <c r="U810" i="14"/>
  <c r="U809" i="14"/>
  <c r="U808" i="14"/>
  <c r="U807" i="14"/>
  <c r="U806" i="14"/>
  <c r="U805" i="14"/>
  <c r="U804" i="14"/>
  <c r="U803" i="14"/>
  <c r="U802" i="14"/>
  <c r="U801" i="14"/>
  <c r="U800" i="14"/>
  <c r="U799" i="14"/>
  <c r="U798" i="14"/>
  <c r="U797" i="14"/>
  <c r="U796" i="14"/>
  <c r="U795" i="14"/>
  <c r="U794" i="14"/>
  <c r="U793" i="14"/>
  <c r="U792" i="14"/>
  <c r="U791" i="14"/>
  <c r="U790" i="14"/>
  <c r="U789" i="14"/>
  <c r="U788" i="14"/>
  <c r="U787" i="14"/>
  <c r="U786" i="14"/>
  <c r="U785" i="14"/>
  <c r="U784" i="14"/>
  <c r="U783" i="14"/>
  <c r="U782" i="14"/>
  <c r="U781" i="14"/>
  <c r="U780" i="14"/>
  <c r="U779" i="14"/>
  <c r="U778" i="14"/>
  <c r="U777" i="14"/>
  <c r="U776" i="14"/>
  <c r="U775" i="14"/>
  <c r="U774" i="14"/>
  <c r="U773" i="14"/>
  <c r="U772" i="14"/>
  <c r="U771" i="14"/>
  <c r="U770" i="14"/>
  <c r="U769" i="14"/>
  <c r="U768" i="14"/>
  <c r="U767" i="14"/>
  <c r="U766" i="14"/>
  <c r="U765" i="14"/>
  <c r="U764" i="14"/>
  <c r="U763" i="14"/>
  <c r="U762" i="14"/>
  <c r="U761" i="14"/>
  <c r="U760" i="14"/>
  <c r="U759" i="14"/>
  <c r="U758" i="14"/>
  <c r="U757" i="14"/>
  <c r="U756" i="14"/>
  <c r="U755" i="14"/>
  <c r="U754" i="14"/>
  <c r="U753" i="14"/>
  <c r="U752" i="14"/>
  <c r="U751" i="14"/>
  <c r="U750" i="14"/>
  <c r="U749" i="14"/>
  <c r="U748" i="14"/>
  <c r="U747" i="14"/>
  <c r="U746" i="14"/>
  <c r="U745" i="14"/>
  <c r="U744" i="14"/>
  <c r="U743" i="14"/>
  <c r="U742" i="14"/>
  <c r="U741" i="14"/>
  <c r="U740" i="14"/>
  <c r="U739" i="14"/>
  <c r="U738" i="14"/>
  <c r="U737" i="14"/>
  <c r="U736" i="14"/>
  <c r="U735" i="14"/>
  <c r="U734" i="14"/>
  <c r="U733" i="14"/>
  <c r="U732" i="14"/>
  <c r="U731" i="14"/>
  <c r="U730" i="14"/>
  <c r="U729" i="14"/>
  <c r="U728" i="14"/>
  <c r="U727" i="14"/>
  <c r="U726" i="14"/>
  <c r="U725" i="14"/>
  <c r="U724" i="14"/>
  <c r="U723" i="14"/>
  <c r="U722" i="14"/>
  <c r="U721" i="14"/>
  <c r="U720" i="14"/>
  <c r="U719" i="14"/>
  <c r="U718" i="14"/>
  <c r="U717" i="14"/>
  <c r="U716" i="14"/>
  <c r="U715" i="14"/>
  <c r="U714" i="14"/>
  <c r="U713" i="14"/>
  <c r="U712" i="14"/>
  <c r="U711" i="14"/>
  <c r="U710" i="14"/>
  <c r="U709" i="14"/>
  <c r="U708" i="14"/>
  <c r="U707" i="14"/>
  <c r="U706" i="14"/>
  <c r="U705" i="14"/>
  <c r="U704" i="14"/>
  <c r="U703" i="14"/>
  <c r="U702" i="14"/>
  <c r="U701" i="14"/>
  <c r="U700" i="14"/>
  <c r="U699" i="14"/>
  <c r="U698" i="14"/>
  <c r="U697" i="14"/>
  <c r="U696" i="14"/>
  <c r="U695" i="14"/>
  <c r="U694" i="14"/>
  <c r="U693" i="14"/>
  <c r="U692" i="14"/>
  <c r="U691" i="14"/>
  <c r="U690" i="14"/>
  <c r="U689" i="14"/>
  <c r="U688" i="14"/>
  <c r="U687" i="14"/>
  <c r="U686" i="14"/>
  <c r="U685" i="14"/>
  <c r="U684" i="14"/>
  <c r="U683" i="14"/>
  <c r="U682" i="14"/>
  <c r="U681" i="14"/>
  <c r="U680" i="14"/>
  <c r="U679" i="14"/>
  <c r="U678" i="14"/>
  <c r="U677" i="14"/>
  <c r="U676" i="14"/>
  <c r="U675" i="14"/>
  <c r="U674" i="14"/>
  <c r="U673" i="14"/>
  <c r="U672" i="14"/>
  <c r="U671" i="14"/>
  <c r="U670" i="14"/>
  <c r="U669" i="14"/>
  <c r="U668" i="14"/>
  <c r="U667" i="14"/>
  <c r="U666" i="14"/>
  <c r="U665" i="14"/>
  <c r="U664" i="14"/>
  <c r="U663" i="14"/>
  <c r="U662" i="14"/>
  <c r="U661" i="14"/>
  <c r="U660" i="14"/>
  <c r="U659" i="14"/>
  <c r="U658" i="14"/>
  <c r="U657" i="14"/>
  <c r="U656" i="14"/>
  <c r="U655" i="14"/>
  <c r="U654" i="14"/>
  <c r="U653" i="14"/>
  <c r="U652" i="14"/>
  <c r="U651" i="14"/>
  <c r="U650" i="14"/>
  <c r="U649" i="14"/>
  <c r="U648" i="14"/>
  <c r="U647" i="14"/>
  <c r="U646" i="14"/>
  <c r="U645" i="14"/>
  <c r="U644" i="14"/>
  <c r="U643" i="14"/>
  <c r="U642" i="14"/>
  <c r="U641" i="14"/>
  <c r="U640" i="14"/>
  <c r="U639" i="14"/>
  <c r="U638" i="14"/>
  <c r="U637" i="14"/>
  <c r="U636" i="14"/>
  <c r="U635" i="14"/>
  <c r="U634" i="14"/>
  <c r="U633" i="14"/>
  <c r="U632" i="14"/>
  <c r="U631" i="14"/>
  <c r="U630" i="14"/>
  <c r="U629" i="14"/>
  <c r="U628" i="14"/>
  <c r="U627" i="14"/>
  <c r="U626" i="14"/>
  <c r="AQ912" i="14" l="1"/>
  <c r="AP912" i="14"/>
  <c r="AI912" i="14"/>
  <c r="AH912" i="14"/>
  <c r="P912" i="14"/>
  <c r="Q912" i="14"/>
  <c r="O912" i="14"/>
  <c r="N912" i="14"/>
  <c r="M912" i="14"/>
  <c r="G912" i="14" l="1"/>
  <c r="F912" i="14"/>
  <c r="I912" i="14" l="1"/>
  <c r="H912" i="14"/>
  <c r="E912" i="14" l="1"/>
  <c r="AU323" i="14" l="1"/>
  <c r="AV323" i="14"/>
  <c r="AW323" i="14"/>
  <c r="AX323" i="14"/>
  <c r="AY323" i="14"/>
  <c r="AU324" i="14"/>
  <c r="AV324" i="14"/>
  <c r="AW324" i="14"/>
  <c r="AX324" i="14"/>
  <c r="AY324" i="14"/>
  <c r="AU325" i="14"/>
  <c r="AV325" i="14"/>
  <c r="AW325" i="14"/>
  <c r="AX325" i="14"/>
  <c r="AY325" i="14"/>
  <c r="AU326" i="14"/>
  <c r="AV326" i="14"/>
  <c r="AW326" i="14"/>
  <c r="AX326" i="14"/>
  <c r="AY326" i="14"/>
  <c r="AU327" i="14"/>
  <c r="AV327" i="14"/>
  <c r="AW327" i="14"/>
  <c r="AX327" i="14"/>
  <c r="AY327" i="14"/>
  <c r="AU328" i="14"/>
  <c r="AV328" i="14"/>
  <c r="AW328" i="14"/>
  <c r="AX328" i="14"/>
  <c r="AY328" i="14"/>
  <c r="AU329" i="14"/>
  <c r="AV329" i="14"/>
  <c r="AW329" i="14"/>
  <c r="AX329" i="14"/>
  <c r="AY329" i="14"/>
  <c r="AU330" i="14"/>
  <c r="AV330" i="14"/>
  <c r="AW330" i="14"/>
  <c r="AX330" i="14"/>
  <c r="AY330" i="14"/>
  <c r="AU331" i="14"/>
  <c r="AV331" i="14"/>
  <c r="AW331" i="14"/>
  <c r="AX331" i="14"/>
  <c r="AY331" i="14"/>
  <c r="AU332" i="14"/>
  <c r="AV332" i="14"/>
  <c r="AW332" i="14"/>
  <c r="AX332" i="14"/>
  <c r="AY332" i="14"/>
  <c r="AU333" i="14"/>
  <c r="AV333" i="14"/>
  <c r="AW333" i="14"/>
  <c r="AX333" i="14"/>
  <c r="AY333" i="14"/>
  <c r="AU334" i="14"/>
  <c r="AV334" i="14"/>
  <c r="AW334" i="14"/>
  <c r="AX334" i="14"/>
  <c r="AY334" i="14"/>
  <c r="AU335" i="14"/>
  <c r="AV335" i="14"/>
  <c r="AW335" i="14"/>
  <c r="AX335" i="14"/>
  <c r="AY335" i="14"/>
  <c r="AU336" i="14"/>
  <c r="AV336" i="14"/>
  <c r="AW336" i="14"/>
  <c r="AX336" i="14"/>
  <c r="AY336" i="14"/>
  <c r="AU337" i="14"/>
  <c r="AV337" i="14"/>
  <c r="AW337" i="14"/>
  <c r="AX337" i="14"/>
  <c r="AY337" i="14"/>
  <c r="AU338" i="14"/>
  <c r="AV338" i="14"/>
  <c r="AW338" i="14"/>
  <c r="AX338" i="14"/>
  <c r="AY338" i="14"/>
  <c r="AU339" i="14"/>
  <c r="AV339" i="14"/>
  <c r="AW339" i="14"/>
  <c r="AX339" i="14"/>
  <c r="AY339" i="14"/>
  <c r="AU340" i="14"/>
  <c r="AV340" i="14"/>
  <c r="AW340" i="14"/>
  <c r="AX340" i="14"/>
  <c r="AY340" i="14"/>
  <c r="AU341" i="14"/>
  <c r="AV341" i="14"/>
  <c r="AW341" i="14"/>
  <c r="AX341" i="14"/>
  <c r="AY341" i="14"/>
  <c r="AU342" i="14"/>
  <c r="AV342" i="14"/>
  <c r="AW342" i="14"/>
  <c r="AX342" i="14"/>
  <c r="AY342" i="14"/>
  <c r="AU343" i="14"/>
  <c r="AV343" i="14"/>
  <c r="AW343" i="14"/>
  <c r="AX343" i="14"/>
  <c r="AY343" i="14"/>
  <c r="AU344" i="14"/>
  <c r="AV344" i="14"/>
  <c r="AW344" i="14"/>
  <c r="AX344" i="14"/>
  <c r="AY344" i="14"/>
  <c r="AU345" i="14"/>
  <c r="AV345" i="14"/>
  <c r="AW345" i="14"/>
  <c r="AX345" i="14"/>
  <c r="AY345" i="14"/>
  <c r="AU346" i="14"/>
  <c r="AV346" i="14"/>
  <c r="AW346" i="14"/>
  <c r="AX346" i="14"/>
  <c r="AY346" i="14"/>
  <c r="AU347" i="14"/>
  <c r="AV347" i="14"/>
  <c r="AW347" i="14"/>
  <c r="AX347" i="14"/>
  <c r="AY347" i="14"/>
  <c r="AU348" i="14"/>
  <c r="AV348" i="14"/>
  <c r="AW348" i="14"/>
  <c r="AX348" i="14"/>
  <c r="AY348" i="14"/>
  <c r="AU349" i="14"/>
  <c r="AV349" i="14"/>
  <c r="AW349" i="14"/>
  <c r="AX349" i="14"/>
  <c r="AY349" i="14"/>
  <c r="AU350" i="14"/>
  <c r="AV350" i="14"/>
  <c r="AW350" i="14"/>
  <c r="AX350" i="14"/>
  <c r="AY350" i="14"/>
  <c r="AU351" i="14"/>
  <c r="AV351" i="14"/>
  <c r="AW351" i="14"/>
  <c r="AX351" i="14"/>
  <c r="AY351" i="14"/>
  <c r="AU352" i="14"/>
  <c r="AV352" i="14"/>
  <c r="AW352" i="14"/>
  <c r="AX352" i="14"/>
  <c r="AY352" i="14"/>
  <c r="AU353" i="14"/>
  <c r="AV353" i="14"/>
  <c r="AW353" i="14"/>
  <c r="AX353" i="14"/>
  <c r="AY353" i="14"/>
  <c r="AU354" i="14"/>
  <c r="AV354" i="14"/>
  <c r="AW354" i="14"/>
  <c r="AX354" i="14"/>
  <c r="AY354" i="14"/>
  <c r="AU355" i="14"/>
  <c r="AV355" i="14"/>
  <c r="AW355" i="14"/>
  <c r="AX355" i="14"/>
  <c r="AY355" i="14"/>
  <c r="AU356" i="14"/>
  <c r="AV356" i="14"/>
  <c r="AW356" i="14"/>
  <c r="AX356" i="14"/>
  <c r="AY356" i="14"/>
  <c r="AU357" i="14"/>
  <c r="AV357" i="14"/>
  <c r="AW357" i="14"/>
  <c r="AX357" i="14"/>
  <c r="AY357" i="14"/>
  <c r="AU358" i="14"/>
  <c r="AV358" i="14"/>
  <c r="AW358" i="14"/>
  <c r="AX358" i="14"/>
  <c r="AY358" i="14"/>
  <c r="AU359" i="14"/>
  <c r="AV359" i="14"/>
  <c r="AW359" i="14"/>
  <c r="AX359" i="14"/>
  <c r="AY359" i="14"/>
  <c r="AU360" i="14"/>
  <c r="AV360" i="14"/>
  <c r="AW360" i="14"/>
  <c r="AX360" i="14"/>
  <c r="AY360" i="14"/>
  <c r="AU361" i="14"/>
  <c r="AV361" i="14"/>
  <c r="AW361" i="14"/>
  <c r="AX361" i="14"/>
  <c r="AY361" i="14"/>
  <c r="AU362" i="14"/>
  <c r="AV362" i="14"/>
  <c r="AW362" i="14"/>
  <c r="AX362" i="14"/>
  <c r="AY362" i="14"/>
  <c r="AU363" i="14"/>
  <c r="AV363" i="14"/>
  <c r="AW363" i="14"/>
  <c r="AX363" i="14"/>
  <c r="AY363" i="14"/>
  <c r="AU364" i="14"/>
  <c r="AV364" i="14"/>
  <c r="AW364" i="14"/>
  <c r="AX364" i="14"/>
  <c r="AY364" i="14"/>
  <c r="AU365" i="14"/>
  <c r="AV365" i="14"/>
  <c r="AW365" i="14"/>
  <c r="AX365" i="14"/>
  <c r="AY365" i="14"/>
  <c r="AU366" i="14"/>
  <c r="AV366" i="14"/>
  <c r="AW366" i="14"/>
  <c r="AX366" i="14"/>
  <c r="AY366" i="14"/>
  <c r="AU367" i="14"/>
  <c r="AV367" i="14"/>
  <c r="AW367" i="14"/>
  <c r="AX367" i="14"/>
  <c r="AY367" i="14"/>
  <c r="AU368" i="14"/>
  <c r="AV368" i="14"/>
  <c r="AW368" i="14"/>
  <c r="AX368" i="14"/>
  <c r="AY368" i="14"/>
  <c r="AU369" i="14"/>
  <c r="AV369" i="14"/>
  <c r="AW369" i="14"/>
  <c r="AX369" i="14"/>
  <c r="AY369" i="14"/>
  <c r="AU370" i="14"/>
  <c r="AV370" i="14"/>
  <c r="AW370" i="14"/>
  <c r="AX370" i="14"/>
  <c r="AY370" i="14"/>
  <c r="AU371" i="14"/>
  <c r="AV371" i="14"/>
  <c r="AW371" i="14"/>
  <c r="AX371" i="14"/>
  <c r="AY371" i="14"/>
  <c r="AU372" i="14"/>
  <c r="AV372" i="14"/>
  <c r="AW372" i="14"/>
  <c r="AX372" i="14"/>
  <c r="AY372" i="14"/>
  <c r="AU373" i="14"/>
  <c r="AV373" i="14"/>
  <c r="AW373" i="14"/>
  <c r="AX373" i="14"/>
  <c r="AY373" i="14"/>
  <c r="AU374" i="14"/>
  <c r="AV374" i="14"/>
  <c r="AW374" i="14"/>
  <c r="AX374" i="14"/>
  <c r="AY374" i="14"/>
  <c r="AU375" i="14"/>
  <c r="AV375" i="14"/>
  <c r="AW375" i="14"/>
  <c r="AX375" i="14"/>
  <c r="AY375" i="14"/>
  <c r="AU376" i="14"/>
  <c r="AV376" i="14"/>
  <c r="AW376" i="14"/>
  <c r="AX376" i="14"/>
  <c r="AY376" i="14"/>
  <c r="AU377" i="14"/>
  <c r="AV377" i="14"/>
  <c r="AW377" i="14"/>
  <c r="AX377" i="14"/>
  <c r="AY377" i="14"/>
  <c r="AU378" i="14"/>
  <c r="AV378" i="14"/>
  <c r="AW378" i="14"/>
  <c r="AX378" i="14"/>
  <c r="AY378" i="14"/>
  <c r="AU379" i="14"/>
  <c r="AV379" i="14"/>
  <c r="AW379" i="14"/>
  <c r="AX379" i="14"/>
  <c r="AY379" i="14"/>
  <c r="AU380" i="14"/>
  <c r="AV380" i="14"/>
  <c r="AW380" i="14"/>
  <c r="AX380" i="14"/>
  <c r="AY380" i="14"/>
  <c r="AU381" i="14"/>
  <c r="AV381" i="14"/>
  <c r="AW381" i="14"/>
  <c r="AX381" i="14"/>
  <c r="AY381" i="14"/>
  <c r="AU382" i="14"/>
  <c r="AV382" i="14"/>
  <c r="AW382" i="14"/>
  <c r="AX382" i="14"/>
  <c r="AY382" i="14"/>
  <c r="AU383" i="14"/>
  <c r="AV383" i="14"/>
  <c r="AW383" i="14"/>
  <c r="AX383" i="14"/>
  <c r="AY383" i="14"/>
  <c r="AU384" i="14"/>
  <c r="AV384" i="14"/>
  <c r="AW384" i="14"/>
  <c r="AX384" i="14"/>
  <c r="AY384" i="14"/>
  <c r="AU385" i="14"/>
  <c r="AV385" i="14"/>
  <c r="AW385" i="14"/>
  <c r="AX385" i="14"/>
  <c r="AY385" i="14"/>
  <c r="AU386" i="14"/>
  <c r="AV386" i="14"/>
  <c r="AW386" i="14"/>
  <c r="AX386" i="14"/>
  <c r="AY386" i="14"/>
  <c r="AU387" i="14"/>
  <c r="AV387" i="14"/>
  <c r="AW387" i="14"/>
  <c r="AX387" i="14"/>
  <c r="AY387" i="14"/>
  <c r="AU388" i="14"/>
  <c r="AV388" i="14"/>
  <c r="AW388" i="14"/>
  <c r="AX388" i="14"/>
  <c r="AY388" i="14"/>
  <c r="AU389" i="14"/>
  <c r="AV389" i="14"/>
  <c r="AW389" i="14"/>
  <c r="AX389" i="14"/>
  <c r="AY389" i="14"/>
  <c r="AU390" i="14"/>
  <c r="AV390" i="14"/>
  <c r="AW390" i="14"/>
  <c r="AX390" i="14"/>
  <c r="AY390" i="14"/>
  <c r="AU391" i="14"/>
  <c r="AV391" i="14"/>
  <c r="AW391" i="14"/>
  <c r="AX391" i="14"/>
  <c r="AY391" i="14"/>
  <c r="AU392" i="14"/>
  <c r="AV392" i="14"/>
  <c r="AW392" i="14"/>
  <c r="AX392" i="14"/>
  <c r="AY392" i="14"/>
  <c r="AU393" i="14"/>
  <c r="AV393" i="14"/>
  <c r="AW393" i="14"/>
  <c r="AX393" i="14"/>
  <c r="AY393" i="14"/>
  <c r="AU394" i="14"/>
  <c r="AV394" i="14"/>
  <c r="AW394" i="14"/>
  <c r="AX394" i="14"/>
  <c r="AY394" i="14"/>
  <c r="AU395" i="14"/>
  <c r="AV395" i="14"/>
  <c r="AW395" i="14"/>
  <c r="AX395" i="14"/>
  <c r="AY395" i="14"/>
  <c r="AU396" i="14"/>
  <c r="AV396" i="14"/>
  <c r="AW396" i="14"/>
  <c r="AX396" i="14"/>
  <c r="AY396" i="14"/>
  <c r="AU397" i="14"/>
  <c r="AV397" i="14"/>
  <c r="AW397" i="14"/>
  <c r="AX397" i="14"/>
  <c r="AY397" i="14"/>
  <c r="AU398" i="14"/>
  <c r="AV398" i="14"/>
  <c r="AW398" i="14"/>
  <c r="AX398" i="14"/>
  <c r="AY398" i="14"/>
  <c r="AU399" i="14"/>
  <c r="AV399" i="14"/>
  <c r="AW399" i="14"/>
  <c r="AX399" i="14"/>
  <c r="AY399" i="14"/>
  <c r="AU400" i="14"/>
  <c r="AV400" i="14"/>
  <c r="AW400" i="14"/>
  <c r="AX400" i="14"/>
  <c r="AY400" i="14"/>
  <c r="AU401" i="14"/>
  <c r="AV401" i="14"/>
  <c r="AW401" i="14"/>
  <c r="AX401" i="14"/>
  <c r="AY401" i="14"/>
  <c r="AU402" i="14"/>
  <c r="AV402" i="14"/>
  <c r="AW402" i="14"/>
  <c r="AX402" i="14"/>
  <c r="AY402" i="14"/>
  <c r="AU403" i="14"/>
  <c r="AV403" i="14"/>
  <c r="AW403" i="14"/>
  <c r="AX403" i="14"/>
  <c r="AY403" i="14"/>
  <c r="AU404" i="14"/>
  <c r="AV404" i="14"/>
  <c r="AW404" i="14"/>
  <c r="AX404" i="14"/>
  <c r="AY404" i="14"/>
  <c r="AU405" i="14"/>
  <c r="AV405" i="14"/>
  <c r="AW405" i="14"/>
  <c r="AX405" i="14"/>
  <c r="AY405" i="14"/>
  <c r="AU406" i="14"/>
  <c r="AV406" i="14"/>
  <c r="AW406" i="14"/>
  <c r="AX406" i="14"/>
  <c r="AY406" i="14"/>
  <c r="AU407" i="14"/>
  <c r="AV407" i="14"/>
  <c r="AW407" i="14"/>
  <c r="AX407" i="14"/>
  <c r="AY407" i="14"/>
  <c r="AU408" i="14"/>
  <c r="AV408" i="14"/>
  <c r="AW408" i="14"/>
  <c r="AX408" i="14"/>
  <c r="AY408" i="14"/>
  <c r="AU409" i="14"/>
  <c r="AV409" i="14"/>
  <c r="AW409" i="14"/>
  <c r="AX409" i="14"/>
  <c r="AY409" i="14"/>
  <c r="AU410" i="14"/>
  <c r="AV410" i="14"/>
  <c r="AW410" i="14"/>
  <c r="AX410" i="14"/>
  <c r="AY410" i="14"/>
  <c r="AU411" i="14"/>
  <c r="AV411" i="14"/>
  <c r="AW411" i="14"/>
  <c r="AX411" i="14"/>
  <c r="AY411" i="14"/>
  <c r="AU412" i="14"/>
  <c r="AV412" i="14"/>
  <c r="AW412" i="14"/>
  <c r="AX412" i="14"/>
  <c r="AY412" i="14"/>
  <c r="AU413" i="14"/>
  <c r="AV413" i="14"/>
  <c r="AW413" i="14"/>
  <c r="AX413" i="14"/>
  <c r="AY413" i="14"/>
  <c r="AU414" i="14"/>
  <c r="AV414" i="14"/>
  <c r="AW414" i="14"/>
  <c r="AX414" i="14"/>
  <c r="AY414" i="14"/>
  <c r="AU415" i="14"/>
  <c r="AV415" i="14"/>
  <c r="AW415" i="14"/>
  <c r="AX415" i="14"/>
  <c r="AY415" i="14"/>
  <c r="AU416" i="14"/>
  <c r="AV416" i="14"/>
  <c r="AW416" i="14"/>
  <c r="AX416" i="14"/>
  <c r="AY416" i="14"/>
  <c r="AU417" i="14"/>
  <c r="AV417" i="14"/>
  <c r="AW417" i="14"/>
  <c r="AX417" i="14"/>
  <c r="AY417" i="14"/>
  <c r="AU418" i="14"/>
  <c r="AV418" i="14"/>
  <c r="AW418" i="14"/>
  <c r="AX418" i="14"/>
  <c r="AY418" i="14"/>
  <c r="AU419" i="14"/>
  <c r="AV419" i="14"/>
  <c r="AW419" i="14"/>
  <c r="AX419" i="14"/>
  <c r="AY419" i="14"/>
  <c r="AU420" i="14"/>
  <c r="AV420" i="14"/>
  <c r="AW420" i="14"/>
  <c r="AX420" i="14"/>
  <c r="AY420" i="14"/>
  <c r="AU421" i="14"/>
  <c r="AV421" i="14"/>
  <c r="AW421" i="14"/>
  <c r="AX421" i="14"/>
  <c r="AY421" i="14"/>
  <c r="AU422" i="14"/>
  <c r="AV422" i="14"/>
  <c r="AW422" i="14"/>
  <c r="AX422" i="14"/>
  <c r="AY422" i="14"/>
  <c r="AU423" i="14"/>
  <c r="AV423" i="14"/>
  <c r="AW423" i="14"/>
  <c r="AX423" i="14"/>
  <c r="AY423" i="14"/>
  <c r="AU424" i="14"/>
  <c r="AV424" i="14"/>
  <c r="AW424" i="14"/>
  <c r="AX424" i="14"/>
  <c r="AY424" i="14"/>
  <c r="AU425" i="14"/>
  <c r="AV425" i="14"/>
  <c r="AW425" i="14"/>
  <c r="AX425" i="14"/>
  <c r="AY425" i="14"/>
  <c r="AU426" i="14"/>
  <c r="AV426" i="14"/>
  <c r="AW426" i="14"/>
  <c r="AX426" i="14"/>
  <c r="AY426" i="14"/>
  <c r="AU427" i="14"/>
  <c r="AV427" i="14"/>
  <c r="AW427" i="14"/>
  <c r="AX427" i="14"/>
  <c r="AY427" i="14"/>
  <c r="AU428" i="14"/>
  <c r="AV428" i="14"/>
  <c r="AW428" i="14"/>
  <c r="AX428" i="14"/>
  <c r="AY428" i="14"/>
  <c r="AU429" i="14"/>
  <c r="AV429" i="14"/>
  <c r="AW429" i="14"/>
  <c r="AX429" i="14"/>
  <c r="AY429" i="14"/>
  <c r="AU430" i="14"/>
  <c r="AV430" i="14"/>
  <c r="AW430" i="14"/>
  <c r="AX430" i="14"/>
  <c r="AY430" i="14"/>
  <c r="AU431" i="14"/>
  <c r="AV431" i="14"/>
  <c r="AW431" i="14"/>
  <c r="AX431" i="14"/>
  <c r="AY431" i="14"/>
  <c r="AU432" i="14"/>
  <c r="AV432" i="14"/>
  <c r="AW432" i="14"/>
  <c r="AX432" i="14"/>
  <c r="AY432" i="14"/>
  <c r="AU433" i="14"/>
  <c r="AV433" i="14"/>
  <c r="AW433" i="14"/>
  <c r="AX433" i="14"/>
  <c r="AY433" i="14"/>
  <c r="AU434" i="14"/>
  <c r="AV434" i="14"/>
  <c r="AW434" i="14"/>
  <c r="AX434" i="14"/>
  <c r="AY434" i="14"/>
  <c r="AU435" i="14"/>
  <c r="AV435" i="14"/>
  <c r="AW435" i="14"/>
  <c r="AX435" i="14"/>
  <c r="AY435" i="14"/>
  <c r="AU436" i="14"/>
  <c r="AV436" i="14"/>
  <c r="AW436" i="14"/>
  <c r="AX436" i="14"/>
  <c r="AY436" i="14"/>
  <c r="AU437" i="14"/>
  <c r="AV437" i="14"/>
  <c r="AW437" i="14"/>
  <c r="AX437" i="14"/>
  <c r="AY437" i="14"/>
  <c r="AU438" i="14"/>
  <c r="AV438" i="14"/>
  <c r="AW438" i="14"/>
  <c r="AX438" i="14"/>
  <c r="AY438" i="14"/>
  <c r="AU439" i="14"/>
  <c r="AV439" i="14"/>
  <c r="AW439" i="14"/>
  <c r="AX439" i="14"/>
  <c r="AY439" i="14"/>
  <c r="AU440" i="14"/>
  <c r="AV440" i="14"/>
  <c r="AW440" i="14"/>
  <c r="AX440" i="14"/>
  <c r="AY440" i="14"/>
  <c r="AU441" i="14"/>
  <c r="AV441" i="14"/>
  <c r="AW441" i="14"/>
  <c r="AX441" i="14"/>
  <c r="AY441" i="14"/>
  <c r="AU442" i="14"/>
  <c r="AV442" i="14"/>
  <c r="AW442" i="14"/>
  <c r="AX442" i="14"/>
  <c r="AY442" i="14"/>
  <c r="AU443" i="14"/>
  <c r="AV443" i="14"/>
  <c r="AW443" i="14"/>
  <c r="AX443" i="14"/>
  <c r="AY443" i="14"/>
  <c r="AU444" i="14"/>
  <c r="AV444" i="14"/>
  <c r="AW444" i="14"/>
  <c r="AX444" i="14"/>
  <c r="AY444" i="14"/>
  <c r="AU445" i="14"/>
  <c r="AV445" i="14"/>
  <c r="AW445" i="14"/>
  <c r="AX445" i="14"/>
  <c r="AY445" i="14"/>
  <c r="AU446" i="14"/>
  <c r="AV446" i="14"/>
  <c r="AW446" i="14"/>
  <c r="AX446" i="14"/>
  <c r="AY446" i="14"/>
  <c r="AU447" i="14"/>
  <c r="AV447" i="14"/>
  <c r="AW447" i="14"/>
  <c r="AX447" i="14"/>
  <c r="AY447" i="14"/>
  <c r="AU448" i="14"/>
  <c r="AV448" i="14"/>
  <c r="AW448" i="14"/>
  <c r="AX448" i="14"/>
  <c r="AY448" i="14"/>
  <c r="AU449" i="14"/>
  <c r="AV449" i="14"/>
  <c r="AW449" i="14"/>
  <c r="AX449" i="14"/>
  <c r="AY449" i="14"/>
  <c r="AU450" i="14"/>
  <c r="AV450" i="14"/>
  <c r="AW450" i="14"/>
  <c r="AX450" i="14"/>
  <c r="AY450" i="14"/>
  <c r="AU451" i="14"/>
  <c r="AV451" i="14"/>
  <c r="AW451" i="14"/>
  <c r="AX451" i="14"/>
  <c r="AY451" i="14"/>
  <c r="AU452" i="14"/>
  <c r="AV452" i="14"/>
  <c r="AW452" i="14"/>
  <c r="AX452" i="14"/>
  <c r="AY452" i="14"/>
  <c r="AU453" i="14"/>
  <c r="AV453" i="14"/>
  <c r="AW453" i="14"/>
  <c r="AX453" i="14"/>
  <c r="AY453" i="14"/>
  <c r="AU454" i="14"/>
  <c r="AV454" i="14"/>
  <c r="AW454" i="14"/>
  <c r="AX454" i="14"/>
  <c r="AY454" i="14"/>
  <c r="AU455" i="14"/>
  <c r="AV455" i="14"/>
  <c r="AW455" i="14"/>
  <c r="AX455" i="14"/>
  <c r="AY455" i="14"/>
  <c r="AU456" i="14"/>
  <c r="AV456" i="14"/>
  <c r="AW456" i="14"/>
  <c r="AX456" i="14"/>
  <c r="AY456" i="14"/>
  <c r="AU457" i="14"/>
  <c r="AV457" i="14"/>
  <c r="AW457" i="14"/>
  <c r="AX457" i="14"/>
  <c r="AY457" i="14"/>
  <c r="AU458" i="14"/>
  <c r="AV458" i="14"/>
  <c r="AW458" i="14"/>
  <c r="AX458" i="14"/>
  <c r="AY458" i="14"/>
  <c r="AU459" i="14"/>
  <c r="AV459" i="14"/>
  <c r="AW459" i="14"/>
  <c r="AX459" i="14"/>
  <c r="AY459" i="14"/>
  <c r="AU460" i="14"/>
  <c r="AV460" i="14"/>
  <c r="AW460" i="14"/>
  <c r="AX460" i="14"/>
  <c r="AY460" i="14"/>
  <c r="AU461" i="14"/>
  <c r="AV461" i="14"/>
  <c r="AW461" i="14"/>
  <c r="AX461" i="14"/>
  <c r="AY461" i="14"/>
  <c r="AU462" i="14"/>
  <c r="AV462" i="14"/>
  <c r="AW462" i="14"/>
  <c r="AX462" i="14"/>
  <c r="AY462" i="14"/>
  <c r="AU463" i="14"/>
  <c r="AV463" i="14"/>
  <c r="AW463" i="14"/>
  <c r="AX463" i="14"/>
  <c r="AY463" i="14"/>
  <c r="AU464" i="14"/>
  <c r="AV464" i="14"/>
  <c r="AW464" i="14"/>
  <c r="AX464" i="14"/>
  <c r="AY464" i="14"/>
  <c r="AU465" i="14"/>
  <c r="AV465" i="14"/>
  <c r="AW465" i="14"/>
  <c r="AX465" i="14"/>
  <c r="AY465" i="14"/>
  <c r="AU466" i="14"/>
  <c r="AV466" i="14"/>
  <c r="AW466" i="14"/>
  <c r="AX466" i="14"/>
  <c r="AY466" i="14"/>
  <c r="AU467" i="14"/>
  <c r="AV467" i="14"/>
  <c r="AW467" i="14"/>
  <c r="AX467" i="14"/>
  <c r="AY467" i="14"/>
  <c r="AU468" i="14"/>
  <c r="AV468" i="14"/>
  <c r="AW468" i="14"/>
  <c r="AX468" i="14"/>
  <c r="AY468" i="14"/>
  <c r="AU469" i="14"/>
  <c r="AV469" i="14"/>
  <c r="AW469" i="14"/>
  <c r="AX469" i="14"/>
  <c r="AY469" i="14"/>
  <c r="AU470" i="14"/>
  <c r="AV470" i="14"/>
  <c r="AW470" i="14"/>
  <c r="AX470" i="14"/>
  <c r="AY470" i="14"/>
  <c r="AU471" i="14"/>
  <c r="AV471" i="14"/>
  <c r="AW471" i="14"/>
  <c r="AX471" i="14"/>
  <c r="AY471" i="14"/>
  <c r="AU472" i="14"/>
  <c r="AV472" i="14"/>
  <c r="AW472" i="14"/>
  <c r="AX472" i="14"/>
  <c r="AY472" i="14"/>
  <c r="AU473" i="14"/>
  <c r="AV473" i="14"/>
  <c r="AW473" i="14"/>
  <c r="AX473" i="14"/>
  <c r="AY473" i="14"/>
  <c r="AU474" i="14"/>
  <c r="AV474" i="14"/>
  <c r="AW474" i="14"/>
  <c r="AX474" i="14"/>
  <c r="AY474" i="14"/>
  <c r="AU475" i="14"/>
  <c r="AV475" i="14"/>
  <c r="AW475" i="14"/>
  <c r="AX475" i="14"/>
  <c r="AY475" i="14"/>
  <c r="AU476" i="14"/>
  <c r="AV476" i="14"/>
  <c r="AW476" i="14"/>
  <c r="AX476" i="14"/>
  <c r="AY476" i="14"/>
  <c r="AU477" i="14"/>
  <c r="AV477" i="14"/>
  <c r="AW477" i="14"/>
  <c r="AX477" i="14"/>
  <c r="AY477" i="14"/>
  <c r="AU478" i="14"/>
  <c r="AV478" i="14"/>
  <c r="AW478" i="14"/>
  <c r="AX478" i="14"/>
  <c r="AY478" i="14"/>
  <c r="AU479" i="14"/>
  <c r="AV479" i="14"/>
  <c r="AW479" i="14"/>
  <c r="AX479" i="14"/>
  <c r="AY479" i="14"/>
  <c r="AU480" i="14"/>
  <c r="AV480" i="14"/>
  <c r="AW480" i="14"/>
  <c r="AX480" i="14"/>
  <c r="AY480" i="14"/>
  <c r="AU481" i="14"/>
  <c r="AV481" i="14"/>
  <c r="AW481" i="14"/>
  <c r="AX481" i="14"/>
  <c r="AY481" i="14"/>
  <c r="AU482" i="14"/>
  <c r="AV482" i="14"/>
  <c r="AW482" i="14"/>
  <c r="AX482" i="14"/>
  <c r="AY482" i="14"/>
  <c r="AU483" i="14"/>
  <c r="AV483" i="14"/>
  <c r="AW483" i="14"/>
  <c r="AX483" i="14"/>
  <c r="AY483" i="14"/>
  <c r="AU484" i="14"/>
  <c r="AV484" i="14"/>
  <c r="AW484" i="14"/>
  <c r="AX484" i="14"/>
  <c r="AY484" i="14"/>
  <c r="AU485" i="14"/>
  <c r="AV485" i="14"/>
  <c r="AW485" i="14"/>
  <c r="AX485" i="14"/>
  <c r="AY485" i="14"/>
  <c r="AU486" i="14"/>
  <c r="AV486" i="14"/>
  <c r="AW486" i="14"/>
  <c r="AX486" i="14"/>
  <c r="AY486" i="14"/>
  <c r="AU487" i="14"/>
  <c r="AV487" i="14"/>
  <c r="AW487" i="14"/>
  <c r="AX487" i="14"/>
  <c r="AY487" i="14"/>
  <c r="AU488" i="14"/>
  <c r="AV488" i="14"/>
  <c r="AW488" i="14"/>
  <c r="AX488" i="14"/>
  <c r="AY488" i="14"/>
  <c r="AU489" i="14"/>
  <c r="AV489" i="14"/>
  <c r="AW489" i="14"/>
  <c r="AX489" i="14"/>
  <c r="AY489" i="14"/>
  <c r="AU490" i="14"/>
  <c r="AV490" i="14"/>
  <c r="AW490" i="14"/>
  <c r="AX490" i="14"/>
  <c r="AY490" i="14"/>
  <c r="AU491" i="14"/>
  <c r="AV491" i="14"/>
  <c r="AW491" i="14"/>
  <c r="AX491" i="14"/>
  <c r="AY491" i="14"/>
  <c r="AU492" i="14"/>
  <c r="AV492" i="14"/>
  <c r="AW492" i="14"/>
  <c r="AX492" i="14"/>
  <c r="AY492" i="14"/>
  <c r="AU493" i="14"/>
  <c r="AV493" i="14"/>
  <c r="AW493" i="14"/>
  <c r="AX493" i="14"/>
  <c r="AY493" i="14"/>
  <c r="AU494" i="14"/>
  <c r="AV494" i="14"/>
  <c r="AW494" i="14"/>
  <c r="AX494" i="14"/>
  <c r="AY494" i="14"/>
  <c r="AU495" i="14"/>
  <c r="AV495" i="14"/>
  <c r="AW495" i="14"/>
  <c r="AX495" i="14"/>
  <c r="AY495" i="14"/>
  <c r="AU496" i="14"/>
  <c r="AV496" i="14"/>
  <c r="AW496" i="14"/>
  <c r="AX496" i="14"/>
  <c r="AY496" i="14"/>
  <c r="AU497" i="14"/>
  <c r="AV497" i="14"/>
  <c r="AW497" i="14"/>
  <c r="AX497" i="14"/>
  <c r="AY497" i="14"/>
  <c r="AU498" i="14"/>
  <c r="AV498" i="14"/>
  <c r="AW498" i="14"/>
  <c r="AX498" i="14"/>
  <c r="AY498" i="14"/>
  <c r="AU499" i="14"/>
  <c r="AV499" i="14"/>
  <c r="AW499" i="14"/>
  <c r="AX499" i="14"/>
  <c r="AY499" i="14"/>
  <c r="AU500" i="14"/>
  <c r="AV500" i="14"/>
  <c r="AW500" i="14"/>
  <c r="AX500" i="14"/>
  <c r="AY500" i="14"/>
  <c r="AU501" i="14"/>
  <c r="AV501" i="14"/>
  <c r="AW501" i="14"/>
  <c r="AX501" i="14"/>
  <c r="AY501" i="14"/>
  <c r="AU502" i="14"/>
  <c r="AV502" i="14"/>
  <c r="AW502" i="14"/>
  <c r="AX502" i="14"/>
  <c r="AY502" i="14"/>
  <c r="AU503" i="14"/>
  <c r="AV503" i="14"/>
  <c r="AW503" i="14"/>
  <c r="AX503" i="14"/>
  <c r="AY503" i="14"/>
  <c r="AU504" i="14"/>
  <c r="AV504" i="14"/>
  <c r="AW504" i="14"/>
  <c r="AX504" i="14"/>
  <c r="AY504" i="14"/>
  <c r="AU505" i="14"/>
  <c r="AV505" i="14"/>
  <c r="AW505" i="14"/>
  <c r="AX505" i="14"/>
  <c r="AY505" i="14"/>
  <c r="AU506" i="14"/>
  <c r="AV506" i="14"/>
  <c r="AW506" i="14"/>
  <c r="AX506" i="14"/>
  <c r="AY506" i="14"/>
  <c r="AU507" i="14"/>
  <c r="AV507" i="14"/>
  <c r="AW507" i="14"/>
  <c r="AX507" i="14"/>
  <c r="AY507" i="14"/>
  <c r="AU508" i="14"/>
  <c r="AV508" i="14"/>
  <c r="AW508" i="14"/>
  <c r="AX508" i="14"/>
  <c r="AY508" i="14"/>
  <c r="AU509" i="14"/>
  <c r="AV509" i="14"/>
  <c r="AW509" i="14"/>
  <c r="AX509" i="14"/>
  <c r="AY509" i="14"/>
  <c r="AU510" i="14"/>
  <c r="AV510" i="14"/>
  <c r="AW510" i="14"/>
  <c r="AX510" i="14"/>
  <c r="AY510" i="14"/>
  <c r="AU511" i="14"/>
  <c r="AV511" i="14"/>
  <c r="AW511" i="14"/>
  <c r="AX511" i="14"/>
  <c r="AY511" i="14"/>
  <c r="AU512" i="14"/>
  <c r="AV512" i="14"/>
  <c r="AW512" i="14"/>
  <c r="AX512" i="14"/>
  <c r="AY512" i="14"/>
  <c r="AU513" i="14"/>
  <c r="AV513" i="14"/>
  <c r="AW513" i="14"/>
  <c r="AX513" i="14"/>
  <c r="AY513" i="14"/>
  <c r="AU514" i="14"/>
  <c r="AV514" i="14"/>
  <c r="AW514" i="14"/>
  <c r="AX514" i="14"/>
  <c r="AY514" i="14"/>
  <c r="AU515" i="14"/>
  <c r="AV515" i="14"/>
  <c r="AW515" i="14"/>
  <c r="AX515" i="14"/>
  <c r="AY515" i="14"/>
  <c r="AU516" i="14"/>
  <c r="AV516" i="14"/>
  <c r="AW516" i="14"/>
  <c r="AX516" i="14"/>
  <c r="AY516" i="14"/>
  <c r="AU517" i="14"/>
  <c r="AV517" i="14"/>
  <c r="AW517" i="14"/>
  <c r="AX517" i="14"/>
  <c r="AY517" i="14"/>
  <c r="AU518" i="14"/>
  <c r="AV518" i="14"/>
  <c r="AW518" i="14"/>
  <c r="AX518" i="14"/>
  <c r="AY518" i="14"/>
  <c r="AU519" i="14"/>
  <c r="AV519" i="14"/>
  <c r="AW519" i="14"/>
  <c r="AX519" i="14"/>
  <c r="AY519" i="14"/>
  <c r="AU520" i="14"/>
  <c r="AV520" i="14"/>
  <c r="AW520" i="14"/>
  <c r="AX520" i="14"/>
  <c r="AY520" i="14"/>
  <c r="AU521" i="14"/>
  <c r="AV521" i="14"/>
  <c r="AW521" i="14"/>
  <c r="AX521" i="14"/>
  <c r="AY521" i="14"/>
  <c r="AU522" i="14"/>
  <c r="AV522" i="14"/>
  <c r="AW522" i="14"/>
  <c r="AX522" i="14"/>
  <c r="AY522" i="14"/>
  <c r="AU523" i="14"/>
  <c r="AV523" i="14"/>
  <c r="AW523" i="14"/>
  <c r="AX523" i="14"/>
  <c r="AY523" i="14"/>
  <c r="AU524" i="14"/>
  <c r="AV524" i="14"/>
  <c r="AW524" i="14"/>
  <c r="AX524" i="14"/>
  <c r="AY524" i="14"/>
  <c r="AU525" i="14"/>
  <c r="AV525" i="14"/>
  <c r="AW525" i="14"/>
  <c r="AX525" i="14"/>
  <c r="AY525" i="14"/>
  <c r="AU526" i="14"/>
  <c r="AV526" i="14"/>
  <c r="AW526" i="14"/>
  <c r="AX526" i="14"/>
  <c r="AY526" i="14"/>
  <c r="AU527" i="14"/>
  <c r="AV527" i="14"/>
  <c r="AW527" i="14"/>
  <c r="AX527" i="14"/>
  <c r="AY527" i="14"/>
  <c r="AU528" i="14"/>
  <c r="AV528" i="14"/>
  <c r="AW528" i="14"/>
  <c r="AX528" i="14"/>
  <c r="AY528" i="14"/>
  <c r="AU529" i="14"/>
  <c r="AV529" i="14"/>
  <c r="AW529" i="14"/>
  <c r="AX529" i="14"/>
  <c r="AY529" i="14"/>
  <c r="AU530" i="14"/>
  <c r="AV530" i="14"/>
  <c r="AW530" i="14"/>
  <c r="AX530" i="14"/>
  <c r="AY530" i="14"/>
  <c r="AU531" i="14"/>
  <c r="AV531" i="14"/>
  <c r="AW531" i="14"/>
  <c r="AX531" i="14"/>
  <c r="AY531" i="14"/>
  <c r="AU532" i="14"/>
  <c r="AV532" i="14"/>
  <c r="AW532" i="14"/>
  <c r="AX532" i="14"/>
  <c r="AY532" i="14"/>
  <c r="AU533" i="14"/>
  <c r="AV533" i="14"/>
  <c r="AW533" i="14"/>
  <c r="AX533" i="14"/>
  <c r="AY533" i="14"/>
  <c r="AU534" i="14"/>
  <c r="AV534" i="14"/>
  <c r="AW534" i="14"/>
  <c r="AX534" i="14"/>
  <c r="AY534" i="14"/>
  <c r="AU535" i="14"/>
  <c r="AV535" i="14"/>
  <c r="AW535" i="14"/>
  <c r="AX535" i="14"/>
  <c r="AY535" i="14"/>
  <c r="AU536" i="14"/>
  <c r="AV536" i="14"/>
  <c r="AW536" i="14"/>
  <c r="AX536" i="14"/>
  <c r="AY536" i="14"/>
  <c r="AU537" i="14"/>
  <c r="AV537" i="14"/>
  <c r="AW537" i="14"/>
  <c r="AX537" i="14"/>
  <c r="AY537" i="14"/>
  <c r="AU538" i="14"/>
  <c r="AV538" i="14"/>
  <c r="AW538" i="14"/>
  <c r="AX538" i="14"/>
  <c r="AY538" i="14"/>
  <c r="AU539" i="14"/>
  <c r="AV539" i="14"/>
  <c r="AW539" i="14"/>
  <c r="AX539" i="14"/>
  <c r="AY539" i="14"/>
  <c r="AU540" i="14"/>
  <c r="AV540" i="14"/>
  <c r="AW540" i="14"/>
  <c r="AX540" i="14"/>
  <c r="AY540" i="14"/>
  <c r="AU541" i="14"/>
  <c r="AV541" i="14"/>
  <c r="AW541" i="14"/>
  <c r="AX541" i="14"/>
  <c r="AY541" i="14"/>
  <c r="AU542" i="14"/>
  <c r="AV542" i="14"/>
  <c r="AW542" i="14"/>
  <c r="AX542" i="14"/>
  <c r="AY542" i="14"/>
  <c r="AU543" i="14"/>
  <c r="AV543" i="14"/>
  <c r="AW543" i="14"/>
  <c r="AX543" i="14"/>
  <c r="AY543" i="14"/>
  <c r="AU544" i="14"/>
  <c r="AV544" i="14"/>
  <c r="AW544" i="14"/>
  <c r="AX544" i="14"/>
  <c r="AY544" i="14"/>
  <c r="AU545" i="14"/>
  <c r="AV545" i="14"/>
  <c r="AW545" i="14"/>
  <c r="AX545" i="14"/>
  <c r="AY545" i="14"/>
  <c r="AU546" i="14"/>
  <c r="AV546" i="14"/>
  <c r="AW546" i="14"/>
  <c r="AX546" i="14"/>
  <c r="AY546" i="14"/>
  <c r="AU547" i="14"/>
  <c r="AV547" i="14"/>
  <c r="AW547" i="14"/>
  <c r="AX547" i="14"/>
  <c r="AY547" i="14"/>
  <c r="AU548" i="14"/>
  <c r="AV548" i="14"/>
  <c r="AW548" i="14"/>
  <c r="AX548" i="14"/>
  <c r="AY548" i="14"/>
  <c r="AU549" i="14"/>
  <c r="AV549" i="14"/>
  <c r="AW549" i="14"/>
  <c r="AX549" i="14"/>
  <c r="AY549" i="14"/>
  <c r="AU550" i="14"/>
  <c r="AV550" i="14"/>
  <c r="AW550" i="14"/>
  <c r="AX550" i="14"/>
  <c r="AY550" i="14"/>
  <c r="AU551" i="14"/>
  <c r="AV551" i="14"/>
  <c r="AW551" i="14"/>
  <c r="AX551" i="14"/>
  <c r="AY551" i="14"/>
  <c r="AU552" i="14"/>
  <c r="AV552" i="14"/>
  <c r="AW552" i="14"/>
  <c r="AX552" i="14"/>
  <c r="AY552" i="14"/>
  <c r="AU553" i="14"/>
  <c r="AV553" i="14"/>
  <c r="AW553" i="14"/>
  <c r="AX553" i="14"/>
  <c r="AY553" i="14"/>
  <c r="AU554" i="14"/>
  <c r="AV554" i="14"/>
  <c r="AW554" i="14"/>
  <c r="AX554" i="14"/>
  <c r="AY554" i="14"/>
  <c r="AU555" i="14"/>
  <c r="AV555" i="14"/>
  <c r="AW555" i="14"/>
  <c r="AX555" i="14"/>
  <c r="AY555" i="14"/>
  <c r="AU556" i="14"/>
  <c r="AV556" i="14"/>
  <c r="AW556" i="14"/>
  <c r="AX556" i="14"/>
  <c r="AY556" i="14"/>
  <c r="AU557" i="14"/>
  <c r="AV557" i="14"/>
  <c r="AW557" i="14"/>
  <c r="AX557" i="14"/>
  <c r="AY557" i="14"/>
  <c r="AU558" i="14"/>
  <c r="AV558" i="14"/>
  <c r="AW558" i="14"/>
  <c r="AX558" i="14"/>
  <c r="AY558" i="14"/>
  <c r="AU559" i="14"/>
  <c r="AV559" i="14"/>
  <c r="AW559" i="14"/>
  <c r="AX559" i="14"/>
  <c r="AY559" i="14"/>
  <c r="AU560" i="14"/>
  <c r="AV560" i="14"/>
  <c r="AW560" i="14"/>
  <c r="AX560" i="14"/>
  <c r="AY560" i="14"/>
  <c r="AU561" i="14"/>
  <c r="AV561" i="14"/>
  <c r="AW561" i="14"/>
  <c r="AX561" i="14"/>
  <c r="AY561" i="14"/>
  <c r="AU562" i="14"/>
  <c r="AV562" i="14"/>
  <c r="AW562" i="14"/>
  <c r="AX562" i="14"/>
  <c r="AY562" i="14"/>
  <c r="AU563" i="14"/>
  <c r="AV563" i="14"/>
  <c r="AW563" i="14"/>
  <c r="AX563" i="14"/>
  <c r="AY563" i="14"/>
  <c r="AU564" i="14"/>
  <c r="AV564" i="14"/>
  <c r="AW564" i="14"/>
  <c r="AX564" i="14"/>
  <c r="AY564" i="14"/>
  <c r="AU565" i="14"/>
  <c r="AV565" i="14"/>
  <c r="AW565" i="14"/>
  <c r="AX565" i="14"/>
  <c r="AY565" i="14"/>
  <c r="AU566" i="14"/>
  <c r="AV566" i="14"/>
  <c r="AW566" i="14"/>
  <c r="AX566" i="14"/>
  <c r="AY566" i="14"/>
  <c r="AU567" i="14"/>
  <c r="AV567" i="14"/>
  <c r="AW567" i="14"/>
  <c r="AX567" i="14"/>
  <c r="AY567" i="14"/>
  <c r="AU568" i="14"/>
  <c r="AV568" i="14"/>
  <c r="AW568" i="14"/>
  <c r="AX568" i="14"/>
  <c r="AY568" i="14"/>
  <c r="AU569" i="14"/>
  <c r="AV569" i="14"/>
  <c r="AW569" i="14"/>
  <c r="AX569" i="14"/>
  <c r="AY569" i="14"/>
  <c r="AU570" i="14"/>
  <c r="AV570" i="14"/>
  <c r="AW570" i="14"/>
  <c r="AX570" i="14"/>
  <c r="AY570" i="14"/>
  <c r="AU571" i="14"/>
  <c r="AV571" i="14"/>
  <c r="AW571" i="14"/>
  <c r="AX571" i="14"/>
  <c r="AY571" i="14"/>
  <c r="AU572" i="14"/>
  <c r="AV572" i="14"/>
  <c r="AW572" i="14"/>
  <c r="AX572" i="14"/>
  <c r="AY572" i="14"/>
  <c r="AU573" i="14"/>
  <c r="AV573" i="14"/>
  <c r="AW573" i="14"/>
  <c r="AX573" i="14"/>
  <c r="AY573" i="14"/>
  <c r="AU574" i="14"/>
  <c r="AV574" i="14"/>
  <c r="AW574" i="14"/>
  <c r="AX574" i="14"/>
  <c r="AY574" i="14"/>
  <c r="AU575" i="14"/>
  <c r="AV575" i="14"/>
  <c r="AW575" i="14"/>
  <c r="AX575" i="14"/>
  <c r="AY575" i="14"/>
  <c r="AU576" i="14"/>
  <c r="AV576" i="14"/>
  <c r="AW576" i="14"/>
  <c r="AX576" i="14"/>
  <c r="AY576" i="14"/>
  <c r="AU577" i="14"/>
  <c r="AV577" i="14"/>
  <c r="AW577" i="14"/>
  <c r="AX577" i="14"/>
  <c r="AY577" i="14"/>
  <c r="AU578" i="14"/>
  <c r="AV578" i="14"/>
  <c r="AW578" i="14"/>
  <c r="AX578" i="14"/>
  <c r="AY578" i="14"/>
  <c r="AU579" i="14"/>
  <c r="AV579" i="14"/>
  <c r="AW579" i="14"/>
  <c r="AX579" i="14"/>
  <c r="AY579" i="14"/>
  <c r="AU580" i="14"/>
  <c r="AV580" i="14"/>
  <c r="AW580" i="14"/>
  <c r="AX580" i="14"/>
  <c r="AY580" i="14"/>
  <c r="AU581" i="14"/>
  <c r="AV581" i="14"/>
  <c r="AW581" i="14"/>
  <c r="AX581" i="14"/>
  <c r="AY581" i="14"/>
  <c r="AU582" i="14"/>
  <c r="AV582" i="14"/>
  <c r="AW582" i="14"/>
  <c r="AX582" i="14"/>
  <c r="AY582" i="14"/>
  <c r="AU583" i="14"/>
  <c r="AV583" i="14"/>
  <c r="AW583" i="14"/>
  <c r="AX583" i="14"/>
  <c r="AY583" i="14"/>
  <c r="AU584" i="14"/>
  <c r="AV584" i="14"/>
  <c r="AW584" i="14"/>
  <c r="AX584" i="14"/>
  <c r="AY584" i="14"/>
  <c r="AU585" i="14"/>
  <c r="AV585" i="14"/>
  <c r="AW585" i="14"/>
  <c r="AX585" i="14"/>
  <c r="AY585" i="14"/>
  <c r="AU586" i="14"/>
  <c r="AV586" i="14"/>
  <c r="AW586" i="14"/>
  <c r="AX586" i="14"/>
  <c r="AY586" i="14"/>
  <c r="AU587" i="14"/>
  <c r="AV587" i="14"/>
  <c r="AW587" i="14"/>
  <c r="AX587" i="14"/>
  <c r="AY587" i="14"/>
  <c r="AU588" i="14"/>
  <c r="AV588" i="14"/>
  <c r="AW588" i="14"/>
  <c r="AX588" i="14"/>
  <c r="AY588" i="14"/>
  <c r="AU589" i="14"/>
  <c r="AV589" i="14"/>
  <c r="AW589" i="14"/>
  <c r="AX589" i="14"/>
  <c r="AY589" i="14"/>
  <c r="AU590" i="14"/>
  <c r="AV590" i="14"/>
  <c r="AW590" i="14"/>
  <c r="AX590" i="14"/>
  <c r="AY590" i="14"/>
  <c r="AU591" i="14"/>
  <c r="AV591" i="14"/>
  <c r="AW591" i="14"/>
  <c r="AX591" i="14"/>
  <c r="AY591" i="14"/>
  <c r="AU592" i="14"/>
  <c r="AV592" i="14"/>
  <c r="AW592" i="14"/>
  <c r="AX592" i="14"/>
  <c r="AY592" i="14"/>
  <c r="AU593" i="14"/>
  <c r="AV593" i="14"/>
  <c r="AW593" i="14"/>
  <c r="AX593" i="14"/>
  <c r="AY593" i="14"/>
  <c r="AU594" i="14"/>
  <c r="AV594" i="14"/>
  <c r="AW594" i="14"/>
  <c r="AX594" i="14"/>
  <c r="AY594" i="14"/>
  <c r="AU595" i="14"/>
  <c r="AV595" i="14"/>
  <c r="AW595" i="14"/>
  <c r="AX595" i="14"/>
  <c r="AY595" i="14"/>
  <c r="AU596" i="14"/>
  <c r="AV596" i="14"/>
  <c r="AW596" i="14"/>
  <c r="AX596" i="14"/>
  <c r="AY596" i="14"/>
  <c r="AU597" i="14"/>
  <c r="AV597" i="14"/>
  <c r="AW597" i="14"/>
  <c r="AX597" i="14"/>
  <c r="AY597" i="14"/>
  <c r="AU598" i="14"/>
  <c r="AV598" i="14"/>
  <c r="AW598" i="14"/>
  <c r="AX598" i="14"/>
  <c r="AY598" i="14"/>
  <c r="AU599" i="14"/>
  <c r="AV599" i="14"/>
  <c r="AW599" i="14"/>
  <c r="AX599" i="14"/>
  <c r="AY599" i="14"/>
  <c r="AU600" i="14"/>
  <c r="AV600" i="14"/>
  <c r="AW600" i="14"/>
  <c r="AX600" i="14"/>
  <c r="AY600" i="14"/>
  <c r="AU601" i="14"/>
  <c r="AV601" i="14"/>
  <c r="AW601" i="14"/>
  <c r="AX601" i="14"/>
  <c r="AY601" i="14"/>
  <c r="AU602" i="14"/>
  <c r="AV602" i="14"/>
  <c r="AW602" i="14"/>
  <c r="AX602" i="14"/>
  <c r="AY602" i="14"/>
  <c r="AU603" i="14"/>
  <c r="AV603" i="14"/>
  <c r="AW603" i="14"/>
  <c r="AX603" i="14"/>
  <c r="AY603" i="14"/>
  <c r="AU604" i="14"/>
  <c r="AV604" i="14"/>
  <c r="AW604" i="14"/>
  <c r="AX604" i="14"/>
  <c r="AY604" i="14"/>
  <c r="AU605" i="14"/>
  <c r="AV605" i="14"/>
  <c r="AW605" i="14"/>
  <c r="AX605" i="14"/>
  <c r="AY605" i="14"/>
  <c r="AU606" i="14"/>
  <c r="AV606" i="14"/>
  <c r="AW606" i="14"/>
  <c r="AX606" i="14"/>
  <c r="AY606" i="14"/>
  <c r="AU607" i="14"/>
  <c r="AV607" i="14"/>
  <c r="AW607" i="14"/>
  <c r="AX607" i="14"/>
  <c r="AY607" i="14"/>
  <c r="AU608" i="14"/>
  <c r="AV608" i="14"/>
  <c r="AW608" i="14"/>
  <c r="AX608" i="14"/>
  <c r="AY608" i="14"/>
  <c r="AU609" i="14"/>
  <c r="AV609" i="14"/>
  <c r="AW609" i="14"/>
  <c r="AX609" i="14"/>
  <c r="AY609" i="14"/>
  <c r="AU610" i="14"/>
  <c r="AV610" i="14"/>
  <c r="AW610" i="14"/>
  <c r="AX610" i="14"/>
  <c r="AY610" i="14"/>
  <c r="AU611" i="14"/>
  <c r="AV611" i="14"/>
  <c r="AW611" i="14"/>
  <c r="AX611" i="14"/>
  <c r="AY611" i="14"/>
  <c r="AU612" i="14"/>
  <c r="AV612" i="14"/>
  <c r="AW612" i="14"/>
  <c r="AX612" i="14"/>
  <c r="AY612" i="14"/>
  <c r="AU613" i="14"/>
  <c r="AV613" i="14"/>
  <c r="AW613" i="14"/>
  <c r="AX613" i="14"/>
  <c r="AY613" i="14"/>
  <c r="AU614" i="14"/>
  <c r="AV614" i="14"/>
  <c r="AW614" i="14"/>
  <c r="AX614" i="14"/>
  <c r="AY614" i="14"/>
  <c r="AU615" i="14"/>
  <c r="AV615" i="14"/>
  <c r="AW615" i="14"/>
  <c r="AX615" i="14"/>
  <c r="AY615" i="14"/>
  <c r="AU616" i="14"/>
  <c r="AV616" i="14"/>
  <c r="AW616" i="14"/>
  <c r="AX616" i="14"/>
  <c r="AY616" i="14"/>
  <c r="AU617" i="14"/>
  <c r="AV617" i="14"/>
  <c r="AW617" i="14"/>
  <c r="AX617" i="14"/>
  <c r="AY617" i="14"/>
  <c r="AU618" i="14"/>
  <c r="AV618" i="14"/>
  <c r="AW618" i="14"/>
  <c r="AX618" i="14"/>
  <c r="AY618" i="14"/>
  <c r="AU619" i="14"/>
  <c r="AV619" i="14"/>
  <c r="AW619" i="14"/>
  <c r="AX619" i="14"/>
  <c r="AY619" i="14"/>
  <c r="AV322" i="14"/>
  <c r="AW322" i="14"/>
  <c r="AX322" i="14"/>
  <c r="AY322" i="14"/>
  <c r="AU322" i="14"/>
  <c r="AO621" i="14"/>
  <c r="AP621" i="14"/>
  <c r="AQ621" i="14"/>
  <c r="AN621" i="14"/>
  <c r="AM621" i="14"/>
  <c r="AI621" i="14" l="1"/>
  <c r="AG621" i="14"/>
  <c r="AH621" i="14"/>
  <c r="AF621" i="14"/>
  <c r="AE621" i="14"/>
  <c r="U323" i="14"/>
  <c r="V323" i="14"/>
  <c r="W323" i="14"/>
  <c r="X323" i="14"/>
  <c r="Y323" i="14"/>
  <c r="U324" i="14"/>
  <c r="V324" i="14"/>
  <c r="W324" i="14"/>
  <c r="X324" i="14"/>
  <c r="Y324" i="14"/>
  <c r="U325" i="14"/>
  <c r="V325" i="14"/>
  <c r="W325" i="14"/>
  <c r="X325" i="14"/>
  <c r="Y325" i="14"/>
  <c r="U326" i="14"/>
  <c r="V326" i="14"/>
  <c r="W326" i="14"/>
  <c r="X326" i="14"/>
  <c r="Y326" i="14"/>
  <c r="U327" i="14"/>
  <c r="V327" i="14"/>
  <c r="W327" i="14"/>
  <c r="X327" i="14"/>
  <c r="Y327" i="14"/>
  <c r="U328" i="14"/>
  <c r="V328" i="14"/>
  <c r="W328" i="14"/>
  <c r="X328" i="14"/>
  <c r="Y328" i="14"/>
  <c r="U329" i="14"/>
  <c r="V329" i="14"/>
  <c r="W329" i="14"/>
  <c r="X329" i="14"/>
  <c r="Y329" i="14"/>
  <c r="U330" i="14"/>
  <c r="V330" i="14"/>
  <c r="W330" i="14"/>
  <c r="X330" i="14"/>
  <c r="Y330" i="14"/>
  <c r="U331" i="14"/>
  <c r="V331" i="14"/>
  <c r="W331" i="14"/>
  <c r="X331" i="14"/>
  <c r="Y331" i="14"/>
  <c r="U332" i="14"/>
  <c r="V332" i="14"/>
  <c r="W332" i="14"/>
  <c r="X332" i="14"/>
  <c r="Y332" i="14"/>
  <c r="U333" i="14"/>
  <c r="V333" i="14"/>
  <c r="W333" i="14"/>
  <c r="X333" i="14"/>
  <c r="Y333" i="14"/>
  <c r="U334" i="14"/>
  <c r="V334" i="14"/>
  <c r="W334" i="14"/>
  <c r="X334" i="14"/>
  <c r="Y334" i="14"/>
  <c r="U335" i="14"/>
  <c r="V335" i="14"/>
  <c r="W335" i="14"/>
  <c r="X335" i="14"/>
  <c r="Y335" i="14"/>
  <c r="U336" i="14"/>
  <c r="V336" i="14"/>
  <c r="W336" i="14"/>
  <c r="X336" i="14"/>
  <c r="Y336" i="14"/>
  <c r="U337" i="14"/>
  <c r="V337" i="14"/>
  <c r="W337" i="14"/>
  <c r="X337" i="14"/>
  <c r="Y337" i="14"/>
  <c r="U338" i="14"/>
  <c r="V338" i="14"/>
  <c r="W338" i="14"/>
  <c r="X338" i="14"/>
  <c r="Y338" i="14"/>
  <c r="U339" i="14"/>
  <c r="V339" i="14"/>
  <c r="W339" i="14"/>
  <c r="X339" i="14"/>
  <c r="Y339" i="14"/>
  <c r="U340" i="14"/>
  <c r="V340" i="14"/>
  <c r="W340" i="14"/>
  <c r="X340" i="14"/>
  <c r="Y340" i="14"/>
  <c r="U341" i="14"/>
  <c r="V341" i="14"/>
  <c r="W341" i="14"/>
  <c r="X341" i="14"/>
  <c r="Y341" i="14"/>
  <c r="U342" i="14"/>
  <c r="V342" i="14"/>
  <c r="W342" i="14"/>
  <c r="X342" i="14"/>
  <c r="Y342" i="14"/>
  <c r="U343" i="14"/>
  <c r="V343" i="14"/>
  <c r="W343" i="14"/>
  <c r="X343" i="14"/>
  <c r="Y343" i="14"/>
  <c r="U344" i="14"/>
  <c r="V344" i="14"/>
  <c r="W344" i="14"/>
  <c r="X344" i="14"/>
  <c r="Y344" i="14"/>
  <c r="U345" i="14"/>
  <c r="V345" i="14"/>
  <c r="W345" i="14"/>
  <c r="X345" i="14"/>
  <c r="Y345" i="14"/>
  <c r="U346" i="14"/>
  <c r="V346" i="14"/>
  <c r="W346" i="14"/>
  <c r="X346" i="14"/>
  <c r="Y346" i="14"/>
  <c r="U347" i="14"/>
  <c r="V347" i="14"/>
  <c r="W347" i="14"/>
  <c r="X347" i="14"/>
  <c r="Y347" i="14"/>
  <c r="U348" i="14"/>
  <c r="V348" i="14"/>
  <c r="W348" i="14"/>
  <c r="X348" i="14"/>
  <c r="Y348" i="14"/>
  <c r="U349" i="14"/>
  <c r="V349" i="14"/>
  <c r="W349" i="14"/>
  <c r="X349" i="14"/>
  <c r="Y349" i="14"/>
  <c r="U350" i="14"/>
  <c r="V350" i="14"/>
  <c r="W350" i="14"/>
  <c r="X350" i="14"/>
  <c r="Y350" i="14"/>
  <c r="U351" i="14"/>
  <c r="V351" i="14"/>
  <c r="W351" i="14"/>
  <c r="X351" i="14"/>
  <c r="Y351" i="14"/>
  <c r="U352" i="14"/>
  <c r="V352" i="14"/>
  <c r="W352" i="14"/>
  <c r="X352" i="14"/>
  <c r="Y352" i="14"/>
  <c r="U353" i="14"/>
  <c r="V353" i="14"/>
  <c r="W353" i="14"/>
  <c r="X353" i="14"/>
  <c r="Y353" i="14"/>
  <c r="U354" i="14"/>
  <c r="V354" i="14"/>
  <c r="W354" i="14"/>
  <c r="X354" i="14"/>
  <c r="Y354" i="14"/>
  <c r="U355" i="14"/>
  <c r="V355" i="14"/>
  <c r="W355" i="14"/>
  <c r="X355" i="14"/>
  <c r="Y355" i="14"/>
  <c r="U356" i="14"/>
  <c r="V356" i="14"/>
  <c r="W356" i="14"/>
  <c r="X356" i="14"/>
  <c r="Y356" i="14"/>
  <c r="U357" i="14"/>
  <c r="V357" i="14"/>
  <c r="W357" i="14"/>
  <c r="X357" i="14"/>
  <c r="Y357" i="14"/>
  <c r="U358" i="14"/>
  <c r="V358" i="14"/>
  <c r="W358" i="14"/>
  <c r="X358" i="14"/>
  <c r="Y358" i="14"/>
  <c r="U359" i="14"/>
  <c r="V359" i="14"/>
  <c r="W359" i="14"/>
  <c r="X359" i="14"/>
  <c r="Y359" i="14"/>
  <c r="U360" i="14"/>
  <c r="V360" i="14"/>
  <c r="W360" i="14"/>
  <c r="X360" i="14"/>
  <c r="Y360" i="14"/>
  <c r="U361" i="14"/>
  <c r="V361" i="14"/>
  <c r="W361" i="14"/>
  <c r="X361" i="14"/>
  <c r="Y361" i="14"/>
  <c r="U362" i="14"/>
  <c r="V362" i="14"/>
  <c r="W362" i="14"/>
  <c r="X362" i="14"/>
  <c r="Y362" i="14"/>
  <c r="U363" i="14"/>
  <c r="V363" i="14"/>
  <c r="W363" i="14"/>
  <c r="X363" i="14"/>
  <c r="Y363" i="14"/>
  <c r="U364" i="14"/>
  <c r="V364" i="14"/>
  <c r="W364" i="14"/>
  <c r="X364" i="14"/>
  <c r="Y364" i="14"/>
  <c r="U365" i="14"/>
  <c r="V365" i="14"/>
  <c r="W365" i="14"/>
  <c r="X365" i="14"/>
  <c r="Y365" i="14"/>
  <c r="U366" i="14"/>
  <c r="V366" i="14"/>
  <c r="W366" i="14"/>
  <c r="X366" i="14"/>
  <c r="Y366" i="14"/>
  <c r="U367" i="14"/>
  <c r="V367" i="14"/>
  <c r="W367" i="14"/>
  <c r="X367" i="14"/>
  <c r="Y367" i="14"/>
  <c r="U368" i="14"/>
  <c r="V368" i="14"/>
  <c r="W368" i="14"/>
  <c r="X368" i="14"/>
  <c r="Y368" i="14"/>
  <c r="U369" i="14"/>
  <c r="V369" i="14"/>
  <c r="W369" i="14"/>
  <c r="X369" i="14"/>
  <c r="Y369" i="14"/>
  <c r="U370" i="14"/>
  <c r="V370" i="14"/>
  <c r="W370" i="14"/>
  <c r="X370" i="14"/>
  <c r="Y370" i="14"/>
  <c r="U371" i="14"/>
  <c r="V371" i="14"/>
  <c r="W371" i="14"/>
  <c r="X371" i="14"/>
  <c r="Y371" i="14"/>
  <c r="U372" i="14"/>
  <c r="V372" i="14"/>
  <c r="W372" i="14"/>
  <c r="X372" i="14"/>
  <c r="Y372" i="14"/>
  <c r="U373" i="14"/>
  <c r="V373" i="14"/>
  <c r="W373" i="14"/>
  <c r="X373" i="14"/>
  <c r="Y373" i="14"/>
  <c r="U374" i="14"/>
  <c r="V374" i="14"/>
  <c r="W374" i="14"/>
  <c r="X374" i="14"/>
  <c r="Y374" i="14"/>
  <c r="U375" i="14"/>
  <c r="V375" i="14"/>
  <c r="W375" i="14"/>
  <c r="X375" i="14"/>
  <c r="Y375" i="14"/>
  <c r="U376" i="14"/>
  <c r="V376" i="14"/>
  <c r="W376" i="14"/>
  <c r="X376" i="14"/>
  <c r="Y376" i="14"/>
  <c r="U377" i="14"/>
  <c r="V377" i="14"/>
  <c r="W377" i="14"/>
  <c r="X377" i="14"/>
  <c r="Y377" i="14"/>
  <c r="U378" i="14"/>
  <c r="V378" i="14"/>
  <c r="W378" i="14"/>
  <c r="X378" i="14"/>
  <c r="Y378" i="14"/>
  <c r="U379" i="14"/>
  <c r="V379" i="14"/>
  <c r="W379" i="14"/>
  <c r="X379" i="14"/>
  <c r="Y379" i="14"/>
  <c r="U380" i="14"/>
  <c r="V380" i="14"/>
  <c r="W380" i="14"/>
  <c r="X380" i="14"/>
  <c r="Y380" i="14"/>
  <c r="U381" i="14"/>
  <c r="V381" i="14"/>
  <c r="W381" i="14"/>
  <c r="X381" i="14"/>
  <c r="Y381" i="14"/>
  <c r="U382" i="14"/>
  <c r="V382" i="14"/>
  <c r="W382" i="14"/>
  <c r="X382" i="14"/>
  <c r="Y382" i="14"/>
  <c r="U383" i="14"/>
  <c r="V383" i="14"/>
  <c r="W383" i="14"/>
  <c r="X383" i="14"/>
  <c r="Y383" i="14"/>
  <c r="U384" i="14"/>
  <c r="V384" i="14"/>
  <c r="W384" i="14"/>
  <c r="X384" i="14"/>
  <c r="Y384" i="14"/>
  <c r="U385" i="14"/>
  <c r="V385" i="14"/>
  <c r="W385" i="14"/>
  <c r="X385" i="14"/>
  <c r="Y385" i="14"/>
  <c r="U386" i="14"/>
  <c r="V386" i="14"/>
  <c r="W386" i="14"/>
  <c r="X386" i="14"/>
  <c r="Y386" i="14"/>
  <c r="U387" i="14"/>
  <c r="V387" i="14"/>
  <c r="W387" i="14"/>
  <c r="X387" i="14"/>
  <c r="Y387" i="14"/>
  <c r="U388" i="14"/>
  <c r="V388" i="14"/>
  <c r="W388" i="14"/>
  <c r="X388" i="14"/>
  <c r="Y388" i="14"/>
  <c r="U389" i="14"/>
  <c r="V389" i="14"/>
  <c r="W389" i="14"/>
  <c r="X389" i="14"/>
  <c r="Y389" i="14"/>
  <c r="U390" i="14"/>
  <c r="V390" i="14"/>
  <c r="W390" i="14"/>
  <c r="X390" i="14"/>
  <c r="Y390" i="14"/>
  <c r="U391" i="14"/>
  <c r="V391" i="14"/>
  <c r="W391" i="14"/>
  <c r="X391" i="14"/>
  <c r="Y391" i="14"/>
  <c r="U392" i="14"/>
  <c r="V392" i="14"/>
  <c r="W392" i="14"/>
  <c r="X392" i="14"/>
  <c r="Y392" i="14"/>
  <c r="U393" i="14"/>
  <c r="V393" i="14"/>
  <c r="W393" i="14"/>
  <c r="X393" i="14"/>
  <c r="Y393" i="14"/>
  <c r="U394" i="14"/>
  <c r="V394" i="14"/>
  <c r="W394" i="14"/>
  <c r="X394" i="14"/>
  <c r="Y394" i="14"/>
  <c r="U395" i="14"/>
  <c r="V395" i="14"/>
  <c r="W395" i="14"/>
  <c r="X395" i="14"/>
  <c r="Y395" i="14"/>
  <c r="U396" i="14"/>
  <c r="V396" i="14"/>
  <c r="W396" i="14"/>
  <c r="X396" i="14"/>
  <c r="Y396" i="14"/>
  <c r="U397" i="14"/>
  <c r="V397" i="14"/>
  <c r="W397" i="14"/>
  <c r="X397" i="14"/>
  <c r="Y397" i="14"/>
  <c r="U398" i="14"/>
  <c r="V398" i="14"/>
  <c r="W398" i="14"/>
  <c r="X398" i="14"/>
  <c r="Y398" i="14"/>
  <c r="U399" i="14"/>
  <c r="V399" i="14"/>
  <c r="W399" i="14"/>
  <c r="X399" i="14"/>
  <c r="Y399" i="14"/>
  <c r="U400" i="14"/>
  <c r="V400" i="14"/>
  <c r="W400" i="14"/>
  <c r="X400" i="14"/>
  <c r="Y400" i="14"/>
  <c r="U401" i="14"/>
  <c r="V401" i="14"/>
  <c r="W401" i="14"/>
  <c r="X401" i="14"/>
  <c r="Y401" i="14"/>
  <c r="U402" i="14"/>
  <c r="V402" i="14"/>
  <c r="W402" i="14"/>
  <c r="X402" i="14"/>
  <c r="Y402" i="14"/>
  <c r="U403" i="14"/>
  <c r="V403" i="14"/>
  <c r="W403" i="14"/>
  <c r="X403" i="14"/>
  <c r="Y403" i="14"/>
  <c r="U404" i="14"/>
  <c r="V404" i="14"/>
  <c r="W404" i="14"/>
  <c r="X404" i="14"/>
  <c r="Y404" i="14"/>
  <c r="U405" i="14"/>
  <c r="V405" i="14"/>
  <c r="W405" i="14"/>
  <c r="X405" i="14"/>
  <c r="Y405" i="14"/>
  <c r="U406" i="14"/>
  <c r="V406" i="14"/>
  <c r="W406" i="14"/>
  <c r="X406" i="14"/>
  <c r="Y406" i="14"/>
  <c r="U407" i="14"/>
  <c r="V407" i="14"/>
  <c r="W407" i="14"/>
  <c r="X407" i="14"/>
  <c r="Y407" i="14"/>
  <c r="U408" i="14"/>
  <c r="V408" i="14"/>
  <c r="W408" i="14"/>
  <c r="X408" i="14"/>
  <c r="Y408" i="14"/>
  <c r="U409" i="14"/>
  <c r="V409" i="14"/>
  <c r="W409" i="14"/>
  <c r="X409" i="14"/>
  <c r="Y409" i="14"/>
  <c r="U410" i="14"/>
  <c r="V410" i="14"/>
  <c r="W410" i="14"/>
  <c r="X410" i="14"/>
  <c r="Y410" i="14"/>
  <c r="U411" i="14"/>
  <c r="V411" i="14"/>
  <c r="W411" i="14"/>
  <c r="X411" i="14"/>
  <c r="Y411" i="14"/>
  <c r="U412" i="14"/>
  <c r="V412" i="14"/>
  <c r="W412" i="14"/>
  <c r="X412" i="14"/>
  <c r="Y412" i="14"/>
  <c r="U413" i="14"/>
  <c r="V413" i="14"/>
  <c r="W413" i="14"/>
  <c r="X413" i="14"/>
  <c r="Y413" i="14"/>
  <c r="U414" i="14"/>
  <c r="V414" i="14"/>
  <c r="W414" i="14"/>
  <c r="X414" i="14"/>
  <c r="Y414" i="14"/>
  <c r="U415" i="14"/>
  <c r="V415" i="14"/>
  <c r="W415" i="14"/>
  <c r="X415" i="14"/>
  <c r="Y415" i="14"/>
  <c r="U416" i="14"/>
  <c r="V416" i="14"/>
  <c r="W416" i="14"/>
  <c r="X416" i="14"/>
  <c r="Y416" i="14"/>
  <c r="U417" i="14"/>
  <c r="V417" i="14"/>
  <c r="W417" i="14"/>
  <c r="X417" i="14"/>
  <c r="Y417" i="14"/>
  <c r="U418" i="14"/>
  <c r="V418" i="14"/>
  <c r="W418" i="14"/>
  <c r="X418" i="14"/>
  <c r="Y418" i="14"/>
  <c r="U419" i="14"/>
  <c r="V419" i="14"/>
  <c r="W419" i="14"/>
  <c r="X419" i="14"/>
  <c r="Y419" i="14"/>
  <c r="U420" i="14"/>
  <c r="V420" i="14"/>
  <c r="W420" i="14"/>
  <c r="X420" i="14"/>
  <c r="Y420" i="14"/>
  <c r="U421" i="14"/>
  <c r="V421" i="14"/>
  <c r="W421" i="14"/>
  <c r="X421" i="14"/>
  <c r="Y421" i="14"/>
  <c r="U422" i="14"/>
  <c r="V422" i="14"/>
  <c r="W422" i="14"/>
  <c r="X422" i="14"/>
  <c r="Y422" i="14"/>
  <c r="U423" i="14"/>
  <c r="V423" i="14"/>
  <c r="W423" i="14"/>
  <c r="X423" i="14"/>
  <c r="Y423" i="14"/>
  <c r="U424" i="14"/>
  <c r="V424" i="14"/>
  <c r="W424" i="14"/>
  <c r="X424" i="14"/>
  <c r="Y424" i="14"/>
  <c r="U425" i="14"/>
  <c r="V425" i="14"/>
  <c r="W425" i="14"/>
  <c r="X425" i="14"/>
  <c r="Y425" i="14"/>
  <c r="U426" i="14"/>
  <c r="V426" i="14"/>
  <c r="W426" i="14"/>
  <c r="X426" i="14"/>
  <c r="Y426" i="14"/>
  <c r="U427" i="14"/>
  <c r="V427" i="14"/>
  <c r="W427" i="14"/>
  <c r="X427" i="14"/>
  <c r="Y427" i="14"/>
  <c r="U428" i="14"/>
  <c r="V428" i="14"/>
  <c r="W428" i="14"/>
  <c r="X428" i="14"/>
  <c r="Y428" i="14"/>
  <c r="U429" i="14"/>
  <c r="V429" i="14"/>
  <c r="W429" i="14"/>
  <c r="X429" i="14"/>
  <c r="Y429" i="14"/>
  <c r="U430" i="14"/>
  <c r="V430" i="14"/>
  <c r="W430" i="14"/>
  <c r="X430" i="14"/>
  <c r="Y430" i="14"/>
  <c r="U431" i="14"/>
  <c r="V431" i="14"/>
  <c r="W431" i="14"/>
  <c r="X431" i="14"/>
  <c r="Y431" i="14"/>
  <c r="U432" i="14"/>
  <c r="V432" i="14"/>
  <c r="W432" i="14"/>
  <c r="X432" i="14"/>
  <c r="Y432" i="14"/>
  <c r="U433" i="14"/>
  <c r="V433" i="14"/>
  <c r="W433" i="14"/>
  <c r="X433" i="14"/>
  <c r="Y433" i="14"/>
  <c r="U434" i="14"/>
  <c r="V434" i="14"/>
  <c r="W434" i="14"/>
  <c r="X434" i="14"/>
  <c r="Y434" i="14"/>
  <c r="U435" i="14"/>
  <c r="V435" i="14"/>
  <c r="W435" i="14"/>
  <c r="X435" i="14"/>
  <c r="Y435" i="14"/>
  <c r="U436" i="14"/>
  <c r="V436" i="14"/>
  <c r="W436" i="14"/>
  <c r="X436" i="14"/>
  <c r="Y436" i="14"/>
  <c r="U437" i="14"/>
  <c r="V437" i="14"/>
  <c r="W437" i="14"/>
  <c r="X437" i="14"/>
  <c r="Y437" i="14"/>
  <c r="U438" i="14"/>
  <c r="V438" i="14"/>
  <c r="W438" i="14"/>
  <c r="X438" i="14"/>
  <c r="Y438" i="14"/>
  <c r="U439" i="14"/>
  <c r="V439" i="14"/>
  <c r="W439" i="14"/>
  <c r="X439" i="14"/>
  <c r="Y439" i="14"/>
  <c r="U440" i="14"/>
  <c r="V440" i="14"/>
  <c r="W440" i="14"/>
  <c r="X440" i="14"/>
  <c r="Y440" i="14"/>
  <c r="U441" i="14"/>
  <c r="V441" i="14"/>
  <c r="W441" i="14"/>
  <c r="X441" i="14"/>
  <c r="Y441" i="14"/>
  <c r="U442" i="14"/>
  <c r="V442" i="14"/>
  <c r="W442" i="14"/>
  <c r="X442" i="14"/>
  <c r="Y442" i="14"/>
  <c r="U443" i="14"/>
  <c r="V443" i="14"/>
  <c r="W443" i="14"/>
  <c r="X443" i="14"/>
  <c r="Y443" i="14"/>
  <c r="U444" i="14"/>
  <c r="V444" i="14"/>
  <c r="W444" i="14"/>
  <c r="X444" i="14"/>
  <c r="Y444" i="14"/>
  <c r="U445" i="14"/>
  <c r="V445" i="14"/>
  <c r="W445" i="14"/>
  <c r="X445" i="14"/>
  <c r="Y445" i="14"/>
  <c r="U446" i="14"/>
  <c r="V446" i="14"/>
  <c r="W446" i="14"/>
  <c r="X446" i="14"/>
  <c r="Y446" i="14"/>
  <c r="U447" i="14"/>
  <c r="V447" i="14"/>
  <c r="W447" i="14"/>
  <c r="X447" i="14"/>
  <c r="Y447" i="14"/>
  <c r="U448" i="14"/>
  <c r="V448" i="14"/>
  <c r="W448" i="14"/>
  <c r="X448" i="14"/>
  <c r="Y448" i="14"/>
  <c r="U449" i="14"/>
  <c r="V449" i="14"/>
  <c r="W449" i="14"/>
  <c r="X449" i="14"/>
  <c r="Y449" i="14"/>
  <c r="U450" i="14"/>
  <c r="V450" i="14"/>
  <c r="W450" i="14"/>
  <c r="X450" i="14"/>
  <c r="Y450" i="14"/>
  <c r="U451" i="14"/>
  <c r="V451" i="14"/>
  <c r="W451" i="14"/>
  <c r="X451" i="14"/>
  <c r="Y451" i="14"/>
  <c r="U452" i="14"/>
  <c r="V452" i="14"/>
  <c r="W452" i="14"/>
  <c r="X452" i="14"/>
  <c r="Y452" i="14"/>
  <c r="U453" i="14"/>
  <c r="V453" i="14"/>
  <c r="W453" i="14"/>
  <c r="X453" i="14"/>
  <c r="Y453" i="14"/>
  <c r="U454" i="14"/>
  <c r="V454" i="14"/>
  <c r="W454" i="14"/>
  <c r="X454" i="14"/>
  <c r="Y454" i="14"/>
  <c r="U455" i="14"/>
  <c r="V455" i="14"/>
  <c r="W455" i="14"/>
  <c r="X455" i="14"/>
  <c r="Y455" i="14"/>
  <c r="U456" i="14"/>
  <c r="V456" i="14"/>
  <c r="W456" i="14"/>
  <c r="X456" i="14"/>
  <c r="Y456" i="14"/>
  <c r="U457" i="14"/>
  <c r="V457" i="14"/>
  <c r="W457" i="14"/>
  <c r="X457" i="14"/>
  <c r="Y457" i="14"/>
  <c r="U458" i="14"/>
  <c r="V458" i="14"/>
  <c r="W458" i="14"/>
  <c r="X458" i="14"/>
  <c r="Y458" i="14"/>
  <c r="U459" i="14"/>
  <c r="V459" i="14"/>
  <c r="W459" i="14"/>
  <c r="X459" i="14"/>
  <c r="Y459" i="14"/>
  <c r="U460" i="14"/>
  <c r="V460" i="14"/>
  <c r="W460" i="14"/>
  <c r="X460" i="14"/>
  <c r="Y460" i="14"/>
  <c r="U461" i="14"/>
  <c r="V461" i="14"/>
  <c r="W461" i="14"/>
  <c r="X461" i="14"/>
  <c r="Y461" i="14"/>
  <c r="U462" i="14"/>
  <c r="V462" i="14"/>
  <c r="W462" i="14"/>
  <c r="X462" i="14"/>
  <c r="Y462" i="14"/>
  <c r="U463" i="14"/>
  <c r="V463" i="14"/>
  <c r="W463" i="14"/>
  <c r="X463" i="14"/>
  <c r="Y463" i="14"/>
  <c r="U464" i="14"/>
  <c r="V464" i="14"/>
  <c r="W464" i="14"/>
  <c r="X464" i="14"/>
  <c r="Y464" i="14"/>
  <c r="U465" i="14"/>
  <c r="V465" i="14"/>
  <c r="W465" i="14"/>
  <c r="X465" i="14"/>
  <c r="Y465" i="14"/>
  <c r="U466" i="14"/>
  <c r="V466" i="14"/>
  <c r="W466" i="14"/>
  <c r="X466" i="14"/>
  <c r="Y466" i="14"/>
  <c r="U467" i="14"/>
  <c r="V467" i="14"/>
  <c r="W467" i="14"/>
  <c r="X467" i="14"/>
  <c r="Y467" i="14"/>
  <c r="U468" i="14"/>
  <c r="V468" i="14"/>
  <c r="W468" i="14"/>
  <c r="X468" i="14"/>
  <c r="Y468" i="14"/>
  <c r="U469" i="14"/>
  <c r="V469" i="14"/>
  <c r="W469" i="14"/>
  <c r="X469" i="14"/>
  <c r="Y469" i="14"/>
  <c r="U470" i="14"/>
  <c r="V470" i="14"/>
  <c r="W470" i="14"/>
  <c r="X470" i="14"/>
  <c r="Y470" i="14"/>
  <c r="U471" i="14"/>
  <c r="V471" i="14"/>
  <c r="W471" i="14"/>
  <c r="X471" i="14"/>
  <c r="Y471" i="14"/>
  <c r="U472" i="14"/>
  <c r="V472" i="14"/>
  <c r="W472" i="14"/>
  <c r="X472" i="14"/>
  <c r="Y472" i="14"/>
  <c r="U473" i="14"/>
  <c r="V473" i="14"/>
  <c r="W473" i="14"/>
  <c r="X473" i="14"/>
  <c r="Y473" i="14"/>
  <c r="U474" i="14"/>
  <c r="V474" i="14"/>
  <c r="W474" i="14"/>
  <c r="X474" i="14"/>
  <c r="Y474" i="14"/>
  <c r="U475" i="14"/>
  <c r="V475" i="14"/>
  <c r="W475" i="14"/>
  <c r="X475" i="14"/>
  <c r="Y475" i="14"/>
  <c r="U476" i="14"/>
  <c r="V476" i="14"/>
  <c r="W476" i="14"/>
  <c r="X476" i="14"/>
  <c r="Y476" i="14"/>
  <c r="U477" i="14"/>
  <c r="V477" i="14"/>
  <c r="W477" i="14"/>
  <c r="X477" i="14"/>
  <c r="Y477" i="14"/>
  <c r="U478" i="14"/>
  <c r="V478" i="14"/>
  <c r="W478" i="14"/>
  <c r="X478" i="14"/>
  <c r="Y478" i="14"/>
  <c r="U479" i="14"/>
  <c r="V479" i="14"/>
  <c r="W479" i="14"/>
  <c r="X479" i="14"/>
  <c r="Y479" i="14"/>
  <c r="U480" i="14"/>
  <c r="V480" i="14"/>
  <c r="W480" i="14"/>
  <c r="X480" i="14"/>
  <c r="Y480" i="14"/>
  <c r="U481" i="14"/>
  <c r="V481" i="14"/>
  <c r="W481" i="14"/>
  <c r="X481" i="14"/>
  <c r="Y481" i="14"/>
  <c r="U482" i="14"/>
  <c r="V482" i="14"/>
  <c r="W482" i="14"/>
  <c r="X482" i="14"/>
  <c r="Y482" i="14"/>
  <c r="U483" i="14"/>
  <c r="V483" i="14"/>
  <c r="W483" i="14"/>
  <c r="X483" i="14"/>
  <c r="Y483" i="14"/>
  <c r="U484" i="14"/>
  <c r="V484" i="14"/>
  <c r="W484" i="14"/>
  <c r="X484" i="14"/>
  <c r="Y484" i="14"/>
  <c r="U485" i="14"/>
  <c r="V485" i="14"/>
  <c r="W485" i="14"/>
  <c r="X485" i="14"/>
  <c r="Y485" i="14"/>
  <c r="U486" i="14"/>
  <c r="V486" i="14"/>
  <c r="W486" i="14"/>
  <c r="X486" i="14"/>
  <c r="Y486" i="14"/>
  <c r="U487" i="14"/>
  <c r="V487" i="14"/>
  <c r="W487" i="14"/>
  <c r="X487" i="14"/>
  <c r="Y487" i="14"/>
  <c r="U488" i="14"/>
  <c r="V488" i="14"/>
  <c r="W488" i="14"/>
  <c r="X488" i="14"/>
  <c r="Y488" i="14"/>
  <c r="U489" i="14"/>
  <c r="V489" i="14"/>
  <c r="W489" i="14"/>
  <c r="X489" i="14"/>
  <c r="Y489" i="14"/>
  <c r="U490" i="14"/>
  <c r="V490" i="14"/>
  <c r="W490" i="14"/>
  <c r="X490" i="14"/>
  <c r="Y490" i="14"/>
  <c r="U491" i="14"/>
  <c r="V491" i="14"/>
  <c r="W491" i="14"/>
  <c r="X491" i="14"/>
  <c r="Y491" i="14"/>
  <c r="U492" i="14"/>
  <c r="V492" i="14"/>
  <c r="W492" i="14"/>
  <c r="X492" i="14"/>
  <c r="Y492" i="14"/>
  <c r="U493" i="14"/>
  <c r="V493" i="14"/>
  <c r="W493" i="14"/>
  <c r="X493" i="14"/>
  <c r="Y493" i="14"/>
  <c r="U494" i="14"/>
  <c r="V494" i="14"/>
  <c r="W494" i="14"/>
  <c r="X494" i="14"/>
  <c r="Y494" i="14"/>
  <c r="U495" i="14"/>
  <c r="V495" i="14"/>
  <c r="W495" i="14"/>
  <c r="X495" i="14"/>
  <c r="Y495" i="14"/>
  <c r="U496" i="14"/>
  <c r="V496" i="14"/>
  <c r="W496" i="14"/>
  <c r="X496" i="14"/>
  <c r="Y496" i="14"/>
  <c r="U497" i="14"/>
  <c r="V497" i="14"/>
  <c r="W497" i="14"/>
  <c r="X497" i="14"/>
  <c r="Y497" i="14"/>
  <c r="U498" i="14"/>
  <c r="V498" i="14"/>
  <c r="W498" i="14"/>
  <c r="X498" i="14"/>
  <c r="Y498" i="14"/>
  <c r="U499" i="14"/>
  <c r="V499" i="14"/>
  <c r="W499" i="14"/>
  <c r="X499" i="14"/>
  <c r="Y499" i="14"/>
  <c r="U500" i="14"/>
  <c r="V500" i="14"/>
  <c r="W500" i="14"/>
  <c r="X500" i="14"/>
  <c r="Y500" i="14"/>
  <c r="U501" i="14"/>
  <c r="V501" i="14"/>
  <c r="W501" i="14"/>
  <c r="X501" i="14"/>
  <c r="Y501" i="14"/>
  <c r="U502" i="14"/>
  <c r="V502" i="14"/>
  <c r="W502" i="14"/>
  <c r="X502" i="14"/>
  <c r="Y502" i="14"/>
  <c r="U503" i="14"/>
  <c r="V503" i="14"/>
  <c r="W503" i="14"/>
  <c r="X503" i="14"/>
  <c r="Y503" i="14"/>
  <c r="U504" i="14"/>
  <c r="V504" i="14"/>
  <c r="W504" i="14"/>
  <c r="X504" i="14"/>
  <c r="Y504" i="14"/>
  <c r="U505" i="14"/>
  <c r="V505" i="14"/>
  <c r="W505" i="14"/>
  <c r="X505" i="14"/>
  <c r="Y505" i="14"/>
  <c r="U506" i="14"/>
  <c r="V506" i="14"/>
  <c r="W506" i="14"/>
  <c r="X506" i="14"/>
  <c r="Y506" i="14"/>
  <c r="U507" i="14"/>
  <c r="V507" i="14"/>
  <c r="W507" i="14"/>
  <c r="X507" i="14"/>
  <c r="Y507" i="14"/>
  <c r="U508" i="14"/>
  <c r="V508" i="14"/>
  <c r="W508" i="14"/>
  <c r="X508" i="14"/>
  <c r="Y508" i="14"/>
  <c r="U509" i="14"/>
  <c r="V509" i="14"/>
  <c r="W509" i="14"/>
  <c r="X509" i="14"/>
  <c r="Y509" i="14"/>
  <c r="U510" i="14"/>
  <c r="V510" i="14"/>
  <c r="W510" i="14"/>
  <c r="X510" i="14"/>
  <c r="Y510" i="14"/>
  <c r="U511" i="14"/>
  <c r="V511" i="14"/>
  <c r="W511" i="14"/>
  <c r="X511" i="14"/>
  <c r="Y511" i="14"/>
  <c r="U512" i="14"/>
  <c r="V512" i="14"/>
  <c r="W512" i="14"/>
  <c r="X512" i="14"/>
  <c r="Y512" i="14"/>
  <c r="U513" i="14"/>
  <c r="V513" i="14"/>
  <c r="W513" i="14"/>
  <c r="X513" i="14"/>
  <c r="Y513" i="14"/>
  <c r="U514" i="14"/>
  <c r="V514" i="14"/>
  <c r="W514" i="14"/>
  <c r="X514" i="14"/>
  <c r="Y514" i="14"/>
  <c r="U515" i="14"/>
  <c r="V515" i="14"/>
  <c r="W515" i="14"/>
  <c r="X515" i="14"/>
  <c r="Y515" i="14"/>
  <c r="U516" i="14"/>
  <c r="V516" i="14"/>
  <c r="W516" i="14"/>
  <c r="X516" i="14"/>
  <c r="Y516" i="14"/>
  <c r="U517" i="14"/>
  <c r="V517" i="14"/>
  <c r="W517" i="14"/>
  <c r="X517" i="14"/>
  <c r="Y517" i="14"/>
  <c r="U518" i="14"/>
  <c r="V518" i="14"/>
  <c r="W518" i="14"/>
  <c r="X518" i="14"/>
  <c r="Y518" i="14"/>
  <c r="U519" i="14"/>
  <c r="V519" i="14"/>
  <c r="W519" i="14"/>
  <c r="X519" i="14"/>
  <c r="Y519" i="14"/>
  <c r="U520" i="14"/>
  <c r="V520" i="14"/>
  <c r="W520" i="14"/>
  <c r="X520" i="14"/>
  <c r="Y520" i="14"/>
  <c r="U521" i="14"/>
  <c r="V521" i="14"/>
  <c r="W521" i="14"/>
  <c r="X521" i="14"/>
  <c r="Y521" i="14"/>
  <c r="U522" i="14"/>
  <c r="V522" i="14"/>
  <c r="W522" i="14"/>
  <c r="X522" i="14"/>
  <c r="Y522" i="14"/>
  <c r="U523" i="14"/>
  <c r="V523" i="14"/>
  <c r="W523" i="14"/>
  <c r="X523" i="14"/>
  <c r="Y523" i="14"/>
  <c r="U524" i="14"/>
  <c r="V524" i="14"/>
  <c r="W524" i="14"/>
  <c r="X524" i="14"/>
  <c r="Y524" i="14"/>
  <c r="U525" i="14"/>
  <c r="V525" i="14"/>
  <c r="W525" i="14"/>
  <c r="X525" i="14"/>
  <c r="Y525" i="14"/>
  <c r="U526" i="14"/>
  <c r="V526" i="14"/>
  <c r="W526" i="14"/>
  <c r="X526" i="14"/>
  <c r="Y526" i="14"/>
  <c r="U527" i="14"/>
  <c r="V527" i="14"/>
  <c r="W527" i="14"/>
  <c r="X527" i="14"/>
  <c r="Y527" i="14"/>
  <c r="U528" i="14"/>
  <c r="V528" i="14"/>
  <c r="W528" i="14"/>
  <c r="X528" i="14"/>
  <c r="Y528" i="14"/>
  <c r="U529" i="14"/>
  <c r="V529" i="14"/>
  <c r="W529" i="14"/>
  <c r="X529" i="14"/>
  <c r="Y529" i="14"/>
  <c r="U530" i="14"/>
  <c r="V530" i="14"/>
  <c r="W530" i="14"/>
  <c r="X530" i="14"/>
  <c r="Y530" i="14"/>
  <c r="U531" i="14"/>
  <c r="V531" i="14"/>
  <c r="W531" i="14"/>
  <c r="X531" i="14"/>
  <c r="Y531" i="14"/>
  <c r="U532" i="14"/>
  <c r="V532" i="14"/>
  <c r="W532" i="14"/>
  <c r="X532" i="14"/>
  <c r="Y532" i="14"/>
  <c r="U533" i="14"/>
  <c r="V533" i="14"/>
  <c r="W533" i="14"/>
  <c r="X533" i="14"/>
  <c r="Y533" i="14"/>
  <c r="U534" i="14"/>
  <c r="V534" i="14"/>
  <c r="W534" i="14"/>
  <c r="X534" i="14"/>
  <c r="Y534" i="14"/>
  <c r="U535" i="14"/>
  <c r="V535" i="14"/>
  <c r="W535" i="14"/>
  <c r="X535" i="14"/>
  <c r="Y535" i="14"/>
  <c r="U536" i="14"/>
  <c r="V536" i="14"/>
  <c r="W536" i="14"/>
  <c r="X536" i="14"/>
  <c r="Y536" i="14"/>
  <c r="U537" i="14"/>
  <c r="V537" i="14"/>
  <c r="W537" i="14"/>
  <c r="X537" i="14"/>
  <c r="Y537" i="14"/>
  <c r="U538" i="14"/>
  <c r="V538" i="14"/>
  <c r="W538" i="14"/>
  <c r="X538" i="14"/>
  <c r="Y538" i="14"/>
  <c r="U539" i="14"/>
  <c r="V539" i="14"/>
  <c r="W539" i="14"/>
  <c r="X539" i="14"/>
  <c r="Y539" i="14"/>
  <c r="U540" i="14"/>
  <c r="V540" i="14"/>
  <c r="W540" i="14"/>
  <c r="X540" i="14"/>
  <c r="Y540" i="14"/>
  <c r="U541" i="14"/>
  <c r="V541" i="14"/>
  <c r="W541" i="14"/>
  <c r="X541" i="14"/>
  <c r="Y541" i="14"/>
  <c r="U542" i="14"/>
  <c r="V542" i="14"/>
  <c r="W542" i="14"/>
  <c r="X542" i="14"/>
  <c r="Y542" i="14"/>
  <c r="U543" i="14"/>
  <c r="V543" i="14"/>
  <c r="W543" i="14"/>
  <c r="X543" i="14"/>
  <c r="Y543" i="14"/>
  <c r="U544" i="14"/>
  <c r="V544" i="14"/>
  <c r="W544" i="14"/>
  <c r="X544" i="14"/>
  <c r="Y544" i="14"/>
  <c r="U545" i="14"/>
  <c r="V545" i="14"/>
  <c r="W545" i="14"/>
  <c r="X545" i="14"/>
  <c r="Y545" i="14"/>
  <c r="U546" i="14"/>
  <c r="V546" i="14"/>
  <c r="W546" i="14"/>
  <c r="X546" i="14"/>
  <c r="Y546" i="14"/>
  <c r="U547" i="14"/>
  <c r="V547" i="14"/>
  <c r="W547" i="14"/>
  <c r="X547" i="14"/>
  <c r="Y547" i="14"/>
  <c r="U548" i="14"/>
  <c r="V548" i="14"/>
  <c r="W548" i="14"/>
  <c r="X548" i="14"/>
  <c r="Y548" i="14"/>
  <c r="U549" i="14"/>
  <c r="V549" i="14"/>
  <c r="W549" i="14"/>
  <c r="X549" i="14"/>
  <c r="Y549" i="14"/>
  <c r="U550" i="14"/>
  <c r="V550" i="14"/>
  <c r="W550" i="14"/>
  <c r="X550" i="14"/>
  <c r="Y550" i="14"/>
  <c r="U551" i="14"/>
  <c r="V551" i="14"/>
  <c r="W551" i="14"/>
  <c r="X551" i="14"/>
  <c r="Y551" i="14"/>
  <c r="U552" i="14"/>
  <c r="V552" i="14"/>
  <c r="W552" i="14"/>
  <c r="X552" i="14"/>
  <c r="Y552" i="14"/>
  <c r="U553" i="14"/>
  <c r="V553" i="14"/>
  <c r="W553" i="14"/>
  <c r="X553" i="14"/>
  <c r="Y553" i="14"/>
  <c r="U554" i="14"/>
  <c r="V554" i="14"/>
  <c r="W554" i="14"/>
  <c r="X554" i="14"/>
  <c r="Y554" i="14"/>
  <c r="U555" i="14"/>
  <c r="V555" i="14"/>
  <c r="W555" i="14"/>
  <c r="X555" i="14"/>
  <c r="Y555" i="14"/>
  <c r="U556" i="14"/>
  <c r="V556" i="14"/>
  <c r="W556" i="14"/>
  <c r="X556" i="14"/>
  <c r="Y556" i="14"/>
  <c r="U557" i="14"/>
  <c r="V557" i="14"/>
  <c r="W557" i="14"/>
  <c r="X557" i="14"/>
  <c r="Y557" i="14"/>
  <c r="U558" i="14"/>
  <c r="V558" i="14"/>
  <c r="W558" i="14"/>
  <c r="X558" i="14"/>
  <c r="Y558" i="14"/>
  <c r="U559" i="14"/>
  <c r="V559" i="14"/>
  <c r="W559" i="14"/>
  <c r="X559" i="14"/>
  <c r="Y559" i="14"/>
  <c r="U560" i="14"/>
  <c r="V560" i="14"/>
  <c r="W560" i="14"/>
  <c r="X560" i="14"/>
  <c r="Y560" i="14"/>
  <c r="U561" i="14"/>
  <c r="V561" i="14"/>
  <c r="W561" i="14"/>
  <c r="X561" i="14"/>
  <c r="Y561" i="14"/>
  <c r="U562" i="14"/>
  <c r="V562" i="14"/>
  <c r="W562" i="14"/>
  <c r="X562" i="14"/>
  <c r="Y562" i="14"/>
  <c r="U563" i="14"/>
  <c r="V563" i="14"/>
  <c r="W563" i="14"/>
  <c r="X563" i="14"/>
  <c r="Y563" i="14"/>
  <c r="U564" i="14"/>
  <c r="V564" i="14"/>
  <c r="W564" i="14"/>
  <c r="X564" i="14"/>
  <c r="Y564" i="14"/>
  <c r="U565" i="14"/>
  <c r="V565" i="14"/>
  <c r="W565" i="14"/>
  <c r="X565" i="14"/>
  <c r="Y565" i="14"/>
  <c r="U566" i="14"/>
  <c r="V566" i="14"/>
  <c r="W566" i="14"/>
  <c r="X566" i="14"/>
  <c r="Y566" i="14"/>
  <c r="U567" i="14"/>
  <c r="V567" i="14"/>
  <c r="W567" i="14"/>
  <c r="X567" i="14"/>
  <c r="Y567" i="14"/>
  <c r="U568" i="14"/>
  <c r="V568" i="14"/>
  <c r="W568" i="14"/>
  <c r="X568" i="14"/>
  <c r="Y568" i="14"/>
  <c r="U569" i="14"/>
  <c r="V569" i="14"/>
  <c r="W569" i="14"/>
  <c r="X569" i="14"/>
  <c r="Y569" i="14"/>
  <c r="U570" i="14"/>
  <c r="V570" i="14"/>
  <c r="W570" i="14"/>
  <c r="X570" i="14"/>
  <c r="Y570" i="14"/>
  <c r="U571" i="14"/>
  <c r="V571" i="14"/>
  <c r="W571" i="14"/>
  <c r="X571" i="14"/>
  <c r="Y571" i="14"/>
  <c r="U572" i="14"/>
  <c r="V572" i="14"/>
  <c r="W572" i="14"/>
  <c r="X572" i="14"/>
  <c r="Y572" i="14"/>
  <c r="U573" i="14"/>
  <c r="V573" i="14"/>
  <c r="W573" i="14"/>
  <c r="X573" i="14"/>
  <c r="Y573" i="14"/>
  <c r="U574" i="14"/>
  <c r="V574" i="14"/>
  <c r="W574" i="14"/>
  <c r="X574" i="14"/>
  <c r="Y574" i="14"/>
  <c r="U575" i="14"/>
  <c r="V575" i="14"/>
  <c r="W575" i="14"/>
  <c r="X575" i="14"/>
  <c r="Y575" i="14"/>
  <c r="U576" i="14"/>
  <c r="V576" i="14"/>
  <c r="W576" i="14"/>
  <c r="X576" i="14"/>
  <c r="Y576" i="14"/>
  <c r="U577" i="14"/>
  <c r="V577" i="14"/>
  <c r="W577" i="14"/>
  <c r="X577" i="14"/>
  <c r="Y577" i="14"/>
  <c r="U578" i="14"/>
  <c r="V578" i="14"/>
  <c r="W578" i="14"/>
  <c r="X578" i="14"/>
  <c r="Y578" i="14"/>
  <c r="U579" i="14"/>
  <c r="V579" i="14"/>
  <c r="W579" i="14"/>
  <c r="X579" i="14"/>
  <c r="Y579" i="14"/>
  <c r="U580" i="14"/>
  <c r="V580" i="14"/>
  <c r="W580" i="14"/>
  <c r="X580" i="14"/>
  <c r="Y580" i="14"/>
  <c r="U581" i="14"/>
  <c r="V581" i="14"/>
  <c r="W581" i="14"/>
  <c r="X581" i="14"/>
  <c r="Y581" i="14"/>
  <c r="U582" i="14"/>
  <c r="V582" i="14"/>
  <c r="W582" i="14"/>
  <c r="X582" i="14"/>
  <c r="Y582" i="14"/>
  <c r="U583" i="14"/>
  <c r="V583" i="14"/>
  <c r="W583" i="14"/>
  <c r="X583" i="14"/>
  <c r="Y583" i="14"/>
  <c r="U584" i="14"/>
  <c r="V584" i="14"/>
  <c r="W584" i="14"/>
  <c r="X584" i="14"/>
  <c r="Y584" i="14"/>
  <c r="U585" i="14"/>
  <c r="V585" i="14"/>
  <c r="W585" i="14"/>
  <c r="X585" i="14"/>
  <c r="Y585" i="14"/>
  <c r="U586" i="14"/>
  <c r="V586" i="14"/>
  <c r="W586" i="14"/>
  <c r="X586" i="14"/>
  <c r="Y586" i="14"/>
  <c r="U587" i="14"/>
  <c r="V587" i="14"/>
  <c r="W587" i="14"/>
  <c r="X587" i="14"/>
  <c r="Y587" i="14"/>
  <c r="U588" i="14"/>
  <c r="V588" i="14"/>
  <c r="W588" i="14"/>
  <c r="X588" i="14"/>
  <c r="Y588" i="14"/>
  <c r="U589" i="14"/>
  <c r="V589" i="14"/>
  <c r="W589" i="14"/>
  <c r="X589" i="14"/>
  <c r="Y589" i="14"/>
  <c r="U590" i="14"/>
  <c r="V590" i="14"/>
  <c r="W590" i="14"/>
  <c r="X590" i="14"/>
  <c r="Y590" i="14"/>
  <c r="U591" i="14"/>
  <c r="V591" i="14"/>
  <c r="W591" i="14"/>
  <c r="X591" i="14"/>
  <c r="Y591" i="14"/>
  <c r="U592" i="14"/>
  <c r="V592" i="14"/>
  <c r="W592" i="14"/>
  <c r="X592" i="14"/>
  <c r="Y592" i="14"/>
  <c r="U593" i="14"/>
  <c r="V593" i="14"/>
  <c r="W593" i="14"/>
  <c r="X593" i="14"/>
  <c r="Y593" i="14"/>
  <c r="U594" i="14"/>
  <c r="V594" i="14"/>
  <c r="W594" i="14"/>
  <c r="X594" i="14"/>
  <c r="Y594" i="14"/>
  <c r="U595" i="14"/>
  <c r="V595" i="14"/>
  <c r="W595" i="14"/>
  <c r="X595" i="14"/>
  <c r="Y595" i="14"/>
  <c r="U596" i="14"/>
  <c r="V596" i="14"/>
  <c r="W596" i="14"/>
  <c r="X596" i="14"/>
  <c r="Y596" i="14"/>
  <c r="U597" i="14"/>
  <c r="V597" i="14"/>
  <c r="W597" i="14"/>
  <c r="X597" i="14"/>
  <c r="Y597" i="14"/>
  <c r="U598" i="14"/>
  <c r="V598" i="14"/>
  <c r="W598" i="14"/>
  <c r="X598" i="14"/>
  <c r="Y598" i="14"/>
  <c r="U599" i="14"/>
  <c r="V599" i="14"/>
  <c r="W599" i="14"/>
  <c r="X599" i="14"/>
  <c r="Y599" i="14"/>
  <c r="U600" i="14"/>
  <c r="V600" i="14"/>
  <c r="W600" i="14"/>
  <c r="X600" i="14"/>
  <c r="Y600" i="14"/>
  <c r="U601" i="14"/>
  <c r="V601" i="14"/>
  <c r="W601" i="14"/>
  <c r="X601" i="14"/>
  <c r="Y601" i="14"/>
  <c r="U602" i="14"/>
  <c r="V602" i="14"/>
  <c r="W602" i="14"/>
  <c r="X602" i="14"/>
  <c r="Y602" i="14"/>
  <c r="U603" i="14"/>
  <c r="V603" i="14"/>
  <c r="W603" i="14"/>
  <c r="X603" i="14"/>
  <c r="Y603" i="14"/>
  <c r="U604" i="14"/>
  <c r="V604" i="14"/>
  <c r="W604" i="14"/>
  <c r="X604" i="14"/>
  <c r="Y604" i="14"/>
  <c r="U605" i="14"/>
  <c r="V605" i="14"/>
  <c r="W605" i="14"/>
  <c r="X605" i="14"/>
  <c r="Y605" i="14"/>
  <c r="U606" i="14"/>
  <c r="V606" i="14"/>
  <c r="W606" i="14"/>
  <c r="X606" i="14"/>
  <c r="Y606" i="14"/>
  <c r="U607" i="14"/>
  <c r="V607" i="14"/>
  <c r="W607" i="14"/>
  <c r="X607" i="14"/>
  <c r="Y607" i="14"/>
  <c r="U608" i="14"/>
  <c r="V608" i="14"/>
  <c r="W608" i="14"/>
  <c r="X608" i="14"/>
  <c r="Y608" i="14"/>
  <c r="U609" i="14"/>
  <c r="V609" i="14"/>
  <c r="W609" i="14"/>
  <c r="X609" i="14"/>
  <c r="Y609" i="14"/>
  <c r="U610" i="14"/>
  <c r="V610" i="14"/>
  <c r="W610" i="14"/>
  <c r="X610" i="14"/>
  <c r="Y610" i="14"/>
  <c r="U611" i="14"/>
  <c r="V611" i="14"/>
  <c r="W611" i="14"/>
  <c r="X611" i="14"/>
  <c r="Y611" i="14"/>
  <c r="U612" i="14"/>
  <c r="V612" i="14"/>
  <c r="W612" i="14"/>
  <c r="X612" i="14"/>
  <c r="Y612" i="14"/>
  <c r="U613" i="14"/>
  <c r="V613" i="14"/>
  <c r="W613" i="14"/>
  <c r="X613" i="14"/>
  <c r="Y613" i="14"/>
  <c r="U614" i="14"/>
  <c r="V614" i="14"/>
  <c r="W614" i="14"/>
  <c r="X614" i="14"/>
  <c r="Y614" i="14"/>
  <c r="U615" i="14"/>
  <c r="V615" i="14"/>
  <c r="W615" i="14"/>
  <c r="X615" i="14"/>
  <c r="Y615" i="14"/>
  <c r="U616" i="14"/>
  <c r="V616" i="14"/>
  <c r="W616" i="14"/>
  <c r="X616" i="14"/>
  <c r="Y616" i="14"/>
  <c r="U617" i="14"/>
  <c r="V617" i="14"/>
  <c r="W617" i="14"/>
  <c r="X617" i="14"/>
  <c r="Y617" i="14"/>
  <c r="U618" i="14"/>
  <c r="V618" i="14"/>
  <c r="W618" i="14"/>
  <c r="X618" i="14"/>
  <c r="Y618" i="14"/>
  <c r="U619" i="14"/>
  <c r="V619" i="14"/>
  <c r="W619" i="14"/>
  <c r="X619" i="14"/>
  <c r="Y619" i="14"/>
  <c r="V322" i="14"/>
  <c r="W322" i="14"/>
  <c r="X322" i="14"/>
  <c r="Y322" i="14"/>
  <c r="U322" i="14"/>
  <c r="O621" i="14"/>
  <c r="P621" i="14"/>
  <c r="N621" i="14"/>
  <c r="M621" i="14"/>
  <c r="Q621" i="14" l="1"/>
  <c r="I621" i="14" l="1"/>
  <c r="H621" i="14"/>
  <c r="G621" i="14"/>
  <c r="F621" i="14"/>
  <c r="E621" i="14"/>
  <c r="AY912" i="14" l="1"/>
  <c r="AX912" i="14"/>
  <c r="AW912" i="14"/>
  <c r="AV912" i="14"/>
  <c r="AU912" i="14"/>
  <c r="AY621" i="14"/>
  <c r="AX621" i="14"/>
  <c r="AW621" i="14"/>
  <c r="AV621" i="14"/>
  <c r="AU621" i="14"/>
  <c r="Y912" i="14"/>
  <c r="X912" i="14"/>
  <c r="W912" i="14"/>
  <c r="V912" i="14"/>
  <c r="U912" i="14"/>
  <c r="Y621" i="14"/>
  <c r="X621" i="14"/>
  <c r="W621" i="14"/>
  <c r="V621" i="14"/>
  <c r="U621" i="14"/>
  <c r="AV19" i="14"/>
  <c r="AW19" i="14"/>
  <c r="AX19" i="14"/>
  <c r="AY19" i="14"/>
  <c r="AV20" i="14"/>
  <c r="AW20" i="14"/>
  <c r="AX20" i="14"/>
  <c r="AY20" i="14"/>
  <c r="AV21" i="14"/>
  <c r="AW21" i="14"/>
  <c r="AX21" i="14"/>
  <c r="AY21" i="14"/>
  <c r="AV22" i="14"/>
  <c r="AW22" i="14"/>
  <c r="AX22" i="14"/>
  <c r="AY22" i="14"/>
  <c r="AV23" i="14"/>
  <c r="AW23" i="14"/>
  <c r="AX23" i="14"/>
  <c r="AY23" i="14"/>
  <c r="AV24" i="14"/>
  <c r="AW24" i="14"/>
  <c r="AX24" i="14"/>
  <c r="AY24" i="14"/>
  <c r="AV25" i="14"/>
  <c r="AW25" i="14"/>
  <c r="AX25" i="14"/>
  <c r="AY25" i="14"/>
  <c r="AV26" i="14"/>
  <c r="AW26" i="14"/>
  <c r="AX26" i="14"/>
  <c r="AY26" i="14"/>
  <c r="AV27" i="14"/>
  <c r="AW27" i="14"/>
  <c r="AX27" i="14"/>
  <c r="AY27" i="14"/>
  <c r="AV28" i="14"/>
  <c r="AW28" i="14"/>
  <c r="AX28" i="14"/>
  <c r="AY28" i="14"/>
  <c r="AV29" i="14"/>
  <c r="AW29" i="14"/>
  <c r="AX29" i="14"/>
  <c r="AY29" i="14"/>
  <c r="AV30" i="14"/>
  <c r="AW30" i="14"/>
  <c r="AX30" i="14"/>
  <c r="AY30" i="14"/>
  <c r="AV31" i="14"/>
  <c r="AW31" i="14"/>
  <c r="AX31" i="14"/>
  <c r="AY31" i="14"/>
  <c r="AV32" i="14"/>
  <c r="AW32" i="14"/>
  <c r="AX32" i="14"/>
  <c r="AY32" i="14"/>
  <c r="AV33" i="14"/>
  <c r="AW33" i="14"/>
  <c r="AX33" i="14"/>
  <c r="AY33" i="14"/>
  <c r="AV34" i="14"/>
  <c r="AW34" i="14"/>
  <c r="AX34" i="14"/>
  <c r="AY34" i="14"/>
  <c r="AV35" i="14"/>
  <c r="AW35" i="14"/>
  <c r="AX35" i="14"/>
  <c r="AY35" i="14"/>
  <c r="AV36" i="14"/>
  <c r="AW36" i="14"/>
  <c r="AX36" i="14"/>
  <c r="AY36" i="14"/>
  <c r="AV37" i="14"/>
  <c r="AW37" i="14"/>
  <c r="AX37" i="14"/>
  <c r="AY37" i="14"/>
  <c r="AV38" i="14"/>
  <c r="AW38" i="14"/>
  <c r="AX38" i="14"/>
  <c r="AY38" i="14"/>
  <c r="AV39" i="14"/>
  <c r="AW39" i="14"/>
  <c r="AX39" i="14"/>
  <c r="AY39" i="14"/>
  <c r="AV40" i="14"/>
  <c r="AW40" i="14"/>
  <c r="AX40" i="14"/>
  <c r="AY40" i="14"/>
  <c r="AV41" i="14"/>
  <c r="AW41" i="14"/>
  <c r="AX41" i="14"/>
  <c r="AY41" i="14"/>
  <c r="AV42" i="14"/>
  <c r="AW42" i="14"/>
  <c r="AX42" i="14"/>
  <c r="AY42" i="14"/>
  <c r="AV43" i="14"/>
  <c r="AW43" i="14"/>
  <c r="AX43" i="14"/>
  <c r="AY43" i="14"/>
  <c r="AV44" i="14"/>
  <c r="AW44" i="14"/>
  <c r="AX44" i="14"/>
  <c r="AY44" i="14"/>
  <c r="AV45" i="14"/>
  <c r="AW45" i="14"/>
  <c r="AX45" i="14"/>
  <c r="AY45" i="14"/>
  <c r="AV46" i="14"/>
  <c r="AW46" i="14"/>
  <c r="AX46" i="14"/>
  <c r="AY46" i="14"/>
  <c r="AV47" i="14"/>
  <c r="AW47" i="14"/>
  <c r="AX47" i="14"/>
  <c r="AY47" i="14"/>
  <c r="AV48" i="14"/>
  <c r="AW48" i="14"/>
  <c r="AX48" i="14"/>
  <c r="AY48" i="14"/>
  <c r="AV49" i="14"/>
  <c r="AW49" i="14"/>
  <c r="AX49" i="14"/>
  <c r="AY49" i="14"/>
  <c r="AV50" i="14"/>
  <c r="AW50" i="14"/>
  <c r="AX50" i="14"/>
  <c r="AY50" i="14"/>
  <c r="AV51" i="14"/>
  <c r="AW51" i="14"/>
  <c r="AX51" i="14"/>
  <c r="AY51" i="14"/>
  <c r="AV52" i="14"/>
  <c r="AW52" i="14"/>
  <c r="AX52" i="14"/>
  <c r="AY52" i="14"/>
  <c r="AV53" i="14"/>
  <c r="AW53" i="14"/>
  <c r="AX53" i="14"/>
  <c r="AY53" i="14"/>
  <c r="AV54" i="14"/>
  <c r="AW54" i="14"/>
  <c r="AX54" i="14"/>
  <c r="AY54" i="14"/>
  <c r="AV55" i="14"/>
  <c r="AW55" i="14"/>
  <c r="AX55" i="14"/>
  <c r="AY55" i="14"/>
  <c r="AV56" i="14"/>
  <c r="AW56" i="14"/>
  <c r="AX56" i="14"/>
  <c r="AY56" i="14"/>
  <c r="AV57" i="14"/>
  <c r="AW57" i="14"/>
  <c r="AX57" i="14"/>
  <c r="AY57" i="14"/>
  <c r="AV58" i="14"/>
  <c r="AW58" i="14"/>
  <c r="AX58" i="14"/>
  <c r="AY58" i="14"/>
  <c r="AV59" i="14"/>
  <c r="AW59" i="14"/>
  <c r="AX59" i="14"/>
  <c r="AY59" i="14"/>
  <c r="AV60" i="14"/>
  <c r="AW60" i="14"/>
  <c r="AX60" i="14"/>
  <c r="AY60" i="14"/>
  <c r="AV61" i="14"/>
  <c r="AW61" i="14"/>
  <c r="AX61" i="14"/>
  <c r="AY61" i="14"/>
  <c r="AV62" i="14"/>
  <c r="AW62" i="14"/>
  <c r="AX62" i="14"/>
  <c r="AY62" i="14"/>
  <c r="AV63" i="14"/>
  <c r="AW63" i="14"/>
  <c r="AX63" i="14"/>
  <c r="AY63" i="14"/>
  <c r="AV64" i="14"/>
  <c r="AW64" i="14"/>
  <c r="AX64" i="14"/>
  <c r="AY64" i="14"/>
  <c r="AV65" i="14"/>
  <c r="AW65" i="14"/>
  <c r="AX65" i="14"/>
  <c r="AY65" i="14"/>
  <c r="AV66" i="14"/>
  <c r="AW66" i="14"/>
  <c r="AX66" i="14"/>
  <c r="AY66" i="14"/>
  <c r="AV67" i="14"/>
  <c r="AW67" i="14"/>
  <c r="AX67" i="14"/>
  <c r="AY67" i="14"/>
  <c r="AV68" i="14"/>
  <c r="AW68" i="14"/>
  <c r="AX68" i="14"/>
  <c r="AY68" i="14"/>
  <c r="AV69" i="14"/>
  <c r="AW69" i="14"/>
  <c r="AX69" i="14"/>
  <c r="AY69" i="14"/>
  <c r="AV70" i="14"/>
  <c r="AW70" i="14"/>
  <c r="AX70" i="14"/>
  <c r="AY70" i="14"/>
  <c r="AV71" i="14"/>
  <c r="AW71" i="14"/>
  <c r="AX71" i="14"/>
  <c r="AY71" i="14"/>
  <c r="AV72" i="14"/>
  <c r="AW72" i="14"/>
  <c r="AX72" i="14"/>
  <c r="AY72" i="14"/>
  <c r="AV73" i="14"/>
  <c r="AW73" i="14"/>
  <c r="AX73" i="14"/>
  <c r="AY73" i="14"/>
  <c r="AV74" i="14"/>
  <c r="AW74" i="14"/>
  <c r="AX74" i="14"/>
  <c r="AY74" i="14"/>
  <c r="AV75" i="14"/>
  <c r="AW75" i="14"/>
  <c r="AX75" i="14"/>
  <c r="AY75" i="14"/>
  <c r="AV76" i="14"/>
  <c r="AW76" i="14"/>
  <c r="AX76" i="14"/>
  <c r="AY76" i="14"/>
  <c r="AV77" i="14"/>
  <c r="AW77" i="14"/>
  <c r="AX77" i="14"/>
  <c r="AY77" i="14"/>
  <c r="AV78" i="14"/>
  <c r="AW78" i="14"/>
  <c r="AX78" i="14"/>
  <c r="AY78" i="14"/>
  <c r="AV79" i="14"/>
  <c r="AW79" i="14"/>
  <c r="AX79" i="14"/>
  <c r="AY79" i="14"/>
  <c r="AV80" i="14"/>
  <c r="AW80" i="14"/>
  <c r="AX80" i="14"/>
  <c r="AY80" i="14"/>
  <c r="AV81" i="14"/>
  <c r="AW81" i="14"/>
  <c r="AX81" i="14"/>
  <c r="AY81" i="14"/>
  <c r="AV82" i="14"/>
  <c r="AW82" i="14"/>
  <c r="AX82" i="14"/>
  <c r="AY82" i="14"/>
  <c r="AV83" i="14"/>
  <c r="AW83" i="14"/>
  <c r="AX83" i="14"/>
  <c r="AY83" i="14"/>
  <c r="AV84" i="14"/>
  <c r="AW84" i="14"/>
  <c r="AX84" i="14"/>
  <c r="AY84" i="14"/>
  <c r="AV85" i="14"/>
  <c r="AW85" i="14"/>
  <c r="AX85" i="14"/>
  <c r="AY85" i="14"/>
  <c r="AV86" i="14"/>
  <c r="AW86" i="14"/>
  <c r="AX86" i="14"/>
  <c r="AY86" i="14"/>
  <c r="AV87" i="14"/>
  <c r="AW87" i="14"/>
  <c r="AX87" i="14"/>
  <c r="AY87" i="14"/>
  <c r="AV88" i="14"/>
  <c r="AW88" i="14"/>
  <c r="AX88" i="14"/>
  <c r="AY88" i="14"/>
  <c r="AV89" i="14"/>
  <c r="AW89" i="14"/>
  <c r="AX89" i="14"/>
  <c r="AY89" i="14"/>
  <c r="AV90" i="14"/>
  <c r="AW90" i="14"/>
  <c r="AX90" i="14"/>
  <c r="AY90" i="14"/>
  <c r="AV91" i="14"/>
  <c r="AW91" i="14"/>
  <c r="AX91" i="14"/>
  <c r="AY91" i="14"/>
  <c r="AV92" i="14"/>
  <c r="AW92" i="14"/>
  <c r="AX92" i="14"/>
  <c r="AY92" i="14"/>
  <c r="AV93" i="14"/>
  <c r="AW93" i="14"/>
  <c r="AX93" i="14"/>
  <c r="AY93" i="14"/>
  <c r="AV94" i="14"/>
  <c r="AW94" i="14"/>
  <c r="AX94" i="14"/>
  <c r="AY94" i="14"/>
  <c r="AV95" i="14"/>
  <c r="AW95" i="14"/>
  <c r="AX95" i="14"/>
  <c r="AY95" i="14"/>
  <c r="AV96" i="14"/>
  <c r="AW96" i="14"/>
  <c r="AX96" i="14"/>
  <c r="AY96" i="14"/>
  <c r="AV97" i="14"/>
  <c r="AW97" i="14"/>
  <c r="AX97" i="14"/>
  <c r="AY97" i="14"/>
  <c r="AV98" i="14"/>
  <c r="AW98" i="14"/>
  <c r="AX98" i="14"/>
  <c r="AY98" i="14"/>
  <c r="AV99" i="14"/>
  <c r="AW99" i="14"/>
  <c r="AX99" i="14"/>
  <c r="AY99" i="14"/>
  <c r="AV100" i="14"/>
  <c r="AW100" i="14"/>
  <c r="AX100" i="14"/>
  <c r="AY100" i="14"/>
  <c r="AV101" i="14"/>
  <c r="AW101" i="14"/>
  <c r="AX101" i="14"/>
  <c r="AY101" i="14"/>
  <c r="AV102" i="14"/>
  <c r="AW102" i="14"/>
  <c r="AX102" i="14"/>
  <c r="AY102" i="14"/>
  <c r="AV103" i="14"/>
  <c r="AW103" i="14"/>
  <c r="AX103" i="14"/>
  <c r="AY103" i="14"/>
  <c r="AV104" i="14"/>
  <c r="AW104" i="14"/>
  <c r="AX104" i="14"/>
  <c r="AY104" i="14"/>
  <c r="AV105" i="14"/>
  <c r="AW105" i="14"/>
  <c r="AX105" i="14"/>
  <c r="AY105" i="14"/>
  <c r="AV106" i="14"/>
  <c r="AW106" i="14"/>
  <c r="AX106" i="14"/>
  <c r="AY106" i="14"/>
  <c r="AV107" i="14"/>
  <c r="AW107" i="14"/>
  <c r="AX107" i="14"/>
  <c r="AY107" i="14"/>
  <c r="AV108" i="14"/>
  <c r="AW108" i="14"/>
  <c r="AX108" i="14"/>
  <c r="AY108" i="14"/>
  <c r="AV109" i="14"/>
  <c r="AW109" i="14"/>
  <c r="AX109" i="14"/>
  <c r="AY109" i="14"/>
  <c r="AV110" i="14"/>
  <c r="AW110" i="14"/>
  <c r="AX110" i="14"/>
  <c r="AY110" i="14"/>
  <c r="AV111" i="14"/>
  <c r="AW111" i="14"/>
  <c r="AX111" i="14"/>
  <c r="AY111" i="14"/>
  <c r="AV112" i="14"/>
  <c r="AW112" i="14"/>
  <c r="AX112" i="14"/>
  <c r="AY112" i="14"/>
  <c r="AV113" i="14"/>
  <c r="AW113" i="14"/>
  <c r="AX113" i="14"/>
  <c r="AY113" i="14"/>
  <c r="AV114" i="14"/>
  <c r="AW114" i="14"/>
  <c r="AX114" i="14"/>
  <c r="AY114" i="14"/>
  <c r="AV115" i="14"/>
  <c r="AW115" i="14"/>
  <c r="AX115" i="14"/>
  <c r="AY115" i="14"/>
  <c r="AV116" i="14"/>
  <c r="AW116" i="14"/>
  <c r="AX116" i="14"/>
  <c r="AY116" i="14"/>
  <c r="AV117" i="14"/>
  <c r="AW117" i="14"/>
  <c r="AX117" i="14"/>
  <c r="AY117" i="14"/>
  <c r="AV118" i="14"/>
  <c r="AW118" i="14"/>
  <c r="AX118" i="14"/>
  <c r="AY118" i="14"/>
  <c r="AV119" i="14"/>
  <c r="AW119" i="14"/>
  <c r="AX119" i="14"/>
  <c r="AY119" i="14"/>
  <c r="AV120" i="14"/>
  <c r="AW120" i="14"/>
  <c r="AX120" i="14"/>
  <c r="AY120" i="14"/>
  <c r="AV121" i="14"/>
  <c r="AW121" i="14"/>
  <c r="AX121" i="14"/>
  <c r="AY121" i="14"/>
  <c r="AV122" i="14"/>
  <c r="AW122" i="14"/>
  <c r="AX122" i="14"/>
  <c r="AY122" i="14"/>
  <c r="AV123" i="14"/>
  <c r="AW123" i="14"/>
  <c r="AX123" i="14"/>
  <c r="AY123" i="14"/>
  <c r="AV124" i="14"/>
  <c r="AW124" i="14"/>
  <c r="AX124" i="14"/>
  <c r="AY124" i="14"/>
  <c r="AV125" i="14"/>
  <c r="AW125" i="14"/>
  <c r="AX125" i="14"/>
  <c r="AY125" i="14"/>
  <c r="AV126" i="14"/>
  <c r="AW126" i="14"/>
  <c r="AX126" i="14"/>
  <c r="AY126" i="14"/>
  <c r="AV127" i="14"/>
  <c r="AW127" i="14"/>
  <c r="AX127" i="14"/>
  <c r="AY127" i="14"/>
  <c r="AV128" i="14"/>
  <c r="AW128" i="14"/>
  <c r="AX128" i="14"/>
  <c r="AY128" i="14"/>
  <c r="AV129" i="14"/>
  <c r="AW129" i="14"/>
  <c r="AX129" i="14"/>
  <c r="AY129" i="14"/>
  <c r="AV130" i="14"/>
  <c r="AW130" i="14"/>
  <c r="AX130" i="14"/>
  <c r="AY130" i="14"/>
  <c r="AV131" i="14"/>
  <c r="AW131" i="14"/>
  <c r="AX131" i="14"/>
  <c r="AY131" i="14"/>
  <c r="AV132" i="14"/>
  <c r="AW132" i="14"/>
  <c r="AX132" i="14"/>
  <c r="AY132" i="14"/>
  <c r="AV133" i="14"/>
  <c r="AW133" i="14"/>
  <c r="AX133" i="14"/>
  <c r="AY133" i="14"/>
  <c r="AV134" i="14"/>
  <c r="AW134" i="14"/>
  <c r="AX134" i="14"/>
  <c r="AY134" i="14"/>
  <c r="AV135" i="14"/>
  <c r="AW135" i="14"/>
  <c r="AX135" i="14"/>
  <c r="AY135" i="14"/>
  <c r="AV136" i="14"/>
  <c r="AW136" i="14"/>
  <c r="AX136" i="14"/>
  <c r="AY136" i="14"/>
  <c r="AV137" i="14"/>
  <c r="AW137" i="14"/>
  <c r="AX137" i="14"/>
  <c r="AY137" i="14"/>
  <c r="AV138" i="14"/>
  <c r="AW138" i="14"/>
  <c r="AX138" i="14"/>
  <c r="AY138" i="14"/>
  <c r="AV139" i="14"/>
  <c r="AW139" i="14"/>
  <c r="AX139" i="14"/>
  <c r="AY139" i="14"/>
  <c r="AV140" i="14"/>
  <c r="AW140" i="14"/>
  <c r="AX140" i="14"/>
  <c r="AY140" i="14"/>
  <c r="AV141" i="14"/>
  <c r="AW141" i="14"/>
  <c r="AX141" i="14"/>
  <c r="AY141" i="14"/>
  <c r="AV142" i="14"/>
  <c r="AW142" i="14"/>
  <c r="AX142" i="14"/>
  <c r="AY142" i="14"/>
  <c r="AV143" i="14"/>
  <c r="AW143" i="14"/>
  <c r="AX143" i="14"/>
  <c r="AY143" i="14"/>
  <c r="AV144" i="14"/>
  <c r="AW144" i="14"/>
  <c r="AX144" i="14"/>
  <c r="AY144" i="14"/>
  <c r="AV145" i="14"/>
  <c r="AW145" i="14"/>
  <c r="AX145" i="14"/>
  <c r="AY145" i="14"/>
  <c r="AV146" i="14"/>
  <c r="AW146" i="14"/>
  <c r="AX146" i="14"/>
  <c r="AY146" i="14"/>
  <c r="AV147" i="14"/>
  <c r="AW147" i="14"/>
  <c r="AX147" i="14"/>
  <c r="AY147" i="14"/>
  <c r="AV148" i="14"/>
  <c r="AW148" i="14"/>
  <c r="AX148" i="14"/>
  <c r="AY148" i="14"/>
  <c r="AV149" i="14"/>
  <c r="AW149" i="14"/>
  <c r="AX149" i="14"/>
  <c r="AY149" i="14"/>
  <c r="AV150" i="14"/>
  <c r="AW150" i="14"/>
  <c r="AX150" i="14"/>
  <c r="AY150" i="14"/>
  <c r="AV151" i="14"/>
  <c r="AW151" i="14"/>
  <c r="AX151" i="14"/>
  <c r="AY151" i="14"/>
  <c r="AV152" i="14"/>
  <c r="AW152" i="14"/>
  <c r="AX152" i="14"/>
  <c r="AY152" i="14"/>
  <c r="AV153" i="14"/>
  <c r="AW153" i="14"/>
  <c r="AX153" i="14"/>
  <c r="AY153" i="14"/>
  <c r="AV154" i="14"/>
  <c r="AW154" i="14"/>
  <c r="AX154" i="14"/>
  <c r="AY154" i="14"/>
  <c r="AV155" i="14"/>
  <c r="AW155" i="14"/>
  <c r="AX155" i="14"/>
  <c r="AY155" i="14"/>
  <c r="AV156" i="14"/>
  <c r="AW156" i="14"/>
  <c r="AX156" i="14"/>
  <c r="AY156" i="14"/>
  <c r="AV157" i="14"/>
  <c r="AW157" i="14"/>
  <c r="AX157" i="14"/>
  <c r="AY157" i="14"/>
  <c r="AV158" i="14"/>
  <c r="AW158" i="14"/>
  <c r="AX158" i="14"/>
  <c r="AY158" i="14"/>
  <c r="AV159" i="14"/>
  <c r="AW159" i="14"/>
  <c r="AX159" i="14"/>
  <c r="AY159" i="14"/>
  <c r="AV160" i="14"/>
  <c r="AW160" i="14"/>
  <c r="AX160" i="14"/>
  <c r="AY160" i="14"/>
  <c r="AV161" i="14"/>
  <c r="AW161" i="14"/>
  <c r="AX161" i="14"/>
  <c r="AY161" i="14"/>
  <c r="AV162" i="14"/>
  <c r="AW162" i="14"/>
  <c r="AX162" i="14"/>
  <c r="AY162" i="14"/>
  <c r="AV163" i="14"/>
  <c r="AW163" i="14"/>
  <c r="AX163" i="14"/>
  <c r="AY163" i="14"/>
  <c r="AV164" i="14"/>
  <c r="AW164" i="14"/>
  <c r="AX164" i="14"/>
  <c r="AY164" i="14"/>
  <c r="AV165" i="14"/>
  <c r="AW165" i="14"/>
  <c r="AX165" i="14"/>
  <c r="AY165" i="14"/>
  <c r="AV166" i="14"/>
  <c r="AW166" i="14"/>
  <c r="AX166" i="14"/>
  <c r="AY166" i="14"/>
  <c r="AV167" i="14"/>
  <c r="AW167" i="14"/>
  <c r="AX167" i="14"/>
  <c r="AY167" i="14"/>
  <c r="AV168" i="14"/>
  <c r="AW168" i="14"/>
  <c r="AX168" i="14"/>
  <c r="AY168" i="14"/>
  <c r="AV169" i="14"/>
  <c r="AW169" i="14"/>
  <c r="AX169" i="14"/>
  <c r="AY169" i="14"/>
  <c r="AV170" i="14"/>
  <c r="AW170" i="14"/>
  <c r="AX170" i="14"/>
  <c r="AY170" i="14"/>
  <c r="AV171" i="14"/>
  <c r="AW171" i="14"/>
  <c r="AX171" i="14"/>
  <c r="AY171" i="14"/>
  <c r="AV172" i="14"/>
  <c r="AW172" i="14"/>
  <c r="AX172" i="14"/>
  <c r="AY172" i="14"/>
  <c r="AV173" i="14"/>
  <c r="AW173" i="14"/>
  <c r="AX173" i="14"/>
  <c r="AY173" i="14"/>
  <c r="AV174" i="14"/>
  <c r="AW174" i="14"/>
  <c r="AX174" i="14"/>
  <c r="AY174" i="14"/>
  <c r="AV175" i="14"/>
  <c r="AW175" i="14"/>
  <c r="AX175" i="14"/>
  <c r="AY175" i="14"/>
  <c r="AV176" i="14"/>
  <c r="AW176" i="14"/>
  <c r="AX176" i="14"/>
  <c r="AY176" i="14"/>
  <c r="AV177" i="14"/>
  <c r="AW177" i="14"/>
  <c r="AX177" i="14"/>
  <c r="AY177" i="14"/>
  <c r="AV178" i="14"/>
  <c r="AW178" i="14"/>
  <c r="AX178" i="14"/>
  <c r="AY178" i="14"/>
  <c r="AV179" i="14"/>
  <c r="AW179" i="14"/>
  <c r="AX179" i="14"/>
  <c r="AY179" i="14"/>
  <c r="AV180" i="14"/>
  <c r="AW180" i="14"/>
  <c r="AX180" i="14"/>
  <c r="AY180" i="14"/>
  <c r="AV181" i="14"/>
  <c r="AW181" i="14"/>
  <c r="AX181" i="14"/>
  <c r="AY181" i="14"/>
  <c r="AV182" i="14"/>
  <c r="AW182" i="14"/>
  <c r="AX182" i="14"/>
  <c r="AY182" i="14"/>
  <c r="AV183" i="14"/>
  <c r="AW183" i="14"/>
  <c r="AX183" i="14"/>
  <c r="AY183" i="14"/>
  <c r="AV184" i="14"/>
  <c r="AW184" i="14"/>
  <c r="AX184" i="14"/>
  <c r="AY184" i="14"/>
  <c r="AV185" i="14"/>
  <c r="AW185" i="14"/>
  <c r="AX185" i="14"/>
  <c r="AY185" i="14"/>
  <c r="AV186" i="14"/>
  <c r="AW186" i="14"/>
  <c r="AX186" i="14"/>
  <c r="AY186" i="14"/>
  <c r="AV187" i="14"/>
  <c r="AW187" i="14"/>
  <c r="AX187" i="14"/>
  <c r="AY187" i="14"/>
  <c r="AV188" i="14"/>
  <c r="AW188" i="14"/>
  <c r="AX188" i="14"/>
  <c r="AY188" i="14"/>
  <c r="AV189" i="14"/>
  <c r="AW189" i="14"/>
  <c r="AX189" i="14"/>
  <c r="AY189" i="14"/>
  <c r="AV190" i="14"/>
  <c r="AW190" i="14"/>
  <c r="AX190" i="14"/>
  <c r="AY190" i="14"/>
  <c r="AV191" i="14"/>
  <c r="AW191" i="14"/>
  <c r="AX191" i="14"/>
  <c r="AY191" i="14"/>
  <c r="AV192" i="14"/>
  <c r="AW192" i="14"/>
  <c r="AX192" i="14"/>
  <c r="AY192" i="14"/>
  <c r="AV193" i="14"/>
  <c r="AW193" i="14"/>
  <c r="AX193" i="14"/>
  <c r="AY193" i="14"/>
  <c r="AV194" i="14"/>
  <c r="AW194" i="14"/>
  <c r="AX194" i="14"/>
  <c r="AY194" i="14"/>
  <c r="AV195" i="14"/>
  <c r="AW195" i="14"/>
  <c r="AX195" i="14"/>
  <c r="AY195" i="14"/>
  <c r="AV196" i="14"/>
  <c r="AW196" i="14"/>
  <c r="AX196" i="14"/>
  <c r="AY196" i="14"/>
  <c r="AV197" i="14"/>
  <c r="AW197" i="14"/>
  <c r="AX197" i="14"/>
  <c r="AY197" i="14"/>
  <c r="AV198" i="14"/>
  <c r="AW198" i="14"/>
  <c r="AX198" i="14"/>
  <c r="AY198" i="14"/>
  <c r="AV199" i="14"/>
  <c r="AW199" i="14"/>
  <c r="AX199" i="14"/>
  <c r="AY199" i="14"/>
  <c r="AV200" i="14"/>
  <c r="AW200" i="14"/>
  <c r="AX200" i="14"/>
  <c r="AY200" i="14"/>
  <c r="AV201" i="14"/>
  <c r="AW201" i="14"/>
  <c r="AX201" i="14"/>
  <c r="AY201" i="14"/>
  <c r="AV202" i="14"/>
  <c r="AW202" i="14"/>
  <c r="AX202" i="14"/>
  <c r="AY202" i="14"/>
  <c r="AV203" i="14"/>
  <c r="AW203" i="14"/>
  <c r="AX203" i="14"/>
  <c r="AY203" i="14"/>
  <c r="AV204" i="14"/>
  <c r="AW204" i="14"/>
  <c r="AX204" i="14"/>
  <c r="AY204" i="14"/>
  <c r="AV205" i="14"/>
  <c r="AW205" i="14"/>
  <c r="AX205" i="14"/>
  <c r="AY205" i="14"/>
  <c r="AV206" i="14"/>
  <c r="AW206" i="14"/>
  <c r="AX206" i="14"/>
  <c r="AY206" i="14"/>
  <c r="AV207" i="14"/>
  <c r="AW207" i="14"/>
  <c r="AX207" i="14"/>
  <c r="AY207" i="14"/>
  <c r="AV208" i="14"/>
  <c r="AW208" i="14"/>
  <c r="AX208" i="14"/>
  <c r="AY208" i="14"/>
  <c r="AV209" i="14"/>
  <c r="AW209" i="14"/>
  <c r="AX209" i="14"/>
  <c r="AY209" i="14"/>
  <c r="AV210" i="14"/>
  <c r="AW210" i="14"/>
  <c r="AX210" i="14"/>
  <c r="AY210" i="14"/>
  <c r="AV211" i="14"/>
  <c r="AW211" i="14"/>
  <c r="AX211" i="14"/>
  <c r="AY211" i="14"/>
  <c r="AV212" i="14"/>
  <c r="AW212" i="14"/>
  <c r="AX212" i="14"/>
  <c r="AY212" i="14"/>
  <c r="AV213" i="14"/>
  <c r="AW213" i="14"/>
  <c r="AX213" i="14"/>
  <c r="AY213" i="14"/>
  <c r="AV214" i="14"/>
  <c r="AW214" i="14"/>
  <c r="AX214" i="14"/>
  <c r="AY214" i="14"/>
  <c r="AV215" i="14"/>
  <c r="AW215" i="14"/>
  <c r="AX215" i="14"/>
  <c r="AY215" i="14"/>
  <c r="AV216" i="14"/>
  <c r="AW216" i="14"/>
  <c r="AX216" i="14"/>
  <c r="AY216" i="14"/>
  <c r="AV217" i="14"/>
  <c r="AW217" i="14"/>
  <c r="AX217" i="14"/>
  <c r="AY217" i="14"/>
  <c r="AV218" i="14"/>
  <c r="AW218" i="14"/>
  <c r="AX218" i="14"/>
  <c r="AY218" i="14"/>
  <c r="AV219" i="14"/>
  <c r="AW219" i="14"/>
  <c r="AX219" i="14"/>
  <c r="AY219" i="14"/>
  <c r="AV220" i="14"/>
  <c r="AW220" i="14"/>
  <c r="AX220" i="14"/>
  <c r="AY220" i="14"/>
  <c r="AV221" i="14"/>
  <c r="AW221" i="14"/>
  <c r="AX221" i="14"/>
  <c r="AY221" i="14"/>
  <c r="AV222" i="14"/>
  <c r="AW222" i="14"/>
  <c r="AX222" i="14"/>
  <c r="AY222" i="14"/>
  <c r="AV223" i="14"/>
  <c r="AW223" i="14"/>
  <c r="AX223" i="14"/>
  <c r="AY223" i="14"/>
  <c r="AV224" i="14"/>
  <c r="AW224" i="14"/>
  <c r="AX224" i="14"/>
  <c r="AY224" i="14"/>
  <c r="AV225" i="14"/>
  <c r="AW225" i="14"/>
  <c r="AX225" i="14"/>
  <c r="AY225" i="14"/>
  <c r="AV226" i="14"/>
  <c r="AW226" i="14"/>
  <c r="AX226" i="14"/>
  <c r="AY226" i="14"/>
  <c r="AV227" i="14"/>
  <c r="AW227" i="14"/>
  <c r="AX227" i="14"/>
  <c r="AY227" i="14"/>
  <c r="AV228" i="14"/>
  <c r="AW228" i="14"/>
  <c r="AX228" i="14"/>
  <c r="AY228" i="14"/>
  <c r="AV229" i="14"/>
  <c r="AW229" i="14"/>
  <c r="AX229" i="14"/>
  <c r="AY229" i="14"/>
  <c r="AV230" i="14"/>
  <c r="AW230" i="14"/>
  <c r="AX230" i="14"/>
  <c r="AY230" i="14"/>
  <c r="AV231" i="14"/>
  <c r="AW231" i="14"/>
  <c r="AX231" i="14"/>
  <c r="AY231" i="14"/>
  <c r="AV232" i="14"/>
  <c r="AW232" i="14"/>
  <c r="AX232" i="14"/>
  <c r="AY232" i="14"/>
  <c r="AV233" i="14"/>
  <c r="AW233" i="14"/>
  <c r="AX233" i="14"/>
  <c r="AY233" i="14"/>
  <c r="AV234" i="14"/>
  <c r="AW234" i="14"/>
  <c r="AX234" i="14"/>
  <c r="AY234" i="14"/>
  <c r="AV235" i="14"/>
  <c r="AW235" i="14"/>
  <c r="AX235" i="14"/>
  <c r="AY235" i="14"/>
  <c r="AV236" i="14"/>
  <c r="AW236" i="14"/>
  <c r="AX236" i="14"/>
  <c r="AY236" i="14"/>
  <c r="AV237" i="14"/>
  <c r="AW237" i="14"/>
  <c r="AX237" i="14"/>
  <c r="AY237" i="14"/>
  <c r="AV238" i="14"/>
  <c r="AW238" i="14"/>
  <c r="AX238" i="14"/>
  <c r="AY238" i="14"/>
  <c r="AV239" i="14"/>
  <c r="AW239" i="14"/>
  <c r="AX239" i="14"/>
  <c r="AY239" i="14"/>
  <c r="AV240" i="14"/>
  <c r="AW240" i="14"/>
  <c r="AX240" i="14"/>
  <c r="AY240" i="14"/>
  <c r="AV241" i="14"/>
  <c r="AW241" i="14"/>
  <c r="AX241" i="14"/>
  <c r="AY241" i="14"/>
  <c r="AV242" i="14"/>
  <c r="AW242" i="14"/>
  <c r="AX242" i="14"/>
  <c r="AY242" i="14"/>
  <c r="AV243" i="14"/>
  <c r="AW243" i="14"/>
  <c r="AX243" i="14"/>
  <c r="AY243" i="14"/>
  <c r="AV244" i="14"/>
  <c r="AW244" i="14"/>
  <c r="AX244" i="14"/>
  <c r="AY244" i="14"/>
  <c r="AV245" i="14"/>
  <c r="AW245" i="14"/>
  <c r="AX245" i="14"/>
  <c r="AY245" i="14"/>
  <c r="AV246" i="14"/>
  <c r="AW246" i="14"/>
  <c r="AX246" i="14"/>
  <c r="AY246" i="14"/>
  <c r="AV247" i="14"/>
  <c r="AW247" i="14"/>
  <c r="AX247" i="14"/>
  <c r="AY247" i="14"/>
  <c r="AV248" i="14"/>
  <c r="AW248" i="14"/>
  <c r="AX248" i="14"/>
  <c r="AY248" i="14"/>
  <c r="AV249" i="14"/>
  <c r="AW249" i="14"/>
  <c r="AX249" i="14"/>
  <c r="AY249" i="14"/>
  <c r="AV250" i="14"/>
  <c r="AW250" i="14"/>
  <c r="AX250" i="14"/>
  <c r="AY250" i="14"/>
  <c r="AV251" i="14"/>
  <c r="AW251" i="14"/>
  <c r="AX251" i="14"/>
  <c r="AY251" i="14"/>
  <c r="AV252" i="14"/>
  <c r="AW252" i="14"/>
  <c r="AX252" i="14"/>
  <c r="AY252" i="14"/>
  <c r="AV253" i="14"/>
  <c r="AW253" i="14"/>
  <c r="AX253" i="14"/>
  <c r="AY253" i="14"/>
  <c r="AV254" i="14"/>
  <c r="AW254" i="14"/>
  <c r="AX254" i="14"/>
  <c r="AY254" i="14"/>
  <c r="AV255" i="14"/>
  <c r="AW255" i="14"/>
  <c r="AX255" i="14"/>
  <c r="AY255" i="14"/>
  <c r="AV256" i="14"/>
  <c r="AW256" i="14"/>
  <c r="AX256" i="14"/>
  <c r="AY256" i="14"/>
  <c r="AV257" i="14"/>
  <c r="AW257" i="14"/>
  <c r="AX257" i="14"/>
  <c r="AY257" i="14"/>
  <c r="AV258" i="14"/>
  <c r="AW258" i="14"/>
  <c r="AX258" i="14"/>
  <c r="AY258" i="14"/>
  <c r="AV259" i="14"/>
  <c r="AW259" i="14"/>
  <c r="AX259" i="14"/>
  <c r="AY259" i="14"/>
  <c r="AV260" i="14"/>
  <c r="AW260" i="14"/>
  <c r="AX260" i="14"/>
  <c r="AY260" i="14"/>
  <c r="AV261" i="14"/>
  <c r="AW261" i="14"/>
  <c r="AX261" i="14"/>
  <c r="AY261" i="14"/>
  <c r="AV262" i="14"/>
  <c r="AW262" i="14"/>
  <c r="AX262" i="14"/>
  <c r="AY262" i="14"/>
  <c r="AV263" i="14"/>
  <c r="AW263" i="14"/>
  <c r="AX263" i="14"/>
  <c r="AY263" i="14"/>
  <c r="AV264" i="14"/>
  <c r="AW264" i="14"/>
  <c r="AX264" i="14"/>
  <c r="AY264" i="14"/>
  <c r="AV265" i="14"/>
  <c r="AW265" i="14"/>
  <c r="AX265" i="14"/>
  <c r="AY265" i="14"/>
  <c r="AV266" i="14"/>
  <c r="AW266" i="14"/>
  <c r="AX266" i="14"/>
  <c r="AY266" i="14"/>
  <c r="AV267" i="14"/>
  <c r="AW267" i="14"/>
  <c r="AX267" i="14"/>
  <c r="AY267" i="14"/>
  <c r="AV268" i="14"/>
  <c r="AW268" i="14"/>
  <c r="AX268" i="14"/>
  <c r="AY268" i="14"/>
  <c r="AV269" i="14"/>
  <c r="AW269" i="14"/>
  <c r="AX269" i="14"/>
  <c r="AY269" i="14"/>
  <c r="AV270" i="14"/>
  <c r="AW270" i="14"/>
  <c r="AX270" i="14"/>
  <c r="AY270" i="14"/>
  <c r="AV271" i="14"/>
  <c r="AW271" i="14"/>
  <c r="AX271" i="14"/>
  <c r="AY271" i="14"/>
  <c r="AV272" i="14"/>
  <c r="AW272" i="14"/>
  <c r="AX272" i="14"/>
  <c r="AY272" i="14"/>
  <c r="AV273" i="14"/>
  <c r="AW273" i="14"/>
  <c r="AX273" i="14"/>
  <c r="AY273" i="14"/>
  <c r="AV274" i="14"/>
  <c r="AW274" i="14"/>
  <c r="AX274" i="14"/>
  <c r="AY274" i="14"/>
  <c r="AV275" i="14"/>
  <c r="AW275" i="14"/>
  <c r="AX275" i="14"/>
  <c r="AY275" i="14"/>
  <c r="AV276" i="14"/>
  <c r="AW276" i="14"/>
  <c r="AX276" i="14"/>
  <c r="AY276" i="14"/>
  <c r="AV277" i="14"/>
  <c r="AW277" i="14"/>
  <c r="AX277" i="14"/>
  <c r="AY277" i="14"/>
  <c r="AV278" i="14"/>
  <c r="AW278" i="14"/>
  <c r="AX278" i="14"/>
  <c r="AY278" i="14"/>
  <c r="AV279" i="14"/>
  <c r="AW279" i="14"/>
  <c r="AX279" i="14"/>
  <c r="AY279" i="14"/>
  <c r="AV280" i="14"/>
  <c r="AW280" i="14"/>
  <c r="AX280" i="14"/>
  <c r="AY280" i="14"/>
  <c r="AV281" i="14"/>
  <c r="AW281" i="14"/>
  <c r="AX281" i="14"/>
  <c r="AY281" i="14"/>
  <c r="AV282" i="14"/>
  <c r="AW282" i="14"/>
  <c r="AX282" i="14"/>
  <c r="AY282" i="14"/>
  <c r="AV283" i="14"/>
  <c r="AW283" i="14"/>
  <c r="AX283" i="14"/>
  <c r="AY283" i="14"/>
  <c r="AV284" i="14"/>
  <c r="AW284" i="14"/>
  <c r="AX284" i="14"/>
  <c r="AY284" i="14"/>
  <c r="AV285" i="14"/>
  <c r="AW285" i="14"/>
  <c r="AX285" i="14"/>
  <c r="AY285" i="14"/>
  <c r="AV286" i="14"/>
  <c r="AW286" i="14"/>
  <c r="AX286" i="14"/>
  <c r="AY286" i="14"/>
  <c r="AV287" i="14"/>
  <c r="AW287" i="14"/>
  <c r="AX287" i="14"/>
  <c r="AY287" i="14"/>
  <c r="AV288" i="14"/>
  <c r="AW288" i="14"/>
  <c r="AX288" i="14"/>
  <c r="AY288" i="14"/>
  <c r="AV289" i="14"/>
  <c r="AW289" i="14"/>
  <c r="AX289" i="14"/>
  <c r="AY289" i="14"/>
  <c r="AV290" i="14"/>
  <c r="AW290" i="14"/>
  <c r="AX290" i="14"/>
  <c r="AY290" i="14"/>
  <c r="AV291" i="14"/>
  <c r="AW291" i="14"/>
  <c r="AX291" i="14"/>
  <c r="AY291" i="14"/>
  <c r="AV292" i="14"/>
  <c r="AW292" i="14"/>
  <c r="AX292" i="14"/>
  <c r="AY292" i="14"/>
  <c r="AV293" i="14"/>
  <c r="AW293" i="14"/>
  <c r="AX293" i="14"/>
  <c r="AY293" i="14"/>
  <c r="AV294" i="14"/>
  <c r="AW294" i="14"/>
  <c r="AX294" i="14"/>
  <c r="AY294" i="14"/>
  <c r="AV295" i="14"/>
  <c r="AW295" i="14"/>
  <c r="AX295" i="14"/>
  <c r="AY295" i="14"/>
  <c r="AV296" i="14"/>
  <c r="AW296" i="14"/>
  <c r="AX296" i="14"/>
  <c r="AY296" i="14"/>
  <c r="AV297" i="14"/>
  <c r="AW297" i="14"/>
  <c r="AX297" i="14"/>
  <c r="AY297" i="14"/>
  <c r="AV298" i="14"/>
  <c r="AW298" i="14"/>
  <c r="AX298" i="14"/>
  <c r="AY298" i="14"/>
  <c r="AV299" i="14"/>
  <c r="AW299" i="14"/>
  <c r="AX299" i="14"/>
  <c r="AY299" i="14"/>
  <c r="AV300" i="14"/>
  <c r="AW300" i="14"/>
  <c r="AX300" i="14"/>
  <c r="AY300" i="14"/>
  <c r="AV301" i="14"/>
  <c r="AW301" i="14"/>
  <c r="AX301" i="14"/>
  <c r="AY301" i="14"/>
  <c r="AV302" i="14"/>
  <c r="AW302" i="14"/>
  <c r="AX302" i="14"/>
  <c r="AY302" i="14"/>
  <c r="AV303" i="14"/>
  <c r="AW303" i="14"/>
  <c r="AX303" i="14"/>
  <c r="AY303" i="14"/>
  <c r="AV304" i="14"/>
  <c r="AW304" i="14"/>
  <c r="AX304" i="14"/>
  <c r="AY304" i="14"/>
  <c r="AV305" i="14"/>
  <c r="AW305" i="14"/>
  <c r="AX305" i="14"/>
  <c r="AY305" i="14"/>
  <c r="AV306" i="14"/>
  <c r="AW306" i="14"/>
  <c r="AX306" i="14"/>
  <c r="AY306" i="14"/>
  <c r="AV307" i="14"/>
  <c r="AW307" i="14"/>
  <c r="AX307" i="14"/>
  <c r="AY307" i="14"/>
  <c r="AV308" i="14"/>
  <c r="AW308" i="14"/>
  <c r="AX308" i="14"/>
  <c r="AY308" i="14"/>
  <c r="AV309" i="14"/>
  <c r="AW309" i="14"/>
  <c r="AX309" i="14"/>
  <c r="AY309" i="14"/>
  <c r="AV310" i="14"/>
  <c r="AW310" i="14"/>
  <c r="AX310" i="14"/>
  <c r="AY310" i="14"/>
  <c r="AV311" i="14"/>
  <c r="AW311" i="14"/>
  <c r="AX311" i="14"/>
  <c r="AY311" i="14"/>
  <c r="AV312" i="14"/>
  <c r="AW312" i="14"/>
  <c r="AX312" i="14"/>
  <c r="AY312" i="14"/>
  <c r="AV313" i="14"/>
  <c r="AW313" i="14"/>
  <c r="AX313" i="14"/>
  <c r="AY313" i="14"/>
  <c r="AV314" i="14"/>
  <c r="AW314" i="14"/>
  <c r="AX314" i="14"/>
  <c r="AY314" i="14"/>
  <c r="AV315" i="14"/>
  <c r="AW315" i="14"/>
  <c r="AX315" i="14"/>
  <c r="AY315" i="14"/>
  <c r="AV316" i="14"/>
  <c r="AW316" i="14"/>
  <c r="AX316" i="14"/>
  <c r="AY316" i="14"/>
  <c r="AV18" i="14"/>
  <c r="AW18" i="14"/>
  <c r="AX18" i="14"/>
  <c r="AY18" i="14"/>
  <c r="AU19"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U195" i="14"/>
  <c r="AU196" i="14"/>
  <c r="AU197" i="14"/>
  <c r="AU198" i="14"/>
  <c r="AU199" i="14"/>
  <c r="AU200" i="14"/>
  <c r="AU201" i="14"/>
  <c r="AU202" i="14"/>
  <c r="AU203" i="14"/>
  <c r="AU204" i="14"/>
  <c r="AU205" i="14"/>
  <c r="AU206" i="14"/>
  <c r="AU207" i="14"/>
  <c r="AU208" i="14"/>
  <c r="AU209" i="14"/>
  <c r="AU210" i="14"/>
  <c r="AU211" i="14"/>
  <c r="AU212" i="14"/>
  <c r="AU213" i="14"/>
  <c r="AU214" i="14"/>
  <c r="AU215" i="14"/>
  <c r="AU216" i="14"/>
  <c r="AU217" i="14"/>
  <c r="AU218" i="14"/>
  <c r="AU219" i="14"/>
  <c r="AU220" i="14"/>
  <c r="AU221" i="14"/>
  <c r="AU222" i="14"/>
  <c r="AU223" i="14"/>
  <c r="AU224" i="14"/>
  <c r="AU225" i="14"/>
  <c r="AU226" i="14"/>
  <c r="AU227" i="14"/>
  <c r="AU228" i="14"/>
  <c r="AU229" i="14"/>
  <c r="AU230" i="14"/>
  <c r="AU231" i="14"/>
  <c r="AU232" i="14"/>
  <c r="AU233" i="14"/>
  <c r="AU234" i="14"/>
  <c r="AU235" i="14"/>
  <c r="AU236" i="14"/>
  <c r="AU237" i="14"/>
  <c r="AU238" i="14"/>
  <c r="AU239" i="14"/>
  <c r="AU240" i="14"/>
  <c r="AU241" i="14"/>
  <c r="AU242" i="14"/>
  <c r="AU243" i="14"/>
  <c r="AU244" i="14"/>
  <c r="AU245" i="14"/>
  <c r="AU246" i="14"/>
  <c r="AU247" i="14"/>
  <c r="AU248" i="14"/>
  <c r="AU249" i="14"/>
  <c r="AU250" i="14"/>
  <c r="AU251" i="14"/>
  <c r="AU252" i="14"/>
  <c r="AU253" i="14"/>
  <c r="AU254" i="14"/>
  <c r="AU255" i="14"/>
  <c r="AU256" i="14"/>
  <c r="AU257" i="14"/>
  <c r="AU258" i="14"/>
  <c r="AU259" i="14"/>
  <c r="AU260" i="14"/>
  <c r="AU261" i="14"/>
  <c r="AU262" i="14"/>
  <c r="AU263" i="14"/>
  <c r="AU264" i="14"/>
  <c r="AU265" i="14"/>
  <c r="AU266" i="14"/>
  <c r="AU267" i="14"/>
  <c r="AU268" i="14"/>
  <c r="AU269" i="14"/>
  <c r="AU270" i="14"/>
  <c r="AU271" i="14"/>
  <c r="AU272" i="14"/>
  <c r="AU273" i="14"/>
  <c r="AU274" i="14"/>
  <c r="AU275" i="14"/>
  <c r="AU276" i="14"/>
  <c r="AU277" i="14"/>
  <c r="AU278" i="14"/>
  <c r="AU279" i="14"/>
  <c r="AU280" i="14"/>
  <c r="AU281" i="14"/>
  <c r="AU282" i="14"/>
  <c r="AU283" i="14"/>
  <c r="AU284" i="14"/>
  <c r="AU285" i="14"/>
  <c r="AU286" i="14"/>
  <c r="AU287" i="14"/>
  <c r="AU288" i="14"/>
  <c r="AU289" i="14"/>
  <c r="AU290" i="14"/>
  <c r="AU291" i="14"/>
  <c r="AU292" i="14"/>
  <c r="AU293" i="14"/>
  <c r="AU294" i="14"/>
  <c r="AU295" i="14"/>
  <c r="AU296" i="14"/>
  <c r="AU297" i="14"/>
  <c r="AU298" i="14"/>
  <c r="AU299" i="14"/>
  <c r="AU300" i="14"/>
  <c r="AU301" i="14"/>
  <c r="AU302" i="14"/>
  <c r="AU303" i="14"/>
  <c r="AU304" i="14"/>
  <c r="AU305" i="14"/>
  <c r="AU306" i="14"/>
  <c r="AU307" i="14"/>
  <c r="AU308" i="14"/>
  <c r="AU309" i="14"/>
  <c r="AU310" i="14"/>
  <c r="AU311" i="14"/>
  <c r="AU312" i="14"/>
  <c r="AU313" i="14"/>
  <c r="AU314" i="14"/>
  <c r="AU315" i="14"/>
  <c r="AU316" i="14"/>
  <c r="AU18" i="14"/>
  <c r="AO318" i="14"/>
  <c r="AM318" i="14"/>
  <c r="AH318" i="14"/>
  <c r="AE318" i="14"/>
  <c r="Y316" i="14"/>
  <c r="X316" i="14"/>
  <c r="W316" i="14"/>
  <c r="V316" i="14"/>
  <c r="U316" i="14"/>
  <c r="Y315" i="14"/>
  <c r="X315" i="14"/>
  <c r="W315" i="14"/>
  <c r="V315" i="14"/>
  <c r="U315" i="14"/>
  <c r="Y314" i="14"/>
  <c r="X314" i="14"/>
  <c r="W314" i="14"/>
  <c r="V314" i="14"/>
  <c r="U314" i="14"/>
  <c r="Y313" i="14"/>
  <c r="X313" i="14"/>
  <c r="W313" i="14"/>
  <c r="V313" i="14"/>
  <c r="U313" i="14"/>
  <c r="Y312" i="14"/>
  <c r="X312" i="14"/>
  <c r="W312" i="14"/>
  <c r="V312" i="14"/>
  <c r="U312" i="14"/>
  <c r="Y311" i="14"/>
  <c r="X311" i="14"/>
  <c r="W311" i="14"/>
  <c r="V311" i="14"/>
  <c r="U311" i="14"/>
  <c r="Y310" i="14"/>
  <c r="X310" i="14"/>
  <c r="W310" i="14"/>
  <c r="V310" i="14"/>
  <c r="U310" i="14"/>
  <c r="Y309" i="14"/>
  <c r="X309" i="14"/>
  <c r="W309" i="14"/>
  <c r="V309" i="14"/>
  <c r="U309" i="14"/>
  <c r="Y308" i="14"/>
  <c r="X308" i="14"/>
  <c r="W308" i="14"/>
  <c r="V308" i="14"/>
  <c r="U308" i="14"/>
  <c r="Y307" i="14"/>
  <c r="X307" i="14"/>
  <c r="W307" i="14"/>
  <c r="V307" i="14"/>
  <c r="U307" i="14"/>
  <c r="Y306" i="14"/>
  <c r="X306" i="14"/>
  <c r="W306" i="14"/>
  <c r="V306" i="14"/>
  <c r="U306" i="14"/>
  <c r="Y305" i="14"/>
  <c r="X305" i="14"/>
  <c r="W305" i="14"/>
  <c r="V305" i="14"/>
  <c r="U305" i="14"/>
  <c r="Y304" i="14"/>
  <c r="X304" i="14"/>
  <c r="W304" i="14"/>
  <c r="V304" i="14"/>
  <c r="U304" i="14"/>
  <c r="Y303" i="14"/>
  <c r="X303" i="14"/>
  <c r="W303" i="14"/>
  <c r="V303" i="14"/>
  <c r="U303" i="14"/>
  <c r="Y302" i="14"/>
  <c r="X302" i="14"/>
  <c r="W302" i="14"/>
  <c r="V302" i="14"/>
  <c r="U302" i="14"/>
  <c r="Y301" i="14"/>
  <c r="X301" i="14"/>
  <c r="W301" i="14"/>
  <c r="V301" i="14"/>
  <c r="U301" i="14"/>
  <c r="Y300" i="14"/>
  <c r="X300" i="14"/>
  <c r="W300" i="14"/>
  <c r="V300" i="14"/>
  <c r="U300" i="14"/>
  <c r="Y299" i="14"/>
  <c r="X299" i="14"/>
  <c r="W299" i="14"/>
  <c r="V299" i="14"/>
  <c r="U299" i="14"/>
  <c r="Y298" i="14"/>
  <c r="X298" i="14"/>
  <c r="W298" i="14"/>
  <c r="V298" i="14"/>
  <c r="U298" i="14"/>
  <c r="Y297" i="14"/>
  <c r="X297" i="14"/>
  <c r="W297" i="14"/>
  <c r="V297" i="14"/>
  <c r="U297" i="14"/>
  <c r="Y296" i="14"/>
  <c r="X296" i="14"/>
  <c r="W296" i="14"/>
  <c r="V296" i="14"/>
  <c r="U296" i="14"/>
  <c r="Y295" i="14"/>
  <c r="X295" i="14"/>
  <c r="W295" i="14"/>
  <c r="V295" i="14"/>
  <c r="U295" i="14"/>
  <c r="Y294" i="14"/>
  <c r="X294" i="14"/>
  <c r="W294" i="14"/>
  <c r="V294" i="14"/>
  <c r="U294" i="14"/>
  <c r="Y293" i="14"/>
  <c r="X293" i="14"/>
  <c r="W293" i="14"/>
  <c r="V293" i="14"/>
  <c r="U293" i="14"/>
  <c r="Y292" i="14"/>
  <c r="X292" i="14"/>
  <c r="W292" i="14"/>
  <c r="V292" i="14"/>
  <c r="U292" i="14"/>
  <c r="Y291" i="14"/>
  <c r="X291" i="14"/>
  <c r="W291" i="14"/>
  <c r="V291" i="14"/>
  <c r="U291" i="14"/>
  <c r="Y290" i="14"/>
  <c r="X290" i="14"/>
  <c r="W290" i="14"/>
  <c r="V290" i="14"/>
  <c r="U290" i="14"/>
  <c r="Y289" i="14"/>
  <c r="X289" i="14"/>
  <c r="W289" i="14"/>
  <c r="V289" i="14"/>
  <c r="U289" i="14"/>
  <c r="Y288" i="14"/>
  <c r="X288" i="14"/>
  <c r="W288" i="14"/>
  <c r="V288" i="14"/>
  <c r="U288" i="14"/>
  <c r="Y287" i="14"/>
  <c r="X287" i="14"/>
  <c r="W287" i="14"/>
  <c r="V287" i="14"/>
  <c r="U287" i="14"/>
  <c r="Y286" i="14"/>
  <c r="X286" i="14"/>
  <c r="W286" i="14"/>
  <c r="V286" i="14"/>
  <c r="U286" i="14"/>
  <c r="Y285" i="14"/>
  <c r="X285" i="14"/>
  <c r="W285" i="14"/>
  <c r="V285" i="14"/>
  <c r="U285" i="14"/>
  <c r="Y284" i="14"/>
  <c r="X284" i="14"/>
  <c r="W284" i="14"/>
  <c r="V284" i="14"/>
  <c r="U284" i="14"/>
  <c r="Y283" i="14"/>
  <c r="X283" i="14"/>
  <c r="W283" i="14"/>
  <c r="V283" i="14"/>
  <c r="U283" i="14"/>
  <c r="Y282" i="14"/>
  <c r="X282" i="14"/>
  <c r="W282" i="14"/>
  <c r="V282" i="14"/>
  <c r="U282" i="14"/>
  <c r="Y281" i="14"/>
  <c r="X281" i="14"/>
  <c r="W281" i="14"/>
  <c r="V281" i="14"/>
  <c r="U281" i="14"/>
  <c r="Y280" i="14"/>
  <c r="X280" i="14"/>
  <c r="W280" i="14"/>
  <c r="V280" i="14"/>
  <c r="U280" i="14"/>
  <c r="Y279" i="14"/>
  <c r="X279" i="14"/>
  <c r="W279" i="14"/>
  <c r="V279" i="14"/>
  <c r="U279" i="14"/>
  <c r="Y278" i="14"/>
  <c r="X278" i="14"/>
  <c r="W278" i="14"/>
  <c r="V278" i="14"/>
  <c r="U278" i="14"/>
  <c r="Y277" i="14"/>
  <c r="X277" i="14"/>
  <c r="W277" i="14"/>
  <c r="V277" i="14"/>
  <c r="U277" i="14"/>
  <c r="Y276" i="14"/>
  <c r="X276" i="14"/>
  <c r="W276" i="14"/>
  <c r="V276" i="14"/>
  <c r="U276" i="14"/>
  <c r="Y275" i="14"/>
  <c r="X275" i="14"/>
  <c r="W275" i="14"/>
  <c r="V275" i="14"/>
  <c r="U275" i="14"/>
  <c r="Y274" i="14"/>
  <c r="X274" i="14"/>
  <c r="W274" i="14"/>
  <c r="V274" i="14"/>
  <c r="U274" i="14"/>
  <c r="Y273" i="14"/>
  <c r="X273" i="14"/>
  <c r="W273" i="14"/>
  <c r="V273" i="14"/>
  <c r="U273" i="14"/>
  <c r="Y272" i="14"/>
  <c r="X272" i="14"/>
  <c r="W272" i="14"/>
  <c r="V272" i="14"/>
  <c r="U272" i="14"/>
  <c r="Y271" i="14"/>
  <c r="X271" i="14"/>
  <c r="W271" i="14"/>
  <c r="V271" i="14"/>
  <c r="U271" i="14"/>
  <c r="Y270" i="14"/>
  <c r="X270" i="14"/>
  <c r="W270" i="14"/>
  <c r="V270" i="14"/>
  <c r="U270" i="14"/>
  <c r="Y269" i="14"/>
  <c r="X269" i="14"/>
  <c r="W269" i="14"/>
  <c r="V269" i="14"/>
  <c r="U269" i="14"/>
  <c r="Y268" i="14"/>
  <c r="X268" i="14"/>
  <c r="W268" i="14"/>
  <c r="V268" i="14"/>
  <c r="U268" i="14"/>
  <c r="Y267" i="14"/>
  <c r="X267" i="14"/>
  <c r="W267" i="14"/>
  <c r="V267" i="14"/>
  <c r="U267" i="14"/>
  <c r="Y266" i="14"/>
  <c r="X266" i="14"/>
  <c r="W266" i="14"/>
  <c r="V266" i="14"/>
  <c r="U266" i="14"/>
  <c r="Y265" i="14"/>
  <c r="X265" i="14"/>
  <c r="W265" i="14"/>
  <c r="V265" i="14"/>
  <c r="U265" i="14"/>
  <c r="Y264" i="14"/>
  <c r="X264" i="14"/>
  <c r="W264" i="14"/>
  <c r="V264" i="14"/>
  <c r="U264" i="14"/>
  <c r="Y263" i="14"/>
  <c r="X263" i="14"/>
  <c r="W263" i="14"/>
  <c r="V263" i="14"/>
  <c r="U263" i="14"/>
  <c r="Y262" i="14"/>
  <c r="X262" i="14"/>
  <c r="W262" i="14"/>
  <c r="V262" i="14"/>
  <c r="U262" i="14"/>
  <c r="Y261" i="14"/>
  <c r="X261" i="14"/>
  <c r="W261" i="14"/>
  <c r="V261" i="14"/>
  <c r="U261" i="14"/>
  <c r="Y260" i="14"/>
  <c r="X260" i="14"/>
  <c r="W260" i="14"/>
  <c r="V260" i="14"/>
  <c r="U260" i="14"/>
  <c r="Y259" i="14"/>
  <c r="X259" i="14"/>
  <c r="W259" i="14"/>
  <c r="V259" i="14"/>
  <c r="U259" i="14"/>
  <c r="Y258" i="14"/>
  <c r="X258" i="14"/>
  <c r="W258" i="14"/>
  <c r="V258" i="14"/>
  <c r="U258" i="14"/>
  <c r="Y257" i="14"/>
  <c r="X257" i="14"/>
  <c r="W257" i="14"/>
  <c r="V257" i="14"/>
  <c r="U257" i="14"/>
  <c r="Y256" i="14"/>
  <c r="X256" i="14"/>
  <c r="W256" i="14"/>
  <c r="V256" i="14"/>
  <c r="U256" i="14"/>
  <c r="Y255" i="14"/>
  <c r="X255" i="14"/>
  <c r="W255" i="14"/>
  <c r="V255" i="14"/>
  <c r="U255" i="14"/>
  <c r="Y254" i="14"/>
  <c r="X254" i="14"/>
  <c r="W254" i="14"/>
  <c r="V254" i="14"/>
  <c r="U254" i="14"/>
  <c r="Y253" i="14"/>
  <c r="X253" i="14"/>
  <c r="W253" i="14"/>
  <c r="V253" i="14"/>
  <c r="U253" i="14"/>
  <c r="Y252" i="14"/>
  <c r="X252" i="14"/>
  <c r="W252" i="14"/>
  <c r="V252" i="14"/>
  <c r="U252" i="14"/>
  <c r="Y251" i="14"/>
  <c r="X251" i="14"/>
  <c r="W251" i="14"/>
  <c r="V251" i="14"/>
  <c r="U251" i="14"/>
  <c r="Y250" i="14"/>
  <c r="X250" i="14"/>
  <c r="W250" i="14"/>
  <c r="V250" i="14"/>
  <c r="U250" i="14"/>
  <c r="Y249" i="14"/>
  <c r="X249" i="14"/>
  <c r="W249" i="14"/>
  <c r="V249" i="14"/>
  <c r="U249" i="14"/>
  <c r="Y248" i="14"/>
  <c r="X248" i="14"/>
  <c r="W248" i="14"/>
  <c r="V248" i="14"/>
  <c r="U248" i="14"/>
  <c r="Y247" i="14"/>
  <c r="X247" i="14"/>
  <c r="W247" i="14"/>
  <c r="V247" i="14"/>
  <c r="U247" i="14"/>
  <c r="Y246" i="14"/>
  <c r="X246" i="14"/>
  <c r="W246" i="14"/>
  <c r="V246" i="14"/>
  <c r="U246" i="14"/>
  <c r="Y245" i="14"/>
  <c r="X245" i="14"/>
  <c r="W245" i="14"/>
  <c r="V245" i="14"/>
  <c r="U245" i="14"/>
  <c r="Y244" i="14"/>
  <c r="X244" i="14"/>
  <c r="W244" i="14"/>
  <c r="V244" i="14"/>
  <c r="U244" i="14"/>
  <c r="Y243" i="14"/>
  <c r="X243" i="14"/>
  <c r="W243" i="14"/>
  <c r="V243" i="14"/>
  <c r="U243" i="14"/>
  <c r="Y242" i="14"/>
  <c r="X242" i="14"/>
  <c r="W242" i="14"/>
  <c r="V242" i="14"/>
  <c r="U242" i="14"/>
  <c r="Y241" i="14"/>
  <c r="X241" i="14"/>
  <c r="W241" i="14"/>
  <c r="V241" i="14"/>
  <c r="U241" i="14"/>
  <c r="Y240" i="14"/>
  <c r="X240" i="14"/>
  <c r="W240" i="14"/>
  <c r="V240" i="14"/>
  <c r="U240" i="14"/>
  <c r="Y239" i="14"/>
  <c r="X239" i="14"/>
  <c r="W239" i="14"/>
  <c r="V239" i="14"/>
  <c r="U239" i="14"/>
  <c r="Y238" i="14"/>
  <c r="X238" i="14"/>
  <c r="W238" i="14"/>
  <c r="V238" i="14"/>
  <c r="U238" i="14"/>
  <c r="Y237" i="14"/>
  <c r="X237" i="14"/>
  <c r="W237" i="14"/>
  <c r="V237" i="14"/>
  <c r="U237" i="14"/>
  <c r="Y236" i="14"/>
  <c r="X236" i="14"/>
  <c r="W236" i="14"/>
  <c r="V236" i="14"/>
  <c r="U236" i="14"/>
  <c r="Y235" i="14"/>
  <c r="X235" i="14"/>
  <c r="W235" i="14"/>
  <c r="V235" i="14"/>
  <c r="U235" i="14"/>
  <c r="Y234" i="14"/>
  <c r="X234" i="14"/>
  <c r="W234" i="14"/>
  <c r="V234" i="14"/>
  <c r="U234" i="14"/>
  <c r="Y233" i="14"/>
  <c r="X233" i="14"/>
  <c r="W233" i="14"/>
  <c r="V233" i="14"/>
  <c r="U233" i="14"/>
  <c r="Y232" i="14"/>
  <c r="X232" i="14"/>
  <c r="W232" i="14"/>
  <c r="V232" i="14"/>
  <c r="U232" i="14"/>
  <c r="Y231" i="14"/>
  <c r="X231" i="14"/>
  <c r="W231" i="14"/>
  <c r="V231" i="14"/>
  <c r="U231" i="14"/>
  <c r="Y230" i="14"/>
  <c r="X230" i="14"/>
  <c r="W230" i="14"/>
  <c r="V230" i="14"/>
  <c r="U230" i="14"/>
  <c r="Y229" i="14"/>
  <c r="X229" i="14"/>
  <c r="W229" i="14"/>
  <c r="V229" i="14"/>
  <c r="U229" i="14"/>
  <c r="Y228" i="14"/>
  <c r="X228" i="14"/>
  <c r="W228" i="14"/>
  <c r="V228" i="14"/>
  <c r="U228" i="14"/>
  <c r="Y227" i="14"/>
  <c r="X227" i="14"/>
  <c r="W227" i="14"/>
  <c r="V227" i="14"/>
  <c r="U227" i="14"/>
  <c r="Y226" i="14"/>
  <c r="X226" i="14"/>
  <c r="W226" i="14"/>
  <c r="V226" i="14"/>
  <c r="U226" i="14"/>
  <c r="Y225" i="14"/>
  <c r="X225" i="14"/>
  <c r="W225" i="14"/>
  <c r="V225" i="14"/>
  <c r="U225" i="14"/>
  <c r="Y224" i="14"/>
  <c r="X224" i="14"/>
  <c r="W224" i="14"/>
  <c r="V224" i="14"/>
  <c r="U224" i="14"/>
  <c r="Y223" i="14"/>
  <c r="X223" i="14"/>
  <c r="W223" i="14"/>
  <c r="V223" i="14"/>
  <c r="U223" i="14"/>
  <c r="Y222" i="14"/>
  <c r="X222" i="14"/>
  <c r="W222" i="14"/>
  <c r="V222" i="14"/>
  <c r="U222" i="14"/>
  <c r="Y221" i="14"/>
  <c r="X221" i="14"/>
  <c r="W221" i="14"/>
  <c r="V221" i="14"/>
  <c r="U221" i="14"/>
  <c r="Y220" i="14"/>
  <c r="X220" i="14"/>
  <c r="W220" i="14"/>
  <c r="V220" i="14"/>
  <c r="U220" i="14"/>
  <c r="Y219" i="14"/>
  <c r="X219" i="14"/>
  <c r="W219" i="14"/>
  <c r="V219" i="14"/>
  <c r="U219" i="14"/>
  <c r="Y218" i="14"/>
  <c r="X218" i="14"/>
  <c r="W218" i="14"/>
  <c r="V218" i="14"/>
  <c r="U218" i="14"/>
  <c r="Y217" i="14"/>
  <c r="X217" i="14"/>
  <c r="W217" i="14"/>
  <c r="V217" i="14"/>
  <c r="U217" i="14"/>
  <c r="Y216" i="14"/>
  <c r="X216" i="14"/>
  <c r="W216" i="14"/>
  <c r="V216" i="14"/>
  <c r="U216" i="14"/>
  <c r="Y215" i="14"/>
  <c r="X215" i="14"/>
  <c r="W215" i="14"/>
  <c r="V215" i="14"/>
  <c r="U215" i="14"/>
  <c r="Y214" i="14"/>
  <c r="X214" i="14"/>
  <c r="W214" i="14"/>
  <c r="V214" i="14"/>
  <c r="U214" i="14"/>
  <c r="Y213" i="14"/>
  <c r="X213" i="14"/>
  <c r="W213" i="14"/>
  <c r="V213" i="14"/>
  <c r="U213" i="14"/>
  <c r="Y212" i="14"/>
  <c r="X212" i="14"/>
  <c r="W212" i="14"/>
  <c r="V212" i="14"/>
  <c r="U212" i="14"/>
  <c r="Y211" i="14"/>
  <c r="X211" i="14"/>
  <c r="W211" i="14"/>
  <c r="V211" i="14"/>
  <c r="U211" i="14"/>
  <c r="Y210" i="14"/>
  <c r="X210" i="14"/>
  <c r="W210" i="14"/>
  <c r="V210" i="14"/>
  <c r="U210" i="14"/>
  <c r="Y209" i="14"/>
  <c r="X209" i="14"/>
  <c r="W209" i="14"/>
  <c r="V209" i="14"/>
  <c r="U209" i="14"/>
  <c r="Y208" i="14"/>
  <c r="X208" i="14"/>
  <c r="W208" i="14"/>
  <c r="V208" i="14"/>
  <c r="U208" i="14"/>
  <c r="Y207" i="14"/>
  <c r="X207" i="14"/>
  <c r="W207" i="14"/>
  <c r="V207" i="14"/>
  <c r="U207" i="14"/>
  <c r="Y206" i="14"/>
  <c r="X206" i="14"/>
  <c r="W206" i="14"/>
  <c r="V206" i="14"/>
  <c r="U206" i="14"/>
  <c r="Y205" i="14"/>
  <c r="X205" i="14"/>
  <c r="W205" i="14"/>
  <c r="V205" i="14"/>
  <c r="U205" i="14"/>
  <c r="Y204" i="14"/>
  <c r="X204" i="14"/>
  <c r="W204" i="14"/>
  <c r="V204" i="14"/>
  <c r="U204" i="14"/>
  <c r="Y203" i="14"/>
  <c r="X203" i="14"/>
  <c r="W203" i="14"/>
  <c r="V203" i="14"/>
  <c r="U203" i="14"/>
  <c r="Y202" i="14"/>
  <c r="X202" i="14"/>
  <c r="W202" i="14"/>
  <c r="V202" i="14"/>
  <c r="U202" i="14"/>
  <c r="Y201" i="14"/>
  <c r="X201" i="14"/>
  <c r="W201" i="14"/>
  <c r="V201" i="14"/>
  <c r="U201" i="14"/>
  <c r="Y200" i="14"/>
  <c r="X200" i="14"/>
  <c r="W200" i="14"/>
  <c r="V200" i="14"/>
  <c r="U200" i="14"/>
  <c r="Y199" i="14"/>
  <c r="X199" i="14"/>
  <c r="W199" i="14"/>
  <c r="V199" i="14"/>
  <c r="U199" i="14"/>
  <c r="Y198" i="14"/>
  <c r="X198" i="14"/>
  <c r="W198" i="14"/>
  <c r="V198" i="14"/>
  <c r="U198" i="14"/>
  <c r="Y197" i="14"/>
  <c r="X197" i="14"/>
  <c r="W197" i="14"/>
  <c r="V197" i="14"/>
  <c r="U197" i="14"/>
  <c r="Y196" i="14"/>
  <c r="X196" i="14"/>
  <c r="W196" i="14"/>
  <c r="V196" i="14"/>
  <c r="U196" i="14"/>
  <c r="Y195" i="14"/>
  <c r="X195" i="14"/>
  <c r="W195" i="14"/>
  <c r="V195" i="14"/>
  <c r="U195" i="14"/>
  <c r="Y194" i="14"/>
  <c r="X194" i="14"/>
  <c r="W194" i="14"/>
  <c r="V194" i="14"/>
  <c r="U194" i="14"/>
  <c r="Y193" i="14"/>
  <c r="X193" i="14"/>
  <c r="W193" i="14"/>
  <c r="V193" i="14"/>
  <c r="U193" i="14"/>
  <c r="Y192" i="14"/>
  <c r="X192" i="14"/>
  <c r="W192" i="14"/>
  <c r="V192" i="14"/>
  <c r="U192" i="14"/>
  <c r="Y191" i="14"/>
  <c r="X191" i="14"/>
  <c r="W191" i="14"/>
  <c r="V191" i="14"/>
  <c r="U191" i="14"/>
  <c r="Y190" i="14"/>
  <c r="X190" i="14"/>
  <c r="W190" i="14"/>
  <c r="V190" i="14"/>
  <c r="U190" i="14"/>
  <c r="Y189" i="14"/>
  <c r="X189" i="14"/>
  <c r="W189" i="14"/>
  <c r="V189" i="14"/>
  <c r="U189" i="14"/>
  <c r="Y188" i="14"/>
  <c r="X188" i="14"/>
  <c r="W188" i="14"/>
  <c r="V188" i="14"/>
  <c r="U188" i="14"/>
  <c r="Y187" i="14"/>
  <c r="X187" i="14"/>
  <c r="W187" i="14"/>
  <c r="V187" i="14"/>
  <c r="U187" i="14"/>
  <c r="Y186" i="14"/>
  <c r="X186" i="14"/>
  <c r="W186" i="14"/>
  <c r="V186" i="14"/>
  <c r="U186" i="14"/>
  <c r="Y185" i="14"/>
  <c r="X185" i="14"/>
  <c r="W185" i="14"/>
  <c r="V185" i="14"/>
  <c r="U185" i="14"/>
  <c r="Y184" i="14"/>
  <c r="X184" i="14"/>
  <c r="W184" i="14"/>
  <c r="V184" i="14"/>
  <c r="U184" i="14"/>
  <c r="Y183" i="14"/>
  <c r="X183" i="14"/>
  <c r="W183" i="14"/>
  <c r="V183" i="14"/>
  <c r="U183" i="14"/>
  <c r="Y182" i="14"/>
  <c r="X182" i="14"/>
  <c r="W182" i="14"/>
  <c r="V182" i="14"/>
  <c r="U182" i="14"/>
  <c r="Y181" i="14"/>
  <c r="X181" i="14"/>
  <c r="W181" i="14"/>
  <c r="V181" i="14"/>
  <c r="U181" i="14"/>
  <c r="Y180" i="14"/>
  <c r="X180" i="14"/>
  <c r="W180" i="14"/>
  <c r="V180" i="14"/>
  <c r="U180" i="14"/>
  <c r="Y179" i="14"/>
  <c r="X179" i="14"/>
  <c r="W179" i="14"/>
  <c r="V179" i="14"/>
  <c r="U179" i="14"/>
  <c r="Y178" i="14"/>
  <c r="X178" i="14"/>
  <c r="W178" i="14"/>
  <c r="V178" i="14"/>
  <c r="U178" i="14"/>
  <c r="Y177" i="14"/>
  <c r="X177" i="14"/>
  <c r="W177" i="14"/>
  <c r="V177" i="14"/>
  <c r="U177" i="14"/>
  <c r="Y176" i="14"/>
  <c r="X176" i="14"/>
  <c r="W176" i="14"/>
  <c r="V176" i="14"/>
  <c r="U176" i="14"/>
  <c r="Y175" i="14"/>
  <c r="X175" i="14"/>
  <c r="W175" i="14"/>
  <c r="V175" i="14"/>
  <c r="U175" i="14"/>
  <c r="Y174" i="14"/>
  <c r="X174" i="14"/>
  <c r="W174" i="14"/>
  <c r="V174" i="14"/>
  <c r="U174" i="14"/>
  <c r="Y173" i="14"/>
  <c r="X173" i="14"/>
  <c r="W173" i="14"/>
  <c r="V173" i="14"/>
  <c r="U173" i="14"/>
  <c r="Y172" i="14"/>
  <c r="X172" i="14"/>
  <c r="W172" i="14"/>
  <c r="V172" i="14"/>
  <c r="U172" i="14"/>
  <c r="Y171" i="14"/>
  <c r="X171" i="14"/>
  <c r="W171" i="14"/>
  <c r="V171" i="14"/>
  <c r="U171" i="14"/>
  <c r="Y170" i="14"/>
  <c r="X170" i="14"/>
  <c r="W170" i="14"/>
  <c r="V170" i="14"/>
  <c r="U170" i="14"/>
  <c r="Y169" i="14"/>
  <c r="X169" i="14"/>
  <c r="W169" i="14"/>
  <c r="V169" i="14"/>
  <c r="U169" i="14"/>
  <c r="Y168" i="14"/>
  <c r="X168" i="14"/>
  <c r="W168" i="14"/>
  <c r="V168" i="14"/>
  <c r="U168" i="14"/>
  <c r="Y167" i="14"/>
  <c r="X167" i="14"/>
  <c r="W167" i="14"/>
  <c r="V167" i="14"/>
  <c r="U167" i="14"/>
  <c r="Y166" i="14"/>
  <c r="X166" i="14"/>
  <c r="W166" i="14"/>
  <c r="V166" i="14"/>
  <c r="U166" i="14"/>
  <c r="Y165" i="14"/>
  <c r="X165" i="14"/>
  <c r="W165" i="14"/>
  <c r="V165" i="14"/>
  <c r="U165" i="14"/>
  <c r="Y164" i="14"/>
  <c r="X164" i="14"/>
  <c r="W164" i="14"/>
  <c r="V164" i="14"/>
  <c r="U164" i="14"/>
  <c r="Y163" i="14"/>
  <c r="X163" i="14"/>
  <c r="W163" i="14"/>
  <c r="V163" i="14"/>
  <c r="U163" i="14"/>
  <c r="Y162" i="14"/>
  <c r="X162" i="14"/>
  <c r="W162" i="14"/>
  <c r="V162" i="14"/>
  <c r="U162" i="14"/>
  <c r="Y161" i="14"/>
  <c r="X161" i="14"/>
  <c r="W161" i="14"/>
  <c r="V161" i="14"/>
  <c r="U161" i="14"/>
  <c r="Y160" i="14"/>
  <c r="X160" i="14"/>
  <c r="W160" i="14"/>
  <c r="V160" i="14"/>
  <c r="U160" i="14"/>
  <c r="Y159" i="14"/>
  <c r="X159" i="14"/>
  <c r="W159" i="14"/>
  <c r="V159" i="14"/>
  <c r="U159" i="14"/>
  <c r="Y158" i="14"/>
  <c r="X158" i="14"/>
  <c r="W158" i="14"/>
  <c r="V158" i="14"/>
  <c r="U158" i="14"/>
  <c r="Y157" i="14"/>
  <c r="X157" i="14"/>
  <c r="W157" i="14"/>
  <c r="V157" i="14"/>
  <c r="U157" i="14"/>
  <c r="Y156" i="14"/>
  <c r="X156" i="14"/>
  <c r="W156" i="14"/>
  <c r="V156" i="14"/>
  <c r="U156" i="14"/>
  <c r="Y155" i="14"/>
  <c r="X155" i="14"/>
  <c r="W155" i="14"/>
  <c r="V155" i="14"/>
  <c r="U155" i="14"/>
  <c r="Y154" i="14"/>
  <c r="X154" i="14"/>
  <c r="W154" i="14"/>
  <c r="V154" i="14"/>
  <c r="U154" i="14"/>
  <c r="Y153" i="14"/>
  <c r="X153" i="14"/>
  <c r="W153" i="14"/>
  <c r="V153" i="14"/>
  <c r="U153" i="14"/>
  <c r="Y152" i="14"/>
  <c r="X152" i="14"/>
  <c r="W152" i="14"/>
  <c r="V152" i="14"/>
  <c r="U152" i="14"/>
  <c r="Y151" i="14"/>
  <c r="X151" i="14"/>
  <c r="W151" i="14"/>
  <c r="V151" i="14"/>
  <c r="U151" i="14"/>
  <c r="Y150" i="14"/>
  <c r="X150" i="14"/>
  <c r="W150" i="14"/>
  <c r="V150" i="14"/>
  <c r="U150" i="14"/>
  <c r="Y149" i="14"/>
  <c r="X149" i="14"/>
  <c r="W149" i="14"/>
  <c r="V149" i="14"/>
  <c r="U149" i="14"/>
  <c r="Y148" i="14"/>
  <c r="X148" i="14"/>
  <c r="W148" i="14"/>
  <c r="V148" i="14"/>
  <c r="U148" i="14"/>
  <c r="Y147" i="14"/>
  <c r="X147" i="14"/>
  <c r="W147" i="14"/>
  <c r="V147" i="14"/>
  <c r="U147" i="14"/>
  <c r="Y146" i="14"/>
  <c r="X146" i="14"/>
  <c r="W146" i="14"/>
  <c r="V146" i="14"/>
  <c r="U146" i="14"/>
  <c r="Y145" i="14"/>
  <c r="X145" i="14"/>
  <c r="W145" i="14"/>
  <c r="V145" i="14"/>
  <c r="U145" i="14"/>
  <c r="Y144" i="14"/>
  <c r="X144" i="14"/>
  <c r="W144" i="14"/>
  <c r="V144" i="14"/>
  <c r="U144" i="14"/>
  <c r="Y143" i="14"/>
  <c r="X143" i="14"/>
  <c r="W143" i="14"/>
  <c r="V143" i="14"/>
  <c r="U143" i="14"/>
  <c r="Y142" i="14"/>
  <c r="X142" i="14"/>
  <c r="W142" i="14"/>
  <c r="V142" i="14"/>
  <c r="U142" i="14"/>
  <c r="Y141" i="14"/>
  <c r="X141" i="14"/>
  <c r="W141" i="14"/>
  <c r="V141" i="14"/>
  <c r="U141" i="14"/>
  <c r="Y140" i="14"/>
  <c r="X140" i="14"/>
  <c r="W140" i="14"/>
  <c r="V140" i="14"/>
  <c r="U140" i="14"/>
  <c r="Y139" i="14"/>
  <c r="X139" i="14"/>
  <c r="W139" i="14"/>
  <c r="V139" i="14"/>
  <c r="U139" i="14"/>
  <c r="Y138" i="14"/>
  <c r="X138" i="14"/>
  <c r="W138" i="14"/>
  <c r="V138" i="14"/>
  <c r="U138" i="14"/>
  <c r="Y137" i="14"/>
  <c r="X137" i="14"/>
  <c r="W137" i="14"/>
  <c r="V137" i="14"/>
  <c r="U137" i="14"/>
  <c r="Y136" i="14"/>
  <c r="X136" i="14"/>
  <c r="W136" i="14"/>
  <c r="V136" i="14"/>
  <c r="U136" i="14"/>
  <c r="Y135" i="14"/>
  <c r="X135" i="14"/>
  <c r="W135" i="14"/>
  <c r="V135" i="14"/>
  <c r="U135" i="14"/>
  <c r="Y134" i="14"/>
  <c r="X134" i="14"/>
  <c r="W134" i="14"/>
  <c r="V134" i="14"/>
  <c r="U134" i="14"/>
  <c r="Y133" i="14"/>
  <c r="X133" i="14"/>
  <c r="W133" i="14"/>
  <c r="V133" i="14"/>
  <c r="U133" i="14"/>
  <c r="Y132" i="14"/>
  <c r="X132" i="14"/>
  <c r="W132" i="14"/>
  <c r="V132" i="14"/>
  <c r="U132" i="14"/>
  <c r="Y131" i="14"/>
  <c r="X131" i="14"/>
  <c r="W131" i="14"/>
  <c r="V131" i="14"/>
  <c r="U131" i="14"/>
  <c r="Y130" i="14"/>
  <c r="X130" i="14"/>
  <c r="W130" i="14"/>
  <c r="V130" i="14"/>
  <c r="U130" i="14"/>
  <c r="Y129" i="14"/>
  <c r="X129" i="14"/>
  <c r="W129" i="14"/>
  <c r="V129" i="14"/>
  <c r="U129" i="14"/>
  <c r="Y128" i="14"/>
  <c r="X128" i="14"/>
  <c r="W128" i="14"/>
  <c r="V128" i="14"/>
  <c r="U128" i="14"/>
  <c r="Y127" i="14"/>
  <c r="X127" i="14"/>
  <c r="W127" i="14"/>
  <c r="V127" i="14"/>
  <c r="U127" i="14"/>
  <c r="Y126" i="14"/>
  <c r="X126" i="14"/>
  <c r="W126" i="14"/>
  <c r="V126" i="14"/>
  <c r="U126" i="14"/>
  <c r="Y125" i="14"/>
  <c r="X125" i="14"/>
  <c r="W125" i="14"/>
  <c r="V125" i="14"/>
  <c r="U125" i="14"/>
  <c r="Y124" i="14"/>
  <c r="X124" i="14"/>
  <c r="W124" i="14"/>
  <c r="V124" i="14"/>
  <c r="U124" i="14"/>
  <c r="Y123" i="14"/>
  <c r="X123" i="14"/>
  <c r="W123" i="14"/>
  <c r="V123" i="14"/>
  <c r="U123" i="14"/>
  <c r="Y122" i="14"/>
  <c r="X122" i="14"/>
  <c r="W122" i="14"/>
  <c r="V122" i="14"/>
  <c r="U122" i="14"/>
  <c r="Y121" i="14"/>
  <c r="X121" i="14"/>
  <c r="W121" i="14"/>
  <c r="V121" i="14"/>
  <c r="U121" i="14"/>
  <c r="Y120" i="14"/>
  <c r="X120" i="14"/>
  <c r="W120" i="14"/>
  <c r="V120" i="14"/>
  <c r="U120" i="14"/>
  <c r="Y119" i="14"/>
  <c r="X119" i="14"/>
  <c r="W119" i="14"/>
  <c r="V119" i="14"/>
  <c r="U119" i="14"/>
  <c r="Y118" i="14"/>
  <c r="X118" i="14"/>
  <c r="W118" i="14"/>
  <c r="V118" i="14"/>
  <c r="U118" i="14"/>
  <c r="Y117" i="14"/>
  <c r="X117" i="14"/>
  <c r="W117" i="14"/>
  <c r="V117" i="14"/>
  <c r="U117" i="14"/>
  <c r="Y116" i="14"/>
  <c r="X116" i="14"/>
  <c r="W116" i="14"/>
  <c r="V116" i="14"/>
  <c r="U116" i="14"/>
  <c r="Y115" i="14"/>
  <c r="X115" i="14"/>
  <c r="W115" i="14"/>
  <c r="V115" i="14"/>
  <c r="U115" i="14"/>
  <c r="Y114" i="14"/>
  <c r="X114" i="14"/>
  <c r="W114" i="14"/>
  <c r="V114" i="14"/>
  <c r="U114" i="14"/>
  <c r="Y113" i="14"/>
  <c r="X113" i="14"/>
  <c r="W113" i="14"/>
  <c r="V113" i="14"/>
  <c r="U113" i="14"/>
  <c r="Y112" i="14"/>
  <c r="X112" i="14"/>
  <c r="W112" i="14"/>
  <c r="V112" i="14"/>
  <c r="U112" i="14"/>
  <c r="Y111" i="14"/>
  <c r="X111" i="14"/>
  <c r="W111" i="14"/>
  <c r="V111" i="14"/>
  <c r="U111" i="14"/>
  <c r="Y110" i="14"/>
  <c r="X110" i="14"/>
  <c r="W110" i="14"/>
  <c r="V110" i="14"/>
  <c r="U110" i="14"/>
  <c r="Y109" i="14"/>
  <c r="X109" i="14"/>
  <c r="W109" i="14"/>
  <c r="V109" i="14"/>
  <c r="U109" i="14"/>
  <c r="Y108" i="14"/>
  <c r="X108" i="14"/>
  <c r="W108" i="14"/>
  <c r="V108" i="14"/>
  <c r="U108" i="14"/>
  <c r="Y107" i="14"/>
  <c r="X107" i="14"/>
  <c r="W107" i="14"/>
  <c r="V107" i="14"/>
  <c r="U107" i="14"/>
  <c r="Y106" i="14"/>
  <c r="X106" i="14"/>
  <c r="W106" i="14"/>
  <c r="V106" i="14"/>
  <c r="U106" i="14"/>
  <c r="Y105" i="14"/>
  <c r="X105" i="14"/>
  <c r="W105" i="14"/>
  <c r="V105" i="14"/>
  <c r="U105" i="14"/>
  <c r="Y104" i="14"/>
  <c r="X104" i="14"/>
  <c r="W104" i="14"/>
  <c r="V104" i="14"/>
  <c r="U104" i="14"/>
  <c r="Y103" i="14"/>
  <c r="X103" i="14"/>
  <c r="W103" i="14"/>
  <c r="V103" i="14"/>
  <c r="U103" i="14"/>
  <c r="Y102" i="14"/>
  <c r="X102" i="14"/>
  <c r="W102" i="14"/>
  <c r="V102" i="14"/>
  <c r="U102" i="14"/>
  <c r="Y101" i="14"/>
  <c r="X101" i="14"/>
  <c r="W101" i="14"/>
  <c r="V101" i="14"/>
  <c r="U101" i="14"/>
  <c r="Y100" i="14"/>
  <c r="X100" i="14"/>
  <c r="W100" i="14"/>
  <c r="V100" i="14"/>
  <c r="U100" i="14"/>
  <c r="Y99" i="14"/>
  <c r="X99" i="14"/>
  <c r="W99" i="14"/>
  <c r="V99" i="14"/>
  <c r="U99" i="14"/>
  <c r="Y98" i="14"/>
  <c r="X98" i="14"/>
  <c r="W98" i="14"/>
  <c r="V98" i="14"/>
  <c r="U98" i="14"/>
  <c r="Y97" i="14"/>
  <c r="X97" i="14"/>
  <c r="W97" i="14"/>
  <c r="V97" i="14"/>
  <c r="U97" i="14"/>
  <c r="Y96" i="14"/>
  <c r="X96" i="14"/>
  <c r="W96" i="14"/>
  <c r="V96" i="14"/>
  <c r="U96" i="14"/>
  <c r="Y95" i="14"/>
  <c r="X95" i="14"/>
  <c r="W95" i="14"/>
  <c r="V95" i="14"/>
  <c r="U95" i="14"/>
  <c r="Y94" i="14"/>
  <c r="X94" i="14"/>
  <c r="W94" i="14"/>
  <c r="V94" i="14"/>
  <c r="U94" i="14"/>
  <c r="Y93" i="14"/>
  <c r="X93" i="14"/>
  <c r="W93" i="14"/>
  <c r="V93" i="14"/>
  <c r="U93" i="14"/>
  <c r="Y92" i="14"/>
  <c r="X92" i="14"/>
  <c r="W92" i="14"/>
  <c r="V92" i="14"/>
  <c r="U92" i="14"/>
  <c r="Y91" i="14"/>
  <c r="X91" i="14"/>
  <c r="W91" i="14"/>
  <c r="V91" i="14"/>
  <c r="U91" i="14"/>
  <c r="Y90" i="14"/>
  <c r="X90" i="14"/>
  <c r="W90" i="14"/>
  <c r="V90" i="14"/>
  <c r="U90" i="14"/>
  <c r="Y89" i="14"/>
  <c r="X89" i="14"/>
  <c r="W89" i="14"/>
  <c r="V89" i="14"/>
  <c r="U89" i="14"/>
  <c r="Y88" i="14"/>
  <c r="X88" i="14"/>
  <c r="W88" i="14"/>
  <c r="V88" i="14"/>
  <c r="U88" i="14"/>
  <c r="Y87" i="14"/>
  <c r="X87" i="14"/>
  <c r="W87" i="14"/>
  <c r="V87" i="14"/>
  <c r="U87" i="14"/>
  <c r="Y86" i="14"/>
  <c r="X86" i="14"/>
  <c r="W86" i="14"/>
  <c r="V86" i="14"/>
  <c r="U86" i="14"/>
  <c r="Y85" i="14"/>
  <c r="X85" i="14"/>
  <c r="W85" i="14"/>
  <c r="V85" i="14"/>
  <c r="U85" i="14"/>
  <c r="Y84" i="14"/>
  <c r="X84" i="14"/>
  <c r="W84" i="14"/>
  <c r="V84" i="14"/>
  <c r="U84" i="14"/>
  <c r="Y83" i="14"/>
  <c r="X83" i="14"/>
  <c r="W83" i="14"/>
  <c r="V83" i="14"/>
  <c r="U83" i="14"/>
  <c r="Y82" i="14"/>
  <c r="X82" i="14"/>
  <c r="W82" i="14"/>
  <c r="V82" i="14"/>
  <c r="U82" i="14"/>
  <c r="Y81" i="14"/>
  <c r="X81" i="14"/>
  <c r="W81" i="14"/>
  <c r="V81" i="14"/>
  <c r="U81" i="14"/>
  <c r="Y80" i="14"/>
  <c r="X80" i="14"/>
  <c r="W80" i="14"/>
  <c r="V80" i="14"/>
  <c r="U80" i="14"/>
  <c r="Y79" i="14"/>
  <c r="X79" i="14"/>
  <c r="W79" i="14"/>
  <c r="V79" i="14"/>
  <c r="U79" i="14"/>
  <c r="Y78" i="14"/>
  <c r="X78" i="14"/>
  <c r="W78" i="14"/>
  <c r="V78" i="14"/>
  <c r="U78" i="14"/>
  <c r="Y77" i="14"/>
  <c r="X77" i="14"/>
  <c r="W77" i="14"/>
  <c r="V77" i="14"/>
  <c r="U77" i="14"/>
  <c r="Y76" i="14"/>
  <c r="X76" i="14"/>
  <c r="W76" i="14"/>
  <c r="V76" i="14"/>
  <c r="U76" i="14"/>
  <c r="Y75" i="14"/>
  <c r="X75" i="14"/>
  <c r="W75" i="14"/>
  <c r="V75" i="14"/>
  <c r="U75" i="14"/>
  <c r="Y74" i="14"/>
  <c r="X74" i="14"/>
  <c r="W74" i="14"/>
  <c r="V74" i="14"/>
  <c r="U74" i="14"/>
  <c r="Y73" i="14"/>
  <c r="X73" i="14"/>
  <c r="W73" i="14"/>
  <c r="V73" i="14"/>
  <c r="U73" i="14"/>
  <c r="Y72" i="14"/>
  <c r="X72" i="14"/>
  <c r="W72" i="14"/>
  <c r="V72" i="14"/>
  <c r="U72" i="14"/>
  <c r="Y71" i="14"/>
  <c r="X71" i="14"/>
  <c r="W71" i="14"/>
  <c r="V71" i="14"/>
  <c r="U71" i="14"/>
  <c r="Y70" i="14"/>
  <c r="X70" i="14"/>
  <c r="W70" i="14"/>
  <c r="V70" i="14"/>
  <c r="U70" i="14"/>
  <c r="Y69" i="14"/>
  <c r="X69" i="14"/>
  <c r="W69" i="14"/>
  <c r="V69" i="14"/>
  <c r="U69" i="14"/>
  <c r="Y68" i="14"/>
  <c r="X68" i="14"/>
  <c r="W68" i="14"/>
  <c r="V68" i="14"/>
  <c r="U68" i="14"/>
  <c r="Y67" i="14"/>
  <c r="X67" i="14"/>
  <c r="W67" i="14"/>
  <c r="V67" i="14"/>
  <c r="U67" i="14"/>
  <c r="Y66" i="14"/>
  <c r="X66" i="14"/>
  <c r="W66" i="14"/>
  <c r="V66" i="14"/>
  <c r="U66" i="14"/>
  <c r="Y65" i="14"/>
  <c r="X65" i="14"/>
  <c r="W65" i="14"/>
  <c r="V65" i="14"/>
  <c r="U65" i="14"/>
  <c r="Y64" i="14"/>
  <c r="X64" i="14"/>
  <c r="W64" i="14"/>
  <c r="V64" i="14"/>
  <c r="U64" i="14"/>
  <c r="Y63" i="14"/>
  <c r="X63" i="14"/>
  <c r="W63" i="14"/>
  <c r="V63" i="14"/>
  <c r="U63" i="14"/>
  <c r="Y62" i="14"/>
  <c r="X62" i="14"/>
  <c r="W62" i="14"/>
  <c r="V62" i="14"/>
  <c r="U62" i="14"/>
  <c r="Y61" i="14"/>
  <c r="X61" i="14"/>
  <c r="W61" i="14"/>
  <c r="V61" i="14"/>
  <c r="U61" i="14"/>
  <c r="Y60" i="14"/>
  <c r="X60" i="14"/>
  <c r="W60" i="14"/>
  <c r="V60" i="14"/>
  <c r="U60" i="14"/>
  <c r="Y59" i="14"/>
  <c r="X59" i="14"/>
  <c r="W59" i="14"/>
  <c r="V59" i="14"/>
  <c r="U59" i="14"/>
  <c r="Y58" i="14"/>
  <c r="X58" i="14"/>
  <c r="W58" i="14"/>
  <c r="V58" i="14"/>
  <c r="U58" i="14"/>
  <c r="Y57" i="14"/>
  <c r="X57" i="14"/>
  <c r="W57" i="14"/>
  <c r="V57" i="14"/>
  <c r="U57" i="14"/>
  <c r="Y56" i="14"/>
  <c r="X56" i="14"/>
  <c r="W56" i="14"/>
  <c r="V56" i="14"/>
  <c r="U56" i="14"/>
  <c r="Y55" i="14"/>
  <c r="X55" i="14"/>
  <c r="W55" i="14"/>
  <c r="V55" i="14"/>
  <c r="U55" i="14"/>
  <c r="Y54" i="14"/>
  <c r="X54" i="14"/>
  <c r="W54" i="14"/>
  <c r="V54" i="14"/>
  <c r="U54" i="14"/>
  <c r="Y53" i="14"/>
  <c r="X53" i="14"/>
  <c r="W53" i="14"/>
  <c r="V53" i="14"/>
  <c r="U53" i="14"/>
  <c r="Y52" i="14"/>
  <c r="X52" i="14"/>
  <c r="W52" i="14"/>
  <c r="V52" i="14"/>
  <c r="U52" i="14"/>
  <c r="Y51" i="14"/>
  <c r="X51" i="14"/>
  <c r="W51" i="14"/>
  <c r="V51" i="14"/>
  <c r="U51" i="14"/>
  <c r="Y50" i="14"/>
  <c r="X50" i="14"/>
  <c r="W50" i="14"/>
  <c r="V50" i="14"/>
  <c r="U50" i="14"/>
  <c r="Y49" i="14"/>
  <c r="X49" i="14"/>
  <c r="W49" i="14"/>
  <c r="V49" i="14"/>
  <c r="U49" i="14"/>
  <c r="Y48" i="14"/>
  <c r="X48" i="14"/>
  <c r="W48" i="14"/>
  <c r="V48" i="14"/>
  <c r="U48" i="14"/>
  <c r="Y47" i="14"/>
  <c r="X47" i="14"/>
  <c r="W47" i="14"/>
  <c r="V47" i="14"/>
  <c r="U47" i="14"/>
  <c r="Y46" i="14"/>
  <c r="X46" i="14"/>
  <c r="W46" i="14"/>
  <c r="V46" i="14"/>
  <c r="U46" i="14"/>
  <c r="Y45" i="14"/>
  <c r="X45" i="14"/>
  <c r="W45" i="14"/>
  <c r="V45" i="14"/>
  <c r="U45" i="14"/>
  <c r="Y44" i="14"/>
  <c r="X44" i="14"/>
  <c r="W44" i="14"/>
  <c r="V44" i="14"/>
  <c r="U44" i="14"/>
  <c r="Y43" i="14"/>
  <c r="X43" i="14"/>
  <c r="W43" i="14"/>
  <c r="V43" i="14"/>
  <c r="U43" i="14"/>
  <c r="Y42" i="14"/>
  <c r="X42" i="14"/>
  <c r="W42" i="14"/>
  <c r="V42" i="14"/>
  <c r="U42" i="14"/>
  <c r="Y41" i="14"/>
  <c r="X41" i="14"/>
  <c r="W41" i="14"/>
  <c r="V41" i="14"/>
  <c r="U41" i="14"/>
  <c r="Y40" i="14"/>
  <c r="X40" i="14"/>
  <c r="W40" i="14"/>
  <c r="V40" i="14"/>
  <c r="U40" i="14"/>
  <c r="Y39" i="14"/>
  <c r="X39" i="14"/>
  <c r="W39" i="14"/>
  <c r="V39" i="14"/>
  <c r="U39" i="14"/>
  <c r="Y38" i="14"/>
  <c r="X38" i="14"/>
  <c r="W38" i="14"/>
  <c r="V38" i="14"/>
  <c r="U38" i="14"/>
  <c r="Y37" i="14"/>
  <c r="X37" i="14"/>
  <c r="W37" i="14"/>
  <c r="V37" i="14"/>
  <c r="U37" i="14"/>
  <c r="Y36" i="14"/>
  <c r="X36" i="14"/>
  <c r="W36" i="14"/>
  <c r="V36" i="14"/>
  <c r="U36" i="14"/>
  <c r="Y35" i="14"/>
  <c r="X35" i="14"/>
  <c r="W35" i="14"/>
  <c r="V35" i="14"/>
  <c r="U35" i="14"/>
  <c r="Y34" i="14"/>
  <c r="X34" i="14"/>
  <c r="W34" i="14"/>
  <c r="V34" i="14"/>
  <c r="U34" i="14"/>
  <c r="Y33" i="14"/>
  <c r="X33" i="14"/>
  <c r="W33" i="14"/>
  <c r="V33" i="14"/>
  <c r="U33" i="14"/>
  <c r="Y32" i="14"/>
  <c r="X32" i="14"/>
  <c r="W32" i="14"/>
  <c r="V32" i="14"/>
  <c r="U32" i="14"/>
  <c r="Y31" i="14"/>
  <c r="X31" i="14"/>
  <c r="W31" i="14"/>
  <c r="V31" i="14"/>
  <c r="U31" i="14"/>
  <c r="Y30" i="14"/>
  <c r="X30" i="14"/>
  <c r="W30" i="14"/>
  <c r="V30" i="14"/>
  <c r="U30" i="14"/>
  <c r="Y29" i="14"/>
  <c r="X29" i="14"/>
  <c r="W29" i="14"/>
  <c r="V29" i="14"/>
  <c r="U29" i="14"/>
  <c r="Y28" i="14"/>
  <c r="X28" i="14"/>
  <c r="W28" i="14"/>
  <c r="V28" i="14"/>
  <c r="U28" i="14"/>
  <c r="Y27" i="14"/>
  <c r="X27" i="14"/>
  <c r="W27" i="14"/>
  <c r="V27" i="14"/>
  <c r="U27" i="14"/>
  <c r="Y26" i="14"/>
  <c r="X26" i="14"/>
  <c r="W26" i="14"/>
  <c r="V26" i="14"/>
  <c r="U26" i="14"/>
  <c r="Y25" i="14"/>
  <c r="X25" i="14"/>
  <c r="W25" i="14"/>
  <c r="V25" i="14"/>
  <c r="U25" i="14"/>
  <c r="Y24" i="14"/>
  <c r="X24" i="14"/>
  <c r="W24" i="14"/>
  <c r="V24" i="14"/>
  <c r="U24" i="14"/>
  <c r="Y23" i="14"/>
  <c r="X23" i="14"/>
  <c r="W23" i="14"/>
  <c r="V23" i="14"/>
  <c r="U23" i="14"/>
  <c r="Y22" i="14"/>
  <c r="X22" i="14"/>
  <c r="W22" i="14"/>
  <c r="V22" i="14"/>
  <c r="U22" i="14"/>
  <c r="Y21" i="14"/>
  <c r="X21" i="14"/>
  <c r="W21" i="14"/>
  <c r="V21" i="14"/>
  <c r="U21" i="14"/>
  <c r="Y20" i="14"/>
  <c r="X20" i="14"/>
  <c r="W20" i="14"/>
  <c r="V20" i="14"/>
  <c r="U20" i="14"/>
  <c r="Y19" i="14"/>
  <c r="X19" i="14"/>
  <c r="W19" i="14"/>
  <c r="V19" i="14"/>
  <c r="U19" i="14"/>
  <c r="Y18" i="14"/>
  <c r="V18" i="14"/>
  <c r="W18" i="14"/>
  <c r="X18" i="14"/>
  <c r="U18" i="14"/>
  <c r="N318" i="14"/>
  <c r="M318" i="14"/>
  <c r="AU318" i="14" l="1"/>
  <c r="AQ318" i="14"/>
  <c r="AP318" i="14"/>
  <c r="AX318" i="14" s="1"/>
  <c r="AN318" i="14"/>
  <c r="AI318" i="14"/>
  <c r="AG318" i="14"/>
  <c r="AW318" i="14" s="1"/>
  <c r="AF318" i="14"/>
  <c r="Q318" i="14"/>
  <c r="P318" i="14"/>
  <c r="O318" i="14"/>
  <c r="I318" i="14"/>
  <c r="H318" i="14"/>
  <c r="G318" i="14"/>
  <c r="AV318" i="14" l="1"/>
  <c r="W318" i="14"/>
  <c r="AY318" i="14"/>
  <c r="X318" i="14"/>
  <c r="Y318" i="14"/>
  <c r="F318" i="14"/>
  <c r="V318" i="14" s="1"/>
  <c r="E318" i="14" l="1"/>
  <c r="U318" i="14" s="1"/>
  <c r="F1283" i="17" l="1"/>
  <c r="G1283" i="17"/>
  <c r="H1283" i="17"/>
  <c r="I1283" i="17"/>
  <c r="F1069" i="17"/>
  <c r="G1069" i="17"/>
  <c r="H1069" i="17"/>
  <c r="I1069" i="17"/>
  <c r="O869" i="17"/>
  <c r="I869" i="17"/>
  <c r="H869" i="17"/>
  <c r="G869" i="17"/>
  <c r="F869" i="17"/>
  <c r="F652" i="17"/>
  <c r="G652" i="17"/>
  <c r="H652" i="17"/>
  <c r="I652" i="17"/>
  <c r="I438" i="17"/>
  <c r="H438" i="17"/>
  <c r="G438" i="17"/>
  <c r="F438" i="17"/>
  <c r="I231" i="17"/>
  <c r="H231" i="17"/>
  <c r="G231" i="17"/>
  <c r="F231" i="17"/>
  <c r="O231" i="17"/>
  <c r="M675" i="20"/>
  <c r="M340" i="20"/>
  <c r="AU320" i="14"/>
  <c r="AU623" i="14" s="1"/>
  <c r="AM320" i="14"/>
  <c r="AM623" i="14" s="1"/>
  <c r="U623" i="14"/>
  <c r="U320" i="14"/>
  <c r="M320" i="14"/>
  <c r="M623" i="14" s="1"/>
  <c r="A16" i="14"/>
  <c r="A10" i="16" s="1"/>
  <c r="A10" i="21" s="1"/>
  <c r="A8" i="13" s="1"/>
  <c r="B10" i="10"/>
  <c r="E623" i="14"/>
  <c r="E320" i="14"/>
</calcChain>
</file>

<file path=xl/sharedStrings.xml><?xml version="1.0" encoding="utf-8"?>
<sst xmlns="http://schemas.openxmlformats.org/spreadsheetml/2006/main" count="50588" uniqueCount="869">
  <si>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</si>
  <si>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</si>
  <si>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</si>
  <si>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</si>
  <si>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</si>
  <si>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</si>
  <si>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</si>
  <si>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</si>
  <si>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</si>
  <si>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</si>
  <si>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</si>
  <si>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</si>
  <si>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</si>
  <si>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</si>
  <si>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</si>
  <si>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</si>
  <si>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</si>
  <si>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</si>
  <si>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</si>
  <si>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</si>
  <si>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</si>
  <si>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</si>
  <si>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</si>
  <si>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</si>
  <si>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</si>
  <si>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</si>
  <si>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</si>
  <si>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</si>
  <si>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</si>
  <si>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</si>
  <si>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</si>
  <si>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</si>
  <si>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</si>
  <si>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</si>
  <si>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</si>
  <si>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</si>
  <si>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</si>
  <si>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</si>
  <si>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</si>
  <si>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</si>
  <si>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</si>
  <si>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</si>
  <si>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</si>
  <si>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</si>
  <si>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</si>
  <si>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</si>
  <si>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</si>
  <si>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</si>
  <si>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</si>
  <si>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</si>
  <si>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</si>
  <si>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</si>
  <si>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</si>
  <si>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</si>
  <si>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</si>
  <si>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</si>
  <si>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</si>
  <si>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</si>
  <si>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</si>
  <si>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</si>
  <si>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</si>
  <si>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</si>
  <si>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</si>
  <si>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</si>
  <si>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</si>
  <si>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</si>
  <si>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</si>
  <si>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</si>
  <si>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</si>
  <si>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</si>
  <si>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</si>
  <si>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</si>
  <si>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</si>
  <si>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</si>
  <si>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</si>
  <si>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</si>
  <si>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</si>
  <si>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</si>
  <si>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</si>
  <si>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</si>
  <si>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</si>
  <si>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</si>
  <si>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</si>
  <si>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</si>
  <si>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</si>
  <si>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</si>
  <si>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</si>
  <si>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</si>
  <si>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</si>
  <si>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</si>
  <si>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</si>
  <si>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</si>
  <si>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</si>
  <si>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</si>
  <si>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</si>
  <si>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</si>
  <si>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</si>
  <si>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</si>
  <si>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</si>
  <si>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</si>
  <si>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</si>
  <si>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</si>
  <si>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</si>
  <si>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</si>
  <si>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</si>
  <si>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</si>
  <si>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</si>
  <si>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</si>
  <si>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</si>
  <si>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</si>
  <si>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</si>
  <si>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</si>
  <si>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</si>
  <si>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</si>
  <si>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</si>
  <si>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</si>
  <si>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</si>
  <si>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</si>
  <si>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</si>
  <si>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</si>
  <si>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</si>
  <si>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</si>
  <si>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</si>
  <si>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</si>
  <si>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</si>
  <si>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</si>
  <si>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</si>
  <si>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</si>
  <si>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</si>
  <si>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</si>
  <si>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</si>
  <si>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</si>
  <si>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</si>
  <si>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</si>
  <si>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</si>
  <si>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</si>
  <si>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</si>
  <si>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</si>
  <si>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</si>
  <si>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</si>
  <si>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</si>
  <si>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</si>
  <si>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</si>
  <si>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</si>
  <si>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</si>
  <si>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</si>
  <si>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</si>
  <si>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</si>
  <si>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</si>
  <si>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</si>
  <si>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</si>
  <si>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</si>
  <si>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</si>
  <si>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</si>
  <si>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</si>
  <si>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</si>
  <si>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</si>
  <si>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</si>
  <si>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</si>
  <si>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</si>
  <si>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</si>
  <si>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</si>
  <si>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</si>
  <si>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</si>
  <si>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</si>
  <si>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</si>
  <si>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</si>
  <si>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</si>
  <si>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</si>
  <si>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</si>
  <si>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</si>
  <si>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</si>
  <si>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</si>
  <si>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</si>
  <si>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</si>
  <si>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</si>
  <si>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</si>
  <si>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</si>
  <si>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</si>
  <si>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</si>
  <si>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</si>
  <si>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</si>
  <si>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</si>
  <si>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</si>
  <si>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</si>
  <si>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</si>
  <si>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</si>
  <si>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</si>
  <si>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</si>
  <si>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</si>
  <si>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</si>
  <si>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</si>
  <si>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NEW JERSEY AMERICAN WATER COMPANY</t>
  </si>
  <si>
    <t>WATER &amp; WASTEWATER</t>
  </si>
  <si>
    <t>MAY 2023</t>
  </si>
  <si>
    <t>New Jersey American Water Company</t>
  </si>
  <si>
    <t>May, 2023</t>
  </si>
  <si>
    <t>May, 2022</t>
  </si>
  <si>
    <t>May,  2019</t>
  </si>
  <si>
    <t>May, 2019</t>
  </si>
  <si>
    <t>07006</t>
  </si>
  <si>
    <t>07009</t>
  </si>
  <si>
    <t>07016</t>
  </si>
  <si>
    <t>07023</t>
  </si>
  <si>
    <t>07027</t>
  </si>
  <si>
    <t>07033</t>
  </si>
  <si>
    <t>07036</t>
  </si>
  <si>
    <t>07039</t>
  </si>
  <si>
    <t>07040</t>
  </si>
  <si>
    <t>07041</t>
  </si>
  <si>
    <t>07043</t>
  </si>
  <si>
    <t>07052</t>
  </si>
  <si>
    <t>07059</t>
  </si>
  <si>
    <t>07060</t>
  </si>
  <si>
    <t>07062</t>
  </si>
  <si>
    <t>07063</t>
  </si>
  <si>
    <t>07065</t>
  </si>
  <si>
    <t>07066</t>
  </si>
  <si>
    <t>07069</t>
  </si>
  <si>
    <t>07076</t>
  </si>
  <si>
    <t>07078</t>
  </si>
  <si>
    <t>07080</t>
  </si>
  <si>
    <t>07081</t>
  </si>
  <si>
    <t>07083</t>
  </si>
  <si>
    <t>07088</t>
  </si>
  <si>
    <t>07090</t>
  </si>
  <si>
    <t>07092</t>
  </si>
  <si>
    <t>07111</t>
  </si>
  <si>
    <t>07203</t>
  </si>
  <si>
    <t>07204</t>
  </si>
  <si>
    <t>07205</t>
  </si>
  <si>
    <t>07208</t>
  </si>
  <si>
    <t>07416</t>
  </si>
  <si>
    <t>07424</t>
  </si>
  <si>
    <t>07436</t>
  </si>
  <si>
    <t>07701</t>
  </si>
  <si>
    <t>07702</t>
  </si>
  <si>
    <t>07703</t>
  </si>
  <si>
    <t>07704</t>
  </si>
  <si>
    <t>07711</t>
  </si>
  <si>
    <t>07712</t>
  </si>
  <si>
    <t>07716</t>
  </si>
  <si>
    <t>07718</t>
  </si>
  <si>
    <t>07720</t>
  </si>
  <si>
    <t>07722</t>
  </si>
  <si>
    <t>07723</t>
  </si>
  <si>
    <t>07724</t>
  </si>
  <si>
    <t>07727</t>
  </si>
  <si>
    <t>07728</t>
  </si>
  <si>
    <t>07730</t>
  </si>
  <si>
    <t>07731</t>
  </si>
  <si>
    <t>07732</t>
  </si>
  <si>
    <t>07733</t>
  </si>
  <si>
    <t>07734</t>
  </si>
  <si>
    <t>07735</t>
  </si>
  <si>
    <t>07737</t>
  </si>
  <si>
    <t>07738</t>
  </si>
  <si>
    <t>07739</t>
  </si>
  <si>
    <t>07740</t>
  </si>
  <si>
    <t>07747</t>
  </si>
  <si>
    <t>07748</t>
  </si>
  <si>
    <t>07750</t>
  </si>
  <si>
    <t>07752</t>
  </si>
  <si>
    <t>07753</t>
  </si>
  <si>
    <t>07755</t>
  </si>
  <si>
    <t>07756</t>
  </si>
  <si>
    <t>07757</t>
  </si>
  <si>
    <t>07758</t>
  </si>
  <si>
    <t>07760</t>
  </si>
  <si>
    <t>07764</t>
  </si>
  <si>
    <t>07822</t>
  </si>
  <si>
    <t>07823</t>
  </si>
  <si>
    <t>07828</t>
  </si>
  <si>
    <t>07847</t>
  </si>
  <si>
    <t>07849</t>
  </si>
  <si>
    <t>07852</t>
  </si>
  <si>
    <t>07863</t>
  </si>
  <si>
    <t>07865</t>
  </si>
  <si>
    <t>07876</t>
  </si>
  <si>
    <t>07882</t>
  </si>
  <si>
    <t>07884</t>
  </si>
  <si>
    <t>07901</t>
  </si>
  <si>
    <t>07920</t>
  </si>
  <si>
    <t>07921</t>
  </si>
  <si>
    <t>07922</t>
  </si>
  <si>
    <t>07924</t>
  </si>
  <si>
    <t>07926</t>
  </si>
  <si>
    <t>07928</t>
  </si>
  <si>
    <t>07930</t>
  </si>
  <si>
    <t>07931</t>
  </si>
  <si>
    <t>07932</t>
  </si>
  <si>
    <t>07933</t>
  </si>
  <si>
    <t>07934</t>
  </si>
  <si>
    <t>07935</t>
  </si>
  <si>
    <t>07936</t>
  </si>
  <si>
    <t>07938</t>
  </si>
  <si>
    <t>07940</t>
  </si>
  <si>
    <t>07945</t>
  </si>
  <si>
    <t>07946</t>
  </si>
  <si>
    <t>07974</t>
  </si>
  <si>
    <t>07977</t>
  </si>
  <si>
    <t>07978</t>
  </si>
  <si>
    <t>07979</t>
  </si>
  <si>
    <t>07980</t>
  </si>
  <si>
    <t>08002</t>
  </si>
  <si>
    <t>08003</t>
  </si>
  <si>
    <t>08007</t>
  </si>
  <si>
    <t>08008</t>
  </si>
  <si>
    <t>08010</t>
  </si>
  <si>
    <t>08012</t>
  </si>
  <si>
    <t>08014</t>
  </si>
  <si>
    <t>08016</t>
  </si>
  <si>
    <t>08021</t>
  </si>
  <si>
    <t>08022</t>
  </si>
  <si>
    <t>08026</t>
  </si>
  <si>
    <t>08028</t>
  </si>
  <si>
    <t>08029</t>
  </si>
  <si>
    <t>08031</t>
  </si>
  <si>
    <t>08033</t>
  </si>
  <si>
    <t>08034</t>
  </si>
  <si>
    <t>08035</t>
  </si>
  <si>
    <t>08036</t>
  </si>
  <si>
    <t>08043</t>
  </si>
  <si>
    <t>08045</t>
  </si>
  <si>
    <t>08048</t>
  </si>
  <si>
    <t>08049</t>
  </si>
  <si>
    <t>08052</t>
  </si>
  <si>
    <t>08054</t>
  </si>
  <si>
    <t>08057</t>
  </si>
  <si>
    <t>08059</t>
  </si>
  <si>
    <t>08060</t>
  </si>
  <si>
    <t>08062</t>
  </si>
  <si>
    <t>08065</t>
  </si>
  <si>
    <t>08067</t>
  </si>
  <si>
    <t>08068</t>
  </si>
  <si>
    <t>08069</t>
  </si>
  <si>
    <t>08075</t>
  </si>
  <si>
    <t>08077</t>
  </si>
  <si>
    <t>08078</t>
  </si>
  <si>
    <t>08083</t>
  </si>
  <si>
    <t>08084</t>
  </si>
  <si>
    <t>08085</t>
  </si>
  <si>
    <t>08088</t>
  </si>
  <si>
    <t>08101</t>
  </si>
  <si>
    <t>08105</t>
  </si>
  <si>
    <t>08106</t>
  </si>
  <si>
    <t>08107</t>
  </si>
  <si>
    <t>08109</t>
  </si>
  <si>
    <t>08110</t>
  </si>
  <si>
    <t>08201</t>
  </si>
  <si>
    <t>08205</t>
  </si>
  <si>
    <t>08210</t>
  </si>
  <si>
    <t>08213</t>
  </si>
  <si>
    <t>08215</t>
  </si>
  <si>
    <t>08221</t>
  </si>
  <si>
    <t>08223</t>
  </si>
  <si>
    <t>08225</t>
  </si>
  <si>
    <t>08226</t>
  </si>
  <si>
    <t>08230</t>
  </si>
  <si>
    <t>08232</t>
  </si>
  <si>
    <t>08234</t>
  </si>
  <si>
    <t>08240</t>
  </si>
  <si>
    <t>08242</t>
  </si>
  <si>
    <t>08244</t>
  </si>
  <si>
    <t>08248</t>
  </si>
  <si>
    <t>08252</t>
  </si>
  <si>
    <t>08501</t>
  </si>
  <si>
    <t>08502</t>
  </si>
  <si>
    <t>08512</t>
  </si>
  <si>
    <t>08514</t>
  </si>
  <si>
    <t>08525</t>
  </si>
  <si>
    <t>08528</t>
  </si>
  <si>
    <t>08533</t>
  </si>
  <si>
    <t>08536</t>
  </si>
  <si>
    <t>08540</t>
  </si>
  <si>
    <t>08542</t>
  </si>
  <si>
    <t>08550</t>
  </si>
  <si>
    <t>08553</t>
  </si>
  <si>
    <t>08558</t>
  </si>
  <si>
    <t>08648</t>
  </si>
  <si>
    <t>08701</t>
  </si>
  <si>
    <t>08723</t>
  </si>
  <si>
    <t>08724</t>
  </si>
  <si>
    <t>08735</t>
  </si>
  <si>
    <t>08738</t>
  </si>
  <si>
    <t>08739</t>
  </si>
  <si>
    <t>08742</t>
  </si>
  <si>
    <t>08751</t>
  </si>
  <si>
    <t>08753</t>
  </si>
  <si>
    <t>08755</t>
  </si>
  <si>
    <t>08801</t>
  </si>
  <si>
    <t>08802</t>
  </si>
  <si>
    <t>08804</t>
  </si>
  <si>
    <t>08805</t>
  </si>
  <si>
    <t>08807</t>
  </si>
  <si>
    <t>08808</t>
  </si>
  <si>
    <t>08809</t>
  </si>
  <si>
    <t>08812</t>
  </si>
  <si>
    <t>08817</t>
  </si>
  <si>
    <t>08820</t>
  </si>
  <si>
    <t>08822</t>
  </si>
  <si>
    <t>08825</t>
  </si>
  <si>
    <t>08831</t>
  </si>
  <si>
    <t>08835</t>
  </si>
  <si>
    <t>08836</t>
  </si>
  <si>
    <t>08844</t>
  </si>
  <si>
    <t>08846</t>
  </si>
  <si>
    <t>08849</t>
  </si>
  <si>
    <t>08850</t>
  </si>
  <si>
    <t>08853</t>
  </si>
  <si>
    <t>08854</t>
  </si>
  <si>
    <t>08855</t>
  </si>
  <si>
    <t>08858</t>
  </si>
  <si>
    <t>08867</t>
  </si>
  <si>
    <t>08869</t>
  </si>
  <si>
    <t>08873</t>
  </si>
  <si>
    <t>08876</t>
  </si>
  <si>
    <t>08880</t>
  </si>
  <si>
    <t>08886</t>
  </si>
  <si>
    <t>08887</t>
  </si>
  <si>
    <t>08889</t>
  </si>
  <si>
    <t>N/A</t>
  </si>
  <si>
    <t>Caldwell</t>
  </si>
  <si>
    <t>Cedar Grove</t>
  </si>
  <si>
    <t>Cranford</t>
  </si>
  <si>
    <t>Fanwood</t>
  </si>
  <si>
    <t>Garwood</t>
  </si>
  <si>
    <t>Kenilworth</t>
  </si>
  <si>
    <t>Linden</t>
  </si>
  <si>
    <t>Livingston</t>
  </si>
  <si>
    <t>Maplewood</t>
  </si>
  <si>
    <t>Millburn</t>
  </si>
  <si>
    <t>Montclair</t>
  </si>
  <si>
    <t>Orange</t>
  </si>
  <si>
    <t>Warren</t>
  </si>
  <si>
    <t>North Plainfield</t>
  </si>
  <si>
    <t>Plainfield</t>
  </si>
  <si>
    <t>Rahway</t>
  </si>
  <si>
    <t>Clark</t>
  </si>
  <si>
    <t>Watchung</t>
  </si>
  <si>
    <t>Scotch Plains</t>
  </si>
  <si>
    <t>Short Hills</t>
  </si>
  <si>
    <t>South Plainfield</t>
  </si>
  <si>
    <t>Springfield</t>
  </si>
  <si>
    <t>Union</t>
  </si>
  <si>
    <t>Vauxhall</t>
  </si>
  <si>
    <t>Westfield</t>
  </si>
  <si>
    <t>Mountainside</t>
  </si>
  <si>
    <t>Irvington</t>
  </si>
  <si>
    <t>Elizabeth</t>
  </si>
  <si>
    <t>Franklin</t>
  </si>
  <si>
    <t>Little Falls</t>
  </si>
  <si>
    <t>Oakland</t>
  </si>
  <si>
    <t>Red Bank</t>
  </si>
  <si>
    <t>Shrewsbury</t>
  </si>
  <si>
    <t>Fort Monmouth</t>
  </si>
  <si>
    <t>Fair Haven</t>
  </si>
  <si>
    <t>Allenhurst</t>
  </si>
  <si>
    <t>Asbury Park</t>
  </si>
  <si>
    <t>Atlantic Highlands</t>
  </si>
  <si>
    <t>Belford</t>
  </si>
  <si>
    <t>Bradley Beach</t>
  </si>
  <si>
    <t>Colts Neck</t>
  </si>
  <si>
    <t>Deal</t>
  </si>
  <si>
    <t>Eatontown</t>
  </si>
  <si>
    <t>Allaire</t>
  </si>
  <si>
    <t>Freehold</t>
  </si>
  <si>
    <t>Hazlet</t>
  </si>
  <si>
    <t>Howell</t>
  </si>
  <si>
    <t>Fort Hancock</t>
  </si>
  <si>
    <t>Holmdel</t>
  </si>
  <si>
    <t>Keansburg</t>
  </si>
  <si>
    <t>Cliffwood Beach</t>
  </si>
  <si>
    <t>Leonardo</t>
  </si>
  <si>
    <t>Lincroft</t>
  </si>
  <si>
    <t>Little Silver</t>
  </si>
  <si>
    <t>Elberon</t>
  </si>
  <si>
    <t>Matawan</t>
  </si>
  <si>
    <t>Middletown</t>
  </si>
  <si>
    <t>Monmouth Beach</t>
  </si>
  <si>
    <t>Navesink</t>
  </si>
  <si>
    <t>Neptune</t>
  </si>
  <si>
    <t>Oakhurst</t>
  </si>
  <si>
    <t>Ocean Grove</t>
  </si>
  <si>
    <t>Oceanport</t>
  </si>
  <si>
    <t>Port Monmouth</t>
  </si>
  <si>
    <t>Rumson</t>
  </si>
  <si>
    <t>West Long Branch</t>
  </si>
  <si>
    <t>Augusta</t>
  </si>
  <si>
    <t>Belvidere</t>
  </si>
  <si>
    <t>Budd Lake</t>
  </si>
  <si>
    <t>Kenvil</t>
  </si>
  <si>
    <t>Lake Hopatcong</t>
  </si>
  <si>
    <t>Ledgewood</t>
  </si>
  <si>
    <t>Oxford</t>
  </si>
  <si>
    <t>Port Murray</t>
  </si>
  <si>
    <t>Succasunna</t>
  </si>
  <si>
    <t>Washington</t>
  </si>
  <si>
    <t>Summit</t>
  </si>
  <si>
    <t>Basking Ridge</t>
  </si>
  <si>
    <t>Bedminster</t>
  </si>
  <si>
    <t>Berkeley Heights</t>
  </si>
  <si>
    <t>Bernardsville</t>
  </si>
  <si>
    <t>Brookside</t>
  </si>
  <si>
    <t>Chatham</t>
  </si>
  <si>
    <t>Chester</t>
  </si>
  <si>
    <t>Far Hills</t>
  </si>
  <si>
    <t>Florham Park</t>
  </si>
  <si>
    <t>Gillette</t>
  </si>
  <si>
    <t>Gladstone</t>
  </si>
  <si>
    <t>Green Village</t>
  </si>
  <si>
    <t>East Hanover</t>
  </si>
  <si>
    <t>Liberty Corner</t>
  </si>
  <si>
    <t>Madison</t>
  </si>
  <si>
    <t>Mendham</t>
  </si>
  <si>
    <t>Millington</t>
  </si>
  <si>
    <t>New Providence</t>
  </si>
  <si>
    <t>Peapack</t>
  </si>
  <si>
    <t>Pluckemin</t>
  </si>
  <si>
    <t>Pottersville</t>
  </si>
  <si>
    <t>Stirling</t>
  </si>
  <si>
    <t>Cherry Hill</t>
  </si>
  <si>
    <t>Barrington</t>
  </si>
  <si>
    <t>Beach Haven</t>
  </si>
  <si>
    <t>Beverly</t>
  </si>
  <si>
    <t>Blackwood</t>
  </si>
  <si>
    <t>Bridgeport</t>
  </si>
  <si>
    <t>Burlington</t>
  </si>
  <si>
    <t>Clementon</t>
  </si>
  <si>
    <t>Columbus</t>
  </si>
  <si>
    <t>Gibbsboro</t>
  </si>
  <si>
    <t>Glassboro</t>
  </si>
  <si>
    <t>Glendora</t>
  </si>
  <si>
    <t>Bellmawr</t>
  </si>
  <si>
    <t>Haddonfield</t>
  </si>
  <si>
    <t>Haddon Heights</t>
  </si>
  <si>
    <t>Hainesport</t>
  </si>
  <si>
    <t>Voorhees</t>
  </si>
  <si>
    <t>Lawnside</t>
  </si>
  <si>
    <t>Lumberton</t>
  </si>
  <si>
    <t>Magnolia</t>
  </si>
  <si>
    <t>Maple Shade</t>
  </si>
  <si>
    <t>Mount Laurel</t>
  </si>
  <si>
    <t>Moorestown</t>
  </si>
  <si>
    <t>Mount Ephraim</t>
  </si>
  <si>
    <t>Mount Holly</t>
  </si>
  <si>
    <t>Mullica Hill</t>
  </si>
  <si>
    <t>Palmyra</t>
  </si>
  <si>
    <t>Pedricktown</t>
  </si>
  <si>
    <t>Pemberton</t>
  </si>
  <si>
    <t>Carney's Point</t>
  </si>
  <si>
    <t>Delanco</t>
  </si>
  <si>
    <t>Cinnaminson</t>
  </si>
  <si>
    <t>Runnemede</t>
  </si>
  <si>
    <t>Somerdale</t>
  </si>
  <si>
    <t>Stratford</t>
  </si>
  <si>
    <t>Swedesboro</t>
  </si>
  <si>
    <t>Vincentown</t>
  </si>
  <si>
    <t>Camden</t>
  </si>
  <si>
    <t>Audubon</t>
  </si>
  <si>
    <t>Absecon</t>
  </si>
  <si>
    <t>Galloway</t>
  </si>
  <si>
    <t>Cape May Court House</t>
  </si>
  <si>
    <t>Cologne</t>
  </si>
  <si>
    <t>Egg Harbor City</t>
  </si>
  <si>
    <t>Linwood</t>
  </si>
  <si>
    <t>Marmora</t>
  </si>
  <si>
    <t>Northfield</t>
  </si>
  <si>
    <t>Ocean City</t>
  </si>
  <si>
    <t>Ocean View</t>
  </si>
  <si>
    <t>Pleasantville</t>
  </si>
  <si>
    <t>Egg Harbor Township</t>
  </si>
  <si>
    <t>Pomona</t>
  </si>
  <si>
    <t>Rio Grande</t>
  </si>
  <si>
    <t>Somers Point</t>
  </si>
  <si>
    <t>Strathmere</t>
  </si>
  <si>
    <t>Whitesboro</t>
  </si>
  <si>
    <t>Allentown</t>
  </si>
  <si>
    <t>Belle Mead</t>
  </si>
  <si>
    <t>Cranbury</t>
  </si>
  <si>
    <t>Creamridge</t>
  </si>
  <si>
    <t>Hopewell</t>
  </si>
  <si>
    <t>Kingston</t>
  </si>
  <si>
    <t>New Egypt</t>
  </si>
  <si>
    <t>Plainsboro</t>
  </si>
  <si>
    <t>Princeton</t>
  </si>
  <si>
    <t>Princeton Junction</t>
  </si>
  <si>
    <t>Rocky Hill</t>
  </si>
  <si>
    <t>Skillman</t>
  </si>
  <si>
    <t>Lawrenceville</t>
  </si>
  <si>
    <t>Lakewood</t>
  </si>
  <si>
    <t>Brick</t>
  </si>
  <si>
    <t>Lavallette</t>
  </si>
  <si>
    <t>Mantoloking</t>
  </si>
  <si>
    <t>Normandy Beach</t>
  </si>
  <si>
    <t>Bay Head</t>
  </si>
  <si>
    <t>Seaside Heights</t>
  </si>
  <si>
    <t>Toms River</t>
  </si>
  <si>
    <t>Annandale</t>
  </si>
  <si>
    <t>Asbury</t>
  </si>
  <si>
    <t>Bloomsbury</t>
  </si>
  <si>
    <t>Bound Brook</t>
  </si>
  <si>
    <t>Bridgewater</t>
  </si>
  <si>
    <t>Broadway</t>
  </si>
  <si>
    <t>Clinton</t>
  </si>
  <si>
    <t>Dunellen</t>
  </si>
  <si>
    <t>Edison</t>
  </si>
  <si>
    <t>Flemington</t>
  </si>
  <si>
    <t>Frenchtown</t>
  </si>
  <si>
    <t>Jamesburg</t>
  </si>
  <si>
    <t>Manville</t>
  </si>
  <si>
    <t>Martinsville</t>
  </si>
  <si>
    <t>Hillsborough</t>
  </si>
  <si>
    <t>Middlesex</t>
  </si>
  <si>
    <t>Milltown</t>
  </si>
  <si>
    <t>Neshanic Station</t>
  </si>
  <si>
    <t>Piscataway</t>
  </si>
  <si>
    <t>Oldwick</t>
  </si>
  <si>
    <t>Pittstown</t>
  </si>
  <si>
    <t>Raritan</t>
  </si>
  <si>
    <t>Somerset</t>
  </si>
  <si>
    <t>North Branch</t>
  </si>
  <si>
    <t>South Bound Brook</t>
  </si>
  <si>
    <t>Stewartsville</t>
  </si>
  <si>
    <t>Three Bridges</t>
  </si>
  <si>
    <t>White House Station</t>
  </si>
  <si>
    <t>07087</t>
  </si>
  <si>
    <t>07799</t>
  </si>
  <si>
    <t>07829</t>
  </si>
  <si>
    <t>07939</t>
  </si>
  <si>
    <t>07950</t>
  </si>
  <si>
    <t>08055</t>
  </si>
  <si>
    <t>08096</t>
  </si>
  <si>
    <t>08102</t>
  </si>
  <si>
    <t>08108</t>
  </si>
  <si>
    <t>08360</t>
  </si>
  <si>
    <t>Union City</t>
  </si>
  <si>
    <t>Buttzville</t>
  </si>
  <si>
    <t>Greystone Park</t>
  </si>
  <si>
    <t>Medford</t>
  </si>
  <si>
    <t>Blackwood Terrace</t>
  </si>
  <si>
    <t>South Vineland</t>
  </si>
  <si>
    <t>Notes: The Company does not track customer Municipalities.</t>
  </si>
  <si>
    <t>Notes: N/A</t>
  </si>
  <si>
    <t>Notes: This information was not tracked prior to September 2022.</t>
  </si>
  <si>
    <t>Number of Customers: (Water)</t>
  </si>
  <si>
    <t>Number of Customers: (Wastewater)</t>
  </si>
  <si>
    <t>07020</t>
  </si>
  <si>
    <t>07021</t>
  </si>
  <si>
    <t>07042</t>
  </si>
  <si>
    <t>07044</t>
  </si>
  <si>
    <t>07050</t>
  </si>
  <si>
    <t>07053</t>
  </si>
  <si>
    <t>07055</t>
  </si>
  <si>
    <t>07061</t>
  </si>
  <si>
    <t>07079</t>
  </si>
  <si>
    <t>07091</t>
  </si>
  <si>
    <t>07103</t>
  </si>
  <si>
    <t>07106</t>
  </si>
  <si>
    <t>07108</t>
  </si>
  <si>
    <t>07114</t>
  </si>
  <si>
    <t>07202</t>
  </si>
  <si>
    <t>07331</t>
  </si>
  <si>
    <t>07401</t>
  </si>
  <si>
    <t>07422</t>
  </si>
  <si>
    <t>07428</t>
  </si>
  <si>
    <t>07676</t>
  </si>
  <si>
    <t>07710</t>
  </si>
  <si>
    <t>07719</t>
  </si>
  <si>
    <t>07721</t>
  </si>
  <si>
    <t>07746</t>
  </si>
  <si>
    <t>07754</t>
  </si>
  <si>
    <t>07762</t>
  </si>
  <si>
    <t>07801</t>
  </si>
  <si>
    <t>07830</t>
  </si>
  <si>
    <t>07836</t>
  </si>
  <si>
    <t>07853</t>
  </si>
  <si>
    <t>07960</t>
  </si>
  <si>
    <t>07976</t>
  </si>
  <si>
    <t>08004</t>
  </si>
  <si>
    <t>080077</t>
  </si>
  <si>
    <t>08037</t>
  </si>
  <si>
    <t>08041</t>
  </si>
  <si>
    <t>08053</t>
  </si>
  <si>
    <t>08056</t>
  </si>
  <si>
    <t>08080</t>
  </si>
  <si>
    <t>08086</t>
  </si>
  <si>
    <t>080868</t>
  </si>
  <si>
    <t>08087</t>
  </si>
  <si>
    <t>08220</t>
  </si>
  <si>
    <t>08233</t>
  </si>
  <si>
    <t>08243</t>
  </si>
  <si>
    <t>08250</t>
  </si>
  <si>
    <t>08258</t>
  </si>
  <si>
    <t>08312</t>
  </si>
  <si>
    <t>08504</t>
  </si>
  <si>
    <t>08509</t>
  </si>
  <si>
    <t>08527</t>
  </si>
  <si>
    <t>08534</t>
  </si>
  <si>
    <t>08544</t>
  </si>
  <si>
    <t>08554</t>
  </si>
  <si>
    <t>08561</t>
  </si>
  <si>
    <t>08618</t>
  </si>
  <si>
    <t>08643</t>
  </si>
  <si>
    <t>08750</t>
  </si>
  <si>
    <t>08757</t>
  </si>
  <si>
    <t>08810</t>
  </si>
  <si>
    <t>08821</t>
  </si>
  <si>
    <t>08840</t>
  </si>
  <si>
    <t>08870</t>
  </si>
  <si>
    <t>08884</t>
  </si>
  <si>
    <t>09905</t>
  </si>
  <si>
    <t>018401</t>
  </si>
  <si>
    <t>04782</t>
  </si>
  <si>
    <t>Edgewater</t>
  </si>
  <si>
    <t>Essex Fells</t>
  </si>
  <si>
    <t>Passaic</t>
  </si>
  <si>
    <t>South Orange</t>
  </si>
  <si>
    <t>Newark</t>
  </si>
  <si>
    <t>Allendale</t>
  </si>
  <si>
    <t>Highland Lakes</t>
  </si>
  <si>
    <t>McAfee</t>
  </si>
  <si>
    <t>Twp of Washington</t>
  </si>
  <si>
    <t>Adelphia</t>
  </si>
  <si>
    <t>Belmar</t>
  </si>
  <si>
    <t>Cliffwood</t>
  </si>
  <si>
    <t>Marlboro</t>
  </si>
  <si>
    <t>Spring Lake</t>
  </si>
  <si>
    <t>Dover</t>
  </si>
  <si>
    <t>Califon</t>
  </si>
  <si>
    <t>Flanders</t>
  </si>
  <si>
    <t>Long Valley</t>
  </si>
  <si>
    <t>Morristown</t>
  </si>
  <si>
    <t>New Vernon</t>
  </si>
  <si>
    <t>Atco</t>
  </si>
  <si>
    <t>Batsto</t>
  </si>
  <si>
    <t>Jobstown</t>
  </si>
  <si>
    <t>Marlton</t>
  </si>
  <si>
    <t>Mickleton</t>
  </si>
  <si>
    <t>Sewell</t>
  </si>
  <si>
    <t>Thorofare</t>
  </si>
  <si>
    <t>Tuckerton</t>
  </si>
  <si>
    <t>Leeds Point</t>
  </si>
  <si>
    <t>Sea Isle City</t>
  </si>
  <si>
    <t>Tuckahoe</t>
  </si>
  <si>
    <t>Clayton</t>
  </si>
  <si>
    <t>Blawenburg</t>
  </si>
  <si>
    <t>Jackson</t>
  </si>
  <si>
    <t>Pennington</t>
  </si>
  <si>
    <t>Roebling</t>
  </si>
  <si>
    <t>Windsor</t>
  </si>
  <si>
    <t>Ewing</t>
  </si>
  <si>
    <t>Sea Girt</t>
  </si>
  <si>
    <t>Dayton</t>
  </si>
  <si>
    <t>Flagtown</t>
  </si>
  <si>
    <t>Metuchen</t>
  </si>
  <si>
    <t>Readington</t>
  </si>
  <si>
    <t>Spotswood</t>
  </si>
  <si>
    <t>150+ Days</t>
  </si>
  <si>
    <t>n/a</t>
  </si>
  <si>
    <t>0</t>
  </si>
  <si>
    <t>07067</t>
  </si>
  <si>
    <t>07850</t>
  </si>
  <si>
    <t>08071</t>
  </si>
  <si>
    <t>08091</t>
  </si>
  <si>
    <t>08095</t>
  </si>
  <si>
    <t>08203</t>
  </si>
  <si>
    <t>08331</t>
  </si>
  <si>
    <t>08343</t>
  </si>
  <si>
    <t>Landing</t>
  </si>
  <si>
    <t>Pitman</t>
  </si>
  <si>
    <t>West Berlin</t>
  </si>
  <si>
    <t>Winslow</t>
  </si>
  <si>
    <t>Brigantine</t>
  </si>
  <si>
    <t>Monroeville</t>
  </si>
  <si>
    <t>08610</t>
  </si>
  <si>
    <t>08752</t>
  </si>
  <si>
    <t>Hamilton</t>
  </si>
  <si>
    <t>Seaside Park</t>
  </si>
  <si>
    <t>07068</t>
  </si>
  <si>
    <t>07102</t>
  </si>
  <si>
    <t>07642</t>
  </si>
  <si>
    <t>07857</t>
  </si>
  <si>
    <t>07885</t>
  </si>
  <si>
    <t>08030</t>
  </si>
  <si>
    <t>08089</t>
  </si>
  <si>
    <t>08097</t>
  </si>
  <si>
    <t>08730</t>
  </si>
  <si>
    <t>08736</t>
  </si>
  <si>
    <t>08888</t>
  </si>
  <si>
    <t>Roseland</t>
  </si>
  <si>
    <t>Hillsdale</t>
  </si>
  <si>
    <t>Netcong</t>
  </si>
  <si>
    <t>Wharton</t>
  </si>
  <si>
    <t>Gloucester City</t>
  </si>
  <si>
    <t>Waterford Works</t>
  </si>
  <si>
    <t>Woodbury Heights</t>
  </si>
  <si>
    <t>Brielle</t>
  </si>
  <si>
    <t>Manasquan</t>
  </si>
  <si>
    <t>Whitehouse</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</si>
  <si>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</si>
  <si>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</si>
  <si>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</si>
  <si>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</si>
  <si>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(Wastewater)
CGL</t>
  </si>
  <si>
    <t>Median Utility Usage Per Customer Account
(Water)
CGL</t>
  </si>
  <si>
    <t>Median Utility Usage Per Customer Account
(Wastewater)
CGL</t>
  </si>
  <si>
    <t>Average Utility Usage Per Customer Account
(Water)
CGL</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</si>
  <si>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</si>
  <si>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</si>
  <si>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</si>
  <si>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</si>
  <si>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
CGL</t>
  </si>
  <si>
    <t>Median Utility Usage Per Customer Account
(WATER)
CGL</t>
  </si>
  <si>
    <t>Median Utility Usage Per Customer Account
(WASTEWATER)
CGL</t>
  </si>
  <si>
    <t>Number of Customers: 
(Water)</t>
  </si>
  <si>
    <t>Number of Customers: 
(Wastewater)</t>
  </si>
  <si>
    <t>Notes: Historical data is not available by zip code or municipality because data was not tracked or maintained in that manner.</t>
  </si>
  <si>
    <t>Average Length of Repayment Term
(months)</t>
  </si>
  <si>
    <t>H2O Help to Others™ Bill Paying Assistance Program</t>
  </si>
  <si>
    <t>Varies based on donations; $50K per year minimum contributed by NJAWC</t>
  </si>
  <si>
    <t>NJAWC increased contribution amounts to $175K in 2020 and $100K in 2021.</t>
  </si>
  <si>
    <t xml:space="preserve">To qualify for the H2O program, customers must have annual incomes at or below 300 percent of the Federal Poverty guidelines. Customers must also fulfill at least 50 percent of the payment terms. Grants are available to qualifying customers once every three years for indoor water use only.   During 2020 and 2021, the Company temporarily waived certain eligibility requirements to further enhance access to the program, including requiring a customer contribution and the restriction of receiving a grant only once every three years.  </t>
  </si>
  <si>
    <t>All</t>
  </si>
  <si>
    <t>Installment Plans/Deferred Payment Arrangements (DPAs)</t>
  </si>
  <si>
    <t>Active residential and commercial customers may be eligible if they have not defaulted on an installment plan in the last 12 months.</t>
  </si>
  <si>
    <t>Low-Income Household Water Assistance Program (LIHWAP)</t>
  </si>
  <si>
    <t>Based on Federal funding</t>
  </si>
  <si>
    <t>May, 2023 Residential Number of Customers that Applied</t>
  </si>
  <si>
    <t>May, 2022 Residential Number of Customers that Applied</t>
  </si>
  <si>
    <t>May, 2019 
Residential Number of Customers that Applied</t>
  </si>
  <si>
    <t>May, 2023 
Number of Residential Customers that Receive Assistance for Arrears</t>
  </si>
  <si>
    <t>May, 2022 
Number of Residential Customers that Receive Assistance for Arrears</t>
  </si>
  <si>
    <t>May, 2019 
Number of Residential Customers that Receive Assistance for Arrears</t>
  </si>
  <si>
    <t>Links to any Webpage(s) that Provides Information Concerning Customer Rights and Assistance Programs</t>
  </si>
  <si>
    <t>The Methods and Contents of General Communications By Local and Public Utilities to Customers Concerning Their Rights and Available Assistance Programs if Customers Are Unable to Pay Their Bills in Full, Excluding Any Customer-Specific Communications</t>
  </si>
  <si>
    <t>*H2O Grant data is reported a month in arrears.  This data is for April.</t>
  </si>
  <si>
    <t>H2O Grant*: 21
H2O LIPP: 2,898</t>
  </si>
  <si>
    <t>H2O Grant*: $7,041
H2O LIPP: $74,119.56</t>
  </si>
  <si>
    <t>*H2O application data is reported a month in arrears.  This data is for April.</t>
  </si>
  <si>
    <t>H2O Grant*: 122
H2O Low-Income Payment Program (LIPP)*: 197</t>
  </si>
  <si>
    <t>H2O Grant* &amp; H2O Low-Income Payment Program (LIPP)*: 119</t>
  </si>
  <si>
    <t>H2O Grant*: 80
H2O Low-Income Payment Program (LIPP)*: 180</t>
  </si>
  <si>
    <t>H2O Grant*: 11
H2O LIPP: 2,973</t>
  </si>
  <si>
    <t>H2O Grant*: $2,969.00
H2O LIPP: $79,135.32</t>
  </si>
  <si>
    <t>H2O Grant*: 31
H2O LIPP: 1,743</t>
  </si>
  <si>
    <t>H2O Grant*: $9,168.00
H2O LIPP: $38,600.94</t>
  </si>
  <si>
    <t>Monmouth County ERAP</t>
  </si>
  <si>
    <t>Camden County RECOVERS Rental Assistance Grant</t>
  </si>
  <si>
    <t>Mercer County Board of Social Services</t>
  </si>
  <si>
    <t>Notes: Please see Tariff: https://www.amwater.com/njaw/Customer-Service-Billing/Your-Water-and-Wastewater-Rates/</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</si>
  <si>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</si>
  <si>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Submitted: 08/01/2023</t>
  </si>
  <si>
    <t>I/M/O THE BPU'S RESPONSE TO THE COVID-19 PANDEMIC AO20060471</t>
  </si>
  <si>
    <t>Notes: Regarding 2a(1), please see most recent Quarterly Report of COVID-19 Regulatory Asset filed with the Board.  Company does not track customer municipality or the requested data.</t>
  </si>
  <si>
    <t>Notes: Company does not track customer municipality.  Wastewater usage is calculated using multiple methods in accordance with our Tariff, therefore the Company does not maintain average usage for Wastewater per customer or per zip code.  Historical data is not available by zip code or municipality because data was not tracked or maintained in that manner.</t>
  </si>
  <si>
    <t>Notes: Company does not track Penalties or Interest.</t>
  </si>
  <si>
    <t>See DPAs tab</t>
  </si>
  <si>
    <t>- Company Website
- Digital and social media campaigns
- Bill messages
- Participation in Utility Assistance Week
- Printed handouts at community events
- Inclusion in all Bill collection letters</t>
  </si>
  <si>
    <t>- Company Website
- Digital and social media campaigns
- Bill messages
- Inclusion in all Bill collection letters</t>
  </si>
  <si>
    <t>https://www.amwater.com/njaw/Customer-Service-Billing/Bill-Paying-Assistance/</t>
  </si>
  <si>
    <t>Average Utility Usage Per Customer Account
(WASTEWATER)
CGL</t>
  </si>
  <si>
    <t>Notes: Due to the potential applicability of U.S. Securities and Exchange Commission (“SEC”) rules and regulations,  the Company will not be able to provide the requested data for the current period, which the Company believes constitutes material non-public information.  
As per the BPU Report, the Company does not have Revenues broken out by class.
Total Operating Revenue for 2022: $908,299,308
Total Operating Revenue for 2019: $759,460,794
See links to publicly available information for 2019 and 2022.
2022 AWK 10-K: https://d18rn0p25nwr6d.cloudfront.net/CIK-0001410636/ba508f4d-f3f5-4b6a-beba-e7bef231f5db.pdf
2022 NJAW BPU Report: https://www.amwater.com/njaw/resources/PDF/rates/Water-Wastewater-Rates/amwater_njaw_2022_AnnualReportBPU.pdf
2022 EDC BPU Report: https://www.amwater.com/njaw/resources/PDF/rates/Water-Wastewater-Rates/amwater_njaw_2022_EDC_Report.pdf
2019 AWK 10-K: https://d18rn0p25nwr6d.cloudfront.net/CIK-0001410636/d50d3e4f-a08b-40f8-8d46-02ec9c32ca5b.pdf
2019 NJAW BPU Report: https://www.amwater.com/njaw/resources/PDF/rates/Water-Wastewater-Rates/2019-NJ-BPU-Final-Report.pdf
2019 EDC BPU Report: https://www.amwater.com/njaw/resources/PDF/rates/Water-Wastewater-Rates/2019-EDC-Commission-Report.pdf</t>
  </si>
  <si>
    <t>Notes: The Company’s arrearage report reflects all customers with past due balances, including customers with DPA’s.</t>
  </si>
  <si>
    <t>Notes:The Company is not able to track the successfully completed or defaulted from DPAs. If a customer defaults on a DPA, it will be qued for disconnection except for those put on hold. See tab for 2a(3) &amp; 3a(3) for the number of disconnections during this period and number of customers not disconnected due to account on hold.  Company does not track Customer municipality.  This historical data is not available for 2019 because data was not tracked or maintained in that manner in 2019.</t>
  </si>
  <si>
    <t>Notes: None</t>
  </si>
  <si>
    <r>
      <t xml:space="preserve">Notes: Due to the potential applicability of U.S. Securities and Exchange Commission (“SEC”) rules and regulations, the Company will not be able to provide the requested data for the current period, which the Company believes constitutes material non-public information. 
The Company does not have collected dollars by class.  
Total collected for 2022: </t>
    </r>
    <r>
      <rPr>
        <b/>
        <sz val="10"/>
        <color theme="1"/>
        <rFont val="Arial"/>
        <family val="2"/>
      </rPr>
      <t xml:space="preserve">$948,769,580
</t>
    </r>
    <r>
      <rPr>
        <sz val="10"/>
        <color theme="1"/>
        <rFont val="Arial"/>
        <family val="2"/>
      </rPr>
      <t>Total collected for 2019:</t>
    </r>
    <r>
      <rPr>
        <b/>
        <sz val="10"/>
        <color theme="1"/>
        <rFont val="Arial"/>
        <family val="2"/>
      </rPr>
      <t xml:space="preserve"> $779,241,059</t>
    </r>
  </si>
  <si>
    <t xml:space="preserve">Notes: LIHWAP was not available in 2019.  LIHWAP Applications are not available prior to 2023. </t>
  </si>
  <si>
    <t>Notes: LIHWAP was not available in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</si>
</sst>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3" formatCode="_(* #,##0.00_);_(* \(#,##0.00\);_(* &quot;-&quot;??_);_(@_)"/>
    <numFmt numFmtId="164" formatCode="_(* #,##0_);_(* \(#,##0\);_(* &quot;-&quot;??_);_(@_)"/>
    <numFmt numFmtId="165" formatCode="&quot;$&quot;#,##0.00"/>
    <numFmt numFmtId="166" formatCode="&quot;$&quot;#,##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2" tint="-0.499984740745262"/>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s>
  <cellStyleXfs count="3">
    <xf numFmtId="0" fontId="0" fillId="0" borderId="0"/>
    <xf numFmtId="43" fontId="18" fillId="0" borderId="0" applyFont="0" applyFill="0" applyBorder="0" applyAlignment="0" applyProtection="0"/>
    <xf numFmtId="0" fontId="19" fillId="0" borderId="0" applyNumberFormat="0" applyFill="0" applyBorder="0" applyAlignment="0" applyProtection="0"/>
  </cellStyleXfs>
  <cellXfs count="34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33"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7" xfId="0" applyFont="1" applyFill="1" applyBorder="1"/>
    <xf numFmtId="0" fontId="7" fillId="8" borderId="45" xfId="0" applyFont="1" applyFill="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3" xfId="0" applyFont="1" applyBorder="1" applyAlignment="1">
      <alignment horizontal="left"/>
    </xf>
    <xf numFmtId="164" fontId="9" fillId="0" borderId="30" xfId="1" applyNumberFormat="1" applyFont="1" applyBorder="1"/>
    <xf numFmtId="0" fontId="7" fillId="0" borderId="5" xfId="0" applyFont="1" applyBorder="1" applyAlignment="1">
      <alignment horizontal="right"/>
    </xf>
    <xf numFmtId="164" fontId="9" fillId="0" borderId="41" xfId="1" applyNumberFormat="1" applyFont="1" applyBorder="1" applyAlignment="1">
      <alignment horizontal="center"/>
    </xf>
    <xf numFmtId="1" fontId="7" fillId="0" borderId="3" xfId="0" applyNumberFormat="1" applyFont="1" applyBorder="1"/>
    <xf numFmtId="1" fontId="9" fillId="0" borderId="30" xfId="0" applyNumberFormat="1" applyFont="1" applyBorder="1" applyAlignment="1">
      <alignment horizontal="right"/>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xf numFmtId="0" fontId="9" fillId="0" borderId="41" xfId="0" applyFont="1" applyBorder="1" applyAlignment="1">
      <alignment horizontal="right"/>
    </xf>
    <xf numFmtId="164" fontId="9" fillId="0" borderId="30" xfId="1" applyNumberFormat="1" applyFont="1" applyBorder="1" applyAlignment="1">
      <alignment horizontal="right"/>
    </xf>
    <xf numFmtId="0" fontId="7" fillId="0" borderId="5" xfId="0" applyFont="1" applyBorder="1" applyAlignment="1">
      <alignment horizontal="left"/>
    </xf>
    <xf numFmtId="164" fontId="7" fillId="0" borderId="30" xfId="1" applyNumberFormat="1"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31" xfId="0" applyFont="1" applyFill="1" applyBorder="1"/>
    <xf numFmtId="0" fontId="7" fillId="10" borderId="56" xfId="0" applyFont="1" applyFill="1" applyBorder="1"/>
    <xf numFmtId="165" fontId="7" fillId="0" borderId="30" xfId="1" applyNumberFormat="1" applyFont="1" applyBorder="1"/>
    <xf numFmtId="43" fontId="7" fillId="0" borderId="3" xfId="1" applyFont="1" applyBorder="1"/>
    <xf numFmtId="165" fontId="7" fillId="0" borderId="3" xfId="0" applyNumberFormat="1" applyFont="1" applyBorder="1"/>
    <xf numFmtId="164" fontId="7" fillId="6" borderId="29" xfId="1" applyNumberFormat="1" applyFont="1" applyFill="1" applyBorder="1"/>
    <xf numFmtId="164" fontId="7" fillId="6" borderId="30" xfId="1" applyNumberFormat="1" applyFont="1" applyFill="1" applyBorder="1"/>
    <xf numFmtId="43" fontId="7" fillId="6" borderId="3" xfId="1" applyFont="1" applyFill="1" applyBorder="1"/>
    <xf numFmtId="165" fontId="7" fillId="6" borderId="29" xfId="0" applyNumberFormat="1" applyFont="1" applyFill="1" applyBorder="1"/>
    <xf numFmtId="165" fontId="7" fillId="6" borderId="30" xfId="0" applyNumberFormat="1" applyFont="1" applyFill="1" applyBorder="1"/>
    <xf numFmtId="165" fontId="7" fillId="6" borderId="3" xfId="1" applyNumberFormat="1" applyFont="1" applyFill="1" applyBorder="1"/>
    <xf numFmtId="165" fontId="7" fillId="6" borderId="3" xfId="0" applyNumberFormat="1" applyFont="1" applyFill="1" applyBorder="1"/>
    <xf numFmtId="0" fontId="2" fillId="10" borderId="58" xfId="0" applyFont="1" applyFill="1" applyBorder="1" applyAlignment="1">
      <alignment horizontal="center" vertical="center"/>
    </xf>
    <xf numFmtId="165" fontId="7" fillId="0" borderId="29" xfId="0" applyNumberFormat="1" applyFont="1" applyBorder="1"/>
    <xf numFmtId="165" fontId="7" fillId="0" borderId="50" xfId="0" applyNumberFormat="1" applyFont="1" applyBorder="1"/>
    <xf numFmtId="165" fontId="7" fillId="0" borderId="47" xfId="1" applyNumberFormat="1" applyFont="1" applyBorder="1"/>
    <xf numFmtId="165" fontId="7" fillId="0" borderId="50" xfId="1" applyNumberFormat="1" applyFont="1" applyBorder="1"/>
    <xf numFmtId="165" fontId="7" fillId="0" borderId="3" xfId="1" applyNumberFormat="1" applyFont="1" applyBorder="1"/>
    <xf numFmtId="43" fontId="7" fillId="0" borderId="4" xfId="1" applyFont="1" applyBorder="1"/>
    <xf numFmtId="165" fontId="7" fillId="0" borderId="4" xfId="0" applyNumberFormat="1" applyFont="1" applyBorder="1"/>
    <xf numFmtId="164" fontId="9" fillId="0" borderId="31" xfId="1" applyNumberFormat="1" applyFont="1" applyBorder="1"/>
    <xf numFmtId="1" fontId="7" fillId="0" borderId="3" xfId="1" applyNumberFormat="1" applyFont="1" applyBorder="1"/>
    <xf numFmtId="1" fontId="9" fillId="0" borderId="30" xfId="0" applyNumberFormat="1" applyFont="1" applyBorder="1" applyAlignment="1">
      <alignment horizontal="center"/>
    </xf>
    <xf numFmtId="165" fontId="9" fillId="0" borderId="30" xfId="0" applyNumberFormat="1" applyFont="1" applyBorder="1" applyAlignment="1">
      <alignment horizontal="center"/>
    </xf>
    <xf numFmtId="165" fontId="9" fillId="0" borderId="29" xfId="0" applyNumberFormat="1" applyFont="1" applyBorder="1" applyAlignment="1">
      <alignment horizontal="center"/>
    </xf>
    <xf numFmtId="1" fontId="9" fillId="0" borderId="31" xfId="0" applyNumberFormat="1" applyFont="1" applyBorder="1" applyAlignment="1">
      <alignment horizontal="center"/>
    </xf>
    <xf numFmtId="166" fontId="9" fillId="0" borderId="29" xfId="0" applyNumberFormat="1" applyFont="1" applyBorder="1"/>
    <xf numFmtId="166" fontId="9" fillId="0" borderId="47" xfId="0" applyNumberFormat="1" applyFont="1" applyBorder="1"/>
    <xf numFmtId="165" fontId="9" fillId="0" borderId="30" xfId="0" applyNumberFormat="1" applyFont="1" applyBorder="1"/>
    <xf numFmtId="0" fontId="9" fillId="0" borderId="30" xfId="0" applyFont="1" applyBorder="1" applyAlignment="1">
      <alignment horizontal="center"/>
    </xf>
    <xf numFmtId="0" fontId="9" fillId="0" borderId="29" xfId="0" applyFont="1" applyBorder="1"/>
    <xf numFmtId="164" fontId="9" fillId="0" borderId="29" xfId="1" applyNumberFormat="1" applyFont="1" applyBorder="1"/>
    <xf numFmtId="0" fontId="7" fillId="0" borderId="3" xfId="0" applyFont="1" applyBorder="1" applyAlignment="1">
      <alignment horizontal="left" vertical="center"/>
    </xf>
    <xf numFmtId="0" fontId="9" fillId="0" borderId="30" xfId="0" applyFont="1" applyBorder="1"/>
    <xf numFmtId="0" fontId="9" fillId="0" borderId="47" xfId="0" applyFont="1" applyBorder="1"/>
    <xf numFmtId="165" fontId="9" fillId="0" borderId="47" xfId="0" applyNumberFormat="1" applyFont="1" applyBorder="1"/>
    <xf numFmtId="165" fontId="9" fillId="0" borderId="50" xfId="0" applyNumberFormat="1" applyFont="1" applyBorder="1" applyAlignment="1">
      <alignment horizontal="center"/>
    </xf>
    <xf numFmtId="0" fontId="7" fillId="0" borderId="25" xfId="0" applyFont="1" applyBorder="1" applyAlignment="1">
      <alignment vertical="top"/>
    </xf>
    <xf numFmtId="0" fontId="7" fillId="0" borderId="3" xfId="0" applyFont="1" applyBorder="1" applyAlignment="1">
      <alignment vertical="top"/>
    </xf>
    <xf numFmtId="0" fontId="7" fillId="0" borderId="3" xfId="0" applyFont="1" applyBorder="1" applyAlignment="1">
      <alignment vertical="top" wrapText="1"/>
    </xf>
    <xf numFmtId="0" fontId="7" fillId="0" borderId="11" xfId="0" applyFont="1" applyBorder="1" applyAlignment="1">
      <alignment vertical="top" wrapText="1"/>
    </xf>
    <xf numFmtId="0" fontId="7" fillId="0" borderId="11" xfId="0" applyFont="1" applyBorder="1" applyAlignment="1">
      <alignment vertical="top"/>
    </xf>
    <xf numFmtId="0" fontId="7" fillId="0" borderId="1" xfId="0" applyFont="1" applyBorder="1" applyAlignment="1">
      <alignment vertical="top" wrapText="1"/>
    </xf>
    <xf numFmtId="0" fontId="7" fillId="6" borderId="0" xfId="0" applyFont="1" applyFill="1" applyAlignment="1">
      <alignment vertical="top"/>
    </xf>
    <xf numFmtId="0" fontId="7" fillId="0" borderId="25" xfId="0" applyFont="1" applyBorder="1" applyAlignment="1">
      <alignment vertical="top" wrapText="1"/>
    </xf>
    <xf numFmtId="0" fontId="7" fillId="0" borderId="39" xfId="0" applyFont="1" applyBorder="1" applyAlignment="1">
      <alignment vertical="top" wrapText="1"/>
    </xf>
    <xf numFmtId="0" fontId="7" fillId="0" borderId="40" xfId="0" applyFont="1" applyBorder="1" applyAlignment="1">
      <alignment vertical="top" wrapText="1"/>
    </xf>
    <xf numFmtId="0" fontId="7" fillId="0" borderId="35" xfId="0" applyFont="1" applyBorder="1" applyAlignment="1">
      <alignment vertical="top" wrapText="1"/>
    </xf>
    <xf numFmtId="0" fontId="7" fillId="0" borderId="25" xfId="0" applyFont="1" applyBorder="1" applyAlignment="1">
      <alignment horizontal="left" vertical="top"/>
    </xf>
    <xf numFmtId="165" fontId="7" fillId="0" borderId="1" xfId="0" applyNumberFormat="1" applyFont="1" applyBorder="1" applyAlignment="1">
      <alignment horizontal="left" vertical="top"/>
    </xf>
    <xf numFmtId="8" fontId="7" fillId="0" borderId="39" xfId="0" applyNumberFormat="1" applyFont="1" applyBorder="1" applyAlignment="1">
      <alignment horizontal="left" vertical="top"/>
    </xf>
    <xf numFmtId="0" fontId="7" fillId="0" borderId="25" xfId="0" applyFont="1" applyBorder="1" applyAlignment="1">
      <alignment horizontal="left"/>
    </xf>
    <xf numFmtId="0" fontId="19" fillId="6" borderId="14" xfId="2" applyFill="1" applyBorder="1"/>
    <xf numFmtId="0" fontId="1" fillId="4" borderId="32" xfId="0" applyFont="1" applyFill="1" applyBorder="1" applyAlignment="1">
      <alignment horizontal="center" vertical="center" wrapText="1"/>
    </xf>
    <xf numFmtId="0" fontId="0" fillId="0" borderId="3" xfId="0" quotePrefix="1" applyBorder="1" applyAlignment="1">
      <alignment vertical="top" wrapText="1"/>
    </xf>
    <xf numFmtId="0" fontId="19" fillId="0" borderId="3" xfId="2" applyBorder="1" applyAlignment="1">
      <alignment vertical="top"/>
    </xf>
    <xf numFmtId="0" fontId="9" fillId="6" borderId="47" xfId="0" applyFont="1" applyFill="1" applyBorder="1"/>
    <xf numFmtId="8" fontId="9" fillId="0" borderId="50" xfId="0" applyNumberFormat="1" applyFont="1" applyBorder="1" applyAlignment="1">
      <alignment horizontal="center"/>
    </xf>
    <xf numFmtId="0" fontId="9" fillId="0" borderId="43" xfId="0" applyFont="1" applyBorder="1"/>
    <xf numFmtId="165" fontId="9" fillId="0" borderId="44" xfId="0" applyNumberFormat="1" applyFont="1" applyBorder="1"/>
    <xf numFmtId="0" fontId="9" fillId="6" borderId="45" xfId="0" applyFont="1" applyFill="1" applyBorder="1"/>
    <xf numFmtId="0" fontId="9" fillId="0" borderId="42" xfId="0" applyFont="1" applyBorder="1"/>
    <xf numFmtId="164" fontId="7" fillId="0" borderId="25" xfId="1" applyNumberFormat="1" applyFont="1" applyBorder="1" applyAlignment="1">
      <alignment horizontal="left" vertical="top"/>
    </xf>
    <xf numFmtId="0" fontId="7" fillId="0" borderId="39" xfId="0" applyFont="1" applyBorder="1" applyAlignment="1">
      <alignment vertical="top"/>
    </xf>
    <xf numFmtId="0" fontId="7" fillId="0" borderId="1" xfId="0" applyFont="1" applyBorder="1" applyAlignment="1">
      <alignment vertical="top"/>
    </xf>
    <xf numFmtId="164" fontId="9" fillId="6" borderId="47" xfId="0" applyNumberFormat="1" applyFont="1" applyFill="1" applyBorder="1"/>
    <xf numFmtId="0" fontId="7" fillId="0" borderId="35" xfId="0" applyFont="1" applyBorder="1" applyAlignment="1">
      <alignment vertical="top"/>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7" fillId="6" borderId="55" xfId="0" applyFont="1" applyFill="1" applyBorder="1" applyAlignment="1">
      <alignment horizontal="left" vertical="top" wrapText="1"/>
    </xf>
    <xf numFmtId="0" fontId="7" fillId="6" borderId="60" xfId="0" applyFont="1" applyFill="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6" borderId="24" xfId="0" applyFont="1" applyFill="1" applyBorder="1" applyAlignment="1">
      <alignment horizontal="center"/>
    </xf>
    <xf numFmtId="0" fontId="7" fillId="6" borderId="0" xfId="0" applyFont="1" applyFill="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6" borderId="24" xfId="0" applyFont="1" applyFill="1" applyBorder="1" applyAlignment="1">
      <alignment horizontal="left" vertical="top"/>
    </xf>
    <xf numFmtId="0" fontId="7" fillId="6" borderId="0" xfId="0" applyFont="1" applyFill="1" applyAlignment="1">
      <alignment horizontal="left" vertical="top"/>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mwater.com/njaw/Customer-Service-Billing/Bill-Paying-Assistance/" TargetMode="External"/><Relationship Id="rId2" Type="http://schemas.openxmlformats.org/officeDocument/2006/relationships/hyperlink" Target="https://www.amwater.com/njaw/Customer-Service-Billing/Bill-Paying-Assistance/" TargetMode="External"/><Relationship Id="rId1" Type="http://schemas.openxmlformats.org/officeDocument/2006/relationships/hyperlink" Target="https://www.amwater.com/njaw/Customer-Service-Billing/Bill-Paying-Assistance/" TargetMode="External"/><Relationship Id="rId5" Type="http://schemas.openxmlformats.org/officeDocument/2006/relationships/customProperty" Target="../customProperty6.bin"/><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9.bin"/><Relationship Id="rId1" Type="http://schemas.openxmlformats.org/officeDocument/2006/relationships/hyperlink" Target="https://www.amwater.com/njaw/Customer-Service-Billing/Your-Water-and-Wastewater-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1" width="13" customWidth="1"/>
    <col min="2" max="2" width="14.140625" customWidth="1"/>
    <col min="3" max="3" width="14" customWidth="1"/>
    <col min="4" max="4" width="11.85546875" customWidth="1"/>
    <col min="5" max="5" width="12.28515625" customWidth="1"/>
    <col min="6" max="16384" width="8.7109375" hidden="1"/>
  </cols>
  <sheetData>
    <row r="1" spans="1:5" x14ac:dyDescent="0.25">
      <c r="A1" s="59" t="s">
        <v>853</v>
      </c>
      <c r="B1" s="1"/>
      <c r="C1" s="1"/>
      <c r="D1" s="1"/>
      <c r="E1" s="1"/>
    </row>
    <row r="2" spans="1:5" x14ac:dyDescent="0.25">
      <c r="A2" s="59" t="s">
        <v>192</v>
      </c>
      <c r="B2" s="1"/>
      <c r="C2" s="1"/>
      <c r="D2" s="1"/>
      <c r="E2" s="1"/>
    </row>
    <row r="3" spans="1:5" x14ac:dyDescent="0.25">
      <c r="A3" s="59" t="s">
        <v>193</v>
      </c>
      <c r="B3" s="1"/>
      <c r="C3" s="1"/>
      <c r="D3" s="1"/>
      <c r="E3" s="1"/>
    </row>
    <row r="4" spans="1:5" x14ac:dyDescent="0.25">
      <c r="A4" s="161" t="s">
        <v>194</v>
      </c>
      <c r="B4" s="1"/>
      <c r="C4" s="1"/>
      <c r="D4" s="1"/>
      <c r="E4" s="1"/>
    </row>
    <row r="5" spans="1:5" x14ac:dyDescent="0.25">
      <c r="A5" s="59" t="s">
        <v>852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3"/>
  <sheetViews>
    <sheetView zoomScale="80" zoomScaleNormal="80" zoomScaleSheetLayoutView="85" zoomScalePageLayoutView="70" workbookViewId="0">
      <selection activeCell="A13" sqref="A1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23.7109375" style="5" customWidth="1"/>
    <col min="27" max="27" width="7.85546875" style="4" customWidth="1"/>
    <col min="28" max="28" width="19.42578125" style="50" customWidth="1"/>
    <col min="29" max="29" width="18.85546875" style="5" customWidth="1"/>
    <col min="30" max="30" width="19.28515625" style="5" customWidth="1"/>
    <col min="31" max="31" width="11.7109375" style="5" customWidth="1"/>
    <col min="32" max="32" width="13.140625" style="5" customWidth="1"/>
    <col min="33" max="33" width="10.5703125" style="4" customWidth="1"/>
    <col min="34" max="36" width="8.85546875" style="74" customWidth="1"/>
    <col min="37" max="37" width="12.28515625" style="74" customWidth="1"/>
    <col min="38" max="38" width="11.7109375" style="4" customWidth="1"/>
    <col min="39" max="16382" width="8.85546875" style="5" hidden="1"/>
    <col min="16383" max="16383" width="3.28515625" style="5" hidden="1"/>
    <col min="16384" max="16384" width="10.7109375" style="5" hidden="1"/>
  </cols>
  <sheetData>
    <row r="1" spans="1:38" ht="13.5" thickBot="1" x14ac:dyDescent="0.25">
      <c r="A1" s="144" t="s">
        <v>1</v>
      </c>
      <c r="B1" s="51"/>
      <c r="C1" s="51"/>
      <c r="D1" s="51"/>
      <c r="E1" s="4"/>
      <c r="F1" s="4"/>
      <c r="G1" s="4"/>
      <c r="H1" s="4"/>
      <c r="I1" s="4"/>
      <c r="J1" s="4"/>
      <c r="K1" s="4"/>
      <c r="M1" s="60" t="s">
        <v>3</v>
      </c>
      <c r="N1" s="4"/>
      <c r="P1" s="60" t="s">
        <v>4</v>
      </c>
      <c r="Q1" s="60"/>
      <c r="R1" s="4"/>
      <c r="S1" s="4"/>
      <c r="T1" s="4"/>
      <c r="U1" s="4"/>
      <c r="V1" s="4"/>
      <c r="W1" s="4"/>
      <c r="Y1" s="60" t="s">
        <v>9</v>
      </c>
      <c r="Z1" s="60"/>
      <c r="AB1" s="60" t="s">
        <v>10</v>
      </c>
      <c r="AC1" s="4"/>
      <c r="AD1" s="4"/>
      <c r="AE1" s="4"/>
      <c r="AF1" s="4"/>
    </row>
    <row r="2" spans="1:38" ht="12.95" customHeight="1" x14ac:dyDescent="0.2">
      <c r="A2" s="253" t="s">
        <v>2</v>
      </c>
      <c r="B2" s="254"/>
      <c r="C2" s="255"/>
      <c r="D2" s="85"/>
      <c r="E2" s="85"/>
      <c r="F2" s="85"/>
      <c r="G2" s="85"/>
      <c r="H2" s="85"/>
      <c r="I2" s="85"/>
      <c r="J2" s="85"/>
      <c r="K2" s="85"/>
      <c r="L2" s="85"/>
      <c r="M2" s="271" t="s">
        <v>160</v>
      </c>
      <c r="N2" s="272"/>
      <c r="O2" s="64"/>
      <c r="P2" s="262" t="s">
        <v>125</v>
      </c>
      <c r="Q2" s="263"/>
      <c r="R2" s="264"/>
      <c r="S2" s="4"/>
      <c r="T2" s="4"/>
      <c r="U2" s="64"/>
      <c r="V2" s="18"/>
      <c r="W2" s="18"/>
      <c r="X2" s="18"/>
      <c r="Y2" s="253" t="s">
        <v>146</v>
      </c>
      <c r="Z2" s="255"/>
      <c r="AA2" s="81"/>
      <c r="AB2" s="253" t="s">
        <v>11</v>
      </c>
      <c r="AC2" s="254"/>
      <c r="AD2" s="254"/>
      <c r="AE2" s="255"/>
      <c r="AF2" s="74"/>
      <c r="AG2" s="74"/>
      <c r="AL2" s="74"/>
    </row>
    <row r="3" spans="1:38" ht="14.45" customHeight="1" thickBot="1" x14ac:dyDescent="0.25">
      <c r="A3" s="256"/>
      <c r="B3" s="257"/>
      <c r="C3" s="258"/>
      <c r="D3" s="52"/>
      <c r="E3" s="52"/>
      <c r="F3" s="52"/>
      <c r="G3" s="52"/>
      <c r="H3" s="52"/>
      <c r="I3" s="52"/>
      <c r="J3" s="52"/>
      <c r="K3" s="52"/>
      <c r="L3" s="52"/>
      <c r="M3" s="273"/>
      <c r="N3" s="274"/>
      <c r="O3" s="64"/>
      <c r="P3" s="265"/>
      <c r="Q3" s="266"/>
      <c r="R3" s="267"/>
      <c r="S3" s="4"/>
      <c r="T3" s="4"/>
      <c r="U3" s="64"/>
      <c r="V3" s="18"/>
      <c r="W3" s="18"/>
      <c r="X3" s="18"/>
      <c r="Y3" s="259"/>
      <c r="Z3" s="261"/>
      <c r="AA3" s="81"/>
      <c r="AB3" s="259"/>
      <c r="AC3" s="260"/>
      <c r="AD3" s="260"/>
      <c r="AE3" s="261"/>
      <c r="AF3" s="74"/>
      <c r="AG3" s="74"/>
      <c r="AL3" s="74"/>
    </row>
    <row r="4" spans="1:38" ht="14.45" customHeight="1" x14ac:dyDescent="0.2">
      <c r="A4" s="53"/>
      <c r="B4" s="53"/>
      <c r="C4" s="53"/>
      <c r="D4" s="53"/>
      <c r="E4" s="53"/>
      <c r="F4" s="53"/>
      <c r="G4" s="53"/>
      <c r="H4" s="53"/>
      <c r="I4" s="53"/>
      <c r="J4" s="53"/>
      <c r="K4" s="53"/>
      <c r="L4" s="53"/>
      <c r="M4" s="273"/>
      <c r="N4" s="274"/>
      <c r="O4" s="64"/>
      <c r="P4" s="265"/>
      <c r="Q4" s="266"/>
      <c r="R4" s="267"/>
      <c r="S4" s="4"/>
      <c r="T4" s="4"/>
      <c r="U4" s="64"/>
      <c r="V4" s="18"/>
      <c r="W4" s="18"/>
      <c r="X4" s="18"/>
      <c r="Y4" s="259"/>
      <c r="Z4" s="261"/>
      <c r="AA4" s="81"/>
      <c r="AB4" s="259"/>
      <c r="AC4" s="260"/>
      <c r="AD4" s="260"/>
      <c r="AE4" s="261"/>
      <c r="AF4" s="74"/>
      <c r="AG4" s="74"/>
      <c r="AL4" s="74"/>
    </row>
    <row r="5" spans="1:38" ht="20.25" customHeight="1" thickBot="1" x14ac:dyDescent="0.25">
      <c r="A5" s="6" t="s">
        <v>175</v>
      </c>
      <c r="B5" s="54"/>
      <c r="C5" s="54"/>
      <c r="D5" s="54"/>
      <c r="E5" s="54"/>
      <c r="F5" s="54"/>
      <c r="G5" s="54"/>
      <c r="H5" s="54"/>
      <c r="I5" s="53"/>
      <c r="J5" s="53"/>
      <c r="K5" s="53"/>
      <c r="L5" s="53"/>
      <c r="M5" s="273"/>
      <c r="N5" s="274"/>
      <c r="O5" s="64"/>
      <c r="P5" s="268"/>
      <c r="Q5" s="269"/>
      <c r="R5" s="270"/>
      <c r="S5" s="4"/>
      <c r="T5" s="4"/>
      <c r="U5" s="64"/>
      <c r="V5" s="18"/>
      <c r="W5" s="18"/>
      <c r="X5" s="18"/>
      <c r="Y5" s="259"/>
      <c r="Z5" s="261"/>
      <c r="AA5" s="81"/>
      <c r="AB5" s="256"/>
      <c r="AC5" s="257"/>
      <c r="AD5" s="257"/>
      <c r="AE5" s="258"/>
      <c r="AF5" s="74"/>
      <c r="AG5" s="74"/>
      <c r="AL5" s="74"/>
    </row>
    <row r="6" spans="1:38" ht="18.75" customHeight="1" thickBot="1" x14ac:dyDescent="0.25">
      <c r="B6" s="4"/>
      <c r="C6" s="4"/>
      <c r="D6" s="4"/>
      <c r="E6" s="4"/>
      <c r="F6" s="4"/>
      <c r="G6" s="4"/>
      <c r="H6" s="4"/>
      <c r="I6" s="53"/>
      <c r="J6" s="53"/>
      <c r="K6" s="53"/>
      <c r="L6" s="53"/>
      <c r="M6" s="275"/>
      <c r="N6" s="276"/>
      <c r="O6" s="64"/>
      <c r="Q6" s="4"/>
      <c r="R6" s="9"/>
      <c r="S6" s="4"/>
      <c r="T6" s="4"/>
      <c r="U6" s="4"/>
      <c r="V6" s="9"/>
      <c r="W6" s="9"/>
      <c r="X6" s="9"/>
      <c r="Y6" s="256"/>
      <c r="Z6" s="258"/>
      <c r="AA6" s="81"/>
      <c r="AB6" s="249" t="s">
        <v>862</v>
      </c>
      <c r="AC6" s="250"/>
      <c r="AD6" s="250"/>
      <c r="AE6" s="250"/>
      <c r="AF6" s="250"/>
      <c r="AG6" s="250"/>
      <c r="AH6" s="250"/>
      <c r="AI6" s="250"/>
      <c r="AJ6" s="250"/>
      <c r="AK6" s="250"/>
      <c r="AL6" s="250"/>
    </row>
    <row r="7" spans="1:38" ht="13.15" customHeight="1" x14ac:dyDescent="0.2">
      <c r="A7" s="4" t="s">
        <v>854</v>
      </c>
      <c r="B7" s="53"/>
      <c r="C7" s="53"/>
      <c r="D7" s="53"/>
      <c r="E7" s="53"/>
      <c r="F7" s="53"/>
      <c r="G7" s="53"/>
      <c r="H7" s="53"/>
      <c r="I7" s="53"/>
      <c r="J7" s="53"/>
      <c r="K7" s="53"/>
      <c r="L7" s="53"/>
      <c r="M7" s="277" t="s">
        <v>817</v>
      </c>
      <c r="N7" s="278"/>
      <c r="O7" s="64"/>
      <c r="P7" s="249" t="s">
        <v>855</v>
      </c>
      <c r="Q7" s="250"/>
      <c r="R7" s="250"/>
      <c r="S7" s="250"/>
      <c r="T7" s="250"/>
      <c r="U7" s="250"/>
      <c r="V7" s="250"/>
      <c r="W7" s="250"/>
      <c r="Y7" s="141"/>
      <c r="Z7" s="81"/>
      <c r="AA7" s="81"/>
      <c r="AB7" s="249"/>
      <c r="AC7" s="250"/>
      <c r="AD7" s="250"/>
      <c r="AE7" s="250"/>
      <c r="AF7" s="250"/>
      <c r="AG7" s="250"/>
      <c r="AH7" s="250"/>
      <c r="AI7" s="250"/>
      <c r="AJ7" s="250"/>
      <c r="AK7" s="250"/>
      <c r="AL7" s="250"/>
    </row>
    <row r="8" spans="1:38" ht="24" customHeight="1" x14ac:dyDescent="0.2">
      <c r="B8" s="53"/>
      <c r="C8" s="53"/>
      <c r="D8" s="53"/>
      <c r="E8" s="53"/>
      <c r="F8" s="53"/>
      <c r="G8" s="53"/>
      <c r="H8" s="53"/>
      <c r="I8" s="53"/>
      <c r="J8" s="53"/>
      <c r="K8" s="53"/>
      <c r="L8" s="53"/>
      <c r="M8" s="279"/>
      <c r="N8" s="280"/>
      <c r="P8" s="249"/>
      <c r="Q8" s="250"/>
      <c r="R8" s="250"/>
      <c r="S8" s="250"/>
      <c r="T8" s="250"/>
      <c r="U8" s="250"/>
      <c r="V8" s="250"/>
      <c r="W8" s="250"/>
      <c r="Y8" s="249" t="s">
        <v>866</v>
      </c>
      <c r="Z8" s="250"/>
      <c r="AA8" s="81"/>
      <c r="AB8" s="249"/>
      <c r="AC8" s="250"/>
      <c r="AD8" s="250"/>
      <c r="AE8" s="250"/>
      <c r="AF8" s="250"/>
      <c r="AG8" s="250"/>
      <c r="AH8" s="250"/>
      <c r="AI8" s="250"/>
      <c r="AJ8" s="250"/>
      <c r="AK8" s="250"/>
      <c r="AL8" s="250"/>
    </row>
    <row r="9" spans="1:38" ht="26.25" customHeight="1" x14ac:dyDescent="0.2">
      <c r="A9" s="53" t="s">
        <v>158</v>
      </c>
      <c r="B9" s="5" t="s">
        <v>159</v>
      </c>
      <c r="C9" s="53"/>
      <c r="D9" s="53"/>
      <c r="E9" s="53"/>
      <c r="F9" s="53"/>
      <c r="G9" s="53"/>
      <c r="H9" s="53"/>
      <c r="I9" s="53"/>
      <c r="J9" s="53"/>
      <c r="K9" s="53"/>
      <c r="L9" s="53"/>
      <c r="M9" s="279"/>
      <c r="N9" s="280"/>
      <c r="P9" s="249"/>
      <c r="Q9" s="250"/>
      <c r="R9" s="250"/>
      <c r="S9" s="250"/>
      <c r="T9" s="250"/>
      <c r="U9" s="250"/>
      <c r="V9" s="250"/>
      <c r="W9" s="250"/>
      <c r="Y9" s="249"/>
      <c r="Z9" s="250"/>
      <c r="AA9" s="81"/>
      <c r="AB9" s="249"/>
      <c r="AC9" s="250"/>
      <c r="AD9" s="250"/>
      <c r="AE9" s="250"/>
      <c r="AF9" s="250"/>
      <c r="AG9" s="250"/>
      <c r="AH9" s="250"/>
      <c r="AI9" s="250"/>
      <c r="AJ9" s="250"/>
      <c r="AK9" s="250"/>
      <c r="AL9" s="250"/>
    </row>
    <row r="10" spans="1:38" ht="33.75" customHeight="1" x14ac:dyDescent="0.2">
      <c r="A10" s="53"/>
      <c r="B10" s="137" t="s">
        <v>168</v>
      </c>
      <c r="C10" s="53"/>
      <c r="D10" s="53"/>
      <c r="E10" s="53"/>
      <c r="F10" s="53"/>
      <c r="G10" s="53"/>
      <c r="H10" s="53"/>
      <c r="I10" s="53"/>
      <c r="J10" s="53"/>
      <c r="K10" s="53"/>
      <c r="L10" s="53"/>
      <c r="M10" s="89"/>
      <c r="N10" s="4"/>
      <c r="P10" s="249"/>
      <c r="Q10" s="250"/>
      <c r="R10" s="250"/>
      <c r="S10" s="250"/>
      <c r="T10" s="250"/>
      <c r="U10" s="250"/>
      <c r="V10" s="250"/>
      <c r="W10" s="250"/>
      <c r="Y10" s="249"/>
      <c r="Z10" s="250"/>
      <c r="AA10" s="81"/>
      <c r="AB10" s="249"/>
      <c r="AC10" s="250"/>
      <c r="AD10" s="250"/>
      <c r="AE10" s="250"/>
      <c r="AF10" s="250"/>
      <c r="AG10" s="250"/>
      <c r="AH10" s="250"/>
      <c r="AI10" s="250"/>
      <c r="AJ10" s="250"/>
      <c r="AK10" s="250"/>
      <c r="AL10" s="250"/>
    </row>
    <row r="11" spans="1:38" ht="26.25" customHeight="1" x14ac:dyDescent="0.2">
      <c r="A11" s="53"/>
      <c r="B11" s="137" t="s">
        <v>169</v>
      </c>
      <c r="C11" s="53"/>
      <c r="D11" s="53"/>
      <c r="E11" s="53"/>
      <c r="F11" s="53"/>
      <c r="G11" s="53"/>
      <c r="H11" s="53"/>
      <c r="I11" s="53"/>
      <c r="J11" s="53"/>
      <c r="K11" s="53"/>
      <c r="L11" s="53"/>
      <c r="M11" s="89"/>
      <c r="N11" s="4"/>
      <c r="P11" s="50"/>
      <c r="Q11" s="4"/>
      <c r="R11" s="4"/>
      <c r="S11" s="4"/>
      <c r="T11" s="4"/>
      <c r="U11" s="4"/>
      <c r="V11" s="4"/>
      <c r="W11" s="4"/>
      <c r="Y11" s="249"/>
      <c r="Z11" s="250"/>
      <c r="AA11" s="81"/>
      <c r="AB11" s="249"/>
      <c r="AC11" s="250"/>
      <c r="AD11" s="250"/>
      <c r="AE11" s="250"/>
      <c r="AF11" s="250"/>
      <c r="AG11" s="250"/>
      <c r="AH11" s="250"/>
      <c r="AI11" s="250"/>
      <c r="AJ11" s="250"/>
      <c r="AK11" s="250"/>
      <c r="AL11" s="250"/>
    </row>
    <row r="12" spans="1:38" ht="81.75" customHeight="1" x14ac:dyDescent="0.2">
      <c r="A12" s="53"/>
      <c r="B12" s="137" t="s">
        <v>163</v>
      </c>
      <c r="C12" s="53"/>
      <c r="D12" s="53"/>
      <c r="E12" s="53"/>
      <c r="F12" s="53"/>
      <c r="G12" s="53"/>
      <c r="H12" s="53"/>
      <c r="I12" s="53"/>
      <c r="J12" s="53"/>
      <c r="K12" s="53"/>
      <c r="L12" s="53"/>
      <c r="M12" s="89"/>
      <c r="N12" s="4"/>
      <c r="P12" s="50"/>
      <c r="Q12" s="4"/>
      <c r="R12" s="4"/>
      <c r="S12" s="4"/>
      <c r="T12" s="4"/>
      <c r="U12" s="4"/>
      <c r="V12" s="4"/>
      <c r="W12" s="4"/>
      <c r="Y12" s="249"/>
      <c r="Z12" s="250"/>
      <c r="AA12" s="81"/>
      <c r="AB12" s="249"/>
      <c r="AC12" s="250"/>
      <c r="AD12" s="250"/>
      <c r="AE12" s="250"/>
      <c r="AF12" s="250"/>
      <c r="AG12" s="250"/>
      <c r="AH12" s="250"/>
      <c r="AI12" s="250"/>
      <c r="AJ12" s="250"/>
      <c r="AK12" s="250"/>
      <c r="AL12" s="250"/>
    </row>
    <row r="13" spans="1:38" x14ac:dyDescent="0.2">
      <c r="A13" s="53"/>
      <c r="B13" s="137" t="s">
        <v>164</v>
      </c>
      <c r="C13" s="53"/>
      <c r="D13" s="53"/>
      <c r="E13" s="53"/>
      <c r="F13" s="53"/>
      <c r="G13" s="53"/>
      <c r="H13" s="53"/>
      <c r="I13" s="53"/>
      <c r="J13" s="53"/>
      <c r="K13" s="53"/>
      <c r="L13" s="53"/>
      <c r="M13" s="89"/>
      <c r="N13" s="4"/>
      <c r="P13" s="50"/>
      <c r="Q13" s="4"/>
      <c r="R13" s="4"/>
      <c r="S13" s="4"/>
      <c r="T13" s="4"/>
      <c r="U13" s="4"/>
      <c r="V13" s="4"/>
      <c r="W13" s="4"/>
      <c r="Y13" s="249"/>
      <c r="Z13" s="250"/>
      <c r="AA13" s="81"/>
      <c r="AB13" s="89" t="s">
        <v>158</v>
      </c>
      <c r="AC13" s="5" t="s">
        <v>167</v>
      </c>
      <c r="AD13" s="4"/>
      <c r="AE13" s="4"/>
      <c r="AF13" s="4"/>
    </row>
    <row r="14" spans="1:38" x14ac:dyDescent="0.2">
      <c r="A14" s="53"/>
      <c r="B14" s="137"/>
      <c r="C14" s="53"/>
      <c r="D14" s="53"/>
      <c r="E14" s="53"/>
      <c r="F14" s="53"/>
      <c r="G14" s="53"/>
      <c r="H14" s="53"/>
      <c r="I14" s="53"/>
      <c r="J14" s="53"/>
      <c r="K14" s="53"/>
      <c r="L14" s="53"/>
      <c r="M14" s="89"/>
      <c r="N14" s="4"/>
      <c r="P14" s="50"/>
      <c r="Q14" s="4"/>
      <c r="R14" s="4"/>
      <c r="S14" s="4"/>
      <c r="T14" s="4"/>
      <c r="U14" s="4"/>
      <c r="V14" s="4"/>
      <c r="W14" s="4"/>
      <c r="Y14" s="249"/>
      <c r="Z14" s="250"/>
      <c r="AA14" s="81"/>
      <c r="AB14" s="89"/>
      <c r="AC14" s="137" t="s">
        <v>173</v>
      </c>
      <c r="AD14" s="4"/>
      <c r="AE14" s="4"/>
      <c r="AF14" s="4"/>
    </row>
    <row r="15" spans="1:38" x14ac:dyDescent="0.2">
      <c r="B15" s="53"/>
      <c r="C15" s="53"/>
      <c r="D15" s="53"/>
      <c r="E15" s="53"/>
      <c r="F15" s="53"/>
      <c r="G15" s="53"/>
      <c r="H15" s="53"/>
      <c r="I15" s="53"/>
      <c r="J15" s="53"/>
      <c r="K15" s="117" t="s">
        <v>127</v>
      </c>
      <c r="L15" s="53"/>
      <c r="M15" s="89"/>
      <c r="N15" s="117"/>
      <c r="P15" s="50"/>
      <c r="Q15" s="4"/>
      <c r="R15" s="4"/>
      <c r="S15" s="4"/>
      <c r="T15" s="4"/>
      <c r="U15" s="4"/>
      <c r="V15" s="4"/>
      <c r="W15" s="117" t="s">
        <v>127</v>
      </c>
      <c r="Y15" s="249"/>
      <c r="Z15" s="250"/>
      <c r="AA15" s="117"/>
      <c r="AB15" s="89"/>
      <c r="AC15" s="137" t="s">
        <v>170</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49"/>
      <c r="Z16" s="250"/>
      <c r="AC16" s="5" t="s">
        <v>171</v>
      </c>
      <c r="AD16" s="4"/>
      <c r="AE16" s="4"/>
      <c r="AF16" s="4"/>
    </row>
    <row r="17" spans="1:32" x14ac:dyDescent="0.2">
      <c r="B17" s="53"/>
      <c r="C17" s="53"/>
      <c r="D17" s="53"/>
      <c r="E17" s="53"/>
      <c r="F17" s="53"/>
      <c r="G17" s="53"/>
      <c r="H17" s="53"/>
      <c r="I17" s="53"/>
      <c r="L17" s="53"/>
      <c r="M17" s="89"/>
      <c r="N17" s="75" t="s">
        <v>28</v>
      </c>
      <c r="O17" s="75"/>
      <c r="P17" s="50"/>
      <c r="Q17" s="75" t="s">
        <v>28</v>
      </c>
      <c r="R17" s="4"/>
      <c r="S17" s="75" t="s">
        <v>28</v>
      </c>
      <c r="T17" s="4"/>
      <c r="U17" s="75" t="s">
        <v>28</v>
      </c>
      <c r="V17" s="4"/>
      <c r="W17" s="75" t="s">
        <v>28</v>
      </c>
      <c r="X17" s="75"/>
      <c r="Y17" s="249"/>
      <c r="Z17" s="250"/>
      <c r="AC17" s="137" t="s">
        <v>172</v>
      </c>
      <c r="AD17" s="4"/>
      <c r="AE17" s="4"/>
      <c r="AF17" s="4"/>
    </row>
    <row r="18" spans="1:32" ht="76.5" x14ac:dyDescent="0.2">
      <c r="A18" s="146" t="s">
        <v>195</v>
      </c>
      <c r="B18" s="4"/>
      <c r="C18" s="4"/>
      <c r="D18" s="4"/>
      <c r="E18" s="4"/>
      <c r="F18" s="4"/>
      <c r="G18" s="88" t="s">
        <v>157</v>
      </c>
      <c r="H18" s="4"/>
      <c r="I18" s="88" t="s">
        <v>157</v>
      </c>
      <c r="J18" s="4"/>
      <c r="K18" s="4"/>
      <c r="M18" s="83" t="s">
        <v>27</v>
      </c>
      <c r="N18" s="88" t="s">
        <v>157</v>
      </c>
      <c r="O18" s="86"/>
      <c r="P18" s="87" t="s">
        <v>27</v>
      </c>
      <c r="Q18" s="88" t="s">
        <v>157</v>
      </c>
      <c r="R18" s="87" t="s">
        <v>27</v>
      </c>
      <c r="S18" s="88" t="s">
        <v>157</v>
      </c>
      <c r="T18" s="87" t="s">
        <v>27</v>
      </c>
      <c r="U18" s="88" t="s">
        <v>157</v>
      </c>
      <c r="V18" s="87" t="s">
        <v>27</v>
      </c>
      <c r="W18" s="88" t="s">
        <v>157</v>
      </c>
      <c r="X18" s="86"/>
      <c r="Y18" s="251"/>
      <c r="Z18" s="252"/>
      <c r="AC18" s="137" t="s">
        <v>174</v>
      </c>
      <c r="AD18" s="4"/>
      <c r="AE18" s="4"/>
      <c r="AF18" s="4"/>
    </row>
    <row r="19" spans="1:32" ht="70.5" customHeight="1" x14ac:dyDescent="0.2">
      <c r="A19" s="162" t="s">
        <v>196</v>
      </c>
      <c r="B19" s="78" t="s">
        <v>19</v>
      </c>
      <c r="C19" s="78" t="s">
        <v>20</v>
      </c>
      <c r="D19" s="78" t="s">
        <v>107</v>
      </c>
      <c r="E19" s="78" t="s">
        <v>21</v>
      </c>
      <c r="F19" s="78" t="s">
        <v>156</v>
      </c>
      <c r="G19" s="78" t="s">
        <v>156</v>
      </c>
      <c r="H19" s="78" t="s">
        <v>162</v>
      </c>
      <c r="I19" s="78" t="s">
        <v>162</v>
      </c>
      <c r="J19" s="78" t="s">
        <v>165</v>
      </c>
      <c r="K19" s="78" t="s">
        <v>166</v>
      </c>
      <c r="L19" s="61"/>
      <c r="M19" s="49" t="s">
        <v>815</v>
      </c>
      <c r="N19" s="48" t="s">
        <v>646</v>
      </c>
      <c r="O19" s="71"/>
      <c r="P19" s="68" t="s">
        <v>800</v>
      </c>
      <c r="Q19" s="68" t="s">
        <v>801</v>
      </c>
      <c r="R19" s="68" t="s">
        <v>802</v>
      </c>
      <c r="S19" s="68" t="s">
        <v>803</v>
      </c>
      <c r="T19" s="68" t="s">
        <v>807</v>
      </c>
      <c r="U19" s="68" t="s">
        <v>804</v>
      </c>
      <c r="V19" s="68" t="s">
        <v>805</v>
      </c>
      <c r="W19" s="68" t="s">
        <v>806</v>
      </c>
      <c r="X19" s="71"/>
      <c r="Y19" s="49" t="s">
        <v>119</v>
      </c>
      <c r="Z19" s="49" t="s">
        <v>120</v>
      </c>
      <c r="AB19" s="49" t="s">
        <v>135</v>
      </c>
      <c r="AC19" s="49" t="s">
        <v>136</v>
      </c>
      <c r="AD19" s="49" t="s">
        <v>137</v>
      </c>
      <c r="AE19" s="4"/>
      <c r="AF19" s="4"/>
    </row>
    <row r="20" spans="1:32" x14ac:dyDescent="0.2">
      <c r="A20" s="55"/>
      <c r="B20" s="11"/>
      <c r="C20" s="11" t="s">
        <v>421</v>
      </c>
      <c r="D20" s="11"/>
      <c r="E20" s="167" t="s">
        <v>760</v>
      </c>
      <c r="F20" s="11"/>
      <c r="G20" s="11"/>
      <c r="H20" s="11"/>
      <c r="I20" s="11"/>
      <c r="J20" s="11"/>
      <c r="K20" s="11"/>
      <c r="M20" s="11">
        <v>0</v>
      </c>
      <c r="N20" s="11">
        <v>8</v>
      </c>
      <c r="P20" s="186">
        <v>0</v>
      </c>
      <c r="Q20" s="186">
        <v>0</v>
      </c>
      <c r="R20" s="186">
        <v>0</v>
      </c>
      <c r="S20" s="186">
        <v>0</v>
      </c>
      <c r="T20" s="171">
        <v>0</v>
      </c>
      <c r="U20" s="171" t="s">
        <v>421</v>
      </c>
      <c r="V20" s="171">
        <v>0</v>
      </c>
      <c r="W20" s="11" t="s">
        <v>421</v>
      </c>
      <c r="Y20" s="11"/>
      <c r="Z20" s="11"/>
      <c r="AB20" s="11"/>
      <c r="AC20" s="11"/>
      <c r="AD20" s="11"/>
      <c r="AE20" s="4"/>
      <c r="AF20" s="4"/>
    </row>
    <row r="21" spans="1:32" x14ac:dyDescent="0.2">
      <c r="A21" s="55"/>
      <c r="B21" s="11"/>
      <c r="C21" s="11" t="s">
        <v>421</v>
      </c>
      <c r="D21" s="11"/>
      <c r="E21" s="11" t="s">
        <v>713</v>
      </c>
      <c r="F21" s="11"/>
      <c r="G21" s="11"/>
      <c r="H21" s="11"/>
      <c r="I21" s="11"/>
      <c r="J21" s="11"/>
      <c r="K21" s="11"/>
      <c r="M21" s="11">
        <v>1</v>
      </c>
      <c r="N21" s="11">
        <v>0</v>
      </c>
      <c r="P21" s="185">
        <v>29.68</v>
      </c>
      <c r="Q21" s="185">
        <v>0</v>
      </c>
      <c r="R21" s="185">
        <v>29.68</v>
      </c>
      <c r="S21" s="185">
        <v>0</v>
      </c>
      <c r="T21" s="203">
        <v>10</v>
      </c>
      <c r="U21" s="171" t="s">
        <v>421</v>
      </c>
      <c r="V21" s="171">
        <v>10</v>
      </c>
      <c r="W21" s="11" t="s">
        <v>421</v>
      </c>
      <c r="Y21" s="11"/>
      <c r="Z21" s="11"/>
      <c r="AB21" s="11"/>
      <c r="AC21" s="11"/>
      <c r="AD21" s="11"/>
      <c r="AE21" s="4"/>
      <c r="AF21" s="4"/>
    </row>
    <row r="22" spans="1:32" x14ac:dyDescent="0.2">
      <c r="A22" s="55"/>
      <c r="B22" s="11"/>
      <c r="C22" s="11" t="s">
        <v>422</v>
      </c>
      <c r="D22" s="11"/>
      <c r="E22" s="11" t="s">
        <v>200</v>
      </c>
      <c r="F22" s="11"/>
      <c r="G22" s="11"/>
      <c r="H22" s="11"/>
      <c r="I22" s="11"/>
      <c r="J22" s="11"/>
      <c r="K22" s="11"/>
      <c r="M22" s="11">
        <v>53</v>
      </c>
      <c r="N22" s="11">
        <v>0</v>
      </c>
      <c r="P22" s="185">
        <v>58.819444444444436</v>
      </c>
      <c r="Q22" s="185">
        <v>0</v>
      </c>
      <c r="R22" s="185">
        <v>55.15</v>
      </c>
      <c r="S22" s="185">
        <v>0</v>
      </c>
      <c r="T22" s="203">
        <v>44</v>
      </c>
      <c r="U22" s="171" t="s">
        <v>421</v>
      </c>
      <c r="V22" s="171">
        <v>40</v>
      </c>
      <c r="W22" s="11" t="s">
        <v>421</v>
      </c>
      <c r="Y22" s="11"/>
      <c r="Z22" s="11"/>
      <c r="AB22" s="11"/>
      <c r="AC22" s="11"/>
      <c r="AD22" s="11"/>
      <c r="AE22" s="4"/>
      <c r="AF22" s="4"/>
    </row>
    <row r="23" spans="1:32" x14ac:dyDescent="0.2">
      <c r="A23" s="55"/>
      <c r="B23" s="11"/>
      <c r="C23" s="11" t="s">
        <v>423</v>
      </c>
      <c r="D23" s="11"/>
      <c r="E23" s="11" t="s">
        <v>201</v>
      </c>
      <c r="F23" s="11"/>
      <c r="G23" s="11"/>
      <c r="H23" s="11"/>
      <c r="I23" s="11"/>
      <c r="J23" s="11"/>
      <c r="K23" s="11"/>
      <c r="M23" s="11">
        <v>98</v>
      </c>
      <c r="N23" s="11">
        <v>0</v>
      </c>
      <c r="P23" s="185">
        <v>73.46397959183669</v>
      </c>
      <c r="Q23" s="185">
        <v>0</v>
      </c>
      <c r="R23" s="185">
        <v>55.16</v>
      </c>
      <c r="S23" s="185">
        <v>0</v>
      </c>
      <c r="T23" s="203">
        <v>56</v>
      </c>
      <c r="U23" s="171" t="s">
        <v>421</v>
      </c>
      <c r="V23" s="171">
        <v>35</v>
      </c>
      <c r="W23" s="11" t="s">
        <v>421</v>
      </c>
      <c r="Y23" s="11"/>
      <c r="Z23" s="11"/>
      <c r="AB23" s="11"/>
      <c r="AC23" s="11"/>
      <c r="AD23" s="11"/>
      <c r="AE23" s="4"/>
      <c r="AF23" s="4"/>
    </row>
    <row r="24" spans="1:32" x14ac:dyDescent="0.2">
      <c r="A24" s="55"/>
      <c r="B24" s="11"/>
      <c r="C24" s="11" t="s">
        <v>424</v>
      </c>
      <c r="D24" s="11"/>
      <c r="E24" s="11" t="s">
        <v>202</v>
      </c>
      <c r="F24" s="11"/>
      <c r="G24" s="11"/>
      <c r="H24" s="11"/>
      <c r="I24" s="11"/>
      <c r="J24" s="11"/>
      <c r="K24" s="11"/>
      <c r="M24" s="11">
        <v>7324</v>
      </c>
      <c r="N24" s="11">
        <v>0</v>
      </c>
      <c r="P24" s="185">
        <v>62.474049079753563</v>
      </c>
      <c r="Q24" s="185">
        <v>0</v>
      </c>
      <c r="R24" s="185">
        <v>54.98</v>
      </c>
      <c r="S24" s="185">
        <v>0</v>
      </c>
      <c r="T24" s="203">
        <v>47</v>
      </c>
      <c r="U24" s="171" t="s">
        <v>421</v>
      </c>
      <c r="V24" s="171">
        <v>40</v>
      </c>
      <c r="W24" s="11" t="s">
        <v>421</v>
      </c>
      <c r="Y24" s="11"/>
      <c r="Z24" s="11"/>
      <c r="AB24" s="11"/>
      <c r="AC24" s="11"/>
      <c r="AD24" s="11"/>
      <c r="AE24" s="4"/>
      <c r="AF24" s="4"/>
    </row>
    <row r="25" spans="1:32" x14ac:dyDescent="0.2">
      <c r="A25" s="55"/>
      <c r="B25" s="11"/>
      <c r="C25" s="11" t="s">
        <v>714</v>
      </c>
      <c r="D25" s="11"/>
      <c r="E25" s="11" t="s">
        <v>647</v>
      </c>
      <c r="F25" s="11"/>
      <c r="G25" s="11"/>
      <c r="H25" s="11"/>
      <c r="I25" s="11"/>
      <c r="J25" s="11"/>
      <c r="K25" s="11"/>
      <c r="M25" s="11">
        <v>1</v>
      </c>
      <c r="N25" s="11">
        <v>0</v>
      </c>
      <c r="P25" s="185">
        <v>154.33000000000001</v>
      </c>
      <c r="Q25" s="185">
        <v>0</v>
      </c>
      <c r="R25" s="185">
        <v>154.33000000000001</v>
      </c>
      <c r="S25" s="185">
        <v>0</v>
      </c>
      <c r="T25" s="203">
        <v>120</v>
      </c>
      <c r="U25" s="171" t="s">
        <v>421</v>
      </c>
      <c r="V25" s="171">
        <v>120</v>
      </c>
      <c r="W25" s="11" t="s">
        <v>421</v>
      </c>
      <c r="Y25" s="11"/>
      <c r="Z25" s="11"/>
      <c r="AB25" s="11"/>
      <c r="AC25" s="11"/>
      <c r="AD25" s="11"/>
      <c r="AE25" s="4"/>
      <c r="AF25" s="4"/>
    </row>
    <row r="26" spans="1:32" x14ac:dyDescent="0.2">
      <c r="A26" s="55"/>
      <c r="B26" s="11"/>
      <c r="C26" s="11" t="s">
        <v>715</v>
      </c>
      <c r="D26" s="11"/>
      <c r="E26" s="11" t="s">
        <v>648</v>
      </c>
      <c r="F26" s="11"/>
      <c r="G26" s="11"/>
      <c r="H26" s="11"/>
      <c r="I26" s="11"/>
      <c r="J26" s="11"/>
      <c r="K26" s="11"/>
      <c r="M26" s="11">
        <v>0</v>
      </c>
      <c r="N26" s="11">
        <v>0</v>
      </c>
      <c r="P26" s="185">
        <v>0</v>
      </c>
      <c r="Q26" s="185">
        <v>0</v>
      </c>
      <c r="R26" s="185">
        <v>0</v>
      </c>
      <c r="S26" s="185">
        <v>0</v>
      </c>
      <c r="T26" s="203">
        <v>0</v>
      </c>
      <c r="U26" s="171" t="s">
        <v>421</v>
      </c>
      <c r="V26" s="171">
        <v>0</v>
      </c>
      <c r="W26" s="11" t="s">
        <v>421</v>
      </c>
      <c r="Y26" s="11"/>
      <c r="Z26" s="11"/>
      <c r="AB26" s="11"/>
      <c r="AC26" s="11"/>
      <c r="AD26" s="11"/>
      <c r="AE26" s="4"/>
      <c r="AF26" s="4"/>
    </row>
    <row r="27" spans="1:32" x14ac:dyDescent="0.2">
      <c r="A27" s="55"/>
      <c r="B27" s="11"/>
      <c r="C27" s="11" t="s">
        <v>425</v>
      </c>
      <c r="D27" s="11"/>
      <c r="E27" s="11" t="s">
        <v>203</v>
      </c>
      <c r="F27" s="11"/>
      <c r="G27" s="11"/>
      <c r="H27" s="11"/>
      <c r="I27" s="11"/>
      <c r="J27" s="11"/>
      <c r="K27" s="11"/>
      <c r="M27" s="11">
        <v>2526</v>
      </c>
      <c r="N27" s="11">
        <v>0</v>
      </c>
      <c r="P27" s="185">
        <v>64.612758484609813</v>
      </c>
      <c r="Q27" s="185">
        <v>0</v>
      </c>
      <c r="R27" s="185">
        <v>55.07</v>
      </c>
      <c r="S27" s="185">
        <v>0</v>
      </c>
      <c r="T27" s="203">
        <v>48</v>
      </c>
      <c r="U27" s="171" t="s">
        <v>421</v>
      </c>
      <c r="V27" s="171">
        <v>40</v>
      </c>
      <c r="W27" s="11" t="s">
        <v>421</v>
      </c>
      <c r="Y27" s="11"/>
      <c r="Z27" s="11"/>
      <c r="AB27" s="11"/>
      <c r="AC27" s="11"/>
      <c r="AD27" s="11"/>
      <c r="AE27" s="4"/>
      <c r="AF27" s="4"/>
    </row>
    <row r="28" spans="1:32" x14ac:dyDescent="0.2">
      <c r="A28" s="55"/>
      <c r="B28" s="11"/>
      <c r="C28" s="11" t="s">
        <v>426</v>
      </c>
      <c r="D28" s="11"/>
      <c r="E28" s="11" t="s">
        <v>204</v>
      </c>
      <c r="F28" s="11"/>
      <c r="G28" s="11"/>
      <c r="H28" s="11"/>
      <c r="I28" s="11"/>
      <c r="J28" s="11"/>
      <c r="K28" s="11"/>
      <c r="M28" s="11">
        <v>1470</v>
      </c>
      <c r="N28" s="11">
        <v>0</v>
      </c>
      <c r="P28" s="185">
        <v>63.90957909029207</v>
      </c>
      <c r="Q28" s="185">
        <v>0</v>
      </c>
      <c r="R28" s="185">
        <v>55.02</v>
      </c>
      <c r="S28" s="185">
        <v>0</v>
      </c>
      <c r="T28" s="203">
        <v>46</v>
      </c>
      <c r="U28" s="171" t="s">
        <v>421</v>
      </c>
      <c r="V28" s="171">
        <v>40</v>
      </c>
      <c r="W28" s="11" t="s">
        <v>421</v>
      </c>
      <c r="Y28" s="11"/>
      <c r="Z28" s="11"/>
      <c r="AB28" s="11"/>
      <c r="AC28" s="11"/>
      <c r="AD28" s="11"/>
      <c r="AE28" s="4"/>
      <c r="AF28" s="4"/>
    </row>
    <row r="29" spans="1:32" x14ac:dyDescent="0.2">
      <c r="A29" s="55"/>
      <c r="B29" s="11"/>
      <c r="C29" s="11" t="s">
        <v>427</v>
      </c>
      <c r="D29" s="11"/>
      <c r="E29" s="11" t="s">
        <v>205</v>
      </c>
      <c r="F29" s="11"/>
      <c r="G29" s="11"/>
      <c r="H29" s="11"/>
      <c r="I29" s="11"/>
      <c r="J29" s="11"/>
      <c r="K29" s="11"/>
      <c r="M29" s="11">
        <v>2742</v>
      </c>
      <c r="N29" s="11">
        <v>0</v>
      </c>
      <c r="P29" s="185">
        <v>61.738925710123596</v>
      </c>
      <c r="Q29" s="185">
        <v>0</v>
      </c>
      <c r="R29" s="185">
        <v>54.98</v>
      </c>
      <c r="S29" s="185">
        <v>0</v>
      </c>
      <c r="T29" s="203">
        <v>46</v>
      </c>
      <c r="U29" s="171" t="s">
        <v>421</v>
      </c>
      <c r="V29" s="171">
        <v>40</v>
      </c>
      <c r="W29" s="11" t="s">
        <v>421</v>
      </c>
      <c r="Y29" s="11"/>
      <c r="Z29" s="11"/>
      <c r="AB29" s="11"/>
      <c r="AC29" s="11"/>
      <c r="AD29" s="11"/>
      <c r="AE29" s="4"/>
      <c r="AF29" s="4"/>
    </row>
    <row r="30" spans="1:32" x14ac:dyDescent="0.2">
      <c r="A30" s="55"/>
      <c r="B30" s="11"/>
      <c r="C30" s="11" t="s">
        <v>428</v>
      </c>
      <c r="D30" s="11"/>
      <c r="E30" s="11" t="s">
        <v>206</v>
      </c>
      <c r="F30" s="11"/>
      <c r="G30" s="11"/>
      <c r="H30" s="11"/>
      <c r="I30" s="11"/>
      <c r="J30" s="11"/>
      <c r="K30" s="11"/>
      <c r="M30" s="11">
        <v>10479</v>
      </c>
      <c r="N30" s="11">
        <v>0</v>
      </c>
      <c r="P30" s="185">
        <v>107.07240448584024</v>
      </c>
      <c r="Q30" s="185">
        <v>0</v>
      </c>
      <c r="R30" s="185">
        <v>88.49</v>
      </c>
      <c r="S30" s="185">
        <v>0</v>
      </c>
      <c r="T30" s="203">
        <v>87</v>
      </c>
      <c r="U30" s="171" t="s">
        <v>421</v>
      </c>
      <c r="V30" s="171">
        <v>70</v>
      </c>
      <c r="W30" s="11" t="s">
        <v>421</v>
      </c>
      <c r="Y30" s="11"/>
      <c r="Z30" s="11"/>
      <c r="AB30" s="11"/>
      <c r="AC30" s="11"/>
      <c r="AD30" s="11"/>
      <c r="AE30" s="4"/>
      <c r="AF30" s="4"/>
    </row>
    <row r="31" spans="1:32" x14ac:dyDescent="0.2">
      <c r="A31" s="55"/>
      <c r="B31" s="11"/>
      <c r="C31" s="11" t="s">
        <v>429</v>
      </c>
      <c r="D31" s="11"/>
      <c r="E31" s="11" t="s">
        <v>207</v>
      </c>
      <c r="F31" s="11"/>
      <c r="G31" s="11"/>
      <c r="H31" s="11"/>
      <c r="I31" s="11"/>
      <c r="J31" s="11"/>
      <c r="K31" s="11"/>
      <c r="M31" s="11">
        <v>1</v>
      </c>
      <c r="N31" s="11">
        <v>0</v>
      </c>
      <c r="P31" s="185">
        <v>-20.73</v>
      </c>
      <c r="Q31" s="185">
        <v>0</v>
      </c>
      <c r="R31" s="185">
        <v>-20.73</v>
      </c>
      <c r="S31" s="185">
        <v>0</v>
      </c>
      <c r="T31" s="203">
        <v>-50</v>
      </c>
      <c r="U31" s="171" t="s">
        <v>421</v>
      </c>
      <c r="V31" s="171">
        <v>-50</v>
      </c>
      <c r="W31" s="11" t="s">
        <v>421</v>
      </c>
      <c r="Y31" s="11"/>
      <c r="Z31" s="11"/>
      <c r="AB31" s="11"/>
      <c r="AC31" s="11"/>
      <c r="AD31" s="11"/>
      <c r="AE31" s="4"/>
      <c r="AF31" s="4"/>
    </row>
    <row r="32" spans="1:32" x14ac:dyDescent="0.2">
      <c r="A32" s="55"/>
      <c r="B32" s="11"/>
      <c r="C32" s="11" t="s">
        <v>430</v>
      </c>
      <c r="D32" s="11"/>
      <c r="E32" s="11" t="s">
        <v>208</v>
      </c>
      <c r="F32" s="11"/>
      <c r="G32" s="11"/>
      <c r="H32" s="11"/>
      <c r="I32" s="11"/>
      <c r="J32" s="11"/>
      <c r="K32" s="11"/>
      <c r="M32" s="11">
        <v>6410</v>
      </c>
      <c r="N32" s="11">
        <v>0</v>
      </c>
      <c r="P32" s="185">
        <v>69.245110557459668</v>
      </c>
      <c r="Q32" s="185">
        <v>0</v>
      </c>
      <c r="R32" s="185">
        <v>63.51</v>
      </c>
      <c r="S32" s="185">
        <v>0</v>
      </c>
      <c r="T32" s="203">
        <v>55</v>
      </c>
      <c r="U32" s="171" t="s">
        <v>421</v>
      </c>
      <c r="V32" s="171">
        <v>40</v>
      </c>
      <c r="W32" s="11" t="s">
        <v>421</v>
      </c>
      <c r="Y32" s="11"/>
      <c r="Z32" s="11"/>
      <c r="AB32" s="11"/>
      <c r="AC32" s="11"/>
      <c r="AD32" s="11"/>
      <c r="AE32" s="4"/>
      <c r="AF32" s="4"/>
    </row>
    <row r="33" spans="1:32" x14ac:dyDescent="0.2">
      <c r="A33" s="55"/>
      <c r="B33" s="11"/>
      <c r="C33" s="11" t="s">
        <v>431</v>
      </c>
      <c r="D33" s="11"/>
      <c r="E33" s="11" t="s">
        <v>209</v>
      </c>
      <c r="F33" s="11"/>
      <c r="G33" s="11"/>
      <c r="H33" s="11"/>
      <c r="I33" s="11"/>
      <c r="J33" s="11"/>
      <c r="K33" s="11"/>
      <c r="M33" s="11">
        <v>2009</v>
      </c>
      <c r="N33" s="11">
        <v>0</v>
      </c>
      <c r="P33" s="185">
        <v>70.554945436508618</v>
      </c>
      <c r="Q33" s="185">
        <v>0</v>
      </c>
      <c r="R33" s="185">
        <v>63.51</v>
      </c>
      <c r="S33" s="185">
        <v>0</v>
      </c>
      <c r="T33" s="203">
        <v>55</v>
      </c>
      <c r="U33" s="171" t="s">
        <v>421</v>
      </c>
      <c r="V33" s="171">
        <v>40</v>
      </c>
      <c r="W33" s="11" t="s">
        <v>421</v>
      </c>
      <c r="Y33" s="11"/>
      <c r="Z33" s="11"/>
      <c r="AB33" s="11"/>
      <c r="AC33" s="11"/>
      <c r="AD33" s="11"/>
      <c r="AE33" s="4"/>
      <c r="AF33" s="4"/>
    </row>
    <row r="34" spans="1:32" x14ac:dyDescent="0.2">
      <c r="A34" s="55"/>
      <c r="B34" s="11"/>
      <c r="C34" s="11" t="s">
        <v>432</v>
      </c>
      <c r="D34" s="11"/>
      <c r="E34" s="11" t="s">
        <v>649</v>
      </c>
      <c r="F34" s="11"/>
      <c r="G34" s="11"/>
      <c r="H34" s="11"/>
      <c r="I34" s="11"/>
      <c r="J34" s="11"/>
      <c r="K34" s="11"/>
      <c r="M34" s="11">
        <v>8</v>
      </c>
      <c r="N34" s="11">
        <v>0</v>
      </c>
      <c r="P34" s="185">
        <v>74.157499999999999</v>
      </c>
      <c r="Q34" s="185">
        <v>0</v>
      </c>
      <c r="R34" s="185">
        <v>55.11</v>
      </c>
      <c r="S34" s="185">
        <v>0</v>
      </c>
      <c r="T34" s="203">
        <v>63</v>
      </c>
      <c r="U34" s="171" t="s">
        <v>421</v>
      </c>
      <c r="V34" s="171">
        <v>40</v>
      </c>
      <c r="W34" s="11" t="s">
        <v>421</v>
      </c>
      <c r="Y34" s="11"/>
      <c r="Z34" s="11"/>
      <c r="AB34" s="11"/>
      <c r="AC34" s="11"/>
      <c r="AD34" s="11"/>
      <c r="AE34" s="4"/>
      <c r="AF34" s="4"/>
    </row>
    <row r="35" spans="1:32" x14ac:dyDescent="0.2">
      <c r="A35" s="55"/>
      <c r="B35" s="11"/>
      <c r="C35" s="11" t="s">
        <v>432</v>
      </c>
      <c r="D35" s="11"/>
      <c r="E35" s="11" t="s">
        <v>210</v>
      </c>
      <c r="F35" s="11"/>
      <c r="G35" s="11"/>
      <c r="H35" s="11"/>
      <c r="I35" s="11"/>
      <c r="J35" s="11"/>
      <c r="K35" s="11"/>
      <c r="M35" s="11">
        <v>9</v>
      </c>
      <c r="N35" s="11">
        <v>0</v>
      </c>
      <c r="P35" s="185">
        <v>71.145555555555561</v>
      </c>
      <c r="Q35" s="185">
        <v>0</v>
      </c>
      <c r="R35" s="185">
        <v>55.15</v>
      </c>
      <c r="S35" s="185">
        <v>0</v>
      </c>
      <c r="T35" s="203">
        <v>59</v>
      </c>
      <c r="U35" s="171" t="s">
        <v>421</v>
      </c>
      <c r="V35" s="171">
        <v>40</v>
      </c>
      <c r="W35" s="11" t="s">
        <v>421</v>
      </c>
      <c r="Y35" s="11"/>
      <c r="Z35" s="11"/>
      <c r="AB35" s="11"/>
      <c r="AC35" s="11"/>
      <c r="AD35" s="11"/>
      <c r="AE35" s="4"/>
      <c r="AF35" s="4"/>
    </row>
    <row r="36" spans="1:32" x14ac:dyDescent="0.2">
      <c r="A36" s="55"/>
      <c r="B36" s="11"/>
      <c r="C36" s="11" t="s">
        <v>432</v>
      </c>
      <c r="D36" s="11"/>
      <c r="E36" s="11" t="s">
        <v>650</v>
      </c>
      <c r="F36" s="11"/>
      <c r="G36" s="11"/>
      <c r="H36" s="11"/>
      <c r="I36" s="11"/>
      <c r="J36" s="11"/>
      <c r="K36" s="11"/>
      <c r="M36" s="11">
        <v>4</v>
      </c>
      <c r="N36" s="11">
        <v>0</v>
      </c>
      <c r="P36" s="185">
        <v>44.534999999999997</v>
      </c>
      <c r="Q36" s="185">
        <v>0</v>
      </c>
      <c r="R36" s="185">
        <v>46.655000000000001</v>
      </c>
      <c r="S36" s="185">
        <v>0</v>
      </c>
      <c r="T36" s="203">
        <v>28</v>
      </c>
      <c r="U36" s="171" t="s">
        <v>421</v>
      </c>
      <c r="V36" s="171">
        <v>30</v>
      </c>
      <c r="W36" s="11" t="s">
        <v>421</v>
      </c>
      <c r="Y36" s="11"/>
      <c r="Z36" s="11"/>
      <c r="AB36" s="11"/>
      <c r="AC36" s="11"/>
      <c r="AD36" s="11"/>
      <c r="AE36" s="4"/>
      <c r="AF36" s="4"/>
    </row>
    <row r="37" spans="1:32" x14ac:dyDescent="0.2">
      <c r="A37" s="55"/>
      <c r="B37" s="11"/>
      <c r="C37" s="11" t="s">
        <v>433</v>
      </c>
      <c r="D37" s="11"/>
      <c r="E37" s="11" t="s">
        <v>651</v>
      </c>
      <c r="F37" s="11"/>
      <c r="G37" s="11"/>
      <c r="H37" s="11"/>
      <c r="I37" s="11"/>
      <c r="J37" s="11"/>
      <c r="K37" s="11"/>
      <c r="M37" s="11">
        <v>0</v>
      </c>
      <c r="N37" s="11">
        <v>0</v>
      </c>
      <c r="P37" s="185">
        <v>0</v>
      </c>
      <c r="Q37" s="185">
        <v>0</v>
      </c>
      <c r="R37" s="185">
        <v>0</v>
      </c>
      <c r="S37" s="185">
        <v>0</v>
      </c>
      <c r="T37" s="203">
        <v>0</v>
      </c>
      <c r="U37" s="171" t="s">
        <v>421</v>
      </c>
      <c r="V37" s="171">
        <v>0</v>
      </c>
      <c r="W37" s="11" t="s">
        <v>421</v>
      </c>
      <c r="Y37" s="11"/>
      <c r="Z37" s="11"/>
      <c r="AB37" s="11"/>
      <c r="AC37" s="11"/>
      <c r="AD37" s="11"/>
      <c r="AE37" s="4"/>
      <c r="AF37" s="4"/>
    </row>
    <row r="38" spans="1:32" x14ac:dyDescent="0.2">
      <c r="A38" s="55"/>
      <c r="B38" s="11"/>
      <c r="C38" s="11" t="s">
        <v>433</v>
      </c>
      <c r="D38" s="11"/>
      <c r="E38" s="11" t="s">
        <v>211</v>
      </c>
      <c r="F38" s="11"/>
      <c r="G38" s="11"/>
      <c r="H38" s="11"/>
      <c r="I38" s="11"/>
      <c r="J38" s="11"/>
      <c r="K38" s="11"/>
      <c r="M38" s="11">
        <v>11990</v>
      </c>
      <c r="N38" s="11">
        <v>0</v>
      </c>
      <c r="P38" s="185">
        <v>70.967889518412676</v>
      </c>
      <c r="Q38" s="185">
        <v>0</v>
      </c>
      <c r="R38" s="185">
        <v>55.11</v>
      </c>
      <c r="S38" s="185">
        <v>0</v>
      </c>
      <c r="T38" s="203">
        <v>55</v>
      </c>
      <c r="U38" s="171" t="s">
        <v>421</v>
      </c>
      <c r="V38" s="171">
        <v>40</v>
      </c>
      <c r="W38" s="11" t="s">
        <v>421</v>
      </c>
      <c r="Y38" s="11"/>
      <c r="Z38" s="11"/>
      <c r="AB38" s="11"/>
      <c r="AC38" s="11"/>
      <c r="AD38" s="11"/>
      <c r="AE38" s="4"/>
      <c r="AF38" s="4"/>
    </row>
    <row r="39" spans="1:32" x14ac:dyDescent="0.2">
      <c r="A39" s="55"/>
      <c r="B39" s="11"/>
      <c r="C39" s="11" t="s">
        <v>421</v>
      </c>
      <c r="D39" s="11"/>
      <c r="E39" s="11" t="s">
        <v>652</v>
      </c>
      <c r="F39" s="11"/>
      <c r="G39" s="11"/>
      <c r="H39" s="11"/>
      <c r="I39" s="11"/>
      <c r="J39" s="11"/>
      <c r="K39" s="11"/>
      <c r="M39" s="11">
        <v>3</v>
      </c>
      <c r="N39" s="11">
        <v>0</v>
      </c>
      <c r="P39" s="185">
        <v>48.116666666666674</v>
      </c>
      <c r="Q39" s="185">
        <v>0</v>
      </c>
      <c r="R39" s="185">
        <v>58.05</v>
      </c>
      <c r="S39" s="185">
        <v>0</v>
      </c>
      <c r="T39" s="203">
        <v>10</v>
      </c>
      <c r="U39" s="171" t="s">
        <v>421</v>
      </c>
      <c r="V39" s="171">
        <v>10</v>
      </c>
      <c r="W39" s="11" t="s">
        <v>421</v>
      </c>
      <c r="Y39" s="11"/>
      <c r="Z39" s="11"/>
      <c r="AB39" s="11"/>
      <c r="AC39" s="11"/>
      <c r="AD39" s="11"/>
      <c r="AE39" s="4"/>
      <c r="AF39" s="4"/>
    </row>
    <row r="40" spans="1:32" x14ac:dyDescent="0.2">
      <c r="A40" s="55"/>
      <c r="B40" s="11"/>
      <c r="C40" s="11" t="s">
        <v>716</v>
      </c>
      <c r="D40" s="11"/>
      <c r="E40" s="11" t="s">
        <v>653</v>
      </c>
      <c r="F40" s="11"/>
      <c r="G40" s="11"/>
      <c r="H40" s="11"/>
      <c r="I40" s="11"/>
      <c r="J40" s="11"/>
      <c r="K40" s="11"/>
      <c r="M40" s="11">
        <v>3</v>
      </c>
      <c r="N40" s="11">
        <v>3</v>
      </c>
      <c r="P40" s="185">
        <v>91.453333333333333</v>
      </c>
      <c r="Q40" s="185">
        <v>119.56</v>
      </c>
      <c r="R40" s="185">
        <v>88.64</v>
      </c>
      <c r="S40" s="185">
        <v>116.94</v>
      </c>
      <c r="T40" s="203">
        <v>83</v>
      </c>
      <c r="U40" s="171" t="s">
        <v>421</v>
      </c>
      <c r="V40" s="171">
        <v>80</v>
      </c>
      <c r="W40" s="11" t="s">
        <v>421</v>
      </c>
      <c r="Y40" s="11"/>
      <c r="Z40" s="11"/>
      <c r="AB40" s="11"/>
      <c r="AC40" s="11"/>
      <c r="AD40" s="11"/>
      <c r="AE40" s="4"/>
      <c r="AF40" s="4"/>
    </row>
    <row r="41" spans="1:32" x14ac:dyDescent="0.2">
      <c r="A41" s="55"/>
      <c r="B41" s="11"/>
      <c r="C41" s="11" t="s">
        <v>434</v>
      </c>
      <c r="D41" s="11"/>
      <c r="E41" s="11" t="s">
        <v>212</v>
      </c>
      <c r="F41" s="11"/>
      <c r="G41" s="11"/>
      <c r="H41" s="11"/>
      <c r="I41" s="11"/>
      <c r="J41" s="11"/>
      <c r="K41" s="11"/>
      <c r="M41" s="11">
        <v>4174</v>
      </c>
      <c r="N41" s="11">
        <v>0</v>
      </c>
      <c r="P41" s="185">
        <v>103.19265301204868</v>
      </c>
      <c r="Q41" s="185">
        <v>0</v>
      </c>
      <c r="R41" s="185">
        <v>78.62</v>
      </c>
      <c r="S41" s="185">
        <v>0</v>
      </c>
      <c r="T41" s="203">
        <v>78</v>
      </c>
      <c r="U41" s="171" t="s">
        <v>421</v>
      </c>
      <c r="V41" s="171">
        <v>50</v>
      </c>
      <c r="W41" s="11" t="s">
        <v>421</v>
      </c>
      <c r="Y41" s="11"/>
      <c r="Z41" s="11"/>
      <c r="AB41" s="11"/>
      <c r="AC41" s="11"/>
      <c r="AD41" s="11"/>
      <c r="AE41" s="4"/>
      <c r="AF41" s="4"/>
    </row>
    <row r="42" spans="1:32" x14ac:dyDescent="0.2">
      <c r="A42" s="55"/>
      <c r="B42" s="11"/>
      <c r="C42" s="11" t="s">
        <v>435</v>
      </c>
      <c r="D42" s="11"/>
      <c r="E42" s="11" t="s">
        <v>213</v>
      </c>
      <c r="F42" s="11"/>
      <c r="G42" s="11"/>
      <c r="H42" s="11"/>
      <c r="I42" s="11"/>
      <c r="J42" s="11"/>
      <c r="K42" s="11"/>
      <c r="M42" s="11">
        <v>7788</v>
      </c>
      <c r="N42" s="11">
        <v>0</v>
      </c>
      <c r="P42" s="185">
        <v>82.988019979508508</v>
      </c>
      <c r="Q42" s="185">
        <v>0</v>
      </c>
      <c r="R42" s="185">
        <v>63.54</v>
      </c>
      <c r="S42" s="185">
        <v>0</v>
      </c>
      <c r="T42" s="203">
        <v>71</v>
      </c>
      <c r="U42" s="171" t="s">
        <v>421</v>
      </c>
      <c r="V42" s="171">
        <v>50</v>
      </c>
      <c r="W42" s="11" t="s">
        <v>421</v>
      </c>
      <c r="Y42" s="11"/>
      <c r="Z42" s="11"/>
      <c r="AB42" s="11"/>
      <c r="AC42" s="11"/>
      <c r="AD42" s="11"/>
      <c r="AE42" s="4"/>
      <c r="AF42" s="4"/>
    </row>
    <row r="43" spans="1:32" x14ac:dyDescent="0.2">
      <c r="A43" s="55"/>
      <c r="B43" s="11"/>
      <c r="C43" s="11" t="s">
        <v>436</v>
      </c>
      <c r="D43" s="11"/>
      <c r="E43" s="11" t="s">
        <v>654</v>
      </c>
      <c r="F43" s="11"/>
      <c r="G43" s="11"/>
      <c r="H43" s="11"/>
      <c r="I43" s="11"/>
      <c r="J43" s="11"/>
      <c r="K43" s="11"/>
      <c r="M43" s="11">
        <v>2</v>
      </c>
      <c r="N43" s="11">
        <v>0</v>
      </c>
      <c r="P43" s="185">
        <v>47.730000000000004</v>
      </c>
      <c r="Q43" s="185">
        <v>0</v>
      </c>
      <c r="R43" s="185">
        <v>47.730000000000004</v>
      </c>
      <c r="S43" s="185">
        <v>0</v>
      </c>
      <c r="T43" s="203">
        <v>25</v>
      </c>
      <c r="U43" s="171" t="s">
        <v>421</v>
      </c>
      <c r="V43" s="171">
        <v>25</v>
      </c>
      <c r="W43" s="11" t="s">
        <v>421</v>
      </c>
      <c r="Y43" s="11"/>
      <c r="Z43" s="11"/>
      <c r="AB43" s="11"/>
      <c r="AC43" s="11"/>
      <c r="AD43" s="11"/>
      <c r="AE43" s="4"/>
      <c r="AF43" s="4"/>
    </row>
    <row r="44" spans="1:32" x14ac:dyDescent="0.2">
      <c r="A44" s="55"/>
      <c r="B44" s="11"/>
      <c r="C44" s="11" t="s">
        <v>436</v>
      </c>
      <c r="D44" s="11"/>
      <c r="E44" s="11" t="s">
        <v>214</v>
      </c>
      <c r="F44" s="11"/>
      <c r="G44" s="11"/>
      <c r="H44" s="11"/>
      <c r="I44" s="11"/>
      <c r="J44" s="11"/>
      <c r="K44" s="11"/>
      <c r="M44" s="11">
        <v>3437</v>
      </c>
      <c r="N44" s="11">
        <v>0</v>
      </c>
      <c r="P44" s="185">
        <v>64.676134916039274</v>
      </c>
      <c r="Q44" s="185">
        <v>0</v>
      </c>
      <c r="R44" s="185">
        <v>55.07</v>
      </c>
      <c r="S44" s="185">
        <v>0</v>
      </c>
      <c r="T44" s="203">
        <v>51</v>
      </c>
      <c r="U44" s="171" t="s">
        <v>421</v>
      </c>
      <c r="V44" s="171">
        <v>40</v>
      </c>
      <c r="W44" s="11" t="s">
        <v>421</v>
      </c>
      <c r="Y44" s="11"/>
      <c r="Z44" s="11"/>
      <c r="AB44" s="11"/>
      <c r="AC44" s="11"/>
      <c r="AD44" s="11"/>
      <c r="AE44" s="4"/>
      <c r="AF44" s="4"/>
    </row>
    <row r="45" spans="1:32" x14ac:dyDescent="0.2">
      <c r="A45" s="55"/>
      <c r="B45" s="11"/>
      <c r="C45" s="11" t="s">
        <v>436</v>
      </c>
      <c r="D45" s="11"/>
      <c r="E45" s="11" t="s">
        <v>215</v>
      </c>
      <c r="F45" s="11"/>
      <c r="G45" s="11"/>
      <c r="H45" s="11"/>
      <c r="I45" s="11"/>
      <c r="J45" s="11"/>
      <c r="K45" s="11"/>
      <c r="M45" s="11">
        <v>3181</v>
      </c>
      <c r="N45" s="11">
        <v>0</v>
      </c>
      <c r="P45" s="185">
        <v>72.693901598244395</v>
      </c>
      <c r="Q45" s="185">
        <v>0</v>
      </c>
      <c r="R45" s="185">
        <v>63.54</v>
      </c>
      <c r="S45" s="185">
        <v>0</v>
      </c>
      <c r="T45" s="203">
        <v>60</v>
      </c>
      <c r="U45" s="171" t="s">
        <v>421</v>
      </c>
      <c r="V45" s="171">
        <v>50</v>
      </c>
      <c r="W45" s="11" t="s">
        <v>421</v>
      </c>
      <c r="Y45" s="11"/>
      <c r="Z45" s="11"/>
      <c r="AB45" s="11"/>
      <c r="AC45" s="11"/>
      <c r="AD45" s="11"/>
      <c r="AE45" s="4"/>
      <c r="AF45" s="4"/>
    </row>
    <row r="46" spans="1:32" x14ac:dyDescent="0.2">
      <c r="A46" s="55"/>
      <c r="B46" s="11"/>
      <c r="C46" s="11" t="s">
        <v>437</v>
      </c>
      <c r="D46" s="11"/>
      <c r="E46" s="11" t="s">
        <v>216</v>
      </c>
      <c r="F46" s="11"/>
      <c r="G46" s="11"/>
      <c r="H46" s="11"/>
      <c r="I46" s="11"/>
      <c r="J46" s="11"/>
      <c r="K46" s="11"/>
      <c r="M46" s="11">
        <v>4</v>
      </c>
      <c r="N46" s="11">
        <v>0</v>
      </c>
      <c r="P46" s="185">
        <v>46.557500000000005</v>
      </c>
      <c r="Q46" s="185">
        <v>0</v>
      </c>
      <c r="R46" s="185">
        <v>38.130000000000003</v>
      </c>
      <c r="S46" s="185">
        <v>0</v>
      </c>
      <c r="T46" s="203">
        <v>30</v>
      </c>
      <c r="U46" s="171" t="s">
        <v>421</v>
      </c>
      <c r="V46" s="171">
        <v>20</v>
      </c>
      <c r="W46" s="11" t="s">
        <v>421</v>
      </c>
      <c r="Y46" s="11"/>
      <c r="Z46" s="11"/>
      <c r="AB46" s="11"/>
      <c r="AC46" s="11"/>
      <c r="AD46" s="11"/>
      <c r="AE46" s="4"/>
      <c r="AF46" s="4"/>
    </row>
    <row r="47" spans="1:32" x14ac:dyDescent="0.2">
      <c r="A47" s="55"/>
      <c r="B47" s="11"/>
      <c r="C47" s="11" t="s">
        <v>438</v>
      </c>
      <c r="D47" s="11"/>
      <c r="E47" s="11" t="s">
        <v>217</v>
      </c>
      <c r="F47" s="11"/>
      <c r="G47" s="11"/>
      <c r="H47" s="11"/>
      <c r="I47" s="11"/>
      <c r="J47" s="11"/>
      <c r="K47" s="11"/>
      <c r="M47" s="11">
        <v>4831</v>
      </c>
      <c r="N47" s="11">
        <v>0</v>
      </c>
      <c r="P47" s="185">
        <v>62.005278695293306</v>
      </c>
      <c r="Q47" s="185">
        <v>0</v>
      </c>
      <c r="R47" s="185">
        <v>54.98</v>
      </c>
      <c r="S47" s="185">
        <v>0</v>
      </c>
      <c r="T47" s="203">
        <v>46</v>
      </c>
      <c r="U47" s="171" t="s">
        <v>421</v>
      </c>
      <c r="V47" s="171">
        <v>40</v>
      </c>
      <c r="W47" s="11" t="s">
        <v>421</v>
      </c>
      <c r="Y47" s="11"/>
      <c r="Z47" s="11"/>
      <c r="AB47" s="11"/>
      <c r="AC47" s="11"/>
      <c r="AD47" s="11"/>
      <c r="AE47" s="4"/>
      <c r="AF47" s="4"/>
    </row>
    <row r="48" spans="1:32" x14ac:dyDescent="0.2">
      <c r="A48" s="55"/>
      <c r="B48" s="11"/>
      <c r="C48" s="11" t="s">
        <v>437</v>
      </c>
      <c r="D48" s="11"/>
      <c r="E48" s="11" t="s">
        <v>761</v>
      </c>
      <c r="F48" s="11"/>
      <c r="G48" s="11"/>
      <c r="H48" s="11"/>
      <c r="I48" s="11"/>
      <c r="J48" s="11"/>
      <c r="K48" s="11"/>
      <c r="M48" s="11">
        <v>0</v>
      </c>
      <c r="N48" s="11">
        <v>0</v>
      </c>
      <c r="P48" s="185">
        <v>0</v>
      </c>
      <c r="Q48" s="185">
        <v>0</v>
      </c>
      <c r="R48" s="185">
        <v>0</v>
      </c>
      <c r="S48" s="185">
        <v>0</v>
      </c>
      <c r="T48" s="203">
        <v>0</v>
      </c>
      <c r="U48" s="171" t="s">
        <v>421</v>
      </c>
      <c r="V48" s="171">
        <v>0</v>
      </c>
      <c r="W48" s="11" t="s">
        <v>421</v>
      </c>
      <c r="Y48" s="11"/>
      <c r="Z48" s="11"/>
      <c r="AB48" s="11"/>
      <c r="AC48" s="11"/>
      <c r="AD48" s="11"/>
      <c r="AE48" s="4"/>
      <c r="AF48" s="4"/>
    </row>
    <row r="49" spans="1:32" x14ac:dyDescent="0.2">
      <c r="A49" s="55"/>
      <c r="B49" s="11"/>
      <c r="C49" s="11" t="s">
        <v>790</v>
      </c>
      <c r="D49" s="11"/>
      <c r="E49" s="11" t="s">
        <v>779</v>
      </c>
      <c r="F49" s="11"/>
      <c r="G49" s="11"/>
      <c r="H49" s="11"/>
      <c r="I49" s="11"/>
      <c r="J49" s="11"/>
      <c r="K49" s="11"/>
      <c r="M49" s="11">
        <v>0</v>
      </c>
      <c r="N49" s="11">
        <v>0</v>
      </c>
      <c r="P49" s="185">
        <v>0</v>
      </c>
      <c r="Q49" s="185">
        <v>0</v>
      </c>
      <c r="R49" s="185">
        <v>0</v>
      </c>
      <c r="S49" s="185">
        <v>0</v>
      </c>
      <c r="T49" s="203">
        <v>0</v>
      </c>
      <c r="U49" s="171" t="s">
        <v>421</v>
      </c>
      <c r="V49" s="171">
        <v>0</v>
      </c>
      <c r="W49" s="11" t="s">
        <v>421</v>
      </c>
      <c r="Y49" s="11"/>
      <c r="Z49" s="11"/>
      <c r="AB49" s="11"/>
      <c r="AC49" s="11"/>
      <c r="AD49" s="11"/>
      <c r="AE49" s="4"/>
      <c r="AF49" s="4"/>
    </row>
    <row r="50" spans="1:32" x14ac:dyDescent="0.2">
      <c r="A50" s="55"/>
      <c r="B50" s="11"/>
      <c r="C50" s="11" t="s">
        <v>439</v>
      </c>
      <c r="D50" s="11"/>
      <c r="E50" s="11" t="s">
        <v>218</v>
      </c>
      <c r="F50" s="11"/>
      <c r="G50" s="11"/>
      <c r="H50" s="11"/>
      <c r="I50" s="11"/>
      <c r="J50" s="11"/>
      <c r="K50" s="11"/>
      <c r="M50" s="11">
        <v>1641</v>
      </c>
      <c r="N50" s="11">
        <v>0</v>
      </c>
      <c r="P50" s="185">
        <v>105.42023941068125</v>
      </c>
      <c r="Q50" s="185">
        <v>0</v>
      </c>
      <c r="R50" s="185">
        <v>72.040000000000006</v>
      </c>
      <c r="S50" s="185">
        <v>0</v>
      </c>
      <c r="T50" s="203">
        <v>85</v>
      </c>
      <c r="U50" s="171" t="s">
        <v>421</v>
      </c>
      <c r="V50" s="171">
        <v>50</v>
      </c>
      <c r="W50" s="11" t="s">
        <v>421</v>
      </c>
      <c r="Y50" s="11"/>
      <c r="Z50" s="11"/>
      <c r="AB50" s="11"/>
      <c r="AC50" s="11"/>
      <c r="AD50" s="11"/>
      <c r="AE50" s="4"/>
      <c r="AF50" s="4"/>
    </row>
    <row r="51" spans="1:32" x14ac:dyDescent="0.2">
      <c r="A51" s="55"/>
      <c r="B51" s="11"/>
      <c r="C51" s="11" t="s">
        <v>440</v>
      </c>
      <c r="D51" s="11"/>
      <c r="E51" s="11" t="s">
        <v>219</v>
      </c>
      <c r="F51" s="11"/>
      <c r="G51" s="11"/>
      <c r="H51" s="11"/>
      <c r="I51" s="11"/>
      <c r="J51" s="11"/>
      <c r="K51" s="11"/>
      <c r="M51" s="11">
        <v>7595</v>
      </c>
      <c r="N51" s="11">
        <v>0</v>
      </c>
      <c r="P51" s="185">
        <v>75.160010500063265</v>
      </c>
      <c r="Q51" s="185">
        <v>0</v>
      </c>
      <c r="R51" s="185">
        <v>63.49</v>
      </c>
      <c r="S51" s="185">
        <v>0</v>
      </c>
      <c r="T51" s="203">
        <v>56</v>
      </c>
      <c r="U51" s="171" t="s">
        <v>421</v>
      </c>
      <c r="V51" s="171">
        <v>40</v>
      </c>
      <c r="W51" s="11" t="s">
        <v>421</v>
      </c>
      <c r="Y51" s="11"/>
      <c r="Z51" s="11"/>
      <c r="AB51" s="11"/>
      <c r="AC51" s="11"/>
      <c r="AD51" s="11"/>
      <c r="AE51" s="4"/>
      <c r="AF51" s="4"/>
    </row>
    <row r="52" spans="1:32" x14ac:dyDescent="0.2">
      <c r="A52" s="55"/>
      <c r="B52" s="11"/>
      <c r="C52" s="11" t="s">
        <v>441</v>
      </c>
      <c r="D52" s="11"/>
      <c r="E52" s="11" t="s">
        <v>220</v>
      </c>
      <c r="F52" s="11"/>
      <c r="G52" s="11"/>
      <c r="H52" s="11"/>
      <c r="I52" s="11"/>
      <c r="J52" s="11"/>
      <c r="K52" s="11"/>
      <c r="M52" s="11">
        <v>4102</v>
      </c>
      <c r="N52" s="11">
        <v>0</v>
      </c>
      <c r="P52" s="185">
        <v>125.15845481049632</v>
      </c>
      <c r="Q52" s="185">
        <v>0</v>
      </c>
      <c r="R52" s="185">
        <v>88.87</v>
      </c>
      <c r="S52" s="185">
        <v>0</v>
      </c>
      <c r="T52" s="203">
        <v>104</v>
      </c>
      <c r="U52" s="171" t="s">
        <v>421</v>
      </c>
      <c r="V52" s="171">
        <v>70</v>
      </c>
      <c r="W52" s="11" t="s">
        <v>421</v>
      </c>
      <c r="Y52" s="11"/>
      <c r="Z52" s="11"/>
      <c r="AB52" s="11"/>
      <c r="AC52" s="11"/>
      <c r="AD52" s="11"/>
      <c r="AE52" s="4"/>
      <c r="AF52" s="4"/>
    </row>
    <row r="53" spans="1:32" x14ac:dyDescent="0.2">
      <c r="A53" s="55"/>
      <c r="B53" s="11"/>
      <c r="C53" s="11" t="s">
        <v>717</v>
      </c>
      <c r="D53" s="11"/>
      <c r="E53" s="11" t="s">
        <v>655</v>
      </c>
      <c r="F53" s="11"/>
      <c r="G53" s="11"/>
      <c r="H53" s="11"/>
      <c r="I53" s="11"/>
      <c r="J53" s="11"/>
      <c r="K53" s="11"/>
      <c r="M53" s="11">
        <v>46</v>
      </c>
      <c r="N53" s="11">
        <v>0</v>
      </c>
      <c r="P53" s="185">
        <v>61.236956521739145</v>
      </c>
      <c r="Q53" s="185">
        <v>0</v>
      </c>
      <c r="R53" s="185">
        <v>55.08</v>
      </c>
      <c r="S53" s="185">
        <v>0</v>
      </c>
      <c r="T53" s="203">
        <v>48</v>
      </c>
      <c r="U53" s="171" t="s">
        <v>421</v>
      </c>
      <c r="V53" s="171">
        <v>40</v>
      </c>
      <c r="W53" s="11" t="s">
        <v>421</v>
      </c>
      <c r="Y53" s="11"/>
      <c r="Z53" s="11"/>
      <c r="AB53" s="11"/>
      <c r="AC53" s="11"/>
      <c r="AD53" s="11"/>
      <c r="AE53" s="4"/>
      <c r="AF53" s="4"/>
    </row>
    <row r="54" spans="1:32" x14ac:dyDescent="0.2">
      <c r="A54" s="55"/>
      <c r="B54" s="11"/>
      <c r="C54" s="11" t="s">
        <v>442</v>
      </c>
      <c r="D54" s="11"/>
      <c r="E54" s="11" t="s">
        <v>221</v>
      </c>
      <c r="F54" s="11"/>
      <c r="G54" s="11"/>
      <c r="H54" s="11"/>
      <c r="I54" s="11"/>
      <c r="J54" s="11"/>
      <c r="K54" s="11"/>
      <c r="M54" s="11">
        <v>4030</v>
      </c>
      <c r="N54" s="11">
        <v>0</v>
      </c>
      <c r="P54" s="185">
        <v>70.930712830956551</v>
      </c>
      <c r="Q54" s="185">
        <v>0</v>
      </c>
      <c r="R54" s="185">
        <v>57.37</v>
      </c>
      <c r="S54" s="185">
        <v>0</v>
      </c>
      <c r="T54" s="203">
        <v>56</v>
      </c>
      <c r="U54" s="171" t="s">
        <v>421</v>
      </c>
      <c r="V54" s="171">
        <v>40</v>
      </c>
      <c r="W54" s="11" t="s">
        <v>421</v>
      </c>
      <c r="Y54" s="11"/>
      <c r="Z54" s="11"/>
      <c r="AB54" s="11"/>
      <c r="AC54" s="11"/>
      <c r="AD54" s="11"/>
      <c r="AE54" s="4"/>
      <c r="AF54" s="4"/>
    </row>
    <row r="55" spans="1:32" x14ac:dyDescent="0.2">
      <c r="A55" s="55"/>
      <c r="B55" s="11"/>
      <c r="C55" s="11" t="s">
        <v>443</v>
      </c>
      <c r="D55" s="11"/>
      <c r="E55" s="11" t="s">
        <v>222</v>
      </c>
      <c r="F55" s="11"/>
      <c r="G55" s="11"/>
      <c r="H55" s="11"/>
      <c r="I55" s="11"/>
      <c r="J55" s="11"/>
      <c r="K55" s="11"/>
      <c r="M55" s="11">
        <v>4445</v>
      </c>
      <c r="N55" s="11">
        <v>0</v>
      </c>
      <c r="P55" s="185">
        <v>67.461904121863938</v>
      </c>
      <c r="Q55" s="185">
        <v>0</v>
      </c>
      <c r="R55" s="185">
        <v>55.04</v>
      </c>
      <c r="S55" s="185">
        <v>0</v>
      </c>
      <c r="T55" s="203">
        <v>52</v>
      </c>
      <c r="U55" s="171" t="s">
        <v>421</v>
      </c>
      <c r="V55" s="171">
        <v>40</v>
      </c>
      <c r="W55" s="11" t="s">
        <v>421</v>
      </c>
      <c r="Y55" s="11"/>
      <c r="Z55" s="11"/>
      <c r="AB55" s="11"/>
      <c r="AC55" s="11"/>
      <c r="AD55" s="11"/>
      <c r="AE55" s="4"/>
      <c r="AF55" s="4"/>
    </row>
    <row r="56" spans="1:32" x14ac:dyDescent="0.2">
      <c r="A56" s="55"/>
      <c r="B56" s="11"/>
      <c r="C56" s="11" t="s">
        <v>444</v>
      </c>
      <c r="D56" s="11"/>
      <c r="E56" s="11" t="s">
        <v>223</v>
      </c>
      <c r="F56" s="11"/>
      <c r="G56" s="11"/>
      <c r="H56" s="11"/>
      <c r="I56" s="11"/>
      <c r="J56" s="11"/>
      <c r="K56" s="11"/>
      <c r="M56" s="11">
        <v>15384</v>
      </c>
      <c r="N56" s="11">
        <v>0</v>
      </c>
      <c r="P56" s="185">
        <v>61.717750714473148</v>
      </c>
      <c r="Q56" s="185">
        <v>0</v>
      </c>
      <c r="R56" s="185">
        <v>54.92</v>
      </c>
      <c r="S56" s="185">
        <v>0</v>
      </c>
      <c r="T56" s="203">
        <v>47</v>
      </c>
      <c r="U56" s="171" t="s">
        <v>421</v>
      </c>
      <c r="V56" s="171">
        <v>40</v>
      </c>
      <c r="W56" s="11" t="s">
        <v>421</v>
      </c>
      <c r="Y56" s="11"/>
      <c r="Z56" s="11"/>
      <c r="AB56" s="11"/>
      <c r="AC56" s="11"/>
      <c r="AD56" s="11"/>
      <c r="AE56" s="4"/>
      <c r="AF56" s="4"/>
    </row>
    <row r="57" spans="1:32" x14ac:dyDescent="0.2">
      <c r="A57" s="55"/>
      <c r="B57" s="11"/>
      <c r="C57" s="11" t="s">
        <v>636</v>
      </c>
      <c r="D57" s="11"/>
      <c r="E57" s="11" t="s">
        <v>626</v>
      </c>
      <c r="F57" s="11"/>
      <c r="G57" s="11"/>
      <c r="H57" s="11"/>
      <c r="I57" s="11"/>
      <c r="J57" s="11"/>
      <c r="K57" s="11"/>
      <c r="M57" s="11">
        <v>0</v>
      </c>
      <c r="N57" s="11">
        <v>0</v>
      </c>
      <c r="P57" s="185">
        <v>0</v>
      </c>
      <c r="Q57" s="185">
        <v>0</v>
      </c>
      <c r="R57" s="185">
        <v>0</v>
      </c>
      <c r="S57" s="185">
        <v>0</v>
      </c>
      <c r="T57" s="203">
        <v>0</v>
      </c>
      <c r="U57" s="171" t="s">
        <v>421</v>
      </c>
      <c r="V57" s="171">
        <v>0</v>
      </c>
      <c r="W57" s="11" t="s">
        <v>421</v>
      </c>
      <c r="Y57" s="11"/>
      <c r="Z57" s="11"/>
      <c r="AB57" s="11"/>
      <c r="AC57" s="11"/>
      <c r="AD57" s="11"/>
      <c r="AE57" s="4"/>
      <c r="AF57" s="4"/>
    </row>
    <row r="58" spans="1:32" x14ac:dyDescent="0.2">
      <c r="A58" s="55"/>
      <c r="B58" s="11"/>
      <c r="C58" s="11" t="s">
        <v>445</v>
      </c>
      <c r="D58" s="11"/>
      <c r="E58" s="11" t="s">
        <v>224</v>
      </c>
      <c r="F58" s="11"/>
      <c r="G58" s="11"/>
      <c r="H58" s="11"/>
      <c r="I58" s="11"/>
      <c r="J58" s="11"/>
      <c r="K58" s="11"/>
      <c r="M58" s="11">
        <v>785</v>
      </c>
      <c r="N58" s="11">
        <v>0</v>
      </c>
      <c r="P58" s="185">
        <v>60.857452229299128</v>
      </c>
      <c r="Q58" s="185">
        <v>0</v>
      </c>
      <c r="R58" s="185">
        <v>54.93</v>
      </c>
      <c r="S58" s="185">
        <v>0</v>
      </c>
      <c r="T58" s="203">
        <v>45</v>
      </c>
      <c r="U58" s="171" t="s">
        <v>421</v>
      </c>
      <c r="V58" s="171">
        <v>30</v>
      </c>
      <c r="W58" s="11" t="s">
        <v>421</v>
      </c>
      <c r="Y58" s="11"/>
      <c r="Z58" s="11"/>
      <c r="AB58" s="11"/>
      <c r="AC58" s="11"/>
      <c r="AD58" s="11"/>
      <c r="AE58" s="4"/>
      <c r="AF58" s="4"/>
    </row>
    <row r="59" spans="1:32" x14ac:dyDescent="0.2">
      <c r="A59" s="55"/>
      <c r="B59" s="11"/>
      <c r="C59" s="11" t="s">
        <v>446</v>
      </c>
      <c r="D59" s="11"/>
      <c r="E59" s="11" t="s">
        <v>225</v>
      </c>
      <c r="F59" s="11"/>
      <c r="G59" s="11"/>
      <c r="H59" s="11"/>
      <c r="I59" s="11"/>
      <c r="J59" s="11"/>
      <c r="K59" s="11"/>
      <c r="M59" s="11">
        <v>9569</v>
      </c>
      <c r="N59" s="11">
        <v>0</v>
      </c>
      <c r="P59" s="185">
        <v>78.498692612687634</v>
      </c>
      <c r="Q59" s="185">
        <v>0</v>
      </c>
      <c r="R59" s="185">
        <v>63.45</v>
      </c>
      <c r="S59" s="185">
        <v>0</v>
      </c>
      <c r="T59" s="203">
        <v>60</v>
      </c>
      <c r="U59" s="171" t="s">
        <v>421</v>
      </c>
      <c r="V59" s="171">
        <v>40</v>
      </c>
      <c r="W59" s="11" t="s">
        <v>421</v>
      </c>
      <c r="Y59" s="11"/>
      <c r="Z59" s="11"/>
      <c r="AB59" s="11"/>
      <c r="AC59" s="11"/>
      <c r="AD59" s="11"/>
      <c r="AE59" s="4"/>
      <c r="AF59" s="4"/>
    </row>
    <row r="60" spans="1:32" x14ac:dyDescent="0.2">
      <c r="A60" s="55"/>
      <c r="B60" s="11"/>
      <c r="C60" s="11" t="s">
        <v>446</v>
      </c>
      <c r="D60" s="11"/>
      <c r="E60" s="11" t="s">
        <v>656</v>
      </c>
      <c r="F60" s="11"/>
      <c r="G60" s="11"/>
      <c r="H60" s="11"/>
      <c r="I60" s="11"/>
      <c r="J60" s="11"/>
      <c r="K60" s="11"/>
      <c r="M60" s="11">
        <v>2</v>
      </c>
      <c r="N60" s="11">
        <v>0</v>
      </c>
      <c r="P60" s="185">
        <v>110.265</v>
      </c>
      <c r="Q60" s="185">
        <v>0</v>
      </c>
      <c r="R60" s="185">
        <v>110.265</v>
      </c>
      <c r="S60" s="185">
        <v>0</v>
      </c>
      <c r="T60" s="203">
        <v>55</v>
      </c>
      <c r="U60" s="171" t="s">
        <v>421</v>
      </c>
      <c r="V60" s="171">
        <v>55</v>
      </c>
      <c r="W60" s="11" t="s">
        <v>421</v>
      </c>
      <c r="Y60" s="11"/>
      <c r="Z60" s="11"/>
      <c r="AB60" s="11"/>
      <c r="AC60" s="11"/>
      <c r="AD60" s="11"/>
      <c r="AE60" s="4"/>
      <c r="AF60" s="4"/>
    </row>
    <row r="61" spans="1:32" x14ac:dyDescent="0.2">
      <c r="A61" s="55"/>
      <c r="B61" s="11"/>
      <c r="C61" s="11" t="s">
        <v>447</v>
      </c>
      <c r="D61" s="11"/>
      <c r="E61" s="11" t="s">
        <v>226</v>
      </c>
      <c r="F61" s="11"/>
      <c r="G61" s="11"/>
      <c r="H61" s="11"/>
      <c r="I61" s="11"/>
      <c r="J61" s="11"/>
      <c r="K61" s="11"/>
      <c r="M61" s="11">
        <v>2487</v>
      </c>
      <c r="N61" s="11">
        <v>0</v>
      </c>
      <c r="P61" s="185">
        <v>67.373259911894664</v>
      </c>
      <c r="Q61" s="185">
        <v>0</v>
      </c>
      <c r="R61" s="185">
        <v>55.01</v>
      </c>
      <c r="S61" s="185">
        <v>0</v>
      </c>
      <c r="T61" s="203">
        <v>51</v>
      </c>
      <c r="U61" s="171" t="s">
        <v>421</v>
      </c>
      <c r="V61" s="171">
        <v>40</v>
      </c>
      <c r="W61" s="11" t="s">
        <v>421</v>
      </c>
      <c r="Y61" s="11"/>
      <c r="Z61" s="11"/>
      <c r="AB61" s="11"/>
      <c r="AC61" s="11"/>
      <c r="AD61" s="11"/>
      <c r="AE61" s="4"/>
      <c r="AF61" s="4"/>
    </row>
    <row r="62" spans="1:32" x14ac:dyDescent="0.2">
      <c r="A62" s="55"/>
      <c r="B62" s="11"/>
      <c r="C62" s="11" t="s">
        <v>718</v>
      </c>
      <c r="D62" s="11"/>
      <c r="E62" s="11" t="s">
        <v>780</v>
      </c>
      <c r="F62" s="11"/>
      <c r="G62" s="11"/>
      <c r="H62" s="11"/>
      <c r="I62" s="11"/>
      <c r="J62" s="11"/>
      <c r="K62" s="11"/>
      <c r="M62" s="11">
        <v>1</v>
      </c>
      <c r="N62" s="11">
        <v>0</v>
      </c>
      <c r="P62" s="185">
        <v>63.33</v>
      </c>
      <c r="Q62" s="185">
        <v>0</v>
      </c>
      <c r="R62" s="185">
        <v>63.33</v>
      </c>
      <c r="S62" s="185">
        <v>0</v>
      </c>
      <c r="T62" s="203">
        <v>50</v>
      </c>
      <c r="U62" s="171" t="s">
        <v>421</v>
      </c>
      <c r="V62" s="171">
        <v>50</v>
      </c>
      <c r="W62" s="11" t="s">
        <v>421</v>
      </c>
      <c r="Y62" s="11"/>
      <c r="Z62" s="11"/>
      <c r="AB62" s="11"/>
      <c r="AC62" s="11"/>
      <c r="AD62" s="11"/>
      <c r="AE62" s="4"/>
      <c r="AF62" s="4"/>
    </row>
    <row r="63" spans="1:32" x14ac:dyDescent="0.2">
      <c r="A63" s="55"/>
      <c r="B63" s="11"/>
      <c r="C63" s="11" t="s">
        <v>718</v>
      </c>
      <c r="D63" s="11"/>
      <c r="E63" s="11" t="s">
        <v>657</v>
      </c>
      <c r="F63" s="11"/>
      <c r="G63" s="11"/>
      <c r="H63" s="11"/>
      <c r="I63" s="11"/>
      <c r="J63" s="11"/>
      <c r="K63" s="11"/>
      <c r="M63" s="11">
        <v>0</v>
      </c>
      <c r="N63" s="11">
        <v>0</v>
      </c>
      <c r="P63" s="185">
        <v>0</v>
      </c>
      <c r="Q63" s="185">
        <v>0</v>
      </c>
      <c r="R63" s="185">
        <v>0</v>
      </c>
      <c r="S63" s="185">
        <v>0</v>
      </c>
      <c r="T63" s="203">
        <v>0</v>
      </c>
      <c r="U63" s="171" t="s">
        <v>421</v>
      </c>
      <c r="V63" s="171">
        <v>0</v>
      </c>
      <c r="W63" s="11" t="s">
        <v>421</v>
      </c>
      <c r="Y63" s="11"/>
      <c r="Z63" s="11"/>
      <c r="AB63" s="11"/>
      <c r="AC63" s="11"/>
      <c r="AD63" s="11"/>
      <c r="AE63" s="4"/>
      <c r="AF63" s="4"/>
    </row>
    <row r="64" spans="1:32" x14ac:dyDescent="0.2">
      <c r="A64" s="55"/>
      <c r="B64" s="11"/>
      <c r="C64" s="11" t="s">
        <v>718</v>
      </c>
      <c r="D64" s="11"/>
      <c r="E64" s="11" t="s">
        <v>658</v>
      </c>
      <c r="F64" s="11"/>
      <c r="G64" s="11"/>
      <c r="H64" s="11"/>
      <c r="I64" s="11"/>
      <c r="J64" s="11"/>
      <c r="K64" s="11"/>
      <c r="M64" s="11">
        <v>8</v>
      </c>
      <c r="N64" s="11">
        <v>0</v>
      </c>
      <c r="P64" s="185">
        <v>118.8275</v>
      </c>
      <c r="Q64" s="185">
        <v>0</v>
      </c>
      <c r="R64" s="185">
        <v>80.56</v>
      </c>
      <c r="S64" s="185">
        <v>0</v>
      </c>
      <c r="T64" s="203">
        <v>113</v>
      </c>
      <c r="U64" s="171" t="s">
        <v>421</v>
      </c>
      <c r="V64" s="171">
        <v>70</v>
      </c>
      <c r="W64" s="11" t="s">
        <v>421</v>
      </c>
      <c r="Y64" s="11"/>
      <c r="Z64" s="11"/>
      <c r="AB64" s="11"/>
      <c r="AC64" s="11"/>
      <c r="AD64" s="11"/>
      <c r="AE64" s="4"/>
      <c r="AF64" s="4"/>
    </row>
    <row r="65" spans="1:32" x14ac:dyDescent="0.2">
      <c r="A65" s="55"/>
      <c r="B65" s="11"/>
      <c r="C65" s="11" t="s">
        <v>718</v>
      </c>
      <c r="D65" s="11"/>
      <c r="E65" s="11" t="s">
        <v>659</v>
      </c>
      <c r="F65" s="11"/>
      <c r="G65" s="11"/>
      <c r="H65" s="11"/>
      <c r="I65" s="11"/>
      <c r="J65" s="11"/>
      <c r="K65" s="11"/>
      <c r="M65" s="11">
        <v>0</v>
      </c>
      <c r="N65" s="11">
        <v>0</v>
      </c>
      <c r="P65" s="185">
        <v>0</v>
      </c>
      <c r="Q65" s="185">
        <v>0</v>
      </c>
      <c r="R65" s="185">
        <v>0</v>
      </c>
      <c r="S65" s="185">
        <v>0</v>
      </c>
      <c r="T65" s="203">
        <v>0</v>
      </c>
      <c r="U65" s="171" t="s">
        <v>421</v>
      </c>
      <c r="V65" s="171">
        <v>0</v>
      </c>
      <c r="W65" s="11" t="s">
        <v>421</v>
      </c>
      <c r="Y65" s="11"/>
      <c r="Z65" s="11"/>
      <c r="AB65" s="11"/>
      <c r="AC65" s="11"/>
      <c r="AD65" s="11"/>
      <c r="AE65" s="4"/>
      <c r="AF65" s="4"/>
    </row>
    <row r="66" spans="1:32" x14ac:dyDescent="0.2">
      <c r="A66" s="55"/>
      <c r="B66" s="11"/>
      <c r="C66" s="11" t="s">
        <v>448</v>
      </c>
      <c r="D66" s="11"/>
      <c r="E66" s="11" t="s">
        <v>227</v>
      </c>
      <c r="F66" s="11"/>
      <c r="G66" s="11"/>
      <c r="H66" s="11"/>
      <c r="I66" s="11"/>
      <c r="J66" s="11"/>
      <c r="K66" s="11"/>
      <c r="M66" s="11">
        <v>5868</v>
      </c>
      <c r="N66" s="11">
        <v>0</v>
      </c>
      <c r="P66" s="185">
        <v>91.673038702046213</v>
      </c>
      <c r="Q66" s="185">
        <v>0</v>
      </c>
      <c r="R66" s="185">
        <v>63.62</v>
      </c>
      <c r="S66" s="185">
        <v>0</v>
      </c>
      <c r="T66" s="203">
        <v>83</v>
      </c>
      <c r="U66" s="171" t="s">
        <v>421</v>
      </c>
      <c r="V66" s="171">
        <v>50</v>
      </c>
      <c r="W66" s="11" t="s">
        <v>421</v>
      </c>
      <c r="Y66" s="11"/>
      <c r="Z66" s="11"/>
      <c r="AB66" s="11"/>
      <c r="AC66" s="11"/>
      <c r="AD66" s="11"/>
      <c r="AE66" s="4"/>
      <c r="AF66" s="4"/>
    </row>
    <row r="67" spans="1:32" x14ac:dyDescent="0.2">
      <c r="A67" s="55"/>
      <c r="B67" s="11"/>
      <c r="C67" s="11" t="s">
        <v>718</v>
      </c>
      <c r="D67" s="11"/>
      <c r="E67" s="11" t="s">
        <v>660</v>
      </c>
      <c r="F67" s="11"/>
      <c r="G67" s="11"/>
      <c r="H67" s="11"/>
      <c r="I67" s="11"/>
      <c r="J67" s="11"/>
      <c r="K67" s="11"/>
      <c r="M67" s="11">
        <v>0</v>
      </c>
      <c r="N67" s="11">
        <v>0</v>
      </c>
      <c r="P67" s="185">
        <v>0</v>
      </c>
      <c r="Q67" s="185">
        <v>0</v>
      </c>
      <c r="R67" s="185">
        <v>0</v>
      </c>
      <c r="S67" s="185">
        <v>0</v>
      </c>
      <c r="T67" s="203">
        <v>0</v>
      </c>
      <c r="U67" s="171" t="s">
        <v>421</v>
      </c>
      <c r="V67" s="171">
        <v>0</v>
      </c>
      <c r="W67" s="11" t="s">
        <v>421</v>
      </c>
      <c r="Y67" s="11"/>
      <c r="Z67" s="11"/>
      <c r="AB67" s="11"/>
      <c r="AC67" s="11"/>
      <c r="AD67" s="11"/>
      <c r="AE67" s="4"/>
      <c r="AF67" s="4"/>
    </row>
    <row r="68" spans="1:32" x14ac:dyDescent="0.2">
      <c r="A68" s="55"/>
      <c r="B68" s="11"/>
      <c r="C68" s="11" t="s">
        <v>449</v>
      </c>
      <c r="D68" s="11"/>
      <c r="E68" s="11" t="s">
        <v>661</v>
      </c>
      <c r="F68" s="11"/>
      <c r="G68" s="11"/>
      <c r="H68" s="11"/>
      <c r="I68" s="11"/>
      <c r="J68" s="11"/>
      <c r="K68" s="11"/>
      <c r="M68" s="11">
        <v>9</v>
      </c>
      <c r="N68" s="11">
        <v>0</v>
      </c>
      <c r="P68" s="185">
        <v>223.8144444444444</v>
      </c>
      <c r="Q68" s="185">
        <v>0</v>
      </c>
      <c r="R68" s="185">
        <v>150.81</v>
      </c>
      <c r="S68" s="185">
        <v>0</v>
      </c>
      <c r="T68" s="203">
        <v>180</v>
      </c>
      <c r="U68" s="171" t="s">
        <v>421</v>
      </c>
      <c r="V68" s="171">
        <v>130</v>
      </c>
      <c r="W68" s="11" t="s">
        <v>421</v>
      </c>
      <c r="Y68" s="11"/>
      <c r="Z68" s="11"/>
      <c r="AB68" s="11"/>
      <c r="AC68" s="11"/>
      <c r="AD68" s="11"/>
      <c r="AE68" s="4"/>
      <c r="AF68" s="4"/>
    </row>
    <row r="69" spans="1:32" x14ac:dyDescent="0.2">
      <c r="A69" s="55"/>
      <c r="B69" s="11"/>
      <c r="C69" s="11" t="s">
        <v>449</v>
      </c>
      <c r="D69" s="11"/>
      <c r="E69" s="11" t="s">
        <v>228</v>
      </c>
      <c r="F69" s="11"/>
      <c r="G69" s="11"/>
      <c r="H69" s="11"/>
      <c r="I69" s="11"/>
      <c r="J69" s="11"/>
      <c r="K69" s="11"/>
      <c r="M69" s="11">
        <v>5084</v>
      </c>
      <c r="N69" s="11">
        <v>0</v>
      </c>
      <c r="P69" s="185">
        <v>76.965705316852066</v>
      </c>
      <c r="Q69" s="185">
        <v>0</v>
      </c>
      <c r="R69" s="185">
        <v>63.29</v>
      </c>
      <c r="S69" s="185">
        <v>0</v>
      </c>
      <c r="T69" s="203">
        <v>63</v>
      </c>
      <c r="U69" s="171" t="s">
        <v>421</v>
      </c>
      <c r="V69" s="171">
        <v>50</v>
      </c>
      <c r="W69" s="11" t="s">
        <v>421</v>
      </c>
      <c r="Y69" s="11"/>
      <c r="Z69" s="11"/>
      <c r="AB69" s="11"/>
      <c r="AC69" s="11"/>
      <c r="AD69" s="11"/>
      <c r="AE69" s="4"/>
      <c r="AF69" s="4"/>
    </row>
    <row r="70" spans="1:32" x14ac:dyDescent="0.2">
      <c r="A70" s="55"/>
      <c r="B70" s="11"/>
      <c r="C70" s="11" t="s">
        <v>449</v>
      </c>
      <c r="D70" s="11"/>
      <c r="E70" s="11" t="s">
        <v>229</v>
      </c>
      <c r="F70" s="11"/>
      <c r="G70" s="11"/>
      <c r="H70" s="11"/>
      <c r="I70" s="11"/>
      <c r="J70" s="11"/>
      <c r="K70" s="11"/>
      <c r="M70" s="11">
        <v>3273</v>
      </c>
      <c r="N70" s="11">
        <v>0</v>
      </c>
      <c r="P70" s="185">
        <v>66.534703726327848</v>
      </c>
      <c r="Q70" s="185">
        <v>0</v>
      </c>
      <c r="R70" s="185">
        <v>54.91</v>
      </c>
      <c r="S70" s="185">
        <v>0</v>
      </c>
      <c r="T70" s="203">
        <v>54</v>
      </c>
      <c r="U70" s="171" t="s">
        <v>421</v>
      </c>
      <c r="V70" s="171">
        <v>40</v>
      </c>
      <c r="W70" s="11" t="s">
        <v>421</v>
      </c>
      <c r="Y70" s="11"/>
      <c r="Z70" s="11"/>
      <c r="AB70" s="11"/>
      <c r="AC70" s="11"/>
      <c r="AD70" s="11"/>
      <c r="AE70" s="4"/>
      <c r="AF70" s="4"/>
    </row>
    <row r="71" spans="1:32" x14ac:dyDescent="0.2">
      <c r="A71" s="55"/>
      <c r="B71" s="11"/>
      <c r="C71" s="11" t="s">
        <v>449</v>
      </c>
      <c r="D71" s="11"/>
      <c r="E71" s="11" t="s">
        <v>230</v>
      </c>
      <c r="F71" s="11"/>
      <c r="G71" s="11"/>
      <c r="H71" s="11"/>
      <c r="I71" s="11"/>
      <c r="J71" s="11"/>
      <c r="K71" s="11"/>
      <c r="M71" s="11">
        <v>5569</v>
      </c>
      <c r="N71" s="11">
        <v>0</v>
      </c>
      <c r="P71" s="185">
        <v>67.583809609178871</v>
      </c>
      <c r="Q71" s="185">
        <v>0</v>
      </c>
      <c r="R71" s="185">
        <v>54.91</v>
      </c>
      <c r="S71" s="185">
        <v>0</v>
      </c>
      <c r="T71" s="203">
        <v>55</v>
      </c>
      <c r="U71" s="171" t="s">
        <v>421</v>
      </c>
      <c r="V71" s="171">
        <v>40</v>
      </c>
      <c r="W71" s="11" t="s">
        <v>421</v>
      </c>
      <c r="Y71" s="11"/>
      <c r="Z71" s="11"/>
      <c r="AB71" s="11"/>
      <c r="AC71" s="11"/>
      <c r="AD71" s="11"/>
      <c r="AE71" s="4"/>
      <c r="AF71" s="4"/>
    </row>
    <row r="72" spans="1:32" x14ac:dyDescent="0.2">
      <c r="A72" s="55"/>
      <c r="B72" s="11"/>
      <c r="C72" s="11" t="s">
        <v>449</v>
      </c>
      <c r="D72" s="11"/>
      <c r="E72" s="11" t="s">
        <v>231</v>
      </c>
      <c r="F72" s="11"/>
      <c r="G72" s="11"/>
      <c r="H72" s="11"/>
      <c r="I72" s="11"/>
      <c r="J72" s="11"/>
      <c r="K72" s="11"/>
      <c r="M72" s="11">
        <v>11</v>
      </c>
      <c r="N72" s="11">
        <v>0</v>
      </c>
      <c r="P72" s="185">
        <v>72.791818181818172</v>
      </c>
      <c r="Q72" s="185">
        <v>0</v>
      </c>
      <c r="R72" s="185">
        <v>63.31</v>
      </c>
      <c r="S72" s="185">
        <v>0</v>
      </c>
      <c r="T72" s="203">
        <v>51</v>
      </c>
      <c r="U72" s="171" t="s">
        <v>421</v>
      </c>
      <c r="V72" s="171">
        <v>50</v>
      </c>
      <c r="W72" s="11" t="s">
        <v>421</v>
      </c>
      <c r="Y72" s="11"/>
      <c r="Z72" s="11"/>
      <c r="AB72" s="11"/>
      <c r="AC72" s="11"/>
      <c r="AD72" s="11"/>
      <c r="AE72" s="4"/>
      <c r="AF72" s="4"/>
    </row>
    <row r="73" spans="1:32" x14ac:dyDescent="0.2">
      <c r="A73" s="55"/>
      <c r="B73" s="11"/>
      <c r="C73" s="11" t="s">
        <v>421</v>
      </c>
      <c r="D73" s="11"/>
      <c r="E73" s="11" t="s">
        <v>662</v>
      </c>
      <c r="F73" s="11"/>
      <c r="G73" s="11"/>
      <c r="H73" s="11"/>
      <c r="I73" s="11"/>
      <c r="J73" s="11"/>
      <c r="K73" s="11"/>
      <c r="M73" s="11">
        <v>0</v>
      </c>
      <c r="N73" s="11">
        <v>0</v>
      </c>
      <c r="P73" s="185">
        <v>0</v>
      </c>
      <c r="Q73" s="185">
        <v>0</v>
      </c>
      <c r="R73" s="185">
        <v>0</v>
      </c>
      <c r="S73" s="185">
        <v>0</v>
      </c>
      <c r="T73" s="203">
        <v>0</v>
      </c>
      <c r="U73" s="171" t="s">
        <v>421</v>
      </c>
      <c r="V73" s="171">
        <v>0</v>
      </c>
      <c r="W73" s="11" t="s">
        <v>421</v>
      </c>
      <c r="Y73" s="11"/>
      <c r="Z73" s="11"/>
      <c r="AB73" s="11"/>
      <c r="AC73" s="11"/>
      <c r="AD73" s="11"/>
      <c r="AE73" s="4"/>
      <c r="AF73" s="4"/>
    </row>
    <row r="74" spans="1:32" x14ac:dyDescent="0.2">
      <c r="A74" s="55"/>
      <c r="B74" s="11"/>
      <c r="C74" s="11" t="s">
        <v>719</v>
      </c>
      <c r="D74" s="11"/>
      <c r="E74" s="11" t="s">
        <v>663</v>
      </c>
      <c r="F74" s="11"/>
      <c r="G74" s="11"/>
      <c r="H74" s="11"/>
      <c r="I74" s="11"/>
      <c r="J74" s="11"/>
      <c r="K74" s="11"/>
      <c r="M74" s="11">
        <v>1</v>
      </c>
      <c r="N74" s="11">
        <v>0</v>
      </c>
      <c r="P74" s="185">
        <v>82.63</v>
      </c>
      <c r="Q74" s="185">
        <v>0</v>
      </c>
      <c r="R74" s="185">
        <v>82.63</v>
      </c>
      <c r="S74" s="185">
        <v>0</v>
      </c>
      <c r="T74" s="203">
        <v>60</v>
      </c>
      <c r="U74" s="171" t="s">
        <v>421</v>
      </c>
      <c r="V74" s="171">
        <v>60</v>
      </c>
      <c r="W74" s="11" t="s">
        <v>421</v>
      </c>
      <c r="Y74" s="11"/>
      <c r="Z74" s="11"/>
      <c r="AB74" s="11"/>
      <c r="AC74" s="11"/>
      <c r="AD74" s="11"/>
      <c r="AE74" s="4"/>
      <c r="AF74" s="4"/>
    </row>
    <row r="75" spans="1:32" x14ac:dyDescent="0.2">
      <c r="A75" s="55"/>
      <c r="B75" s="11"/>
      <c r="C75" s="11" t="s">
        <v>450</v>
      </c>
      <c r="D75" s="11"/>
      <c r="E75" s="11" t="s">
        <v>232</v>
      </c>
      <c r="F75" s="11"/>
      <c r="G75" s="11"/>
      <c r="H75" s="11"/>
      <c r="I75" s="11"/>
      <c r="J75" s="11"/>
      <c r="K75" s="11"/>
      <c r="M75" s="11">
        <v>4</v>
      </c>
      <c r="N75" s="11">
        <v>0</v>
      </c>
      <c r="P75" s="185">
        <v>44.45</v>
      </c>
      <c r="Q75" s="185">
        <v>0</v>
      </c>
      <c r="R75" s="185">
        <v>46.55</v>
      </c>
      <c r="S75" s="185">
        <v>0</v>
      </c>
      <c r="T75" s="203">
        <v>28</v>
      </c>
      <c r="U75" s="171" t="s">
        <v>421</v>
      </c>
      <c r="V75" s="171">
        <v>30</v>
      </c>
      <c r="W75" s="11" t="s">
        <v>421</v>
      </c>
      <c r="Y75" s="11"/>
      <c r="Z75" s="11"/>
      <c r="AB75" s="11"/>
      <c r="AC75" s="11"/>
      <c r="AD75" s="11"/>
      <c r="AE75" s="4"/>
      <c r="AF75" s="4"/>
    </row>
    <row r="76" spans="1:32" x14ac:dyDescent="0.2">
      <c r="A76" s="55"/>
      <c r="B76" s="11"/>
      <c r="C76" s="11" t="s">
        <v>720</v>
      </c>
      <c r="D76" s="11"/>
      <c r="E76" s="11" t="s">
        <v>664</v>
      </c>
      <c r="F76" s="11"/>
      <c r="G76" s="11"/>
      <c r="H76" s="11"/>
      <c r="I76" s="11"/>
      <c r="J76" s="11"/>
      <c r="K76" s="11"/>
      <c r="M76" s="11">
        <v>3</v>
      </c>
      <c r="N76" s="11">
        <v>0</v>
      </c>
      <c r="P76" s="185">
        <v>31.05</v>
      </c>
      <c r="Q76" s="185">
        <v>0</v>
      </c>
      <c r="R76" s="185">
        <v>28.25</v>
      </c>
      <c r="S76" s="185">
        <v>0</v>
      </c>
      <c r="T76" s="203">
        <v>13</v>
      </c>
      <c r="U76" s="171" t="s">
        <v>421</v>
      </c>
      <c r="V76" s="171">
        <v>10</v>
      </c>
      <c r="W76" s="11" t="s">
        <v>421</v>
      </c>
      <c r="Y76" s="11"/>
      <c r="Z76" s="11"/>
      <c r="AB76" s="11"/>
      <c r="AC76" s="11"/>
      <c r="AD76" s="11"/>
      <c r="AE76" s="4"/>
      <c r="AF76" s="4"/>
    </row>
    <row r="77" spans="1:32" x14ac:dyDescent="0.2">
      <c r="A77" s="55"/>
      <c r="B77" s="11"/>
      <c r="C77" s="11" t="s">
        <v>451</v>
      </c>
      <c r="D77" s="11"/>
      <c r="E77" s="11" t="s">
        <v>233</v>
      </c>
      <c r="F77" s="11"/>
      <c r="G77" s="11"/>
      <c r="H77" s="11"/>
      <c r="I77" s="11"/>
      <c r="J77" s="11"/>
      <c r="K77" s="11"/>
      <c r="M77" s="11">
        <v>3544</v>
      </c>
      <c r="N77" s="11">
        <v>0</v>
      </c>
      <c r="P77" s="185">
        <v>67.408683173887198</v>
      </c>
      <c r="Q77" s="185">
        <v>0</v>
      </c>
      <c r="R77" s="185">
        <v>55.16</v>
      </c>
      <c r="S77" s="185">
        <v>0</v>
      </c>
      <c r="T77" s="203">
        <v>52</v>
      </c>
      <c r="U77" s="171" t="s">
        <v>421</v>
      </c>
      <c r="V77" s="171">
        <v>40</v>
      </c>
      <c r="W77" s="11" t="s">
        <v>421</v>
      </c>
      <c r="Y77" s="11"/>
      <c r="Z77" s="11"/>
      <c r="AB77" s="11"/>
      <c r="AC77" s="11"/>
      <c r="AD77" s="11"/>
      <c r="AE77" s="4"/>
      <c r="AF77" s="4"/>
    </row>
    <row r="78" spans="1:32" x14ac:dyDescent="0.2">
      <c r="A78" s="55"/>
      <c r="B78" s="11"/>
      <c r="C78" s="11" t="s">
        <v>721</v>
      </c>
      <c r="D78" s="11"/>
      <c r="E78" s="11" t="s">
        <v>665</v>
      </c>
      <c r="F78" s="11"/>
      <c r="G78" s="11"/>
      <c r="H78" s="11"/>
      <c r="I78" s="11"/>
      <c r="J78" s="11"/>
      <c r="K78" s="11"/>
      <c r="M78" s="11">
        <v>0</v>
      </c>
      <c r="N78" s="11">
        <v>0</v>
      </c>
      <c r="P78" s="185">
        <v>0</v>
      </c>
      <c r="Q78" s="185">
        <v>0</v>
      </c>
      <c r="R78" s="185">
        <v>0</v>
      </c>
      <c r="S78" s="185">
        <v>0</v>
      </c>
      <c r="T78" s="203">
        <v>0</v>
      </c>
      <c r="U78" s="171" t="s">
        <v>421</v>
      </c>
      <c r="V78" s="171">
        <v>0</v>
      </c>
      <c r="W78" s="11" t="s">
        <v>421</v>
      </c>
      <c r="Y78" s="11"/>
      <c r="Z78" s="11"/>
      <c r="AB78" s="11"/>
      <c r="AC78" s="11"/>
      <c r="AD78" s="11"/>
      <c r="AE78" s="4"/>
      <c r="AF78" s="4"/>
    </row>
    <row r="79" spans="1:32" x14ac:dyDescent="0.2">
      <c r="A79" s="55"/>
      <c r="B79" s="11"/>
      <c r="C79" s="11" t="s">
        <v>452</v>
      </c>
      <c r="D79" s="11"/>
      <c r="E79" s="11" t="s">
        <v>234</v>
      </c>
      <c r="F79" s="11"/>
      <c r="G79" s="11"/>
      <c r="H79" s="11"/>
      <c r="I79" s="11"/>
      <c r="J79" s="11"/>
      <c r="K79" s="11"/>
      <c r="M79" s="11">
        <v>0</v>
      </c>
      <c r="N79" s="11">
        <v>388</v>
      </c>
      <c r="P79" s="185">
        <v>0</v>
      </c>
      <c r="Q79" s="185">
        <v>95.96</v>
      </c>
      <c r="R79" s="185">
        <v>0</v>
      </c>
      <c r="S79" s="185">
        <v>100.12</v>
      </c>
      <c r="T79" s="203">
        <v>0</v>
      </c>
      <c r="U79" s="171" t="s">
        <v>421</v>
      </c>
      <c r="V79" s="171">
        <v>0</v>
      </c>
      <c r="W79" s="11" t="s">
        <v>421</v>
      </c>
      <c r="Y79" s="11"/>
      <c r="Z79" s="11"/>
      <c r="AB79" s="11"/>
      <c r="AC79" s="11"/>
      <c r="AD79" s="11"/>
      <c r="AE79" s="4"/>
      <c r="AF79" s="4"/>
    </row>
    <row r="80" spans="1:32" x14ac:dyDescent="0.2">
      <c r="A80" s="55"/>
      <c r="B80" s="11"/>
      <c r="C80" s="11" t="s">
        <v>791</v>
      </c>
      <c r="D80" s="11"/>
      <c r="E80" s="11" t="s">
        <v>781</v>
      </c>
      <c r="F80" s="11"/>
      <c r="G80" s="11"/>
      <c r="H80" s="11"/>
      <c r="I80" s="11"/>
      <c r="J80" s="11"/>
      <c r="K80" s="11"/>
      <c r="M80" s="11">
        <v>1</v>
      </c>
      <c r="N80" s="11">
        <v>0</v>
      </c>
      <c r="P80" s="185">
        <v>45.05</v>
      </c>
      <c r="Q80" s="185">
        <v>0</v>
      </c>
      <c r="R80" s="185">
        <v>45.05</v>
      </c>
      <c r="S80" s="185">
        <v>0</v>
      </c>
      <c r="T80" s="203">
        <v>30</v>
      </c>
      <c r="U80" s="171" t="s">
        <v>421</v>
      </c>
      <c r="V80" s="171">
        <v>30</v>
      </c>
      <c r="W80" s="11" t="s">
        <v>421</v>
      </c>
      <c r="Y80" s="11"/>
      <c r="Z80" s="11"/>
      <c r="AB80" s="11"/>
      <c r="AC80" s="11"/>
      <c r="AD80" s="11"/>
      <c r="AE80" s="4"/>
      <c r="AF80" s="4"/>
    </row>
    <row r="81" spans="1:32" x14ac:dyDescent="0.2">
      <c r="A81" s="55"/>
      <c r="B81" s="11"/>
      <c r="C81" s="11" t="s">
        <v>722</v>
      </c>
      <c r="D81" s="11"/>
      <c r="E81" s="11" t="s">
        <v>666</v>
      </c>
      <c r="F81" s="11"/>
      <c r="G81" s="11"/>
      <c r="H81" s="11"/>
      <c r="I81" s="11"/>
      <c r="J81" s="11"/>
      <c r="K81" s="11"/>
      <c r="M81" s="11">
        <v>7</v>
      </c>
      <c r="N81" s="11">
        <v>0</v>
      </c>
      <c r="P81" s="185">
        <v>53.725999999999999</v>
      </c>
      <c r="Q81" s="185">
        <v>0</v>
      </c>
      <c r="R81" s="185">
        <v>46.55</v>
      </c>
      <c r="S81" s="185">
        <v>0</v>
      </c>
      <c r="T81" s="203">
        <v>38</v>
      </c>
      <c r="U81" s="171" t="s">
        <v>421</v>
      </c>
      <c r="V81" s="171">
        <v>30</v>
      </c>
      <c r="W81" s="11" t="s">
        <v>421</v>
      </c>
      <c r="Y81" s="11"/>
      <c r="Z81" s="11"/>
      <c r="AB81" s="11"/>
      <c r="AC81" s="11"/>
      <c r="AD81" s="11"/>
      <c r="AE81" s="4"/>
      <c r="AF81" s="4"/>
    </row>
    <row r="82" spans="1:32" x14ac:dyDescent="0.2">
      <c r="A82" s="55"/>
      <c r="B82" s="11"/>
      <c r="C82" s="11" t="s">
        <v>453</v>
      </c>
      <c r="D82" s="11"/>
      <c r="E82" s="11" t="s">
        <v>235</v>
      </c>
      <c r="F82" s="11"/>
      <c r="G82" s="11"/>
      <c r="H82" s="11"/>
      <c r="I82" s="11"/>
      <c r="J82" s="11"/>
      <c r="K82" s="11"/>
      <c r="M82" s="11">
        <v>4661</v>
      </c>
      <c r="N82" s="11">
        <v>0</v>
      </c>
      <c r="P82" s="185">
        <v>69.256073883160909</v>
      </c>
      <c r="Q82" s="185">
        <v>0</v>
      </c>
      <c r="R82" s="185">
        <v>55.01</v>
      </c>
      <c r="S82" s="185">
        <v>0</v>
      </c>
      <c r="T82" s="203">
        <v>53</v>
      </c>
      <c r="U82" s="171" t="s">
        <v>421</v>
      </c>
      <c r="V82" s="171">
        <v>30</v>
      </c>
      <c r="W82" s="11" t="s">
        <v>421</v>
      </c>
      <c r="Y82" s="11"/>
      <c r="Z82" s="11"/>
      <c r="AB82" s="11"/>
      <c r="AC82" s="11"/>
      <c r="AD82" s="11"/>
      <c r="AE82" s="4"/>
      <c r="AF82" s="4"/>
    </row>
    <row r="83" spans="1:32" x14ac:dyDescent="0.2">
      <c r="A83" s="55"/>
      <c r="B83" s="11"/>
      <c r="C83" s="11" t="s">
        <v>454</v>
      </c>
      <c r="D83" s="11"/>
      <c r="E83" s="11" t="s">
        <v>236</v>
      </c>
      <c r="F83" s="11"/>
      <c r="G83" s="11"/>
      <c r="H83" s="11"/>
      <c r="I83" s="11"/>
      <c r="J83" s="11"/>
      <c r="K83" s="11"/>
      <c r="M83" s="11">
        <v>1498</v>
      </c>
      <c r="N83" s="11">
        <v>0</v>
      </c>
      <c r="P83" s="185">
        <v>65.723759999999828</v>
      </c>
      <c r="Q83" s="185">
        <v>0</v>
      </c>
      <c r="R83" s="185">
        <v>51.26</v>
      </c>
      <c r="S83" s="185">
        <v>0</v>
      </c>
      <c r="T83" s="203">
        <v>53</v>
      </c>
      <c r="U83" s="171" t="s">
        <v>421</v>
      </c>
      <c r="V83" s="171">
        <v>40</v>
      </c>
      <c r="W83" s="11" t="s">
        <v>421</v>
      </c>
      <c r="Y83" s="11"/>
      <c r="Z83" s="11"/>
      <c r="AB83" s="11"/>
      <c r="AC83" s="11"/>
      <c r="AD83" s="11"/>
      <c r="AE83" s="4"/>
      <c r="AF83" s="4"/>
    </row>
    <row r="84" spans="1:32" x14ac:dyDescent="0.2">
      <c r="A84" s="55"/>
      <c r="B84" s="11"/>
      <c r="C84" s="11" t="s">
        <v>455</v>
      </c>
      <c r="D84" s="11"/>
      <c r="E84" s="11" t="s">
        <v>237</v>
      </c>
      <c r="F84" s="11"/>
      <c r="G84" s="11"/>
      <c r="H84" s="11"/>
      <c r="I84" s="11"/>
      <c r="J84" s="11"/>
      <c r="K84" s="11"/>
      <c r="M84" s="11">
        <v>4</v>
      </c>
      <c r="N84" s="11">
        <v>0</v>
      </c>
      <c r="P84" s="185">
        <v>133.33500000000001</v>
      </c>
      <c r="Q84" s="185">
        <v>0</v>
      </c>
      <c r="R84" s="185">
        <v>112.33</v>
      </c>
      <c r="S84" s="185">
        <v>0</v>
      </c>
      <c r="T84" s="203">
        <v>105</v>
      </c>
      <c r="U84" s="171" t="s">
        <v>421</v>
      </c>
      <c r="V84" s="171">
        <v>75</v>
      </c>
      <c r="W84" s="11" t="s">
        <v>421</v>
      </c>
      <c r="Y84" s="11"/>
      <c r="Z84" s="11"/>
      <c r="AB84" s="11"/>
      <c r="AC84" s="11"/>
      <c r="AD84" s="11"/>
      <c r="AE84" s="4"/>
      <c r="AF84" s="4"/>
    </row>
    <row r="85" spans="1:32" x14ac:dyDescent="0.2">
      <c r="A85" s="55"/>
      <c r="B85" s="11"/>
      <c r="C85" s="11" t="s">
        <v>456</v>
      </c>
      <c r="D85" s="11"/>
      <c r="E85" s="11" t="s">
        <v>238</v>
      </c>
      <c r="F85" s="11"/>
      <c r="G85" s="11"/>
      <c r="H85" s="11"/>
      <c r="I85" s="11"/>
      <c r="J85" s="11"/>
      <c r="K85" s="11"/>
      <c r="M85" s="11">
        <v>1925</v>
      </c>
      <c r="N85" s="11">
        <v>0</v>
      </c>
      <c r="P85" s="185">
        <v>79.785571725571558</v>
      </c>
      <c r="Q85" s="185">
        <v>0</v>
      </c>
      <c r="R85" s="185">
        <v>63.45</v>
      </c>
      <c r="S85" s="185">
        <v>0</v>
      </c>
      <c r="T85" s="203">
        <v>64</v>
      </c>
      <c r="U85" s="171" t="s">
        <v>421</v>
      </c>
      <c r="V85" s="171">
        <v>50</v>
      </c>
      <c r="W85" s="11" t="s">
        <v>421</v>
      </c>
      <c r="Y85" s="11"/>
      <c r="Z85" s="11"/>
      <c r="AB85" s="11"/>
      <c r="AC85" s="11"/>
      <c r="AD85" s="11"/>
      <c r="AE85" s="4"/>
      <c r="AF85" s="4"/>
    </row>
    <row r="86" spans="1:32" x14ac:dyDescent="0.2">
      <c r="A86" s="55"/>
      <c r="B86" s="11"/>
      <c r="C86" s="11" t="s">
        <v>723</v>
      </c>
      <c r="D86" s="11"/>
      <c r="E86" s="11" t="s">
        <v>667</v>
      </c>
      <c r="F86" s="11"/>
      <c r="G86" s="11"/>
      <c r="H86" s="11"/>
      <c r="I86" s="11"/>
      <c r="J86" s="11"/>
      <c r="K86" s="11"/>
      <c r="M86" s="11">
        <v>7</v>
      </c>
      <c r="N86" s="11">
        <v>2</v>
      </c>
      <c r="P86" s="185">
        <v>198.12714285714287</v>
      </c>
      <c r="Q86" s="185">
        <v>33.76</v>
      </c>
      <c r="R86" s="185">
        <v>72.010000000000005</v>
      </c>
      <c r="S86" s="185">
        <v>33.76</v>
      </c>
      <c r="T86" s="203">
        <v>134</v>
      </c>
      <c r="U86" s="171" t="s">
        <v>421</v>
      </c>
      <c r="V86" s="171">
        <v>50</v>
      </c>
      <c r="W86" s="11" t="s">
        <v>421</v>
      </c>
      <c r="Y86" s="11"/>
      <c r="Z86" s="11"/>
      <c r="AB86" s="11"/>
      <c r="AC86" s="11"/>
      <c r="AD86" s="11"/>
      <c r="AE86" s="4"/>
      <c r="AF86" s="4"/>
    </row>
    <row r="87" spans="1:32" x14ac:dyDescent="0.2">
      <c r="A87" s="55"/>
      <c r="B87" s="11"/>
      <c r="C87" s="11" t="s">
        <v>457</v>
      </c>
      <c r="D87" s="11"/>
      <c r="E87" s="11" t="s">
        <v>239</v>
      </c>
      <c r="F87" s="11"/>
      <c r="G87" s="11"/>
      <c r="H87" s="11"/>
      <c r="I87" s="11"/>
      <c r="J87" s="11"/>
      <c r="K87" s="11"/>
      <c r="M87" s="11">
        <v>794</v>
      </c>
      <c r="N87" s="11">
        <v>0</v>
      </c>
      <c r="P87" s="185">
        <v>68.073731155778532</v>
      </c>
      <c r="Q87" s="185">
        <v>0</v>
      </c>
      <c r="R87" s="185">
        <v>53.21</v>
      </c>
      <c r="S87" s="185">
        <v>0</v>
      </c>
      <c r="T87" s="203">
        <v>46</v>
      </c>
      <c r="U87" s="171" t="s">
        <v>421</v>
      </c>
      <c r="V87" s="171">
        <v>30</v>
      </c>
      <c r="W87" s="11" t="s">
        <v>421</v>
      </c>
      <c r="Y87" s="11"/>
      <c r="Z87" s="11"/>
      <c r="AB87" s="11"/>
      <c r="AC87" s="11"/>
      <c r="AD87" s="11"/>
      <c r="AE87" s="4"/>
      <c r="AF87" s="4"/>
    </row>
    <row r="88" spans="1:32" x14ac:dyDescent="0.2">
      <c r="A88" s="55"/>
      <c r="B88" s="11"/>
      <c r="C88" s="11" t="s">
        <v>458</v>
      </c>
      <c r="D88" s="11"/>
      <c r="E88" s="11" t="s">
        <v>240</v>
      </c>
      <c r="F88" s="11"/>
      <c r="G88" s="11"/>
      <c r="H88" s="11"/>
      <c r="I88" s="11"/>
      <c r="J88" s="11"/>
      <c r="K88" s="11"/>
      <c r="M88" s="11">
        <v>10113</v>
      </c>
      <c r="N88" s="11">
        <v>0</v>
      </c>
      <c r="P88" s="185">
        <v>65.585828972056476</v>
      </c>
      <c r="Q88" s="185">
        <v>0</v>
      </c>
      <c r="R88" s="185">
        <v>54.9</v>
      </c>
      <c r="S88" s="185">
        <v>0</v>
      </c>
      <c r="T88" s="203">
        <v>49</v>
      </c>
      <c r="U88" s="171" t="s">
        <v>421</v>
      </c>
      <c r="V88" s="171">
        <v>30</v>
      </c>
      <c r="W88" s="11" t="s">
        <v>421</v>
      </c>
      <c r="Y88" s="11"/>
      <c r="Z88" s="11"/>
      <c r="AB88" s="11"/>
      <c r="AC88" s="11"/>
      <c r="AD88" s="11"/>
      <c r="AE88" s="4"/>
      <c r="AF88" s="4"/>
    </row>
    <row r="89" spans="1:32" x14ac:dyDescent="0.2">
      <c r="A89" s="55"/>
      <c r="B89" s="11"/>
      <c r="C89" s="11" t="s">
        <v>459</v>
      </c>
      <c r="D89" s="11"/>
      <c r="E89" s="11" t="s">
        <v>241</v>
      </c>
      <c r="F89" s="11"/>
      <c r="G89" s="11"/>
      <c r="H89" s="11"/>
      <c r="I89" s="11"/>
      <c r="J89" s="11"/>
      <c r="K89" s="11"/>
      <c r="M89" s="11">
        <v>883</v>
      </c>
      <c r="N89" s="11">
        <v>0</v>
      </c>
      <c r="P89" s="185">
        <v>80.185107344632783</v>
      </c>
      <c r="Q89" s="185">
        <v>0</v>
      </c>
      <c r="R89" s="185">
        <v>55.16</v>
      </c>
      <c r="S89" s="185">
        <v>0</v>
      </c>
      <c r="T89" s="203">
        <v>64</v>
      </c>
      <c r="U89" s="171" t="s">
        <v>421</v>
      </c>
      <c r="V89" s="171">
        <v>40</v>
      </c>
      <c r="W89" s="11" t="s">
        <v>421</v>
      </c>
      <c r="Y89" s="11"/>
      <c r="Z89" s="11"/>
      <c r="AB89" s="11"/>
      <c r="AC89" s="11"/>
      <c r="AD89" s="11"/>
      <c r="AE89" s="4"/>
      <c r="AF89" s="4"/>
    </row>
    <row r="90" spans="1:32" x14ac:dyDescent="0.2">
      <c r="A90" s="55"/>
      <c r="B90" s="11"/>
      <c r="C90" s="11" t="s">
        <v>460</v>
      </c>
      <c r="D90" s="11"/>
      <c r="E90" s="11" t="s">
        <v>242</v>
      </c>
      <c r="F90" s="11"/>
      <c r="G90" s="11"/>
      <c r="H90" s="11"/>
      <c r="I90" s="11"/>
      <c r="J90" s="11"/>
      <c r="K90" s="11"/>
      <c r="M90" s="11">
        <v>2221</v>
      </c>
      <c r="N90" s="11">
        <v>0</v>
      </c>
      <c r="P90" s="185">
        <v>65.574459883461458</v>
      </c>
      <c r="Q90" s="185">
        <v>0</v>
      </c>
      <c r="R90" s="185">
        <v>55.16</v>
      </c>
      <c r="S90" s="185">
        <v>0</v>
      </c>
      <c r="T90" s="203">
        <v>52</v>
      </c>
      <c r="U90" s="171" t="s">
        <v>421</v>
      </c>
      <c r="V90" s="171">
        <v>40</v>
      </c>
      <c r="W90" s="11" t="s">
        <v>421</v>
      </c>
      <c r="Y90" s="11"/>
      <c r="Z90" s="11"/>
      <c r="AB90" s="11"/>
      <c r="AC90" s="11"/>
      <c r="AD90" s="11"/>
      <c r="AE90" s="4"/>
      <c r="AF90" s="4"/>
    </row>
    <row r="91" spans="1:32" x14ac:dyDescent="0.2">
      <c r="A91" s="55"/>
      <c r="B91" s="11"/>
      <c r="C91" s="11" t="s">
        <v>724</v>
      </c>
      <c r="D91" s="11"/>
      <c r="E91" s="11" t="s">
        <v>668</v>
      </c>
      <c r="F91" s="11"/>
      <c r="G91" s="11"/>
      <c r="H91" s="11"/>
      <c r="I91" s="11"/>
      <c r="J91" s="11"/>
      <c r="K91" s="11"/>
      <c r="M91" s="11">
        <v>0</v>
      </c>
      <c r="N91" s="11">
        <v>0</v>
      </c>
      <c r="P91" s="185">
        <v>0</v>
      </c>
      <c r="Q91" s="185">
        <v>0</v>
      </c>
      <c r="R91" s="185">
        <v>0</v>
      </c>
      <c r="S91" s="185">
        <v>0</v>
      </c>
      <c r="T91" s="203">
        <v>0</v>
      </c>
      <c r="U91" s="171" t="s">
        <v>421</v>
      </c>
      <c r="V91" s="171">
        <v>0</v>
      </c>
      <c r="W91" s="11" t="s">
        <v>421</v>
      </c>
      <c r="Y91" s="11"/>
      <c r="Z91" s="11"/>
      <c r="AB91" s="11"/>
      <c r="AC91" s="11"/>
      <c r="AD91" s="11"/>
      <c r="AE91" s="4"/>
      <c r="AF91" s="4"/>
    </row>
    <row r="92" spans="1:32" x14ac:dyDescent="0.2">
      <c r="A92" s="55"/>
      <c r="B92" s="11"/>
      <c r="C92" s="11" t="s">
        <v>461</v>
      </c>
      <c r="D92" s="11"/>
      <c r="E92" s="11" t="s">
        <v>243</v>
      </c>
      <c r="F92" s="11"/>
      <c r="G92" s="11"/>
      <c r="H92" s="11"/>
      <c r="I92" s="11"/>
      <c r="J92" s="11"/>
      <c r="K92" s="11"/>
      <c r="M92" s="11">
        <v>1938</v>
      </c>
      <c r="N92" s="11">
        <v>0</v>
      </c>
      <c r="P92" s="185">
        <v>45.120248447205142</v>
      </c>
      <c r="Q92" s="185">
        <v>0</v>
      </c>
      <c r="R92" s="185">
        <v>36.65</v>
      </c>
      <c r="S92" s="185">
        <v>0</v>
      </c>
      <c r="T92" s="203">
        <v>29</v>
      </c>
      <c r="U92" s="171" t="s">
        <v>421</v>
      </c>
      <c r="V92" s="171">
        <v>20</v>
      </c>
      <c r="W92" s="11" t="s">
        <v>421</v>
      </c>
      <c r="Y92" s="11"/>
      <c r="Z92" s="11"/>
      <c r="AB92" s="11"/>
      <c r="AC92" s="11"/>
      <c r="AD92" s="11"/>
      <c r="AE92" s="4"/>
      <c r="AF92" s="4"/>
    </row>
    <row r="93" spans="1:32" x14ac:dyDescent="0.2">
      <c r="A93" s="55"/>
      <c r="B93" s="11"/>
      <c r="C93" s="11" t="s">
        <v>725</v>
      </c>
      <c r="D93" s="11"/>
      <c r="E93" s="11" t="s">
        <v>669</v>
      </c>
      <c r="F93" s="11"/>
      <c r="G93" s="11"/>
      <c r="H93" s="11"/>
      <c r="I93" s="11"/>
      <c r="J93" s="11"/>
      <c r="K93" s="11"/>
      <c r="M93" s="11">
        <v>1</v>
      </c>
      <c r="N93" s="11">
        <v>0</v>
      </c>
      <c r="P93" s="185">
        <v>29.73</v>
      </c>
      <c r="Q93" s="185">
        <v>0</v>
      </c>
      <c r="R93" s="185">
        <v>29.73</v>
      </c>
      <c r="S93" s="185">
        <v>0</v>
      </c>
      <c r="T93" s="203">
        <v>10</v>
      </c>
      <c r="U93" s="171" t="s">
        <v>421</v>
      </c>
      <c r="V93" s="171">
        <v>10</v>
      </c>
      <c r="W93" s="11" t="s">
        <v>421</v>
      </c>
      <c r="Y93" s="11"/>
      <c r="Z93" s="11"/>
      <c r="AB93" s="11"/>
      <c r="AC93" s="11"/>
      <c r="AD93" s="11"/>
      <c r="AE93" s="4"/>
      <c r="AF93" s="4"/>
    </row>
    <row r="94" spans="1:32" x14ac:dyDescent="0.2">
      <c r="A94" s="55"/>
      <c r="B94" s="11"/>
      <c r="C94" s="11" t="s">
        <v>462</v>
      </c>
      <c r="D94" s="11"/>
      <c r="E94" s="11" t="s">
        <v>244</v>
      </c>
      <c r="F94" s="11"/>
      <c r="G94" s="11"/>
      <c r="H94" s="11"/>
      <c r="I94" s="11"/>
      <c r="J94" s="11"/>
      <c r="K94" s="11"/>
      <c r="M94" s="11">
        <v>9</v>
      </c>
      <c r="N94" s="11">
        <v>0</v>
      </c>
      <c r="P94" s="185">
        <v>62.194444444444443</v>
      </c>
      <c r="Q94" s="185">
        <v>0</v>
      </c>
      <c r="R94" s="185">
        <v>60.63</v>
      </c>
      <c r="S94" s="185">
        <v>0</v>
      </c>
      <c r="T94" s="203">
        <v>47</v>
      </c>
      <c r="U94" s="171" t="s">
        <v>421</v>
      </c>
      <c r="V94" s="171">
        <v>40</v>
      </c>
      <c r="W94" s="11" t="s">
        <v>421</v>
      </c>
      <c r="Y94" s="11"/>
      <c r="Z94" s="11"/>
      <c r="AB94" s="11"/>
      <c r="AC94" s="11"/>
      <c r="AD94" s="11"/>
      <c r="AE94" s="4"/>
      <c r="AF94" s="4"/>
    </row>
    <row r="95" spans="1:32" x14ac:dyDescent="0.2">
      <c r="A95" s="55"/>
      <c r="B95" s="11"/>
      <c r="C95" s="11" t="s">
        <v>463</v>
      </c>
      <c r="D95" s="11"/>
      <c r="E95" s="11" t="s">
        <v>245</v>
      </c>
      <c r="F95" s="11"/>
      <c r="G95" s="11"/>
      <c r="H95" s="11"/>
      <c r="I95" s="11"/>
      <c r="J95" s="11"/>
      <c r="K95" s="11"/>
      <c r="M95" s="11">
        <v>1091</v>
      </c>
      <c r="N95" s="11">
        <v>0</v>
      </c>
      <c r="P95" s="185">
        <v>102.90443213296415</v>
      </c>
      <c r="Q95" s="185">
        <v>0</v>
      </c>
      <c r="R95" s="185">
        <v>54.92</v>
      </c>
      <c r="S95" s="185">
        <v>0</v>
      </c>
      <c r="T95" s="203">
        <v>71</v>
      </c>
      <c r="U95" s="171" t="s">
        <v>421</v>
      </c>
      <c r="V95" s="171">
        <v>20</v>
      </c>
      <c r="W95" s="11" t="s">
        <v>421</v>
      </c>
      <c r="Y95" s="11"/>
      <c r="Z95" s="11"/>
      <c r="AB95" s="11"/>
      <c r="AC95" s="11"/>
      <c r="AD95" s="11"/>
      <c r="AE95" s="4"/>
      <c r="AF95" s="4"/>
    </row>
    <row r="96" spans="1:32" x14ac:dyDescent="0.2">
      <c r="A96" s="55"/>
      <c r="B96" s="11"/>
      <c r="C96" s="11" t="s">
        <v>464</v>
      </c>
      <c r="D96" s="11"/>
      <c r="E96" s="11" t="s">
        <v>246</v>
      </c>
      <c r="F96" s="11"/>
      <c r="G96" s="11"/>
      <c r="H96" s="11"/>
      <c r="I96" s="11"/>
      <c r="J96" s="11"/>
      <c r="K96" s="11"/>
      <c r="M96" s="11">
        <v>6996</v>
      </c>
      <c r="N96" s="11">
        <v>0</v>
      </c>
      <c r="P96" s="185">
        <v>65.176793098531078</v>
      </c>
      <c r="Q96" s="185">
        <v>0</v>
      </c>
      <c r="R96" s="185">
        <v>53.21</v>
      </c>
      <c r="S96" s="185">
        <v>0</v>
      </c>
      <c r="T96" s="203">
        <v>48</v>
      </c>
      <c r="U96" s="171" t="s">
        <v>421</v>
      </c>
      <c r="V96" s="171">
        <v>30</v>
      </c>
      <c r="W96" s="11" t="s">
        <v>421</v>
      </c>
      <c r="Y96" s="11"/>
      <c r="Z96" s="11"/>
      <c r="AB96" s="11"/>
      <c r="AC96" s="11"/>
      <c r="AD96" s="11"/>
      <c r="AE96" s="4"/>
      <c r="AF96" s="4"/>
    </row>
    <row r="97" spans="1:32" x14ac:dyDescent="0.2">
      <c r="A97" s="55"/>
      <c r="B97" s="11"/>
      <c r="C97" s="11" t="s">
        <v>465</v>
      </c>
      <c r="D97" s="11"/>
      <c r="E97" s="11" t="s">
        <v>247</v>
      </c>
      <c r="F97" s="11"/>
      <c r="G97" s="11"/>
      <c r="H97" s="11"/>
      <c r="I97" s="11"/>
      <c r="J97" s="11"/>
      <c r="K97" s="11"/>
      <c r="M97" s="11">
        <v>535</v>
      </c>
      <c r="N97" s="11">
        <v>0</v>
      </c>
      <c r="P97" s="185">
        <v>100.37922641509419</v>
      </c>
      <c r="Q97" s="185">
        <v>0</v>
      </c>
      <c r="R97" s="185">
        <v>80.56</v>
      </c>
      <c r="S97" s="185">
        <v>0</v>
      </c>
      <c r="T97" s="203">
        <v>83</v>
      </c>
      <c r="U97" s="171" t="s">
        <v>421</v>
      </c>
      <c r="V97" s="171">
        <v>60</v>
      </c>
      <c r="W97" s="11" t="s">
        <v>421</v>
      </c>
      <c r="Y97" s="11"/>
      <c r="Z97" s="11"/>
      <c r="AB97" s="11"/>
      <c r="AC97" s="11"/>
      <c r="AD97" s="11"/>
      <c r="AE97" s="4"/>
      <c r="AF97" s="4"/>
    </row>
    <row r="98" spans="1:32" x14ac:dyDescent="0.2">
      <c r="A98" s="55"/>
      <c r="B98" s="11"/>
      <c r="C98" s="11" t="s">
        <v>466</v>
      </c>
      <c r="D98" s="11"/>
      <c r="E98" s="11" t="s">
        <v>248</v>
      </c>
      <c r="F98" s="11"/>
      <c r="G98" s="11"/>
      <c r="H98" s="11"/>
      <c r="I98" s="11"/>
      <c r="J98" s="11"/>
      <c r="K98" s="11"/>
      <c r="M98" s="11">
        <v>2388</v>
      </c>
      <c r="N98" s="11">
        <v>2103</v>
      </c>
      <c r="P98" s="185">
        <v>47.74586466165394</v>
      </c>
      <c r="Q98" s="185">
        <v>46.92</v>
      </c>
      <c r="R98" s="185">
        <v>38.18</v>
      </c>
      <c r="S98" s="185">
        <v>40.26</v>
      </c>
      <c r="T98" s="203">
        <v>28</v>
      </c>
      <c r="U98" s="171" t="s">
        <v>421</v>
      </c>
      <c r="V98" s="171">
        <v>20</v>
      </c>
      <c r="W98" s="11" t="s">
        <v>421</v>
      </c>
      <c r="Y98" s="11"/>
      <c r="Z98" s="11"/>
      <c r="AB98" s="11"/>
      <c r="AC98" s="11"/>
      <c r="AD98" s="11"/>
      <c r="AE98" s="4"/>
      <c r="AF98" s="4"/>
    </row>
    <row r="99" spans="1:32" x14ac:dyDescent="0.2">
      <c r="A99" s="55"/>
      <c r="B99" s="11"/>
      <c r="C99" s="11" t="s">
        <v>467</v>
      </c>
      <c r="D99" s="11"/>
      <c r="E99" s="11" t="s">
        <v>249</v>
      </c>
      <c r="F99" s="11"/>
      <c r="G99" s="11"/>
      <c r="H99" s="11"/>
      <c r="I99" s="11"/>
      <c r="J99" s="11"/>
      <c r="K99" s="11"/>
      <c r="M99" s="11">
        <v>5126</v>
      </c>
      <c r="N99" s="11">
        <v>0</v>
      </c>
      <c r="P99" s="185">
        <v>65.281367271309293</v>
      </c>
      <c r="Q99" s="185">
        <v>0</v>
      </c>
      <c r="R99" s="185">
        <v>55.02</v>
      </c>
      <c r="S99" s="185">
        <v>0</v>
      </c>
      <c r="T99" s="203">
        <v>52</v>
      </c>
      <c r="U99" s="171" t="s">
        <v>421</v>
      </c>
      <c r="V99" s="171">
        <v>40</v>
      </c>
      <c r="W99" s="11" t="s">
        <v>421</v>
      </c>
      <c r="Y99" s="11"/>
      <c r="Z99" s="11"/>
      <c r="AB99" s="11"/>
      <c r="AC99" s="11"/>
      <c r="AD99" s="11"/>
      <c r="AE99" s="4"/>
      <c r="AF99" s="4"/>
    </row>
    <row r="100" spans="1:32" x14ac:dyDescent="0.2">
      <c r="A100" s="55"/>
      <c r="B100" s="11"/>
      <c r="C100" s="11" t="s">
        <v>468</v>
      </c>
      <c r="D100" s="11"/>
      <c r="E100" s="11" t="s">
        <v>250</v>
      </c>
      <c r="F100" s="11"/>
      <c r="G100" s="11"/>
      <c r="H100" s="11"/>
      <c r="I100" s="11"/>
      <c r="J100" s="11"/>
      <c r="K100" s="11"/>
      <c r="M100" s="11">
        <v>10015</v>
      </c>
      <c r="N100" s="11">
        <v>1730</v>
      </c>
      <c r="P100" s="185">
        <v>71.809272799919881</v>
      </c>
      <c r="Q100" s="185">
        <v>58.06</v>
      </c>
      <c r="R100" s="185">
        <v>61.68</v>
      </c>
      <c r="S100" s="185">
        <v>51.77</v>
      </c>
      <c r="T100" s="203">
        <v>58</v>
      </c>
      <c r="U100" s="171" t="s">
        <v>421</v>
      </c>
      <c r="V100" s="171">
        <v>40</v>
      </c>
      <c r="W100" s="11" t="s">
        <v>421</v>
      </c>
      <c r="Y100" s="11"/>
      <c r="Z100" s="11"/>
      <c r="AB100" s="11"/>
      <c r="AC100" s="11"/>
      <c r="AD100" s="11"/>
      <c r="AE100" s="4"/>
      <c r="AF100" s="4"/>
    </row>
    <row r="101" spans="1:32" x14ac:dyDescent="0.2">
      <c r="A101" s="55"/>
      <c r="B101" s="11"/>
      <c r="C101" s="11" t="s">
        <v>469</v>
      </c>
      <c r="D101" s="11"/>
      <c r="E101" s="11" t="s">
        <v>251</v>
      </c>
      <c r="F101" s="11"/>
      <c r="G101" s="11"/>
      <c r="H101" s="11"/>
      <c r="I101" s="11"/>
      <c r="J101" s="11"/>
      <c r="K101" s="11"/>
      <c r="M101" s="11">
        <v>1641</v>
      </c>
      <c r="N101" s="11">
        <v>0</v>
      </c>
      <c r="P101" s="185">
        <v>58.731626360338453</v>
      </c>
      <c r="Q101" s="185">
        <v>0</v>
      </c>
      <c r="R101" s="185">
        <v>46.7</v>
      </c>
      <c r="S101" s="185">
        <v>0</v>
      </c>
      <c r="T101" s="203">
        <v>38</v>
      </c>
      <c r="U101" s="171" t="s">
        <v>421</v>
      </c>
      <c r="V101" s="171">
        <v>30</v>
      </c>
      <c r="W101" s="11" t="s">
        <v>421</v>
      </c>
      <c r="Y101" s="11"/>
      <c r="Z101" s="11"/>
      <c r="AB101" s="11"/>
      <c r="AC101" s="11"/>
      <c r="AD101" s="11"/>
      <c r="AE101" s="4"/>
      <c r="AF101" s="4"/>
    </row>
    <row r="102" spans="1:32" x14ac:dyDescent="0.2">
      <c r="A102" s="55"/>
      <c r="B102" s="11"/>
      <c r="C102" s="11" t="s">
        <v>470</v>
      </c>
      <c r="D102" s="11"/>
      <c r="E102" s="11" t="s">
        <v>252</v>
      </c>
      <c r="F102" s="11"/>
      <c r="G102" s="11"/>
      <c r="H102" s="11"/>
      <c r="I102" s="11"/>
      <c r="J102" s="11"/>
      <c r="K102" s="11"/>
      <c r="M102" s="11">
        <v>5792</v>
      </c>
      <c r="N102" s="11">
        <v>0</v>
      </c>
      <c r="P102" s="185">
        <v>101.17209671026565</v>
      </c>
      <c r="Q102" s="185">
        <v>0</v>
      </c>
      <c r="R102" s="185">
        <v>78.569999999999993</v>
      </c>
      <c r="S102" s="185">
        <v>0</v>
      </c>
      <c r="T102" s="203">
        <v>76</v>
      </c>
      <c r="U102" s="171" t="s">
        <v>421</v>
      </c>
      <c r="V102" s="171">
        <v>50</v>
      </c>
      <c r="W102" s="11" t="s">
        <v>421</v>
      </c>
      <c r="Y102" s="11"/>
      <c r="Z102" s="11"/>
      <c r="AB102" s="11"/>
      <c r="AC102" s="11"/>
      <c r="AD102" s="11"/>
      <c r="AE102" s="4"/>
      <c r="AF102" s="4"/>
    </row>
    <row r="103" spans="1:32" x14ac:dyDescent="0.2">
      <c r="A103" s="55"/>
      <c r="B103" s="11"/>
      <c r="C103" s="11" t="s">
        <v>471</v>
      </c>
      <c r="D103" s="11"/>
      <c r="E103" s="11" t="s">
        <v>253</v>
      </c>
      <c r="F103" s="11"/>
      <c r="G103" s="11"/>
      <c r="H103" s="11"/>
      <c r="I103" s="11"/>
      <c r="J103" s="11"/>
      <c r="K103" s="11"/>
      <c r="M103" s="11">
        <v>1025</v>
      </c>
      <c r="N103" s="11">
        <v>0</v>
      </c>
      <c r="P103" s="185">
        <v>64.165692665890489</v>
      </c>
      <c r="Q103" s="185">
        <v>0</v>
      </c>
      <c r="R103" s="185">
        <v>55.14</v>
      </c>
      <c r="S103" s="185">
        <v>0</v>
      </c>
      <c r="T103" s="203">
        <v>50</v>
      </c>
      <c r="U103" s="171" t="s">
        <v>421</v>
      </c>
      <c r="V103" s="171">
        <v>40</v>
      </c>
      <c r="W103" s="11" t="s">
        <v>421</v>
      </c>
      <c r="Y103" s="11"/>
      <c r="Z103" s="11"/>
      <c r="AB103" s="11"/>
      <c r="AC103" s="11"/>
      <c r="AD103" s="11"/>
      <c r="AE103" s="4"/>
      <c r="AF103" s="4"/>
    </row>
    <row r="104" spans="1:32" x14ac:dyDescent="0.2">
      <c r="A104" s="55"/>
      <c r="B104" s="11"/>
      <c r="C104" s="11" t="s">
        <v>472</v>
      </c>
      <c r="D104" s="11"/>
      <c r="E104" s="11" t="s">
        <v>254</v>
      </c>
      <c r="F104" s="11"/>
      <c r="G104" s="11"/>
      <c r="H104" s="11"/>
      <c r="I104" s="11"/>
      <c r="J104" s="11"/>
      <c r="K104" s="11"/>
      <c r="M104" s="11">
        <v>2143</v>
      </c>
      <c r="N104" s="11">
        <v>0</v>
      </c>
      <c r="P104" s="185">
        <v>59.393531875292133</v>
      </c>
      <c r="Q104" s="185">
        <v>0</v>
      </c>
      <c r="R104" s="185">
        <v>55.16</v>
      </c>
      <c r="S104" s="185">
        <v>0</v>
      </c>
      <c r="T104" s="203">
        <v>44</v>
      </c>
      <c r="U104" s="171" t="s">
        <v>421</v>
      </c>
      <c r="V104" s="171">
        <v>40</v>
      </c>
      <c r="W104" s="11" t="s">
        <v>421</v>
      </c>
      <c r="Y104" s="11"/>
      <c r="Z104" s="11"/>
      <c r="AB104" s="11"/>
      <c r="AC104" s="11"/>
      <c r="AD104" s="11"/>
      <c r="AE104" s="4"/>
      <c r="AF104" s="4"/>
    </row>
    <row r="105" spans="1:32" x14ac:dyDescent="0.2">
      <c r="A105" s="55"/>
      <c r="B105" s="11"/>
      <c r="C105" s="11" t="s">
        <v>473</v>
      </c>
      <c r="D105" s="11"/>
      <c r="E105" s="11" t="s">
        <v>255</v>
      </c>
      <c r="F105" s="11"/>
      <c r="G105" s="11"/>
      <c r="H105" s="11"/>
      <c r="I105" s="11"/>
      <c r="J105" s="11"/>
      <c r="K105" s="11"/>
      <c r="M105" s="11">
        <v>1489</v>
      </c>
      <c r="N105" s="11">
        <v>0</v>
      </c>
      <c r="P105" s="185">
        <v>71.003783602150889</v>
      </c>
      <c r="Q105" s="185">
        <v>0</v>
      </c>
      <c r="R105" s="185">
        <v>55.14</v>
      </c>
      <c r="S105" s="185">
        <v>0</v>
      </c>
      <c r="T105" s="203">
        <v>56</v>
      </c>
      <c r="U105" s="171" t="s">
        <v>421</v>
      </c>
      <c r="V105" s="171">
        <v>40</v>
      </c>
      <c r="W105" s="11" t="s">
        <v>421</v>
      </c>
      <c r="Y105" s="11"/>
      <c r="Z105" s="11"/>
      <c r="AB105" s="11"/>
      <c r="AC105" s="11"/>
      <c r="AD105" s="11"/>
      <c r="AE105" s="4"/>
      <c r="AF105" s="4"/>
    </row>
    <row r="106" spans="1:32" x14ac:dyDescent="0.2">
      <c r="A106" s="55"/>
      <c r="B106" s="11"/>
      <c r="C106" s="11" t="s">
        <v>474</v>
      </c>
      <c r="D106" s="11"/>
      <c r="E106" s="11" t="s">
        <v>256</v>
      </c>
      <c r="F106" s="11"/>
      <c r="G106" s="11"/>
      <c r="H106" s="11"/>
      <c r="I106" s="11"/>
      <c r="J106" s="11"/>
      <c r="K106" s="11"/>
      <c r="M106" s="11">
        <v>2126</v>
      </c>
      <c r="N106" s="11">
        <v>0</v>
      </c>
      <c r="P106" s="185">
        <v>94.664247996227758</v>
      </c>
      <c r="Q106" s="185">
        <v>0</v>
      </c>
      <c r="R106" s="185">
        <v>71.98</v>
      </c>
      <c r="S106" s="185">
        <v>0</v>
      </c>
      <c r="T106" s="203">
        <v>79</v>
      </c>
      <c r="U106" s="171" t="s">
        <v>421</v>
      </c>
      <c r="V106" s="171">
        <v>50</v>
      </c>
      <c r="W106" s="11" t="s">
        <v>421</v>
      </c>
      <c r="Y106" s="11"/>
      <c r="Z106" s="11"/>
      <c r="AB106" s="11"/>
      <c r="AC106" s="11"/>
      <c r="AD106" s="11"/>
      <c r="AE106" s="4"/>
      <c r="AF106" s="4"/>
    </row>
    <row r="107" spans="1:32" x14ac:dyDescent="0.2">
      <c r="A107" s="55"/>
      <c r="B107" s="11"/>
      <c r="C107" s="11" t="s">
        <v>475</v>
      </c>
      <c r="D107" s="11"/>
      <c r="E107" s="11" t="s">
        <v>257</v>
      </c>
      <c r="F107" s="11"/>
      <c r="G107" s="11"/>
      <c r="H107" s="11"/>
      <c r="I107" s="11"/>
      <c r="J107" s="11"/>
      <c r="K107" s="11"/>
      <c r="M107" s="11">
        <v>2333</v>
      </c>
      <c r="N107" s="11">
        <v>0</v>
      </c>
      <c r="P107" s="185">
        <v>68.192334330910796</v>
      </c>
      <c r="Q107" s="185">
        <v>0</v>
      </c>
      <c r="R107" s="185">
        <v>51.26</v>
      </c>
      <c r="S107" s="185">
        <v>0</v>
      </c>
      <c r="T107" s="203">
        <v>56</v>
      </c>
      <c r="U107" s="171" t="s">
        <v>421</v>
      </c>
      <c r="V107" s="171">
        <v>40</v>
      </c>
      <c r="W107" s="11" t="s">
        <v>421</v>
      </c>
      <c r="Y107" s="11"/>
      <c r="Z107" s="11"/>
      <c r="AB107" s="11"/>
      <c r="AC107" s="11"/>
      <c r="AD107" s="11"/>
      <c r="AE107" s="4"/>
      <c r="AF107" s="4"/>
    </row>
    <row r="108" spans="1:32" x14ac:dyDescent="0.2">
      <c r="A108" s="55"/>
      <c r="B108" s="11"/>
      <c r="C108" s="11" t="s">
        <v>476</v>
      </c>
      <c r="D108" s="11"/>
      <c r="E108" s="11" t="s">
        <v>258</v>
      </c>
      <c r="F108" s="11"/>
      <c r="G108" s="11"/>
      <c r="H108" s="11"/>
      <c r="I108" s="11"/>
      <c r="J108" s="11"/>
      <c r="K108" s="11"/>
      <c r="M108" s="11">
        <v>7888</v>
      </c>
      <c r="N108" s="11">
        <v>0</v>
      </c>
      <c r="P108" s="185">
        <v>69.050363979848683</v>
      </c>
      <c r="Q108" s="185">
        <v>0</v>
      </c>
      <c r="R108" s="185">
        <v>54.98</v>
      </c>
      <c r="S108" s="185">
        <v>0</v>
      </c>
      <c r="T108" s="203">
        <v>52</v>
      </c>
      <c r="U108" s="171" t="s">
        <v>421</v>
      </c>
      <c r="V108" s="171">
        <v>30</v>
      </c>
      <c r="W108" s="11" t="s">
        <v>421</v>
      </c>
      <c r="Y108" s="11"/>
      <c r="Z108" s="11"/>
      <c r="AB108" s="11"/>
      <c r="AC108" s="11"/>
      <c r="AD108" s="11"/>
      <c r="AE108" s="4"/>
      <c r="AF108" s="4"/>
    </row>
    <row r="109" spans="1:32" x14ac:dyDescent="0.2">
      <c r="A109" s="55"/>
      <c r="B109" s="11"/>
      <c r="C109" s="11" t="s">
        <v>726</v>
      </c>
      <c r="D109" s="11"/>
      <c r="E109" s="11" t="s">
        <v>670</v>
      </c>
      <c r="F109" s="11"/>
      <c r="G109" s="11"/>
      <c r="H109" s="11"/>
      <c r="I109" s="11"/>
      <c r="J109" s="11"/>
      <c r="K109" s="11"/>
      <c r="M109" s="11">
        <v>0</v>
      </c>
      <c r="N109" s="11">
        <v>0</v>
      </c>
      <c r="P109" s="185">
        <v>0</v>
      </c>
      <c r="Q109" s="185">
        <v>0</v>
      </c>
      <c r="R109" s="185">
        <v>0</v>
      </c>
      <c r="S109" s="185">
        <v>0</v>
      </c>
      <c r="T109" s="203">
        <v>0</v>
      </c>
      <c r="U109" s="171" t="s">
        <v>421</v>
      </c>
      <c r="V109" s="171">
        <v>0</v>
      </c>
      <c r="W109" s="11" t="s">
        <v>421</v>
      </c>
      <c r="Y109" s="11"/>
      <c r="Z109" s="11"/>
      <c r="AB109" s="11"/>
      <c r="AC109" s="11"/>
      <c r="AD109" s="11"/>
      <c r="AE109" s="4"/>
      <c r="AF109" s="4"/>
    </row>
    <row r="110" spans="1:32" x14ac:dyDescent="0.2">
      <c r="A110" s="55"/>
      <c r="B110" s="11"/>
      <c r="C110" s="11" t="s">
        <v>477</v>
      </c>
      <c r="D110" s="11"/>
      <c r="E110" s="11" t="s">
        <v>259</v>
      </c>
      <c r="F110" s="11"/>
      <c r="G110" s="11"/>
      <c r="H110" s="11"/>
      <c r="I110" s="11"/>
      <c r="J110" s="11"/>
      <c r="K110" s="11"/>
      <c r="M110" s="11">
        <v>2784</v>
      </c>
      <c r="N110" s="11">
        <v>0</v>
      </c>
      <c r="P110" s="185">
        <v>68.549798778296221</v>
      </c>
      <c r="Q110" s="185">
        <v>0</v>
      </c>
      <c r="R110" s="185">
        <v>55.09</v>
      </c>
      <c r="S110" s="185">
        <v>0</v>
      </c>
      <c r="T110" s="203">
        <v>54</v>
      </c>
      <c r="U110" s="171" t="s">
        <v>421</v>
      </c>
      <c r="V110" s="171">
        <v>40</v>
      </c>
      <c r="W110" s="11" t="s">
        <v>421</v>
      </c>
      <c r="Y110" s="11"/>
      <c r="Z110" s="11"/>
      <c r="AB110" s="11"/>
      <c r="AC110" s="11"/>
      <c r="AD110" s="11"/>
      <c r="AE110" s="4"/>
      <c r="AF110" s="4"/>
    </row>
    <row r="111" spans="1:32" x14ac:dyDescent="0.2">
      <c r="A111" s="55"/>
      <c r="B111" s="11"/>
      <c r="C111" s="11" t="s">
        <v>478</v>
      </c>
      <c r="D111" s="11"/>
      <c r="E111" s="11" t="s">
        <v>260</v>
      </c>
      <c r="F111" s="11"/>
      <c r="G111" s="11"/>
      <c r="H111" s="11"/>
      <c r="I111" s="11"/>
      <c r="J111" s="11"/>
      <c r="K111" s="11"/>
      <c r="M111" s="11">
        <v>9831</v>
      </c>
      <c r="N111" s="11">
        <v>0</v>
      </c>
      <c r="P111" s="185">
        <v>82.194631364560294</v>
      </c>
      <c r="Q111" s="185">
        <v>0</v>
      </c>
      <c r="R111" s="185">
        <v>63.62</v>
      </c>
      <c r="S111" s="185">
        <v>0</v>
      </c>
      <c r="T111" s="203">
        <v>67</v>
      </c>
      <c r="U111" s="171" t="s">
        <v>421</v>
      </c>
      <c r="V111" s="171">
        <v>50</v>
      </c>
      <c r="W111" s="11" t="s">
        <v>421</v>
      </c>
      <c r="Y111" s="11"/>
      <c r="Z111" s="11"/>
      <c r="AB111" s="11"/>
      <c r="AC111" s="11"/>
      <c r="AD111" s="11"/>
      <c r="AE111" s="4"/>
      <c r="AF111" s="4"/>
    </row>
    <row r="112" spans="1:32" x14ac:dyDescent="0.2">
      <c r="A112" s="55"/>
      <c r="B112" s="11"/>
      <c r="C112" s="11" t="s">
        <v>479</v>
      </c>
      <c r="D112" s="11"/>
      <c r="E112" s="11" t="s">
        <v>261</v>
      </c>
      <c r="F112" s="11"/>
      <c r="G112" s="11"/>
      <c r="H112" s="11"/>
      <c r="I112" s="11"/>
      <c r="J112" s="11"/>
      <c r="K112" s="11"/>
      <c r="M112" s="11">
        <v>1027</v>
      </c>
      <c r="N112" s="11">
        <v>0</v>
      </c>
      <c r="P112" s="185">
        <v>75.437715392061875</v>
      </c>
      <c r="Q112" s="185">
        <v>0</v>
      </c>
      <c r="R112" s="185">
        <v>55</v>
      </c>
      <c r="S112" s="185">
        <v>0</v>
      </c>
      <c r="T112" s="203">
        <v>55</v>
      </c>
      <c r="U112" s="171" t="s">
        <v>421</v>
      </c>
      <c r="V112" s="171">
        <v>40</v>
      </c>
      <c r="W112" s="11" t="s">
        <v>421</v>
      </c>
      <c r="Y112" s="11"/>
      <c r="Z112" s="11"/>
      <c r="AB112" s="11"/>
      <c r="AC112" s="11"/>
      <c r="AD112" s="11"/>
      <c r="AE112" s="4"/>
      <c r="AF112" s="4"/>
    </row>
    <row r="113" spans="1:32" x14ac:dyDescent="0.2">
      <c r="A113" s="55"/>
      <c r="B113" s="11"/>
      <c r="C113" s="11" t="s">
        <v>480</v>
      </c>
      <c r="D113" s="11"/>
      <c r="E113" s="11" t="s">
        <v>262</v>
      </c>
      <c r="F113" s="11"/>
      <c r="G113" s="11"/>
      <c r="H113" s="11"/>
      <c r="I113" s="11"/>
      <c r="J113" s="11"/>
      <c r="K113" s="11"/>
      <c r="M113" s="11">
        <v>213</v>
      </c>
      <c r="N113" s="11">
        <v>0</v>
      </c>
      <c r="P113" s="185">
        <v>78.228826291079784</v>
      </c>
      <c r="Q113" s="185">
        <v>0</v>
      </c>
      <c r="R113" s="185">
        <v>55.14</v>
      </c>
      <c r="S113" s="185">
        <v>0</v>
      </c>
      <c r="T113" s="203">
        <v>65</v>
      </c>
      <c r="U113" s="171" t="s">
        <v>421</v>
      </c>
      <c r="V113" s="171">
        <v>40</v>
      </c>
      <c r="W113" s="11" t="s">
        <v>421</v>
      </c>
      <c r="Y113" s="11"/>
      <c r="Z113" s="11"/>
      <c r="AB113" s="11"/>
      <c r="AC113" s="11"/>
      <c r="AD113" s="11"/>
      <c r="AE113" s="4"/>
      <c r="AF113" s="4"/>
    </row>
    <row r="114" spans="1:32" x14ac:dyDescent="0.2">
      <c r="A114" s="55"/>
      <c r="B114" s="11"/>
      <c r="C114" s="11" t="s">
        <v>481</v>
      </c>
      <c r="D114" s="11"/>
      <c r="E114" s="11" t="s">
        <v>263</v>
      </c>
      <c r="F114" s="11"/>
      <c r="G114" s="11"/>
      <c r="H114" s="11"/>
      <c r="I114" s="11"/>
      <c r="J114" s="11"/>
      <c r="K114" s="11"/>
      <c r="M114" s="11">
        <v>11035</v>
      </c>
      <c r="N114" s="11">
        <v>0</v>
      </c>
      <c r="P114" s="185">
        <v>59.129090909090984</v>
      </c>
      <c r="Q114" s="185">
        <v>0</v>
      </c>
      <c r="R114" s="185">
        <v>46.49</v>
      </c>
      <c r="S114" s="185">
        <v>0</v>
      </c>
      <c r="T114" s="203">
        <v>44</v>
      </c>
      <c r="U114" s="171" t="s">
        <v>421</v>
      </c>
      <c r="V114" s="171">
        <v>30</v>
      </c>
      <c r="W114" s="11" t="s">
        <v>421</v>
      </c>
      <c r="Y114" s="11"/>
      <c r="Z114" s="11"/>
      <c r="AB114" s="11"/>
      <c r="AC114" s="11"/>
      <c r="AD114" s="11"/>
      <c r="AE114" s="4"/>
      <c r="AF114" s="4"/>
    </row>
    <row r="115" spans="1:32" x14ac:dyDescent="0.2">
      <c r="A115" s="55"/>
      <c r="B115" s="11"/>
      <c r="C115" s="11" t="s">
        <v>481</v>
      </c>
      <c r="D115" s="11"/>
      <c r="E115" s="11" t="s">
        <v>671</v>
      </c>
      <c r="F115" s="11"/>
      <c r="G115" s="11"/>
      <c r="H115" s="11"/>
      <c r="I115" s="11"/>
      <c r="J115" s="11"/>
      <c r="K115" s="11"/>
      <c r="M115" s="11">
        <v>0</v>
      </c>
      <c r="N115" s="11">
        <v>0</v>
      </c>
      <c r="P115" s="185">
        <v>0</v>
      </c>
      <c r="Q115" s="185">
        <v>0</v>
      </c>
      <c r="R115" s="185">
        <v>0</v>
      </c>
      <c r="S115" s="185">
        <v>0</v>
      </c>
      <c r="T115" s="203">
        <v>0</v>
      </c>
      <c r="U115" s="171" t="s">
        <v>421</v>
      </c>
      <c r="V115" s="171">
        <v>0</v>
      </c>
      <c r="W115" s="11" t="s">
        <v>421</v>
      </c>
      <c r="Y115" s="11"/>
      <c r="Z115" s="11"/>
      <c r="AB115" s="11"/>
      <c r="AC115" s="11"/>
      <c r="AD115" s="11"/>
      <c r="AE115" s="4"/>
      <c r="AF115" s="4"/>
    </row>
    <row r="116" spans="1:32" x14ac:dyDescent="0.2">
      <c r="A116" s="55"/>
      <c r="B116" s="11"/>
      <c r="C116" s="11" t="s">
        <v>482</v>
      </c>
      <c r="D116" s="11"/>
      <c r="E116" s="11" t="s">
        <v>264</v>
      </c>
      <c r="F116" s="11"/>
      <c r="G116" s="11"/>
      <c r="H116" s="11"/>
      <c r="I116" s="11"/>
      <c r="J116" s="11"/>
      <c r="K116" s="11"/>
      <c r="M116" s="11">
        <v>2344</v>
      </c>
      <c r="N116" s="11">
        <v>0</v>
      </c>
      <c r="P116" s="185">
        <v>72.924458544838771</v>
      </c>
      <c r="Q116" s="185">
        <v>0</v>
      </c>
      <c r="R116" s="185">
        <v>57.634999999999998</v>
      </c>
      <c r="S116" s="185">
        <v>0</v>
      </c>
      <c r="T116" s="203">
        <v>58</v>
      </c>
      <c r="U116" s="171" t="s">
        <v>421</v>
      </c>
      <c r="V116" s="171">
        <v>40</v>
      </c>
      <c r="W116" s="11" t="s">
        <v>421</v>
      </c>
      <c r="Y116" s="11"/>
      <c r="Z116" s="11"/>
      <c r="AB116" s="11"/>
      <c r="AC116" s="11"/>
      <c r="AD116" s="11"/>
      <c r="AE116" s="4"/>
      <c r="AF116" s="4"/>
    </row>
    <row r="117" spans="1:32" x14ac:dyDescent="0.2">
      <c r="A117" s="55"/>
      <c r="B117" s="11"/>
      <c r="C117" s="11" t="s">
        <v>483</v>
      </c>
      <c r="D117" s="11"/>
      <c r="E117" s="11" t="s">
        <v>265</v>
      </c>
      <c r="F117" s="11"/>
      <c r="G117" s="11"/>
      <c r="H117" s="11"/>
      <c r="I117" s="11"/>
      <c r="J117" s="11"/>
      <c r="K117" s="11"/>
      <c r="M117" s="11">
        <v>1777</v>
      </c>
      <c r="N117" s="11">
        <v>0</v>
      </c>
      <c r="P117" s="185">
        <v>42.118635334088481</v>
      </c>
      <c r="Q117" s="185">
        <v>0</v>
      </c>
      <c r="R117" s="185">
        <v>36.65</v>
      </c>
      <c r="S117" s="185">
        <v>0</v>
      </c>
      <c r="T117" s="203">
        <v>25</v>
      </c>
      <c r="U117" s="171" t="s">
        <v>421</v>
      </c>
      <c r="V117" s="171">
        <v>20</v>
      </c>
      <c r="W117" s="11" t="s">
        <v>421</v>
      </c>
      <c r="Y117" s="11"/>
      <c r="Z117" s="11"/>
      <c r="AB117" s="11"/>
      <c r="AC117" s="11"/>
      <c r="AD117" s="11"/>
      <c r="AE117" s="4"/>
      <c r="AF117" s="4"/>
    </row>
    <row r="118" spans="1:32" x14ac:dyDescent="0.2">
      <c r="A118" s="55"/>
      <c r="B118" s="11"/>
      <c r="C118" s="11" t="s">
        <v>484</v>
      </c>
      <c r="D118" s="11"/>
      <c r="E118" s="11" t="s">
        <v>266</v>
      </c>
      <c r="F118" s="11"/>
      <c r="G118" s="11"/>
      <c r="H118" s="11"/>
      <c r="I118" s="11"/>
      <c r="J118" s="11"/>
      <c r="K118" s="11"/>
      <c r="M118" s="11">
        <v>2149</v>
      </c>
      <c r="N118" s="11">
        <v>0</v>
      </c>
      <c r="P118" s="185">
        <v>65.711579925650668</v>
      </c>
      <c r="Q118" s="185">
        <v>0</v>
      </c>
      <c r="R118" s="185">
        <v>55</v>
      </c>
      <c r="S118" s="185">
        <v>0</v>
      </c>
      <c r="T118" s="203">
        <v>51</v>
      </c>
      <c r="U118" s="171" t="s">
        <v>421</v>
      </c>
      <c r="V118" s="171">
        <v>40</v>
      </c>
      <c r="W118" s="11" t="s">
        <v>421</v>
      </c>
      <c r="Y118" s="11"/>
      <c r="Z118" s="11"/>
      <c r="AB118" s="11"/>
      <c r="AC118" s="11"/>
      <c r="AD118" s="11"/>
      <c r="AE118" s="4"/>
      <c r="AF118" s="4"/>
    </row>
    <row r="119" spans="1:32" x14ac:dyDescent="0.2">
      <c r="A119" s="55"/>
      <c r="B119" s="11"/>
      <c r="C119" s="11" t="s">
        <v>485</v>
      </c>
      <c r="D119" s="11"/>
      <c r="E119" s="11" t="s">
        <v>267</v>
      </c>
      <c r="F119" s="11"/>
      <c r="G119" s="11"/>
      <c r="H119" s="11"/>
      <c r="I119" s="11"/>
      <c r="J119" s="11"/>
      <c r="K119" s="11"/>
      <c r="M119" s="11">
        <v>1666</v>
      </c>
      <c r="N119" s="11">
        <v>0</v>
      </c>
      <c r="P119" s="185">
        <v>69.514577294686021</v>
      </c>
      <c r="Q119" s="185">
        <v>0</v>
      </c>
      <c r="R119" s="185">
        <v>55.17</v>
      </c>
      <c r="S119" s="185">
        <v>0</v>
      </c>
      <c r="T119" s="203">
        <v>56</v>
      </c>
      <c r="U119" s="171" t="s">
        <v>421</v>
      </c>
      <c r="V119" s="171">
        <v>40</v>
      </c>
      <c r="W119" s="11" t="s">
        <v>421</v>
      </c>
      <c r="Y119" s="11"/>
      <c r="Z119" s="11"/>
      <c r="AB119" s="11"/>
      <c r="AC119" s="11"/>
      <c r="AD119" s="11"/>
      <c r="AE119" s="4"/>
      <c r="AF119" s="4"/>
    </row>
    <row r="120" spans="1:32" x14ac:dyDescent="0.2">
      <c r="A120" s="55"/>
      <c r="B120" s="11"/>
      <c r="C120" s="11" t="s">
        <v>486</v>
      </c>
      <c r="D120" s="11"/>
      <c r="E120" s="11" t="s">
        <v>268</v>
      </c>
      <c r="F120" s="11"/>
      <c r="G120" s="11"/>
      <c r="H120" s="11"/>
      <c r="I120" s="11"/>
      <c r="J120" s="11"/>
      <c r="K120" s="11"/>
      <c r="M120" s="11">
        <v>3476</v>
      </c>
      <c r="N120" s="11">
        <v>0</v>
      </c>
      <c r="P120" s="185">
        <v>106.30299022426904</v>
      </c>
      <c r="Q120" s="185">
        <v>0</v>
      </c>
      <c r="R120" s="185">
        <v>70.08</v>
      </c>
      <c r="S120" s="185">
        <v>0</v>
      </c>
      <c r="T120" s="203">
        <v>84</v>
      </c>
      <c r="U120" s="171" t="s">
        <v>421</v>
      </c>
      <c r="V120" s="171">
        <v>50</v>
      </c>
      <c r="W120" s="11" t="s">
        <v>421</v>
      </c>
      <c r="Y120" s="11"/>
      <c r="Z120" s="11"/>
      <c r="AB120" s="11"/>
      <c r="AC120" s="11"/>
      <c r="AD120" s="11"/>
      <c r="AE120" s="4"/>
      <c r="AF120" s="4"/>
    </row>
    <row r="121" spans="1:32" x14ac:dyDescent="0.2">
      <c r="A121" s="55"/>
      <c r="B121" s="11"/>
      <c r="C121" s="11" t="s">
        <v>727</v>
      </c>
      <c r="D121" s="11"/>
      <c r="E121" s="11" t="s">
        <v>672</v>
      </c>
      <c r="F121" s="11"/>
      <c r="G121" s="11"/>
      <c r="H121" s="11"/>
      <c r="I121" s="11"/>
      <c r="J121" s="11"/>
      <c r="K121" s="11"/>
      <c r="M121" s="11">
        <v>0</v>
      </c>
      <c r="N121" s="11">
        <v>0</v>
      </c>
      <c r="P121" s="185">
        <v>0</v>
      </c>
      <c r="Q121" s="185">
        <v>0</v>
      </c>
      <c r="R121" s="185">
        <v>0</v>
      </c>
      <c r="S121" s="185">
        <v>0</v>
      </c>
      <c r="T121" s="203">
        <v>0</v>
      </c>
      <c r="U121" s="171" t="s">
        <v>421</v>
      </c>
      <c r="V121" s="171">
        <v>0</v>
      </c>
      <c r="W121" s="11" t="s">
        <v>421</v>
      </c>
      <c r="Y121" s="11"/>
      <c r="Z121" s="11"/>
      <c r="AB121" s="11"/>
      <c r="AC121" s="11"/>
      <c r="AD121" s="11"/>
      <c r="AE121" s="4"/>
      <c r="AF121" s="4"/>
    </row>
    <row r="122" spans="1:32" x14ac:dyDescent="0.2">
      <c r="A122" s="55"/>
      <c r="B122" s="11"/>
      <c r="C122" s="11" t="s">
        <v>487</v>
      </c>
      <c r="D122" s="11"/>
      <c r="E122" s="11" t="s">
        <v>269</v>
      </c>
      <c r="F122" s="11"/>
      <c r="G122" s="11"/>
      <c r="H122" s="11"/>
      <c r="I122" s="11"/>
      <c r="J122" s="11"/>
      <c r="K122" s="11"/>
      <c r="M122" s="11">
        <v>2279</v>
      </c>
      <c r="N122" s="11">
        <v>0</v>
      </c>
      <c r="P122" s="185">
        <v>72.498913612565303</v>
      </c>
      <c r="Q122" s="185">
        <v>0</v>
      </c>
      <c r="R122" s="185">
        <v>54.99</v>
      </c>
      <c r="S122" s="185">
        <v>0</v>
      </c>
      <c r="T122" s="203">
        <v>56</v>
      </c>
      <c r="U122" s="171" t="s">
        <v>421</v>
      </c>
      <c r="V122" s="171">
        <v>40</v>
      </c>
      <c r="W122" s="11" t="s">
        <v>421</v>
      </c>
      <c r="Y122" s="11"/>
      <c r="Z122" s="11"/>
      <c r="AB122" s="11"/>
      <c r="AC122" s="11"/>
      <c r="AD122" s="11"/>
      <c r="AE122" s="4"/>
      <c r="AF122" s="4"/>
    </row>
    <row r="123" spans="1:32" x14ac:dyDescent="0.2">
      <c r="A123" s="55"/>
      <c r="B123" s="11"/>
      <c r="C123" s="11" t="s">
        <v>453</v>
      </c>
      <c r="D123" s="11"/>
      <c r="E123" s="11" t="s">
        <v>627</v>
      </c>
      <c r="F123" s="11"/>
      <c r="G123" s="11"/>
      <c r="H123" s="11"/>
      <c r="I123" s="11"/>
      <c r="J123" s="11"/>
      <c r="K123" s="11"/>
      <c r="M123" s="11">
        <v>0</v>
      </c>
      <c r="N123" s="11">
        <v>0</v>
      </c>
      <c r="P123" s="185">
        <v>0</v>
      </c>
      <c r="Q123" s="185">
        <v>0</v>
      </c>
      <c r="R123" s="185">
        <v>0</v>
      </c>
      <c r="S123" s="185">
        <v>0</v>
      </c>
      <c r="T123" s="203">
        <v>0</v>
      </c>
      <c r="U123" s="171" t="s">
        <v>421</v>
      </c>
      <c r="V123" s="171">
        <v>0</v>
      </c>
      <c r="W123" s="11" t="s">
        <v>421</v>
      </c>
      <c r="Y123" s="11"/>
      <c r="Z123" s="11"/>
      <c r="AB123" s="11"/>
      <c r="AC123" s="11"/>
      <c r="AD123" s="11"/>
      <c r="AE123" s="4"/>
      <c r="AF123" s="4"/>
    </row>
    <row r="124" spans="1:32" x14ac:dyDescent="0.2">
      <c r="A124" s="55"/>
      <c r="B124" s="11"/>
      <c r="C124" s="11" t="s">
        <v>728</v>
      </c>
      <c r="D124" s="11"/>
      <c r="E124" s="11" t="s">
        <v>673</v>
      </c>
      <c r="F124" s="11"/>
      <c r="G124" s="11"/>
      <c r="H124" s="11"/>
      <c r="I124" s="11"/>
      <c r="J124" s="11"/>
      <c r="K124" s="11"/>
      <c r="M124" s="11">
        <v>1</v>
      </c>
      <c r="N124" s="11">
        <v>0</v>
      </c>
      <c r="P124" s="185">
        <v>46.5</v>
      </c>
      <c r="Q124" s="185">
        <v>0</v>
      </c>
      <c r="R124" s="185">
        <v>46.5</v>
      </c>
      <c r="S124" s="185">
        <v>0</v>
      </c>
      <c r="T124" s="203">
        <v>30</v>
      </c>
      <c r="U124" s="171" t="s">
        <v>421</v>
      </c>
      <c r="V124" s="171">
        <v>30</v>
      </c>
      <c r="W124" s="11" t="s">
        <v>421</v>
      </c>
      <c r="Y124" s="11"/>
      <c r="Z124" s="11"/>
      <c r="AB124" s="11"/>
      <c r="AC124" s="11"/>
      <c r="AD124" s="11"/>
      <c r="AE124" s="4"/>
      <c r="AF124" s="4"/>
    </row>
    <row r="125" spans="1:32" x14ac:dyDescent="0.2">
      <c r="A125" s="55"/>
      <c r="B125" s="11"/>
      <c r="C125" s="11" t="s">
        <v>488</v>
      </c>
      <c r="D125" s="11"/>
      <c r="E125" s="11" t="s">
        <v>270</v>
      </c>
      <c r="F125" s="11"/>
      <c r="G125" s="11"/>
      <c r="H125" s="11"/>
      <c r="I125" s="11"/>
      <c r="J125" s="11"/>
      <c r="K125" s="11"/>
      <c r="M125" s="11">
        <v>52</v>
      </c>
      <c r="N125" s="11">
        <v>0</v>
      </c>
      <c r="P125" s="185">
        <v>41.429245283018886</v>
      </c>
      <c r="Q125" s="185">
        <v>0</v>
      </c>
      <c r="R125" s="185">
        <v>38.14</v>
      </c>
      <c r="S125" s="185">
        <v>0</v>
      </c>
      <c r="T125" s="203">
        <v>24</v>
      </c>
      <c r="U125" s="171" t="s">
        <v>421</v>
      </c>
      <c r="V125" s="171">
        <v>20</v>
      </c>
      <c r="W125" s="11" t="s">
        <v>421</v>
      </c>
      <c r="Y125" s="11"/>
      <c r="Z125" s="11"/>
      <c r="AB125" s="11"/>
      <c r="AC125" s="11"/>
      <c r="AD125" s="11"/>
      <c r="AE125" s="4"/>
      <c r="AF125" s="4"/>
    </row>
    <row r="126" spans="1:32" x14ac:dyDescent="0.2">
      <c r="A126" s="55"/>
      <c r="B126" s="11"/>
      <c r="C126" s="11" t="s">
        <v>489</v>
      </c>
      <c r="D126" s="11"/>
      <c r="E126" s="11" t="s">
        <v>271</v>
      </c>
      <c r="F126" s="11"/>
      <c r="G126" s="11"/>
      <c r="H126" s="11"/>
      <c r="I126" s="11"/>
      <c r="J126" s="11"/>
      <c r="K126" s="11"/>
      <c r="M126" s="11">
        <v>1164</v>
      </c>
      <c r="N126" s="11">
        <v>0</v>
      </c>
      <c r="P126" s="185">
        <v>56.374030874785923</v>
      </c>
      <c r="Q126" s="185">
        <v>0</v>
      </c>
      <c r="R126" s="185">
        <v>46.48</v>
      </c>
      <c r="S126" s="185">
        <v>0</v>
      </c>
      <c r="T126" s="203">
        <v>40</v>
      </c>
      <c r="U126" s="171" t="s">
        <v>421</v>
      </c>
      <c r="V126" s="171">
        <v>30</v>
      </c>
      <c r="W126" s="11" t="s">
        <v>421</v>
      </c>
      <c r="Y126" s="11"/>
      <c r="Z126" s="11"/>
      <c r="AB126" s="11"/>
      <c r="AC126" s="11"/>
      <c r="AD126" s="11"/>
      <c r="AE126" s="4"/>
      <c r="AF126" s="4"/>
    </row>
    <row r="127" spans="1:32" x14ac:dyDescent="0.2">
      <c r="A127" s="55"/>
      <c r="B127" s="11"/>
      <c r="C127" s="11" t="s">
        <v>490</v>
      </c>
      <c r="D127" s="11"/>
      <c r="E127" s="11" t="s">
        <v>272</v>
      </c>
      <c r="F127" s="11"/>
      <c r="G127" s="11"/>
      <c r="H127" s="11"/>
      <c r="I127" s="11"/>
      <c r="J127" s="11"/>
      <c r="K127" s="11"/>
      <c r="M127" s="11">
        <v>393</v>
      </c>
      <c r="N127" s="11">
        <v>430</v>
      </c>
      <c r="P127" s="185">
        <v>58.13873417721512</v>
      </c>
      <c r="Q127" s="185">
        <v>92.97</v>
      </c>
      <c r="R127" s="185">
        <v>54.94</v>
      </c>
      <c r="S127" s="185">
        <v>100.12</v>
      </c>
      <c r="T127" s="203">
        <v>42</v>
      </c>
      <c r="U127" s="171" t="s">
        <v>421</v>
      </c>
      <c r="V127" s="171">
        <v>40</v>
      </c>
      <c r="W127" s="11" t="s">
        <v>421</v>
      </c>
      <c r="Y127" s="11"/>
      <c r="Z127" s="11"/>
      <c r="AB127" s="11"/>
      <c r="AC127" s="11"/>
      <c r="AD127" s="11"/>
      <c r="AE127" s="4"/>
      <c r="AF127" s="4"/>
    </row>
    <row r="128" spans="1:32" x14ac:dyDescent="0.2">
      <c r="A128" s="55"/>
      <c r="B128" s="11"/>
      <c r="C128" s="11" t="s">
        <v>637</v>
      </c>
      <c r="D128" s="11"/>
      <c r="E128" s="11" t="s">
        <v>628</v>
      </c>
      <c r="F128" s="11"/>
      <c r="G128" s="11"/>
      <c r="H128" s="11"/>
      <c r="I128" s="11"/>
      <c r="J128" s="11"/>
      <c r="K128" s="11"/>
      <c r="M128" s="11">
        <v>0</v>
      </c>
      <c r="N128" s="11">
        <v>0</v>
      </c>
      <c r="P128" s="185">
        <v>0</v>
      </c>
      <c r="Q128" s="185">
        <v>0</v>
      </c>
      <c r="R128" s="185">
        <v>0</v>
      </c>
      <c r="S128" s="185">
        <v>0</v>
      </c>
      <c r="T128" s="203">
        <v>0</v>
      </c>
      <c r="U128" s="171" t="s">
        <v>421</v>
      </c>
      <c r="V128" s="171">
        <v>0</v>
      </c>
      <c r="W128" s="11" t="s">
        <v>421</v>
      </c>
      <c r="Y128" s="11"/>
      <c r="Z128" s="11"/>
      <c r="AB128" s="11"/>
      <c r="AC128" s="11"/>
      <c r="AD128" s="11"/>
      <c r="AE128" s="4"/>
      <c r="AF128" s="4"/>
    </row>
    <row r="129" spans="1:32" x14ac:dyDescent="0.2">
      <c r="A129" s="55"/>
      <c r="B129" s="11"/>
      <c r="C129" s="11" t="s">
        <v>729</v>
      </c>
      <c r="D129" s="11"/>
      <c r="E129" s="11" t="s">
        <v>674</v>
      </c>
      <c r="F129" s="11"/>
      <c r="G129" s="11"/>
      <c r="H129" s="11"/>
      <c r="I129" s="11"/>
      <c r="J129" s="11"/>
      <c r="K129" s="11"/>
      <c r="M129" s="11">
        <v>11</v>
      </c>
      <c r="N129" s="11">
        <v>5</v>
      </c>
      <c r="P129" s="185">
        <v>55.763636363636373</v>
      </c>
      <c r="Q129" s="185">
        <v>76.569999999999993</v>
      </c>
      <c r="R129" s="185">
        <v>46.7</v>
      </c>
      <c r="S129" s="185">
        <v>69.98</v>
      </c>
      <c r="T129" s="203">
        <v>37</v>
      </c>
      <c r="U129" s="171" t="s">
        <v>421</v>
      </c>
      <c r="V129" s="171">
        <v>30</v>
      </c>
      <c r="W129" s="11" t="s">
        <v>421</v>
      </c>
      <c r="Y129" s="11"/>
      <c r="Z129" s="11"/>
      <c r="AB129" s="11"/>
      <c r="AC129" s="11"/>
      <c r="AD129" s="11"/>
      <c r="AE129" s="4"/>
      <c r="AF129" s="4"/>
    </row>
    <row r="130" spans="1:32" x14ac:dyDescent="0.2">
      <c r="A130" s="55"/>
      <c r="B130" s="11"/>
      <c r="C130" s="11" t="s">
        <v>730</v>
      </c>
      <c r="D130" s="11"/>
      <c r="E130" s="11" t="s">
        <v>675</v>
      </c>
      <c r="F130" s="11"/>
      <c r="G130" s="11"/>
      <c r="H130" s="11"/>
      <c r="I130" s="11"/>
      <c r="J130" s="11"/>
      <c r="K130" s="11"/>
      <c r="M130" s="11">
        <v>6</v>
      </c>
      <c r="N130" s="11">
        <v>0</v>
      </c>
      <c r="P130" s="185">
        <v>45.951666666666675</v>
      </c>
      <c r="Q130" s="185">
        <v>0</v>
      </c>
      <c r="R130" s="185">
        <v>41.49</v>
      </c>
      <c r="S130" s="185">
        <v>0</v>
      </c>
      <c r="T130" s="203">
        <v>55</v>
      </c>
      <c r="U130" s="171" t="s">
        <v>421</v>
      </c>
      <c r="V130" s="171">
        <v>50</v>
      </c>
      <c r="W130" s="11" t="s">
        <v>421</v>
      </c>
      <c r="Y130" s="11"/>
      <c r="Z130" s="11"/>
      <c r="AB130" s="11"/>
      <c r="AC130" s="11"/>
      <c r="AD130" s="11"/>
      <c r="AE130" s="4"/>
      <c r="AF130" s="4"/>
    </row>
    <row r="131" spans="1:32" x14ac:dyDescent="0.2">
      <c r="A131" s="55"/>
      <c r="B131" s="11"/>
      <c r="C131" s="11" t="s">
        <v>491</v>
      </c>
      <c r="D131" s="11"/>
      <c r="E131" s="11" t="s">
        <v>273</v>
      </c>
      <c r="F131" s="11"/>
      <c r="G131" s="11"/>
      <c r="H131" s="11"/>
      <c r="I131" s="11"/>
      <c r="J131" s="11"/>
      <c r="K131" s="11"/>
      <c r="M131" s="11">
        <v>260</v>
      </c>
      <c r="N131" s="11">
        <v>0</v>
      </c>
      <c r="P131" s="185">
        <v>39.206576923076909</v>
      </c>
      <c r="Q131" s="185">
        <v>0</v>
      </c>
      <c r="R131" s="185">
        <v>36.93</v>
      </c>
      <c r="S131" s="185">
        <v>0</v>
      </c>
      <c r="T131" s="203">
        <v>44</v>
      </c>
      <c r="U131" s="171" t="s">
        <v>421</v>
      </c>
      <c r="V131" s="171">
        <v>40</v>
      </c>
      <c r="W131" s="11" t="s">
        <v>421</v>
      </c>
      <c r="Y131" s="11"/>
      <c r="Z131" s="11"/>
      <c r="AB131" s="11"/>
      <c r="AC131" s="11"/>
      <c r="AD131" s="11"/>
      <c r="AE131" s="4"/>
      <c r="AF131" s="4"/>
    </row>
    <row r="132" spans="1:32" x14ac:dyDescent="0.2">
      <c r="A132" s="55"/>
      <c r="B132" s="11"/>
      <c r="C132" s="11" t="s">
        <v>492</v>
      </c>
      <c r="D132" s="11"/>
      <c r="E132" s="11" t="s">
        <v>274</v>
      </c>
      <c r="F132" s="11"/>
      <c r="G132" s="11"/>
      <c r="H132" s="11"/>
      <c r="I132" s="11"/>
      <c r="J132" s="11"/>
      <c r="K132" s="11"/>
      <c r="M132" s="11">
        <v>0</v>
      </c>
      <c r="N132" s="11">
        <v>391</v>
      </c>
      <c r="P132" s="185">
        <v>0</v>
      </c>
      <c r="Q132" s="185">
        <v>99.78</v>
      </c>
      <c r="R132" s="185">
        <v>0</v>
      </c>
      <c r="S132" s="185">
        <v>100.12</v>
      </c>
      <c r="T132" s="203">
        <v>0</v>
      </c>
      <c r="U132" s="171" t="s">
        <v>421</v>
      </c>
      <c r="V132" s="171">
        <v>0</v>
      </c>
      <c r="W132" s="11" t="s">
        <v>421</v>
      </c>
      <c r="Y132" s="11"/>
      <c r="Z132" s="11"/>
      <c r="AB132" s="11"/>
      <c r="AC132" s="11"/>
      <c r="AD132" s="11"/>
      <c r="AE132" s="4"/>
      <c r="AF132" s="4"/>
    </row>
    <row r="133" spans="1:32" x14ac:dyDescent="0.2">
      <c r="A133" s="55"/>
      <c r="B133" s="11"/>
      <c r="C133" s="11" t="s">
        <v>493</v>
      </c>
      <c r="D133" s="11"/>
      <c r="E133" s="11" t="s">
        <v>275</v>
      </c>
      <c r="F133" s="11"/>
      <c r="G133" s="11"/>
      <c r="H133" s="11"/>
      <c r="I133" s="11"/>
      <c r="J133" s="11"/>
      <c r="K133" s="11"/>
      <c r="M133" s="11">
        <v>252</v>
      </c>
      <c r="N133" s="11">
        <v>0</v>
      </c>
      <c r="P133" s="185">
        <v>29.893505976095607</v>
      </c>
      <c r="Q133" s="185">
        <v>0</v>
      </c>
      <c r="R133" s="185">
        <v>27.82</v>
      </c>
      <c r="S133" s="185">
        <v>0</v>
      </c>
      <c r="T133" s="203">
        <v>23</v>
      </c>
      <c r="U133" s="171" t="s">
        <v>421</v>
      </c>
      <c r="V133" s="171">
        <v>20</v>
      </c>
      <c r="W133" s="11" t="s">
        <v>421</v>
      </c>
      <c r="Y133" s="11"/>
      <c r="Z133" s="11"/>
      <c r="AB133" s="11"/>
      <c r="AC133" s="11"/>
      <c r="AD133" s="11"/>
      <c r="AE133" s="4"/>
      <c r="AF133" s="4"/>
    </row>
    <row r="134" spans="1:32" x14ac:dyDescent="0.2">
      <c r="A134" s="55"/>
      <c r="B134" s="11"/>
      <c r="C134" s="11" t="s">
        <v>731</v>
      </c>
      <c r="D134" s="11"/>
      <c r="E134" s="11" t="s">
        <v>676</v>
      </c>
      <c r="F134" s="11"/>
      <c r="G134" s="11"/>
      <c r="H134" s="11"/>
      <c r="I134" s="11"/>
      <c r="J134" s="11"/>
      <c r="K134" s="11"/>
      <c r="M134" s="11">
        <v>1</v>
      </c>
      <c r="N134" s="11">
        <v>0</v>
      </c>
      <c r="P134" s="185">
        <v>63.4</v>
      </c>
      <c r="Q134" s="185">
        <v>0</v>
      </c>
      <c r="R134" s="185">
        <v>63.4</v>
      </c>
      <c r="S134" s="185">
        <v>0</v>
      </c>
      <c r="T134" s="203">
        <v>50</v>
      </c>
      <c r="U134" s="171" t="s">
        <v>421</v>
      </c>
      <c r="V134" s="171">
        <v>50</v>
      </c>
      <c r="W134" s="11" t="s">
        <v>421</v>
      </c>
      <c r="Y134" s="11"/>
      <c r="Z134" s="11"/>
      <c r="AB134" s="11"/>
      <c r="AC134" s="11"/>
      <c r="AD134" s="11"/>
      <c r="AE134" s="4"/>
      <c r="AF134" s="4"/>
    </row>
    <row r="135" spans="1:32" x14ac:dyDescent="0.2">
      <c r="A135" s="55"/>
      <c r="B135" s="11"/>
      <c r="C135" s="11" t="s">
        <v>792</v>
      </c>
      <c r="D135" s="11"/>
      <c r="E135" s="11" t="s">
        <v>782</v>
      </c>
      <c r="F135" s="11"/>
      <c r="G135" s="11"/>
      <c r="H135" s="11"/>
      <c r="I135" s="11"/>
      <c r="J135" s="11"/>
      <c r="K135" s="11"/>
      <c r="M135" s="11">
        <v>0</v>
      </c>
      <c r="N135" s="11">
        <v>0</v>
      </c>
      <c r="P135" s="185">
        <v>0</v>
      </c>
      <c r="Q135" s="185">
        <v>0</v>
      </c>
      <c r="R135" s="185">
        <v>0</v>
      </c>
      <c r="S135" s="185">
        <v>0</v>
      </c>
      <c r="T135" s="203">
        <v>0</v>
      </c>
      <c r="U135" s="171" t="s">
        <v>421</v>
      </c>
      <c r="V135" s="171">
        <v>0</v>
      </c>
      <c r="W135" s="11" t="s">
        <v>421</v>
      </c>
      <c r="Y135" s="11"/>
      <c r="Z135" s="11"/>
      <c r="AB135" s="11"/>
      <c r="AC135" s="11"/>
      <c r="AD135" s="11"/>
      <c r="AE135" s="4"/>
      <c r="AF135" s="4"/>
    </row>
    <row r="136" spans="1:32" x14ac:dyDescent="0.2">
      <c r="A136" s="55"/>
      <c r="B136" s="11"/>
      <c r="C136" s="11" t="s">
        <v>494</v>
      </c>
      <c r="D136" s="11"/>
      <c r="E136" s="11" t="s">
        <v>276</v>
      </c>
      <c r="F136" s="11"/>
      <c r="G136" s="11"/>
      <c r="H136" s="11"/>
      <c r="I136" s="11"/>
      <c r="J136" s="11"/>
      <c r="K136" s="11"/>
      <c r="M136" s="11">
        <v>317</v>
      </c>
      <c r="N136" s="11">
        <v>0</v>
      </c>
      <c r="P136" s="185">
        <v>57.955110410094626</v>
      </c>
      <c r="Q136" s="185">
        <v>0</v>
      </c>
      <c r="R136" s="185">
        <v>54.88</v>
      </c>
      <c r="S136" s="185">
        <v>0</v>
      </c>
      <c r="T136" s="203">
        <v>44</v>
      </c>
      <c r="U136" s="171" t="s">
        <v>421</v>
      </c>
      <c r="V136" s="171">
        <v>40</v>
      </c>
      <c r="W136" s="11" t="s">
        <v>421</v>
      </c>
      <c r="Y136" s="11"/>
      <c r="Z136" s="11"/>
      <c r="AB136" s="11"/>
      <c r="AC136" s="11"/>
      <c r="AD136" s="11"/>
      <c r="AE136" s="4"/>
      <c r="AF136" s="4"/>
    </row>
    <row r="137" spans="1:32" x14ac:dyDescent="0.2">
      <c r="A137" s="55"/>
      <c r="B137" s="11"/>
      <c r="C137" s="11" t="s">
        <v>495</v>
      </c>
      <c r="D137" s="11"/>
      <c r="E137" s="11" t="s">
        <v>277</v>
      </c>
      <c r="F137" s="11"/>
      <c r="G137" s="11"/>
      <c r="H137" s="11"/>
      <c r="I137" s="11"/>
      <c r="J137" s="11"/>
      <c r="K137" s="11"/>
      <c r="M137" s="11">
        <v>167</v>
      </c>
      <c r="N137" s="11">
        <v>0</v>
      </c>
      <c r="P137" s="185">
        <v>52.788855421686705</v>
      </c>
      <c r="Q137" s="185">
        <v>0</v>
      </c>
      <c r="R137" s="185">
        <v>38.119999999999997</v>
      </c>
      <c r="S137" s="185">
        <v>0</v>
      </c>
      <c r="T137" s="203">
        <v>38</v>
      </c>
      <c r="U137" s="171" t="s">
        <v>421</v>
      </c>
      <c r="V137" s="171">
        <v>20</v>
      </c>
      <c r="W137" s="11" t="s">
        <v>421</v>
      </c>
      <c r="Y137" s="11"/>
      <c r="Z137" s="11"/>
      <c r="AB137" s="11"/>
      <c r="AC137" s="11"/>
      <c r="AD137" s="11"/>
      <c r="AE137" s="4"/>
      <c r="AF137" s="4"/>
    </row>
    <row r="138" spans="1:32" x14ac:dyDescent="0.2">
      <c r="A138" s="55"/>
      <c r="B138" s="11"/>
      <c r="C138" s="11" t="s">
        <v>496</v>
      </c>
      <c r="D138" s="11"/>
      <c r="E138" s="11" t="s">
        <v>278</v>
      </c>
      <c r="F138" s="11"/>
      <c r="G138" s="11"/>
      <c r="H138" s="11"/>
      <c r="I138" s="11"/>
      <c r="J138" s="11"/>
      <c r="K138" s="11"/>
      <c r="M138" s="11">
        <v>3200</v>
      </c>
      <c r="N138" s="11">
        <v>0</v>
      </c>
      <c r="P138" s="185">
        <v>38.814016853932898</v>
      </c>
      <c r="Q138" s="185">
        <v>0</v>
      </c>
      <c r="R138" s="185">
        <v>36.93</v>
      </c>
      <c r="S138" s="185">
        <v>0</v>
      </c>
      <c r="T138" s="203">
        <v>44</v>
      </c>
      <c r="U138" s="171" t="s">
        <v>421</v>
      </c>
      <c r="V138" s="171">
        <v>40</v>
      </c>
      <c r="W138" s="11" t="s">
        <v>421</v>
      </c>
      <c r="Y138" s="11"/>
      <c r="Z138" s="11"/>
      <c r="AB138" s="11"/>
      <c r="AC138" s="11"/>
      <c r="AD138" s="11"/>
      <c r="AE138" s="4"/>
      <c r="AF138" s="4"/>
    </row>
    <row r="139" spans="1:32" x14ac:dyDescent="0.2">
      <c r="A139" s="55"/>
      <c r="B139" s="11"/>
      <c r="C139" s="11" t="s">
        <v>497</v>
      </c>
      <c r="D139" s="11"/>
      <c r="E139" s="11" t="s">
        <v>279</v>
      </c>
      <c r="F139" s="11"/>
      <c r="G139" s="11"/>
      <c r="H139" s="11"/>
      <c r="I139" s="11"/>
      <c r="J139" s="11"/>
      <c r="K139" s="11"/>
      <c r="M139" s="11">
        <v>3923</v>
      </c>
      <c r="N139" s="11">
        <v>204</v>
      </c>
      <c r="P139" s="185">
        <v>53.394718901041891</v>
      </c>
      <c r="Q139" s="185">
        <v>74.430000000000007</v>
      </c>
      <c r="R139" s="185">
        <v>46.5</v>
      </c>
      <c r="S139" s="185">
        <v>69.98</v>
      </c>
      <c r="T139" s="203">
        <v>38</v>
      </c>
      <c r="U139" s="171" t="s">
        <v>421</v>
      </c>
      <c r="V139" s="171">
        <v>30</v>
      </c>
      <c r="W139" s="11" t="s">
        <v>421</v>
      </c>
      <c r="Y139" s="11"/>
      <c r="Z139" s="11"/>
      <c r="AB139" s="11"/>
      <c r="AC139" s="11"/>
      <c r="AD139" s="11"/>
      <c r="AE139" s="4"/>
      <c r="AF139" s="4"/>
    </row>
    <row r="140" spans="1:32" x14ac:dyDescent="0.2">
      <c r="A140" s="55"/>
      <c r="B140" s="11"/>
      <c r="C140" s="11" t="s">
        <v>421</v>
      </c>
      <c r="D140" s="11"/>
      <c r="E140" s="11" t="s">
        <v>280</v>
      </c>
      <c r="F140" s="11"/>
      <c r="G140" s="11"/>
      <c r="H140" s="11"/>
      <c r="I140" s="11"/>
      <c r="J140" s="11"/>
      <c r="K140" s="11"/>
      <c r="M140" s="11">
        <v>19</v>
      </c>
      <c r="N140" s="11">
        <v>0</v>
      </c>
      <c r="P140" s="185">
        <v>62.866999999999997</v>
      </c>
      <c r="Q140" s="185">
        <v>0</v>
      </c>
      <c r="R140" s="185">
        <v>53.45</v>
      </c>
      <c r="S140" s="185">
        <v>0</v>
      </c>
      <c r="T140" s="203">
        <v>51</v>
      </c>
      <c r="U140" s="171" t="s">
        <v>421</v>
      </c>
      <c r="V140" s="171">
        <v>40</v>
      </c>
      <c r="W140" s="11" t="s">
        <v>421</v>
      </c>
      <c r="Y140" s="11"/>
      <c r="Z140" s="11"/>
      <c r="AB140" s="11"/>
      <c r="AC140" s="11"/>
      <c r="AD140" s="11"/>
      <c r="AE140" s="4"/>
      <c r="AF140" s="4"/>
    </row>
    <row r="141" spans="1:32" x14ac:dyDescent="0.2">
      <c r="A141" s="55"/>
      <c r="B141" s="11"/>
      <c r="C141" s="11" t="s">
        <v>793</v>
      </c>
      <c r="D141" s="11"/>
      <c r="E141" s="11" t="s">
        <v>783</v>
      </c>
      <c r="F141" s="11"/>
      <c r="G141" s="11"/>
      <c r="H141" s="11"/>
      <c r="I141" s="11"/>
      <c r="J141" s="11"/>
      <c r="K141" s="11"/>
      <c r="M141" s="11">
        <v>1</v>
      </c>
      <c r="N141" s="11">
        <v>0</v>
      </c>
      <c r="P141" s="185">
        <v>38.119999999999997</v>
      </c>
      <c r="Q141" s="185">
        <v>0</v>
      </c>
      <c r="R141" s="185">
        <v>38.119999999999997</v>
      </c>
      <c r="S141" s="185">
        <v>0</v>
      </c>
      <c r="T141" s="203">
        <v>20</v>
      </c>
      <c r="U141" s="171" t="s">
        <v>421</v>
      </c>
      <c r="V141" s="171">
        <v>20</v>
      </c>
      <c r="W141" s="11" t="s">
        <v>421</v>
      </c>
      <c r="Y141" s="11"/>
      <c r="Z141" s="11"/>
      <c r="AB141" s="11"/>
      <c r="AC141" s="11"/>
      <c r="AD141" s="11"/>
      <c r="AE141" s="4"/>
      <c r="AF141" s="4"/>
    </row>
    <row r="142" spans="1:32" x14ac:dyDescent="0.2">
      <c r="A142" s="55"/>
      <c r="B142" s="11"/>
      <c r="C142" s="11" t="s">
        <v>498</v>
      </c>
      <c r="D142" s="11"/>
      <c r="E142" s="11" t="s">
        <v>281</v>
      </c>
      <c r="F142" s="11"/>
      <c r="G142" s="11"/>
      <c r="H142" s="11"/>
      <c r="I142" s="11"/>
      <c r="J142" s="11"/>
      <c r="K142" s="11"/>
      <c r="M142" s="11">
        <v>6186</v>
      </c>
      <c r="N142" s="11">
        <v>0</v>
      </c>
      <c r="P142" s="185">
        <v>108.94564032258073</v>
      </c>
      <c r="Q142" s="185">
        <v>0</v>
      </c>
      <c r="R142" s="185">
        <v>71.73</v>
      </c>
      <c r="S142" s="185">
        <v>0</v>
      </c>
      <c r="T142" s="203">
        <v>91</v>
      </c>
      <c r="U142" s="171" t="s">
        <v>421</v>
      </c>
      <c r="V142" s="171">
        <v>60</v>
      </c>
      <c r="W142" s="11" t="s">
        <v>421</v>
      </c>
      <c r="Y142" s="11"/>
      <c r="Z142" s="11"/>
      <c r="AB142" s="11"/>
      <c r="AC142" s="11"/>
      <c r="AD142" s="11"/>
      <c r="AE142" s="4"/>
      <c r="AF142" s="4"/>
    </row>
    <row r="143" spans="1:32" x14ac:dyDescent="0.2">
      <c r="A143" s="55"/>
      <c r="B143" s="11"/>
      <c r="C143" s="11" t="s">
        <v>499</v>
      </c>
      <c r="D143" s="11"/>
      <c r="E143" s="11" t="s">
        <v>282</v>
      </c>
      <c r="F143" s="11"/>
      <c r="G143" s="11"/>
      <c r="H143" s="11"/>
      <c r="I143" s="11"/>
      <c r="J143" s="11"/>
      <c r="K143" s="11"/>
      <c r="M143" s="11">
        <v>7781</v>
      </c>
      <c r="N143" s="11">
        <v>1872</v>
      </c>
      <c r="P143" s="185">
        <v>71.348204076400819</v>
      </c>
      <c r="Q143" s="185">
        <v>61.99</v>
      </c>
      <c r="R143" s="185">
        <v>55</v>
      </c>
      <c r="S143" s="185">
        <v>65.92</v>
      </c>
      <c r="T143" s="203">
        <v>52</v>
      </c>
      <c r="U143" s="171" t="s">
        <v>421</v>
      </c>
      <c r="V143" s="171">
        <v>40</v>
      </c>
      <c r="W143" s="11" t="s">
        <v>421</v>
      </c>
      <c r="Y143" s="11"/>
      <c r="Z143" s="11"/>
      <c r="AB143" s="11"/>
      <c r="AC143" s="11"/>
      <c r="AD143" s="11"/>
      <c r="AE143" s="4"/>
      <c r="AF143" s="4"/>
    </row>
    <row r="144" spans="1:32" x14ac:dyDescent="0.2">
      <c r="A144" s="55"/>
      <c r="B144" s="11"/>
      <c r="C144" s="11" t="s">
        <v>500</v>
      </c>
      <c r="D144" s="11"/>
      <c r="E144" s="11" t="s">
        <v>283</v>
      </c>
      <c r="F144" s="11"/>
      <c r="G144" s="11"/>
      <c r="H144" s="11"/>
      <c r="I144" s="11"/>
      <c r="J144" s="11"/>
      <c r="K144" s="11"/>
      <c r="M144" s="11">
        <v>2628</v>
      </c>
      <c r="N144" s="11">
        <v>3467</v>
      </c>
      <c r="P144" s="185">
        <v>57.340996967400535</v>
      </c>
      <c r="Q144" s="185">
        <v>57.69</v>
      </c>
      <c r="R144" s="185">
        <v>46.57</v>
      </c>
      <c r="S144" s="185">
        <v>56.45</v>
      </c>
      <c r="T144" s="203">
        <v>35</v>
      </c>
      <c r="U144" s="171" t="s">
        <v>421</v>
      </c>
      <c r="V144" s="171">
        <v>20</v>
      </c>
      <c r="W144" s="11" t="s">
        <v>421</v>
      </c>
      <c r="Y144" s="11"/>
      <c r="Z144" s="11"/>
      <c r="AB144" s="11"/>
      <c r="AC144" s="11"/>
      <c r="AD144" s="11"/>
      <c r="AE144" s="4"/>
      <c r="AF144" s="4"/>
    </row>
    <row r="145" spans="1:32" x14ac:dyDescent="0.2">
      <c r="A145" s="55"/>
      <c r="B145" s="11"/>
      <c r="C145" s="11" t="s">
        <v>501</v>
      </c>
      <c r="D145" s="11"/>
      <c r="E145" s="11" t="s">
        <v>284</v>
      </c>
      <c r="F145" s="11"/>
      <c r="G145" s="11"/>
      <c r="H145" s="11"/>
      <c r="I145" s="11"/>
      <c r="J145" s="11"/>
      <c r="K145" s="11"/>
      <c r="M145" s="11">
        <v>4133</v>
      </c>
      <c r="N145" s="11">
        <v>1</v>
      </c>
      <c r="P145" s="185">
        <v>64.055283567620066</v>
      </c>
      <c r="Q145" s="185">
        <v>56.45</v>
      </c>
      <c r="R145" s="185">
        <v>54.93</v>
      </c>
      <c r="S145" s="185">
        <v>56.45</v>
      </c>
      <c r="T145" s="203">
        <v>47</v>
      </c>
      <c r="U145" s="171" t="s">
        <v>421</v>
      </c>
      <c r="V145" s="171">
        <v>40</v>
      </c>
      <c r="W145" s="11" t="s">
        <v>421</v>
      </c>
      <c r="Y145" s="11"/>
      <c r="Z145" s="11"/>
      <c r="AB145" s="11"/>
      <c r="AC145" s="11"/>
      <c r="AD145" s="11"/>
      <c r="AE145" s="4"/>
      <c r="AF145" s="4"/>
    </row>
    <row r="146" spans="1:32" x14ac:dyDescent="0.2">
      <c r="A146" s="55"/>
      <c r="B146" s="11"/>
      <c r="C146" s="11" t="s">
        <v>502</v>
      </c>
      <c r="D146" s="11"/>
      <c r="E146" s="11" t="s">
        <v>285</v>
      </c>
      <c r="F146" s="11"/>
      <c r="G146" s="11"/>
      <c r="H146" s="11"/>
      <c r="I146" s="11"/>
      <c r="J146" s="11"/>
      <c r="K146" s="11"/>
      <c r="M146" s="11">
        <v>1780</v>
      </c>
      <c r="N146" s="11">
        <v>0</v>
      </c>
      <c r="P146" s="185">
        <v>69.075493273542605</v>
      </c>
      <c r="Q146" s="185">
        <v>0</v>
      </c>
      <c r="R146" s="185">
        <v>55</v>
      </c>
      <c r="S146" s="185">
        <v>0</v>
      </c>
      <c r="T146" s="203">
        <v>53</v>
      </c>
      <c r="U146" s="171" t="s">
        <v>421</v>
      </c>
      <c r="V146" s="171">
        <v>40</v>
      </c>
      <c r="W146" s="11" t="s">
        <v>421</v>
      </c>
      <c r="Y146" s="11"/>
      <c r="Z146" s="11"/>
      <c r="AB146" s="11"/>
      <c r="AC146" s="11"/>
      <c r="AD146" s="11"/>
      <c r="AE146" s="4"/>
      <c r="AF146" s="4"/>
    </row>
    <row r="147" spans="1:32" x14ac:dyDescent="0.2">
      <c r="A147" s="55"/>
      <c r="B147" s="11"/>
      <c r="C147" s="11" t="s">
        <v>503</v>
      </c>
      <c r="D147" s="11"/>
      <c r="E147" s="11" t="s">
        <v>286</v>
      </c>
      <c r="F147" s="11"/>
      <c r="G147" s="11"/>
      <c r="H147" s="11"/>
      <c r="I147" s="11"/>
      <c r="J147" s="11"/>
      <c r="K147" s="11"/>
      <c r="M147" s="11">
        <v>230</v>
      </c>
      <c r="N147" s="11">
        <v>0</v>
      </c>
      <c r="P147" s="185">
        <v>72.01104347826093</v>
      </c>
      <c r="Q147" s="185">
        <v>0</v>
      </c>
      <c r="R147" s="185">
        <v>63.45</v>
      </c>
      <c r="S147" s="185">
        <v>0</v>
      </c>
      <c r="T147" s="203">
        <v>55</v>
      </c>
      <c r="U147" s="171" t="s">
        <v>421</v>
      </c>
      <c r="V147" s="171">
        <v>40</v>
      </c>
      <c r="W147" s="11" t="s">
        <v>421</v>
      </c>
      <c r="Y147" s="11"/>
      <c r="Z147" s="11"/>
      <c r="AB147" s="11"/>
      <c r="AC147" s="11"/>
      <c r="AD147" s="11"/>
      <c r="AE147" s="4"/>
      <c r="AF147" s="4"/>
    </row>
    <row r="148" spans="1:32" x14ac:dyDescent="0.2">
      <c r="A148" s="55"/>
      <c r="B148" s="11"/>
      <c r="C148" s="11" t="s">
        <v>504</v>
      </c>
      <c r="D148" s="11"/>
      <c r="E148" s="11" t="s">
        <v>287</v>
      </c>
      <c r="F148" s="11"/>
      <c r="G148" s="11"/>
      <c r="H148" s="11"/>
      <c r="I148" s="11"/>
      <c r="J148" s="11"/>
      <c r="K148" s="11"/>
      <c r="M148" s="11">
        <v>2807</v>
      </c>
      <c r="N148" s="11">
        <v>0</v>
      </c>
      <c r="P148" s="185">
        <v>99.299975071225575</v>
      </c>
      <c r="Q148" s="185">
        <v>0</v>
      </c>
      <c r="R148" s="185">
        <v>71.8</v>
      </c>
      <c r="S148" s="185">
        <v>0</v>
      </c>
      <c r="T148" s="203">
        <v>80</v>
      </c>
      <c r="U148" s="171" t="s">
        <v>421</v>
      </c>
      <c r="V148" s="171">
        <v>50</v>
      </c>
      <c r="W148" s="11" t="s">
        <v>421</v>
      </c>
      <c r="Y148" s="11"/>
      <c r="Z148" s="11"/>
      <c r="AB148" s="11"/>
      <c r="AC148" s="11"/>
      <c r="AD148" s="11"/>
      <c r="AE148" s="4"/>
      <c r="AF148" s="4"/>
    </row>
    <row r="149" spans="1:32" x14ac:dyDescent="0.2">
      <c r="A149" s="55"/>
      <c r="B149" s="11"/>
      <c r="C149" s="11" t="s">
        <v>505</v>
      </c>
      <c r="D149" s="11"/>
      <c r="E149" s="11" t="s">
        <v>288</v>
      </c>
      <c r="F149" s="11"/>
      <c r="G149" s="11"/>
      <c r="H149" s="11"/>
      <c r="I149" s="11"/>
      <c r="J149" s="11"/>
      <c r="K149" s="11"/>
      <c r="M149" s="11">
        <v>463</v>
      </c>
      <c r="N149" s="11">
        <v>120</v>
      </c>
      <c r="P149" s="185">
        <v>65.673671706263477</v>
      </c>
      <c r="Q149" s="185">
        <v>75.239999999999995</v>
      </c>
      <c r="R149" s="185">
        <v>55</v>
      </c>
      <c r="S149" s="185">
        <v>72.510000000000005</v>
      </c>
      <c r="T149" s="203">
        <v>51</v>
      </c>
      <c r="U149" s="171" t="s">
        <v>421</v>
      </c>
      <c r="V149" s="171">
        <v>30</v>
      </c>
      <c r="W149" s="11" t="s">
        <v>421</v>
      </c>
      <c r="Y149" s="11"/>
      <c r="Z149" s="11"/>
      <c r="AB149" s="11"/>
      <c r="AC149" s="11"/>
      <c r="AD149" s="11"/>
      <c r="AE149" s="4"/>
      <c r="AF149" s="4"/>
    </row>
    <row r="150" spans="1:32" x14ac:dyDescent="0.2">
      <c r="A150" s="55"/>
      <c r="B150" s="11"/>
      <c r="C150" s="11" t="s">
        <v>506</v>
      </c>
      <c r="D150" s="11"/>
      <c r="E150" s="11" t="s">
        <v>289</v>
      </c>
      <c r="F150" s="11"/>
      <c r="G150" s="11"/>
      <c r="H150" s="11"/>
      <c r="I150" s="11"/>
      <c r="J150" s="11"/>
      <c r="K150" s="11"/>
      <c r="M150" s="11">
        <v>308</v>
      </c>
      <c r="N150" s="11">
        <v>3</v>
      </c>
      <c r="P150" s="185">
        <v>81.063766233766188</v>
      </c>
      <c r="Q150" s="185">
        <v>67.97</v>
      </c>
      <c r="R150" s="185">
        <v>55</v>
      </c>
      <c r="S150" s="185">
        <v>67.97</v>
      </c>
      <c r="T150" s="203">
        <v>52</v>
      </c>
      <c r="U150" s="171" t="s">
        <v>421</v>
      </c>
      <c r="V150" s="171">
        <v>30</v>
      </c>
      <c r="W150" s="11" t="s">
        <v>421</v>
      </c>
      <c r="Y150" s="11"/>
      <c r="Z150" s="11"/>
      <c r="AB150" s="11"/>
      <c r="AC150" s="11"/>
      <c r="AD150" s="11"/>
      <c r="AE150" s="4"/>
      <c r="AF150" s="4"/>
    </row>
    <row r="151" spans="1:32" x14ac:dyDescent="0.2">
      <c r="A151" s="55"/>
      <c r="B151" s="11"/>
      <c r="C151" s="11" t="s">
        <v>507</v>
      </c>
      <c r="D151" s="11"/>
      <c r="E151" s="11" t="s">
        <v>290</v>
      </c>
      <c r="F151" s="11"/>
      <c r="G151" s="11"/>
      <c r="H151" s="11"/>
      <c r="I151" s="11"/>
      <c r="J151" s="11"/>
      <c r="K151" s="11"/>
      <c r="M151" s="11">
        <v>263</v>
      </c>
      <c r="N151" s="11">
        <v>0</v>
      </c>
      <c r="P151" s="185">
        <v>171.35678030303018</v>
      </c>
      <c r="Q151" s="185">
        <v>0</v>
      </c>
      <c r="R151" s="185">
        <v>123.22</v>
      </c>
      <c r="S151" s="185">
        <v>0</v>
      </c>
      <c r="T151" s="203">
        <v>93</v>
      </c>
      <c r="U151" s="171" t="s">
        <v>421</v>
      </c>
      <c r="V151" s="171">
        <v>50</v>
      </c>
      <c r="W151" s="11" t="s">
        <v>421</v>
      </c>
      <c r="Y151" s="11"/>
      <c r="Z151" s="11"/>
      <c r="AB151" s="11"/>
      <c r="AC151" s="11"/>
      <c r="AD151" s="11"/>
      <c r="AE151" s="4"/>
      <c r="AF151" s="4"/>
    </row>
    <row r="152" spans="1:32" x14ac:dyDescent="0.2">
      <c r="A152" s="55"/>
      <c r="B152" s="11"/>
      <c r="C152" s="11" t="s">
        <v>508</v>
      </c>
      <c r="D152" s="11"/>
      <c r="E152" s="11" t="s">
        <v>291</v>
      </c>
      <c r="F152" s="11"/>
      <c r="G152" s="11"/>
      <c r="H152" s="11"/>
      <c r="I152" s="11"/>
      <c r="J152" s="11"/>
      <c r="K152" s="11"/>
      <c r="M152" s="11">
        <v>1101</v>
      </c>
      <c r="N152" s="11">
        <v>935</v>
      </c>
      <c r="P152" s="185">
        <v>57.962079566003517</v>
      </c>
      <c r="Q152" s="185">
        <v>52.82</v>
      </c>
      <c r="R152" s="185">
        <v>54.96</v>
      </c>
      <c r="S152" s="185">
        <v>47.95</v>
      </c>
      <c r="T152" s="203">
        <v>52</v>
      </c>
      <c r="U152" s="171" t="s">
        <v>421</v>
      </c>
      <c r="V152" s="171">
        <v>40</v>
      </c>
      <c r="W152" s="11" t="s">
        <v>421</v>
      </c>
      <c r="Y152" s="11"/>
      <c r="Z152" s="11"/>
      <c r="AB152" s="11"/>
      <c r="AC152" s="11"/>
      <c r="AD152" s="11"/>
      <c r="AE152" s="4"/>
      <c r="AF152" s="4"/>
    </row>
    <row r="153" spans="1:32" x14ac:dyDescent="0.2">
      <c r="A153" s="55"/>
      <c r="B153" s="11"/>
      <c r="C153" s="11" t="s">
        <v>509</v>
      </c>
      <c r="D153" s="11"/>
      <c r="E153" s="11" t="s">
        <v>292</v>
      </c>
      <c r="F153" s="11"/>
      <c r="G153" s="11"/>
      <c r="H153" s="11"/>
      <c r="I153" s="11"/>
      <c r="J153" s="11"/>
      <c r="K153" s="11"/>
      <c r="M153" s="11">
        <v>478</v>
      </c>
      <c r="N153" s="11">
        <v>0</v>
      </c>
      <c r="P153" s="185">
        <v>87.474444444444416</v>
      </c>
      <c r="Q153" s="185">
        <v>0</v>
      </c>
      <c r="R153" s="185">
        <v>63.65</v>
      </c>
      <c r="S153" s="185">
        <v>0</v>
      </c>
      <c r="T153" s="203">
        <v>67</v>
      </c>
      <c r="U153" s="171" t="s">
        <v>421</v>
      </c>
      <c r="V153" s="171">
        <v>40</v>
      </c>
      <c r="W153" s="11" t="s">
        <v>421</v>
      </c>
      <c r="Y153" s="11"/>
      <c r="Z153" s="11"/>
      <c r="AB153" s="11"/>
      <c r="AC153" s="11"/>
      <c r="AD153" s="11"/>
      <c r="AE153" s="4"/>
      <c r="AF153" s="4"/>
    </row>
    <row r="154" spans="1:32" x14ac:dyDescent="0.2">
      <c r="A154" s="55"/>
      <c r="B154" s="11"/>
      <c r="C154" s="11" t="s">
        <v>510</v>
      </c>
      <c r="D154" s="11"/>
      <c r="E154" s="11" t="s">
        <v>293</v>
      </c>
      <c r="F154" s="11"/>
      <c r="G154" s="11"/>
      <c r="H154" s="11"/>
      <c r="I154" s="11"/>
      <c r="J154" s="11"/>
      <c r="K154" s="11"/>
      <c r="M154" s="11">
        <v>98</v>
      </c>
      <c r="N154" s="11">
        <v>0</v>
      </c>
      <c r="P154" s="185">
        <v>72.132244897959183</v>
      </c>
      <c r="Q154" s="185">
        <v>0</v>
      </c>
      <c r="R154" s="185">
        <v>54.96</v>
      </c>
      <c r="S154" s="185">
        <v>0</v>
      </c>
      <c r="T154" s="203">
        <v>55</v>
      </c>
      <c r="U154" s="171" t="s">
        <v>421</v>
      </c>
      <c r="V154" s="171">
        <v>40</v>
      </c>
      <c r="W154" s="11" t="s">
        <v>421</v>
      </c>
      <c r="Y154" s="11"/>
      <c r="Z154" s="11"/>
      <c r="AB154" s="11"/>
      <c r="AC154" s="11"/>
      <c r="AD154" s="11"/>
      <c r="AE154" s="4"/>
      <c r="AF154" s="4"/>
    </row>
    <row r="155" spans="1:32" x14ac:dyDescent="0.2">
      <c r="A155" s="55"/>
      <c r="B155" s="11"/>
      <c r="C155" s="11" t="s">
        <v>511</v>
      </c>
      <c r="D155" s="11"/>
      <c r="E155" s="11" t="s">
        <v>294</v>
      </c>
      <c r="F155" s="11"/>
      <c r="G155" s="11"/>
      <c r="H155" s="11"/>
      <c r="I155" s="11"/>
      <c r="J155" s="11"/>
      <c r="K155" s="11"/>
      <c r="M155" s="11">
        <v>1</v>
      </c>
      <c r="N155" s="11">
        <v>0</v>
      </c>
      <c r="P155" s="185">
        <v>46.58</v>
      </c>
      <c r="Q155" s="185">
        <v>0</v>
      </c>
      <c r="R155" s="185">
        <v>46.58</v>
      </c>
      <c r="S155" s="185">
        <v>0</v>
      </c>
      <c r="T155" s="203">
        <v>30</v>
      </c>
      <c r="U155" s="171" t="s">
        <v>421</v>
      </c>
      <c r="V155" s="171">
        <v>30</v>
      </c>
      <c r="W155" s="11" t="s">
        <v>421</v>
      </c>
      <c r="Y155" s="11"/>
      <c r="Z155" s="11"/>
      <c r="AB155" s="11"/>
      <c r="AC155" s="11"/>
      <c r="AD155" s="11"/>
      <c r="AE155" s="4"/>
      <c r="AF155" s="4"/>
    </row>
    <row r="156" spans="1:32" x14ac:dyDescent="0.2">
      <c r="A156" s="55"/>
      <c r="B156" s="11"/>
      <c r="C156" s="11" t="s">
        <v>512</v>
      </c>
      <c r="D156" s="11"/>
      <c r="E156" s="11" t="s">
        <v>295</v>
      </c>
      <c r="F156" s="11"/>
      <c r="G156" s="11"/>
      <c r="H156" s="11"/>
      <c r="I156" s="11"/>
      <c r="J156" s="11"/>
      <c r="K156" s="11"/>
      <c r="M156" s="11">
        <v>31</v>
      </c>
      <c r="N156" s="11">
        <v>0</v>
      </c>
      <c r="P156" s="185">
        <v>53.153548387096784</v>
      </c>
      <c r="Q156" s="185">
        <v>0</v>
      </c>
      <c r="R156" s="185">
        <v>48.8</v>
      </c>
      <c r="S156" s="185">
        <v>0</v>
      </c>
      <c r="T156" s="203">
        <v>37</v>
      </c>
      <c r="U156" s="171" t="s">
        <v>421</v>
      </c>
      <c r="V156" s="171">
        <v>30</v>
      </c>
      <c r="W156" s="11" t="s">
        <v>421</v>
      </c>
      <c r="Y156" s="11"/>
      <c r="Z156" s="11"/>
      <c r="AB156" s="11"/>
      <c r="AC156" s="11"/>
      <c r="AD156" s="11"/>
      <c r="AE156" s="4"/>
      <c r="AF156" s="4"/>
    </row>
    <row r="157" spans="1:32" x14ac:dyDescent="0.2">
      <c r="A157" s="55"/>
      <c r="B157" s="11"/>
      <c r="C157" s="11" t="s">
        <v>499</v>
      </c>
      <c r="D157" s="11"/>
      <c r="E157" s="11" t="s">
        <v>629</v>
      </c>
      <c r="F157" s="11"/>
      <c r="G157" s="11"/>
      <c r="H157" s="11"/>
      <c r="I157" s="11"/>
      <c r="J157" s="11"/>
      <c r="K157" s="11"/>
      <c r="M157" s="11">
        <v>0</v>
      </c>
      <c r="N157" s="11">
        <v>0</v>
      </c>
      <c r="P157" s="185">
        <v>0</v>
      </c>
      <c r="Q157" s="185">
        <v>0</v>
      </c>
      <c r="R157" s="185">
        <v>0</v>
      </c>
      <c r="S157" s="185">
        <v>0</v>
      </c>
      <c r="T157" s="203">
        <v>0</v>
      </c>
      <c r="U157" s="171" t="s">
        <v>421</v>
      </c>
      <c r="V157" s="171">
        <v>0</v>
      </c>
      <c r="W157" s="11" t="s">
        <v>421</v>
      </c>
      <c r="Y157" s="11"/>
      <c r="Z157" s="11"/>
      <c r="AB157" s="11"/>
      <c r="AC157" s="11"/>
      <c r="AD157" s="11"/>
      <c r="AE157" s="4"/>
      <c r="AF157" s="4"/>
    </row>
    <row r="158" spans="1:32" x14ac:dyDescent="0.2">
      <c r="A158" s="55"/>
      <c r="B158" s="11"/>
      <c r="C158" s="11" t="s">
        <v>513</v>
      </c>
      <c r="D158" s="11"/>
      <c r="E158" s="11" t="s">
        <v>296</v>
      </c>
      <c r="F158" s="11"/>
      <c r="G158" s="11"/>
      <c r="H158" s="11"/>
      <c r="I158" s="11"/>
      <c r="J158" s="11"/>
      <c r="K158" s="11"/>
      <c r="M158" s="11">
        <v>1</v>
      </c>
      <c r="N158" s="11">
        <v>0</v>
      </c>
      <c r="P158" s="185">
        <v>195.69</v>
      </c>
      <c r="Q158" s="185">
        <v>0</v>
      </c>
      <c r="R158" s="185">
        <v>195.69</v>
      </c>
      <c r="S158" s="185">
        <v>0</v>
      </c>
      <c r="T158" s="203">
        <v>30</v>
      </c>
      <c r="U158" s="171" t="s">
        <v>421</v>
      </c>
      <c r="V158" s="171">
        <v>30</v>
      </c>
      <c r="W158" s="11" t="s">
        <v>421</v>
      </c>
      <c r="Y158" s="11"/>
      <c r="Z158" s="11"/>
      <c r="AB158" s="11"/>
      <c r="AC158" s="11"/>
      <c r="AD158" s="11"/>
      <c r="AE158" s="4"/>
      <c r="AF158" s="4"/>
    </row>
    <row r="159" spans="1:32" x14ac:dyDescent="0.2">
      <c r="A159" s="55"/>
      <c r="B159" s="11"/>
      <c r="C159" s="11" t="s">
        <v>514</v>
      </c>
      <c r="D159" s="11"/>
      <c r="E159" s="11" t="s">
        <v>297</v>
      </c>
      <c r="F159" s="11"/>
      <c r="G159" s="11"/>
      <c r="H159" s="11"/>
      <c r="I159" s="11"/>
      <c r="J159" s="11"/>
      <c r="K159" s="11"/>
      <c r="M159" s="11">
        <v>2304</v>
      </c>
      <c r="N159" s="11">
        <v>0</v>
      </c>
      <c r="P159" s="185">
        <v>78.21108506944465</v>
      </c>
      <c r="Q159" s="185">
        <v>0</v>
      </c>
      <c r="R159" s="185">
        <v>61.65</v>
      </c>
      <c r="S159" s="185">
        <v>0</v>
      </c>
      <c r="T159" s="203">
        <v>59</v>
      </c>
      <c r="U159" s="171" t="s">
        <v>421</v>
      </c>
      <c r="V159" s="171">
        <v>40</v>
      </c>
      <c r="W159" s="11" t="s">
        <v>421</v>
      </c>
      <c r="Y159" s="11"/>
      <c r="Z159" s="11"/>
      <c r="AB159" s="11"/>
      <c r="AC159" s="11"/>
      <c r="AD159" s="11"/>
      <c r="AE159" s="4"/>
      <c r="AF159" s="4"/>
    </row>
    <row r="160" spans="1:32" x14ac:dyDescent="0.2">
      <c r="A160" s="55"/>
      <c r="B160" s="11"/>
      <c r="C160" s="11" t="s">
        <v>515</v>
      </c>
      <c r="D160" s="11"/>
      <c r="E160" s="11" t="s">
        <v>298</v>
      </c>
      <c r="F160" s="11"/>
      <c r="G160" s="11"/>
      <c r="H160" s="11"/>
      <c r="I160" s="11"/>
      <c r="J160" s="11"/>
      <c r="K160" s="11"/>
      <c r="M160" s="11">
        <v>1046</v>
      </c>
      <c r="N160" s="11">
        <v>997</v>
      </c>
      <c r="P160" s="185">
        <v>66.353826335877955</v>
      </c>
      <c r="Q160" s="185">
        <v>58.6</v>
      </c>
      <c r="R160" s="185">
        <v>54.96</v>
      </c>
      <c r="S160" s="185">
        <v>52.66</v>
      </c>
      <c r="T160" s="203">
        <v>50</v>
      </c>
      <c r="U160" s="171" t="s">
        <v>421</v>
      </c>
      <c r="V160" s="171">
        <v>40</v>
      </c>
      <c r="W160" s="11" t="s">
        <v>421</v>
      </c>
      <c r="Y160" s="11"/>
      <c r="Z160" s="11"/>
      <c r="AB160" s="11"/>
      <c r="AC160" s="11"/>
      <c r="AD160" s="11"/>
      <c r="AE160" s="4"/>
      <c r="AF160" s="4"/>
    </row>
    <row r="161" spans="1:32" x14ac:dyDescent="0.2">
      <c r="A161" s="55"/>
      <c r="B161" s="11"/>
      <c r="C161" s="11" t="s">
        <v>638</v>
      </c>
      <c r="D161" s="11"/>
      <c r="E161" s="11" t="s">
        <v>630</v>
      </c>
      <c r="F161" s="11"/>
      <c r="G161" s="11"/>
      <c r="H161" s="11"/>
      <c r="I161" s="11"/>
      <c r="J161" s="11"/>
      <c r="K161" s="11"/>
      <c r="M161" s="11">
        <v>0</v>
      </c>
      <c r="N161" s="11">
        <v>0</v>
      </c>
      <c r="P161" s="185">
        <v>0</v>
      </c>
      <c r="Q161" s="185">
        <v>0</v>
      </c>
      <c r="R161" s="185">
        <v>0</v>
      </c>
      <c r="S161" s="185">
        <v>0</v>
      </c>
      <c r="T161" s="203">
        <v>0</v>
      </c>
      <c r="U161" s="171" t="s">
        <v>421</v>
      </c>
      <c r="V161" s="171">
        <v>0</v>
      </c>
      <c r="W161" s="11" t="s">
        <v>421</v>
      </c>
      <c r="Y161" s="11"/>
      <c r="Z161" s="11"/>
      <c r="AB161" s="11"/>
      <c r="AC161" s="11"/>
      <c r="AD161" s="11"/>
      <c r="AE161" s="4"/>
      <c r="AF161" s="4"/>
    </row>
    <row r="162" spans="1:32" x14ac:dyDescent="0.2">
      <c r="A162" s="55"/>
      <c r="B162" s="11"/>
      <c r="C162" s="11" t="s">
        <v>732</v>
      </c>
      <c r="D162" s="11"/>
      <c r="E162" s="11" t="s">
        <v>677</v>
      </c>
      <c r="F162" s="11"/>
      <c r="G162" s="11"/>
      <c r="H162" s="11"/>
      <c r="I162" s="11"/>
      <c r="J162" s="11"/>
      <c r="K162" s="11"/>
      <c r="M162" s="11">
        <v>9</v>
      </c>
      <c r="N162" s="11">
        <v>0</v>
      </c>
      <c r="P162" s="185">
        <v>49.621111111111105</v>
      </c>
      <c r="Q162" s="185">
        <v>0</v>
      </c>
      <c r="R162" s="185">
        <v>46.58</v>
      </c>
      <c r="S162" s="185">
        <v>0</v>
      </c>
      <c r="T162" s="203">
        <v>32</v>
      </c>
      <c r="U162" s="171" t="s">
        <v>421</v>
      </c>
      <c r="V162" s="171">
        <v>30</v>
      </c>
      <c r="W162" s="11" t="s">
        <v>421</v>
      </c>
      <c r="Y162" s="11"/>
      <c r="Z162" s="11"/>
      <c r="AB162" s="11"/>
      <c r="AC162" s="11"/>
      <c r="AD162" s="11"/>
      <c r="AE162" s="4"/>
      <c r="AF162" s="4"/>
    </row>
    <row r="163" spans="1:32" x14ac:dyDescent="0.2">
      <c r="A163" s="55"/>
      <c r="B163" s="11"/>
      <c r="C163" s="11" t="s">
        <v>516</v>
      </c>
      <c r="D163" s="11"/>
      <c r="E163" s="11" t="s">
        <v>299</v>
      </c>
      <c r="F163" s="11"/>
      <c r="G163" s="11"/>
      <c r="H163" s="11"/>
      <c r="I163" s="11"/>
      <c r="J163" s="11"/>
      <c r="K163" s="11"/>
      <c r="M163" s="11">
        <v>3664</v>
      </c>
      <c r="N163" s="11">
        <v>0</v>
      </c>
      <c r="P163" s="185">
        <v>64.327497270742555</v>
      </c>
      <c r="Q163" s="185">
        <v>0</v>
      </c>
      <c r="R163" s="185">
        <v>54.92</v>
      </c>
      <c r="S163" s="185">
        <v>0</v>
      </c>
      <c r="T163" s="203">
        <v>49</v>
      </c>
      <c r="U163" s="171" t="s">
        <v>421</v>
      </c>
      <c r="V163" s="171">
        <v>40</v>
      </c>
      <c r="W163" s="11" t="s">
        <v>421</v>
      </c>
      <c r="Y163" s="11"/>
      <c r="Z163" s="11"/>
      <c r="AB163" s="11"/>
      <c r="AC163" s="11"/>
      <c r="AD163" s="11"/>
      <c r="AE163" s="4"/>
      <c r="AF163" s="4"/>
    </row>
    <row r="164" spans="1:32" x14ac:dyDescent="0.2">
      <c r="A164" s="55"/>
      <c r="B164" s="11"/>
      <c r="C164" s="11" t="s">
        <v>733</v>
      </c>
      <c r="D164" s="11"/>
      <c r="E164" s="11" t="s">
        <v>678</v>
      </c>
      <c r="F164" s="11"/>
      <c r="G164" s="11"/>
      <c r="H164" s="11"/>
      <c r="I164" s="11"/>
      <c r="J164" s="11"/>
      <c r="K164" s="11"/>
      <c r="M164" s="11">
        <v>3</v>
      </c>
      <c r="N164" s="11">
        <v>0</v>
      </c>
      <c r="P164" s="185">
        <v>91.45</v>
      </c>
      <c r="Q164" s="185">
        <v>0</v>
      </c>
      <c r="R164" s="185">
        <v>71.790000000000006</v>
      </c>
      <c r="S164" s="185">
        <v>0</v>
      </c>
      <c r="T164" s="203">
        <v>83</v>
      </c>
      <c r="U164" s="171" t="s">
        <v>421</v>
      </c>
      <c r="V164" s="171">
        <v>60</v>
      </c>
      <c r="W164" s="11" t="s">
        <v>421</v>
      </c>
      <c r="Y164" s="11"/>
      <c r="Z164" s="11"/>
      <c r="AB164" s="11"/>
      <c r="AC164" s="11"/>
      <c r="AD164" s="11"/>
      <c r="AE164" s="4"/>
      <c r="AF164" s="4"/>
    </row>
    <row r="165" spans="1:32" x14ac:dyDescent="0.2">
      <c r="A165" s="55"/>
      <c r="B165" s="11"/>
      <c r="C165" s="11" t="s">
        <v>517</v>
      </c>
      <c r="D165" s="11"/>
      <c r="E165" s="11" t="s">
        <v>300</v>
      </c>
      <c r="F165" s="11"/>
      <c r="G165" s="11"/>
      <c r="H165" s="11"/>
      <c r="I165" s="11"/>
      <c r="J165" s="11"/>
      <c r="K165" s="11"/>
      <c r="M165" s="11">
        <v>273</v>
      </c>
      <c r="N165" s="11">
        <v>0</v>
      </c>
      <c r="P165" s="185">
        <v>92.466981818181807</v>
      </c>
      <c r="Q165" s="185">
        <v>0</v>
      </c>
      <c r="R165" s="185">
        <v>63.65</v>
      </c>
      <c r="S165" s="185">
        <v>0</v>
      </c>
      <c r="T165" s="203">
        <v>72</v>
      </c>
      <c r="U165" s="171" t="s">
        <v>421</v>
      </c>
      <c r="V165" s="171">
        <v>40</v>
      </c>
      <c r="W165" s="11" t="s">
        <v>421</v>
      </c>
      <c r="Y165" s="11"/>
      <c r="Z165" s="11"/>
      <c r="AB165" s="11"/>
      <c r="AC165" s="11"/>
      <c r="AD165" s="11"/>
      <c r="AE165" s="4"/>
      <c r="AF165" s="4"/>
    </row>
    <row r="166" spans="1:32" x14ac:dyDescent="0.2">
      <c r="A166" s="55"/>
      <c r="B166" s="11"/>
      <c r="C166" s="11" t="s">
        <v>518</v>
      </c>
      <c r="D166" s="11"/>
      <c r="E166" s="11" t="s">
        <v>301</v>
      </c>
      <c r="F166" s="11"/>
      <c r="G166" s="11"/>
      <c r="H166" s="11"/>
      <c r="I166" s="11"/>
      <c r="J166" s="11"/>
      <c r="K166" s="11"/>
      <c r="M166" s="11">
        <v>10</v>
      </c>
      <c r="N166" s="11">
        <v>6</v>
      </c>
      <c r="P166" s="185">
        <v>278.37900000000002</v>
      </c>
      <c r="Q166" s="185">
        <v>67.97</v>
      </c>
      <c r="R166" s="185">
        <v>368.57</v>
      </c>
      <c r="S166" s="185">
        <v>67.97</v>
      </c>
      <c r="T166" s="203">
        <v>195</v>
      </c>
      <c r="U166" s="171" t="s">
        <v>421</v>
      </c>
      <c r="V166" s="171">
        <v>235</v>
      </c>
      <c r="W166" s="11" t="s">
        <v>421</v>
      </c>
      <c r="Y166" s="11"/>
      <c r="Z166" s="11"/>
      <c r="AB166" s="11"/>
      <c r="AC166" s="11"/>
      <c r="AD166" s="11"/>
      <c r="AE166" s="4"/>
      <c r="AF166" s="4"/>
    </row>
    <row r="167" spans="1:32" x14ac:dyDescent="0.2">
      <c r="A167" s="55"/>
      <c r="B167" s="11"/>
      <c r="C167" s="11" t="s">
        <v>519</v>
      </c>
      <c r="D167" s="11"/>
      <c r="E167" s="11" t="s">
        <v>302</v>
      </c>
      <c r="F167" s="11"/>
      <c r="G167" s="11"/>
      <c r="H167" s="11"/>
      <c r="I167" s="11"/>
      <c r="J167" s="11"/>
      <c r="K167" s="11"/>
      <c r="M167" s="11">
        <v>180</v>
      </c>
      <c r="N167" s="11">
        <v>102</v>
      </c>
      <c r="P167" s="185">
        <v>79.502388888888845</v>
      </c>
      <c r="Q167" s="185">
        <v>82.29</v>
      </c>
      <c r="R167" s="185">
        <v>63.65</v>
      </c>
      <c r="S167" s="185">
        <v>75.89</v>
      </c>
      <c r="T167" s="203">
        <v>57</v>
      </c>
      <c r="U167" s="171" t="s">
        <v>421</v>
      </c>
      <c r="V167" s="171">
        <v>30</v>
      </c>
      <c r="W167" s="11" t="s">
        <v>421</v>
      </c>
      <c r="Y167" s="11"/>
      <c r="Z167" s="11"/>
      <c r="AB167" s="11"/>
      <c r="AC167" s="11"/>
      <c r="AD167" s="11"/>
      <c r="AE167" s="4"/>
      <c r="AF167" s="4"/>
    </row>
    <row r="168" spans="1:32" x14ac:dyDescent="0.2">
      <c r="A168" s="55"/>
      <c r="B168" s="11"/>
      <c r="C168" s="11" t="s">
        <v>520</v>
      </c>
      <c r="D168" s="11"/>
      <c r="E168" s="11" t="s">
        <v>303</v>
      </c>
      <c r="F168" s="11"/>
      <c r="G168" s="11"/>
      <c r="H168" s="11"/>
      <c r="I168" s="11"/>
      <c r="J168" s="11"/>
      <c r="K168" s="11"/>
      <c r="M168" s="11">
        <v>668</v>
      </c>
      <c r="N168" s="11">
        <v>649</v>
      </c>
      <c r="P168" s="185">
        <v>71.054753363228713</v>
      </c>
      <c r="Q168" s="185">
        <v>58.32</v>
      </c>
      <c r="R168" s="185">
        <v>63.38</v>
      </c>
      <c r="S168" s="185">
        <v>52.66</v>
      </c>
      <c r="T168" s="203">
        <v>54</v>
      </c>
      <c r="U168" s="171" t="s">
        <v>421</v>
      </c>
      <c r="V168" s="171">
        <v>40</v>
      </c>
      <c r="W168" s="11" t="s">
        <v>421</v>
      </c>
      <c r="Y168" s="11"/>
      <c r="Z168" s="11"/>
      <c r="AB168" s="11"/>
      <c r="AC168" s="11"/>
      <c r="AD168" s="11"/>
      <c r="AE168" s="4"/>
      <c r="AF168" s="4"/>
    </row>
    <row r="169" spans="1:32" x14ac:dyDescent="0.2">
      <c r="A169" s="55"/>
      <c r="B169" s="11"/>
      <c r="C169" s="11" t="s">
        <v>521</v>
      </c>
      <c r="D169" s="11"/>
      <c r="E169" s="11" t="s">
        <v>304</v>
      </c>
      <c r="F169" s="11"/>
      <c r="G169" s="11"/>
      <c r="H169" s="11"/>
      <c r="I169" s="11"/>
      <c r="J169" s="11"/>
      <c r="K169" s="11"/>
      <c r="M169" s="11">
        <v>4296</v>
      </c>
      <c r="N169" s="11">
        <v>0</v>
      </c>
      <c r="P169" s="185">
        <v>60.05455074487751</v>
      </c>
      <c r="Q169" s="185">
        <v>0</v>
      </c>
      <c r="R169" s="185">
        <v>55.11</v>
      </c>
      <c r="S169" s="185">
        <v>0</v>
      </c>
      <c r="T169" s="203">
        <v>45</v>
      </c>
      <c r="U169" s="171" t="s">
        <v>421</v>
      </c>
      <c r="V169" s="171">
        <v>40</v>
      </c>
      <c r="W169" s="11" t="s">
        <v>421</v>
      </c>
      <c r="Y169" s="11"/>
      <c r="Z169" s="11"/>
      <c r="AB169" s="11"/>
      <c r="AC169" s="11"/>
      <c r="AD169" s="11"/>
      <c r="AE169" s="4"/>
      <c r="AF169" s="4"/>
    </row>
    <row r="170" spans="1:32" x14ac:dyDescent="0.2">
      <c r="A170" s="55"/>
      <c r="B170" s="11"/>
      <c r="C170" s="11" t="s">
        <v>521</v>
      </c>
      <c r="D170" s="11"/>
      <c r="E170" s="11" t="s">
        <v>305</v>
      </c>
      <c r="F170" s="11"/>
      <c r="G170" s="11"/>
      <c r="H170" s="11"/>
      <c r="I170" s="11"/>
      <c r="J170" s="11"/>
      <c r="K170" s="11"/>
      <c r="M170" s="11">
        <v>10360</v>
      </c>
      <c r="N170" s="11">
        <v>0</v>
      </c>
      <c r="P170" s="185">
        <v>66.166747511836931</v>
      </c>
      <c r="Q170" s="185">
        <v>0</v>
      </c>
      <c r="R170" s="185">
        <v>55.01</v>
      </c>
      <c r="S170" s="185">
        <v>0</v>
      </c>
      <c r="T170" s="203">
        <v>46</v>
      </c>
      <c r="U170" s="171" t="s">
        <v>421</v>
      </c>
      <c r="V170" s="171">
        <v>40</v>
      </c>
      <c r="W170" s="11" t="s">
        <v>421</v>
      </c>
      <c r="Y170" s="11"/>
      <c r="Z170" s="11"/>
      <c r="AB170" s="11"/>
      <c r="AC170" s="11"/>
      <c r="AD170" s="11"/>
      <c r="AE170" s="4"/>
      <c r="AF170" s="4"/>
    </row>
    <row r="171" spans="1:32" x14ac:dyDescent="0.2">
      <c r="A171" s="55"/>
      <c r="B171" s="11"/>
      <c r="C171" s="11" t="s">
        <v>734</v>
      </c>
      <c r="D171" s="11"/>
      <c r="E171" s="11" t="s">
        <v>679</v>
      </c>
      <c r="F171" s="11"/>
      <c r="G171" s="11"/>
      <c r="H171" s="11"/>
      <c r="I171" s="11"/>
      <c r="J171" s="11"/>
      <c r="K171" s="11"/>
      <c r="M171" s="11">
        <v>0</v>
      </c>
      <c r="N171" s="11">
        <v>0</v>
      </c>
      <c r="P171" s="185">
        <v>0</v>
      </c>
      <c r="Q171" s="185">
        <v>0</v>
      </c>
      <c r="R171" s="185">
        <v>0</v>
      </c>
      <c r="S171" s="185">
        <v>0</v>
      </c>
      <c r="T171" s="203">
        <v>0</v>
      </c>
      <c r="U171" s="171" t="s">
        <v>421</v>
      </c>
      <c r="V171" s="171">
        <v>0</v>
      </c>
      <c r="W171" s="11" t="s">
        <v>421</v>
      </c>
      <c r="Y171" s="11"/>
      <c r="Z171" s="11"/>
      <c r="AB171" s="11"/>
      <c r="AC171" s="11"/>
      <c r="AD171" s="11"/>
      <c r="AE171" s="4"/>
      <c r="AF171" s="4"/>
    </row>
    <row r="172" spans="1:32" x14ac:dyDescent="0.2">
      <c r="A172" s="55"/>
      <c r="B172" s="11"/>
      <c r="C172" s="11" t="s">
        <v>522</v>
      </c>
      <c r="D172" s="11"/>
      <c r="E172" s="11" t="s">
        <v>306</v>
      </c>
      <c r="F172" s="11"/>
      <c r="G172" s="11"/>
      <c r="H172" s="11"/>
      <c r="I172" s="11"/>
      <c r="J172" s="11"/>
      <c r="K172" s="11"/>
      <c r="M172" s="11">
        <v>1578</v>
      </c>
      <c r="N172" s="11">
        <v>1</v>
      </c>
      <c r="P172" s="185">
        <v>50.049823120656754</v>
      </c>
      <c r="Q172" s="185">
        <v>22.66</v>
      </c>
      <c r="R172" s="185">
        <v>46.5</v>
      </c>
      <c r="S172" s="185">
        <v>22.66</v>
      </c>
      <c r="T172" s="203">
        <v>35</v>
      </c>
      <c r="U172" s="171" t="s">
        <v>421</v>
      </c>
      <c r="V172" s="171">
        <v>30</v>
      </c>
      <c r="W172" s="11" t="s">
        <v>421</v>
      </c>
      <c r="Y172" s="11"/>
      <c r="Z172" s="11"/>
      <c r="AB172" s="11"/>
      <c r="AC172" s="11"/>
      <c r="AD172" s="11"/>
      <c r="AE172" s="4"/>
      <c r="AF172" s="4"/>
    </row>
    <row r="173" spans="1:32" x14ac:dyDescent="0.2">
      <c r="A173" s="55"/>
      <c r="B173" s="11"/>
      <c r="C173" s="11" t="s">
        <v>523</v>
      </c>
      <c r="D173" s="11"/>
      <c r="E173" s="11" t="s">
        <v>307</v>
      </c>
      <c r="F173" s="11"/>
      <c r="G173" s="11"/>
      <c r="H173" s="11"/>
      <c r="I173" s="11"/>
      <c r="J173" s="11"/>
      <c r="K173" s="11"/>
      <c r="M173" s="11">
        <v>1</v>
      </c>
      <c r="N173" s="11">
        <v>0</v>
      </c>
      <c r="P173" s="185">
        <v>101.66</v>
      </c>
      <c r="Q173" s="185">
        <v>0</v>
      </c>
      <c r="R173" s="185">
        <v>101.66</v>
      </c>
      <c r="S173" s="185">
        <v>0</v>
      </c>
      <c r="T173" s="203">
        <v>100</v>
      </c>
      <c r="U173" s="171" t="s">
        <v>421</v>
      </c>
      <c r="V173" s="171">
        <v>100</v>
      </c>
      <c r="W173" s="11" t="s">
        <v>421</v>
      </c>
      <c r="Y173" s="11"/>
      <c r="Z173" s="11"/>
      <c r="AB173" s="11"/>
      <c r="AC173" s="11"/>
      <c r="AD173" s="11"/>
      <c r="AE173" s="4"/>
      <c r="AF173" s="4"/>
    </row>
    <row r="174" spans="1:32" x14ac:dyDescent="0.2">
      <c r="A174" s="55"/>
      <c r="B174" s="11"/>
      <c r="C174" s="11" t="s">
        <v>524</v>
      </c>
      <c r="D174" s="11"/>
      <c r="E174" s="11" t="s">
        <v>308</v>
      </c>
      <c r="F174" s="11"/>
      <c r="G174" s="11"/>
      <c r="H174" s="11"/>
      <c r="I174" s="11"/>
      <c r="J174" s="11"/>
      <c r="K174" s="11"/>
      <c r="M174" s="11">
        <v>2965</v>
      </c>
      <c r="N174" s="11">
        <v>0</v>
      </c>
      <c r="P174" s="185">
        <v>56.400346451396203</v>
      </c>
      <c r="Q174" s="185">
        <v>0</v>
      </c>
      <c r="R174" s="185">
        <v>46.64</v>
      </c>
      <c r="S174" s="185">
        <v>0</v>
      </c>
      <c r="T174" s="203">
        <v>42</v>
      </c>
      <c r="U174" s="171" t="s">
        <v>421</v>
      </c>
      <c r="V174" s="171">
        <v>30</v>
      </c>
      <c r="W174" s="11" t="s">
        <v>421</v>
      </c>
      <c r="Y174" s="11"/>
      <c r="Z174" s="11"/>
      <c r="AB174" s="11"/>
      <c r="AC174" s="11"/>
      <c r="AD174" s="11"/>
      <c r="AE174" s="4"/>
      <c r="AF174" s="4"/>
    </row>
    <row r="175" spans="1:32" x14ac:dyDescent="0.2">
      <c r="A175" s="55"/>
      <c r="B175" s="11"/>
      <c r="C175" s="11" t="s">
        <v>525</v>
      </c>
      <c r="D175" s="11"/>
      <c r="E175" s="11" t="s">
        <v>309</v>
      </c>
      <c r="F175" s="11"/>
      <c r="G175" s="11"/>
      <c r="H175" s="11"/>
      <c r="I175" s="11"/>
      <c r="J175" s="11"/>
      <c r="K175" s="11"/>
      <c r="M175" s="11">
        <v>1767</v>
      </c>
      <c r="N175" s="11">
        <v>0</v>
      </c>
      <c r="P175" s="185">
        <v>63.992115059222101</v>
      </c>
      <c r="Q175" s="185">
        <v>0</v>
      </c>
      <c r="R175" s="185">
        <v>54.9</v>
      </c>
      <c r="S175" s="185">
        <v>0</v>
      </c>
      <c r="T175" s="203">
        <v>48</v>
      </c>
      <c r="U175" s="171" t="s">
        <v>421</v>
      </c>
      <c r="V175" s="171">
        <v>40</v>
      </c>
      <c r="W175" s="11" t="s">
        <v>421</v>
      </c>
      <c r="Y175" s="11"/>
      <c r="Z175" s="11"/>
      <c r="AB175" s="11"/>
      <c r="AC175" s="11"/>
      <c r="AD175" s="11"/>
      <c r="AE175" s="4"/>
      <c r="AF175" s="4"/>
    </row>
    <row r="176" spans="1:32" x14ac:dyDescent="0.2">
      <c r="A176" s="55"/>
      <c r="B176" s="11"/>
      <c r="C176" s="11" t="s">
        <v>526</v>
      </c>
      <c r="D176" s="11"/>
      <c r="E176" s="11" t="s">
        <v>310</v>
      </c>
      <c r="F176" s="11"/>
      <c r="G176" s="11"/>
      <c r="H176" s="11"/>
      <c r="I176" s="11"/>
      <c r="J176" s="11"/>
      <c r="K176" s="11"/>
      <c r="M176" s="11">
        <v>204</v>
      </c>
      <c r="N176" s="11">
        <v>0</v>
      </c>
      <c r="P176" s="185">
        <v>72.155931372549034</v>
      </c>
      <c r="Q176" s="185">
        <v>0</v>
      </c>
      <c r="R176" s="185">
        <v>46.63</v>
      </c>
      <c r="S176" s="185">
        <v>0</v>
      </c>
      <c r="T176" s="203">
        <v>56</v>
      </c>
      <c r="U176" s="171" t="s">
        <v>421</v>
      </c>
      <c r="V176" s="171">
        <v>30</v>
      </c>
      <c r="W176" s="11" t="s">
        <v>421</v>
      </c>
      <c r="Y176" s="11"/>
      <c r="Z176" s="11"/>
      <c r="AB176" s="11"/>
      <c r="AC176" s="11"/>
      <c r="AD176" s="11"/>
      <c r="AE176" s="4"/>
      <c r="AF176" s="4"/>
    </row>
    <row r="177" spans="1:32" x14ac:dyDescent="0.2">
      <c r="A177" s="55"/>
      <c r="B177" s="11"/>
      <c r="C177" s="11" t="s">
        <v>527</v>
      </c>
      <c r="D177" s="11"/>
      <c r="E177" s="11" t="s">
        <v>311</v>
      </c>
      <c r="F177" s="11"/>
      <c r="G177" s="11"/>
      <c r="H177" s="11"/>
      <c r="I177" s="11"/>
      <c r="J177" s="11"/>
      <c r="K177" s="11"/>
      <c r="M177" s="11">
        <v>111</v>
      </c>
      <c r="N177" s="11">
        <v>0</v>
      </c>
      <c r="P177" s="185">
        <v>66.662792792792885</v>
      </c>
      <c r="Q177" s="185">
        <v>0</v>
      </c>
      <c r="R177" s="185">
        <v>46.64</v>
      </c>
      <c r="S177" s="185">
        <v>0</v>
      </c>
      <c r="T177" s="203">
        <v>54</v>
      </c>
      <c r="U177" s="171" t="s">
        <v>421</v>
      </c>
      <c r="V177" s="171">
        <v>30</v>
      </c>
      <c r="W177" s="11" t="s">
        <v>421</v>
      </c>
      <c r="Y177" s="11"/>
      <c r="Z177" s="11"/>
      <c r="AB177" s="11"/>
      <c r="AC177" s="11"/>
      <c r="AD177" s="11"/>
      <c r="AE177" s="4"/>
      <c r="AF177" s="4"/>
    </row>
    <row r="178" spans="1:32" x14ac:dyDescent="0.2">
      <c r="A178" s="55"/>
      <c r="B178" s="11"/>
      <c r="C178" s="11" t="s">
        <v>528</v>
      </c>
      <c r="D178" s="11"/>
      <c r="E178" s="11" t="s">
        <v>312</v>
      </c>
      <c r="F178" s="11"/>
      <c r="G178" s="11"/>
      <c r="H178" s="11"/>
      <c r="I178" s="11"/>
      <c r="J178" s="11"/>
      <c r="K178" s="11"/>
      <c r="M178" s="11">
        <v>4920</v>
      </c>
      <c r="N178" s="11">
        <v>0</v>
      </c>
      <c r="P178" s="185">
        <v>56.608695564106483</v>
      </c>
      <c r="Q178" s="185">
        <v>0</v>
      </c>
      <c r="R178" s="185">
        <v>46.58</v>
      </c>
      <c r="S178" s="185">
        <v>0</v>
      </c>
      <c r="T178" s="203">
        <v>42</v>
      </c>
      <c r="U178" s="171" t="s">
        <v>421</v>
      </c>
      <c r="V178" s="171">
        <v>30</v>
      </c>
      <c r="W178" s="11" t="s">
        <v>421</v>
      </c>
      <c r="Y178" s="11"/>
      <c r="Z178" s="11"/>
      <c r="AB178" s="11"/>
      <c r="AC178" s="11"/>
      <c r="AD178" s="11"/>
      <c r="AE178" s="4"/>
      <c r="AF178" s="4"/>
    </row>
    <row r="179" spans="1:32" x14ac:dyDescent="0.2">
      <c r="A179" s="55"/>
      <c r="B179" s="11"/>
      <c r="C179" s="11" t="s">
        <v>529</v>
      </c>
      <c r="D179" s="11"/>
      <c r="E179" s="11" t="s">
        <v>313</v>
      </c>
      <c r="F179" s="11"/>
      <c r="G179" s="11"/>
      <c r="H179" s="11"/>
      <c r="I179" s="11"/>
      <c r="J179" s="11"/>
      <c r="K179" s="11"/>
      <c r="M179" s="11">
        <v>2456</v>
      </c>
      <c r="N179" s="11">
        <v>2171</v>
      </c>
      <c r="P179" s="185">
        <v>50.627030105776456</v>
      </c>
      <c r="Q179" s="185">
        <v>75.900000000000006</v>
      </c>
      <c r="R179" s="185">
        <v>46.63</v>
      </c>
      <c r="S179" s="185">
        <v>69.98</v>
      </c>
      <c r="T179" s="203">
        <v>34</v>
      </c>
      <c r="U179" s="171" t="s">
        <v>421</v>
      </c>
      <c r="V179" s="171">
        <v>30</v>
      </c>
      <c r="W179" s="11" t="s">
        <v>421</v>
      </c>
      <c r="Y179" s="11"/>
      <c r="Z179" s="11"/>
      <c r="AB179" s="11"/>
      <c r="AC179" s="11"/>
      <c r="AD179" s="11"/>
      <c r="AE179" s="4"/>
      <c r="AF179" s="4"/>
    </row>
    <row r="180" spans="1:32" x14ac:dyDescent="0.2">
      <c r="A180" s="55"/>
      <c r="B180" s="11"/>
      <c r="C180" s="11" t="s">
        <v>530</v>
      </c>
      <c r="D180" s="11"/>
      <c r="E180" s="11" t="s">
        <v>314</v>
      </c>
      <c r="F180" s="11"/>
      <c r="G180" s="11"/>
      <c r="H180" s="11"/>
      <c r="I180" s="11"/>
      <c r="J180" s="11"/>
      <c r="K180" s="11"/>
      <c r="M180" s="11">
        <v>777</v>
      </c>
      <c r="N180" s="11">
        <v>0</v>
      </c>
      <c r="P180" s="185">
        <v>57.35757692307731</v>
      </c>
      <c r="Q180" s="185">
        <v>0</v>
      </c>
      <c r="R180" s="185">
        <v>42.75</v>
      </c>
      <c r="S180" s="185">
        <v>0</v>
      </c>
      <c r="T180" s="203">
        <v>43</v>
      </c>
      <c r="U180" s="171" t="s">
        <v>421</v>
      </c>
      <c r="V180" s="171">
        <v>30</v>
      </c>
      <c r="W180" s="11" t="s">
        <v>421</v>
      </c>
      <c r="Y180" s="11"/>
      <c r="Z180" s="11"/>
      <c r="AB180" s="11"/>
      <c r="AC180" s="11"/>
      <c r="AD180" s="11"/>
      <c r="AE180" s="4"/>
      <c r="AF180" s="4"/>
    </row>
    <row r="181" spans="1:32" x14ac:dyDescent="0.2">
      <c r="A181" s="55"/>
      <c r="B181" s="11"/>
      <c r="C181" s="11" t="s">
        <v>531</v>
      </c>
      <c r="D181" s="11"/>
      <c r="E181" s="11" t="s">
        <v>315</v>
      </c>
      <c r="F181" s="11"/>
      <c r="G181" s="11"/>
      <c r="H181" s="11"/>
      <c r="I181" s="11"/>
      <c r="J181" s="11"/>
      <c r="K181" s="11"/>
      <c r="M181" s="11">
        <v>56</v>
      </c>
      <c r="N181" s="11">
        <v>55</v>
      </c>
      <c r="P181" s="185">
        <v>77.900535714285724</v>
      </c>
      <c r="Q181" s="185">
        <v>69.02</v>
      </c>
      <c r="R181" s="185">
        <v>61.85</v>
      </c>
      <c r="S181" s="185">
        <v>61.91</v>
      </c>
      <c r="T181" s="203">
        <v>69</v>
      </c>
      <c r="U181" s="171" t="s">
        <v>421</v>
      </c>
      <c r="V181" s="171">
        <v>50</v>
      </c>
      <c r="W181" s="11" t="s">
        <v>421</v>
      </c>
      <c r="Y181" s="11"/>
      <c r="Z181" s="11"/>
      <c r="AB181" s="11"/>
      <c r="AC181" s="11"/>
      <c r="AD181" s="11"/>
      <c r="AE181" s="4"/>
      <c r="AF181" s="4"/>
    </row>
    <row r="182" spans="1:32" x14ac:dyDescent="0.2">
      <c r="A182" s="55"/>
      <c r="B182" s="11"/>
      <c r="C182" s="11" t="s">
        <v>532</v>
      </c>
      <c r="D182" s="11"/>
      <c r="E182" s="11" t="s">
        <v>316</v>
      </c>
      <c r="F182" s="11"/>
      <c r="G182" s="11"/>
      <c r="H182" s="11"/>
      <c r="I182" s="11"/>
      <c r="J182" s="11"/>
      <c r="K182" s="11"/>
      <c r="M182" s="11">
        <v>1653</v>
      </c>
      <c r="N182" s="11">
        <v>0</v>
      </c>
      <c r="P182" s="185">
        <v>57.089401088929201</v>
      </c>
      <c r="Q182" s="185">
        <v>0</v>
      </c>
      <c r="R182" s="185">
        <v>54.9</v>
      </c>
      <c r="S182" s="185">
        <v>0</v>
      </c>
      <c r="T182" s="203">
        <v>42</v>
      </c>
      <c r="U182" s="171" t="s">
        <v>421</v>
      </c>
      <c r="V182" s="171">
        <v>40</v>
      </c>
      <c r="W182" s="11" t="s">
        <v>421</v>
      </c>
      <c r="Y182" s="11"/>
      <c r="Z182" s="11"/>
      <c r="AB182" s="11"/>
      <c r="AC182" s="11"/>
      <c r="AD182" s="11"/>
      <c r="AE182" s="4"/>
      <c r="AF182" s="4"/>
    </row>
    <row r="183" spans="1:32" x14ac:dyDescent="0.2">
      <c r="A183" s="55"/>
      <c r="B183" s="11"/>
      <c r="C183" s="11" t="s">
        <v>794</v>
      </c>
      <c r="D183" s="11"/>
      <c r="E183" s="11" t="s">
        <v>784</v>
      </c>
      <c r="F183" s="11"/>
      <c r="G183" s="11"/>
      <c r="H183" s="11"/>
      <c r="I183" s="11"/>
      <c r="J183" s="11"/>
      <c r="K183" s="11"/>
      <c r="M183" s="11">
        <v>1</v>
      </c>
      <c r="N183" s="11">
        <v>0</v>
      </c>
      <c r="P183" s="185">
        <v>197.79</v>
      </c>
      <c r="Q183" s="185">
        <v>0</v>
      </c>
      <c r="R183" s="185">
        <v>197.79</v>
      </c>
      <c r="S183" s="185">
        <v>0</v>
      </c>
      <c r="T183" s="203">
        <v>210</v>
      </c>
      <c r="U183" s="171" t="s">
        <v>421</v>
      </c>
      <c r="V183" s="171">
        <v>210</v>
      </c>
      <c r="W183" s="11" t="s">
        <v>421</v>
      </c>
      <c r="Y183" s="11"/>
      <c r="Z183" s="11"/>
      <c r="AB183" s="11"/>
      <c r="AC183" s="11"/>
      <c r="AD183" s="11"/>
      <c r="AE183" s="4"/>
      <c r="AF183" s="4"/>
    </row>
    <row r="184" spans="1:32" x14ac:dyDescent="0.2">
      <c r="A184" s="55"/>
      <c r="B184" s="11"/>
      <c r="C184" s="11" t="s">
        <v>533</v>
      </c>
      <c r="D184" s="11"/>
      <c r="E184" s="11" t="s">
        <v>317</v>
      </c>
      <c r="F184" s="11"/>
      <c r="G184" s="11"/>
      <c r="H184" s="11"/>
      <c r="I184" s="11"/>
      <c r="J184" s="11"/>
      <c r="K184" s="11"/>
      <c r="M184" s="11">
        <v>1433</v>
      </c>
      <c r="N184" s="11">
        <v>0</v>
      </c>
      <c r="P184" s="185">
        <v>52.619700139470119</v>
      </c>
      <c r="Q184" s="185">
        <v>0</v>
      </c>
      <c r="R184" s="185">
        <v>45.05</v>
      </c>
      <c r="S184" s="185">
        <v>0</v>
      </c>
      <c r="T184" s="203">
        <v>39</v>
      </c>
      <c r="U184" s="171" t="s">
        <v>421</v>
      </c>
      <c r="V184" s="171">
        <v>30</v>
      </c>
      <c r="W184" s="11" t="s">
        <v>421</v>
      </c>
      <c r="Y184" s="11"/>
      <c r="Z184" s="11"/>
      <c r="AB184" s="11"/>
      <c r="AC184" s="11"/>
      <c r="AD184" s="11"/>
      <c r="AE184" s="4"/>
      <c r="AF184" s="4"/>
    </row>
    <row r="185" spans="1:32" x14ac:dyDescent="0.2">
      <c r="A185" s="55"/>
      <c r="B185" s="11"/>
      <c r="C185" s="11" t="s">
        <v>534</v>
      </c>
      <c r="D185" s="11"/>
      <c r="E185" s="11" t="s">
        <v>318</v>
      </c>
      <c r="F185" s="11"/>
      <c r="G185" s="11"/>
      <c r="H185" s="11"/>
      <c r="I185" s="11"/>
      <c r="J185" s="11"/>
      <c r="K185" s="11"/>
      <c r="M185" s="11">
        <v>4796</v>
      </c>
      <c r="N185" s="11">
        <v>3917</v>
      </c>
      <c r="P185" s="185">
        <v>57.692414731116095</v>
      </c>
      <c r="Q185" s="185">
        <v>25.09</v>
      </c>
      <c r="R185" s="185">
        <v>52.35</v>
      </c>
      <c r="S185" s="185">
        <v>22.95</v>
      </c>
      <c r="T185" s="203">
        <v>44</v>
      </c>
      <c r="U185" s="171" t="s">
        <v>421</v>
      </c>
      <c r="V185" s="171">
        <v>40</v>
      </c>
      <c r="W185" s="11" t="s">
        <v>421</v>
      </c>
      <c r="Y185" s="11"/>
      <c r="Z185" s="11"/>
      <c r="AB185" s="11"/>
      <c r="AC185" s="11"/>
      <c r="AD185" s="11"/>
      <c r="AE185" s="4"/>
      <c r="AF185" s="4"/>
    </row>
    <row r="186" spans="1:32" x14ac:dyDescent="0.2">
      <c r="A186" s="55"/>
      <c r="B186" s="11"/>
      <c r="C186" s="11" t="s">
        <v>521</v>
      </c>
      <c r="D186" s="11"/>
      <c r="E186" s="11" t="s">
        <v>319</v>
      </c>
      <c r="F186" s="11"/>
      <c r="G186" s="11"/>
      <c r="H186" s="11"/>
      <c r="I186" s="11"/>
      <c r="J186" s="11"/>
      <c r="K186" s="11"/>
      <c r="M186" s="11">
        <v>5344</v>
      </c>
      <c r="N186" s="11">
        <v>0</v>
      </c>
      <c r="P186" s="185">
        <v>60.03439065420541</v>
      </c>
      <c r="Q186" s="185">
        <v>0</v>
      </c>
      <c r="R186" s="185">
        <v>54.98</v>
      </c>
      <c r="S186" s="185">
        <v>0</v>
      </c>
      <c r="T186" s="203">
        <v>45</v>
      </c>
      <c r="U186" s="171" t="s">
        <v>421</v>
      </c>
      <c r="V186" s="171">
        <v>40</v>
      </c>
      <c r="W186" s="11" t="s">
        <v>421</v>
      </c>
      <c r="Y186" s="11"/>
      <c r="Z186" s="11"/>
      <c r="AB186" s="11"/>
      <c r="AC186" s="11"/>
      <c r="AD186" s="11"/>
      <c r="AE186" s="4"/>
      <c r="AF186" s="4"/>
    </row>
    <row r="187" spans="1:32" x14ac:dyDescent="0.2">
      <c r="A187" s="55"/>
      <c r="B187" s="11"/>
      <c r="C187" s="11" t="s">
        <v>535</v>
      </c>
      <c r="D187" s="11"/>
      <c r="E187" s="11" t="s">
        <v>320</v>
      </c>
      <c r="F187" s="11"/>
      <c r="G187" s="11"/>
      <c r="H187" s="11"/>
      <c r="I187" s="11"/>
      <c r="J187" s="11"/>
      <c r="K187" s="11"/>
      <c r="M187" s="11">
        <v>2538</v>
      </c>
      <c r="N187" s="11">
        <v>0</v>
      </c>
      <c r="P187" s="185">
        <v>55.651386372587574</v>
      </c>
      <c r="Q187" s="185">
        <v>0</v>
      </c>
      <c r="R187" s="185">
        <v>53.45</v>
      </c>
      <c r="S187" s="185">
        <v>0</v>
      </c>
      <c r="T187" s="203">
        <v>42</v>
      </c>
      <c r="U187" s="171" t="s">
        <v>421</v>
      </c>
      <c r="V187" s="171">
        <v>40</v>
      </c>
      <c r="W187" s="11" t="s">
        <v>421</v>
      </c>
      <c r="Y187" s="11"/>
      <c r="Z187" s="11"/>
      <c r="AB187" s="11"/>
      <c r="AC187" s="11"/>
      <c r="AD187" s="11"/>
      <c r="AE187" s="4"/>
      <c r="AF187" s="4"/>
    </row>
    <row r="188" spans="1:32" x14ac:dyDescent="0.2">
      <c r="A188" s="55"/>
      <c r="B188" s="11"/>
      <c r="C188" s="11" t="s">
        <v>536</v>
      </c>
      <c r="D188" s="11"/>
      <c r="E188" s="11" t="s">
        <v>321</v>
      </c>
      <c r="F188" s="11"/>
      <c r="G188" s="11"/>
      <c r="H188" s="11"/>
      <c r="I188" s="11"/>
      <c r="J188" s="11"/>
      <c r="K188" s="11"/>
      <c r="M188" s="11">
        <v>2221</v>
      </c>
      <c r="N188" s="11">
        <v>0</v>
      </c>
      <c r="P188" s="185">
        <v>72.325338142471665</v>
      </c>
      <c r="Q188" s="185">
        <v>0</v>
      </c>
      <c r="R188" s="185">
        <v>63.44</v>
      </c>
      <c r="S188" s="185">
        <v>0</v>
      </c>
      <c r="T188" s="203">
        <v>47</v>
      </c>
      <c r="U188" s="171" t="s">
        <v>421</v>
      </c>
      <c r="V188" s="171">
        <v>40</v>
      </c>
      <c r="W188" s="11" t="s">
        <v>421</v>
      </c>
      <c r="Y188" s="11"/>
      <c r="Z188" s="11"/>
      <c r="AB188" s="11"/>
      <c r="AC188" s="11"/>
      <c r="AD188" s="11"/>
      <c r="AE188" s="4"/>
      <c r="AF188" s="4"/>
    </row>
    <row r="189" spans="1:32" x14ac:dyDescent="0.2">
      <c r="A189" s="55"/>
      <c r="B189" s="11"/>
      <c r="C189" s="11" t="s">
        <v>735</v>
      </c>
      <c r="D189" s="11"/>
      <c r="E189" s="11" t="s">
        <v>681</v>
      </c>
      <c r="F189" s="11"/>
      <c r="G189" s="11"/>
      <c r="H189" s="11"/>
      <c r="I189" s="11"/>
      <c r="J189" s="11"/>
      <c r="K189" s="11"/>
      <c r="M189" s="11">
        <v>0</v>
      </c>
      <c r="N189" s="11">
        <v>0</v>
      </c>
      <c r="P189" s="185">
        <v>0</v>
      </c>
      <c r="Q189" s="185">
        <v>0</v>
      </c>
      <c r="R189" s="185">
        <v>0</v>
      </c>
      <c r="S189" s="185">
        <v>0</v>
      </c>
      <c r="T189" s="203">
        <v>0</v>
      </c>
      <c r="U189" s="171" t="s">
        <v>421</v>
      </c>
      <c r="V189" s="171">
        <v>0</v>
      </c>
      <c r="W189" s="11" t="s">
        <v>421</v>
      </c>
      <c r="Y189" s="11"/>
      <c r="Z189" s="11"/>
      <c r="AB189" s="11"/>
      <c r="AC189" s="11"/>
      <c r="AD189" s="11"/>
      <c r="AE189" s="4"/>
      <c r="AF189" s="4"/>
    </row>
    <row r="190" spans="1:32" x14ac:dyDescent="0.2">
      <c r="A190" s="55"/>
      <c r="B190" s="11"/>
      <c r="C190" s="11" t="s">
        <v>736</v>
      </c>
      <c r="D190" s="11"/>
      <c r="E190" s="11" t="s">
        <v>682</v>
      </c>
      <c r="F190" s="11"/>
      <c r="G190" s="11"/>
      <c r="H190" s="11"/>
      <c r="I190" s="11"/>
      <c r="J190" s="11"/>
      <c r="K190" s="11"/>
      <c r="M190" s="11">
        <v>0</v>
      </c>
      <c r="N190" s="11">
        <v>0</v>
      </c>
      <c r="P190" s="185">
        <v>0</v>
      </c>
      <c r="Q190" s="185">
        <v>0</v>
      </c>
      <c r="R190" s="185">
        <v>0</v>
      </c>
      <c r="S190" s="185">
        <v>0</v>
      </c>
      <c r="T190" s="203">
        <v>0</v>
      </c>
      <c r="U190" s="171" t="s">
        <v>421</v>
      </c>
      <c r="V190" s="171">
        <v>0</v>
      </c>
      <c r="W190" s="11" t="s">
        <v>421</v>
      </c>
      <c r="Y190" s="11"/>
      <c r="Z190" s="11"/>
      <c r="AB190" s="11"/>
      <c r="AC190" s="11"/>
      <c r="AD190" s="11"/>
      <c r="AE190" s="4"/>
      <c r="AF190" s="4"/>
    </row>
    <row r="191" spans="1:32" x14ac:dyDescent="0.2">
      <c r="A191" s="55"/>
      <c r="B191" s="11"/>
      <c r="C191" s="11" t="s">
        <v>537</v>
      </c>
      <c r="D191" s="11"/>
      <c r="E191" s="11" t="s">
        <v>322</v>
      </c>
      <c r="F191" s="11"/>
      <c r="G191" s="11"/>
      <c r="H191" s="11"/>
      <c r="I191" s="11"/>
      <c r="J191" s="11"/>
      <c r="K191" s="11"/>
      <c r="M191" s="11">
        <v>7800</v>
      </c>
      <c r="N191" s="11">
        <v>0</v>
      </c>
      <c r="P191" s="185">
        <v>68.467376630018563</v>
      </c>
      <c r="Q191" s="185">
        <v>0</v>
      </c>
      <c r="R191" s="185">
        <v>54.92</v>
      </c>
      <c r="S191" s="185">
        <v>0</v>
      </c>
      <c r="T191" s="203">
        <v>51</v>
      </c>
      <c r="U191" s="171" t="s">
        <v>421</v>
      </c>
      <c r="V191" s="171">
        <v>40</v>
      </c>
      <c r="W191" s="11" t="s">
        <v>421</v>
      </c>
      <c r="Y191" s="11"/>
      <c r="Z191" s="11"/>
      <c r="AB191" s="11"/>
      <c r="AC191" s="11"/>
      <c r="AD191" s="11"/>
      <c r="AE191" s="4"/>
      <c r="AF191" s="4"/>
    </row>
    <row r="192" spans="1:32" x14ac:dyDescent="0.2">
      <c r="A192" s="55"/>
      <c r="B192" s="11"/>
      <c r="C192" s="11" t="s">
        <v>538</v>
      </c>
      <c r="D192" s="11"/>
      <c r="E192" s="11" t="s">
        <v>323</v>
      </c>
      <c r="F192" s="11"/>
      <c r="G192" s="11"/>
      <c r="H192" s="11"/>
      <c r="I192" s="11"/>
      <c r="J192" s="11"/>
      <c r="K192" s="11"/>
      <c r="M192" s="11">
        <v>937</v>
      </c>
      <c r="N192" s="11">
        <v>0</v>
      </c>
      <c r="P192" s="185">
        <v>52.637158006362689</v>
      </c>
      <c r="Q192" s="185">
        <v>0</v>
      </c>
      <c r="R192" s="185">
        <v>45.05</v>
      </c>
      <c r="S192" s="185">
        <v>0</v>
      </c>
      <c r="T192" s="203">
        <v>38</v>
      </c>
      <c r="U192" s="171" t="s">
        <v>421</v>
      </c>
      <c r="V192" s="171">
        <v>30</v>
      </c>
      <c r="W192" s="11" t="s">
        <v>421</v>
      </c>
      <c r="Y192" s="11"/>
      <c r="Z192" s="11"/>
      <c r="AB192" s="11"/>
      <c r="AC192" s="11"/>
      <c r="AD192" s="11"/>
      <c r="AE192" s="4"/>
      <c r="AF192" s="4"/>
    </row>
    <row r="193" spans="1:32" x14ac:dyDescent="0.2">
      <c r="A193" s="55"/>
      <c r="B193" s="11"/>
      <c r="C193" s="11" t="s">
        <v>539</v>
      </c>
      <c r="D193" s="11"/>
      <c r="E193" s="11" t="s">
        <v>324</v>
      </c>
      <c r="F193" s="11"/>
      <c r="G193" s="11"/>
      <c r="H193" s="11"/>
      <c r="I193" s="11"/>
      <c r="J193" s="11"/>
      <c r="K193" s="11"/>
      <c r="M193" s="11">
        <v>3277</v>
      </c>
      <c r="N193" s="11">
        <v>0</v>
      </c>
      <c r="P193" s="185">
        <v>62.378640658336835</v>
      </c>
      <c r="Q193" s="185">
        <v>0</v>
      </c>
      <c r="R193" s="185">
        <v>54.88</v>
      </c>
      <c r="S193" s="185">
        <v>0</v>
      </c>
      <c r="T193" s="203">
        <v>45</v>
      </c>
      <c r="U193" s="171" t="s">
        <v>421</v>
      </c>
      <c r="V193" s="171">
        <v>40</v>
      </c>
      <c r="W193" s="11" t="s">
        <v>421</v>
      </c>
      <c r="Y193" s="11"/>
      <c r="Z193" s="11"/>
      <c r="AB193" s="11"/>
      <c r="AC193" s="11"/>
      <c r="AD193" s="11"/>
      <c r="AE193" s="4"/>
      <c r="AF193" s="4"/>
    </row>
    <row r="194" spans="1:32" x14ac:dyDescent="0.2">
      <c r="A194" s="55"/>
      <c r="B194" s="11"/>
      <c r="C194" s="11" t="s">
        <v>540</v>
      </c>
      <c r="D194" s="11"/>
      <c r="E194" s="11" t="s">
        <v>325</v>
      </c>
      <c r="F194" s="11"/>
      <c r="G194" s="11"/>
      <c r="H194" s="11"/>
      <c r="I194" s="11"/>
      <c r="J194" s="11"/>
      <c r="K194" s="11"/>
      <c r="M194" s="11">
        <v>1784</v>
      </c>
      <c r="N194" s="11">
        <v>0</v>
      </c>
      <c r="P194" s="185">
        <v>53.288271812079905</v>
      </c>
      <c r="Q194" s="185">
        <v>0</v>
      </c>
      <c r="R194" s="185">
        <v>46.51</v>
      </c>
      <c r="S194" s="185">
        <v>0</v>
      </c>
      <c r="T194" s="203">
        <v>38</v>
      </c>
      <c r="U194" s="171" t="s">
        <v>421</v>
      </c>
      <c r="V194" s="171">
        <v>30</v>
      </c>
      <c r="W194" s="11" t="s">
        <v>421</v>
      </c>
      <c r="Y194" s="11"/>
      <c r="Z194" s="11"/>
      <c r="AB194" s="11"/>
      <c r="AC194" s="11"/>
      <c r="AD194" s="11"/>
      <c r="AE194" s="4"/>
      <c r="AF194" s="4"/>
    </row>
    <row r="195" spans="1:32" x14ac:dyDescent="0.2">
      <c r="A195" s="55"/>
      <c r="B195" s="11"/>
      <c r="C195" s="11" t="s">
        <v>541</v>
      </c>
      <c r="D195" s="11"/>
      <c r="E195" s="11" t="s">
        <v>326</v>
      </c>
      <c r="F195" s="11"/>
      <c r="G195" s="11"/>
      <c r="H195" s="11"/>
      <c r="I195" s="11"/>
      <c r="J195" s="11"/>
      <c r="K195" s="11"/>
      <c r="M195" s="11">
        <v>35</v>
      </c>
      <c r="N195" s="11">
        <v>0</v>
      </c>
      <c r="P195" s="185">
        <v>67.19</v>
      </c>
      <c r="Q195" s="185">
        <v>0</v>
      </c>
      <c r="R195" s="185">
        <v>55.07</v>
      </c>
      <c r="S195" s="185">
        <v>0</v>
      </c>
      <c r="T195" s="203">
        <v>54</v>
      </c>
      <c r="U195" s="171" t="s">
        <v>421</v>
      </c>
      <c r="V195" s="171">
        <v>35</v>
      </c>
      <c r="W195" s="11" t="s">
        <v>421</v>
      </c>
      <c r="Y195" s="11"/>
      <c r="Z195" s="11"/>
      <c r="AB195" s="11"/>
      <c r="AC195" s="11"/>
      <c r="AD195" s="11"/>
      <c r="AE195" s="4"/>
      <c r="AF195" s="4"/>
    </row>
    <row r="196" spans="1:32" x14ac:dyDescent="0.2">
      <c r="A196" s="55"/>
      <c r="B196" s="11"/>
      <c r="C196" s="11" t="s">
        <v>737</v>
      </c>
      <c r="D196" s="11"/>
      <c r="E196" s="11" t="s">
        <v>683</v>
      </c>
      <c r="F196" s="11"/>
      <c r="G196" s="11"/>
      <c r="H196" s="11"/>
      <c r="I196" s="11"/>
      <c r="J196" s="11"/>
      <c r="K196" s="11"/>
      <c r="M196" s="11">
        <v>0</v>
      </c>
      <c r="N196" s="11">
        <v>0</v>
      </c>
      <c r="P196" s="185">
        <v>0</v>
      </c>
      <c r="Q196" s="185">
        <v>0</v>
      </c>
      <c r="R196" s="185">
        <v>0</v>
      </c>
      <c r="S196" s="185">
        <v>0</v>
      </c>
      <c r="T196" s="203">
        <v>0</v>
      </c>
      <c r="U196" s="171" t="s">
        <v>421</v>
      </c>
      <c r="V196" s="171">
        <v>0</v>
      </c>
      <c r="W196" s="11" t="s">
        <v>421</v>
      </c>
      <c r="Y196" s="11"/>
      <c r="Z196" s="11"/>
      <c r="AB196" s="11"/>
      <c r="AC196" s="11"/>
      <c r="AD196" s="11"/>
      <c r="AE196" s="4"/>
      <c r="AF196" s="4"/>
    </row>
    <row r="197" spans="1:32" x14ac:dyDescent="0.2">
      <c r="A197" s="55"/>
      <c r="B197" s="11"/>
      <c r="C197" s="11" t="s">
        <v>542</v>
      </c>
      <c r="D197" s="11"/>
      <c r="E197" s="11" t="s">
        <v>327</v>
      </c>
      <c r="F197" s="11"/>
      <c r="G197" s="11"/>
      <c r="H197" s="11"/>
      <c r="I197" s="11"/>
      <c r="J197" s="11"/>
      <c r="K197" s="11"/>
      <c r="M197" s="11">
        <v>469</v>
      </c>
      <c r="N197" s="11">
        <v>0</v>
      </c>
      <c r="P197" s="185">
        <v>56.522161016949092</v>
      </c>
      <c r="Q197" s="185">
        <v>0</v>
      </c>
      <c r="R197" s="185">
        <v>55.16</v>
      </c>
      <c r="S197" s="185">
        <v>0</v>
      </c>
      <c r="T197" s="203">
        <v>42</v>
      </c>
      <c r="U197" s="171" t="s">
        <v>421</v>
      </c>
      <c r="V197" s="171">
        <v>40</v>
      </c>
      <c r="W197" s="11" t="s">
        <v>421</v>
      </c>
      <c r="Y197" s="11"/>
      <c r="Z197" s="11"/>
      <c r="AB197" s="11"/>
      <c r="AC197" s="11"/>
      <c r="AD197" s="11"/>
      <c r="AE197" s="4"/>
      <c r="AF197" s="4"/>
    </row>
    <row r="198" spans="1:32" x14ac:dyDescent="0.2">
      <c r="A198" s="55"/>
      <c r="B198" s="11"/>
      <c r="C198" s="11" t="s">
        <v>639</v>
      </c>
      <c r="D198" s="11"/>
      <c r="E198" s="11" t="s">
        <v>631</v>
      </c>
      <c r="F198" s="11"/>
      <c r="G198" s="11"/>
      <c r="H198" s="11"/>
      <c r="I198" s="11"/>
      <c r="J198" s="11"/>
      <c r="K198" s="11"/>
      <c r="M198" s="11">
        <v>0</v>
      </c>
      <c r="N198" s="11">
        <v>0</v>
      </c>
      <c r="P198" s="185">
        <v>0</v>
      </c>
      <c r="Q198" s="185">
        <v>0</v>
      </c>
      <c r="R198" s="185">
        <v>0</v>
      </c>
      <c r="S198" s="185">
        <v>0</v>
      </c>
      <c r="T198" s="203">
        <v>0</v>
      </c>
      <c r="U198" s="171" t="s">
        <v>421</v>
      </c>
      <c r="V198" s="171">
        <v>0</v>
      </c>
      <c r="W198" s="11" t="s">
        <v>421</v>
      </c>
      <c r="Y198" s="11"/>
      <c r="Z198" s="11"/>
      <c r="AB198" s="11"/>
      <c r="AC198" s="11"/>
      <c r="AD198" s="11"/>
      <c r="AE198" s="4"/>
      <c r="AF198" s="4"/>
    </row>
    <row r="199" spans="1:32" x14ac:dyDescent="0.2">
      <c r="A199" s="55"/>
      <c r="B199" s="11"/>
      <c r="C199" s="11" t="s">
        <v>738</v>
      </c>
      <c r="D199" s="11"/>
      <c r="E199" s="11" t="s">
        <v>684</v>
      </c>
      <c r="F199" s="11"/>
      <c r="G199" s="11"/>
      <c r="H199" s="11"/>
      <c r="I199" s="11"/>
      <c r="J199" s="11"/>
      <c r="K199" s="11"/>
      <c r="M199" s="11">
        <v>10</v>
      </c>
      <c r="N199" s="11">
        <v>0</v>
      </c>
      <c r="P199" s="185">
        <v>111.81099999999996</v>
      </c>
      <c r="Q199" s="185">
        <v>0</v>
      </c>
      <c r="R199" s="185">
        <v>100.05</v>
      </c>
      <c r="S199" s="185">
        <v>0</v>
      </c>
      <c r="T199" s="203">
        <v>74</v>
      </c>
      <c r="U199" s="171" t="s">
        <v>421</v>
      </c>
      <c r="V199" s="171">
        <v>60</v>
      </c>
      <c r="W199" s="11" t="s">
        <v>421</v>
      </c>
      <c r="Y199" s="11"/>
      <c r="Z199" s="11"/>
      <c r="AB199" s="11"/>
      <c r="AC199" s="11"/>
      <c r="AD199" s="11"/>
      <c r="AE199" s="4"/>
      <c r="AF199" s="4"/>
    </row>
    <row r="200" spans="1:32" x14ac:dyDescent="0.2">
      <c r="A200" s="55"/>
      <c r="B200" s="11"/>
      <c r="C200" s="11" t="s">
        <v>543</v>
      </c>
      <c r="D200" s="11"/>
      <c r="E200" s="11" t="s">
        <v>328</v>
      </c>
      <c r="F200" s="11"/>
      <c r="G200" s="11"/>
      <c r="H200" s="11"/>
      <c r="I200" s="11"/>
      <c r="J200" s="11"/>
      <c r="K200" s="11"/>
      <c r="M200" s="11">
        <v>261</v>
      </c>
      <c r="N200" s="11">
        <v>0</v>
      </c>
      <c r="P200" s="185">
        <v>56.92723320158106</v>
      </c>
      <c r="Q200" s="185">
        <v>0</v>
      </c>
      <c r="R200" s="185">
        <v>46.64</v>
      </c>
      <c r="S200" s="185">
        <v>0</v>
      </c>
      <c r="T200" s="203">
        <v>41</v>
      </c>
      <c r="U200" s="171" t="s">
        <v>421</v>
      </c>
      <c r="V200" s="171">
        <v>30</v>
      </c>
      <c r="W200" s="11" t="s">
        <v>421</v>
      </c>
      <c r="Y200" s="11"/>
      <c r="Z200" s="11"/>
      <c r="AB200" s="11"/>
      <c r="AC200" s="11"/>
      <c r="AD200" s="11"/>
      <c r="AE200" s="4"/>
      <c r="AF200" s="4"/>
    </row>
    <row r="201" spans="1:32" x14ac:dyDescent="0.2">
      <c r="A201" s="55"/>
      <c r="B201" s="11"/>
      <c r="C201" s="11" t="s">
        <v>544</v>
      </c>
      <c r="D201" s="11"/>
      <c r="E201" s="11" t="s">
        <v>329</v>
      </c>
      <c r="F201" s="11"/>
      <c r="G201" s="11"/>
      <c r="H201" s="11"/>
      <c r="I201" s="11"/>
      <c r="J201" s="11"/>
      <c r="K201" s="11"/>
      <c r="M201" s="11">
        <v>2071</v>
      </c>
      <c r="N201" s="11">
        <v>1668</v>
      </c>
      <c r="P201" s="185">
        <v>55.661705910620071</v>
      </c>
      <c r="Q201" s="185">
        <v>9.81</v>
      </c>
      <c r="R201" s="185">
        <v>46.65</v>
      </c>
      <c r="S201" s="185">
        <v>8.84</v>
      </c>
      <c r="T201" s="203">
        <v>41</v>
      </c>
      <c r="U201" s="171" t="s">
        <v>421</v>
      </c>
      <c r="V201" s="171">
        <v>30</v>
      </c>
      <c r="W201" s="11" t="s">
        <v>421</v>
      </c>
      <c r="Y201" s="11"/>
      <c r="Z201" s="11"/>
      <c r="AB201" s="11"/>
      <c r="AC201" s="11"/>
      <c r="AD201" s="11"/>
      <c r="AE201" s="4"/>
      <c r="AF201" s="4"/>
    </row>
    <row r="202" spans="1:32" x14ac:dyDescent="0.2">
      <c r="A202" s="55"/>
      <c r="B202" s="11"/>
      <c r="C202" s="11" t="s">
        <v>545</v>
      </c>
      <c r="D202" s="11"/>
      <c r="E202" s="11" t="s">
        <v>330</v>
      </c>
      <c r="F202" s="11"/>
      <c r="G202" s="11"/>
      <c r="H202" s="11"/>
      <c r="I202" s="11"/>
      <c r="J202" s="11"/>
      <c r="K202" s="11"/>
      <c r="M202" s="11">
        <v>7389</v>
      </c>
      <c r="N202" s="11">
        <v>0</v>
      </c>
      <c r="P202" s="185">
        <v>52.277667839740126</v>
      </c>
      <c r="Q202" s="185">
        <v>0</v>
      </c>
      <c r="R202" s="185">
        <v>45.05</v>
      </c>
      <c r="S202" s="185">
        <v>0</v>
      </c>
      <c r="T202" s="203">
        <v>35</v>
      </c>
      <c r="U202" s="171" t="s">
        <v>421</v>
      </c>
      <c r="V202" s="171">
        <v>30</v>
      </c>
      <c r="W202" s="11" t="s">
        <v>421</v>
      </c>
      <c r="Y202" s="11"/>
      <c r="Z202" s="11"/>
      <c r="AB202" s="11"/>
      <c r="AC202" s="11"/>
      <c r="AD202" s="11"/>
      <c r="AE202" s="4"/>
      <c r="AF202" s="4"/>
    </row>
    <row r="203" spans="1:32" x14ac:dyDescent="0.2">
      <c r="A203" s="55"/>
      <c r="B203" s="11"/>
      <c r="C203" s="11" t="s">
        <v>546</v>
      </c>
      <c r="D203" s="11"/>
      <c r="E203" s="11" t="s">
        <v>331</v>
      </c>
      <c r="F203" s="11"/>
      <c r="G203" s="11"/>
      <c r="H203" s="11"/>
      <c r="I203" s="11"/>
      <c r="J203" s="11"/>
      <c r="K203" s="11"/>
      <c r="M203" s="11">
        <v>2992</v>
      </c>
      <c r="N203" s="11">
        <v>0</v>
      </c>
      <c r="P203" s="185">
        <v>74.947538461538386</v>
      </c>
      <c r="Q203" s="185">
        <v>0</v>
      </c>
      <c r="R203" s="185">
        <v>61.85</v>
      </c>
      <c r="S203" s="185">
        <v>0</v>
      </c>
      <c r="T203" s="203">
        <v>58</v>
      </c>
      <c r="U203" s="171" t="s">
        <v>421</v>
      </c>
      <c r="V203" s="171">
        <v>40</v>
      </c>
      <c r="W203" s="11" t="s">
        <v>421</v>
      </c>
      <c r="Y203" s="11"/>
      <c r="Z203" s="11"/>
      <c r="AB203" s="11"/>
      <c r="AC203" s="11"/>
      <c r="AD203" s="11"/>
      <c r="AE203" s="4"/>
      <c r="AF203" s="4"/>
    </row>
    <row r="204" spans="1:32" x14ac:dyDescent="0.2">
      <c r="A204" s="55"/>
      <c r="B204" s="11"/>
      <c r="C204" s="11" t="s">
        <v>547</v>
      </c>
      <c r="D204" s="11"/>
      <c r="E204" s="11" t="s">
        <v>332</v>
      </c>
      <c r="F204" s="11"/>
      <c r="G204" s="11"/>
      <c r="H204" s="11"/>
      <c r="I204" s="11"/>
      <c r="J204" s="11"/>
      <c r="K204" s="11"/>
      <c r="M204" s="11">
        <v>2292</v>
      </c>
      <c r="N204" s="11">
        <v>0</v>
      </c>
      <c r="P204" s="185">
        <v>52.867478260869056</v>
      </c>
      <c r="Q204" s="185">
        <v>0</v>
      </c>
      <c r="R204" s="185">
        <v>46.61</v>
      </c>
      <c r="S204" s="185">
        <v>0</v>
      </c>
      <c r="T204" s="203">
        <v>38</v>
      </c>
      <c r="U204" s="171" t="s">
        <v>421</v>
      </c>
      <c r="V204" s="171">
        <v>30</v>
      </c>
      <c r="W204" s="11" t="s">
        <v>421</v>
      </c>
      <c r="Y204" s="11"/>
      <c r="Z204" s="11"/>
      <c r="AB204" s="11"/>
      <c r="AC204" s="11"/>
      <c r="AD204" s="11"/>
      <c r="AE204" s="4"/>
      <c r="AF204" s="4"/>
    </row>
    <row r="205" spans="1:32" x14ac:dyDescent="0.2">
      <c r="A205" s="55"/>
      <c r="B205" s="11"/>
      <c r="C205" s="11" t="s">
        <v>548</v>
      </c>
      <c r="D205" s="11"/>
      <c r="E205" s="11" t="s">
        <v>333</v>
      </c>
      <c r="F205" s="11"/>
      <c r="G205" s="11"/>
      <c r="H205" s="11"/>
      <c r="I205" s="11"/>
      <c r="J205" s="11"/>
      <c r="K205" s="11"/>
      <c r="M205" s="11">
        <v>351</v>
      </c>
      <c r="N205" s="11">
        <v>0</v>
      </c>
      <c r="P205" s="185">
        <v>57.953664772727365</v>
      </c>
      <c r="Q205" s="185">
        <v>0</v>
      </c>
      <c r="R205" s="185">
        <v>46.63</v>
      </c>
      <c r="S205" s="185">
        <v>0</v>
      </c>
      <c r="T205" s="203">
        <v>42</v>
      </c>
      <c r="U205" s="171" t="s">
        <v>421</v>
      </c>
      <c r="V205" s="171">
        <v>30</v>
      </c>
      <c r="W205" s="11" t="s">
        <v>421</v>
      </c>
      <c r="Y205" s="11"/>
      <c r="Z205" s="11"/>
      <c r="AB205" s="11"/>
      <c r="AC205" s="11"/>
      <c r="AD205" s="11"/>
      <c r="AE205" s="4"/>
      <c r="AF205" s="4"/>
    </row>
    <row r="206" spans="1:32" x14ac:dyDescent="0.2">
      <c r="A206" s="55"/>
      <c r="B206" s="11"/>
      <c r="C206" s="11" t="s">
        <v>549</v>
      </c>
      <c r="D206" s="11"/>
      <c r="E206" s="11" t="s">
        <v>334</v>
      </c>
      <c r="F206" s="11"/>
      <c r="G206" s="11"/>
      <c r="H206" s="11"/>
      <c r="I206" s="11"/>
      <c r="J206" s="11"/>
      <c r="K206" s="11"/>
      <c r="M206" s="11">
        <v>379</v>
      </c>
      <c r="N206" s="11">
        <v>0</v>
      </c>
      <c r="P206" s="185">
        <v>59.487434554973824</v>
      </c>
      <c r="Q206" s="185">
        <v>0</v>
      </c>
      <c r="R206" s="185">
        <v>46.57</v>
      </c>
      <c r="S206" s="185">
        <v>0</v>
      </c>
      <c r="T206" s="203">
        <v>38</v>
      </c>
      <c r="U206" s="171" t="s">
        <v>421</v>
      </c>
      <c r="V206" s="171">
        <v>30</v>
      </c>
      <c r="W206" s="11" t="s">
        <v>421</v>
      </c>
      <c r="Y206" s="11"/>
      <c r="Z206" s="11"/>
      <c r="AB206" s="11"/>
      <c r="AC206" s="11"/>
      <c r="AD206" s="11"/>
      <c r="AE206" s="4"/>
      <c r="AF206" s="4"/>
    </row>
    <row r="207" spans="1:32" x14ac:dyDescent="0.2">
      <c r="A207" s="55"/>
      <c r="B207" s="11"/>
      <c r="C207" s="11" t="s">
        <v>550</v>
      </c>
      <c r="D207" s="11"/>
      <c r="E207" s="11" t="s">
        <v>335</v>
      </c>
      <c r="F207" s="11"/>
      <c r="G207" s="11"/>
      <c r="H207" s="11"/>
      <c r="I207" s="11"/>
      <c r="J207" s="11"/>
      <c r="K207" s="11"/>
      <c r="M207" s="11">
        <v>3568</v>
      </c>
      <c r="N207" s="11">
        <v>0</v>
      </c>
      <c r="P207" s="185">
        <v>64.655944816053221</v>
      </c>
      <c r="Q207" s="185">
        <v>0</v>
      </c>
      <c r="R207" s="185">
        <v>46.48</v>
      </c>
      <c r="S207" s="185">
        <v>0</v>
      </c>
      <c r="T207" s="203">
        <v>50</v>
      </c>
      <c r="U207" s="171" t="s">
        <v>421</v>
      </c>
      <c r="V207" s="171">
        <v>30</v>
      </c>
      <c r="W207" s="11" t="s">
        <v>421</v>
      </c>
      <c r="Y207" s="11"/>
      <c r="Z207" s="11"/>
      <c r="AB207" s="11"/>
      <c r="AC207" s="11"/>
      <c r="AD207" s="11"/>
      <c r="AE207" s="4"/>
      <c r="AF207" s="4"/>
    </row>
    <row r="208" spans="1:32" x14ac:dyDescent="0.2">
      <c r="A208" s="55"/>
      <c r="B208" s="11"/>
      <c r="C208" s="11" t="s">
        <v>770</v>
      </c>
      <c r="D208" s="11"/>
      <c r="E208" s="11" t="s">
        <v>763</v>
      </c>
      <c r="F208" s="11"/>
      <c r="G208" s="11"/>
      <c r="H208" s="11"/>
      <c r="I208" s="11"/>
      <c r="J208" s="11"/>
      <c r="K208" s="11"/>
      <c r="M208" s="11">
        <v>0</v>
      </c>
      <c r="N208" s="11">
        <v>0</v>
      </c>
      <c r="P208" s="185">
        <v>0</v>
      </c>
      <c r="Q208" s="185">
        <v>0</v>
      </c>
      <c r="R208" s="185">
        <v>0</v>
      </c>
      <c r="S208" s="185">
        <v>0</v>
      </c>
      <c r="T208" s="203">
        <v>0</v>
      </c>
      <c r="U208" s="171" t="s">
        <v>421</v>
      </c>
      <c r="V208" s="171">
        <v>0</v>
      </c>
      <c r="W208" s="11" t="s">
        <v>421</v>
      </c>
      <c r="Y208" s="11"/>
      <c r="Z208" s="11"/>
      <c r="AB208" s="11"/>
      <c r="AC208" s="11"/>
      <c r="AD208" s="11"/>
      <c r="AE208" s="4"/>
      <c r="AF208" s="4"/>
    </row>
    <row r="209" spans="1:32" x14ac:dyDescent="0.2">
      <c r="A209" s="55"/>
      <c r="B209" s="11"/>
      <c r="C209" s="11" t="s">
        <v>551</v>
      </c>
      <c r="D209" s="11"/>
      <c r="E209" s="11" t="s">
        <v>336</v>
      </c>
      <c r="F209" s="11"/>
      <c r="G209" s="11"/>
      <c r="H209" s="11"/>
      <c r="I209" s="11"/>
      <c r="J209" s="11"/>
      <c r="K209" s="11"/>
      <c r="M209" s="11">
        <v>9612</v>
      </c>
      <c r="N209" s="11">
        <v>0</v>
      </c>
      <c r="P209" s="185">
        <v>60.122329815848857</v>
      </c>
      <c r="Q209" s="185">
        <v>0</v>
      </c>
      <c r="R209" s="185">
        <v>55.1</v>
      </c>
      <c r="S209" s="185">
        <v>0</v>
      </c>
      <c r="T209" s="203">
        <v>44</v>
      </c>
      <c r="U209" s="171" t="s">
        <v>421</v>
      </c>
      <c r="V209" s="171">
        <v>40</v>
      </c>
      <c r="W209" s="11" t="s">
        <v>421</v>
      </c>
      <c r="Y209" s="11"/>
      <c r="Z209" s="11"/>
      <c r="AB209" s="11"/>
      <c r="AC209" s="11"/>
      <c r="AD209" s="11"/>
      <c r="AE209" s="4"/>
      <c r="AF209" s="4"/>
    </row>
    <row r="210" spans="1:32" x14ac:dyDescent="0.2">
      <c r="A210" s="55"/>
      <c r="B210" s="11"/>
      <c r="C210" s="11" t="s">
        <v>552</v>
      </c>
      <c r="D210" s="11"/>
      <c r="E210" s="11" t="s">
        <v>337</v>
      </c>
      <c r="F210" s="11"/>
      <c r="G210" s="11"/>
      <c r="H210" s="11"/>
      <c r="I210" s="11"/>
      <c r="J210" s="11"/>
      <c r="K210" s="11"/>
      <c r="M210" s="11">
        <v>7145</v>
      </c>
      <c r="N210" s="11">
        <v>0</v>
      </c>
      <c r="P210" s="185">
        <v>61.297407148840627</v>
      </c>
      <c r="Q210" s="185">
        <v>0</v>
      </c>
      <c r="R210" s="185">
        <v>55.06</v>
      </c>
      <c r="S210" s="185">
        <v>0</v>
      </c>
      <c r="T210" s="203">
        <v>45</v>
      </c>
      <c r="U210" s="171" t="s">
        <v>421</v>
      </c>
      <c r="V210" s="171">
        <v>40</v>
      </c>
      <c r="W210" s="11" t="s">
        <v>421</v>
      </c>
      <c r="Y210" s="11"/>
      <c r="Z210" s="11"/>
      <c r="AB210" s="11"/>
      <c r="AC210" s="11"/>
      <c r="AD210" s="11"/>
      <c r="AE210" s="4"/>
      <c r="AF210" s="4"/>
    </row>
    <row r="211" spans="1:32" x14ac:dyDescent="0.2">
      <c r="A211" s="55"/>
      <c r="B211" s="11"/>
      <c r="C211" s="11" t="s">
        <v>553</v>
      </c>
      <c r="D211" s="11"/>
      <c r="E211" s="11" t="s">
        <v>338</v>
      </c>
      <c r="F211" s="11"/>
      <c r="G211" s="11"/>
      <c r="H211" s="11"/>
      <c r="I211" s="11"/>
      <c r="J211" s="11"/>
      <c r="K211" s="11"/>
      <c r="M211" s="11">
        <v>2588</v>
      </c>
      <c r="N211" s="11">
        <v>0</v>
      </c>
      <c r="P211" s="185">
        <v>54.274773869346532</v>
      </c>
      <c r="Q211" s="185">
        <v>0</v>
      </c>
      <c r="R211" s="185">
        <v>46.49</v>
      </c>
      <c r="S211" s="185">
        <v>0</v>
      </c>
      <c r="T211" s="203">
        <v>40</v>
      </c>
      <c r="U211" s="171" t="s">
        <v>421</v>
      </c>
      <c r="V211" s="171">
        <v>30</v>
      </c>
      <c r="W211" s="11" t="s">
        <v>421</v>
      </c>
      <c r="Y211" s="11"/>
      <c r="Z211" s="11"/>
      <c r="AB211" s="11"/>
      <c r="AC211" s="11"/>
      <c r="AD211" s="11"/>
      <c r="AE211" s="4"/>
      <c r="AF211" s="4"/>
    </row>
    <row r="212" spans="1:32" x14ac:dyDescent="0.2">
      <c r="A212" s="55"/>
      <c r="B212" s="11"/>
      <c r="C212" s="11" t="s">
        <v>739</v>
      </c>
      <c r="D212" s="11"/>
      <c r="E212" s="11" t="s">
        <v>685</v>
      </c>
      <c r="F212" s="11"/>
      <c r="G212" s="11"/>
      <c r="H212" s="11"/>
      <c r="I212" s="11"/>
      <c r="J212" s="11"/>
      <c r="K212" s="11"/>
      <c r="M212" s="11">
        <v>0</v>
      </c>
      <c r="N212" s="11">
        <v>0</v>
      </c>
      <c r="P212" s="185">
        <v>0</v>
      </c>
      <c r="Q212" s="185">
        <v>0</v>
      </c>
      <c r="R212" s="185">
        <v>0</v>
      </c>
      <c r="S212" s="185">
        <v>0</v>
      </c>
      <c r="T212" s="203">
        <v>0</v>
      </c>
      <c r="U212" s="171" t="s">
        <v>421</v>
      </c>
      <c r="V212" s="171">
        <v>0</v>
      </c>
      <c r="W212" s="11" t="s">
        <v>421</v>
      </c>
      <c r="Y212" s="11"/>
      <c r="Z212" s="11"/>
      <c r="AB212" s="11"/>
      <c r="AC212" s="11"/>
      <c r="AD212" s="11"/>
      <c r="AE212" s="4"/>
      <c r="AF212" s="4"/>
    </row>
    <row r="213" spans="1:32" x14ac:dyDescent="0.2">
      <c r="A213" s="55"/>
      <c r="B213" s="11"/>
      <c r="C213" s="11" t="s">
        <v>554</v>
      </c>
      <c r="D213" s="11"/>
      <c r="E213" s="11" t="s">
        <v>339</v>
      </c>
      <c r="F213" s="11"/>
      <c r="G213" s="11"/>
      <c r="H213" s="11"/>
      <c r="I213" s="11"/>
      <c r="J213" s="11"/>
      <c r="K213" s="11"/>
      <c r="M213" s="11">
        <v>3131</v>
      </c>
      <c r="N213" s="11">
        <v>0</v>
      </c>
      <c r="P213" s="185">
        <v>55.675526232112993</v>
      </c>
      <c r="Q213" s="185">
        <v>0</v>
      </c>
      <c r="R213" s="185">
        <v>46.58</v>
      </c>
      <c r="S213" s="185">
        <v>0</v>
      </c>
      <c r="T213" s="203">
        <v>41</v>
      </c>
      <c r="U213" s="171" t="s">
        <v>421</v>
      </c>
      <c r="V213" s="171">
        <v>30</v>
      </c>
      <c r="W213" s="11" t="s">
        <v>421</v>
      </c>
      <c r="Y213" s="11"/>
      <c r="Z213" s="11"/>
      <c r="AB213" s="11"/>
      <c r="AC213" s="11"/>
      <c r="AD213" s="11"/>
      <c r="AE213" s="4"/>
      <c r="AF213" s="4"/>
    </row>
    <row r="214" spans="1:32" x14ac:dyDescent="0.2">
      <c r="A214" s="55"/>
      <c r="B214" s="11"/>
      <c r="C214" s="11" t="s">
        <v>555</v>
      </c>
      <c r="D214" s="11"/>
      <c r="E214" s="11" t="s">
        <v>340</v>
      </c>
      <c r="F214" s="11"/>
      <c r="G214" s="11"/>
      <c r="H214" s="11"/>
      <c r="I214" s="11"/>
      <c r="J214" s="11"/>
      <c r="K214" s="11"/>
      <c r="M214" s="11">
        <v>2068</v>
      </c>
      <c r="N214" s="11">
        <v>0</v>
      </c>
      <c r="P214" s="185">
        <v>56.03829315332684</v>
      </c>
      <c r="Q214" s="185">
        <v>0</v>
      </c>
      <c r="R214" s="185">
        <v>55.01</v>
      </c>
      <c r="S214" s="185">
        <v>0</v>
      </c>
      <c r="T214" s="203">
        <v>41</v>
      </c>
      <c r="U214" s="171" t="s">
        <v>421</v>
      </c>
      <c r="V214" s="171">
        <v>40</v>
      </c>
      <c r="W214" s="11" t="s">
        <v>421</v>
      </c>
      <c r="Y214" s="11"/>
      <c r="Z214" s="11"/>
      <c r="AB214" s="11"/>
      <c r="AC214" s="11"/>
      <c r="AD214" s="11"/>
      <c r="AE214" s="4"/>
      <c r="AF214" s="4"/>
    </row>
    <row r="215" spans="1:32" x14ac:dyDescent="0.2">
      <c r="A215" s="55"/>
      <c r="B215" s="11"/>
      <c r="C215" s="11" t="s">
        <v>556</v>
      </c>
      <c r="D215" s="11"/>
      <c r="E215" s="11" t="s">
        <v>341</v>
      </c>
      <c r="F215" s="11"/>
      <c r="G215" s="11"/>
      <c r="H215" s="11"/>
      <c r="I215" s="11"/>
      <c r="J215" s="11"/>
      <c r="K215" s="11"/>
      <c r="M215" s="11">
        <v>1820</v>
      </c>
      <c r="N215" s="11">
        <v>0</v>
      </c>
      <c r="P215" s="185">
        <v>64.149737274220129</v>
      </c>
      <c r="Q215" s="185">
        <v>0</v>
      </c>
      <c r="R215" s="185">
        <v>55.08</v>
      </c>
      <c r="S215" s="185">
        <v>0</v>
      </c>
      <c r="T215" s="203">
        <v>47</v>
      </c>
      <c r="U215" s="171" t="s">
        <v>421</v>
      </c>
      <c r="V215" s="171">
        <v>40</v>
      </c>
      <c r="W215" s="11" t="s">
        <v>421</v>
      </c>
      <c r="Y215" s="11"/>
      <c r="Z215" s="11"/>
      <c r="AB215" s="11"/>
      <c r="AC215" s="11"/>
      <c r="AD215" s="11"/>
      <c r="AE215" s="4"/>
      <c r="AF215" s="4"/>
    </row>
    <row r="216" spans="1:32" x14ac:dyDescent="0.2">
      <c r="A216" s="55"/>
      <c r="B216" s="11"/>
      <c r="C216" s="11" t="s">
        <v>740</v>
      </c>
      <c r="D216" s="11"/>
      <c r="E216" s="11" t="s">
        <v>686</v>
      </c>
      <c r="F216" s="11"/>
      <c r="G216" s="11"/>
      <c r="H216" s="11"/>
      <c r="I216" s="11"/>
      <c r="J216" s="11"/>
      <c r="K216" s="11"/>
      <c r="M216" s="11">
        <v>0</v>
      </c>
      <c r="N216" s="11">
        <v>0</v>
      </c>
      <c r="P216" s="185">
        <v>0</v>
      </c>
      <c r="Q216" s="185">
        <v>0</v>
      </c>
      <c r="R216" s="185">
        <v>0</v>
      </c>
      <c r="S216" s="185">
        <v>0</v>
      </c>
      <c r="T216" s="203">
        <v>0</v>
      </c>
      <c r="U216" s="171" t="s">
        <v>421</v>
      </c>
      <c r="V216" s="171">
        <v>0</v>
      </c>
      <c r="W216" s="11" t="s">
        <v>421</v>
      </c>
      <c r="Y216" s="11"/>
      <c r="Z216" s="11"/>
      <c r="AB216" s="11"/>
      <c r="AC216" s="11"/>
      <c r="AD216" s="11"/>
      <c r="AE216" s="4"/>
      <c r="AF216" s="4"/>
    </row>
    <row r="217" spans="1:32" x14ac:dyDescent="0.2">
      <c r="A217" s="55"/>
      <c r="B217" s="11"/>
      <c r="C217" s="11" t="s">
        <v>741</v>
      </c>
      <c r="D217" s="11"/>
      <c r="E217" s="11" t="s">
        <v>688</v>
      </c>
      <c r="F217" s="11"/>
      <c r="G217" s="11"/>
      <c r="H217" s="11"/>
      <c r="I217" s="11"/>
      <c r="J217" s="11"/>
      <c r="K217" s="11"/>
      <c r="M217" s="11">
        <v>2</v>
      </c>
      <c r="N217" s="11">
        <v>0</v>
      </c>
      <c r="P217" s="185">
        <v>172.14999999999998</v>
      </c>
      <c r="Q217" s="185">
        <v>0</v>
      </c>
      <c r="R217" s="185">
        <v>172.14999999999998</v>
      </c>
      <c r="S217" s="185">
        <v>0</v>
      </c>
      <c r="T217" s="203">
        <v>0</v>
      </c>
      <c r="U217" s="171" t="s">
        <v>421</v>
      </c>
      <c r="V217" s="171">
        <v>0</v>
      </c>
      <c r="W217" s="11" t="s">
        <v>421</v>
      </c>
      <c r="Y217" s="11"/>
      <c r="Z217" s="11"/>
      <c r="AB217" s="11"/>
      <c r="AC217" s="11"/>
      <c r="AD217" s="11"/>
      <c r="AE217" s="4"/>
      <c r="AF217" s="4"/>
    </row>
    <row r="218" spans="1:32" x14ac:dyDescent="0.2">
      <c r="A218" s="55"/>
      <c r="B218" s="11"/>
      <c r="C218" s="11" t="s">
        <v>557</v>
      </c>
      <c r="D218" s="11"/>
      <c r="E218" s="11" t="s">
        <v>342</v>
      </c>
      <c r="F218" s="11"/>
      <c r="G218" s="11"/>
      <c r="H218" s="11"/>
      <c r="I218" s="11"/>
      <c r="J218" s="11"/>
      <c r="K218" s="11"/>
      <c r="M218" s="11">
        <v>205</v>
      </c>
      <c r="N218" s="11">
        <v>0</v>
      </c>
      <c r="P218" s="185">
        <v>55.6948792270531</v>
      </c>
      <c r="Q218" s="185">
        <v>0</v>
      </c>
      <c r="R218" s="185">
        <v>46.57</v>
      </c>
      <c r="S218" s="185">
        <v>0</v>
      </c>
      <c r="T218" s="203">
        <v>40</v>
      </c>
      <c r="U218" s="171" t="s">
        <v>421</v>
      </c>
      <c r="V218" s="171">
        <v>30</v>
      </c>
      <c r="W218" s="11" t="s">
        <v>421</v>
      </c>
      <c r="Y218" s="11"/>
      <c r="Z218" s="11"/>
      <c r="AB218" s="11"/>
      <c r="AC218" s="11"/>
      <c r="AD218" s="11"/>
      <c r="AE218" s="4"/>
      <c r="AF218" s="4"/>
    </row>
    <row r="219" spans="1:32" x14ac:dyDescent="0.2">
      <c r="A219" s="55"/>
      <c r="B219" s="11"/>
      <c r="C219" s="11" t="s">
        <v>795</v>
      </c>
      <c r="D219" s="11"/>
      <c r="E219" s="11" t="s">
        <v>785</v>
      </c>
      <c r="F219" s="11"/>
      <c r="G219" s="11"/>
      <c r="H219" s="11"/>
      <c r="I219" s="11"/>
      <c r="J219" s="11"/>
      <c r="K219" s="11"/>
      <c r="M219" s="11">
        <v>0</v>
      </c>
      <c r="N219" s="11">
        <v>0</v>
      </c>
      <c r="P219" s="185">
        <v>0</v>
      </c>
      <c r="Q219" s="185">
        <v>0</v>
      </c>
      <c r="R219" s="185">
        <v>0</v>
      </c>
      <c r="S219" s="185">
        <v>0</v>
      </c>
      <c r="T219" s="203">
        <v>0</v>
      </c>
      <c r="U219" s="171" t="s">
        <v>421</v>
      </c>
      <c r="V219" s="171">
        <v>0</v>
      </c>
      <c r="W219" s="11" t="s">
        <v>421</v>
      </c>
      <c r="Y219" s="11"/>
      <c r="Z219" s="11"/>
      <c r="AB219" s="11"/>
      <c r="AC219" s="11"/>
      <c r="AD219" s="11"/>
      <c r="AE219" s="4"/>
      <c r="AF219" s="4"/>
    </row>
    <row r="220" spans="1:32" x14ac:dyDescent="0.2">
      <c r="A220" s="55"/>
      <c r="B220" s="11"/>
      <c r="C220" s="11" t="s">
        <v>771</v>
      </c>
      <c r="D220" s="11"/>
      <c r="E220" s="11" t="s">
        <v>764</v>
      </c>
      <c r="F220" s="11"/>
      <c r="G220" s="11"/>
      <c r="H220" s="11"/>
      <c r="I220" s="11"/>
      <c r="J220" s="11"/>
      <c r="K220" s="11"/>
      <c r="M220" s="11">
        <v>1</v>
      </c>
      <c r="N220" s="11">
        <v>0</v>
      </c>
      <c r="P220" s="185">
        <v>59.58</v>
      </c>
      <c r="Q220" s="185">
        <v>0</v>
      </c>
      <c r="R220" s="185">
        <v>59.58</v>
      </c>
      <c r="S220" s="185">
        <v>0</v>
      </c>
      <c r="T220" s="203">
        <v>50</v>
      </c>
      <c r="U220" s="171" t="s">
        <v>421</v>
      </c>
      <c r="V220" s="171">
        <v>50</v>
      </c>
      <c r="W220" s="11" t="s">
        <v>421</v>
      </c>
      <c r="Y220" s="11"/>
      <c r="Z220" s="11"/>
      <c r="AB220" s="11"/>
      <c r="AC220" s="11"/>
      <c r="AD220" s="11"/>
      <c r="AE220" s="4"/>
      <c r="AF220" s="4"/>
    </row>
    <row r="221" spans="1:32" x14ac:dyDescent="0.2">
      <c r="A221" s="55"/>
      <c r="B221" s="11"/>
      <c r="C221" s="11" t="s">
        <v>772</v>
      </c>
      <c r="D221" s="11"/>
      <c r="E221" s="11" t="s">
        <v>765</v>
      </c>
      <c r="F221" s="11"/>
      <c r="G221" s="11"/>
      <c r="H221" s="11"/>
      <c r="I221" s="11"/>
      <c r="J221" s="11"/>
      <c r="K221" s="11"/>
      <c r="M221" s="11">
        <v>0</v>
      </c>
      <c r="N221" s="11">
        <v>0</v>
      </c>
      <c r="P221" s="185">
        <v>0</v>
      </c>
      <c r="Q221" s="185">
        <v>0</v>
      </c>
      <c r="R221" s="185">
        <v>0</v>
      </c>
      <c r="S221" s="185">
        <v>0</v>
      </c>
      <c r="T221" s="203">
        <v>0</v>
      </c>
      <c r="U221" s="171" t="s">
        <v>421</v>
      </c>
      <c r="V221" s="171">
        <v>0</v>
      </c>
      <c r="W221" s="11" t="s">
        <v>421</v>
      </c>
      <c r="Y221" s="11"/>
      <c r="Z221" s="11"/>
      <c r="AB221" s="11"/>
      <c r="AC221" s="11"/>
      <c r="AD221" s="11"/>
      <c r="AE221" s="4"/>
      <c r="AF221" s="4"/>
    </row>
    <row r="222" spans="1:32" x14ac:dyDescent="0.2">
      <c r="A222" s="55"/>
      <c r="B222" s="11"/>
      <c r="C222" s="11" t="s">
        <v>640</v>
      </c>
      <c r="D222" s="11"/>
      <c r="E222" s="11" t="s">
        <v>632</v>
      </c>
      <c r="F222" s="11"/>
      <c r="G222" s="11"/>
      <c r="H222" s="11"/>
      <c r="I222" s="11"/>
      <c r="J222" s="11"/>
      <c r="K222" s="11"/>
      <c r="M222" s="11">
        <v>0</v>
      </c>
      <c r="N222" s="11">
        <v>0</v>
      </c>
      <c r="P222" s="185">
        <v>0</v>
      </c>
      <c r="Q222" s="185">
        <v>0</v>
      </c>
      <c r="R222" s="185">
        <v>0</v>
      </c>
      <c r="S222" s="185">
        <v>0</v>
      </c>
      <c r="T222" s="203">
        <v>0</v>
      </c>
      <c r="U222" s="171" t="s">
        <v>421</v>
      </c>
      <c r="V222" s="171">
        <v>0</v>
      </c>
      <c r="W222" s="11" t="s">
        <v>421</v>
      </c>
      <c r="Y222" s="11"/>
      <c r="Z222" s="11"/>
      <c r="AB222" s="11"/>
      <c r="AC222" s="11"/>
      <c r="AD222" s="11"/>
      <c r="AE222" s="4"/>
      <c r="AF222" s="4"/>
    </row>
    <row r="223" spans="1:32" x14ac:dyDescent="0.2">
      <c r="A223" s="55"/>
      <c r="B223" s="11"/>
      <c r="C223" s="11" t="s">
        <v>796</v>
      </c>
      <c r="D223" s="11"/>
      <c r="E223" s="11" t="s">
        <v>786</v>
      </c>
      <c r="F223" s="11"/>
      <c r="G223" s="11"/>
      <c r="H223" s="11"/>
      <c r="I223" s="11"/>
      <c r="J223" s="11"/>
      <c r="K223" s="11"/>
      <c r="M223" s="11">
        <v>0</v>
      </c>
      <c r="N223" s="11">
        <v>0</v>
      </c>
      <c r="P223" s="185">
        <v>0</v>
      </c>
      <c r="Q223" s="185">
        <v>0</v>
      </c>
      <c r="R223" s="185">
        <v>0</v>
      </c>
      <c r="S223" s="185">
        <v>0</v>
      </c>
      <c r="T223" s="203">
        <v>0</v>
      </c>
      <c r="U223" s="171" t="s">
        <v>421</v>
      </c>
      <c r="V223" s="171">
        <v>0</v>
      </c>
      <c r="W223" s="11" t="s">
        <v>421</v>
      </c>
      <c r="Y223" s="11"/>
      <c r="Z223" s="11"/>
      <c r="AB223" s="11"/>
      <c r="AC223" s="11"/>
      <c r="AD223" s="11"/>
      <c r="AE223" s="4"/>
      <c r="AF223" s="4"/>
    </row>
    <row r="224" spans="1:32" x14ac:dyDescent="0.2">
      <c r="A224" s="55"/>
      <c r="B224" s="11"/>
      <c r="C224" s="11" t="s">
        <v>558</v>
      </c>
      <c r="D224" s="11"/>
      <c r="E224" s="11" t="s">
        <v>343</v>
      </c>
      <c r="F224" s="11"/>
      <c r="G224" s="11"/>
      <c r="H224" s="11"/>
      <c r="I224" s="11"/>
      <c r="J224" s="11"/>
      <c r="K224" s="11"/>
      <c r="M224" s="11">
        <v>1</v>
      </c>
      <c r="N224" s="11">
        <v>0</v>
      </c>
      <c r="P224" s="185">
        <v>3543.13</v>
      </c>
      <c r="Q224" s="185">
        <v>0</v>
      </c>
      <c r="R224" s="185">
        <v>3543.13</v>
      </c>
      <c r="S224" s="185">
        <v>0</v>
      </c>
      <c r="T224" s="203">
        <v>3990</v>
      </c>
      <c r="U224" s="171" t="s">
        <v>421</v>
      </c>
      <c r="V224" s="171">
        <v>3990</v>
      </c>
      <c r="W224" s="11" t="s">
        <v>421</v>
      </c>
      <c r="Y224" s="11"/>
      <c r="Z224" s="11"/>
      <c r="AB224" s="11"/>
      <c r="AC224" s="11"/>
      <c r="AD224" s="11"/>
      <c r="AE224" s="4"/>
      <c r="AF224" s="4"/>
    </row>
    <row r="225" spans="1:32" x14ac:dyDescent="0.2">
      <c r="A225" s="55"/>
      <c r="B225" s="11"/>
      <c r="C225" s="11" t="s">
        <v>558</v>
      </c>
      <c r="D225" s="11"/>
      <c r="E225" s="11" t="s">
        <v>633</v>
      </c>
      <c r="F225" s="11"/>
      <c r="G225" s="11"/>
      <c r="H225" s="11"/>
      <c r="I225" s="11"/>
      <c r="J225" s="11"/>
      <c r="K225" s="11"/>
      <c r="M225" s="11">
        <v>0</v>
      </c>
      <c r="N225" s="11">
        <v>0</v>
      </c>
      <c r="P225" s="185">
        <v>0</v>
      </c>
      <c r="Q225" s="185">
        <v>0</v>
      </c>
      <c r="R225" s="185">
        <v>0</v>
      </c>
      <c r="S225" s="185">
        <v>0</v>
      </c>
      <c r="T225" s="203">
        <v>0</v>
      </c>
      <c r="U225" s="171" t="s">
        <v>421</v>
      </c>
      <c r="V225" s="171">
        <v>0</v>
      </c>
      <c r="W225" s="11" t="s">
        <v>421</v>
      </c>
      <c r="Y225" s="11"/>
      <c r="Z225" s="11"/>
      <c r="AB225" s="11"/>
      <c r="AC225" s="11"/>
      <c r="AD225" s="11"/>
      <c r="AE225" s="4"/>
      <c r="AF225" s="4"/>
    </row>
    <row r="226" spans="1:32" x14ac:dyDescent="0.2">
      <c r="A226" s="55"/>
      <c r="B226" s="11"/>
      <c r="C226" s="11" t="s">
        <v>558</v>
      </c>
      <c r="D226" s="11"/>
      <c r="E226" s="11" t="s">
        <v>344</v>
      </c>
      <c r="F226" s="11"/>
      <c r="G226" s="11"/>
      <c r="H226" s="11"/>
      <c r="I226" s="11"/>
      <c r="J226" s="11"/>
      <c r="K226" s="11"/>
      <c r="M226" s="11">
        <v>5863</v>
      </c>
      <c r="N226" s="11">
        <v>0</v>
      </c>
      <c r="P226" s="185">
        <v>61.828824027072805</v>
      </c>
      <c r="Q226" s="185">
        <v>0</v>
      </c>
      <c r="R226" s="185">
        <v>55.08</v>
      </c>
      <c r="S226" s="185">
        <v>0</v>
      </c>
      <c r="T226" s="203">
        <v>49</v>
      </c>
      <c r="U226" s="171" t="s">
        <v>421</v>
      </c>
      <c r="V226" s="171">
        <v>40</v>
      </c>
      <c r="W226" s="11" t="s">
        <v>421</v>
      </c>
      <c r="Y226" s="11"/>
      <c r="Z226" s="11"/>
      <c r="AB226" s="11"/>
      <c r="AC226" s="11"/>
      <c r="AD226" s="11"/>
      <c r="AE226" s="4"/>
      <c r="AF226" s="4"/>
    </row>
    <row r="227" spans="1:32" x14ac:dyDescent="0.2">
      <c r="A227" s="55"/>
      <c r="B227" s="11"/>
      <c r="C227" s="11" t="s">
        <v>559</v>
      </c>
      <c r="D227" s="11"/>
      <c r="E227" s="11" t="s">
        <v>345</v>
      </c>
      <c r="F227" s="11"/>
      <c r="G227" s="11"/>
      <c r="H227" s="11"/>
      <c r="I227" s="11"/>
      <c r="J227" s="11"/>
      <c r="K227" s="11"/>
      <c r="M227" s="11">
        <v>2917</v>
      </c>
      <c r="N227" s="11">
        <v>0</v>
      </c>
      <c r="P227" s="185">
        <v>53.393705862186849</v>
      </c>
      <c r="Q227" s="185">
        <v>0</v>
      </c>
      <c r="R227" s="185">
        <v>45.05</v>
      </c>
      <c r="S227" s="185">
        <v>0</v>
      </c>
      <c r="T227" s="203">
        <v>40</v>
      </c>
      <c r="U227" s="171" t="s">
        <v>421</v>
      </c>
      <c r="V227" s="171">
        <v>30</v>
      </c>
      <c r="W227" s="11" t="s">
        <v>421</v>
      </c>
      <c r="Y227" s="11"/>
      <c r="Z227" s="11"/>
      <c r="AB227" s="11"/>
      <c r="AC227" s="11"/>
      <c r="AD227" s="11"/>
      <c r="AE227" s="4"/>
      <c r="AF227" s="4"/>
    </row>
    <row r="228" spans="1:32" x14ac:dyDescent="0.2">
      <c r="A228" s="55"/>
      <c r="B228" s="11"/>
      <c r="C228" s="11" t="s">
        <v>558</v>
      </c>
      <c r="D228" s="11"/>
      <c r="E228" s="11" t="s">
        <v>346</v>
      </c>
      <c r="F228" s="11"/>
      <c r="G228" s="11"/>
      <c r="H228" s="11"/>
      <c r="I228" s="11"/>
      <c r="J228" s="11"/>
      <c r="K228" s="11"/>
      <c r="M228" s="11">
        <v>1361</v>
      </c>
      <c r="N228" s="11">
        <v>0</v>
      </c>
      <c r="P228" s="185">
        <v>50.283193832599302</v>
      </c>
      <c r="Q228" s="185">
        <v>0</v>
      </c>
      <c r="R228" s="185">
        <v>45.05</v>
      </c>
      <c r="S228" s="185">
        <v>0</v>
      </c>
      <c r="T228" s="203">
        <v>36</v>
      </c>
      <c r="U228" s="171" t="s">
        <v>421</v>
      </c>
      <c r="V228" s="171">
        <v>30</v>
      </c>
      <c r="W228" s="11" t="s">
        <v>421</v>
      </c>
      <c r="Y228" s="11"/>
      <c r="Z228" s="11"/>
      <c r="AB228" s="11"/>
      <c r="AC228" s="11"/>
      <c r="AD228" s="11"/>
      <c r="AE228" s="4"/>
      <c r="AF228" s="4"/>
    </row>
    <row r="229" spans="1:32" x14ac:dyDescent="0.2">
      <c r="A229" s="55"/>
      <c r="B229" s="11"/>
      <c r="C229" s="11" t="s">
        <v>558</v>
      </c>
      <c r="D229" s="11"/>
      <c r="E229" s="11" t="s">
        <v>634</v>
      </c>
      <c r="F229" s="11"/>
      <c r="G229" s="11"/>
      <c r="H229" s="11"/>
      <c r="I229" s="11"/>
      <c r="J229" s="11"/>
      <c r="K229" s="11"/>
      <c r="M229" s="11">
        <v>0</v>
      </c>
      <c r="N229" s="11">
        <v>0</v>
      </c>
      <c r="P229" s="185">
        <v>0</v>
      </c>
      <c r="Q229" s="185">
        <v>0</v>
      </c>
      <c r="R229" s="185">
        <v>0</v>
      </c>
      <c r="S229" s="185">
        <v>0</v>
      </c>
      <c r="T229" s="203">
        <v>0</v>
      </c>
      <c r="U229" s="171" t="s">
        <v>421</v>
      </c>
      <c r="V229" s="171">
        <v>0</v>
      </c>
      <c r="W229" s="11" t="s">
        <v>421</v>
      </c>
      <c r="Y229" s="11"/>
      <c r="Z229" s="11"/>
      <c r="AB229" s="11"/>
      <c r="AC229" s="11"/>
      <c r="AD229" s="11"/>
      <c r="AE229" s="4"/>
      <c r="AF229" s="4"/>
    </row>
    <row r="230" spans="1:32" x14ac:dyDescent="0.2">
      <c r="A230" s="55"/>
      <c r="B230" s="11"/>
      <c r="C230" s="11" t="s">
        <v>558</v>
      </c>
      <c r="D230" s="11"/>
      <c r="E230" s="11" t="s">
        <v>347</v>
      </c>
      <c r="F230" s="11"/>
      <c r="G230" s="11"/>
      <c r="H230" s="11"/>
      <c r="I230" s="11"/>
      <c r="J230" s="11"/>
      <c r="K230" s="11"/>
      <c r="M230" s="11">
        <v>158</v>
      </c>
      <c r="N230" s="11">
        <v>0</v>
      </c>
      <c r="P230" s="185">
        <v>73.775723270440238</v>
      </c>
      <c r="Q230" s="185">
        <v>0</v>
      </c>
      <c r="R230" s="185">
        <v>63.63</v>
      </c>
      <c r="S230" s="185">
        <v>0</v>
      </c>
      <c r="T230" s="203">
        <v>61</v>
      </c>
      <c r="U230" s="171" t="s">
        <v>421</v>
      </c>
      <c r="V230" s="171">
        <v>50</v>
      </c>
      <c r="W230" s="11" t="s">
        <v>421</v>
      </c>
      <c r="Y230" s="11"/>
      <c r="Z230" s="11"/>
      <c r="AB230" s="11"/>
      <c r="AC230" s="11"/>
      <c r="AD230" s="11"/>
      <c r="AE230" s="4"/>
      <c r="AF230" s="4"/>
    </row>
    <row r="231" spans="1:32" x14ac:dyDescent="0.2">
      <c r="A231" s="55"/>
      <c r="B231" s="11"/>
      <c r="C231" s="11" t="s">
        <v>558</v>
      </c>
      <c r="D231" s="11"/>
      <c r="E231" s="11" t="s">
        <v>348</v>
      </c>
      <c r="F231" s="11"/>
      <c r="G231" s="11"/>
      <c r="H231" s="11"/>
      <c r="I231" s="11"/>
      <c r="J231" s="11"/>
      <c r="K231" s="11"/>
      <c r="M231" s="11">
        <v>1098</v>
      </c>
      <c r="N231" s="11">
        <v>0</v>
      </c>
      <c r="P231" s="185">
        <v>57.1218041704443</v>
      </c>
      <c r="Q231" s="185">
        <v>0</v>
      </c>
      <c r="R231" s="185">
        <v>54.9</v>
      </c>
      <c r="S231" s="185">
        <v>0</v>
      </c>
      <c r="T231" s="203">
        <v>43</v>
      </c>
      <c r="U231" s="171" t="s">
        <v>421</v>
      </c>
      <c r="V231" s="171">
        <v>40</v>
      </c>
      <c r="W231" s="11" t="s">
        <v>421</v>
      </c>
      <c r="Y231" s="11"/>
      <c r="Z231" s="11"/>
      <c r="AB231" s="11"/>
      <c r="AC231" s="11"/>
      <c r="AD231" s="11"/>
      <c r="AE231" s="4"/>
      <c r="AF231" s="4"/>
    </row>
    <row r="232" spans="1:32" x14ac:dyDescent="0.2">
      <c r="A232" s="55"/>
      <c r="B232" s="11"/>
      <c r="C232" s="11" t="s">
        <v>560</v>
      </c>
      <c r="D232" s="11"/>
      <c r="E232" s="11" t="s">
        <v>349</v>
      </c>
      <c r="F232" s="11"/>
      <c r="G232" s="11"/>
      <c r="H232" s="11"/>
      <c r="I232" s="11"/>
      <c r="J232" s="11"/>
      <c r="K232" s="11"/>
      <c r="M232" s="11">
        <v>2950</v>
      </c>
      <c r="N232" s="11">
        <v>0</v>
      </c>
      <c r="P232" s="185">
        <v>60.837630331752457</v>
      </c>
      <c r="Q232" s="185">
        <v>0</v>
      </c>
      <c r="R232" s="185">
        <v>50.094999999999999</v>
      </c>
      <c r="S232" s="185">
        <v>0</v>
      </c>
      <c r="T232" s="203">
        <v>45</v>
      </c>
      <c r="U232" s="171" t="s">
        <v>421</v>
      </c>
      <c r="V232" s="171">
        <v>30</v>
      </c>
      <c r="W232" s="11" t="s">
        <v>421</v>
      </c>
      <c r="Y232" s="11"/>
      <c r="Z232" s="11"/>
      <c r="AB232" s="11"/>
      <c r="AC232" s="11"/>
      <c r="AD232" s="11"/>
      <c r="AE232" s="4"/>
      <c r="AF232" s="4"/>
    </row>
    <row r="233" spans="1:32" x14ac:dyDescent="0.2">
      <c r="A233" s="55"/>
      <c r="B233" s="11"/>
      <c r="C233" s="11" t="s">
        <v>773</v>
      </c>
      <c r="D233" s="11"/>
      <c r="E233" s="11" t="s">
        <v>766</v>
      </c>
      <c r="F233" s="11"/>
      <c r="G233" s="11"/>
      <c r="H233" s="11"/>
      <c r="I233" s="11"/>
      <c r="J233" s="11"/>
      <c r="K233" s="11"/>
      <c r="M233" s="11">
        <v>1</v>
      </c>
      <c r="N233" s="11">
        <v>0</v>
      </c>
      <c r="P233" s="185">
        <v>63.31</v>
      </c>
      <c r="Q233" s="185">
        <v>0</v>
      </c>
      <c r="R233" s="185">
        <v>63.31</v>
      </c>
      <c r="S233" s="185">
        <v>0</v>
      </c>
      <c r="T233" s="203">
        <v>50</v>
      </c>
      <c r="U233" s="171" t="s">
        <v>421</v>
      </c>
      <c r="V233" s="171">
        <v>50</v>
      </c>
      <c r="W233" s="11" t="s">
        <v>421</v>
      </c>
      <c r="Y233" s="11"/>
      <c r="Z233" s="11"/>
      <c r="AB233" s="11"/>
      <c r="AC233" s="11"/>
      <c r="AD233" s="11"/>
      <c r="AE233" s="4"/>
      <c r="AF233" s="4"/>
    </row>
    <row r="234" spans="1:32" x14ac:dyDescent="0.2">
      <c r="A234" s="55"/>
      <c r="B234" s="11"/>
      <c r="C234" s="11" t="s">
        <v>561</v>
      </c>
      <c r="D234" s="11"/>
      <c r="E234" s="11" t="s">
        <v>350</v>
      </c>
      <c r="F234" s="11"/>
      <c r="G234" s="11"/>
      <c r="H234" s="11"/>
      <c r="I234" s="11"/>
      <c r="J234" s="11"/>
      <c r="K234" s="11"/>
      <c r="M234" s="11">
        <v>10409</v>
      </c>
      <c r="N234" s="11">
        <v>0</v>
      </c>
      <c r="P234" s="185">
        <v>80.570025746162003</v>
      </c>
      <c r="Q234" s="185">
        <v>0</v>
      </c>
      <c r="R234" s="185">
        <v>66.48</v>
      </c>
      <c r="S234" s="185">
        <v>0</v>
      </c>
      <c r="T234" s="203">
        <v>59</v>
      </c>
      <c r="U234" s="171" t="s">
        <v>421</v>
      </c>
      <c r="V234" s="171">
        <v>50</v>
      </c>
      <c r="W234" s="11" t="s">
        <v>421</v>
      </c>
      <c r="Y234" s="11"/>
      <c r="Z234" s="11"/>
      <c r="AB234" s="11"/>
      <c r="AC234" s="11"/>
      <c r="AD234" s="11"/>
      <c r="AE234" s="4"/>
      <c r="AF234" s="4"/>
    </row>
    <row r="235" spans="1:32" x14ac:dyDescent="0.2">
      <c r="A235" s="55"/>
      <c r="B235" s="11"/>
      <c r="C235" s="11" t="s">
        <v>562</v>
      </c>
      <c r="D235" s="11"/>
      <c r="E235" s="11" t="s">
        <v>351</v>
      </c>
      <c r="F235" s="11"/>
      <c r="G235" s="11"/>
      <c r="H235" s="11"/>
      <c r="I235" s="11"/>
      <c r="J235" s="11"/>
      <c r="K235" s="11"/>
      <c r="M235" s="11">
        <v>2132</v>
      </c>
      <c r="N235" s="11">
        <v>208</v>
      </c>
      <c r="P235" s="185">
        <v>58.853110383536993</v>
      </c>
      <c r="Q235" s="185">
        <v>73.459999999999994</v>
      </c>
      <c r="R235" s="185">
        <v>46.69</v>
      </c>
      <c r="S235" s="185">
        <v>67.45</v>
      </c>
      <c r="T235" s="203">
        <v>43</v>
      </c>
      <c r="U235" s="171" t="s">
        <v>421</v>
      </c>
      <c r="V235" s="171">
        <v>30</v>
      </c>
      <c r="W235" s="11" t="s">
        <v>421</v>
      </c>
      <c r="Y235" s="11"/>
      <c r="Z235" s="11"/>
      <c r="AB235" s="11"/>
      <c r="AC235" s="11"/>
      <c r="AD235" s="11"/>
      <c r="AE235" s="4"/>
      <c r="AF235" s="4"/>
    </row>
    <row r="236" spans="1:32" x14ac:dyDescent="0.2">
      <c r="A236" s="55"/>
      <c r="B236" s="11"/>
      <c r="C236" s="11" t="s">
        <v>563</v>
      </c>
      <c r="D236" s="11"/>
      <c r="E236" s="11" t="s">
        <v>352</v>
      </c>
      <c r="F236" s="11"/>
      <c r="G236" s="11"/>
      <c r="H236" s="11"/>
      <c r="I236" s="11"/>
      <c r="J236" s="11"/>
      <c r="K236" s="11"/>
      <c r="M236" s="11">
        <v>62</v>
      </c>
      <c r="N236" s="11">
        <v>0</v>
      </c>
      <c r="P236" s="185">
        <v>55.032741935483877</v>
      </c>
      <c r="Q236" s="185">
        <v>0</v>
      </c>
      <c r="R236" s="185">
        <v>42.290000000000006</v>
      </c>
      <c r="S236" s="185">
        <v>0</v>
      </c>
      <c r="T236" s="203">
        <v>40</v>
      </c>
      <c r="U236" s="171" t="s">
        <v>421</v>
      </c>
      <c r="V236" s="171">
        <v>25</v>
      </c>
      <c r="W236" s="11" t="s">
        <v>421</v>
      </c>
      <c r="Y236" s="11"/>
      <c r="Z236" s="11"/>
      <c r="AB236" s="11"/>
      <c r="AC236" s="11"/>
      <c r="AD236" s="11"/>
      <c r="AE236" s="4"/>
      <c r="AF236" s="4"/>
    </row>
    <row r="237" spans="1:32" x14ac:dyDescent="0.2">
      <c r="A237" s="55"/>
      <c r="B237" s="11"/>
      <c r="C237" s="11" t="s">
        <v>564</v>
      </c>
      <c r="D237" s="11"/>
      <c r="E237" s="11" t="s">
        <v>353</v>
      </c>
      <c r="F237" s="11"/>
      <c r="G237" s="11"/>
      <c r="H237" s="11"/>
      <c r="I237" s="11"/>
      <c r="J237" s="11"/>
      <c r="K237" s="11"/>
      <c r="M237" s="11">
        <v>222</v>
      </c>
      <c r="N237" s="11">
        <v>0</v>
      </c>
      <c r="P237" s="185">
        <v>91.783063063063068</v>
      </c>
      <c r="Q237" s="185">
        <v>0</v>
      </c>
      <c r="R237" s="185">
        <v>63.3</v>
      </c>
      <c r="S237" s="185">
        <v>0</v>
      </c>
      <c r="T237" s="203">
        <v>68</v>
      </c>
      <c r="U237" s="171" t="s">
        <v>421</v>
      </c>
      <c r="V237" s="171">
        <v>50</v>
      </c>
      <c r="W237" s="11" t="s">
        <v>421</v>
      </c>
      <c r="Y237" s="11"/>
      <c r="Z237" s="11"/>
      <c r="AB237" s="11"/>
      <c r="AC237" s="11"/>
      <c r="AD237" s="11"/>
      <c r="AE237" s="4"/>
      <c r="AF237" s="4"/>
    </row>
    <row r="238" spans="1:32" x14ac:dyDescent="0.2">
      <c r="A238" s="55"/>
      <c r="B238" s="11"/>
      <c r="C238" s="11" t="s">
        <v>742</v>
      </c>
      <c r="D238" s="11"/>
      <c r="E238" s="11" t="s">
        <v>689</v>
      </c>
      <c r="F238" s="11"/>
      <c r="G238" s="11"/>
      <c r="H238" s="11"/>
      <c r="I238" s="11"/>
      <c r="J238" s="11"/>
      <c r="K238" s="11"/>
      <c r="M238" s="11">
        <v>1</v>
      </c>
      <c r="N238" s="11">
        <v>0</v>
      </c>
      <c r="P238" s="185">
        <v>21.27</v>
      </c>
      <c r="Q238" s="185">
        <v>0</v>
      </c>
      <c r="R238" s="185">
        <v>21.27</v>
      </c>
      <c r="S238" s="185">
        <v>0</v>
      </c>
      <c r="T238" s="203">
        <v>0</v>
      </c>
      <c r="U238" s="171" t="s">
        <v>421</v>
      </c>
      <c r="V238" s="171">
        <v>0</v>
      </c>
      <c r="W238" s="11" t="s">
        <v>421</v>
      </c>
      <c r="Y238" s="11"/>
      <c r="Z238" s="11"/>
      <c r="AB238" s="11"/>
      <c r="AC238" s="11"/>
      <c r="AD238" s="11"/>
      <c r="AE238" s="4"/>
      <c r="AF238" s="4"/>
    </row>
    <row r="239" spans="1:32" x14ac:dyDescent="0.2">
      <c r="A239" s="55"/>
      <c r="B239" s="11"/>
      <c r="C239" s="11" t="s">
        <v>565</v>
      </c>
      <c r="D239" s="11"/>
      <c r="E239" s="11" t="s">
        <v>354</v>
      </c>
      <c r="F239" s="11"/>
      <c r="G239" s="11"/>
      <c r="H239" s="11"/>
      <c r="I239" s="11"/>
      <c r="J239" s="11"/>
      <c r="K239" s="11"/>
      <c r="M239" s="11">
        <v>2586</v>
      </c>
      <c r="N239" s="11">
        <v>0</v>
      </c>
      <c r="P239" s="185">
        <v>71.473348783314137</v>
      </c>
      <c r="Q239" s="185">
        <v>0</v>
      </c>
      <c r="R239" s="185">
        <v>55</v>
      </c>
      <c r="S239" s="185">
        <v>0</v>
      </c>
      <c r="T239" s="203">
        <v>58</v>
      </c>
      <c r="U239" s="171" t="s">
        <v>421</v>
      </c>
      <c r="V239" s="171">
        <v>40</v>
      </c>
      <c r="W239" s="11" t="s">
        <v>421</v>
      </c>
      <c r="Y239" s="11"/>
      <c r="Z239" s="11"/>
      <c r="AB239" s="11"/>
      <c r="AC239" s="11"/>
      <c r="AD239" s="11"/>
      <c r="AE239" s="4"/>
      <c r="AF239" s="4"/>
    </row>
    <row r="240" spans="1:32" x14ac:dyDescent="0.2">
      <c r="A240" s="55"/>
      <c r="B240" s="11"/>
      <c r="C240" s="11" t="s">
        <v>566</v>
      </c>
      <c r="D240" s="11"/>
      <c r="E240" s="11" t="s">
        <v>355</v>
      </c>
      <c r="F240" s="11"/>
      <c r="G240" s="11"/>
      <c r="H240" s="11"/>
      <c r="I240" s="11"/>
      <c r="J240" s="11"/>
      <c r="K240" s="11"/>
      <c r="M240" s="11">
        <v>572</v>
      </c>
      <c r="N240" s="11">
        <v>0</v>
      </c>
      <c r="P240" s="185">
        <v>56.535121951219416</v>
      </c>
      <c r="Q240" s="185">
        <v>0</v>
      </c>
      <c r="R240" s="185">
        <v>46.69</v>
      </c>
      <c r="S240" s="185">
        <v>0</v>
      </c>
      <c r="T240" s="203">
        <v>41</v>
      </c>
      <c r="U240" s="171" t="s">
        <v>421</v>
      </c>
      <c r="V240" s="171">
        <v>30</v>
      </c>
      <c r="W240" s="11" t="s">
        <v>421</v>
      </c>
      <c r="Y240" s="11"/>
      <c r="Z240" s="11"/>
      <c r="AB240" s="11"/>
      <c r="AC240" s="11"/>
      <c r="AD240" s="11"/>
      <c r="AE240" s="4"/>
      <c r="AF240" s="4"/>
    </row>
    <row r="241" spans="1:32" x14ac:dyDescent="0.2">
      <c r="A241" s="55"/>
      <c r="B241" s="11"/>
      <c r="C241" s="11" t="s">
        <v>567</v>
      </c>
      <c r="D241" s="11"/>
      <c r="E241" s="11" t="s">
        <v>356</v>
      </c>
      <c r="F241" s="11"/>
      <c r="G241" s="11"/>
      <c r="H241" s="11"/>
      <c r="I241" s="11"/>
      <c r="J241" s="11"/>
      <c r="K241" s="11"/>
      <c r="M241" s="11">
        <v>3076</v>
      </c>
      <c r="N241" s="11">
        <v>0</v>
      </c>
      <c r="P241" s="185">
        <v>61.982942132640154</v>
      </c>
      <c r="Q241" s="185">
        <v>0</v>
      </c>
      <c r="R241" s="185">
        <v>54.98</v>
      </c>
      <c r="S241" s="185">
        <v>0</v>
      </c>
      <c r="T241" s="203">
        <v>48</v>
      </c>
      <c r="U241" s="171" t="s">
        <v>421</v>
      </c>
      <c r="V241" s="171">
        <v>40</v>
      </c>
      <c r="W241" s="11" t="s">
        <v>421</v>
      </c>
      <c r="Y241" s="11"/>
      <c r="Z241" s="11"/>
      <c r="AB241" s="11"/>
      <c r="AC241" s="11"/>
      <c r="AD241" s="11"/>
      <c r="AE241" s="4"/>
      <c r="AF241" s="4"/>
    </row>
    <row r="242" spans="1:32" x14ac:dyDescent="0.2">
      <c r="A242" s="55"/>
      <c r="B242" s="11"/>
      <c r="C242" s="11" t="s">
        <v>568</v>
      </c>
      <c r="D242" s="11"/>
      <c r="E242" s="11" t="s">
        <v>357</v>
      </c>
      <c r="F242" s="11"/>
      <c r="G242" s="11"/>
      <c r="H242" s="11"/>
      <c r="I242" s="11"/>
      <c r="J242" s="11"/>
      <c r="K242" s="11"/>
      <c r="M242" s="11">
        <v>15760</v>
      </c>
      <c r="N242" s="11">
        <v>13547</v>
      </c>
      <c r="P242" s="185">
        <v>43.555314993298204</v>
      </c>
      <c r="Q242" s="185">
        <v>74.98</v>
      </c>
      <c r="R242" s="185">
        <v>29.74</v>
      </c>
      <c r="S242" s="185">
        <v>57.79</v>
      </c>
      <c r="T242" s="203">
        <v>24</v>
      </c>
      <c r="U242" s="171" t="s">
        <v>421</v>
      </c>
      <c r="V242" s="171">
        <v>10</v>
      </c>
      <c r="W242" s="11" t="s">
        <v>421</v>
      </c>
      <c r="Y242" s="11"/>
      <c r="Z242" s="11"/>
      <c r="AB242" s="11"/>
      <c r="AC242" s="11"/>
      <c r="AD242" s="11"/>
      <c r="AE242" s="4"/>
      <c r="AF242" s="4"/>
    </row>
    <row r="243" spans="1:32" x14ac:dyDescent="0.2">
      <c r="A243" s="55"/>
      <c r="B243" s="11"/>
      <c r="C243" s="11" t="s">
        <v>569</v>
      </c>
      <c r="D243" s="11"/>
      <c r="E243" s="11" t="s">
        <v>358</v>
      </c>
      <c r="F243" s="11"/>
      <c r="G243" s="11"/>
      <c r="H243" s="11"/>
      <c r="I243" s="11"/>
      <c r="J243" s="11"/>
      <c r="K243" s="11"/>
      <c r="M243" s="11">
        <v>227</v>
      </c>
      <c r="N243" s="11">
        <v>0</v>
      </c>
      <c r="P243" s="185">
        <v>40.175304347826128</v>
      </c>
      <c r="Q243" s="185">
        <v>0</v>
      </c>
      <c r="R243" s="185">
        <v>38.22</v>
      </c>
      <c r="S243" s="185">
        <v>0</v>
      </c>
      <c r="T243" s="203">
        <v>33</v>
      </c>
      <c r="U243" s="171" t="s">
        <v>421</v>
      </c>
      <c r="V243" s="171">
        <v>20</v>
      </c>
      <c r="W243" s="11" t="s">
        <v>421</v>
      </c>
      <c r="Y243" s="11"/>
      <c r="Z243" s="11"/>
      <c r="AB243" s="11"/>
      <c r="AC243" s="11"/>
      <c r="AD243" s="11"/>
      <c r="AE243" s="4"/>
      <c r="AF243" s="4"/>
    </row>
    <row r="244" spans="1:32" x14ac:dyDescent="0.2">
      <c r="A244" s="55"/>
      <c r="B244" s="11"/>
      <c r="C244" s="11" t="s">
        <v>570</v>
      </c>
      <c r="D244" s="11"/>
      <c r="E244" s="11" t="s">
        <v>359</v>
      </c>
      <c r="F244" s="11"/>
      <c r="G244" s="11"/>
      <c r="H244" s="11"/>
      <c r="I244" s="11"/>
      <c r="J244" s="11"/>
      <c r="K244" s="11"/>
      <c r="M244" s="11">
        <v>4971</v>
      </c>
      <c r="N244" s="11">
        <v>0</v>
      </c>
      <c r="P244" s="185">
        <v>61.708677089597131</v>
      </c>
      <c r="Q244" s="185">
        <v>0</v>
      </c>
      <c r="R244" s="185">
        <v>54.92</v>
      </c>
      <c r="S244" s="185">
        <v>0</v>
      </c>
      <c r="T244" s="203">
        <v>48</v>
      </c>
      <c r="U244" s="171" t="s">
        <v>421</v>
      </c>
      <c r="V244" s="171">
        <v>40</v>
      </c>
      <c r="W244" s="11" t="s">
        <v>421</v>
      </c>
      <c r="Y244" s="11"/>
      <c r="Z244" s="11"/>
      <c r="AB244" s="11"/>
      <c r="AC244" s="11"/>
      <c r="AD244" s="11"/>
      <c r="AE244" s="4"/>
      <c r="AF244" s="4"/>
    </row>
    <row r="245" spans="1:32" x14ac:dyDescent="0.2">
      <c r="A245" s="55"/>
      <c r="B245" s="11"/>
      <c r="C245" s="11" t="s">
        <v>570</v>
      </c>
      <c r="D245" s="11"/>
      <c r="E245" s="11" t="s">
        <v>690</v>
      </c>
      <c r="F245" s="11"/>
      <c r="G245" s="11"/>
      <c r="H245" s="11"/>
      <c r="I245" s="11"/>
      <c r="J245" s="11"/>
      <c r="K245" s="11"/>
      <c r="M245" s="11">
        <v>1</v>
      </c>
      <c r="N245" s="11">
        <v>0</v>
      </c>
      <c r="P245" s="185">
        <v>38.22</v>
      </c>
      <c r="Q245" s="185">
        <v>0</v>
      </c>
      <c r="R245" s="185">
        <v>38.22</v>
      </c>
      <c r="S245" s="185">
        <v>0</v>
      </c>
      <c r="T245" s="203">
        <v>20</v>
      </c>
      <c r="U245" s="171" t="s">
        <v>421</v>
      </c>
      <c r="V245" s="171">
        <v>20</v>
      </c>
      <c r="W245" s="11" t="s">
        <v>421</v>
      </c>
      <c r="Y245" s="11"/>
      <c r="Z245" s="11"/>
      <c r="AB245" s="11"/>
      <c r="AC245" s="11"/>
      <c r="AD245" s="11"/>
      <c r="AE245" s="4"/>
      <c r="AF245" s="4"/>
    </row>
    <row r="246" spans="1:32" x14ac:dyDescent="0.2">
      <c r="A246" s="55"/>
      <c r="B246" s="11"/>
      <c r="C246" s="11" t="s">
        <v>571</v>
      </c>
      <c r="D246" s="11"/>
      <c r="E246" s="11" t="s">
        <v>360</v>
      </c>
      <c r="F246" s="11"/>
      <c r="G246" s="11"/>
      <c r="H246" s="11"/>
      <c r="I246" s="11"/>
      <c r="J246" s="11"/>
      <c r="K246" s="11"/>
      <c r="M246" s="11">
        <v>11650</v>
      </c>
      <c r="N246" s="11">
        <v>0</v>
      </c>
      <c r="P246" s="185">
        <v>66.843672979688847</v>
      </c>
      <c r="Q246" s="185">
        <v>0</v>
      </c>
      <c r="R246" s="185">
        <v>55.07</v>
      </c>
      <c r="S246" s="185">
        <v>0</v>
      </c>
      <c r="T246" s="203">
        <v>54</v>
      </c>
      <c r="U246" s="171" t="s">
        <v>421</v>
      </c>
      <c r="V246" s="171">
        <v>40</v>
      </c>
      <c r="W246" s="11" t="s">
        <v>421</v>
      </c>
      <c r="Y246" s="11"/>
      <c r="Z246" s="11"/>
      <c r="AB246" s="11"/>
      <c r="AC246" s="11"/>
      <c r="AD246" s="11"/>
      <c r="AE246" s="4"/>
      <c r="AF246" s="4"/>
    </row>
    <row r="247" spans="1:32" x14ac:dyDescent="0.2">
      <c r="A247" s="55"/>
      <c r="B247" s="11"/>
      <c r="C247" s="11" t="s">
        <v>572</v>
      </c>
      <c r="D247" s="11"/>
      <c r="E247" s="11" t="s">
        <v>361</v>
      </c>
      <c r="F247" s="11"/>
      <c r="G247" s="11"/>
      <c r="H247" s="11"/>
      <c r="I247" s="11"/>
      <c r="J247" s="11"/>
      <c r="K247" s="11"/>
      <c r="M247" s="11">
        <v>194</v>
      </c>
      <c r="N247" s="11">
        <v>0</v>
      </c>
      <c r="P247" s="185">
        <v>63.423247422680362</v>
      </c>
      <c r="Q247" s="185">
        <v>0</v>
      </c>
      <c r="R247" s="185">
        <v>54.89</v>
      </c>
      <c r="S247" s="185">
        <v>0</v>
      </c>
      <c r="T247" s="203">
        <v>50</v>
      </c>
      <c r="U247" s="171" t="s">
        <v>421</v>
      </c>
      <c r="V247" s="171">
        <v>40</v>
      </c>
      <c r="W247" s="11" t="s">
        <v>421</v>
      </c>
      <c r="Y247" s="11"/>
      <c r="Z247" s="11"/>
      <c r="AB247" s="11"/>
      <c r="AC247" s="11"/>
      <c r="AD247" s="11"/>
      <c r="AE247" s="4"/>
      <c r="AF247" s="4"/>
    </row>
    <row r="248" spans="1:32" x14ac:dyDescent="0.2">
      <c r="A248" s="55"/>
      <c r="B248" s="11"/>
      <c r="C248" s="11" t="s">
        <v>573</v>
      </c>
      <c r="D248" s="11"/>
      <c r="E248" s="11" t="s">
        <v>362</v>
      </c>
      <c r="F248" s="11"/>
      <c r="G248" s="11"/>
      <c r="H248" s="11"/>
      <c r="I248" s="11"/>
      <c r="J248" s="11"/>
      <c r="K248" s="11"/>
      <c r="M248" s="11">
        <v>40</v>
      </c>
      <c r="N248" s="11">
        <v>0</v>
      </c>
      <c r="P248" s="185">
        <v>48.947250000000011</v>
      </c>
      <c r="Q248" s="185">
        <v>0</v>
      </c>
      <c r="R248" s="185">
        <v>46.69</v>
      </c>
      <c r="S248" s="185">
        <v>0</v>
      </c>
      <c r="T248" s="203">
        <v>33</v>
      </c>
      <c r="U248" s="171" t="s">
        <v>421</v>
      </c>
      <c r="V248" s="171">
        <v>30</v>
      </c>
      <c r="W248" s="11" t="s">
        <v>421</v>
      </c>
      <c r="Y248" s="11"/>
      <c r="Z248" s="11"/>
      <c r="AB248" s="11"/>
      <c r="AC248" s="11"/>
      <c r="AD248" s="11"/>
      <c r="AE248" s="4"/>
      <c r="AF248" s="4"/>
    </row>
    <row r="249" spans="1:32" x14ac:dyDescent="0.2">
      <c r="A249" s="55"/>
      <c r="B249" s="11"/>
      <c r="C249" s="11" t="s">
        <v>743</v>
      </c>
      <c r="D249" s="11"/>
      <c r="E249" s="11" t="s">
        <v>691</v>
      </c>
      <c r="F249" s="11"/>
      <c r="G249" s="11"/>
      <c r="H249" s="11"/>
      <c r="I249" s="11"/>
      <c r="J249" s="11"/>
      <c r="K249" s="11"/>
      <c r="M249" s="11">
        <v>1</v>
      </c>
      <c r="N249" s="11">
        <v>0</v>
      </c>
      <c r="P249" s="185">
        <v>139.81</v>
      </c>
      <c r="Q249" s="185">
        <v>0</v>
      </c>
      <c r="R249" s="185">
        <v>139.81</v>
      </c>
      <c r="S249" s="185">
        <v>0</v>
      </c>
      <c r="T249" s="203">
        <v>140</v>
      </c>
      <c r="U249" s="171" t="s">
        <v>421</v>
      </c>
      <c r="V249" s="171">
        <v>140</v>
      </c>
      <c r="W249" s="11" t="s">
        <v>421</v>
      </c>
      <c r="Y249" s="11"/>
      <c r="Z249" s="11"/>
      <c r="AB249" s="11"/>
      <c r="AC249" s="11"/>
      <c r="AD249" s="11"/>
      <c r="AE249" s="4"/>
      <c r="AF249" s="4"/>
    </row>
    <row r="250" spans="1:32" x14ac:dyDescent="0.2">
      <c r="A250" s="55"/>
      <c r="B250" s="11"/>
      <c r="C250" s="11" t="s">
        <v>574</v>
      </c>
      <c r="D250" s="11"/>
      <c r="E250" s="11" t="s">
        <v>363</v>
      </c>
      <c r="F250" s="11"/>
      <c r="G250" s="11"/>
      <c r="H250" s="11"/>
      <c r="I250" s="11"/>
      <c r="J250" s="11"/>
      <c r="K250" s="11"/>
      <c r="M250" s="11">
        <v>3524</v>
      </c>
      <c r="N250" s="11">
        <v>0</v>
      </c>
      <c r="P250" s="185">
        <v>55.045185499858995</v>
      </c>
      <c r="Q250" s="185">
        <v>0</v>
      </c>
      <c r="R250" s="185">
        <v>46.58</v>
      </c>
      <c r="S250" s="185">
        <v>0</v>
      </c>
      <c r="T250" s="203">
        <v>39</v>
      </c>
      <c r="U250" s="171" t="s">
        <v>421</v>
      </c>
      <c r="V250" s="171">
        <v>30</v>
      </c>
      <c r="W250" s="11" t="s">
        <v>421</v>
      </c>
      <c r="Y250" s="11"/>
      <c r="Z250" s="11"/>
      <c r="AB250" s="11"/>
      <c r="AC250" s="11"/>
      <c r="AD250" s="11"/>
      <c r="AE250" s="4"/>
      <c r="AF250" s="4"/>
    </row>
    <row r="251" spans="1:32" x14ac:dyDescent="0.2">
      <c r="A251" s="55"/>
      <c r="B251" s="11"/>
      <c r="C251" s="11" t="s">
        <v>575</v>
      </c>
      <c r="D251" s="11"/>
      <c r="E251" s="11" t="s">
        <v>364</v>
      </c>
      <c r="F251" s="11"/>
      <c r="G251" s="11"/>
      <c r="H251" s="11"/>
      <c r="I251" s="11"/>
      <c r="J251" s="11"/>
      <c r="K251" s="11"/>
      <c r="M251" s="11">
        <v>387</v>
      </c>
      <c r="N251" s="11">
        <v>0</v>
      </c>
      <c r="P251" s="185">
        <v>51.305181347150381</v>
      </c>
      <c r="Q251" s="185">
        <v>0</v>
      </c>
      <c r="R251" s="185">
        <v>29.74</v>
      </c>
      <c r="S251" s="185">
        <v>0</v>
      </c>
      <c r="T251" s="203">
        <v>34</v>
      </c>
      <c r="U251" s="171" t="s">
        <v>421</v>
      </c>
      <c r="V251" s="171">
        <v>10</v>
      </c>
      <c r="W251" s="11" t="s">
        <v>421</v>
      </c>
      <c r="Y251" s="11"/>
      <c r="Z251" s="11"/>
      <c r="AB251" s="11"/>
      <c r="AC251" s="11"/>
      <c r="AD251" s="11"/>
      <c r="AE251" s="4"/>
      <c r="AF251" s="4"/>
    </row>
    <row r="252" spans="1:32" x14ac:dyDescent="0.2">
      <c r="A252" s="55"/>
      <c r="B252" s="11"/>
      <c r="C252" s="11" t="s">
        <v>744</v>
      </c>
      <c r="D252" s="11"/>
      <c r="E252" s="11" t="s">
        <v>692</v>
      </c>
      <c r="F252" s="11"/>
      <c r="G252" s="11"/>
      <c r="H252" s="11"/>
      <c r="I252" s="11"/>
      <c r="J252" s="11"/>
      <c r="K252" s="11"/>
      <c r="M252" s="11">
        <v>1</v>
      </c>
      <c r="N252" s="11">
        <v>0</v>
      </c>
      <c r="P252" s="185">
        <v>120.95</v>
      </c>
      <c r="Q252" s="185">
        <v>0</v>
      </c>
      <c r="R252" s="185">
        <v>120.95</v>
      </c>
      <c r="S252" s="185">
        <v>0</v>
      </c>
      <c r="T252" s="203">
        <v>80</v>
      </c>
      <c r="U252" s="171" t="s">
        <v>421</v>
      </c>
      <c r="V252" s="171">
        <v>80</v>
      </c>
      <c r="W252" s="11" t="s">
        <v>421</v>
      </c>
      <c r="Y252" s="11"/>
      <c r="Z252" s="11"/>
      <c r="AB252" s="11"/>
      <c r="AC252" s="11"/>
      <c r="AD252" s="11"/>
      <c r="AE252" s="4"/>
      <c r="AF252" s="4"/>
    </row>
    <row r="253" spans="1:32" x14ac:dyDescent="0.2">
      <c r="A253" s="55"/>
      <c r="B253" s="11"/>
      <c r="C253" s="11" t="s">
        <v>576</v>
      </c>
      <c r="D253" s="11"/>
      <c r="E253" s="11" t="s">
        <v>365</v>
      </c>
      <c r="F253" s="11"/>
      <c r="G253" s="11"/>
      <c r="H253" s="11"/>
      <c r="I253" s="11"/>
      <c r="J253" s="11"/>
      <c r="K253" s="11"/>
      <c r="M253" s="11">
        <v>88</v>
      </c>
      <c r="N253" s="11">
        <v>0</v>
      </c>
      <c r="P253" s="185">
        <v>49.463749999999983</v>
      </c>
      <c r="Q253" s="185">
        <v>0</v>
      </c>
      <c r="R253" s="185">
        <v>46.69</v>
      </c>
      <c r="S253" s="185">
        <v>0</v>
      </c>
      <c r="T253" s="203">
        <v>32</v>
      </c>
      <c r="U253" s="171" t="s">
        <v>421</v>
      </c>
      <c r="V253" s="171">
        <v>30</v>
      </c>
      <c r="W253" s="11" t="s">
        <v>421</v>
      </c>
      <c r="Y253" s="11"/>
      <c r="Z253" s="11"/>
      <c r="AB253" s="11"/>
      <c r="AC253" s="11"/>
      <c r="AD253" s="11"/>
      <c r="AE253" s="4"/>
      <c r="AF253" s="4"/>
    </row>
    <row r="254" spans="1:32" x14ac:dyDescent="0.2">
      <c r="A254" s="55"/>
      <c r="B254" s="11"/>
      <c r="C254" s="11" t="s">
        <v>421</v>
      </c>
      <c r="D254" s="11"/>
      <c r="E254" s="11" t="s">
        <v>693</v>
      </c>
      <c r="F254" s="11"/>
      <c r="G254" s="11"/>
      <c r="H254" s="11"/>
      <c r="I254" s="11"/>
      <c r="J254" s="11"/>
      <c r="K254" s="11"/>
      <c r="M254" s="11">
        <v>0</v>
      </c>
      <c r="N254" s="11">
        <v>0</v>
      </c>
      <c r="P254" s="185">
        <v>0</v>
      </c>
      <c r="Q254" s="185">
        <v>0</v>
      </c>
      <c r="R254" s="185">
        <v>0</v>
      </c>
      <c r="S254" s="185">
        <v>0</v>
      </c>
      <c r="T254" s="203">
        <v>0</v>
      </c>
      <c r="U254" s="171" t="s">
        <v>421</v>
      </c>
      <c r="V254" s="171">
        <v>0</v>
      </c>
      <c r="W254" s="11" t="s">
        <v>421</v>
      </c>
      <c r="Y254" s="11"/>
      <c r="Z254" s="11"/>
      <c r="AB254" s="11"/>
      <c r="AC254" s="11"/>
      <c r="AD254" s="11"/>
      <c r="AE254" s="4"/>
      <c r="AF254" s="4"/>
    </row>
    <row r="255" spans="1:32" x14ac:dyDescent="0.2">
      <c r="A255" s="55"/>
      <c r="B255" s="11"/>
      <c r="C255" s="11" t="s">
        <v>745</v>
      </c>
      <c r="D255" s="11"/>
      <c r="E255" s="11" t="s">
        <v>694</v>
      </c>
      <c r="F255" s="11"/>
      <c r="G255" s="11"/>
      <c r="H255" s="11"/>
      <c r="I255" s="11"/>
      <c r="J255" s="11"/>
      <c r="K255" s="11"/>
      <c r="M255" s="11">
        <v>0</v>
      </c>
      <c r="N255" s="11">
        <v>0</v>
      </c>
      <c r="P255" s="185">
        <v>0</v>
      </c>
      <c r="Q255" s="185">
        <v>0</v>
      </c>
      <c r="R255" s="185">
        <v>0</v>
      </c>
      <c r="S255" s="185">
        <v>0</v>
      </c>
      <c r="T255" s="203">
        <v>0</v>
      </c>
      <c r="U255" s="171" t="s">
        <v>421</v>
      </c>
      <c r="V255" s="171">
        <v>0</v>
      </c>
      <c r="W255" s="11" t="s">
        <v>421</v>
      </c>
      <c r="Y255" s="11"/>
      <c r="Z255" s="11"/>
      <c r="AB255" s="11"/>
      <c r="AC255" s="11"/>
      <c r="AD255" s="11"/>
      <c r="AE255" s="4"/>
      <c r="AF255" s="4"/>
    </row>
    <row r="256" spans="1:32" x14ac:dyDescent="0.2">
      <c r="A256" s="55"/>
      <c r="B256" s="11"/>
      <c r="C256" s="11" t="s">
        <v>421</v>
      </c>
      <c r="D256" s="11"/>
      <c r="E256" s="11" t="s">
        <v>767</v>
      </c>
      <c r="F256" s="11"/>
      <c r="G256" s="11"/>
      <c r="H256" s="11"/>
      <c r="I256" s="11"/>
      <c r="J256" s="11"/>
      <c r="K256" s="11"/>
      <c r="M256" s="11">
        <v>1</v>
      </c>
      <c r="N256" s="11">
        <v>0</v>
      </c>
      <c r="P256" s="185">
        <v>21.27</v>
      </c>
      <c r="Q256" s="185">
        <v>0</v>
      </c>
      <c r="R256" s="185">
        <v>21.27</v>
      </c>
      <c r="S256" s="185">
        <v>0</v>
      </c>
      <c r="T256" s="203">
        <v>0</v>
      </c>
      <c r="U256" s="171" t="s">
        <v>421</v>
      </c>
      <c r="V256" s="171">
        <v>0</v>
      </c>
      <c r="W256" s="11" t="s">
        <v>421</v>
      </c>
      <c r="Y256" s="11"/>
      <c r="Z256" s="11"/>
      <c r="AB256" s="11"/>
      <c r="AC256" s="11"/>
      <c r="AD256" s="11"/>
      <c r="AE256" s="4"/>
      <c r="AF256" s="4"/>
    </row>
    <row r="257" spans="1:32" x14ac:dyDescent="0.2">
      <c r="A257" s="55"/>
      <c r="B257" s="11"/>
      <c r="C257" s="11" t="s">
        <v>774</v>
      </c>
      <c r="D257" s="11"/>
      <c r="E257" s="11" t="s">
        <v>768</v>
      </c>
      <c r="F257" s="11"/>
      <c r="G257" s="11"/>
      <c r="H257" s="11"/>
      <c r="I257" s="11"/>
      <c r="J257" s="11"/>
      <c r="K257" s="11"/>
      <c r="M257" s="11">
        <v>0</v>
      </c>
      <c r="N257" s="11">
        <v>0</v>
      </c>
      <c r="P257" s="185">
        <v>0</v>
      </c>
      <c r="Q257" s="185">
        <v>0</v>
      </c>
      <c r="R257" s="185">
        <v>0</v>
      </c>
      <c r="S257" s="185">
        <v>0</v>
      </c>
      <c r="T257" s="203">
        <v>0</v>
      </c>
      <c r="U257" s="171" t="s">
        <v>421</v>
      </c>
      <c r="V257" s="171">
        <v>0</v>
      </c>
      <c r="W257" s="11" t="s">
        <v>421</v>
      </c>
      <c r="Y257" s="11"/>
      <c r="Z257" s="11"/>
      <c r="AB257" s="11"/>
      <c r="AC257" s="11"/>
      <c r="AD257" s="11"/>
      <c r="AE257" s="4"/>
      <c r="AF257" s="4"/>
    </row>
    <row r="258" spans="1:32" x14ac:dyDescent="0.2">
      <c r="A258" s="55"/>
      <c r="B258" s="11"/>
      <c r="C258" s="11" t="s">
        <v>641</v>
      </c>
      <c r="D258" s="11"/>
      <c r="E258" s="11" t="s">
        <v>635</v>
      </c>
      <c r="F258" s="11"/>
      <c r="G258" s="11"/>
      <c r="H258" s="11"/>
      <c r="I258" s="11"/>
      <c r="J258" s="11"/>
      <c r="K258" s="11"/>
      <c r="M258" s="11">
        <v>0</v>
      </c>
      <c r="N258" s="11">
        <v>0</v>
      </c>
      <c r="P258" s="185">
        <v>0</v>
      </c>
      <c r="Q258" s="185">
        <v>0</v>
      </c>
      <c r="R258" s="185">
        <v>0</v>
      </c>
      <c r="S258" s="185">
        <v>0</v>
      </c>
      <c r="T258" s="203">
        <v>0</v>
      </c>
      <c r="U258" s="171" t="s">
        <v>421</v>
      </c>
      <c r="V258" s="171">
        <v>0</v>
      </c>
      <c r="W258" s="11" t="s">
        <v>421</v>
      </c>
      <c r="Y258" s="11"/>
      <c r="Z258" s="11"/>
      <c r="AB258" s="11"/>
      <c r="AC258" s="11"/>
      <c r="AD258" s="11"/>
      <c r="AE258" s="4"/>
      <c r="AF258" s="4"/>
    </row>
    <row r="259" spans="1:32" x14ac:dyDescent="0.2">
      <c r="A259" s="55"/>
      <c r="B259" s="11"/>
      <c r="C259" s="11" t="s">
        <v>577</v>
      </c>
      <c r="D259" s="11"/>
      <c r="E259" s="11" t="s">
        <v>366</v>
      </c>
      <c r="F259" s="11"/>
      <c r="G259" s="11"/>
      <c r="H259" s="11"/>
      <c r="I259" s="11"/>
      <c r="J259" s="11"/>
      <c r="K259" s="11"/>
      <c r="M259" s="11">
        <v>0</v>
      </c>
      <c r="N259" s="11">
        <v>463</v>
      </c>
      <c r="P259" s="185">
        <v>0</v>
      </c>
      <c r="Q259" s="185">
        <v>86.2</v>
      </c>
      <c r="R259" s="185">
        <v>0</v>
      </c>
      <c r="S259" s="185">
        <v>83.25</v>
      </c>
      <c r="T259" s="203">
        <v>0</v>
      </c>
      <c r="U259" s="171" t="s">
        <v>421</v>
      </c>
      <c r="V259" s="171">
        <v>0</v>
      </c>
      <c r="W259" s="11" t="s">
        <v>421</v>
      </c>
      <c r="Y259" s="11"/>
      <c r="Z259" s="11"/>
      <c r="AB259" s="11"/>
      <c r="AC259" s="11"/>
      <c r="AD259" s="11"/>
      <c r="AE259" s="4"/>
      <c r="AF259" s="4"/>
    </row>
    <row r="260" spans="1:32" x14ac:dyDescent="0.2">
      <c r="A260" s="55"/>
      <c r="B260" s="11"/>
      <c r="C260" s="11" t="s">
        <v>578</v>
      </c>
      <c r="D260" s="11"/>
      <c r="E260" s="11" t="s">
        <v>367</v>
      </c>
      <c r="F260" s="11"/>
      <c r="G260" s="11"/>
      <c r="H260" s="11"/>
      <c r="I260" s="11"/>
      <c r="J260" s="11"/>
      <c r="K260" s="11"/>
      <c r="M260" s="11">
        <v>3163</v>
      </c>
      <c r="N260" s="11">
        <v>0</v>
      </c>
      <c r="P260" s="185">
        <v>73.105577287066197</v>
      </c>
      <c r="Q260" s="185">
        <v>0</v>
      </c>
      <c r="R260" s="185">
        <v>55.07</v>
      </c>
      <c r="S260" s="185">
        <v>0</v>
      </c>
      <c r="T260" s="203">
        <v>58</v>
      </c>
      <c r="U260" s="171" t="s">
        <v>421</v>
      </c>
      <c r="V260" s="171">
        <v>40</v>
      </c>
      <c r="W260" s="11" t="s">
        <v>421</v>
      </c>
      <c r="Y260" s="11"/>
      <c r="Z260" s="11"/>
      <c r="AB260" s="11"/>
      <c r="AC260" s="11"/>
      <c r="AD260" s="11"/>
      <c r="AE260" s="4"/>
      <c r="AF260" s="4"/>
    </row>
    <row r="261" spans="1:32" x14ac:dyDescent="0.2">
      <c r="A261" s="55"/>
      <c r="B261" s="11"/>
      <c r="C261" s="11" t="s">
        <v>746</v>
      </c>
      <c r="D261" s="11"/>
      <c r="E261" s="11" t="s">
        <v>695</v>
      </c>
      <c r="F261" s="11"/>
      <c r="G261" s="11"/>
      <c r="H261" s="11"/>
      <c r="I261" s="11"/>
      <c r="J261" s="11"/>
      <c r="K261" s="11"/>
      <c r="M261" s="11">
        <v>40</v>
      </c>
      <c r="N261" s="11">
        <v>0</v>
      </c>
      <c r="P261" s="185">
        <v>98.866499999999974</v>
      </c>
      <c r="Q261" s="185">
        <v>0</v>
      </c>
      <c r="R261" s="185">
        <v>79.424999999999997</v>
      </c>
      <c r="S261" s="185">
        <v>0</v>
      </c>
      <c r="T261" s="203">
        <v>79</v>
      </c>
      <c r="U261" s="171" t="s">
        <v>421</v>
      </c>
      <c r="V261" s="171">
        <v>55</v>
      </c>
      <c r="W261" s="11" t="s">
        <v>421</v>
      </c>
      <c r="Y261" s="11"/>
      <c r="Z261" s="11"/>
      <c r="AB261" s="11"/>
      <c r="AC261" s="11"/>
      <c r="AD261" s="11"/>
      <c r="AE261" s="4"/>
      <c r="AF261" s="4"/>
    </row>
    <row r="262" spans="1:32" x14ac:dyDescent="0.2">
      <c r="A262" s="55"/>
      <c r="B262" s="11"/>
      <c r="C262" s="11" t="s">
        <v>421</v>
      </c>
      <c r="D262" s="11"/>
      <c r="E262" s="11" t="s">
        <v>696</v>
      </c>
      <c r="F262" s="11"/>
      <c r="G262" s="11"/>
      <c r="H262" s="11"/>
      <c r="I262" s="11"/>
      <c r="J262" s="11"/>
      <c r="K262" s="11"/>
      <c r="M262" s="11">
        <v>0</v>
      </c>
      <c r="N262" s="11">
        <v>0</v>
      </c>
      <c r="P262" s="185">
        <v>0</v>
      </c>
      <c r="Q262" s="185">
        <v>0</v>
      </c>
      <c r="R262" s="185">
        <v>0</v>
      </c>
      <c r="S262" s="185">
        <v>0</v>
      </c>
      <c r="T262" s="203">
        <v>0</v>
      </c>
      <c r="U262" s="171" t="s">
        <v>421</v>
      </c>
      <c r="V262" s="171">
        <v>0</v>
      </c>
      <c r="W262" s="11" t="s">
        <v>421</v>
      </c>
      <c r="Y262" s="11"/>
      <c r="Z262" s="11"/>
      <c r="AB262" s="11"/>
      <c r="AC262" s="11"/>
      <c r="AD262" s="11"/>
      <c r="AE262" s="4"/>
      <c r="AF262" s="4"/>
    </row>
    <row r="263" spans="1:32" x14ac:dyDescent="0.2">
      <c r="A263" s="55"/>
      <c r="B263" s="11"/>
      <c r="C263" s="11" t="s">
        <v>579</v>
      </c>
      <c r="D263" s="11"/>
      <c r="E263" s="11" t="s">
        <v>368</v>
      </c>
      <c r="F263" s="11"/>
      <c r="G263" s="11"/>
      <c r="H263" s="11"/>
      <c r="I263" s="11"/>
      <c r="J263" s="11"/>
      <c r="K263" s="11"/>
      <c r="M263" s="11">
        <v>1136</v>
      </c>
      <c r="N263" s="11">
        <v>0</v>
      </c>
      <c r="P263" s="185">
        <v>78.13100795755976</v>
      </c>
      <c r="Q263" s="185">
        <v>0</v>
      </c>
      <c r="R263" s="185">
        <v>63.57</v>
      </c>
      <c r="S263" s="185">
        <v>0</v>
      </c>
      <c r="T263" s="203">
        <v>62</v>
      </c>
      <c r="U263" s="171" t="s">
        <v>421</v>
      </c>
      <c r="V263" s="171">
        <v>40</v>
      </c>
      <c r="W263" s="11" t="s">
        <v>421</v>
      </c>
      <c r="Y263" s="11"/>
      <c r="Z263" s="11"/>
      <c r="AB263" s="11"/>
      <c r="AC263" s="11"/>
      <c r="AD263" s="11"/>
      <c r="AE263" s="4"/>
      <c r="AF263" s="4"/>
    </row>
    <row r="264" spans="1:32" x14ac:dyDescent="0.2">
      <c r="A264" s="55"/>
      <c r="B264" s="11"/>
      <c r="C264" s="11" t="s">
        <v>580</v>
      </c>
      <c r="D264" s="11"/>
      <c r="E264" s="11" t="s">
        <v>369</v>
      </c>
      <c r="F264" s="11"/>
      <c r="G264" s="11"/>
      <c r="H264" s="11"/>
      <c r="I264" s="11"/>
      <c r="J264" s="11"/>
      <c r="K264" s="11"/>
      <c r="M264" s="11">
        <v>244</v>
      </c>
      <c r="N264" s="11">
        <v>243</v>
      </c>
      <c r="P264" s="185">
        <v>41.225409836065474</v>
      </c>
      <c r="Q264" s="185">
        <v>49.35</v>
      </c>
      <c r="R264" s="185">
        <v>38.19</v>
      </c>
      <c r="S264" s="185">
        <v>47.05</v>
      </c>
      <c r="T264" s="203">
        <v>24</v>
      </c>
      <c r="U264" s="171" t="s">
        <v>421</v>
      </c>
      <c r="V264" s="171">
        <v>20</v>
      </c>
      <c r="W264" s="11" t="s">
        <v>421</v>
      </c>
      <c r="Y264" s="11"/>
      <c r="Z264" s="11"/>
      <c r="AB264" s="11"/>
      <c r="AC264" s="11"/>
      <c r="AD264" s="11"/>
      <c r="AE264" s="4"/>
      <c r="AF264" s="4"/>
    </row>
    <row r="265" spans="1:32" x14ac:dyDescent="0.2">
      <c r="A265" s="55"/>
      <c r="B265" s="11"/>
      <c r="C265" s="11" t="s">
        <v>581</v>
      </c>
      <c r="D265" s="11"/>
      <c r="E265" s="11" t="s">
        <v>370</v>
      </c>
      <c r="F265" s="11"/>
      <c r="G265" s="11"/>
      <c r="H265" s="11"/>
      <c r="I265" s="11"/>
      <c r="J265" s="11"/>
      <c r="K265" s="11"/>
      <c r="M265" s="11">
        <v>25</v>
      </c>
      <c r="N265" s="11">
        <v>0</v>
      </c>
      <c r="P265" s="185">
        <v>85.280799999999999</v>
      </c>
      <c r="Q265" s="185">
        <v>0</v>
      </c>
      <c r="R265" s="185">
        <v>78.53</v>
      </c>
      <c r="S265" s="185">
        <v>0</v>
      </c>
      <c r="T265" s="203">
        <v>50</v>
      </c>
      <c r="U265" s="171" t="s">
        <v>421</v>
      </c>
      <c r="V265" s="171">
        <v>40</v>
      </c>
      <c r="W265" s="11" t="s">
        <v>421</v>
      </c>
      <c r="Y265" s="11"/>
      <c r="Z265" s="11"/>
      <c r="AB265" s="11"/>
      <c r="AC265" s="11"/>
      <c r="AD265" s="11"/>
      <c r="AE265" s="4"/>
      <c r="AF265" s="4"/>
    </row>
    <row r="266" spans="1:32" x14ac:dyDescent="0.2">
      <c r="A266" s="55"/>
      <c r="B266" s="11"/>
      <c r="C266" s="11" t="s">
        <v>747</v>
      </c>
      <c r="D266" s="11"/>
      <c r="E266" s="11" t="s">
        <v>697</v>
      </c>
      <c r="F266" s="11"/>
      <c r="G266" s="11"/>
      <c r="H266" s="11"/>
      <c r="I266" s="11"/>
      <c r="J266" s="11"/>
      <c r="K266" s="11"/>
      <c r="M266" s="11">
        <v>0</v>
      </c>
      <c r="N266" s="11">
        <v>0</v>
      </c>
      <c r="P266" s="185">
        <v>0</v>
      </c>
      <c r="Q266" s="185">
        <v>0</v>
      </c>
      <c r="R266" s="185">
        <v>0</v>
      </c>
      <c r="S266" s="185">
        <v>0</v>
      </c>
      <c r="T266" s="203">
        <v>0</v>
      </c>
      <c r="U266" s="171" t="s">
        <v>421</v>
      </c>
      <c r="V266" s="171">
        <v>0</v>
      </c>
      <c r="W266" s="11" t="s">
        <v>421</v>
      </c>
      <c r="Y266" s="11"/>
      <c r="Z266" s="11"/>
      <c r="AB266" s="11"/>
      <c r="AC266" s="11"/>
      <c r="AD266" s="11"/>
      <c r="AE266" s="4"/>
      <c r="AF266" s="4"/>
    </row>
    <row r="267" spans="1:32" x14ac:dyDescent="0.2">
      <c r="A267" s="55"/>
      <c r="B267" s="11"/>
      <c r="C267" s="11" t="s">
        <v>582</v>
      </c>
      <c r="D267" s="11"/>
      <c r="E267" s="11" t="s">
        <v>371</v>
      </c>
      <c r="F267" s="11"/>
      <c r="G267" s="11"/>
      <c r="H267" s="11"/>
      <c r="I267" s="11"/>
      <c r="J267" s="11"/>
      <c r="K267" s="11"/>
      <c r="M267" s="11">
        <v>261</v>
      </c>
      <c r="N267" s="11">
        <v>0</v>
      </c>
      <c r="P267" s="185">
        <v>64.738735632183818</v>
      </c>
      <c r="Q267" s="185">
        <v>0</v>
      </c>
      <c r="R267" s="185">
        <v>55.17</v>
      </c>
      <c r="S267" s="185">
        <v>0</v>
      </c>
      <c r="T267" s="203">
        <v>47</v>
      </c>
      <c r="U267" s="171" t="s">
        <v>421</v>
      </c>
      <c r="V267" s="171">
        <v>40</v>
      </c>
      <c r="W267" s="11" t="s">
        <v>421</v>
      </c>
      <c r="Y267" s="11"/>
      <c r="Z267" s="11"/>
      <c r="AB267" s="11"/>
      <c r="AC267" s="11"/>
      <c r="AD267" s="11"/>
      <c r="AE267" s="4"/>
      <c r="AF267" s="4"/>
    </row>
    <row r="268" spans="1:32" x14ac:dyDescent="0.2">
      <c r="A268" s="55"/>
      <c r="B268" s="11"/>
      <c r="C268" s="11" t="s">
        <v>583</v>
      </c>
      <c r="D268" s="11"/>
      <c r="E268" s="11" t="s">
        <v>372</v>
      </c>
      <c r="F268" s="11"/>
      <c r="G268" s="11"/>
      <c r="H268" s="11"/>
      <c r="I268" s="11"/>
      <c r="J268" s="11"/>
      <c r="K268" s="11"/>
      <c r="M268" s="11">
        <v>652</v>
      </c>
      <c r="N268" s="11">
        <v>0</v>
      </c>
      <c r="P268" s="185">
        <v>46.652996941896035</v>
      </c>
      <c r="Q268" s="185">
        <v>0</v>
      </c>
      <c r="R268" s="185">
        <v>38.19</v>
      </c>
      <c r="S268" s="185">
        <v>0</v>
      </c>
      <c r="T268" s="203">
        <v>30</v>
      </c>
      <c r="U268" s="171" t="s">
        <v>421</v>
      </c>
      <c r="V268" s="171">
        <v>20</v>
      </c>
      <c r="W268" s="11" t="s">
        <v>421</v>
      </c>
      <c r="Y268" s="11"/>
      <c r="Z268" s="11"/>
      <c r="AB268" s="11"/>
      <c r="AC268" s="11"/>
      <c r="AD268" s="11"/>
      <c r="AE268" s="4"/>
      <c r="AF268" s="4"/>
    </row>
    <row r="269" spans="1:32" x14ac:dyDescent="0.2">
      <c r="A269" s="55"/>
      <c r="B269" s="11"/>
      <c r="C269" s="11" t="s">
        <v>748</v>
      </c>
      <c r="D269" s="11"/>
      <c r="E269" s="11" t="s">
        <v>698</v>
      </c>
      <c r="F269" s="11"/>
      <c r="G269" s="11"/>
      <c r="H269" s="11"/>
      <c r="I269" s="11"/>
      <c r="J269" s="11"/>
      <c r="K269" s="11"/>
      <c r="M269" s="11">
        <v>13</v>
      </c>
      <c r="N269" s="11">
        <v>0</v>
      </c>
      <c r="P269" s="185">
        <v>67.241538461538454</v>
      </c>
      <c r="Q269" s="185">
        <v>0</v>
      </c>
      <c r="R269" s="185">
        <v>63.48</v>
      </c>
      <c r="S269" s="185">
        <v>0</v>
      </c>
      <c r="T269" s="203">
        <v>52</v>
      </c>
      <c r="U269" s="171" t="s">
        <v>421</v>
      </c>
      <c r="V269" s="171">
        <v>40</v>
      </c>
      <c r="W269" s="11" t="s">
        <v>421</v>
      </c>
      <c r="Y269" s="11"/>
      <c r="Z269" s="11"/>
      <c r="AB269" s="11"/>
      <c r="AC269" s="11"/>
      <c r="AD269" s="11"/>
      <c r="AE269" s="4"/>
      <c r="AF269" s="4"/>
    </row>
    <row r="270" spans="1:32" x14ac:dyDescent="0.2">
      <c r="A270" s="55"/>
      <c r="B270" s="11"/>
      <c r="C270" s="11" t="s">
        <v>584</v>
      </c>
      <c r="D270" s="11"/>
      <c r="E270" s="11" t="s">
        <v>373</v>
      </c>
      <c r="F270" s="11"/>
      <c r="G270" s="11"/>
      <c r="H270" s="11"/>
      <c r="I270" s="11"/>
      <c r="J270" s="11"/>
      <c r="K270" s="11"/>
      <c r="M270" s="11">
        <v>3645</v>
      </c>
      <c r="N270" s="11">
        <v>0</v>
      </c>
      <c r="P270" s="185">
        <v>71.870312414358679</v>
      </c>
      <c r="Q270" s="185">
        <v>0</v>
      </c>
      <c r="R270" s="185">
        <v>63.59</v>
      </c>
      <c r="S270" s="185">
        <v>0</v>
      </c>
      <c r="T270" s="203">
        <v>55</v>
      </c>
      <c r="U270" s="171" t="s">
        <v>421</v>
      </c>
      <c r="V270" s="171">
        <v>40</v>
      </c>
      <c r="W270" s="11" t="s">
        <v>421</v>
      </c>
      <c r="Y270" s="11"/>
      <c r="Z270" s="11"/>
      <c r="AB270" s="11"/>
      <c r="AC270" s="11"/>
      <c r="AD270" s="11"/>
      <c r="AE270" s="4"/>
      <c r="AF270" s="4"/>
    </row>
    <row r="271" spans="1:32" x14ac:dyDescent="0.2">
      <c r="A271" s="55"/>
      <c r="B271" s="11"/>
      <c r="C271" s="11" t="s">
        <v>585</v>
      </c>
      <c r="D271" s="11"/>
      <c r="E271" s="11" t="s">
        <v>374</v>
      </c>
      <c r="F271" s="11"/>
      <c r="G271" s="11"/>
      <c r="H271" s="11"/>
      <c r="I271" s="11"/>
      <c r="J271" s="11"/>
      <c r="K271" s="11"/>
      <c r="M271" s="11">
        <v>7981</v>
      </c>
      <c r="N271" s="11">
        <v>0</v>
      </c>
      <c r="P271" s="185">
        <v>81.246396091694351</v>
      </c>
      <c r="Q271" s="185">
        <v>0</v>
      </c>
      <c r="R271" s="185">
        <v>63.48</v>
      </c>
      <c r="S271" s="185">
        <v>0</v>
      </c>
      <c r="T271" s="203">
        <v>57</v>
      </c>
      <c r="U271" s="171" t="s">
        <v>421</v>
      </c>
      <c r="V271" s="171">
        <v>40</v>
      </c>
      <c r="W271" s="11" t="s">
        <v>421</v>
      </c>
      <c r="Y271" s="11"/>
      <c r="Z271" s="11"/>
      <c r="AB271" s="11"/>
      <c r="AC271" s="11"/>
      <c r="AD271" s="11"/>
      <c r="AE271" s="4"/>
      <c r="AF271" s="4"/>
    </row>
    <row r="272" spans="1:32" x14ac:dyDescent="0.2">
      <c r="A272" s="55"/>
      <c r="B272" s="11"/>
      <c r="C272" s="11" t="s">
        <v>585</v>
      </c>
      <c r="D272" s="11"/>
      <c r="E272" s="11" t="s">
        <v>375</v>
      </c>
      <c r="F272" s="11"/>
      <c r="G272" s="11"/>
      <c r="H272" s="11"/>
      <c r="I272" s="11"/>
      <c r="J272" s="11"/>
      <c r="K272" s="11"/>
      <c r="M272" s="11">
        <v>308</v>
      </c>
      <c r="N272" s="11">
        <v>0</v>
      </c>
      <c r="P272" s="185">
        <v>62.830032467532504</v>
      </c>
      <c r="Q272" s="185">
        <v>0</v>
      </c>
      <c r="R272" s="185">
        <v>46.7</v>
      </c>
      <c r="S272" s="185">
        <v>0</v>
      </c>
      <c r="T272" s="203">
        <v>44</v>
      </c>
      <c r="U272" s="171" t="s">
        <v>421</v>
      </c>
      <c r="V272" s="171">
        <v>30</v>
      </c>
      <c r="W272" s="11" t="s">
        <v>421</v>
      </c>
      <c r="Y272" s="11"/>
      <c r="Z272" s="11"/>
      <c r="AB272" s="11"/>
      <c r="AC272" s="11"/>
      <c r="AD272" s="11"/>
      <c r="AE272" s="4"/>
      <c r="AF272" s="4"/>
    </row>
    <row r="273" spans="1:32" x14ac:dyDescent="0.2">
      <c r="A273" s="55"/>
      <c r="B273" s="11"/>
      <c r="C273" s="11" t="s">
        <v>585</v>
      </c>
      <c r="D273" s="11"/>
      <c r="E273" s="11" t="s">
        <v>699</v>
      </c>
      <c r="F273" s="11"/>
      <c r="G273" s="11"/>
      <c r="H273" s="11"/>
      <c r="I273" s="11"/>
      <c r="J273" s="11"/>
      <c r="K273" s="11"/>
      <c r="M273" s="11">
        <v>0</v>
      </c>
      <c r="N273" s="11">
        <v>0</v>
      </c>
      <c r="P273" s="185">
        <v>0</v>
      </c>
      <c r="Q273" s="185">
        <v>0</v>
      </c>
      <c r="R273" s="185">
        <v>0</v>
      </c>
      <c r="S273" s="185">
        <v>0</v>
      </c>
      <c r="T273" s="203">
        <v>0</v>
      </c>
      <c r="U273" s="171" t="s">
        <v>421</v>
      </c>
      <c r="V273" s="171">
        <v>0</v>
      </c>
      <c r="W273" s="11" t="s">
        <v>421</v>
      </c>
      <c r="Y273" s="11"/>
      <c r="Z273" s="11"/>
      <c r="AB273" s="11"/>
      <c r="AC273" s="11"/>
      <c r="AD273" s="11"/>
      <c r="AE273" s="4"/>
      <c r="AF273" s="4"/>
    </row>
    <row r="274" spans="1:32" x14ac:dyDescent="0.2">
      <c r="A274" s="55"/>
      <c r="B274" s="11"/>
      <c r="C274" s="11" t="s">
        <v>586</v>
      </c>
      <c r="D274" s="11"/>
      <c r="E274" s="11" t="s">
        <v>376</v>
      </c>
      <c r="F274" s="11"/>
      <c r="G274" s="11"/>
      <c r="H274" s="11"/>
      <c r="I274" s="11"/>
      <c r="J274" s="11"/>
      <c r="K274" s="11"/>
      <c r="M274" s="11">
        <v>7184</v>
      </c>
      <c r="N274" s="11">
        <v>0</v>
      </c>
      <c r="P274" s="185">
        <v>71.137961650687885</v>
      </c>
      <c r="Q274" s="185">
        <v>0</v>
      </c>
      <c r="R274" s="185">
        <v>57.32</v>
      </c>
      <c r="S274" s="185">
        <v>0</v>
      </c>
      <c r="T274" s="203">
        <v>55</v>
      </c>
      <c r="U274" s="171" t="s">
        <v>421</v>
      </c>
      <c r="V274" s="171">
        <v>40</v>
      </c>
      <c r="W274" s="11" t="s">
        <v>421</v>
      </c>
      <c r="Y274" s="11"/>
      <c r="Z274" s="11"/>
      <c r="AB274" s="11"/>
      <c r="AC274" s="11"/>
      <c r="AD274" s="11"/>
      <c r="AE274" s="4"/>
      <c r="AF274" s="4"/>
    </row>
    <row r="275" spans="1:32" x14ac:dyDescent="0.2">
      <c r="A275" s="55"/>
      <c r="B275" s="11"/>
      <c r="C275" s="11" t="s">
        <v>587</v>
      </c>
      <c r="D275" s="11"/>
      <c r="E275" s="11" t="s">
        <v>377</v>
      </c>
      <c r="F275" s="11"/>
      <c r="G275" s="11"/>
      <c r="H275" s="11"/>
      <c r="I275" s="11"/>
      <c r="J275" s="11"/>
      <c r="K275" s="11"/>
      <c r="M275" s="11">
        <v>14</v>
      </c>
      <c r="N275" s="11">
        <v>0</v>
      </c>
      <c r="P275" s="185">
        <v>71.834285714285713</v>
      </c>
      <c r="Q275" s="185">
        <v>0</v>
      </c>
      <c r="R275" s="185">
        <v>60.384999999999998</v>
      </c>
      <c r="S275" s="185">
        <v>0</v>
      </c>
      <c r="T275" s="203">
        <v>54</v>
      </c>
      <c r="U275" s="171" t="s">
        <v>421</v>
      </c>
      <c r="V275" s="171">
        <v>40</v>
      </c>
      <c r="W275" s="11" t="s">
        <v>421</v>
      </c>
      <c r="Y275" s="11"/>
      <c r="Z275" s="11"/>
      <c r="AB275" s="11"/>
      <c r="AC275" s="11"/>
      <c r="AD275" s="11"/>
      <c r="AE275" s="4"/>
      <c r="AF275" s="4"/>
    </row>
    <row r="276" spans="1:32" x14ac:dyDescent="0.2">
      <c r="A276" s="55"/>
      <c r="B276" s="11"/>
      <c r="C276" s="11" t="s">
        <v>749</v>
      </c>
      <c r="D276" s="11"/>
      <c r="E276" s="11" t="s">
        <v>700</v>
      </c>
      <c r="F276" s="11"/>
      <c r="G276" s="11"/>
      <c r="H276" s="11"/>
      <c r="I276" s="11"/>
      <c r="J276" s="11"/>
      <c r="K276" s="11"/>
      <c r="M276" s="11">
        <v>1</v>
      </c>
      <c r="N276" s="11">
        <v>0</v>
      </c>
      <c r="P276" s="185">
        <v>71.930000000000007</v>
      </c>
      <c r="Q276" s="185">
        <v>0</v>
      </c>
      <c r="R276" s="185">
        <v>71.930000000000007</v>
      </c>
      <c r="S276" s="185">
        <v>0</v>
      </c>
      <c r="T276" s="203">
        <v>60</v>
      </c>
      <c r="U276" s="171" t="s">
        <v>421</v>
      </c>
      <c r="V276" s="171">
        <v>60</v>
      </c>
      <c r="W276" s="11" t="s">
        <v>421</v>
      </c>
      <c r="Y276" s="11"/>
      <c r="Z276" s="11"/>
      <c r="AB276" s="11"/>
      <c r="AC276" s="11"/>
      <c r="AD276" s="11"/>
      <c r="AE276" s="4"/>
      <c r="AF276" s="4"/>
    </row>
    <row r="277" spans="1:32" x14ac:dyDescent="0.2">
      <c r="A277" s="55"/>
      <c r="B277" s="11"/>
      <c r="C277" s="11" t="s">
        <v>588</v>
      </c>
      <c r="D277" s="11"/>
      <c r="E277" s="11" t="s">
        <v>378</v>
      </c>
      <c r="F277" s="11"/>
      <c r="G277" s="11"/>
      <c r="H277" s="11"/>
      <c r="I277" s="11"/>
      <c r="J277" s="11"/>
      <c r="K277" s="11"/>
      <c r="M277" s="11">
        <v>1085</v>
      </c>
      <c r="N277" s="11">
        <v>0</v>
      </c>
      <c r="P277" s="185">
        <v>79.832923923006348</v>
      </c>
      <c r="Q277" s="185">
        <v>0</v>
      </c>
      <c r="R277" s="185">
        <v>63.45</v>
      </c>
      <c r="S277" s="185">
        <v>0</v>
      </c>
      <c r="T277" s="203">
        <v>62</v>
      </c>
      <c r="U277" s="171" t="s">
        <v>421</v>
      </c>
      <c r="V277" s="171">
        <v>50</v>
      </c>
      <c r="W277" s="11" t="s">
        <v>421</v>
      </c>
      <c r="Y277" s="11"/>
      <c r="Z277" s="11"/>
      <c r="AB277" s="11"/>
      <c r="AC277" s="11"/>
      <c r="AD277" s="11"/>
      <c r="AE277" s="4"/>
      <c r="AF277" s="4"/>
    </row>
    <row r="278" spans="1:32" x14ac:dyDescent="0.2">
      <c r="A278" s="55"/>
      <c r="B278" s="11"/>
      <c r="C278" s="11" t="s">
        <v>750</v>
      </c>
      <c r="D278" s="11"/>
      <c r="E278" s="11" t="s">
        <v>701</v>
      </c>
      <c r="F278" s="11"/>
      <c r="G278" s="11"/>
      <c r="H278" s="11"/>
      <c r="I278" s="11"/>
      <c r="J278" s="11"/>
      <c r="K278" s="11"/>
      <c r="M278" s="11">
        <v>0</v>
      </c>
      <c r="N278" s="11">
        <v>0</v>
      </c>
      <c r="P278" s="185">
        <v>0</v>
      </c>
      <c r="Q278" s="185">
        <v>0</v>
      </c>
      <c r="R278" s="185">
        <v>0</v>
      </c>
      <c r="S278" s="185">
        <v>0</v>
      </c>
      <c r="T278" s="203">
        <v>0</v>
      </c>
      <c r="U278" s="171" t="s">
        <v>421</v>
      </c>
      <c r="V278" s="171">
        <v>0</v>
      </c>
      <c r="W278" s="11" t="s">
        <v>421</v>
      </c>
      <c r="Y278" s="11"/>
      <c r="Z278" s="11"/>
      <c r="AB278" s="11"/>
      <c r="AC278" s="11"/>
      <c r="AD278" s="11"/>
      <c r="AE278" s="4"/>
      <c r="AF278" s="4"/>
    </row>
    <row r="279" spans="1:32" x14ac:dyDescent="0.2">
      <c r="A279" s="55"/>
      <c r="B279" s="11"/>
      <c r="C279" s="11" t="s">
        <v>777</v>
      </c>
      <c r="D279" s="11"/>
      <c r="E279" s="11" t="s">
        <v>775</v>
      </c>
      <c r="F279" s="11"/>
      <c r="G279" s="11"/>
      <c r="H279" s="11"/>
      <c r="I279" s="11"/>
      <c r="J279" s="11"/>
      <c r="K279" s="11"/>
      <c r="M279" s="11">
        <v>0</v>
      </c>
      <c r="N279" s="11">
        <v>0</v>
      </c>
      <c r="P279" s="185">
        <v>0</v>
      </c>
      <c r="Q279" s="185">
        <v>0</v>
      </c>
      <c r="R279" s="185">
        <v>0</v>
      </c>
      <c r="S279" s="185">
        <v>0</v>
      </c>
      <c r="T279" s="203">
        <v>0</v>
      </c>
      <c r="U279" s="171" t="s">
        <v>421</v>
      </c>
      <c r="V279" s="171">
        <v>0</v>
      </c>
      <c r="W279" s="11" t="s">
        <v>421</v>
      </c>
      <c r="Y279" s="11"/>
      <c r="Z279" s="11"/>
      <c r="AB279" s="11"/>
      <c r="AC279" s="11"/>
      <c r="AD279" s="11"/>
      <c r="AE279" s="4"/>
      <c r="AF279" s="4"/>
    </row>
    <row r="280" spans="1:32" x14ac:dyDescent="0.2">
      <c r="A280" s="55"/>
      <c r="B280" s="11"/>
      <c r="C280" s="11" t="s">
        <v>751</v>
      </c>
      <c r="D280" s="11"/>
      <c r="E280" s="11" t="s">
        <v>702</v>
      </c>
      <c r="F280" s="11"/>
      <c r="G280" s="11"/>
      <c r="H280" s="11"/>
      <c r="I280" s="11"/>
      <c r="J280" s="11"/>
      <c r="K280" s="11"/>
      <c r="M280" s="11">
        <v>1</v>
      </c>
      <c r="N280" s="11">
        <v>0</v>
      </c>
      <c r="P280" s="185">
        <v>224.49</v>
      </c>
      <c r="Q280" s="185">
        <v>0</v>
      </c>
      <c r="R280" s="185">
        <v>224.49</v>
      </c>
      <c r="S280" s="185">
        <v>0</v>
      </c>
      <c r="T280" s="203">
        <v>240</v>
      </c>
      <c r="U280" s="171" t="s">
        <v>421</v>
      </c>
      <c r="V280" s="171">
        <v>240</v>
      </c>
      <c r="W280" s="11" t="s">
        <v>421</v>
      </c>
      <c r="Y280" s="11"/>
      <c r="Z280" s="11"/>
      <c r="AB280" s="11"/>
      <c r="AC280" s="11"/>
      <c r="AD280" s="11"/>
      <c r="AE280" s="4"/>
      <c r="AF280" s="4"/>
    </row>
    <row r="281" spans="1:32" x14ac:dyDescent="0.2">
      <c r="A281" s="55"/>
      <c r="B281" s="11"/>
      <c r="C281" s="11" t="s">
        <v>421</v>
      </c>
      <c r="D281" s="11"/>
      <c r="E281" s="11" t="s">
        <v>703</v>
      </c>
      <c r="F281" s="11"/>
      <c r="G281" s="11"/>
      <c r="H281" s="11"/>
      <c r="I281" s="11"/>
      <c r="J281" s="11"/>
      <c r="K281" s="11"/>
      <c r="M281" s="11">
        <v>0</v>
      </c>
      <c r="N281" s="11">
        <v>0</v>
      </c>
      <c r="P281" s="185">
        <v>0</v>
      </c>
      <c r="Q281" s="185">
        <v>0</v>
      </c>
      <c r="R281" s="185">
        <v>0</v>
      </c>
      <c r="S281" s="185">
        <v>0</v>
      </c>
      <c r="T281" s="203">
        <v>0</v>
      </c>
      <c r="U281" s="171" t="s">
        <v>421</v>
      </c>
      <c r="V281" s="171">
        <v>0</v>
      </c>
      <c r="W281" s="11" t="s">
        <v>421</v>
      </c>
      <c r="Y281" s="11"/>
      <c r="Z281" s="11"/>
      <c r="AB281" s="11"/>
      <c r="AC281" s="11"/>
      <c r="AD281" s="11"/>
      <c r="AE281" s="4"/>
      <c r="AF281" s="4"/>
    </row>
    <row r="282" spans="1:32" x14ac:dyDescent="0.2">
      <c r="A282" s="55"/>
      <c r="B282" s="11"/>
      <c r="C282" s="11" t="s">
        <v>589</v>
      </c>
      <c r="D282" s="11"/>
      <c r="E282" s="11" t="s">
        <v>379</v>
      </c>
      <c r="F282" s="11"/>
      <c r="G282" s="11"/>
      <c r="H282" s="11"/>
      <c r="I282" s="11"/>
      <c r="J282" s="11"/>
      <c r="K282" s="11"/>
      <c r="M282" s="11">
        <v>2866</v>
      </c>
      <c r="N282" s="11">
        <v>0</v>
      </c>
      <c r="P282" s="185">
        <v>61.784958847735709</v>
      </c>
      <c r="Q282" s="185">
        <v>0</v>
      </c>
      <c r="R282" s="185">
        <v>46.69</v>
      </c>
      <c r="S282" s="185">
        <v>0</v>
      </c>
      <c r="T282" s="203">
        <v>45</v>
      </c>
      <c r="U282" s="171" t="s">
        <v>421</v>
      </c>
      <c r="V282" s="171">
        <v>30</v>
      </c>
      <c r="W282" s="11" t="s">
        <v>421</v>
      </c>
      <c r="Y282" s="11"/>
      <c r="Z282" s="11"/>
      <c r="AB282" s="11"/>
      <c r="AC282" s="11"/>
      <c r="AD282" s="11"/>
      <c r="AE282" s="4"/>
      <c r="AF282" s="4"/>
    </row>
    <row r="283" spans="1:32" x14ac:dyDescent="0.2">
      <c r="A283" s="55"/>
      <c r="B283" s="11"/>
      <c r="C283" s="11" t="s">
        <v>590</v>
      </c>
      <c r="D283" s="11"/>
      <c r="E283" s="11" t="s">
        <v>380</v>
      </c>
      <c r="F283" s="11"/>
      <c r="G283" s="11"/>
      <c r="H283" s="11"/>
      <c r="I283" s="11"/>
      <c r="J283" s="11"/>
      <c r="K283" s="11"/>
      <c r="M283" s="11">
        <v>17389</v>
      </c>
      <c r="N283" s="11">
        <v>16005</v>
      </c>
      <c r="P283" s="185">
        <v>82.180141393324178</v>
      </c>
      <c r="Q283" s="185">
        <v>78.06</v>
      </c>
      <c r="R283" s="185">
        <v>71.849999999999994</v>
      </c>
      <c r="S283" s="185">
        <v>66.17</v>
      </c>
      <c r="T283" s="203">
        <v>70</v>
      </c>
      <c r="U283" s="171" t="s">
        <v>421</v>
      </c>
      <c r="V283" s="171">
        <v>60</v>
      </c>
      <c r="W283" s="11" t="s">
        <v>421</v>
      </c>
      <c r="Y283" s="11"/>
      <c r="Z283" s="11"/>
      <c r="AB283" s="11"/>
      <c r="AC283" s="11"/>
      <c r="AD283" s="11"/>
      <c r="AE283" s="4"/>
      <c r="AF283" s="4"/>
    </row>
    <row r="284" spans="1:32" x14ac:dyDescent="0.2">
      <c r="A284" s="55"/>
      <c r="B284" s="11"/>
      <c r="C284" s="11" t="s">
        <v>591</v>
      </c>
      <c r="D284" s="11"/>
      <c r="E284" s="11" t="s">
        <v>381</v>
      </c>
      <c r="F284" s="11"/>
      <c r="G284" s="11"/>
      <c r="H284" s="11"/>
      <c r="I284" s="11"/>
      <c r="J284" s="11"/>
      <c r="K284" s="11"/>
      <c r="M284" s="11">
        <v>35</v>
      </c>
      <c r="N284" s="11">
        <v>0</v>
      </c>
      <c r="P284" s="185">
        <v>49.18138888888889</v>
      </c>
      <c r="Q284" s="185">
        <v>0</v>
      </c>
      <c r="R284" s="185">
        <v>42.295000000000002</v>
      </c>
      <c r="S284" s="185">
        <v>0</v>
      </c>
      <c r="T284" s="203">
        <v>19</v>
      </c>
      <c r="U284" s="171" t="s">
        <v>421</v>
      </c>
      <c r="V284" s="171">
        <v>10</v>
      </c>
      <c r="W284" s="11" t="s">
        <v>421</v>
      </c>
      <c r="Y284" s="11"/>
      <c r="Z284" s="11"/>
      <c r="AB284" s="11"/>
      <c r="AC284" s="11"/>
      <c r="AD284" s="11"/>
      <c r="AE284" s="4"/>
      <c r="AF284" s="4"/>
    </row>
    <row r="285" spans="1:32" x14ac:dyDescent="0.2">
      <c r="A285" s="55"/>
      <c r="B285" s="11"/>
      <c r="C285" s="11" t="s">
        <v>591</v>
      </c>
      <c r="D285" s="11"/>
      <c r="E285" s="11" t="s">
        <v>382</v>
      </c>
      <c r="F285" s="11"/>
      <c r="G285" s="11"/>
      <c r="H285" s="11"/>
      <c r="I285" s="11"/>
      <c r="J285" s="11"/>
      <c r="K285" s="11"/>
      <c r="M285" s="11">
        <v>6</v>
      </c>
      <c r="N285" s="11">
        <v>0</v>
      </c>
      <c r="P285" s="185">
        <v>42.043333333333337</v>
      </c>
      <c r="Q285" s="185">
        <v>0</v>
      </c>
      <c r="R285" s="185">
        <v>42.295000000000002</v>
      </c>
      <c r="S285" s="185">
        <v>0</v>
      </c>
      <c r="T285" s="203">
        <v>18</v>
      </c>
      <c r="U285" s="171" t="s">
        <v>421</v>
      </c>
      <c r="V285" s="171">
        <v>15</v>
      </c>
      <c r="W285" s="11" t="s">
        <v>421</v>
      </c>
      <c r="Y285" s="11"/>
      <c r="Z285" s="11"/>
      <c r="AB285" s="11"/>
      <c r="AC285" s="11"/>
      <c r="AD285" s="11"/>
      <c r="AE285" s="4"/>
      <c r="AF285" s="4"/>
    </row>
    <row r="286" spans="1:32" x14ac:dyDescent="0.2">
      <c r="A286" s="55"/>
      <c r="B286" s="11"/>
      <c r="C286" s="11" t="s">
        <v>797</v>
      </c>
      <c r="D286" s="11"/>
      <c r="E286" s="11" t="s">
        <v>787</v>
      </c>
      <c r="F286" s="11"/>
      <c r="G286" s="11"/>
      <c r="H286" s="11"/>
      <c r="I286" s="11"/>
      <c r="J286" s="11"/>
      <c r="K286" s="11"/>
      <c r="M286" s="11">
        <v>1</v>
      </c>
      <c r="N286" s="11">
        <v>0</v>
      </c>
      <c r="P286" s="185">
        <v>38.090000000000003</v>
      </c>
      <c r="Q286" s="185">
        <v>0</v>
      </c>
      <c r="R286" s="185">
        <v>38.090000000000003</v>
      </c>
      <c r="S286" s="185">
        <v>0</v>
      </c>
      <c r="T286" s="203">
        <v>20</v>
      </c>
      <c r="U286" s="171" t="s">
        <v>421</v>
      </c>
      <c r="V286" s="171">
        <v>20</v>
      </c>
      <c r="W286" s="11" t="s">
        <v>421</v>
      </c>
      <c r="Y286" s="11"/>
      <c r="Z286" s="11"/>
      <c r="AB286" s="11"/>
      <c r="AC286" s="11"/>
      <c r="AD286" s="11"/>
      <c r="AE286" s="4"/>
      <c r="AF286" s="4"/>
    </row>
    <row r="287" spans="1:32" x14ac:dyDescent="0.2">
      <c r="A287" s="55"/>
      <c r="B287" s="11"/>
      <c r="C287" s="11" t="s">
        <v>592</v>
      </c>
      <c r="D287" s="11"/>
      <c r="E287" s="11" t="s">
        <v>383</v>
      </c>
      <c r="F287" s="11"/>
      <c r="G287" s="11"/>
      <c r="H287" s="11"/>
      <c r="I287" s="11"/>
      <c r="J287" s="11"/>
      <c r="K287" s="11"/>
      <c r="M287" s="11">
        <v>3486</v>
      </c>
      <c r="N287" s="11">
        <v>1</v>
      </c>
      <c r="P287" s="185">
        <v>30.319116198203449</v>
      </c>
      <c r="Q287" s="185">
        <v>39</v>
      </c>
      <c r="R287" s="185">
        <v>21.27</v>
      </c>
      <c r="S287" s="185">
        <v>39</v>
      </c>
      <c r="T287" s="203">
        <v>10</v>
      </c>
      <c r="U287" s="171" t="s">
        <v>421</v>
      </c>
      <c r="V287" s="171">
        <v>0</v>
      </c>
      <c r="W287" s="11" t="s">
        <v>421</v>
      </c>
      <c r="Y287" s="11"/>
      <c r="Z287" s="11"/>
      <c r="AB287" s="11"/>
      <c r="AC287" s="11"/>
      <c r="AD287" s="11"/>
      <c r="AE287" s="4"/>
      <c r="AF287" s="4"/>
    </row>
    <row r="288" spans="1:32" x14ac:dyDescent="0.2">
      <c r="A288" s="55"/>
      <c r="B288" s="11"/>
      <c r="C288" s="11" t="s">
        <v>798</v>
      </c>
      <c r="D288" s="11"/>
      <c r="E288" s="11" t="s">
        <v>788</v>
      </c>
      <c r="F288" s="11"/>
      <c r="G288" s="11"/>
      <c r="H288" s="11"/>
      <c r="I288" s="11"/>
      <c r="J288" s="11"/>
      <c r="K288" s="11"/>
      <c r="M288" s="11">
        <v>0</v>
      </c>
      <c r="N288" s="11">
        <v>0</v>
      </c>
      <c r="P288" s="185">
        <v>0</v>
      </c>
      <c r="Q288" s="185">
        <v>0</v>
      </c>
      <c r="R288" s="185">
        <v>0</v>
      </c>
      <c r="S288" s="185">
        <v>0</v>
      </c>
      <c r="T288" s="203">
        <v>0</v>
      </c>
      <c r="U288" s="171" t="s">
        <v>421</v>
      </c>
      <c r="V288" s="171">
        <v>0</v>
      </c>
      <c r="W288" s="11" t="s">
        <v>421</v>
      </c>
      <c r="Y288" s="11"/>
      <c r="Z288" s="11"/>
      <c r="AB288" s="11"/>
      <c r="AC288" s="11"/>
      <c r="AD288" s="11"/>
      <c r="AE288" s="4"/>
      <c r="AF288" s="4"/>
    </row>
    <row r="289" spans="1:32" x14ac:dyDescent="0.2">
      <c r="A289" s="55"/>
      <c r="B289" s="11"/>
      <c r="C289" s="11" t="s">
        <v>593</v>
      </c>
      <c r="D289" s="11"/>
      <c r="E289" s="11" t="s">
        <v>384</v>
      </c>
      <c r="F289" s="11"/>
      <c r="G289" s="11"/>
      <c r="H289" s="11"/>
      <c r="I289" s="11"/>
      <c r="J289" s="11"/>
      <c r="K289" s="11"/>
      <c r="M289" s="11">
        <v>1374</v>
      </c>
      <c r="N289" s="11">
        <v>0</v>
      </c>
      <c r="P289" s="185">
        <v>65.854620991253384</v>
      </c>
      <c r="Q289" s="185">
        <v>0</v>
      </c>
      <c r="R289" s="185">
        <v>38.090000000000003</v>
      </c>
      <c r="S289" s="185">
        <v>0</v>
      </c>
      <c r="T289" s="203">
        <v>39</v>
      </c>
      <c r="U289" s="171" t="s">
        <v>421</v>
      </c>
      <c r="V289" s="171">
        <v>10</v>
      </c>
      <c r="W289" s="11" t="s">
        <v>421</v>
      </c>
      <c r="Y289" s="11"/>
      <c r="Z289" s="11"/>
      <c r="AB289" s="11"/>
      <c r="AC289" s="11"/>
      <c r="AD289" s="11"/>
      <c r="AE289" s="4"/>
      <c r="AF289" s="4"/>
    </row>
    <row r="290" spans="1:32" x14ac:dyDescent="0.2">
      <c r="A290" s="55"/>
      <c r="B290" s="11"/>
      <c r="C290" s="11" t="s">
        <v>594</v>
      </c>
      <c r="D290" s="11"/>
      <c r="E290" s="11" t="s">
        <v>385</v>
      </c>
      <c r="F290" s="11"/>
      <c r="G290" s="11"/>
      <c r="H290" s="11"/>
      <c r="I290" s="11"/>
      <c r="J290" s="11"/>
      <c r="K290" s="11"/>
      <c r="M290" s="11">
        <v>1106</v>
      </c>
      <c r="N290" s="11">
        <v>0</v>
      </c>
      <c r="P290" s="185">
        <v>35.944681238615438</v>
      </c>
      <c r="Q290" s="185">
        <v>0</v>
      </c>
      <c r="R290" s="185">
        <v>29.68</v>
      </c>
      <c r="S290" s="185">
        <v>0</v>
      </c>
      <c r="T290" s="203">
        <v>13</v>
      </c>
      <c r="U290" s="171" t="s">
        <v>421</v>
      </c>
      <c r="V290" s="171">
        <v>10</v>
      </c>
      <c r="W290" s="11" t="s">
        <v>421</v>
      </c>
      <c r="Y290" s="11"/>
      <c r="Z290" s="11"/>
      <c r="AB290" s="11"/>
      <c r="AC290" s="11"/>
      <c r="AD290" s="11"/>
      <c r="AE290" s="4"/>
      <c r="AF290" s="4"/>
    </row>
    <row r="291" spans="1:32" x14ac:dyDescent="0.2">
      <c r="A291" s="55"/>
      <c r="B291" s="11"/>
      <c r="C291" s="11" t="s">
        <v>595</v>
      </c>
      <c r="D291" s="11"/>
      <c r="E291" s="11" t="s">
        <v>386</v>
      </c>
      <c r="F291" s="11"/>
      <c r="G291" s="11"/>
      <c r="H291" s="11"/>
      <c r="I291" s="11"/>
      <c r="J291" s="11"/>
      <c r="K291" s="11"/>
      <c r="M291" s="11">
        <v>954</v>
      </c>
      <c r="N291" s="11">
        <v>0</v>
      </c>
      <c r="P291" s="185">
        <v>55.235915789473488</v>
      </c>
      <c r="Q291" s="185">
        <v>0</v>
      </c>
      <c r="R291" s="185">
        <v>38.08</v>
      </c>
      <c r="S291" s="185">
        <v>0</v>
      </c>
      <c r="T291" s="203">
        <v>32</v>
      </c>
      <c r="U291" s="171" t="s">
        <v>421</v>
      </c>
      <c r="V291" s="171">
        <v>10</v>
      </c>
      <c r="W291" s="11" t="s">
        <v>421</v>
      </c>
      <c r="Y291" s="11"/>
      <c r="Z291" s="11"/>
      <c r="AB291" s="11"/>
      <c r="AC291" s="11"/>
      <c r="AD291" s="11"/>
      <c r="AE291" s="4"/>
      <c r="AF291" s="4"/>
    </row>
    <row r="292" spans="1:32" x14ac:dyDescent="0.2">
      <c r="A292" s="55"/>
      <c r="B292" s="11"/>
      <c r="C292" s="11" t="s">
        <v>752</v>
      </c>
      <c r="D292" s="11"/>
      <c r="E292" s="11" t="s">
        <v>704</v>
      </c>
      <c r="F292" s="11"/>
      <c r="G292" s="11"/>
      <c r="H292" s="11"/>
      <c r="I292" s="11"/>
      <c r="J292" s="11"/>
      <c r="K292" s="11"/>
      <c r="M292" s="11">
        <v>0</v>
      </c>
      <c r="N292" s="11">
        <v>0</v>
      </c>
      <c r="P292" s="185">
        <v>0</v>
      </c>
      <c r="Q292" s="185">
        <v>0</v>
      </c>
      <c r="R292" s="185">
        <v>0</v>
      </c>
      <c r="S292" s="185">
        <v>0</v>
      </c>
      <c r="T292" s="203">
        <v>0</v>
      </c>
      <c r="U292" s="171" t="s">
        <v>421</v>
      </c>
      <c r="V292" s="171">
        <v>0</v>
      </c>
      <c r="W292" s="11" t="s">
        <v>421</v>
      </c>
      <c r="Y292" s="11"/>
      <c r="Z292" s="11"/>
      <c r="AB292" s="11"/>
      <c r="AC292" s="11"/>
      <c r="AD292" s="11"/>
      <c r="AE292" s="4"/>
      <c r="AF292" s="4"/>
    </row>
    <row r="293" spans="1:32" x14ac:dyDescent="0.2">
      <c r="A293" s="55"/>
      <c r="B293" s="11"/>
      <c r="C293" s="11" t="s">
        <v>596</v>
      </c>
      <c r="D293" s="11"/>
      <c r="E293" s="11" t="s">
        <v>387</v>
      </c>
      <c r="F293" s="11"/>
      <c r="G293" s="11"/>
      <c r="H293" s="11"/>
      <c r="I293" s="11"/>
      <c r="J293" s="11"/>
      <c r="K293" s="11"/>
      <c r="M293" s="11">
        <v>2146</v>
      </c>
      <c r="N293" s="11">
        <v>0</v>
      </c>
      <c r="P293" s="185">
        <v>35.201405810683738</v>
      </c>
      <c r="Q293" s="185">
        <v>0</v>
      </c>
      <c r="R293" s="185">
        <v>29.7</v>
      </c>
      <c r="S293" s="185">
        <v>0</v>
      </c>
      <c r="T293" s="203">
        <v>14</v>
      </c>
      <c r="U293" s="171" t="s">
        <v>421</v>
      </c>
      <c r="V293" s="171">
        <v>10</v>
      </c>
      <c r="W293" s="11" t="s">
        <v>421</v>
      </c>
      <c r="Y293" s="11"/>
      <c r="Z293" s="11"/>
      <c r="AB293" s="11"/>
      <c r="AC293" s="11"/>
      <c r="AD293" s="11"/>
      <c r="AE293" s="4"/>
      <c r="AF293" s="4"/>
    </row>
    <row r="294" spans="1:32" x14ac:dyDescent="0.2">
      <c r="A294" s="55"/>
      <c r="B294" s="11"/>
      <c r="C294" s="11" t="s">
        <v>778</v>
      </c>
      <c r="D294" s="11"/>
      <c r="E294" s="11" t="s">
        <v>776</v>
      </c>
      <c r="F294" s="11"/>
      <c r="G294" s="11"/>
      <c r="H294" s="11"/>
      <c r="I294" s="11"/>
      <c r="J294" s="11"/>
      <c r="K294" s="11"/>
      <c r="M294" s="11">
        <v>1</v>
      </c>
      <c r="N294" s="11">
        <v>0</v>
      </c>
      <c r="P294" s="185">
        <v>21.27</v>
      </c>
      <c r="Q294" s="185">
        <v>0</v>
      </c>
      <c r="R294" s="185">
        <v>21.27</v>
      </c>
      <c r="S294" s="185">
        <v>0</v>
      </c>
      <c r="T294" s="203">
        <v>0</v>
      </c>
      <c r="U294" s="171" t="s">
        <v>421</v>
      </c>
      <c r="V294" s="171">
        <v>0</v>
      </c>
      <c r="W294" s="11" t="s">
        <v>421</v>
      </c>
      <c r="Y294" s="11"/>
      <c r="Z294" s="11"/>
      <c r="AB294" s="11"/>
      <c r="AC294" s="11"/>
      <c r="AD294" s="11"/>
      <c r="AE294" s="4"/>
      <c r="AF294" s="4"/>
    </row>
    <row r="295" spans="1:32" x14ac:dyDescent="0.2">
      <c r="A295" s="55"/>
      <c r="B295" s="11"/>
      <c r="C295" s="11" t="s">
        <v>597</v>
      </c>
      <c r="D295" s="11"/>
      <c r="E295" s="11" t="s">
        <v>388</v>
      </c>
      <c r="F295" s="11"/>
      <c r="G295" s="11"/>
      <c r="H295" s="11"/>
      <c r="I295" s="11"/>
      <c r="J295" s="11"/>
      <c r="K295" s="11"/>
      <c r="M295" s="11">
        <v>11</v>
      </c>
      <c r="N295" s="11">
        <v>0</v>
      </c>
      <c r="P295" s="185">
        <v>32.591818181818184</v>
      </c>
      <c r="Q295" s="185">
        <v>0</v>
      </c>
      <c r="R295" s="185">
        <v>29.7</v>
      </c>
      <c r="S295" s="185">
        <v>0</v>
      </c>
      <c r="T295" s="203">
        <v>10</v>
      </c>
      <c r="U295" s="171" t="s">
        <v>421</v>
      </c>
      <c r="V295" s="171">
        <v>10</v>
      </c>
      <c r="W295" s="11" t="s">
        <v>421</v>
      </c>
      <c r="Y295" s="11"/>
      <c r="Z295" s="11"/>
      <c r="AB295" s="11"/>
      <c r="AC295" s="11"/>
      <c r="AD295" s="11"/>
      <c r="AE295" s="4"/>
      <c r="AF295" s="4"/>
    </row>
    <row r="296" spans="1:32" x14ac:dyDescent="0.2">
      <c r="A296" s="55"/>
      <c r="B296" s="11"/>
      <c r="C296" s="11" t="s">
        <v>597</v>
      </c>
      <c r="D296" s="11"/>
      <c r="E296" s="11" t="s">
        <v>389</v>
      </c>
      <c r="F296" s="11"/>
      <c r="G296" s="11"/>
      <c r="H296" s="11"/>
      <c r="I296" s="11"/>
      <c r="J296" s="11"/>
      <c r="K296" s="11"/>
      <c r="M296" s="11">
        <v>1</v>
      </c>
      <c r="N296" s="11">
        <v>1</v>
      </c>
      <c r="P296" s="185">
        <v>63.53</v>
      </c>
      <c r="Q296" s="185">
        <v>63.06</v>
      </c>
      <c r="R296" s="185">
        <v>63.53</v>
      </c>
      <c r="S296" s="185">
        <v>63.06</v>
      </c>
      <c r="T296" s="203">
        <v>50</v>
      </c>
      <c r="U296" s="171" t="s">
        <v>421</v>
      </c>
      <c r="V296" s="171">
        <v>50</v>
      </c>
      <c r="W296" s="11" t="s">
        <v>421</v>
      </c>
      <c r="Y296" s="11"/>
      <c r="Z296" s="11"/>
      <c r="AB296" s="11"/>
      <c r="AC296" s="11"/>
      <c r="AD296" s="11"/>
      <c r="AE296" s="4"/>
      <c r="AF296" s="4"/>
    </row>
    <row r="297" spans="1:32" x14ac:dyDescent="0.2">
      <c r="A297" s="55"/>
      <c r="B297" s="11"/>
      <c r="C297" s="11" t="s">
        <v>597</v>
      </c>
      <c r="D297" s="11"/>
      <c r="E297" s="11" t="s">
        <v>705</v>
      </c>
      <c r="F297" s="11"/>
      <c r="G297" s="11"/>
      <c r="H297" s="11"/>
      <c r="I297" s="11"/>
      <c r="J297" s="11"/>
      <c r="K297" s="11"/>
      <c r="M297" s="11">
        <v>3</v>
      </c>
      <c r="N297" s="11">
        <v>0</v>
      </c>
      <c r="P297" s="185">
        <v>34.72</v>
      </c>
      <c r="Q297" s="185">
        <v>0</v>
      </c>
      <c r="R297" s="185">
        <v>29.68</v>
      </c>
      <c r="S297" s="185">
        <v>0</v>
      </c>
      <c r="T297" s="203">
        <v>3</v>
      </c>
      <c r="U297" s="171" t="s">
        <v>421</v>
      </c>
      <c r="V297" s="171">
        <v>0</v>
      </c>
      <c r="W297" s="11" t="s">
        <v>421</v>
      </c>
      <c r="Y297" s="11"/>
      <c r="Z297" s="11"/>
      <c r="AB297" s="11"/>
      <c r="AC297" s="11"/>
      <c r="AD297" s="11"/>
      <c r="AE297" s="4"/>
      <c r="AF297" s="4"/>
    </row>
    <row r="298" spans="1:32" x14ac:dyDescent="0.2">
      <c r="A298" s="55"/>
      <c r="B298" s="11"/>
      <c r="C298" s="11" t="s">
        <v>598</v>
      </c>
      <c r="D298" s="11"/>
      <c r="E298" s="11" t="s">
        <v>390</v>
      </c>
      <c r="F298" s="11"/>
      <c r="G298" s="11"/>
      <c r="H298" s="11"/>
      <c r="I298" s="11"/>
      <c r="J298" s="11"/>
      <c r="K298" s="11"/>
      <c r="M298" s="11">
        <v>0</v>
      </c>
      <c r="N298" s="11">
        <v>56</v>
      </c>
      <c r="P298" s="185">
        <v>0</v>
      </c>
      <c r="Q298" s="185">
        <v>100.12</v>
      </c>
      <c r="R298" s="185">
        <v>0</v>
      </c>
      <c r="S298" s="185">
        <v>100.12</v>
      </c>
      <c r="T298" s="203">
        <v>0</v>
      </c>
      <c r="U298" s="171" t="s">
        <v>421</v>
      </c>
      <c r="V298" s="171">
        <v>0</v>
      </c>
      <c r="W298" s="11" t="s">
        <v>421</v>
      </c>
      <c r="Y298" s="11"/>
      <c r="Z298" s="11"/>
      <c r="AB298" s="11"/>
      <c r="AC298" s="11"/>
      <c r="AD298" s="11"/>
      <c r="AE298" s="4"/>
      <c r="AF298" s="4"/>
    </row>
    <row r="299" spans="1:32" x14ac:dyDescent="0.2">
      <c r="A299" s="55"/>
      <c r="B299" s="11"/>
      <c r="C299" s="11" t="s">
        <v>599</v>
      </c>
      <c r="D299" s="11"/>
      <c r="E299" s="11" t="s">
        <v>391</v>
      </c>
      <c r="F299" s="11"/>
      <c r="G299" s="11"/>
      <c r="H299" s="11"/>
      <c r="I299" s="11"/>
      <c r="J299" s="11"/>
      <c r="K299" s="11"/>
      <c r="M299" s="11">
        <v>12</v>
      </c>
      <c r="N299" s="11">
        <v>39</v>
      </c>
      <c r="P299" s="185">
        <v>51.550000000000004</v>
      </c>
      <c r="Q299" s="185">
        <v>97.95</v>
      </c>
      <c r="R299" s="185">
        <v>46.545000000000002</v>
      </c>
      <c r="S299" s="185">
        <v>100.12</v>
      </c>
      <c r="T299" s="203">
        <v>36</v>
      </c>
      <c r="U299" s="171" t="s">
        <v>421</v>
      </c>
      <c r="V299" s="171">
        <v>30</v>
      </c>
      <c r="W299" s="11" t="s">
        <v>421</v>
      </c>
      <c r="Y299" s="11"/>
      <c r="Z299" s="11"/>
      <c r="AB299" s="11"/>
      <c r="AC299" s="11"/>
      <c r="AD299" s="11"/>
      <c r="AE299" s="4"/>
      <c r="AF299" s="4"/>
    </row>
    <row r="300" spans="1:32" x14ac:dyDescent="0.2">
      <c r="A300" s="55"/>
      <c r="B300" s="11"/>
      <c r="C300" s="11" t="s">
        <v>600</v>
      </c>
      <c r="D300" s="11"/>
      <c r="E300" s="11" t="s">
        <v>392</v>
      </c>
      <c r="F300" s="11"/>
      <c r="G300" s="11"/>
      <c r="H300" s="11"/>
      <c r="I300" s="11"/>
      <c r="J300" s="11"/>
      <c r="K300" s="11"/>
      <c r="M300" s="11">
        <v>0</v>
      </c>
      <c r="N300" s="11">
        <v>51</v>
      </c>
      <c r="P300" s="185">
        <v>0</v>
      </c>
      <c r="Q300" s="185">
        <v>100.12</v>
      </c>
      <c r="R300" s="185">
        <v>0</v>
      </c>
      <c r="S300" s="185">
        <v>100.12</v>
      </c>
      <c r="T300" s="203">
        <v>0</v>
      </c>
      <c r="U300" s="171" t="s">
        <v>421</v>
      </c>
      <c r="V300" s="171">
        <v>0</v>
      </c>
      <c r="W300" s="11" t="s">
        <v>421</v>
      </c>
      <c r="Y300" s="11"/>
      <c r="Z300" s="11"/>
      <c r="AB300" s="11"/>
      <c r="AC300" s="11"/>
      <c r="AD300" s="11"/>
      <c r="AE300" s="4"/>
      <c r="AF300" s="4"/>
    </row>
    <row r="301" spans="1:32" x14ac:dyDescent="0.2">
      <c r="A301" s="55"/>
      <c r="B301" s="11"/>
      <c r="C301" s="11" t="s">
        <v>601</v>
      </c>
      <c r="D301" s="11"/>
      <c r="E301" s="11" t="s">
        <v>393</v>
      </c>
      <c r="F301" s="11"/>
      <c r="G301" s="11"/>
      <c r="H301" s="11"/>
      <c r="I301" s="11"/>
      <c r="J301" s="11"/>
      <c r="K301" s="11"/>
      <c r="M301" s="11">
        <v>2845</v>
      </c>
      <c r="N301" s="11">
        <v>2712</v>
      </c>
      <c r="P301" s="185">
        <v>65.659116719243229</v>
      </c>
      <c r="Q301" s="185">
        <v>38.64</v>
      </c>
      <c r="R301" s="185">
        <v>54.88</v>
      </c>
      <c r="S301" s="185">
        <v>30.6</v>
      </c>
      <c r="T301" s="203">
        <v>52</v>
      </c>
      <c r="U301" s="171" t="s">
        <v>421</v>
      </c>
      <c r="V301" s="171">
        <v>40</v>
      </c>
      <c r="W301" s="11" t="s">
        <v>421</v>
      </c>
      <c r="Y301" s="11"/>
      <c r="Z301" s="11"/>
      <c r="AB301" s="11"/>
      <c r="AC301" s="11"/>
      <c r="AD301" s="11"/>
      <c r="AE301" s="4"/>
      <c r="AF301" s="4"/>
    </row>
    <row r="302" spans="1:32" x14ac:dyDescent="0.2">
      <c r="A302" s="55"/>
      <c r="B302" s="11"/>
      <c r="C302" s="11" t="s">
        <v>602</v>
      </c>
      <c r="D302" s="11"/>
      <c r="E302" s="11" t="s">
        <v>394</v>
      </c>
      <c r="F302" s="11"/>
      <c r="G302" s="11"/>
      <c r="H302" s="11"/>
      <c r="I302" s="11"/>
      <c r="J302" s="11"/>
      <c r="K302" s="11"/>
      <c r="M302" s="11">
        <v>10956</v>
      </c>
      <c r="N302" s="11">
        <v>0</v>
      </c>
      <c r="P302" s="185">
        <v>58.934190519599454</v>
      </c>
      <c r="Q302" s="185">
        <v>0</v>
      </c>
      <c r="R302" s="185">
        <v>54.91</v>
      </c>
      <c r="S302" s="185">
        <v>0</v>
      </c>
      <c r="T302" s="203">
        <v>43</v>
      </c>
      <c r="U302" s="171" t="s">
        <v>421</v>
      </c>
      <c r="V302" s="171">
        <v>40</v>
      </c>
      <c r="W302" s="11" t="s">
        <v>421</v>
      </c>
      <c r="Y302" s="11"/>
      <c r="Z302" s="11"/>
      <c r="AB302" s="11"/>
      <c r="AC302" s="11"/>
      <c r="AD302" s="11"/>
      <c r="AE302" s="4"/>
      <c r="AF302" s="4"/>
    </row>
    <row r="303" spans="1:32" x14ac:dyDescent="0.2">
      <c r="A303" s="55"/>
      <c r="B303" s="11"/>
      <c r="C303" s="11" t="s">
        <v>603</v>
      </c>
      <c r="D303" s="11"/>
      <c r="E303" s="11" t="s">
        <v>395</v>
      </c>
      <c r="F303" s="11"/>
      <c r="G303" s="11"/>
      <c r="H303" s="11"/>
      <c r="I303" s="11"/>
      <c r="J303" s="11"/>
      <c r="K303" s="11"/>
      <c r="M303" s="11">
        <v>63</v>
      </c>
      <c r="N303" s="11">
        <v>0</v>
      </c>
      <c r="P303" s="185">
        <v>57.486349206349182</v>
      </c>
      <c r="Q303" s="185">
        <v>0</v>
      </c>
      <c r="R303" s="185">
        <v>38.119999999999997</v>
      </c>
      <c r="S303" s="185">
        <v>0</v>
      </c>
      <c r="T303" s="203">
        <v>42</v>
      </c>
      <c r="U303" s="171" t="s">
        <v>421</v>
      </c>
      <c r="V303" s="171">
        <v>20</v>
      </c>
      <c r="W303" s="11" t="s">
        <v>421</v>
      </c>
      <c r="Y303" s="11"/>
      <c r="Z303" s="11"/>
      <c r="AB303" s="11"/>
      <c r="AC303" s="11"/>
      <c r="AD303" s="11"/>
      <c r="AE303" s="4"/>
      <c r="AF303" s="4"/>
    </row>
    <row r="304" spans="1:32" x14ac:dyDescent="0.2">
      <c r="A304" s="55"/>
      <c r="B304" s="11"/>
      <c r="C304" s="11" t="s">
        <v>604</v>
      </c>
      <c r="D304" s="11"/>
      <c r="E304" s="11" t="s">
        <v>396</v>
      </c>
      <c r="F304" s="11"/>
      <c r="G304" s="11"/>
      <c r="H304" s="11"/>
      <c r="I304" s="11"/>
      <c r="J304" s="11"/>
      <c r="K304" s="11"/>
      <c r="M304" s="11">
        <v>0</v>
      </c>
      <c r="N304" s="11">
        <v>55</v>
      </c>
      <c r="P304" s="185">
        <v>0</v>
      </c>
      <c r="Q304" s="185">
        <v>98.59</v>
      </c>
      <c r="R304" s="185">
        <v>0</v>
      </c>
      <c r="S304" s="185">
        <v>100.12</v>
      </c>
      <c r="T304" s="203">
        <v>0</v>
      </c>
      <c r="U304" s="171" t="s">
        <v>421</v>
      </c>
      <c r="V304" s="171">
        <v>0</v>
      </c>
      <c r="W304" s="11" t="s">
        <v>421</v>
      </c>
      <c r="Y304" s="11"/>
      <c r="Z304" s="11"/>
      <c r="AB304" s="11"/>
      <c r="AC304" s="11"/>
      <c r="AD304" s="11"/>
      <c r="AE304" s="4"/>
      <c r="AF304" s="4"/>
    </row>
    <row r="305" spans="1:32" x14ac:dyDescent="0.2">
      <c r="A305" s="55"/>
      <c r="B305" s="11"/>
      <c r="C305" s="11" t="s">
        <v>753</v>
      </c>
      <c r="D305" s="11"/>
      <c r="E305" s="11" t="s">
        <v>706</v>
      </c>
      <c r="F305" s="11"/>
      <c r="G305" s="11"/>
      <c r="H305" s="11"/>
      <c r="I305" s="11"/>
      <c r="J305" s="11"/>
      <c r="K305" s="11"/>
      <c r="M305" s="11">
        <v>1</v>
      </c>
      <c r="N305" s="11">
        <v>0</v>
      </c>
      <c r="P305" s="185">
        <v>46.69</v>
      </c>
      <c r="Q305" s="185">
        <v>0</v>
      </c>
      <c r="R305" s="185">
        <v>46.69</v>
      </c>
      <c r="S305" s="185">
        <v>0</v>
      </c>
      <c r="T305" s="203">
        <v>30</v>
      </c>
      <c r="U305" s="171" t="s">
        <v>421</v>
      </c>
      <c r="V305" s="171">
        <v>30</v>
      </c>
      <c r="W305" s="11" t="s">
        <v>421</v>
      </c>
      <c r="Y305" s="11"/>
      <c r="Z305" s="11"/>
      <c r="AB305" s="11"/>
      <c r="AC305" s="11"/>
      <c r="AD305" s="11"/>
      <c r="AE305" s="4"/>
      <c r="AF305" s="4"/>
    </row>
    <row r="306" spans="1:32" x14ac:dyDescent="0.2">
      <c r="A306" s="55"/>
      <c r="B306" s="11"/>
      <c r="C306" s="11" t="s">
        <v>605</v>
      </c>
      <c r="D306" s="11"/>
      <c r="E306" s="11" t="s">
        <v>397</v>
      </c>
      <c r="F306" s="11"/>
      <c r="G306" s="11"/>
      <c r="H306" s="11"/>
      <c r="I306" s="11"/>
      <c r="J306" s="11"/>
      <c r="K306" s="11"/>
      <c r="M306" s="11">
        <v>4453</v>
      </c>
      <c r="N306" s="11">
        <v>0</v>
      </c>
      <c r="P306" s="185">
        <v>73.164710502692358</v>
      </c>
      <c r="Q306" s="185">
        <v>0</v>
      </c>
      <c r="R306" s="185">
        <v>57.35</v>
      </c>
      <c r="S306" s="185">
        <v>0</v>
      </c>
      <c r="T306" s="203">
        <v>56</v>
      </c>
      <c r="U306" s="171" t="s">
        <v>421</v>
      </c>
      <c r="V306" s="171">
        <v>40</v>
      </c>
      <c r="W306" s="11" t="s">
        <v>421</v>
      </c>
      <c r="Y306" s="11"/>
      <c r="Z306" s="11"/>
      <c r="AB306" s="11"/>
      <c r="AC306" s="11"/>
      <c r="AD306" s="11"/>
      <c r="AE306" s="4"/>
      <c r="AF306" s="4"/>
    </row>
    <row r="307" spans="1:32" x14ac:dyDescent="0.2">
      <c r="A307" s="55"/>
      <c r="B307" s="11"/>
      <c r="C307" s="11" t="s">
        <v>606</v>
      </c>
      <c r="D307" s="11"/>
      <c r="E307" s="11" t="s">
        <v>398</v>
      </c>
      <c r="F307" s="11"/>
      <c r="G307" s="11"/>
      <c r="H307" s="11"/>
      <c r="I307" s="11"/>
      <c r="J307" s="11"/>
      <c r="K307" s="11"/>
      <c r="M307" s="11">
        <v>51</v>
      </c>
      <c r="N307" s="11">
        <v>0</v>
      </c>
      <c r="P307" s="185">
        <v>297.67619999999999</v>
      </c>
      <c r="Q307" s="185">
        <v>0</v>
      </c>
      <c r="R307" s="185">
        <v>309.17499999999995</v>
      </c>
      <c r="S307" s="185">
        <v>0</v>
      </c>
      <c r="T307" s="203">
        <v>274</v>
      </c>
      <c r="U307" s="171" t="s">
        <v>421</v>
      </c>
      <c r="V307" s="171">
        <v>240</v>
      </c>
      <c r="W307" s="11" t="s">
        <v>421</v>
      </c>
      <c r="Y307" s="11"/>
      <c r="Z307" s="11"/>
      <c r="AB307" s="11"/>
      <c r="AC307" s="11"/>
      <c r="AD307" s="11"/>
      <c r="AE307" s="4"/>
      <c r="AF307" s="4"/>
    </row>
    <row r="308" spans="1:32" x14ac:dyDescent="0.2">
      <c r="A308" s="55"/>
      <c r="B308" s="11"/>
      <c r="C308" s="11" t="s">
        <v>606</v>
      </c>
      <c r="D308" s="11"/>
      <c r="E308" s="11" t="s">
        <v>399</v>
      </c>
      <c r="F308" s="11"/>
      <c r="G308" s="11"/>
      <c r="H308" s="11"/>
      <c r="I308" s="11"/>
      <c r="J308" s="11"/>
      <c r="K308" s="11"/>
      <c r="M308" s="11">
        <v>1285</v>
      </c>
      <c r="N308" s="11">
        <v>0</v>
      </c>
      <c r="P308" s="185">
        <v>68.946985236985896</v>
      </c>
      <c r="Q308" s="185">
        <v>0</v>
      </c>
      <c r="R308" s="185">
        <v>55.07</v>
      </c>
      <c r="S308" s="185">
        <v>0</v>
      </c>
      <c r="T308" s="203">
        <v>53</v>
      </c>
      <c r="U308" s="171" t="s">
        <v>421</v>
      </c>
      <c r="V308" s="171">
        <v>40</v>
      </c>
      <c r="W308" s="11" t="s">
        <v>421</v>
      </c>
      <c r="Y308" s="11"/>
      <c r="Z308" s="11"/>
      <c r="AB308" s="11"/>
      <c r="AC308" s="11"/>
      <c r="AD308" s="11"/>
      <c r="AE308" s="4"/>
      <c r="AF308" s="4"/>
    </row>
    <row r="309" spans="1:32" x14ac:dyDescent="0.2">
      <c r="A309" s="55"/>
      <c r="B309" s="11"/>
      <c r="C309" s="11" t="s">
        <v>754</v>
      </c>
      <c r="D309" s="11"/>
      <c r="E309" s="11" t="s">
        <v>707</v>
      </c>
      <c r="F309" s="11"/>
      <c r="G309" s="11"/>
      <c r="H309" s="11"/>
      <c r="I309" s="11"/>
      <c r="J309" s="11"/>
      <c r="K309" s="11"/>
      <c r="M309" s="11">
        <v>1</v>
      </c>
      <c r="N309" s="11">
        <v>0</v>
      </c>
      <c r="P309" s="185">
        <v>86.96</v>
      </c>
      <c r="Q309" s="185">
        <v>0</v>
      </c>
      <c r="R309" s="185">
        <v>86.96</v>
      </c>
      <c r="S309" s="185">
        <v>0</v>
      </c>
      <c r="T309" s="203">
        <v>40</v>
      </c>
      <c r="U309" s="171" t="s">
        <v>421</v>
      </c>
      <c r="V309" s="171">
        <v>40</v>
      </c>
      <c r="W309" s="11" t="s">
        <v>421</v>
      </c>
      <c r="Y309" s="11"/>
      <c r="Z309" s="11"/>
      <c r="AB309" s="11"/>
      <c r="AC309" s="11"/>
      <c r="AD309" s="11"/>
      <c r="AE309" s="4"/>
      <c r="AF309" s="4"/>
    </row>
    <row r="310" spans="1:32" x14ac:dyDescent="0.2">
      <c r="A310" s="55"/>
      <c r="B310" s="11"/>
      <c r="C310" s="11" t="s">
        <v>607</v>
      </c>
      <c r="D310" s="11"/>
      <c r="E310" s="11" t="s">
        <v>400</v>
      </c>
      <c r="F310" s="11"/>
      <c r="G310" s="11"/>
      <c r="H310" s="11"/>
      <c r="I310" s="11"/>
      <c r="J310" s="11"/>
      <c r="K310" s="11"/>
      <c r="M310" s="11">
        <v>4179</v>
      </c>
      <c r="N310" s="11">
        <v>0</v>
      </c>
      <c r="P310" s="185">
        <v>54.499319484241347</v>
      </c>
      <c r="Q310" s="185">
        <v>0</v>
      </c>
      <c r="R310" s="185">
        <v>46.56</v>
      </c>
      <c r="S310" s="185">
        <v>0</v>
      </c>
      <c r="T310" s="203">
        <v>37</v>
      </c>
      <c r="U310" s="171" t="s">
        <v>421</v>
      </c>
      <c r="V310" s="171">
        <v>30</v>
      </c>
      <c r="W310" s="11" t="s">
        <v>421</v>
      </c>
      <c r="Y310" s="11"/>
      <c r="Z310" s="11"/>
      <c r="AB310" s="11"/>
      <c r="AC310" s="11"/>
      <c r="AD310" s="11"/>
      <c r="AE310" s="4"/>
      <c r="AF310" s="4"/>
    </row>
    <row r="311" spans="1:32" x14ac:dyDescent="0.2">
      <c r="A311" s="55"/>
      <c r="B311" s="11"/>
      <c r="C311" s="11" t="s">
        <v>608</v>
      </c>
      <c r="D311" s="11"/>
      <c r="E311" s="11" t="s">
        <v>401</v>
      </c>
      <c r="F311" s="11"/>
      <c r="G311" s="11"/>
      <c r="H311" s="11"/>
      <c r="I311" s="11"/>
      <c r="J311" s="11"/>
      <c r="K311" s="11"/>
      <c r="M311" s="11">
        <v>422</v>
      </c>
      <c r="N311" s="11">
        <v>0</v>
      </c>
      <c r="P311" s="185">
        <v>49.858098591549378</v>
      </c>
      <c r="Q311" s="185">
        <v>0</v>
      </c>
      <c r="R311" s="185">
        <v>46.54</v>
      </c>
      <c r="S311" s="185">
        <v>0</v>
      </c>
      <c r="T311" s="203">
        <v>33</v>
      </c>
      <c r="U311" s="171" t="s">
        <v>421</v>
      </c>
      <c r="V311" s="171">
        <v>30</v>
      </c>
      <c r="W311" s="11" t="s">
        <v>421</v>
      </c>
      <c r="Y311" s="11"/>
      <c r="Z311" s="11"/>
      <c r="AB311" s="11"/>
      <c r="AC311" s="11"/>
      <c r="AD311" s="11"/>
      <c r="AE311" s="4"/>
      <c r="AF311" s="4"/>
    </row>
    <row r="312" spans="1:32" x14ac:dyDescent="0.2">
      <c r="A312" s="55"/>
      <c r="B312" s="11"/>
      <c r="C312" s="11" t="s">
        <v>609</v>
      </c>
      <c r="D312" s="11"/>
      <c r="E312" s="11" t="s">
        <v>402</v>
      </c>
      <c r="F312" s="11"/>
      <c r="G312" s="11"/>
      <c r="H312" s="11"/>
      <c r="I312" s="11"/>
      <c r="J312" s="11"/>
      <c r="K312" s="11"/>
      <c r="M312" s="11">
        <v>1802</v>
      </c>
      <c r="N312" s="11">
        <v>0</v>
      </c>
      <c r="P312" s="185">
        <v>59.597091611478945</v>
      </c>
      <c r="Q312" s="185">
        <v>0</v>
      </c>
      <c r="R312" s="185">
        <v>54.98</v>
      </c>
      <c r="S312" s="185">
        <v>0</v>
      </c>
      <c r="T312" s="203">
        <v>45</v>
      </c>
      <c r="U312" s="171" t="s">
        <v>421</v>
      </c>
      <c r="V312" s="171">
        <v>40</v>
      </c>
      <c r="W312" s="11" t="s">
        <v>421</v>
      </c>
      <c r="Y312" s="11"/>
      <c r="Z312" s="11"/>
      <c r="AB312" s="11"/>
      <c r="AC312" s="11"/>
      <c r="AD312" s="11"/>
      <c r="AE312" s="4"/>
      <c r="AF312" s="4"/>
    </row>
    <row r="313" spans="1:32" x14ac:dyDescent="0.2">
      <c r="A313" s="55"/>
      <c r="B313" s="11"/>
      <c r="C313" s="11" t="s">
        <v>610</v>
      </c>
      <c r="D313" s="11"/>
      <c r="E313" s="11" t="s">
        <v>403</v>
      </c>
      <c r="F313" s="11"/>
      <c r="G313" s="11"/>
      <c r="H313" s="11"/>
      <c r="I313" s="11"/>
      <c r="J313" s="11"/>
      <c r="K313" s="11"/>
      <c r="M313" s="11">
        <v>3661</v>
      </c>
      <c r="N313" s="11">
        <v>1</v>
      </c>
      <c r="P313" s="185">
        <v>115.96808643653162</v>
      </c>
      <c r="Q313" s="185">
        <v>24.2</v>
      </c>
      <c r="R313" s="185">
        <v>100.33</v>
      </c>
      <c r="S313" s="185">
        <v>24.2</v>
      </c>
      <c r="T313" s="203">
        <v>90</v>
      </c>
      <c r="U313" s="171" t="s">
        <v>421</v>
      </c>
      <c r="V313" s="171">
        <v>70</v>
      </c>
      <c r="W313" s="11" t="s">
        <v>421</v>
      </c>
      <c r="Y313" s="11"/>
      <c r="Z313" s="11"/>
      <c r="AB313" s="11"/>
      <c r="AC313" s="11"/>
      <c r="AD313" s="11"/>
      <c r="AE313" s="4"/>
      <c r="AF313" s="4"/>
    </row>
    <row r="314" spans="1:32" x14ac:dyDescent="0.2">
      <c r="A314" s="55"/>
      <c r="B314" s="11"/>
      <c r="C314" s="11" t="s">
        <v>611</v>
      </c>
      <c r="D314" s="11"/>
      <c r="E314" s="11" t="s">
        <v>404</v>
      </c>
      <c r="F314" s="11"/>
      <c r="G314" s="11"/>
      <c r="H314" s="11"/>
      <c r="I314" s="11"/>
      <c r="J314" s="11"/>
      <c r="K314" s="11"/>
      <c r="M314" s="11">
        <v>617</v>
      </c>
      <c r="N314" s="11">
        <v>0</v>
      </c>
      <c r="P314" s="185">
        <v>65.067272727272552</v>
      </c>
      <c r="Q314" s="185">
        <v>0</v>
      </c>
      <c r="R314" s="185">
        <v>54.92</v>
      </c>
      <c r="S314" s="185">
        <v>0</v>
      </c>
      <c r="T314" s="203">
        <v>49</v>
      </c>
      <c r="U314" s="171" t="s">
        <v>421</v>
      </c>
      <c r="V314" s="171">
        <v>40</v>
      </c>
      <c r="W314" s="11" t="s">
        <v>421</v>
      </c>
      <c r="Y314" s="11"/>
      <c r="Z314" s="11"/>
      <c r="AB314" s="11"/>
      <c r="AC314" s="11"/>
      <c r="AD314" s="11"/>
      <c r="AE314" s="4"/>
      <c r="AF314" s="4"/>
    </row>
    <row r="315" spans="1:32" x14ac:dyDescent="0.2">
      <c r="A315" s="55"/>
      <c r="B315" s="11"/>
      <c r="C315" s="11" t="s">
        <v>755</v>
      </c>
      <c r="D315" s="11"/>
      <c r="E315" s="11" t="s">
        <v>708</v>
      </c>
      <c r="F315" s="11"/>
      <c r="G315" s="11"/>
      <c r="H315" s="11"/>
      <c r="I315" s="11"/>
      <c r="J315" s="11"/>
      <c r="K315" s="11"/>
      <c r="M315" s="11">
        <v>1</v>
      </c>
      <c r="N315" s="11">
        <v>0</v>
      </c>
      <c r="P315" s="185">
        <v>283.83999999999997</v>
      </c>
      <c r="Q315" s="185">
        <v>0</v>
      </c>
      <c r="R315" s="185">
        <v>283.83999999999997</v>
      </c>
      <c r="S315" s="185">
        <v>0</v>
      </c>
      <c r="T315" s="203">
        <v>210</v>
      </c>
      <c r="U315" s="171" t="s">
        <v>421</v>
      </c>
      <c r="V315" s="171">
        <v>210</v>
      </c>
      <c r="W315" s="11" t="s">
        <v>421</v>
      </c>
      <c r="Y315" s="11"/>
      <c r="Z315" s="11"/>
      <c r="AB315" s="11"/>
      <c r="AC315" s="11"/>
      <c r="AD315" s="11"/>
      <c r="AE315" s="4"/>
      <c r="AF315" s="4"/>
    </row>
    <row r="316" spans="1:32" x14ac:dyDescent="0.2">
      <c r="A316" s="55"/>
      <c r="B316" s="11"/>
      <c r="C316" s="11" t="s">
        <v>612</v>
      </c>
      <c r="D316" s="11"/>
      <c r="E316" s="11" t="s">
        <v>405</v>
      </c>
      <c r="F316" s="11"/>
      <c r="G316" s="11"/>
      <c r="H316" s="11"/>
      <c r="I316" s="11"/>
      <c r="J316" s="11"/>
      <c r="K316" s="11"/>
      <c r="M316" s="11">
        <v>10369</v>
      </c>
      <c r="N316" s="11">
        <v>104</v>
      </c>
      <c r="P316" s="185">
        <v>72.467069247809277</v>
      </c>
      <c r="Q316" s="185">
        <v>96.7</v>
      </c>
      <c r="R316" s="185">
        <v>55.07</v>
      </c>
      <c r="S316" s="185">
        <v>90.25</v>
      </c>
      <c r="T316" s="203">
        <v>56</v>
      </c>
      <c r="U316" s="171" t="s">
        <v>421</v>
      </c>
      <c r="V316" s="171">
        <v>40</v>
      </c>
      <c r="W316" s="11" t="s">
        <v>421</v>
      </c>
      <c r="Y316" s="11"/>
      <c r="Z316" s="11"/>
      <c r="AB316" s="11"/>
      <c r="AC316" s="11"/>
      <c r="AD316" s="11"/>
      <c r="AE316" s="4"/>
      <c r="AF316" s="4"/>
    </row>
    <row r="317" spans="1:32" x14ac:dyDescent="0.2">
      <c r="A317" s="55"/>
      <c r="B317" s="11"/>
      <c r="C317" s="11" t="s">
        <v>613</v>
      </c>
      <c r="D317" s="11"/>
      <c r="E317" s="11" t="s">
        <v>406</v>
      </c>
      <c r="F317" s="11"/>
      <c r="G317" s="11"/>
      <c r="H317" s="11"/>
      <c r="I317" s="11"/>
      <c r="J317" s="11"/>
      <c r="K317" s="11"/>
      <c r="M317" s="11">
        <v>4182</v>
      </c>
      <c r="N317" s="11">
        <v>0</v>
      </c>
      <c r="P317" s="185">
        <v>65.678825495345365</v>
      </c>
      <c r="Q317" s="185">
        <v>0</v>
      </c>
      <c r="R317" s="185">
        <v>55.17</v>
      </c>
      <c r="S317" s="185">
        <v>0</v>
      </c>
      <c r="T317" s="203">
        <v>51</v>
      </c>
      <c r="U317" s="171" t="s">
        <v>421</v>
      </c>
      <c r="V317" s="171">
        <v>40</v>
      </c>
      <c r="W317" s="11" t="s">
        <v>421</v>
      </c>
      <c r="Y317" s="11"/>
      <c r="Z317" s="11"/>
      <c r="AB317" s="11"/>
      <c r="AC317" s="11"/>
      <c r="AD317" s="11"/>
      <c r="AE317" s="4"/>
      <c r="AF317" s="4"/>
    </row>
    <row r="318" spans="1:32" x14ac:dyDescent="0.2">
      <c r="A318" s="55"/>
      <c r="B318" s="11"/>
      <c r="C318" s="11" t="s">
        <v>421</v>
      </c>
      <c r="D318" s="11"/>
      <c r="E318" s="11" t="s">
        <v>407</v>
      </c>
      <c r="F318" s="11"/>
      <c r="G318" s="11"/>
      <c r="H318" s="11"/>
      <c r="I318" s="11"/>
      <c r="J318" s="11"/>
      <c r="K318" s="11"/>
      <c r="M318" s="11">
        <v>11</v>
      </c>
      <c r="N318" s="11">
        <v>0</v>
      </c>
      <c r="P318" s="185">
        <v>115.9709090909091</v>
      </c>
      <c r="Q318" s="185">
        <v>0</v>
      </c>
      <c r="R318" s="185">
        <v>63.45</v>
      </c>
      <c r="S318" s="185">
        <v>0</v>
      </c>
      <c r="T318" s="203">
        <v>93</v>
      </c>
      <c r="U318" s="171" t="s">
        <v>421</v>
      </c>
      <c r="V318" s="171">
        <v>50</v>
      </c>
      <c r="W318" s="11" t="s">
        <v>421</v>
      </c>
      <c r="Y318" s="11"/>
      <c r="Z318" s="11"/>
      <c r="AB318" s="11"/>
      <c r="AC318" s="11"/>
      <c r="AD318" s="11"/>
      <c r="AE318" s="4"/>
      <c r="AF318" s="4"/>
    </row>
    <row r="319" spans="1:32" x14ac:dyDescent="0.2">
      <c r="A319" s="55"/>
      <c r="B319" s="11"/>
      <c r="C319" s="11" t="s">
        <v>614</v>
      </c>
      <c r="D319" s="11"/>
      <c r="E319" s="11" t="s">
        <v>408</v>
      </c>
      <c r="F319" s="11"/>
      <c r="G319" s="11"/>
      <c r="H319" s="11"/>
      <c r="I319" s="11"/>
      <c r="J319" s="11"/>
      <c r="K319" s="11"/>
      <c r="M319" s="11">
        <v>1</v>
      </c>
      <c r="N319" s="11">
        <v>0</v>
      </c>
      <c r="P319" s="185">
        <v>21.27</v>
      </c>
      <c r="Q319" s="185">
        <v>0</v>
      </c>
      <c r="R319" s="185">
        <v>21.27</v>
      </c>
      <c r="S319" s="185">
        <v>0</v>
      </c>
      <c r="T319" s="203">
        <v>0</v>
      </c>
      <c r="U319" s="171" t="s">
        <v>421</v>
      </c>
      <c r="V319" s="171">
        <v>0</v>
      </c>
      <c r="W319" s="11" t="s">
        <v>421</v>
      </c>
      <c r="Y319" s="11"/>
      <c r="Z319" s="11"/>
      <c r="AB319" s="11"/>
      <c r="AC319" s="11"/>
      <c r="AD319" s="11"/>
      <c r="AE319" s="4"/>
      <c r="AF319" s="4"/>
    </row>
    <row r="320" spans="1:32" x14ac:dyDescent="0.2">
      <c r="A320" s="55"/>
      <c r="B320" s="11"/>
      <c r="C320" s="11" t="s">
        <v>615</v>
      </c>
      <c r="D320" s="11"/>
      <c r="E320" s="11" t="s">
        <v>409</v>
      </c>
      <c r="F320" s="11"/>
      <c r="G320" s="11"/>
      <c r="H320" s="11"/>
      <c r="I320" s="11"/>
      <c r="J320" s="11"/>
      <c r="K320" s="11"/>
      <c r="M320" s="11">
        <v>542</v>
      </c>
      <c r="N320" s="11">
        <v>0</v>
      </c>
      <c r="P320" s="185">
        <v>66.36177121771216</v>
      </c>
      <c r="Q320" s="185">
        <v>0</v>
      </c>
      <c r="R320" s="185">
        <v>55.05</v>
      </c>
      <c r="S320" s="185">
        <v>0</v>
      </c>
      <c r="T320" s="203">
        <v>50</v>
      </c>
      <c r="U320" s="171" t="s">
        <v>421</v>
      </c>
      <c r="V320" s="171">
        <v>40</v>
      </c>
      <c r="W320" s="11" t="s">
        <v>421</v>
      </c>
      <c r="Y320" s="11"/>
      <c r="Z320" s="11"/>
      <c r="AB320" s="11"/>
      <c r="AC320" s="11"/>
      <c r="AD320" s="11"/>
      <c r="AE320" s="4"/>
      <c r="AF320" s="4"/>
    </row>
    <row r="321" spans="1:32" x14ac:dyDescent="0.2">
      <c r="A321" s="55"/>
      <c r="B321" s="11"/>
      <c r="C321" s="11" t="s">
        <v>616</v>
      </c>
      <c r="D321" s="11"/>
      <c r="E321" s="11" t="s">
        <v>410</v>
      </c>
      <c r="F321" s="11"/>
      <c r="G321" s="11"/>
      <c r="H321" s="11"/>
      <c r="I321" s="11"/>
      <c r="J321" s="11"/>
      <c r="K321" s="11"/>
      <c r="M321" s="11">
        <v>12000</v>
      </c>
      <c r="N321" s="11">
        <v>0</v>
      </c>
      <c r="P321" s="185">
        <v>71.031923429809254</v>
      </c>
      <c r="Q321" s="185">
        <v>0</v>
      </c>
      <c r="R321" s="185">
        <v>55.18</v>
      </c>
      <c r="S321" s="185">
        <v>0</v>
      </c>
      <c r="T321" s="203">
        <v>56</v>
      </c>
      <c r="U321" s="171" t="s">
        <v>421</v>
      </c>
      <c r="V321" s="171">
        <v>40</v>
      </c>
      <c r="W321" s="11" t="s">
        <v>421</v>
      </c>
      <c r="Y321" s="11"/>
      <c r="Z321" s="11"/>
      <c r="AB321" s="11"/>
      <c r="AC321" s="11"/>
      <c r="AD321" s="11"/>
      <c r="AE321" s="4"/>
      <c r="AF321" s="4"/>
    </row>
    <row r="322" spans="1:32" x14ac:dyDescent="0.2">
      <c r="A322" s="55"/>
      <c r="B322" s="11"/>
      <c r="C322" s="11" t="s">
        <v>616</v>
      </c>
      <c r="D322" s="11"/>
      <c r="E322" s="11" t="s">
        <v>411</v>
      </c>
      <c r="F322" s="11"/>
      <c r="G322" s="11"/>
      <c r="H322" s="11"/>
      <c r="I322" s="11"/>
      <c r="J322" s="11"/>
      <c r="K322" s="11"/>
      <c r="M322" s="11">
        <v>101</v>
      </c>
      <c r="N322" s="11">
        <v>0</v>
      </c>
      <c r="P322" s="185">
        <v>80.737115384615379</v>
      </c>
      <c r="Q322" s="185">
        <v>0</v>
      </c>
      <c r="R322" s="185">
        <v>63.67</v>
      </c>
      <c r="S322" s="185">
        <v>0</v>
      </c>
      <c r="T322" s="203">
        <v>76</v>
      </c>
      <c r="U322" s="171" t="s">
        <v>421</v>
      </c>
      <c r="V322" s="171">
        <v>50</v>
      </c>
      <c r="W322" s="11" t="s">
        <v>421</v>
      </c>
      <c r="Y322" s="11"/>
      <c r="Z322" s="11"/>
      <c r="AB322" s="11"/>
      <c r="AC322" s="11"/>
      <c r="AD322" s="11"/>
      <c r="AE322" s="4"/>
      <c r="AF322" s="4"/>
    </row>
    <row r="323" spans="1:32" x14ac:dyDescent="0.2">
      <c r="A323" s="55"/>
      <c r="B323" s="11"/>
      <c r="C323" s="11" t="s">
        <v>617</v>
      </c>
      <c r="D323" s="11"/>
      <c r="E323" s="11" t="s">
        <v>412</v>
      </c>
      <c r="F323" s="11"/>
      <c r="G323" s="11"/>
      <c r="H323" s="11"/>
      <c r="I323" s="11"/>
      <c r="J323" s="11"/>
      <c r="K323" s="11"/>
      <c r="M323" s="11">
        <v>27</v>
      </c>
      <c r="N323" s="11">
        <v>0</v>
      </c>
      <c r="P323" s="185">
        <v>79.946296296296296</v>
      </c>
      <c r="Q323" s="185">
        <v>0</v>
      </c>
      <c r="R323" s="185">
        <v>71.89</v>
      </c>
      <c r="S323" s="185">
        <v>0</v>
      </c>
      <c r="T323" s="203">
        <v>61</v>
      </c>
      <c r="U323" s="171" t="s">
        <v>421</v>
      </c>
      <c r="V323" s="171">
        <v>50</v>
      </c>
      <c r="W323" s="11" t="s">
        <v>421</v>
      </c>
      <c r="Y323" s="11"/>
      <c r="Z323" s="11"/>
      <c r="AB323" s="11"/>
      <c r="AC323" s="11"/>
      <c r="AD323" s="11"/>
      <c r="AE323" s="4"/>
      <c r="AF323" s="4"/>
    </row>
    <row r="324" spans="1:32" x14ac:dyDescent="0.2">
      <c r="A324" s="55"/>
      <c r="B324" s="11"/>
      <c r="C324" s="11" t="s">
        <v>618</v>
      </c>
      <c r="D324" s="11"/>
      <c r="E324" s="11" t="s">
        <v>413</v>
      </c>
      <c r="F324" s="11"/>
      <c r="G324" s="11"/>
      <c r="H324" s="11"/>
      <c r="I324" s="11"/>
      <c r="J324" s="11"/>
      <c r="K324" s="11"/>
      <c r="M324" s="11">
        <v>0</v>
      </c>
      <c r="N324" s="11">
        <v>69</v>
      </c>
      <c r="P324" s="185">
        <v>0</v>
      </c>
      <c r="Q324" s="185">
        <v>98.97</v>
      </c>
      <c r="R324" s="185">
        <v>0</v>
      </c>
      <c r="S324" s="185">
        <v>100.12</v>
      </c>
      <c r="T324" s="203">
        <v>0</v>
      </c>
      <c r="U324" s="171" t="s">
        <v>421</v>
      </c>
      <c r="V324" s="171">
        <v>0</v>
      </c>
      <c r="W324" s="11" t="s">
        <v>421</v>
      </c>
      <c r="Y324" s="11"/>
      <c r="Z324" s="11"/>
      <c r="AB324" s="11"/>
      <c r="AC324" s="11"/>
      <c r="AD324" s="11"/>
      <c r="AE324" s="4"/>
      <c r="AF324" s="4"/>
    </row>
    <row r="325" spans="1:32" x14ac:dyDescent="0.2">
      <c r="A325" s="55"/>
      <c r="B325" s="11"/>
      <c r="C325" s="11" t="s">
        <v>619</v>
      </c>
      <c r="D325" s="11"/>
      <c r="E325" s="11" t="s">
        <v>414</v>
      </c>
      <c r="F325" s="11"/>
      <c r="G325" s="11"/>
      <c r="H325" s="11"/>
      <c r="I325" s="11"/>
      <c r="J325" s="11"/>
      <c r="K325" s="11"/>
      <c r="M325" s="11">
        <v>2208</v>
      </c>
      <c r="N325" s="11">
        <v>0</v>
      </c>
      <c r="P325" s="185">
        <v>62.279909543193611</v>
      </c>
      <c r="Q325" s="185">
        <v>0</v>
      </c>
      <c r="R325" s="185">
        <v>54.98</v>
      </c>
      <c r="S325" s="185">
        <v>0</v>
      </c>
      <c r="T325" s="203">
        <v>46</v>
      </c>
      <c r="U325" s="171" t="s">
        <v>421</v>
      </c>
      <c r="V325" s="171">
        <v>40</v>
      </c>
      <c r="W325" s="11" t="s">
        <v>421</v>
      </c>
      <c r="Y325" s="11"/>
      <c r="Z325" s="11"/>
      <c r="AB325" s="11"/>
      <c r="AC325" s="11"/>
      <c r="AD325" s="11"/>
      <c r="AE325" s="4"/>
      <c r="AF325" s="4"/>
    </row>
    <row r="326" spans="1:32" x14ac:dyDescent="0.2">
      <c r="A326" s="55"/>
      <c r="B326" s="11"/>
      <c r="C326" s="11" t="s">
        <v>756</v>
      </c>
      <c r="D326" s="11"/>
      <c r="E326" s="11" t="s">
        <v>709</v>
      </c>
      <c r="F326" s="11"/>
      <c r="G326" s="11"/>
      <c r="H326" s="11"/>
      <c r="I326" s="11"/>
      <c r="J326" s="11"/>
      <c r="K326" s="11"/>
      <c r="M326" s="11">
        <v>2</v>
      </c>
      <c r="N326" s="11">
        <v>0</v>
      </c>
      <c r="P326" s="185">
        <v>29.68</v>
      </c>
      <c r="Q326" s="185">
        <v>0</v>
      </c>
      <c r="R326" s="185">
        <v>29.68</v>
      </c>
      <c r="S326" s="185">
        <v>0</v>
      </c>
      <c r="T326" s="203">
        <v>10</v>
      </c>
      <c r="U326" s="171" t="s">
        <v>421</v>
      </c>
      <c r="V326" s="171">
        <v>10</v>
      </c>
      <c r="W326" s="11" t="s">
        <v>421</v>
      </c>
      <c r="Y326" s="11"/>
      <c r="Z326" s="11"/>
      <c r="AB326" s="11"/>
      <c r="AC326" s="11"/>
      <c r="AD326" s="11"/>
      <c r="AE326" s="4"/>
      <c r="AF326" s="4"/>
    </row>
    <row r="327" spans="1:32" x14ac:dyDescent="0.2">
      <c r="A327" s="55"/>
      <c r="B327" s="11"/>
      <c r="C327" s="11" t="s">
        <v>620</v>
      </c>
      <c r="D327" s="11"/>
      <c r="E327" s="11" t="s">
        <v>415</v>
      </c>
      <c r="F327" s="11"/>
      <c r="G327" s="11"/>
      <c r="H327" s="11"/>
      <c r="I327" s="11"/>
      <c r="J327" s="11"/>
      <c r="K327" s="11"/>
      <c r="M327" s="11">
        <v>260</v>
      </c>
      <c r="N327" s="11">
        <v>0</v>
      </c>
      <c r="P327" s="185">
        <v>70.920692307692292</v>
      </c>
      <c r="Q327" s="185">
        <v>0</v>
      </c>
      <c r="R327" s="185">
        <v>58</v>
      </c>
      <c r="S327" s="185">
        <v>0</v>
      </c>
      <c r="T327" s="203">
        <v>54</v>
      </c>
      <c r="U327" s="171" t="s">
        <v>421</v>
      </c>
      <c r="V327" s="171">
        <v>40</v>
      </c>
      <c r="W327" s="11" t="s">
        <v>421</v>
      </c>
      <c r="Y327" s="11"/>
      <c r="Z327" s="11"/>
      <c r="AB327" s="11"/>
      <c r="AC327" s="11"/>
      <c r="AD327" s="11"/>
      <c r="AE327" s="4"/>
      <c r="AF327" s="4"/>
    </row>
    <row r="328" spans="1:32" x14ac:dyDescent="0.2">
      <c r="A328" s="55"/>
      <c r="B328" s="11"/>
      <c r="C328" s="11" t="s">
        <v>621</v>
      </c>
      <c r="D328" s="11"/>
      <c r="E328" s="11" t="s">
        <v>416</v>
      </c>
      <c r="F328" s="11"/>
      <c r="G328" s="11"/>
      <c r="H328" s="11"/>
      <c r="I328" s="11"/>
      <c r="J328" s="11"/>
      <c r="K328" s="11"/>
      <c r="M328" s="11">
        <v>6434</v>
      </c>
      <c r="N328" s="11">
        <v>0</v>
      </c>
      <c r="P328" s="185">
        <v>62.696312519415478</v>
      </c>
      <c r="Q328" s="185">
        <v>0</v>
      </c>
      <c r="R328" s="185">
        <v>54.89</v>
      </c>
      <c r="S328" s="185">
        <v>0</v>
      </c>
      <c r="T328" s="203">
        <v>46</v>
      </c>
      <c r="U328" s="171" t="s">
        <v>421</v>
      </c>
      <c r="V328" s="171">
        <v>40</v>
      </c>
      <c r="W328" s="11" t="s">
        <v>421</v>
      </c>
      <c r="Y328" s="11"/>
      <c r="Z328" s="11"/>
      <c r="AB328" s="11"/>
      <c r="AC328" s="11"/>
      <c r="AD328" s="11"/>
      <c r="AE328" s="4"/>
      <c r="AF328" s="4"/>
    </row>
    <row r="329" spans="1:32" x14ac:dyDescent="0.2">
      <c r="A329" s="55"/>
      <c r="B329" s="11"/>
      <c r="C329" s="11" t="s">
        <v>622</v>
      </c>
      <c r="D329" s="11"/>
      <c r="E329" s="11" t="s">
        <v>417</v>
      </c>
      <c r="F329" s="11"/>
      <c r="G329" s="11"/>
      <c r="H329" s="11"/>
      <c r="I329" s="11"/>
      <c r="J329" s="11"/>
      <c r="K329" s="11"/>
      <c r="M329" s="11">
        <v>1340</v>
      </c>
      <c r="N329" s="11">
        <v>0</v>
      </c>
      <c r="P329" s="185">
        <v>101.02925816023746</v>
      </c>
      <c r="Q329" s="185">
        <v>0</v>
      </c>
      <c r="R329" s="185">
        <v>83.37</v>
      </c>
      <c r="S329" s="185">
        <v>0</v>
      </c>
      <c r="T329" s="203">
        <v>77</v>
      </c>
      <c r="U329" s="171" t="s">
        <v>421</v>
      </c>
      <c r="V329" s="171">
        <v>60</v>
      </c>
      <c r="W329" s="11" t="s">
        <v>421</v>
      </c>
      <c r="Y329" s="11"/>
      <c r="Z329" s="11"/>
      <c r="AB329" s="11"/>
      <c r="AC329" s="11"/>
      <c r="AD329" s="11"/>
      <c r="AE329" s="4"/>
      <c r="AF329" s="4"/>
    </row>
    <row r="330" spans="1:32" x14ac:dyDescent="0.2">
      <c r="A330" s="55"/>
      <c r="B330" s="11"/>
      <c r="C330" s="11" t="s">
        <v>757</v>
      </c>
      <c r="D330" s="11"/>
      <c r="E330" s="11" t="s">
        <v>710</v>
      </c>
      <c r="F330" s="11"/>
      <c r="G330" s="11"/>
      <c r="H330" s="11"/>
      <c r="I330" s="11"/>
      <c r="J330" s="11"/>
      <c r="K330" s="11"/>
      <c r="M330" s="11">
        <v>1</v>
      </c>
      <c r="N330" s="11">
        <v>0</v>
      </c>
      <c r="P330" s="185">
        <v>48.81</v>
      </c>
      <c r="Q330" s="185">
        <v>0</v>
      </c>
      <c r="R330" s="185">
        <v>48.81</v>
      </c>
      <c r="S330" s="185">
        <v>0</v>
      </c>
      <c r="T330" s="203">
        <v>20</v>
      </c>
      <c r="U330" s="171" t="s">
        <v>421</v>
      </c>
      <c r="V330" s="171">
        <v>20</v>
      </c>
      <c r="W330" s="11" t="s">
        <v>421</v>
      </c>
      <c r="Y330" s="11"/>
      <c r="Z330" s="11"/>
      <c r="AB330" s="11"/>
      <c r="AC330" s="11"/>
      <c r="AD330" s="11"/>
      <c r="AE330" s="4"/>
      <c r="AF330" s="4"/>
    </row>
    <row r="331" spans="1:32" x14ac:dyDescent="0.2">
      <c r="A331" s="55"/>
      <c r="B331" s="11"/>
      <c r="C331" s="11" t="s">
        <v>623</v>
      </c>
      <c r="D331" s="11"/>
      <c r="E331" s="11" t="s">
        <v>418</v>
      </c>
      <c r="F331" s="11"/>
      <c r="G331" s="11"/>
      <c r="H331" s="11"/>
      <c r="I331" s="11"/>
      <c r="J331" s="11"/>
      <c r="K331" s="11"/>
      <c r="M331" s="11">
        <v>175</v>
      </c>
      <c r="N331" s="11">
        <v>0</v>
      </c>
      <c r="P331" s="185">
        <v>54.298571428571378</v>
      </c>
      <c r="Q331" s="185">
        <v>0</v>
      </c>
      <c r="R331" s="185">
        <v>46.55</v>
      </c>
      <c r="S331" s="185">
        <v>0</v>
      </c>
      <c r="T331" s="203">
        <v>39</v>
      </c>
      <c r="U331" s="171" t="s">
        <v>421</v>
      </c>
      <c r="V331" s="171">
        <v>30</v>
      </c>
      <c r="W331" s="11" t="s">
        <v>421</v>
      </c>
      <c r="Y331" s="11"/>
      <c r="Z331" s="11"/>
      <c r="AB331" s="11"/>
      <c r="AC331" s="11"/>
      <c r="AD331" s="11"/>
      <c r="AE331" s="4"/>
      <c r="AF331" s="4"/>
    </row>
    <row r="332" spans="1:32" x14ac:dyDescent="0.2">
      <c r="A332" s="55"/>
      <c r="B332" s="11"/>
      <c r="C332" s="11" t="s">
        <v>624</v>
      </c>
      <c r="D332" s="11"/>
      <c r="E332" s="11" t="s">
        <v>419</v>
      </c>
      <c r="F332" s="11"/>
      <c r="G332" s="11"/>
      <c r="H332" s="11"/>
      <c r="I332" s="11"/>
      <c r="J332" s="11"/>
      <c r="K332" s="11"/>
      <c r="M332" s="11">
        <v>47</v>
      </c>
      <c r="N332" s="11">
        <v>0</v>
      </c>
      <c r="P332" s="185">
        <v>150.12042553191486</v>
      </c>
      <c r="Q332" s="185">
        <v>0</v>
      </c>
      <c r="R332" s="185">
        <v>71.86</v>
      </c>
      <c r="S332" s="185">
        <v>0</v>
      </c>
      <c r="T332" s="203">
        <v>85</v>
      </c>
      <c r="U332" s="171" t="s">
        <v>421</v>
      </c>
      <c r="V332" s="171">
        <v>60</v>
      </c>
      <c r="W332" s="11" t="s">
        <v>421</v>
      </c>
      <c r="Y332" s="11"/>
      <c r="Z332" s="11"/>
      <c r="AB332" s="11"/>
      <c r="AC332" s="11"/>
      <c r="AD332" s="11"/>
      <c r="AE332" s="4"/>
      <c r="AF332" s="4"/>
    </row>
    <row r="333" spans="1:32" x14ac:dyDescent="0.2">
      <c r="A333" s="55"/>
      <c r="B333" s="11"/>
      <c r="C333" s="11" t="s">
        <v>799</v>
      </c>
      <c r="D333" s="11"/>
      <c r="E333" s="11" t="s">
        <v>789</v>
      </c>
      <c r="F333" s="11"/>
      <c r="G333" s="11"/>
      <c r="H333" s="11"/>
      <c r="I333" s="11"/>
      <c r="J333" s="11"/>
      <c r="K333" s="11"/>
      <c r="M333" s="11">
        <v>0</v>
      </c>
      <c r="N333" s="11">
        <v>0</v>
      </c>
      <c r="P333" s="185">
        <v>0</v>
      </c>
      <c r="Q333" s="185">
        <v>0</v>
      </c>
      <c r="R333" s="185">
        <v>0</v>
      </c>
      <c r="S333" s="185">
        <v>0</v>
      </c>
      <c r="T333" s="203">
        <v>0</v>
      </c>
      <c r="U333" s="171" t="s">
        <v>421</v>
      </c>
      <c r="V333" s="171">
        <v>0</v>
      </c>
      <c r="W333" s="11" t="s">
        <v>421</v>
      </c>
      <c r="Y333" s="11"/>
      <c r="Z333" s="11"/>
      <c r="AB333" s="11"/>
      <c r="AC333" s="11"/>
      <c r="AD333" s="11"/>
      <c r="AE333" s="4"/>
      <c r="AF333" s="4"/>
    </row>
    <row r="334" spans="1:32" x14ac:dyDescent="0.2">
      <c r="A334" s="55"/>
      <c r="B334" s="11"/>
      <c r="C334" s="11" t="s">
        <v>625</v>
      </c>
      <c r="D334" s="11"/>
      <c r="E334" s="11" t="s">
        <v>420</v>
      </c>
      <c r="F334" s="11"/>
      <c r="G334" s="11"/>
      <c r="H334" s="11"/>
      <c r="I334" s="11"/>
      <c r="J334" s="11"/>
      <c r="K334" s="11"/>
      <c r="M334" s="11">
        <v>1270</v>
      </c>
      <c r="N334" s="11">
        <v>75</v>
      </c>
      <c r="P334" s="185">
        <v>52.738113207547151</v>
      </c>
      <c r="Q334" s="185">
        <v>81.28</v>
      </c>
      <c r="R334" s="185">
        <v>46.51</v>
      </c>
      <c r="S334" s="185">
        <v>78.709999999999994</v>
      </c>
      <c r="T334" s="203">
        <v>34</v>
      </c>
      <c r="U334" s="171" t="s">
        <v>421</v>
      </c>
      <c r="V334" s="171">
        <v>30</v>
      </c>
      <c r="W334" s="11" t="s">
        <v>421</v>
      </c>
      <c r="Y334" s="11"/>
      <c r="Z334" s="11"/>
      <c r="AB334" s="11"/>
      <c r="AC334" s="11"/>
      <c r="AD334" s="11"/>
      <c r="AE334" s="4"/>
      <c r="AF334" s="4"/>
    </row>
    <row r="335" spans="1:32" x14ac:dyDescent="0.2">
      <c r="A335" s="55"/>
      <c r="B335" s="11"/>
      <c r="C335" s="11" t="s">
        <v>421</v>
      </c>
      <c r="D335" s="11"/>
      <c r="E335" s="11" t="s">
        <v>711</v>
      </c>
      <c r="F335" s="11"/>
      <c r="G335" s="11"/>
      <c r="H335" s="11"/>
      <c r="I335" s="11"/>
      <c r="J335" s="11"/>
      <c r="K335" s="11"/>
      <c r="M335" s="11">
        <v>1</v>
      </c>
      <c r="N335" s="11">
        <v>0</v>
      </c>
      <c r="P335" s="185">
        <v>88.85</v>
      </c>
      <c r="Q335" s="185">
        <v>0</v>
      </c>
      <c r="R335" s="185">
        <v>88.85</v>
      </c>
      <c r="S335" s="185">
        <v>0</v>
      </c>
      <c r="T335" s="203">
        <v>80</v>
      </c>
      <c r="U335" s="171" t="s">
        <v>421</v>
      </c>
      <c r="V335" s="171">
        <v>80</v>
      </c>
      <c r="W335" s="11" t="s">
        <v>421</v>
      </c>
      <c r="Y335" s="11"/>
      <c r="Z335" s="11"/>
      <c r="AB335" s="11"/>
      <c r="AC335" s="11"/>
      <c r="AD335" s="11"/>
      <c r="AE335" s="4"/>
      <c r="AF335" s="4"/>
    </row>
    <row r="336" spans="1:32" x14ac:dyDescent="0.2">
      <c r="A336" s="55"/>
      <c r="B336" s="11"/>
      <c r="C336" s="11" t="s">
        <v>421</v>
      </c>
      <c r="D336" s="11"/>
      <c r="E336" s="11" t="s">
        <v>712</v>
      </c>
      <c r="F336" s="11"/>
      <c r="G336" s="11"/>
      <c r="H336" s="11"/>
      <c r="I336" s="11"/>
      <c r="J336" s="11"/>
      <c r="K336" s="11"/>
      <c r="M336" s="11">
        <v>0</v>
      </c>
      <c r="N336" s="11">
        <v>0</v>
      </c>
      <c r="P336" s="185">
        <v>0</v>
      </c>
      <c r="Q336" s="185">
        <v>0</v>
      </c>
      <c r="R336" s="185">
        <v>0</v>
      </c>
      <c r="S336" s="185">
        <v>0</v>
      </c>
      <c r="T336" s="203">
        <v>0</v>
      </c>
      <c r="U336" s="171" t="s">
        <v>421</v>
      </c>
      <c r="V336" s="171">
        <v>0</v>
      </c>
      <c r="W336" s="11" t="s">
        <v>421</v>
      </c>
      <c r="Y336" s="11"/>
      <c r="Z336" s="11"/>
      <c r="AB336" s="11"/>
      <c r="AC336" s="11"/>
      <c r="AD336" s="11"/>
      <c r="AE336" s="4"/>
      <c r="AF336" s="4"/>
    </row>
    <row r="337" spans="1:37" x14ac:dyDescent="0.2">
      <c r="A337" s="55"/>
      <c r="B337" s="11"/>
      <c r="C337" s="11" t="s">
        <v>421</v>
      </c>
      <c r="D337" s="11"/>
      <c r="E337" s="11" t="s">
        <v>680</v>
      </c>
      <c r="F337" s="11"/>
      <c r="G337" s="11"/>
      <c r="H337" s="11"/>
      <c r="I337" s="11"/>
      <c r="J337" s="11"/>
      <c r="K337" s="11"/>
      <c r="M337" s="11">
        <v>0</v>
      </c>
      <c r="N337" s="11">
        <v>0</v>
      </c>
      <c r="P337" s="185">
        <v>0</v>
      </c>
      <c r="Q337" s="185">
        <v>0</v>
      </c>
      <c r="R337" s="185">
        <v>0</v>
      </c>
      <c r="S337" s="185">
        <v>0</v>
      </c>
      <c r="T337" s="203">
        <v>0</v>
      </c>
      <c r="U337" s="171" t="s">
        <v>421</v>
      </c>
      <c r="V337" s="171">
        <v>0</v>
      </c>
      <c r="W337" s="11" t="s">
        <v>421</v>
      </c>
      <c r="Y337" s="11"/>
      <c r="Z337" s="11"/>
      <c r="AB337" s="11"/>
      <c r="AC337" s="11"/>
      <c r="AD337" s="11"/>
      <c r="AE337" s="4"/>
      <c r="AF337" s="4"/>
    </row>
    <row r="338" spans="1:37" x14ac:dyDescent="0.2">
      <c r="A338" s="55"/>
      <c r="B338" s="11"/>
      <c r="C338" s="11" t="s">
        <v>421</v>
      </c>
      <c r="D338" s="11"/>
      <c r="E338" s="11" t="s">
        <v>687</v>
      </c>
      <c r="F338" s="11"/>
      <c r="G338" s="11"/>
      <c r="H338" s="11"/>
      <c r="I338" s="11"/>
      <c r="J338" s="11"/>
      <c r="K338" s="11"/>
      <c r="M338" s="11">
        <v>1</v>
      </c>
      <c r="N338" s="11">
        <v>0</v>
      </c>
      <c r="P338" s="185">
        <v>38.14</v>
      </c>
      <c r="Q338" s="185">
        <v>0</v>
      </c>
      <c r="R338" s="185">
        <v>38.14</v>
      </c>
      <c r="S338" s="185">
        <v>0</v>
      </c>
      <c r="T338" s="203">
        <v>20</v>
      </c>
      <c r="U338" s="171" t="s">
        <v>421</v>
      </c>
      <c r="V338" s="171">
        <v>20</v>
      </c>
      <c r="W338" s="11" t="s">
        <v>421</v>
      </c>
      <c r="Y338" s="11"/>
      <c r="Z338" s="11"/>
      <c r="AB338" s="11"/>
      <c r="AC338" s="11"/>
      <c r="AD338" s="11"/>
      <c r="AE338" s="4"/>
      <c r="AF338" s="4"/>
    </row>
    <row r="339" spans="1:37" ht="13.5" thickBot="1" x14ac:dyDescent="0.25">
      <c r="A339" s="55"/>
      <c r="B339" s="92"/>
      <c r="C339" s="92"/>
      <c r="D339" s="92"/>
      <c r="E339" s="92"/>
      <c r="F339" s="92"/>
      <c r="G339" s="92"/>
      <c r="H339" s="92"/>
      <c r="I339" s="92"/>
      <c r="J339" s="92"/>
      <c r="K339" s="92"/>
      <c r="M339" s="92"/>
      <c r="N339" s="148"/>
      <c r="P339" s="11"/>
      <c r="Q339" s="11"/>
      <c r="R339" s="11"/>
      <c r="S339" s="11"/>
      <c r="T339" s="11"/>
      <c r="U339" s="11"/>
      <c r="V339" s="11"/>
      <c r="W339" s="11"/>
      <c r="Y339" s="92"/>
      <c r="Z339" s="92"/>
      <c r="AB339" s="92"/>
      <c r="AC339" s="92"/>
      <c r="AD339" s="92"/>
      <c r="AE339" s="4"/>
      <c r="AF339" s="4"/>
    </row>
    <row r="340" spans="1:37" ht="13.5" thickBot="1" x14ac:dyDescent="0.25">
      <c r="A340" s="55"/>
      <c r="B340" s="93" t="s">
        <v>126</v>
      </c>
      <c r="C340" s="100"/>
      <c r="D340" s="100"/>
      <c r="E340" s="100"/>
      <c r="F340" s="95"/>
      <c r="G340" s="95"/>
      <c r="H340" s="95"/>
      <c r="I340" s="95"/>
      <c r="J340" s="95"/>
      <c r="K340" s="96"/>
      <c r="M340" s="168">
        <f>SUM(M20:M339)</f>
        <v>603824</v>
      </c>
      <c r="N340" s="202">
        <f>SUM(N20:N339)</f>
        <v>54858</v>
      </c>
      <c r="P340" s="206">
        <f t="shared" ref="P340:V340" si="0">AVERAGEIF(P20:P338,"&gt;0")</f>
        <v>85.32143966616124</v>
      </c>
      <c r="Q340" s="205">
        <f t="shared" si="0"/>
        <v>68.512749999999983</v>
      </c>
      <c r="R340" s="205">
        <f t="shared" si="0"/>
        <v>74.57687022900754</v>
      </c>
      <c r="S340" s="205">
        <f t="shared" si="0"/>
        <v>65.848749999999995</v>
      </c>
      <c r="T340" s="204">
        <f t="shared" si="0"/>
        <v>69.319066147859928</v>
      </c>
      <c r="U340" s="204" t="s">
        <v>421</v>
      </c>
      <c r="V340" s="204">
        <f t="shared" si="0"/>
        <v>57.980392156862742</v>
      </c>
      <c r="W340" s="207" t="s">
        <v>421</v>
      </c>
      <c r="Y340" s="97" t="s">
        <v>421</v>
      </c>
      <c r="Z340" s="96" t="s">
        <v>421</v>
      </c>
      <c r="AB340" s="95" t="s">
        <v>421</v>
      </c>
      <c r="AC340" s="95" t="s">
        <v>421</v>
      </c>
      <c r="AD340" s="96" t="s">
        <v>421</v>
      </c>
      <c r="AE340" s="4"/>
      <c r="AF340" s="4"/>
    </row>
    <row r="341" spans="1:37" s="4" customFormat="1" x14ac:dyDescent="0.2">
      <c r="A341" s="55"/>
      <c r="M341" s="50"/>
      <c r="P341" s="50"/>
      <c r="Y341" s="50"/>
      <c r="AB341" s="50"/>
      <c r="AH341" s="74"/>
      <c r="AI341" s="74"/>
      <c r="AJ341" s="74"/>
      <c r="AK341" s="74"/>
    </row>
    <row r="342" spans="1:37" ht="38.25" x14ac:dyDescent="0.2">
      <c r="A342" s="162" t="s">
        <v>197</v>
      </c>
      <c r="B342" s="78" t="s">
        <v>19</v>
      </c>
      <c r="C342" s="78" t="s">
        <v>20</v>
      </c>
      <c r="D342" s="78" t="s">
        <v>107</v>
      </c>
      <c r="E342" s="78" t="s">
        <v>21</v>
      </c>
      <c r="F342" s="78" t="s">
        <v>156</v>
      </c>
      <c r="G342" s="78" t="s">
        <v>156</v>
      </c>
      <c r="H342" s="78" t="s">
        <v>162</v>
      </c>
      <c r="I342" s="78" t="s">
        <v>162</v>
      </c>
      <c r="J342" s="78" t="s">
        <v>165</v>
      </c>
      <c r="K342" s="78" t="s">
        <v>166</v>
      </c>
      <c r="L342" s="61"/>
      <c r="M342" s="49" t="s">
        <v>815</v>
      </c>
      <c r="N342" s="235" t="s">
        <v>816</v>
      </c>
      <c r="O342" s="71"/>
      <c r="P342" s="68" t="s">
        <v>5</v>
      </c>
      <c r="Q342" s="68" t="s">
        <v>5</v>
      </c>
      <c r="R342" s="68" t="s">
        <v>6</v>
      </c>
      <c r="S342" s="68" t="s">
        <v>6</v>
      </c>
      <c r="T342" s="68" t="s">
        <v>7</v>
      </c>
      <c r="U342" s="68" t="s">
        <v>7</v>
      </c>
      <c r="V342" s="68" t="s">
        <v>8</v>
      </c>
      <c r="W342" s="68" t="s">
        <v>8</v>
      </c>
      <c r="X342" s="71"/>
      <c r="Y342" s="49" t="s">
        <v>119</v>
      </c>
      <c r="Z342" s="49" t="s">
        <v>120</v>
      </c>
      <c r="AB342" s="49" t="s">
        <v>135</v>
      </c>
      <c r="AC342" s="49" t="s">
        <v>136</v>
      </c>
      <c r="AD342" s="49" t="s">
        <v>137</v>
      </c>
      <c r="AE342" s="4"/>
      <c r="AF342" s="4"/>
    </row>
    <row r="343" spans="1:37" x14ac:dyDescent="0.2">
      <c r="A343" s="55"/>
      <c r="B343" s="11"/>
      <c r="C343" s="11"/>
      <c r="D343" s="11"/>
      <c r="E343" s="11"/>
      <c r="F343" s="11"/>
      <c r="G343" s="11"/>
      <c r="H343" s="11"/>
      <c r="I343" s="11"/>
      <c r="J343" s="11"/>
      <c r="K343" s="11"/>
      <c r="M343" s="11"/>
      <c r="N343" s="11"/>
      <c r="P343" s="11"/>
      <c r="Q343" s="11"/>
      <c r="R343" s="11"/>
      <c r="S343" s="11"/>
      <c r="T343" s="11"/>
      <c r="U343" s="11"/>
      <c r="V343" s="11"/>
      <c r="W343" s="11"/>
      <c r="Y343" s="11"/>
      <c r="Z343" s="11"/>
      <c r="AB343" s="11"/>
      <c r="AC343" s="11"/>
      <c r="AD343" s="11"/>
      <c r="AE343" s="4"/>
      <c r="AF343" s="4"/>
    </row>
    <row r="344" spans="1:37" x14ac:dyDescent="0.2">
      <c r="A344" s="55"/>
      <c r="B344" s="11"/>
      <c r="C344" s="11"/>
      <c r="D344" s="11"/>
      <c r="E344" s="11"/>
      <c r="F344" s="11"/>
      <c r="G344" s="11"/>
      <c r="H344" s="11"/>
      <c r="I344" s="11"/>
      <c r="J344" s="11"/>
      <c r="K344" s="11"/>
      <c r="M344" s="11"/>
      <c r="N344" s="11"/>
      <c r="P344" s="11"/>
      <c r="Q344" s="11"/>
      <c r="R344" s="11"/>
      <c r="S344" s="11"/>
      <c r="T344" s="11"/>
      <c r="U344" s="11"/>
      <c r="V344" s="11"/>
      <c r="W344" s="11"/>
      <c r="Y344" s="11"/>
      <c r="Z344" s="11"/>
      <c r="AB344" s="11"/>
      <c r="AC344" s="11"/>
      <c r="AD344" s="11"/>
      <c r="AE344" s="4"/>
      <c r="AF344" s="4"/>
    </row>
    <row r="345" spans="1:37" ht="13.5" thickBot="1" x14ac:dyDescent="0.25">
      <c r="A345" s="55"/>
      <c r="B345" s="11"/>
      <c r="C345" s="11"/>
      <c r="D345" s="11"/>
      <c r="E345" s="11"/>
      <c r="F345" s="11"/>
      <c r="G345" s="11"/>
      <c r="H345" s="11"/>
      <c r="I345" s="11"/>
      <c r="J345" s="11"/>
      <c r="K345" s="11"/>
      <c r="M345" s="11"/>
      <c r="N345" s="148"/>
      <c r="P345" s="11"/>
      <c r="Q345" s="11"/>
      <c r="R345" s="11"/>
      <c r="S345" s="11"/>
      <c r="T345" s="11"/>
      <c r="U345" s="11"/>
      <c r="V345" s="11"/>
      <c r="W345" s="11"/>
      <c r="Y345" s="11"/>
      <c r="Z345" s="11"/>
      <c r="AB345" s="11"/>
      <c r="AC345" s="11"/>
      <c r="AD345" s="11"/>
      <c r="AE345" s="4"/>
      <c r="AF345" s="4"/>
    </row>
    <row r="346" spans="1:37" ht="13.5" thickBot="1" x14ac:dyDescent="0.25">
      <c r="A346" s="55"/>
      <c r="B346" s="93" t="s">
        <v>126</v>
      </c>
      <c r="C346" s="100"/>
      <c r="D346" s="100"/>
      <c r="E346" s="100"/>
      <c r="F346" s="95"/>
      <c r="G346" s="95"/>
      <c r="H346" s="95"/>
      <c r="I346" s="95"/>
      <c r="J346" s="95"/>
      <c r="K346" s="96"/>
      <c r="M346" s="168">
        <v>600661</v>
      </c>
      <c r="N346" s="168">
        <v>51510</v>
      </c>
      <c r="P346" s="101" t="s">
        <v>128</v>
      </c>
      <c r="Q346" s="99" t="s">
        <v>128</v>
      </c>
      <c r="R346" s="99" t="s">
        <v>128</v>
      </c>
      <c r="S346" s="99" t="s">
        <v>128</v>
      </c>
      <c r="T346" s="99" t="s">
        <v>128</v>
      </c>
      <c r="U346" s="99" t="s">
        <v>128</v>
      </c>
      <c r="V346" s="99" t="s">
        <v>128</v>
      </c>
      <c r="W346" s="102" t="s">
        <v>128</v>
      </c>
      <c r="Y346" s="208">
        <v>536788213.60000002</v>
      </c>
      <c r="Z346" s="96"/>
      <c r="AB346" s="95" t="s">
        <v>421</v>
      </c>
      <c r="AC346" s="95" t="s">
        <v>421</v>
      </c>
      <c r="AD346" s="96" t="s">
        <v>421</v>
      </c>
      <c r="AE346" s="4"/>
      <c r="AF346" s="4"/>
    </row>
    <row r="347" spans="1:37" s="4" customFormat="1" x14ac:dyDescent="0.2">
      <c r="A347" s="55"/>
      <c r="M347" s="50"/>
      <c r="P347" s="50"/>
      <c r="Y347" s="50"/>
      <c r="AB347" s="50"/>
      <c r="AH347" s="74"/>
      <c r="AI347" s="74"/>
      <c r="AJ347" s="74"/>
      <c r="AK347" s="74"/>
    </row>
    <row r="348" spans="1:37" ht="38.25" x14ac:dyDescent="0.2">
      <c r="A348" s="162" t="s">
        <v>198</v>
      </c>
      <c r="B348" s="78" t="s">
        <v>19</v>
      </c>
      <c r="C348" s="78" t="s">
        <v>20</v>
      </c>
      <c r="D348" s="78" t="s">
        <v>107</v>
      </c>
      <c r="E348" s="78" t="s">
        <v>21</v>
      </c>
      <c r="F348" s="78" t="s">
        <v>156</v>
      </c>
      <c r="G348" s="78" t="s">
        <v>156</v>
      </c>
      <c r="H348" s="78" t="s">
        <v>162</v>
      </c>
      <c r="I348" s="78" t="s">
        <v>162</v>
      </c>
      <c r="J348" s="78" t="s">
        <v>165</v>
      </c>
      <c r="K348" s="78" t="s">
        <v>166</v>
      </c>
      <c r="L348" s="61"/>
      <c r="M348" s="49" t="s">
        <v>645</v>
      </c>
      <c r="N348" s="235" t="s">
        <v>646</v>
      </c>
      <c r="O348" s="71"/>
      <c r="P348" s="68" t="s">
        <v>5</v>
      </c>
      <c r="Q348" s="68" t="s">
        <v>5</v>
      </c>
      <c r="R348" s="68" t="s">
        <v>6</v>
      </c>
      <c r="S348" s="68" t="s">
        <v>6</v>
      </c>
      <c r="T348" s="68" t="s">
        <v>7</v>
      </c>
      <c r="U348" s="68" t="s">
        <v>7</v>
      </c>
      <c r="V348" s="68" t="s">
        <v>8</v>
      </c>
      <c r="W348" s="68" t="s">
        <v>8</v>
      </c>
      <c r="X348" s="71"/>
      <c r="Y348" s="49" t="s">
        <v>119</v>
      </c>
      <c r="Z348" s="49" t="s">
        <v>120</v>
      </c>
      <c r="AB348" s="49" t="s">
        <v>135</v>
      </c>
      <c r="AC348" s="49" t="s">
        <v>136</v>
      </c>
      <c r="AD348" s="49" t="s">
        <v>137</v>
      </c>
      <c r="AE348" s="4"/>
      <c r="AF348" s="4"/>
    </row>
    <row r="349" spans="1:37" x14ac:dyDescent="0.2">
      <c r="A349" s="55"/>
      <c r="B349" s="11"/>
      <c r="C349" s="11"/>
      <c r="D349" s="11"/>
      <c r="E349" s="11"/>
      <c r="F349" s="11"/>
      <c r="G349" s="11"/>
      <c r="H349" s="11"/>
      <c r="I349" s="11"/>
      <c r="J349" s="11"/>
      <c r="K349" s="11"/>
      <c r="M349" s="11"/>
      <c r="N349" s="11"/>
      <c r="P349" s="11"/>
      <c r="Q349" s="11"/>
      <c r="R349" s="11"/>
      <c r="S349" s="11"/>
      <c r="T349" s="11"/>
      <c r="U349" s="11"/>
      <c r="V349" s="11"/>
      <c r="W349" s="11"/>
      <c r="Y349" s="11"/>
      <c r="Z349" s="11"/>
      <c r="AB349" s="11"/>
      <c r="AC349" s="11"/>
      <c r="AD349" s="11"/>
      <c r="AE349" s="4"/>
      <c r="AF349" s="4"/>
    </row>
    <row r="350" spans="1:37" x14ac:dyDescent="0.2">
      <c r="A350" s="55"/>
      <c r="B350" s="11"/>
      <c r="C350" s="11"/>
      <c r="D350" s="11"/>
      <c r="E350" s="11"/>
      <c r="F350" s="11"/>
      <c r="G350" s="11"/>
      <c r="H350" s="11"/>
      <c r="I350" s="11"/>
      <c r="J350" s="11"/>
      <c r="K350" s="11"/>
      <c r="M350" s="11"/>
      <c r="N350" s="11"/>
      <c r="P350" s="11"/>
      <c r="Q350" s="11"/>
      <c r="R350" s="11"/>
      <c r="S350" s="11"/>
      <c r="T350" s="11"/>
      <c r="U350" s="11"/>
      <c r="V350" s="11"/>
      <c r="W350" s="11"/>
      <c r="Y350" s="11"/>
      <c r="Z350" s="11"/>
      <c r="AB350" s="11"/>
      <c r="AC350" s="11"/>
      <c r="AD350" s="11"/>
      <c r="AE350" s="4"/>
      <c r="AF350" s="4"/>
    </row>
    <row r="351" spans="1:37" ht="13.5" thickBot="1" x14ac:dyDescent="0.25">
      <c r="A351" s="55"/>
      <c r="B351" s="11"/>
      <c r="C351" s="11"/>
      <c r="D351" s="11"/>
      <c r="E351" s="11"/>
      <c r="F351" s="11"/>
      <c r="G351" s="11"/>
      <c r="H351" s="11"/>
      <c r="I351" s="11"/>
      <c r="J351" s="11"/>
      <c r="K351" s="11"/>
      <c r="M351" s="11"/>
      <c r="N351" s="148"/>
      <c r="P351" s="11"/>
      <c r="Q351" s="11"/>
      <c r="R351" s="11"/>
      <c r="S351" s="11"/>
      <c r="T351" s="11"/>
      <c r="U351" s="11"/>
      <c r="V351" s="11"/>
      <c r="W351" s="11"/>
      <c r="Y351" s="11"/>
      <c r="Z351" s="11"/>
      <c r="AB351" s="11"/>
      <c r="AC351" s="11"/>
      <c r="AD351" s="11"/>
      <c r="AE351" s="4"/>
      <c r="AF351" s="4"/>
    </row>
    <row r="352" spans="1:37" ht="13.5" thickBot="1" x14ac:dyDescent="0.25">
      <c r="A352" s="55"/>
      <c r="B352" s="93" t="s">
        <v>126</v>
      </c>
      <c r="C352" s="100"/>
      <c r="D352" s="100"/>
      <c r="E352" s="100"/>
      <c r="F352" s="95"/>
      <c r="G352" s="95"/>
      <c r="H352" s="95"/>
      <c r="I352" s="95"/>
      <c r="J352" s="95"/>
      <c r="K352" s="96"/>
      <c r="M352" s="213">
        <v>590149</v>
      </c>
      <c r="N352" s="202">
        <v>45423</v>
      </c>
      <c r="P352" s="101" t="s">
        <v>128</v>
      </c>
      <c r="Q352" s="99" t="s">
        <v>128</v>
      </c>
      <c r="R352" s="99" t="s">
        <v>128</v>
      </c>
      <c r="S352" s="99" t="s">
        <v>128</v>
      </c>
      <c r="T352" s="99" t="s">
        <v>128</v>
      </c>
      <c r="U352" s="99" t="s">
        <v>128</v>
      </c>
      <c r="V352" s="99" t="s">
        <v>128</v>
      </c>
      <c r="W352" s="102" t="s">
        <v>128</v>
      </c>
      <c r="Y352" s="208">
        <v>437985429.14999998</v>
      </c>
      <c r="Z352" s="96"/>
      <c r="AB352" s="95" t="s">
        <v>421</v>
      </c>
      <c r="AC352" s="95" t="s">
        <v>421</v>
      </c>
      <c r="AD352" s="96" t="s">
        <v>421</v>
      </c>
      <c r="AE352" s="4"/>
      <c r="AF352" s="4"/>
    </row>
    <row r="353" spans="1:37" s="4" customFormat="1" x14ac:dyDescent="0.2">
      <c r="A353" s="55"/>
      <c r="M353" s="50"/>
      <c r="P353" s="50"/>
      <c r="Y353" s="50"/>
      <c r="AB353" s="50"/>
      <c r="AH353" s="74"/>
      <c r="AI353" s="74"/>
      <c r="AJ353" s="74"/>
      <c r="AK353" s="74"/>
    </row>
    <row r="354" spans="1:37" ht="66" customHeight="1" x14ac:dyDescent="0.2">
      <c r="A354" s="162" t="s">
        <v>196</v>
      </c>
      <c r="B354" s="56" t="s">
        <v>145</v>
      </c>
      <c r="C354" s="56" t="s">
        <v>20</v>
      </c>
      <c r="D354" s="56" t="s">
        <v>107</v>
      </c>
      <c r="E354" s="56" t="s">
        <v>21</v>
      </c>
      <c r="F354" s="57" t="s">
        <v>156</v>
      </c>
      <c r="G354" s="57" t="s">
        <v>156</v>
      </c>
      <c r="H354" s="57" t="s">
        <v>162</v>
      </c>
      <c r="I354" s="57" t="s">
        <v>162</v>
      </c>
      <c r="J354" s="57" t="s">
        <v>165</v>
      </c>
      <c r="K354" s="57" t="s">
        <v>166</v>
      </c>
      <c r="L354" s="90"/>
      <c r="M354" s="57" t="s">
        <v>645</v>
      </c>
      <c r="N354" s="57" t="s">
        <v>646</v>
      </c>
      <c r="O354" s="72"/>
      <c r="P354" s="57" t="s">
        <v>808</v>
      </c>
      <c r="Q354" s="57" t="s">
        <v>809</v>
      </c>
      <c r="R354" s="57" t="s">
        <v>810</v>
      </c>
      <c r="S354" s="57" t="s">
        <v>811</v>
      </c>
      <c r="T354" s="57" t="s">
        <v>812</v>
      </c>
      <c r="U354" s="57" t="s">
        <v>861</v>
      </c>
      <c r="V354" s="57" t="s">
        <v>813</v>
      </c>
      <c r="W354" s="57" t="s">
        <v>814</v>
      </c>
      <c r="X354" s="72"/>
      <c r="Y354" s="57" t="s">
        <v>119</v>
      </c>
      <c r="Z354" s="57" t="s">
        <v>120</v>
      </c>
      <c r="AB354" s="57" t="s">
        <v>135</v>
      </c>
      <c r="AC354" s="57" t="s">
        <v>136</v>
      </c>
      <c r="AD354" s="57" t="s">
        <v>137</v>
      </c>
      <c r="AE354" s="4"/>
      <c r="AF354" s="4"/>
    </row>
    <row r="355" spans="1:37" x14ac:dyDescent="0.2">
      <c r="A355" s="55"/>
      <c r="B355" s="11"/>
      <c r="C355" s="11" t="s">
        <v>421</v>
      </c>
      <c r="D355" s="11"/>
      <c r="E355" s="167" t="s">
        <v>760</v>
      </c>
      <c r="F355" s="11"/>
      <c r="G355" s="11"/>
      <c r="H355" s="11"/>
      <c r="I355" s="11"/>
      <c r="J355" s="11"/>
      <c r="K355" s="11"/>
      <c r="M355" s="11">
        <v>4</v>
      </c>
      <c r="N355" s="11">
        <v>0</v>
      </c>
      <c r="P355" s="186">
        <v>718.54</v>
      </c>
      <c r="Q355" s="186">
        <v>0</v>
      </c>
      <c r="R355" s="186">
        <v>718.54</v>
      </c>
      <c r="S355" s="186">
        <v>0</v>
      </c>
      <c r="T355" s="171">
        <v>650</v>
      </c>
      <c r="U355" s="11" t="s">
        <v>421</v>
      </c>
      <c r="V355" s="11">
        <v>650</v>
      </c>
      <c r="W355" s="11" t="s">
        <v>421</v>
      </c>
      <c r="Y355" s="11"/>
      <c r="Z355" s="11"/>
      <c r="AB355" s="11"/>
      <c r="AC355" s="11"/>
      <c r="AD355" s="11"/>
      <c r="AE355" s="4"/>
      <c r="AF355" s="4"/>
    </row>
    <row r="356" spans="1:37" x14ac:dyDescent="0.2">
      <c r="A356" s="55"/>
      <c r="B356" s="11"/>
      <c r="C356" s="11" t="s">
        <v>421</v>
      </c>
      <c r="D356" s="11"/>
      <c r="E356" s="11" t="s">
        <v>713</v>
      </c>
      <c r="F356" s="11"/>
      <c r="G356" s="11"/>
      <c r="H356" s="11"/>
      <c r="I356" s="11"/>
      <c r="J356" s="11"/>
      <c r="K356" s="11"/>
      <c r="M356" s="11">
        <v>0</v>
      </c>
      <c r="N356" s="11">
        <v>0</v>
      </c>
      <c r="P356" s="185">
        <v>0</v>
      </c>
      <c r="Q356" s="185">
        <v>0</v>
      </c>
      <c r="R356" s="185">
        <v>0</v>
      </c>
      <c r="S356" s="185">
        <v>0</v>
      </c>
      <c r="T356" s="171">
        <v>0</v>
      </c>
      <c r="U356" s="11" t="s">
        <v>421</v>
      </c>
      <c r="V356" s="11">
        <v>0</v>
      </c>
      <c r="W356" s="11" t="s">
        <v>421</v>
      </c>
      <c r="Y356" s="11"/>
      <c r="Z356" s="11"/>
      <c r="AB356" s="11"/>
      <c r="AC356" s="11"/>
      <c r="AD356" s="11"/>
      <c r="AE356" s="4"/>
      <c r="AF356" s="4"/>
    </row>
    <row r="357" spans="1:37" x14ac:dyDescent="0.2">
      <c r="A357" s="55"/>
      <c r="B357" s="11"/>
      <c r="C357" s="11" t="s">
        <v>422</v>
      </c>
      <c r="D357" s="11"/>
      <c r="E357" s="11" t="s">
        <v>200</v>
      </c>
      <c r="F357" s="11"/>
      <c r="G357" s="11"/>
      <c r="H357" s="11"/>
      <c r="I357" s="11"/>
      <c r="J357" s="11"/>
      <c r="K357" s="11"/>
      <c r="M357" s="11">
        <v>8</v>
      </c>
      <c r="N357" s="11">
        <v>0</v>
      </c>
      <c r="P357" s="185">
        <v>302.22000000000003</v>
      </c>
      <c r="Q357" s="185">
        <v>0</v>
      </c>
      <c r="R357" s="185">
        <v>78.62</v>
      </c>
      <c r="S357" s="185">
        <v>0</v>
      </c>
      <c r="T357" s="171">
        <v>43</v>
      </c>
      <c r="U357" s="11" t="s">
        <v>421</v>
      </c>
      <c r="V357" s="11">
        <v>30</v>
      </c>
      <c r="W357" s="11" t="s">
        <v>421</v>
      </c>
      <c r="Y357" s="11"/>
      <c r="Z357" s="11"/>
      <c r="AB357" s="11"/>
      <c r="AC357" s="11"/>
      <c r="AD357" s="11"/>
      <c r="AE357" s="4"/>
      <c r="AF357" s="4"/>
    </row>
    <row r="358" spans="1:37" x14ac:dyDescent="0.2">
      <c r="A358" s="55"/>
      <c r="B358" s="11"/>
      <c r="C358" s="11" t="s">
        <v>423</v>
      </c>
      <c r="D358" s="11"/>
      <c r="E358" s="11" t="s">
        <v>201</v>
      </c>
      <c r="F358" s="11"/>
      <c r="G358" s="11"/>
      <c r="H358" s="11"/>
      <c r="I358" s="11"/>
      <c r="J358" s="11"/>
      <c r="K358" s="11"/>
      <c r="M358" s="11">
        <v>9</v>
      </c>
      <c r="N358" s="11">
        <v>0</v>
      </c>
      <c r="P358" s="185">
        <v>312.70999999999998</v>
      </c>
      <c r="Q358" s="185">
        <v>0</v>
      </c>
      <c r="R358" s="185">
        <v>184.39</v>
      </c>
      <c r="S358" s="185">
        <v>0</v>
      </c>
      <c r="T358" s="171">
        <v>261</v>
      </c>
      <c r="U358" s="11" t="s">
        <v>421</v>
      </c>
      <c r="V358" s="11">
        <v>150</v>
      </c>
      <c r="W358" s="11" t="s">
        <v>421</v>
      </c>
      <c r="Y358" s="11"/>
      <c r="Z358" s="11"/>
      <c r="AB358" s="11"/>
      <c r="AC358" s="11"/>
      <c r="AD358" s="11"/>
      <c r="AE358" s="4"/>
      <c r="AF358" s="4"/>
    </row>
    <row r="359" spans="1:37" x14ac:dyDescent="0.2">
      <c r="A359" s="55"/>
      <c r="B359" s="11"/>
      <c r="C359" s="11" t="s">
        <v>424</v>
      </c>
      <c r="D359" s="11"/>
      <c r="E359" s="11" t="s">
        <v>202</v>
      </c>
      <c r="F359" s="11"/>
      <c r="G359" s="11"/>
      <c r="H359" s="11"/>
      <c r="I359" s="11"/>
      <c r="J359" s="11"/>
      <c r="K359" s="11"/>
      <c r="M359" s="11">
        <v>484</v>
      </c>
      <c r="N359" s="11">
        <v>0</v>
      </c>
      <c r="P359" s="185">
        <v>282.68</v>
      </c>
      <c r="Q359" s="185">
        <v>0</v>
      </c>
      <c r="R359" s="185">
        <v>116.22</v>
      </c>
      <c r="S359" s="185">
        <v>0</v>
      </c>
      <c r="T359" s="171">
        <v>204</v>
      </c>
      <c r="U359" s="11" t="s">
        <v>421</v>
      </c>
      <c r="V359" s="11">
        <v>70</v>
      </c>
      <c r="W359" s="11" t="s">
        <v>421</v>
      </c>
      <c r="Y359" s="11"/>
      <c r="Z359" s="11"/>
      <c r="AB359" s="11"/>
      <c r="AC359" s="11"/>
      <c r="AD359" s="11"/>
      <c r="AE359" s="4"/>
      <c r="AF359" s="4"/>
    </row>
    <row r="360" spans="1:37" x14ac:dyDescent="0.2">
      <c r="A360" s="55"/>
      <c r="B360" s="11"/>
      <c r="C360" s="11" t="s">
        <v>714</v>
      </c>
      <c r="D360" s="11"/>
      <c r="E360" s="11" t="s">
        <v>647</v>
      </c>
      <c r="F360" s="11"/>
      <c r="G360" s="11"/>
      <c r="H360" s="11"/>
      <c r="I360" s="11"/>
      <c r="J360" s="11"/>
      <c r="K360" s="11"/>
      <c r="M360" s="11">
        <v>0</v>
      </c>
      <c r="N360" s="11">
        <v>0</v>
      </c>
      <c r="P360" s="185">
        <v>0</v>
      </c>
      <c r="Q360" s="185">
        <v>0</v>
      </c>
      <c r="R360" s="185">
        <v>0</v>
      </c>
      <c r="S360" s="185">
        <v>0</v>
      </c>
      <c r="T360" s="171">
        <v>0</v>
      </c>
      <c r="U360" s="11" t="s">
        <v>421</v>
      </c>
      <c r="V360" s="11">
        <v>0</v>
      </c>
      <c r="W360" s="11" t="s">
        <v>421</v>
      </c>
      <c r="Y360" s="11"/>
      <c r="Z360" s="11"/>
      <c r="AB360" s="11"/>
      <c r="AC360" s="11"/>
      <c r="AD360" s="11"/>
      <c r="AE360" s="4"/>
      <c r="AF360" s="4"/>
    </row>
    <row r="361" spans="1:37" x14ac:dyDescent="0.2">
      <c r="A361" s="55"/>
      <c r="B361" s="11"/>
      <c r="C361" s="11" t="s">
        <v>715</v>
      </c>
      <c r="D361" s="11"/>
      <c r="E361" s="11" t="s">
        <v>648</v>
      </c>
      <c r="F361" s="11"/>
      <c r="G361" s="11"/>
      <c r="H361" s="11"/>
      <c r="I361" s="11"/>
      <c r="J361" s="11"/>
      <c r="K361" s="11"/>
      <c r="M361" s="11">
        <v>2</v>
      </c>
      <c r="N361" s="11">
        <v>0</v>
      </c>
      <c r="P361" s="185">
        <v>271.83999999999997</v>
      </c>
      <c r="Q361" s="185">
        <v>0</v>
      </c>
      <c r="R361" s="185">
        <v>271.83999999999997</v>
      </c>
      <c r="S361" s="185">
        <v>0</v>
      </c>
      <c r="T361" s="171">
        <v>120</v>
      </c>
      <c r="U361" s="11" t="s">
        <v>421</v>
      </c>
      <c r="V361" s="11">
        <v>120</v>
      </c>
      <c r="W361" s="11" t="s">
        <v>421</v>
      </c>
      <c r="Y361" s="11"/>
      <c r="Z361" s="11"/>
      <c r="AB361" s="11"/>
      <c r="AC361" s="11"/>
      <c r="AD361" s="11"/>
      <c r="AE361" s="4"/>
      <c r="AF361" s="4"/>
    </row>
    <row r="362" spans="1:37" x14ac:dyDescent="0.2">
      <c r="A362" s="55"/>
      <c r="B362" s="11"/>
      <c r="C362" s="11" t="s">
        <v>425</v>
      </c>
      <c r="D362" s="11"/>
      <c r="E362" s="11" t="s">
        <v>203</v>
      </c>
      <c r="F362" s="11"/>
      <c r="G362" s="11"/>
      <c r="H362" s="11"/>
      <c r="I362" s="11"/>
      <c r="J362" s="11"/>
      <c r="K362" s="11"/>
      <c r="M362" s="11">
        <v>98</v>
      </c>
      <c r="N362" s="11">
        <v>0</v>
      </c>
      <c r="P362" s="185">
        <v>206.96</v>
      </c>
      <c r="Q362" s="185">
        <v>0</v>
      </c>
      <c r="R362" s="185">
        <v>93.17</v>
      </c>
      <c r="S362" s="185">
        <v>0</v>
      </c>
      <c r="T362" s="171">
        <v>144</v>
      </c>
      <c r="U362" s="11" t="s">
        <v>421</v>
      </c>
      <c r="V362" s="11">
        <v>40</v>
      </c>
      <c r="W362" s="11" t="s">
        <v>421</v>
      </c>
      <c r="Y362" s="11"/>
      <c r="Z362" s="11"/>
      <c r="AB362" s="11"/>
      <c r="AC362" s="11"/>
      <c r="AD362" s="11"/>
      <c r="AE362" s="4"/>
      <c r="AF362" s="4"/>
    </row>
    <row r="363" spans="1:37" x14ac:dyDescent="0.2">
      <c r="A363" s="55"/>
      <c r="B363" s="11"/>
      <c r="C363" s="11" t="s">
        <v>426</v>
      </c>
      <c r="D363" s="11"/>
      <c r="E363" s="11" t="s">
        <v>204</v>
      </c>
      <c r="F363" s="11"/>
      <c r="G363" s="11"/>
      <c r="H363" s="11"/>
      <c r="I363" s="11"/>
      <c r="J363" s="11"/>
      <c r="K363" s="11"/>
      <c r="M363" s="11">
        <v>177</v>
      </c>
      <c r="N363" s="11">
        <v>0</v>
      </c>
      <c r="P363" s="185">
        <v>204.19</v>
      </c>
      <c r="Q363" s="185">
        <v>0</v>
      </c>
      <c r="R363" s="185">
        <v>64.564999999999998</v>
      </c>
      <c r="S363" s="185">
        <v>0</v>
      </c>
      <c r="T363" s="171">
        <v>166</v>
      </c>
      <c r="U363" s="11" t="s">
        <v>421</v>
      </c>
      <c r="V363" s="11">
        <v>30</v>
      </c>
      <c r="W363" s="11" t="s">
        <v>421</v>
      </c>
      <c r="Y363" s="11"/>
      <c r="Z363" s="11"/>
      <c r="AB363" s="11"/>
      <c r="AC363" s="11"/>
      <c r="AD363" s="11"/>
      <c r="AE363" s="4"/>
      <c r="AF363" s="4"/>
    </row>
    <row r="364" spans="1:37" x14ac:dyDescent="0.2">
      <c r="A364" s="55"/>
      <c r="B364" s="11"/>
      <c r="C364" s="11" t="s">
        <v>427</v>
      </c>
      <c r="D364" s="11"/>
      <c r="E364" s="11" t="s">
        <v>205</v>
      </c>
      <c r="F364" s="11"/>
      <c r="G364" s="11"/>
      <c r="H364" s="11"/>
      <c r="I364" s="11"/>
      <c r="J364" s="11"/>
      <c r="K364" s="11"/>
      <c r="M364" s="11">
        <v>479</v>
      </c>
      <c r="N364" s="11">
        <v>0</v>
      </c>
      <c r="P364" s="185">
        <v>331.68</v>
      </c>
      <c r="Q364" s="185">
        <v>0</v>
      </c>
      <c r="R364" s="185">
        <v>70.099999999999994</v>
      </c>
      <c r="S364" s="185">
        <v>0</v>
      </c>
      <c r="T364" s="171">
        <v>334</v>
      </c>
      <c r="U364" s="11" t="s">
        <v>421</v>
      </c>
      <c r="V364" s="11">
        <v>30</v>
      </c>
      <c r="W364" s="11" t="s">
        <v>421</v>
      </c>
      <c r="Y364" s="11"/>
      <c r="Z364" s="11"/>
      <c r="AB364" s="11"/>
      <c r="AC364" s="11"/>
      <c r="AD364" s="11"/>
      <c r="AE364" s="4"/>
      <c r="AF364" s="4"/>
    </row>
    <row r="365" spans="1:37" x14ac:dyDescent="0.2">
      <c r="A365" s="55"/>
      <c r="B365" s="11"/>
      <c r="C365" s="11" t="s">
        <v>428</v>
      </c>
      <c r="D365" s="11"/>
      <c r="E365" s="11" t="s">
        <v>206</v>
      </c>
      <c r="F365" s="11"/>
      <c r="G365" s="11"/>
      <c r="H365" s="11"/>
      <c r="I365" s="11"/>
      <c r="J365" s="11"/>
      <c r="K365" s="11"/>
      <c r="M365" s="11">
        <v>1505</v>
      </c>
      <c r="N365" s="11">
        <v>0</v>
      </c>
      <c r="P365" s="185">
        <v>1570.07</v>
      </c>
      <c r="Q365" s="185">
        <v>0</v>
      </c>
      <c r="R365" s="185">
        <v>90.76</v>
      </c>
      <c r="S365" s="185">
        <v>0</v>
      </c>
      <c r="T365" s="171">
        <v>2905</v>
      </c>
      <c r="U365" s="11" t="s">
        <v>421</v>
      </c>
      <c r="V365" s="11">
        <v>40</v>
      </c>
      <c r="W365" s="11" t="s">
        <v>421</v>
      </c>
      <c r="Y365" s="11"/>
      <c r="Z365" s="11"/>
      <c r="AB365" s="11"/>
      <c r="AC365" s="11"/>
      <c r="AD365" s="11"/>
      <c r="AE365" s="4"/>
      <c r="AF365" s="4"/>
    </row>
    <row r="366" spans="1:37" x14ac:dyDescent="0.2">
      <c r="A366" s="55"/>
      <c r="B366" s="11"/>
      <c r="C366" s="11" t="s">
        <v>429</v>
      </c>
      <c r="D366" s="11"/>
      <c r="E366" s="11" t="s">
        <v>207</v>
      </c>
      <c r="F366" s="11"/>
      <c r="G366" s="11"/>
      <c r="H366" s="11"/>
      <c r="I366" s="11"/>
      <c r="J366" s="11"/>
      <c r="K366" s="11"/>
      <c r="M366" s="11">
        <v>7</v>
      </c>
      <c r="N366" s="11">
        <v>0</v>
      </c>
      <c r="P366" s="185">
        <v>18691.89</v>
      </c>
      <c r="Q366" s="185">
        <v>0</v>
      </c>
      <c r="R366" s="185">
        <v>14207.76</v>
      </c>
      <c r="S366" s="185">
        <v>0</v>
      </c>
      <c r="T366" s="171">
        <v>21773</v>
      </c>
      <c r="U366" s="11" t="s">
        <v>421</v>
      </c>
      <c r="V366" s="11">
        <v>16610</v>
      </c>
      <c r="W366" s="11" t="s">
        <v>421</v>
      </c>
      <c r="Y366" s="11"/>
      <c r="Z366" s="11"/>
      <c r="AB366" s="11"/>
      <c r="AC366" s="11"/>
      <c r="AD366" s="11"/>
      <c r="AE366" s="4"/>
      <c r="AF366" s="4"/>
    </row>
    <row r="367" spans="1:37" x14ac:dyDescent="0.2">
      <c r="A367" s="55"/>
      <c r="B367" s="11"/>
      <c r="C367" s="11" t="s">
        <v>430</v>
      </c>
      <c r="D367" s="11"/>
      <c r="E367" s="11" t="s">
        <v>208</v>
      </c>
      <c r="F367" s="11"/>
      <c r="G367" s="11"/>
      <c r="H367" s="11"/>
      <c r="I367" s="11"/>
      <c r="J367" s="11"/>
      <c r="K367" s="11"/>
      <c r="M367" s="11">
        <v>612</v>
      </c>
      <c r="N367" s="11">
        <v>0</v>
      </c>
      <c r="P367" s="185">
        <v>338.96</v>
      </c>
      <c r="Q367" s="185">
        <v>0</v>
      </c>
      <c r="R367" s="185">
        <v>88.875</v>
      </c>
      <c r="S367" s="185">
        <v>0</v>
      </c>
      <c r="T367" s="171">
        <v>334</v>
      </c>
      <c r="U367" s="11" t="s">
        <v>421</v>
      </c>
      <c r="V367" s="11">
        <v>70</v>
      </c>
      <c r="W367" s="11" t="s">
        <v>421</v>
      </c>
      <c r="Y367" s="11"/>
      <c r="Z367" s="11"/>
      <c r="AB367" s="11"/>
      <c r="AC367" s="11"/>
      <c r="AD367" s="11"/>
      <c r="AE367" s="4"/>
      <c r="AF367" s="4"/>
    </row>
    <row r="368" spans="1:37" x14ac:dyDescent="0.2">
      <c r="A368" s="55"/>
      <c r="B368" s="11"/>
      <c r="C368" s="11" t="s">
        <v>431</v>
      </c>
      <c r="D368" s="11"/>
      <c r="E368" s="11" t="s">
        <v>209</v>
      </c>
      <c r="F368" s="11"/>
      <c r="G368" s="11"/>
      <c r="H368" s="11"/>
      <c r="I368" s="11"/>
      <c r="J368" s="11"/>
      <c r="K368" s="11"/>
      <c r="M368" s="11">
        <v>440</v>
      </c>
      <c r="N368" s="11">
        <v>0</v>
      </c>
      <c r="P368" s="185">
        <v>396.13</v>
      </c>
      <c r="Q368" s="185">
        <v>0</v>
      </c>
      <c r="R368" s="185">
        <v>114.2</v>
      </c>
      <c r="S368" s="185">
        <v>0</v>
      </c>
      <c r="T368" s="171">
        <v>366</v>
      </c>
      <c r="U368" s="11" t="s">
        <v>421</v>
      </c>
      <c r="V368" s="11">
        <v>70</v>
      </c>
      <c r="W368" s="11" t="s">
        <v>421</v>
      </c>
      <c r="Y368" s="11"/>
      <c r="Z368" s="11"/>
      <c r="AB368" s="11"/>
      <c r="AC368" s="11"/>
      <c r="AD368" s="11"/>
      <c r="AE368" s="4"/>
      <c r="AF368" s="4"/>
    </row>
    <row r="369" spans="1:32" x14ac:dyDescent="0.2">
      <c r="A369" s="55"/>
      <c r="B369" s="11"/>
      <c r="C369" s="11" t="s">
        <v>432</v>
      </c>
      <c r="D369" s="11"/>
      <c r="E369" s="11" t="s">
        <v>649</v>
      </c>
      <c r="F369" s="11"/>
      <c r="G369" s="11"/>
      <c r="H369" s="11"/>
      <c r="I369" s="11"/>
      <c r="J369" s="11"/>
      <c r="K369" s="11"/>
      <c r="M369" s="11">
        <v>0</v>
      </c>
      <c r="N369" s="11">
        <v>0</v>
      </c>
      <c r="P369" s="185">
        <v>0</v>
      </c>
      <c r="Q369" s="185">
        <v>0</v>
      </c>
      <c r="R369" s="185">
        <v>0</v>
      </c>
      <c r="S369" s="185">
        <v>0</v>
      </c>
      <c r="T369" s="171">
        <v>0</v>
      </c>
      <c r="U369" s="11" t="s">
        <v>421</v>
      </c>
      <c r="V369" s="11">
        <v>0</v>
      </c>
      <c r="W369" s="11" t="s">
        <v>421</v>
      </c>
      <c r="Y369" s="11"/>
      <c r="Z369" s="11"/>
      <c r="AB369" s="11"/>
      <c r="AC369" s="11"/>
      <c r="AD369" s="11"/>
      <c r="AE369" s="4"/>
      <c r="AF369" s="4"/>
    </row>
    <row r="370" spans="1:32" x14ac:dyDescent="0.2">
      <c r="A370" s="55"/>
      <c r="B370" s="11"/>
      <c r="C370" s="11" t="s">
        <v>432</v>
      </c>
      <c r="D370" s="11"/>
      <c r="E370" s="11" t="s">
        <v>210</v>
      </c>
      <c r="F370" s="11"/>
      <c r="G370" s="11"/>
      <c r="H370" s="11"/>
      <c r="I370" s="11"/>
      <c r="J370" s="11"/>
      <c r="K370" s="11"/>
      <c r="M370" s="11">
        <v>2</v>
      </c>
      <c r="N370" s="11">
        <v>0</v>
      </c>
      <c r="P370" s="185">
        <v>0</v>
      </c>
      <c r="Q370" s="185">
        <v>0</v>
      </c>
      <c r="R370" s="185">
        <v>0</v>
      </c>
      <c r="S370" s="185">
        <v>0</v>
      </c>
      <c r="T370" s="171">
        <v>0</v>
      </c>
      <c r="U370" s="11" t="s">
        <v>421</v>
      </c>
      <c r="V370" s="11">
        <v>0</v>
      </c>
      <c r="W370" s="11" t="s">
        <v>421</v>
      </c>
      <c r="Y370" s="11"/>
      <c r="Z370" s="11"/>
      <c r="AB370" s="11"/>
      <c r="AC370" s="11"/>
      <c r="AD370" s="11"/>
      <c r="AE370" s="4"/>
      <c r="AF370" s="4"/>
    </row>
    <row r="371" spans="1:32" x14ac:dyDescent="0.2">
      <c r="A371" s="55"/>
      <c r="B371" s="11"/>
      <c r="C371" s="11" t="s">
        <v>432</v>
      </c>
      <c r="D371" s="11"/>
      <c r="E371" s="11" t="s">
        <v>650</v>
      </c>
      <c r="F371" s="11"/>
      <c r="G371" s="11"/>
      <c r="H371" s="11"/>
      <c r="I371" s="11"/>
      <c r="J371" s="11"/>
      <c r="K371" s="11"/>
      <c r="M371" s="11">
        <v>0</v>
      </c>
      <c r="N371" s="11">
        <v>0</v>
      </c>
      <c r="P371" s="185">
        <v>0</v>
      </c>
      <c r="Q371" s="185">
        <v>0</v>
      </c>
      <c r="R371" s="185">
        <v>0</v>
      </c>
      <c r="S371" s="185">
        <v>0</v>
      </c>
      <c r="T371" s="171">
        <v>0</v>
      </c>
      <c r="U371" s="11" t="s">
        <v>421</v>
      </c>
      <c r="V371" s="11">
        <v>0</v>
      </c>
      <c r="W371" s="11" t="s">
        <v>421</v>
      </c>
      <c r="Y371" s="11"/>
      <c r="Z371" s="11"/>
      <c r="AB371" s="11"/>
      <c r="AC371" s="11"/>
      <c r="AD371" s="11"/>
      <c r="AE371" s="4"/>
      <c r="AF371" s="4"/>
    </row>
    <row r="372" spans="1:32" x14ac:dyDescent="0.2">
      <c r="A372" s="55"/>
      <c r="B372" s="11"/>
      <c r="C372" s="11" t="s">
        <v>433</v>
      </c>
      <c r="D372" s="11"/>
      <c r="E372" s="11" t="s">
        <v>651</v>
      </c>
      <c r="F372" s="11"/>
      <c r="G372" s="11"/>
      <c r="H372" s="11"/>
      <c r="I372" s="11"/>
      <c r="J372" s="11"/>
      <c r="K372" s="11"/>
      <c r="M372" s="11">
        <v>1</v>
      </c>
      <c r="N372" s="11">
        <v>0</v>
      </c>
      <c r="P372" s="185">
        <v>29.73</v>
      </c>
      <c r="Q372" s="185">
        <v>0</v>
      </c>
      <c r="R372" s="185">
        <v>29.73</v>
      </c>
      <c r="S372" s="185">
        <v>0</v>
      </c>
      <c r="T372" s="171">
        <v>10</v>
      </c>
      <c r="U372" s="11" t="s">
        <v>421</v>
      </c>
      <c r="V372" s="11">
        <v>10</v>
      </c>
      <c r="W372" s="11" t="s">
        <v>421</v>
      </c>
      <c r="Y372" s="11"/>
      <c r="Z372" s="11"/>
      <c r="AB372" s="11"/>
      <c r="AC372" s="11"/>
      <c r="AD372" s="11"/>
      <c r="AE372" s="4"/>
      <c r="AF372" s="4"/>
    </row>
    <row r="373" spans="1:32" x14ac:dyDescent="0.2">
      <c r="A373" s="55"/>
      <c r="B373" s="11"/>
      <c r="C373" s="11" t="s">
        <v>433</v>
      </c>
      <c r="D373" s="11"/>
      <c r="E373" s="11" t="s">
        <v>211</v>
      </c>
      <c r="F373" s="11"/>
      <c r="G373" s="11"/>
      <c r="H373" s="11"/>
      <c r="I373" s="11"/>
      <c r="J373" s="11"/>
      <c r="K373" s="11"/>
      <c r="M373" s="11">
        <v>1505</v>
      </c>
      <c r="N373" s="11">
        <v>0</v>
      </c>
      <c r="P373" s="185">
        <v>345.07</v>
      </c>
      <c r="Q373" s="185">
        <v>0</v>
      </c>
      <c r="R373" s="185">
        <v>105.84</v>
      </c>
      <c r="S373" s="185">
        <v>0</v>
      </c>
      <c r="T373" s="171">
        <v>325</v>
      </c>
      <c r="U373" s="11" t="s">
        <v>421</v>
      </c>
      <c r="V373" s="11">
        <v>90</v>
      </c>
      <c r="W373" s="11" t="s">
        <v>421</v>
      </c>
      <c r="Y373" s="11"/>
      <c r="Z373" s="11"/>
      <c r="AB373" s="11"/>
      <c r="AC373" s="11"/>
      <c r="AD373" s="11"/>
      <c r="AE373" s="4"/>
      <c r="AF373" s="4"/>
    </row>
    <row r="374" spans="1:32" x14ac:dyDescent="0.2">
      <c r="A374" s="55"/>
      <c r="B374" s="11"/>
      <c r="C374" s="11" t="s">
        <v>421</v>
      </c>
      <c r="D374" s="11"/>
      <c r="E374" s="11" t="s">
        <v>652</v>
      </c>
      <c r="F374" s="11"/>
      <c r="G374" s="11"/>
      <c r="H374" s="11"/>
      <c r="I374" s="11"/>
      <c r="J374" s="11"/>
      <c r="K374" s="11"/>
      <c r="M374" s="11">
        <v>3</v>
      </c>
      <c r="N374" s="11">
        <v>0</v>
      </c>
      <c r="P374" s="185">
        <v>0</v>
      </c>
      <c r="Q374" s="185">
        <v>0</v>
      </c>
      <c r="R374" s="185">
        <v>0</v>
      </c>
      <c r="S374" s="185">
        <v>0</v>
      </c>
      <c r="T374" s="171">
        <v>0</v>
      </c>
      <c r="U374" s="11" t="s">
        <v>421</v>
      </c>
      <c r="V374" s="11">
        <v>0</v>
      </c>
      <c r="W374" s="11" t="s">
        <v>421</v>
      </c>
      <c r="Y374" s="11"/>
      <c r="Z374" s="11"/>
      <c r="AB374" s="11"/>
      <c r="AC374" s="11"/>
      <c r="AD374" s="11"/>
      <c r="AE374" s="4"/>
      <c r="AF374" s="4"/>
    </row>
    <row r="375" spans="1:32" x14ac:dyDescent="0.2">
      <c r="A375" s="55"/>
      <c r="B375" s="11"/>
      <c r="C375" s="11" t="s">
        <v>716</v>
      </c>
      <c r="D375" s="11"/>
      <c r="E375" s="11" t="s">
        <v>653</v>
      </c>
      <c r="F375" s="11"/>
      <c r="G375" s="11"/>
      <c r="H375" s="11"/>
      <c r="I375" s="11"/>
      <c r="J375" s="11"/>
      <c r="K375" s="11"/>
      <c r="M375" s="11">
        <v>0</v>
      </c>
      <c r="N375" s="11">
        <v>0</v>
      </c>
      <c r="P375" s="185">
        <v>0</v>
      </c>
      <c r="Q375" s="185">
        <v>0</v>
      </c>
      <c r="R375" s="185">
        <v>0</v>
      </c>
      <c r="S375" s="185">
        <v>0</v>
      </c>
      <c r="T375" s="171">
        <v>0</v>
      </c>
      <c r="U375" s="11" t="s">
        <v>421</v>
      </c>
      <c r="V375" s="11">
        <v>0</v>
      </c>
      <c r="W375" s="11" t="s">
        <v>421</v>
      </c>
      <c r="Y375" s="11"/>
      <c r="Z375" s="11"/>
      <c r="AB375" s="11"/>
      <c r="AC375" s="11"/>
      <c r="AD375" s="11"/>
      <c r="AE375" s="4"/>
      <c r="AF375" s="4"/>
    </row>
    <row r="376" spans="1:32" x14ac:dyDescent="0.2">
      <c r="A376" s="55"/>
      <c r="B376" s="11"/>
      <c r="C376" s="11" t="s">
        <v>434</v>
      </c>
      <c r="D376" s="11"/>
      <c r="E376" s="11" t="s">
        <v>212</v>
      </c>
      <c r="F376" s="11"/>
      <c r="G376" s="11"/>
      <c r="H376" s="11"/>
      <c r="I376" s="11"/>
      <c r="J376" s="11"/>
      <c r="K376" s="11"/>
      <c r="M376" s="11">
        <v>382</v>
      </c>
      <c r="N376" s="11">
        <v>0</v>
      </c>
      <c r="P376" s="185">
        <v>351.83</v>
      </c>
      <c r="Q376" s="185">
        <v>0</v>
      </c>
      <c r="R376" s="185">
        <v>131.79000000000002</v>
      </c>
      <c r="S376" s="185">
        <v>0</v>
      </c>
      <c r="T376" s="171">
        <v>259</v>
      </c>
      <c r="U376" s="11" t="s">
        <v>421</v>
      </c>
      <c r="V376" s="11">
        <v>40</v>
      </c>
      <c r="W376" s="11" t="s">
        <v>421</v>
      </c>
      <c r="Y376" s="11"/>
      <c r="Z376" s="11"/>
      <c r="AB376" s="11"/>
      <c r="AC376" s="11"/>
      <c r="AD376" s="11"/>
      <c r="AE376" s="4"/>
      <c r="AF376" s="4"/>
    </row>
    <row r="377" spans="1:32" x14ac:dyDescent="0.2">
      <c r="A377" s="55"/>
      <c r="B377" s="11"/>
      <c r="C377" s="11" t="s">
        <v>435</v>
      </c>
      <c r="D377" s="11"/>
      <c r="E377" s="11" t="s">
        <v>213</v>
      </c>
      <c r="F377" s="11"/>
      <c r="G377" s="11"/>
      <c r="H377" s="11"/>
      <c r="I377" s="11"/>
      <c r="J377" s="11"/>
      <c r="K377" s="11"/>
      <c r="M377" s="11">
        <v>967</v>
      </c>
      <c r="N377" s="11">
        <v>0</v>
      </c>
      <c r="P377" s="185">
        <v>436.11</v>
      </c>
      <c r="Q377" s="185">
        <v>0</v>
      </c>
      <c r="R377" s="185">
        <v>131.81</v>
      </c>
      <c r="S377" s="185">
        <v>0</v>
      </c>
      <c r="T377" s="171">
        <v>413</v>
      </c>
      <c r="U377" s="11" t="s">
        <v>421</v>
      </c>
      <c r="V377" s="11">
        <v>100</v>
      </c>
      <c r="W377" s="11" t="s">
        <v>421</v>
      </c>
      <c r="Y377" s="11"/>
      <c r="Z377" s="11"/>
      <c r="AB377" s="11"/>
      <c r="AC377" s="11"/>
      <c r="AD377" s="11"/>
      <c r="AE377" s="4"/>
      <c r="AF377" s="4"/>
    </row>
    <row r="378" spans="1:32" x14ac:dyDescent="0.2">
      <c r="A378" s="55"/>
      <c r="B378" s="11"/>
      <c r="C378" s="11" t="s">
        <v>436</v>
      </c>
      <c r="D378" s="11"/>
      <c r="E378" s="11" t="s">
        <v>654</v>
      </c>
      <c r="F378" s="11"/>
      <c r="G378" s="11"/>
      <c r="H378" s="11"/>
      <c r="I378" s="11"/>
      <c r="J378" s="11"/>
      <c r="K378" s="11"/>
      <c r="M378" s="11">
        <v>0</v>
      </c>
      <c r="N378" s="11">
        <v>0</v>
      </c>
      <c r="P378" s="185">
        <v>0</v>
      </c>
      <c r="Q378" s="185">
        <v>0</v>
      </c>
      <c r="R378" s="185">
        <v>0</v>
      </c>
      <c r="S378" s="185">
        <v>0</v>
      </c>
      <c r="T378" s="171">
        <v>0</v>
      </c>
      <c r="U378" s="11" t="s">
        <v>421</v>
      </c>
      <c r="V378" s="11">
        <v>0</v>
      </c>
      <c r="W378" s="11" t="s">
        <v>421</v>
      </c>
      <c r="Y378" s="11"/>
      <c r="Z378" s="11"/>
      <c r="AB378" s="11"/>
      <c r="AC378" s="11"/>
      <c r="AD378" s="11"/>
      <c r="AE378" s="4"/>
      <c r="AF378" s="4"/>
    </row>
    <row r="379" spans="1:32" x14ac:dyDescent="0.2">
      <c r="A379" s="55"/>
      <c r="B379" s="11"/>
      <c r="C379" s="11" t="s">
        <v>436</v>
      </c>
      <c r="D379" s="11"/>
      <c r="E379" s="11" t="s">
        <v>214</v>
      </c>
      <c r="F379" s="11"/>
      <c r="G379" s="11"/>
      <c r="H379" s="11"/>
      <c r="I379" s="11"/>
      <c r="J379" s="11"/>
      <c r="K379" s="11"/>
      <c r="M379" s="11">
        <v>176</v>
      </c>
      <c r="N379" s="11">
        <v>0</v>
      </c>
      <c r="P379" s="185">
        <v>545.63</v>
      </c>
      <c r="Q379" s="185">
        <v>0</v>
      </c>
      <c r="R379" s="185">
        <v>114.89</v>
      </c>
      <c r="S379" s="185">
        <v>0</v>
      </c>
      <c r="T379" s="171">
        <v>481</v>
      </c>
      <c r="U379" s="11" t="s">
        <v>421</v>
      </c>
      <c r="V379" s="11">
        <v>70</v>
      </c>
      <c r="W379" s="11" t="s">
        <v>421</v>
      </c>
      <c r="Y379" s="11"/>
      <c r="Z379" s="11"/>
      <c r="AB379" s="11"/>
      <c r="AC379" s="11"/>
      <c r="AD379" s="11"/>
      <c r="AE379" s="4"/>
      <c r="AF379" s="4"/>
    </row>
    <row r="380" spans="1:32" x14ac:dyDescent="0.2">
      <c r="A380" s="55"/>
      <c r="B380" s="11"/>
      <c r="C380" s="11" t="s">
        <v>436</v>
      </c>
      <c r="D380" s="11"/>
      <c r="E380" s="11" t="s">
        <v>215</v>
      </c>
      <c r="F380" s="11"/>
      <c r="G380" s="11"/>
      <c r="H380" s="11"/>
      <c r="I380" s="11"/>
      <c r="J380" s="11"/>
      <c r="K380" s="11"/>
      <c r="M380" s="11">
        <v>108</v>
      </c>
      <c r="N380" s="11">
        <v>0</v>
      </c>
      <c r="P380" s="185">
        <v>265.77</v>
      </c>
      <c r="Q380" s="185">
        <v>0</v>
      </c>
      <c r="R380" s="185">
        <v>114.87</v>
      </c>
      <c r="S380" s="185">
        <v>0</v>
      </c>
      <c r="T380" s="171">
        <v>207</v>
      </c>
      <c r="U380" s="11" t="s">
        <v>421</v>
      </c>
      <c r="V380" s="11">
        <v>40</v>
      </c>
      <c r="W380" s="11" t="s">
        <v>421</v>
      </c>
      <c r="Y380" s="11"/>
      <c r="Z380" s="11"/>
      <c r="AB380" s="11"/>
      <c r="AC380" s="11"/>
      <c r="AD380" s="11"/>
      <c r="AE380" s="4"/>
      <c r="AF380" s="4"/>
    </row>
    <row r="381" spans="1:32" x14ac:dyDescent="0.2">
      <c r="A381" s="55"/>
      <c r="B381" s="11"/>
      <c r="C381" s="11" t="s">
        <v>437</v>
      </c>
      <c r="D381" s="11"/>
      <c r="E381" s="11" t="s">
        <v>216</v>
      </c>
      <c r="F381" s="11"/>
      <c r="G381" s="11"/>
      <c r="H381" s="11"/>
      <c r="I381" s="11"/>
      <c r="J381" s="11"/>
      <c r="K381" s="11"/>
      <c r="M381" s="11">
        <v>4</v>
      </c>
      <c r="N381" s="11">
        <v>0</v>
      </c>
      <c r="P381" s="185">
        <v>2224.0100000000002</v>
      </c>
      <c r="Q381" s="185">
        <v>0</v>
      </c>
      <c r="R381" s="185">
        <v>2224.0100000000002</v>
      </c>
      <c r="S381" s="185">
        <v>0</v>
      </c>
      <c r="T381" s="171">
        <v>2430</v>
      </c>
      <c r="U381" s="11" t="s">
        <v>421</v>
      </c>
      <c r="V381" s="11">
        <v>2430</v>
      </c>
      <c r="W381" s="11" t="s">
        <v>421</v>
      </c>
      <c r="Y381" s="11"/>
      <c r="Z381" s="11"/>
      <c r="AB381" s="11"/>
      <c r="AC381" s="11"/>
      <c r="AD381" s="11"/>
      <c r="AE381" s="4"/>
      <c r="AF381" s="4"/>
    </row>
    <row r="382" spans="1:32" x14ac:dyDescent="0.2">
      <c r="A382" s="55"/>
      <c r="B382" s="11"/>
      <c r="C382" s="11" t="s">
        <v>438</v>
      </c>
      <c r="D382" s="11"/>
      <c r="E382" s="11" t="s">
        <v>217</v>
      </c>
      <c r="F382" s="11"/>
      <c r="G382" s="11"/>
      <c r="H382" s="11"/>
      <c r="I382" s="11"/>
      <c r="J382" s="11"/>
      <c r="K382" s="11"/>
      <c r="M382" s="11">
        <v>323</v>
      </c>
      <c r="N382" s="11">
        <v>0</v>
      </c>
      <c r="P382" s="185">
        <v>543.95000000000005</v>
      </c>
      <c r="Q382" s="185">
        <v>0</v>
      </c>
      <c r="R382" s="185">
        <v>175.96</v>
      </c>
      <c r="S382" s="185">
        <v>0</v>
      </c>
      <c r="T382" s="171">
        <v>473</v>
      </c>
      <c r="U382" s="11" t="s">
        <v>421</v>
      </c>
      <c r="V382" s="11">
        <v>70</v>
      </c>
      <c r="W382" s="11" t="s">
        <v>421</v>
      </c>
      <c r="Y382" s="11"/>
      <c r="Z382" s="11"/>
      <c r="AB382" s="11"/>
      <c r="AC382" s="11"/>
      <c r="AD382" s="11"/>
      <c r="AE382" s="4"/>
      <c r="AF382" s="4"/>
    </row>
    <row r="383" spans="1:32" x14ac:dyDescent="0.2">
      <c r="A383" s="55"/>
      <c r="B383" s="11"/>
      <c r="C383" s="11" t="s">
        <v>437</v>
      </c>
      <c r="D383" s="11"/>
      <c r="E383" s="11" t="s">
        <v>761</v>
      </c>
      <c r="F383" s="11"/>
      <c r="G383" s="11"/>
      <c r="H383" s="11"/>
      <c r="I383" s="11"/>
      <c r="J383" s="11"/>
      <c r="K383" s="11"/>
      <c r="M383" s="11">
        <v>2</v>
      </c>
      <c r="N383" s="11">
        <v>0</v>
      </c>
      <c r="P383" s="185">
        <v>695.71</v>
      </c>
      <c r="Q383" s="185">
        <v>0</v>
      </c>
      <c r="R383" s="185">
        <v>695.71</v>
      </c>
      <c r="S383" s="185">
        <v>0</v>
      </c>
      <c r="T383" s="171">
        <v>710</v>
      </c>
      <c r="U383" s="11" t="s">
        <v>421</v>
      </c>
      <c r="V383" s="11">
        <v>710</v>
      </c>
      <c r="W383" s="11" t="s">
        <v>421</v>
      </c>
      <c r="Y383" s="11"/>
      <c r="Z383" s="11"/>
      <c r="AB383" s="11"/>
      <c r="AC383" s="11"/>
      <c r="AD383" s="11"/>
      <c r="AE383" s="4"/>
      <c r="AF383" s="4"/>
    </row>
    <row r="384" spans="1:32" x14ac:dyDescent="0.2">
      <c r="A384" s="55"/>
      <c r="B384" s="11"/>
      <c r="C384" s="11" t="s">
        <v>790</v>
      </c>
      <c r="D384" s="11"/>
      <c r="E384" s="11" t="s">
        <v>779</v>
      </c>
      <c r="F384" s="11"/>
      <c r="G384" s="11"/>
      <c r="H384" s="11"/>
      <c r="I384" s="11"/>
      <c r="J384" s="11"/>
      <c r="K384" s="11"/>
      <c r="M384" s="11">
        <v>2</v>
      </c>
      <c r="N384" s="11">
        <v>0</v>
      </c>
      <c r="P384" s="185">
        <v>0</v>
      </c>
      <c r="Q384" s="185">
        <v>0</v>
      </c>
      <c r="R384" s="185">
        <v>0</v>
      </c>
      <c r="S384" s="185">
        <v>0</v>
      </c>
      <c r="T384" s="171">
        <v>0</v>
      </c>
      <c r="U384" s="11" t="s">
        <v>421</v>
      </c>
      <c r="V384" s="11">
        <v>0</v>
      </c>
      <c r="W384" s="11" t="s">
        <v>421</v>
      </c>
      <c r="Y384" s="11"/>
      <c r="Z384" s="11"/>
      <c r="AB384" s="11"/>
      <c r="AC384" s="11"/>
      <c r="AD384" s="11"/>
      <c r="AE384" s="4"/>
      <c r="AF384" s="4"/>
    </row>
    <row r="385" spans="1:32" x14ac:dyDescent="0.2">
      <c r="A385" s="55"/>
      <c r="B385" s="11"/>
      <c r="C385" s="11" t="s">
        <v>439</v>
      </c>
      <c r="D385" s="11"/>
      <c r="E385" s="11" t="s">
        <v>218</v>
      </c>
      <c r="F385" s="11"/>
      <c r="G385" s="11"/>
      <c r="H385" s="11"/>
      <c r="I385" s="11"/>
      <c r="J385" s="11"/>
      <c r="K385" s="11"/>
      <c r="M385" s="11">
        <v>175</v>
      </c>
      <c r="N385" s="11">
        <v>0</v>
      </c>
      <c r="P385" s="185">
        <v>372.76</v>
      </c>
      <c r="Q385" s="185">
        <v>0</v>
      </c>
      <c r="R385" s="185">
        <v>165.33</v>
      </c>
      <c r="S385" s="185">
        <v>0</v>
      </c>
      <c r="T385" s="171">
        <v>287</v>
      </c>
      <c r="U385" s="11" t="s">
        <v>421</v>
      </c>
      <c r="V385" s="11">
        <v>60</v>
      </c>
      <c r="W385" s="11" t="s">
        <v>421</v>
      </c>
      <c r="Y385" s="11"/>
      <c r="Z385" s="11"/>
      <c r="AB385" s="11"/>
      <c r="AC385" s="11"/>
      <c r="AD385" s="11"/>
      <c r="AE385" s="4"/>
      <c r="AF385" s="4"/>
    </row>
    <row r="386" spans="1:32" x14ac:dyDescent="0.2">
      <c r="A386" s="55"/>
      <c r="B386" s="11"/>
      <c r="C386" s="11" t="s">
        <v>440</v>
      </c>
      <c r="D386" s="11"/>
      <c r="E386" s="11" t="s">
        <v>219</v>
      </c>
      <c r="F386" s="11"/>
      <c r="G386" s="11"/>
      <c r="H386" s="11"/>
      <c r="I386" s="11"/>
      <c r="J386" s="11"/>
      <c r="K386" s="11"/>
      <c r="M386" s="11">
        <v>419</v>
      </c>
      <c r="N386" s="11">
        <v>0</v>
      </c>
      <c r="P386" s="185">
        <v>243.72</v>
      </c>
      <c r="Q386" s="185">
        <v>0</v>
      </c>
      <c r="R386" s="185">
        <v>86.99</v>
      </c>
      <c r="S386" s="185">
        <v>0</v>
      </c>
      <c r="T386" s="171">
        <v>180</v>
      </c>
      <c r="U386" s="11" t="s">
        <v>421</v>
      </c>
      <c r="V386" s="11">
        <v>37</v>
      </c>
      <c r="W386" s="11" t="s">
        <v>421</v>
      </c>
      <c r="Y386" s="11"/>
      <c r="Z386" s="11"/>
      <c r="AB386" s="11"/>
      <c r="AC386" s="11"/>
      <c r="AD386" s="11"/>
      <c r="AE386" s="4"/>
      <c r="AF386" s="4"/>
    </row>
    <row r="387" spans="1:32" x14ac:dyDescent="0.2">
      <c r="A387" s="55"/>
      <c r="B387" s="11"/>
      <c r="C387" s="11" t="s">
        <v>441</v>
      </c>
      <c r="D387" s="11"/>
      <c r="E387" s="11" t="s">
        <v>220</v>
      </c>
      <c r="F387" s="11"/>
      <c r="G387" s="11"/>
      <c r="H387" s="11"/>
      <c r="I387" s="11"/>
      <c r="J387" s="11"/>
      <c r="K387" s="11"/>
      <c r="M387" s="11">
        <v>124</v>
      </c>
      <c r="N387" s="11">
        <v>0</v>
      </c>
      <c r="P387" s="185">
        <v>585.55999999999995</v>
      </c>
      <c r="Q387" s="185">
        <v>0</v>
      </c>
      <c r="R387" s="185">
        <v>97.325000000000003</v>
      </c>
      <c r="S387" s="185">
        <v>0</v>
      </c>
      <c r="T387" s="171">
        <v>565</v>
      </c>
      <c r="U387" s="11" t="s">
        <v>421</v>
      </c>
      <c r="V387" s="11">
        <v>40</v>
      </c>
      <c r="W387" s="11" t="s">
        <v>421</v>
      </c>
      <c r="Y387" s="11"/>
      <c r="Z387" s="11"/>
      <c r="AB387" s="11"/>
      <c r="AC387" s="11"/>
      <c r="AD387" s="11"/>
      <c r="AE387" s="4"/>
      <c r="AF387" s="4"/>
    </row>
    <row r="388" spans="1:32" x14ac:dyDescent="0.2">
      <c r="A388" s="55"/>
      <c r="B388" s="11"/>
      <c r="C388" s="11" t="s">
        <v>717</v>
      </c>
      <c r="D388" s="11"/>
      <c r="E388" s="11" t="s">
        <v>655</v>
      </c>
      <c r="F388" s="11"/>
      <c r="G388" s="11"/>
      <c r="H388" s="11"/>
      <c r="I388" s="11"/>
      <c r="J388" s="11"/>
      <c r="K388" s="11"/>
      <c r="M388" s="11">
        <v>1</v>
      </c>
      <c r="N388" s="11">
        <v>0</v>
      </c>
      <c r="P388" s="185">
        <v>0</v>
      </c>
      <c r="Q388" s="185">
        <v>0</v>
      </c>
      <c r="R388" s="185">
        <v>0</v>
      </c>
      <c r="S388" s="185">
        <v>0</v>
      </c>
      <c r="T388" s="171">
        <v>0</v>
      </c>
      <c r="U388" s="11" t="s">
        <v>421</v>
      </c>
      <c r="V388" s="11">
        <v>0</v>
      </c>
      <c r="W388" s="11" t="s">
        <v>421</v>
      </c>
      <c r="Y388" s="11"/>
      <c r="Z388" s="11"/>
      <c r="AB388" s="11"/>
      <c r="AC388" s="11"/>
      <c r="AD388" s="11"/>
      <c r="AE388" s="4"/>
      <c r="AF388" s="4"/>
    </row>
    <row r="389" spans="1:32" x14ac:dyDescent="0.2">
      <c r="A389" s="55"/>
      <c r="B389" s="11"/>
      <c r="C389" s="11" t="s">
        <v>442</v>
      </c>
      <c r="D389" s="11"/>
      <c r="E389" s="11" t="s">
        <v>221</v>
      </c>
      <c r="F389" s="11"/>
      <c r="G389" s="11"/>
      <c r="H389" s="11"/>
      <c r="I389" s="11"/>
      <c r="J389" s="11"/>
      <c r="K389" s="11"/>
      <c r="M389" s="11">
        <v>769</v>
      </c>
      <c r="N389" s="11">
        <v>0</v>
      </c>
      <c r="P389" s="185">
        <v>535.9</v>
      </c>
      <c r="Q389" s="185">
        <v>0</v>
      </c>
      <c r="R389" s="185">
        <v>221.92000000000002</v>
      </c>
      <c r="S389" s="185">
        <v>0</v>
      </c>
      <c r="T389" s="171">
        <v>449</v>
      </c>
      <c r="U389" s="11" t="s">
        <v>421</v>
      </c>
      <c r="V389" s="11">
        <v>90</v>
      </c>
      <c r="W389" s="11" t="s">
        <v>421</v>
      </c>
      <c r="Y389" s="11"/>
      <c r="Z389" s="11"/>
      <c r="AB389" s="11"/>
      <c r="AC389" s="11"/>
      <c r="AD389" s="11"/>
      <c r="AE389" s="4"/>
      <c r="AF389" s="4"/>
    </row>
    <row r="390" spans="1:32" x14ac:dyDescent="0.2">
      <c r="A390" s="55"/>
      <c r="B390" s="11"/>
      <c r="C390" s="11" t="s">
        <v>443</v>
      </c>
      <c r="D390" s="11"/>
      <c r="E390" s="11" t="s">
        <v>222</v>
      </c>
      <c r="F390" s="11"/>
      <c r="G390" s="11"/>
      <c r="H390" s="11"/>
      <c r="I390" s="11"/>
      <c r="J390" s="11"/>
      <c r="K390" s="11"/>
      <c r="M390" s="11">
        <v>664</v>
      </c>
      <c r="N390" s="11">
        <v>0</v>
      </c>
      <c r="P390" s="185">
        <v>328.95</v>
      </c>
      <c r="Q390" s="185">
        <v>0</v>
      </c>
      <c r="R390" s="185">
        <v>140.18</v>
      </c>
      <c r="S390" s="185">
        <v>0</v>
      </c>
      <c r="T390" s="171">
        <v>283</v>
      </c>
      <c r="U390" s="11" t="s">
        <v>421</v>
      </c>
      <c r="V390" s="11">
        <v>70</v>
      </c>
      <c r="W390" s="11" t="s">
        <v>421</v>
      </c>
      <c r="Y390" s="11"/>
      <c r="Z390" s="11"/>
      <c r="AB390" s="11"/>
      <c r="AC390" s="11"/>
      <c r="AD390" s="11"/>
      <c r="AE390" s="4"/>
      <c r="AF390" s="4"/>
    </row>
    <row r="391" spans="1:32" x14ac:dyDescent="0.2">
      <c r="A391" s="55"/>
      <c r="B391" s="11"/>
      <c r="C391" s="11" t="s">
        <v>444</v>
      </c>
      <c r="D391" s="11"/>
      <c r="E391" s="11" t="s">
        <v>223</v>
      </c>
      <c r="F391" s="11"/>
      <c r="G391" s="11"/>
      <c r="H391" s="11"/>
      <c r="I391" s="11"/>
      <c r="J391" s="11"/>
      <c r="K391" s="11"/>
      <c r="M391" s="11">
        <v>1413</v>
      </c>
      <c r="N391" s="11">
        <v>0</v>
      </c>
      <c r="P391" s="185">
        <v>424.56</v>
      </c>
      <c r="Q391" s="185">
        <v>0</v>
      </c>
      <c r="R391" s="185">
        <v>112.11</v>
      </c>
      <c r="S391" s="185">
        <v>0</v>
      </c>
      <c r="T391" s="171">
        <v>383</v>
      </c>
      <c r="U391" s="11" t="s">
        <v>421</v>
      </c>
      <c r="V391" s="11">
        <v>40</v>
      </c>
      <c r="W391" s="11" t="s">
        <v>421</v>
      </c>
      <c r="Y391" s="11"/>
      <c r="Z391" s="11"/>
      <c r="AB391" s="11"/>
      <c r="AC391" s="11"/>
      <c r="AD391" s="11"/>
      <c r="AE391" s="4"/>
      <c r="AF391" s="4"/>
    </row>
    <row r="392" spans="1:32" x14ac:dyDescent="0.2">
      <c r="A392" s="55"/>
      <c r="B392" s="11"/>
      <c r="C392" s="11" t="s">
        <v>636</v>
      </c>
      <c r="D392" s="11"/>
      <c r="E392" s="11" t="s">
        <v>626</v>
      </c>
      <c r="F392" s="11"/>
      <c r="G392" s="11"/>
      <c r="H392" s="11"/>
      <c r="I392" s="11"/>
      <c r="J392" s="11"/>
      <c r="K392" s="11"/>
      <c r="M392" s="11">
        <v>2</v>
      </c>
      <c r="N392" s="11">
        <v>0</v>
      </c>
      <c r="P392" s="185">
        <v>4206.6899999999996</v>
      </c>
      <c r="Q392" s="185">
        <v>0</v>
      </c>
      <c r="R392" s="185">
        <v>4206.6899999999996</v>
      </c>
      <c r="S392" s="185">
        <v>0</v>
      </c>
      <c r="T392" s="171">
        <v>4370</v>
      </c>
      <c r="U392" s="11" t="s">
        <v>421</v>
      </c>
      <c r="V392" s="11">
        <v>4370</v>
      </c>
      <c r="W392" s="11" t="s">
        <v>421</v>
      </c>
      <c r="Y392" s="11"/>
      <c r="Z392" s="11"/>
      <c r="AB392" s="11"/>
      <c r="AC392" s="11"/>
      <c r="AD392" s="11"/>
      <c r="AE392" s="4"/>
      <c r="AF392" s="4"/>
    </row>
    <row r="393" spans="1:32" x14ac:dyDescent="0.2">
      <c r="A393" s="55"/>
      <c r="B393" s="11"/>
      <c r="C393" s="11" t="s">
        <v>445</v>
      </c>
      <c r="D393" s="11"/>
      <c r="E393" s="11" t="s">
        <v>224</v>
      </c>
      <c r="F393" s="11"/>
      <c r="G393" s="11"/>
      <c r="H393" s="11"/>
      <c r="I393" s="11"/>
      <c r="J393" s="11"/>
      <c r="K393" s="11"/>
      <c r="M393" s="11">
        <v>60</v>
      </c>
      <c r="N393" s="11">
        <v>0</v>
      </c>
      <c r="P393" s="185">
        <v>150.69</v>
      </c>
      <c r="Q393" s="185">
        <v>0</v>
      </c>
      <c r="R393" s="185">
        <v>75.234999999999999</v>
      </c>
      <c r="S393" s="185">
        <v>0</v>
      </c>
      <c r="T393" s="171">
        <v>114</v>
      </c>
      <c r="U393" s="11" t="s">
        <v>421</v>
      </c>
      <c r="V393" s="11">
        <v>30</v>
      </c>
      <c r="W393" s="11" t="s">
        <v>421</v>
      </c>
      <c r="Y393" s="11"/>
      <c r="Z393" s="11"/>
      <c r="AB393" s="11"/>
      <c r="AC393" s="11"/>
      <c r="AD393" s="11"/>
      <c r="AE393" s="4"/>
      <c r="AF393" s="4"/>
    </row>
    <row r="394" spans="1:32" x14ac:dyDescent="0.2">
      <c r="A394" s="55"/>
      <c r="B394" s="11"/>
      <c r="C394" s="11" t="s">
        <v>446</v>
      </c>
      <c r="D394" s="11"/>
      <c r="E394" s="11" t="s">
        <v>225</v>
      </c>
      <c r="F394" s="11"/>
      <c r="G394" s="11"/>
      <c r="H394" s="11"/>
      <c r="I394" s="11"/>
      <c r="J394" s="11"/>
      <c r="K394" s="11"/>
      <c r="M394" s="11">
        <v>494</v>
      </c>
      <c r="N394" s="11">
        <v>0</v>
      </c>
      <c r="P394" s="185">
        <v>317.72000000000003</v>
      </c>
      <c r="Q394" s="185">
        <v>0</v>
      </c>
      <c r="R394" s="185">
        <v>112.27</v>
      </c>
      <c r="S394" s="185">
        <v>0</v>
      </c>
      <c r="T394" s="171">
        <v>256</v>
      </c>
      <c r="U394" s="11" t="s">
        <v>421</v>
      </c>
      <c r="V394" s="11">
        <v>60</v>
      </c>
      <c r="W394" s="11" t="s">
        <v>421</v>
      </c>
      <c r="Y394" s="11"/>
      <c r="Z394" s="11"/>
      <c r="AB394" s="11"/>
      <c r="AC394" s="11"/>
      <c r="AD394" s="11"/>
      <c r="AE394" s="4"/>
      <c r="AF394" s="4"/>
    </row>
    <row r="395" spans="1:32" x14ac:dyDescent="0.2">
      <c r="A395" s="55"/>
      <c r="B395" s="11"/>
      <c r="C395" s="11" t="s">
        <v>446</v>
      </c>
      <c r="D395" s="11"/>
      <c r="E395" s="11" t="s">
        <v>656</v>
      </c>
      <c r="F395" s="11"/>
      <c r="G395" s="11"/>
      <c r="H395" s="11"/>
      <c r="I395" s="11"/>
      <c r="J395" s="11"/>
      <c r="K395" s="11"/>
      <c r="M395" s="11">
        <v>1</v>
      </c>
      <c r="N395" s="11">
        <v>0</v>
      </c>
      <c r="P395" s="185">
        <v>0</v>
      </c>
      <c r="Q395" s="185">
        <v>0</v>
      </c>
      <c r="R395" s="185">
        <v>0</v>
      </c>
      <c r="S395" s="185">
        <v>0</v>
      </c>
      <c r="T395" s="171">
        <v>0</v>
      </c>
      <c r="U395" s="11" t="s">
        <v>421</v>
      </c>
      <c r="V395" s="11">
        <v>0</v>
      </c>
      <c r="W395" s="11" t="s">
        <v>421</v>
      </c>
      <c r="Y395" s="11"/>
      <c r="Z395" s="11"/>
      <c r="AB395" s="11"/>
      <c r="AC395" s="11"/>
      <c r="AD395" s="11"/>
      <c r="AE395" s="4"/>
      <c r="AF395" s="4"/>
    </row>
    <row r="396" spans="1:32" x14ac:dyDescent="0.2">
      <c r="A396" s="55"/>
      <c r="B396" s="11"/>
      <c r="C396" s="11" t="s">
        <v>447</v>
      </c>
      <c r="D396" s="11"/>
      <c r="E396" s="11" t="s">
        <v>226</v>
      </c>
      <c r="F396" s="11"/>
      <c r="G396" s="11"/>
      <c r="H396" s="11"/>
      <c r="I396" s="11"/>
      <c r="J396" s="11"/>
      <c r="K396" s="11"/>
      <c r="M396" s="11">
        <v>242</v>
      </c>
      <c r="N396" s="11">
        <v>0</v>
      </c>
      <c r="P396" s="185">
        <v>397.38</v>
      </c>
      <c r="Q396" s="185">
        <v>0</v>
      </c>
      <c r="R396" s="185">
        <v>131.77000000000001</v>
      </c>
      <c r="S396" s="185">
        <v>0</v>
      </c>
      <c r="T396" s="171">
        <v>322</v>
      </c>
      <c r="U396" s="11" t="s">
        <v>421</v>
      </c>
      <c r="V396" s="11">
        <v>40</v>
      </c>
      <c r="W396" s="11" t="s">
        <v>421</v>
      </c>
      <c r="Y396" s="11"/>
      <c r="Z396" s="11"/>
      <c r="AB396" s="11"/>
      <c r="AC396" s="11"/>
      <c r="AD396" s="11"/>
      <c r="AE396" s="4"/>
      <c r="AF396" s="4"/>
    </row>
    <row r="397" spans="1:32" x14ac:dyDescent="0.2">
      <c r="A397" s="55"/>
      <c r="B397" s="11"/>
      <c r="C397" s="11" t="s">
        <v>718</v>
      </c>
      <c r="D397" s="11"/>
      <c r="E397" s="11" t="s">
        <v>780</v>
      </c>
      <c r="F397" s="11"/>
      <c r="G397" s="11"/>
      <c r="H397" s="11"/>
      <c r="I397" s="11"/>
      <c r="J397" s="11"/>
      <c r="K397" s="11"/>
      <c r="M397" s="11">
        <v>0</v>
      </c>
      <c r="N397" s="11">
        <v>0</v>
      </c>
      <c r="P397" s="185">
        <v>0</v>
      </c>
      <c r="Q397" s="185">
        <v>0</v>
      </c>
      <c r="R397" s="185">
        <v>0</v>
      </c>
      <c r="S397" s="185">
        <v>0</v>
      </c>
      <c r="T397" s="171">
        <v>0</v>
      </c>
      <c r="U397" s="11" t="s">
        <v>421</v>
      </c>
      <c r="V397" s="11">
        <v>0</v>
      </c>
      <c r="W397" s="11" t="s">
        <v>421</v>
      </c>
      <c r="Y397" s="11"/>
      <c r="Z397" s="11"/>
      <c r="AB397" s="11"/>
      <c r="AC397" s="11"/>
      <c r="AD397" s="11"/>
      <c r="AE397" s="4"/>
      <c r="AF397" s="4"/>
    </row>
    <row r="398" spans="1:32" x14ac:dyDescent="0.2">
      <c r="A398" s="55"/>
      <c r="B398" s="11"/>
      <c r="C398" s="11" t="s">
        <v>718</v>
      </c>
      <c r="D398" s="11"/>
      <c r="E398" s="11" t="s">
        <v>657</v>
      </c>
      <c r="F398" s="11"/>
      <c r="G398" s="11"/>
      <c r="H398" s="11"/>
      <c r="I398" s="11"/>
      <c r="J398" s="11"/>
      <c r="K398" s="11"/>
      <c r="M398" s="11">
        <v>1</v>
      </c>
      <c r="N398" s="11">
        <v>0</v>
      </c>
      <c r="P398" s="185">
        <v>21.27</v>
      </c>
      <c r="Q398" s="185">
        <v>0</v>
      </c>
      <c r="R398" s="185">
        <v>21.27</v>
      </c>
      <c r="S398" s="185">
        <v>0</v>
      </c>
      <c r="T398" s="171">
        <v>0</v>
      </c>
      <c r="U398" s="11" t="s">
        <v>421</v>
      </c>
      <c r="V398" s="11">
        <v>0</v>
      </c>
      <c r="W398" s="11" t="s">
        <v>421</v>
      </c>
      <c r="Y398" s="11"/>
      <c r="Z398" s="11"/>
      <c r="AB398" s="11"/>
      <c r="AC398" s="11"/>
      <c r="AD398" s="11"/>
      <c r="AE398" s="4"/>
      <c r="AF398" s="4"/>
    </row>
    <row r="399" spans="1:32" x14ac:dyDescent="0.2">
      <c r="A399" s="55"/>
      <c r="B399" s="11"/>
      <c r="C399" s="11" t="s">
        <v>718</v>
      </c>
      <c r="D399" s="11"/>
      <c r="E399" s="11" t="s">
        <v>658</v>
      </c>
      <c r="F399" s="11"/>
      <c r="G399" s="11"/>
      <c r="H399" s="11"/>
      <c r="I399" s="11"/>
      <c r="J399" s="11"/>
      <c r="K399" s="11"/>
      <c r="M399" s="11">
        <v>2</v>
      </c>
      <c r="N399" s="11">
        <v>0</v>
      </c>
      <c r="P399" s="185">
        <v>114.47</v>
      </c>
      <c r="Q399" s="185">
        <v>0</v>
      </c>
      <c r="R399" s="185">
        <v>114.465</v>
      </c>
      <c r="S399" s="185">
        <v>0</v>
      </c>
      <c r="T399" s="171">
        <v>110</v>
      </c>
      <c r="U399" s="11" t="s">
        <v>421</v>
      </c>
      <c r="V399" s="11">
        <v>110</v>
      </c>
      <c r="W399" s="11" t="s">
        <v>421</v>
      </c>
      <c r="Y399" s="11"/>
      <c r="Z399" s="11"/>
      <c r="AB399" s="11"/>
      <c r="AC399" s="11"/>
      <c r="AD399" s="11"/>
      <c r="AE399" s="4"/>
      <c r="AF399" s="4"/>
    </row>
    <row r="400" spans="1:32" x14ac:dyDescent="0.2">
      <c r="A400" s="55"/>
      <c r="B400" s="11"/>
      <c r="C400" s="11" t="s">
        <v>718</v>
      </c>
      <c r="D400" s="11"/>
      <c r="E400" s="11" t="s">
        <v>659</v>
      </c>
      <c r="F400" s="11"/>
      <c r="G400" s="11"/>
      <c r="H400" s="11"/>
      <c r="I400" s="11"/>
      <c r="J400" s="11"/>
      <c r="K400" s="11"/>
      <c r="M400" s="11">
        <v>4</v>
      </c>
      <c r="N400" s="11">
        <v>0</v>
      </c>
      <c r="P400" s="185">
        <v>69.97</v>
      </c>
      <c r="Q400" s="185">
        <v>0</v>
      </c>
      <c r="R400" s="185">
        <v>72.084999999999994</v>
      </c>
      <c r="S400" s="185">
        <v>0</v>
      </c>
      <c r="T400" s="171">
        <v>58</v>
      </c>
      <c r="U400" s="11" t="s">
        <v>421</v>
      </c>
      <c r="V400" s="11">
        <v>60</v>
      </c>
      <c r="W400" s="11" t="s">
        <v>421</v>
      </c>
      <c r="Y400" s="11"/>
      <c r="Z400" s="11"/>
      <c r="AB400" s="11"/>
      <c r="AC400" s="11"/>
      <c r="AD400" s="11"/>
      <c r="AE400" s="4"/>
      <c r="AF400" s="4"/>
    </row>
    <row r="401" spans="1:32" x14ac:dyDescent="0.2">
      <c r="A401" s="55"/>
      <c r="B401" s="11"/>
      <c r="C401" s="11" t="s">
        <v>448</v>
      </c>
      <c r="D401" s="11"/>
      <c r="E401" s="11" t="s">
        <v>227</v>
      </c>
      <c r="F401" s="11"/>
      <c r="G401" s="11"/>
      <c r="H401" s="11"/>
      <c r="I401" s="11"/>
      <c r="J401" s="11"/>
      <c r="K401" s="11"/>
      <c r="M401" s="11">
        <v>3118</v>
      </c>
      <c r="N401" s="11">
        <v>0</v>
      </c>
      <c r="P401" s="185">
        <v>235.6</v>
      </c>
      <c r="Q401" s="185">
        <v>0</v>
      </c>
      <c r="R401" s="185">
        <v>97.5</v>
      </c>
      <c r="S401" s="185">
        <v>0</v>
      </c>
      <c r="T401" s="171">
        <v>232</v>
      </c>
      <c r="U401" s="11" t="s">
        <v>421</v>
      </c>
      <c r="V401" s="11">
        <v>90</v>
      </c>
      <c r="W401" s="11" t="s">
        <v>421</v>
      </c>
      <c r="Y401" s="11"/>
      <c r="Z401" s="11"/>
      <c r="AB401" s="11"/>
      <c r="AC401" s="11"/>
      <c r="AD401" s="11"/>
      <c r="AE401" s="4"/>
      <c r="AF401" s="4"/>
    </row>
    <row r="402" spans="1:32" x14ac:dyDescent="0.2">
      <c r="A402" s="55"/>
      <c r="B402" s="11"/>
      <c r="C402" s="11" t="s">
        <v>718</v>
      </c>
      <c r="D402" s="11"/>
      <c r="E402" s="11" t="s">
        <v>660</v>
      </c>
      <c r="F402" s="11"/>
      <c r="G402" s="11"/>
      <c r="H402" s="11"/>
      <c r="I402" s="11"/>
      <c r="J402" s="11"/>
      <c r="K402" s="11"/>
      <c r="M402" s="11">
        <v>1</v>
      </c>
      <c r="N402" s="11">
        <v>0</v>
      </c>
      <c r="P402" s="185">
        <v>54.92</v>
      </c>
      <c r="Q402" s="185">
        <v>0</v>
      </c>
      <c r="R402" s="185">
        <v>54.92</v>
      </c>
      <c r="S402" s="185">
        <v>0</v>
      </c>
      <c r="T402" s="171">
        <v>40</v>
      </c>
      <c r="U402" s="11" t="s">
        <v>421</v>
      </c>
      <c r="V402" s="11">
        <v>40</v>
      </c>
      <c r="W402" s="11" t="s">
        <v>421</v>
      </c>
      <c r="Y402" s="11"/>
      <c r="Z402" s="11"/>
      <c r="AB402" s="11"/>
      <c r="AC402" s="11"/>
      <c r="AD402" s="11"/>
      <c r="AE402" s="4"/>
      <c r="AF402" s="4"/>
    </row>
    <row r="403" spans="1:32" x14ac:dyDescent="0.2">
      <c r="A403" s="55"/>
      <c r="B403" s="11"/>
      <c r="C403" s="11" t="s">
        <v>449</v>
      </c>
      <c r="D403" s="11"/>
      <c r="E403" s="11" t="s">
        <v>661</v>
      </c>
      <c r="F403" s="11"/>
      <c r="G403" s="11"/>
      <c r="H403" s="11"/>
      <c r="I403" s="11"/>
      <c r="J403" s="11"/>
      <c r="K403" s="11"/>
      <c r="M403" s="11">
        <v>0</v>
      </c>
      <c r="N403" s="11">
        <v>0</v>
      </c>
      <c r="P403" s="185">
        <v>0</v>
      </c>
      <c r="Q403" s="185">
        <v>0</v>
      </c>
      <c r="R403" s="185">
        <v>0</v>
      </c>
      <c r="S403" s="185">
        <v>0</v>
      </c>
      <c r="T403" s="171">
        <v>0</v>
      </c>
      <c r="U403" s="11" t="s">
        <v>421</v>
      </c>
      <c r="V403" s="11">
        <v>0</v>
      </c>
      <c r="W403" s="11" t="s">
        <v>421</v>
      </c>
      <c r="Y403" s="11"/>
      <c r="Z403" s="11"/>
      <c r="AB403" s="11"/>
      <c r="AC403" s="11"/>
      <c r="AD403" s="11"/>
      <c r="AE403" s="4"/>
      <c r="AF403" s="4"/>
    </row>
    <row r="404" spans="1:32" x14ac:dyDescent="0.2">
      <c r="A404" s="55"/>
      <c r="B404" s="11"/>
      <c r="C404" s="11" t="s">
        <v>449</v>
      </c>
      <c r="D404" s="11"/>
      <c r="E404" s="11" t="s">
        <v>228</v>
      </c>
      <c r="F404" s="11"/>
      <c r="G404" s="11"/>
      <c r="H404" s="11"/>
      <c r="I404" s="11"/>
      <c r="J404" s="11"/>
      <c r="K404" s="11"/>
      <c r="M404" s="11">
        <v>465</v>
      </c>
      <c r="N404" s="11">
        <v>0</v>
      </c>
      <c r="P404" s="185">
        <v>202.21</v>
      </c>
      <c r="Q404" s="185">
        <v>0</v>
      </c>
      <c r="R404" s="185">
        <v>71.709999999999994</v>
      </c>
      <c r="S404" s="185">
        <v>0</v>
      </c>
      <c r="T404" s="171">
        <v>150</v>
      </c>
      <c r="U404" s="11" t="s">
        <v>421</v>
      </c>
      <c r="V404" s="11">
        <v>40</v>
      </c>
      <c r="W404" s="11" t="s">
        <v>421</v>
      </c>
      <c r="Y404" s="11"/>
      <c r="Z404" s="11"/>
      <c r="AB404" s="11"/>
      <c r="AC404" s="11"/>
      <c r="AD404" s="11"/>
      <c r="AE404" s="4"/>
      <c r="AF404" s="4"/>
    </row>
    <row r="405" spans="1:32" x14ac:dyDescent="0.2">
      <c r="A405" s="55"/>
      <c r="B405" s="11"/>
      <c r="C405" s="11" t="s">
        <v>449</v>
      </c>
      <c r="D405" s="11"/>
      <c r="E405" s="11" t="s">
        <v>229</v>
      </c>
      <c r="F405" s="11"/>
      <c r="G405" s="11"/>
      <c r="H405" s="11"/>
      <c r="I405" s="11"/>
      <c r="J405" s="11"/>
      <c r="K405" s="11"/>
      <c r="M405" s="11">
        <v>201</v>
      </c>
      <c r="N405" s="11">
        <v>0</v>
      </c>
      <c r="P405" s="185">
        <v>285.64</v>
      </c>
      <c r="Q405" s="185">
        <v>0</v>
      </c>
      <c r="R405" s="185">
        <v>71.709999999999994</v>
      </c>
      <c r="S405" s="185">
        <v>0</v>
      </c>
      <c r="T405" s="171">
        <v>241</v>
      </c>
      <c r="U405" s="11" t="s">
        <v>421</v>
      </c>
      <c r="V405" s="11">
        <v>40</v>
      </c>
      <c r="W405" s="11" t="s">
        <v>421</v>
      </c>
      <c r="Y405" s="11"/>
      <c r="Z405" s="11"/>
      <c r="AB405" s="11"/>
      <c r="AC405" s="11"/>
      <c r="AD405" s="11"/>
      <c r="AE405" s="4"/>
      <c r="AF405" s="4"/>
    </row>
    <row r="406" spans="1:32" x14ac:dyDescent="0.2">
      <c r="A406" s="55"/>
      <c r="B406" s="11"/>
      <c r="C406" s="11" t="s">
        <v>449</v>
      </c>
      <c r="D406" s="11"/>
      <c r="E406" s="11" t="s">
        <v>230</v>
      </c>
      <c r="F406" s="11"/>
      <c r="G406" s="11"/>
      <c r="H406" s="11"/>
      <c r="I406" s="11"/>
      <c r="J406" s="11"/>
      <c r="K406" s="11"/>
      <c r="M406" s="11">
        <v>489</v>
      </c>
      <c r="N406" s="11">
        <v>0</v>
      </c>
      <c r="P406" s="185">
        <v>413.47</v>
      </c>
      <c r="Q406" s="185">
        <v>0</v>
      </c>
      <c r="R406" s="185">
        <v>86.93</v>
      </c>
      <c r="S406" s="185">
        <v>0</v>
      </c>
      <c r="T406" s="171">
        <v>414</v>
      </c>
      <c r="U406" s="11" t="s">
        <v>421</v>
      </c>
      <c r="V406" s="11">
        <v>40</v>
      </c>
      <c r="W406" s="11" t="s">
        <v>421</v>
      </c>
      <c r="Y406" s="11"/>
      <c r="Z406" s="11"/>
      <c r="AB406" s="11"/>
      <c r="AC406" s="11"/>
      <c r="AD406" s="11"/>
      <c r="AE406" s="4"/>
      <c r="AF406" s="4"/>
    </row>
    <row r="407" spans="1:32" x14ac:dyDescent="0.2">
      <c r="A407" s="55"/>
      <c r="B407" s="11"/>
      <c r="C407" s="11" t="s">
        <v>449</v>
      </c>
      <c r="D407" s="11"/>
      <c r="E407" s="11" t="s">
        <v>231</v>
      </c>
      <c r="F407" s="11"/>
      <c r="G407" s="11"/>
      <c r="H407" s="11"/>
      <c r="I407" s="11"/>
      <c r="J407" s="11"/>
      <c r="K407" s="11"/>
      <c r="M407" s="11">
        <v>4</v>
      </c>
      <c r="N407" s="11">
        <v>0</v>
      </c>
      <c r="P407" s="185">
        <v>822.35</v>
      </c>
      <c r="Q407" s="185">
        <v>0</v>
      </c>
      <c r="R407" s="185">
        <v>822.34500000000003</v>
      </c>
      <c r="S407" s="185">
        <v>0</v>
      </c>
      <c r="T407" s="171">
        <v>915</v>
      </c>
      <c r="U407" s="11" t="s">
        <v>421</v>
      </c>
      <c r="V407" s="11">
        <v>915</v>
      </c>
      <c r="W407" s="11" t="s">
        <v>421</v>
      </c>
      <c r="Y407" s="11"/>
      <c r="Z407" s="11"/>
      <c r="AB407" s="11"/>
      <c r="AC407" s="11"/>
      <c r="AD407" s="11"/>
      <c r="AE407" s="4"/>
      <c r="AF407" s="4"/>
    </row>
    <row r="408" spans="1:32" x14ac:dyDescent="0.2">
      <c r="A408" s="55"/>
      <c r="B408" s="11"/>
      <c r="C408" s="11" t="s">
        <v>421</v>
      </c>
      <c r="D408" s="11"/>
      <c r="E408" s="11" t="s">
        <v>662</v>
      </c>
      <c r="F408" s="11"/>
      <c r="G408" s="11"/>
      <c r="H408" s="11"/>
      <c r="I408" s="11"/>
      <c r="J408" s="11"/>
      <c r="K408" s="11"/>
      <c r="M408" s="11">
        <v>1</v>
      </c>
      <c r="N408" s="11">
        <v>0</v>
      </c>
      <c r="P408" s="185">
        <v>0</v>
      </c>
      <c r="Q408" s="185">
        <v>0</v>
      </c>
      <c r="R408" s="185">
        <v>0</v>
      </c>
      <c r="S408" s="185">
        <v>0</v>
      </c>
      <c r="T408" s="171">
        <v>0</v>
      </c>
      <c r="U408" s="11" t="s">
        <v>421</v>
      </c>
      <c r="V408" s="11">
        <v>0</v>
      </c>
      <c r="W408" s="11" t="s">
        <v>421</v>
      </c>
      <c r="Y408" s="11"/>
      <c r="Z408" s="11"/>
      <c r="AB408" s="11"/>
      <c r="AC408" s="11"/>
      <c r="AD408" s="11"/>
      <c r="AE408" s="4"/>
      <c r="AF408" s="4"/>
    </row>
    <row r="409" spans="1:32" x14ac:dyDescent="0.2">
      <c r="A409" s="55"/>
      <c r="B409" s="11"/>
      <c r="C409" s="11" t="s">
        <v>719</v>
      </c>
      <c r="D409" s="11"/>
      <c r="E409" s="11" t="s">
        <v>663</v>
      </c>
      <c r="F409" s="11"/>
      <c r="G409" s="11"/>
      <c r="H409" s="11"/>
      <c r="I409" s="11"/>
      <c r="J409" s="11"/>
      <c r="K409" s="11"/>
      <c r="M409" s="11">
        <v>0</v>
      </c>
      <c r="N409" s="11">
        <v>0</v>
      </c>
      <c r="P409" s="185">
        <v>0</v>
      </c>
      <c r="Q409" s="185">
        <v>0</v>
      </c>
      <c r="R409" s="185">
        <v>0</v>
      </c>
      <c r="S409" s="185">
        <v>0</v>
      </c>
      <c r="T409" s="171">
        <v>0</v>
      </c>
      <c r="U409" s="11" t="s">
        <v>421</v>
      </c>
      <c r="V409" s="11">
        <v>0</v>
      </c>
      <c r="W409" s="11" t="s">
        <v>421</v>
      </c>
      <c r="Y409" s="11"/>
      <c r="Z409" s="11"/>
      <c r="AB409" s="11"/>
      <c r="AC409" s="11"/>
      <c r="AD409" s="11"/>
      <c r="AE409" s="4"/>
      <c r="AF409" s="4"/>
    </row>
    <row r="410" spans="1:32" x14ac:dyDescent="0.2">
      <c r="A410" s="55"/>
      <c r="B410" s="11"/>
      <c r="C410" s="11" t="s">
        <v>450</v>
      </c>
      <c r="D410" s="11"/>
      <c r="E410" s="11" t="s">
        <v>232</v>
      </c>
      <c r="F410" s="11"/>
      <c r="G410" s="11"/>
      <c r="H410" s="11"/>
      <c r="I410" s="11"/>
      <c r="J410" s="11"/>
      <c r="K410" s="11"/>
      <c r="M410" s="11">
        <v>1</v>
      </c>
      <c r="N410" s="11">
        <v>0</v>
      </c>
      <c r="P410" s="185">
        <v>1265.6400000000001</v>
      </c>
      <c r="Q410" s="185">
        <v>0</v>
      </c>
      <c r="R410" s="185">
        <v>1265.6400000000001</v>
      </c>
      <c r="S410" s="185">
        <v>0</v>
      </c>
      <c r="T410" s="171">
        <v>1300</v>
      </c>
      <c r="U410" s="11" t="s">
        <v>421</v>
      </c>
      <c r="V410" s="11">
        <v>1300</v>
      </c>
      <c r="W410" s="11" t="s">
        <v>421</v>
      </c>
      <c r="Y410" s="11"/>
      <c r="Z410" s="11"/>
      <c r="AB410" s="11"/>
      <c r="AC410" s="11"/>
      <c r="AD410" s="11"/>
      <c r="AE410" s="4"/>
      <c r="AF410" s="4"/>
    </row>
    <row r="411" spans="1:32" x14ac:dyDescent="0.2">
      <c r="A411" s="55"/>
      <c r="B411" s="11"/>
      <c r="C411" s="11" t="s">
        <v>720</v>
      </c>
      <c r="D411" s="11"/>
      <c r="E411" s="11" t="s">
        <v>664</v>
      </c>
      <c r="F411" s="11"/>
      <c r="G411" s="11"/>
      <c r="H411" s="11"/>
      <c r="I411" s="11"/>
      <c r="J411" s="11"/>
      <c r="K411" s="11"/>
      <c r="M411" s="11">
        <v>0</v>
      </c>
      <c r="N411" s="11">
        <v>0</v>
      </c>
      <c r="P411" s="185">
        <v>0</v>
      </c>
      <c r="Q411" s="185">
        <v>0</v>
      </c>
      <c r="R411" s="185">
        <v>0</v>
      </c>
      <c r="S411" s="185">
        <v>0</v>
      </c>
      <c r="T411" s="171">
        <v>0</v>
      </c>
      <c r="U411" s="11" t="s">
        <v>421</v>
      </c>
      <c r="V411" s="11">
        <v>0</v>
      </c>
      <c r="W411" s="11" t="s">
        <v>421</v>
      </c>
      <c r="Y411" s="11"/>
      <c r="Z411" s="11"/>
      <c r="AB411" s="11"/>
      <c r="AC411" s="11"/>
      <c r="AD411" s="11"/>
      <c r="AE411" s="4"/>
      <c r="AF411" s="4"/>
    </row>
    <row r="412" spans="1:32" x14ac:dyDescent="0.2">
      <c r="A412" s="55"/>
      <c r="B412" s="11"/>
      <c r="C412" s="11" t="s">
        <v>451</v>
      </c>
      <c r="D412" s="11"/>
      <c r="E412" s="11" t="s">
        <v>233</v>
      </c>
      <c r="F412" s="11"/>
      <c r="G412" s="11"/>
      <c r="H412" s="11"/>
      <c r="I412" s="11"/>
      <c r="J412" s="11"/>
      <c r="K412" s="11"/>
      <c r="M412" s="11">
        <v>780</v>
      </c>
      <c r="N412" s="11">
        <v>0</v>
      </c>
      <c r="P412" s="185">
        <v>244.43</v>
      </c>
      <c r="Q412" s="185">
        <v>0</v>
      </c>
      <c r="R412" s="185">
        <v>87.1</v>
      </c>
      <c r="S412" s="185">
        <v>0</v>
      </c>
      <c r="T412" s="171">
        <v>215</v>
      </c>
      <c r="U412" s="11" t="s">
        <v>421</v>
      </c>
      <c r="V412" s="11">
        <v>60</v>
      </c>
      <c r="W412" s="11" t="s">
        <v>421</v>
      </c>
      <c r="Y412" s="11"/>
      <c r="Z412" s="11"/>
      <c r="AB412" s="11"/>
      <c r="AC412" s="11"/>
      <c r="AD412" s="11"/>
      <c r="AE412" s="4"/>
      <c r="AF412" s="4"/>
    </row>
    <row r="413" spans="1:32" x14ac:dyDescent="0.2">
      <c r="A413" s="55"/>
      <c r="B413" s="11"/>
      <c r="C413" s="11" t="s">
        <v>721</v>
      </c>
      <c r="D413" s="11"/>
      <c r="E413" s="11" t="s">
        <v>665</v>
      </c>
      <c r="F413" s="11"/>
      <c r="G413" s="11"/>
      <c r="H413" s="11"/>
      <c r="I413" s="11"/>
      <c r="J413" s="11"/>
      <c r="K413" s="11"/>
      <c r="M413" s="11">
        <v>1</v>
      </c>
      <c r="N413" s="11">
        <v>0</v>
      </c>
      <c r="P413" s="185">
        <v>1016.62</v>
      </c>
      <c r="Q413" s="185">
        <v>0</v>
      </c>
      <c r="R413" s="185">
        <v>1016.62</v>
      </c>
      <c r="S413" s="185">
        <v>0</v>
      </c>
      <c r="T413" s="171">
        <v>800</v>
      </c>
      <c r="U413" s="11" t="s">
        <v>421</v>
      </c>
      <c r="V413" s="11">
        <v>800</v>
      </c>
      <c r="W413" s="11" t="s">
        <v>421</v>
      </c>
      <c r="Y413" s="11"/>
      <c r="Z413" s="11"/>
      <c r="AB413" s="11"/>
      <c r="AC413" s="11"/>
      <c r="AD413" s="11"/>
      <c r="AE413" s="4"/>
      <c r="AF413" s="4"/>
    </row>
    <row r="414" spans="1:32" x14ac:dyDescent="0.2">
      <c r="A414" s="55"/>
      <c r="B414" s="11"/>
      <c r="C414" s="11" t="s">
        <v>452</v>
      </c>
      <c r="D414" s="11"/>
      <c r="E414" s="11" t="s">
        <v>234</v>
      </c>
      <c r="F414" s="11"/>
      <c r="G414" s="11"/>
      <c r="H414" s="11"/>
      <c r="I414" s="11"/>
      <c r="J414" s="11"/>
      <c r="K414" s="11"/>
      <c r="M414" s="11">
        <v>0</v>
      </c>
      <c r="N414" s="11">
        <v>0</v>
      </c>
      <c r="P414" s="185">
        <v>0</v>
      </c>
      <c r="Q414" s="185">
        <v>0</v>
      </c>
      <c r="R414" s="185">
        <v>0</v>
      </c>
      <c r="S414" s="185">
        <v>0</v>
      </c>
      <c r="T414" s="171">
        <v>0</v>
      </c>
      <c r="U414" s="11" t="s">
        <v>421</v>
      </c>
      <c r="V414" s="11">
        <v>0</v>
      </c>
      <c r="W414" s="11" t="s">
        <v>421</v>
      </c>
      <c r="Y414" s="11"/>
      <c r="Z414" s="11"/>
      <c r="AB414" s="11"/>
      <c r="AC414" s="11"/>
      <c r="AD414" s="11"/>
      <c r="AE414" s="4"/>
      <c r="AF414" s="4"/>
    </row>
    <row r="415" spans="1:32" x14ac:dyDescent="0.2">
      <c r="A415" s="55"/>
      <c r="B415" s="11"/>
      <c r="C415" s="11" t="s">
        <v>791</v>
      </c>
      <c r="D415" s="11"/>
      <c r="E415" s="11" t="s">
        <v>781</v>
      </c>
      <c r="F415" s="11"/>
      <c r="G415" s="11"/>
      <c r="H415" s="11"/>
      <c r="I415" s="11"/>
      <c r="J415" s="11"/>
      <c r="K415" s="11"/>
      <c r="M415" s="11">
        <v>0</v>
      </c>
      <c r="N415" s="11">
        <v>0</v>
      </c>
      <c r="P415" s="185">
        <v>0</v>
      </c>
      <c r="Q415" s="185">
        <v>0</v>
      </c>
      <c r="R415" s="185">
        <v>0</v>
      </c>
      <c r="S415" s="185">
        <v>0</v>
      </c>
      <c r="T415" s="171">
        <v>0</v>
      </c>
      <c r="U415" s="11" t="s">
        <v>421</v>
      </c>
      <c r="V415" s="11">
        <v>0</v>
      </c>
      <c r="W415" s="11" t="s">
        <v>421</v>
      </c>
      <c r="Y415" s="11"/>
      <c r="Z415" s="11"/>
      <c r="AB415" s="11"/>
      <c r="AC415" s="11"/>
      <c r="AD415" s="11"/>
      <c r="AE415" s="4"/>
      <c r="AF415" s="4"/>
    </row>
    <row r="416" spans="1:32" x14ac:dyDescent="0.2">
      <c r="A416" s="55"/>
      <c r="B416" s="11"/>
      <c r="C416" s="11" t="s">
        <v>722</v>
      </c>
      <c r="D416" s="11"/>
      <c r="E416" s="11" t="s">
        <v>666</v>
      </c>
      <c r="F416" s="11"/>
      <c r="G416" s="11"/>
      <c r="H416" s="11"/>
      <c r="I416" s="11"/>
      <c r="J416" s="11"/>
      <c r="K416" s="11"/>
      <c r="M416" s="11">
        <v>1</v>
      </c>
      <c r="N416" s="11">
        <v>0</v>
      </c>
      <c r="P416" s="185">
        <v>412.04</v>
      </c>
      <c r="Q416" s="185">
        <v>0</v>
      </c>
      <c r="R416" s="185">
        <v>412.04</v>
      </c>
      <c r="S416" s="185">
        <v>0</v>
      </c>
      <c r="T416" s="171">
        <v>110</v>
      </c>
      <c r="U416" s="11" t="s">
        <v>421</v>
      </c>
      <c r="V416" s="11">
        <v>110</v>
      </c>
      <c r="W416" s="11" t="s">
        <v>421</v>
      </c>
      <c r="Y416" s="11"/>
      <c r="Z416" s="11"/>
      <c r="AB416" s="11"/>
      <c r="AC416" s="11"/>
      <c r="AD416" s="11"/>
      <c r="AE416" s="4"/>
      <c r="AF416" s="4"/>
    </row>
    <row r="417" spans="1:32" x14ac:dyDescent="0.2">
      <c r="A417" s="55"/>
      <c r="B417" s="11"/>
      <c r="C417" s="11" t="s">
        <v>453</v>
      </c>
      <c r="D417" s="11"/>
      <c r="E417" s="11" t="s">
        <v>235</v>
      </c>
      <c r="F417" s="11"/>
      <c r="G417" s="11"/>
      <c r="H417" s="11"/>
      <c r="I417" s="11"/>
      <c r="J417" s="11"/>
      <c r="K417" s="11"/>
      <c r="M417" s="11">
        <v>163</v>
      </c>
      <c r="N417" s="11">
        <v>0</v>
      </c>
      <c r="P417" s="185">
        <v>293.57</v>
      </c>
      <c r="Q417" s="185">
        <v>0</v>
      </c>
      <c r="R417" s="185">
        <v>131.24</v>
      </c>
      <c r="S417" s="185">
        <v>0</v>
      </c>
      <c r="T417" s="171">
        <v>258</v>
      </c>
      <c r="U417" s="11" t="s">
        <v>421</v>
      </c>
      <c r="V417" s="11">
        <v>70</v>
      </c>
      <c r="W417" s="11" t="s">
        <v>421</v>
      </c>
      <c r="Y417" s="11"/>
      <c r="Z417" s="11"/>
      <c r="AB417" s="11"/>
      <c r="AC417" s="11"/>
      <c r="AD417" s="11"/>
      <c r="AE417" s="4"/>
      <c r="AF417" s="4"/>
    </row>
    <row r="418" spans="1:32" x14ac:dyDescent="0.2">
      <c r="A418" s="55"/>
      <c r="B418" s="11"/>
      <c r="C418" s="11" t="s">
        <v>454</v>
      </c>
      <c r="D418" s="11"/>
      <c r="E418" s="11" t="s">
        <v>236</v>
      </c>
      <c r="F418" s="11"/>
      <c r="G418" s="11"/>
      <c r="H418" s="11"/>
      <c r="I418" s="11"/>
      <c r="J418" s="11"/>
      <c r="K418" s="11"/>
      <c r="M418" s="11">
        <v>309</v>
      </c>
      <c r="N418" s="11">
        <v>0</v>
      </c>
      <c r="P418" s="185">
        <v>189.84</v>
      </c>
      <c r="Q418" s="185">
        <v>0</v>
      </c>
      <c r="R418" s="185">
        <v>51.26</v>
      </c>
      <c r="S418" s="185">
        <v>0</v>
      </c>
      <c r="T418" s="171">
        <v>161</v>
      </c>
      <c r="U418" s="11" t="s">
        <v>421</v>
      </c>
      <c r="V418" s="11">
        <v>20</v>
      </c>
      <c r="W418" s="11" t="s">
        <v>421</v>
      </c>
      <c r="Y418" s="11"/>
      <c r="Z418" s="11"/>
      <c r="AB418" s="11"/>
      <c r="AC418" s="11"/>
      <c r="AD418" s="11"/>
      <c r="AE418" s="4"/>
      <c r="AF418" s="4"/>
    </row>
    <row r="419" spans="1:32" x14ac:dyDescent="0.2">
      <c r="A419" s="55"/>
      <c r="B419" s="11"/>
      <c r="C419" s="11" t="s">
        <v>455</v>
      </c>
      <c r="D419" s="11"/>
      <c r="E419" s="11" t="s">
        <v>237</v>
      </c>
      <c r="F419" s="11"/>
      <c r="G419" s="11"/>
      <c r="H419" s="11"/>
      <c r="I419" s="11"/>
      <c r="J419" s="11"/>
      <c r="K419" s="11"/>
      <c r="M419" s="11">
        <v>12</v>
      </c>
      <c r="N419" s="11">
        <v>0</v>
      </c>
      <c r="P419" s="185">
        <v>456.89</v>
      </c>
      <c r="Q419" s="185">
        <v>0</v>
      </c>
      <c r="R419" s="185">
        <v>263.10500000000002</v>
      </c>
      <c r="S419" s="185">
        <v>0</v>
      </c>
      <c r="T419" s="171">
        <v>268</v>
      </c>
      <c r="U419" s="11" t="s">
        <v>421</v>
      </c>
      <c r="V419" s="11">
        <v>110</v>
      </c>
      <c r="W419" s="11" t="s">
        <v>421</v>
      </c>
      <c r="Y419" s="11"/>
      <c r="Z419" s="11"/>
      <c r="AB419" s="11"/>
      <c r="AC419" s="11"/>
      <c r="AD419" s="11"/>
      <c r="AE419" s="4"/>
      <c r="AF419" s="4"/>
    </row>
    <row r="420" spans="1:32" x14ac:dyDescent="0.2">
      <c r="A420" s="55"/>
      <c r="B420" s="11"/>
      <c r="C420" s="11" t="s">
        <v>456</v>
      </c>
      <c r="D420" s="11"/>
      <c r="E420" s="11" t="s">
        <v>238</v>
      </c>
      <c r="F420" s="11"/>
      <c r="G420" s="11"/>
      <c r="H420" s="11"/>
      <c r="I420" s="11"/>
      <c r="J420" s="11"/>
      <c r="K420" s="11"/>
      <c r="M420" s="11">
        <v>86</v>
      </c>
      <c r="N420" s="11">
        <v>0</v>
      </c>
      <c r="P420" s="185">
        <v>151.51</v>
      </c>
      <c r="Q420" s="185">
        <v>0</v>
      </c>
      <c r="R420" s="185">
        <v>63.45</v>
      </c>
      <c r="S420" s="185">
        <v>0</v>
      </c>
      <c r="T420" s="171">
        <v>113</v>
      </c>
      <c r="U420" s="11" t="s">
        <v>421</v>
      </c>
      <c r="V420" s="11">
        <v>30</v>
      </c>
      <c r="W420" s="11" t="s">
        <v>421</v>
      </c>
      <c r="Y420" s="11"/>
      <c r="Z420" s="11"/>
      <c r="AB420" s="11"/>
      <c r="AC420" s="11"/>
      <c r="AD420" s="11"/>
      <c r="AE420" s="4"/>
      <c r="AF420" s="4"/>
    </row>
    <row r="421" spans="1:32" x14ac:dyDescent="0.2">
      <c r="A421" s="55"/>
      <c r="B421" s="11"/>
      <c r="C421" s="11" t="s">
        <v>723</v>
      </c>
      <c r="D421" s="11"/>
      <c r="E421" s="11" t="s">
        <v>667</v>
      </c>
      <c r="F421" s="11"/>
      <c r="G421" s="11"/>
      <c r="H421" s="11"/>
      <c r="I421" s="11"/>
      <c r="J421" s="11"/>
      <c r="K421" s="11"/>
      <c r="M421" s="11">
        <v>8</v>
      </c>
      <c r="N421" s="11">
        <v>3</v>
      </c>
      <c r="P421" s="185">
        <v>128.32</v>
      </c>
      <c r="Q421" s="185">
        <v>44.1</v>
      </c>
      <c r="R421" s="185">
        <v>50.870000000000005</v>
      </c>
      <c r="S421" s="185">
        <v>51.77</v>
      </c>
      <c r="T421" s="171">
        <v>83</v>
      </c>
      <c r="U421" s="11" t="s">
        <v>421</v>
      </c>
      <c r="V421" s="11">
        <v>35</v>
      </c>
      <c r="W421" s="11" t="s">
        <v>421</v>
      </c>
      <c r="Y421" s="11"/>
      <c r="Z421" s="11"/>
      <c r="AB421" s="11"/>
      <c r="AC421" s="11"/>
      <c r="AD421" s="11"/>
      <c r="AE421" s="4"/>
      <c r="AF421" s="4"/>
    </row>
    <row r="422" spans="1:32" x14ac:dyDescent="0.2">
      <c r="A422" s="55"/>
      <c r="B422" s="11"/>
      <c r="C422" s="11" t="s">
        <v>457</v>
      </c>
      <c r="D422" s="11"/>
      <c r="E422" s="11" t="s">
        <v>239</v>
      </c>
      <c r="F422" s="11"/>
      <c r="G422" s="11"/>
      <c r="H422" s="11"/>
      <c r="I422" s="11"/>
      <c r="J422" s="11"/>
      <c r="K422" s="11"/>
      <c r="M422" s="11">
        <v>57</v>
      </c>
      <c r="N422" s="11">
        <v>0</v>
      </c>
      <c r="P422" s="185">
        <v>100.78</v>
      </c>
      <c r="Q422" s="185">
        <v>0</v>
      </c>
      <c r="R422" s="185">
        <v>46.5</v>
      </c>
      <c r="S422" s="185">
        <v>0</v>
      </c>
      <c r="T422" s="171">
        <v>61</v>
      </c>
      <c r="U422" s="11" t="s">
        <v>421</v>
      </c>
      <c r="V422" s="11">
        <v>20</v>
      </c>
      <c r="W422" s="11" t="s">
        <v>421</v>
      </c>
      <c r="Y422" s="11"/>
      <c r="Z422" s="11"/>
      <c r="AB422" s="11"/>
      <c r="AC422" s="11"/>
      <c r="AD422" s="11"/>
      <c r="AE422" s="4"/>
      <c r="AF422" s="4"/>
    </row>
    <row r="423" spans="1:32" x14ac:dyDescent="0.2">
      <c r="A423" s="55"/>
      <c r="B423" s="11"/>
      <c r="C423" s="11" t="s">
        <v>458</v>
      </c>
      <c r="D423" s="11"/>
      <c r="E423" s="11" t="s">
        <v>240</v>
      </c>
      <c r="F423" s="11"/>
      <c r="G423" s="11"/>
      <c r="H423" s="11"/>
      <c r="I423" s="11"/>
      <c r="J423" s="11"/>
      <c r="K423" s="11"/>
      <c r="M423" s="11">
        <v>1315</v>
      </c>
      <c r="N423" s="11">
        <v>0</v>
      </c>
      <c r="P423" s="185">
        <v>348.98</v>
      </c>
      <c r="Q423" s="185">
        <v>0</v>
      </c>
      <c r="R423" s="185">
        <v>95.28</v>
      </c>
      <c r="S423" s="185">
        <v>0</v>
      </c>
      <c r="T423" s="171">
        <v>329</v>
      </c>
      <c r="U423" s="11" t="s">
        <v>421</v>
      </c>
      <c r="V423" s="11">
        <v>50</v>
      </c>
      <c r="W423" s="11" t="s">
        <v>421</v>
      </c>
      <c r="Y423" s="11"/>
      <c r="Z423" s="11"/>
      <c r="AB423" s="11"/>
      <c r="AC423" s="11"/>
      <c r="AD423" s="11"/>
      <c r="AE423" s="4"/>
      <c r="AF423" s="4"/>
    </row>
    <row r="424" spans="1:32" x14ac:dyDescent="0.2">
      <c r="A424" s="55"/>
      <c r="B424" s="11"/>
      <c r="C424" s="11" t="s">
        <v>459</v>
      </c>
      <c r="D424" s="11"/>
      <c r="E424" s="11" t="s">
        <v>241</v>
      </c>
      <c r="F424" s="11"/>
      <c r="G424" s="11"/>
      <c r="H424" s="11"/>
      <c r="I424" s="11"/>
      <c r="J424" s="11"/>
      <c r="K424" s="11"/>
      <c r="M424" s="11">
        <v>57</v>
      </c>
      <c r="N424" s="11">
        <v>0</v>
      </c>
      <c r="P424" s="185">
        <v>223.2</v>
      </c>
      <c r="Q424" s="185">
        <v>0</v>
      </c>
      <c r="R424" s="185">
        <v>72.010000000000005</v>
      </c>
      <c r="S424" s="185">
        <v>0</v>
      </c>
      <c r="T424" s="171">
        <v>169</v>
      </c>
      <c r="U424" s="11" t="s">
        <v>421</v>
      </c>
      <c r="V424" s="11">
        <v>30</v>
      </c>
      <c r="W424" s="11" t="s">
        <v>421</v>
      </c>
      <c r="Y424" s="11"/>
      <c r="Z424" s="11"/>
      <c r="AB424" s="11"/>
      <c r="AC424" s="11"/>
      <c r="AD424" s="11"/>
      <c r="AE424" s="4"/>
      <c r="AF424" s="4"/>
    </row>
    <row r="425" spans="1:32" x14ac:dyDescent="0.2">
      <c r="A425" s="55"/>
      <c r="B425" s="11"/>
      <c r="C425" s="11" t="s">
        <v>460</v>
      </c>
      <c r="D425" s="11"/>
      <c r="E425" s="11" t="s">
        <v>242</v>
      </c>
      <c r="F425" s="11"/>
      <c r="G425" s="11"/>
      <c r="H425" s="11"/>
      <c r="I425" s="11"/>
      <c r="J425" s="11"/>
      <c r="K425" s="11"/>
      <c r="M425" s="11">
        <v>101</v>
      </c>
      <c r="N425" s="11">
        <v>0</v>
      </c>
      <c r="P425" s="185">
        <v>175.9</v>
      </c>
      <c r="Q425" s="185">
        <v>0</v>
      </c>
      <c r="R425" s="185">
        <v>55.16</v>
      </c>
      <c r="S425" s="185">
        <v>0</v>
      </c>
      <c r="T425" s="171">
        <v>159</v>
      </c>
      <c r="U425" s="11" t="s">
        <v>421</v>
      </c>
      <c r="V425" s="11">
        <v>25</v>
      </c>
      <c r="W425" s="11" t="s">
        <v>421</v>
      </c>
      <c r="Y425" s="11"/>
      <c r="Z425" s="11"/>
      <c r="AB425" s="11"/>
      <c r="AC425" s="11"/>
      <c r="AD425" s="11"/>
      <c r="AE425" s="4"/>
      <c r="AF425" s="4"/>
    </row>
    <row r="426" spans="1:32" x14ac:dyDescent="0.2">
      <c r="A426" s="55"/>
      <c r="B426" s="11"/>
      <c r="C426" s="11" t="s">
        <v>724</v>
      </c>
      <c r="D426" s="11"/>
      <c r="E426" s="11" t="s">
        <v>668</v>
      </c>
      <c r="F426" s="11"/>
      <c r="G426" s="11"/>
      <c r="H426" s="11"/>
      <c r="I426" s="11"/>
      <c r="J426" s="11"/>
      <c r="K426" s="11"/>
      <c r="M426" s="11">
        <v>1</v>
      </c>
      <c r="N426" s="11">
        <v>0</v>
      </c>
      <c r="P426" s="185">
        <v>0</v>
      </c>
      <c r="Q426" s="185">
        <v>0</v>
      </c>
      <c r="R426" s="185">
        <v>0</v>
      </c>
      <c r="S426" s="185">
        <v>0</v>
      </c>
      <c r="T426" s="171">
        <v>0</v>
      </c>
      <c r="U426" s="11" t="s">
        <v>421</v>
      </c>
      <c r="V426" s="11">
        <v>0</v>
      </c>
      <c r="W426" s="11" t="s">
        <v>421</v>
      </c>
      <c r="Y426" s="11"/>
      <c r="Z426" s="11"/>
      <c r="AB426" s="11"/>
      <c r="AC426" s="11"/>
      <c r="AD426" s="11"/>
      <c r="AE426" s="4"/>
      <c r="AF426" s="4"/>
    </row>
    <row r="427" spans="1:32" x14ac:dyDescent="0.2">
      <c r="A427" s="55"/>
      <c r="B427" s="11"/>
      <c r="C427" s="11" t="s">
        <v>461</v>
      </c>
      <c r="D427" s="11"/>
      <c r="E427" s="11" t="s">
        <v>243</v>
      </c>
      <c r="F427" s="11"/>
      <c r="G427" s="11"/>
      <c r="H427" s="11"/>
      <c r="I427" s="11"/>
      <c r="J427" s="11"/>
      <c r="K427" s="11"/>
      <c r="M427" s="11">
        <v>267</v>
      </c>
      <c r="N427" s="11">
        <v>0</v>
      </c>
      <c r="P427" s="185">
        <v>150.97999999999999</v>
      </c>
      <c r="Q427" s="185">
        <v>0</v>
      </c>
      <c r="R427" s="185">
        <v>58.05</v>
      </c>
      <c r="S427" s="185">
        <v>0</v>
      </c>
      <c r="T427" s="171">
        <v>128</v>
      </c>
      <c r="U427" s="11" t="s">
        <v>421</v>
      </c>
      <c r="V427" s="11">
        <v>30</v>
      </c>
      <c r="W427" s="11" t="s">
        <v>421</v>
      </c>
      <c r="Y427" s="11"/>
      <c r="Z427" s="11"/>
      <c r="AB427" s="11"/>
      <c r="AC427" s="11"/>
      <c r="AD427" s="11"/>
      <c r="AE427" s="4"/>
      <c r="AF427" s="4"/>
    </row>
    <row r="428" spans="1:32" x14ac:dyDescent="0.2">
      <c r="A428" s="55"/>
      <c r="B428" s="11"/>
      <c r="C428" s="11" t="s">
        <v>725</v>
      </c>
      <c r="D428" s="11"/>
      <c r="E428" s="11" t="s">
        <v>669</v>
      </c>
      <c r="F428" s="11"/>
      <c r="G428" s="11"/>
      <c r="H428" s="11"/>
      <c r="I428" s="11"/>
      <c r="J428" s="11"/>
      <c r="K428" s="11"/>
      <c r="M428" s="11">
        <v>5</v>
      </c>
      <c r="N428" s="11">
        <v>0</v>
      </c>
      <c r="P428" s="185">
        <v>1506.27</v>
      </c>
      <c r="Q428" s="185">
        <v>0</v>
      </c>
      <c r="R428" s="185">
        <v>1506.27</v>
      </c>
      <c r="S428" s="185">
        <v>0</v>
      </c>
      <c r="T428" s="171">
        <v>1580</v>
      </c>
      <c r="U428" s="11" t="s">
        <v>421</v>
      </c>
      <c r="V428" s="11">
        <v>1580</v>
      </c>
      <c r="W428" s="11" t="s">
        <v>421</v>
      </c>
      <c r="Y428" s="11"/>
      <c r="Z428" s="11"/>
      <c r="AB428" s="11"/>
      <c r="AC428" s="11"/>
      <c r="AD428" s="11"/>
      <c r="AE428" s="4"/>
      <c r="AF428" s="4"/>
    </row>
    <row r="429" spans="1:32" x14ac:dyDescent="0.2">
      <c r="A429" s="55"/>
      <c r="B429" s="11"/>
      <c r="C429" s="11" t="s">
        <v>462</v>
      </c>
      <c r="D429" s="11"/>
      <c r="E429" s="11" t="s">
        <v>244</v>
      </c>
      <c r="F429" s="11"/>
      <c r="G429" s="11"/>
      <c r="H429" s="11"/>
      <c r="I429" s="11"/>
      <c r="J429" s="11"/>
      <c r="K429" s="11"/>
      <c r="M429" s="11">
        <v>7</v>
      </c>
      <c r="N429" s="11">
        <v>0</v>
      </c>
      <c r="P429" s="185">
        <v>8353.23</v>
      </c>
      <c r="Q429" s="185">
        <v>0</v>
      </c>
      <c r="R429" s="185">
        <v>956.27</v>
      </c>
      <c r="S429" s="185">
        <v>0</v>
      </c>
      <c r="T429" s="171">
        <v>8913</v>
      </c>
      <c r="U429" s="11" t="s">
        <v>421</v>
      </c>
      <c r="V429" s="11">
        <v>930</v>
      </c>
      <c r="W429" s="11" t="s">
        <v>421</v>
      </c>
      <c r="Y429" s="11"/>
      <c r="Z429" s="11"/>
      <c r="AB429" s="11"/>
      <c r="AC429" s="11"/>
      <c r="AD429" s="11"/>
      <c r="AE429" s="4"/>
      <c r="AF429" s="4"/>
    </row>
    <row r="430" spans="1:32" x14ac:dyDescent="0.2">
      <c r="A430" s="55"/>
      <c r="B430" s="11"/>
      <c r="C430" s="11" t="s">
        <v>463</v>
      </c>
      <c r="D430" s="11"/>
      <c r="E430" s="11" t="s">
        <v>245</v>
      </c>
      <c r="F430" s="11"/>
      <c r="G430" s="11"/>
      <c r="H430" s="11"/>
      <c r="I430" s="11"/>
      <c r="J430" s="11"/>
      <c r="K430" s="11"/>
      <c r="M430" s="11">
        <v>79</v>
      </c>
      <c r="N430" s="11">
        <v>0</v>
      </c>
      <c r="P430" s="185">
        <v>192.97</v>
      </c>
      <c r="Q430" s="185">
        <v>0</v>
      </c>
      <c r="R430" s="185">
        <v>68.234999999999999</v>
      </c>
      <c r="S430" s="185">
        <v>0</v>
      </c>
      <c r="T430" s="171">
        <v>162</v>
      </c>
      <c r="U430" s="11" t="s">
        <v>421</v>
      </c>
      <c r="V430" s="11">
        <v>30</v>
      </c>
      <c r="W430" s="11" t="s">
        <v>421</v>
      </c>
      <c r="Y430" s="11"/>
      <c r="Z430" s="11"/>
      <c r="AB430" s="11"/>
      <c r="AC430" s="11"/>
      <c r="AD430" s="11"/>
      <c r="AE430" s="4"/>
      <c r="AF430" s="4"/>
    </row>
    <row r="431" spans="1:32" x14ac:dyDescent="0.2">
      <c r="A431" s="55"/>
      <c r="B431" s="11"/>
      <c r="C431" s="11" t="s">
        <v>464</v>
      </c>
      <c r="D431" s="11"/>
      <c r="E431" s="11" t="s">
        <v>246</v>
      </c>
      <c r="F431" s="11"/>
      <c r="G431" s="11"/>
      <c r="H431" s="11"/>
      <c r="I431" s="11"/>
      <c r="J431" s="11"/>
      <c r="K431" s="11"/>
      <c r="M431" s="11">
        <v>967</v>
      </c>
      <c r="N431" s="11">
        <v>0</v>
      </c>
      <c r="P431" s="185">
        <v>492.47</v>
      </c>
      <c r="Q431" s="185">
        <v>0</v>
      </c>
      <c r="R431" s="185">
        <v>187.25</v>
      </c>
      <c r="S431" s="185">
        <v>0</v>
      </c>
      <c r="T431" s="171">
        <v>442</v>
      </c>
      <c r="U431" s="11" t="s">
        <v>421</v>
      </c>
      <c r="V431" s="11">
        <v>80</v>
      </c>
      <c r="W431" s="11" t="s">
        <v>421</v>
      </c>
      <c r="Y431" s="11"/>
      <c r="Z431" s="11"/>
      <c r="AB431" s="11"/>
      <c r="AC431" s="11"/>
      <c r="AD431" s="11"/>
      <c r="AE431" s="4"/>
      <c r="AF431" s="4"/>
    </row>
    <row r="432" spans="1:32" x14ac:dyDescent="0.2">
      <c r="A432" s="55"/>
      <c r="B432" s="11"/>
      <c r="C432" s="11" t="s">
        <v>465</v>
      </c>
      <c r="D432" s="11"/>
      <c r="E432" s="11" t="s">
        <v>247</v>
      </c>
      <c r="F432" s="11"/>
      <c r="G432" s="11"/>
      <c r="H432" s="11"/>
      <c r="I432" s="11"/>
      <c r="J432" s="11"/>
      <c r="K432" s="11"/>
      <c r="M432" s="11">
        <v>37</v>
      </c>
      <c r="N432" s="11">
        <v>0</v>
      </c>
      <c r="P432" s="185">
        <v>217.68</v>
      </c>
      <c r="Q432" s="185">
        <v>0</v>
      </c>
      <c r="R432" s="185">
        <v>158.41</v>
      </c>
      <c r="S432" s="185">
        <v>0</v>
      </c>
      <c r="T432" s="171">
        <v>113</v>
      </c>
      <c r="U432" s="11" t="s">
        <v>421</v>
      </c>
      <c r="V432" s="11">
        <v>60</v>
      </c>
      <c r="W432" s="11" t="s">
        <v>421</v>
      </c>
      <c r="Y432" s="11"/>
      <c r="Z432" s="11"/>
      <c r="AB432" s="11"/>
      <c r="AC432" s="11"/>
      <c r="AD432" s="11"/>
      <c r="AE432" s="4"/>
      <c r="AF432" s="4"/>
    </row>
    <row r="433" spans="1:32" x14ac:dyDescent="0.2">
      <c r="A433" s="55"/>
      <c r="B433" s="11"/>
      <c r="C433" s="11" t="s">
        <v>466</v>
      </c>
      <c r="D433" s="11"/>
      <c r="E433" s="11" t="s">
        <v>248</v>
      </c>
      <c r="F433" s="11"/>
      <c r="G433" s="11"/>
      <c r="H433" s="11"/>
      <c r="I433" s="11"/>
      <c r="J433" s="11"/>
      <c r="K433" s="11"/>
      <c r="M433" s="11">
        <v>20</v>
      </c>
      <c r="N433" s="11">
        <v>8</v>
      </c>
      <c r="P433" s="185">
        <v>216.43</v>
      </c>
      <c r="Q433" s="185">
        <v>251.08</v>
      </c>
      <c r="R433" s="185">
        <v>72.03</v>
      </c>
      <c r="S433" s="185">
        <v>24.7</v>
      </c>
      <c r="T433" s="171">
        <v>159</v>
      </c>
      <c r="U433" s="11" t="s">
        <v>421</v>
      </c>
      <c r="V433" s="11">
        <v>30</v>
      </c>
      <c r="W433" s="11" t="s">
        <v>421</v>
      </c>
      <c r="Y433" s="11"/>
      <c r="Z433" s="11"/>
      <c r="AB433" s="11"/>
      <c r="AC433" s="11"/>
      <c r="AD433" s="11"/>
      <c r="AE433" s="4"/>
      <c r="AF433" s="4"/>
    </row>
    <row r="434" spans="1:32" x14ac:dyDescent="0.2">
      <c r="A434" s="55"/>
      <c r="B434" s="11"/>
      <c r="C434" s="11" t="s">
        <v>467</v>
      </c>
      <c r="D434" s="11"/>
      <c r="E434" s="11" t="s">
        <v>249</v>
      </c>
      <c r="F434" s="11"/>
      <c r="G434" s="11"/>
      <c r="H434" s="11"/>
      <c r="I434" s="11"/>
      <c r="J434" s="11"/>
      <c r="K434" s="11"/>
      <c r="M434" s="11">
        <v>704</v>
      </c>
      <c r="N434" s="11">
        <v>0</v>
      </c>
      <c r="P434" s="185">
        <v>240.59</v>
      </c>
      <c r="Q434" s="185">
        <v>0</v>
      </c>
      <c r="R434" s="185">
        <v>53.21</v>
      </c>
      <c r="S434" s="185">
        <v>0</v>
      </c>
      <c r="T434" s="171">
        <v>200</v>
      </c>
      <c r="U434" s="11" t="s">
        <v>421</v>
      </c>
      <c r="V434" s="11">
        <v>20</v>
      </c>
      <c r="W434" s="11" t="s">
        <v>421</v>
      </c>
      <c r="Y434" s="11"/>
      <c r="Z434" s="11"/>
      <c r="AB434" s="11"/>
      <c r="AC434" s="11"/>
      <c r="AD434" s="11"/>
      <c r="AE434" s="4"/>
      <c r="AF434" s="4"/>
    </row>
    <row r="435" spans="1:32" x14ac:dyDescent="0.2">
      <c r="A435" s="55"/>
      <c r="B435" s="11"/>
      <c r="C435" s="11" t="s">
        <v>468</v>
      </c>
      <c r="D435" s="11"/>
      <c r="E435" s="11" t="s">
        <v>250</v>
      </c>
      <c r="F435" s="11"/>
      <c r="G435" s="11"/>
      <c r="H435" s="11"/>
      <c r="I435" s="11"/>
      <c r="J435" s="11"/>
      <c r="K435" s="11"/>
      <c r="M435" s="11">
        <v>655</v>
      </c>
      <c r="N435" s="11">
        <v>33</v>
      </c>
      <c r="P435" s="185">
        <v>201.26</v>
      </c>
      <c r="Q435" s="185">
        <v>147.83000000000001</v>
      </c>
      <c r="R435" s="185">
        <v>63.594999999999999</v>
      </c>
      <c r="S435" s="185">
        <v>67.52</v>
      </c>
      <c r="T435" s="171">
        <v>149</v>
      </c>
      <c r="U435" s="11" t="s">
        <v>421</v>
      </c>
      <c r="V435" s="11">
        <v>25</v>
      </c>
      <c r="W435" s="11" t="s">
        <v>421</v>
      </c>
      <c r="Y435" s="11"/>
      <c r="Z435" s="11"/>
      <c r="AB435" s="11"/>
      <c r="AC435" s="11"/>
      <c r="AD435" s="11"/>
      <c r="AE435" s="4"/>
      <c r="AF435" s="4"/>
    </row>
    <row r="436" spans="1:32" x14ac:dyDescent="0.2">
      <c r="A436" s="55"/>
      <c r="B436" s="11"/>
      <c r="C436" s="11" t="s">
        <v>469</v>
      </c>
      <c r="D436" s="11"/>
      <c r="E436" s="11" t="s">
        <v>251</v>
      </c>
      <c r="F436" s="11"/>
      <c r="G436" s="11"/>
      <c r="H436" s="11"/>
      <c r="I436" s="11"/>
      <c r="J436" s="11"/>
      <c r="K436" s="11"/>
      <c r="M436" s="11">
        <v>132</v>
      </c>
      <c r="N436" s="11">
        <v>0</v>
      </c>
      <c r="P436" s="185">
        <v>271.41000000000003</v>
      </c>
      <c r="Q436" s="185">
        <v>0</v>
      </c>
      <c r="R436" s="185">
        <v>113.545</v>
      </c>
      <c r="S436" s="185">
        <v>0</v>
      </c>
      <c r="T436" s="171">
        <v>214</v>
      </c>
      <c r="U436" s="11" t="s">
        <v>421</v>
      </c>
      <c r="V436" s="11">
        <v>70</v>
      </c>
      <c r="W436" s="11" t="s">
        <v>421</v>
      </c>
      <c r="Y436" s="11"/>
      <c r="Z436" s="11"/>
      <c r="AB436" s="11"/>
      <c r="AC436" s="11"/>
      <c r="AD436" s="11"/>
      <c r="AE436" s="4"/>
      <c r="AF436" s="4"/>
    </row>
    <row r="437" spans="1:32" x14ac:dyDescent="0.2">
      <c r="A437" s="55"/>
      <c r="B437" s="11"/>
      <c r="C437" s="11" t="s">
        <v>470</v>
      </c>
      <c r="D437" s="11"/>
      <c r="E437" s="11" t="s">
        <v>252</v>
      </c>
      <c r="F437" s="11"/>
      <c r="G437" s="11"/>
      <c r="H437" s="11"/>
      <c r="I437" s="11"/>
      <c r="J437" s="11"/>
      <c r="K437" s="11"/>
      <c r="M437" s="11">
        <v>476</v>
      </c>
      <c r="N437" s="11">
        <v>0</v>
      </c>
      <c r="P437" s="185">
        <v>390.12</v>
      </c>
      <c r="Q437" s="185">
        <v>0</v>
      </c>
      <c r="R437" s="185">
        <v>170.39</v>
      </c>
      <c r="S437" s="185">
        <v>0</v>
      </c>
      <c r="T437" s="171">
        <v>302</v>
      </c>
      <c r="U437" s="11" t="s">
        <v>421</v>
      </c>
      <c r="V437" s="11">
        <v>40</v>
      </c>
      <c r="W437" s="11" t="s">
        <v>421</v>
      </c>
      <c r="Y437" s="11"/>
      <c r="Z437" s="11"/>
      <c r="AB437" s="11"/>
      <c r="AC437" s="11"/>
      <c r="AD437" s="11"/>
      <c r="AE437" s="4"/>
      <c r="AF437" s="4"/>
    </row>
    <row r="438" spans="1:32" x14ac:dyDescent="0.2">
      <c r="A438" s="55"/>
      <c r="B438" s="11"/>
      <c r="C438" s="11" t="s">
        <v>471</v>
      </c>
      <c r="D438" s="11"/>
      <c r="E438" s="11" t="s">
        <v>253</v>
      </c>
      <c r="F438" s="11"/>
      <c r="G438" s="11"/>
      <c r="H438" s="11"/>
      <c r="I438" s="11"/>
      <c r="J438" s="11"/>
      <c r="K438" s="11"/>
      <c r="M438" s="11">
        <v>44</v>
      </c>
      <c r="N438" s="11">
        <v>0</v>
      </c>
      <c r="P438" s="185">
        <v>392.13</v>
      </c>
      <c r="Q438" s="185">
        <v>0</v>
      </c>
      <c r="R438" s="185">
        <v>64.099999999999994</v>
      </c>
      <c r="S438" s="185">
        <v>0</v>
      </c>
      <c r="T438" s="171">
        <v>328</v>
      </c>
      <c r="U438" s="11" t="s">
        <v>421</v>
      </c>
      <c r="V438" s="11">
        <v>30</v>
      </c>
      <c r="W438" s="11" t="s">
        <v>421</v>
      </c>
      <c r="Y438" s="11"/>
      <c r="Z438" s="11"/>
      <c r="AB438" s="11"/>
      <c r="AC438" s="11"/>
      <c r="AD438" s="11"/>
      <c r="AE438" s="4"/>
      <c r="AF438" s="4"/>
    </row>
    <row r="439" spans="1:32" x14ac:dyDescent="0.2">
      <c r="A439" s="55"/>
      <c r="B439" s="11"/>
      <c r="C439" s="11" t="s">
        <v>472</v>
      </c>
      <c r="D439" s="11"/>
      <c r="E439" s="11" t="s">
        <v>254</v>
      </c>
      <c r="F439" s="11"/>
      <c r="G439" s="11"/>
      <c r="H439" s="11"/>
      <c r="I439" s="11"/>
      <c r="J439" s="11"/>
      <c r="K439" s="11"/>
      <c r="M439" s="11">
        <v>57</v>
      </c>
      <c r="N439" s="11">
        <v>0</v>
      </c>
      <c r="P439" s="185">
        <v>235.33</v>
      </c>
      <c r="Q439" s="185">
        <v>0</v>
      </c>
      <c r="R439" s="185">
        <v>49.59</v>
      </c>
      <c r="S439" s="185">
        <v>0</v>
      </c>
      <c r="T439" s="171">
        <v>182</v>
      </c>
      <c r="U439" s="11" t="s">
        <v>421</v>
      </c>
      <c r="V439" s="11">
        <v>20</v>
      </c>
      <c r="W439" s="11" t="s">
        <v>421</v>
      </c>
      <c r="Y439" s="11"/>
      <c r="Z439" s="11"/>
      <c r="AB439" s="11"/>
      <c r="AC439" s="11"/>
      <c r="AD439" s="11"/>
      <c r="AE439" s="4"/>
      <c r="AF439" s="4"/>
    </row>
    <row r="440" spans="1:32" x14ac:dyDescent="0.2">
      <c r="A440" s="55"/>
      <c r="B440" s="11"/>
      <c r="C440" s="11" t="s">
        <v>473</v>
      </c>
      <c r="D440" s="11"/>
      <c r="E440" s="11" t="s">
        <v>255</v>
      </c>
      <c r="F440" s="11"/>
      <c r="G440" s="11"/>
      <c r="H440" s="11"/>
      <c r="I440" s="11"/>
      <c r="J440" s="11"/>
      <c r="K440" s="11"/>
      <c r="M440" s="11">
        <v>47</v>
      </c>
      <c r="N440" s="11">
        <v>0</v>
      </c>
      <c r="P440" s="185">
        <v>668.5</v>
      </c>
      <c r="Q440" s="185">
        <v>0</v>
      </c>
      <c r="R440" s="185">
        <v>131.4</v>
      </c>
      <c r="S440" s="185">
        <v>0</v>
      </c>
      <c r="T440" s="171">
        <v>558</v>
      </c>
      <c r="U440" s="11" t="s">
        <v>421</v>
      </c>
      <c r="V440" s="11">
        <v>80</v>
      </c>
      <c r="W440" s="11" t="s">
        <v>421</v>
      </c>
      <c r="Y440" s="11"/>
      <c r="Z440" s="11"/>
      <c r="AB440" s="11"/>
      <c r="AC440" s="11"/>
      <c r="AD440" s="11"/>
      <c r="AE440" s="4"/>
      <c r="AF440" s="4"/>
    </row>
    <row r="441" spans="1:32" x14ac:dyDescent="0.2">
      <c r="A441" s="55"/>
      <c r="B441" s="11"/>
      <c r="C441" s="11" t="s">
        <v>474</v>
      </c>
      <c r="D441" s="11"/>
      <c r="E441" s="11" t="s">
        <v>256</v>
      </c>
      <c r="F441" s="11"/>
      <c r="G441" s="11"/>
      <c r="H441" s="11"/>
      <c r="I441" s="11"/>
      <c r="J441" s="11"/>
      <c r="K441" s="11"/>
      <c r="M441" s="11">
        <v>84</v>
      </c>
      <c r="N441" s="11">
        <v>0</v>
      </c>
      <c r="P441" s="185">
        <v>530.70000000000005</v>
      </c>
      <c r="Q441" s="185">
        <v>0</v>
      </c>
      <c r="R441" s="185">
        <v>133.86000000000001</v>
      </c>
      <c r="S441" s="185">
        <v>0</v>
      </c>
      <c r="T441" s="171">
        <v>407</v>
      </c>
      <c r="U441" s="11" t="s">
        <v>421</v>
      </c>
      <c r="V441" s="11">
        <v>50</v>
      </c>
      <c r="W441" s="11" t="s">
        <v>421</v>
      </c>
      <c r="Y441" s="11"/>
      <c r="Z441" s="11"/>
      <c r="AB441" s="11"/>
      <c r="AC441" s="11"/>
      <c r="AD441" s="11"/>
      <c r="AE441" s="4"/>
      <c r="AF441" s="4"/>
    </row>
    <row r="442" spans="1:32" x14ac:dyDescent="0.2">
      <c r="A442" s="55"/>
      <c r="B442" s="11"/>
      <c r="C442" s="11" t="s">
        <v>475</v>
      </c>
      <c r="D442" s="11"/>
      <c r="E442" s="11" t="s">
        <v>257</v>
      </c>
      <c r="F442" s="11"/>
      <c r="G442" s="11"/>
      <c r="H442" s="11"/>
      <c r="I442" s="11"/>
      <c r="J442" s="11"/>
      <c r="K442" s="11"/>
      <c r="M442" s="11">
        <v>163</v>
      </c>
      <c r="N442" s="11">
        <v>0</v>
      </c>
      <c r="P442" s="185">
        <v>112.49</v>
      </c>
      <c r="Q442" s="185">
        <v>0</v>
      </c>
      <c r="R442" s="185">
        <v>51.26</v>
      </c>
      <c r="S442" s="185">
        <v>0</v>
      </c>
      <c r="T442" s="171">
        <v>87</v>
      </c>
      <c r="U442" s="11" t="s">
        <v>421</v>
      </c>
      <c r="V442" s="11">
        <v>30</v>
      </c>
      <c r="W442" s="11" t="s">
        <v>421</v>
      </c>
      <c r="Y442" s="11"/>
      <c r="Z442" s="11"/>
      <c r="AB442" s="11"/>
      <c r="AC442" s="11"/>
      <c r="AD442" s="11"/>
      <c r="AE442" s="4"/>
      <c r="AF442" s="4"/>
    </row>
    <row r="443" spans="1:32" x14ac:dyDescent="0.2">
      <c r="A443" s="55"/>
      <c r="B443" s="11"/>
      <c r="C443" s="11" t="s">
        <v>476</v>
      </c>
      <c r="D443" s="11"/>
      <c r="E443" s="11" t="s">
        <v>258</v>
      </c>
      <c r="F443" s="11"/>
      <c r="G443" s="11"/>
      <c r="H443" s="11"/>
      <c r="I443" s="11"/>
      <c r="J443" s="11"/>
      <c r="K443" s="11"/>
      <c r="M443" s="11">
        <v>1066</v>
      </c>
      <c r="N443" s="11">
        <v>0</v>
      </c>
      <c r="P443" s="185">
        <v>365.2</v>
      </c>
      <c r="Q443" s="185">
        <v>0</v>
      </c>
      <c r="R443" s="185">
        <v>108.315</v>
      </c>
      <c r="S443" s="185">
        <v>0</v>
      </c>
      <c r="T443" s="171">
        <v>341</v>
      </c>
      <c r="U443" s="11" t="s">
        <v>421</v>
      </c>
      <c r="V443" s="11">
        <v>80</v>
      </c>
      <c r="W443" s="11" t="s">
        <v>421</v>
      </c>
      <c r="Y443" s="11"/>
      <c r="Z443" s="11"/>
      <c r="AB443" s="11"/>
      <c r="AC443" s="11"/>
      <c r="AD443" s="11"/>
      <c r="AE443" s="4"/>
      <c r="AF443" s="4"/>
    </row>
    <row r="444" spans="1:32" x14ac:dyDescent="0.2">
      <c r="A444" s="55"/>
      <c r="B444" s="11"/>
      <c r="C444" s="11" t="s">
        <v>726</v>
      </c>
      <c r="D444" s="11"/>
      <c r="E444" s="11" t="s">
        <v>670</v>
      </c>
      <c r="F444" s="11"/>
      <c r="G444" s="11"/>
      <c r="H444" s="11"/>
      <c r="I444" s="11"/>
      <c r="J444" s="11"/>
      <c r="K444" s="11"/>
      <c r="M444" s="11">
        <v>1</v>
      </c>
      <c r="N444" s="11">
        <v>0</v>
      </c>
      <c r="P444" s="185">
        <v>0</v>
      </c>
      <c r="Q444" s="185">
        <v>0</v>
      </c>
      <c r="R444" s="185">
        <v>0</v>
      </c>
      <c r="S444" s="185">
        <v>0</v>
      </c>
      <c r="T444" s="171">
        <v>0</v>
      </c>
      <c r="U444" s="11" t="s">
        <v>421</v>
      </c>
      <c r="V444" s="11">
        <v>0</v>
      </c>
      <c r="W444" s="11" t="s">
        <v>421</v>
      </c>
      <c r="Y444" s="11"/>
      <c r="Z444" s="11"/>
      <c r="AB444" s="11"/>
      <c r="AC444" s="11"/>
      <c r="AD444" s="11"/>
      <c r="AE444" s="4"/>
      <c r="AF444" s="4"/>
    </row>
    <row r="445" spans="1:32" x14ac:dyDescent="0.2">
      <c r="A445" s="55"/>
      <c r="B445" s="11"/>
      <c r="C445" s="11" t="s">
        <v>477</v>
      </c>
      <c r="D445" s="11"/>
      <c r="E445" s="11" t="s">
        <v>259</v>
      </c>
      <c r="F445" s="11"/>
      <c r="G445" s="11"/>
      <c r="H445" s="11"/>
      <c r="I445" s="11"/>
      <c r="J445" s="11"/>
      <c r="K445" s="11"/>
      <c r="M445" s="11">
        <v>180</v>
      </c>
      <c r="N445" s="11">
        <v>0</v>
      </c>
      <c r="P445" s="185">
        <v>302.81</v>
      </c>
      <c r="Q445" s="185">
        <v>0</v>
      </c>
      <c r="R445" s="185">
        <v>187.3</v>
      </c>
      <c r="S445" s="185">
        <v>0</v>
      </c>
      <c r="T445" s="171">
        <v>236</v>
      </c>
      <c r="U445" s="11" t="s">
        <v>421</v>
      </c>
      <c r="V445" s="11">
        <v>115</v>
      </c>
      <c r="W445" s="11" t="s">
        <v>421</v>
      </c>
      <c r="Y445" s="11"/>
      <c r="Z445" s="11"/>
      <c r="AB445" s="11"/>
      <c r="AC445" s="11"/>
      <c r="AD445" s="11"/>
      <c r="AE445" s="4"/>
      <c r="AF445" s="4"/>
    </row>
    <row r="446" spans="1:32" x14ac:dyDescent="0.2">
      <c r="A446" s="55"/>
      <c r="B446" s="11"/>
      <c r="C446" s="11" t="s">
        <v>478</v>
      </c>
      <c r="D446" s="11"/>
      <c r="E446" s="11" t="s">
        <v>260</v>
      </c>
      <c r="F446" s="11"/>
      <c r="G446" s="11"/>
      <c r="H446" s="11"/>
      <c r="I446" s="11"/>
      <c r="J446" s="11"/>
      <c r="K446" s="11"/>
      <c r="M446" s="11">
        <v>543</v>
      </c>
      <c r="N446" s="11">
        <v>0</v>
      </c>
      <c r="P446" s="185">
        <v>348.8</v>
      </c>
      <c r="Q446" s="185">
        <v>0</v>
      </c>
      <c r="R446" s="185">
        <v>87.974999999999994</v>
      </c>
      <c r="S446" s="185">
        <v>0</v>
      </c>
      <c r="T446" s="171">
        <v>305</v>
      </c>
      <c r="U446" s="11" t="s">
        <v>421</v>
      </c>
      <c r="V446" s="11">
        <v>40</v>
      </c>
      <c r="W446" s="11" t="s">
        <v>421</v>
      </c>
      <c r="Y446" s="11"/>
      <c r="Z446" s="11"/>
      <c r="AB446" s="11"/>
      <c r="AC446" s="11"/>
      <c r="AD446" s="11"/>
      <c r="AE446" s="4"/>
      <c r="AF446" s="4"/>
    </row>
    <row r="447" spans="1:32" x14ac:dyDescent="0.2">
      <c r="A447" s="55"/>
      <c r="B447" s="11"/>
      <c r="C447" s="11" t="s">
        <v>479</v>
      </c>
      <c r="D447" s="11"/>
      <c r="E447" s="11" t="s">
        <v>261</v>
      </c>
      <c r="F447" s="11"/>
      <c r="G447" s="11"/>
      <c r="H447" s="11"/>
      <c r="I447" s="11"/>
      <c r="J447" s="11"/>
      <c r="K447" s="11"/>
      <c r="M447" s="11">
        <v>68</v>
      </c>
      <c r="N447" s="11">
        <v>0</v>
      </c>
      <c r="P447" s="185">
        <v>483.01</v>
      </c>
      <c r="Q447" s="185">
        <v>0</v>
      </c>
      <c r="R447" s="185">
        <v>131.785</v>
      </c>
      <c r="S447" s="185">
        <v>0</v>
      </c>
      <c r="T447" s="171">
        <v>448</v>
      </c>
      <c r="U447" s="11" t="s">
        <v>421</v>
      </c>
      <c r="V447" s="11">
        <v>90</v>
      </c>
      <c r="W447" s="11" t="s">
        <v>421</v>
      </c>
      <c r="Y447" s="11"/>
      <c r="Z447" s="11"/>
      <c r="AB447" s="11"/>
      <c r="AC447" s="11"/>
      <c r="AD447" s="11"/>
      <c r="AE447" s="4"/>
      <c r="AF447" s="4"/>
    </row>
    <row r="448" spans="1:32" x14ac:dyDescent="0.2">
      <c r="A448" s="55"/>
      <c r="B448" s="11"/>
      <c r="C448" s="11" t="s">
        <v>480</v>
      </c>
      <c r="D448" s="11"/>
      <c r="E448" s="11" t="s">
        <v>262</v>
      </c>
      <c r="F448" s="11"/>
      <c r="G448" s="11"/>
      <c r="H448" s="11"/>
      <c r="I448" s="11"/>
      <c r="J448" s="11"/>
      <c r="K448" s="11"/>
      <c r="M448" s="11">
        <v>10</v>
      </c>
      <c r="N448" s="11">
        <v>0</v>
      </c>
      <c r="P448" s="185">
        <v>107.92</v>
      </c>
      <c r="Q448" s="185">
        <v>0</v>
      </c>
      <c r="R448" s="185">
        <v>109.965</v>
      </c>
      <c r="S448" s="185">
        <v>0</v>
      </c>
      <c r="T448" s="171">
        <v>74</v>
      </c>
      <c r="U448" s="11" t="s">
        <v>421</v>
      </c>
      <c r="V448" s="11">
        <v>45</v>
      </c>
      <c r="W448" s="11" t="s">
        <v>421</v>
      </c>
      <c r="Y448" s="11"/>
      <c r="Z448" s="11"/>
      <c r="AB448" s="11"/>
      <c r="AC448" s="11"/>
      <c r="AD448" s="11"/>
      <c r="AE448" s="4"/>
      <c r="AF448" s="4"/>
    </row>
    <row r="449" spans="1:32" x14ac:dyDescent="0.2">
      <c r="A449" s="55"/>
      <c r="B449" s="11"/>
      <c r="C449" s="11" t="s">
        <v>481</v>
      </c>
      <c r="D449" s="11"/>
      <c r="E449" s="11" t="s">
        <v>263</v>
      </c>
      <c r="F449" s="11"/>
      <c r="G449" s="11"/>
      <c r="H449" s="11"/>
      <c r="I449" s="11"/>
      <c r="J449" s="11"/>
      <c r="K449" s="11"/>
      <c r="M449" s="11">
        <v>952</v>
      </c>
      <c r="N449" s="11">
        <v>0</v>
      </c>
      <c r="P449" s="185">
        <v>469.18</v>
      </c>
      <c r="Q449" s="185">
        <v>0</v>
      </c>
      <c r="R449" s="185">
        <v>88.504999999999995</v>
      </c>
      <c r="S449" s="185">
        <v>0</v>
      </c>
      <c r="T449" s="171">
        <v>439</v>
      </c>
      <c r="U449" s="11" t="s">
        <v>421</v>
      </c>
      <c r="V449" s="11">
        <v>50</v>
      </c>
      <c r="W449" s="11" t="s">
        <v>421</v>
      </c>
      <c r="Y449" s="11"/>
      <c r="Z449" s="11"/>
      <c r="AB449" s="11"/>
      <c r="AC449" s="11"/>
      <c r="AD449" s="11"/>
      <c r="AE449" s="4"/>
      <c r="AF449" s="4"/>
    </row>
    <row r="450" spans="1:32" x14ac:dyDescent="0.2">
      <c r="A450" s="55"/>
      <c r="B450" s="11"/>
      <c r="C450" s="11" t="s">
        <v>481</v>
      </c>
      <c r="D450" s="11"/>
      <c r="E450" s="11" t="s">
        <v>671</v>
      </c>
      <c r="F450" s="11"/>
      <c r="G450" s="11"/>
      <c r="H450" s="11"/>
      <c r="I450" s="11"/>
      <c r="J450" s="11"/>
      <c r="K450" s="11"/>
      <c r="M450" s="11">
        <v>2</v>
      </c>
      <c r="N450" s="11">
        <v>0</v>
      </c>
      <c r="P450" s="185">
        <v>195.61</v>
      </c>
      <c r="Q450" s="185">
        <v>0</v>
      </c>
      <c r="R450" s="185">
        <v>195.61</v>
      </c>
      <c r="S450" s="185">
        <v>0</v>
      </c>
      <c r="T450" s="171">
        <v>30</v>
      </c>
      <c r="U450" s="11" t="s">
        <v>421</v>
      </c>
      <c r="V450" s="11">
        <v>30</v>
      </c>
      <c r="W450" s="11" t="s">
        <v>421</v>
      </c>
      <c r="Y450" s="11"/>
      <c r="Z450" s="11"/>
      <c r="AB450" s="11"/>
      <c r="AC450" s="11"/>
      <c r="AD450" s="11"/>
      <c r="AE450" s="4"/>
      <c r="AF450" s="4"/>
    </row>
    <row r="451" spans="1:32" x14ac:dyDescent="0.2">
      <c r="A451" s="55"/>
      <c r="B451" s="11"/>
      <c r="C451" s="11" t="s">
        <v>482</v>
      </c>
      <c r="D451" s="11"/>
      <c r="E451" s="11" t="s">
        <v>264</v>
      </c>
      <c r="F451" s="11"/>
      <c r="G451" s="11"/>
      <c r="H451" s="11"/>
      <c r="I451" s="11"/>
      <c r="J451" s="11"/>
      <c r="K451" s="11"/>
      <c r="M451" s="11">
        <v>224</v>
      </c>
      <c r="N451" s="11">
        <v>0</v>
      </c>
      <c r="P451" s="185">
        <v>412.63</v>
      </c>
      <c r="Q451" s="185">
        <v>0</v>
      </c>
      <c r="R451" s="185">
        <v>74.585000000000008</v>
      </c>
      <c r="S451" s="185">
        <v>0</v>
      </c>
      <c r="T451" s="171">
        <v>405</v>
      </c>
      <c r="U451" s="11" t="s">
        <v>421</v>
      </c>
      <c r="V451" s="11">
        <v>30</v>
      </c>
      <c r="W451" s="11" t="s">
        <v>421</v>
      </c>
      <c r="Y451" s="11"/>
      <c r="Z451" s="11"/>
      <c r="AB451" s="11"/>
      <c r="AC451" s="11"/>
      <c r="AD451" s="11"/>
      <c r="AE451" s="4"/>
      <c r="AF451" s="4"/>
    </row>
    <row r="452" spans="1:32" x14ac:dyDescent="0.2">
      <c r="A452" s="55"/>
      <c r="B452" s="11"/>
      <c r="C452" s="11" t="s">
        <v>483</v>
      </c>
      <c r="D452" s="11"/>
      <c r="E452" s="11" t="s">
        <v>265</v>
      </c>
      <c r="F452" s="11"/>
      <c r="G452" s="11"/>
      <c r="H452" s="11"/>
      <c r="I452" s="11"/>
      <c r="J452" s="11"/>
      <c r="K452" s="11"/>
      <c r="M452" s="11">
        <v>191</v>
      </c>
      <c r="N452" s="11">
        <v>0</v>
      </c>
      <c r="P452" s="185">
        <v>220.83</v>
      </c>
      <c r="Q452" s="185">
        <v>0</v>
      </c>
      <c r="R452" s="185">
        <v>79.37</v>
      </c>
      <c r="S452" s="185">
        <v>0</v>
      </c>
      <c r="T452" s="171">
        <v>192</v>
      </c>
      <c r="U452" s="11" t="s">
        <v>421</v>
      </c>
      <c r="V452" s="11">
        <v>55</v>
      </c>
      <c r="W452" s="11" t="s">
        <v>421</v>
      </c>
      <c r="Y452" s="11"/>
      <c r="Z452" s="11"/>
      <c r="AB452" s="11"/>
      <c r="AC452" s="11"/>
      <c r="AD452" s="11"/>
      <c r="AE452" s="4"/>
      <c r="AF452" s="4"/>
    </row>
    <row r="453" spans="1:32" x14ac:dyDescent="0.2">
      <c r="A453" s="55"/>
      <c r="B453" s="11"/>
      <c r="C453" s="11" t="s">
        <v>484</v>
      </c>
      <c r="D453" s="11"/>
      <c r="E453" s="11" t="s">
        <v>266</v>
      </c>
      <c r="F453" s="11"/>
      <c r="G453" s="11"/>
      <c r="H453" s="11"/>
      <c r="I453" s="11"/>
      <c r="J453" s="11"/>
      <c r="K453" s="11"/>
      <c r="M453" s="11">
        <v>98</v>
      </c>
      <c r="N453" s="11">
        <v>0</v>
      </c>
      <c r="P453" s="185">
        <v>687.99</v>
      </c>
      <c r="Q453" s="185">
        <v>0</v>
      </c>
      <c r="R453" s="185">
        <v>75.180000000000007</v>
      </c>
      <c r="S453" s="185">
        <v>0</v>
      </c>
      <c r="T453" s="171">
        <v>597</v>
      </c>
      <c r="U453" s="11" t="s">
        <v>421</v>
      </c>
      <c r="V453" s="11">
        <v>40</v>
      </c>
      <c r="W453" s="11" t="s">
        <v>421</v>
      </c>
      <c r="Y453" s="11"/>
      <c r="Z453" s="11"/>
      <c r="AB453" s="11"/>
      <c r="AC453" s="11"/>
      <c r="AD453" s="11"/>
      <c r="AE453" s="4"/>
      <c r="AF453" s="4"/>
    </row>
    <row r="454" spans="1:32" x14ac:dyDescent="0.2">
      <c r="A454" s="55"/>
      <c r="B454" s="11"/>
      <c r="C454" s="11" t="s">
        <v>485</v>
      </c>
      <c r="D454" s="11"/>
      <c r="E454" s="11" t="s">
        <v>267</v>
      </c>
      <c r="F454" s="11"/>
      <c r="G454" s="11"/>
      <c r="H454" s="11"/>
      <c r="I454" s="11"/>
      <c r="J454" s="11"/>
      <c r="K454" s="11"/>
      <c r="M454" s="11">
        <v>94</v>
      </c>
      <c r="N454" s="11">
        <v>0</v>
      </c>
      <c r="P454" s="185">
        <v>156.41999999999999</v>
      </c>
      <c r="Q454" s="185">
        <v>0</v>
      </c>
      <c r="R454" s="185">
        <v>80.58</v>
      </c>
      <c r="S454" s="185">
        <v>0</v>
      </c>
      <c r="T454" s="171">
        <v>126</v>
      </c>
      <c r="U454" s="11" t="s">
        <v>421</v>
      </c>
      <c r="V454" s="11">
        <v>60</v>
      </c>
      <c r="W454" s="11" t="s">
        <v>421</v>
      </c>
      <c r="Y454" s="11"/>
      <c r="Z454" s="11"/>
      <c r="AB454" s="11"/>
      <c r="AC454" s="11"/>
      <c r="AD454" s="11"/>
      <c r="AE454" s="4"/>
      <c r="AF454" s="4"/>
    </row>
    <row r="455" spans="1:32" x14ac:dyDescent="0.2">
      <c r="A455" s="55"/>
      <c r="B455" s="11"/>
      <c r="C455" s="11" t="s">
        <v>486</v>
      </c>
      <c r="D455" s="11"/>
      <c r="E455" s="11" t="s">
        <v>268</v>
      </c>
      <c r="F455" s="11"/>
      <c r="G455" s="11"/>
      <c r="H455" s="11"/>
      <c r="I455" s="11"/>
      <c r="J455" s="11"/>
      <c r="K455" s="11"/>
      <c r="M455" s="11">
        <v>279</v>
      </c>
      <c r="N455" s="11">
        <v>0</v>
      </c>
      <c r="P455" s="185">
        <v>235.97</v>
      </c>
      <c r="Q455" s="185">
        <v>0</v>
      </c>
      <c r="R455" s="185">
        <v>88.74</v>
      </c>
      <c r="S455" s="185">
        <v>0</v>
      </c>
      <c r="T455" s="171">
        <v>193</v>
      </c>
      <c r="U455" s="11" t="s">
        <v>421</v>
      </c>
      <c r="V455" s="11">
        <v>50</v>
      </c>
      <c r="W455" s="11" t="s">
        <v>421</v>
      </c>
      <c r="Y455" s="11"/>
      <c r="Z455" s="11"/>
      <c r="AB455" s="11"/>
      <c r="AC455" s="11"/>
      <c r="AD455" s="11"/>
      <c r="AE455" s="4"/>
      <c r="AF455" s="4"/>
    </row>
    <row r="456" spans="1:32" x14ac:dyDescent="0.2">
      <c r="A456" s="55"/>
      <c r="B456" s="11"/>
      <c r="C456" s="11" t="s">
        <v>727</v>
      </c>
      <c r="D456" s="11"/>
      <c r="E456" s="11" t="s">
        <v>672</v>
      </c>
      <c r="F456" s="11"/>
      <c r="G456" s="11"/>
      <c r="H456" s="11"/>
      <c r="I456" s="11"/>
      <c r="J456" s="11"/>
      <c r="K456" s="11"/>
      <c r="M456" s="11">
        <v>1</v>
      </c>
      <c r="N456" s="11">
        <v>0</v>
      </c>
      <c r="P456" s="185">
        <v>0</v>
      </c>
      <c r="Q456" s="185">
        <v>0</v>
      </c>
      <c r="R456" s="185">
        <v>0</v>
      </c>
      <c r="S456" s="185">
        <v>0</v>
      </c>
      <c r="T456" s="171">
        <v>0</v>
      </c>
      <c r="U456" s="11" t="s">
        <v>421</v>
      </c>
      <c r="V456" s="11">
        <v>0</v>
      </c>
      <c r="W456" s="11" t="s">
        <v>421</v>
      </c>
      <c r="Y456" s="11"/>
      <c r="Z456" s="11"/>
      <c r="AB456" s="11"/>
      <c r="AC456" s="11"/>
      <c r="AD456" s="11"/>
      <c r="AE456" s="4"/>
      <c r="AF456" s="4"/>
    </row>
    <row r="457" spans="1:32" x14ac:dyDescent="0.2">
      <c r="A457" s="55"/>
      <c r="B457" s="11"/>
      <c r="C457" s="11" t="s">
        <v>487</v>
      </c>
      <c r="D457" s="11"/>
      <c r="E457" s="11" t="s">
        <v>269</v>
      </c>
      <c r="F457" s="11"/>
      <c r="G457" s="11"/>
      <c r="H457" s="11"/>
      <c r="I457" s="11"/>
      <c r="J457" s="11"/>
      <c r="K457" s="11"/>
      <c r="M457" s="11">
        <v>219</v>
      </c>
      <c r="N457" s="11">
        <v>0</v>
      </c>
      <c r="P457" s="185">
        <v>385.35</v>
      </c>
      <c r="Q457" s="185">
        <v>0</v>
      </c>
      <c r="R457" s="185">
        <v>113.11</v>
      </c>
      <c r="S457" s="185">
        <v>0</v>
      </c>
      <c r="T457" s="171">
        <v>308</v>
      </c>
      <c r="U457" s="11" t="s">
        <v>421</v>
      </c>
      <c r="V457" s="11">
        <v>50</v>
      </c>
      <c r="W457" s="11" t="s">
        <v>421</v>
      </c>
      <c r="Y457" s="11"/>
      <c r="Z457" s="11"/>
      <c r="AB457" s="11"/>
      <c r="AC457" s="11"/>
      <c r="AD457" s="11"/>
      <c r="AE457" s="4"/>
      <c r="AF457" s="4"/>
    </row>
    <row r="458" spans="1:32" x14ac:dyDescent="0.2">
      <c r="A458" s="55"/>
      <c r="B458" s="11"/>
      <c r="C458" s="11" t="s">
        <v>453</v>
      </c>
      <c r="D458" s="11"/>
      <c r="E458" s="11" t="s">
        <v>627</v>
      </c>
      <c r="F458" s="11"/>
      <c r="G458" s="11"/>
      <c r="H458" s="11"/>
      <c r="I458" s="11"/>
      <c r="J458" s="11"/>
      <c r="K458" s="11"/>
      <c r="M458" s="11">
        <v>3</v>
      </c>
      <c r="N458" s="11">
        <v>0</v>
      </c>
      <c r="P458" s="185">
        <v>338.56</v>
      </c>
      <c r="Q458" s="185">
        <v>0</v>
      </c>
      <c r="R458" s="185">
        <v>338.56</v>
      </c>
      <c r="S458" s="185">
        <v>0</v>
      </c>
      <c r="T458" s="171">
        <v>200</v>
      </c>
      <c r="U458" s="11" t="s">
        <v>421</v>
      </c>
      <c r="V458" s="11">
        <v>200</v>
      </c>
      <c r="W458" s="11" t="s">
        <v>421</v>
      </c>
      <c r="Y458" s="11"/>
      <c r="Z458" s="11"/>
      <c r="AB458" s="11"/>
      <c r="AC458" s="11"/>
      <c r="AD458" s="11"/>
      <c r="AE458" s="4"/>
      <c r="AF458" s="4"/>
    </row>
    <row r="459" spans="1:32" x14ac:dyDescent="0.2">
      <c r="A459" s="55"/>
      <c r="B459" s="11"/>
      <c r="C459" s="11" t="s">
        <v>728</v>
      </c>
      <c r="D459" s="11"/>
      <c r="E459" s="11" t="s">
        <v>673</v>
      </c>
      <c r="F459" s="11"/>
      <c r="G459" s="11"/>
      <c r="H459" s="11"/>
      <c r="I459" s="11"/>
      <c r="J459" s="11"/>
      <c r="K459" s="11"/>
      <c r="M459" s="11">
        <v>0</v>
      </c>
      <c r="N459" s="11">
        <v>0</v>
      </c>
      <c r="P459" s="185">
        <v>0</v>
      </c>
      <c r="Q459" s="185">
        <v>0</v>
      </c>
      <c r="R459" s="185">
        <v>0</v>
      </c>
      <c r="S459" s="185">
        <v>0</v>
      </c>
      <c r="T459" s="171">
        <v>0</v>
      </c>
      <c r="U459" s="11" t="s">
        <v>421</v>
      </c>
      <c r="V459" s="11">
        <v>0</v>
      </c>
      <c r="W459" s="11" t="s">
        <v>421</v>
      </c>
      <c r="Y459" s="11"/>
      <c r="Z459" s="11"/>
      <c r="AB459" s="11"/>
      <c r="AC459" s="11"/>
      <c r="AD459" s="11"/>
      <c r="AE459" s="4"/>
      <c r="AF459" s="4"/>
    </row>
    <row r="460" spans="1:32" x14ac:dyDescent="0.2">
      <c r="A460" s="55"/>
      <c r="B460" s="11"/>
      <c r="C460" s="11" t="s">
        <v>488</v>
      </c>
      <c r="D460" s="11"/>
      <c r="E460" s="11" t="s">
        <v>270</v>
      </c>
      <c r="F460" s="11"/>
      <c r="G460" s="11"/>
      <c r="H460" s="11"/>
      <c r="I460" s="11"/>
      <c r="J460" s="11"/>
      <c r="K460" s="11"/>
      <c r="M460" s="11">
        <v>7</v>
      </c>
      <c r="N460" s="11">
        <v>0</v>
      </c>
      <c r="P460" s="185">
        <v>313.74</v>
      </c>
      <c r="Q460" s="185">
        <v>0</v>
      </c>
      <c r="R460" s="185">
        <v>313.74</v>
      </c>
      <c r="S460" s="185">
        <v>0</v>
      </c>
      <c r="T460" s="171">
        <v>170</v>
      </c>
      <c r="U460" s="11" t="s">
        <v>421</v>
      </c>
      <c r="V460" s="11">
        <v>170</v>
      </c>
      <c r="W460" s="11" t="s">
        <v>421</v>
      </c>
      <c r="Y460" s="11"/>
      <c r="Z460" s="11"/>
      <c r="AB460" s="11"/>
      <c r="AC460" s="11"/>
      <c r="AD460" s="11"/>
      <c r="AE460" s="4"/>
      <c r="AF460" s="4"/>
    </row>
    <row r="461" spans="1:32" x14ac:dyDescent="0.2">
      <c r="A461" s="55"/>
      <c r="B461" s="11"/>
      <c r="C461" s="11" t="s">
        <v>489</v>
      </c>
      <c r="D461" s="11"/>
      <c r="E461" s="11" t="s">
        <v>271</v>
      </c>
      <c r="F461" s="11"/>
      <c r="G461" s="11"/>
      <c r="H461" s="11"/>
      <c r="I461" s="11"/>
      <c r="J461" s="11"/>
      <c r="K461" s="11"/>
      <c r="M461" s="11">
        <v>128</v>
      </c>
      <c r="N461" s="11">
        <v>0</v>
      </c>
      <c r="P461" s="185">
        <v>206.15</v>
      </c>
      <c r="Q461" s="185">
        <v>0</v>
      </c>
      <c r="R461" s="185">
        <v>70.85499999999999</v>
      </c>
      <c r="S461" s="185">
        <v>0</v>
      </c>
      <c r="T461" s="171">
        <v>157</v>
      </c>
      <c r="U461" s="11" t="s">
        <v>421</v>
      </c>
      <c r="V461" s="11">
        <v>30</v>
      </c>
      <c r="W461" s="11" t="s">
        <v>421</v>
      </c>
      <c r="Y461" s="11"/>
      <c r="Z461" s="11"/>
      <c r="AB461" s="11"/>
      <c r="AC461" s="11"/>
      <c r="AD461" s="11"/>
      <c r="AE461" s="4"/>
      <c r="AF461" s="4"/>
    </row>
    <row r="462" spans="1:32" x14ac:dyDescent="0.2">
      <c r="A462" s="55"/>
      <c r="B462" s="11"/>
      <c r="C462" s="11" t="s">
        <v>490</v>
      </c>
      <c r="D462" s="11"/>
      <c r="E462" s="11" t="s">
        <v>272</v>
      </c>
      <c r="F462" s="11"/>
      <c r="G462" s="11"/>
      <c r="H462" s="11"/>
      <c r="I462" s="11"/>
      <c r="J462" s="11"/>
      <c r="K462" s="11"/>
      <c r="M462" s="11">
        <v>104</v>
      </c>
      <c r="N462" s="11">
        <v>2</v>
      </c>
      <c r="P462" s="185">
        <v>831.45</v>
      </c>
      <c r="Q462" s="185">
        <v>75.3</v>
      </c>
      <c r="R462" s="185">
        <v>313.77499999999998</v>
      </c>
      <c r="S462" s="185">
        <v>75.3</v>
      </c>
      <c r="T462" s="171">
        <v>711</v>
      </c>
      <c r="U462" s="11" t="s">
        <v>421</v>
      </c>
      <c r="V462" s="11">
        <v>145</v>
      </c>
      <c r="W462" s="11" t="s">
        <v>421</v>
      </c>
      <c r="Y462" s="11"/>
      <c r="Z462" s="11"/>
      <c r="AB462" s="11"/>
      <c r="AC462" s="11"/>
      <c r="AD462" s="11"/>
      <c r="AE462" s="4"/>
      <c r="AF462" s="4"/>
    </row>
    <row r="463" spans="1:32" x14ac:dyDescent="0.2">
      <c r="A463" s="55"/>
      <c r="B463" s="11"/>
      <c r="C463" s="11" t="s">
        <v>637</v>
      </c>
      <c r="D463" s="11"/>
      <c r="E463" s="11" t="s">
        <v>628</v>
      </c>
      <c r="F463" s="11"/>
      <c r="G463" s="11"/>
      <c r="H463" s="11"/>
      <c r="I463" s="11"/>
      <c r="J463" s="11"/>
      <c r="K463" s="11"/>
      <c r="M463" s="11">
        <v>1</v>
      </c>
      <c r="N463" s="11">
        <v>0</v>
      </c>
      <c r="P463" s="185">
        <v>204</v>
      </c>
      <c r="Q463" s="185">
        <v>0</v>
      </c>
      <c r="R463" s="185">
        <v>204</v>
      </c>
      <c r="S463" s="185">
        <v>0</v>
      </c>
      <c r="T463" s="171">
        <v>40</v>
      </c>
      <c r="U463" s="11" t="s">
        <v>421</v>
      </c>
      <c r="V463" s="11">
        <v>40</v>
      </c>
      <c r="W463" s="11" t="s">
        <v>421</v>
      </c>
      <c r="Y463" s="11"/>
      <c r="Z463" s="11"/>
      <c r="AB463" s="11"/>
      <c r="AC463" s="11"/>
      <c r="AD463" s="11"/>
      <c r="AE463" s="4"/>
      <c r="AF463" s="4"/>
    </row>
    <row r="464" spans="1:32" x14ac:dyDescent="0.2">
      <c r="A464" s="55"/>
      <c r="B464" s="11"/>
      <c r="C464" s="11" t="s">
        <v>729</v>
      </c>
      <c r="D464" s="11"/>
      <c r="E464" s="11" t="s">
        <v>674</v>
      </c>
      <c r="F464" s="11"/>
      <c r="G464" s="11"/>
      <c r="H464" s="11"/>
      <c r="I464" s="11"/>
      <c r="J464" s="11"/>
      <c r="K464" s="11"/>
      <c r="M464" s="11">
        <v>2</v>
      </c>
      <c r="N464" s="11">
        <v>1</v>
      </c>
      <c r="P464" s="185">
        <v>46.7</v>
      </c>
      <c r="Q464" s="185">
        <v>67.45</v>
      </c>
      <c r="R464" s="185">
        <v>46.7</v>
      </c>
      <c r="S464" s="185">
        <v>67.45</v>
      </c>
      <c r="T464" s="171">
        <v>30</v>
      </c>
      <c r="U464" s="11" t="s">
        <v>421</v>
      </c>
      <c r="V464" s="11">
        <v>30</v>
      </c>
      <c r="W464" s="11" t="s">
        <v>421</v>
      </c>
      <c r="Y464" s="11"/>
      <c r="Z464" s="11"/>
      <c r="AB464" s="11"/>
      <c r="AC464" s="11"/>
      <c r="AD464" s="11"/>
      <c r="AE464" s="4"/>
      <c r="AF464" s="4"/>
    </row>
    <row r="465" spans="1:32" x14ac:dyDescent="0.2">
      <c r="A465" s="55"/>
      <c r="B465" s="11"/>
      <c r="C465" s="11" t="s">
        <v>730</v>
      </c>
      <c r="D465" s="11"/>
      <c r="E465" s="11" t="s">
        <v>675</v>
      </c>
      <c r="F465" s="11"/>
      <c r="G465" s="11"/>
      <c r="H465" s="11"/>
      <c r="I465" s="11"/>
      <c r="J465" s="11"/>
      <c r="K465" s="11"/>
      <c r="M465" s="11">
        <v>1</v>
      </c>
      <c r="N465" s="11">
        <v>0</v>
      </c>
      <c r="P465" s="185">
        <v>187.22</v>
      </c>
      <c r="Q465" s="185">
        <v>0</v>
      </c>
      <c r="R465" s="185">
        <v>187.22</v>
      </c>
      <c r="S465" s="185">
        <v>0</v>
      </c>
      <c r="T465" s="171">
        <v>20</v>
      </c>
      <c r="U465" s="11" t="s">
        <v>421</v>
      </c>
      <c r="V465" s="11">
        <v>20</v>
      </c>
      <c r="W465" s="11" t="s">
        <v>421</v>
      </c>
      <c r="Y465" s="11"/>
      <c r="Z465" s="11"/>
      <c r="AB465" s="11"/>
      <c r="AC465" s="11"/>
      <c r="AD465" s="11"/>
      <c r="AE465" s="4"/>
      <c r="AF465" s="4"/>
    </row>
    <row r="466" spans="1:32" x14ac:dyDescent="0.2">
      <c r="A466" s="55"/>
      <c r="B466" s="11"/>
      <c r="C466" s="11" t="s">
        <v>491</v>
      </c>
      <c r="D466" s="11"/>
      <c r="E466" s="11" t="s">
        <v>273</v>
      </c>
      <c r="F466" s="11"/>
      <c r="G466" s="11"/>
      <c r="H466" s="11"/>
      <c r="I466" s="11"/>
      <c r="J466" s="11"/>
      <c r="K466" s="11"/>
      <c r="M466" s="11">
        <v>24</v>
      </c>
      <c r="N466" s="11">
        <v>0</v>
      </c>
      <c r="P466" s="185">
        <v>639.24</v>
      </c>
      <c r="Q466" s="185">
        <v>0</v>
      </c>
      <c r="R466" s="185">
        <v>82.194999999999993</v>
      </c>
      <c r="S466" s="185">
        <v>0</v>
      </c>
      <c r="T466" s="171">
        <v>1322</v>
      </c>
      <c r="U466" s="11" t="s">
        <v>421</v>
      </c>
      <c r="V466" s="11">
        <v>110</v>
      </c>
      <c r="W466" s="11" t="s">
        <v>421</v>
      </c>
      <c r="Y466" s="11"/>
      <c r="Z466" s="11"/>
      <c r="AB466" s="11"/>
      <c r="AC466" s="11"/>
      <c r="AD466" s="11"/>
      <c r="AE466" s="4"/>
      <c r="AF466" s="4"/>
    </row>
    <row r="467" spans="1:32" x14ac:dyDescent="0.2">
      <c r="A467" s="55"/>
      <c r="B467" s="11"/>
      <c r="C467" s="11" t="s">
        <v>492</v>
      </c>
      <c r="D467" s="11"/>
      <c r="E467" s="11" t="s">
        <v>274</v>
      </c>
      <c r="F467" s="11"/>
      <c r="G467" s="11"/>
      <c r="H467" s="11"/>
      <c r="I467" s="11"/>
      <c r="J467" s="11"/>
      <c r="K467" s="11"/>
      <c r="M467" s="11">
        <v>0</v>
      </c>
      <c r="N467" s="11">
        <v>0</v>
      </c>
      <c r="P467" s="185">
        <v>0</v>
      </c>
      <c r="Q467" s="185">
        <v>0</v>
      </c>
      <c r="R467" s="185">
        <v>0</v>
      </c>
      <c r="S467" s="185">
        <v>0</v>
      </c>
      <c r="T467" s="171">
        <v>0</v>
      </c>
      <c r="U467" s="11" t="s">
        <v>421</v>
      </c>
      <c r="V467" s="11">
        <v>0</v>
      </c>
      <c r="W467" s="11" t="s">
        <v>421</v>
      </c>
      <c r="Y467" s="11"/>
      <c r="Z467" s="11"/>
      <c r="AB467" s="11"/>
      <c r="AC467" s="11"/>
      <c r="AD467" s="11"/>
      <c r="AE467" s="4"/>
      <c r="AF467" s="4"/>
    </row>
    <row r="468" spans="1:32" x14ac:dyDescent="0.2">
      <c r="A468" s="55"/>
      <c r="B468" s="11"/>
      <c r="C468" s="11" t="s">
        <v>493</v>
      </c>
      <c r="D468" s="11"/>
      <c r="E468" s="11" t="s">
        <v>275</v>
      </c>
      <c r="F468" s="11"/>
      <c r="G468" s="11"/>
      <c r="H468" s="11"/>
      <c r="I468" s="11"/>
      <c r="J468" s="11"/>
      <c r="K468" s="11"/>
      <c r="M468" s="11">
        <v>46</v>
      </c>
      <c r="N468" s="11">
        <v>0</v>
      </c>
      <c r="P468" s="185">
        <v>181.76</v>
      </c>
      <c r="Q468" s="185">
        <v>0</v>
      </c>
      <c r="R468" s="185">
        <v>54.63</v>
      </c>
      <c r="S468" s="185">
        <v>0</v>
      </c>
      <c r="T468" s="171">
        <v>312</v>
      </c>
      <c r="U468" s="11" t="s">
        <v>421</v>
      </c>
      <c r="V468" s="11">
        <v>45</v>
      </c>
      <c r="W468" s="11" t="s">
        <v>421</v>
      </c>
      <c r="Y468" s="11"/>
      <c r="Z468" s="11"/>
      <c r="AB468" s="11"/>
      <c r="AC468" s="11"/>
      <c r="AD468" s="11"/>
      <c r="AE468" s="4"/>
      <c r="AF468" s="4"/>
    </row>
    <row r="469" spans="1:32" x14ac:dyDescent="0.2">
      <c r="A469" s="55"/>
      <c r="B469" s="11"/>
      <c r="C469" s="11" t="s">
        <v>731</v>
      </c>
      <c r="D469" s="11"/>
      <c r="E469" s="11" t="s">
        <v>676</v>
      </c>
      <c r="F469" s="11"/>
      <c r="G469" s="11"/>
      <c r="H469" s="11"/>
      <c r="I469" s="11"/>
      <c r="J469" s="11"/>
      <c r="K469" s="11"/>
      <c r="M469" s="11">
        <v>0</v>
      </c>
      <c r="N469" s="11">
        <v>0</v>
      </c>
      <c r="P469" s="185">
        <v>0</v>
      </c>
      <c r="Q469" s="185">
        <v>0</v>
      </c>
      <c r="R469" s="185">
        <v>0</v>
      </c>
      <c r="S469" s="185">
        <v>0</v>
      </c>
      <c r="T469" s="171">
        <v>0</v>
      </c>
      <c r="U469" s="11" t="s">
        <v>421</v>
      </c>
      <c r="V469" s="11">
        <v>0</v>
      </c>
      <c r="W469" s="11" t="s">
        <v>421</v>
      </c>
      <c r="Y469" s="11"/>
      <c r="Z469" s="11"/>
      <c r="AB469" s="11"/>
      <c r="AC469" s="11"/>
      <c r="AD469" s="11"/>
      <c r="AE469" s="4"/>
      <c r="AF469" s="4"/>
    </row>
    <row r="470" spans="1:32" x14ac:dyDescent="0.2">
      <c r="A470" s="55"/>
      <c r="B470" s="11"/>
      <c r="C470" s="11" t="s">
        <v>792</v>
      </c>
      <c r="D470" s="11"/>
      <c r="E470" s="11" t="s">
        <v>782</v>
      </c>
      <c r="F470" s="11"/>
      <c r="G470" s="11"/>
      <c r="H470" s="11"/>
      <c r="I470" s="11"/>
      <c r="J470" s="11"/>
      <c r="K470" s="11"/>
      <c r="M470" s="11">
        <v>1</v>
      </c>
      <c r="N470" s="11">
        <v>0</v>
      </c>
      <c r="P470" s="185">
        <v>262.95999999999998</v>
      </c>
      <c r="Q470" s="185">
        <v>0</v>
      </c>
      <c r="R470" s="185">
        <v>262.95999999999998</v>
      </c>
      <c r="S470" s="185">
        <v>0</v>
      </c>
      <c r="T470" s="171">
        <v>110</v>
      </c>
      <c r="U470" s="11" t="s">
        <v>421</v>
      </c>
      <c r="V470" s="11">
        <v>110</v>
      </c>
      <c r="W470" s="11" t="s">
        <v>421</v>
      </c>
      <c r="Y470" s="11"/>
      <c r="Z470" s="11"/>
      <c r="AB470" s="11"/>
      <c r="AC470" s="11"/>
      <c r="AD470" s="11"/>
      <c r="AE470" s="4"/>
      <c r="AF470" s="4"/>
    </row>
    <row r="471" spans="1:32" x14ac:dyDescent="0.2">
      <c r="A471" s="55"/>
      <c r="B471" s="11"/>
      <c r="C471" s="11" t="s">
        <v>494</v>
      </c>
      <c r="D471" s="11"/>
      <c r="E471" s="11" t="s">
        <v>276</v>
      </c>
      <c r="F471" s="11"/>
      <c r="G471" s="11"/>
      <c r="H471" s="11"/>
      <c r="I471" s="11"/>
      <c r="J471" s="11"/>
      <c r="K471" s="11"/>
      <c r="M471" s="11">
        <v>20</v>
      </c>
      <c r="N471" s="11">
        <v>0</v>
      </c>
      <c r="P471" s="185">
        <v>56.07</v>
      </c>
      <c r="Q471" s="185">
        <v>0</v>
      </c>
      <c r="R471" s="185">
        <v>38.08</v>
      </c>
      <c r="S471" s="185">
        <v>0</v>
      </c>
      <c r="T471" s="171">
        <v>31</v>
      </c>
      <c r="U471" s="11" t="s">
        <v>421</v>
      </c>
      <c r="V471" s="11">
        <v>20</v>
      </c>
      <c r="W471" s="11" t="s">
        <v>421</v>
      </c>
      <c r="Y471" s="11"/>
      <c r="Z471" s="11"/>
      <c r="AB471" s="11"/>
      <c r="AC471" s="11"/>
      <c r="AD471" s="11"/>
      <c r="AE471" s="4"/>
      <c r="AF471" s="4"/>
    </row>
    <row r="472" spans="1:32" x14ac:dyDescent="0.2">
      <c r="A472" s="55"/>
      <c r="B472" s="11"/>
      <c r="C472" s="11" t="s">
        <v>495</v>
      </c>
      <c r="D472" s="11"/>
      <c r="E472" s="11" t="s">
        <v>277</v>
      </c>
      <c r="F472" s="11"/>
      <c r="G472" s="11"/>
      <c r="H472" s="11"/>
      <c r="I472" s="11"/>
      <c r="J472" s="11"/>
      <c r="K472" s="11"/>
      <c r="M472" s="11">
        <v>7</v>
      </c>
      <c r="N472" s="11">
        <v>0</v>
      </c>
      <c r="P472" s="185">
        <v>145.12</v>
      </c>
      <c r="Q472" s="185">
        <v>0</v>
      </c>
      <c r="R472" s="185">
        <v>159.47499999999999</v>
      </c>
      <c r="S472" s="185">
        <v>0</v>
      </c>
      <c r="T472" s="171">
        <v>42</v>
      </c>
      <c r="U472" s="11" t="s">
        <v>421</v>
      </c>
      <c r="V472" s="11">
        <v>40</v>
      </c>
      <c r="W472" s="11" t="s">
        <v>421</v>
      </c>
      <c r="Y472" s="11"/>
      <c r="Z472" s="11"/>
      <c r="AB472" s="11"/>
      <c r="AC472" s="11"/>
      <c r="AD472" s="11"/>
      <c r="AE472" s="4"/>
      <c r="AF472" s="4"/>
    </row>
    <row r="473" spans="1:32" x14ac:dyDescent="0.2">
      <c r="A473" s="55"/>
      <c r="B473" s="11"/>
      <c r="C473" s="11" t="s">
        <v>496</v>
      </c>
      <c r="D473" s="11"/>
      <c r="E473" s="11" t="s">
        <v>278</v>
      </c>
      <c r="F473" s="11"/>
      <c r="G473" s="11"/>
      <c r="H473" s="11"/>
      <c r="I473" s="11"/>
      <c r="J473" s="11"/>
      <c r="K473" s="11"/>
      <c r="M473" s="11">
        <v>208</v>
      </c>
      <c r="N473" s="11">
        <v>0</v>
      </c>
      <c r="P473" s="185">
        <v>113.96</v>
      </c>
      <c r="Q473" s="185">
        <v>0</v>
      </c>
      <c r="R473" s="185">
        <v>40.96</v>
      </c>
      <c r="S473" s="185">
        <v>0</v>
      </c>
      <c r="T473" s="171">
        <v>169</v>
      </c>
      <c r="U473" s="11" t="s">
        <v>421</v>
      </c>
      <c r="V473" s="11">
        <v>20</v>
      </c>
      <c r="W473" s="11" t="s">
        <v>421</v>
      </c>
      <c r="Y473" s="11"/>
      <c r="Z473" s="11"/>
      <c r="AB473" s="11"/>
      <c r="AC473" s="11"/>
      <c r="AD473" s="11"/>
      <c r="AE473" s="4"/>
      <c r="AF473" s="4"/>
    </row>
    <row r="474" spans="1:32" x14ac:dyDescent="0.2">
      <c r="A474" s="55"/>
      <c r="B474" s="11"/>
      <c r="C474" s="11" t="s">
        <v>497</v>
      </c>
      <c r="D474" s="11"/>
      <c r="E474" s="11" t="s">
        <v>279</v>
      </c>
      <c r="F474" s="11"/>
      <c r="G474" s="11"/>
      <c r="H474" s="11"/>
      <c r="I474" s="11"/>
      <c r="J474" s="11"/>
      <c r="K474" s="11"/>
      <c r="M474" s="11">
        <v>356</v>
      </c>
      <c r="N474" s="11">
        <v>5</v>
      </c>
      <c r="P474" s="185">
        <v>198.72</v>
      </c>
      <c r="Q474" s="185">
        <v>1131.06</v>
      </c>
      <c r="R474" s="185">
        <v>63.3</v>
      </c>
      <c r="S474" s="185">
        <v>415.06</v>
      </c>
      <c r="T474" s="171">
        <v>152</v>
      </c>
      <c r="U474" s="11" t="s">
        <v>421</v>
      </c>
      <c r="V474" s="11">
        <v>30</v>
      </c>
      <c r="W474" s="11" t="s">
        <v>421</v>
      </c>
      <c r="Y474" s="11"/>
      <c r="Z474" s="11"/>
      <c r="AB474" s="11"/>
      <c r="AC474" s="11"/>
      <c r="AD474" s="11"/>
      <c r="AE474" s="4"/>
      <c r="AF474" s="4"/>
    </row>
    <row r="475" spans="1:32" x14ac:dyDescent="0.2">
      <c r="A475" s="55"/>
      <c r="B475" s="11"/>
      <c r="C475" s="11" t="s">
        <v>421</v>
      </c>
      <c r="D475" s="11"/>
      <c r="E475" s="11" t="s">
        <v>280</v>
      </c>
      <c r="F475" s="11"/>
      <c r="G475" s="11"/>
      <c r="H475" s="11"/>
      <c r="I475" s="11"/>
      <c r="J475" s="11"/>
      <c r="K475" s="11"/>
      <c r="M475" s="11">
        <v>0</v>
      </c>
      <c r="N475" s="11">
        <v>0</v>
      </c>
      <c r="P475" s="185">
        <v>0</v>
      </c>
      <c r="Q475" s="185">
        <v>0</v>
      </c>
      <c r="R475" s="185">
        <v>0</v>
      </c>
      <c r="S475" s="185">
        <v>0</v>
      </c>
      <c r="T475" s="171">
        <v>0</v>
      </c>
      <c r="U475" s="11" t="s">
        <v>421</v>
      </c>
      <c r="V475" s="11">
        <v>0</v>
      </c>
      <c r="W475" s="11" t="s">
        <v>421</v>
      </c>
      <c r="Y475" s="11"/>
      <c r="Z475" s="11"/>
      <c r="AB475" s="11"/>
      <c r="AC475" s="11"/>
      <c r="AD475" s="11"/>
      <c r="AE475" s="4"/>
      <c r="AF475" s="4"/>
    </row>
    <row r="476" spans="1:32" x14ac:dyDescent="0.2">
      <c r="A476" s="55"/>
      <c r="B476" s="11"/>
      <c r="C476" s="11" t="s">
        <v>793</v>
      </c>
      <c r="D476" s="11"/>
      <c r="E476" s="11" t="s">
        <v>783</v>
      </c>
      <c r="F476" s="11"/>
      <c r="G476" s="11"/>
      <c r="H476" s="11"/>
      <c r="I476" s="11"/>
      <c r="J476" s="11"/>
      <c r="K476" s="11"/>
      <c r="M476" s="11">
        <v>0</v>
      </c>
      <c r="N476" s="11">
        <v>0</v>
      </c>
      <c r="P476" s="185">
        <v>0</v>
      </c>
      <c r="Q476" s="185">
        <v>0</v>
      </c>
      <c r="R476" s="185">
        <v>0</v>
      </c>
      <c r="S476" s="185">
        <v>0</v>
      </c>
      <c r="T476" s="171">
        <v>0</v>
      </c>
      <c r="U476" s="11" t="s">
        <v>421</v>
      </c>
      <c r="V476" s="11">
        <v>0</v>
      </c>
      <c r="W476" s="11" t="s">
        <v>421</v>
      </c>
      <c r="Y476" s="11"/>
      <c r="Z476" s="11"/>
      <c r="AB476" s="11"/>
      <c r="AC476" s="11"/>
      <c r="AD476" s="11"/>
      <c r="AE476" s="4"/>
      <c r="AF476" s="4"/>
    </row>
    <row r="477" spans="1:32" x14ac:dyDescent="0.2">
      <c r="A477" s="55"/>
      <c r="B477" s="11"/>
      <c r="C477" s="11" t="s">
        <v>498</v>
      </c>
      <c r="D477" s="11"/>
      <c r="E477" s="11" t="s">
        <v>281</v>
      </c>
      <c r="F477" s="11"/>
      <c r="G477" s="11"/>
      <c r="H477" s="11"/>
      <c r="I477" s="11"/>
      <c r="J477" s="11"/>
      <c r="K477" s="11"/>
      <c r="M477" s="11">
        <v>824</v>
      </c>
      <c r="N477" s="11">
        <v>0</v>
      </c>
      <c r="P477" s="185">
        <v>528.70000000000005</v>
      </c>
      <c r="Q477" s="185">
        <v>0</v>
      </c>
      <c r="R477" s="185">
        <v>157.09</v>
      </c>
      <c r="S477" s="185">
        <v>0</v>
      </c>
      <c r="T477" s="171">
        <v>501</v>
      </c>
      <c r="U477" s="11" t="s">
        <v>421</v>
      </c>
      <c r="V477" s="11">
        <v>100</v>
      </c>
      <c r="W477" s="11" t="s">
        <v>421</v>
      </c>
      <c r="Y477" s="11"/>
      <c r="Z477" s="11"/>
      <c r="AB477" s="11"/>
      <c r="AC477" s="11"/>
      <c r="AD477" s="11"/>
      <c r="AE477" s="4"/>
      <c r="AF477" s="4"/>
    </row>
    <row r="478" spans="1:32" x14ac:dyDescent="0.2">
      <c r="A478" s="55"/>
      <c r="B478" s="11"/>
      <c r="C478" s="11" t="s">
        <v>499</v>
      </c>
      <c r="D478" s="11"/>
      <c r="E478" s="11" t="s">
        <v>282</v>
      </c>
      <c r="F478" s="11"/>
      <c r="G478" s="11"/>
      <c r="H478" s="11"/>
      <c r="I478" s="11"/>
      <c r="J478" s="11"/>
      <c r="K478" s="11"/>
      <c r="M478" s="11">
        <v>490</v>
      </c>
      <c r="N478" s="11">
        <v>3</v>
      </c>
      <c r="P478" s="185">
        <v>364.82</v>
      </c>
      <c r="Q478" s="185">
        <v>2287.4699999999998</v>
      </c>
      <c r="R478" s="185">
        <v>195.67</v>
      </c>
      <c r="S478" s="185">
        <v>3101.77</v>
      </c>
      <c r="T478" s="171">
        <v>279</v>
      </c>
      <c r="U478" s="11" t="s">
        <v>421</v>
      </c>
      <c r="V478" s="11">
        <v>100</v>
      </c>
      <c r="W478" s="11" t="s">
        <v>421</v>
      </c>
      <c r="Y478" s="11"/>
      <c r="Z478" s="11"/>
      <c r="AB478" s="11"/>
      <c r="AC478" s="11"/>
      <c r="AD478" s="11"/>
      <c r="AE478" s="4"/>
      <c r="AF478" s="4"/>
    </row>
    <row r="479" spans="1:32" x14ac:dyDescent="0.2">
      <c r="A479" s="55"/>
      <c r="B479" s="11"/>
      <c r="C479" s="11" t="s">
        <v>500</v>
      </c>
      <c r="D479" s="11"/>
      <c r="E479" s="11" t="s">
        <v>283</v>
      </c>
      <c r="F479" s="11"/>
      <c r="G479" s="11"/>
      <c r="H479" s="11"/>
      <c r="I479" s="11"/>
      <c r="J479" s="11"/>
      <c r="K479" s="11"/>
      <c r="M479" s="11">
        <v>218</v>
      </c>
      <c r="N479" s="11">
        <v>30</v>
      </c>
      <c r="P479" s="185">
        <v>367.57</v>
      </c>
      <c r="Q479" s="185">
        <v>1741.74</v>
      </c>
      <c r="R479" s="185">
        <v>204.12</v>
      </c>
      <c r="S479" s="185">
        <v>188.64</v>
      </c>
      <c r="T479" s="171">
        <v>281</v>
      </c>
      <c r="U479" s="11" t="s">
        <v>421</v>
      </c>
      <c r="V479" s="11">
        <v>80</v>
      </c>
      <c r="W479" s="11" t="s">
        <v>421</v>
      </c>
      <c r="Y479" s="11"/>
      <c r="Z479" s="11"/>
      <c r="AB479" s="11"/>
      <c r="AC479" s="11"/>
      <c r="AD479" s="11"/>
      <c r="AE479" s="4"/>
      <c r="AF479" s="4"/>
    </row>
    <row r="480" spans="1:32" x14ac:dyDescent="0.2">
      <c r="A480" s="55"/>
      <c r="B480" s="11"/>
      <c r="C480" s="11" t="s">
        <v>501</v>
      </c>
      <c r="D480" s="11"/>
      <c r="E480" s="11" t="s">
        <v>284</v>
      </c>
      <c r="F480" s="11"/>
      <c r="G480" s="11"/>
      <c r="H480" s="11"/>
      <c r="I480" s="11"/>
      <c r="J480" s="11"/>
      <c r="K480" s="11"/>
      <c r="M480" s="11">
        <v>325</v>
      </c>
      <c r="N480" s="11">
        <v>0</v>
      </c>
      <c r="P480" s="185">
        <v>626.08000000000004</v>
      </c>
      <c r="Q480" s="185">
        <v>0</v>
      </c>
      <c r="R480" s="185">
        <v>87.710000000000008</v>
      </c>
      <c r="S480" s="185">
        <v>0</v>
      </c>
      <c r="T480" s="171">
        <v>602</v>
      </c>
      <c r="U480" s="11" t="s">
        <v>421</v>
      </c>
      <c r="V480" s="11">
        <v>40</v>
      </c>
      <c r="W480" s="11" t="s">
        <v>421</v>
      </c>
      <c r="Y480" s="11"/>
      <c r="Z480" s="11"/>
      <c r="AB480" s="11"/>
      <c r="AC480" s="11"/>
      <c r="AD480" s="11"/>
      <c r="AE480" s="4"/>
      <c r="AF480" s="4"/>
    </row>
    <row r="481" spans="1:32" x14ac:dyDescent="0.2">
      <c r="A481" s="55"/>
      <c r="B481" s="11"/>
      <c r="C481" s="11" t="s">
        <v>502</v>
      </c>
      <c r="D481" s="11"/>
      <c r="E481" s="11" t="s">
        <v>285</v>
      </c>
      <c r="F481" s="11"/>
      <c r="G481" s="11"/>
      <c r="H481" s="11"/>
      <c r="I481" s="11"/>
      <c r="J481" s="11"/>
      <c r="K481" s="11"/>
      <c r="M481" s="11">
        <v>211</v>
      </c>
      <c r="N481" s="11">
        <v>0</v>
      </c>
      <c r="P481" s="185">
        <v>190.27</v>
      </c>
      <c r="Q481" s="185">
        <v>0</v>
      </c>
      <c r="R481" s="185">
        <v>71.849999999999994</v>
      </c>
      <c r="S481" s="185">
        <v>0</v>
      </c>
      <c r="T481" s="171">
        <v>167</v>
      </c>
      <c r="U481" s="11" t="s">
        <v>421</v>
      </c>
      <c r="V481" s="11">
        <v>50</v>
      </c>
      <c r="W481" s="11" t="s">
        <v>421</v>
      </c>
      <c r="Y481" s="11"/>
      <c r="Z481" s="11"/>
      <c r="AB481" s="11"/>
      <c r="AC481" s="11"/>
      <c r="AD481" s="11"/>
      <c r="AE481" s="4"/>
      <c r="AF481" s="4"/>
    </row>
    <row r="482" spans="1:32" x14ac:dyDescent="0.2">
      <c r="A482" s="55"/>
      <c r="B482" s="11"/>
      <c r="C482" s="11" t="s">
        <v>503</v>
      </c>
      <c r="D482" s="11"/>
      <c r="E482" s="11" t="s">
        <v>286</v>
      </c>
      <c r="F482" s="11"/>
      <c r="G482" s="11"/>
      <c r="H482" s="11"/>
      <c r="I482" s="11"/>
      <c r="J482" s="11"/>
      <c r="K482" s="11"/>
      <c r="M482" s="11">
        <v>8</v>
      </c>
      <c r="N482" s="11">
        <v>0</v>
      </c>
      <c r="P482" s="185">
        <v>385.82</v>
      </c>
      <c r="Q482" s="185">
        <v>0</v>
      </c>
      <c r="R482" s="185">
        <v>103.83</v>
      </c>
      <c r="S482" s="185">
        <v>0</v>
      </c>
      <c r="T482" s="171">
        <v>132</v>
      </c>
      <c r="U482" s="11" t="s">
        <v>421</v>
      </c>
      <c r="V482" s="11">
        <v>20</v>
      </c>
      <c r="W482" s="11" t="s">
        <v>421</v>
      </c>
      <c r="Y482" s="11"/>
      <c r="Z482" s="11"/>
      <c r="AB482" s="11"/>
      <c r="AC482" s="11"/>
      <c r="AD482" s="11"/>
      <c r="AE482" s="4"/>
      <c r="AF482" s="4"/>
    </row>
    <row r="483" spans="1:32" x14ac:dyDescent="0.2">
      <c r="A483" s="55"/>
      <c r="B483" s="11"/>
      <c r="C483" s="11" t="s">
        <v>504</v>
      </c>
      <c r="D483" s="11"/>
      <c r="E483" s="11" t="s">
        <v>287</v>
      </c>
      <c r="F483" s="11"/>
      <c r="G483" s="11"/>
      <c r="H483" s="11"/>
      <c r="I483" s="11"/>
      <c r="J483" s="11"/>
      <c r="K483" s="11"/>
      <c r="M483" s="11">
        <v>190</v>
      </c>
      <c r="N483" s="11">
        <v>0</v>
      </c>
      <c r="P483" s="185">
        <v>481.19</v>
      </c>
      <c r="Q483" s="185">
        <v>0</v>
      </c>
      <c r="R483" s="185">
        <v>190.63</v>
      </c>
      <c r="S483" s="185">
        <v>0</v>
      </c>
      <c r="T483" s="171">
        <v>432</v>
      </c>
      <c r="U483" s="11" t="s">
        <v>421</v>
      </c>
      <c r="V483" s="11">
        <v>100</v>
      </c>
      <c r="W483" s="11" t="s">
        <v>421</v>
      </c>
      <c r="Y483" s="11"/>
      <c r="Z483" s="11"/>
      <c r="AB483" s="11"/>
      <c r="AC483" s="11"/>
      <c r="AD483" s="11"/>
      <c r="AE483" s="4"/>
      <c r="AF483" s="4"/>
    </row>
    <row r="484" spans="1:32" x14ac:dyDescent="0.2">
      <c r="A484" s="55"/>
      <c r="B484" s="11"/>
      <c r="C484" s="11" t="s">
        <v>505</v>
      </c>
      <c r="D484" s="11"/>
      <c r="E484" s="11" t="s">
        <v>288</v>
      </c>
      <c r="F484" s="11"/>
      <c r="G484" s="11"/>
      <c r="H484" s="11"/>
      <c r="I484" s="11"/>
      <c r="J484" s="11"/>
      <c r="K484" s="11"/>
      <c r="M484" s="11">
        <v>86</v>
      </c>
      <c r="N484" s="11">
        <v>0</v>
      </c>
      <c r="P484" s="185">
        <v>248.85</v>
      </c>
      <c r="Q484" s="185">
        <v>0</v>
      </c>
      <c r="R484" s="185">
        <v>98.31</v>
      </c>
      <c r="S484" s="185">
        <v>0</v>
      </c>
      <c r="T484" s="171">
        <v>200</v>
      </c>
      <c r="U484" s="11" t="s">
        <v>421</v>
      </c>
      <c r="V484" s="11">
        <v>35</v>
      </c>
      <c r="W484" s="11" t="s">
        <v>421</v>
      </c>
      <c r="Y484" s="11"/>
      <c r="Z484" s="11"/>
      <c r="AB484" s="11"/>
      <c r="AC484" s="11"/>
      <c r="AD484" s="11"/>
      <c r="AE484" s="4"/>
      <c r="AF484" s="4"/>
    </row>
    <row r="485" spans="1:32" x14ac:dyDescent="0.2">
      <c r="A485" s="55"/>
      <c r="B485" s="11"/>
      <c r="C485" s="11" t="s">
        <v>506</v>
      </c>
      <c r="D485" s="11"/>
      <c r="E485" s="11" t="s">
        <v>289</v>
      </c>
      <c r="F485" s="11"/>
      <c r="G485" s="11"/>
      <c r="H485" s="11"/>
      <c r="I485" s="11"/>
      <c r="J485" s="11"/>
      <c r="K485" s="11"/>
      <c r="M485" s="11">
        <v>34</v>
      </c>
      <c r="N485" s="11">
        <v>1</v>
      </c>
      <c r="P485" s="185">
        <v>85.98</v>
      </c>
      <c r="Q485" s="185">
        <v>8733.41</v>
      </c>
      <c r="R485" s="185">
        <v>61.64</v>
      </c>
      <c r="S485" s="185">
        <v>8733.41</v>
      </c>
      <c r="T485" s="171">
        <v>53</v>
      </c>
      <c r="U485" s="11" t="s">
        <v>421</v>
      </c>
      <c r="V485" s="11">
        <v>20</v>
      </c>
      <c r="W485" s="11" t="s">
        <v>421</v>
      </c>
      <c r="Y485" s="11"/>
      <c r="Z485" s="11"/>
      <c r="AB485" s="11"/>
      <c r="AC485" s="11"/>
      <c r="AD485" s="11"/>
      <c r="AE485" s="4"/>
      <c r="AF485" s="4"/>
    </row>
    <row r="486" spans="1:32" x14ac:dyDescent="0.2">
      <c r="A486" s="55"/>
      <c r="B486" s="11"/>
      <c r="C486" s="11" t="s">
        <v>507</v>
      </c>
      <c r="D486" s="11"/>
      <c r="E486" s="11" t="s">
        <v>290</v>
      </c>
      <c r="F486" s="11"/>
      <c r="G486" s="11"/>
      <c r="H486" s="11"/>
      <c r="I486" s="11"/>
      <c r="J486" s="11"/>
      <c r="K486" s="11"/>
      <c r="M486" s="11">
        <v>175</v>
      </c>
      <c r="N486" s="11">
        <v>0</v>
      </c>
      <c r="P486" s="185">
        <v>2115.27</v>
      </c>
      <c r="Q486" s="185">
        <v>0</v>
      </c>
      <c r="R486" s="185">
        <v>851.69</v>
      </c>
      <c r="S486" s="185">
        <v>0</v>
      </c>
      <c r="T486" s="171">
        <v>1925</v>
      </c>
      <c r="U486" s="11" t="s">
        <v>421</v>
      </c>
      <c r="V486" s="11">
        <v>515</v>
      </c>
      <c r="W486" s="11" t="s">
        <v>421</v>
      </c>
      <c r="Y486" s="11"/>
      <c r="Z486" s="11"/>
      <c r="AB486" s="11"/>
      <c r="AC486" s="11"/>
      <c r="AD486" s="11"/>
      <c r="AE486" s="4"/>
      <c r="AF486" s="4"/>
    </row>
    <row r="487" spans="1:32" x14ac:dyDescent="0.2">
      <c r="A487" s="55"/>
      <c r="B487" s="11"/>
      <c r="C487" s="11" t="s">
        <v>508</v>
      </c>
      <c r="D487" s="11"/>
      <c r="E487" s="11" t="s">
        <v>291</v>
      </c>
      <c r="F487" s="11"/>
      <c r="G487" s="11"/>
      <c r="H487" s="11"/>
      <c r="I487" s="11"/>
      <c r="J487" s="11"/>
      <c r="K487" s="11"/>
      <c r="M487" s="11">
        <v>79</v>
      </c>
      <c r="N487" s="11">
        <v>59</v>
      </c>
      <c r="P487" s="185">
        <v>199.48</v>
      </c>
      <c r="Q487" s="185">
        <v>108.39</v>
      </c>
      <c r="R487" s="185">
        <v>88.46</v>
      </c>
      <c r="S487" s="185">
        <v>46.37</v>
      </c>
      <c r="T487" s="171">
        <v>156</v>
      </c>
      <c r="U487" s="11" t="s">
        <v>421</v>
      </c>
      <c r="V487" s="11">
        <v>40</v>
      </c>
      <c r="W487" s="11" t="s">
        <v>421</v>
      </c>
      <c r="Y487" s="11"/>
      <c r="Z487" s="11"/>
      <c r="AB487" s="11"/>
      <c r="AC487" s="11"/>
      <c r="AD487" s="11"/>
      <c r="AE487" s="4"/>
      <c r="AF487" s="4"/>
    </row>
    <row r="488" spans="1:32" x14ac:dyDescent="0.2">
      <c r="A488" s="55"/>
      <c r="B488" s="11"/>
      <c r="C488" s="11" t="s">
        <v>509</v>
      </c>
      <c r="D488" s="11"/>
      <c r="E488" s="11" t="s">
        <v>292</v>
      </c>
      <c r="F488" s="11"/>
      <c r="G488" s="11"/>
      <c r="H488" s="11"/>
      <c r="I488" s="11"/>
      <c r="J488" s="11"/>
      <c r="K488" s="11"/>
      <c r="M488" s="11">
        <v>49</v>
      </c>
      <c r="N488" s="11">
        <v>0</v>
      </c>
      <c r="P488" s="185">
        <v>384.47</v>
      </c>
      <c r="Q488" s="185">
        <v>0</v>
      </c>
      <c r="R488" s="185">
        <v>89.07</v>
      </c>
      <c r="S488" s="185">
        <v>0</v>
      </c>
      <c r="T488" s="171">
        <v>253</v>
      </c>
      <c r="U488" s="11" t="s">
        <v>421</v>
      </c>
      <c r="V488" s="11">
        <v>65</v>
      </c>
      <c r="W488" s="11" t="s">
        <v>421</v>
      </c>
      <c r="Y488" s="11"/>
      <c r="Z488" s="11"/>
      <c r="AB488" s="11"/>
      <c r="AC488" s="11"/>
      <c r="AD488" s="11"/>
      <c r="AE488" s="4"/>
      <c r="AF488" s="4"/>
    </row>
    <row r="489" spans="1:32" x14ac:dyDescent="0.2">
      <c r="A489" s="55"/>
      <c r="B489" s="11"/>
      <c r="C489" s="11" t="s">
        <v>510</v>
      </c>
      <c r="D489" s="11"/>
      <c r="E489" s="11" t="s">
        <v>293</v>
      </c>
      <c r="F489" s="11"/>
      <c r="G489" s="11"/>
      <c r="H489" s="11"/>
      <c r="I489" s="11"/>
      <c r="J489" s="11"/>
      <c r="K489" s="11"/>
      <c r="M489" s="11">
        <v>8</v>
      </c>
      <c r="N489" s="11">
        <v>0</v>
      </c>
      <c r="P489" s="185">
        <v>205.49</v>
      </c>
      <c r="Q489" s="185">
        <v>0</v>
      </c>
      <c r="R489" s="185">
        <v>113.92</v>
      </c>
      <c r="S489" s="185">
        <v>0</v>
      </c>
      <c r="T489" s="171">
        <v>143</v>
      </c>
      <c r="U489" s="11" t="s">
        <v>421</v>
      </c>
      <c r="V489" s="11">
        <v>110</v>
      </c>
      <c r="W489" s="11" t="s">
        <v>421</v>
      </c>
      <c r="Y489" s="11"/>
      <c r="Z489" s="11"/>
      <c r="AB489" s="11"/>
      <c r="AC489" s="11"/>
      <c r="AD489" s="11"/>
      <c r="AE489" s="4"/>
      <c r="AF489" s="4"/>
    </row>
    <row r="490" spans="1:32" x14ac:dyDescent="0.2">
      <c r="A490" s="55"/>
      <c r="B490" s="11"/>
      <c r="C490" s="11" t="s">
        <v>511</v>
      </c>
      <c r="D490" s="11"/>
      <c r="E490" s="11" t="s">
        <v>294</v>
      </c>
      <c r="F490" s="11"/>
      <c r="G490" s="11"/>
      <c r="H490" s="11"/>
      <c r="I490" s="11"/>
      <c r="J490" s="11"/>
      <c r="K490" s="11"/>
      <c r="M490" s="11">
        <v>4</v>
      </c>
      <c r="N490" s="11">
        <v>0</v>
      </c>
      <c r="P490" s="185">
        <v>0</v>
      </c>
      <c r="Q490" s="185">
        <v>0</v>
      </c>
      <c r="R490" s="185">
        <v>0</v>
      </c>
      <c r="S490" s="185">
        <v>0</v>
      </c>
      <c r="T490" s="171">
        <v>0</v>
      </c>
      <c r="U490" s="11" t="s">
        <v>421</v>
      </c>
      <c r="V490" s="11">
        <v>0</v>
      </c>
      <c r="W490" s="11" t="s">
        <v>421</v>
      </c>
      <c r="Y490" s="11"/>
      <c r="Z490" s="11"/>
      <c r="AB490" s="11"/>
      <c r="AC490" s="11"/>
      <c r="AD490" s="11"/>
      <c r="AE490" s="4"/>
      <c r="AF490" s="4"/>
    </row>
    <row r="491" spans="1:32" x14ac:dyDescent="0.2">
      <c r="A491" s="55"/>
      <c r="B491" s="11"/>
      <c r="C491" s="11" t="s">
        <v>512</v>
      </c>
      <c r="D491" s="11"/>
      <c r="E491" s="11" t="s">
        <v>295</v>
      </c>
      <c r="F491" s="11"/>
      <c r="G491" s="11"/>
      <c r="H491" s="11"/>
      <c r="I491" s="11"/>
      <c r="J491" s="11"/>
      <c r="K491" s="11"/>
      <c r="M491" s="11">
        <v>9</v>
      </c>
      <c r="N491" s="11">
        <v>0</v>
      </c>
      <c r="P491" s="185">
        <v>772.19</v>
      </c>
      <c r="Q491" s="185">
        <v>0</v>
      </c>
      <c r="R491" s="185">
        <v>195.69</v>
      </c>
      <c r="S491" s="185">
        <v>0</v>
      </c>
      <c r="T491" s="171">
        <v>496</v>
      </c>
      <c r="U491" s="11" t="s">
        <v>421</v>
      </c>
      <c r="V491" s="11">
        <v>50</v>
      </c>
      <c r="W491" s="11" t="s">
        <v>421</v>
      </c>
      <c r="Y491" s="11"/>
      <c r="Z491" s="11"/>
      <c r="AB491" s="11"/>
      <c r="AC491" s="11"/>
      <c r="AD491" s="11"/>
      <c r="AE491" s="4"/>
      <c r="AF491" s="4"/>
    </row>
    <row r="492" spans="1:32" x14ac:dyDescent="0.2">
      <c r="A492" s="55"/>
      <c r="B492" s="11"/>
      <c r="C492" s="11" t="s">
        <v>499</v>
      </c>
      <c r="D492" s="11"/>
      <c r="E492" s="11" t="s">
        <v>629</v>
      </c>
      <c r="F492" s="11"/>
      <c r="G492" s="11"/>
      <c r="H492" s="11"/>
      <c r="I492" s="11"/>
      <c r="J492" s="11"/>
      <c r="K492" s="11"/>
      <c r="M492" s="11">
        <v>5</v>
      </c>
      <c r="N492" s="11">
        <v>0</v>
      </c>
      <c r="P492" s="185">
        <v>4868.79</v>
      </c>
      <c r="Q492" s="185">
        <v>0</v>
      </c>
      <c r="R492" s="185">
        <v>2630.78</v>
      </c>
      <c r="S492" s="185">
        <v>0</v>
      </c>
      <c r="T492" s="171">
        <v>4454</v>
      </c>
      <c r="U492" s="11" t="s">
        <v>421</v>
      </c>
      <c r="V492" s="11">
        <v>1610</v>
      </c>
      <c r="W492" s="11" t="s">
        <v>421</v>
      </c>
      <c r="Y492" s="11"/>
      <c r="Z492" s="11"/>
      <c r="AB492" s="11"/>
      <c r="AC492" s="11"/>
      <c r="AD492" s="11"/>
      <c r="AE492" s="4"/>
      <c r="AF492" s="4"/>
    </row>
    <row r="493" spans="1:32" x14ac:dyDescent="0.2">
      <c r="A493" s="55"/>
      <c r="B493" s="11"/>
      <c r="C493" s="11" t="s">
        <v>513</v>
      </c>
      <c r="D493" s="11"/>
      <c r="E493" s="11" t="s">
        <v>296</v>
      </c>
      <c r="F493" s="11"/>
      <c r="G493" s="11"/>
      <c r="H493" s="11"/>
      <c r="I493" s="11"/>
      <c r="J493" s="11"/>
      <c r="K493" s="11"/>
      <c r="M493" s="11">
        <v>7</v>
      </c>
      <c r="N493" s="11">
        <v>0</v>
      </c>
      <c r="P493" s="185">
        <v>157.37</v>
      </c>
      <c r="Q493" s="185">
        <v>0</v>
      </c>
      <c r="R493" s="185">
        <v>170.39</v>
      </c>
      <c r="S493" s="185">
        <v>0</v>
      </c>
      <c r="T493" s="171">
        <v>27</v>
      </c>
      <c r="U493" s="11" t="s">
        <v>421</v>
      </c>
      <c r="V493" s="11">
        <v>20</v>
      </c>
      <c r="W493" s="11" t="s">
        <v>421</v>
      </c>
      <c r="Y493" s="11"/>
      <c r="Z493" s="11"/>
      <c r="AB493" s="11"/>
      <c r="AC493" s="11"/>
      <c r="AD493" s="11"/>
      <c r="AE493" s="4"/>
      <c r="AF493" s="4"/>
    </row>
    <row r="494" spans="1:32" x14ac:dyDescent="0.2">
      <c r="A494" s="55"/>
      <c r="B494" s="11"/>
      <c r="C494" s="11" t="s">
        <v>514</v>
      </c>
      <c r="D494" s="11"/>
      <c r="E494" s="11" t="s">
        <v>297</v>
      </c>
      <c r="F494" s="11"/>
      <c r="G494" s="11"/>
      <c r="H494" s="11"/>
      <c r="I494" s="11"/>
      <c r="J494" s="11"/>
      <c r="K494" s="11"/>
      <c r="M494" s="11">
        <v>134</v>
      </c>
      <c r="N494" s="11">
        <v>0</v>
      </c>
      <c r="P494" s="185">
        <v>172.19</v>
      </c>
      <c r="Q494" s="185">
        <v>0</v>
      </c>
      <c r="R494" s="185">
        <v>53.21</v>
      </c>
      <c r="S494" s="185">
        <v>0</v>
      </c>
      <c r="T494" s="171">
        <v>130</v>
      </c>
      <c r="U494" s="11" t="s">
        <v>421</v>
      </c>
      <c r="V494" s="11">
        <v>20</v>
      </c>
      <c r="W494" s="11" t="s">
        <v>421</v>
      </c>
      <c r="Y494" s="11"/>
      <c r="Z494" s="11"/>
      <c r="AB494" s="11"/>
      <c r="AC494" s="11"/>
      <c r="AD494" s="11"/>
      <c r="AE494" s="4"/>
      <c r="AF494" s="4"/>
    </row>
    <row r="495" spans="1:32" x14ac:dyDescent="0.2">
      <c r="A495" s="55"/>
      <c r="B495" s="11"/>
      <c r="C495" s="11" t="s">
        <v>515</v>
      </c>
      <c r="D495" s="11"/>
      <c r="E495" s="11" t="s">
        <v>298</v>
      </c>
      <c r="F495" s="11"/>
      <c r="G495" s="11"/>
      <c r="H495" s="11"/>
      <c r="I495" s="11"/>
      <c r="J495" s="11"/>
      <c r="K495" s="11"/>
      <c r="M495" s="11">
        <v>33</v>
      </c>
      <c r="N495" s="11">
        <v>18</v>
      </c>
      <c r="P495" s="185">
        <v>107.39</v>
      </c>
      <c r="Q495" s="185">
        <v>71.349999999999994</v>
      </c>
      <c r="R495" s="185">
        <v>47.7</v>
      </c>
      <c r="S495" s="185">
        <v>39.32</v>
      </c>
      <c r="T495" s="171">
        <v>88</v>
      </c>
      <c r="U495" s="11" t="s">
        <v>421</v>
      </c>
      <c r="V495" s="11">
        <v>20</v>
      </c>
      <c r="W495" s="11" t="s">
        <v>421</v>
      </c>
      <c r="Y495" s="11"/>
      <c r="Z495" s="11"/>
      <c r="AB495" s="11"/>
      <c r="AC495" s="11"/>
      <c r="AD495" s="11"/>
      <c r="AE495" s="4"/>
      <c r="AF495" s="4"/>
    </row>
    <row r="496" spans="1:32" x14ac:dyDescent="0.2">
      <c r="A496" s="55"/>
      <c r="B496" s="11"/>
      <c r="C496" s="11" t="s">
        <v>638</v>
      </c>
      <c r="D496" s="11"/>
      <c r="E496" s="11" t="s">
        <v>630</v>
      </c>
      <c r="F496" s="11"/>
      <c r="G496" s="11"/>
      <c r="H496" s="11"/>
      <c r="I496" s="11"/>
      <c r="J496" s="11"/>
      <c r="K496" s="11"/>
      <c r="M496" s="11">
        <v>1</v>
      </c>
      <c r="N496" s="11">
        <v>0</v>
      </c>
      <c r="P496" s="185">
        <v>154.83000000000001</v>
      </c>
      <c r="Q496" s="185">
        <v>0</v>
      </c>
      <c r="R496" s="185">
        <v>154.83000000000001</v>
      </c>
      <c r="S496" s="185">
        <v>0</v>
      </c>
      <c r="T496" s="171">
        <v>120</v>
      </c>
      <c r="U496" s="11" t="s">
        <v>421</v>
      </c>
      <c r="V496" s="11">
        <v>120</v>
      </c>
      <c r="W496" s="11" t="s">
        <v>421</v>
      </c>
      <c r="Y496" s="11"/>
      <c r="Z496" s="11"/>
      <c r="AB496" s="11"/>
      <c r="AC496" s="11"/>
      <c r="AD496" s="11"/>
      <c r="AE496" s="4"/>
      <c r="AF496" s="4"/>
    </row>
    <row r="497" spans="1:32" x14ac:dyDescent="0.2">
      <c r="A497" s="55"/>
      <c r="B497" s="11"/>
      <c r="C497" s="11" t="s">
        <v>732</v>
      </c>
      <c r="D497" s="11"/>
      <c r="E497" s="11" t="s">
        <v>677</v>
      </c>
      <c r="F497" s="11"/>
      <c r="G497" s="11"/>
      <c r="H497" s="11"/>
      <c r="I497" s="11"/>
      <c r="J497" s="11"/>
      <c r="K497" s="11"/>
      <c r="M497" s="11">
        <v>3</v>
      </c>
      <c r="N497" s="11">
        <v>0</v>
      </c>
      <c r="P497" s="185">
        <v>416.12</v>
      </c>
      <c r="Q497" s="185">
        <v>0</v>
      </c>
      <c r="R497" s="185">
        <v>305.31</v>
      </c>
      <c r="S497" s="185">
        <v>0</v>
      </c>
      <c r="T497" s="171">
        <v>317</v>
      </c>
      <c r="U497" s="11" t="s">
        <v>421</v>
      </c>
      <c r="V497" s="11">
        <v>160</v>
      </c>
      <c r="W497" s="11" t="s">
        <v>421</v>
      </c>
      <c r="Y497" s="11"/>
      <c r="Z497" s="11"/>
      <c r="AB497" s="11"/>
      <c r="AC497" s="11"/>
      <c r="AD497" s="11"/>
      <c r="AE497" s="4"/>
      <c r="AF497" s="4"/>
    </row>
    <row r="498" spans="1:32" x14ac:dyDescent="0.2">
      <c r="A498" s="55"/>
      <c r="B498" s="11"/>
      <c r="C498" s="11" t="s">
        <v>516</v>
      </c>
      <c r="D498" s="11"/>
      <c r="E498" s="11" t="s">
        <v>299</v>
      </c>
      <c r="F498" s="11"/>
      <c r="G498" s="11"/>
      <c r="H498" s="11"/>
      <c r="I498" s="11"/>
      <c r="J498" s="11"/>
      <c r="K498" s="11"/>
      <c r="M498" s="11">
        <v>267</v>
      </c>
      <c r="N498" s="11">
        <v>0</v>
      </c>
      <c r="P498" s="185">
        <v>375.19</v>
      </c>
      <c r="Q498" s="185">
        <v>0</v>
      </c>
      <c r="R498" s="185">
        <v>131.66</v>
      </c>
      <c r="S498" s="185">
        <v>0</v>
      </c>
      <c r="T498" s="171">
        <v>343</v>
      </c>
      <c r="U498" s="11" t="s">
        <v>421</v>
      </c>
      <c r="V498" s="11">
        <v>70</v>
      </c>
      <c r="W498" s="11" t="s">
        <v>421</v>
      </c>
      <c r="Y498" s="11"/>
      <c r="Z498" s="11"/>
      <c r="AB498" s="11"/>
      <c r="AC498" s="11"/>
      <c r="AD498" s="11"/>
      <c r="AE498" s="4"/>
      <c r="AF498" s="4"/>
    </row>
    <row r="499" spans="1:32" x14ac:dyDescent="0.2">
      <c r="A499" s="55"/>
      <c r="B499" s="11"/>
      <c r="C499" s="11" t="s">
        <v>733</v>
      </c>
      <c r="D499" s="11"/>
      <c r="E499" s="11" t="s">
        <v>678</v>
      </c>
      <c r="F499" s="11"/>
      <c r="G499" s="11"/>
      <c r="H499" s="11"/>
      <c r="I499" s="11"/>
      <c r="J499" s="11"/>
      <c r="K499" s="11"/>
      <c r="M499" s="11">
        <v>1</v>
      </c>
      <c r="N499" s="11">
        <v>0</v>
      </c>
      <c r="P499" s="185">
        <v>0</v>
      </c>
      <c r="Q499" s="185">
        <v>0</v>
      </c>
      <c r="R499" s="185">
        <v>0</v>
      </c>
      <c r="S499" s="185">
        <v>0</v>
      </c>
      <c r="T499" s="171">
        <v>0</v>
      </c>
      <c r="U499" s="11" t="s">
        <v>421</v>
      </c>
      <c r="V499" s="11">
        <v>0</v>
      </c>
      <c r="W499" s="11" t="s">
        <v>421</v>
      </c>
      <c r="Y499" s="11"/>
      <c r="Z499" s="11"/>
      <c r="AB499" s="11"/>
      <c r="AC499" s="11"/>
      <c r="AD499" s="11"/>
      <c r="AE499" s="4"/>
      <c r="AF499" s="4"/>
    </row>
    <row r="500" spans="1:32" x14ac:dyDescent="0.2">
      <c r="A500" s="55"/>
      <c r="B500" s="11"/>
      <c r="C500" s="11" t="s">
        <v>517</v>
      </c>
      <c r="D500" s="11"/>
      <c r="E500" s="11" t="s">
        <v>300</v>
      </c>
      <c r="F500" s="11"/>
      <c r="G500" s="11"/>
      <c r="H500" s="11"/>
      <c r="I500" s="11"/>
      <c r="J500" s="11"/>
      <c r="K500" s="11"/>
      <c r="M500" s="11">
        <v>37</v>
      </c>
      <c r="N500" s="11">
        <v>1</v>
      </c>
      <c r="P500" s="185">
        <v>522.30999999999995</v>
      </c>
      <c r="Q500" s="185">
        <v>46700.67</v>
      </c>
      <c r="R500" s="185">
        <v>131.46</v>
      </c>
      <c r="S500" s="185">
        <v>46700.67</v>
      </c>
      <c r="T500" s="171">
        <v>384</v>
      </c>
      <c r="U500" s="11" t="s">
        <v>421</v>
      </c>
      <c r="V500" s="11">
        <v>80</v>
      </c>
      <c r="W500" s="11" t="s">
        <v>421</v>
      </c>
      <c r="Y500" s="11"/>
      <c r="Z500" s="11"/>
      <c r="AB500" s="11"/>
      <c r="AC500" s="11"/>
      <c r="AD500" s="11"/>
      <c r="AE500" s="4"/>
      <c r="AF500" s="4"/>
    </row>
    <row r="501" spans="1:32" x14ac:dyDescent="0.2">
      <c r="A501" s="55"/>
      <c r="B501" s="11"/>
      <c r="C501" s="11" t="s">
        <v>518</v>
      </c>
      <c r="D501" s="11"/>
      <c r="E501" s="11" t="s">
        <v>301</v>
      </c>
      <c r="F501" s="11"/>
      <c r="G501" s="11"/>
      <c r="H501" s="11"/>
      <c r="I501" s="11"/>
      <c r="J501" s="11"/>
      <c r="K501" s="11"/>
      <c r="M501" s="11">
        <v>6</v>
      </c>
      <c r="N501" s="11">
        <v>6</v>
      </c>
      <c r="P501" s="185">
        <v>411.49</v>
      </c>
      <c r="Q501" s="185">
        <v>1443.06</v>
      </c>
      <c r="R501" s="185">
        <v>381.14</v>
      </c>
      <c r="S501" s="185">
        <v>343.77</v>
      </c>
      <c r="T501" s="171">
        <v>286</v>
      </c>
      <c r="U501" s="11" t="s">
        <v>421</v>
      </c>
      <c r="V501" s="11">
        <v>250</v>
      </c>
      <c r="W501" s="11" t="s">
        <v>421</v>
      </c>
      <c r="Y501" s="11"/>
      <c r="Z501" s="11"/>
      <c r="AB501" s="11"/>
      <c r="AC501" s="11"/>
      <c r="AD501" s="11"/>
      <c r="AE501" s="4"/>
      <c r="AF501" s="4"/>
    </row>
    <row r="502" spans="1:32" x14ac:dyDescent="0.2">
      <c r="A502" s="55"/>
      <c r="B502" s="11"/>
      <c r="C502" s="11" t="s">
        <v>519</v>
      </c>
      <c r="D502" s="11"/>
      <c r="E502" s="11" t="s">
        <v>302</v>
      </c>
      <c r="F502" s="11"/>
      <c r="G502" s="11"/>
      <c r="H502" s="11"/>
      <c r="I502" s="11"/>
      <c r="J502" s="11"/>
      <c r="K502" s="11"/>
      <c r="M502" s="11">
        <v>19</v>
      </c>
      <c r="N502" s="11">
        <v>0</v>
      </c>
      <c r="P502" s="185">
        <v>166.14</v>
      </c>
      <c r="Q502" s="185">
        <v>0</v>
      </c>
      <c r="R502" s="185">
        <v>88.09</v>
      </c>
      <c r="S502" s="185">
        <v>0</v>
      </c>
      <c r="T502" s="171">
        <v>55</v>
      </c>
      <c r="U502" s="11" t="s">
        <v>421</v>
      </c>
      <c r="V502" s="11">
        <v>40</v>
      </c>
      <c r="W502" s="11" t="s">
        <v>421</v>
      </c>
      <c r="Y502" s="11"/>
      <c r="Z502" s="11"/>
      <c r="AB502" s="11"/>
      <c r="AC502" s="11"/>
      <c r="AD502" s="11"/>
      <c r="AE502" s="4"/>
      <c r="AF502" s="4"/>
    </row>
    <row r="503" spans="1:32" x14ac:dyDescent="0.2">
      <c r="A503" s="55"/>
      <c r="B503" s="11"/>
      <c r="C503" s="11" t="s">
        <v>520</v>
      </c>
      <c r="D503" s="11"/>
      <c r="E503" s="11" t="s">
        <v>303</v>
      </c>
      <c r="F503" s="11"/>
      <c r="G503" s="11"/>
      <c r="H503" s="11"/>
      <c r="I503" s="11"/>
      <c r="J503" s="11"/>
      <c r="K503" s="11"/>
      <c r="M503" s="11">
        <v>114</v>
      </c>
      <c r="N503" s="11">
        <v>84</v>
      </c>
      <c r="P503" s="185">
        <v>163.06</v>
      </c>
      <c r="Q503" s="185">
        <v>134.13999999999999</v>
      </c>
      <c r="R503" s="185">
        <v>71.8</v>
      </c>
      <c r="S503" s="185">
        <v>58.92</v>
      </c>
      <c r="T503" s="171">
        <v>169</v>
      </c>
      <c r="U503" s="11" t="s">
        <v>421</v>
      </c>
      <c r="V503" s="11">
        <v>40</v>
      </c>
      <c r="W503" s="11" t="s">
        <v>421</v>
      </c>
      <c r="Y503" s="11"/>
      <c r="Z503" s="11"/>
      <c r="AB503" s="11"/>
      <c r="AC503" s="11"/>
      <c r="AD503" s="11"/>
      <c r="AE503" s="4"/>
      <c r="AF503" s="4"/>
    </row>
    <row r="504" spans="1:32" x14ac:dyDescent="0.2">
      <c r="A504" s="55"/>
      <c r="B504" s="11"/>
      <c r="C504" s="11" t="s">
        <v>521</v>
      </c>
      <c r="D504" s="11"/>
      <c r="E504" s="11" t="s">
        <v>304</v>
      </c>
      <c r="F504" s="11"/>
      <c r="G504" s="11"/>
      <c r="H504" s="11"/>
      <c r="I504" s="11"/>
      <c r="J504" s="11"/>
      <c r="K504" s="11"/>
      <c r="M504" s="11">
        <v>323</v>
      </c>
      <c r="N504" s="11">
        <v>0</v>
      </c>
      <c r="P504" s="185">
        <v>369.57</v>
      </c>
      <c r="Q504" s="185">
        <v>0</v>
      </c>
      <c r="R504" s="185">
        <v>120.87</v>
      </c>
      <c r="S504" s="185">
        <v>0</v>
      </c>
      <c r="T504" s="171">
        <v>340</v>
      </c>
      <c r="U504" s="11" t="s">
        <v>421</v>
      </c>
      <c r="V504" s="11">
        <v>80</v>
      </c>
      <c r="W504" s="11" t="s">
        <v>421</v>
      </c>
      <c r="Y504" s="11"/>
      <c r="Z504" s="11"/>
      <c r="AB504" s="11"/>
      <c r="AC504" s="11"/>
      <c r="AD504" s="11"/>
      <c r="AE504" s="4"/>
      <c r="AF504" s="4"/>
    </row>
    <row r="505" spans="1:32" x14ac:dyDescent="0.2">
      <c r="A505" s="55"/>
      <c r="B505" s="11"/>
      <c r="C505" s="11" t="s">
        <v>521</v>
      </c>
      <c r="D505" s="11"/>
      <c r="E505" s="11" t="s">
        <v>305</v>
      </c>
      <c r="F505" s="11"/>
      <c r="G505" s="11"/>
      <c r="H505" s="11"/>
      <c r="I505" s="11"/>
      <c r="J505" s="11"/>
      <c r="K505" s="11"/>
      <c r="M505" s="11">
        <v>866</v>
      </c>
      <c r="N505" s="11">
        <v>0</v>
      </c>
      <c r="P505" s="185">
        <v>310.85000000000002</v>
      </c>
      <c r="Q505" s="185">
        <v>0</v>
      </c>
      <c r="R505" s="185">
        <v>88.715000000000003</v>
      </c>
      <c r="S505" s="185">
        <v>0</v>
      </c>
      <c r="T505" s="171">
        <v>280</v>
      </c>
      <c r="U505" s="11" t="s">
        <v>421</v>
      </c>
      <c r="V505" s="11">
        <v>40</v>
      </c>
      <c r="W505" s="11" t="s">
        <v>421</v>
      </c>
      <c r="Y505" s="11"/>
      <c r="Z505" s="11"/>
      <c r="AB505" s="11"/>
      <c r="AC505" s="11"/>
      <c r="AD505" s="11"/>
      <c r="AE505" s="4"/>
      <c r="AF505" s="4"/>
    </row>
    <row r="506" spans="1:32" x14ac:dyDescent="0.2">
      <c r="A506" s="55"/>
      <c r="B506" s="11"/>
      <c r="C506" s="11" t="s">
        <v>734</v>
      </c>
      <c r="D506" s="11"/>
      <c r="E506" s="11" t="s">
        <v>679</v>
      </c>
      <c r="F506" s="11"/>
      <c r="G506" s="11"/>
      <c r="H506" s="11"/>
      <c r="I506" s="11"/>
      <c r="J506" s="11"/>
      <c r="K506" s="11"/>
      <c r="M506" s="11">
        <v>1</v>
      </c>
      <c r="N506" s="11">
        <v>0</v>
      </c>
      <c r="P506" s="185">
        <v>0</v>
      </c>
      <c r="Q506" s="185">
        <v>0</v>
      </c>
      <c r="R506" s="185">
        <v>0</v>
      </c>
      <c r="S506" s="185">
        <v>0</v>
      </c>
      <c r="T506" s="171">
        <v>0</v>
      </c>
      <c r="U506" s="11" t="s">
        <v>421</v>
      </c>
      <c r="V506" s="11">
        <v>0</v>
      </c>
      <c r="W506" s="11" t="s">
        <v>421</v>
      </c>
      <c r="Y506" s="11"/>
      <c r="Z506" s="11"/>
      <c r="AB506" s="11"/>
      <c r="AC506" s="11"/>
      <c r="AD506" s="11"/>
      <c r="AE506" s="4"/>
      <c r="AF506" s="4"/>
    </row>
    <row r="507" spans="1:32" x14ac:dyDescent="0.2">
      <c r="A507" s="55"/>
      <c r="B507" s="11"/>
      <c r="C507" s="11" t="s">
        <v>522</v>
      </c>
      <c r="D507" s="11"/>
      <c r="E507" s="11" t="s">
        <v>306</v>
      </c>
      <c r="F507" s="11"/>
      <c r="G507" s="11"/>
      <c r="H507" s="11"/>
      <c r="I507" s="11"/>
      <c r="J507" s="11"/>
      <c r="K507" s="11"/>
      <c r="M507" s="11">
        <v>159</v>
      </c>
      <c r="N507" s="11">
        <v>1</v>
      </c>
      <c r="P507" s="185">
        <v>319.22000000000003</v>
      </c>
      <c r="Q507" s="185">
        <v>0</v>
      </c>
      <c r="R507" s="185">
        <v>63.31</v>
      </c>
      <c r="S507" s="185">
        <v>0</v>
      </c>
      <c r="T507" s="171">
        <v>307</v>
      </c>
      <c r="U507" s="11" t="s">
        <v>421</v>
      </c>
      <c r="V507" s="11">
        <v>40</v>
      </c>
      <c r="W507" s="11" t="s">
        <v>421</v>
      </c>
      <c r="Y507" s="11"/>
      <c r="Z507" s="11"/>
      <c r="AB507" s="11"/>
      <c r="AC507" s="11"/>
      <c r="AD507" s="11"/>
      <c r="AE507" s="4"/>
      <c r="AF507" s="4"/>
    </row>
    <row r="508" spans="1:32" x14ac:dyDescent="0.2">
      <c r="A508" s="55"/>
      <c r="B508" s="11"/>
      <c r="C508" s="11" t="s">
        <v>523</v>
      </c>
      <c r="D508" s="11"/>
      <c r="E508" s="11" t="s">
        <v>307</v>
      </c>
      <c r="F508" s="11"/>
      <c r="G508" s="11"/>
      <c r="H508" s="11"/>
      <c r="I508" s="11"/>
      <c r="J508" s="11"/>
      <c r="K508" s="11"/>
      <c r="M508" s="11">
        <v>1</v>
      </c>
      <c r="N508" s="11">
        <v>1</v>
      </c>
      <c r="P508" s="185">
        <v>128.88999999999999</v>
      </c>
      <c r="Q508" s="185">
        <v>178.1</v>
      </c>
      <c r="R508" s="185">
        <v>128.88999999999999</v>
      </c>
      <c r="S508" s="185">
        <v>178.1</v>
      </c>
      <c r="T508" s="171">
        <v>90</v>
      </c>
      <c r="U508" s="11" t="s">
        <v>421</v>
      </c>
      <c r="V508" s="11">
        <v>90</v>
      </c>
      <c r="W508" s="11" t="s">
        <v>421</v>
      </c>
      <c r="Y508" s="11"/>
      <c r="Z508" s="11"/>
      <c r="AB508" s="11"/>
      <c r="AC508" s="11"/>
      <c r="AD508" s="11"/>
      <c r="AE508" s="4"/>
      <c r="AF508" s="4"/>
    </row>
    <row r="509" spans="1:32" x14ac:dyDescent="0.2">
      <c r="A509" s="55"/>
      <c r="B509" s="11"/>
      <c r="C509" s="11" t="s">
        <v>524</v>
      </c>
      <c r="D509" s="11"/>
      <c r="E509" s="11" t="s">
        <v>308</v>
      </c>
      <c r="F509" s="11"/>
      <c r="G509" s="11"/>
      <c r="H509" s="11"/>
      <c r="I509" s="11"/>
      <c r="J509" s="11"/>
      <c r="K509" s="11"/>
      <c r="M509" s="11">
        <v>370</v>
      </c>
      <c r="N509" s="11">
        <v>0</v>
      </c>
      <c r="P509" s="185">
        <v>273.23</v>
      </c>
      <c r="Q509" s="185">
        <v>0</v>
      </c>
      <c r="R509" s="185">
        <v>178.84</v>
      </c>
      <c r="S509" s="185">
        <v>0</v>
      </c>
      <c r="T509" s="171">
        <v>277</v>
      </c>
      <c r="U509" s="11" t="s">
        <v>421</v>
      </c>
      <c r="V509" s="11">
        <v>130</v>
      </c>
      <c r="W509" s="11" t="s">
        <v>421</v>
      </c>
      <c r="Y509" s="11"/>
      <c r="Z509" s="11"/>
      <c r="AB509" s="11"/>
      <c r="AC509" s="11"/>
      <c r="AD509" s="11"/>
      <c r="AE509" s="4"/>
      <c r="AF509" s="4"/>
    </row>
    <row r="510" spans="1:32" x14ac:dyDescent="0.2">
      <c r="A510" s="55"/>
      <c r="B510" s="11"/>
      <c r="C510" s="11" t="s">
        <v>525</v>
      </c>
      <c r="D510" s="11"/>
      <c r="E510" s="11" t="s">
        <v>309</v>
      </c>
      <c r="F510" s="11"/>
      <c r="G510" s="11"/>
      <c r="H510" s="11"/>
      <c r="I510" s="11"/>
      <c r="J510" s="11"/>
      <c r="K510" s="11"/>
      <c r="M510" s="11">
        <v>106</v>
      </c>
      <c r="N510" s="11">
        <v>0</v>
      </c>
      <c r="P510" s="185">
        <v>435.33</v>
      </c>
      <c r="Q510" s="185">
        <v>0</v>
      </c>
      <c r="R510" s="185">
        <v>70.864999999999995</v>
      </c>
      <c r="S510" s="185">
        <v>0</v>
      </c>
      <c r="T510" s="171">
        <v>433</v>
      </c>
      <c r="U510" s="11" t="s">
        <v>421</v>
      </c>
      <c r="V510" s="11">
        <v>40</v>
      </c>
      <c r="W510" s="11" t="s">
        <v>421</v>
      </c>
      <c r="Y510" s="11"/>
      <c r="Z510" s="11"/>
      <c r="AB510" s="11"/>
      <c r="AC510" s="11"/>
      <c r="AD510" s="11"/>
      <c r="AE510" s="4"/>
      <c r="AF510" s="4"/>
    </row>
    <row r="511" spans="1:32" x14ac:dyDescent="0.2">
      <c r="A511" s="55"/>
      <c r="B511" s="11"/>
      <c r="C511" s="11" t="s">
        <v>526</v>
      </c>
      <c r="D511" s="11"/>
      <c r="E511" s="11" t="s">
        <v>310</v>
      </c>
      <c r="F511" s="11"/>
      <c r="G511" s="11"/>
      <c r="H511" s="11"/>
      <c r="I511" s="11"/>
      <c r="J511" s="11"/>
      <c r="K511" s="11"/>
      <c r="M511" s="11">
        <v>99</v>
      </c>
      <c r="N511" s="11">
        <v>0</v>
      </c>
      <c r="P511" s="185">
        <v>90.4</v>
      </c>
      <c r="Q511" s="185">
        <v>0</v>
      </c>
      <c r="R511" s="185">
        <v>170.39</v>
      </c>
      <c r="S511" s="185">
        <v>0</v>
      </c>
      <c r="T511" s="171">
        <v>295</v>
      </c>
      <c r="U511" s="11" t="s">
        <v>421</v>
      </c>
      <c r="V511" s="11">
        <v>25</v>
      </c>
      <c r="W511" s="11" t="s">
        <v>421</v>
      </c>
      <c r="Y511" s="11"/>
      <c r="Z511" s="11"/>
      <c r="AB511" s="11"/>
      <c r="AC511" s="11"/>
      <c r="AD511" s="11"/>
      <c r="AE511" s="4"/>
      <c r="AF511" s="4"/>
    </row>
    <row r="512" spans="1:32" x14ac:dyDescent="0.2">
      <c r="A512" s="55"/>
      <c r="B512" s="11"/>
      <c r="C512" s="11" t="s">
        <v>527</v>
      </c>
      <c r="D512" s="11"/>
      <c r="E512" s="11" t="s">
        <v>311</v>
      </c>
      <c r="F512" s="11"/>
      <c r="G512" s="11"/>
      <c r="H512" s="11"/>
      <c r="I512" s="11"/>
      <c r="J512" s="11"/>
      <c r="K512" s="11"/>
      <c r="M512" s="11">
        <v>4</v>
      </c>
      <c r="N512" s="11">
        <v>0</v>
      </c>
      <c r="P512" s="185">
        <v>201.19</v>
      </c>
      <c r="Q512" s="185">
        <v>0</v>
      </c>
      <c r="R512" s="185">
        <v>201.19000000000003</v>
      </c>
      <c r="S512" s="185">
        <v>0</v>
      </c>
      <c r="T512" s="171">
        <v>175</v>
      </c>
      <c r="U512" s="11" t="s">
        <v>421</v>
      </c>
      <c r="V512" s="11">
        <v>175</v>
      </c>
      <c r="W512" s="11" t="s">
        <v>421</v>
      </c>
      <c r="Y512" s="11"/>
      <c r="Z512" s="11"/>
      <c r="AB512" s="11"/>
      <c r="AC512" s="11"/>
      <c r="AD512" s="11"/>
      <c r="AE512" s="4"/>
      <c r="AF512" s="4"/>
    </row>
    <row r="513" spans="1:32" x14ac:dyDescent="0.2">
      <c r="A513" s="55"/>
      <c r="B513" s="11"/>
      <c r="C513" s="11" t="s">
        <v>528</v>
      </c>
      <c r="D513" s="11"/>
      <c r="E513" s="11" t="s">
        <v>312</v>
      </c>
      <c r="F513" s="11"/>
      <c r="G513" s="11"/>
      <c r="H513" s="11"/>
      <c r="I513" s="11"/>
      <c r="J513" s="11"/>
      <c r="K513" s="11"/>
      <c r="M513" s="11">
        <v>411</v>
      </c>
      <c r="N513" s="11">
        <v>0</v>
      </c>
      <c r="P513" s="185">
        <v>574.78</v>
      </c>
      <c r="Q513" s="185">
        <v>0</v>
      </c>
      <c r="R513" s="185">
        <v>97.15</v>
      </c>
      <c r="S513" s="185">
        <v>0</v>
      </c>
      <c r="T513" s="171">
        <v>595</v>
      </c>
      <c r="U513" s="11" t="s">
        <v>421</v>
      </c>
      <c r="V513" s="11">
        <v>70</v>
      </c>
      <c r="W513" s="11" t="s">
        <v>421</v>
      </c>
      <c r="Y513" s="11"/>
      <c r="Z513" s="11"/>
      <c r="AB513" s="11"/>
      <c r="AC513" s="11"/>
      <c r="AD513" s="11"/>
      <c r="AE513" s="4"/>
      <c r="AF513" s="4"/>
    </row>
    <row r="514" spans="1:32" x14ac:dyDescent="0.2">
      <c r="A514" s="55"/>
      <c r="B514" s="11"/>
      <c r="C514" s="11" t="s">
        <v>529</v>
      </c>
      <c r="D514" s="11"/>
      <c r="E514" s="11" t="s">
        <v>313</v>
      </c>
      <c r="F514" s="11"/>
      <c r="G514" s="11"/>
      <c r="H514" s="11"/>
      <c r="I514" s="11"/>
      <c r="J514" s="11"/>
      <c r="K514" s="11"/>
      <c r="M514" s="11">
        <v>108</v>
      </c>
      <c r="N514" s="11">
        <v>39</v>
      </c>
      <c r="P514" s="185">
        <v>185.62</v>
      </c>
      <c r="Q514" s="185">
        <v>622.5</v>
      </c>
      <c r="R514" s="185">
        <v>75.28</v>
      </c>
      <c r="S514" s="185">
        <v>67.45</v>
      </c>
      <c r="T514" s="171">
        <v>105</v>
      </c>
      <c r="U514" s="11" t="s">
        <v>421</v>
      </c>
      <c r="V514" s="11">
        <v>20</v>
      </c>
      <c r="W514" s="11" t="s">
        <v>421</v>
      </c>
      <c r="Y514" s="11"/>
      <c r="Z514" s="11"/>
      <c r="AB514" s="11"/>
      <c r="AC514" s="11"/>
      <c r="AD514" s="11"/>
      <c r="AE514" s="4"/>
      <c r="AF514" s="4"/>
    </row>
    <row r="515" spans="1:32" x14ac:dyDescent="0.2">
      <c r="A515" s="55"/>
      <c r="B515" s="11"/>
      <c r="C515" s="11" t="s">
        <v>530</v>
      </c>
      <c r="D515" s="11"/>
      <c r="E515" s="11" t="s">
        <v>314</v>
      </c>
      <c r="F515" s="11"/>
      <c r="G515" s="11"/>
      <c r="H515" s="11"/>
      <c r="I515" s="11"/>
      <c r="J515" s="11"/>
      <c r="K515" s="11"/>
      <c r="M515" s="11">
        <v>98</v>
      </c>
      <c r="N515" s="11">
        <v>0</v>
      </c>
      <c r="P515" s="185">
        <v>133.72</v>
      </c>
      <c r="Q515" s="185">
        <v>0</v>
      </c>
      <c r="R515" s="185">
        <v>60.08</v>
      </c>
      <c r="S515" s="185">
        <v>0</v>
      </c>
      <c r="T515" s="171">
        <v>78</v>
      </c>
      <c r="U515" s="11" t="s">
        <v>421</v>
      </c>
      <c r="V515" s="11">
        <v>10</v>
      </c>
      <c r="W515" s="11" t="s">
        <v>421</v>
      </c>
      <c r="Y515" s="11"/>
      <c r="Z515" s="11"/>
      <c r="AB515" s="11"/>
      <c r="AC515" s="11"/>
      <c r="AD515" s="11"/>
      <c r="AE515" s="4"/>
      <c r="AF515" s="4"/>
    </row>
    <row r="516" spans="1:32" x14ac:dyDescent="0.2">
      <c r="A516" s="55"/>
      <c r="B516" s="11"/>
      <c r="C516" s="11" t="s">
        <v>531</v>
      </c>
      <c r="D516" s="11"/>
      <c r="E516" s="11" t="s">
        <v>315</v>
      </c>
      <c r="F516" s="11"/>
      <c r="G516" s="11"/>
      <c r="H516" s="11"/>
      <c r="I516" s="11"/>
      <c r="J516" s="11"/>
      <c r="K516" s="11"/>
      <c r="M516" s="11">
        <v>2</v>
      </c>
      <c r="N516" s="11">
        <v>0</v>
      </c>
      <c r="P516" s="185">
        <v>0</v>
      </c>
      <c r="Q516" s="185">
        <v>0</v>
      </c>
      <c r="R516" s="185">
        <v>0</v>
      </c>
      <c r="S516" s="185">
        <v>0</v>
      </c>
      <c r="T516" s="171">
        <v>0</v>
      </c>
      <c r="U516" s="11" t="s">
        <v>421</v>
      </c>
      <c r="V516" s="11">
        <v>0</v>
      </c>
      <c r="W516" s="11" t="s">
        <v>421</v>
      </c>
      <c r="Y516" s="11"/>
      <c r="Z516" s="11"/>
      <c r="AB516" s="11"/>
      <c r="AC516" s="11"/>
      <c r="AD516" s="11"/>
      <c r="AE516" s="4"/>
      <c r="AF516" s="4"/>
    </row>
    <row r="517" spans="1:32" x14ac:dyDescent="0.2">
      <c r="A517" s="55"/>
      <c r="B517" s="11"/>
      <c r="C517" s="11" t="s">
        <v>532</v>
      </c>
      <c r="D517" s="11"/>
      <c r="E517" s="11" t="s">
        <v>316</v>
      </c>
      <c r="F517" s="11"/>
      <c r="G517" s="11"/>
      <c r="H517" s="11"/>
      <c r="I517" s="11"/>
      <c r="J517" s="11"/>
      <c r="K517" s="11"/>
      <c r="M517" s="11">
        <v>77</v>
      </c>
      <c r="N517" s="11">
        <v>0</v>
      </c>
      <c r="P517" s="185">
        <v>252.9</v>
      </c>
      <c r="Q517" s="185">
        <v>0</v>
      </c>
      <c r="R517" s="185">
        <v>61.62</v>
      </c>
      <c r="S517" s="185">
        <v>0</v>
      </c>
      <c r="T517" s="171">
        <v>239</v>
      </c>
      <c r="U517" s="11" t="s">
        <v>421</v>
      </c>
      <c r="V517" s="11">
        <v>30</v>
      </c>
      <c r="W517" s="11" t="s">
        <v>421</v>
      </c>
      <c r="Y517" s="11"/>
      <c r="Z517" s="11"/>
      <c r="AB517" s="11"/>
      <c r="AC517" s="11"/>
      <c r="AD517" s="11"/>
      <c r="AE517" s="4"/>
      <c r="AF517" s="4"/>
    </row>
    <row r="518" spans="1:32" x14ac:dyDescent="0.2">
      <c r="A518" s="55"/>
      <c r="B518" s="11"/>
      <c r="C518" s="11" t="s">
        <v>794</v>
      </c>
      <c r="D518" s="11"/>
      <c r="E518" s="11" t="s">
        <v>784</v>
      </c>
      <c r="F518" s="11"/>
      <c r="G518" s="11"/>
      <c r="H518" s="11"/>
      <c r="I518" s="11"/>
      <c r="J518" s="11"/>
      <c r="K518" s="11"/>
      <c r="M518" s="11">
        <v>0</v>
      </c>
      <c r="N518" s="11">
        <v>0</v>
      </c>
      <c r="P518" s="185">
        <v>0</v>
      </c>
      <c r="Q518" s="185">
        <v>0</v>
      </c>
      <c r="R518" s="185">
        <v>0</v>
      </c>
      <c r="S518" s="185">
        <v>0</v>
      </c>
      <c r="T518" s="171">
        <v>0</v>
      </c>
      <c r="U518" s="11" t="s">
        <v>421</v>
      </c>
      <c r="V518" s="11">
        <v>0</v>
      </c>
      <c r="W518" s="11" t="s">
        <v>421</v>
      </c>
      <c r="Y518" s="11"/>
      <c r="Z518" s="11"/>
      <c r="AB518" s="11"/>
      <c r="AC518" s="11"/>
      <c r="AD518" s="11"/>
      <c r="AE518" s="4"/>
      <c r="AF518" s="4"/>
    </row>
    <row r="519" spans="1:32" x14ac:dyDescent="0.2">
      <c r="A519" s="55"/>
      <c r="B519" s="11"/>
      <c r="C519" s="11" t="s">
        <v>533</v>
      </c>
      <c r="D519" s="11"/>
      <c r="E519" s="11" t="s">
        <v>317</v>
      </c>
      <c r="F519" s="11"/>
      <c r="G519" s="11"/>
      <c r="H519" s="11"/>
      <c r="I519" s="11"/>
      <c r="J519" s="11"/>
      <c r="K519" s="11"/>
      <c r="M519" s="11">
        <v>89</v>
      </c>
      <c r="N519" s="11">
        <v>0</v>
      </c>
      <c r="P519" s="185">
        <v>420.47</v>
      </c>
      <c r="Q519" s="185">
        <v>0</v>
      </c>
      <c r="R519" s="185">
        <v>66.45</v>
      </c>
      <c r="S519" s="185">
        <v>0</v>
      </c>
      <c r="T519" s="171">
        <v>443</v>
      </c>
      <c r="U519" s="11" t="s">
        <v>421</v>
      </c>
      <c r="V519" s="11">
        <v>40</v>
      </c>
      <c r="W519" s="11" t="s">
        <v>421</v>
      </c>
      <c r="Y519" s="11"/>
      <c r="Z519" s="11"/>
      <c r="AB519" s="11"/>
      <c r="AC519" s="11"/>
      <c r="AD519" s="11"/>
      <c r="AE519" s="4"/>
      <c r="AF519" s="4"/>
    </row>
    <row r="520" spans="1:32" x14ac:dyDescent="0.2">
      <c r="A520" s="55"/>
      <c r="B520" s="11"/>
      <c r="C520" s="11" t="s">
        <v>534</v>
      </c>
      <c r="D520" s="11"/>
      <c r="E520" s="11" t="s">
        <v>318</v>
      </c>
      <c r="F520" s="11"/>
      <c r="G520" s="11"/>
      <c r="H520" s="11"/>
      <c r="I520" s="11"/>
      <c r="J520" s="11"/>
      <c r="K520" s="11"/>
      <c r="M520" s="11">
        <v>466</v>
      </c>
      <c r="N520" s="11">
        <v>381</v>
      </c>
      <c r="P520" s="185">
        <v>102.95</v>
      </c>
      <c r="Q520" s="185">
        <v>43.17</v>
      </c>
      <c r="R520" s="185">
        <v>43.94</v>
      </c>
      <c r="S520" s="185">
        <v>19.28</v>
      </c>
      <c r="T520" s="171">
        <v>91</v>
      </c>
      <c r="U520" s="11" t="s">
        <v>421</v>
      </c>
      <c r="V520" s="11">
        <v>20</v>
      </c>
      <c r="W520" s="11" t="s">
        <v>421</v>
      </c>
      <c r="Y520" s="11"/>
      <c r="Z520" s="11"/>
      <c r="AB520" s="11"/>
      <c r="AC520" s="11"/>
      <c r="AD520" s="11"/>
      <c r="AE520" s="4"/>
      <c r="AF520" s="4"/>
    </row>
    <row r="521" spans="1:32" x14ac:dyDescent="0.2">
      <c r="A521" s="55"/>
      <c r="B521" s="11"/>
      <c r="C521" s="11" t="s">
        <v>521</v>
      </c>
      <c r="D521" s="11"/>
      <c r="E521" s="11" t="s">
        <v>319</v>
      </c>
      <c r="F521" s="11"/>
      <c r="G521" s="11"/>
      <c r="H521" s="11"/>
      <c r="I521" s="11"/>
      <c r="J521" s="11"/>
      <c r="K521" s="11"/>
      <c r="M521" s="11">
        <v>647</v>
      </c>
      <c r="N521" s="11">
        <v>1</v>
      </c>
      <c r="P521" s="185">
        <v>358.5</v>
      </c>
      <c r="Q521" s="185">
        <v>16.829999999999998</v>
      </c>
      <c r="R521" s="185">
        <v>95.51</v>
      </c>
      <c r="S521" s="185">
        <v>16.829999999999998</v>
      </c>
      <c r="T521" s="171">
        <v>344</v>
      </c>
      <c r="U521" s="11" t="s">
        <v>421</v>
      </c>
      <c r="V521" s="11">
        <v>50</v>
      </c>
      <c r="W521" s="11" t="s">
        <v>421</v>
      </c>
      <c r="Y521" s="11"/>
      <c r="Z521" s="11"/>
      <c r="AB521" s="11"/>
      <c r="AC521" s="11"/>
      <c r="AD521" s="11"/>
      <c r="AE521" s="4"/>
      <c r="AF521" s="4"/>
    </row>
    <row r="522" spans="1:32" x14ac:dyDescent="0.2">
      <c r="A522" s="55"/>
      <c r="B522" s="11"/>
      <c r="C522" s="11" t="s">
        <v>535</v>
      </c>
      <c r="D522" s="11"/>
      <c r="E522" s="11" t="s">
        <v>320</v>
      </c>
      <c r="F522" s="11"/>
      <c r="G522" s="11"/>
      <c r="H522" s="11"/>
      <c r="I522" s="11"/>
      <c r="J522" s="11"/>
      <c r="K522" s="11"/>
      <c r="M522" s="11">
        <v>274</v>
      </c>
      <c r="N522" s="11">
        <v>1</v>
      </c>
      <c r="P522" s="185">
        <v>133.58000000000001</v>
      </c>
      <c r="Q522" s="185">
        <v>0</v>
      </c>
      <c r="R522" s="185">
        <v>61.85</v>
      </c>
      <c r="S522" s="185">
        <v>0</v>
      </c>
      <c r="T522" s="171">
        <v>114</v>
      </c>
      <c r="U522" s="11" t="s">
        <v>421</v>
      </c>
      <c r="V522" s="11">
        <v>40</v>
      </c>
      <c r="W522" s="11" t="s">
        <v>421</v>
      </c>
      <c r="Y522" s="11"/>
      <c r="Z522" s="11"/>
      <c r="AB522" s="11"/>
      <c r="AC522" s="11"/>
      <c r="AD522" s="11"/>
      <c r="AE522" s="4"/>
      <c r="AF522" s="4"/>
    </row>
    <row r="523" spans="1:32" x14ac:dyDescent="0.2">
      <c r="A523" s="55"/>
      <c r="B523" s="11"/>
      <c r="C523" s="11" t="s">
        <v>536</v>
      </c>
      <c r="D523" s="11"/>
      <c r="E523" s="11" t="s">
        <v>321</v>
      </c>
      <c r="F523" s="11"/>
      <c r="G523" s="11"/>
      <c r="H523" s="11"/>
      <c r="I523" s="11"/>
      <c r="J523" s="11"/>
      <c r="K523" s="11"/>
      <c r="M523" s="11">
        <v>175</v>
      </c>
      <c r="N523" s="11">
        <v>0</v>
      </c>
      <c r="P523" s="185">
        <v>168.06</v>
      </c>
      <c r="Q523" s="185">
        <v>0</v>
      </c>
      <c r="R523" s="185">
        <v>70.08</v>
      </c>
      <c r="S523" s="185">
        <v>0</v>
      </c>
      <c r="T523" s="171">
        <v>115</v>
      </c>
      <c r="U523" s="11" t="s">
        <v>421</v>
      </c>
      <c r="V523" s="11">
        <v>30</v>
      </c>
      <c r="W523" s="11" t="s">
        <v>421</v>
      </c>
      <c r="Y523" s="11"/>
      <c r="Z523" s="11"/>
      <c r="AB523" s="11"/>
      <c r="AC523" s="11"/>
      <c r="AD523" s="11"/>
      <c r="AE523" s="4"/>
      <c r="AF523" s="4"/>
    </row>
    <row r="524" spans="1:32" x14ac:dyDescent="0.2">
      <c r="A524" s="55"/>
      <c r="B524" s="11"/>
      <c r="C524" s="11" t="s">
        <v>735</v>
      </c>
      <c r="D524" s="11"/>
      <c r="E524" s="11" t="s">
        <v>681</v>
      </c>
      <c r="F524" s="11"/>
      <c r="G524" s="11"/>
      <c r="H524" s="11"/>
      <c r="I524" s="11"/>
      <c r="J524" s="11"/>
      <c r="K524" s="11"/>
      <c r="M524" s="11">
        <v>1</v>
      </c>
      <c r="N524" s="11">
        <v>0</v>
      </c>
      <c r="P524" s="185">
        <v>0</v>
      </c>
      <c r="Q524" s="185">
        <v>0</v>
      </c>
      <c r="R524" s="185">
        <v>0</v>
      </c>
      <c r="S524" s="185">
        <v>0</v>
      </c>
      <c r="T524" s="171">
        <v>0</v>
      </c>
      <c r="U524" s="11" t="s">
        <v>421</v>
      </c>
      <c r="V524" s="11">
        <v>0</v>
      </c>
      <c r="W524" s="11" t="s">
        <v>421</v>
      </c>
      <c r="Y524" s="11"/>
      <c r="Z524" s="11"/>
      <c r="AB524" s="11"/>
      <c r="AC524" s="11"/>
      <c r="AD524" s="11"/>
      <c r="AE524" s="4"/>
      <c r="AF524" s="4"/>
    </row>
    <row r="525" spans="1:32" x14ac:dyDescent="0.2">
      <c r="A525" s="55"/>
      <c r="B525" s="11"/>
      <c r="C525" s="11" t="s">
        <v>736</v>
      </c>
      <c r="D525" s="11"/>
      <c r="E525" s="11" t="s">
        <v>682</v>
      </c>
      <c r="F525" s="11"/>
      <c r="G525" s="11"/>
      <c r="H525" s="11"/>
      <c r="I525" s="11"/>
      <c r="J525" s="11"/>
      <c r="K525" s="11"/>
      <c r="M525" s="11">
        <v>1</v>
      </c>
      <c r="N525" s="11">
        <v>0</v>
      </c>
      <c r="P525" s="185">
        <v>0</v>
      </c>
      <c r="Q525" s="185">
        <v>0</v>
      </c>
      <c r="R525" s="185">
        <v>0</v>
      </c>
      <c r="S525" s="185">
        <v>0</v>
      </c>
      <c r="T525" s="171">
        <v>0</v>
      </c>
      <c r="U525" s="11" t="s">
        <v>421</v>
      </c>
      <c r="V525" s="11">
        <v>0</v>
      </c>
      <c r="W525" s="11" t="s">
        <v>421</v>
      </c>
      <c r="Y525" s="11"/>
      <c r="Z525" s="11"/>
      <c r="AB525" s="11"/>
      <c r="AC525" s="11"/>
      <c r="AD525" s="11"/>
      <c r="AE525" s="4"/>
      <c r="AF525" s="4"/>
    </row>
    <row r="526" spans="1:32" x14ac:dyDescent="0.2">
      <c r="A526" s="55"/>
      <c r="B526" s="11"/>
      <c r="C526" s="11" t="s">
        <v>537</v>
      </c>
      <c r="D526" s="11"/>
      <c r="E526" s="11" t="s">
        <v>322</v>
      </c>
      <c r="F526" s="11"/>
      <c r="G526" s="11"/>
      <c r="H526" s="11"/>
      <c r="I526" s="11"/>
      <c r="J526" s="11"/>
      <c r="K526" s="11"/>
      <c r="M526" s="11">
        <v>1099</v>
      </c>
      <c r="N526" s="11">
        <v>0</v>
      </c>
      <c r="P526" s="185">
        <v>403.14</v>
      </c>
      <c r="Q526" s="185">
        <v>0</v>
      </c>
      <c r="R526" s="185">
        <v>120.5</v>
      </c>
      <c r="S526" s="185">
        <v>0</v>
      </c>
      <c r="T526" s="171">
        <v>380</v>
      </c>
      <c r="U526" s="11" t="s">
        <v>421</v>
      </c>
      <c r="V526" s="11">
        <v>60</v>
      </c>
      <c r="W526" s="11" t="s">
        <v>421</v>
      </c>
      <c r="Y526" s="11"/>
      <c r="Z526" s="11"/>
      <c r="AB526" s="11"/>
      <c r="AC526" s="11"/>
      <c r="AD526" s="11"/>
      <c r="AE526" s="4"/>
      <c r="AF526" s="4"/>
    </row>
    <row r="527" spans="1:32" x14ac:dyDescent="0.2">
      <c r="A527" s="55"/>
      <c r="B527" s="11"/>
      <c r="C527" s="11" t="s">
        <v>538</v>
      </c>
      <c r="D527" s="11"/>
      <c r="E527" s="11" t="s">
        <v>323</v>
      </c>
      <c r="F527" s="11"/>
      <c r="G527" s="11"/>
      <c r="H527" s="11"/>
      <c r="I527" s="11"/>
      <c r="J527" s="11"/>
      <c r="K527" s="11"/>
      <c r="M527" s="11">
        <v>114</v>
      </c>
      <c r="N527" s="11">
        <v>0</v>
      </c>
      <c r="P527" s="185">
        <v>349.5</v>
      </c>
      <c r="Q527" s="185">
        <v>0</v>
      </c>
      <c r="R527" s="185">
        <v>74.849999999999994</v>
      </c>
      <c r="S527" s="185">
        <v>0</v>
      </c>
      <c r="T527" s="171">
        <v>322</v>
      </c>
      <c r="U527" s="11" t="s">
        <v>421</v>
      </c>
      <c r="V527" s="11">
        <v>40</v>
      </c>
      <c r="W527" s="11" t="s">
        <v>421</v>
      </c>
      <c r="Y527" s="11"/>
      <c r="Z527" s="11"/>
      <c r="AB527" s="11"/>
      <c r="AC527" s="11"/>
      <c r="AD527" s="11"/>
      <c r="AE527" s="4"/>
      <c r="AF527" s="4"/>
    </row>
    <row r="528" spans="1:32" x14ac:dyDescent="0.2">
      <c r="A528" s="55"/>
      <c r="B528" s="11"/>
      <c r="C528" s="11" t="s">
        <v>539</v>
      </c>
      <c r="D528" s="11"/>
      <c r="E528" s="11" t="s">
        <v>324</v>
      </c>
      <c r="F528" s="11"/>
      <c r="G528" s="11"/>
      <c r="H528" s="11"/>
      <c r="I528" s="11"/>
      <c r="J528" s="11"/>
      <c r="K528" s="11"/>
      <c r="M528" s="11">
        <v>324</v>
      </c>
      <c r="N528" s="11">
        <v>0</v>
      </c>
      <c r="P528" s="185">
        <v>292.97000000000003</v>
      </c>
      <c r="Q528" s="185">
        <v>0</v>
      </c>
      <c r="R528" s="185">
        <v>112.14</v>
      </c>
      <c r="S528" s="185">
        <v>0</v>
      </c>
      <c r="T528" s="171">
        <v>224</v>
      </c>
      <c r="U528" s="11" t="s">
        <v>421</v>
      </c>
      <c r="V528" s="11">
        <v>50</v>
      </c>
      <c r="W528" s="11" t="s">
        <v>421</v>
      </c>
      <c r="Y528" s="11"/>
      <c r="Z528" s="11"/>
      <c r="AB528" s="11"/>
      <c r="AC528" s="11"/>
      <c r="AD528" s="11"/>
      <c r="AE528" s="4"/>
      <c r="AF528" s="4"/>
    </row>
    <row r="529" spans="1:32" x14ac:dyDescent="0.2">
      <c r="A529" s="55"/>
      <c r="B529" s="11"/>
      <c r="C529" s="11" t="s">
        <v>540</v>
      </c>
      <c r="D529" s="11"/>
      <c r="E529" s="11" t="s">
        <v>325</v>
      </c>
      <c r="F529" s="11"/>
      <c r="G529" s="11"/>
      <c r="H529" s="11"/>
      <c r="I529" s="11"/>
      <c r="J529" s="11"/>
      <c r="K529" s="11"/>
      <c r="M529" s="11">
        <v>108</v>
      </c>
      <c r="N529" s="11">
        <v>0</v>
      </c>
      <c r="P529" s="185">
        <v>229.57</v>
      </c>
      <c r="Q529" s="185">
        <v>0</v>
      </c>
      <c r="R529" s="185">
        <v>70.03</v>
      </c>
      <c r="S529" s="185">
        <v>0</v>
      </c>
      <c r="T529" s="171">
        <v>200</v>
      </c>
      <c r="U529" s="11" t="s">
        <v>421</v>
      </c>
      <c r="V529" s="11">
        <v>30</v>
      </c>
      <c r="W529" s="11" t="s">
        <v>421</v>
      </c>
      <c r="Y529" s="11"/>
      <c r="Z529" s="11"/>
      <c r="AB529" s="11"/>
      <c r="AC529" s="11"/>
      <c r="AD529" s="11"/>
      <c r="AE529" s="4"/>
      <c r="AF529" s="4"/>
    </row>
    <row r="530" spans="1:32" x14ac:dyDescent="0.2">
      <c r="A530" s="55"/>
      <c r="B530" s="11"/>
      <c r="C530" s="11" t="s">
        <v>541</v>
      </c>
      <c r="D530" s="11"/>
      <c r="E530" s="11" t="s">
        <v>326</v>
      </c>
      <c r="F530" s="11"/>
      <c r="G530" s="11"/>
      <c r="H530" s="11"/>
      <c r="I530" s="11"/>
      <c r="J530" s="11"/>
      <c r="K530" s="11"/>
      <c r="M530" s="11">
        <v>54</v>
      </c>
      <c r="N530" s="11">
        <v>0</v>
      </c>
      <c r="P530" s="185">
        <v>481.66</v>
      </c>
      <c r="Q530" s="185">
        <v>0</v>
      </c>
      <c r="R530" s="185">
        <v>414.88</v>
      </c>
      <c r="S530" s="185">
        <v>0</v>
      </c>
      <c r="T530" s="171">
        <v>482</v>
      </c>
      <c r="U530" s="11" t="s">
        <v>421</v>
      </c>
      <c r="V530" s="11">
        <v>400</v>
      </c>
      <c r="W530" s="11" t="s">
        <v>421</v>
      </c>
      <c r="Y530" s="11"/>
      <c r="Z530" s="11"/>
      <c r="AB530" s="11"/>
      <c r="AC530" s="11"/>
      <c r="AD530" s="11"/>
      <c r="AE530" s="4"/>
      <c r="AF530" s="4"/>
    </row>
    <row r="531" spans="1:32" x14ac:dyDescent="0.2">
      <c r="A531" s="55"/>
      <c r="B531" s="11"/>
      <c r="C531" s="11" t="s">
        <v>737</v>
      </c>
      <c r="D531" s="11"/>
      <c r="E531" s="11" t="s">
        <v>683</v>
      </c>
      <c r="F531" s="11"/>
      <c r="G531" s="11"/>
      <c r="H531" s="11"/>
      <c r="I531" s="11"/>
      <c r="J531" s="11"/>
      <c r="K531" s="11"/>
      <c r="M531" s="11">
        <v>5</v>
      </c>
      <c r="N531" s="11">
        <v>0</v>
      </c>
      <c r="P531" s="185">
        <v>624.54999999999995</v>
      </c>
      <c r="Q531" s="185">
        <v>0</v>
      </c>
      <c r="R531" s="185">
        <v>599.29</v>
      </c>
      <c r="S531" s="185">
        <v>0</v>
      </c>
      <c r="T531" s="171">
        <v>690</v>
      </c>
      <c r="U531" s="11" t="s">
        <v>421</v>
      </c>
      <c r="V531" s="11">
        <v>660</v>
      </c>
      <c r="W531" s="11" t="s">
        <v>421</v>
      </c>
      <c r="Y531" s="11"/>
      <c r="Z531" s="11"/>
      <c r="AB531" s="11"/>
      <c r="AC531" s="11"/>
      <c r="AD531" s="11"/>
      <c r="AE531" s="4"/>
      <c r="AF531" s="4"/>
    </row>
    <row r="532" spans="1:32" x14ac:dyDescent="0.2">
      <c r="A532" s="55"/>
      <c r="B532" s="11"/>
      <c r="C532" s="11" t="s">
        <v>542</v>
      </c>
      <c r="D532" s="11"/>
      <c r="E532" s="11" t="s">
        <v>327</v>
      </c>
      <c r="F532" s="11"/>
      <c r="G532" s="11"/>
      <c r="H532" s="11"/>
      <c r="I532" s="11"/>
      <c r="J532" s="11"/>
      <c r="K532" s="11"/>
      <c r="M532" s="11">
        <v>178</v>
      </c>
      <c r="N532" s="11">
        <v>0</v>
      </c>
      <c r="P532" s="185">
        <v>591.53</v>
      </c>
      <c r="Q532" s="185">
        <v>0</v>
      </c>
      <c r="R532" s="185">
        <v>195.69</v>
      </c>
      <c r="S532" s="185">
        <v>0</v>
      </c>
      <c r="T532" s="171">
        <v>559</v>
      </c>
      <c r="U532" s="11" t="s">
        <v>421</v>
      </c>
      <c r="V532" s="11">
        <v>120</v>
      </c>
      <c r="W532" s="11" t="s">
        <v>421</v>
      </c>
      <c r="Y532" s="11"/>
      <c r="Z532" s="11"/>
      <c r="AB532" s="11"/>
      <c r="AC532" s="11"/>
      <c r="AD532" s="11"/>
      <c r="AE532" s="4"/>
      <c r="AF532" s="4"/>
    </row>
    <row r="533" spans="1:32" x14ac:dyDescent="0.2">
      <c r="A533" s="55"/>
      <c r="B533" s="11"/>
      <c r="C533" s="11" t="s">
        <v>639</v>
      </c>
      <c r="D533" s="11"/>
      <c r="E533" s="11" t="s">
        <v>631</v>
      </c>
      <c r="F533" s="11"/>
      <c r="G533" s="11"/>
      <c r="H533" s="11"/>
      <c r="I533" s="11"/>
      <c r="J533" s="11"/>
      <c r="K533" s="11"/>
      <c r="M533" s="11">
        <v>3</v>
      </c>
      <c r="N533" s="11">
        <v>1</v>
      </c>
      <c r="P533" s="185">
        <v>80.45</v>
      </c>
      <c r="Q533" s="185">
        <v>69.98</v>
      </c>
      <c r="R533" s="185">
        <v>80.45</v>
      </c>
      <c r="S533" s="185">
        <v>69.98</v>
      </c>
      <c r="T533" s="171">
        <v>70</v>
      </c>
      <c r="U533" s="11" t="s">
        <v>421</v>
      </c>
      <c r="V533" s="11">
        <v>70</v>
      </c>
      <c r="W533" s="11" t="s">
        <v>421</v>
      </c>
      <c r="Y533" s="11"/>
      <c r="Z533" s="11"/>
      <c r="AB533" s="11"/>
      <c r="AC533" s="11"/>
      <c r="AD533" s="11"/>
      <c r="AE533" s="4"/>
      <c r="AF533" s="4"/>
    </row>
    <row r="534" spans="1:32" x14ac:dyDescent="0.2">
      <c r="A534" s="55"/>
      <c r="B534" s="11"/>
      <c r="C534" s="11" t="s">
        <v>738</v>
      </c>
      <c r="D534" s="11"/>
      <c r="E534" s="11" t="s">
        <v>684</v>
      </c>
      <c r="F534" s="11"/>
      <c r="G534" s="11"/>
      <c r="H534" s="11"/>
      <c r="I534" s="11"/>
      <c r="J534" s="11"/>
      <c r="K534" s="11"/>
      <c r="M534" s="11">
        <v>1</v>
      </c>
      <c r="N534" s="11">
        <v>0</v>
      </c>
      <c r="P534" s="185">
        <v>0</v>
      </c>
      <c r="Q534" s="185">
        <v>0</v>
      </c>
      <c r="R534" s="185">
        <v>0</v>
      </c>
      <c r="S534" s="185">
        <v>0</v>
      </c>
      <c r="T534" s="171">
        <v>0</v>
      </c>
      <c r="U534" s="11" t="s">
        <v>421</v>
      </c>
      <c r="V534" s="11">
        <v>0</v>
      </c>
      <c r="W534" s="11" t="s">
        <v>421</v>
      </c>
      <c r="Y534" s="11"/>
      <c r="Z534" s="11"/>
      <c r="AB534" s="11"/>
      <c r="AC534" s="11"/>
      <c r="AD534" s="11"/>
      <c r="AE534" s="4"/>
      <c r="AF534" s="4"/>
    </row>
    <row r="535" spans="1:32" x14ac:dyDescent="0.2">
      <c r="A535" s="55"/>
      <c r="B535" s="11"/>
      <c r="C535" s="11" t="s">
        <v>543</v>
      </c>
      <c r="D535" s="11"/>
      <c r="E535" s="11" t="s">
        <v>328</v>
      </c>
      <c r="F535" s="11"/>
      <c r="G535" s="11"/>
      <c r="H535" s="11"/>
      <c r="I535" s="11"/>
      <c r="J535" s="11"/>
      <c r="K535" s="11"/>
      <c r="M535" s="11">
        <v>12</v>
      </c>
      <c r="N535" s="11">
        <v>0</v>
      </c>
      <c r="P535" s="185">
        <v>79.78</v>
      </c>
      <c r="Q535" s="185">
        <v>0</v>
      </c>
      <c r="R535" s="185">
        <v>53.21</v>
      </c>
      <c r="S535" s="185">
        <v>0</v>
      </c>
      <c r="T535" s="171">
        <v>60</v>
      </c>
      <c r="U535" s="11" t="s">
        <v>421</v>
      </c>
      <c r="V535" s="11">
        <v>20</v>
      </c>
      <c r="W535" s="11" t="s">
        <v>421</v>
      </c>
      <c r="Y535" s="11"/>
      <c r="Z535" s="11"/>
      <c r="AB535" s="11"/>
      <c r="AC535" s="11"/>
      <c r="AD535" s="11"/>
      <c r="AE535" s="4"/>
      <c r="AF535" s="4"/>
    </row>
    <row r="536" spans="1:32" x14ac:dyDescent="0.2">
      <c r="A536" s="55"/>
      <c r="B536" s="11"/>
      <c r="C536" s="11" t="s">
        <v>544</v>
      </c>
      <c r="D536" s="11"/>
      <c r="E536" s="11" t="s">
        <v>329</v>
      </c>
      <c r="F536" s="11"/>
      <c r="G536" s="11"/>
      <c r="H536" s="11"/>
      <c r="I536" s="11"/>
      <c r="J536" s="11"/>
      <c r="K536" s="11"/>
      <c r="M536" s="11">
        <v>156</v>
      </c>
      <c r="N536" s="11">
        <v>96</v>
      </c>
      <c r="P536" s="185">
        <v>124.79</v>
      </c>
      <c r="Q536" s="185">
        <v>31.52</v>
      </c>
      <c r="R536" s="185">
        <v>38.19</v>
      </c>
      <c r="S536" s="185">
        <v>16.8</v>
      </c>
      <c r="T536" s="171">
        <v>101</v>
      </c>
      <c r="U536" s="11" t="s">
        <v>421</v>
      </c>
      <c r="V536" s="11">
        <v>20</v>
      </c>
      <c r="W536" s="11" t="s">
        <v>421</v>
      </c>
      <c r="Y536" s="11"/>
      <c r="Z536" s="11"/>
      <c r="AB536" s="11"/>
      <c r="AC536" s="11"/>
      <c r="AD536" s="11"/>
      <c r="AE536" s="4"/>
      <c r="AF536" s="4"/>
    </row>
    <row r="537" spans="1:32" x14ac:dyDescent="0.2">
      <c r="A537" s="55"/>
      <c r="B537" s="11"/>
      <c r="C537" s="11" t="s">
        <v>545</v>
      </c>
      <c r="D537" s="11"/>
      <c r="E537" s="11" t="s">
        <v>330</v>
      </c>
      <c r="F537" s="11"/>
      <c r="G537" s="11"/>
      <c r="H537" s="11"/>
      <c r="I537" s="11"/>
      <c r="J537" s="11"/>
      <c r="K537" s="11"/>
      <c r="M537" s="11">
        <v>732</v>
      </c>
      <c r="N537" s="11">
        <v>0</v>
      </c>
      <c r="P537" s="185">
        <v>278.61</v>
      </c>
      <c r="Q537" s="185">
        <v>0</v>
      </c>
      <c r="R537" s="185">
        <v>81.67</v>
      </c>
      <c r="S537" s="185">
        <v>0</v>
      </c>
      <c r="T537" s="171">
        <v>212</v>
      </c>
      <c r="U537" s="11" t="s">
        <v>421</v>
      </c>
      <c r="V537" s="11">
        <v>30</v>
      </c>
      <c r="W537" s="11" t="s">
        <v>421</v>
      </c>
      <c r="Y537" s="11"/>
      <c r="Z537" s="11"/>
      <c r="AB537" s="11"/>
      <c r="AC537" s="11"/>
      <c r="AD537" s="11"/>
      <c r="AE537" s="4"/>
      <c r="AF537" s="4"/>
    </row>
    <row r="538" spans="1:32" x14ac:dyDescent="0.2">
      <c r="A538" s="55"/>
      <c r="B538" s="11"/>
      <c r="C538" s="11" t="s">
        <v>546</v>
      </c>
      <c r="D538" s="11"/>
      <c r="E538" s="11" t="s">
        <v>331</v>
      </c>
      <c r="F538" s="11"/>
      <c r="G538" s="11"/>
      <c r="H538" s="11"/>
      <c r="I538" s="11"/>
      <c r="J538" s="11"/>
      <c r="K538" s="11"/>
      <c r="M538" s="11">
        <v>231</v>
      </c>
      <c r="N538" s="11">
        <v>0</v>
      </c>
      <c r="P538" s="185">
        <v>296.04000000000002</v>
      </c>
      <c r="Q538" s="185">
        <v>0</v>
      </c>
      <c r="R538" s="185">
        <v>108.45</v>
      </c>
      <c r="S538" s="185">
        <v>0</v>
      </c>
      <c r="T538" s="171">
        <v>259</v>
      </c>
      <c r="U538" s="11" t="s">
        <v>421</v>
      </c>
      <c r="V538" s="11">
        <v>60</v>
      </c>
      <c r="W538" s="11" t="s">
        <v>421</v>
      </c>
      <c r="Y538" s="11"/>
      <c r="Z538" s="11"/>
      <c r="AB538" s="11"/>
      <c r="AC538" s="11"/>
      <c r="AD538" s="11"/>
      <c r="AE538" s="4"/>
      <c r="AF538" s="4"/>
    </row>
    <row r="539" spans="1:32" x14ac:dyDescent="0.2">
      <c r="A539" s="55"/>
      <c r="B539" s="11"/>
      <c r="C539" s="11" t="s">
        <v>547</v>
      </c>
      <c r="D539" s="11"/>
      <c r="E539" s="11" t="s">
        <v>332</v>
      </c>
      <c r="F539" s="11"/>
      <c r="G539" s="11"/>
      <c r="H539" s="11"/>
      <c r="I539" s="11"/>
      <c r="J539" s="11"/>
      <c r="K539" s="11"/>
      <c r="M539" s="11">
        <v>225</v>
      </c>
      <c r="N539" s="11">
        <v>0</v>
      </c>
      <c r="P539" s="185">
        <v>256.99</v>
      </c>
      <c r="Q539" s="185">
        <v>0</v>
      </c>
      <c r="R539" s="185">
        <v>87</v>
      </c>
      <c r="S539" s="185">
        <v>0</v>
      </c>
      <c r="T539" s="171">
        <v>236</v>
      </c>
      <c r="U539" s="11" t="s">
        <v>421</v>
      </c>
      <c r="V539" s="11">
        <v>50</v>
      </c>
      <c r="W539" s="11" t="s">
        <v>421</v>
      </c>
      <c r="Y539" s="11"/>
      <c r="Z539" s="11"/>
      <c r="AB539" s="11"/>
      <c r="AC539" s="11"/>
      <c r="AD539" s="11"/>
      <c r="AE539" s="4"/>
      <c r="AF539" s="4"/>
    </row>
    <row r="540" spans="1:32" x14ac:dyDescent="0.2">
      <c r="A540" s="55"/>
      <c r="B540" s="11"/>
      <c r="C540" s="11" t="s">
        <v>548</v>
      </c>
      <c r="D540" s="11"/>
      <c r="E540" s="11" t="s">
        <v>333</v>
      </c>
      <c r="F540" s="11"/>
      <c r="G540" s="11"/>
      <c r="H540" s="11"/>
      <c r="I540" s="11"/>
      <c r="J540" s="11"/>
      <c r="K540" s="11"/>
      <c r="M540" s="11">
        <v>41</v>
      </c>
      <c r="N540" s="11">
        <v>0</v>
      </c>
      <c r="P540" s="185">
        <v>445.01</v>
      </c>
      <c r="Q540" s="185">
        <v>0</v>
      </c>
      <c r="R540" s="185">
        <v>170.39</v>
      </c>
      <c r="S540" s="185">
        <v>0</v>
      </c>
      <c r="T540" s="171">
        <v>311</v>
      </c>
      <c r="U540" s="11" t="s">
        <v>421</v>
      </c>
      <c r="V540" s="11">
        <v>20</v>
      </c>
      <c r="W540" s="11" t="s">
        <v>421</v>
      </c>
      <c r="Y540" s="11"/>
      <c r="Z540" s="11"/>
      <c r="AB540" s="11"/>
      <c r="AC540" s="11"/>
      <c r="AD540" s="11"/>
      <c r="AE540" s="4"/>
      <c r="AF540" s="4"/>
    </row>
    <row r="541" spans="1:32" x14ac:dyDescent="0.2">
      <c r="A541" s="55"/>
      <c r="B541" s="11"/>
      <c r="C541" s="11" t="s">
        <v>549</v>
      </c>
      <c r="D541" s="11"/>
      <c r="E541" s="11" t="s">
        <v>334</v>
      </c>
      <c r="F541" s="11"/>
      <c r="G541" s="11"/>
      <c r="H541" s="11"/>
      <c r="I541" s="11"/>
      <c r="J541" s="11"/>
      <c r="K541" s="11"/>
      <c r="M541" s="11">
        <v>7</v>
      </c>
      <c r="N541" s="11">
        <v>0</v>
      </c>
      <c r="P541" s="185">
        <v>44.27</v>
      </c>
      <c r="Q541" s="185">
        <v>0</v>
      </c>
      <c r="R541" s="185">
        <v>53.21</v>
      </c>
      <c r="S541" s="185">
        <v>0</v>
      </c>
      <c r="T541" s="171">
        <v>8</v>
      </c>
      <c r="U541" s="11" t="s">
        <v>421</v>
      </c>
      <c r="V541" s="11">
        <v>0</v>
      </c>
      <c r="W541" s="11" t="s">
        <v>421</v>
      </c>
      <c r="Y541" s="11"/>
      <c r="Z541" s="11"/>
      <c r="AB541" s="11"/>
      <c r="AC541" s="11"/>
      <c r="AD541" s="11"/>
      <c r="AE541" s="4"/>
      <c r="AF541" s="4"/>
    </row>
    <row r="542" spans="1:32" x14ac:dyDescent="0.2">
      <c r="A542" s="55"/>
      <c r="B542" s="11"/>
      <c r="C542" s="11" t="s">
        <v>550</v>
      </c>
      <c r="D542" s="11"/>
      <c r="E542" s="11" t="s">
        <v>335</v>
      </c>
      <c r="F542" s="11"/>
      <c r="G542" s="11"/>
      <c r="H542" s="11"/>
      <c r="I542" s="11"/>
      <c r="J542" s="11"/>
      <c r="K542" s="11"/>
      <c r="M542" s="11">
        <v>283</v>
      </c>
      <c r="N542" s="11">
        <v>0</v>
      </c>
      <c r="P542" s="185">
        <v>405.92</v>
      </c>
      <c r="Q542" s="185">
        <v>0</v>
      </c>
      <c r="R542" s="185">
        <v>122.1</v>
      </c>
      <c r="S542" s="185">
        <v>0</v>
      </c>
      <c r="T542" s="171">
        <v>363</v>
      </c>
      <c r="U542" s="11" t="s">
        <v>421</v>
      </c>
      <c r="V542" s="11">
        <v>60</v>
      </c>
      <c r="W542" s="11" t="s">
        <v>421</v>
      </c>
      <c r="Y542" s="11"/>
      <c r="Z542" s="11"/>
      <c r="AB542" s="11"/>
      <c r="AC542" s="11"/>
      <c r="AD542" s="11"/>
      <c r="AE542" s="4"/>
      <c r="AF542" s="4"/>
    </row>
    <row r="543" spans="1:32" x14ac:dyDescent="0.2">
      <c r="A543" s="55"/>
      <c r="B543" s="11"/>
      <c r="C543" s="11" t="s">
        <v>770</v>
      </c>
      <c r="D543" s="11"/>
      <c r="E543" s="11" t="s">
        <v>763</v>
      </c>
      <c r="F543" s="11"/>
      <c r="G543" s="11"/>
      <c r="H543" s="11"/>
      <c r="I543" s="11"/>
      <c r="J543" s="11"/>
      <c r="K543" s="11"/>
      <c r="M543" s="11">
        <v>1</v>
      </c>
      <c r="N543" s="11">
        <v>0</v>
      </c>
      <c r="P543" s="185">
        <v>0</v>
      </c>
      <c r="Q543" s="185">
        <v>0</v>
      </c>
      <c r="R543" s="185">
        <v>0</v>
      </c>
      <c r="S543" s="185">
        <v>0</v>
      </c>
      <c r="T543" s="171">
        <v>0</v>
      </c>
      <c r="U543" s="11" t="s">
        <v>421</v>
      </c>
      <c r="V543" s="11">
        <v>0</v>
      </c>
      <c r="W543" s="11" t="s">
        <v>421</v>
      </c>
      <c r="Y543" s="11"/>
      <c r="Z543" s="11"/>
      <c r="AB543" s="11"/>
      <c r="AC543" s="11"/>
      <c r="AD543" s="11"/>
      <c r="AE543" s="4"/>
      <c r="AF543" s="4"/>
    </row>
    <row r="544" spans="1:32" x14ac:dyDescent="0.2">
      <c r="A544" s="55"/>
      <c r="B544" s="11"/>
      <c r="C544" s="11" t="s">
        <v>551</v>
      </c>
      <c r="D544" s="11"/>
      <c r="E544" s="11" t="s">
        <v>336</v>
      </c>
      <c r="F544" s="11"/>
      <c r="G544" s="11"/>
      <c r="H544" s="11"/>
      <c r="I544" s="11"/>
      <c r="J544" s="11"/>
      <c r="K544" s="11"/>
      <c r="M544" s="11">
        <v>865</v>
      </c>
      <c r="N544" s="11">
        <v>0</v>
      </c>
      <c r="P544" s="185">
        <v>243.58</v>
      </c>
      <c r="Q544" s="185">
        <v>0</v>
      </c>
      <c r="R544" s="185">
        <v>61.66</v>
      </c>
      <c r="S544" s="185">
        <v>0</v>
      </c>
      <c r="T544" s="171">
        <v>217</v>
      </c>
      <c r="U544" s="11" t="s">
        <v>421</v>
      </c>
      <c r="V544" s="11">
        <v>30</v>
      </c>
      <c r="W544" s="11" t="s">
        <v>421</v>
      </c>
      <c r="Y544" s="11"/>
      <c r="Z544" s="11"/>
      <c r="AB544" s="11"/>
      <c r="AC544" s="11"/>
      <c r="AD544" s="11"/>
      <c r="AE544" s="4"/>
      <c r="AF544" s="4"/>
    </row>
    <row r="545" spans="1:32" x14ac:dyDescent="0.2">
      <c r="A545" s="55"/>
      <c r="B545" s="11"/>
      <c r="C545" s="11" t="s">
        <v>552</v>
      </c>
      <c r="D545" s="11"/>
      <c r="E545" s="11" t="s">
        <v>337</v>
      </c>
      <c r="F545" s="11"/>
      <c r="G545" s="11"/>
      <c r="H545" s="11"/>
      <c r="I545" s="11"/>
      <c r="J545" s="11"/>
      <c r="K545" s="11"/>
      <c r="M545" s="11">
        <v>924</v>
      </c>
      <c r="N545" s="11">
        <v>0</v>
      </c>
      <c r="P545" s="185">
        <v>177.04</v>
      </c>
      <c r="Q545" s="185">
        <v>0</v>
      </c>
      <c r="R545" s="185">
        <v>55.06</v>
      </c>
      <c r="S545" s="185">
        <v>0</v>
      </c>
      <c r="T545" s="171">
        <v>136</v>
      </c>
      <c r="U545" s="11" t="s">
        <v>421</v>
      </c>
      <c r="V545" s="11">
        <v>30</v>
      </c>
      <c r="W545" s="11" t="s">
        <v>421</v>
      </c>
      <c r="Y545" s="11"/>
      <c r="Z545" s="11"/>
      <c r="AB545" s="11"/>
      <c r="AC545" s="11"/>
      <c r="AD545" s="11"/>
      <c r="AE545" s="4"/>
      <c r="AF545" s="4"/>
    </row>
    <row r="546" spans="1:32" x14ac:dyDescent="0.2">
      <c r="A546" s="55"/>
      <c r="B546" s="11"/>
      <c r="C546" s="11" t="s">
        <v>553</v>
      </c>
      <c r="D546" s="11"/>
      <c r="E546" s="11" t="s">
        <v>338</v>
      </c>
      <c r="F546" s="11"/>
      <c r="G546" s="11"/>
      <c r="H546" s="11"/>
      <c r="I546" s="11"/>
      <c r="J546" s="11"/>
      <c r="K546" s="11"/>
      <c r="M546" s="11">
        <v>241</v>
      </c>
      <c r="N546" s="11">
        <v>0</v>
      </c>
      <c r="P546" s="185">
        <v>194.83</v>
      </c>
      <c r="Q546" s="185">
        <v>0</v>
      </c>
      <c r="R546" s="185">
        <v>61.85</v>
      </c>
      <c r="S546" s="185">
        <v>0</v>
      </c>
      <c r="T546" s="171">
        <v>290</v>
      </c>
      <c r="U546" s="11" t="s">
        <v>421</v>
      </c>
      <c r="V546" s="11">
        <v>40</v>
      </c>
      <c r="W546" s="11" t="s">
        <v>421</v>
      </c>
      <c r="Y546" s="11"/>
      <c r="Z546" s="11"/>
      <c r="AB546" s="11"/>
      <c r="AC546" s="11"/>
      <c r="AD546" s="11"/>
      <c r="AE546" s="4"/>
      <c r="AF546" s="4"/>
    </row>
    <row r="547" spans="1:32" x14ac:dyDescent="0.2">
      <c r="A547" s="55"/>
      <c r="B547" s="11"/>
      <c r="C547" s="11" t="s">
        <v>739</v>
      </c>
      <c r="D547" s="11"/>
      <c r="E547" s="11" t="s">
        <v>685</v>
      </c>
      <c r="F547" s="11"/>
      <c r="G547" s="11"/>
      <c r="H547" s="11"/>
      <c r="I547" s="11"/>
      <c r="J547" s="11"/>
      <c r="K547" s="11"/>
      <c r="M547" s="11">
        <v>4</v>
      </c>
      <c r="N547" s="11">
        <v>0</v>
      </c>
      <c r="P547" s="185">
        <v>612.61</v>
      </c>
      <c r="Q547" s="185">
        <v>0</v>
      </c>
      <c r="R547" s="185">
        <v>612.60500000000002</v>
      </c>
      <c r="S547" s="185">
        <v>0</v>
      </c>
      <c r="T547" s="171">
        <v>540</v>
      </c>
      <c r="U547" s="11" t="s">
        <v>421</v>
      </c>
      <c r="V547" s="11">
        <v>540</v>
      </c>
      <c r="W547" s="11" t="s">
        <v>421</v>
      </c>
      <c r="Y547" s="11"/>
      <c r="Z547" s="11"/>
      <c r="AB547" s="11"/>
      <c r="AC547" s="11"/>
      <c r="AD547" s="11"/>
      <c r="AE547" s="4"/>
      <c r="AF547" s="4"/>
    </row>
    <row r="548" spans="1:32" x14ac:dyDescent="0.2">
      <c r="A548" s="55"/>
      <c r="B548" s="11"/>
      <c r="C548" s="11" t="s">
        <v>554</v>
      </c>
      <c r="D548" s="11"/>
      <c r="E548" s="11" t="s">
        <v>339</v>
      </c>
      <c r="F548" s="11"/>
      <c r="G548" s="11"/>
      <c r="H548" s="11"/>
      <c r="I548" s="11"/>
      <c r="J548" s="11"/>
      <c r="K548" s="11"/>
      <c r="M548" s="11">
        <v>296</v>
      </c>
      <c r="N548" s="11">
        <v>0</v>
      </c>
      <c r="P548" s="185">
        <v>192.38</v>
      </c>
      <c r="Q548" s="185">
        <v>0</v>
      </c>
      <c r="R548" s="185">
        <v>61.64</v>
      </c>
      <c r="S548" s="185">
        <v>0</v>
      </c>
      <c r="T548" s="171">
        <v>162</v>
      </c>
      <c r="U548" s="11" t="s">
        <v>421</v>
      </c>
      <c r="V548" s="11">
        <v>30</v>
      </c>
      <c r="W548" s="11" t="s">
        <v>421</v>
      </c>
      <c r="Y548" s="11"/>
      <c r="Z548" s="11"/>
      <c r="AB548" s="11"/>
      <c r="AC548" s="11"/>
      <c r="AD548" s="11"/>
      <c r="AE548" s="4"/>
      <c r="AF548" s="4"/>
    </row>
    <row r="549" spans="1:32" x14ac:dyDescent="0.2">
      <c r="A549" s="55"/>
      <c r="B549" s="11"/>
      <c r="C549" s="11" t="s">
        <v>555</v>
      </c>
      <c r="D549" s="11"/>
      <c r="E549" s="11" t="s">
        <v>340</v>
      </c>
      <c r="F549" s="11"/>
      <c r="G549" s="11"/>
      <c r="H549" s="11"/>
      <c r="I549" s="11"/>
      <c r="J549" s="11"/>
      <c r="K549" s="11"/>
      <c r="M549" s="11">
        <v>151</v>
      </c>
      <c r="N549" s="11">
        <v>0</v>
      </c>
      <c r="P549" s="185">
        <v>452.12</v>
      </c>
      <c r="Q549" s="185">
        <v>0</v>
      </c>
      <c r="R549" s="185">
        <v>83.97</v>
      </c>
      <c r="S549" s="185">
        <v>0</v>
      </c>
      <c r="T549" s="171">
        <v>434</v>
      </c>
      <c r="U549" s="11" t="s">
        <v>421</v>
      </c>
      <c r="V549" s="11">
        <v>40</v>
      </c>
      <c r="W549" s="11" t="s">
        <v>421</v>
      </c>
      <c r="Y549" s="11"/>
      <c r="Z549" s="11"/>
      <c r="AB549" s="11"/>
      <c r="AC549" s="11"/>
      <c r="AD549" s="11"/>
      <c r="AE549" s="4"/>
      <c r="AF549" s="4"/>
    </row>
    <row r="550" spans="1:32" x14ac:dyDescent="0.2">
      <c r="A550" s="55"/>
      <c r="B550" s="11"/>
      <c r="C550" s="11" t="s">
        <v>556</v>
      </c>
      <c r="D550" s="11"/>
      <c r="E550" s="11" t="s">
        <v>341</v>
      </c>
      <c r="F550" s="11"/>
      <c r="G550" s="11"/>
      <c r="H550" s="11"/>
      <c r="I550" s="11"/>
      <c r="J550" s="11"/>
      <c r="K550" s="11"/>
      <c r="M550" s="11">
        <v>556</v>
      </c>
      <c r="N550" s="11">
        <v>0</v>
      </c>
      <c r="P550" s="185">
        <v>733.29</v>
      </c>
      <c r="Q550" s="185">
        <v>0</v>
      </c>
      <c r="R550" s="185">
        <v>187.3</v>
      </c>
      <c r="S550" s="185">
        <v>0</v>
      </c>
      <c r="T550" s="171">
        <v>698</v>
      </c>
      <c r="U550" s="11" t="s">
        <v>421</v>
      </c>
      <c r="V550" s="11">
        <v>45</v>
      </c>
      <c r="W550" s="11" t="s">
        <v>421</v>
      </c>
      <c r="Y550" s="11"/>
      <c r="Z550" s="11"/>
      <c r="AB550" s="11"/>
      <c r="AC550" s="11"/>
      <c r="AD550" s="11"/>
      <c r="AE550" s="4"/>
      <c r="AF550" s="4"/>
    </row>
    <row r="551" spans="1:32" x14ac:dyDescent="0.2">
      <c r="A551" s="55"/>
      <c r="B551" s="11"/>
      <c r="C551" s="11" t="s">
        <v>740</v>
      </c>
      <c r="D551" s="11"/>
      <c r="E551" s="11" t="s">
        <v>686</v>
      </c>
      <c r="F551" s="11"/>
      <c r="G551" s="11"/>
      <c r="H551" s="11"/>
      <c r="I551" s="11"/>
      <c r="J551" s="11"/>
      <c r="K551" s="11"/>
      <c r="M551" s="11">
        <v>6</v>
      </c>
      <c r="N551" s="11">
        <v>0</v>
      </c>
      <c r="P551" s="185">
        <v>1624.3</v>
      </c>
      <c r="Q551" s="185">
        <v>0</v>
      </c>
      <c r="R551" s="185">
        <v>1624.3</v>
      </c>
      <c r="S551" s="185">
        <v>0</v>
      </c>
      <c r="T551" s="171">
        <v>1720</v>
      </c>
      <c r="U551" s="11" t="s">
        <v>421</v>
      </c>
      <c r="V551" s="11">
        <v>1720</v>
      </c>
      <c r="W551" s="11" t="s">
        <v>421</v>
      </c>
      <c r="Y551" s="11"/>
      <c r="Z551" s="11"/>
      <c r="AB551" s="11"/>
      <c r="AC551" s="11"/>
      <c r="AD551" s="11"/>
      <c r="AE551" s="4"/>
      <c r="AF551" s="4"/>
    </row>
    <row r="552" spans="1:32" x14ac:dyDescent="0.2">
      <c r="A552" s="55"/>
      <c r="B552" s="11"/>
      <c r="C552" s="11" t="s">
        <v>741</v>
      </c>
      <c r="D552" s="11"/>
      <c r="E552" s="11" t="s">
        <v>688</v>
      </c>
      <c r="F552" s="11"/>
      <c r="G552" s="11"/>
      <c r="H552" s="11"/>
      <c r="I552" s="11"/>
      <c r="J552" s="11"/>
      <c r="K552" s="11"/>
      <c r="M552" s="11">
        <v>2</v>
      </c>
      <c r="N552" s="11">
        <v>0</v>
      </c>
      <c r="P552" s="185">
        <v>0</v>
      </c>
      <c r="Q552" s="185">
        <v>0</v>
      </c>
      <c r="R552" s="185">
        <v>0</v>
      </c>
      <c r="S552" s="185">
        <v>0</v>
      </c>
      <c r="T552" s="171">
        <v>0</v>
      </c>
      <c r="U552" s="11" t="s">
        <v>421</v>
      </c>
      <c r="V552" s="11">
        <v>0</v>
      </c>
      <c r="W552" s="11" t="s">
        <v>421</v>
      </c>
      <c r="Y552" s="11"/>
      <c r="Z552" s="11"/>
      <c r="AB552" s="11"/>
      <c r="AC552" s="11"/>
      <c r="AD552" s="11"/>
      <c r="AE552" s="4"/>
      <c r="AF552" s="4"/>
    </row>
    <row r="553" spans="1:32" x14ac:dyDescent="0.2">
      <c r="A553" s="55"/>
      <c r="B553" s="11"/>
      <c r="C553" s="11" t="s">
        <v>557</v>
      </c>
      <c r="D553" s="11"/>
      <c r="E553" s="11" t="s">
        <v>342</v>
      </c>
      <c r="F553" s="11"/>
      <c r="G553" s="11"/>
      <c r="H553" s="11"/>
      <c r="I553" s="11"/>
      <c r="J553" s="11"/>
      <c r="K553" s="11"/>
      <c r="M553" s="11">
        <v>28</v>
      </c>
      <c r="N553" s="11">
        <v>0</v>
      </c>
      <c r="P553" s="185">
        <v>126.95</v>
      </c>
      <c r="Q553" s="185">
        <v>0</v>
      </c>
      <c r="R553" s="185">
        <v>53.21</v>
      </c>
      <c r="S553" s="185">
        <v>0</v>
      </c>
      <c r="T553" s="171">
        <v>74</v>
      </c>
      <c r="U553" s="11" t="s">
        <v>421</v>
      </c>
      <c r="V553" s="11">
        <v>10</v>
      </c>
      <c r="W553" s="11" t="s">
        <v>421</v>
      </c>
      <c r="Y553" s="11"/>
      <c r="Z553" s="11"/>
      <c r="AB553" s="11"/>
      <c r="AC553" s="11"/>
      <c r="AD553" s="11"/>
      <c r="AE553" s="4"/>
      <c r="AF553" s="4"/>
    </row>
    <row r="554" spans="1:32" x14ac:dyDescent="0.2">
      <c r="A554" s="55"/>
      <c r="B554" s="11"/>
      <c r="C554" s="11" t="s">
        <v>795</v>
      </c>
      <c r="D554" s="11"/>
      <c r="E554" s="11" t="s">
        <v>785</v>
      </c>
      <c r="F554" s="11"/>
      <c r="G554" s="11"/>
      <c r="H554" s="11"/>
      <c r="I554" s="11"/>
      <c r="J554" s="11"/>
      <c r="K554" s="11"/>
      <c r="M554" s="11">
        <v>1</v>
      </c>
      <c r="N554" s="11">
        <v>0</v>
      </c>
      <c r="P554" s="185">
        <v>19.850000000000001</v>
      </c>
      <c r="Q554" s="185">
        <v>0</v>
      </c>
      <c r="R554" s="185">
        <v>19.850000000000001</v>
      </c>
      <c r="S554" s="185">
        <v>0</v>
      </c>
      <c r="T554" s="171">
        <v>0</v>
      </c>
      <c r="U554" s="11" t="s">
        <v>421</v>
      </c>
      <c r="V554" s="11">
        <v>0</v>
      </c>
      <c r="W554" s="11" t="s">
        <v>421</v>
      </c>
      <c r="Y554" s="11"/>
      <c r="Z554" s="11"/>
      <c r="AB554" s="11"/>
      <c r="AC554" s="11"/>
      <c r="AD554" s="11"/>
      <c r="AE554" s="4"/>
      <c r="AF554" s="4"/>
    </row>
    <row r="555" spans="1:32" x14ac:dyDescent="0.2">
      <c r="A555" s="55"/>
      <c r="B555" s="11"/>
      <c r="C555" s="11" t="s">
        <v>771</v>
      </c>
      <c r="D555" s="11"/>
      <c r="E555" s="11" t="s">
        <v>764</v>
      </c>
      <c r="F555" s="11"/>
      <c r="G555" s="11"/>
      <c r="H555" s="11"/>
      <c r="I555" s="11"/>
      <c r="J555" s="11"/>
      <c r="K555" s="11"/>
      <c r="M555" s="11">
        <v>1</v>
      </c>
      <c r="N555" s="11">
        <v>0</v>
      </c>
      <c r="P555" s="185">
        <v>0</v>
      </c>
      <c r="Q555" s="185">
        <v>0</v>
      </c>
      <c r="R555" s="185">
        <v>0</v>
      </c>
      <c r="S555" s="185">
        <v>0</v>
      </c>
      <c r="T555" s="171">
        <v>0</v>
      </c>
      <c r="U555" s="11" t="s">
        <v>421</v>
      </c>
      <c r="V555" s="11">
        <v>0</v>
      </c>
      <c r="W555" s="11" t="s">
        <v>421</v>
      </c>
      <c r="Y555" s="11"/>
      <c r="Z555" s="11"/>
      <c r="AB555" s="11"/>
      <c r="AC555" s="11"/>
      <c r="AD555" s="11"/>
      <c r="AE555" s="4"/>
      <c r="AF555" s="4"/>
    </row>
    <row r="556" spans="1:32" x14ac:dyDescent="0.2">
      <c r="A556" s="55"/>
      <c r="B556" s="11"/>
      <c r="C556" s="11" t="s">
        <v>772</v>
      </c>
      <c r="D556" s="11"/>
      <c r="E556" s="11" t="s">
        <v>765</v>
      </c>
      <c r="F556" s="11"/>
      <c r="G556" s="11"/>
      <c r="H556" s="11"/>
      <c r="I556" s="11"/>
      <c r="J556" s="11"/>
      <c r="K556" s="11"/>
      <c r="M556" s="11">
        <v>1</v>
      </c>
      <c r="N556" s="11">
        <v>0</v>
      </c>
      <c r="P556" s="185">
        <v>0</v>
      </c>
      <c r="Q556" s="185">
        <v>0</v>
      </c>
      <c r="R556" s="185">
        <v>0</v>
      </c>
      <c r="S556" s="185">
        <v>0</v>
      </c>
      <c r="T556" s="171">
        <v>0</v>
      </c>
      <c r="U556" s="11" t="s">
        <v>421</v>
      </c>
      <c r="V556" s="11">
        <v>0</v>
      </c>
      <c r="W556" s="11" t="s">
        <v>421</v>
      </c>
      <c r="Y556" s="11"/>
      <c r="Z556" s="11"/>
      <c r="AB556" s="11"/>
      <c r="AC556" s="11"/>
      <c r="AD556" s="11"/>
      <c r="AE556" s="4"/>
      <c r="AF556" s="4"/>
    </row>
    <row r="557" spans="1:32" x14ac:dyDescent="0.2">
      <c r="A557" s="55"/>
      <c r="B557" s="11"/>
      <c r="C557" s="11" t="s">
        <v>640</v>
      </c>
      <c r="D557" s="11"/>
      <c r="E557" s="11" t="s">
        <v>632</v>
      </c>
      <c r="F557" s="11"/>
      <c r="G557" s="11"/>
      <c r="H557" s="11"/>
      <c r="I557" s="11"/>
      <c r="J557" s="11"/>
      <c r="K557" s="11"/>
      <c r="M557" s="11">
        <v>6</v>
      </c>
      <c r="N557" s="11">
        <v>0</v>
      </c>
      <c r="P557" s="185">
        <v>0</v>
      </c>
      <c r="Q557" s="185">
        <v>0</v>
      </c>
      <c r="R557" s="185">
        <v>0</v>
      </c>
      <c r="S557" s="185">
        <v>0</v>
      </c>
      <c r="T557" s="171">
        <v>0</v>
      </c>
      <c r="U557" s="11" t="s">
        <v>421</v>
      </c>
      <c r="V557" s="11">
        <v>0</v>
      </c>
      <c r="W557" s="11" t="s">
        <v>421</v>
      </c>
      <c r="Y557" s="11"/>
      <c r="Z557" s="11"/>
      <c r="AB557" s="11"/>
      <c r="AC557" s="11"/>
      <c r="AD557" s="11"/>
      <c r="AE557" s="4"/>
      <c r="AF557" s="4"/>
    </row>
    <row r="558" spans="1:32" x14ac:dyDescent="0.2">
      <c r="A558" s="55"/>
      <c r="B558" s="11"/>
      <c r="C558" s="11" t="s">
        <v>796</v>
      </c>
      <c r="D558" s="11"/>
      <c r="E558" s="11" t="s">
        <v>786</v>
      </c>
      <c r="F558" s="11"/>
      <c r="G558" s="11"/>
      <c r="H558" s="11"/>
      <c r="I558" s="11"/>
      <c r="J558" s="11"/>
      <c r="K558" s="11"/>
      <c r="M558" s="11">
        <v>1</v>
      </c>
      <c r="N558" s="11">
        <v>0</v>
      </c>
      <c r="P558" s="185">
        <v>0</v>
      </c>
      <c r="Q558" s="185">
        <v>0</v>
      </c>
      <c r="R558" s="185">
        <v>0</v>
      </c>
      <c r="S558" s="185">
        <v>0</v>
      </c>
      <c r="T558" s="171">
        <v>0</v>
      </c>
      <c r="U558" s="11" t="s">
        <v>421</v>
      </c>
      <c r="V558" s="11">
        <v>0</v>
      </c>
      <c r="W558" s="11" t="s">
        <v>421</v>
      </c>
      <c r="Y558" s="11"/>
      <c r="Z558" s="11"/>
      <c r="AB558" s="11"/>
      <c r="AC558" s="11"/>
      <c r="AD558" s="11"/>
      <c r="AE558" s="4"/>
      <c r="AF558" s="4"/>
    </row>
    <row r="559" spans="1:32" x14ac:dyDescent="0.2">
      <c r="A559" s="55"/>
      <c r="B559" s="11"/>
      <c r="C559" s="11" t="s">
        <v>558</v>
      </c>
      <c r="D559" s="11"/>
      <c r="E559" s="11" t="s">
        <v>343</v>
      </c>
      <c r="F559" s="11"/>
      <c r="G559" s="11"/>
      <c r="H559" s="11"/>
      <c r="I559" s="11"/>
      <c r="J559" s="11"/>
      <c r="K559" s="11"/>
      <c r="M559" s="11">
        <v>1</v>
      </c>
      <c r="N559" s="11">
        <v>0</v>
      </c>
      <c r="P559" s="185">
        <v>61.66</v>
      </c>
      <c r="Q559" s="185">
        <v>0</v>
      </c>
      <c r="R559" s="185">
        <v>61.66</v>
      </c>
      <c r="S559" s="185">
        <v>0</v>
      </c>
      <c r="T559" s="171">
        <v>10</v>
      </c>
      <c r="U559" s="11" t="s">
        <v>421</v>
      </c>
      <c r="V559" s="11">
        <v>10</v>
      </c>
      <c r="W559" s="11" t="s">
        <v>421</v>
      </c>
      <c r="Y559" s="11"/>
      <c r="Z559" s="11"/>
      <c r="AB559" s="11"/>
      <c r="AC559" s="11"/>
      <c r="AD559" s="11"/>
      <c r="AE559" s="4"/>
      <c r="AF559" s="4"/>
    </row>
    <row r="560" spans="1:32" x14ac:dyDescent="0.2">
      <c r="A560" s="55"/>
      <c r="B560" s="11"/>
      <c r="C560" s="11" t="s">
        <v>558</v>
      </c>
      <c r="D560" s="11"/>
      <c r="E560" s="11" t="s">
        <v>633</v>
      </c>
      <c r="F560" s="11"/>
      <c r="G560" s="11"/>
      <c r="H560" s="11"/>
      <c r="I560" s="11"/>
      <c r="J560" s="11"/>
      <c r="K560" s="11"/>
      <c r="M560" s="11">
        <v>2</v>
      </c>
      <c r="N560" s="11">
        <v>0</v>
      </c>
      <c r="P560" s="185">
        <v>53.21</v>
      </c>
      <c r="Q560" s="185">
        <v>0</v>
      </c>
      <c r="R560" s="185">
        <v>53.21</v>
      </c>
      <c r="S560" s="185">
        <v>0</v>
      </c>
      <c r="T560" s="171">
        <v>0</v>
      </c>
      <c r="U560" s="11" t="s">
        <v>421</v>
      </c>
      <c r="V560" s="11">
        <v>0</v>
      </c>
      <c r="W560" s="11" t="s">
        <v>421</v>
      </c>
      <c r="Y560" s="11"/>
      <c r="Z560" s="11"/>
      <c r="AB560" s="11"/>
      <c r="AC560" s="11"/>
      <c r="AD560" s="11"/>
      <c r="AE560" s="4"/>
      <c r="AF560" s="4"/>
    </row>
    <row r="561" spans="1:32" x14ac:dyDescent="0.2">
      <c r="A561" s="55"/>
      <c r="B561" s="11"/>
      <c r="C561" s="11" t="s">
        <v>558</v>
      </c>
      <c r="D561" s="11"/>
      <c r="E561" s="11" t="s">
        <v>344</v>
      </c>
      <c r="F561" s="11"/>
      <c r="G561" s="11"/>
      <c r="H561" s="11"/>
      <c r="I561" s="11"/>
      <c r="J561" s="11"/>
      <c r="K561" s="11"/>
      <c r="M561" s="11">
        <v>1184</v>
      </c>
      <c r="N561" s="11">
        <v>0</v>
      </c>
      <c r="P561" s="185">
        <v>209.66</v>
      </c>
      <c r="Q561" s="185">
        <v>0</v>
      </c>
      <c r="R561" s="185">
        <v>71.709999999999994</v>
      </c>
      <c r="S561" s="185">
        <v>0</v>
      </c>
      <c r="T561" s="171">
        <v>204</v>
      </c>
      <c r="U561" s="11" t="s">
        <v>421</v>
      </c>
      <c r="V561" s="11">
        <v>50</v>
      </c>
      <c r="W561" s="11" t="s">
        <v>421</v>
      </c>
      <c r="Y561" s="11"/>
      <c r="Z561" s="11"/>
      <c r="AB561" s="11"/>
      <c r="AC561" s="11"/>
      <c r="AD561" s="11"/>
      <c r="AE561" s="4"/>
      <c r="AF561" s="4"/>
    </row>
    <row r="562" spans="1:32" x14ac:dyDescent="0.2">
      <c r="A562" s="55"/>
      <c r="B562" s="11"/>
      <c r="C562" s="11" t="s">
        <v>559</v>
      </c>
      <c r="D562" s="11"/>
      <c r="E562" s="11" t="s">
        <v>345</v>
      </c>
      <c r="F562" s="11"/>
      <c r="G562" s="11"/>
      <c r="H562" s="11"/>
      <c r="I562" s="11"/>
      <c r="J562" s="11"/>
      <c r="K562" s="11"/>
      <c r="M562" s="11">
        <v>337</v>
      </c>
      <c r="N562" s="11">
        <v>1</v>
      </c>
      <c r="P562" s="185">
        <v>176.03</v>
      </c>
      <c r="Q562" s="185">
        <v>0</v>
      </c>
      <c r="R562" s="185">
        <v>53.45</v>
      </c>
      <c r="S562" s="185">
        <v>0</v>
      </c>
      <c r="T562" s="171">
        <v>165</v>
      </c>
      <c r="U562" s="11" t="s">
        <v>421</v>
      </c>
      <c r="V562" s="11">
        <v>40</v>
      </c>
      <c r="W562" s="11" t="s">
        <v>421</v>
      </c>
      <c r="Y562" s="11"/>
      <c r="Z562" s="11"/>
      <c r="AB562" s="11"/>
      <c r="AC562" s="11"/>
      <c r="AD562" s="11"/>
      <c r="AE562" s="4"/>
      <c r="AF562" s="4"/>
    </row>
    <row r="563" spans="1:32" x14ac:dyDescent="0.2">
      <c r="A563" s="55"/>
      <c r="B563" s="11"/>
      <c r="C563" s="11" t="s">
        <v>558</v>
      </c>
      <c r="D563" s="11"/>
      <c r="E563" s="11" t="s">
        <v>346</v>
      </c>
      <c r="F563" s="11"/>
      <c r="G563" s="11"/>
      <c r="H563" s="11"/>
      <c r="I563" s="11"/>
      <c r="J563" s="11"/>
      <c r="K563" s="11"/>
      <c r="M563" s="11">
        <v>176</v>
      </c>
      <c r="N563" s="11">
        <v>0</v>
      </c>
      <c r="P563" s="185">
        <v>134.07</v>
      </c>
      <c r="Q563" s="185">
        <v>0</v>
      </c>
      <c r="R563" s="185">
        <v>53.45</v>
      </c>
      <c r="S563" s="185">
        <v>0</v>
      </c>
      <c r="T563" s="171">
        <v>118</v>
      </c>
      <c r="U563" s="11" t="s">
        <v>421</v>
      </c>
      <c r="V563" s="11">
        <v>40</v>
      </c>
      <c r="W563" s="11" t="s">
        <v>421</v>
      </c>
      <c r="Y563" s="11"/>
      <c r="Z563" s="11"/>
      <c r="AB563" s="11"/>
      <c r="AC563" s="11"/>
      <c r="AD563" s="11"/>
      <c r="AE563" s="4"/>
      <c r="AF563" s="4"/>
    </row>
    <row r="564" spans="1:32" x14ac:dyDescent="0.2">
      <c r="A564" s="55"/>
      <c r="B564" s="11"/>
      <c r="C564" s="11" t="s">
        <v>558</v>
      </c>
      <c r="D564" s="11"/>
      <c r="E564" s="11" t="s">
        <v>634</v>
      </c>
      <c r="F564" s="11"/>
      <c r="G564" s="11"/>
      <c r="H564" s="11"/>
      <c r="I564" s="11"/>
      <c r="J564" s="11"/>
      <c r="K564" s="11"/>
      <c r="M564" s="11">
        <v>4</v>
      </c>
      <c r="N564" s="11">
        <v>1</v>
      </c>
      <c r="P564" s="185">
        <v>145.85</v>
      </c>
      <c r="Q564" s="185">
        <v>0</v>
      </c>
      <c r="R564" s="185">
        <v>145.85</v>
      </c>
      <c r="S564" s="185">
        <v>0</v>
      </c>
      <c r="T564" s="171">
        <v>150</v>
      </c>
      <c r="U564" s="11" t="s">
        <v>421</v>
      </c>
      <c r="V564" s="11">
        <v>150</v>
      </c>
      <c r="W564" s="11" t="s">
        <v>421</v>
      </c>
      <c r="Y564" s="11"/>
      <c r="Z564" s="11"/>
      <c r="AB564" s="11"/>
      <c r="AC564" s="11"/>
      <c r="AD564" s="11"/>
      <c r="AE564" s="4"/>
      <c r="AF564" s="4"/>
    </row>
    <row r="565" spans="1:32" x14ac:dyDescent="0.2">
      <c r="A565" s="55"/>
      <c r="B565" s="11"/>
      <c r="C565" s="11" t="s">
        <v>558</v>
      </c>
      <c r="D565" s="11"/>
      <c r="E565" s="11" t="s">
        <v>347</v>
      </c>
      <c r="F565" s="11"/>
      <c r="G565" s="11"/>
      <c r="H565" s="11"/>
      <c r="I565" s="11"/>
      <c r="J565" s="11"/>
      <c r="K565" s="11"/>
      <c r="M565" s="11">
        <v>176</v>
      </c>
      <c r="N565" s="11">
        <v>0</v>
      </c>
      <c r="P565" s="185">
        <v>274.37</v>
      </c>
      <c r="Q565" s="185">
        <v>0</v>
      </c>
      <c r="R565" s="185">
        <v>86.84</v>
      </c>
      <c r="S565" s="185">
        <v>0</v>
      </c>
      <c r="T565" s="171">
        <v>253</v>
      </c>
      <c r="U565" s="11" t="s">
        <v>421</v>
      </c>
      <c r="V565" s="11">
        <v>40</v>
      </c>
      <c r="W565" s="11" t="s">
        <v>421</v>
      </c>
      <c r="Y565" s="11"/>
      <c r="Z565" s="11"/>
      <c r="AB565" s="11"/>
      <c r="AC565" s="11"/>
      <c r="AD565" s="11"/>
      <c r="AE565" s="4"/>
      <c r="AF565" s="4"/>
    </row>
    <row r="566" spans="1:32" x14ac:dyDescent="0.2">
      <c r="A566" s="55"/>
      <c r="B566" s="11"/>
      <c r="C566" s="11" t="s">
        <v>558</v>
      </c>
      <c r="D566" s="11"/>
      <c r="E566" s="11" t="s">
        <v>348</v>
      </c>
      <c r="F566" s="11"/>
      <c r="G566" s="11"/>
      <c r="H566" s="11"/>
      <c r="I566" s="11"/>
      <c r="J566" s="11"/>
      <c r="K566" s="11"/>
      <c r="M566" s="11">
        <v>120</v>
      </c>
      <c r="N566" s="11">
        <v>0</v>
      </c>
      <c r="P566" s="185">
        <v>87.86</v>
      </c>
      <c r="Q566" s="185">
        <v>0</v>
      </c>
      <c r="R566" s="185">
        <v>58.39</v>
      </c>
      <c r="S566" s="185">
        <v>0</v>
      </c>
      <c r="T566" s="171">
        <v>68</v>
      </c>
      <c r="U566" s="11" t="s">
        <v>421</v>
      </c>
      <c r="V566" s="11">
        <v>40</v>
      </c>
      <c r="W566" s="11" t="s">
        <v>421</v>
      </c>
      <c r="Y566" s="11"/>
      <c r="Z566" s="11"/>
      <c r="AB566" s="11"/>
      <c r="AC566" s="11"/>
      <c r="AD566" s="11"/>
      <c r="AE566" s="4"/>
      <c r="AF566" s="4"/>
    </row>
    <row r="567" spans="1:32" x14ac:dyDescent="0.2">
      <c r="A567" s="55"/>
      <c r="B567" s="11"/>
      <c r="C567" s="11" t="s">
        <v>560</v>
      </c>
      <c r="D567" s="11"/>
      <c r="E567" s="11" t="s">
        <v>349</v>
      </c>
      <c r="F567" s="11"/>
      <c r="G567" s="11"/>
      <c r="H567" s="11"/>
      <c r="I567" s="11"/>
      <c r="J567" s="11"/>
      <c r="K567" s="11"/>
      <c r="M567" s="11">
        <v>269</v>
      </c>
      <c r="N567" s="11">
        <v>0</v>
      </c>
      <c r="P567" s="185">
        <v>389.91</v>
      </c>
      <c r="Q567" s="185">
        <v>0</v>
      </c>
      <c r="R567" s="185">
        <v>118.485</v>
      </c>
      <c r="S567" s="185">
        <v>0</v>
      </c>
      <c r="T567" s="171">
        <v>341</v>
      </c>
      <c r="U567" s="11" t="s">
        <v>421</v>
      </c>
      <c r="V567" s="11">
        <v>60</v>
      </c>
      <c r="W567" s="11" t="s">
        <v>421</v>
      </c>
      <c r="Y567" s="11"/>
      <c r="Z567" s="11"/>
      <c r="AB567" s="11"/>
      <c r="AC567" s="11"/>
      <c r="AD567" s="11"/>
      <c r="AE567" s="4"/>
      <c r="AF567" s="4"/>
    </row>
    <row r="568" spans="1:32" x14ac:dyDescent="0.2">
      <c r="A568" s="55"/>
      <c r="B568" s="11"/>
      <c r="C568" s="11" t="s">
        <v>773</v>
      </c>
      <c r="D568" s="11"/>
      <c r="E568" s="11" t="s">
        <v>766</v>
      </c>
      <c r="F568" s="11"/>
      <c r="G568" s="11"/>
      <c r="H568" s="11"/>
      <c r="I568" s="11"/>
      <c r="J568" s="11"/>
      <c r="K568" s="11"/>
      <c r="M568" s="11">
        <v>0</v>
      </c>
      <c r="N568" s="11">
        <v>0</v>
      </c>
      <c r="P568" s="185">
        <v>0</v>
      </c>
      <c r="Q568" s="185">
        <v>0</v>
      </c>
      <c r="R568" s="185">
        <v>0</v>
      </c>
      <c r="S568" s="185">
        <v>0</v>
      </c>
      <c r="T568" s="171">
        <v>0</v>
      </c>
      <c r="U568" s="11" t="s">
        <v>421</v>
      </c>
      <c r="V568" s="11">
        <v>0</v>
      </c>
      <c r="W568" s="11" t="s">
        <v>421</v>
      </c>
      <c r="Y568" s="11"/>
      <c r="Z568" s="11"/>
      <c r="AB568" s="11"/>
      <c r="AC568" s="11"/>
      <c r="AD568" s="11"/>
      <c r="AE568" s="4"/>
      <c r="AF568" s="4"/>
    </row>
    <row r="569" spans="1:32" x14ac:dyDescent="0.2">
      <c r="A569" s="55"/>
      <c r="B569" s="11"/>
      <c r="C569" s="11" t="s">
        <v>561</v>
      </c>
      <c r="D569" s="11"/>
      <c r="E569" s="11" t="s">
        <v>350</v>
      </c>
      <c r="F569" s="11"/>
      <c r="G569" s="11"/>
      <c r="H569" s="11"/>
      <c r="I569" s="11"/>
      <c r="J569" s="11"/>
      <c r="K569" s="11"/>
      <c r="M569" s="11">
        <v>497</v>
      </c>
      <c r="N569" s="11">
        <v>0</v>
      </c>
      <c r="P569" s="185">
        <v>387.48</v>
      </c>
      <c r="Q569" s="185">
        <v>0</v>
      </c>
      <c r="R569" s="185">
        <v>177.51</v>
      </c>
      <c r="S569" s="185">
        <v>0</v>
      </c>
      <c r="T569" s="171">
        <v>323</v>
      </c>
      <c r="U569" s="11" t="s">
        <v>421</v>
      </c>
      <c r="V569" s="11">
        <v>90</v>
      </c>
      <c r="W569" s="11" t="s">
        <v>421</v>
      </c>
      <c r="Y569" s="11"/>
      <c r="Z569" s="11"/>
      <c r="AB569" s="11"/>
      <c r="AC569" s="11"/>
      <c r="AD569" s="11"/>
      <c r="AE569" s="4"/>
      <c r="AF569" s="4"/>
    </row>
    <row r="570" spans="1:32" x14ac:dyDescent="0.2">
      <c r="A570" s="55"/>
      <c r="B570" s="11"/>
      <c r="C570" s="11" t="s">
        <v>562</v>
      </c>
      <c r="D570" s="11"/>
      <c r="E570" s="11" t="s">
        <v>351</v>
      </c>
      <c r="F570" s="11"/>
      <c r="G570" s="11"/>
      <c r="H570" s="11"/>
      <c r="I570" s="11"/>
      <c r="J570" s="11"/>
      <c r="K570" s="11"/>
      <c r="M570" s="11">
        <v>410</v>
      </c>
      <c r="N570" s="11">
        <v>2</v>
      </c>
      <c r="P570" s="185">
        <v>287.89999999999998</v>
      </c>
      <c r="Q570" s="185">
        <v>332.88</v>
      </c>
      <c r="R570" s="185">
        <v>121.01</v>
      </c>
      <c r="S570" s="185">
        <v>332.88</v>
      </c>
      <c r="T570" s="171">
        <v>237</v>
      </c>
      <c r="U570" s="11" t="s">
        <v>421</v>
      </c>
      <c r="V570" s="11">
        <v>50</v>
      </c>
      <c r="W570" s="11" t="s">
        <v>421</v>
      </c>
      <c r="Y570" s="11"/>
      <c r="Z570" s="11"/>
      <c r="AB570" s="11"/>
      <c r="AC570" s="11"/>
      <c r="AD570" s="11"/>
      <c r="AE570" s="4"/>
      <c r="AF570" s="4"/>
    </row>
    <row r="571" spans="1:32" x14ac:dyDescent="0.2">
      <c r="A571" s="55"/>
      <c r="B571" s="11"/>
      <c r="C571" s="11" t="s">
        <v>563</v>
      </c>
      <c r="D571" s="11"/>
      <c r="E571" s="11" t="s">
        <v>352</v>
      </c>
      <c r="F571" s="11"/>
      <c r="G571" s="11"/>
      <c r="H571" s="11"/>
      <c r="I571" s="11"/>
      <c r="J571" s="11"/>
      <c r="K571" s="11"/>
      <c r="M571" s="11">
        <v>7</v>
      </c>
      <c r="N571" s="11">
        <v>0</v>
      </c>
      <c r="P571" s="185">
        <v>130.47</v>
      </c>
      <c r="Q571" s="185">
        <v>0</v>
      </c>
      <c r="R571" s="185">
        <v>54.9</v>
      </c>
      <c r="S571" s="185">
        <v>0</v>
      </c>
      <c r="T571" s="171">
        <v>110</v>
      </c>
      <c r="U571" s="11" t="s">
        <v>421</v>
      </c>
      <c r="V571" s="11">
        <v>40</v>
      </c>
      <c r="W571" s="11" t="s">
        <v>421</v>
      </c>
      <c r="Y571" s="11"/>
      <c r="Z571" s="11"/>
      <c r="AB571" s="11"/>
      <c r="AC571" s="11"/>
      <c r="AD571" s="11"/>
      <c r="AE571" s="4"/>
      <c r="AF571" s="4"/>
    </row>
    <row r="572" spans="1:32" x14ac:dyDescent="0.2">
      <c r="A572" s="55"/>
      <c r="B572" s="11"/>
      <c r="C572" s="11" t="s">
        <v>564</v>
      </c>
      <c r="D572" s="11"/>
      <c r="E572" s="11" t="s">
        <v>353</v>
      </c>
      <c r="F572" s="11"/>
      <c r="G572" s="11"/>
      <c r="H572" s="11"/>
      <c r="I572" s="11"/>
      <c r="J572" s="11"/>
      <c r="K572" s="11"/>
      <c r="M572" s="11">
        <v>12</v>
      </c>
      <c r="N572" s="11">
        <v>0</v>
      </c>
      <c r="P572" s="185">
        <v>607.26</v>
      </c>
      <c r="Q572" s="185">
        <v>0</v>
      </c>
      <c r="R572" s="185">
        <v>124.66</v>
      </c>
      <c r="S572" s="185">
        <v>0</v>
      </c>
      <c r="T572" s="171">
        <v>571</v>
      </c>
      <c r="U572" s="11" t="s">
        <v>421</v>
      </c>
      <c r="V572" s="11">
        <v>65</v>
      </c>
      <c r="W572" s="11" t="s">
        <v>421</v>
      </c>
      <c r="Y572" s="11"/>
      <c r="Z572" s="11"/>
      <c r="AB572" s="11"/>
      <c r="AC572" s="11"/>
      <c r="AD572" s="11"/>
      <c r="AE572" s="4"/>
      <c r="AF572" s="4"/>
    </row>
    <row r="573" spans="1:32" x14ac:dyDescent="0.2">
      <c r="A573" s="55"/>
      <c r="B573" s="11"/>
      <c r="C573" s="11" t="s">
        <v>742</v>
      </c>
      <c r="D573" s="11"/>
      <c r="E573" s="11" t="s">
        <v>689</v>
      </c>
      <c r="F573" s="11"/>
      <c r="G573" s="11"/>
      <c r="H573" s="11"/>
      <c r="I573" s="11"/>
      <c r="J573" s="11"/>
      <c r="K573" s="11"/>
      <c r="M573" s="11">
        <v>0</v>
      </c>
      <c r="N573" s="11">
        <v>0</v>
      </c>
      <c r="P573" s="185">
        <v>0</v>
      </c>
      <c r="Q573" s="185">
        <v>0</v>
      </c>
      <c r="R573" s="185">
        <v>0</v>
      </c>
      <c r="S573" s="185">
        <v>0</v>
      </c>
      <c r="T573" s="171">
        <v>0</v>
      </c>
      <c r="U573" s="11" t="s">
        <v>421</v>
      </c>
      <c r="V573" s="11">
        <v>0</v>
      </c>
      <c r="W573" s="11" t="s">
        <v>421</v>
      </c>
      <c r="Y573" s="11"/>
      <c r="Z573" s="11"/>
      <c r="AB573" s="11"/>
      <c r="AC573" s="11"/>
      <c r="AD573" s="11"/>
      <c r="AE573" s="4"/>
      <c r="AF573" s="4"/>
    </row>
    <row r="574" spans="1:32" x14ac:dyDescent="0.2">
      <c r="A574" s="55"/>
      <c r="B574" s="11"/>
      <c r="C574" s="11" t="s">
        <v>565</v>
      </c>
      <c r="D574" s="11"/>
      <c r="E574" s="11" t="s">
        <v>354</v>
      </c>
      <c r="F574" s="11"/>
      <c r="G574" s="11"/>
      <c r="H574" s="11"/>
      <c r="I574" s="11"/>
      <c r="J574" s="11"/>
      <c r="K574" s="11"/>
      <c r="M574" s="11">
        <v>221</v>
      </c>
      <c r="N574" s="11">
        <v>0</v>
      </c>
      <c r="P574" s="185">
        <v>164.9</v>
      </c>
      <c r="Q574" s="185">
        <v>0</v>
      </c>
      <c r="R574" s="185">
        <v>53.21</v>
      </c>
      <c r="S574" s="185">
        <v>0</v>
      </c>
      <c r="T574" s="171">
        <v>129</v>
      </c>
      <c r="U574" s="11" t="s">
        <v>421</v>
      </c>
      <c r="V574" s="11">
        <v>20</v>
      </c>
      <c r="W574" s="11" t="s">
        <v>421</v>
      </c>
      <c r="Y574" s="11"/>
      <c r="Z574" s="11"/>
      <c r="AB574" s="11"/>
      <c r="AC574" s="11"/>
      <c r="AD574" s="11"/>
      <c r="AE574" s="4"/>
      <c r="AF574" s="4"/>
    </row>
    <row r="575" spans="1:32" x14ac:dyDescent="0.2">
      <c r="A575" s="55"/>
      <c r="B575" s="11"/>
      <c r="C575" s="11" t="s">
        <v>566</v>
      </c>
      <c r="D575" s="11"/>
      <c r="E575" s="11" t="s">
        <v>355</v>
      </c>
      <c r="F575" s="11"/>
      <c r="G575" s="11"/>
      <c r="H575" s="11"/>
      <c r="I575" s="11"/>
      <c r="J575" s="11"/>
      <c r="K575" s="11"/>
      <c r="M575" s="11">
        <v>57</v>
      </c>
      <c r="N575" s="11">
        <v>0</v>
      </c>
      <c r="P575" s="185">
        <v>237</v>
      </c>
      <c r="Q575" s="185">
        <v>0</v>
      </c>
      <c r="R575" s="185">
        <v>100.78999999999999</v>
      </c>
      <c r="S575" s="185">
        <v>0</v>
      </c>
      <c r="T575" s="171">
        <v>203</v>
      </c>
      <c r="U575" s="11" t="s">
        <v>421</v>
      </c>
      <c r="V575" s="11">
        <v>50</v>
      </c>
      <c r="W575" s="11" t="s">
        <v>421</v>
      </c>
      <c r="Y575" s="11"/>
      <c r="Z575" s="11"/>
      <c r="AB575" s="11"/>
      <c r="AC575" s="11"/>
      <c r="AD575" s="11"/>
      <c r="AE575" s="4"/>
      <c r="AF575" s="4"/>
    </row>
    <row r="576" spans="1:32" x14ac:dyDescent="0.2">
      <c r="A576" s="55"/>
      <c r="B576" s="11"/>
      <c r="C576" s="11" t="s">
        <v>567</v>
      </c>
      <c r="D576" s="11"/>
      <c r="E576" s="11" t="s">
        <v>356</v>
      </c>
      <c r="F576" s="11"/>
      <c r="G576" s="11"/>
      <c r="H576" s="11"/>
      <c r="I576" s="11"/>
      <c r="J576" s="11"/>
      <c r="K576" s="11"/>
      <c r="M576" s="11">
        <v>353</v>
      </c>
      <c r="N576" s="11">
        <v>0</v>
      </c>
      <c r="P576" s="185">
        <v>164.07</v>
      </c>
      <c r="Q576" s="185">
        <v>0</v>
      </c>
      <c r="R576" s="185">
        <v>54.98</v>
      </c>
      <c r="S576" s="185">
        <v>0</v>
      </c>
      <c r="T576" s="171">
        <v>127</v>
      </c>
      <c r="U576" s="11" t="s">
        <v>421</v>
      </c>
      <c r="V576" s="11">
        <v>20</v>
      </c>
      <c r="W576" s="11" t="s">
        <v>421</v>
      </c>
      <c r="Y576" s="11"/>
      <c r="Z576" s="11"/>
      <c r="AB576" s="11"/>
      <c r="AC576" s="11"/>
      <c r="AD576" s="11"/>
      <c r="AE576" s="4"/>
      <c r="AF576" s="4"/>
    </row>
    <row r="577" spans="1:32" x14ac:dyDescent="0.2">
      <c r="A577" s="55"/>
      <c r="B577" s="11"/>
      <c r="C577" s="11" t="s">
        <v>568</v>
      </c>
      <c r="D577" s="11"/>
      <c r="E577" s="11" t="s">
        <v>357</v>
      </c>
      <c r="F577" s="11"/>
      <c r="G577" s="11"/>
      <c r="H577" s="11"/>
      <c r="I577" s="11"/>
      <c r="J577" s="11"/>
      <c r="K577" s="11"/>
      <c r="M577" s="11">
        <v>2659</v>
      </c>
      <c r="N577" s="11">
        <v>2265</v>
      </c>
      <c r="P577" s="185">
        <v>80.849999999999994</v>
      </c>
      <c r="Q577" s="185">
        <v>159.62</v>
      </c>
      <c r="R577" s="185">
        <v>38.18</v>
      </c>
      <c r="S577" s="185">
        <v>85.19</v>
      </c>
      <c r="T577" s="171">
        <v>56</v>
      </c>
      <c r="U577" s="11" t="s">
        <v>421</v>
      </c>
      <c r="V577" s="11">
        <v>20</v>
      </c>
      <c r="W577" s="11" t="s">
        <v>421</v>
      </c>
      <c r="Y577" s="11"/>
      <c r="Z577" s="11"/>
      <c r="AB577" s="11"/>
      <c r="AC577" s="11"/>
      <c r="AD577" s="11"/>
      <c r="AE577" s="4"/>
      <c r="AF577" s="4"/>
    </row>
    <row r="578" spans="1:32" x14ac:dyDescent="0.2">
      <c r="A578" s="55"/>
      <c r="B578" s="11"/>
      <c r="C578" s="11" t="s">
        <v>569</v>
      </c>
      <c r="D578" s="11"/>
      <c r="E578" s="11" t="s">
        <v>358</v>
      </c>
      <c r="F578" s="11"/>
      <c r="G578" s="11"/>
      <c r="H578" s="11"/>
      <c r="I578" s="11"/>
      <c r="J578" s="11"/>
      <c r="K578" s="11"/>
      <c r="M578" s="11">
        <v>7</v>
      </c>
      <c r="N578" s="11">
        <v>0</v>
      </c>
      <c r="P578" s="185">
        <v>80.819999999999993</v>
      </c>
      <c r="Q578" s="185">
        <v>0</v>
      </c>
      <c r="R578" s="185">
        <v>70.150000000000006</v>
      </c>
      <c r="S578" s="185">
        <v>0</v>
      </c>
      <c r="T578" s="171">
        <v>20</v>
      </c>
      <c r="U578" s="11" t="s">
        <v>421</v>
      </c>
      <c r="V578" s="11">
        <v>20</v>
      </c>
      <c r="W578" s="11" t="s">
        <v>421</v>
      </c>
      <c r="Y578" s="11"/>
      <c r="Z578" s="11"/>
      <c r="AB578" s="11"/>
      <c r="AC578" s="11"/>
      <c r="AD578" s="11"/>
      <c r="AE578" s="4"/>
      <c r="AF578" s="4"/>
    </row>
    <row r="579" spans="1:32" x14ac:dyDescent="0.2">
      <c r="A579" s="55"/>
      <c r="B579" s="11"/>
      <c r="C579" s="11" t="s">
        <v>570</v>
      </c>
      <c r="D579" s="11"/>
      <c r="E579" s="11" t="s">
        <v>359</v>
      </c>
      <c r="F579" s="11"/>
      <c r="G579" s="11"/>
      <c r="H579" s="11"/>
      <c r="I579" s="11"/>
      <c r="J579" s="11"/>
      <c r="K579" s="11"/>
      <c r="M579" s="11">
        <v>779</v>
      </c>
      <c r="N579" s="11">
        <v>0</v>
      </c>
      <c r="P579" s="185">
        <v>234.09</v>
      </c>
      <c r="Q579" s="185">
        <v>0</v>
      </c>
      <c r="R579" s="185">
        <v>71.739999999999995</v>
      </c>
      <c r="S579" s="185">
        <v>0</v>
      </c>
      <c r="T579" s="171">
        <v>238</v>
      </c>
      <c r="U579" s="11" t="s">
        <v>421</v>
      </c>
      <c r="V579" s="11">
        <v>40</v>
      </c>
      <c r="W579" s="11" t="s">
        <v>421</v>
      </c>
      <c r="Y579" s="11"/>
      <c r="Z579" s="11"/>
      <c r="AB579" s="11"/>
      <c r="AC579" s="11"/>
      <c r="AD579" s="11"/>
      <c r="AE579" s="4"/>
      <c r="AF579" s="4"/>
    </row>
    <row r="580" spans="1:32" x14ac:dyDescent="0.2">
      <c r="A580" s="55"/>
      <c r="B580" s="11"/>
      <c r="C580" s="11" t="s">
        <v>570</v>
      </c>
      <c r="D580" s="11"/>
      <c r="E580" s="11" t="s">
        <v>690</v>
      </c>
      <c r="F580" s="11"/>
      <c r="G580" s="11"/>
      <c r="H580" s="11"/>
      <c r="I580" s="11"/>
      <c r="J580" s="11"/>
      <c r="K580" s="11"/>
      <c r="M580" s="11">
        <v>0</v>
      </c>
      <c r="N580" s="11">
        <v>0</v>
      </c>
      <c r="P580" s="185">
        <v>0</v>
      </c>
      <c r="Q580" s="185">
        <v>0</v>
      </c>
      <c r="R580" s="185">
        <v>0</v>
      </c>
      <c r="S580" s="185">
        <v>0</v>
      </c>
      <c r="T580" s="171">
        <v>0</v>
      </c>
      <c r="U580" s="11" t="s">
        <v>421</v>
      </c>
      <c r="V580" s="11">
        <v>0</v>
      </c>
      <c r="W580" s="11" t="s">
        <v>421</v>
      </c>
      <c r="Y580" s="11"/>
      <c r="Z580" s="11"/>
      <c r="AB580" s="11"/>
      <c r="AC580" s="11"/>
      <c r="AD580" s="11"/>
      <c r="AE580" s="4"/>
      <c r="AF580" s="4"/>
    </row>
    <row r="581" spans="1:32" x14ac:dyDescent="0.2">
      <c r="A581" s="55"/>
      <c r="B581" s="11"/>
      <c r="C581" s="11" t="s">
        <v>571</v>
      </c>
      <c r="D581" s="11"/>
      <c r="E581" s="11" t="s">
        <v>360</v>
      </c>
      <c r="F581" s="11"/>
      <c r="G581" s="11"/>
      <c r="H581" s="11"/>
      <c r="I581" s="11"/>
      <c r="J581" s="11"/>
      <c r="K581" s="11"/>
      <c r="M581" s="11">
        <v>984</v>
      </c>
      <c r="N581" s="11">
        <v>0</v>
      </c>
      <c r="P581" s="185">
        <v>294.95</v>
      </c>
      <c r="Q581" s="185">
        <v>0</v>
      </c>
      <c r="R581" s="185">
        <v>123.25999999999999</v>
      </c>
      <c r="S581" s="185">
        <v>0</v>
      </c>
      <c r="T581" s="171">
        <v>240</v>
      </c>
      <c r="U581" s="11" t="s">
        <v>421</v>
      </c>
      <c r="V581" s="11">
        <v>60</v>
      </c>
      <c r="W581" s="11" t="s">
        <v>421</v>
      </c>
      <c r="Y581" s="11"/>
      <c r="Z581" s="11"/>
      <c r="AB581" s="11"/>
      <c r="AC581" s="11"/>
      <c r="AD581" s="11"/>
      <c r="AE581" s="4"/>
      <c r="AF581" s="4"/>
    </row>
    <row r="582" spans="1:32" x14ac:dyDescent="0.2">
      <c r="A582" s="55"/>
      <c r="B582" s="11"/>
      <c r="C582" s="11" t="s">
        <v>572</v>
      </c>
      <c r="D582" s="11"/>
      <c r="E582" s="11" t="s">
        <v>361</v>
      </c>
      <c r="F582" s="11"/>
      <c r="G582" s="11"/>
      <c r="H582" s="11"/>
      <c r="I582" s="11"/>
      <c r="J582" s="11"/>
      <c r="K582" s="11"/>
      <c r="M582" s="11">
        <v>1</v>
      </c>
      <c r="N582" s="11">
        <v>0</v>
      </c>
      <c r="P582" s="185">
        <v>21.27</v>
      </c>
      <c r="Q582" s="185">
        <v>0</v>
      </c>
      <c r="R582" s="185">
        <v>21.27</v>
      </c>
      <c r="S582" s="185">
        <v>0</v>
      </c>
      <c r="T582" s="171">
        <v>0</v>
      </c>
      <c r="U582" s="11" t="s">
        <v>421</v>
      </c>
      <c r="V582" s="11">
        <v>0</v>
      </c>
      <c r="W582" s="11" t="s">
        <v>421</v>
      </c>
      <c r="Y582" s="11"/>
      <c r="Z582" s="11"/>
      <c r="AB582" s="11"/>
      <c r="AC582" s="11"/>
      <c r="AD582" s="11"/>
      <c r="AE582" s="4"/>
      <c r="AF582" s="4"/>
    </row>
    <row r="583" spans="1:32" x14ac:dyDescent="0.2">
      <c r="A583" s="55"/>
      <c r="B583" s="11"/>
      <c r="C583" s="11" t="s">
        <v>573</v>
      </c>
      <c r="D583" s="11"/>
      <c r="E583" s="11" t="s">
        <v>362</v>
      </c>
      <c r="F583" s="11"/>
      <c r="G583" s="11"/>
      <c r="H583" s="11"/>
      <c r="I583" s="11"/>
      <c r="J583" s="11"/>
      <c r="K583" s="11"/>
      <c r="M583" s="11">
        <v>5</v>
      </c>
      <c r="N583" s="11">
        <v>0</v>
      </c>
      <c r="P583" s="185">
        <v>300.24</v>
      </c>
      <c r="Q583" s="185">
        <v>0</v>
      </c>
      <c r="R583" s="185">
        <v>378.69</v>
      </c>
      <c r="S583" s="185">
        <v>0</v>
      </c>
      <c r="T583" s="171">
        <v>180</v>
      </c>
      <c r="U583" s="11" t="s">
        <v>421</v>
      </c>
      <c r="V583" s="11">
        <v>70</v>
      </c>
      <c r="W583" s="11" t="s">
        <v>421</v>
      </c>
      <c r="Y583" s="11"/>
      <c r="Z583" s="11"/>
      <c r="AB583" s="11"/>
      <c r="AC583" s="11"/>
      <c r="AD583" s="11"/>
      <c r="AE583" s="4"/>
      <c r="AF583" s="4"/>
    </row>
    <row r="584" spans="1:32" x14ac:dyDescent="0.2">
      <c r="A584" s="55"/>
      <c r="B584" s="11"/>
      <c r="C584" s="11" t="s">
        <v>743</v>
      </c>
      <c r="D584" s="11"/>
      <c r="E584" s="11" t="s">
        <v>691</v>
      </c>
      <c r="F584" s="11"/>
      <c r="G584" s="11"/>
      <c r="H584" s="11"/>
      <c r="I584" s="11"/>
      <c r="J584" s="11"/>
      <c r="K584" s="11"/>
      <c r="M584" s="11">
        <v>0</v>
      </c>
      <c r="N584" s="11">
        <v>0</v>
      </c>
      <c r="P584" s="185">
        <v>0</v>
      </c>
      <c r="Q584" s="185">
        <v>0</v>
      </c>
      <c r="R584" s="185">
        <v>0</v>
      </c>
      <c r="S584" s="185">
        <v>0</v>
      </c>
      <c r="T584" s="171">
        <v>0</v>
      </c>
      <c r="U584" s="11" t="s">
        <v>421</v>
      </c>
      <c r="V584" s="11">
        <v>0</v>
      </c>
      <c r="W584" s="11" t="s">
        <v>421</v>
      </c>
      <c r="Y584" s="11"/>
      <c r="Z584" s="11"/>
      <c r="AB584" s="11"/>
      <c r="AC584" s="11"/>
      <c r="AD584" s="11"/>
      <c r="AE584" s="4"/>
      <c r="AF584" s="4"/>
    </row>
    <row r="585" spans="1:32" x14ac:dyDescent="0.2">
      <c r="A585" s="55"/>
      <c r="B585" s="11"/>
      <c r="C585" s="11" t="s">
        <v>574</v>
      </c>
      <c r="D585" s="11"/>
      <c r="E585" s="11" t="s">
        <v>363</v>
      </c>
      <c r="F585" s="11"/>
      <c r="G585" s="11"/>
      <c r="H585" s="11"/>
      <c r="I585" s="11"/>
      <c r="J585" s="11"/>
      <c r="K585" s="11"/>
      <c r="M585" s="11">
        <v>575</v>
      </c>
      <c r="N585" s="11">
        <v>0</v>
      </c>
      <c r="P585" s="185">
        <v>307.06</v>
      </c>
      <c r="Q585" s="185">
        <v>0</v>
      </c>
      <c r="R585" s="185">
        <v>131.32999999999998</v>
      </c>
      <c r="S585" s="185">
        <v>0</v>
      </c>
      <c r="T585" s="171">
        <v>263</v>
      </c>
      <c r="U585" s="11" t="s">
        <v>421</v>
      </c>
      <c r="V585" s="11">
        <v>70</v>
      </c>
      <c r="W585" s="11" t="s">
        <v>421</v>
      </c>
      <c r="Y585" s="11"/>
      <c r="Z585" s="11"/>
      <c r="AB585" s="11"/>
      <c r="AC585" s="11"/>
      <c r="AD585" s="11"/>
      <c r="AE585" s="4"/>
      <c r="AF585" s="4"/>
    </row>
    <row r="586" spans="1:32" x14ac:dyDescent="0.2">
      <c r="A586" s="55"/>
      <c r="B586" s="11"/>
      <c r="C586" s="11" t="s">
        <v>575</v>
      </c>
      <c r="D586" s="11"/>
      <c r="E586" s="11" t="s">
        <v>364</v>
      </c>
      <c r="F586" s="11"/>
      <c r="G586" s="11"/>
      <c r="H586" s="11"/>
      <c r="I586" s="11"/>
      <c r="J586" s="11"/>
      <c r="K586" s="11"/>
      <c r="M586" s="11">
        <v>16</v>
      </c>
      <c r="N586" s="11">
        <v>0</v>
      </c>
      <c r="P586" s="185">
        <v>230.84</v>
      </c>
      <c r="Q586" s="185">
        <v>0</v>
      </c>
      <c r="R586" s="185">
        <v>159.05500000000001</v>
      </c>
      <c r="S586" s="185">
        <v>0</v>
      </c>
      <c r="T586" s="171">
        <v>215</v>
      </c>
      <c r="U586" s="11" t="s">
        <v>421</v>
      </c>
      <c r="V586" s="11">
        <v>135</v>
      </c>
      <c r="W586" s="11" t="s">
        <v>421</v>
      </c>
      <c r="Y586" s="11"/>
      <c r="Z586" s="11"/>
      <c r="AB586" s="11"/>
      <c r="AC586" s="11"/>
      <c r="AD586" s="11"/>
      <c r="AE586" s="4"/>
      <c r="AF586" s="4"/>
    </row>
    <row r="587" spans="1:32" x14ac:dyDescent="0.2">
      <c r="A587" s="55"/>
      <c r="B587" s="11"/>
      <c r="C587" s="11" t="s">
        <v>744</v>
      </c>
      <c r="D587" s="11"/>
      <c r="E587" s="11" t="s">
        <v>692</v>
      </c>
      <c r="F587" s="11"/>
      <c r="G587" s="11"/>
      <c r="H587" s="11"/>
      <c r="I587" s="11"/>
      <c r="J587" s="11"/>
      <c r="K587" s="11"/>
      <c r="M587" s="11">
        <v>0</v>
      </c>
      <c r="N587" s="11">
        <v>0</v>
      </c>
      <c r="P587" s="185">
        <v>0</v>
      </c>
      <c r="Q587" s="185">
        <v>0</v>
      </c>
      <c r="R587" s="185">
        <v>0</v>
      </c>
      <c r="S587" s="185">
        <v>0</v>
      </c>
      <c r="T587" s="171">
        <v>0</v>
      </c>
      <c r="U587" s="11" t="s">
        <v>421</v>
      </c>
      <c r="V587" s="11">
        <v>0</v>
      </c>
      <c r="W587" s="11" t="s">
        <v>421</v>
      </c>
      <c r="Y587" s="11"/>
      <c r="Z587" s="11"/>
      <c r="AB587" s="11"/>
      <c r="AC587" s="11"/>
      <c r="AD587" s="11"/>
      <c r="AE587" s="4"/>
      <c r="AF587" s="4"/>
    </row>
    <row r="588" spans="1:32" x14ac:dyDescent="0.2">
      <c r="A588" s="55"/>
      <c r="B588" s="11"/>
      <c r="C588" s="11" t="s">
        <v>576</v>
      </c>
      <c r="D588" s="11"/>
      <c r="E588" s="11" t="s">
        <v>365</v>
      </c>
      <c r="F588" s="11"/>
      <c r="G588" s="11"/>
      <c r="H588" s="11"/>
      <c r="I588" s="11"/>
      <c r="J588" s="11"/>
      <c r="K588" s="11"/>
      <c r="M588" s="11">
        <v>11</v>
      </c>
      <c r="N588" s="11">
        <v>0</v>
      </c>
      <c r="P588" s="185">
        <v>1198.2</v>
      </c>
      <c r="Q588" s="185">
        <v>0</v>
      </c>
      <c r="R588" s="185">
        <v>366.66</v>
      </c>
      <c r="S588" s="185">
        <v>0</v>
      </c>
      <c r="T588" s="171">
        <v>1207</v>
      </c>
      <c r="U588" s="11" t="s">
        <v>421</v>
      </c>
      <c r="V588" s="11">
        <v>280</v>
      </c>
      <c r="W588" s="11" t="s">
        <v>421</v>
      </c>
      <c r="Y588" s="11"/>
      <c r="Z588" s="11"/>
      <c r="AB588" s="11"/>
      <c r="AC588" s="11"/>
      <c r="AD588" s="11"/>
      <c r="AE588" s="4"/>
      <c r="AF588" s="4"/>
    </row>
    <row r="589" spans="1:32" x14ac:dyDescent="0.2">
      <c r="A589" s="55"/>
      <c r="B589" s="11"/>
      <c r="C589" s="11" t="s">
        <v>421</v>
      </c>
      <c r="D589" s="11"/>
      <c r="E589" s="11" t="s">
        <v>693</v>
      </c>
      <c r="F589" s="11"/>
      <c r="G589" s="11"/>
      <c r="H589" s="11"/>
      <c r="I589" s="11"/>
      <c r="J589" s="11"/>
      <c r="K589" s="11"/>
      <c r="M589" s="11">
        <v>1</v>
      </c>
      <c r="N589" s="11">
        <v>0</v>
      </c>
      <c r="P589" s="185">
        <v>0</v>
      </c>
      <c r="Q589" s="185">
        <v>0</v>
      </c>
      <c r="R589" s="185">
        <v>0</v>
      </c>
      <c r="S589" s="185">
        <v>0</v>
      </c>
      <c r="T589" s="171">
        <v>0</v>
      </c>
      <c r="U589" s="11" t="s">
        <v>421</v>
      </c>
      <c r="V589" s="11">
        <v>0</v>
      </c>
      <c r="W589" s="11" t="s">
        <v>421</v>
      </c>
      <c r="Y589" s="11"/>
      <c r="Z589" s="11"/>
      <c r="AB589" s="11"/>
      <c r="AC589" s="11"/>
      <c r="AD589" s="11"/>
      <c r="AE589" s="4"/>
      <c r="AF589" s="4"/>
    </row>
    <row r="590" spans="1:32" x14ac:dyDescent="0.2">
      <c r="A590" s="55"/>
      <c r="B590" s="11"/>
      <c r="C590" s="11" t="s">
        <v>745</v>
      </c>
      <c r="D590" s="11"/>
      <c r="E590" s="11" t="s">
        <v>694</v>
      </c>
      <c r="F590" s="11"/>
      <c r="G590" s="11"/>
      <c r="H590" s="11"/>
      <c r="I590" s="11"/>
      <c r="J590" s="11"/>
      <c r="K590" s="11"/>
      <c r="M590" s="11">
        <v>1</v>
      </c>
      <c r="N590" s="11">
        <v>0</v>
      </c>
      <c r="P590" s="185">
        <v>0</v>
      </c>
      <c r="Q590" s="185">
        <v>0</v>
      </c>
      <c r="R590" s="185">
        <v>0</v>
      </c>
      <c r="S590" s="185">
        <v>0</v>
      </c>
      <c r="T590" s="171">
        <v>0</v>
      </c>
      <c r="U590" s="11" t="s">
        <v>421</v>
      </c>
      <c r="V590" s="11">
        <v>0</v>
      </c>
      <c r="W590" s="11" t="s">
        <v>421</v>
      </c>
      <c r="Y590" s="11"/>
      <c r="Z590" s="11"/>
      <c r="AB590" s="11"/>
      <c r="AC590" s="11"/>
      <c r="AD590" s="11"/>
      <c r="AE590" s="4"/>
      <c r="AF590" s="4"/>
    </row>
    <row r="591" spans="1:32" x14ac:dyDescent="0.2">
      <c r="A591" s="55"/>
      <c r="B591" s="11"/>
      <c r="C591" s="11" t="s">
        <v>421</v>
      </c>
      <c r="D591" s="11"/>
      <c r="E591" s="11" t="s">
        <v>767</v>
      </c>
      <c r="F591" s="11"/>
      <c r="G591" s="11"/>
      <c r="H591" s="11"/>
      <c r="I591" s="11"/>
      <c r="J591" s="11"/>
      <c r="K591" s="11"/>
      <c r="M591" s="11">
        <v>0</v>
      </c>
      <c r="N591" s="11">
        <v>0</v>
      </c>
      <c r="P591" s="185">
        <v>0</v>
      </c>
      <c r="Q591" s="185">
        <v>0</v>
      </c>
      <c r="R591" s="185">
        <v>0</v>
      </c>
      <c r="S591" s="185">
        <v>0</v>
      </c>
      <c r="T591" s="171">
        <v>0</v>
      </c>
      <c r="U591" s="11" t="s">
        <v>421</v>
      </c>
      <c r="V591" s="11">
        <v>0</v>
      </c>
      <c r="W591" s="11" t="s">
        <v>421</v>
      </c>
      <c r="Y591" s="11"/>
      <c r="Z591" s="11"/>
      <c r="AB591" s="11"/>
      <c r="AC591" s="11"/>
      <c r="AD591" s="11"/>
      <c r="AE591" s="4"/>
      <c r="AF591" s="4"/>
    </row>
    <row r="592" spans="1:32" x14ac:dyDescent="0.2">
      <c r="A592" s="55"/>
      <c r="B592" s="11"/>
      <c r="C592" s="11" t="s">
        <v>774</v>
      </c>
      <c r="D592" s="11"/>
      <c r="E592" s="11" t="s">
        <v>768</v>
      </c>
      <c r="F592" s="11"/>
      <c r="G592" s="11"/>
      <c r="H592" s="11"/>
      <c r="I592" s="11"/>
      <c r="J592" s="11"/>
      <c r="K592" s="11"/>
      <c r="M592" s="11">
        <v>1</v>
      </c>
      <c r="N592" s="11">
        <v>0</v>
      </c>
      <c r="P592" s="185">
        <v>0</v>
      </c>
      <c r="Q592" s="185">
        <v>0</v>
      </c>
      <c r="R592" s="185">
        <v>0</v>
      </c>
      <c r="S592" s="185">
        <v>0</v>
      </c>
      <c r="T592" s="171">
        <v>0</v>
      </c>
      <c r="U592" s="11" t="s">
        <v>421</v>
      </c>
      <c r="V592" s="11">
        <v>0</v>
      </c>
      <c r="W592" s="11" t="s">
        <v>421</v>
      </c>
      <c r="Y592" s="11"/>
      <c r="Z592" s="11"/>
      <c r="AB592" s="11"/>
      <c r="AC592" s="11"/>
      <c r="AD592" s="11"/>
      <c r="AE592" s="4"/>
      <c r="AF592" s="4"/>
    </row>
    <row r="593" spans="1:32" x14ac:dyDescent="0.2">
      <c r="A593" s="55"/>
      <c r="B593" s="11"/>
      <c r="C593" s="11" t="s">
        <v>641</v>
      </c>
      <c r="D593" s="11"/>
      <c r="E593" s="11" t="s">
        <v>635</v>
      </c>
      <c r="F593" s="11"/>
      <c r="G593" s="11"/>
      <c r="H593" s="11"/>
      <c r="I593" s="11"/>
      <c r="J593" s="11"/>
      <c r="K593" s="11"/>
      <c r="M593" s="11">
        <v>4</v>
      </c>
      <c r="N593" s="11">
        <v>0</v>
      </c>
      <c r="P593" s="185">
        <v>646.20000000000005</v>
      </c>
      <c r="Q593" s="185">
        <v>0</v>
      </c>
      <c r="R593" s="185">
        <v>646.20000000000005</v>
      </c>
      <c r="S593" s="185">
        <v>0</v>
      </c>
      <c r="T593" s="171">
        <v>580</v>
      </c>
      <c r="U593" s="11" t="s">
        <v>421</v>
      </c>
      <c r="V593" s="11">
        <v>580</v>
      </c>
      <c r="W593" s="11" t="s">
        <v>421</v>
      </c>
      <c r="Y593" s="11"/>
      <c r="Z593" s="11"/>
      <c r="AB593" s="11"/>
      <c r="AC593" s="11"/>
      <c r="AD593" s="11"/>
      <c r="AE593" s="4"/>
      <c r="AF593" s="4"/>
    </row>
    <row r="594" spans="1:32" x14ac:dyDescent="0.2">
      <c r="A594" s="55"/>
      <c r="B594" s="11"/>
      <c r="C594" s="11" t="s">
        <v>577</v>
      </c>
      <c r="D594" s="11"/>
      <c r="E594" s="11" t="s">
        <v>366</v>
      </c>
      <c r="F594" s="11"/>
      <c r="G594" s="11"/>
      <c r="H594" s="11"/>
      <c r="I594" s="11"/>
      <c r="J594" s="11"/>
      <c r="K594" s="11"/>
      <c r="M594" s="11">
        <v>0</v>
      </c>
      <c r="N594" s="11">
        <v>0</v>
      </c>
      <c r="P594" s="185">
        <v>0</v>
      </c>
      <c r="Q594" s="185">
        <v>0</v>
      </c>
      <c r="R594" s="185">
        <v>0</v>
      </c>
      <c r="S594" s="185">
        <v>0</v>
      </c>
      <c r="T594" s="171">
        <v>0</v>
      </c>
      <c r="U594" s="11" t="s">
        <v>421</v>
      </c>
      <c r="V594" s="11">
        <v>0</v>
      </c>
      <c r="W594" s="11" t="s">
        <v>421</v>
      </c>
      <c r="Y594" s="11"/>
      <c r="Z594" s="11"/>
      <c r="AB594" s="11"/>
      <c r="AC594" s="11"/>
      <c r="AD594" s="11"/>
      <c r="AE594" s="4"/>
      <c r="AF594" s="4"/>
    </row>
    <row r="595" spans="1:32" x14ac:dyDescent="0.2">
      <c r="A595" s="55"/>
      <c r="B595" s="11"/>
      <c r="C595" s="11" t="s">
        <v>578</v>
      </c>
      <c r="D595" s="11"/>
      <c r="E595" s="11" t="s">
        <v>367</v>
      </c>
      <c r="F595" s="11"/>
      <c r="G595" s="11"/>
      <c r="H595" s="11"/>
      <c r="I595" s="11"/>
      <c r="J595" s="11"/>
      <c r="K595" s="11"/>
      <c r="M595" s="11">
        <v>265</v>
      </c>
      <c r="N595" s="11">
        <v>0</v>
      </c>
      <c r="P595" s="185">
        <v>166.96</v>
      </c>
      <c r="Q595" s="185">
        <v>0</v>
      </c>
      <c r="R595" s="185">
        <v>63.465000000000003</v>
      </c>
      <c r="S595" s="185">
        <v>0</v>
      </c>
      <c r="T595" s="171">
        <v>86</v>
      </c>
      <c r="U595" s="11" t="s">
        <v>421</v>
      </c>
      <c r="V595" s="11">
        <v>20</v>
      </c>
      <c r="W595" s="11" t="s">
        <v>421</v>
      </c>
      <c r="Y595" s="11"/>
      <c r="Z595" s="11"/>
      <c r="AB595" s="11"/>
      <c r="AC595" s="11"/>
      <c r="AD595" s="11"/>
      <c r="AE595" s="4"/>
      <c r="AF595" s="4"/>
    </row>
    <row r="596" spans="1:32" x14ac:dyDescent="0.2">
      <c r="A596" s="55"/>
      <c r="B596" s="11"/>
      <c r="C596" s="11" t="s">
        <v>746</v>
      </c>
      <c r="D596" s="11"/>
      <c r="E596" s="11" t="s">
        <v>695</v>
      </c>
      <c r="F596" s="11"/>
      <c r="G596" s="11"/>
      <c r="H596" s="11"/>
      <c r="I596" s="11"/>
      <c r="J596" s="11"/>
      <c r="K596" s="11"/>
      <c r="M596" s="11">
        <v>0</v>
      </c>
      <c r="N596" s="11">
        <v>0</v>
      </c>
      <c r="P596" s="185">
        <v>0</v>
      </c>
      <c r="Q596" s="185">
        <v>0</v>
      </c>
      <c r="R596" s="185">
        <v>0</v>
      </c>
      <c r="S596" s="185">
        <v>0</v>
      </c>
      <c r="T596" s="171">
        <v>0</v>
      </c>
      <c r="U596" s="11" t="s">
        <v>421</v>
      </c>
      <c r="V596" s="11">
        <v>0</v>
      </c>
      <c r="W596" s="11" t="s">
        <v>421</v>
      </c>
      <c r="Y596" s="11"/>
      <c r="Z596" s="11"/>
      <c r="AB596" s="11"/>
      <c r="AC596" s="11"/>
      <c r="AD596" s="11"/>
      <c r="AE596" s="4"/>
      <c r="AF596" s="4"/>
    </row>
    <row r="597" spans="1:32" x14ac:dyDescent="0.2">
      <c r="A597" s="55"/>
      <c r="B597" s="11"/>
      <c r="C597" s="11" t="s">
        <v>421</v>
      </c>
      <c r="D597" s="11"/>
      <c r="E597" s="11" t="s">
        <v>696</v>
      </c>
      <c r="F597" s="11"/>
      <c r="G597" s="11"/>
      <c r="H597" s="11"/>
      <c r="I597" s="11"/>
      <c r="J597" s="11"/>
      <c r="K597" s="11"/>
      <c r="M597" s="11">
        <v>2</v>
      </c>
      <c r="N597" s="11">
        <v>2</v>
      </c>
      <c r="P597" s="185">
        <v>33.96</v>
      </c>
      <c r="Q597" s="185">
        <v>14.15</v>
      </c>
      <c r="R597" s="185">
        <v>33.96</v>
      </c>
      <c r="S597" s="185">
        <v>14.15</v>
      </c>
      <c r="T597" s="171">
        <v>15</v>
      </c>
      <c r="U597" s="11" t="s">
        <v>421</v>
      </c>
      <c r="V597" s="11">
        <v>15</v>
      </c>
      <c r="W597" s="11" t="s">
        <v>421</v>
      </c>
      <c r="Y597" s="11"/>
      <c r="Z597" s="11"/>
      <c r="AB597" s="11"/>
      <c r="AC597" s="11"/>
      <c r="AD597" s="11"/>
      <c r="AE597" s="4"/>
      <c r="AF597" s="4"/>
    </row>
    <row r="598" spans="1:32" x14ac:dyDescent="0.2">
      <c r="A598" s="55"/>
      <c r="B598" s="11"/>
      <c r="C598" s="11" t="s">
        <v>579</v>
      </c>
      <c r="D598" s="11"/>
      <c r="E598" s="11" t="s">
        <v>368</v>
      </c>
      <c r="F598" s="11"/>
      <c r="G598" s="11"/>
      <c r="H598" s="11"/>
      <c r="I598" s="11"/>
      <c r="J598" s="11"/>
      <c r="K598" s="11"/>
      <c r="M598" s="11">
        <v>194</v>
      </c>
      <c r="N598" s="11">
        <v>0</v>
      </c>
      <c r="P598" s="185">
        <v>654.87</v>
      </c>
      <c r="Q598" s="185">
        <v>0</v>
      </c>
      <c r="R598" s="185">
        <v>222.2</v>
      </c>
      <c r="S598" s="185">
        <v>0</v>
      </c>
      <c r="T598" s="171">
        <v>504</v>
      </c>
      <c r="U598" s="11" t="s">
        <v>421</v>
      </c>
      <c r="V598" s="11">
        <v>142</v>
      </c>
      <c r="W598" s="11" t="s">
        <v>421</v>
      </c>
      <c r="Y598" s="11"/>
      <c r="Z598" s="11"/>
      <c r="AB598" s="11"/>
      <c r="AC598" s="11"/>
      <c r="AD598" s="11"/>
      <c r="AE598" s="4"/>
      <c r="AF598" s="4"/>
    </row>
    <row r="599" spans="1:32" x14ac:dyDescent="0.2">
      <c r="A599" s="55"/>
      <c r="B599" s="11"/>
      <c r="C599" s="11" t="s">
        <v>580</v>
      </c>
      <c r="D599" s="11"/>
      <c r="E599" s="11" t="s">
        <v>369</v>
      </c>
      <c r="F599" s="11"/>
      <c r="G599" s="11"/>
      <c r="H599" s="11"/>
      <c r="I599" s="11"/>
      <c r="J599" s="11"/>
      <c r="K599" s="11"/>
      <c r="M599" s="11">
        <v>6</v>
      </c>
      <c r="N599" s="11">
        <v>2</v>
      </c>
      <c r="P599" s="185">
        <v>24.65</v>
      </c>
      <c r="Q599" s="185">
        <v>47.05</v>
      </c>
      <c r="R599" s="185">
        <v>21.27</v>
      </c>
      <c r="S599" s="185">
        <v>47.05</v>
      </c>
      <c r="T599" s="171">
        <v>4</v>
      </c>
      <c r="U599" s="11" t="s">
        <v>421</v>
      </c>
      <c r="V599" s="11">
        <v>0</v>
      </c>
      <c r="W599" s="11" t="s">
        <v>421</v>
      </c>
      <c r="Y599" s="11"/>
      <c r="Z599" s="11"/>
      <c r="AB599" s="11"/>
      <c r="AC599" s="11"/>
      <c r="AD599" s="11"/>
      <c r="AE599" s="4"/>
      <c r="AF599" s="4"/>
    </row>
    <row r="600" spans="1:32" x14ac:dyDescent="0.2">
      <c r="A600" s="55"/>
      <c r="B600" s="11"/>
      <c r="C600" s="11" t="s">
        <v>581</v>
      </c>
      <c r="D600" s="11"/>
      <c r="E600" s="11" t="s">
        <v>370</v>
      </c>
      <c r="F600" s="11"/>
      <c r="G600" s="11"/>
      <c r="H600" s="11"/>
      <c r="I600" s="11"/>
      <c r="J600" s="11"/>
      <c r="K600" s="11"/>
      <c r="M600" s="11">
        <v>4</v>
      </c>
      <c r="N600" s="11">
        <v>0</v>
      </c>
      <c r="P600" s="185">
        <v>6468.87</v>
      </c>
      <c r="Q600" s="185">
        <v>0</v>
      </c>
      <c r="R600" s="185">
        <v>6468.8650000000007</v>
      </c>
      <c r="S600" s="185">
        <v>0</v>
      </c>
      <c r="T600" s="171">
        <v>6305</v>
      </c>
      <c r="U600" s="11" t="s">
        <v>421</v>
      </c>
      <c r="V600" s="11">
        <v>6305</v>
      </c>
      <c r="W600" s="11" t="s">
        <v>421</v>
      </c>
      <c r="Y600" s="11"/>
      <c r="Z600" s="11"/>
      <c r="AB600" s="11"/>
      <c r="AC600" s="11"/>
      <c r="AD600" s="11"/>
      <c r="AE600" s="4"/>
      <c r="AF600" s="4"/>
    </row>
    <row r="601" spans="1:32" x14ac:dyDescent="0.2">
      <c r="A601" s="55"/>
      <c r="B601" s="11"/>
      <c r="C601" s="11" t="s">
        <v>747</v>
      </c>
      <c r="D601" s="11"/>
      <c r="E601" s="11" t="s">
        <v>697</v>
      </c>
      <c r="F601" s="11"/>
      <c r="G601" s="11"/>
      <c r="H601" s="11"/>
      <c r="I601" s="11"/>
      <c r="J601" s="11"/>
      <c r="K601" s="11"/>
      <c r="M601" s="11">
        <v>0</v>
      </c>
      <c r="N601" s="11">
        <v>2</v>
      </c>
      <c r="P601" s="185">
        <v>0</v>
      </c>
      <c r="Q601" s="185">
        <v>708.74</v>
      </c>
      <c r="R601" s="185">
        <v>0</v>
      </c>
      <c r="S601" s="185">
        <v>708.74</v>
      </c>
      <c r="T601" s="171">
        <v>0</v>
      </c>
      <c r="U601" s="11" t="s">
        <v>421</v>
      </c>
      <c r="V601" s="11">
        <v>0</v>
      </c>
      <c r="W601" s="11" t="s">
        <v>421</v>
      </c>
      <c r="Y601" s="11"/>
      <c r="Z601" s="11"/>
      <c r="AB601" s="11"/>
      <c r="AC601" s="11"/>
      <c r="AD601" s="11"/>
      <c r="AE601" s="4"/>
      <c r="AF601" s="4"/>
    </row>
    <row r="602" spans="1:32" x14ac:dyDescent="0.2">
      <c r="A602" s="55"/>
      <c r="B602" s="11"/>
      <c r="C602" s="11" t="s">
        <v>582</v>
      </c>
      <c r="D602" s="11"/>
      <c r="E602" s="11" t="s">
        <v>371</v>
      </c>
      <c r="F602" s="11"/>
      <c r="G602" s="11"/>
      <c r="H602" s="11"/>
      <c r="I602" s="11"/>
      <c r="J602" s="11"/>
      <c r="K602" s="11"/>
      <c r="M602" s="11">
        <v>15</v>
      </c>
      <c r="N602" s="11">
        <v>0</v>
      </c>
      <c r="P602" s="185">
        <v>458.32</v>
      </c>
      <c r="Q602" s="185">
        <v>0</v>
      </c>
      <c r="R602" s="185">
        <v>178.87</v>
      </c>
      <c r="S602" s="185">
        <v>0</v>
      </c>
      <c r="T602" s="171">
        <v>345</v>
      </c>
      <c r="U602" s="11" t="s">
        <v>421</v>
      </c>
      <c r="V602" s="11">
        <v>100</v>
      </c>
      <c r="W602" s="11" t="s">
        <v>421</v>
      </c>
      <c r="Y602" s="11"/>
      <c r="Z602" s="11"/>
      <c r="AB602" s="11"/>
      <c r="AC602" s="11"/>
      <c r="AD602" s="11"/>
      <c r="AE602" s="4"/>
      <c r="AF602" s="4"/>
    </row>
    <row r="603" spans="1:32" x14ac:dyDescent="0.2">
      <c r="A603" s="55"/>
      <c r="B603" s="11"/>
      <c r="C603" s="11" t="s">
        <v>583</v>
      </c>
      <c r="D603" s="11"/>
      <c r="E603" s="11" t="s">
        <v>372</v>
      </c>
      <c r="F603" s="11"/>
      <c r="G603" s="11"/>
      <c r="H603" s="11"/>
      <c r="I603" s="11"/>
      <c r="J603" s="11"/>
      <c r="K603" s="11"/>
      <c r="M603" s="11">
        <v>69</v>
      </c>
      <c r="N603" s="11">
        <v>0</v>
      </c>
      <c r="P603" s="185">
        <v>131.9</v>
      </c>
      <c r="Q603" s="185">
        <v>0</v>
      </c>
      <c r="R603" s="185">
        <v>62.620000000000005</v>
      </c>
      <c r="S603" s="185">
        <v>0</v>
      </c>
      <c r="T603" s="171">
        <v>80</v>
      </c>
      <c r="U603" s="11" t="s">
        <v>421</v>
      </c>
      <c r="V603" s="11">
        <v>30</v>
      </c>
      <c r="W603" s="11" t="s">
        <v>421</v>
      </c>
      <c r="Y603" s="11"/>
      <c r="Z603" s="11"/>
      <c r="AB603" s="11"/>
      <c r="AC603" s="11"/>
      <c r="AD603" s="11"/>
      <c r="AE603" s="4"/>
      <c r="AF603" s="4"/>
    </row>
    <row r="604" spans="1:32" x14ac:dyDescent="0.2">
      <c r="A604" s="55"/>
      <c r="B604" s="11"/>
      <c r="C604" s="11" t="s">
        <v>748</v>
      </c>
      <c r="D604" s="11"/>
      <c r="E604" s="11" t="s">
        <v>698</v>
      </c>
      <c r="F604" s="11"/>
      <c r="G604" s="11"/>
      <c r="H604" s="11"/>
      <c r="I604" s="11"/>
      <c r="J604" s="11"/>
      <c r="K604" s="11"/>
      <c r="M604" s="11">
        <v>0</v>
      </c>
      <c r="N604" s="11">
        <v>0</v>
      </c>
      <c r="P604" s="185">
        <v>0</v>
      </c>
      <c r="Q604" s="185">
        <v>0</v>
      </c>
      <c r="R604" s="185">
        <v>0</v>
      </c>
      <c r="S604" s="185">
        <v>0</v>
      </c>
      <c r="T604" s="171">
        <v>0</v>
      </c>
      <c r="U604" s="11" t="s">
        <v>421</v>
      </c>
      <c r="V604" s="11">
        <v>0</v>
      </c>
      <c r="W604" s="11" t="s">
        <v>421</v>
      </c>
      <c r="Y604" s="11"/>
      <c r="Z604" s="11"/>
      <c r="AB604" s="11"/>
      <c r="AC604" s="11"/>
      <c r="AD604" s="11"/>
      <c r="AE604" s="4"/>
      <c r="AF604" s="4"/>
    </row>
    <row r="605" spans="1:32" x14ac:dyDescent="0.2">
      <c r="A605" s="55"/>
      <c r="B605" s="11"/>
      <c r="C605" s="11" t="s">
        <v>584</v>
      </c>
      <c r="D605" s="11"/>
      <c r="E605" s="11" t="s">
        <v>373</v>
      </c>
      <c r="F605" s="11"/>
      <c r="G605" s="11"/>
      <c r="H605" s="11"/>
      <c r="I605" s="11"/>
      <c r="J605" s="11"/>
      <c r="K605" s="11"/>
      <c r="M605" s="11">
        <v>457</v>
      </c>
      <c r="N605" s="11">
        <v>0</v>
      </c>
      <c r="P605" s="185">
        <v>1385.43</v>
      </c>
      <c r="Q605" s="185">
        <v>0</v>
      </c>
      <c r="R605" s="185">
        <v>574.44000000000005</v>
      </c>
      <c r="S605" s="185">
        <v>0</v>
      </c>
      <c r="T605" s="171">
        <v>1303</v>
      </c>
      <c r="U605" s="11" t="s">
        <v>421</v>
      </c>
      <c r="V605" s="11">
        <v>285</v>
      </c>
      <c r="W605" s="11" t="s">
        <v>421</v>
      </c>
      <c r="Y605" s="11"/>
      <c r="Z605" s="11"/>
      <c r="AB605" s="11"/>
      <c r="AC605" s="11"/>
      <c r="AD605" s="11"/>
      <c r="AE605" s="4"/>
      <c r="AF605" s="4"/>
    </row>
    <row r="606" spans="1:32" x14ac:dyDescent="0.2">
      <c r="A606" s="55"/>
      <c r="B606" s="11"/>
      <c r="C606" s="11" t="s">
        <v>585</v>
      </c>
      <c r="D606" s="11"/>
      <c r="E606" s="11" t="s">
        <v>374</v>
      </c>
      <c r="F606" s="11"/>
      <c r="G606" s="11"/>
      <c r="H606" s="11"/>
      <c r="I606" s="11"/>
      <c r="J606" s="11"/>
      <c r="K606" s="11"/>
      <c r="M606" s="11">
        <v>1056</v>
      </c>
      <c r="N606" s="11">
        <v>0</v>
      </c>
      <c r="P606" s="185">
        <v>712.41</v>
      </c>
      <c r="Q606" s="185">
        <v>0</v>
      </c>
      <c r="R606" s="185">
        <v>199.33499999999998</v>
      </c>
      <c r="S606" s="185">
        <v>0</v>
      </c>
      <c r="T606" s="171">
        <v>671</v>
      </c>
      <c r="U606" s="11" t="s">
        <v>421</v>
      </c>
      <c r="V606" s="11">
        <v>110</v>
      </c>
      <c r="W606" s="11" t="s">
        <v>421</v>
      </c>
      <c r="Y606" s="11"/>
      <c r="Z606" s="11"/>
      <c r="AB606" s="11"/>
      <c r="AC606" s="11"/>
      <c r="AD606" s="11"/>
      <c r="AE606" s="4"/>
      <c r="AF606" s="4"/>
    </row>
    <row r="607" spans="1:32" x14ac:dyDescent="0.2">
      <c r="A607" s="55"/>
      <c r="B607" s="11"/>
      <c r="C607" s="11" t="s">
        <v>585</v>
      </c>
      <c r="D607" s="11"/>
      <c r="E607" s="11" t="s">
        <v>375</v>
      </c>
      <c r="F607" s="11"/>
      <c r="G607" s="11"/>
      <c r="H607" s="11"/>
      <c r="I607" s="11"/>
      <c r="J607" s="11"/>
      <c r="K607" s="11"/>
      <c r="M607" s="11">
        <v>100</v>
      </c>
      <c r="N607" s="11">
        <v>0</v>
      </c>
      <c r="P607" s="185">
        <v>366.59</v>
      </c>
      <c r="Q607" s="185">
        <v>0</v>
      </c>
      <c r="R607" s="185">
        <v>133.58000000000001</v>
      </c>
      <c r="S607" s="185">
        <v>0</v>
      </c>
      <c r="T607" s="171">
        <v>295</v>
      </c>
      <c r="U607" s="11" t="s">
        <v>421</v>
      </c>
      <c r="V607" s="11">
        <v>80</v>
      </c>
      <c r="W607" s="11" t="s">
        <v>421</v>
      </c>
      <c r="Y607" s="11"/>
      <c r="Z607" s="11"/>
      <c r="AB607" s="11"/>
      <c r="AC607" s="11"/>
      <c r="AD607" s="11"/>
      <c r="AE607" s="4"/>
      <c r="AF607" s="4"/>
    </row>
    <row r="608" spans="1:32" x14ac:dyDescent="0.2">
      <c r="A608" s="55"/>
      <c r="B608" s="11"/>
      <c r="C608" s="11" t="s">
        <v>585</v>
      </c>
      <c r="D608" s="11"/>
      <c r="E608" s="11" t="s">
        <v>699</v>
      </c>
      <c r="F608" s="11"/>
      <c r="G608" s="11"/>
      <c r="H608" s="11"/>
      <c r="I608" s="11"/>
      <c r="J608" s="11"/>
      <c r="K608" s="11"/>
      <c r="M608" s="11">
        <v>17</v>
      </c>
      <c r="N608" s="11">
        <v>0</v>
      </c>
      <c r="P608" s="185">
        <v>0</v>
      </c>
      <c r="Q608" s="185">
        <v>0</v>
      </c>
      <c r="R608" s="185">
        <v>0</v>
      </c>
      <c r="S608" s="185">
        <v>0</v>
      </c>
      <c r="T608" s="171">
        <v>0</v>
      </c>
      <c r="U608" s="11" t="s">
        <v>421</v>
      </c>
      <c r="V608" s="11">
        <v>0</v>
      </c>
      <c r="W608" s="11" t="s">
        <v>421</v>
      </c>
      <c r="Y608" s="11"/>
      <c r="Z608" s="11"/>
      <c r="AB608" s="11"/>
      <c r="AC608" s="11"/>
      <c r="AD608" s="11"/>
      <c r="AE608" s="4"/>
      <c r="AF608" s="4"/>
    </row>
    <row r="609" spans="1:32" x14ac:dyDescent="0.2">
      <c r="A609" s="55"/>
      <c r="B609" s="11"/>
      <c r="C609" s="11" t="s">
        <v>586</v>
      </c>
      <c r="D609" s="11"/>
      <c r="E609" s="11" t="s">
        <v>376</v>
      </c>
      <c r="F609" s="11"/>
      <c r="G609" s="11"/>
      <c r="H609" s="11"/>
      <c r="I609" s="11"/>
      <c r="J609" s="11"/>
      <c r="K609" s="11"/>
      <c r="M609" s="11">
        <v>606</v>
      </c>
      <c r="N609" s="11">
        <v>0</v>
      </c>
      <c r="P609" s="185">
        <v>631.20000000000005</v>
      </c>
      <c r="Q609" s="185">
        <v>0</v>
      </c>
      <c r="R609" s="185">
        <v>357.07500000000005</v>
      </c>
      <c r="S609" s="185">
        <v>0</v>
      </c>
      <c r="T609" s="171">
        <v>508</v>
      </c>
      <c r="U609" s="11" t="s">
        <v>421</v>
      </c>
      <c r="V609" s="11">
        <v>176</v>
      </c>
      <c r="W609" s="11" t="s">
        <v>421</v>
      </c>
      <c r="Y609" s="11"/>
      <c r="Z609" s="11"/>
      <c r="AB609" s="11"/>
      <c r="AC609" s="11"/>
      <c r="AD609" s="11"/>
      <c r="AE609" s="4"/>
      <c r="AF609" s="4"/>
    </row>
    <row r="610" spans="1:32" x14ac:dyDescent="0.2">
      <c r="A610" s="55"/>
      <c r="B610" s="11"/>
      <c r="C610" s="11" t="s">
        <v>587</v>
      </c>
      <c r="D610" s="11"/>
      <c r="E610" s="11" t="s">
        <v>377</v>
      </c>
      <c r="F610" s="11"/>
      <c r="G610" s="11"/>
      <c r="H610" s="11"/>
      <c r="I610" s="11"/>
      <c r="J610" s="11"/>
      <c r="K610" s="11"/>
      <c r="M610" s="11">
        <v>3</v>
      </c>
      <c r="N610" s="11">
        <v>0</v>
      </c>
      <c r="P610" s="185">
        <v>90.97</v>
      </c>
      <c r="Q610" s="185">
        <v>0</v>
      </c>
      <c r="R610" s="185">
        <v>46.58</v>
      </c>
      <c r="S610" s="185">
        <v>0</v>
      </c>
      <c r="T610" s="171">
        <v>70</v>
      </c>
      <c r="U610" s="11" t="s">
        <v>421</v>
      </c>
      <c r="V610" s="11">
        <v>30</v>
      </c>
      <c r="W610" s="11" t="s">
        <v>421</v>
      </c>
      <c r="Y610" s="11"/>
      <c r="Z610" s="11"/>
      <c r="AB610" s="11"/>
      <c r="AC610" s="11"/>
      <c r="AD610" s="11"/>
      <c r="AE610" s="4"/>
      <c r="AF610" s="4"/>
    </row>
    <row r="611" spans="1:32" x14ac:dyDescent="0.2">
      <c r="A611" s="55"/>
      <c r="B611" s="11"/>
      <c r="C611" s="11" t="s">
        <v>749</v>
      </c>
      <c r="D611" s="11"/>
      <c r="E611" s="11" t="s">
        <v>700</v>
      </c>
      <c r="F611" s="11"/>
      <c r="G611" s="11"/>
      <c r="H611" s="11"/>
      <c r="I611" s="11"/>
      <c r="J611" s="11"/>
      <c r="K611" s="11"/>
      <c r="M611" s="11">
        <v>2</v>
      </c>
      <c r="N611" s="11">
        <v>0</v>
      </c>
      <c r="P611" s="185">
        <v>9278.7999999999993</v>
      </c>
      <c r="Q611" s="185">
        <v>0</v>
      </c>
      <c r="R611" s="185">
        <v>9278.7999999999993</v>
      </c>
      <c r="S611" s="185">
        <v>0</v>
      </c>
      <c r="T611" s="171">
        <v>8990</v>
      </c>
      <c r="U611" s="11" t="s">
        <v>421</v>
      </c>
      <c r="V611" s="11">
        <v>8990</v>
      </c>
      <c r="W611" s="11" t="s">
        <v>421</v>
      </c>
      <c r="Y611" s="11"/>
      <c r="Z611" s="11"/>
      <c r="AB611" s="11"/>
      <c r="AC611" s="11"/>
      <c r="AD611" s="11"/>
      <c r="AE611" s="4"/>
      <c r="AF611" s="4"/>
    </row>
    <row r="612" spans="1:32" x14ac:dyDescent="0.2">
      <c r="A612" s="55"/>
      <c r="B612" s="11"/>
      <c r="C612" s="11" t="s">
        <v>588</v>
      </c>
      <c r="D612" s="11"/>
      <c r="E612" s="11" t="s">
        <v>378</v>
      </c>
      <c r="F612" s="11"/>
      <c r="G612" s="11"/>
      <c r="H612" s="11"/>
      <c r="I612" s="11"/>
      <c r="J612" s="11"/>
      <c r="K612" s="11"/>
      <c r="M612" s="11">
        <v>94</v>
      </c>
      <c r="N612" s="11">
        <v>0</v>
      </c>
      <c r="P612" s="185">
        <v>867.52</v>
      </c>
      <c r="Q612" s="185">
        <v>0</v>
      </c>
      <c r="R612" s="185">
        <v>155.69</v>
      </c>
      <c r="S612" s="185">
        <v>0</v>
      </c>
      <c r="T612" s="171">
        <v>725</v>
      </c>
      <c r="U612" s="11" t="s">
        <v>421</v>
      </c>
      <c r="V612" s="11">
        <v>20</v>
      </c>
      <c r="W612" s="11" t="s">
        <v>421</v>
      </c>
      <c r="Y612" s="11"/>
      <c r="Z612" s="11"/>
      <c r="AB612" s="11"/>
      <c r="AC612" s="11"/>
      <c r="AD612" s="11"/>
      <c r="AE612" s="4"/>
      <c r="AF612" s="4"/>
    </row>
    <row r="613" spans="1:32" x14ac:dyDescent="0.2">
      <c r="A613" s="55"/>
      <c r="B613" s="11"/>
      <c r="C613" s="11" t="s">
        <v>750</v>
      </c>
      <c r="D613" s="11"/>
      <c r="E613" s="11" t="s">
        <v>701</v>
      </c>
      <c r="F613" s="11"/>
      <c r="G613" s="11"/>
      <c r="H613" s="11"/>
      <c r="I613" s="11"/>
      <c r="J613" s="11"/>
      <c r="K613" s="11"/>
      <c r="M613" s="11">
        <v>2</v>
      </c>
      <c r="N613" s="11">
        <v>0</v>
      </c>
      <c r="P613" s="185">
        <v>533.91</v>
      </c>
      <c r="Q613" s="185">
        <v>0</v>
      </c>
      <c r="R613" s="185">
        <v>533.91</v>
      </c>
      <c r="S613" s="185">
        <v>0</v>
      </c>
      <c r="T613" s="171">
        <v>430</v>
      </c>
      <c r="U613" s="11" t="s">
        <v>421</v>
      </c>
      <c r="V613" s="11">
        <v>430</v>
      </c>
      <c r="W613" s="11" t="s">
        <v>421</v>
      </c>
      <c r="Y613" s="11"/>
      <c r="Z613" s="11"/>
      <c r="AB613" s="11"/>
      <c r="AC613" s="11"/>
      <c r="AD613" s="11"/>
      <c r="AE613" s="4"/>
      <c r="AF613" s="4"/>
    </row>
    <row r="614" spans="1:32" x14ac:dyDescent="0.2">
      <c r="A614" s="55"/>
      <c r="B614" s="11"/>
      <c r="C614" s="11" t="s">
        <v>777</v>
      </c>
      <c r="D614" s="11"/>
      <c r="E614" s="11" t="s">
        <v>775</v>
      </c>
      <c r="F614" s="11"/>
      <c r="G614" s="11"/>
      <c r="H614" s="11"/>
      <c r="I614" s="11"/>
      <c r="J614" s="11"/>
      <c r="K614" s="11"/>
      <c r="M614" s="11">
        <v>2</v>
      </c>
      <c r="N614" s="11">
        <v>0</v>
      </c>
      <c r="P614" s="185">
        <v>2127.42</v>
      </c>
      <c r="Q614" s="185">
        <v>0</v>
      </c>
      <c r="R614" s="185">
        <v>2127.42</v>
      </c>
      <c r="S614" s="185">
        <v>0</v>
      </c>
      <c r="T614" s="171">
        <v>0</v>
      </c>
      <c r="U614" s="11" t="s">
        <v>421</v>
      </c>
      <c r="V614" s="11">
        <v>0</v>
      </c>
      <c r="W614" s="11" t="s">
        <v>421</v>
      </c>
      <c r="Y614" s="11"/>
      <c r="Z614" s="11"/>
      <c r="AB614" s="11"/>
      <c r="AC614" s="11"/>
      <c r="AD614" s="11"/>
      <c r="AE614" s="4"/>
      <c r="AF614" s="4"/>
    </row>
    <row r="615" spans="1:32" x14ac:dyDescent="0.2">
      <c r="A615" s="55"/>
      <c r="B615" s="11"/>
      <c r="C615" s="11" t="s">
        <v>751</v>
      </c>
      <c r="D615" s="11"/>
      <c r="E615" s="11" t="s">
        <v>702</v>
      </c>
      <c r="F615" s="11"/>
      <c r="G615" s="11"/>
      <c r="H615" s="11"/>
      <c r="I615" s="11"/>
      <c r="J615" s="11"/>
      <c r="K615" s="11"/>
      <c r="M615" s="11">
        <v>0</v>
      </c>
      <c r="N615" s="11">
        <v>0</v>
      </c>
      <c r="P615" s="185">
        <v>0</v>
      </c>
      <c r="Q615" s="185">
        <v>0</v>
      </c>
      <c r="R615" s="185">
        <v>0</v>
      </c>
      <c r="S615" s="185">
        <v>0</v>
      </c>
      <c r="T615" s="171">
        <v>0</v>
      </c>
      <c r="U615" s="11" t="s">
        <v>421</v>
      </c>
      <c r="V615" s="11">
        <v>0</v>
      </c>
      <c r="W615" s="11" t="s">
        <v>421</v>
      </c>
      <c r="Y615" s="11"/>
      <c r="Z615" s="11"/>
      <c r="AB615" s="11"/>
      <c r="AC615" s="11"/>
      <c r="AD615" s="11"/>
      <c r="AE615" s="4"/>
      <c r="AF615" s="4"/>
    </row>
    <row r="616" spans="1:32" x14ac:dyDescent="0.2">
      <c r="A616" s="55"/>
      <c r="B616" s="11"/>
      <c r="C616" s="11" t="s">
        <v>421</v>
      </c>
      <c r="D616" s="11"/>
      <c r="E616" s="11" t="s">
        <v>703</v>
      </c>
      <c r="F616" s="11"/>
      <c r="G616" s="11"/>
      <c r="H616" s="11"/>
      <c r="I616" s="11"/>
      <c r="J616" s="11"/>
      <c r="K616" s="11"/>
      <c r="M616" s="11">
        <v>1</v>
      </c>
      <c r="N616" s="11">
        <v>0</v>
      </c>
      <c r="P616" s="185">
        <v>0</v>
      </c>
      <c r="Q616" s="185">
        <v>0</v>
      </c>
      <c r="R616" s="185">
        <v>0</v>
      </c>
      <c r="S616" s="185">
        <v>0</v>
      </c>
      <c r="T616" s="171">
        <v>0</v>
      </c>
      <c r="U616" s="11" t="s">
        <v>421</v>
      </c>
      <c r="V616" s="11">
        <v>0</v>
      </c>
      <c r="W616" s="11" t="s">
        <v>421</v>
      </c>
      <c r="Y616" s="11"/>
      <c r="Z616" s="11"/>
      <c r="AB616" s="11"/>
      <c r="AC616" s="11"/>
      <c r="AD616" s="11"/>
      <c r="AE616" s="4"/>
      <c r="AF616" s="4"/>
    </row>
    <row r="617" spans="1:32" x14ac:dyDescent="0.2">
      <c r="A617" s="55"/>
      <c r="B617" s="11"/>
      <c r="C617" s="11" t="s">
        <v>589</v>
      </c>
      <c r="D617" s="11"/>
      <c r="E617" s="11" t="s">
        <v>379</v>
      </c>
      <c r="F617" s="11"/>
      <c r="G617" s="11"/>
      <c r="H617" s="11"/>
      <c r="I617" s="11"/>
      <c r="J617" s="11"/>
      <c r="K617" s="11"/>
      <c r="M617" s="11">
        <v>304</v>
      </c>
      <c r="N617" s="11">
        <v>0</v>
      </c>
      <c r="P617" s="185">
        <v>637.84</v>
      </c>
      <c r="Q617" s="185">
        <v>0</v>
      </c>
      <c r="R617" s="185">
        <v>99.7</v>
      </c>
      <c r="S617" s="185">
        <v>0</v>
      </c>
      <c r="T617" s="171">
        <v>592</v>
      </c>
      <c r="U617" s="11" t="s">
        <v>421</v>
      </c>
      <c r="V617" s="11">
        <v>30</v>
      </c>
      <c r="W617" s="11" t="s">
        <v>421</v>
      </c>
      <c r="Y617" s="11"/>
      <c r="Z617" s="11"/>
      <c r="AB617" s="11"/>
      <c r="AC617" s="11"/>
      <c r="AD617" s="11"/>
      <c r="AE617" s="4"/>
      <c r="AF617" s="4"/>
    </row>
    <row r="618" spans="1:32" x14ac:dyDescent="0.2">
      <c r="A618" s="55"/>
      <c r="B618" s="11"/>
      <c r="C618" s="11" t="s">
        <v>590</v>
      </c>
      <c r="D618" s="11"/>
      <c r="E618" s="11" t="s">
        <v>380</v>
      </c>
      <c r="F618" s="11"/>
      <c r="G618" s="11"/>
      <c r="H618" s="11"/>
      <c r="I618" s="11"/>
      <c r="J618" s="11"/>
      <c r="K618" s="11"/>
      <c r="M618" s="11">
        <v>1426</v>
      </c>
      <c r="N618" s="11">
        <v>1007</v>
      </c>
      <c r="P618" s="185">
        <v>286.45999999999998</v>
      </c>
      <c r="Q618" s="185">
        <v>295.45</v>
      </c>
      <c r="R618" s="185">
        <v>97.19</v>
      </c>
      <c r="S618" s="185">
        <v>88.03</v>
      </c>
      <c r="T618" s="171">
        <v>259</v>
      </c>
      <c r="U618" s="11" t="s">
        <v>421</v>
      </c>
      <c r="V618" s="11">
        <v>60</v>
      </c>
      <c r="W618" s="11" t="s">
        <v>421</v>
      </c>
      <c r="Y618" s="11"/>
      <c r="Z618" s="11"/>
      <c r="AB618" s="11"/>
      <c r="AC618" s="11"/>
      <c r="AD618" s="11"/>
      <c r="AE618" s="4"/>
      <c r="AF618" s="4"/>
    </row>
    <row r="619" spans="1:32" x14ac:dyDescent="0.2">
      <c r="A619" s="55"/>
      <c r="B619" s="11"/>
      <c r="C619" s="11" t="s">
        <v>591</v>
      </c>
      <c r="D619" s="11"/>
      <c r="E619" s="11" t="s">
        <v>381</v>
      </c>
      <c r="F619" s="11"/>
      <c r="G619" s="11"/>
      <c r="H619" s="11"/>
      <c r="I619" s="11"/>
      <c r="J619" s="11"/>
      <c r="K619" s="11"/>
      <c r="M619" s="11">
        <v>3</v>
      </c>
      <c r="N619" s="11">
        <v>0</v>
      </c>
      <c r="P619" s="185">
        <v>178.8</v>
      </c>
      <c r="Q619" s="185">
        <v>0</v>
      </c>
      <c r="R619" s="185">
        <v>178.8</v>
      </c>
      <c r="S619" s="185">
        <v>0</v>
      </c>
      <c r="T619" s="171">
        <v>10</v>
      </c>
      <c r="U619" s="11" t="s">
        <v>421</v>
      </c>
      <c r="V619" s="11">
        <v>10</v>
      </c>
      <c r="W619" s="11" t="s">
        <v>421</v>
      </c>
      <c r="Y619" s="11"/>
      <c r="Z619" s="11"/>
      <c r="AB619" s="11"/>
      <c r="AC619" s="11"/>
      <c r="AD619" s="11"/>
      <c r="AE619" s="4"/>
      <c r="AF619" s="4"/>
    </row>
    <row r="620" spans="1:32" x14ac:dyDescent="0.2">
      <c r="A620" s="55"/>
      <c r="B620" s="11"/>
      <c r="C620" s="11" t="s">
        <v>591</v>
      </c>
      <c r="D620" s="11"/>
      <c r="E620" s="11" t="s">
        <v>382</v>
      </c>
      <c r="F620" s="11"/>
      <c r="G620" s="11"/>
      <c r="H620" s="11"/>
      <c r="I620" s="11"/>
      <c r="J620" s="11"/>
      <c r="K620" s="11"/>
      <c r="M620" s="11">
        <v>0</v>
      </c>
      <c r="N620" s="11">
        <v>0</v>
      </c>
      <c r="P620" s="185">
        <v>0</v>
      </c>
      <c r="Q620" s="185">
        <v>0</v>
      </c>
      <c r="R620" s="185">
        <v>0</v>
      </c>
      <c r="S620" s="185">
        <v>0</v>
      </c>
      <c r="T620" s="171">
        <v>0</v>
      </c>
      <c r="U620" s="11" t="s">
        <v>421</v>
      </c>
      <c r="V620" s="11">
        <v>0</v>
      </c>
      <c r="W620" s="11" t="s">
        <v>421</v>
      </c>
      <c r="Y620" s="11"/>
      <c r="Z620" s="11"/>
      <c r="AB620" s="11"/>
      <c r="AC620" s="11"/>
      <c r="AD620" s="11"/>
      <c r="AE620" s="4"/>
      <c r="AF620" s="4"/>
    </row>
    <row r="621" spans="1:32" x14ac:dyDescent="0.2">
      <c r="A621" s="55"/>
      <c r="B621" s="11"/>
      <c r="C621" s="11" t="s">
        <v>797</v>
      </c>
      <c r="D621" s="11"/>
      <c r="E621" s="11" t="s">
        <v>787</v>
      </c>
      <c r="F621" s="11"/>
      <c r="G621" s="11"/>
      <c r="H621" s="11"/>
      <c r="I621" s="11"/>
      <c r="J621" s="11"/>
      <c r="K621" s="11"/>
      <c r="M621" s="11">
        <v>0</v>
      </c>
      <c r="N621" s="11">
        <v>0</v>
      </c>
      <c r="P621" s="185">
        <v>0</v>
      </c>
      <c r="Q621" s="185">
        <v>0</v>
      </c>
      <c r="R621" s="185">
        <v>0</v>
      </c>
      <c r="S621" s="185">
        <v>0</v>
      </c>
      <c r="T621" s="171">
        <v>0</v>
      </c>
      <c r="U621" s="11" t="s">
        <v>421</v>
      </c>
      <c r="V621" s="11">
        <v>0</v>
      </c>
      <c r="W621" s="11" t="s">
        <v>421</v>
      </c>
      <c r="Y621" s="11"/>
      <c r="Z621" s="11"/>
      <c r="AB621" s="11"/>
      <c r="AC621" s="11"/>
      <c r="AD621" s="11"/>
      <c r="AE621" s="4"/>
      <c r="AF621" s="4"/>
    </row>
    <row r="622" spans="1:32" x14ac:dyDescent="0.2">
      <c r="A622" s="55"/>
      <c r="B622" s="11"/>
      <c r="C622" s="11" t="s">
        <v>592</v>
      </c>
      <c r="D622" s="11"/>
      <c r="E622" s="11" t="s">
        <v>383</v>
      </c>
      <c r="F622" s="11"/>
      <c r="G622" s="11"/>
      <c r="H622" s="11"/>
      <c r="I622" s="11"/>
      <c r="J622" s="11"/>
      <c r="K622" s="11"/>
      <c r="M622" s="11">
        <v>68</v>
      </c>
      <c r="N622" s="11">
        <v>0</v>
      </c>
      <c r="P622" s="185">
        <v>64.900000000000006</v>
      </c>
      <c r="Q622" s="185">
        <v>0</v>
      </c>
      <c r="R622" s="185">
        <v>29.695</v>
      </c>
      <c r="S622" s="185">
        <v>0</v>
      </c>
      <c r="T622" s="171">
        <v>34</v>
      </c>
      <c r="U622" s="11" t="s">
        <v>421</v>
      </c>
      <c r="V622" s="11">
        <v>10</v>
      </c>
      <c r="W622" s="11" t="s">
        <v>421</v>
      </c>
      <c r="Y622" s="11"/>
      <c r="Z622" s="11"/>
      <c r="AB622" s="11"/>
      <c r="AC622" s="11"/>
      <c r="AD622" s="11"/>
      <c r="AE622" s="4"/>
      <c r="AF622" s="4"/>
    </row>
    <row r="623" spans="1:32" x14ac:dyDescent="0.2">
      <c r="A623" s="55"/>
      <c r="B623" s="11"/>
      <c r="C623" s="11" t="s">
        <v>798</v>
      </c>
      <c r="D623" s="11"/>
      <c r="E623" s="11" t="s">
        <v>788</v>
      </c>
      <c r="F623" s="11"/>
      <c r="G623" s="11"/>
      <c r="H623" s="11"/>
      <c r="I623" s="11"/>
      <c r="J623" s="11"/>
      <c r="K623" s="11"/>
      <c r="M623" s="11">
        <v>1</v>
      </c>
      <c r="N623" s="11">
        <v>0</v>
      </c>
      <c r="P623" s="185">
        <v>0</v>
      </c>
      <c r="Q623" s="185">
        <v>0</v>
      </c>
      <c r="R623" s="185">
        <v>0</v>
      </c>
      <c r="S623" s="185">
        <v>0</v>
      </c>
      <c r="T623" s="171">
        <v>0</v>
      </c>
      <c r="U623" s="11" t="s">
        <v>421</v>
      </c>
      <c r="V623" s="11">
        <v>0</v>
      </c>
      <c r="W623" s="11" t="s">
        <v>421</v>
      </c>
      <c r="Y623" s="11"/>
      <c r="Z623" s="11"/>
      <c r="AB623" s="11"/>
      <c r="AC623" s="11"/>
      <c r="AD623" s="11"/>
      <c r="AE623" s="4"/>
      <c r="AF623" s="4"/>
    </row>
    <row r="624" spans="1:32" x14ac:dyDescent="0.2">
      <c r="A624" s="55"/>
      <c r="B624" s="11"/>
      <c r="C624" s="11" t="s">
        <v>593</v>
      </c>
      <c r="D624" s="11"/>
      <c r="E624" s="11" t="s">
        <v>384</v>
      </c>
      <c r="F624" s="11"/>
      <c r="G624" s="11"/>
      <c r="H624" s="11"/>
      <c r="I624" s="11"/>
      <c r="J624" s="11"/>
      <c r="K624" s="11"/>
      <c r="M624" s="11">
        <v>40</v>
      </c>
      <c r="N624" s="11">
        <v>0</v>
      </c>
      <c r="P624" s="185">
        <v>135.26</v>
      </c>
      <c r="Q624" s="185">
        <v>0</v>
      </c>
      <c r="R624" s="185">
        <v>57.41</v>
      </c>
      <c r="S624" s="185">
        <v>0</v>
      </c>
      <c r="T624" s="171">
        <v>95</v>
      </c>
      <c r="U624" s="11" t="s">
        <v>421</v>
      </c>
      <c r="V624" s="11">
        <v>10</v>
      </c>
      <c r="W624" s="11" t="s">
        <v>421</v>
      </c>
      <c r="Y624" s="11"/>
      <c r="Z624" s="11"/>
      <c r="AB624" s="11"/>
      <c r="AC624" s="11"/>
      <c r="AD624" s="11"/>
      <c r="AE624" s="4"/>
      <c r="AF624" s="4"/>
    </row>
    <row r="625" spans="1:32" x14ac:dyDescent="0.2">
      <c r="A625" s="55"/>
      <c r="B625" s="11"/>
      <c r="C625" s="11" t="s">
        <v>594</v>
      </c>
      <c r="D625" s="11"/>
      <c r="E625" s="11" t="s">
        <v>385</v>
      </c>
      <c r="F625" s="11"/>
      <c r="G625" s="11"/>
      <c r="H625" s="11"/>
      <c r="I625" s="11"/>
      <c r="J625" s="11"/>
      <c r="K625" s="11"/>
      <c r="M625" s="11">
        <v>22</v>
      </c>
      <c r="N625" s="11">
        <v>0</v>
      </c>
      <c r="P625" s="185">
        <v>179.14</v>
      </c>
      <c r="Q625" s="185">
        <v>0</v>
      </c>
      <c r="R625" s="185">
        <v>61.62</v>
      </c>
      <c r="S625" s="185">
        <v>0</v>
      </c>
      <c r="T625" s="171">
        <v>126</v>
      </c>
      <c r="U625" s="11" t="s">
        <v>421</v>
      </c>
      <c r="V625" s="11">
        <v>10</v>
      </c>
      <c r="W625" s="11" t="s">
        <v>421</v>
      </c>
      <c r="Y625" s="11"/>
      <c r="Z625" s="11"/>
      <c r="AB625" s="11"/>
      <c r="AC625" s="11"/>
      <c r="AD625" s="11"/>
      <c r="AE625" s="4"/>
      <c r="AF625" s="4"/>
    </row>
    <row r="626" spans="1:32" x14ac:dyDescent="0.2">
      <c r="A626" s="55"/>
      <c r="B626" s="11"/>
      <c r="C626" s="11" t="s">
        <v>595</v>
      </c>
      <c r="D626" s="11"/>
      <c r="E626" s="11" t="s">
        <v>386</v>
      </c>
      <c r="F626" s="11"/>
      <c r="G626" s="11"/>
      <c r="H626" s="11"/>
      <c r="I626" s="11"/>
      <c r="J626" s="11"/>
      <c r="K626" s="11"/>
      <c r="M626" s="11">
        <v>65</v>
      </c>
      <c r="N626" s="11">
        <v>0</v>
      </c>
      <c r="P626" s="185">
        <v>417.48</v>
      </c>
      <c r="Q626" s="185">
        <v>0</v>
      </c>
      <c r="R626" s="185">
        <v>70.010000000000005</v>
      </c>
      <c r="S626" s="185">
        <v>0</v>
      </c>
      <c r="T626" s="171">
        <v>413</v>
      </c>
      <c r="U626" s="11" t="s">
        <v>421</v>
      </c>
      <c r="V626" s="11">
        <v>20</v>
      </c>
      <c r="W626" s="11" t="s">
        <v>421</v>
      </c>
      <c r="Y626" s="11"/>
      <c r="Z626" s="11"/>
      <c r="AB626" s="11"/>
      <c r="AC626" s="11"/>
      <c r="AD626" s="11"/>
      <c r="AE626" s="4"/>
      <c r="AF626" s="4"/>
    </row>
    <row r="627" spans="1:32" x14ac:dyDescent="0.2">
      <c r="A627" s="55"/>
      <c r="B627" s="11"/>
      <c r="C627" s="11" t="s">
        <v>752</v>
      </c>
      <c r="D627" s="11"/>
      <c r="E627" s="11" t="s">
        <v>704</v>
      </c>
      <c r="F627" s="11"/>
      <c r="G627" s="11"/>
      <c r="H627" s="11"/>
      <c r="I627" s="11"/>
      <c r="J627" s="11"/>
      <c r="K627" s="11"/>
      <c r="M627" s="11">
        <v>1</v>
      </c>
      <c r="N627" s="11">
        <v>0</v>
      </c>
      <c r="P627" s="185">
        <v>0</v>
      </c>
      <c r="Q627" s="185">
        <v>0</v>
      </c>
      <c r="R627" s="185">
        <v>0</v>
      </c>
      <c r="S627" s="185">
        <v>0</v>
      </c>
      <c r="T627" s="171">
        <v>0</v>
      </c>
      <c r="U627" s="11" t="s">
        <v>421</v>
      </c>
      <c r="V627" s="11">
        <v>0</v>
      </c>
      <c r="W627" s="11" t="s">
        <v>421</v>
      </c>
      <c r="Y627" s="11"/>
      <c r="Z627" s="11"/>
      <c r="AB627" s="11"/>
      <c r="AC627" s="11"/>
      <c r="AD627" s="11"/>
      <c r="AE627" s="4"/>
      <c r="AF627" s="4"/>
    </row>
    <row r="628" spans="1:32" x14ac:dyDescent="0.2">
      <c r="A628" s="55"/>
      <c r="B628" s="11"/>
      <c r="C628" s="11" t="s">
        <v>596</v>
      </c>
      <c r="D628" s="11"/>
      <c r="E628" s="11" t="s">
        <v>387</v>
      </c>
      <c r="F628" s="11"/>
      <c r="G628" s="11"/>
      <c r="H628" s="11"/>
      <c r="I628" s="11"/>
      <c r="J628" s="11"/>
      <c r="K628" s="11"/>
      <c r="M628" s="11">
        <v>111</v>
      </c>
      <c r="N628" s="11">
        <v>0</v>
      </c>
      <c r="P628" s="185">
        <v>92.86</v>
      </c>
      <c r="Q628" s="185">
        <v>0</v>
      </c>
      <c r="R628" s="185">
        <v>46.55</v>
      </c>
      <c r="S628" s="185">
        <v>0</v>
      </c>
      <c r="T628" s="171">
        <v>41</v>
      </c>
      <c r="U628" s="11" t="s">
        <v>421</v>
      </c>
      <c r="V628" s="11">
        <v>10</v>
      </c>
      <c r="W628" s="11" t="s">
        <v>421</v>
      </c>
      <c r="Y628" s="11"/>
      <c r="Z628" s="11"/>
      <c r="AB628" s="11"/>
      <c r="AC628" s="11"/>
      <c r="AD628" s="11"/>
      <c r="AE628" s="4"/>
      <c r="AF628" s="4"/>
    </row>
    <row r="629" spans="1:32" x14ac:dyDescent="0.2">
      <c r="A629" s="55"/>
      <c r="B629" s="11"/>
      <c r="C629" s="11" t="s">
        <v>778</v>
      </c>
      <c r="D629" s="11"/>
      <c r="E629" s="11" t="s">
        <v>776</v>
      </c>
      <c r="F629" s="11"/>
      <c r="G629" s="11"/>
      <c r="H629" s="11"/>
      <c r="I629" s="11"/>
      <c r="J629" s="11"/>
      <c r="K629" s="11"/>
      <c r="M629" s="11">
        <v>0</v>
      </c>
      <c r="N629" s="11">
        <v>0</v>
      </c>
      <c r="P629" s="185">
        <v>0</v>
      </c>
      <c r="Q629" s="185">
        <v>0</v>
      </c>
      <c r="R629" s="185">
        <v>0</v>
      </c>
      <c r="S629" s="185">
        <v>0</v>
      </c>
      <c r="T629" s="171">
        <v>0</v>
      </c>
      <c r="U629" s="11" t="s">
        <v>421</v>
      </c>
      <c r="V629" s="11">
        <v>0</v>
      </c>
      <c r="W629" s="11" t="s">
        <v>421</v>
      </c>
      <c r="Y629" s="11"/>
      <c r="Z629" s="11"/>
      <c r="AB629" s="11"/>
      <c r="AC629" s="11"/>
      <c r="AD629" s="11"/>
      <c r="AE629" s="4"/>
      <c r="AF629" s="4"/>
    </row>
    <row r="630" spans="1:32" x14ac:dyDescent="0.2">
      <c r="A630" s="55"/>
      <c r="B630" s="11"/>
      <c r="C630" s="11" t="s">
        <v>597</v>
      </c>
      <c r="D630" s="11"/>
      <c r="E630" s="11" t="s">
        <v>388</v>
      </c>
      <c r="F630" s="11"/>
      <c r="G630" s="11"/>
      <c r="H630" s="11"/>
      <c r="I630" s="11"/>
      <c r="J630" s="11"/>
      <c r="K630" s="11"/>
      <c r="M630" s="11">
        <v>3</v>
      </c>
      <c r="N630" s="11">
        <v>0</v>
      </c>
      <c r="P630" s="185">
        <v>33.89</v>
      </c>
      <c r="Q630" s="185">
        <v>0</v>
      </c>
      <c r="R630" s="185">
        <v>33.89</v>
      </c>
      <c r="S630" s="185">
        <v>0</v>
      </c>
      <c r="T630" s="171">
        <v>15</v>
      </c>
      <c r="U630" s="11" t="s">
        <v>421</v>
      </c>
      <c r="V630" s="11">
        <v>15</v>
      </c>
      <c r="W630" s="11" t="s">
        <v>421</v>
      </c>
      <c r="Y630" s="11"/>
      <c r="Z630" s="11"/>
      <c r="AB630" s="11"/>
      <c r="AC630" s="11"/>
      <c r="AD630" s="11"/>
      <c r="AE630" s="4"/>
      <c r="AF630" s="4"/>
    </row>
    <row r="631" spans="1:32" x14ac:dyDescent="0.2">
      <c r="A631" s="55"/>
      <c r="B631" s="11"/>
      <c r="C631" s="11" t="s">
        <v>597</v>
      </c>
      <c r="D631" s="11"/>
      <c r="E631" s="11" t="s">
        <v>389</v>
      </c>
      <c r="F631" s="11"/>
      <c r="G631" s="11"/>
      <c r="H631" s="11"/>
      <c r="I631" s="11"/>
      <c r="J631" s="11"/>
      <c r="K631" s="11"/>
      <c r="M631" s="11">
        <v>0</v>
      </c>
      <c r="N631" s="11">
        <v>0</v>
      </c>
      <c r="P631" s="185">
        <v>0</v>
      </c>
      <c r="Q631" s="185">
        <v>0</v>
      </c>
      <c r="R631" s="185">
        <v>0</v>
      </c>
      <c r="S631" s="185">
        <v>0</v>
      </c>
      <c r="T631" s="171">
        <v>0</v>
      </c>
      <c r="U631" s="11" t="s">
        <v>421</v>
      </c>
      <c r="V631" s="11">
        <v>0</v>
      </c>
      <c r="W631" s="11" t="s">
        <v>421</v>
      </c>
      <c r="Y631" s="11"/>
      <c r="Z631" s="11"/>
      <c r="AB631" s="11"/>
      <c r="AC631" s="11"/>
      <c r="AD631" s="11"/>
      <c r="AE631" s="4"/>
      <c r="AF631" s="4"/>
    </row>
    <row r="632" spans="1:32" x14ac:dyDescent="0.2">
      <c r="A632" s="55"/>
      <c r="B632" s="11"/>
      <c r="C632" s="11" t="s">
        <v>597</v>
      </c>
      <c r="D632" s="11"/>
      <c r="E632" s="11" t="s">
        <v>705</v>
      </c>
      <c r="F632" s="11"/>
      <c r="G632" s="11"/>
      <c r="H632" s="11"/>
      <c r="I632" s="11"/>
      <c r="J632" s="11"/>
      <c r="K632" s="11"/>
      <c r="M632" s="11">
        <v>0</v>
      </c>
      <c r="N632" s="11">
        <v>0</v>
      </c>
      <c r="P632" s="185">
        <v>0</v>
      </c>
      <c r="Q632" s="185">
        <v>0</v>
      </c>
      <c r="R632" s="185">
        <v>0</v>
      </c>
      <c r="S632" s="185">
        <v>0</v>
      </c>
      <c r="T632" s="171">
        <v>0</v>
      </c>
      <c r="U632" s="11" t="s">
        <v>421</v>
      </c>
      <c r="V632" s="11">
        <v>0</v>
      </c>
      <c r="W632" s="11" t="s">
        <v>421</v>
      </c>
      <c r="Y632" s="11"/>
      <c r="Z632" s="11"/>
      <c r="AB632" s="11"/>
      <c r="AC632" s="11"/>
      <c r="AD632" s="11"/>
      <c r="AE632" s="4"/>
      <c r="AF632" s="4"/>
    </row>
    <row r="633" spans="1:32" x14ac:dyDescent="0.2">
      <c r="A633" s="55"/>
      <c r="B633" s="11"/>
      <c r="C633" s="11" t="s">
        <v>598</v>
      </c>
      <c r="D633" s="11"/>
      <c r="E633" s="11" t="s">
        <v>390</v>
      </c>
      <c r="F633" s="11"/>
      <c r="G633" s="11"/>
      <c r="H633" s="11"/>
      <c r="I633" s="11"/>
      <c r="J633" s="11"/>
      <c r="K633" s="11"/>
      <c r="M633" s="11">
        <v>0</v>
      </c>
      <c r="N633" s="11">
        <v>0</v>
      </c>
      <c r="P633" s="185">
        <v>0</v>
      </c>
      <c r="Q633" s="185">
        <v>0</v>
      </c>
      <c r="R633" s="185">
        <v>0</v>
      </c>
      <c r="S633" s="185">
        <v>0</v>
      </c>
      <c r="T633" s="171">
        <v>0</v>
      </c>
      <c r="U633" s="11" t="s">
        <v>421</v>
      </c>
      <c r="V633" s="11">
        <v>0</v>
      </c>
      <c r="W633" s="11" t="s">
        <v>421</v>
      </c>
      <c r="Y633" s="11"/>
      <c r="Z633" s="11"/>
      <c r="AB633" s="11"/>
      <c r="AC633" s="11"/>
      <c r="AD633" s="11"/>
      <c r="AE633" s="4"/>
      <c r="AF633" s="4"/>
    </row>
    <row r="634" spans="1:32" x14ac:dyDescent="0.2">
      <c r="A634" s="55"/>
      <c r="B634" s="11"/>
      <c r="C634" s="11" t="s">
        <v>599</v>
      </c>
      <c r="D634" s="11"/>
      <c r="E634" s="11" t="s">
        <v>391</v>
      </c>
      <c r="F634" s="11"/>
      <c r="G634" s="11"/>
      <c r="H634" s="11"/>
      <c r="I634" s="11"/>
      <c r="J634" s="11"/>
      <c r="K634" s="11"/>
      <c r="M634" s="11">
        <v>0</v>
      </c>
      <c r="N634" s="11">
        <v>0</v>
      </c>
      <c r="P634" s="185">
        <v>0</v>
      </c>
      <c r="Q634" s="185">
        <v>0</v>
      </c>
      <c r="R634" s="185">
        <v>0</v>
      </c>
      <c r="S634" s="185">
        <v>0</v>
      </c>
      <c r="T634" s="171">
        <v>0</v>
      </c>
      <c r="U634" s="11" t="s">
        <v>421</v>
      </c>
      <c r="V634" s="11">
        <v>0</v>
      </c>
      <c r="W634" s="11" t="s">
        <v>421</v>
      </c>
      <c r="Y634" s="11"/>
      <c r="Z634" s="11"/>
      <c r="AB634" s="11"/>
      <c r="AC634" s="11"/>
      <c r="AD634" s="11"/>
      <c r="AE634" s="4"/>
      <c r="AF634" s="4"/>
    </row>
    <row r="635" spans="1:32" x14ac:dyDescent="0.2">
      <c r="A635" s="55"/>
      <c r="B635" s="11"/>
      <c r="C635" s="11" t="s">
        <v>600</v>
      </c>
      <c r="D635" s="11"/>
      <c r="E635" s="11" t="s">
        <v>392</v>
      </c>
      <c r="F635" s="11"/>
      <c r="G635" s="11"/>
      <c r="H635" s="11"/>
      <c r="I635" s="11"/>
      <c r="J635" s="11"/>
      <c r="K635" s="11"/>
      <c r="M635" s="11">
        <v>0</v>
      </c>
      <c r="N635" s="11">
        <v>0</v>
      </c>
      <c r="P635" s="185">
        <v>0</v>
      </c>
      <c r="Q635" s="185">
        <v>0</v>
      </c>
      <c r="R635" s="185">
        <v>0</v>
      </c>
      <c r="S635" s="185">
        <v>0</v>
      </c>
      <c r="T635" s="171">
        <v>0</v>
      </c>
      <c r="U635" s="11" t="s">
        <v>421</v>
      </c>
      <c r="V635" s="11">
        <v>0</v>
      </c>
      <c r="W635" s="11" t="s">
        <v>421</v>
      </c>
      <c r="Y635" s="11"/>
      <c r="Z635" s="11"/>
      <c r="AB635" s="11"/>
      <c r="AC635" s="11"/>
      <c r="AD635" s="11"/>
      <c r="AE635" s="4"/>
      <c r="AF635" s="4"/>
    </row>
    <row r="636" spans="1:32" x14ac:dyDescent="0.2">
      <c r="A636" s="55"/>
      <c r="B636" s="11"/>
      <c r="C636" s="11" t="s">
        <v>601</v>
      </c>
      <c r="D636" s="11"/>
      <c r="E636" s="11" t="s">
        <v>393</v>
      </c>
      <c r="F636" s="11"/>
      <c r="G636" s="11"/>
      <c r="H636" s="11"/>
      <c r="I636" s="11"/>
      <c r="J636" s="11"/>
      <c r="K636" s="11"/>
      <c r="M636" s="11">
        <v>250</v>
      </c>
      <c r="N636" s="11">
        <v>205</v>
      </c>
      <c r="P636" s="185">
        <v>312.69</v>
      </c>
      <c r="Q636" s="185">
        <v>163.44999999999999</v>
      </c>
      <c r="R636" s="185">
        <v>130.51</v>
      </c>
      <c r="S636" s="185">
        <v>43.4</v>
      </c>
      <c r="T636" s="171">
        <v>268</v>
      </c>
      <c r="U636" s="11" t="s">
        <v>421</v>
      </c>
      <c r="V636" s="11">
        <v>80</v>
      </c>
      <c r="W636" s="11" t="s">
        <v>421</v>
      </c>
      <c r="Y636" s="11"/>
      <c r="Z636" s="11"/>
      <c r="AB636" s="11"/>
      <c r="AC636" s="11"/>
      <c r="AD636" s="11"/>
      <c r="AE636" s="4"/>
      <c r="AF636" s="4"/>
    </row>
    <row r="637" spans="1:32" x14ac:dyDescent="0.2">
      <c r="A637" s="55"/>
      <c r="B637" s="11"/>
      <c r="C637" s="11" t="s">
        <v>602</v>
      </c>
      <c r="D637" s="11"/>
      <c r="E637" s="11" t="s">
        <v>394</v>
      </c>
      <c r="F637" s="11"/>
      <c r="G637" s="11"/>
      <c r="H637" s="11"/>
      <c r="I637" s="11"/>
      <c r="J637" s="11"/>
      <c r="K637" s="11"/>
      <c r="M637" s="11">
        <v>1025</v>
      </c>
      <c r="N637" s="11">
        <v>1</v>
      </c>
      <c r="P637" s="185">
        <v>710.69</v>
      </c>
      <c r="Q637" s="185">
        <v>12382.5</v>
      </c>
      <c r="R637" s="185">
        <v>246.05</v>
      </c>
      <c r="S637" s="185">
        <v>12382.5</v>
      </c>
      <c r="T637" s="171">
        <v>613</v>
      </c>
      <c r="U637" s="11" t="s">
        <v>421</v>
      </c>
      <c r="V637" s="11">
        <v>90</v>
      </c>
      <c r="W637" s="11" t="s">
        <v>421</v>
      </c>
      <c r="Y637" s="11"/>
      <c r="Z637" s="11"/>
      <c r="AB637" s="11"/>
      <c r="AC637" s="11"/>
      <c r="AD637" s="11"/>
      <c r="AE637" s="4"/>
      <c r="AF637" s="4"/>
    </row>
    <row r="638" spans="1:32" x14ac:dyDescent="0.2">
      <c r="A638" s="55"/>
      <c r="B638" s="11"/>
      <c r="C638" s="11" t="s">
        <v>603</v>
      </c>
      <c r="D638" s="11"/>
      <c r="E638" s="11" t="s">
        <v>395</v>
      </c>
      <c r="F638" s="11"/>
      <c r="G638" s="11"/>
      <c r="H638" s="11"/>
      <c r="I638" s="11"/>
      <c r="J638" s="11"/>
      <c r="K638" s="11"/>
      <c r="M638" s="11">
        <v>16</v>
      </c>
      <c r="N638" s="11">
        <v>0</v>
      </c>
      <c r="P638" s="185">
        <v>57.79</v>
      </c>
      <c r="Q638" s="185">
        <v>0</v>
      </c>
      <c r="R638" s="185">
        <v>38.119999999999997</v>
      </c>
      <c r="S638" s="185">
        <v>0</v>
      </c>
      <c r="T638" s="171">
        <v>24</v>
      </c>
      <c r="U638" s="11" t="s">
        <v>421</v>
      </c>
      <c r="V638" s="11">
        <v>10</v>
      </c>
      <c r="W638" s="11" t="s">
        <v>421</v>
      </c>
      <c r="Y638" s="11"/>
      <c r="Z638" s="11"/>
      <c r="AB638" s="11"/>
      <c r="AC638" s="11"/>
      <c r="AD638" s="11"/>
      <c r="AE638" s="4"/>
      <c r="AF638" s="4"/>
    </row>
    <row r="639" spans="1:32" x14ac:dyDescent="0.2">
      <c r="A639" s="55"/>
      <c r="B639" s="11"/>
      <c r="C639" s="11" t="s">
        <v>604</v>
      </c>
      <c r="D639" s="11"/>
      <c r="E639" s="11" t="s">
        <v>396</v>
      </c>
      <c r="F639" s="11"/>
      <c r="G639" s="11"/>
      <c r="H639" s="11"/>
      <c r="I639" s="11"/>
      <c r="J639" s="11"/>
      <c r="K639" s="11"/>
      <c r="M639" s="11">
        <v>0</v>
      </c>
      <c r="N639" s="11">
        <v>0</v>
      </c>
      <c r="P639" s="185">
        <v>0</v>
      </c>
      <c r="Q639" s="185">
        <v>0</v>
      </c>
      <c r="R639" s="185">
        <v>0</v>
      </c>
      <c r="S639" s="185">
        <v>0</v>
      </c>
      <c r="T639" s="171">
        <v>0</v>
      </c>
      <c r="U639" s="11" t="s">
        <v>421</v>
      </c>
      <c r="V639" s="11">
        <v>0</v>
      </c>
      <c r="W639" s="11" t="s">
        <v>421</v>
      </c>
      <c r="Y639" s="11"/>
      <c r="Z639" s="11"/>
      <c r="AB639" s="11"/>
      <c r="AC639" s="11"/>
      <c r="AD639" s="11"/>
      <c r="AE639" s="4"/>
      <c r="AF639" s="4"/>
    </row>
    <row r="640" spans="1:32" x14ac:dyDescent="0.2">
      <c r="A640" s="55"/>
      <c r="B640" s="11"/>
      <c r="C640" s="11" t="s">
        <v>753</v>
      </c>
      <c r="D640" s="11"/>
      <c r="E640" s="11" t="s">
        <v>706</v>
      </c>
      <c r="F640" s="11"/>
      <c r="G640" s="11"/>
      <c r="H640" s="11"/>
      <c r="I640" s="11"/>
      <c r="J640" s="11"/>
      <c r="K640" s="11"/>
      <c r="M640" s="11">
        <v>2</v>
      </c>
      <c r="N640" s="11">
        <v>0</v>
      </c>
      <c r="P640" s="185">
        <v>0</v>
      </c>
      <c r="Q640" s="185">
        <v>0</v>
      </c>
      <c r="R640" s="185">
        <v>0</v>
      </c>
      <c r="S640" s="185">
        <v>0</v>
      </c>
      <c r="T640" s="171">
        <v>0</v>
      </c>
      <c r="U640" s="11" t="s">
        <v>421</v>
      </c>
      <c r="V640" s="11">
        <v>0</v>
      </c>
      <c r="W640" s="11" t="s">
        <v>421</v>
      </c>
      <c r="Y640" s="11"/>
      <c r="Z640" s="11"/>
      <c r="AB640" s="11"/>
      <c r="AC640" s="11"/>
      <c r="AD640" s="11"/>
      <c r="AE640" s="4"/>
      <c r="AF640" s="4"/>
    </row>
    <row r="641" spans="1:32" x14ac:dyDescent="0.2">
      <c r="A641" s="55"/>
      <c r="B641" s="11"/>
      <c r="C641" s="11" t="s">
        <v>605</v>
      </c>
      <c r="D641" s="11"/>
      <c r="E641" s="11" t="s">
        <v>397</v>
      </c>
      <c r="F641" s="11"/>
      <c r="G641" s="11"/>
      <c r="H641" s="11"/>
      <c r="I641" s="11"/>
      <c r="J641" s="11"/>
      <c r="K641" s="11"/>
      <c r="M641" s="11">
        <v>376</v>
      </c>
      <c r="N641" s="11">
        <v>0</v>
      </c>
      <c r="P641" s="185">
        <v>232.77</v>
      </c>
      <c r="Q641" s="185">
        <v>0</v>
      </c>
      <c r="R641" s="185">
        <v>88.93</v>
      </c>
      <c r="S641" s="185">
        <v>0</v>
      </c>
      <c r="T641" s="171">
        <v>190</v>
      </c>
      <c r="U641" s="11" t="s">
        <v>421</v>
      </c>
      <c r="V641" s="11">
        <v>40</v>
      </c>
      <c r="W641" s="11" t="s">
        <v>421</v>
      </c>
      <c r="Y641" s="11"/>
      <c r="Z641" s="11"/>
      <c r="AB641" s="11"/>
      <c r="AC641" s="11"/>
      <c r="AD641" s="11"/>
      <c r="AE641" s="4"/>
      <c r="AF641" s="4"/>
    </row>
    <row r="642" spans="1:32" x14ac:dyDescent="0.2">
      <c r="A642" s="55"/>
      <c r="B642" s="11"/>
      <c r="C642" s="11" t="s">
        <v>606</v>
      </c>
      <c r="D642" s="11"/>
      <c r="E642" s="11" t="s">
        <v>398</v>
      </c>
      <c r="F642" s="11"/>
      <c r="G642" s="11"/>
      <c r="H642" s="11"/>
      <c r="I642" s="11"/>
      <c r="J642" s="11"/>
      <c r="K642" s="11"/>
      <c r="M642" s="11">
        <v>5</v>
      </c>
      <c r="N642" s="11">
        <v>0</v>
      </c>
      <c r="P642" s="185">
        <v>374.08</v>
      </c>
      <c r="Q642" s="185">
        <v>0</v>
      </c>
      <c r="R642" s="185">
        <v>205.72</v>
      </c>
      <c r="S642" s="185">
        <v>0</v>
      </c>
      <c r="T642" s="171">
        <v>277</v>
      </c>
      <c r="U642" s="11" t="s">
        <v>421</v>
      </c>
      <c r="V642" s="11">
        <v>0</v>
      </c>
      <c r="W642" s="11" t="s">
        <v>421</v>
      </c>
      <c r="Y642" s="11"/>
      <c r="Z642" s="11"/>
      <c r="AB642" s="11"/>
      <c r="AC642" s="11"/>
      <c r="AD642" s="11"/>
      <c r="AE642" s="4"/>
      <c r="AF642" s="4"/>
    </row>
    <row r="643" spans="1:32" x14ac:dyDescent="0.2">
      <c r="A643" s="55"/>
      <c r="B643" s="11"/>
      <c r="C643" s="11" t="s">
        <v>606</v>
      </c>
      <c r="D643" s="11"/>
      <c r="E643" s="11" t="s">
        <v>399</v>
      </c>
      <c r="F643" s="11"/>
      <c r="G643" s="11"/>
      <c r="H643" s="11"/>
      <c r="I643" s="11"/>
      <c r="J643" s="11"/>
      <c r="K643" s="11"/>
      <c r="M643" s="11">
        <v>152</v>
      </c>
      <c r="N643" s="11">
        <v>0</v>
      </c>
      <c r="P643" s="185">
        <v>378.44</v>
      </c>
      <c r="Q643" s="185">
        <v>0</v>
      </c>
      <c r="R643" s="185">
        <v>182.72</v>
      </c>
      <c r="S643" s="185">
        <v>0</v>
      </c>
      <c r="T643" s="171">
        <v>302</v>
      </c>
      <c r="U643" s="11" t="s">
        <v>421</v>
      </c>
      <c r="V643" s="11">
        <v>80</v>
      </c>
      <c r="W643" s="11" t="s">
        <v>421</v>
      </c>
      <c r="Y643" s="11"/>
      <c r="Z643" s="11"/>
      <c r="AB643" s="11"/>
      <c r="AC643" s="11"/>
      <c r="AD643" s="11"/>
      <c r="AE643" s="4"/>
      <c r="AF643" s="4"/>
    </row>
    <row r="644" spans="1:32" x14ac:dyDescent="0.2">
      <c r="A644" s="55"/>
      <c r="B644" s="11"/>
      <c r="C644" s="11" t="s">
        <v>754</v>
      </c>
      <c r="D644" s="11"/>
      <c r="E644" s="11" t="s">
        <v>707</v>
      </c>
      <c r="F644" s="11"/>
      <c r="G644" s="11"/>
      <c r="H644" s="11"/>
      <c r="I644" s="11"/>
      <c r="J644" s="11"/>
      <c r="K644" s="11"/>
      <c r="M644" s="11">
        <v>0</v>
      </c>
      <c r="N644" s="11">
        <v>0</v>
      </c>
      <c r="P644" s="185">
        <v>0</v>
      </c>
      <c r="Q644" s="185">
        <v>0</v>
      </c>
      <c r="R644" s="185">
        <v>0</v>
      </c>
      <c r="S644" s="185">
        <v>0</v>
      </c>
      <c r="T644" s="171">
        <v>0</v>
      </c>
      <c r="U644" s="11" t="s">
        <v>421</v>
      </c>
      <c r="V644" s="11">
        <v>0</v>
      </c>
      <c r="W644" s="11" t="s">
        <v>421</v>
      </c>
      <c r="Y644" s="11"/>
      <c r="Z644" s="11"/>
      <c r="AB644" s="11"/>
      <c r="AC644" s="11"/>
      <c r="AD644" s="11"/>
      <c r="AE644" s="4"/>
      <c r="AF644" s="4"/>
    </row>
    <row r="645" spans="1:32" x14ac:dyDescent="0.2">
      <c r="A645" s="55"/>
      <c r="B645" s="11"/>
      <c r="C645" s="11" t="s">
        <v>607</v>
      </c>
      <c r="D645" s="11"/>
      <c r="E645" s="11" t="s">
        <v>400</v>
      </c>
      <c r="F645" s="11"/>
      <c r="G645" s="11"/>
      <c r="H645" s="11"/>
      <c r="I645" s="11"/>
      <c r="J645" s="11"/>
      <c r="K645" s="11"/>
      <c r="M645" s="11">
        <v>390</v>
      </c>
      <c r="N645" s="11">
        <v>1</v>
      </c>
      <c r="P645" s="185">
        <v>710.23</v>
      </c>
      <c r="Q645" s="185">
        <v>69</v>
      </c>
      <c r="R645" s="185">
        <v>147.66999999999999</v>
      </c>
      <c r="S645" s="185">
        <v>69</v>
      </c>
      <c r="T645" s="171">
        <v>964</v>
      </c>
      <c r="U645" s="11" t="s">
        <v>421</v>
      </c>
      <c r="V645" s="11">
        <v>40</v>
      </c>
      <c r="W645" s="11" t="s">
        <v>421</v>
      </c>
      <c r="Y645" s="11"/>
      <c r="Z645" s="11"/>
      <c r="AB645" s="11"/>
      <c r="AC645" s="11"/>
      <c r="AD645" s="11"/>
      <c r="AE645" s="4"/>
      <c r="AF645" s="4"/>
    </row>
    <row r="646" spans="1:32" x14ac:dyDescent="0.2">
      <c r="A646" s="55"/>
      <c r="B646" s="11"/>
      <c r="C646" s="11" t="s">
        <v>608</v>
      </c>
      <c r="D646" s="11"/>
      <c r="E646" s="11" t="s">
        <v>401</v>
      </c>
      <c r="F646" s="11"/>
      <c r="G646" s="11"/>
      <c r="H646" s="11"/>
      <c r="I646" s="11"/>
      <c r="J646" s="11"/>
      <c r="K646" s="11"/>
      <c r="M646" s="11">
        <v>82</v>
      </c>
      <c r="N646" s="11">
        <v>0</v>
      </c>
      <c r="P646" s="185">
        <v>120.23</v>
      </c>
      <c r="Q646" s="185">
        <v>0</v>
      </c>
      <c r="R646" s="185">
        <v>46.55</v>
      </c>
      <c r="S646" s="185">
        <v>0</v>
      </c>
      <c r="T646" s="171">
        <v>81</v>
      </c>
      <c r="U646" s="11" t="s">
        <v>421</v>
      </c>
      <c r="V646" s="11">
        <v>30</v>
      </c>
      <c r="W646" s="11" t="s">
        <v>421</v>
      </c>
      <c r="Y646" s="11"/>
      <c r="Z646" s="11"/>
      <c r="AB646" s="11"/>
      <c r="AC646" s="11"/>
      <c r="AD646" s="11"/>
      <c r="AE646" s="4"/>
      <c r="AF646" s="4"/>
    </row>
    <row r="647" spans="1:32" x14ac:dyDescent="0.2">
      <c r="A647" s="55"/>
      <c r="B647" s="11"/>
      <c r="C647" s="11" t="s">
        <v>609</v>
      </c>
      <c r="D647" s="11"/>
      <c r="E647" s="11" t="s">
        <v>402</v>
      </c>
      <c r="F647" s="11"/>
      <c r="G647" s="11"/>
      <c r="H647" s="11"/>
      <c r="I647" s="11"/>
      <c r="J647" s="11"/>
      <c r="K647" s="11"/>
      <c r="M647" s="11">
        <v>178</v>
      </c>
      <c r="N647" s="11">
        <v>0</v>
      </c>
      <c r="P647" s="185">
        <v>179.82</v>
      </c>
      <c r="Q647" s="185">
        <v>0</v>
      </c>
      <c r="R647" s="185">
        <v>97.1</v>
      </c>
      <c r="S647" s="185">
        <v>0</v>
      </c>
      <c r="T647" s="171">
        <v>134</v>
      </c>
      <c r="U647" s="11" t="s">
        <v>421</v>
      </c>
      <c r="V647" s="11">
        <v>40</v>
      </c>
      <c r="W647" s="11" t="s">
        <v>421</v>
      </c>
      <c r="Y647" s="11"/>
      <c r="Z647" s="11"/>
      <c r="AB647" s="11"/>
      <c r="AC647" s="11"/>
      <c r="AD647" s="11"/>
      <c r="AE647" s="4"/>
      <c r="AF647" s="4"/>
    </row>
    <row r="648" spans="1:32" x14ac:dyDescent="0.2">
      <c r="A648" s="55"/>
      <c r="B648" s="11"/>
      <c r="C648" s="11" t="s">
        <v>610</v>
      </c>
      <c r="D648" s="11"/>
      <c r="E648" s="11" t="s">
        <v>403</v>
      </c>
      <c r="F648" s="11"/>
      <c r="G648" s="11"/>
      <c r="H648" s="11"/>
      <c r="I648" s="11"/>
      <c r="J648" s="11"/>
      <c r="K648" s="11"/>
      <c r="M648" s="11">
        <v>61</v>
      </c>
      <c r="N648" s="11">
        <v>0</v>
      </c>
      <c r="P648" s="185">
        <v>509.41</v>
      </c>
      <c r="Q648" s="185">
        <v>0</v>
      </c>
      <c r="R648" s="185">
        <v>167.66</v>
      </c>
      <c r="S648" s="185">
        <v>0</v>
      </c>
      <c r="T648" s="171">
        <v>377</v>
      </c>
      <c r="U648" s="11" t="s">
        <v>421</v>
      </c>
      <c r="V648" s="11">
        <v>110</v>
      </c>
      <c r="W648" s="11" t="s">
        <v>421</v>
      </c>
      <c r="Y648" s="11"/>
      <c r="Z648" s="11"/>
      <c r="AB648" s="11"/>
      <c r="AC648" s="11"/>
      <c r="AD648" s="11"/>
      <c r="AE648" s="4"/>
      <c r="AF648" s="4"/>
    </row>
    <row r="649" spans="1:32" x14ac:dyDescent="0.2">
      <c r="A649" s="55"/>
      <c r="B649" s="11"/>
      <c r="C649" s="11" t="s">
        <v>611</v>
      </c>
      <c r="D649" s="11"/>
      <c r="E649" s="11" t="s">
        <v>404</v>
      </c>
      <c r="F649" s="11"/>
      <c r="G649" s="11"/>
      <c r="H649" s="11"/>
      <c r="I649" s="11"/>
      <c r="J649" s="11"/>
      <c r="K649" s="11"/>
      <c r="M649" s="11">
        <v>6</v>
      </c>
      <c r="N649" s="11">
        <v>0</v>
      </c>
      <c r="P649" s="185">
        <v>122.53</v>
      </c>
      <c r="Q649" s="185">
        <v>0</v>
      </c>
      <c r="R649" s="185">
        <v>114.84</v>
      </c>
      <c r="S649" s="185">
        <v>0</v>
      </c>
      <c r="T649" s="171">
        <v>23</v>
      </c>
      <c r="U649" s="11" t="s">
        <v>421</v>
      </c>
      <c r="V649" s="11">
        <v>10</v>
      </c>
      <c r="W649" s="11" t="s">
        <v>421</v>
      </c>
      <c r="Y649" s="11"/>
      <c r="Z649" s="11"/>
      <c r="AB649" s="11"/>
      <c r="AC649" s="11"/>
      <c r="AD649" s="11"/>
      <c r="AE649" s="4"/>
      <c r="AF649" s="4"/>
    </row>
    <row r="650" spans="1:32" x14ac:dyDescent="0.2">
      <c r="A650" s="55"/>
      <c r="B650" s="11"/>
      <c r="C650" s="11" t="s">
        <v>755</v>
      </c>
      <c r="D650" s="11"/>
      <c r="E650" s="11" t="s">
        <v>708</v>
      </c>
      <c r="F650" s="11"/>
      <c r="G650" s="11"/>
      <c r="H650" s="11"/>
      <c r="I650" s="11"/>
      <c r="J650" s="11"/>
      <c r="K650" s="11"/>
      <c r="M650" s="11">
        <v>0</v>
      </c>
      <c r="N650" s="11">
        <v>0</v>
      </c>
      <c r="P650" s="185">
        <v>0</v>
      </c>
      <c r="Q650" s="185">
        <v>0</v>
      </c>
      <c r="R650" s="185">
        <v>0</v>
      </c>
      <c r="S650" s="185">
        <v>0</v>
      </c>
      <c r="T650" s="171">
        <v>0</v>
      </c>
      <c r="U650" s="11" t="s">
        <v>421</v>
      </c>
      <c r="V650" s="11">
        <v>0</v>
      </c>
      <c r="W650" s="11" t="s">
        <v>421</v>
      </c>
      <c r="Y650" s="11"/>
      <c r="Z650" s="11"/>
      <c r="AB650" s="11"/>
      <c r="AC650" s="11"/>
      <c r="AD650" s="11"/>
      <c r="AE650" s="4"/>
      <c r="AF650" s="4"/>
    </row>
    <row r="651" spans="1:32" x14ac:dyDescent="0.2">
      <c r="A651" s="55"/>
      <c r="B651" s="11"/>
      <c r="C651" s="11" t="s">
        <v>612</v>
      </c>
      <c r="D651" s="11"/>
      <c r="E651" s="11" t="s">
        <v>405</v>
      </c>
      <c r="F651" s="11"/>
      <c r="G651" s="11"/>
      <c r="H651" s="11"/>
      <c r="I651" s="11"/>
      <c r="J651" s="11"/>
      <c r="K651" s="11"/>
      <c r="M651" s="11">
        <v>804</v>
      </c>
      <c r="N651" s="11">
        <v>0</v>
      </c>
      <c r="P651" s="185">
        <v>476.67</v>
      </c>
      <c r="Q651" s="185">
        <v>0</v>
      </c>
      <c r="R651" s="185">
        <v>178.83</v>
      </c>
      <c r="S651" s="185">
        <v>0</v>
      </c>
      <c r="T651" s="171">
        <v>2096</v>
      </c>
      <c r="U651" s="11" t="s">
        <v>421</v>
      </c>
      <c r="V651" s="11">
        <v>80</v>
      </c>
      <c r="W651" s="11" t="s">
        <v>421</v>
      </c>
      <c r="Y651" s="11"/>
      <c r="Z651" s="11"/>
      <c r="AB651" s="11"/>
      <c r="AC651" s="11"/>
      <c r="AD651" s="11"/>
      <c r="AE651" s="4"/>
      <c r="AF651" s="4"/>
    </row>
    <row r="652" spans="1:32" x14ac:dyDescent="0.2">
      <c r="A652" s="55"/>
      <c r="B652" s="11"/>
      <c r="C652" s="11" t="s">
        <v>613</v>
      </c>
      <c r="D652" s="11"/>
      <c r="E652" s="11" t="s">
        <v>406</v>
      </c>
      <c r="F652" s="11"/>
      <c r="G652" s="11"/>
      <c r="H652" s="11"/>
      <c r="I652" s="11"/>
      <c r="J652" s="11"/>
      <c r="K652" s="11"/>
      <c r="M652" s="11">
        <v>481</v>
      </c>
      <c r="N652" s="11">
        <v>0</v>
      </c>
      <c r="P652" s="185">
        <v>257.41000000000003</v>
      </c>
      <c r="Q652" s="185">
        <v>0</v>
      </c>
      <c r="R652" s="185">
        <v>65.83</v>
      </c>
      <c r="S652" s="185">
        <v>0</v>
      </c>
      <c r="T652" s="171">
        <v>223</v>
      </c>
      <c r="U652" s="11" t="s">
        <v>421</v>
      </c>
      <c r="V652" s="11">
        <v>30</v>
      </c>
      <c r="W652" s="11" t="s">
        <v>421</v>
      </c>
      <c r="Y652" s="11"/>
      <c r="Z652" s="11"/>
      <c r="AB652" s="11"/>
      <c r="AC652" s="11"/>
      <c r="AD652" s="11"/>
      <c r="AE652" s="4"/>
      <c r="AF652" s="4"/>
    </row>
    <row r="653" spans="1:32" x14ac:dyDescent="0.2">
      <c r="A653" s="55"/>
      <c r="B653" s="11"/>
      <c r="C653" s="11" t="s">
        <v>421</v>
      </c>
      <c r="D653" s="11"/>
      <c r="E653" s="11" t="s">
        <v>407</v>
      </c>
      <c r="F653" s="11"/>
      <c r="G653" s="11"/>
      <c r="H653" s="11"/>
      <c r="I653" s="11"/>
      <c r="J653" s="11"/>
      <c r="K653" s="11"/>
      <c r="M653" s="11">
        <v>4</v>
      </c>
      <c r="N653" s="11">
        <v>0</v>
      </c>
      <c r="P653" s="185">
        <v>448.78</v>
      </c>
      <c r="Q653" s="185">
        <v>0</v>
      </c>
      <c r="R653" s="185">
        <v>448.78</v>
      </c>
      <c r="S653" s="185">
        <v>0</v>
      </c>
      <c r="T653" s="171">
        <v>330</v>
      </c>
      <c r="U653" s="11" t="s">
        <v>421</v>
      </c>
      <c r="V653" s="11">
        <v>330</v>
      </c>
      <c r="W653" s="11" t="s">
        <v>421</v>
      </c>
      <c r="Y653" s="11"/>
      <c r="Z653" s="11"/>
      <c r="AB653" s="11"/>
      <c r="AC653" s="11"/>
      <c r="AD653" s="11"/>
      <c r="AE653" s="4"/>
      <c r="AF653" s="4"/>
    </row>
    <row r="654" spans="1:32" x14ac:dyDescent="0.2">
      <c r="A654" s="55"/>
      <c r="B654" s="11"/>
      <c r="C654" s="11" t="s">
        <v>614</v>
      </c>
      <c r="D654" s="11"/>
      <c r="E654" s="11" t="s">
        <v>408</v>
      </c>
      <c r="F654" s="11"/>
      <c r="G654" s="11"/>
      <c r="H654" s="11"/>
      <c r="I654" s="11"/>
      <c r="J654" s="11"/>
      <c r="K654" s="11"/>
      <c r="M654" s="11">
        <v>9</v>
      </c>
      <c r="N654" s="11">
        <v>0</v>
      </c>
      <c r="P654" s="185">
        <v>0</v>
      </c>
      <c r="Q654" s="185">
        <v>0</v>
      </c>
      <c r="R654" s="185">
        <v>0</v>
      </c>
      <c r="S654" s="185">
        <v>0</v>
      </c>
      <c r="T654" s="171">
        <v>0</v>
      </c>
      <c r="U654" s="11" t="s">
        <v>421</v>
      </c>
      <c r="V654" s="11">
        <v>0</v>
      </c>
      <c r="W654" s="11" t="s">
        <v>421</v>
      </c>
      <c r="Y654" s="11"/>
      <c r="Z654" s="11"/>
      <c r="AB654" s="11"/>
      <c r="AC654" s="11"/>
      <c r="AD654" s="11"/>
      <c r="AE654" s="4"/>
      <c r="AF654" s="4"/>
    </row>
    <row r="655" spans="1:32" x14ac:dyDescent="0.2">
      <c r="A655" s="55"/>
      <c r="B655" s="11"/>
      <c r="C655" s="11" t="s">
        <v>615</v>
      </c>
      <c r="D655" s="11"/>
      <c r="E655" s="11" t="s">
        <v>409</v>
      </c>
      <c r="F655" s="11"/>
      <c r="G655" s="11"/>
      <c r="H655" s="11"/>
      <c r="I655" s="11"/>
      <c r="J655" s="11"/>
      <c r="K655" s="11"/>
      <c r="M655" s="11">
        <v>72</v>
      </c>
      <c r="N655" s="11">
        <v>0</v>
      </c>
      <c r="P655" s="185">
        <v>483.22</v>
      </c>
      <c r="Q655" s="185">
        <v>0</v>
      </c>
      <c r="R655" s="185">
        <v>78.525000000000006</v>
      </c>
      <c r="S655" s="185">
        <v>0</v>
      </c>
      <c r="T655" s="171">
        <v>370</v>
      </c>
      <c r="U655" s="11" t="s">
        <v>421</v>
      </c>
      <c r="V655" s="11">
        <v>30</v>
      </c>
      <c r="W655" s="11" t="s">
        <v>421</v>
      </c>
      <c r="Y655" s="11"/>
      <c r="Z655" s="11"/>
      <c r="AB655" s="11"/>
      <c r="AC655" s="11"/>
      <c r="AD655" s="11"/>
      <c r="AE655" s="4"/>
      <c r="AF655" s="4"/>
    </row>
    <row r="656" spans="1:32" x14ac:dyDescent="0.2">
      <c r="A656" s="55"/>
      <c r="B656" s="11"/>
      <c r="C656" s="11" t="s">
        <v>616</v>
      </c>
      <c r="D656" s="11"/>
      <c r="E656" s="11" t="s">
        <v>410</v>
      </c>
      <c r="F656" s="11"/>
      <c r="G656" s="11"/>
      <c r="H656" s="11"/>
      <c r="I656" s="11"/>
      <c r="J656" s="11"/>
      <c r="K656" s="11"/>
      <c r="M656" s="11">
        <v>1204</v>
      </c>
      <c r="N656" s="11">
        <v>0</v>
      </c>
      <c r="P656" s="185">
        <v>79.760000000000005</v>
      </c>
      <c r="Q656" s="185">
        <v>0</v>
      </c>
      <c r="R656" s="185">
        <v>258.11</v>
      </c>
      <c r="S656" s="185">
        <v>0</v>
      </c>
      <c r="T656" s="171">
        <v>-259</v>
      </c>
      <c r="U656" s="11" t="s">
        <v>421</v>
      </c>
      <c r="V656" s="11">
        <v>140</v>
      </c>
      <c r="W656" s="11" t="s">
        <v>421</v>
      </c>
      <c r="Y656" s="11"/>
      <c r="Z656" s="11"/>
      <c r="AB656" s="11"/>
      <c r="AC656" s="11"/>
      <c r="AD656" s="11"/>
      <c r="AE656" s="4"/>
      <c r="AF656" s="4"/>
    </row>
    <row r="657" spans="1:32" x14ac:dyDescent="0.2">
      <c r="A657" s="55"/>
      <c r="B657" s="11"/>
      <c r="C657" s="11" t="s">
        <v>616</v>
      </c>
      <c r="D657" s="11"/>
      <c r="E657" s="11" t="s">
        <v>411</v>
      </c>
      <c r="F657" s="11"/>
      <c r="G657" s="11"/>
      <c r="H657" s="11"/>
      <c r="I657" s="11"/>
      <c r="J657" s="11"/>
      <c r="K657" s="11"/>
      <c r="M657" s="11">
        <v>2</v>
      </c>
      <c r="N657" s="11">
        <v>0</v>
      </c>
      <c r="P657" s="185">
        <v>443.56</v>
      </c>
      <c r="Q657" s="185">
        <v>0</v>
      </c>
      <c r="R657" s="185">
        <v>443.56</v>
      </c>
      <c r="S657" s="185">
        <v>0</v>
      </c>
      <c r="T657" s="171">
        <v>230</v>
      </c>
      <c r="U657" s="11" t="s">
        <v>421</v>
      </c>
      <c r="V657" s="11">
        <v>230</v>
      </c>
      <c r="W657" s="11" t="s">
        <v>421</v>
      </c>
      <c r="Y657" s="11"/>
      <c r="Z657" s="11"/>
      <c r="AB657" s="11"/>
      <c r="AC657" s="11"/>
      <c r="AD657" s="11"/>
      <c r="AE657" s="4"/>
      <c r="AF657" s="4"/>
    </row>
    <row r="658" spans="1:32" x14ac:dyDescent="0.2">
      <c r="A658" s="55"/>
      <c r="B658" s="11"/>
      <c r="C658" s="11" t="s">
        <v>617</v>
      </c>
      <c r="D658" s="11"/>
      <c r="E658" s="11" t="s">
        <v>412</v>
      </c>
      <c r="F658" s="11"/>
      <c r="G658" s="11"/>
      <c r="H658" s="11"/>
      <c r="I658" s="11"/>
      <c r="J658" s="11"/>
      <c r="K658" s="11"/>
      <c r="M658" s="11">
        <v>4</v>
      </c>
      <c r="N658" s="11">
        <v>0</v>
      </c>
      <c r="P658" s="185">
        <v>98.51</v>
      </c>
      <c r="Q658" s="185">
        <v>0</v>
      </c>
      <c r="R658" s="185">
        <v>44.82</v>
      </c>
      <c r="S658" s="185">
        <v>0</v>
      </c>
      <c r="T658" s="171">
        <v>23</v>
      </c>
      <c r="U658" s="11" t="s">
        <v>421</v>
      </c>
      <c r="V658" s="11">
        <v>10</v>
      </c>
      <c r="W658" s="11" t="s">
        <v>421</v>
      </c>
      <c r="Y658" s="11"/>
      <c r="Z658" s="11"/>
      <c r="AB658" s="11"/>
      <c r="AC658" s="11"/>
      <c r="AD658" s="11"/>
      <c r="AE658" s="4"/>
      <c r="AF658" s="4"/>
    </row>
    <row r="659" spans="1:32" x14ac:dyDescent="0.2">
      <c r="A659" s="55"/>
      <c r="B659" s="11"/>
      <c r="C659" s="11" t="s">
        <v>618</v>
      </c>
      <c r="D659" s="11"/>
      <c r="E659" s="11" t="s">
        <v>413</v>
      </c>
      <c r="F659" s="11"/>
      <c r="G659" s="11"/>
      <c r="H659" s="11"/>
      <c r="I659" s="11"/>
      <c r="J659" s="11"/>
      <c r="K659" s="11"/>
      <c r="M659" s="11">
        <v>0</v>
      </c>
      <c r="N659" s="11">
        <v>0</v>
      </c>
      <c r="P659" s="185">
        <v>0</v>
      </c>
      <c r="Q659" s="185">
        <v>0</v>
      </c>
      <c r="R659" s="185">
        <v>0</v>
      </c>
      <c r="S659" s="185">
        <v>0</v>
      </c>
      <c r="T659" s="171">
        <v>0</v>
      </c>
      <c r="U659" s="11" t="s">
        <v>421</v>
      </c>
      <c r="V659" s="11">
        <v>0</v>
      </c>
      <c r="W659" s="11" t="s">
        <v>421</v>
      </c>
      <c r="Y659" s="11"/>
      <c r="Z659" s="11"/>
      <c r="AB659" s="11"/>
      <c r="AC659" s="11"/>
      <c r="AD659" s="11"/>
      <c r="AE659" s="4"/>
      <c r="AF659" s="4"/>
    </row>
    <row r="660" spans="1:32" x14ac:dyDescent="0.2">
      <c r="A660" s="55"/>
      <c r="B660" s="11"/>
      <c r="C660" s="11" t="s">
        <v>619</v>
      </c>
      <c r="D660" s="11"/>
      <c r="E660" s="11" t="s">
        <v>414</v>
      </c>
      <c r="F660" s="11"/>
      <c r="G660" s="11"/>
      <c r="H660" s="11"/>
      <c r="I660" s="11"/>
      <c r="J660" s="11"/>
      <c r="K660" s="11"/>
      <c r="M660" s="11">
        <v>221</v>
      </c>
      <c r="N660" s="11">
        <v>0</v>
      </c>
      <c r="P660" s="185">
        <v>729.26</v>
      </c>
      <c r="Q660" s="185">
        <v>0</v>
      </c>
      <c r="R660" s="185">
        <v>97.01</v>
      </c>
      <c r="S660" s="185">
        <v>0</v>
      </c>
      <c r="T660" s="171">
        <v>730</v>
      </c>
      <c r="U660" s="11" t="s">
        <v>421</v>
      </c>
      <c r="V660" s="11">
        <v>60</v>
      </c>
      <c r="W660" s="11" t="s">
        <v>421</v>
      </c>
      <c r="Y660" s="11"/>
      <c r="Z660" s="11"/>
      <c r="AB660" s="11"/>
      <c r="AC660" s="11"/>
      <c r="AD660" s="11"/>
      <c r="AE660" s="4"/>
      <c r="AF660" s="4"/>
    </row>
    <row r="661" spans="1:32" x14ac:dyDescent="0.2">
      <c r="A661" s="55"/>
      <c r="B661" s="11"/>
      <c r="C661" s="11" t="s">
        <v>756</v>
      </c>
      <c r="D661" s="11"/>
      <c r="E661" s="11" t="s">
        <v>709</v>
      </c>
      <c r="F661" s="11"/>
      <c r="G661" s="11"/>
      <c r="H661" s="11"/>
      <c r="I661" s="11"/>
      <c r="J661" s="11"/>
      <c r="K661" s="11"/>
      <c r="M661" s="11">
        <v>6</v>
      </c>
      <c r="N661" s="11">
        <v>0</v>
      </c>
      <c r="P661" s="185">
        <v>0</v>
      </c>
      <c r="Q661" s="185">
        <v>0</v>
      </c>
      <c r="R661" s="185">
        <v>0</v>
      </c>
      <c r="S661" s="185">
        <v>0</v>
      </c>
      <c r="T661" s="171">
        <v>0</v>
      </c>
      <c r="U661" s="11" t="s">
        <v>421</v>
      </c>
      <c r="V661" s="11">
        <v>0</v>
      </c>
      <c r="W661" s="11" t="s">
        <v>421</v>
      </c>
      <c r="Y661" s="11"/>
      <c r="Z661" s="11"/>
      <c r="AB661" s="11"/>
      <c r="AC661" s="11"/>
      <c r="AD661" s="11"/>
      <c r="AE661" s="4"/>
      <c r="AF661" s="4"/>
    </row>
    <row r="662" spans="1:32" x14ac:dyDescent="0.2">
      <c r="A662" s="55"/>
      <c r="B662" s="11"/>
      <c r="C662" s="11" t="s">
        <v>620</v>
      </c>
      <c r="D662" s="11"/>
      <c r="E662" s="11" t="s">
        <v>415</v>
      </c>
      <c r="F662" s="11"/>
      <c r="G662" s="11"/>
      <c r="H662" s="11"/>
      <c r="I662" s="11"/>
      <c r="J662" s="11"/>
      <c r="K662" s="11"/>
      <c r="M662" s="11">
        <v>24</v>
      </c>
      <c r="N662" s="11">
        <v>0</v>
      </c>
      <c r="P662" s="185">
        <v>8305.7900000000009</v>
      </c>
      <c r="Q662" s="185">
        <v>0</v>
      </c>
      <c r="R662" s="185">
        <v>1460.2049999999999</v>
      </c>
      <c r="S662" s="185">
        <v>0</v>
      </c>
      <c r="T662" s="171">
        <v>9148</v>
      </c>
      <c r="U662" s="11" t="s">
        <v>421</v>
      </c>
      <c r="V662" s="11">
        <v>658</v>
      </c>
      <c r="W662" s="11" t="s">
        <v>421</v>
      </c>
      <c r="Y662" s="11"/>
      <c r="Z662" s="11"/>
      <c r="AB662" s="11"/>
      <c r="AC662" s="11"/>
      <c r="AD662" s="11"/>
      <c r="AE662" s="4"/>
      <c r="AF662" s="4"/>
    </row>
    <row r="663" spans="1:32" x14ac:dyDescent="0.2">
      <c r="A663" s="55"/>
      <c r="B663" s="11"/>
      <c r="C663" s="11" t="s">
        <v>621</v>
      </c>
      <c r="D663" s="11"/>
      <c r="E663" s="11" t="s">
        <v>416</v>
      </c>
      <c r="F663" s="11"/>
      <c r="G663" s="11"/>
      <c r="H663" s="11"/>
      <c r="I663" s="11"/>
      <c r="J663" s="11"/>
      <c r="K663" s="11"/>
      <c r="M663" s="11">
        <v>980</v>
      </c>
      <c r="N663" s="11">
        <v>0</v>
      </c>
      <c r="P663" s="185">
        <v>671.59</v>
      </c>
      <c r="Q663" s="185">
        <v>0</v>
      </c>
      <c r="R663" s="185">
        <v>148.41999999999999</v>
      </c>
      <c r="S663" s="185">
        <v>0</v>
      </c>
      <c r="T663" s="171">
        <v>636</v>
      </c>
      <c r="U663" s="11" t="s">
        <v>421</v>
      </c>
      <c r="V663" s="11">
        <v>60</v>
      </c>
      <c r="W663" s="11" t="s">
        <v>421</v>
      </c>
      <c r="Y663" s="11"/>
      <c r="Z663" s="11"/>
      <c r="AB663" s="11"/>
      <c r="AC663" s="11"/>
      <c r="AD663" s="11"/>
      <c r="AE663" s="4"/>
      <c r="AF663" s="4"/>
    </row>
    <row r="664" spans="1:32" x14ac:dyDescent="0.2">
      <c r="A664" s="55"/>
      <c r="B664" s="11"/>
      <c r="C664" s="11" t="s">
        <v>622</v>
      </c>
      <c r="D664" s="11"/>
      <c r="E664" s="11" t="s">
        <v>417</v>
      </c>
      <c r="F664" s="11"/>
      <c r="G664" s="11"/>
      <c r="H664" s="11"/>
      <c r="I664" s="11"/>
      <c r="J664" s="11"/>
      <c r="K664" s="11"/>
      <c r="M664" s="11">
        <v>79</v>
      </c>
      <c r="N664" s="11">
        <v>0</v>
      </c>
      <c r="P664" s="185">
        <v>460.85</v>
      </c>
      <c r="Q664" s="185">
        <v>0</v>
      </c>
      <c r="R664" s="185">
        <v>154.04</v>
      </c>
      <c r="S664" s="185">
        <v>0</v>
      </c>
      <c r="T664" s="171">
        <v>393</v>
      </c>
      <c r="U664" s="11" t="s">
        <v>421</v>
      </c>
      <c r="V664" s="11">
        <v>70</v>
      </c>
      <c r="W664" s="11" t="s">
        <v>421</v>
      </c>
      <c r="Y664" s="11"/>
      <c r="Z664" s="11"/>
      <c r="AB664" s="11"/>
      <c r="AC664" s="11"/>
      <c r="AD664" s="11"/>
      <c r="AE664" s="4"/>
      <c r="AF664" s="4"/>
    </row>
    <row r="665" spans="1:32" x14ac:dyDescent="0.2">
      <c r="A665" s="55"/>
      <c r="B665" s="11"/>
      <c r="C665" s="11" t="s">
        <v>757</v>
      </c>
      <c r="D665" s="11"/>
      <c r="E665" s="11" t="s">
        <v>710</v>
      </c>
      <c r="F665" s="11"/>
      <c r="G665" s="11"/>
      <c r="H665" s="11"/>
      <c r="I665" s="11"/>
      <c r="J665" s="11"/>
      <c r="K665" s="11"/>
      <c r="M665" s="11">
        <v>0</v>
      </c>
      <c r="N665" s="11">
        <v>0</v>
      </c>
      <c r="P665" s="185">
        <v>0</v>
      </c>
      <c r="Q665" s="185">
        <v>0</v>
      </c>
      <c r="R665" s="185">
        <v>0</v>
      </c>
      <c r="S665" s="185">
        <v>0</v>
      </c>
      <c r="T665" s="171">
        <v>0</v>
      </c>
      <c r="U665" s="11" t="s">
        <v>421</v>
      </c>
      <c r="V665" s="11">
        <v>0</v>
      </c>
      <c r="W665" s="11" t="s">
        <v>421</v>
      </c>
      <c r="Y665" s="11"/>
      <c r="Z665" s="11"/>
      <c r="AB665" s="11"/>
      <c r="AC665" s="11"/>
      <c r="AD665" s="11"/>
      <c r="AE665" s="4"/>
      <c r="AF665" s="4"/>
    </row>
    <row r="666" spans="1:32" x14ac:dyDescent="0.2">
      <c r="A666" s="55"/>
      <c r="B666" s="11"/>
      <c r="C666" s="11" t="s">
        <v>623</v>
      </c>
      <c r="D666" s="11"/>
      <c r="E666" s="11" t="s">
        <v>418</v>
      </c>
      <c r="F666" s="11"/>
      <c r="G666" s="11"/>
      <c r="H666" s="11"/>
      <c r="I666" s="11"/>
      <c r="J666" s="11"/>
      <c r="K666" s="11"/>
      <c r="M666" s="11">
        <v>9</v>
      </c>
      <c r="N666" s="11">
        <v>0</v>
      </c>
      <c r="P666" s="185">
        <v>82.12</v>
      </c>
      <c r="Q666" s="185">
        <v>0</v>
      </c>
      <c r="R666" s="185">
        <v>63.4</v>
      </c>
      <c r="S666" s="185">
        <v>0</v>
      </c>
      <c r="T666" s="171">
        <v>72</v>
      </c>
      <c r="U666" s="11" t="s">
        <v>421</v>
      </c>
      <c r="V666" s="11">
        <v>50</v>
      </c>
      <c r="W666" s="11" t="s">
        <v>421</v>
      </c>
      <c r="Y666" s="11"/>
      <c r="Z666" s="11"/>
      <c r="AB666" s="11"/>
      <c r="AC666" s="11"/>
      <c r="AD666" s="11"/>
      <c r="AE666" s="4"/>
      <c r="AF666" s="4"/>
    </row>
    <row r="667" spans="1:32" x14ac:dyDescent="0.2">
      <c r="A667" s="55"/>
      <c r="B667" s="11"/>
      <c r="C667" s="11" t="s">
        <v>624</v>
      </c>
      <c r="D667" s="11"/>
      <c r="E667" s="11" t="s">
        <v>419</v>
      </c>
      <c r="F667" s="11"/>
      <c r="G667" s="11"/>
      <c r="H667" s="11"/>
      <c r="I667" s="11"/>
      <c r="J667" s="11"/>
      <c r="K667" s="11"/>
      <c r="M667" s="11">
        <v>62</v>
      </c>
      <c r="N667" s="11">
        <v>0</v>
      </c>
      <c r="P667" s="185">
        <v>281.45999999999998</v>
      </c>
      <c r="Q667" s="185">
        <v>0</v>
      </c>
      <c r="R667" s="185">
        <v>280</v>
      </c>
      <c r="S667" s="185">
        <v>0</v>
      </c>
      <c r="T667" s="171">
        <v>135</v>
      </c>
      <c r="U667" s="11" t="s">
        <v>421</v>
      </c>
      <c r="V667" s="11">
        <v>130</v>
      </c>
      <c r="W667" s="11" t="s">
        <v>421</v>
      </c>
      <c r="Y667" s="11"/>
      <c r="Z667" s="11"/>
      <c r="AB667" s="11"/>
      <c r="AC667" s="11"/>
      <c r="AD667" s="11"/>
      <c r="AE667" s="4"/>
      <c r="AF667" s="4"/>
    </row>
    <row r="668" spans="1:32" x14ac:dyDescent="0.2">
      <c r="A668" s="55"/>
      <c r="B668" s="11"/>
      <c r="C668" s="11" t="s">
        <v>799</v>
      </c>
      <c r="D668" s="11"/>
      <c r="E668" s="11" t="s">
        <v>789</v>
      </c>
      <c r="F668" s="11"/>
      <c r="G668" s="11"/>
      <c r="H668" s="11"/>
      <c r="I668" s="11"/>
      <c r="J668" s="11"/>
      <c r="K668" s="11"/>
      <c r="M668" s="11">
        <v>1</v>
      </c>
      <c r="N668" s="11">
        <v>0</v>
      </c>
      <c r="P668" s="185">
        <v>29.68</v>
      </c>
      <c r="Q668" s="185">
        <v>0</v>
      </c>
      <c r="R668" s="185">
        <v>29.68</v>
      </c>
      <c r="S668" s="185">
        <v>0</v>
      </c>
      <c r="T668" s="171">
        <v>10</v>
      </c>
      <c r="U668" s="11" t="s">
        <v>421</v>
      </c>
      <c r="V668" s="11">
        <v>10</v>
      </c>
      <c r="W668" s="11" t="s">
        <v>421</v>
      </c>
      <c r="Y668" s="11"/>
      <c r="Z668" s="11"/>
      <c r="AB668" s="11"/>
      <c r="AC668" s="11"/>
      <c r="AD668" s="11"/>
      <c r="AE668" s="4"/>
      <c r="AF668" s="4"/>
    </row>
    <row r="669" spans="1:32" x14ac:dyDescent="0.2">
      <c r="A669" s="55"/>
      <c r="B669" s="11"/>
      <c r="C669" s="11" t="s">
        <v>625</v>
      </c>
      <c r="D669" s="11"/>
      <c r="E669" s="11" t="s">
        <v>420</v>
      </c>
      <c r="F669" s="11"/>
      <c r="G669" s="11"/>
      <c r="H669" s="11"/>
      <c r="I669" s="11"/>
      <c r="J669" s="11"/>
      <c r="K669" s="11"/>
      <c r="M669" s="11">
        <v>93</v>
      </c>
      <c r="N669" s="11">
        <v>0</v>
      </c>
      <c r="P669" s="185">
        <v>618.44000000000005</v>
      </c>
      <c r="Q669" s="185">
        <v>0</v>
      </c>
      <c r="R669" s="185">
        <v>204.06</v>
      </c>
      <c r="S669" s="185">
        <v>0</v>
      </c>
      <c r="T669" s="171">
        <v>447</v>
      </c>
      <c r="U669" s="11" t="s">
        <v>421</v>
      </c>
      <c r="V669" s="11">
        <v>97</v>
      </c>
      <c r="W669" s="11" t="s">
        <v>421</v>
      </c>
      <c r="Y669" s="11"/>
      <c r="Z669" s="11"/>
      <c r="AB669" s="11"/>
      <c r="AC669" s="11"/>
      <c r="AD669" s="11"/>
      <c r="AE669" s="4"/>
      <c r="AF669" s="4"/>
    </row>
    <row r="670" spans="1:32" x14ac:dyDescent="0.2">
      <c r="A670" s="55"/>
      <c r="B670" s="11"/>
      <c r="C670" s="11" t="s">
        <v>421</v>
      </c>
      <c r="D670" s="11"/>
      <c r="E670" s="11" t="s">
        <v>711</v>
      </c>
      <c r="F670" s="11"/>
      <c r="G670" s="11"/>
      <c r="H670" s="11"/>
      <c r="I670" s="11"/>
      <c r="J670" s="11"/>
      <c r="K670" s="11"/>
      <c r="M670" s="11">
        <v>0</v>
      </c>
      <c r="N670" s="11">
        <v>0</v>
      </c>
      <c r="P670" s="185">
        <v>0</v>
      </c>
      <c r="Q670" s="185">
        <v>0</v>
      </c>
      <c r="R670" s="185">
        <v>0</v>
      </c>
      <c r="S670" s="185">
        <v>0</v>
      </c>
      <c r="T670" s="171">
        <v>0</v>
      </c>
      <c r="U670" s="11" t="s">
        <v>421</v>
      </c>
      <c r="V670" s="11">
        <v>0</v>
      </c>
      <c r="W670" s="11" t="s">
        <v>421</v>
      </c>
      <c r="Y670" s="11"/>
      <c r="Z670" s="11"/>
      <c r="AB670" s="11"/>
      <c r="AC670" s="11"/>
      <c r="AD670" s="11"/>
      <c r="AE670" s="4"/>
      <c r="AF670" s="4"/>
    </row>
    <row r="671" spans="1:32" x14ac:dyDescent="0.2">
      <c r="A671" s="55"/>
      <c r="B671" s="11"/>
      <c r="C671" s="11" t="s">
        <v>421</v>
      </c>
      <c r="D671" s="11"/>
      <c r="E671" s="11" t="s">
        <v>712</v>
      </c>
      <c r="F671" s="11"/>
      <c r="G671" s="11"/>
      <c r="H671" s="11"/>
      <c r="I671" s="11"/>
      <c r="J671" s="11"/>
      <c r="K671" s="11"/>
      <c r="M671" s="11">
        <v>1</v>
      </c>
      <c r="N671" s="11">
        <v>0</v>
      </c>
      <c r="P671" s="185">
        <v>170.39</v>
      </c>
      <c r="Q671" s="185">
        <v>0</v>
      </c>
      <c r="R671" s="185">
        <v>170.39</v>
      </c>
      <c r="S671" s="185">
        <v>0</v>
      </c>
      <c r="T671" s="171">
        <v>0</v>
      </c>
      <c r="U671" s="11" t="s">
        <v>421</v>
      </c>
      <c r="V671" s="11">
        <v>0</v>
      </c>
      <c r="W671" s="11" t="s">
        <v>421</v>
      </c>
      <c r="Y671" s="11"/>
      <c r="Z671" s="11"/>
      <c r="AB671" s="11"/>
      <c r="AC671" s="11"/>
      <c r="AD671" s="11"/>
      <c r="AE671" s="4"/>
      <c r="AF671" s="4"/>
    </row>
    <row r="672" spans="1:32" x14ac:dyDescent="0.2">
      <c r="A672" s="55"/>
      <c r="B672" s="11"/>
      <c r="C672" s="11" t="s">
        <v>421</v>
      </c>
      <c r="D672" s="11"/>
      <c r="E672" s="11" t="s">
        <v>680</v>
      </c>
      <c r="F672" s="11"/>
      <c r="G672" s="11"/>
      <c r="H672" s="11"/>
      <c r="I672" s="11"/>
      <c r="J672" s="11"/>
      <c r="K672" s="11"/>
      <c r="M672" s="11">
        <v>1</v>
      </c>
      <c r="N672" s="11">
        <v>0</v>
      </c>
      <c r="P672" s="185">
        <v>53.21</v>
      </c>
      <c r="Q672" s="185">
        <v>0</v>
      </c>
      <c r="R672" s="185">
        <v>53.21</v>
      </c>
      <c r="S672" s="185">
        <v>0</v>
      </c>
      <c r="T672" s="171">
        <v>0</v>
      </c>
      <c r="U672" s="11" t="s">
        <v>421</v>
      </c>
      <c r="V672" s="11">
        <v>0</v>
      </c>
      <c r="W672" s="11" t="s">
        <v>421</v>
      </c>
      <c r="Y672" s="11"/>
      <c r="Z672" s="11"/>
      <c r="AB672" s="11"/>
      <c r="AC672" s="11"/>
      <c r="AD672" s="11"/>
      <c r="AE672" s="4"/>
      <c r="AF672" s="4"/>
    </row>
    <row r="673" spans="1:37" x14ac:dyDescent="0.2">
      <c r="A673" s="55"/>
      <c r="B673" s="11"/>
      <c r="C673" s="11" t="s">
        <v>421</v>
      </c>
      <c r="D673" s="11"/>
      <c r="E673" s="11" t="s">
        <v>687</v>
      </c>
      <c r="F673" s="11"/>
      <c r="G673" s="11"/>
      <c r="H673" s="11"/>
      <c r="I673" s="11"/>
      <c r="J673" s="11"/>
      <c r="K673" s="11"/>
      <c r="M673" s="11">
        <v>0</v>
      </c>
      <c r="N673" s="11">
        <v>0</v>
      </c>
      <c r="P673" s="185">
        <v>0</v>
      </c>
      <c r="Q673" s="185">
        <v>0</v>
      </c>
      <c r="R673" s="185">
        <v>0</v>
      </c>
      <c r="S673" s="185">
        <v>0</v>
      </c>
      <c r="T673" s="171">
        <v>0</v>
      </c>
      <c r="U673" s="11" t="s">
        <v>421</v>
      </c>
      <c r="V673" s="11">
        <v>0</v>
      </c>
      <c r="W673" s="11" t="s">
        <v>421</v>
      </c>
      <c r="Y673" s="11"/>
      <c r="Z673" s="11"/>
      <c r="AB673" s="11"/>
      <c r="AC673" s="11"/>
      <c r="AD673" s="11"/>
      <c r="AE673" s="4"/>
      <c r="AF673" s="4"/>
    </row>
    <row r="674" spans="1:37" ht="13.5" thickBot="1" x14ac:dyDescent="0.25">
      <c r="A674" s="55"/>
      <c r="B674" s="11"/>
      <c r="C674" s="11"/>
      <c r="D674" s="11"/>
      <c r="E674" s="11"/>
      <c r="F674" s="11"/>
      <c r="G674" s="11"/>
      <c r="H674" s="11"/>
      <c r="I674" s="11"/>
      <c r="J674" s="11"/>
      <c r="K674" s="11"/>
      <c r="M674" s="11"/>
      <c r="N674" s="148"/>
      <c r="P674" s="11"/>
      <c r="Q674" s="11"/>
      <c r="R674" s="11"/>
      <c r="S674" s="11"/>
      <c r="T674" s="11"/>
      <c r="U674" s="11"/>
      <c r="V674" s="11"/>
      <c r="W674" s="11"/>
      <c r="Y674" s="11"/>
      <c r="Z674" s="11"/>
      <c r="AB674" s="11"/>
      <c r="AC674" s="11"/>
      <c r="AD674" s="11"/>
      <c r="AE674" s="4"/>
      <c r="AF674" s="4"/>
    </row>
    <row r="675" spans="1:37" ht="13.5" thickBot="1" x14ac:dyDescent="0.25">
      <c r="A675" s="55"/>
      <c r="B675" s="93" t="s">
        <v>126</v>
      </c>
      <c r="C675" s="100"/>
      <c r="D675" s="100"/>
      <c r="E675" s="100"/>
      <c r="F675" s="95"/>
      <c r="G675" s="95"/>
      <c r="H675" s="95"/>
      <c r="I675" s="95"/>
      <c r="J675" s="95"/>
      <c r="K675" s="96"/>
      <c r="M675" s="213">
        <f>SUM(M355:M674)</f>
        <v>62103</v>
      </c>
      <c r="N675" s="202">
        <f>SUM(N355:N674)</f>
        <v>4264</v>
      </c>
      <c r="P675" s="206">
        <f t="shared" ref="P675:T675" si="1">AVERAGEIF(P355:P673,"&gt;0")</f>
        <v>595.41242798353937</v>
      </c>
      <c r="Q675" s="205">
        <f t="shared" si="1"/>
        <v>2692.1375862068962</v>
      </c>
      <c r="R675" s="205">
        <f t="shared" si="1"/>
        <v>334.73462962962952</v>
      </c>
      <c r="S675" s="205">
        <f t="shared" si="1"/>
        <v>2553.5879310344822</v>
      </c>
      <c r="T675" s="204">
        <f t="shared" si="1"/>
        <v>587.95319148936176</v>
      </c>
      <c r="U675" s="204" t="s">
        <v>421</v>
      </c>
      <c r="V675" s="204">
        <f t="shared" ref="V675" si="2">AVERAGEIF(V355:V673,"&gt;0")</f>
        <v>281.00858369098711</v>
      </c>
      <c r="W675" s="204" t="s">
        <v>421</v>
      </c>
      <c r="Y675" s="97" t="s">
        <v>421</v>
      </c>
      <c r="Z675" s="96" t="s">
        <v>421</v>
      </c>
      <c r="AB675" s="95" t="s">
        <v>421</v>
      </c>
      <c r="AC675" s="95" t="s">
        <v>421</v>
      </c>
      <c r="AD675" s="96" t="s">
        <v>421</v>
      </c>
      <c r="AE675" s="4"/>
      <c r="AF675" s="4"/>
    </row>
    <row r="676" spans="1:37" s="4" customFormat="1" x14ac:dyDescent="0.2">
      <c r="A676" s="55"/>
      <c r="M676" s="50"/>
      <c r="P676" s="50"/>
      <c r="Y676" s="50"/>
      <c r="AB676" s="58"/>
      <c r="AC676" s="5"/>
      <c r="AD676" s="5"/>
      <c r="AH676" s="74"/>
      <c r="AI676" s="74"/>
      <c r="AJ676" s="74"/>
      <c r="AK676" s="74"/>
    </row>
    <row r="677" spans="1:37" ht="38.25" x14ac:dyDescent="0.2">
      <c r="A677" s="162" t="s">
        <v>197</v>
      </c>
      <c r="B677" s="56" t="s">
        <v>145</v>
      </c>
      <c r="C677" s="56" t="s">
        <v>20</v>
      </c>
      <c r="D677" s="56" t="s">
        <v>107</v>
      </c>
      <c r="E677" s="56" t="s">
        <v>21</v>
      </c>
      <c r="F677" s="57" t="s">
        <v>156</v>
      </c>
      <c r="G677" s="57" t="s">
        <v>156</v>
      </c>
      <c r="H677" s="57" t="s">
        <v>162</v>
      </c>
      <c r="I677" s="57" t="s">
        <v>162</v>
      </c>
      <c r="J677" s="57" t="s">
        <v>165</v>
      </c>
      <c r="K677" s="57" t="s">
        <v>166</v>
      </c>
      <c r="L677" s="90"/>
      <c r="M677" s="57" t="s">
        <v>815</v>
      </c>
      <c r="N677" s="57" t="s">
        <v>646</v>
      </c>
      <c r="O677" s="72"/>
      <c r="P677" s="57" t="s">
        <v>5</v>
      </c>
      <c r="Q677" s="57" t="s">
        <v>5</v>
      </c>
      <c r="R677" s="57" t="s">
        <v>6</v>
      </c>
      <c r="S677" s="57" t="s">
        <v>6</v>
      </c>
      <c r="T677" s="57" t="s">
        <v>7</v>
      </c>
      <c r="U677" s="57" t="s">
        <v>7</v>
      </c>
      <c r="V677" s="57" t="s">
        <v>8</v>
      </c>
      <c r="W677" s="57" t="s">
        <v>8</v>
      </c>
      <c r="X677" s="72"/>
      <c r="Y677" s="57" t="s">
        <v>119</v>
      </c>
      <c r="Z677" s="57" t="s">
        <v>120</v>
      </c>
      <c r="AB677" s="57" t="s">
        <v>135</v>
      </c>
      <c r="AC677" s="57" t="s">
        <v>136</v>
      </c>
      <c r="AD677" s="57" t="s">
        <v>137</v>
      </c>
      <c r="AE677" s="4"/>
      <c r="AF677" s="4"/>
    </row>
    <row r="678" spans="1:37" x14ac:dyDescent="0.2">
      <c r="A678" s="55"/>
      <c r="B678" s="11"/>
      <c r="C678" s="11"/>
      <c r="D678" s="11"/>
      <c r="E678" s="11"/>
      <c r="F678" s="11"/>
      <c r="G678" s="11"/>
      <c r="H678" s="11"/>
      <c r="I678" s="11"/>
      <c r="J678" s="11"/>
      <c r="K678" s="11"/>
      <c r="M678" s="11"/>
      <c r="N678" s="11"/>
      <c r="P678" s="11"/>
      <c r="Q678" s="11"/>
      <c r="R678" s="11"/>
      <c r="S678" s="11"/>
      <c r="T678" s="11"/>
      <c r="U678" s="11"/>
      <c r="V678" s="11"/>
      <c r="W678" s="11"/>
      <c r="Y678" s="11"/>
      <c r="Z678" s="11"/>
      <c r="AB678" s="11"/>
      <c r="AC678" s="11"/>
      <c r="AD678" s="11"/>
      <c r="AE678" s="4"/>
      <c r="AF678" s="4"/>
    </row>
    <row r="679" spans="1:37" x14ac:dyDescent="0.2">
      <c r="A679" s="55"/>
      <c r="B679" s="11"/>
      <c r="C679" s="11"/>
      <c r="D679" s="11"/>
      <c r="E679" s="11"/>
      <c r="F679" s="11"/>
      <c r="G679" s="11"/>
      <c r="H679" s="11"/>
      <c r="I679" s="11"/>
      <c r="J679" s="11"/>
      <c r="K679" s="11"/>
      <c r="M679" s="11"/>
      <c r="N679" s="11"/>
      <c r="P679" s="11"/>
      <c r="Q679" s="11"/>
      <c r="R679" s="11"/>
      <c r="S679" s="11"/>
      <c r="T679" s="11"/>
      <c r="U679" s="11"/>
      <c r="V679" s="11"/>
      <c r="W679" s="11"/>
      <c r="Y679" s="11"/>
      <c r="Z679" s="11"/>
      <c r="AB679" s="11"/>
      <c r="AC679" s="11"/>
      <c r="AD679" s="11"/>
      <c r="AE679" s="4"/>
      <c r="AF679" s="4"/>
    </row>
    <row r="680" spans="1:37" ht="13.5" thickBot="1" x14ac:dyDescent="0.25">
      <c r="A680" s="55"/>
      <c r="B680" s="11"/>
      <c r="C680" s="11"/>
      <c r="D680" s="11"/>
      <c r="E680" s="11"/>
      <c r="F680" s="11"/>
      <c r="G680" s="11"/>
      <c r="H680" s="11"/>
      <c r="I680" s="11"/>
      <c r="J680" s="11"/>
      <c r="K680" s="11"/>
      <c r="M680" s="11"/>
      <c r="N680" s="148"/>
      <c r="P680" s="11"/>
      <c r="Q680" s="11"/>
      <c r="R680" s="11"/>
      <c r="S680" s="11"/>
      <c r="T680" s="11"/>
      <c r="U680" s="11"/>
      <c r="V680" s="11"/>
      <c r="W680" s="11"/>
      <c r="Y680" s="11"/>
      <c r="Z680" s="11"/>
      <c r="AB680" s="11"/>
      <c r="AC680" s="11"/>
      <c r="AD680" s="11"/>
      <c r="AE680" s="4"/>
      <c r="AF680" s="4"/>
    </row>
    <row r="681" spans="1:37" ht="13.5" thickBot="1" x14ac:dyDescent="0.25">
      <c r="A681" s="55"/>
      <c r="B681" s="93" t="s">
        <v>126</v>
      </c>
      <c r="C681" s="100"/>
      <c r="D681" s="100"/>
      <c r="E681" s="100"/>
      <c r="F681" s="95"/>
      <c r="G681" s="95"/>
      <c r="H681" s="95"/>
      <c r="I681" s="95"/>
      <c r="J681" s="95"/>
      <c r="K681" s="96"/>
      <c r="M681" s="213">
        <v>61396</v>
      </c>
      <c r="N681" s="202">
        <v>4069</v>
      </c>
      <c r="P681" s="101" t="s">
        <v>128</v>
      </c>
      <c r="Q681" s="99" t="s">
        <v>128</v>
      </c>
      <c r="R681" s="99" t="s">
        <v>128</v>
      </c>
      <c r="S681" s="99" t="s">
        <v>128</v>
      </c>
      <c r="T681" s="99" t="s">
        <v>128</v>
      </c>
      <c r="U681" s="99" t="s">
        <v>128</v>
      </c>
      <c r="V681" s="99" t="s">
        <v>128</v>
      </c>
      <c r="W681" s="102" t="s">
        <v>128</v>
      </c>
      <c r="Y681" s="209">
        <v>363698966.60000002</v>
      </c>
      <c r="Z681" s="96"/>
      <c r="AB681" s="95" t="s">
        <v>421</v>
      </c>
      <c r="AC681" s="95" t="s">
        <v>421</v>
      </c>
      <c r="AD681" s="96" t="s">
        <v>421</v>
      </c>
      <c r="AE681" s="4"/>
      <c r="AF681" s="4"/>
    </row>
    <row r="682" spans="1:37" s="4" customFormat="1" x14ac:dyDescent="0.2">
      <c r="A682" s="55"/>
      <c r="M682" s="50"/>
      <c r="P682" s="50"/>
      <c r="Y682" s="50"/>
      <c r="AB682" s="58"/>
      <c r="AC682" s="5"/>
      <c r="AD682" s="5"/>
      <c r="AH682" s="74"/>
      <c r="AI682" s="74"/>
      <c r="AJ682" s="74"/>
      <c r="AK682" s="74"/>
    </row>
    <row r="683" spans="1:37" ht="38.25" x14ac:dyDescent="0.2">
      <c r="A683" s="162" t="s">
        <v>199</v>
      </c>
      <c r="B683" s="56" t="s">
        <v>145</v>
      </c>
      <c r="C683" s="56" t="s">
        <v>20</v>
      </c>
      <c r="D683" s="56" t="s">
        <v>107</v>
      </c>
      <c r="E683" s="56" t="s">
        <v>21</v>
      </c>
      <c r="F683" s="57" t="s">
        <v>156</v>
      </c>
      <c r="G683" s="57" t="s">
        <v>156</v>
      </c>
      <c r="H683" s="57" t="s">
        <v>162</v>
      </c>
      <c r="I683" s="57" t="s">
        <v>162</v>
      </c>
      <c r="J683" s="57" t="s">
        <v>165</v>
      </c>
      <c r="K683" s="57" t="s">
        <v>166</v>
      </c>
      <c r="L683" s="90"/>
      <c r="M683" s="57" t="s">
        <v>815</v>
      </c>
      <c r="N683" s="57" t="s">
        <v>646</v>
      </c>
      <c r="O683" s="72"/>
      <c r="P683" s="57" t="s">
        <v>5</v>
      </c>
      <c r="Q683" s="57" t="s">
        <v>5</v>
      </c>
      <c r="R683" s="57" t="s">
        <v>6</v>
      </c>
      <c r="S683" s="57" t="s">
        <v>6</v>
      </c>
      <c r="T683" s="57" t="s">
        <v>7</v>
      </c>
      <c r="U683" s="57" t="s">
        <v>7</v>
      </c>
      <c r="V683" s="57" t="s">
        <v>8</v>
      </c>
      <c r="W683" s="57" t="s">
        <v>8</v>
      </c>
      <c r="X683" s="72"/>
      <c r="Y683" s="57" t="s">
        <v>119</v>
      </c>
      <c r="Z683" s="57" t="s">
        <v>120</v>
      </c>
      <c r="AB683" s="57" t="s">
        <v>135</v>
      </c>
      <c r="AC683" s="57" t="s">
        <v>136</v>
      </c>
      <c r="AD683" s="57" t="s">
        <v>137</v>
      </c>
      <c r="AE683" s="4"/>
      <c r="AF683" s="4"/>
    </row>
    <row r="684" spans="1:37" x14ac:dyDescent="0.2">
      <c r="A684" s="55"/>
      <c r="B684" s="11"/>
      <c r="C684" s="11"/>
      <c r="D684" s="11"/>
      <c r="E684" s="11"/>
      <c r="F684" s="11"/>
      <c r="G684" s="11"/>
      <c r="H684" s="11"/>
      <c r="I684" s="11"/>
      <c r="J684" s="11"/>
      <c r="K684" s="11"/>
      <c r="M684" s="11"/>
      <c r="N684" s="11"/>
      <c r="P684" s="11"/>
      <c r="Q684" s="11"/>
      <c r="R684" s="11"/>
      <c r="S684" s="11"/>
      <c r="T684" s="11"/>
      <c r="U684" s="11"/>
      <c r="V684" s="11"/>
      <c r="W684" s="11"/>
      <c r="Y684" s="11"/>
      <c r="Z684" s="11"/>
      <c r="AB684" s="11"/>
      <c r="AC684" s="11"/>
      <c r="AD684" s="11"/>
      <c r="AE684" s="4"/>
      <c r="AF684" s="4"/>
    </row>
    <row r="685" spans="1:37" x14ac:dyDescent="0.2">
      <c r="A685" s="55"/>
      <c r="B685" s="11"/>
      <c r="C685" s="11"/>
      <c r="D685" s="11"/>
      <c r="E685" s="11"/>
      <c r="F685" s="11"/>
      <c r="G685" s="11"/>
      <c r="H685" s="11"/>
      <c r="I685" s="11"/>
      <c r="J685" s="11"/>
      <c r="K685" s="11"/>
      <c r="M685" s="11"/>
      <c r="N685" s="11"/>
      <c r="P685" s="11"/>
      <c r="Q685" s="11"/>
      <c r="R685" s="11"/>
      <c r="S685" s="11"/>
      <c r="T685" s="11"/>
      <c r="U685" s="11"/>
      <c r="V685" s="11"/>
      <c r="W685" s="11"/>
      <c r="Y685" s="11"/>
      <c r="Z685" s="11"/>
      <c r="AB685" s="11"/>
      <c r="AC685" s="11"/>
      <c r="AD685" s="11"/>
      <c r="AE685" s="4"/>
      <c r="AF685" s="4"/>
    </row>
    <row r="686" spans="1:37" ht="13.5" thickBot="1" x14ac:dyDescent="0.25">
      <c r="A686" s="55"/>
      <c r="B686" s="11"/>
      <c r="C686" s="11"/>
      <c r="D686" s="11"/>
      <c r="E686" s="11"/>
      <c r="F686" s="11"/>
      <c r="G686" s="11"/>
      <c r="H686" s="11"/>
      <c r="I686" s="11"/>
      <c r="J686" s="11"/>
      <c r="K686" s="11"/>
      <c r="M686" s="11"/>
      <c r="N686" s="148"/>
      <c r="P686" s="11"/>
      <c r="Q686" s="11"/>
      <c r="R686" s="11"/>
      <c r="S686" s="11"/>
      <c r="T686" s="11"/>
      <c r="U686" s="11"/>
      <c r="V686" s="11"/>
      <c r="W686" s="11"/>
      <c r="Y686" s="11"/>
      <c r="Z686" s="11"/>
      <c r="AB686" s="11"/>
      <c r="AC686" s="11"/>
      <c r="AD686" s="11"/>
      <c r="AE686" s="4"/>
      <c r="AF686" s="4"/>
    </row>
    <row r="687" spans="1:37" ht="13.5" thickBot="1" x14ac:dyDescent="0.25">
      <c r="A687" s="55"/>
      <c r="B687" s="93" t="s">
        <v>126</v>
      </c>
      <c r="C687" s="100"/>
      <c r="D687" s="100"/>
      <c r="E687" s="100"/>
      <c r="F687" s="95"/>
      <c r="G687" s="95"/>
      <c r="H687" s="95"/>
      <c r="I687" s="95"/>
      <c r="J687" s="95"/>
      <c r="K687" s="96"/>
      <c r="M687" s="213">
        <v>48313</v>
      </c>
      <c r="N687" s="202">
        <v>3828</v>
      </c>
      <c r="P687" s="101" t="s">
        <v>128</v>
      </c>
      <c r="Q687" s="99" t="s">
        <v>128</v>
      </c>
      <c r="R687" s="99" t="s">
        <v>128</v>
      </c>
      <c r="S687" s="99" t="s">
        <v>128</v>
      </c>
      <c r="T687" s="99" t="s">
        <v>128</v>
      </c>
      <c r="U687" s="99" t="s">
        <v>128</v>
      </c>
      <c r="V687" s="99" t="s">
        <v>128</v>
      </c>
      <c r="W687" s="102" t="s">
        <v>128</v>
      </c>
      <c r="Y687" s="209">
        <v>318098421.94999999</v>
      </c>
      <c r="Z687" s="142"/>
      <c r="AB687" s="131" t="s">
        <v>421</v>
      </c>
      <c r="AC687" s="143" t="s">
        <v>421</v>
      </c>
      <c r="AD687" s="96" t="s">
        <v>421</v>
      </c>
      <c r="AE687" s="4"/>
      <c r="AF687" s="4"/>
    </row>
    <row r="688" spans="1:37" s="4" customFormat="1" x14ac:dyDescent="0.2">
      <c r="A688" s="55"/>
      <c r="AB688" s="5"/>
      <c r="AC688" s="5"/>
      <c r="AD688" s="5"/>
      <c r="AH688" s="74"/>
      <c r="AI688" s="74"/>
      <c r="AJ688" s="74"/>
      <c r="AK688" s="74"/>
    </row>
    <row r="689" spans="13:37" s="4" customFormat="1" hidden="1" x14ac:dyDescent="0.2">
      <c r="M689" s="50"/>
      <c r="P689" s="50"/>
      <c r="Y689" s="50"/>
      <c r="AB689" s="50"/>
      <c r="AH689" s="74"/>
      <c r="AI689" s="74"/>
      <c r="AJ689" s="74"/>
      <c r="AK689" s="74"/>
    </row>
    <row r="690" spans="13:37" s="4" customFormat="1" hidden="1" x14ac:dyDescent="0.2">
      <c r="M690" s="50"/>
      <c r="P690" s="50"/>
      <c r="Y690" s="50"/>
      <c r="AB690" s="50"/>
      <c r="AH690" s="74"/>
      <c r="AI690" s="74"/>
      <c r="AJ690" s="74"/>
      <c r="AK690" s="74"/>
    </row>
    <row r="691" spans="13:37" s="4" customFormat="1" hidden="1" x14ac:dyDescent="0.2">
      <c r="M691" s="50"/>
      <c r="P691" s="50"/>
      <c r="Y691" s="50"/>
      <c r="AB691" s="50"/>
      <c r="AH691" s="74"/>
      <c r="AI691" s="74"/>
      <c r="AJ691" s="74"/>
      <c r="AK691" s="74"/>
    </row>
    <row r="692" spans="13:37" s="4" customFormat="1" hidden="1" x14ac:dyDescent="0.2">
      <c r="M692" s="50"/>
      <c r="P692" s="50"/>
      <c r="Y692" s="50"/>
      <c r="AB692" s="50"/>
      <c r="AH692" s="74"/>
      <c r="AI692" s="74"/>
      <c r="AJ692" s="74"/>
      <c r="AK692" s="74"/>
    </row>
    <row r="693" spans="13:37" customFormat="1" ht="15" x14ac:dyDescent="0.25"/>
    <row r="694" spans="13:37" customFormat="1" ht="15" x14ac:dyDescent="0.25"/>
    <row r="695" spans="13:37" customFormat="1" ht="15" x14ac:dyDescent="0.25"/>
    <row r="696" spans="13:37" customFormat="1" ht="15" x14ac:dyDescent="0.25"/>
    <row r="697" spans="13:37" customFormat="1" ht="15" x14ac:dyDescent="0.25"/>
    <row r="698" spans="13:37" customFormat="1" ht="15" x14ac:dyDescent="0.25"/>
    <row r="699" spans="13:37" customFormat="1" ht="15" x14ac:dyDescent="0.25"/>
    <row r="700" spans="13:37" customFormat="1" ht="15" x14ac:dyDescent="0.25"/>
    <row r="701" spans="13:37" customFormat="1" ht="15" x14ac:dyDescent="0.25"/>
    <row r="702" spans="13:37" customFormat="1" ht="15" x14ac:dyDescent="0.25"/>
    <row r="703" spans="13:37" customFormat="1" ht="15" x14ac:dyDescent="0.25"/>
    <row r="704" spans="13:37"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sheetData>
  <mergeCells count="9">
    <mergeCell ref="AB6:AL12"/>
    <mergeCell ref="Y8:Z18"/>
    <mergeCell ref="A2:C3"/>
    <mergeCell ref="AB2:AE5"/>
    <mergeCell ref="P2:R5"/>
    <mergeCell ref="M2:N6"/>
    <mergeCell ref="Y2:Z6"/>
    <mergeCell ref="M7:N9"/>
    <mergeCell ref="P7:W10"/>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766"/>
  <sheetViews>
    <sheetView zoomScale="80" zoomScaleNormal="8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12</v>
      </c>
      <c r="B1" s="51"/>
      <c r="C1" s="51"/>
      <c r="D1" s="51"/>
      <c r="E1" s="4"/>
      <c r="F1" s="4"/>
      <c r="G1" s="4"/>
      <c r="H1" s="4"/>
      <c r="I1" s="4"/>
      <c r="K1" s="60" t="s">
        <v>102</v>
      </c>
      <c r="L1" s="4"/>
      <c r="M1" s="4"/>
      <c r="O1" s="144" t="s">
        <v>101</v>
      </c>
    </row>
    <row r="2" spans="1:20" ht="12.95" customHeight="1" x14ac:dyDescent="0.25">
      <c r="A2" s="118" t="s">
        <v>105</v>
      </c>
      <c r="B2" s="119"/>
      <c r="C2" s="119"/>
      <c r="D2" s="120"/>
      <c r="E2" s="4"/>
      <c r="F2" s="4"/>
      <c r="G2" s="4"/>
      <c r="H2" s="4"/>
      <c r="I2" s="4"/>
      <c r="K2" s="285" t="s">
        <v>18</v>
      </c>
      <c r="L2" s="286"/>
      <c r="M2" s="9"/>
      <c r="N2" s="9"/>
      <c r="O2" s="285" t="s">
        <v>104</v>
      </c>
      <c r="P2" s="294"/>
      <c r="Q2" s="286"/>
      <c r="R2" s="9"/>
      <c r="S2" s="9"/>
      <c r="T2" s="9"/>
    </row>
    <row r="3" spans="1:20" x14ac:dyDescent="0.25">
      <c r="A3" s="121" t="s">
        <v>13</v>
      </c>
      <c r="B3" s="52"/>
      <c r="C3" s="52"/>
      <c r="D3" s="122"/>
      <c r="E3" s="4"/>
      <c r="F3" s="4"/>
      <c r="G3" s="4"/>
      <c r="H3" s="9"/>
      <c r="I3" s="4"/>
      <c r="K3" s="287"/>
      <c r="L3" s="288"/>
      <c r="M3" s="9"/>
      <c r="N3" s="9"/>
      <c r="O3" s="287"/>
      <c r="P3" s="295"/>
      <c r="Q3" s="288"/>
      <c r="R3" s="9"/>
      <c r="S3" s="9"/>
      <c r="T3" s="9"/>
    </row>
    <row r="4" spans="1:20" x14ac:dyDescent="0.25">
      <c r="A4" s="123" t="s">
        <v>14</v>
      </c>
      <c r="B4" s="53"/>
      <c r="C4" s="53"/>
      <c r="D4" s="124"/>
      <c r="E4" s="4"/>
      <c r="F4" s="4"/>
      <c r="G4" s="4"/>
      <c r="H4" s="9"/>
      <c r="I4" s="4"/>
      <c r="K4" s="287"/>
      <c r="L4" s="288"/>
      <c r="M4" s="9"/>
      <c r="N4" s="9"/>
      <c r="O4" s="287"/>
      <c r="P4" s="295"/>
      <c r="Q4" s="288"/>
      <c r="R4" s="9"/>
      <c r="S4" s="9"/>
      <c r="T4" s="9"/>
    </row>
    <row r="5" spans="1:20" ht="15.75" thickBot="1" x14ac:dyDescent="0.3">
      <c r="A5" s="123" t="s">
        <v>15</v>
      </c>
      <c r="B5" s="53"/>
      <c r="C5" s="53"/>
      <c r="D5" s="124"/>
      <c r="E5" s="4"/>
      <c r="F5" s="53"/>
      <c r="G5" s="4"/>
      <c r="H5" s="9"/>
      <c r="I5" s="4"/>
      <c r="K5" s="289"/>
      <c r="L5" s="290"/>
      <c r="M5" s="9"/>
      <c r="N5" s="9"/>
      <c r="O5" s="287"/>
      <c r="P5" s="295"/>
      <c r="Q5" s="288"/>
      <c r="R5" s="9"/>
      <c r="S5" s="9"/>
      <c r="T5" s="9"/>
    </row>
    <row r="6" spans="1:20" ht="15.75" thickBot="1" x14ac:dyDescent="0.3">
      <c r="A6" s="123" t="s">
        <v>16</v>
      </c>
      <c r="B6" s="53"/>
      <c r="C6" s="53"/>
      <c r="D6" s="124"/>
      <c r="E6" s="4"/>
      <c r="F6" s="53"/>
      <c r="G6" s="4"/>
      <c r="H6" s="9"/>
      <c r="I6" s="9"/>
      <c r="J6" s="9"/>
      <c r="L6" s="9"/>
      <c r="M6" s="9"/>
      <c r="N6" s="9"/>
      <c r="O6" s="289"/>
      <c r="P6" s="296"/>
      <c r="Q6" s="290"/>
      <c r="R6" s="9"/>
    </row>
    <row r="7" spans="1:20" ht="15.75" thickBot="1" x14ac:dyDescent="0.3">
      <c r="A7" s="125" t="s">
        <v>17</v>
      </c>
      <c r="B7" s="126"/>
      <c r="C7" s="126"/>
      <c r="D7" s="127"/>
      <c r="E7" s="4"/>
      <c r="F7" s="53"/>
      <c r="G7" s="4"/>
      <c r="H7" s="4"/>
      <c r="I7" s="4"/>
      <c r="K7" s="50"/>
      <c r="L7" s="4"/>
      <c r="M7" s="4"/>
      <c r="O7" s="145"/>
      <c r="P7" s="9"/>
      <c r="Q7" s="9"/>
      <c r="R7" s="9"/>
    </row>
    <row r="8" spans="1:20" x14ac:dyDescent="0.25">
      <c r="A8" s="53"/>
      <c r="B8" s="53"/>
      <c r="C8" s="53"/>
      <c r="D8" s="53"/>
      <c r="E8" s="4"/>
      <c r="F8" s="53"/>
      <c r="G8" s="4"/>
      <c r="H8" s="4"/>
      <c r="I8" s="4"/>
      <c r="K8" s="50" t="s">
        <v>643</v>
      </c>
      <c r="L8" s="4"/>
      <c r="M8" s="4"/>
      <c r="O8" s="50" t="s">
        <v>644</v>
      </c>
      <c r="P8" s="9"/>
      <c r="Q8" s="9"/>
      <c r="R8" s="9"/>
    </row>
    <row r="9" spans="1:20" x14ac:dyDescent="0.25">
      <c r="A9" s="6" t="s">
        <v>175</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642</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7" t="s">
        <v>127</v>
      </c>
      <c r="K14" s="50"/>
      <c r="L14" s="4"/>
      <c r="M14" s="117"/>
    </row>
    <row r="15" spans="1:20" x14ac:dyDescent="0.25">
      <c r="A15" s="53" t="s">
        <v>195</v>
      </c>
      <c r="B15" s="4"/>
      <c r="C15" s="4"/>
      <c r="D15" s="4"/>
      <c r="E15" s="4"/>
      <c r="F15" s="4"/>
      <c r="G15" s="4"/>
      <c r="H15" s="4"/>
      <c r="I15" s="4"/>
      <c r="K15" s="50"/>
      <c r="L15" s="4"/>
      <c r="M15" s="4"/>
      <c r="O15" s="50"/>
    </row>
    <row r="16" spans="1:20" ht="63.75" x14ac:dyDescent="0.25">
      <c r="A16" s="162" t="s">
        <v>196</v>
      </c>
      <c r="B16" s="3" t="s">
        <v>19</v>
      </c>
      <c r="C16" s="3" t="s">
        <v>20</v>
      </c>
      <c r="D16" s="3" t="s">
        <v>107</v>
      </c>
      <c r="E16" s="3" t="s">
        <v>21</v>
      </c>
      <c r="F16" s="2" t="s">
        <v>22</v>
      </c>
      <c r="G16" s="2" t="s">
        <v>23</v>
      </c>
      <c r="H16" s="2" t="s">
        <v>24</v>
      </c>
      <c r="I16" s="2" t="s">
        <v>106</v>
      </c>
      <c r="J16" s="71"/>
      <c r="K16" s="49" t="s">
        <v>138</v>
      </c>
      <c r="L16" s="91" t="s">
        <v>139</v>
      </c>
      <c r="M16" s="98" t="s">
        <v>140</v>
      </c>
      <c r="N16" s="71"/>
      <c r="O16" s="291" t="s">
        <v>155</v>
      </c>
      <c r="P16" s="292"/>
      <c r="Q16" s="292"/>
      <c r="R16" s="293"/>
    </row>
    <row r="17" spans="1:22" s="5" customFormat="1" ht="12.75" x14ac:dyDescent="0.2">
      <c r="A17" s="55"/>
      <c r="B17" s="11"/>
      <c r="C17" s="11" t="s">
        <v>421</v>
      </c>
      <c r="D17" s="11"/>
      <c r="E17" s="167">
        <v>0</v>
      </c>
      <c r="F17" s="11">
        <v>1</v>
      </c>
      <c r="G17" s="11">
        <v>0</v>
      </c>
      <c r="H17" s="11">
        <v>0</v>
      </c>
      <c r="I17" s="171">
        <v>0</v>
      </c>
      <c r="J17" s="4"/>
      <c r="K17" s="11" t="s">
        <v>421</v>
      </c>
      <c r="L17" s="11" t="s">
        <v>421</v>
      </c>
      <c r="M17" s="11" t="s">
        <v>421</v>
      </c>
      <c r="N17" s="4"/>
      <c r="O17" s="169">
        <v>0</v>
      </c>
      <c r="P17" s="163"/>
      <c r="Q17" s="163"/>
      <c r="R17" s="164"/>
      <c r="S17" s="4"/>
      <c r="T17" s="4"/>
      <c r="U17" s="4"/>
      <c r="V17" s="4"/>
    </row>
    <row r="18" spans="1:22" s="5" customFormat="1" ht="12.75" x14ac:dyDescent="0.2">
      <c r="A18" s="55"/>
      <c r="B18" s="11"/>
      <c r="C18" s="11" t="s">
        <v>422</v>
      </c>
      <c r="D18" s="11"/>
      <c r="E18" s="11" t="s">
        <v>200</v>
      </c>
      <c r="F18" s="11">
        <v>2</v>
      </c>
      <c r="G18" s="11">
        <v>0</v>
      </c>
      <c r="H18" s="11">
        <v>0</v>
      </c>
      <c r="I18" s="171">
        <v>0</v>
      </c>
      <c r="J18" s="4"/>
      <c r="K18" s="11" t="s">
        <v>421</v>
      </c>
      <c r="L18" s="11" t="s">
        <v>421</v>
      </c>
      <c r="M18" s="11" t="s">
        <v>421</v>
      </c>
      <c r="N18" s="4"/>
      <c r="O18" s="169">
        <v>0</v>
      </c>
      <c r="P18" s="163"/>
      <c r="Q18" s="163"/>
      <c r="R18" s="164"/>
      <c r="S18" s="4"/>
      <c r="T18" s="4"/>
      <c r="U18" s="4"/>
      <c r="V18" s="4"/>
    </row>
    <row r="19" spans="1:22" s="5" customFormat="1" ht="12.75" x14ac:dyDescent="0.2">
      <c r="A19" s="55"/>
      <c r="B19" s="11"/>
      <c r="C19" s="11" t="s">
        <v>423</v>
      </c>
      <c r="D19" s="11"/>
      <c r="E19" s="11" t="s">
        <v>201</v>
      </c>
      <c r="F19" s="11">
        <v>1</v>
      </c>
      <c r="G19" s="11">
        <v>0</v>
      </c>
      <c r="H19" s="11">
        <v>0</v>
      </c>
      <c r="I19" s="171">
        <v>0</v>
      </c>
      <c r="J19" s="4"/>
      <c r="K19" s="11" t="s">
        <v>421</v>
      </c>
      <c r="L19" s="11" t="s">
        <v>421</v>
      </c>
      <c r="M19" s="11" t="s">
        <v>421</v>
      </c>
      <c r="N19" s="4"/>
      <c r="O19" s="169">
        <v>0</v>
      </c>
      <c r="P19" s="163"/>
      <c r="Q19" s="163"/>
      <c r="R19" s="164"/>
      <c r="S19" s="4"/>
      <c r="T19" s="4"/>
      <c r="U19" s="4"/>
      <c r="V19" s="4"/>
    </row>
    <row r="20" spans="1:22" s="5" customFormat="1" ht="12.75" x14ac:dyDescent="0.2">
      <c r="A20" s="55"/>
      <c r="B20" s="11"/>
      <c r="C20" s="11" t="s">
        <v>424</v>
      </c>
      <c r="D20" s="11"/>
      <c r="E20" s="11" t="s">
        <v>202</v>
      </c>
      <c r="F20" s="11">
        <v>96</v>
      </c>
      <c r="G20" s="11">
        <v>0</v>
      </c>
      <c r="H20" s="11">
        <v>0</v>
      </c>
      <c r="I20" s="171">
        <v>0</v>
      </c>
      <c r="J20" s="4"/>
      <c r="K20" s="11" t="s">
        <v>421</v>
      </c>
      <c r="L20" s="11" t="s">
        <v>421</v>
      </c>
      <c r="M20" s="11" t="s">
        <v>421</v>
      </c>
      <c r="N20" s="4"/>
      <c r="O20" s="169">
        <v>2</v>
      </c>
      <c r="P20" s="163"/>
      <c r="Q20" s="163"/>
      <c r="R20" s="164"/>
      <c r="S20" s="4"/>
      <c r="T20" s="4"/>
      <c r="U20" s="4"/>
      <c r="V20" s="4"/>
    </row>
    <row r="21" spans="1:22" s="5" customFormat="1" ht="12.75" x14ac:dyDescent="0.2">
      <c r="A21" s="55"/>
      <c r="B21" s="11"/>
      <c r="C21" s="11" t="s">
        <v>425</v>
      </c>
      <c r="D21" s="11"/>
      <c r="E21" s="11" t="s">
        <v>203</v>
      </c>
      <c r="F21" s="11">
        <v>31</v>
      </c>
      <c r="G21" s="11">
        <v>0</v>
      </c>
      <c r="H21" s="11">
        <v>0</v>
      </c>
      <c r="I21" s="171">
        <v>0</v>
      </c>
      <c r="J21" s="4"/>
      <c r="K21" s="11" t="s">
        <v>421</v>
      </c>
      <c r="L21" s="11" t="s">
        <v>421</v>
      </c>
      <c r="M21" s="11" t="s">
        <v>421</v>
      </c>
      <c r="N21" s="4"/>
      <c r="O21" s="169">
        <v>0</v>
      </c>
      <c r="P21" s="163"/>
      <c r="Q21" s="163"/>
      <c r="R21" s="164"/>
      <c r="S21" s="4"/>
      <c r="T21" s="4"/>
      <c r="U21" s="4"/>
      <c r="V21" s="4"/>
    </row>
    <row r="22" spans="1:22" s="5" customFormat="1" ht="12.75" x14ac:dyDescent="0.2">
      <c r="A22" s="55"/>
      <c r="B22" s="11"/>
      <c r="C22" s="11" t="s">
        <v>426</v>
      </c>
      <c r="D22" s="11"/>
      <c r="E22" s="11" t="s">
        <v>204</v>
      </c>
      <c r="F22" s="11">
        <v>39</v>
      </c>
      <c r="G22" s="11">
        <v>0</v>
      </c>
      <c r="H22" s="11">
        <v>0</v>
      </c>
      <c r="I22" s="171">
        <v>0</v>
      </c>
      <c r="J22" s="4"/>
      <c r="K22" s="11" t="s">
        <v>421</v>
      </c>
      <c r="L22" s="11" t="s">
        <v>421</v>
      </c>
      <c r="M22" s="11" t="s">
        <v>421</v>
      </c>
      <c r="N22" s="4"/>
      <c r="O22" s="169">
        <v>2</v>
      </c>
      <c r="P22" s="163"/>
      <c r="Q22" s="163"/>
      <c r="R22" s="164"/>
      <c r="S22" s="4"/>
      <c r="T22" s="4"/>
      <c r="U22" s="4"/>
      <c r="V22" s="4"/>
    </row>
    <row r="23" spans="1:22" s="5" customFormat="1" ht="12.75" x14ac:dyDescent="0.2">
      <c r="A23" s="55"/>
      <c r="B23" s="11"/>
      <c r="C23" s="11" t="s">
        <v>427</v>
      </c>
      <c r="D23" s="11"/>
      <c r="E23" s="11" t="s">
        <v>205</v>
      </c>
      <c r="F23" s="11">
        <v>73</v>
      </c>
      <c r="G23" s="11">
        <v>6</v>
      </c>
      <c r="H23" s="11">
        <v>4</v>
      </c>
      <c r="I23" s="171">
        <v>0</v>
      </c>
      <c r="J23" s="4"/>
      <c r="K23" s="11" t="s">
        <v>421</v>
      </c>
      <c r="L23" s="11" t="s">
        <v>421</v>
      </c>
      <c r="M23" s="11" t="s">
        <v>421</v>
      </c>
      <c r="N23" s="4"/>
      <c r="O23" s="169">
        <v>7</v>
      </c>
      <c r="P23" s="163"/>
      <c r="Q23" s="163"/>
      <c r="R23" s="164"/>
      <c r="S23" s="4"/>
      <c r="T23" s="4"/>
      <c r="U23" s="4"/>
      <c r="V23" s="4"/>
    </row>
    <row r="24" spans="1:22" s="5" customFormat="1" ht="12.75" x14ac:dyDescent="0.2">
      <c r="A24" s="55"/>
      <c r="B24" s="11"/>
      <c r="C24" s="11" t="s">
        <v>428</v>
      </c>
      <c r="D24" s="11"/>
      <c r="E24" s="11" t="s">
        <v>206</v>
      </c>
      <c r="F24" s="11">
        <v>831</v>
      </c>
      <c r="G24" s="11">
        <v>24</v>
      </c>
      <c r="H24" s="11">
        <v>25</v>
      </c>
      <c r="I24" s="171">
        <v>6.2</v>
      </c>
      <c r="J24" s="4"/>
      <c r="K24" s="11" t="s">
        <v>421</v>
      </c>
      <c r="L24" s="11" t="s">
        <v>421</v>
      </c>
      <c r="M24" s="11" t="s">
        <v>421</v>
      </c>
      <c r="N24" s="4"/>
      <c r="O24" s="169">
        <v>50</v>
      </c>
      <c r="P24" s="163"/>
      <c r="Q24" s="163"/>
      <c r="R24" s="164"/>
      <c r="S24" s="4"/>
      <c r="T24" s="4"/>
      <c r="U24" s="4"/>
      <c r="V24" s="4"/>
    </row>
    <row r="25" spans="1:22" s="5" customFormat="1" ht="12.75" x14ac:dyDescent="0.2">
      <c r="A25" s="55"/>
      <c r="B25" s="11"/>
      <c r="C25" s="11" t="s">
        <v>430</v>
      </c>
      <c r="D25" s="11"/>
      <c r="E25" s="11" t="s">
        <v>208</v>
      </c>
      <c r="F25" s="11">
        <v>144</v>
      </c>
      <c r="G25" s="11">
        <v>8</v>
      </c>
      <c r="H25" s="11">
        <v>6</v>
      </c>
      <c r="I25" s="171">
        <v>0.66666666666666663</v>
      </c>
      <c r="J25" s="4"/>
      <c r="K25" s="11" t="s">
        <v>421</v>
      </c>
      <c r="L25" s="11" t="s">
        <v>421</v>
      </c>
      <c r="M25" s="11" t="s">
        <v>421</v>
      </c>
      <c r="N25" s="4"/>
      <c r="O25" s="169">
        <v>6</v>
      </c>
      <c r="P25" s="163"/>
      <c r="Q25" s="163"/>
      <c r="R25" s="164"/>
      <c r="S25" s="4"/>
      <c r="T25" s="4"/>
      <c r="U25" s="4"/>
      <c r="V25" s="4"/>
    </row>
    <row r="26" spans="1:22" s="5" customFormat="1" ht="12.75" x14ac:dyDescent="0.2">
      <c r="A26" s="55"/>
      <c r="B26" s="11"/>
      <c r="C26" s="11" t="s">
        <v>431</v>
      </c>
      <c r="D26" s="11"/>
      <c r="E26" s="11" t="s">
        <v>209</v>
      </c>
      <c r="F26" s="11">
        <v>18</v>
      </c>
      <c r="G26" s="11">
        <v>0</v>
      </c>
      <c r="H26" s="11">
        <v>0</v>
      </c>
      <c r="I26" s="171">
        <v>0</v>
      </c>
      <c r="J26" s="4"/>
      <c r="K26" s="11" t="s">
        <v>421</v>
      </c>
      <c r="L26" s="11" t="s">
        <v>421</v>
      </c>
      <c r="M26" s="11" t="s">
        <v>421</v>
      </c>
      <c r="N26" s="4"/>
      <c r="O26" s="169">
        <v>0</v>
      </c>
      <c r="P26" s="163"/>
      <c r="Q26" s="163"/>
      <c r="R26" s="164"/>
      <c r="S26" s="4"/>
      <c r="T26" s="4"/>
      <c r="U26" s="4"/>
      <c r="V26" s="4"/>
    </row>
    <row r="27" spans="1:22" s="5" customFormat="1" ht="12.75" x14ac:dyDescent="0.2">
      <c r="A27" s="55"/>
      <c r="B27" s="11"/>
      <c r="C27" s="11" t="s">
        <v>433</v>
      </c>
      <c r="D27" s="11"/>
      <c r="E27" s="11" t="s">
        <v>211</v>
      </c>
      <c r="F27" s="11">
        <v>390</v>
      </c>
      <c r="G27" s="11">
        <v>1</v>
      </c>
      <c r="H27" s="11">
        <v>0</v>
      </c>
      <c r="I27" s="171">
        <v>0</v>
      </c>
      <c r="J27" s="4"/>
      <c r="K27" s="11" t="s">
        <v>421</v>
      </c>
      <c r="L27" s="11" t="s">
        <v>421</v>
      </c>
      <c r="M27" s="11" t="s">
        <v>421</v>
      </c>
      <c r="N27" s="4"/>
      <c r="O27" s="169">
        <v>29</v>
      </c>
      <c r="P27" s="163"/>
      <c r="Q27" s="163"/>
      <c r="R27" s="164"/>
      <c r="S27" s="4"/>
      <c r="T27" s="4"/>
      <c r="U27" s="4"/>
      <c r="V27" s="4"/>
    </row>
    <row r="28" spans="1:22" s="5" customFormat="1" ht="12.75" x14ac:dyDescent="0.2">
      <c r="A28" s="55"/>
      <c r="B28" s="11"/>
      <c r="C28" s="11" t="s">
        <v>434</v>
      </c>
      <c r="D28" s="11"/>
      <c r="E28" s="11" t="s">
        <v>212</v>
      </c>
      <c r="F28" s="11">
        <v>52</v>
      </c>
      <c r="G28" s="11">
        <v>0</v>
      </c>
      <c r="H28" s="11">
        <v>0</v>
      </c>
      <c r="I28" s="171">
        <v>0</v>
      </c>
      <c r="J28" s="4"/>
      <c r="K28" s="11" t="s">
        <v>421</v>
      </c>
      <c r="L28" s="11" t="s">
        <v>421</v>
      </c>
      <c r="M28" s="11" t="s">
        <v>421</v>
      </c>
      <c r="N28" s="4"/>
      <c r="O28" s="169">
        <v>1</v>
      </c>
      <c r="P28" s="163"/>
      <c r="Q28" s="163"/>
      <c r="R28" s="164"/>
      <c r="S28" s="4"/>
      <c r="T28" s="4"/>
      <c r="U28" s="4"/>
      <c r="V28" s="4"/>
    </row>
    <row r="29" spans="1:22" s="5" customFormat="1" ht="12.75" x14ac:dyDescent="0.2">
      <c r="A29" s="55"/>
      <c r="B29" s="11"/>
      <c r="C29" s="11" t="s">
        <v>435</v>
      </c>
      <c r="D29" s="11"/>
      <c r="E29" s="11" t="s">
        <v>213</v>
      </c>
      <c r="F29" s="11">
        <v>636</v>
      </c>
      <c r="G29" s="11">
        <v>5</v>
      </c>
      <c r="H29" s="11">
        <v>6</v>
      </c>
      <c r="I29" s="171">
        <v>245</v>
      </c>
      <c r="J29" s="4"/>
      <c r="K29" s="11" t="s">
        <v>421</v>
      </c>
      <c r="L29" s="11" t="s">
        <v>421</v>
      </c>
      <c r="M29" s="11" t="s">
        <v>421</v>
      </c>
      <c r="N29" s="4"/>
      <c r="O29" s="169">
        <v>39</v>
      </c>
      <c r="P29" s="163"/>
      <c r="Q29" s="163"/>
      <c r="R29" s="164"/>
      <c r="S29" s="4"/>
      <c r="T29" s="4"/>
      <c r="U29" s="4"/>
      <c r="V29" s="4"/>
    </row>
    <row r="30" spans="1:22" s="5" customFormat="1" ht="12.75" x14ac:dyDescent="0.2">
      <c r="A30" s="55"/>
      <c r="B30" s="11"/>
      <c r="C30" s="11" t="s">
        <v>436</v>
      </c>
      <c r="D30" s="11"/>
      <c r="E30" s="11" t="s">
        <v>214</v>
      </c>
      <c r="F30" s="11">
        <v>248</v>
      </c>
      <c r="G30" s="11">
        <v>10</v>
      </c>
      <c r="H30" s="11">
        <v>7</v>
      </c>
      <c r="I30" s="171">
        <v>0</v>
      </c>
      <c r="J30" s="4"/>
      <c r="K30" s="11" t="s">
        <v>421</v>
      </c>
      <c r="L30" s="11" t="s">
        <v>421</v>
      </c>
      <c r="M30" s="11" t="s">
        <v>421</v>
      </c>
      <c r="N30" s="4"/>
      <c r="O30" s="169">
        <v>10</v>
      </c>
      <c r="P30" s="163"/>
      <c r="Q30" s="163"/>
      <c r="R30" s="164"/>
      <c r="S30" s="4"/>
      <c r="T30" s="4"/>
      <c r="U30" s="4"/>
      <c r="V30" s="4"/>
    </row>
    <row r="31" spans="1:22" s="5" customFormat="1" ht="12.75" x14ac:dyDescent="0.2">
      <c r="A31" s="55"/>
      <c r="B31" s="11"/>
      <c r="C31" s="11" t="s">
        <v>436</v>
      </c>
      <c r="D31" s="11"/>
      <c r="E31" s="11" t="s">
        <v>215</v>
      </c>
      <c r="F31" s="11">
        <v>248</v>
      </c>
      <c r="G31" s="11">
        <v>2</v>
      </c>
      <c r="H31" s="11">
        <v>3</v>
      </c>
      <c r="I31" s="171">
        <v>4.666666666666667</v>
      </c>
      <c r="J31" s="4"/>
      <c r="K31" s="11" t="s">
        <v>421</v>
      </c>
      <c r="L31" s="11" t="s">
        <v>421</v>
      </c>
      <c r="M31" s="11" t="s">
        <v>421</v>
      </c>
      <c r="N31" s="4"/>
      <c r="O31" s="169">
        <v>11</v>
      </c>
      <c r="P31" s="163"/>
      <c r="Q31" s="163"/>
      <c r="R31" s="164"/>
      <c r="S31" s="4"/>
      <c r="T31" s="4"/>
      <c r="U31" s="4"/>
      <c r="V31" s="4"/>
    </row>
    <row r="32" spans="1:22" s="5" customFormat="1" ht="12.75" x14ac:dyDescent="0.2">
      <c r="A32" s="55"/>
      <c r="B32" s="11"/>
      <c r="C32" s="11" t="s">
        <v>437</v>
      </c>
      <c r="D32" s="11"/>
      <c r="E32" s="11" t="s">
        <v>216</v>
      </c>
      <c r="F32" s="11">
        <v>0</v>
      </c>
      <c r="G32" s="11">
        <v>0</v>
      </c>
      <c r="H32" s="11">
        <v>0</v>
      </c>
      <c r="I32" s="171">
        <v>0</v>
      </c>
      <c r="J32" s="4"/>
      <c r="K32" s="11" t="s">
        <v>421</v>
      </c>
      <c r="L32" s="11" t="s">
        <v>421</v>
      </c>
      <c r="M32" s="11" t="s">
        <v>421</v>
      </c>
      <c r="N32" s="4"/>
      <c r="O32" s="169">
        <v>0</v>
      </c>
      <c r="P32" s="163"/>
      <c r="Q32" s="163"/>
      <c r="R32" s="164"/>
      <c r="S32" s="4"/>
      <c r="T32" s="4"/>
      <c r="U32" s="4"/>
      <c r="V32" s="4"/>
    </row>
    <row r="33" spans="1:22" s="5" customFormat="1" ht="12.75" x14ac:dyDescent="0.2">
      <c r="A33" s="55"/>
      <c r="B33" s="11"/>
      <c r="C33" s="11" t="s">
        <v>438</v>
      </c>
      <c r="D33" s="11"/>
      <c r="E33" s="11" t="s">
        <v>217</v>
      </c>
      <c r="F33" s="11">
        <v>67</v>
      </c>
      <c r="G33" s="11">
        <v>0</v>
      </c>
      <c r="H33" s="11">
        <v>0</v>
      </c>
      <c r="I33" s="171">
        <v>0</v>
      </c>
      <c r="J33" s="4"/>
      <c r="K33" s="11" t="s">
        <v>421</v>
      </c>
      <c r="L33" s="11" t="s">
        <v>421</v>
      </c>
      <c r="M33" s="11" t="s">
        <v>421</v>
      </c>
      <c r="N33" s="4"/>
      <c r="O33" s="169">
        <v>1</v>
      </c>
      <c r="P33" s="163"/>
      <c r="Q33" s="163"/>
      <c r="R33" s="164"/>
      <c r="S33" s="4"/>
      <c r="T33" s="4"/>
      <c r="U33" s="4"/>
      <c r="V33" s="4"/>
    </row>
    <row r="34" spans="1:22" s="5" customFormat="1" ht="12.75" x14ac:dyDescent="0.2">
      <c r="A34" s="55"/>
      <c r="B34" s="11"/>
      <c r="C34" s="11" t="s">
        <v>439</v>
      </c>
      <c r="D34" s="11"/>
      <c r="E34" s="11" t="s">
        <v>218</v>
      </c>
      <c r="F34" s="11">
        <v>41</v>
      </c>
      <c r="G34" s="11">
        <v>0</v>
      </c>
      <c r="H34" s="11">
        <v>0</v>
      </c>
      <c r="I34" s="171">
        <v>0</v>
      </c>
      <c r="J34" s="4"/>
      <c r="K34" s="11" t="s">
        <v>421</v>
      </c>
      <c r="L34" s="11" t="s">
        <v>421</v>
      </c>
      <c r="M34" s="11" t="s">
        <v>421</v>
      </c>
      <c r="N34" s="4"/>
      <c r="O34" s="169">
        <v>0</v>
      </c>
      <c r="P34" s="163"/>
      <c r="Q34" s="163"/>
      <c r="R34" s="164"/>
      <c r="S34" s="4"/>
      <c r="T34" s="4"/>
      <c r="U34" s="4"/>
      <c r="V34" s="4"/>
    </row>
    <row r="35" spans="1:22" s="5" customFormat="1" ht="12.75" x14ac:dyDescent="0.2">
      <c r="A35" s="55"/>
      <c r="B35" s="11"/>
      <c r="C35" s="11" t="s">
        <v>440</v>
      </c>
      <c r="D35" s="11"/>
      <c r="E35" s="11" t="s">
        <v>219</v>
      </c>
      <c r="F35" s="11">
        <v>160</v>
      </c>
      <c r="G35" s="11">
        <v>0</v>
      </c>
      <c r="H35" s="11">
        <v>0</v>
      </c>
      <c r="I35" s="171">
        <v>0</v>
      </c>
      <c r="J35" s="4"/>
      <c r="K35" s="11" t="s">
        <v>421</v>
      </c>
      <c r="L35" s="11" t="s">
        <v>421</v>
      </c>
      <c r="M35" s="11" t="s">
        <v>421</v>
      </c>
      <c r="N35" s="4"/>
      <c r="O35" s="169">
        <v>6</v>
      </c>
      <c r="P35" s="163"/>
      <c r="Q35" s="163"/>
      <c r="R35" s="164"/>
      <c r="S35" s="4"/>
      <c r="T35" s="4"/>
      <c r="U35" s="4"/>
      <c r="V35" s="4"/>
    </row>
    <row r="36" spans="1:22" s="5" customFormat="1" ht="12.75" x14ac:dyDescent="0.2">
      <c r="A36" s="55"/>
      <c r="B36" s="11"/>
      <c r="C36" s="11" t="s">
        <v>441</v>
      </c>
      <c r="D36" s="11"/>
      <c r="E36" s="11" t="s">
        <v>220</v>
      </c>
      <c r="F36" s="11">
        <v>31</v>
      </c>
      <c r="G36" s="11">
        <v>0</v>
      </c>
      <c r="H36" s="11">
        <v>0</v>
      </c>
      <c r="I36" s="171">
        <v>0</v>
      </c>
      <c r="J36" s="4"/>
      <c r="K36" s="11" t="s">
        <v>421</v>
      </c>
      <c r="L36" s="11" t="s">
        <v>421</v>
      </c>
      <c r="M36" s="11" t="s">
        <v>421</v>
      </c>
      <c r="N36" s="4"/>
      <c r="O36" s="169">
        <v>3</v>
      </c>
      <c r="P36" s="163"/>
      <c r="Q36" s="163"/>
      <c r="R36" s="164"/>
      <c r="S36" s="4"/>
      <c r="T36" s="4"/>
      <c r="U36" s="4"/>
      <c r="V36" s="4"/>
    </row>
    <row r="37" spans="1:22" s="5" customFormat="1" ht="12.75" x14ac:dyDescent="0.2">
      <c r="A37" s="55"/>
      <c r="B37" s="11"/>
      <c r="C37" s="11" t="s">
        <v>442</v>
      </c>
      <c r="D37" s="11"/>
      <c r="E37" s="11" t="s">
        <v>221</v>
      </c>
      <c r="F37" s="11">
        <v>140</v>
      </c>
      <c r="G37" s="11">
        <v>0</v>
      </c>
      <c r="H37" s="11">
        <v>0</v>
      </c>
      <c r="I37" s="171">
        <v>0</v>
      </c>
      <c r="J37" s="4"/>
      <c r="K37" s="11" t="s">
        <v>421</v>
      </c>
      <c r="L37" s="11" t="s">
        <v>421</v>
      </c>
      <c r="M37" s="11" t="s">
        <v>421</v>
      </c>
      <c r="N37" s="4"/>
      <c r="O37" s="169">
        <v>6</v>
      </c>
      <c r="P37" s="163"/>
      <c r="Q37" s="163"/>
      <c r="R37" s="164"/>
      <c r="S37" s="4"/>
      <c r="T37" s="4"/>
      <c r="U37" s="4"/>
      <c r="V37" s="4"/>
    </row>
    <row r="38" spans="1:22" s="5" customFormat="1" ht="12.75" x14ac:dyDescent="0.2">
      <c r="A38" s="55"/>
      <c r="B38" s="11"/>
      <c r="C38" s="11" t="s">
        <v>443</v>
      </c>
      <c r="D38" s="11"/>
      <c r="E38" s="11" t="s">
        <v>222</v>
      </c>
      <c r="F38" s="11">
        <v>59</v>
      </c>
      <c r="G38" s="11">
        <v>0</v>
      </c>
      <c r="H38" s="11">
        <v>0</v>
      </c>
      <c r="I38" s="171">
        <v>0</v>
      </c>
      <c r="J38" s="4"/>
      <c r="K38" s="11" t="s">
        <v>421</v>
      </c>
      <c r="L38" s="11" t="s">
        <v>421</v>
      </c>
      <c r="M38" s="11" t="s">
        <v>421</v>
      </c>
      <c r="N38" s="4"/>
      <c r="O38" s="169">
        <v>2</v>
      </c>
      <c r="P38" s="163"/>
      <c r="Q38" s="163"/>
      <c r="R38" s="164"/>
      <c r="S38" s="4"/>
      <c r="T38" s="4"/>
      <c r="U38" s="4"/>
      <c r="V38" s="4"/>
    </row>
    <row r="39" spans="1:22" s="5" customFormat="1" ht="12.75" x14ac:dyDescent="0.2">
      <c r="A39" s="55"/>
      <c r="B39" s="11"/>
      <c r="C39" s="11" t="s">
        <v>444</v>
      </c>
      <c r="D39" s="11"/>
      <c r="E39" s="11" t="s">
        <v>223</v>
      </c>
      <c r="F39" s="11">
        <v>575</v>
      </c>
      <c r="G39" s="11">
        <v>0</v>
      </c>
      <c r="H39" s="11">
        <v>2</v>
      </c>
      <c r="I39" s="171">
        <v>46</v>
      </c>
      <c r="J39" s="4"/>
      <c r="K39" s="11" t="s">
        <v>421</v>
      </c>
      <c r="L39" s="11" t="s">
        <v>421</v>
      </c>
      <c r="M39" s="11" t="s">
        <v>421</v>
      </c>
      <c r="N39" s="4"/>
      <c r="O39" s="169">
        <v>35</v>
      </c>
      <c r="P39" s="163"/>
      <c r="Q39" s="163"/>
      <c r="R39" s="164"/>
      <c r="S39" s="4"/>
      <c r="T39" s="4"/>
      <c r="U39" s="4"/>
      <c r="V39" s="4"/>
    </row>
    <row r="40" spans="1:22" s="5" customFormat="1" ht="12.75" x14ac:dyDescent="0.2">
      <c r="A40" s="55"/>
      <c r="B40" s="11"/>
      <c r="C40" s="11" t="s">
        <v>445</v>
      </c>
      <c r="D40" s="11"/>
      <c r="E40" s="11" t="s">
        <v>224</v>
      </c>
      <c r="F40" s="11">
        <v>84</v>
      </c>
      <c r="G40" s="11">
        <v>0</v>
      </c>
      <c r="H40" s="11">
        <v>0</v>
      </c>
      <c r="I40" s="171">
        <v>0</v>
      </c>
      <c r="J40" s="4"/>
      <c r="K40" s="11" t="s">
        <v>421</v>
      </c>
      <c r="L40" s="11" t="s">
        <v>421</v>
      </c>
      <c r="M40" s="11" t="s">
        <v>421</v>
      </c>
      <c r="N40" s="4"/>
      <c r="O40" s="169">
        <v>8</v>
      </c>
      <c r="P40" s="163"/>
      <c r="Q40" s="163"/>
      <c r="R40" s="164"/>
      <c r="S40" s="4"/>
      <c r="T40" s="4"/>
      <c r="U40" s="4"/>
      <c r="V40" s="4"/>
    </row>
    <row r="41" spans="1:22" s="5" customFormat="1" ht="12.75" x14ac:dyDescent="0.2">
      <c r="A41" s="55"/>
      <c r="B41" s="11"/>
      <c r="C41" s="11" t="s">
        <v>446</v>
      </c>
      <c r="D41" s="11"/>
      <c r="E41" s="11" t="s">
        <v>225</v>
      </c>
      <c r="F41" s="11">
        <v>119</v>
      </c>
      <c r="G41" s="11">
        <v>3</v>
      </c>
      <c r="H41" s="11">
        <v>3</v>
      </c>
      <c r="I41" s="171">
        <v>0</v>
      </c>
      <c r="J41" s="4"/>
      <c r="K41" s="11" t="s">
        <v>421</v>
      </c>
      <c r="L41" s="11" t="s">
        <v>421</v>
      </c>
      <c r="M41" s="11" t="s">
        <v>421</v>
      </c>
      <c r="N41" s="4"/>
      <c r="O41" s="169">
        <v>2</v>
      </c>
      <c r="P41" s="163"/>
      <c r="Q41" s="163"/>
      <c r="R41" s="164"/>
      <c r="S41" s="4"/>
      <c r="T41" s="4"/>
      <c r="U41" s="4"/>
      <c r="V41" s="4"/>
    </row>
    <row r="42" spans="1:22" s="5" customFormat="1" ht="12.75" x14ac:dyDescent="0.2">
      <c r="A42" s="55"/>
      <c r="B42" s="11"/>
      <c r="C42" s="11" t="s">
        <v>447</v>
      </c>
      <c r="D42" s="11"/>
      <c r="E42" s="11" t="s">
        <v>226</v>
      </c>
      <c r="F42" s="11">
        <v>27</v>
      </c>
      <c r="G42" s="11">
        <v>0</v>
      </c>
      <c r="H42" s="11">
        <v>0</v>
      </c>
      <c r="I42" s="171">
        <v>0</v>
      </c>
      <c r="J42" s="4"/>
      <c r="K42" s="11" t="s">
        <v>421</v>
      </c>
      <c r="L42" s="11" t="s">
        <v>421</v>
      </c>
      <c r="M42" s="11" t="s">
        <v>421</v>
      </c>
      <c r="N42" s="4"/>
      <c r="O42" s="169">
        <v>1</v>
      </c>
      <c r="P42" s="163"/>
      <c r="Q42" s="163"/>
      <c r="R42" s="164"/>
      <c r="S42" s="4"/>
      <c r="T42" s="4"/>
      <c r="U42" s="4"/>
      <c r="V42" s="4"/>
    </row>
    <row r="43" spans="1:22" s="5" customFormat="1" ht="12.75" x14ac:dyDescent="0.2">
      <c r="A43" s="55"/>
      <c r="B43" s="11"/>
      <c r="C43" s="11" t="s">
        <v>448</v>
      </c>
      <c r="D43" s="11"/>
      <c r="E43" s="11" t="s">
        <v>227</v>
      </c>
      <c r="F43" s="11">
        <v>625</v>
      </c>
      <c r="G43" s="11">
        <v>36</v>
      </c>
      <c r="H43" s="11">
        <v>18</v>
      </c>
      <c r="I43" s="171">
        <v>0.3888888888888889</v>
      </c>
      <c r="J43" s="4"/>
      <c r="K43" s="11" t="s">
        <v>421</v>
      </c>
      <c r="L43" s="11" t="s">
        <v>421</v>
      </c>
      <c r="M43" s="11" t="s">
        <v>421</v>
      </c>
      <c r="N43" s="4"/>
      <c r="O43" s="169">
        <v>51</v>
      </c>
      <c r="P43" s="163"/>
      <c r="Q43" s="163"/>
      <c r="R43" s="164"/>
      <c r="S43" s="4"/>
      <c r="T43" s="4"/>
      <c r="U43" s="4"/>
      <c r="V43" s="4"/>
    </row>
    <row r="44" spans="1:22" s="5" customFormat="1" ht="12.75" x14ac:dyDescent="0.2">
      <c r="A44" s="55"/>
      <c r="B44" s="11"/>
      <c r="C44" s="11" t="s">
        <v>449</v>
      </c>
      <c r="D44" s="11"/>
      <c r="E44" s="11" t="s">
        <v>228</v>
      </c>
      <c r="F44" s="11">
        <v>393</v>
      </c>
      <c r="G44" s="11">
        <v>10</v>
      </c>
      <c r="H44" s="11">
        <v>8</v>
      </c>
      <c r="I44" s="171">
        <v>2.25</v>
      </c>
      <c r="J44" s="4"/>
      <c r="K44" s="11" t="s">
        <v>421</v>
      </c>
      <c r="L44" s="11" t="s">
        <v>421</v>
      </c>
      <c r="M44" s="11" t="s">
        <v>421</v>
      </c>
      <c r="N44" s="4"/>
      <c r="O44" s="169">
        <v>26</v>
      </c>
      <c r="P44" s="163"/>
      <c r="Q44" s="163"/>
      <c r="R44" s="164"/>
      <c r="S44" s="4"/>
      <c r="T44" s="4"/>
      <c r="U44" s="4"/>
      <c r="V44" s="4"/>
    </row>
    <row r="45" spans="1:22" s="5" customFormat="1" ht="12.75" x14ac:dyDescent="0.2">
      <c r="A45" s="55"/>
      <c r="B45" s="11"/>
      <c r="C45" s="11" t="s">
        <v>449</v>
      </c>
      <c r="D45" s="11"/>
      <c r="E45" s="11" t="s">
        <v>229</v>
      </c>
      <c r="F45" s="11">
        <v>118</v>
      </c>
      <c r="G45" s="11">
        <v>4</v>
      </c>
      <c r="H45" s="11">
        <v>3</v>
      </c>
      <c r="I45" s="171">
        <v>0.33333333333333331</v>
      </c>
      <c r="J45" s="4"/>
      <c r="K45" s="11" t="s">
        <v>421</v>
      </c>
      <c r="L45" s="11" t="s">
        <v>421</v>
      </c>
      <c r="M45" s="11" t="s">
        <v>421</v>
      </c>
      <c r="N45" s="4"/>
      <c r="O45" s="169">
        <v>7</v>
      </c>
      <c r="P45" s="163"/>
      <c r="Q45" s="163"/>
      <c r="R45" s="164"/>
      <c r="S45" s="4"/>
      <c r="T45" s="4"/>
      <c r="U45" s="4"/>
      <c r="V45" s="4"/>
    </row>
    <row r="46" spans="1:22" s="5" customFormat="1" ht="12.75" x14ac:dyDescent="0.2">
      <c r="A46" s="55"/>
      <c r="B46" s="11"/>
      <c r="C46" s="11" t="s">
        <v>449</v>
      </c>
      <c r="D46" s="11"/>
      <c r="E46" s="11" t="s">
        <v>230</v>
      </c>
      <c r="F46" s="11">
        <v>300</v>
      </c>
      <c r="G46" s="11">
        <v>27</v>
      </c>
      <c r="H46" s="11">
        <v>23</v>
      </c>
      <c r="I46" s="171">
        <v>2.652173913043478</v>
      </c>
      <c r="J46" s="4"/>
      <c r="K46" s="11" t="s">
        <v>421</v>
      </c>
      <c r="L46" s="11" t="s">
        <v>421</v>
      </c>
      <c r="M46" s="11" t="s">
        <v>421</v>
      </c>
      <c r="N46" s="4"/>
      <c r="O46" s="169">
        <v>20</v>
      </c>
      <c r="P46" s="163"/>
      <c r="Q46" s="163"/>
      <c r="R46" s="164"/>
      <c r="S46" s="4"/>
      <c r="T46" s="4"/>
      <c r="U46" s="4"/>
      <c r="V46" s="4"/>
    </row>
    <row r="47" spans="1:22" s="5" customFormat="1" ht="12.75" x14ac:dyDescent="0.2">
      <c r="A47" s="55"/>
      <c r="B47" s="11"/>
      <c r="C47" s="11" t="s">
        <v>451</v>
      </c>
      <c r="D47" s="11"/>
      <c r="E47" s="11" t="s">
        <v>233</v>
      </c>
      <c r="F47" s="11">
        <v>115</v>
      </c>
      <c r="G47" s="11">
        <v>0</v>
      </c>
      <c r="H47" s="11">
        <v>0</v>
      </c>
      <c r="I47" s="171">
        <v>0</v>
      </c>
      <c r="J47" s="4"/>
      <c r="K47" s="11" t="s">
        <v>421</v>
      </c>
      <c r="L47" s="11" t="s">
        <v>421</v>
      </c>
      <c r="M47" s="11" t="s">
        <v>421</v>
      </c>
      <c r="N47" s="4"/>
      <c r="O47" s="169">
        <v>9</v>
      </c>
      <c r="P47" s="163"/>
      <c r="Q47" s="163"/>
      <c r="R47" s="164"/>
      <c r="S47" s="4"/>
      <c r="T47" s="4"/>
      <c r="U47" s="4"/>
      <c r="V47" s="4"/>
    </row>
    <row r="48" spans="1:22" s="5" customFormat="1" ht="12.75" x14ac:dyDescent="0.2">
      <c r="A48" s="55"/>
      <c r="B48" s="11"/>
      <c r="C48" s="11" t="s">
        <v>452</v>
      </c>
      <c r="D48" s="11"/>
      <c r="E48" s="11" t="s">
        <v>234</v>
      </c>
      <c r="F48" s="11">
        <v>8</v>
      </c>
      <c r="G48" s="11">
        <v>0</v>
      </c>
      <c r="H48" s="11">
        <v>0</v>
      </c>
      <c r="I48" s="171">
        <v>0</v>
      </c>
      <c r="J48" s="4"/>
      <c r="K48" s="11" t="s">
        <v>421</v>
      </c>
      <c r="L48" s="11" t="s">
        <v>421</v>
      </c>
      <c r="M48" s="11" t="s">
        <v>421</v>
      </c>
      <c r="N48" s="4"/>
      <c r="O48" s="169">
        <v>0</v>
      </c>
      <c r="P48" s="163"/>
      <c r="Q48" s="163"/>
      <c r="R48" s="164"/>
      <c r="S48" s="4"/>
      <c r="T48" s="4"/>
      <c r="U48" s="4"/>
      <c r="V48" s="4"/>
    </row>
    <row r="49" spans="1:22" s="5" customFormat="1" ht="12.75" x14ac:dyDescent="0.2">
      <c r="A49" s="55"/>
      <c r="B49" s="11"/>
      <c r="C49" s="11" t="s">
        <v>453</v>
      </c>
      <c r="D49" s="11"/>
      <c r="E49" s="11" t="s">
        <v>235</v>
      </c>
      <c r="F49" s="11">
        <v>42</v>
      </c>
      <c r="G49" s="11">
        <v>15</v>
      </c>
      <c r="H49" s="11">
        <v>9</v>
      </c>
      <c r="I49" s="171">
        <v>1.4444444444444444</v>
      </c>
      <c r="J49" s="4"/>
      <c r="K49" s="11" t="s">
        <v>421</v>
      </c>
      <c r="L49" s="11" t="s">
        <v>421</v>
      </c>
      <c r="M49" s="11" t="s">
        <v>421</v>
      </c>
      <c r="N49" s="4"/>
      <c r="O49" s="169">
        <v>8</v>
      </c>
      <c r="P49" s="163"/>
      <c r="Q49" s="163"/>
      <c r="R49" s="164"/>
      <c r="S49" s="4"/>
      <c r="T49" s="4"/>
      <c r="U49" s="4"/>
      <c r="V49" s="4"/>
    </row>
    <row r="50" spans="1:22" s="5" customFormat="1" ht="12.75" x14ac:dyDescent="0.2">
      <c r="A50" s="55"/>
      <c r="B50" s="11"/>
      <c r="C50" s="11" t="s">
        <v>454</v>
      </c>
      <c r="D50" s="11"/>
      <c r="E50" s="11" t="s">
        <v>236</v>
      </c>
      <c r="F50" s="11">
        <v>30</v>
      </c>
      <c r="G50" s="11">
        <v>0</v>
      </c>
      <c r="H50" s="11">
        <v>0</v>
      </c>
      <c r="I50" s="171">
        <v>0</v>
      </c>
      <c r="J50" s="4"/>
      <c r="K50" s="11" t="s">
        <v>421</v>
      </c>
      <c r="L50" s="11" t="s">
        <v>421</v>
      </c>
      <c r="M50" s="11" t="s">
        <v>421</v>
      </c>
      <c r="N50" s="4"/>
      <c r="O50" s="169">
        <v>1</v>
      </c>
      <c r="P50" s="163"/>
      <c r="Q50" s="163"/>
      <c r="R50" s="164"/>
      <c r="S50" s="4"/>
      <c r="T50" s="4"/>
      <c r="U50" s="4"/>
      <c r="V50" s="4"/>
    </row>
    <row r="51" spans="1:22" s="5" customFormat="1" ht="12.75" x14ac:dyDescent="0.2">
      <c r="A51" s="55"/>
      <c r="B51" s="11"/>
      <c r="C51" s="11" t="s">
        <v>455</v>
      </c>
      <c r="D51" s="11"/>
      <c r="E51" s="11" t="s">
        <v>237</v>
      </c>
      <c r="F51" s="11">
        <v>0</v>
      </c>
      <c r="G51" s="11">
        <v>0</v>
      </c>
      <c r="H51" s="11">
        <v>0</v>
      </c>
      <c r="I51" s="171">
        <v>0</v>
      </c>
      <c r="J51" s="4"/>
      <c r="K51" s="11" t="s">
        <v>421</v>
      </c>
      <c r="L51" s="11" t="s">
        <v>421</v>
      </c>
      <c r="M51" s="11" t="s">
        <v>421</v>
      </c>
      <c r="N51" s="4"/>
      <c r="O51" s="169">
        <v>0</v>
      </c>
      <c r="P51" s="163"/>
      <c r="Q51" s="163"/>
      <c r="R51" s="164"/>
      <c r="S51" s="4"/>
      <c r="T51" s="4"/>
      <c r="U51" s="4"/>
      <c r="V51" s="4"/>
    </row>
    <row r="52" spans="1:22" s="5" customFormat="1" ht="12.75" x14ac:dyDescent="0.2">
      <c r="A52" s="55"/>
      <c r="B52" s="11"/>
      <c r="C52" s="11" t="s">
        <v>456</v>
      </c>
      <c r="D52" s="11"/>
      <c r="E52" s="11" t="s">
        <v>238</v>
      </c>
      <c r="F52" s="11">
        <v>29</v>
      </c>
      <c r="G52" s="11">
        <v>0</v>
      </c>
      <c r="H52" s="11">
        <v>0</v>
      </c>
      <c r="I52" s="171">
        <v>0</v>
      </c>
      <c r="J52" s="4"/>
      <c r="K52" s="11" t="s">
        <v>421</v>
      </c>
      <c r="L52" s="11" t="s">
        <v>421</v>
      </c>
      <c r="M52" s="11" t="s">
        <v>421</v>
      </c>
      <c r="N52" s="4"/>
      <c r="O52" s="169">
        <v>3</v>
      </c>
      <c r="P52" s="163"/>
      <c r="Q52" s="163"/>
      <c r="R52" s="164"/>
      <c r="S52" s="4"/>
      <c r="T52" s="4"/>
      <c r="U52" s="4"/>
      <c r="V52" s="4"/>
    </row>
    <row r="53" spans="1:22" s="5" customFormat="1" ht="12.75" x14ac:dyDescent="0.2">
      <c r="A53" s="55"/>
      <c r="B53" s="11"/>
      <c r="C53" s="11" t="s">
        <v>457</v>
      </c>
      <c r="D53" s="11"/>
      <c r="E53" s="11" t="s">
        <v>239</v>
      </c>
      <c r="F53" s="11">
        <v>13</v>
      </c>
      <c r="G53" s="11">
        <v>0</v>
      </c>
      <c r="H53" s="11">
        <v>0</v>
      </c>
      <c r="I53" s="171">
        <v>0</v>
      </c>
      <c r="J53" s="4"/>
      <c r="K53" s="11" t="s">
        <v>421</v>
      </c>
      <c r="L53" s="11" t="s">
        <v>421</v>
      </c>
      <c r="M53" s="11" t="s">
        <v>421</v>
      </c>
      <c r="N53" s="4"/>
      <c r="O53" s="169">
        <v>2</v>
      </c>
      <c r="P53" s="163"/>
      <c r="Q53" s="163"/>
      <c r="R53" s="164"/>
      <c r="S53" s="4"/>
      <c r="T53" s="4"/>
      <c r="U53" s="4"/>
      <c r="V53" s="4"/>
    </row>
    <row r="54" spans="1:22" s="5" customFormat="1" ht="12.75" x14ac:dyDescent="0.2">
      <c r="A54" s="55"/>
      <c r="B54" s="11"/>
      <c r="C54" s="11" t="s">
        <v>458</v>
      </c>
      <c r="D54" s="11"/>
      <c r="E54" s="11" t="s">
        <v>240</v>
      </c>
      <c r="F54" s="11">
        <v>209</v>
      </c>
      <c r="G54" s="11">
        <v>3</v>
      </c>
      <c r="H54" s="11">
        <v>2</v>
      </c>
      <c r="I54" s="171">
        <v>9.5</v>
      </c>
      <c r="J54" s="4"/>
      <c r="K54" s="11" t="s">
        <v>421</v>
      </c>
      <c r="L54" s="11" t="s">
        <v>421</v>
      </c>
      <c r="M54" s="11" t="s">
        <v>421</v>
      </c>
      <c r="N54" s="4"/>
      <c r="O54" s="169">
        <v>30</v>
      </c>
      <c r="P54" s="163"/>
      <c r="Q54" s="163"/>
      <c r="R54" s="164"/>
      <c r="S54" s="4"/>
      <c r="T54" s="4"/>
      <c r="U54" s="4"/>
      <c r="V54" s="4"/>
    </row>
    <row r="55" spans="1:22" s="5" customFormat="1" ht="12.75" x14ac:dyDescent="0.2">
      <c r="A55" s="55"/>
      <c r="B55" s="11"/>
      <c r="C55" s="11" t="s">
        <v>459</v>
      </c>
      <c r="D55" s="11"/>
      <c r="E55" s="11" t="s">
        <v>241</v>
      </c>
      <c r="F55" s="11">
        <v>21</v>
      </c>
      <c r="G55" s="11">
        <v>0</v>
      </c>
      <c r="H55" s="11">
        <v>0</v>
      </c>
      <c r="I55" s="171">
        <v>0</v>
      </c>
      <c r="J55" s="4"/>
      <c r="K55" s="11" t="s">
        <v>421</v>
      </c>
      <c r="L55" s="11" t="s">
        <v>421</v>
      </c>
      <c r="M55" s="11" t="s">
        <v>421</v>
      </c>
      <c r="N55" s="4"/>
      <c r="O55" s="169">
        <v>1</v>
      </c>
      <c r="P55" s="163"/>
      <c r="Q55" s="163"/>
      <c r="R55" s="164"/>
      <c r="S55" s="4"/>
      <c r="T55" s="4"/>
      <c r="U55" s="4"/>
      <c r="V55" s="4"/>
    </row>
    <row r="56" spans="1:22" s="5" customFormat="1" ht="12.75" x14ac:dyDescent="0.2">
      <c r="A56" s="55"/>
      <c r="B56" s="11"/>
      <c r="C56" s="11" t="s">
        <v>460</v>
      </c>
      <c r="D56" s="11"/>
      <c r="E56" s="11" t="s">
        <v>242</v>
      </c>
      <c r="F56" s="11">
        <v>28</v>
      </c>
      <c r="G56" s="11">
        <v>6</v>
      </c>
      <c r="H56" s="11">
        <v>4</v>
      </c>
      <c r="I56" s="171">
        <v>3.25</v>
      </c>
      <c r="J56" s="4"/>
      <c r="K56" s="11" t="s">
        <v>421</v>
      </c>
      <c r="L56" s="11" t="s">
        <v>421</v>
      </c>
      <c r="M56" s="11" t="s">
        <v>421</v>
      </c>
      <c r="N56" s="4"/>
      <c r="O56" s="169">
        <v>9</v>
      </c>
      <c r="P56" s="163"/>
      <c r="Q56" s="163"/>
      <c r="R56" s="164"/>
      <c r="S56" s="4"/>
      <c r="T56" s="4"/>
      <c r="U56" s="4"/>
      <c r="V56" s="4"/>
    </row>
    <row r="57" spans="1:22" s="5" customFormat="1" ht="12.75" x14ac:dyDescent="0.2">
      <c r="A57" s="55"/>
      <c r="B57" s="11"/>
      <c r="C57" s="11" t="s">
        <v>461</v>
      </c>
      <c r="D57" s="11"/>
      <c r="E57" s="11" t="s">
        <v>243</v>
      </c>
      <c r="F57" s="11">
        <v>21</v>
      </c>
      <c r="G57" s="11">
        <v>0</v>
      </c>
      <c r="H57" s="11">
        <v>0</v>
      </c>
      <c r="I57" s="171">
        <v>0</v>
      </c>
      <c r="J57" s="4"/>
      <c r="K57" s="11" t="s">
        <v>421</v>
      </c>
      <c r="L57" s="11" t="s">
        <v>421</v>
      </c>
      <c r="M57" s="11" t="s">
        <v>421</v>
      </c>
      <c r="N57" s="4"/>
      <c r="O57" s="169">
        <v>2</v>
      </c>
      <c r="P57" s="163"/>
      <c r="Q57" s="163"/>
      <c r="R57" s="164"/>
      <c r="S57" s="4"/>
      <c r="T57" s="4"/>
      <c r="U57" s="4"/>
      <c r="V57" s="4"/>
    </row>
    <row r="58" spans="1:22" s="5" customFormat="1" ht="12.75" x14ac:dyDescent="0.2">
      <c r="A58" s="55"/>
      <c r="B58" s="11"/>
      <c r="C58" s="11" t="s">
        <v>463</v>
      </c>
      <c r="D58" s="11"/>
      <c r="E58" s="11" t="s">
        <v>245</v>
      </c>
      <c r="F58" s="11">
        <v>25</v>
      </c>
      <c r="G58" s="11">
        <v>0</v>
      </c>
      <c r="H58" s="11">
        <v>4</v>
      </c>
      <c r="I58" s="171">
        <v>44.5</v>
      </c>
      <c r="J58" s="4"/>
      <c r="K58" s="11" t="s">
        <v>421</v>
      </c>
      <c r="L58" s="11" t="s">
        <v>421</v>
      </c>
      <c r="M58" s="11" t="s">
        <v>421</v>
      </c>
      <c r="N58" s="4"/>
      <c r="O58" s="169">
        <v>2</v>
      </c>
      <c r="P58" s="163"/>
      <c r="Q58" s="163"/>
      <c r="R58" s="164"/>
      <c r="S58" s="4"/>
      <c r="T58" s="4"/>
      <c r="U58" s="4"/>
      <c r="V58" s="4"/>
    </row>
    <row r="59" spans="1:22" s="5" customFormat="1" ht="12.75" x14ac:dyDescent="0.2">
      <c r="A59" s="55"/>
      <c r="B59" s="11"/>
      <c r="C59" s="11" t="s">
        <v>464</v>
      </c>
      <c r="D59" s="11"/>
      <c r="E59" s="11" t="s">
        <v>246</v>
      </c>
      <c r="F59" s="11">
        <v>169</v>
      </c>
      <c r="G59" s="11">
        <v>4</v>
      </c>
      <c r="H59" s="11">
        <v>4</v>
      </c>
      <c r="I59" s="171">
        <v>1.25</v>
      </c>
      <c r="J59" s="4"/>
      <c r="K59" s="11" t="s">
        <v>421</v>
      </c>
      <c r="L59" s="11" t="s">
        <v>421</v>
      </c>
      <c r="M59" s="11" t="s">
        <v>421</v>
      </c>
      <c r="N59" s="4"/>
      <c r="O59" s="169">
        <v>14</v>
      </c>
      <c r="P59" s="163"/>
      <c r="Q59" s="163"/>
      <c r="R59" s="164"/>
      <c r="S59" s="4"/>
      <c r="T59" s="4"/>
      <c r="U59" s="4"/>
      <c r="V59" s="4"/>
    </row>
    <row r="60" spans="1:22" s="5" customFormat="1" ht="12.75" x14ac:dyDescent="0.2">
      <c r="A60" s="55"/>
      <c r="B60" s="11"/>
      <c r="C60" s="11" t="s">
        <v>465</v>
      </c>
      <c r="D60" s="11"/>
      <c r="E60" s="11" t="s">
        <v>247</v>
      </c>
      <c r="F60" s="11">
        <v>9</v>
      </c>
      <c r="G60" s="11">
        <v>0</v>
      </c>
      <c r="H60" s="11">
        <v>0</v>
      </c>
      <c r="I60" s="171">
        <v>0</v>
      </c>
      <c r="J60" s="4"/>
      <c r="K60" s="11" t="s">
        <v>421</v>
      </c>
      <c r="L60" s="11" t="s">
        <v>421</v>
      </c>
      <c r="M60" s="11" t="s">
        <v>421</v>
      </c>
      <c r="N60" s="4"/>
      <c r="O60" s="169">
        <v>0</v>
      </c>
      <c r="P60" s="163"/>
      <c r="Q60" s="163"/>
      <c r="R60" s="164"/>
      <c r="S60" s="4"/>
      <c r="T60" s="4"/>
      <c r="U60" s="4"/>
      <c r="V60" s="4"/>
    </row>
    <row r="61" spans="1:22" s="5" customFormat="1" ht="12.75" x14ac:dyDescent="0.2">
      <c r="A61" s="55"/>
      <c r="B61" s="11"/>
      <c r="C61" s="11" t="s">
        <v>466</v>
      </c>
      <c r="D61" s="11"/>
      <c r="E61" s="11" t="s">
        <v>248</v>
      </c>
      <c r="F61" s="11">
        <v>89</v>
      </c>
      <c r="G61" s="11">
        <v>0</v>
      </c>
      <c r="H61" s="11">
        <v>0</v>
      </c>
      <c r="I61" s="171">
        <v>0</v>
      </c>
      <c r="J61" s="4"/>
      <c r="K61" s="11" t="s">
        <v>421</v>
      </c>
      <c r="L61" s="11" t="s">
        <v>421</v>
      </c>
      <c r="M61" s="11" t="s">
        <v>421</v>
      </c>
      <c r="N61" s="4"/>
      <c r="O61" s="169">
        <v>7</v>
      </c>
      <c r="P61" s="163"/>
      <c r="Q61" s="163"/>
      <c r="R61" s="164"/>
      <c r="S61" s="4"/>
      <c r="T61" s="4"/>
      <c r="U61" s="4"/>
      <c r="V61" s="4"/>
    </row>
    <row r="62" spans="1:22" s="5" customFormat="1" ht="12.75" x14ac:dyDescent="0.2">
      <c r="A62" s="55"/>
      <c r="B62" s="11"/>
      <c r="C62" s="11" t="s">
        <v>467</v>
      </c>
      <c r="D62" s="11"/>
      <c r="E62" s="11" t="s">
        <v>249</v>
      </c>
      <c r="F62" s="11">
        <v>86</v>
      </c>
      <c r="G62" s="11">
        <v>2</v>
      </c>
      <c r="H62" s="11">
        <v>2</v>
      </c>
      <c r="I62" s="171">
        <v>0.5</v>
      </c>
      <c r="J62" s="4"/>
      <c r="K62" s="11" t="s">
        <v>421</v>
      </c>
      <c r="L62" s="11" t="s">
        <v>421</v>
      </c>
      <c r="M62" s="11" t="s">
        <v>421</v>
      </c>
      <c r="N62" s="4"/>
      <c r="O62" s="169">
        <v>13</v>
      </c>
      <c r="P62" s="163"/>
      <c r="Q62" s="163"/>
      <c r="R62" s="164"/>
      <c r="S62" s="4"/>
      <c r="T62" s="4"/>
      <c r="U62" s="4"/>
      <c r="V62" s="4"/>
    </row>
    <row r="63" spans="1:22" s="5" customFormat="1" ht="12.75" x14ac:dyDescent="0.2">
      <c r="A63" s="55"/>
      <c r="B63" s="11"/>
      <c r="C63" s="11" t="s">
        <v>468</v>
      </c>
      <c r="D63" s="11"/>
      <c r="E63" s="11" t="s">
        <v>250</v>
      </c>
      <c r="F63" s="11">
        <v>254</v>
      </c>
      <c r="G63" s="11">
        <v>6</v>
      </c>
      <c r="H63" s="11">
        <v>4</v>
      </c>
      <c r="I63" s="171">
        <v>0.25</v>
      </c>
      <c r="J63" s="4"/>
      <c r="K63" s="11" t="s">
        <v>421</v>
      </c>
      <c r="L63" s="11" t="s">
        <v>421</v>
      </c>
      <c r="M63" s="11" t="s">
        <v>421</v>
      </c>
      <c r="N63" s="4"/>
      <c r="O63" s="169">
        <v>45</v>
      </c>
      <c r="P63" s="163"/>
      <c r="Q63" s="163"/>
      <c r="R63" s="164"/>
      <c r="S63" s="4"/>
      <c r="T63" s="4"/>
      <c r="U63" s="4"/>
      <c r="V63" s="4"/>
    </row>
    <row r="64" spans="1:22" s="5" customFormat="1" ht="12.75" x14ac:dyDescent="0.2">
      <c r="A64" s="55"/>
      <c r="B64" s="11"/>
      <c r="C64" s="11" t="s">
        <v>469</v>
      </c>
      <c r="D64" s="11"/>
      <c r="E64" s="11" t="s">
        <v>251</v>
      </c>
      <c r="F64" s="11">
        <v>25</v>
      </c>
      <c r="G64" s="11">
        <v>4</v>
      </c>
      <c r="H64" s="11">
        <v>2</v>
      </c>
      <c r="I64" s="171">
        <v>0.5</v>
      </c>
      <c r="J64" s="4"/>
      <c r="K64" s="11" t="s">
        <v>421</v>
      </c>
      <c r="L64" s="11" t="s">
        <v>421</v>
      </c>
      <c r="M64" s="11" t="s">
        <v>421</v>
      </c>
      <c r="N64" s="4"/>
      <c r="O64" s="169">
        <v>4</v>
      </c>
      <c r="P64" s="163"/>
      <c r="Q64" s="163"/>
      <c r="R64" s="164"/>
      <c r="S64" s="4"/>
      <c r="T64" s="4"/>
      <c r="U64" s="4"/>
      <c r="V64" s="4"/>
    </row>
    <row r="65" spans="1:22" s="5" customFormat="1" ht="12.75" x14ac:dyDescent="0.2">
      <c r="A65" s="55"/>
      <c r="B65" s="11"/>
      <c r="C65" s="11" t="s">
        <v>470</v>
      </c>
      <c r="D65" s="11"/>
      <c r="E65" s="11" t="s">
        <v>252</v>
      </c>
      <c r="F65" s="11">
        <v>82</v>
      </c>
      <c r="G65" s="11">
        <v>4</v>
      </c>
      <c r="H65" s="11">
        <v>4</v>
      </c>
      <c r="I65" s="171">
        <v>1</v>
      </c>
      <c r="J65" s="4"/>
      <c r="K65" s="11" t="s">
        <v>421</v>
      </c>
      <c r="L65" s="11" t="s">
        <v>421</v>
      </c>
      <c r="M65" s="11" t="s">
        <v>421</v>
      </c>
      <c r="N65" s="4"/>
      <c r="O65" s="169">
        <v>8</v>
      </c>
      <c r="P65" s="163"/>
      <c r="Q65" s="163"/>
      <c r="R65" s="164"/>
      <c r="S65" s="4"/>
      <c r="T65" s="4"/>
      <c r="U65" s="4"/>
      <c r="V65" s="4"/>
    </row>
    <row r="66" spans="1:22" s="5" customFormat="1" ht="12.75" x14ac:dyDescent="0.2">
      <c r="A66" s="55"/>
      <c r="B66" s="11"/>
      <c r="C66" s="11" t="s">
        <v>471</v>
      </c>
      <c r="D66" s="11"/>
      <c r="E66" s="11" t="s">
        <v>253</v>
      </c>
      <c r="F66" s="11">
        <v>22</v>
      </c>
      <c r="G66" s="11">
        <v>3</v>
      </c>
      <c r="H66" s="11">
        <v>2</v>
      </c>
      <c r="I66" s="171">
        <v>7.5</v>
      </c>
      <c r="J66" s="4"/>
      <c r="K66" s="11" t="s">
        <v>421</v>
      </c>
      <c r="L66" s="11" t="s">
        <v>421</v>
      </c>
      <c r="M66" s="11" t="s">
        <v>421</v>
      </c>
      <c r="N66" s="4"/>
      <c r="O66" s="169">
        <v>7</v>
      </c>
      <c r="P66" s="163"/>
      <c r="Q66" s="163"/>
      <c r="R66" s="164"/>
      <c r="S66" s="4"/>
      <c r="T66" s="4"/>
      <c r="U66" s="4"/>
      <c r="V66" s="4"/>
    </row>
    <row r="67" spans="1:22" s="5" customFormat="1" ht="12.75" x14ac:dyDescent="0.2">
      <c r="A67" s="55"/>
      <c r="B67" s="11"/>
      <c r="C67" s="11" t="s">
        <v>472</v>
      </c>
      <c r="D67" s="11"/>
      <c r="E67" s="11" t="s">
        <v>254</v>
      </c>
      <c r="F67" s="11">
        <v>51</v>
      </c>
      <c r="G67" s="11">
        <v>4</v>
      </c>
      <c r="H67" s="11">
        <v>4</v>
      </c>
      <c r="I67" s="171">
        <v>0.25</v>
      </c>
      <c r="J67" s="4"/>
      <c r="K67" s="11" t="s">
        <v>421</v>
      </c>
      <c r="L67" s="11" t="s">
        <v>421</v>
      </c>
      <c r="M67" s="11" t="s">
        <v>421</v>
      </c>
      <c r="N67" s="4"/>
      <c r="O67" s="169">
        <v>8</v>
      </c>
      <c r="P67" s="163"/>
      <c r="Q67" s="163"/>
      <c r="R67" s="164"/>
      <c r="S67" s="4"/>
      <c r="T67" s="4"/>
      <c r="U67" s="4"/>
      <c r="V67" s="4"/>
    </row>
    <row r="68" spans="1:22" s="5" customFormat="1" ht="12.75" x14ac:dyDescent="0.2">
      <c r="A68" s="55"/>
      <c r="B68" s="11"/>
      <c r="C68" s="11" t="s">
        <v>473</v>
      </c>
      <c r="D68" s="11"/>
      <c r="E68" s="11" t="s">
        <v>255</v>
      </c>
      <c r="F68" s="11">
        <v>31</v>
      </c>
      <c r="G68" s="11">
        <v>2</v>
      </c>
      <c r="H68" s="11">
        <v>1</v>
      </c>
      <c r="I68" s="171">
        <v>0</v>
      </c>
      <c r="J68" s="4"/>
      <c r="K68" s="11" t="s">
        <v>421</v>
      </c>
      <c r="L68" s="11" t="s">
        <v>421</v>
      </c>
      <c r="M68" s="11" t="s">
        <v>421</v>
      </c>
      <c r="N68" s="4"/>
      <c r="O68" s="169">
        <v>3</v>
      </c>
      <c r="P68" s="163"/>
      <c r="Q68" s="163"/>
      <c r="R68" s="164"/>
      <c r="S68" s="4"/>
      <c r="T68" s="4"/>
      <c r="U68" s="4"/>
      <c r="V68" s="4"/>
    </row>
    <row r="69" spans="1:22" s="5" customFormat="1" ht="12.75" x14ac:dyDescent="0.2">
      <c r="A69" s="55"/>
      <c r="B69" s="11"/>
      <c r="C69" s="11" t="s">
        <v>474</v>
      </c>
      <c r="D69" s="11"/>
      <c r="E69" s="11" t="s">
        <v>256</v>
      </c>
      <c r="F69" s="11">
        <v>33</v>
      </c>
      <c r="G69" s="11">
        <v>0</v>
      </c>
      <c r="H69" s="11">
        <v>0</v>
      </c>
      <c r="I69" s="171">
        <v>0</v>
      </c>
      <c r="J69" s="4"/>
      <c r="K69" s="11" t="s">
        <v>421</v>
      </c>
      <c r="L69" s="11" t="s">
        <v>421</v>
      </c>
      <c r="M69" s="11" t="s">
        <v>421</v>
      </c>
      <c r="N69" s="4"/>
      <c r="O69" s="169">
        <v>5</v>
      </c>
      <c r="P69" s="163"/>
      <c r="Q69" s="163"/>
      <c r="R69" s="164"/>
      <c r="S69" s="4"/>
      <c r="T69" s="4"/>
      <c r="U69" s="4"/>
      <c r="V69" s="4"/>
    </row>
    <row r="70" spans="1:22" s="5" customFormat="1" ht="12.75" x14ac:dyDescent="0.2">
      <c r="A70" s="55"/>
      <c r="B70" s="11"/>
      <c r="C70" s="11" t="s">
        <v>475</v>
      </c>
      <c r="D70" s="11"/>
      <c r="E70" s="11" t="s">
        <v>257</v>
      </c>
      <c r="F70" s="11">
        <v>28</v>
      </c>
      <c r="G70" s="11">
        <v>0</v>
      </c>
      <c r="H70" s="11">
        <v>0</v>
      </c>
      <c r="I70" s="171">
        <v>0</v>
      </c>
      <c r="J70" s="4"/>
      <c r="K70" s="11" t="s">
        <v>421</v>
      </c>
      <c r="L70" s="11" t="s">
        <v>421</v>
      </c>
      <c r="M70" s="11" t="s">
        <v>421</v>
      </c>
      <c r="N70" s="4"/>
      <c r="O70" s="169">
        <v>1</v>
      </c>
      <c r="P70" s="163"/>
      <c r="Q70" s="163"/>
      <c r="R70" s="164"/>
      <c r="S70" s="4"/>
      <c r="T70" s="4"/>
      <c r="U70" s="4"/>
      <c r="V70" s="4"/>
    </row>
    <row r="71" spans="1:22" s="5" customFormat="1" ht="12.75" x14ac:dyDescent="0.2">
      <c r="A71" s="55"/>
      <c r="B71" s="11"/>
      <c r="C71" s="11" t="s">
        <v>476</v>
      </c>
      <c r="D71" s="11"/>
      <c r="E71" s="11" t="s">
        <v>258</v>
      </c>
      <c r="F71" s="11">
        <v>432</v>
      </c>
      <c r="G71" s="11">
        <v>17</v>
      </c>
      <c r="H71" s="11">
        <v>14</v>
      </c>
      <c r="I71" s="171">
        <v>1.3571428571428572</v>
      </c>
      <c r="J71" s="4"/>
      <c r="K71" s="11" t="s">
        <v>421</v>
      </c>
      <c r="L71" s="11" t="s">
        <v>421</v>
      </c>
      <c r="M71" s="11" t="s">
        <v>421</v>
      </c>
      <c r="N71" s="4"/>
      <c r="O71" s="169">
        <v>44</v>
      </c>
      <c r="P71" s="163"/>
      <c r="Q71" s="163"/>
      <c r="R71" s="164"/>
      <c r="S71" s="4"/>
      <c r="T71" s="4"/>
      <c r="U71" s="4"/>
      <c r="V71" s="4"/>
    </row>
    <row r="72" spans="1:22" s="5" customFormat="1" ht="12.75" x14ac:dyDescent="0.2">
      <c r="A72" s="55"/>
      <c r="B72" s="11"/>
      <c r="C72" s="11" t="s">
        <v>477</v>
      </c>
      <c r="D72" s="11"/>
      <c r="E72" s="11" t="s">
        <v>259</v>
      </c>
      <c r="F72" s="11">
        <v>21</v>
      </c>
      <c r="G72" s="11">
        <v>5</v>
      </c>
      <c r="H72" s="11">
        <v>4</v>
      </c>
      <c r="I72" s="171">
        <v>0</v>
      </c>
      <c r="J72" s="4"/>
      <c r="K72" s="11" t="s">
        <v>421</v>
      </c>
      <c r="L72" s="11" t="s">
        <v>421</v>
      </c>
      <c r="M72" s="11" t="s">
        <v>421</v>
      </c>
      <c r="N72" s="4"/>
      <c r="O72" s="169">
        <v>0</v>
      </c>
      <c r="P72" s="163"/>
      <c r="Q72" s="163"/>
      <c r="R72" s="164"/>
      <c r="S72" s="4"/>
      <c r="T72" s="4"/>
      <c r="U72" s="4"/>
      <c r="V72" s="4"/>
    </row>
    <row r="73" spans="1:22" s="5" customFormat="1" ht="12.75" x14ac:dyDescent="0.2">
      <c r="A73" s="55"/>
      <c r="B73" s="11"/>
      <c r="C73" s="11" t="s">
        <v>478</v>
      </c>
      <c r="D73" s="11"/>
      <c r="E73" s="11" t="s">
        <v>260</v>
      </c>
      <c r="F73" s="11">
        <v>152</v>
      </c>
      <c r="G73" s="11">
        <v>10</v>
      </c>
      <c r="H73" s="11">
        <v>8</v>
      </c>
      <c r="I73" s="171">
        <v>0.375</v>
      </c>
      <c r="J73" s="4"/>
      <c r="K73" s="11" t="s">
        <v>421</v>
      </c>
      <c r="L73" s="11" t="s">
        <v>421</v>
      </c>
      <c r="M73" s="11" t="s">
        <v>421</v>
      </c>
      <c r="N73" s="4"/>
      <c r="O73" s="169">
        <v>18</v>
      </c>
      <c r="P73" s="163"/>
      <c r="Q73" s="163"/>
      <c r="R73" s="164"/>
      <c r="S73" s="4"/>
      <c r="T73" s="4"/>
      <c r="U73" s="4"/>
      <c r="V73" s="4"/>
    </row>
    <row r="74" spans="1:22" s="5" customFormat="1" ht="12.75" x14ac:dyDescent="0.2">
      <c r="A74" s="55"/>
      <c r="B74" s="11"/>
      <c r="C74" s="11" t="s">
        <v>479</v>
      </c>
      <c r="D74" s="11"/>
      <c r="E74" s="11" t="s">
        <v>261</v>
      </c>
      <c r="F74" s="11">
        <v>12</v>
      </c>
      <c r="G74" s="11">
        <v>0</v>
      </c>
      <c r="H74" s="11">
        <v>0</v>
      </c>
      <c r="I74" s="171">
        <v>0</v>
      </c>
      <c r="J74" s="4"/>
      <c r="K74" s="11" t="s">
        <v>421</v>
      </c>
      <c r="L74" s="11" t="s">
        <v>421</v>
      </c>
      <c r="M74" s="11" t="s">
        <v>421</v>
      </c>
      <c r="N74" s="4"/>
      <c r="O74" s="169">
        <v>0</v>
      </c>
      <c r="P74" s="163"/>
      <c r="Q74" s="163"/>
      <c r="R74" s="164"/>
      <c r="S74" s="4"/>
      <c r="T74" s="4"/>
      <c r="U74" s="4"/>
      <c r="V74" s="4"/>
    </row>
    <row r="75" spans="1:22" s="5" customFormat="1" ht="12.75" x14ac:dyDescent="0.2">
      <c r="A75" s="55"/>
      <c r="B75" s="11"/>
      <c r="C75" s="11" t="s">
        <v>480</v>
      </c>
      <c r="D75" s="11"/>
      <c r="E75" s="11" t="s">
        <v>262</v>
      </c>
      <c r="F75" s="11">
        <v>5</v>
      </c>
      <c r="G75" s="11">
        <v>0</v>
      </c>
      <c r="H75" s="11">
        <v>0</v>
      </c>
      <c r="I75" s="171">
        <v>0</v>
      </c>
      <c r="J75" s="4"/>
      <c r="K75" s="11" t="s">
        <v>421</v>
      </c>
      <c r="L75" s="11" t="s">
        <v>421</v>
      </c>
      <c r="M75" s="11" t="s">
        <v>421</v>
      </c>
      <c r="N75" s="4"/>
      <c r="O75" s="169">
        <v>1</v>
      </c>
      <c r="P75" s="163"/>
      <c r="Q75" s="163"/>
      <c r="R75" s="164"/>
      <c r="S75" s="4"/>
      <c r="T75" s="4"/>
      <c r="U75" s="4"/>
      <c r="V75" s="4"/>
    </row>
    <row r="76" spans="1:22" s="5" customFormat="1" ht="12.75" x14ac:dyDescent="0.2">
      <c r="A76" s="55"/>
      <c r="B76" s="11"/>
      <c r="C76" s="11" t="s">
        <v>481</v>
      </c>
      <c r="D76" s="11"/>
      <c r="E76" s="11" t="s">
        <v>263</v>
      </c>
      <c r="F76" s="11">
        <v>412</v>
      </c>
      <c r="G76" s="11">
        <v>6</v>
      </c>
      <c r="H76" s="11">
        <v>7</v>
      </c>
      <c r="I76" s="171">
        <v>15.714285714285714</v>
      </c>
      <c r="J76" s="4"/>
      <c r="K76" s="11" t="s">
        <v>421</v>
      </c>
      <c r="L76" s="11" t="s">
        <v>421</v>
      </c>
      <c r="M76" s="11" t="s">
        <v>421</v>
      </c>
      <c r="N76" s="4"/>
      <c r="O76" s="169">
        <v>68</v>
      </c>
      <c r="P76" s="163"/>
      <c r="Q76" s="163"/>
      <c r="R76" s="164"/>
      <c r="S76" s="4"/>
      <c r="T76" s="4"/>
      <c r="U76" s="4"/>
      <c r="V76" s="4"/>
    </row>
    <row r="77" spans="1:22" s="5" customFormat="1" ht="12.75" x14ac:dyDescent="0.2">
      <c r="A77" s="55"/>
      <c r="B77" s="11"/>
      <c r="C77" s="11" t="s">
        <v>482</v>
      </c>
      <c r="D77" s="11"/>
      <c r="E77" s="11" t="s">
        <v>264</v>
      </c>
      <c r="F77" s="11">
        <v>83</v>
      </c>
      <c r="G77" s="11">
        <v>0</v>
      </c>
      <c r="H77" s="11">
        <v>0</v>
      </c>
      <c r="I77" s="171">
        <v>0</v>
      </c>
      <c r="J77" s="4"/>
      <c r="K77" s="11" t="s">
        <v>421</v>
      </c>
      <c r="L77" s="11" t="s">
        <v>421</v>
      </c>
      <c r="M77" s="11" t="s">
        <v>421</v>
      </c>
      <c r="N77" s="4"/>
      <c r="O77" s="169">
        <v>4</v>
      </c>
      <c r="P77" s="163"/>
      <c r="Q77" s="163"/>
      <c r="R77" s="164"/>
      <c r="S77" s="4"/>
      <c r="T77" s="4"/>
      <c r="U77" s="4"/>
      <c r="V77" s="4"/>
    </row>
    <row r="78" spans="1:22" s="5" customFormat="1" ht="12.75" x14ac:dyDescent="0.2">
      <c r="A78" s="55"/>
      <c r="B78" s="11"/>
      <c r="C78" s="11" t="s">
        <v>483</v>
      </c>
      <c r="D78" s="11"/>
      <c r="E78" s="11" t="s">
        <v>265</v>
      </c>
      <c r="F78" s="11">
        <v>17</v>
      </c>
      <c r="G78" s="11">
        <v>0</v>
      </c>
      <c r="H78" s="11">
        <v>0</v>
      </c>
      <c r="I78" s="171">
        <v>0</v>
      </c>
      <c r="J78" s="4"/>
      <c r="K78" s="11" t="s">
        <v>421</v>
      </c>
      <c r="L78" s="11" t="s">
        <v>421</v>
      </c>
      <c r="M78" s="11" t="s">
        <v>421</v>
      </c>
      <c r="N78" s="4"/>
      <c r="O78" s="169">
        <v>0</v>
      </c>
      <c r="P78" s="163"/>
      <c r="Q78" s="163"/>
      <c r="R78" s="164"/>
      <c r="S78" s="4"/>
      <c r="T78" s="4"/>
      <c r="U78" s="4"/>
      <c r="V78" s="4"/>
    </row>
    <row r="79" spans="1:22" s="5" customFormat="1" ht="12.75" x14ac:dyDescent="0.2">
      <c r="A79" s="55"/>
      <c r="B79" s="11"/>
      <c r="C79" s="11" t="s">
        <v>484</v>
      </c>
      <c r="D79" s="11"/>
      <c r="E79" s="11" t="s">
        <v>266</v>
      </c>
      <c r="F79" s="11">
        <v>31</v>
      </c>
      <c r="G79" s="11">
        <v>1</v>
      </c>
      <c r="H79" s="11">
        <v>1</v>
      </c>
      <c r="I79" s="171">
        <v>0</v>
      </c>
      <c r="J79" s="4"/>
      <c r="K79" s="11" t="s">
        <v>421</v>
      </c>
      <c r="L79" s="11" t="s">
        <v>421</v>
      </c>
      <c r="M79" s="11" t="s">
        <v>421</v>
      </c>
      <c r="N79" s="4"/>
      <c r="O79" s="169">
        <v>4</v>
      </c>
      <c r="P79" s="163"/>
      <c r="Q79" s="163"/>
      <c r="R79" s="164"/>
      <c r="S79" s="4"/>
      <c r="T79" s="4"/>
      <c r="U79" s="4"/>
      <c r="V79" s="4"/>
    </row>
    <row r="80" spans="1:22" s="5" customFormat="1" ht="12.75" x14ac:dyDescent="0.2">
      <c r="A80" s="55"/>
      <c r="B80" s="11"/>
      <c r="C80" s="11" t="s">
        <v>485</v>
      </c>
      <c r="D80" s="11"/>
      <c r="E80" s="11" t="s">
        <v>267</v>
      </c>
      <c r="F80" s="11">
        <v>40</v>
      </c>
      <c r="G80" s="11">
        <v>7</v>
      </c>
      <c r="H80" s="11">
        <v>7</v>
      </c>
      <c r="I80" s="171">
        <v>0.5714285714285714</v>
      </c>
      <c r="J80" s="4"/>
      <c r="K80" s="11" t="s">
        <v>421</v>
      </c>
      <c r="L80" s="11" t="s">
        <v>421</v>
      </c>
      <c r="M80" s="11" t="s">
        <v>421</v>
      </c>
      <c r="N80" s="4"/>
      <c r="O80" s="169">
        <v>9</v>
      </c>
      <c r="P80" s="163"/>
      <c r="Q80" s="163"/>
      <c r="R80" s="164"/>
      <c r="S80" s="4"/>
      <c r="T80" s="4"/>
      <c r="U80" s="4"/>
      <c r="V80" s="4"/>
    </row>
    <row r="81" spans="1:22" s="5" customFormat="1" ht="12.75" x14ac:dyDescent="0.2">
      <c r="A81" s="55"/>
      <c r="B81" s="11"/>
      <c r="C81" s="11" t="s">
        <v>486</v>
      </c>
      <c r="D81" s="11"/>
      <c r="E81" s="11" t="s">
        <v>268</v>
      </c>
      <c r="F81" s="11">
        <v>41</v>
      </c>
      <c r="G81" s="11">
        <v>6</v>
      </c>
      <c r="H81" s="11">
        <v>2</v>
      </c>
      <c r="I81" s="171">
        <v>1</v>
      </c>
      <c r="J81" s="4"/>
      <c r="K81" s="11" t="s">
        <v>421</v>
      </c>
      <c r="L81" s="11" t="s">
        <v>421</v>
      </c>
      <c r="M81" s="11" t="s">
        <v>421</v>
      </c>
      <c r="N81" s="4"/>
      <c r="O81" s="169">
        <v>1</v>
      </c>
      <c r="P81" s="163"/>
      <c r="Q81" s="163"/>
      <c r="R81" s="164"/>
      <c r="S81" s="4"/>
      <c r="T81" s="4"/>
      <c r="U81" s="4"/>
      <c r="V81" s="4"/>
    </row>
    <row r="82" spans="1:22" s="5" customFormat="1" ht="12.75" x14ac:dyDescent="0.2">
      <c r="A82" s="55"/>
      <c r="B82" s="11"/>
      <c r="C82" s="11" t="s">
        <v>487</v>
      </c>
      <c r="D82" s="11"/>
      <c r="E82" s="11" t="s">
        <v>269</v>
      </c>
      <c r="F82" s="11">
        <v>59</v>
      </c>
      <c r="G82" s="11">
        <v>0</v>
      </c>
      <c r="H82" s="11">
        <v>0</v>
      </c>
      <c r="I82" s="171">
        <v>0</v>
      </c>
      <c r="J82" s="4"/>
      <c r="K82" s="11" t="s">
        <v>421</v>
      </c>
      <c r="L82" s="11" t="s">
        <v>421</v>
      </c>
      <c r="M82" s="11" t="s">
        <v>421</v>
      </c>
      <c r="N82" s="4"/>
      <c r="O82" s="169">
        <v>3</v>
      </c>
      <c r="P82" s="163"/>
      <c r="Q82" s="163"/>
      <c r="R82" s="164"/>
      <c r="S82" s="4"/>
      <c r="T82" s="4"/>
      <c r="U82" s="4"/>
      <c r="V82" s="4"/>
    </row>
    <row r="83" spans="1:22" s="5" customFormat="1" ht="12.75" x14ac:dyDescent="0.2">
      <c r="A83" s="55"/>
      <c r="B83" s="11"/>
      <c r="C83" s="11" t="s">
        <v>488</v>
      </c>
      <c r="D83" s="11"/>
      <c r="E83" s="11" t="s">
        <v>270</v>
      </c>
      <c r="F83" s="11">
        <v>4</v>
      </c>
      <c r="G83" s="11">
        <v>0</v>
      </c>
      <c r="H83" s="11">
        <v>0</v>
      </c>
      <c r="I83" s="171">
        <v>0</v>
      </c>
      <c r="J83" s="4"/>
      <c r="K83" s="11" t="s">
        <v>421</v>
      </c>
      <c r="L83" s="11" t="s">
        <v>421</v>
      </c>
      <c r="M83" s="11" t="s">
        <v>421</v>
      </c>
      <c r="N83" s="4"/>
      <c r="O83" s="169">
        <v>0</v>
      </c>
      <c r="P83" s="163"/>
      <c r="Q83" s="163"/>
      <c r="R83" s="164"/>
      <c r="S83" s="4"/>
      <c r="T83" s="4"/>
      <c r="U83" s="4"/>
      <c r="V83" s="4"/>
    </row>
    <row r="84" spans="1:22" s="5" customFormat="1" ht="12.75" x14ac:dyDescent="0.2">
      <c r="A84" s="55"/>
      <c r="B84" s="11"/>
      <c r="C84" s="11" t="s">
        <v>489</v>
      </c>
      <c r="D84" s="11"/>
      <c r="E84" s="11" t="s">
        <v>271</v>
      </c>
      <c r="F84" s="11">
        <v>12</v>
      </c>
      <c r="G84" s="11">
        <v>4</v>
      </c>
      <c r="H84" s="11">
        <v>5</v>
      </c>
      <c r="I84" s="171">
        <v>11</v>
      </c>
      <c r="J84" s="4"/>
      <c r="K84" s="11" t="s">
        <v>421</v>
      </c>
      <c r="L84" s="11" t="s">
        <v>421</v>
      </c>
      <c r="M84" s="11" t="s">
        <v>421</v>
      </c>
      <c r="N84" s="4"/>
      <c r="O84" s="169">
        <v>3</v>
      </c>
      <c r="P84" s="163"/>
      <c r="Q84" s="163"/>
      <c r="R84" s="164"/>
      <c r="S84" s="4"/>
      <c r="T84" s="4"/>
      <c r="U84" s="4"/>
      <c r="V84" s="4"/>
    </row>
    <row r="85" spans="1:22" s="5" customFormat="1" ht="12.75" x14ac:dyDescent="0.2">
      <c r="A85" s="55"/>
      <c r="B85" s="11"/>
      <c r="C85" s="11" t="s">
        <v>490</v>
      </c>
      <c r="D85" s="11"/>
      <c r="E85" s="11" t="s">
        <v>272</v>
      </c>
      <c r="F85" s="11">
        <v>11</v>
      </c>
      <c r="G85" s="11">
        <v>0</v>
      </c>
      <c r="H85" s="11">
        <v>0</v>
      </c>
      <c r="I85" s="171">
        <v>0</v>
      </c>
      <c r="J85" s="4"/>
      <c r="K85" s="11" t="s">
        <v>421</v>
      </c>
      <c r="L85" s="11" t="s">
        <v>421</v>
      </c>
      <c r="M85" s="11" t="s">
        <v>421</v>
      </c>
      <c r="N85" s="4"/>
      <c r="O85" s="169">
        <v>1</v>
      </c>
      <c r="P85" s="163"/>
      <c r="Q85" s="163"/>
      <c r="R85" s="164"/>
      <c r="S85" s="4"/>
      <c r="T85" s="4"/>
      <c r="U85" s="4"/>
      <c r="V85" s="4"/>
    </row>
    <row r="86" spans="1:22" s="5" customFormat="1" ht="12.75" x14ac:dyDescent="0.2">
      <c r="A86" s="55"/>
      <c r="B86" s="11"/>
      <c r="C86" s="11" t="s">
        <v>637</v>
      </c>
      <c r="D86" s="11"/>
      <c r="E86" s="11" t="s">
        <v>628</v>
      </c>
      <c r="F86" s="11">
        <v>0</v>
      </c>
      <c r="G86" s="11">
        <v>0</v>
      </c>
      <c r="H86" s="11">
        <v>0</v>
      </c>
      <c r="I86" s="171">
        <v>0</v>
      </c>
      <c r="J86" s="4"/>
      <c r="K86" s="11" t="s">
        <v>421</v>
      </c>
      <c r="L86" s="11" t="s">
        <v>421</v>
      </c>
      <c r="M86" s="11" t="s">
        <v>421</v>
      </c>
      <c r="N86" s="4"/>
      <c r="O86" s="169">
        <v>0</v>
      </c>
      <c r="P86" s="163"/>
      <c r="Q86" s="163"/>
      <c r="R86" s="164"/>
      <c r="S86" s="4"/>
      <c r="T86" s="4"/>
      <c r="U86" s="4"/>
      <c r="V86" s="4"/>
    </row>
    <row r="87" spans="1:22" s="5" customFormat="1" ht="12.75" x14ac:dyDescent="0.2">
      <c r="A87" s="55"/>
      <c r="B87" s="11"/>
      <c r="C87" s="11" t="s">
        <v>491</v>
      </c>
      <c r="D87" s="11"/>
      <c r="E87" s="11" t="s">
        <v>273</v>
      </c>
      <c r="F87" s="11">
        <v>4</v>
      </c>
      <c r="G87" s="11">
        <v>0</v>
      </c>
      <c r="H87" s="11">
        <v>0</v>
      </c>
      <c r="I87" s="171">
        <v>0</v>
      </c>
      <c r="J87" s="4"/>
      <c r="K87" s="11" t="s">
        <v>421</v>
      </c>
      <c r="L87" s="11" t="s">
        <v>421</v>
      </c>
      <c r="M87" s="11" t="s">
        <v>421</v>
      </c>
      <c r="N87" s="4"/>
      <c r="O87" s="169">
        <v>1</v>
      </c>
      <c r="P87" s="163"/>
      <c r="Q87" s="163"/>
      <c r="R87" s="164"/>
      <c r="S87" s="4"/>
      <c r="T87" s="4"/>
      <c r="U87" s="4"/>
      <c r="V87" s="4"/>
    </row>
    <row r="88" spans="1:22" s="5" customFormat="1" ht="12.75" x14ac:dyDescent="0.2">
      <c r="A88" s="55"/>
      <c r="B88" s="11"/>
      <c r="C88" s="11" t="s">
        <v>492</v>
      </c>
      <c r="D88" s="11"/>
      <c r="E88" s="11" t="s">
        <v>274</v>
      </c>
      <c r="F88" s="11">
        <v>27</v>
      </c>
      <c r="G88" s="11">
        <v>0</v>
      </c>
      <c r="H88" s="11">
        <v>0</v>
      </c>
      <c r="I88" s="171">
        <v>0</v>
      </c>
      <c r="J88" s="4"/>
      <c r="K88" s="11" t="s">
        <v>421</v>
      </c>
      <c r="L88" s="11" t="s">
        <v>421</v>
      </c>
      <c r="M88" s="11" t="s">
        <v>421</v>
      </c>
      <c r="N88" s="4"/>
      <c r="O88" s="169">
        <v>1</v>
      </c>
      <c r="P88" s="163"/>
      <c r="Q88" s="163"/>
      <c r="R88" s="164"/>
      <c r="S88" s="4"/>
      <c r="T88" s="4"/>
      <c r="U88" s="4"/>
      <c r="V88" s="4"/>
    </row>
    <row r="89" spans="1:22" s="5" customFormat="1" ht="12.75" x14ac:dyDescent="0.2">
      <c r="A89" s="55"/>
      <c r="B89" s="11"/>
      <c r="C89" s="11" t="s">
        <v>493</v>
      </c>
      <c r="D89" s="11"/>
      <c r="E89" s="11" t="s">
        <v>275</v>
      </c>
      <c r="F89" s="11">
        <v>0</v>
      </c>
      <c r="G89" s="11">
        <v>0</v>
      </c>
      <c r="H89" s="11">
        <v>0</v>
      </c>
      <c r="I89" s="171">
        <v>0</v>
      </c>
      <c r="J89" s="4"/>
      <c r="K89" s="11" t="s">
        <v>421</v>
      </c>
      <c r="L89" s="11" t="s">
        <v>421</v>
      </c>
      <c r="M89" s="11" t="s">
        <v>421</v>
      </c>
      <c r="N89" s="4"/>
      <c r="O89" s="169">
        <v>0</v>
      </c>
      <c r="P89" s="163"/>
      <c r="Q89" s="163"/>
      <c r="R89" s="164"/>
      <c r="S89" s="4"/>
      <c r="T89" s="4"/>
      <c r="U89" s="4"/>
      <c r="V89" s="4"/>
    </row>
    <row r="90" spans="1:22" s="5" customFormat="1" ht="12.75" x14ac:dyDescent="0.2">
      <c r="A90" s="55"/>
      <c r="B90" s="11"/>
      <c r="C90" s="11" t="s">
        <v>494</v>
      </c>
      <c r="D90" s="11"/>
      <c r="E90" s="11" t="s">
        <v>276</v>
      </c>
      <c r="F90" s="11">
        <v>8</v>
      </c>
      <c r="G90" s="11">
        <v>0</v>
      </c>
      <c r="H90" s="11">
        <v>0</v>
      </c>
      <c r="I90" s="171">
        <v>0</v>
      </c>
      <c r="J90" s="4"/>
      <c r="K90" s="11" t="s">
        <v>421</v>
      </c>
      <c r="L90" s="11" t="s">
        <v>421</v>
      </c>
      <c r="M90" s="11" t="s">
        <v>421</v>
      </c>
      <c r="N90" s="4"/>
      <c r="O90" s="169">
        <v>0</v>
      </c>
      <c r="P90" s="163"/>
      <c r="Q90" s="163"/>
      <c r="R90" s="164"/>
      <c r="S90" s="4"/>
      <c r="T90" s="4"/>
      <c r="U90" s="4"/>
      <c r="V90" s="4"/>
    </row>
    <row r="91" spans="1:22" s="5" customFormat="1" ht="12.75" x14ac:dyDescent="0.2">
      <c r="A91" s="55"/>
      <c r="B91" s="11"/>
      <c r="C91" s="11" t="s">
        <v>495</v>
      </c>
      <c r="D91" s="11"/>
      <c r="E91" s="11" t="s">
        <v>277</v>
      </c>
      <c r="F91" s="11">
        <v>2</v>
      </c>
      <c r="G91" s="11">
        <v>0</v>
      </c>
      <c r="H91" s="11">
        <v>0</v>
      </c>
      <c r="I91" s="171">
        <v>0</v>
      </c>
      <c r="J91" s="4"/>
      <c r="K91" s="11" t="s">
        <v>421</v>
      </c>
      <c r="L91" s="11" t="s">
        <v>421</v>
      </c>
      <c r="M91" s="11" t="s">
        <v>421</v>
      </c>
      <c r="N91" s="4"/>
      <c r="O91" s="169">
        <v>0</v>
      </c>
      <c r="P91" s="163"/>
      <c r="Q91" s="163"/>
      <c r="R91" s="164"/>
      <c r="S91" s="4"/>
      <c r="T91" s="4"/>
      <c r="U91" s="4"/>
      <c r="V91" s="4"/>
    </row>
    <row r="92" spans="1:22" s="5" customFormat="1" ht="12.75" x14ac:dyDescent="0.2">
      <c r="A92" s="55"/>
      <c r="B92" s="11"/>
      <c r="C92" s="11" t="s">
        <v>496</v>
      </c>
      <c r="D92" s="11"/>
      <c r="E92" s="11" t="s">
        <v>278</v>
      </c>
      <c r="F92" s="11">
        <v>19</v>
      </c>
      <c r="G92" s="11">
        <v>0</v>
      </c>
      <c r="H92" s="11">
        <v>0</v>
      </c>
      <c r="I92" s="171">
        <v>0</v>
      </c>
      <c r="J92" s="4"/>
      <c r="K92" s="11" t="s">
        <v>421</v>
      </c>
      <c r="L92" s="11" t="s">
        <v>421</v>
      </c>
      <c r="M92" s="11" t="s">
        <v>421</v>
      </c>
      <c r="N92" s="4"/>
      <c r="O92" s="169">
        <v>3</v>
      </c>
      <c r="P92" s="163"/>
      <c r="Q92" s="163"/>
      <c r="R92" s="164"/>
      <c r="S92" s="4"/>
      <c r="T92" s="4"/>
      <c r="U92" s="4"/>
      <c r="V92" s="4"/>
    </row>
    <row r="93" spans="1:22" s="5" customFormat="1" ht="12.75" x14ac:dyDescent="0.2">
      <c r="A93" s="55"/>
      <c r="B93" s="11"/>
      <c r="C93" s="11" t="s">
        <v>497</v>
      </c>
      <c r="D93" s="11"/>
      <c r="E93" s="11" t="s">
        <v>279</v>
      </c>
      <c r="F93" s="11">
        <v>114</v>
      </c>
      <c r="G93" s="11">
        <v>11</v>
      </c>
      <c r="H93" s="11">
        <v>11</v>
      </c>
      <c r="I93" s="171">
        <v>0.63636363636363635</v>
      </c>
      <c r="J93" s="4"/>
      <c r="K93" s="11" t="s">
        <v>421</v>
      </c>
      <c r="L93" s="11" t="s">
        <v>421</v>
      </c>
      <c r="M93" s="11" t="s">
        <v>421</v>
      </c>
      <c r="N93" s="4"/>
      <c r="O93" s="169">
        <v>20</v>
      </c>
      <c r="P93" s="163"/>
      <c r="Q93" s="163"/>
      <c r="R93" s="164"/>
      <c r="S93" s="4"/>
      <c r="T93" s="4"/>
      <c r="U93" s="4"/>
      <c r="V93" s="4"/>
    </row>
    <row r="94" spans="1:22" s="5" customFormat="1" ht="12.75" x14ac:dyDescent="0.2">
      <c r="A94" s="55"/>
      <c r="B94" s="11"/>
      <c r="C94" s="11" t="s">
        <v>421</v>
      </c>
      <c r="D94" s="11"/>
      <c r="E94" s="11" t="s">
        <v>280</v>
      </c>
      <c r="F94" s="11">
        <v>1</v>
      </c>
      <c r="G94" s="11">
        <v>0</v>
      </c>
      <c r="H94" s="11">
        <v>0</v>
      </c>
      <c r="I94" s="171">
        <v>0</v>
      </c>
      <c r="J94" s="4"/>
      <c r="K94" s="11" t="s">
        <v>421</v>
      </c>
      <c r="L94" s="11" t="s">
        <v>421</v>
      </c>
      <c r="M94" s="11" t="s">
        <v>421</v>
      </c>
      <c r="N94" s="4"/>
      <c r="O94" s="169">
        <v>0</v>
      </c>
      <c r="P94" s="163"/>
      <c r="Q94" s="163"/>
      <c r="R94" s="164"/>
      <c r="S94" s="4"/>
      <c r="T94" s="4"/>
      <c r="U94" s="4"/>
      <c r="V94" s="4"/>
    </row>
    <row r="95" spans="1:22" s="5" customFormat="1" ht="12.75" x14ac:dyDescent="0.2">
      <c r="A95" s="55"/>
      <c r="B95" s="11"/>
      <c r="C95" s="11" t="s">
        <v>498</v>
      </c>
      <c r="D95" s="11"/>
      <c r="E95" s="11" t="s">
        <v>281</v>
      </c>
      <c r="F95" s="11">
        <v>78</v>
      </c>
      <c r="G95" s="11">
        <v>0</v>
      </c>
      <c r="H95" s="11">
        <v>0</v>
      </c>
      <c r="I95" s="171">
        <v>0</v>
      </c>
      <c r="J95" s="4"/>
      <c r="K95" s="11" t="s">
        <v>421</v>
      </c>
      <c r="L95" s="11" t="s">
        <v>421</v>
      </c>
      <c r="M95" s="11" t="s">
        <v>421</v>
      </c>
      <c r="N95" s="4"/>
      <c r="O95" s="169">
        <v>0</v>
      </c>
      <c r="P95" s="163"/>
      <c r="Q95" s="163"/>
      <c r="R95" s="164"/>
      <c r="S95" s="4"/>
      <c r="T95" s="4"/>
      <c r="U95" s="4"/>
      <c r="V95" s="4"/>
    </row>
    <row r="96" spans="1:22" s="5" customFormat="1" ht="12.75" x14ac:dyDescent="0.2">
      <c r="A96" s="55"/>
      <c r="B96" s="11"/>
      <c r="C96" s="11" t="s">
        <v>499</v>
      </c>
      <c r="D96" s="11"/>
      <c r="E96" s="11" t="s">
        <v>282</v>
      </c>
      <c r="F96" s="11">
        <v>95</v>
      </c>
      <c r="G96" s="11">
        <v>6</v>
      </c>
      <c r="H96" s="11">
        <v>1</v>
      </c>
      <c r="I96" s="171">
        <v>0</v>
      </c>
      <c r="J96" s="4"/>
      <c r="K96" s="11" t="s">
        <v>421</v>
      </c>
      <c r="L96" s="11" t="s">
        <v>421</v>
      </c>
      <c r="M96" s="11" t="s">
        <v>421</v>
      </c>
      <c r="N96" s="4"/>
      <c r="O96" s="169">
        <v>3</v>
      </c>
      <c r="P96" s="163"/>
      <c r="Q96" s="163"/>
      <c r="R96" s="164"/>
      <c r="S96" s="4"/>
      <c r="T96" s="4"/>
      <c r="U96" s="4"/>
      <c r="V96" s="4"/>
    </row>
    <row r="97" spans="1:22" s="5" customFormat="1" ht="12.75" x14ac:dyDescent="0.2">
      <c r="A97" s="55"/>
      <c r="B97" s="11"/>
      <c r="C97" s="11" t="s">
        <v>500</v>
      </c>
      <c r="D97" s="11"/>
      <c r="E97" s="11" t="s">
        <v>283</v>
      </c>
      <c r="F97" s="11">
        <v>87</v>
      </c>
      <c r="G97" s="11">
        <v>0</v>
      </c>
      <c r="H97" s="11">
        <v>0</v>
      </c>
      <c r="I97" s="171">
        <v>0</v>
      </c>
      <c r="J97" s="4"/>
      <c r="K97" s="11" t="s">
        <v>421</v>
      </c>
      <c r="L97" s="11" t="s">
        <v>421</v>
      </c>
      <c r="M97" s="11" t="s">
        <v>421</v>
      </c>
      <c r="N97" s="4"/>
      <c r="O97" s="169">
        <v>3</v>
      </c>
      <c r="P97" s="163"/>
      <c r="Q97" s="163"/>
      <c r="R97" s="164"/>
      <c r="S97" s="4"/>
      <c r="T97" s="4"/>
      <c r="U97" s="4"/>
      <c r="V97" s="4"/>
    </row>
    <row r="98" spans="1:22" s="5" customFormat="1" ht="12.75" x14ac:dyDescent="0.2">
      <c r="A98" s="55"/>
      <c r="B98" s="11"/>
      <c r="C98" s="11" t="s">
        <v>501</v>
      </c>
      <c r="D98" s="11"/>
      <c r="E98" s="11" t="s">
        <v>284</v>
      </c>
      <c r="F98" s="11">
        <v>45</v>
      </c>
      <c r="G98" s="11">
        <v>0</v>
      </c>
      <c r="H98" s="11">
        <v>0</v>
      </c>
      <c r="I98" s="171">
        <v>0</v>
      </c>
      <c r="J98" s="4"/>
      <c r="K98" s="11" t="s">
        <v>421</v>
      </c>
      <c r="L98" s="11" t="s">
        <v>421</v>
      </c>
      <c r="M98" s="11" t="s">
        <v>421</v>
      </c>
      <c r="N98" s="4"/>
      <c r="O98" s="169">
        <v>5</v>
      </c>
      <c r="P98" s="163"/>
      <c r="Q98" s="163"/>
      <c r="R98" s="164"/>
      <c r="S98" s="4"/>
      <c r="T98" s="4"/>
      <c r="U98" s="4"/>
      <c r="V98" s="4"/>
    </row>
    <row r="99" spans="1:22" s="5" customFormat="1" ht="12.75" x14ac:dyDescent="0.2">
      <c r="A99" s="55"/>
      <c r="B99" s="11"/>
      <c r="C99" s="11" t="s">
        <v>502</v>
      </c>
      <c r="D99" s="11"/>
      <c r="E99" s="11" t="s">
        <v>285</v>
      </c>
      <c r="F99" s="11">
        <v>38</v>
      </c>
      <c r="G99" s="11">
        <v>0</v>
      </c>
      <c r="H99" s="11">
        <v>0</v>
      </c>
      <c r="I99" s="171">
        <v>0</v>
      </c>
      <c r="J99" s="4"/>
      <c r="K99" s="11" t="s">
        <v>421</v>
      </c>
      <c r="L99" s="11" t="s">
        <v>421</v>
      </c>
      <c r="M99" s="11" t="s">
        <v>421</v>
      </c>
      <c r="N99" s="4"/>
      <c r="O99" s="169">
        <v>1</v>
      </c>
      <c r="P99" s="163"/>
      <c r="Q99" s="163"/>
      <c r="R99" s="164"/>
      <c r="S99" s="4"/>
      <c r="T99" s="4"/>
      <c r="U99" s="4"/>
      <c r="V99" s="4"/>
    </row>
    <row r="100" spans="1:22" s="5" customFormat="1" ht="12.75" x14ac:dyDescent="0.2">
      <c r="A100" s="55"/>
      <c r="B100" s="11"/>
      <c r="C100" s="11" t="s">
        <v>503</v>
      </c>
      <c r="D100" s="11"/>
      <c r="E100" s="11" t="s">
        <v>286</v>
      </c>
      <c r="F100" s="11">
        <v>3</v>
      </c>
      <c r="G100" s="11">
        <v>0</v>
      </c>
      <c r="H100" s="11">
        <v>0</v>
      </c>
      <c r="I100" s="171">
        <v>0</v>
      </c>
      <c r="J100" s="4"/>
      <c r="K100" s="11" t="s">
        <v>421</v>
      </c>
      <c r="L100" s="11" t="s">
        <v>421</v>
      </c>
      <c r="M100" s="11" t="s">
        <v>421</v>
      </c>
      <c r="N100" s="4"/>
      <c r="O100" s="169">
        <v>0</v>
      </c>
      <c r="P100" s="163"/>
      <c r="Q100" s="163"/>
      <c r="R100" s="164"/>
      <c r="S100" s="4"/>
      <c r="T100" s="4"/>
      <c r="U100" s="4"/>
      <c r="V100" s="4"/>
    </row>
    <row r="101" spans="1:22" s="5" customFormat="1" ht="12.75" x14ac:dyDescent="0.2">
      <c r="A101" s="55"/>
      <c r="B101" s="11"/>
      <c r="C101" s="11" t="s">
        <v>504</v>
      </c>
      <c r="D101" s="11"/>
      <c r="E101" s="11" t="s">
        <v>287</v>
      </c>
      <c r="F101" s="11">
        <v>25</v>
      </c>
      <c r="G101" s="11">
        <v>0</v>
      </c>
      <c r="H101" s="11">
        <v>0</v>
      </c>
      <c r="I101" s="171">
        <v>0</v>
      </c>
      <c r="J101" s="4"/>
      <c r="K101" s="11" t="s">
        <v>421</v>
      </c>
      <c r="L101" s="11" t="s">
        <v>421</v>
      </c>
      <c r="M101" s="11" t="s">
        <v>421</v>
      </c>
      <c r="N101" s="4"/>
      <c r="O101" s="169">
        <v>1</v>
      </c>
      <c r="P101" s="163"/>
      <c r="Q101" s="163"/>
      <c r="R101" s="164"/>
      <c r="S101" s="4"/>
      <c r="T101" s="4"/>
      <c r="U101" s="4"/>
      <c r="V101" s="4"/>
    </row>
    <row r="102" spans="1:22" s="5" customFormat="1" ht="12.75" x14ac:dyDescent="0.2">
      <c r="A102" s="55"/>
      <c r="B102" s="11"/>
      <c r="C102" s="11" t="s">
        <v>505</v>
      </c>
      <c r="D102" s="11"/>
      <c r="E102" s="11" t="s">
        <v>288</v>
      </c>
      <c r="F102" s="11">
        <v>7</v>
      </c>
      <c r="G102" s="11">
        <v>0</v>
      </c>
      <c r="H102" s="11">
        <v>0</v>
      </c>
      <c r="I102" s="171">
        <v>0</v>
      </c>
      <c r="J102" s="4"/>
      <c r="K102" s="11" t="s">
        <v>421</v>
      </c>
      <c r="L102" s="11" t="s">
        <v>421</v>
      </c>
      <c r="M102" s="11" t="s">
        <v>421</v>
      </c>
      <c r="N102" s="4"/>
      <c r="O102" s="169">
        <v>0</v>
      </c>
      <c r="P102" s="163"/>
      <c r="Q102" s="163"/>
      <c r="R102" s="164"/>
      <c r="S102" s="4"/>
      <c r="T102" s="4"/>
      <c r="U102" s="4"/>
      <c r="V102" s="4"/>
    </row>
    <row r="103" spans="1:22" s="5" customFormat="1" ht="12.75" x14ac:dyDescent="0.2">
      <c r="A103" s="55"/>
      <c r="B103" s="11"/>
      <c r="C103" s="11" t="s">
        <v>506</v>
      </c>
      <c r="D103" s="11"/>
      <c r="E103" s="11" t="s">
        <v>289</v>
      </c>
      <c r="F103" s="11">
        <v>3</v>
      </c>
      <c r="G103" s="11">
        <v>0</v>
      </c>
      <c r="H103" s="11">
        <v>0</v>
      </c>
      <c r="I103" s="171">
        <v>0</v>
      </c>
      <c r="J103" s="4"/>
      <c r="K103" s="11" t="s">
        <v>421</v>
      </c>
      <c r="L103" s="11" t="s">
        <v>421</v>
      </c>
      <c r="M103" s="11" t="s">
        <v>421</v>
      </c>
      <c r="N103" s="4"/>
      <c r="O103" s="169">
        <v>0</v>
      </c>
      <c r="P103" s="163"/>
      <c r="Q103" s="163"/>
      <c r="R103" s="164"/>
      <c r="S103" s="4"/>
      <c r="T103" s="4"/>
      <c r="U103" s="4"/>
      <c r="V103" s="4"/>
    </row>
    <row r="104" spans="1:22" s="5" customFormat="1" ht="12.75" x14ac:dyDescent="0.2">
      <c r="A104" s="55"/>
      <c r="B104" s="11"/>
      <c r="C104" s="11" t="s">
        <v>507</v>
      </c>
      <c r="D104" s="11"/>
      <c r="E104" s="11" t="s">
        <v>290</v>
      </c>
      <c r="F104" s="11">
        <v>3</v>
      </c>
      <c r="G104" s="11">
        <v>0</v>
      </c>
      <c r="H104" s="11">
        <v>0</v>
      </c>
      <c r="I104" s="171">
        <v>0</v>
      </c>
      <c r="J104" s="4"/>
      <c r="K104" s="11" t="s">
        <v>421</v>
      </c>
      <c r="L104" s="11" t="s">
        <v>421</v>
      </c>
      <c r="M104" s="11" t="s">
        <v>421</v>
      </c>
      <c r="N104" s="4"/>
      <c r="O104" s="169">
        <v>0</v>
      </c>
      <c r="P104" s="163"/>
      <c r="Q104" s="163"/>
      <c r="R104" s="164"/>
      <c r="S104" s="4"/>
      <c r="T104" s="4"/>
      <c r="U104" s="4"/>
      <c r="V104" s="4"/>
    </row>
    <row r="105" spans="1:22" s="5" customFormat="1" ht="12.75" x14ac:dyDescent="0.2">
      <c r="A105" s="55"/>
      <c r="B105" s="11"/>
      <c r="C105" s="11" t="s">
        <v>508</v>
      </c>
      <c r="D105" s="11"/>
      <c r="E105" s="11" t="s">
        <v>291</v>
      </c>
      <c r="F105" s="11">
        <v>18</v>
      </c>
      <c r="G105" s="11">
        <v>0</v>
      </c>
      <c r="H105" s="11">
        <v>2</v>
      </c>
      <c r="I105" s="171">
        <v>23.5</v>
      </c>
      <c r="J105" s="4"/>
      <c r="K105" s="11" t="s">
        <v>421</v>
      </c>
      <c r="L105" s="11" t="s">
        <v>421</v>
      </c>
      <c r="M105" s="11" t="s">
        <v>421</v>
      </c>
      <c r="N105" s="4"/>
      <c r="O105" s="169">
        <v>0</v>
      </c>
      <c r="P105" s="163"/>
      <c r="Q105" s="163"/>
      <c r="R105" s="164"/>
      <c r="S105" s="4"/>
      <c r="T105" s="4"/>
      <c r="U105" s="4"/>
      <c r="V105" s="4"/>
    </row>
    <row r="106" spans="1:22" s="5" customFormat="1" ht="12.75" x14ac:dyDescent="0.2">
      <c r="A106" s="55"/>
      <c r="B106" s="11"/>
      <c r="C106" s="11" t="s">
        <v>509</v>
      </c>
      <c r="D106" s="11"/>
      <c r="E106" s="11" t="s">
        <v>292</v>
      </c>
      <c r="F106" s="11">
        <v>5</v>
      </c>
      <c r="G106" s="11">
        <v>0</v>
      </c>
      <c r="H106" s="11">
        <v>0</v>
      </c>
      <c r="I106" s="171">
        <v>0</v>
      </c>
      <c r="J106" s="4"/>
      <c r="K106" s="11" t="s">
        <v>421</v>
      </c>
      <c r="L106" s="11" t="s">
        <v>421</v>
      </c>
      <c r="M106" s="11" t="s">
        <v>421</v>
      </c>
      <c r="N106" s="4"/>
      <c r="O106" s="169">
        <v>0</v>
      </c>
      <c r="P106" s="163"/>
      <c r="Q106" s="163"/>
      <c r="R106" s="164"/>
      <c r="S106" s="4"/>
      <c r="T106" s="4"/>
      <c r="U106" s="4"/>
      <c r="V106" s="4"/>
    </row>
    <row r="107" spans="1:22" s="5" customFormat="1" ht="12.75" x14ac:dyDescent="0.2">
      <c r="A107" s="55"/>
      <c r="B107" s="11"/>
      <c r="C107" s="11" t="s">
        <v>510</v>
      </c>
      <c r="D107" s="11"/>
      <c r="E107" s="11" t="s">
        <v>293</v>
      </c>
      <c r="F107" s="11">
        <v>1</v>
      </c>
      <c r="G107" s="11">
        <v>0</v>
      </c>
      <c r="H107" s="11">
        <v>0</v>
      </c>
      <c r="I107" s="171">
        <v>0</v>
      </c>
      <c r="J107" s="4"/>
      <c r="K107" s="11" t="s">
        <v>421</v>
      </c>
      <c r="L107" s="11" t="s">
        <v>421</v>
      </c>
      <c r="M107" s="11" t="s">
        <v>421</v>
      </c>
      <c r="N107" s="4"/>
      <c r="O107" s="169">
        <v>0</v>
      </c>
      <c r="P107" s="163"/>
      <c r="Q107" s="163"/>
      <c r="R107" s="164"/>
      <c r="S107" s="4"/>
      <c r="T107" s="4"/>
      <c r="U107" s="4"/>
      <c r="V107" s="4"/>
    </row>
    <row r="108" spans="1:22" s="5" customFormat="1" ht="12.75" x14ac:dyDescent="0.2">
      <c r="A108" s="55"/>
      <c r="B108" s="11"/>
      <c r="C108" s="11" t="s">
        <v>511</v>
      </c>
      <c r="D108" s="11"/>
      <c r="E108" s="11" t="s">
        <v>294</v>
      </c>
      <c r="F108" s="11">
        <v>0</v>
      </c>
      <c r="G108" s="11">
        <v>0</v>
      </c>
      <c r="H108" s="11">
        <v>0</v>
      </c>
      <c r="I108" s="171">
        <v>0</v>
      </c>
      <c r="J108" s="4"/>
      <c r="K108" s="11" t="s">
        <v>421</v>
      </c>
      <c r="L108" s="11" t="s">
        <v>421</v>
      </c>
      <c r="M108" s="11" t="s">
        <v>421</v>
      </c>
      <c r="N108" s="4"/>
      <c r="O108" s="169">
        <v>0</v>
      </c>
      <c r="P108" s="163"/>
      <c r="Q108" s="163"/>
      <c r="R108" s="164"/>
      <c r="S108" s="4"/>
      <c r="T108" s="4"/>
      <c r="U108" s="4"/>
      <c r="V108" s="4"/>
    </row>
    <row r="109" spans="1:22" s="5" customFormat="1" ht="12.75" x14ac:dyDescent="0.2">
      <c r="A109" s="55"/>
      <c r="B109" s="11"/>
      <c r="C109" s="11" t="s">
        <v>512</v>
      </c>
      <c r="D109" s="11"/>
      <c r="E109" s="11" t="s">
        <v>295</v>
      </c>
      <c r="F109" s="11">
        <v>1</v>
      </c>
      <c r="G109" s="11">
        <v>0</v>
      </c>
      <c r="H109" s="11">
        <v>0</v>
      </c>
      <c r="I109" s="171">
        <v>0</v>
      </c>
      <c r="J109" s="4"/>
      <c r="K109" s="11" t="s">
        <v>421</v>
      </c>
      <c r="L109" s="11" t="s">
        <v>421</v>
      </c>
      <c r="M109" s="11" t="s">
        <v>421</v>
      </c>
      <c r="N109" s="4"/>
      <c r="O109" s="169">
        <v>0</v>
      </c>
      <c r="P109" s="163"/>
      <c r="Q109" s="163"/>
      <c r="R109" s="164"/>
      <c r="S109" s="4"/>
      <c r="T109" s="4"/>
      <c r="U109" s="4"/>
      <c r="V109" s="4"/>
    </row>
    <row r="110" spans="1:22" s="5" customFormat="1" ht="12.75" x14ac:dyDescent="0.2">
      <c r="A110" s="55"/>
      <c r="B110" s="11"/>
      <c r="C110" s="11" t="s">
        <v>514</v>
      </c>
      <c r="D110" s="11"/>
      <c r="E110" s="11" t="s">
        <v>297</v>
      </c>
      <c r="F110" s="11">
        <v>29</v>
      </c>
      <c r="G110" s="11">
        <v>0</v>
      </c>
      <c r="H110" s="11">
        <v>0</v>
      </c>
      <c r="I110" s="171">
        <v>0</v>
      </c>
      <c r="J110" s="4"/>
      <c r="K110" s="11" t="s">
        <v>421</v>
      </c>
      <c r="L110" s="11" t="s">
        <v>421</v>
      </c>
      <c r="M110" s="11" t="s">
        <v>421</v>
      </c>
      <c r="N110" s="4"/>
      <c r="O110" s="169">
        <v>1</v>
      </c>
      <c r="P110" s="163"/>
      <c r="Q110" s="163"/>
      <c r="R110" s="164"/>
      <c r="S110" s="4"/>
      <c r="T110" s="4"/>
      <c r="U110" s="4"/>
      <c r="V110" s="4"/>
    </row>
    <row r="111" spans="1:22" s="5" customFormat="1" ht="12.75" x14ac:dyDescent="0.2">
      <c r="A111" s="55"/>
      <c r="B111" s="11"/>
      <c r="C111" s="11" t="s">
        <v>515</v>
      </c>
      <c r="D111" s="11"/>
      <c r="E111" s="11" t="s">
        <v>298</v>
      </c>
      <c r="F111" s="11">
        <v>16</v>
      </c>
      <c r="G111" s="11">
        <v>0</v>
      </c>
      <c r="H111" s="11">
        <v>0</v>
      </c>
      <c r="I111" s="171">
        <v>0</v>
      </c>
      <c r="J111" s="4"/>
      <c r="K111" s="11" t="s">
        <v>421</v>
      </c>
      <c r="L111" s="11" t="s">
        <v>421</v>
      </c>
      <c r="M111" s="11" t="s">
        <v>421</v>
      </c>
      <c r="N111" s="4"/>
      <c r="O111" s="169">
        <v>0</v>
      </c>
      <c r="P111" s="163"/>
      <c r="Q111" s="163"/>
      <c r="R111" s="164"/>
      <c r="S111" s="4"/>
      <c r="T111" s="4"/>
      <c r="U111" s="4"/>
      <c r="V111" s="4"/>
    </row>
    <row r="112" spans="1:22" s="5" customFormat="1" ht="12.75" x14ac:dyDescent="0.2">
      <c r="A112" s="55"/>
      <c r="B112" s="11"/>
      <c r="C112" s="11" t="s">
        <v>638</v>
      </c>
      <c r="D112" s="11"/>
      <c r="E112" s="11" t="s">
        <v>630</v>
      </c>
      <c r="F112" s="11">
        <v>0</v>
      </c>
      <c r="G112" s="11">
        <v>0</v>
      </c>
      <c r="H112" s="11">
        <v>0</v>
      </c>
      <c r="I112" s="171">
        <v>0</v>
      </c>
      <c r="J112" s="4"/>
      <c r="K112" s="11" t="s">
        <v>421</v>
      </c>
      <c r="L112" s="11" t="s">
        <v>421</v>
      </c>
      <c r="M112" s="11" t="s">
        <v>421</v>
      </c>
      <c r="N112" s="4"/>
      <c r="O112" s="169">
        <v>0</v>
      </c>
      <c r="P112" s="163"/>
      <c r="Q112" s="163"/>
      <c r="R112" s="164"/>
      <c r="S112" s="4"/>
      <c r="T112" s="4"/>
      <c r="U112" s="4"/>
      <c r="V112" s="4"/>
    </row>
    <row r="113" spans="1:22" s="5" customFormat="1" ht="12.75" x14ac:dyDescent="0.2">
      <c r="A113" s="55"/>
      <c r="B113" s="11"/>
      <c r="C113" s="11" t="s">
        <v>516</v>
      </c>
      <c r="D113" s="11"/>
      <c r="E113" s="11" t="s">
        <v>299</v>
      </c>
      <c r="F113" s="11">
        <v>29</v>
      </c>
      <c r="G113" s="11">
        <v>0</v>
      </c>
      <c r="H113" s="11">
        <v>0</v>
      </c>
      <c r="I113" s="171">
        <v>0</v>
      </c>
      <c r="J113" s="4"/>
      <c r="K113" s="11" t="s">
        <v>421</v>
      </c>
      <c r="L113" s="11" t="s">
        <v>421</v>
      </c>
      <c r="M113" s="11" t="s">
        <v>421</v>
      </c>
      <c r="N113" s="4"/>
      <c r="O113" s="169">
        <v>0</v>
      </c>
      <c r="P113" s="163"/>
      <c r="Q113" s="163"/>
      <c r="R113" s="164"/>
      <c r="S113" s="4"/>
      <c r="T113" s="4"/>
      <c r="U113" s="4"/>
      <c r="V113" s="4"/>
    </row>
    <row r="114" spans="1:22" s="5" customFormat="1" ht="12.75" x14ac:dyDescent="0.2">
      <c r="A114" s="55"/>
      <c r="B114" s="11"/>
      <c r="C114" s="11" t="s">
        <v>517</v>
      </c>
      <c r="D114" s="11"/>
      <c r="E114" s="11" t="s">
        <v>300</v>
      </c>
      <c r="F114" s="11">
        <v>6</v>
      </c>
      <c r="G114" s="11">
        <v>0</v>
      </c>
      <c r="H114" s="11">
        <v>0</v>
      </c>
      <c r="I114" s="171">
        <v>0</v>
      </c>
      <c r="J114" s="4"/>
      <c r="K114" s="11" t="s">
        <v>421</v>
      </c>
      <c r="L114" s="11" t="s">
        <v>421</v>
      </c>
      <c r="M114" s="11" t="s">
        <v>421</v>
      </c>
      <c r="N114" s="4"/>
      <c r="O114" s="169">
        <v>0</v>
      </c>
      <c r="P114" s="163"/>
      <c r="Q114" s="163"/>
      <c r="R114" s="164"/>
      <c r="S114" s="4"/>
      <c r="T114" s="4"/>
      <c r="U114" s="4"/>
      <c r="V114" s="4"/>
    </row>
    <row r="115" spans="1:22" s="5" customFormat="1" ht="12.75" x14ac:dyDescent="0.2">
      <c r="A115" s="55"/>
      <c r="B115" s="11"/>
      <c r="C115" s="11" t="s">
        <v>518</v>
      </c>
      <c r="D115" s="11"/>
      <c r="E115" s="11" t="s">
        <v>301</v>
      </c>
      <c r="F115" s="11">
        <v>6</v>
      </c>
      <c r="G115" s="11">
        <v>0</v>
      </c>
      <c r="H115" s="11">
        <v>0</v>
      </c>
      <c r="I115" s="171">
        <v>0</v>
      </c>
      <c r="J115" s="4"/>
      <c r="K115" s="11" t="s">
        <v>421</v>
      </c>
      <c r="L115" s="11" t="s">
        <v>421</v>
      </c>
      <c r="M115" s="11" t="s">
        <v>421</v>
      </c>
      <c r="N115" s="4"/>
      <c r="O115" s="169">
        <v>0</v>
      </c>
      <c r="P115" s="163"/>
      <c r="Q115" s="163"/>
      <c r="R115" s="164"/>
      <c r="S115" s="4"/>
      <c r="T115" s="4"/>
      <c r="U115" s="4"/>
      <c r="V115" s="4"/>
    </row>
    <row r="116" spans="1:22" s="5" customFormat="1" ht="12.75" x14ac:dyDescent="0.2">
      <c r="A116" s="55"/>
      <c r="B116" s="11"/>
      <c r="C116" s="11" t="s">
        <v>519</v>
      </c>
      <c r="D116" s="11"/>
      <c r="E116" s="11" t="s">
        <v>302</v>
      </c>
      <c r="F116" s="11">
        <v>3</v>
      </c>
      <c r="G116" s="11">
        <v>0</v>
      </c>
      <c r="H116" s="11">
        <v>0</v>
      </c>
      <c r="I116" s="171">
        <v>0</v>
      </c>
      <c r="J116" s="4"/>
      <c r="K116" s="11" t="s">
        <v>421</v>
      </c>
      <c r="L116" s="11" t="s">
        <v>421</v>
      </c>
      <c r="M116" s="11" t="s">
        <v>421</v>
      </c>
      <c r="N116" s="4"/>
      <c r="O116" s="169">
        <v>0</v>
      </c>
      <c r="P116" s="163"/>
      <c r="Q116" s="163"/>
      <c r="R116" s="164"/>
      <c r="S116" s="4"/>
      <c r="T116" s="4"/>
      <c r="U116" s="4"/>
      <c r="V116" s="4"/>
    </row>
    <row r="117" spans="1:22" s="5" customFormat="1" ht="12.75" x14ac:dyDescent="0.2">
      <c r="A117" s="55"/>
      <c r="B117" s="11"/>
      <c r="C117" s="11" t="s">
        <v>520</v>
      </c>
      <c r="D117" s="11"/>
      <c r="E117" s="11" t="s">
        <v>303</v>
      </c>
      <c r="F117" s="11">
        <v>17</v>
      </c>
      <c r="G117" s="11">
        <v>0</v>
      </c>
      <c r="H117" s="11">
        <v>0</v>
      </c>
      <c r="I117" s="171">
        <v>0</v>
      </c>
      <c r="J117" s="4"/>
      <c r="K117" s="11" t="s">
        <v>421</v>
      </c>
      <c r="L117" s="11" t="s">
        <v>421</v>
      </c>
      <c r="M117" s="11" t="s">
        <v>421</v>
      </c>
      <c r="N117" s="4"/>
      <c r="O117" s="169">
        <v>2</v>
      </c>
      <c r="P117" s="163"/>
      <c r="Q117" s="163"/>
      <c r="R117" s="164"/>
      <c r="S117" s="4"/>
      <c r="T117" s="4"/>
      <c r="U117" s="4"/>
      <c r="V117" s="4"/>
    </row>
    <row r="118" spans="1:22" s="5" customFormat="1" ht="12.75" x14ac:dyDescent="0.2">
      <c r="A118" s="55"/>
      <c r="B118" s="11"/>
      <c r="C118" s="11" t="s">
        <v>521</v>
      </c>
      <c r="D118" s="11"/>
      <c r="E118" s="11" t="s">
        <v>304</v>
      </c>
      <c r="F118" s="11">
        <v>69</v>
      </c>
      <c r="G118" s="11">
        <v>5</v>
      </c>
      <c r="H118" s="11">
        <v>3</v>
      </c>
      <c r="I118" s="171">
        <v>1.6666666666666667</v>
      </c>
      <c r="J118" s="4"/>
      <c r="K118" s="11" t="s">
        <v>421</v>
      </c>
      <c r="L118" s="11" t="s">
        <v>421</v>
      </c>
      <c r="M118" s="11" t="s">
        <v>421</v>
      </c>
      <c r="N118" s="4"/>
      <c r="O118" s="169">
        <v>8</v>
      </c>
      <c r="P118" s="163"/>
      <c r="Q118" s="163"/>
      <c r="R118" s="164"/>
      <c r="S118" s="4"/>
      <c r="T118" s="4"/>
      <c r="U118" s="4"/>
      <c r="V118" s="4"/>
    </row>
    <row r="119" spans="1:22" s="5" customFormat="1" ht="12.75" x14ac:dyDescent="0.2">
      <c r="A119" s="55"/>
      <c r="B119" s="11"/>
      <c r="C119" s="11" t="s">
        <v>521</v>
      </c>
      <c r="D119" s="11"/>
      <c r="E119" s="11" t="s">
        <v>305</v>
      </c>
      <c r="F119" s="11">
        <v>118</v>
      </c>
      <c r="G119" s="11">
        <v>4</v>
      </c>
      <c r="H119" s="11">
        <v>3</v>
      </c>
      <c r="I119" s="171">
        <v>0.66666666666666663</v>
      </c>
      <c r="J119" s="4"/>
      <c r="K119" s="11" t="s">
        <v>421</v>
      </c>
      <c r="L119" s="11" t="s">
        <v>421</v>
      </c>
      <c r="M119" s="11" t="s">
        <v>421</v>
      </c>
      <c r="N119" s="4"/>
      <c r="O119" s="169">
        <v>9</v>
      </c>
      <c r="P119" s="163"/>
      <c r="Q119" s="163"/>
      <c r="R119" s="164"/>
      <c r="S119" s="4"/>
      <c r="T119" s="4"/>
      <c r="U119" s="4"/>
      <c r="V119" s="4"/>
    </row>
    <row r="120" spans="1:22" s="5" customFormat="1" ht="12.75" x14ac:dyDescent="0.2">
      <c r="A120" s="55"/>
      <c r="B120" s="11"/>
      <c r="C120" s="11" t="s">
        <v>522</v>
      </c>
      <c r="D120" s="11"/>
      <c r="E120" s="11" t="s">
        <v>306</v>
      </c>
      <c r="F120" s="11">
        <v>23</v>
      </c>
      <c r="G120" s="11">
        <v>5</v>
      </c>
      <c r="H120" s="11">
        <v>5</v>
      </c>
      <c r="I120" s="171">
        <v>2.8</v>
      </c>
      <c r="J120" s="4"/>
      <c r="K120" s="11" t="s">
        <v>421</v>
      </c>
      <c r="L120" s="11" t="s">
        <v>421</v>
      </c>
      <c r="M120" s="11" t="s">
        <v>421</v>
      </c>
      <c r="N120" s="4"/>
      <c r="O120" s="169">
        <v>0</v>
      </c>
      <c r="P120" s="163"/>
      <c r="Q120" s="163"/>
      <c r="R120" s="164"/>
      <c r="S120" s="4"/>
      <c r="T120" s="4"/>
      <c r="U120" s="4"/>
      <c r="V120" s="4"/>
    </row>
    <row r="121" spans="1:22" s="5" customFormat="1" ht="12.75" x14ac:dyDescent="0.2">
      <c r="A121" s="55"/>
      <c r="B121" s="11"/>
      <c r="C121" s="11" t="s">
        <v>523</v>
      </c>
      <c r="D121" s="11"/>
      <c r="E121" s="11" t="s">
        <v>307</v>
      </c>
      <c r="F121" s="11">
        <v>0</v>
      </c>
      <c r="G121" s="11">
        <v>0</v>
      </c>
      <c r="H121" s="11">
        <v>0</v>
      </c>
      <c r="I121" s="171">
        <v>0</v>
      </c>
      <c r="J121" s="4"/>
      <c r="K121" s="11" t="s">
        <v>421</v>
      </c>
      <c r="L121" s="11" t="s">
        <v>421</v>
      </c>
      <c r="M121" s="11" t="s">
        <v>421</v>
      </c>
      <c r="N121" s="4"/>
      <c r="O121" s="169">
        <v>0</v>
      </c>
      <c r="P121" s="163"/>
      <c r="Q121" s="163"/>
      <c r="R121" s="164"/>
      <c r="S121" s="4"/>
      <c r="T121" s="4"/>
      <c r="U121" s="4"/>
      <c r="V121" s="4"/>
    </row>
    <row r="122" spans="1:22" s="5" customFormat="1" ht="12.75" x14ac:dyDescent="0.2">
      <c r="A122" s="55"/>
      <c r="B122" s="11"/>
      <c r="C122" s="11" t="s">
        <v>524</v>
      </c>
      <c r="D122" s="11"/>
      <c r="E122" s="11" t="s">
        <v>308</v>
      </c>
      <c r="F122" s="11">
        <v>155</v>
      </c>
      <c r="G122" s="11">
        <v>0</v>
      </c>
      <c r="H122" s="11">
        <v>0</v>
      </c>
      <c r="I122" s="171">
        <v>0</v>
      </c>
      <c r="J122" s="4"/>
      <c r="K122" s="11" t="s">
        <v>421</v>
      </c>
      <c r="L122" s="11" t="s">
        <v>421</v>
      </c>
      <c r="M122" s="11" t="s">
        <v>421</v>
      </c>
      <c r="N122" s="4"/>
      <c r="O122" s="169">
        <v>17</v>
      </c>
      <c r="P122" s="163"/>
      <c r="Q122" s="163"/>
      <c r="R122" s="164"/>
      <c r="S122" s="4"/>
      <c r="T122" s="4"/>
      <c r="U122" s="4"/>
      <c r="V122" s="4"/>
    </row>
    <row r="123" spans="1:22" s="5" customFormat="1" ht="12.75" x14ac:dyDescent="0.2">
      <c r="A123" s="55"/>
      <c r="B123" s="11"/>
      <c r="C123" s="11" t="s">
        <v>525</v>
      </c>
      <c r="D123" s="11"/>
      <c r="E123" s="11" t="s">
        <v>309</v>
      </c>
      <c r="F123" s="11">
        <v>77</v>
      </c>
      <c r="G123" s="11">
        <v>2</v>
      </c>
      <c r="H123" s="11">
        <v>2</v>
      </c>
      <c r="I123" s="171">
        <v>0</v>
      </c>
      <c r="J123" s="4"/>
      <c r="K123" s="11" t="s">
        <v>421</v>
      </c>
      <c r="L123" s="11" t="s">
        <v>421</v>
      </c>
      <c r="M123" s="11" t="s">
        <v>421</v>
      </c>
      <c r="N123" s="4"/>
      <c r="O123" s="169">
        <v>13</v>
      </c>
      <c r="P123" s="163"/>
      <c r="Q123" s="163"/>
      <c r="R123" s="164"/>
      <c r="S123" s="4"/>
      <c r="T123" s="4"/>
      <c r="U123" s="4"/>
      <c r="V123" s="4"/>
    </row>
    <row r="124" spans="1:22" s="5" customFormat="1" ht="12.75" x14ac:dyDescent="0.2">
      <c r="A124" s="55"/>
      <c r="B124" s="11"/>
      <c r="C124" s="11" t="s">
        <v>526</v>
      </c>
      <c r="D124" s="11"/>
      <c r="E124" s="11" t="s">
        <v>310</v>
      </c>
      <c r="F124" s="11">
        <v>6</v>
      </c>
      <c r="G124" s="11">
        <v>0</v>
      </c>
      <c r="H124" s="11">
        <v>0</v>
      </c>
      <c r="I124" s="171">
        <v>0</v>
      </c>
      <c r="J124" s="4"/>
      <c r="K124" s="11" t="s">
        <v>421</v>
      </c>
      <c r="L124" s="11" t="s">
        <v>421</v>
      </c>
      <c r="M124" s="11" t="s">
        <v>421</v>
      </c>
      <c r="N124" s="4"/>
      <c r="O124" s="169">
        <v>0</v>
      </c>
      <c r="P124" s="163"/>
      <c r="Q124" s="163"/>
      <c r="R124" s="164"/>
      <c r="S124" s="4"/>
      <c r="T124" s="4"/>
      <c r="U124" s="4"/>
      <c r="V124" s="4"/>
    </row>
    <row r="125" spans="1:22" s="5" customFormat="1" ht="12.75" x14ac:dyDescent="0.2">
      <c r="A125" s="55"/>
      <c r="B125" s="11"/>
      <c r="C125" s="11" t="s">
        <v>527</v>
      </c>
      <c r="D125" s="11"/>
      <c r="E125" s="11" t="s">
        <v>311</v>
      </c>
      <c r="F125" s="11">
        <v>11</v>
      </c>
      <c r="G125" s="11">
        <v>0</v>
      </c>
      <c r="H125" s="11">
        <v>0</v>
      </c>
      <c r="I125" s="171">
        <v>0</v>
      </c>
      <c r="J125" s="4"/>
      <c r="K125" s="11" t="s">
        <v>421</v>
      </c>
      <c r="L125" s="11" t="s">
        <v>421</v>
      </c>
      <c r="M125" s="11" t="s">
        <v>421</v>
      </c>
      <c r="N125" s="4"/>
      <c r="O125" s="169">
        <v>0</v>
      </c>
      <c r="P125" s="163"/>
      <c r="Q125" s="163"/>
      <c r="R125" s="164"/>
      <c r="S125" s="4"/>
      <c r="T125" s="4"/>
      <c r="U125" s="4"/>
      <c r="V125" s="4"/>
    </row>
    <row r="126" spans="1:22" s="5" customFormat="1" ht="12.75" x14ac:dyDescent="0.2">
      <c r="A126" s="55"/>
      <c r="B126" s="11"/>
      <c r="C126" s="11" t="s">
        <v>528</v>
      </c>
      <c r="D126" s="11"/>
      <c r="E126" s="11" t="s">
        <v>312</v>
      </c>
      <c r="F126" s="11">
        <v>258</v>
      </c>
      <c r="G126" s="11">
        <v>11</v>
      </c>
      <c r="H126" s="11">
        <v>8</v>
      </c>
      <c r="I126" s="171">
        <v>2.375</v>
      </c>
      <c r="J126" s="4"/>
      <c r="K126" s="11" t="s">
        <v>421</v>
      </c>
      <c r="L126" s="11" t="s">
        <v>421</v>
      </c>
      <c r="M126" s="11" t="s">
        <v>421</v>
      </c>
      <c r="N126" s="4"/>
      <c r="O126" s="169">
        <v>53</v>
      </c>
      <c r="P126" s="163"/>
      <c r="Q126" s="163"/>
      <c r="R126" s="164"/>
      <c r="S126" s="4"/>
      <c r="T126" s="4"/>
      <c r="U126" s="4"/>
      <c r="V126" s="4"/>
    </row>
    <row r="127" spans="1:22" s="5" customFormat="1" ht="12.75" x14ac:dyDescent="0.2">
      <c r="A127" s="55"/>
      <c r="B127" s="11"/>
      <c r="C127" s="11" t="s">
        <v>529</v>
      </c>
      <c r="D127" s="11"/>
      <c r="E127" s="11" t="s">
        <v>313</v>
      </c>
      <c r="F127" s="11">
        <v>57</v>
      </c>
      <c r="G127" s="11">
        <v>1</v>
      </c>
      <c r="H127" s="11">
        <v>0</v>
      </c>
      <c r="I127" s="171">
        <v>0</v>
      </c>
      <c r="J127" s="4"/>
      <c r="K127" s="11" t="s">
        <v>421</v>
      </c>
      <c r="L127" s="11" t="s">
        <v>421</v>
      </c>
      <c r="M127" s="11" t="s">
        <v>421</v>
      </c>
      <c r="N127" s="4"/>
      <c r="O127" s="169">
        <v>4</v>
      </c>
      <c r="P127" s="163"/>
      <c r="Q127" s="163"/>
      <c r="R127" s="164"/>
      <c r="S127" s="4"/>
      <c r="T127" s="4"/>
      <c r="U127" s="4"/>
      <c r="V127" s="4"/>
    </row>
    <row r="128" spans="1:22" s="5" customFormat="1" ht="12.75" x14ac:dyDescent="0.2">
      <c r="A128" s="55"/>
      <c r="B128" s="11"/>
      <c r="C128" s="11" t="s">
        <v>530</v>
      </c>
      <c r="D128" s="11"/>
      <c r="E128" s="11" t="s">
        <v>314</v>
      </c>
      <c r="F128" s="11">
        <v>21</v>
      </c>
      <c r="G128" s="11">
        <v>3</v>
      </c>
      <c r="H128" s="11">
        <v>2</v>
      </c>
      <c r="I128" s="171">
        <v>0</v>
      </c>
      <c r="J128" s="4"/>
      <c r="K128" s="11" t="s">
        <v>421</v>
      </c>
      <c r="L128" s="11" t="s">
        <v>421</v>
      </c>
      <c r="M128" s="11" t="s">
        <v>421</v>
      </c>
      <c r="N128" s="4"/>
      <c r="O128" s="169">
        <v>1</v>
      </c>
      <c r="P128" s="163"/>
      <c r="Q128" s="163"/>
      <c r="R128" s="164"/>
      <c r="S128" s="4"/>
      <c r="T128" s="4"/>
      <c r="U128" s="4"/>
      <c r="V128" s="4"/>
    </row>
    <row r="129" spans="1:22" s="5" customFormat="1" ht="12.75" x14ac:dyDescent="0.2">
      <c r="A129" s="55"/>
      <c r="B129" s="11"/>
      <c r="C129" s="11" t="s">
        <v>531</v>
      </c>
      <c r="D129" s="11"/>
      <c r="E129" s="11" t="s">
        <v>315</v>
      </c>
      <c r="F129" s="11">
        <v>6</v>
      </c>
      <c r="G129" s="11">
        <v>0</v>
      </c>
      <c r="H129" s="11">
        <v>0</v>
      </c>
      <c r="I129" s="171">
        <v>0</v>
      </c>
      <c r="J129" s="4"/>
      <c r="K129" s="11" t="s">
        <v>421</v>
      </c>
      <c r="L129" s="11" t="s">
        <v>421</v>
      </c>
      <c r="M129" s="11" t="s">
        <v>421</v>
      </c>
      <c r="N129" s="4"/>
      <c r="O129" s="169">
        <v>1</v>
      </c>
      <c r="P129" s="163"/>
      <c r="Q129" s="163"/>
      <c r="R129" s="164"/>
      <c r="S129" s="4"/>
      <c r="T129" s="4"/>
      <c r="U129" s="4"/>
      <c r="V129" s="4"/>
    </row>
    <row r="130" spans="1:22" s="5" customFormat="1" ht="12.75" x14ac:dyDescent="0.2">
      <c r="A130" s="55"/>
      <c r="B130" s="11"/>
      <c r="C130" s="11" t="s">
        <v>532</v>
      </c>
      <c r="D130" s="11"/>
      <c r="E130" s="11" t="s">
        <v>316</v>
      </c>
      <c r="F130" s="11">
        <v>71</v>
      </c>
      <c r="G130" s="11">
        <v>23</v>
      </c>
      <c r="H130" s="11">
        <v>17</v>
      </c>
      <c r="I130" s="171">
        <v>0.17647058823529413</v>
      </c>
      <c r="J130" s="4"/>
      <c r="K130" s="11" t="s">
        <v>421</v>
      </c>
      <c r="L130" s="11" t="s">
        <v>421</v>
      </c>
      <c r="M130" s="11" t="s">
        <v>421</v>
      </c>
      <c r="N130" s="4"/>
      <c r="O130" s="169">
        <v>5</v>
      </c>
      <c r="P130" s="163"/>
      <c r="Q130" s="163"/>
      <c r="R130" s="164"/>
      <c r="S130" s="4"/>
      <c r="T130" s="4"/>
      <c r="U130" s="4"/>
      <c r="V130" s="4"/>
    </row>
    <row r="131" spans="1:22" s="5" customFormat="1" ht="12.75" x14ac:dyDescent="0.2">
      <c r="A131" s="55"/>
      <c r="B131" s="11"/>
      <c r="C131" s="11" t="s">
        <v>533</v>
      </c>
      <c r="D131" s="11"/>
      <c r="E131" s="11" t="s">
        <v>317</v>
      </c>
      <c r="F131" s="11">
        <v>67</v>
      </c>
      <c r="G131" s="11">
        <v>0</v>
      </c>
      <c r="H131" s="11">
        <v>0</v>
      </c>
      <c r="I131" s="171">
        <v>0</v>
      </c>
      <c r="J131" s="4"/>
      <c r="K131" s="11" t="s">
        <v>421</v>
      </c>
      <c r="L131" s="11" t="s">
        <v>421</v>
      </c>
      <c r="M131" s="11" t="s">
        <v>421</v>
      </c>
      <c r="N131" s="4"/>
      <c r="O131" s="169">
        <v>4</v>
      </c>
      <c r="P131" s="163"/>
      <c r="Q131" s="163"/>
      <c r="R131" s="164"/>
      <c r="S131" s="4"/>
      <c r="T131" s="4"/>
      <c r="U131" s="4"/>
      <c r="V131" s="4"/>
    </row>
    <row r="132" spans="1:22" s="5" customFormat="1" ht="12.75" x14ac:dyDescent="0.2">
      <c r="A132" s="55"/>
      <c r="B132" s="11"/>
      <c r="C132" s="11" t="s">
        <v>534</v>
      </c>
      <c r="D132" s="11"/>
      <c r="E132" s="11" t="s">
        <v>318</v>
      </c>
      <c r="F132" s="11">
        <v>62</v>
      </c>
      <c r="G132" s="11">
        <v>5</v>
      </c>
      <c r="H132" s="11">
        <v>5</v>
      </c>
      <c r="I132" s="171">
        <v>0.2</v>
      </c>
      <c r="J132" s="4"/>
      <c r="K132" s="11" t="s">
        <v>421</v>
      </c>
      <c r="L132" s="11" t="s">
        <v>421</v>
      </c>
      <c r="M132" s="11" t="s">
        <v>421</v>
      </c>
      <c r="N132" s="4"/>
      <c r="O132" s="169">
        <v>2</v>
      </c>
      <c r="P132" s="163"/>
      <c r="Q132" s="163"/>
      <c r="R132" s="164"/>
      <c r="S132" s="4"/>
      <c r="T132" s="4"/>
      <c r="U132" s="4"/>
      <c r="V132" s="4"/>
    </row>
    <row r="133" spans="1:22" s="5" customFormat="1" ht="12.75" x14ac:dyDescent="0.2">
      <c r="A133" s="55"/>
      <c r="B133" s="11"/>
      <c r="C133" s="11" t="s">
        <v>521</v>
      </c>
      <c r="D133" s="11"/>
      <c r="E133" s="11" t="s">
        <v>319</v>
      </c>
      <c r="F133" s="11">
        <v>94</v>
      </c>
      <c r="G133" s="11">
        <v>3</v>
      </c>
      <c r="H133" s="11">
        <v>3</v>
      </c>
      <c r="I133" s="171">
        <v>0</v>
      </c>
      <c r="J133" s="4"/>
      <c r="K133" s="11" t="s">
        <v>421</v>
      </c>
      <c r="L133" s="11" t="s">
        <v>421</v>
      </c>
      <c r="M133" s="11" t="s">
        <v>421</v>
      </c>
      <c r="N133" s="4"/>
      <c r="O133" s="169">
        <v>8</v>
      </c>
      <c r="P133" s="163"/>
      <c r="Q133" s="163"/>
      <c r="R133" s="164"/>
      <c r="S133" s="4"/>
      <c r="T133" s="4"/>
      <c r="U133" s="4"/>
      <c r="V133" s="4"/>
    </row>
    <row r="134" spans="1:22" s="5" customFormat="1" ht="12.75" x14ac:dyDescent="0.2">
      <c r="A134" s="55"/>
      <c r="B134" s="11"/>
      <c r="C134" s="11" t="s">
        <v>535</v>
      </c>
      <c r="D134" s="11"/>
      <c r="E134" s="11" t="s">
        <v>320</v>
      </c>
      <c r="F134" s="11">
        <v>30</v>
      </c>
      <c r="G134" s="11">
        <v>0</v>
      </c>
      <c r="H134" s="11">
        <v>0</v>
      </c>
      <c r="I134" s="171">
        <v>0</v>
      </c>
      <c r="J134" s="4"/>
      <c r="K134" s="11" t="s">
        <v>421</v>
      </c>
      <c r="L134" s="11" t="s">
        <v>421</v>
      </c>
      <c r="M134" s="11" t="s">
        <v>421</v>
      </c>
      <c r="N134" s="4"/>
      <c r="O134" s="169">
        <v>2</v>
      </c>
      <c r="P134" s="163"/>
      <c r="Q134" s="163"/>
      <c r="R134" s="164"/>
      <c r="S134" s="4"/>
      <c r="T134" s="4"/>
      <c r="U134" s="4"/>
      <c r="V134" s="4"/>
    </row>
    <row r="135" spans="1:22" s="5" customFormat="1" ht="12.75" x14ac:dyDescent="0.2">
      <c r="A135" s="55"/>
      <c r="B135" s="11"/>
      <c r="C135" s="11" t="s">
        <v>536</v>
      </c>
      <c r="D135" s="11"/>
      <c r="E135" s="11" t="s">
        <v>321</v>
      </c>
      <c r="F135" s="11">
        <v>48</v>
      </c>
      <c r="G135" s="11">
        <v>0</v>
      </c>
      <c r="H135" s="11">
        <v>0</v>
      </c>
      <c r="I135" s="171">
        <v>0</v>
      </c>
      <c r="J135" s="4"/>
      <c r="K135" s="11" t="s">
        <v>421</v>
      </c>
      <c r="L135" s="11" t="s">
        <v>421</v>
      </c>
      <c r="M135" s="11" t="s">
        <v>421</v>
      </c>
      <c r="N135" s="4"/>
      <c r="O135" s="169">
        <v>3</v>
      </c>
      <c r="P135" s="163"/>
      <c r="Q135" s="163"/>
      <c r="R135" s="164"/>
      <c r="S135" s="4"/>
      <c r="T135" s="4"/>
      <c r="U135" s="4"/>
      <c r="V135" s="4"/>
    </row>
    <row r="136" spans="1:22" s="5" customFormat="1" ht="12.75" x14ac:dyDescent="0.2">
      <c r="A136" s="55"/>
      <c r="B136" s="11"/>
      <c r="C136" s="11" t="s">
        <v>537</v>
      </c>
      <c r="D136" s="11"/>
      <c r="E136" s="11" t="s">
        <v>322</v>
      </c>
      <c r="F136" s="11">
        <v>150</v>
      </c>
      <c r="G136" s="11">
        <v>10</v>
      </c>
      <c r="H136" s="11">
        <v>8</v>
      </c>
      <c r="I136" s="171">
        <v>0.5</v>
      </c>
      <c r="J136" s="4"/>
      <c r="K136" s="11" t="s">
        <v>421</v>
      </c>
      <c r="L136" s="11" t="s">
        <v>421</v>
      </c>
      <c r="M136" s="11" t="s">
        <v>421</v>
      </c>
      <c r="N136" s="4"/>
      <c r="O136" s="169">
        <v>23</v>
      </c>
      <c r="P136" s="163"/>
      <c r="Q136" s="163"/>
      <c r="R136" s="164"/>
      <c r="S136" s="4"/>
      <c r="T136" s="4"/>
      <c r="U136" s="4"/>
      <c r="V136" s="4"/>
    </row>
    <row r="137" spans="1:22" s="5" customFormat="1" ht="12.75" x14ac:dyDescent="0.2">
      <c r="A137" s="55"/>
      <c r="B137" s="11"/>
      <c r="C137" s="11" t="s">
        <v>538</v>
      </c>
      <c r="D137" s="11"/>
      <c r="E137" s="11" t="s">
        <v>323</v>
      </c>
      <c r="F137" s="11">
        <v>42</v>
      </c>
      <c r="G137" s="11">
        <v>0</v>
      </c>
      <c r="H137" s="11">
        <v>2</v>
      </c>
      <c r="I137" s="171">
        <v>12</v>
      </c>
      <c r="J137" s="4"/>
      <c r="K137" s="11" t="s">
        <v>421</v>
      </c>
      <c r="L137" s="11" t="s">
        <v>421</v>
      </c>
      <c r="M137" s="11" t="s">
        <v>421</v>
      </c>
      <c r="N137" s="4"/>
      <c r="O137" s="169">
        <v>10</v>
      </c>
      <c r="P137" s="163"/>
      <c r="Q137" s="163"/>
      <c r="R137" s="164"/>
      <c r="S137" s="4"/>
      <c r="T137" s="4"/>
      <c r="U137" s="4"/>
      <c r="V137" s="4"/>
    </row>
    <row r="138" spans="1:22" s="5" customFormat="1" ht="12.75" x14ac:dyDescent="0.2">
      <c r="A138" s="55"/>
      <c r="B138" s="11"/>
      <c r="C138" s="11" t="s">
        <v>539</v>
      </c>
      <c r="D138" s="11"/>
      <c r="E138" s="11" t="s">
        <v>324</v>
      </c>
      <c r="F138" s="11">
        <v>109</v>
      </c>
      <c r="G138" s="11">
        <v>0</v>
      </c>
      <c r="H138" s="11">
        <v>0</v>
      </c>
      <c r="I138" s="171">
        <v>0</v>
      </c>
      <c r="J138" s="4"/>
      <c r="K138" s="11" t="s">
        <v>421</v>
      </c>
      <c r="L138" s="11" t="s">
        <v>421</v>
      </c>
      <c r="M138" s="11" t="s">
        <v>421</v>
      </c>
      <c r="N138" s="4"/>
      <c r="O138" s="169">
        <v>7</v>
      </c>
      <c r="P138" s="163"/>
      <c r="Q138" s="163"/>
      <c r="R138" s="164"/>
      <c r="S138" s="4"/>
      <c r="T138" s="4"/>
      <c r="U138" s="4"/>
      <c r="V138" s="4"/>
    </row>
    <row r="139" spans="1:22" s="5" customFormat="1" ht="12.75" x14ac:dyDescent="0.2">
      <c r="A139" s="55"/>
      <c r="B139" s="11"/>
      <c r="C139" s="11" t="s">
        <v>540</v>
      </c>
      <c r="D139" s="11"/>
      <c r="E139" s="11" t="s">
        <v>325</v>
      </c>
      <c r="F139" s="11">
        <v>52</v>
      </c>
      <c r="G139" s="11">
        <v>12</v>
      </c>
      <c r="H139" s="11">
        <v>10</v>
      </c>
      <c r="I139" s="171">
        <v>2</v>
      </c>
      <c r="J139" s="4"/>
      <c r="K139" s="11" t="s">
        <v>421</v>
      </c>
      <c r="L139" s="11" t="s">
        <v>421</v>
      </c>
      <c r="M139" s="11" t="s">
        <v>421</v>
      </c>
      <c r="N139" s="4"/>
      <c r="O139" s="169">
        <v>7</v>
      </c>
      <c r="P139" s="163"/>
      <c r="Q139" s="163"/>
      <c r="R139" s="164"/>
      <c r="S139" s="4"/>
      <c r="T139" s="4"/>
      <c r="U139" s="4"/>
      <c r="V139" s="4"/>
    </row>
    <row r="140" spans="1:22" s="5" customFormat="1" ht="12.75" x14ac:dyDescent="0.2">
      <c r="A140" s="55"/>
      <c r="B140" s="11"/>
      <c r="C140" s="11" t="s">
        <v>541</v>
      </c>
      <c r="D140" s="11"/>
      <c r="E140" s="11" t="s">
        <v>326</v>
      </c>
      <c r="F140" s="11">
        <v>0</v>
      </c>
      <c r="G140" s="11">
        <v>1</v>
      </c>
      <c r="H140" s="11">
        <v>0</v>
      </c>
      <c r="I140" s="171">
        <v>0</v>
      </c>
      <c r="J140" s="4"/>
      <c r="K140" s="11" t="s">
        <v>421</v>
      </c>
      <c r="L140" s="11" t="s">
        <v>421</v>
      </c>
      <c r="M140" s="11" t="s">
        <v>421</v>
      </c>
      <c r="N140" s="4"/>
      <c r="O140" s="169">
        <v>1</v>
      </c>
      <c r="P140" s="163"/>
      <c r="Q140" s="163"/>
      <c r="R140" s="164"/>
      <c r="S140" s="4"/>
      <c r="T140" s="4"/>
      <c r="U140" s="4"/>
      <c r="V140" s="4"/>
    </row>
    <row r="141" spans="1:22" s="5" customFormat="1" ht="12.75" x14ac:dyDescent="0.2">
      <c r="A141" s="55"/>
      <c r="B141" s="11"/>
      <c r="C141" s="11" t="s">
        <v>542</v>
      </c>
      <c r="D141" s="11"/>
      <c r="E141" s="11" t="s">
        <v>327</v>
      </c>
      <c r="F141" s="11">
        <v>8</v>
      </c>
      <c r="G141" s="11">
        <v>1</v>
      </c>
      <c r="H141" s="11">
        <v>1</v>
      </c>
      <c r="I141" s="171">
        <v>0</v>
      </c>
      <c r="J141" s="4"/>
      <c r="K141" s="11" t="s">
        <v>421</v>
      </c>
      <c r="L141" s="11" t="s">
        <v>421</v>
      </c>
      <c r="M141" s="11" t="s">
        <v>421</v>
      </c>
      <c r="N141" s="4"/>
      <c r="O141" s="169">
        <v>1</v>
      </c>
      <c r="P141" s="163"/>
      <c r="Q141" s="163"/>
      <c r="R141" s="164"/>
      <c r="S141" s="4"/>
      <c r="T141" s="4"/>
      <c r="U141" s="4"/>
      <c r="V141" s="4"/>
    </row>
    <row r="142" spans="1:22" s="5" customFormat="1" ht="12.75" x14ac:dyDescent="0.2">
      <c r="A142" s="55"/>
      <c r="B142" s="11"/>
      <c r="C142" s="11" t="s">
        <v>543</v>
      </c>
      <c r="D142" s="11"/>
      <c r="E142" s="11" t="s">
        <v>328</v>
      </c>
      <c r="F142" s="11">
        <v>1</v>
      </c>
      <c r="G142" s="11">
        <v>0</v>
      </c>
      <c r="H142" s="11">
        <v>0</v>
      </c>
      <c r="I142" s="171">
        <v>0</v>
      </c>
      <c r="J142" s="4"/>
      <c r="K142" s="11" t="s">
        <v>421</v>
      </c>
      <c r="L142" s="11" t="s">
        <v>421</v>
      </c>
      <c r="M142" s="11" t="s">
        <v>421</v>
      </c>
      <c r="N142" s="4"/>
      <c r="O142" s="169">
        <v>0</v>
      </c>
      <c r="P142" s="163"/>
      <c r="Q142" s="163"/>
      <c r="R142" s="164"/>
      <c r="S142" s="4"/>
      <c r="T142" s="4"/>
      <c r="U142" s="4"/>
      <c r="V142" s="4"/>
    </row>
    <row r="143" spans="1:22" s="5" customFormat="1" ht="12.75" x14ac:dyDescent="0.2">
      <c r="A143" s="55"/>
      <c r="B143" s="11"/>
      <c r="C143" s="11" t="s">
        <v>544</v>
      </c>
      <c r="D143" s="11"/>
      <c r="E143" s="11" t="s">
        <v>329</v>
      </c>
      <c r="F143" s="11">
        <v>68</v>
      </c>
      <c r="G143" s="11">
        <v>5</v>
      </c>
      <c r="H143" s="11">
        <v>5</v>
      </c>
      <c r="I143" s="171">
        <v>5.8</v>
      </c>
      <c r="J143" s="4"/>
      <c r="K143" s="11" t="s">
        <v>421</v>
      </c>
      <c r="L143" s="11" t="s">
        <v>421</v>
      </c>
      <c r="M143" s="11" t="s">
        <v>421</v>
      </c>
      <c r="N143" s="4"/>
      <c r="O143" s="169">
        <v>6</v>
      </c>
      <c r="P143" s="163"/>
      <c r="Q143" s="163"/>
      <c r="R143" s="164"/>
      <c r="S143" s="4"/>
      <c r="T143" s="4"/>
      <c r="U143" s="4"/>
      <c r="V143" s="4"/>
    </row>
    <row r="144" spans="1:22" s="5" customFormat="1" ht="12.75" x14ac:dyDescent="0.2">
      <c r="A144" s="55"/>
      <c r="B144" s="11"/>
      <c r="C144" s="11" t="s">
        <v>545</v>
      </c>
      <c r="D144" s="11"/>
      <c r="E144" s="11" t="s">
        <v>330</v>
      </c>
      <c r="F144" s="11">
        <v>381</v>
      </c>
      <c r="G144" s="11">
        <v>1</v>
      </c>
      <c r="H144" s="11">
        <v>3</v>
      </c>
      <c r="I144" s="171">
        <v>8</v>
      </c>
      <c r="J144" s="4"/>
      <c r="K144" s="11" t="s">
        <v>421</v>
      </c>
      <c r="L144" s="11" t="s">
        <v>421</v>
      </c>
      <c r="M144" s="11" t="s">
        <v>421</v>
      </c>
      <c r="N144" s="4"/>
      <c r="O144" s="169">
        <v>26</v>
      </c>
      <c r="P144" s="163"/>
      <c r="Q144" s="163"/>
      <c r="R144" s="164"/>
      <c r="S144" s="4"/>
      <c r="T144" s="4"/>
      <c r="U144" s="4"/>
      <c r="V144" s="4"/>
    </row>
    <row r="145" spans="1:22" s="5" customFormat="1" ht="12.75" x14ac:dyDescent="0.2">
      <c r="A145" s="55"/>
      <c r="B145" s="11"/>
      <c r="C145" s="11" t="s">
        <v>546</v>
      </c>
      <c r="D145" s="11"/>
      <c r="E145" s="11" t="s">
        <v>331</v>
      </c>
      <c r="F145" s="11">
        <v>54</v>
      </c>
      <c r="G145" s="11">
        <v>7</v>
      </c>
      <c r="H145" s="11">
        <v>6</v>
      </c>
      <c r="I145" s="171">
        <v>0.16666666666666666</v>
      </c>
      <c r="J145" s="4"/>
      <c r="K145" s="11" t="s">
        <v>421</v>
      </c>
      <c r="L145" s="11" t="s">
        <v>421</v>
      </c>
      <c r="M145" s="11" t="s">
        <v>421</v>
      </c>
      <c r="N145" s="4"/>
      <c r="O145" s="169">
        <v>4</v>
      </c>
      <c r="P145" s="163"/>
      <c r="Q145" s="163"/>
      <c r="R145" s="164"/>
      <c r="S145" s="4"/>
      <c r="T145" s="4"/>
      <c r="U145" s="4"/>
      <c r="V145" s="4"/>
    </row>
    <row r="146" spans="1:22" s="5" customFormat="1" ht="12.75" x14ac:dyDescent="0.2">
      <c r="A146" s="55"/>
      <c r="B146" s="11"/>
      <c r="C146" s="11" t="s">
        <v>547</v>
      </c>
      <c r="D146" s="11"/>
      <c r="E146" s="11" t="s">
        <v>332</v>
      </c>
      <c r="F146" s="11">
        <v>64</v>
      </c>
      <c r="G146" s="11">
        <v>1</v>
      </c>
      <c r="H146" s="11">
        <v>0</v>
      </c>
      <c r="I146" s="171">
        <v>0</v>
      </c>
      <c r="J146" s="4"/>
      <c r="K146" s="11" t="s">
        <v>421</v>
      </c>
      <c r="L146" s="11" t="s">
        <v>421</v>
      </c>
      <c r="M146" s="11" t="s">
        <v>421</v>
      </c>
      <c r="N146" s="4"/>
      <c r="O146" s="169">
        <v>4</v>
      </c>
      <c r="P146" s="163"/>
      <c r="Q146" s="163"/>
      <c r="R146" s="164"/>
      <c r="S146" s="4"/>
      <c r="T146" s="4"/>
      <c r="U146" s="4"/>
      <c r="V146" s="4"/>
    </row>
    <row r="147" spans="1:22" s="5" customFormat="1" ht="12.75" x14ac:dyDescent="0.2">
      <c r="A147" s="55"/>
      <c r="B147" s="11"/>
      <c r="C147" s="11" t="s">
        <v>548</v>
      </c>
      <c r="D147" s="11"/>
      <c r="E147" s="11" t="s">
        <v>333</v>
      </c>
      <c r="F147" s="11">
        <v>16</v>
      </c>
      <c r="G147" s="11">
        <v>0</v>
      </c>
      <c r="H147" s="11">
        <v>0</v>
      </c>
      <c r="I147" s="171">
        <v>0</v>
      </c>
      <c r="J147" s="4"/>
      <c r="K147" s="11" t="s">
        <v>421</v>
      </c>
      <c r="L147" s="11" t="s">
        <v>421</v>
      </c>
      <c r="M147" s="11" t="s">
        <v>421</v>
      </c>
      <c r="N147" s="4"/>
      <c r="O147" s="169">
        <v>0</v>
      </c>
      <c r="P147" s="163"/>
      <c r="Q147" s="163"/>
      <c r="R147" s="164"/>
      <c r="S147" s="4"/>
      <c r="T147" s="4"/>
      <c r="U147" s="4"/>
      <c r="V147" s="4"/>
    </row>
    <row r="148" spans="1:22" s="5" customFormat="1" ht="12.75" x14ac:dyDescent="0.2">
      <c r="A148" s="55"/>
      <c r="B148" s="11"/>
      <c r="C148" s="11" t="s">
        <v>549</v>
      </c>
      <c r="D148" s="11"/>
      <c r="E148" s="11" t="s">
        <v>334</v>
      </c>
      <c r="F148" s="11">
        <v>71</v>
      </c>
      <c r="G148" s="11">
        <v>1</v>
      </c>
      <c r="H148" s="11">
        <v>1</v>
      </c>
      <c r="I148" s="171">
        <v>16</v>
      </c>
      <c r="J148" s="4"/>
      <c r="K148" s="11" t="s">
        <v>421</v>
      </c>
      <c r="L148" s="11" t="s">
        <v>421</v>
      </c>
      <c r="M148" s="11" t="s">
        <v>421</v>
      </c>
      <c r="N148" s="4"/>
      <c r="O148" s="169">
        <v>5</v>
      </c>
      <c r="P148" s="163"/>
      <c r="Q148" s="163"/>
      <c r="R148" s="164"/>
      <c r="S148" s="4"/>
      <c r="T148" s="4"/>
      <c r="U148" s="4"/>
      <c r="V148" s="4"/>
    </row>
    <row r="149" spans="1:22" s="5" customFormat="1" ht="12.75" x14ac:dyDescent="0.2">
      <c r="A149" s="55"/>
      <c r="B149" s="11"/>
      <c r="C149" s="11" t="s">
        <v>550</v>
      </c>
      <c r="D149" s="11"/>
      <c r="E149" s="11" t="s">
        <v>335</v>
      </c>
      <c r="F149" s="11">
        <v>245</v>
      </c>
      <c r="G149" s="11">
        <v>50</v>
      </c>
      <c r="H149" s="11">
        <v>31</v>
      </c>
      <c r="I149" s="171">
        <v>1.3225806451612903</v>
      </c>
      <c r="J149" s="4"/>
      <c r="K149" s="11" t="s">
        <v>421</v>
      </c>
      <c r="L149" s="11" t="s">
        <v>421</v>
      </c>
      <c r="M149" s="11" t="s">
        <v>421</v>
      </c>
      <c r="N149" s="4"/>
      <c r="O149" s="169">
        <v>43</v>
      </c>
      <c r="P149" s="163"/>
      <c r="Q149" s="163"/>
      <c r="R149" s="164"/>
      <c r="S149" s="4"/>
      <c r="T149" s="4"/>
      <c r="U149" s="4"/>
      <c r="V149" s="4"/>
    </row>
    <row r="150" spans="1:22" s="5" customFormat="1" ht="12.75" x14ac:dyDescent="0.2">
      <c r="A150" s="55"/>
      <c r="B150" s="11"/>
      <c r="C150" s="11" t="s">
        <v>551</v>
      </c>
      <c r="D150" s="11"/>
      <c r="E150" s="11" t="s">
        <v>336</v>
      </c>
      <c r="F150" s="11">
        <v>273</v>
      </c>
      <c r="G150" s="11">
        <v>10</v>
      </c>
      <c r="H150" s="11">
        <v>4</v>
      </c>
      <c r="I150" s="171">
        <v>0</v>
      </c>
      <c r="J150" s="4"/>
      <c r="K150" s="11" t="s">
        <v>421</v>
      </c>
      <c r="L150" s="11" t="s">
        <v>421</v>
      </c>
      <c r="M150" s="11" t="s">
        <v>421</v>
      </c>
      <c r="N150" s="4"/>
      <c r="O150" s="169">
        <v>17</v>
      </c>
      <c r="P150" s="163"/>
      <c r="Q150" s="163"/>
      <c r="R150" s="164"/>
      <c r="S150" s="4"/>
      <c r="T150" s="4"/>
      <c r="U150" s="4"/>
      <c r="V150" s="4"/>
    </row>
    <row r="151" spans="1:22" s="5" customFormat="1" ht="12.75" x14ac:dyDescent="0.2">
      <c r="A151" s="55"/>
      <c r="B151" s="11"/>
      <c r="C151" s="11" t="s">
        <v>552</v>
      </c>
      <c r="D151" s="11"/>
      <c r="E151" s="11" t="s">
        <v>337</v>
      </c>
      <c r="F151" s="11">
        <v>139</v>
      </c>
      <c r="G151" s="11">
        <v>15</v>
      </c>
      <c r="H151" s="11">
        <v>12</v>
      </c>
      <c r="I151" s="171">
        <v>0.25</v>
      </c>
      <c r="J151" s="4"/>
      <c r="K151" s="11" t="s">
        <v>421</v>
      </c>
      <c r="L151" s="11" t="s">
        <v>421</v>
      </c>
      <c r="M151" s="11" t="s">
        <v>421</v>
      </c>
      <c r="N151" s="4"/>
      <c r="O151" s="169">
        <v>13</v>
      </c>
      <c r="P151" s="163"/>
      <c r="Q151" s="163"/>
      <c r="R151" s="164"/>
      <c r="S151" s="4"/>
      <c r="T151" s="4"/>
      <c r="U151" s="4"/>
      <c r="V151" s="4"/>
    </row>
    <row r="152" spans="1:22" s="5" customFormat="1" ht="12.75" x14ac:dyDescent="0.2">
      <c r="A152" s="55"/>
      <c r="B152" s="11"/>
      <c r="C152" s="11" t="s">
        <v>553</v>
      </c>
      <c r="D152" s="11"/>
      <c r="E152" s="11" t="s">
        <v>338</v>
      </c>
      <c r="F152" s="11">
        <v>105</v>
      </c>
      <c r="G152" s="11">
        <v>13</v>
      </c>
      <c r="H152" s="11">
        <v>8</v>
      </c>
      <c r="I152" s="171">
        <v>0.625</v>
      </c>
      <c r="J152" s="4"/>
      <c r="K152" s="11" t="s">
        <v>421</v>
      </c>
      <c r="L152" s="11" t="s">
        <v>421</v>
      </c>
      <c r="M152" s="11" t="s">
        <v>421</v>
      </c>
      <c r="N152" s="4"/>
      <c r="O152" s="169">
        <v>15</v>
      </c>
      <c r="P152" s="163"/>
      <c r="Q152" s="163"/>
      <c r="R152" s="164"/>
      <c r="S152" s="4"/>
      <c r="T152" s="4"/>
      <c r="U152" s="4"/>
      <c r="V152" s="4"/>
    </row>
    <row r="153" spans="1:22" s="5" customFormat="1" ht="12.75" x14ac:dyDescent="0.2">
      <c r="A153" s="55"/>
      <c r="B153" s="11"/>
      <c r="C153" s="11" t="s">
        <v>554</v>
      </c>
      <c r="D153" s="11"/>
      <c r="E153" s="11" t="s">
        <v>339</v>
      </c>
      <c r="F153" s="11">
        <v>78</v>
      </c>
      <c r="G153" s="11">
        <v>18</v>
      </c>
      <c r="H153" s="11">
        <v>14</v>
      </c>
      <c r="I153" s="171">
        <v>3</v>
      </c>
      <c r="J153" s="4"/>
      <c r="K153" s="11" t="s">
        <v>421</v>
      </c>
      <c r="L153" s="11" t="s">
        <v>421</v>
      </c>
      <c r="M153" s="11" t="s">
        <v>421</v>
      </c>
      <c r="N153" s="4"/>
      <c r="O153" s="169">
        <v>10</v>
      </c>
      <c r="P153" s="163"/>
      <c r="Q153" s="163"/>
      <c r="R153" s="164"/>
      <c r="S153" s="4"/>
      <c r="T153" s="4"/>
      <c r="U153" s="4"/>
      <c r="V153" s="4"/>
    </row>
    <row r="154" spans="1:22" s="5" customFormat="1" ht="12.75" x14ac:dyDescent="0.2">
      <c r="A154" s="55"/>
      <c r="B154" s="11"/>
      <c r="C154" s="11" t="s">
        <v>555</v>
      </c>
      <c r="D154" s="11"/>
      <c r="E154" s="11" t="s">
        <v>340</v>
      </c>
      <c r="F154" s="11">
        <v>68</v>
      </c>
      <c r="G154" s="11">
        <v>2</v>
      </c>
      <c r="H154" s="11">
        <v>2</v>
      </c>
      <c r="I154" s="171">
        <v>7.5</v>
      </c>
      <c r="J154" s="4"/>
      <c r="K154" s="11" t="s">
        <v>421</v>
      </c>
      <c r="L154" s="11" t="s">
        <v>421</v>
      </c>
      <c r="M154" s="11" t="s">
        <v>421</v>
      </c>
      <c r="N154" s="4"/>
      <c r="O154" s="169">
        <v>14</v>
      </c>
      <c r="P154" s="163"/>
      <c r="Q154" s="163"/>
      <c r="R154" s="164"/>
      <c r="S154" s="4"/>
      <c r="T154" s="4"/>
      <c r="U154" s="4"/>
      <c r="V154" s="4"/>
    </row>
    <row r="155" spans="1:22" s="5" customFormat="1" ht="12.75" x14ac:dyDescent="0.2">
      <c r="A155" s="55"/>
      <c r="B155" s="11"/>
      <c r="C155" s="11" t="s">
        <v>556</v>
      </c>
      <c r="D155" s="11"/>
      <c r="E155" s="11" t="s">
        <v>341</v>
      </c>
      <c r="F155" s="11">
        <v>27</v>
      </c>
      <c r="G155" s="11">
        <v>0</v>
      </c>
      <c r="H155" s="11">
        <v>0</v>
      </c>
      <c r="I155" s="171">
        <v>0</v>
      </c>
      <c r="J155" s="4"/>
      <c r="K155" s="11" t="s">
        <v>421</v>
      </c>
      <c r="L155" s="11" t="s">
        <v>421</v>
      </c>
      <c r="M155" s="11" t="s">
        <v>421</v>
      </c>
      <c r="N155" s="4"/>
      <c r="O155" s="169">
        <v>9</v>
      </c>
      <c r="P155" s="163"/>
      <c r="Q155" s="163"/>
      <c r="R155" s="164"/>
      <c r="S155" s="4"/>
      <c r="T155" s="4"/>
      <c r="U155" s="4"/>
      <c r="V155" s="4"/>
    </row>
    <row r="156" spans="1:22" s="5" customFormat="1" ht="12.75" x14ac:dyDescent="0.2">
      <c r="A156" s="55"/>
      <c r="B156" s="11"/>
      <c r="C156" s="11" t="s">
        <v>557</v>
      </c>
      <c r="D156" s="11"/>
      <c r="E156" s="11" t="s">
        <v>342</v>
      </c>
      <c r="F156" s="11">
        <v>13</v>
      </c>
      <c r="G156" s="11">
        <v>0</v>
      </c>
      <c r="H156" s="11">
        <v>0</v>
      </c>
      <c r="I156" s="171">
        <v>0</v>
      </c>
      <c r="J156" s="4"/>
      <c r="K156" s="11" t="s">
        <v>421</v>
      </c>
      <c r="L156" s="11" t="s">
        <v>421</v>
      </c>
      <c r="M156" s="11" t="s">
        <v>421</v>
      </c>
      <c r="N156" s="4"/>
      <c r="O156" s="169">
        <v>1</v>
      </c>
      <c r="P156" s="163"/>
      <c r="Q156" s="163"/>
      <c r="R156" s="164"/>
      <c r="S156" s="4"/>
      <c r="T156" s="4"/>
      <c r="U156" s="4"/>
      <c r="V156" s="4"/>
    </row>
    <row r="157" spans="1:22" s="5" customFormat="1" ht="12.75" x14ac:dyDescent="0.2">
      <c r="A157" s="55"/>
      <c r="B157" s="11"/>
      <c r="C157" s="11" t="s">
        <v>640</v>
      </c>
      <c r="D157" s="11"/>
      <c r="E157" s="11" t="s">
        <v>632</v>
      </c>
      <c r="F157" s="11">
        <v>0</v>
      </c>
      <c r="G157" s="11">
        <v>0</v>
      </c>
      <c r="H157" s="11">
        <v>0</v>
      </c>
      <c r="I157" s="171">
        <v>0</v>
      </c>
      <c r="J157" s="4"/>
      <c r="K157" s="11" t="s">
        <v>421</v>
      </c>
      <c r="L157" s="11" t="s">
        <v>421</v>
      </c>
      <c r="M157" s="11" t="s">
        <v>421</v>
      </c>
      <c r="N157" s="4"/>
      <c r="O157" s="169">
        <v>0</v>
      </c>
      <c r="P157" s="163"/>
      <c r="Q157" s="163"/>
      <c r="R157" s="164"/>
      <c r="S157" s="4"/>
      <c r="T157" s="4"/>
      <c r="U157" s="4"/>
      <c r="V157" s="4"/>
    </row>
    <row r="158" spans="1:22" s="5" customFormat="1" ht="12.75" x14ac:dyDescent="0.2">
      <c r="A158" s="55"/>
      <c r="B158" s="11"/>
      <c r="C158" s="11" t="s">
        <v>558</v>
      </c>
      <c r="D158" s="11"/>
      <c r="E158" s="11" t="s">
        <v>343</v>
      </c>
      <c r="F158" s="11">
        <v>1</v>
      </c>
      <c r="G158" s="11">
        <v>0</v>
      </c>
      <c r="H158" s="11">
        <v>0</v>
      </c>
      <c r="I158" s="171">
        <v>0</v>
      </c>
      <c r="J158" s="4"/>
      <c r="K158" s="11" t="s">
        <v>421</v>
      </c>
      <c r="L158" s="11" t="s">
        <v>421</v>
      </c>
      <c r="M158" s="11" t="s">
        <v>421</v>
      </c>
      <c r="N158" s="4"/>
      <c r="O158" s="169">
        <v>0</v>
      </c>
      <c r="P158" s="163"/>
      <c r="Q158" s="163"/>
      <c r="R158" s="164"/>
      <c r="S158" s="4"/>
      <c r="T158" s="4"/>
      <c r="U158" s="4"/>
      <c r="V158" s="4"/>
    </row>
    <row r="159" spans="1:22" s="5" customFormat="1" ht="12.75" x14ac:dyDescent="0.2">
      <c r="A159" s="55"/>
      <c r="B159" s="11"/>
      <c r="C159" s="11" t="s">
        <v>558</v>
      </c>
      <c r="D159" s="11"/>
      <c r="E159" s="11" t="s">
        <v>633</v>
      </c>
      <c r="F159" s="11">
        <v>0</v>
      </c>
      <c r="G159" s="11">
        <v>0</v>
      </c>
      <c r="H159" s="11">
        <v>0</v>
      </c>
      <c r="I159" s="171">
        <v>0</v>
      </c>
      <c r="J159" s="4"/>
      <c r="K159" s="11" t="s">
        <v>421</v>
      </c>
      <c r="L159" s="11" t="s">
        <v>421</v>
      </c>
      <c r="M159" s="11" t="s">
        <v>421</v>
      </c>
      <c r="N159" s="4"/>
      <c r="O159" s="169">
        <v>0</v>
      </c>
      <c r="P159" s="163"/>
      <c r="Q159" s="163"/>
      <c r="R159" s="164"/>
      <c r="S159" s="4"/>
      <c r="T159" s="4"/>
      <c r="U159" s="4"/>
      <c r="V159" s="4"/>
    </row>
    <row r="160" spans="1:22" s="5" customFormat="1" ht="12.75" x14ac:dyDescent="0.2">
      <c r="A160" s="55"/>
      <c r="B160" s="11"/>
      <c r="C160" s="11" t="s">
        <v>558</v>
      </c>
      <c r="D160" s="11"/>
      <c r="E160" s="11" t="s">
        <v>344</v>
      </c>
      <c r="F160" s="11">
        <v>470</v>
      </c>
      <c r="G160" s="11">
        <v>59</v>
      </c>
      <c r="H160" s="11">
        <v>42</v>
      </c>
      <c r="I160" s="171">
        <v>5.2142857142857144</v>
      </c>
      <c r="J160" s="4"/>
      <c r="K160" s="11" t="s">
        <v>421</v>
      </c>
      <c r="L160" s="11" t="s">
        <v>421</v>
      </c>
      <c r="M160" s="11" t="s">
        <v>421</v>
      </c>
      <c r="N160" s="4"/>
      <c r="O160" s="169">
        <v>76</v>
      </c>
      <c r="P160" s="163"/>
      <c r="Q160" s="163"/>
      <c r="R160" s="164"/>
      <c r="S160" s="4"/>
      <c r="T160" s="4"/>
      <c r="U160" s="4"/>
      <c r="V160" s="4"/>
    </row>
    <row r="161" spans="1:22" s="5" customFormat="1" ht="12.75" x14ac:dyDescent="0.2">
      <c r="A161" s="55"/>
      <c r="B161" s="11"/>
      <c r="C161" s="11" t="s">
        <v>559</v>
      </c>
      <c r="D161" s="11"/>
      <c r="E161" s="11" t="s">
        <v>345</v>
      </c>
      <c r="F161" s="11">
        <v>85</v>
      </c>
      <c r="G161" s="11">
        <v>12</v>
      </c>
      <c r="H161" s="11">
        <v>10</v>
      </c>
      <c r="I161" s="171">
        <v>1.3</v>
      </c>
      <c r="J161" s="4"/>
      <c r="K161" s="11" t="s">
        <v>421</v>
      </c>
      <c r="L161" s="11" t="s">
        <v>421</v>
      </c>
      <c r="M161" s="11" t="s">
        <v>421</v>
      </c>
      <c r="N161" s="4"/>
      <c r="O161" s="169">
        <v>3</v>
      </c>
      <c r="P161" s="163"/>
      <c r="Q161" s="163"/>
      <c r="R161" s="164"/>
      <c r="S161" s="4"/>
      <c r="T161" s="4"/>
      <c r="U161" s="4"/>
      <c r="V161" s="4"/>
    </row>
    <row r="162" spans="1:22" s="5" customFormat="1" ht="12.75" x14ac:dyDescent="0.2">
      <c r="A162" s="55"/>
      <c r="B162" s="11"/>
      <c r="C162" s="11" t="s">
        <v>558</v>
      </c>
      <c r="D162" s="11"/>
      <c r="E162" s="11" t="s">
        <v>346</v>
      </c>
      <c r="F162" s="11">
        <v>29</v>
      </c>
      <c r="G162" s="11">
        <v>5</v>
      </c>
      <c r="H162" s="11">
        <v>5</v>
      </c>
      <c r="I162" s="171">
        <v>0</v>
      </c>
      <c r="J162" s="4"/>
      <c r="K162" s="11" t="s">
        <v>421</v>
      </c>
      <c r="L162" s="11" t="s">
        <v>421</v>
      </c>
      <c r="M162" s="11" t="s">
        <v>421</v>
      </c>
      <c r="N162" s="4"/>
      <c r="O162" s="169">
        <v>1</v>
      </c>
      <c r="P162" s="163"/>
      <c r="Q162" s="163"/>
      <c r="R162" s="164"/>
      <c r="S162" s="4"/>
      <c r="T162" s="4"/>
      <c r="U162" s="4"/>
      <c r="V162" s="4"/>
    </row>
    <row r="163" spans="1:22" s="5" customFormat="1" ht="12.75" x14ac:dyDescent="0.2">
      <c r="A163" s="55"/>
      <c r="B163" s="11"/>
      <c r="C163" s="11" t="s">
        <v>558</v>
      </c>
      <c r="D163" s="11"/>
      <c r="E163" s="11" t="s">
        <v>347</v>
      </c>
      <c r="F163" s="11">
        <v>8</v>
      </c>
      <c r="G163" s="11">
        <v>1</v>
      </c>
      <c r="H163" s="11">
        <v>1</v>
      </c>
      <c r="I163" s="171">
        <v>0</v>
      </c>
      <c r="J163" s="4"/>
      <c r="K163" s="11" t="s">
        <v>421</v>
      </c>
      <c r="L163" s="11" t="s">
        <v>421</v>
      </c>
      <c r="M163" s="11" t="s">
        <v>421</v>
      </c>
      <c r="N163" s="4"/>
      <c r="O163" s="169">
        <v>1</v>
      </c>
      <c r="P163" s="163"/>
      <c r="Q163" s="163"/>
      <c r="R163" s="164"/>
      <c r="S163" s="4"/>
      <c r="T163" s="4"/>
      <c r="U163" s="4"/>
      <c r="V163" s="4"/>
    </row>
    <row r="164" spans="1:22" s="5" customFormat="1" ht="12.75" x14ac:dyDescent="0.2">
      <c r="A164" s="55"/>
      <c r="B164" s="11"/>
      <c r="C164" s="11" t="s">
        <v>558</v>
      </c>
      <c r="D164" s="11"/>
      <c r="E164" s="11" t="s">
        <v>348</v>
      </c>
      <c r="F164" s="11">
        <v>53</v>
      </c>
      <c r="G164" s="11">
        <v>23</v>
      </c>
      <c r="H164" s="11">
        <v>19</v>
      </c>
      <c r="I164" s="171">
        <v>2.5789473684210527</v>
      </c>
      <c r="J164" s="4"/>
      <c r="K164" s="11" t="s">
        <v>421</v>
      </c>
      <c r="L164" s="11" t="s">
        <v>421</v>
      </c>
      <c r="M164" s="11" t="s">
        <v>421</v>
      </c>
      <c r="N164" s="4"/>
      <c r="O164" s="169">
        <v>8</v>
      </c>
      <c r="P164" s="163"/>
      <c r="Q164" s="163"/>
      <c r="R164" s="164"/>
      <c r="S164" s="4"/>
      <c r="T164" s="4"/>
      <c r="U164" s="4"/>
      <c r="V164" s="4"/>
    </row>
    <row r="165" spans="1:22" s="5" customFormat="1" ht="12.75" x14ac:dyDescent="0.2">
      <c r="A165" s="55"/>
      <c r="B165" s="11"/>
      <c r="C165" s="11" t="s">
        <v>560</v>
      </c>
      <c r="D165" s="11"/>
      <c r="E165" s="11" t="s">
        <v>349</v>
      </c>
      <c r="F165" s="11">
        <v>128</v>
      </c>
      <c r="G165" s="11">
        <v>1</v>
      </c>
      <c r="H165" s="11">
        <v>0</v>
      </c>
      <c r="I165" s="171">
        <v>0</v>
      </c>
      <c r="J165" s="4"/>
      <c r="K165" s="11" t="s">
        <v>421</v>
      </c>
      <c r="L165" s="11" t="s">
        <v>421</v>
      </c>
      <c r="M165" s="11" t="s">
        <v>421</v>
      </c>
      <c r="N165" s="4"/>
      <c r="O165" s="169">
        <v>17</v>
      </c>
      <c r="P165" s="163"/>
      <c r="Q165" s="163"/>
      <c r="R165" s="164"/>
      <c r="S165" s="4"/>
      <c r="T165" s="4"/>
      <c r="U165" s="4"/>
      <c r="V165" s="4"/>
    </row>
    <row r="166" spans="1:22" s="5" customFormat="1" ht="12.75" x14ac:dyDescent="0.2">
      <c r="A166" s="55"/>
      <c r="B166" s="11"/>
      <c r="C166" s="11" t="s">
        <v>561</v>
      </c>
      <c r="D166" s="11"/>
      <c r="E166" s="11" t="s">
        <v>350</v>
      </c>
      <c r="F166" s="11">
        <v>719</v>
      </c>
      <c r="G166" s="11">
        <v>8</v>
      </c>
      <c r="H166" s="11">
        <v>5</v>
      </c>
      <c r="I166" s="171">
        <v>0.6</v>
      </c>
      <c r="J166" s="4"/>
      <c r="K166" s="11" t="s">
        <v>421</v>
      </c>
      <c r="L166" s="11" t="s">
        <v>421</v>
      </c>
      <c r="M166" s="11" t="s">
        <v>421</v>
      </c>
      <c r="N166" s="4"/>
      <c r="O166" s="169">
        <v>111</v>
      </c>
      <c r="P166" s="163"/>
      <c r="Q166" s="163"/>
      <c r="R166" s="164"/>
      <c r="S166" s="4"/>
      <c r="T166" s="4"/>
      <c r="U166" s="4"/>
      <c r="V166" s="4"/>
    </row>
    <row r="167" spans="1:22" s="5" customFormat="1" ht="12.75" x14ac:dyDescent="0.2">
      <c r="A167" s="55"/>
      <c r="B167" s="11"/>
      <c r="C167" s="11" t="s">
        <v>562</v>
      </c>
      <c r="D167" s="11"/>
      <c r="E167" s="11" t="s">
        <v>351</v>
      </c>
      <c r="F167" s="11">
        <v>61</v>
      </c>
      <c r="G167" s="11">
        <v>0</v>
      </c>
      <c r="H167" s="11">
        <v>0</v>
      </c>
      <c r="I167" s="171">
        <v>0</v>
      </c>
      <c r="J167" s="4"/>
      <c r="K167" s="11" t="s">
        <v>421</v>
      </c>
      <c r="L167" s="11" t="s">
        <v>421</v>
      </c>
      <c r="M167" s="11" t="s">
        <v>421</v>
      </c>
      <c r="N167" s="4"/>
      <c r="O167" s="169">
        <v>8</v>
      </c>
      <c r="P167" s="163"/>
      <c r="Q167" s="163"/>
      <c r="R167" s="164"/>
      <c r="S167" s="4"/>
      <c r="T167" s="4"/>
      <c r="U167" s="4"/>
      <c r="V167" s="4"/>
    </row>
    <row r="168" spans="1:22" s="5" customFormat="1" ht="12.75" x14ac:dyDescent="0.2">
      <c r="A168" s="55"/>
      <c r="B168" s="11"/>
      <c r="C168" s="11" t="s">
        <v>563</v>
      </c>
      <c r="D168" s="11"/>
      <c r="E168" s="11" t="s">
        <v>352</v>
      </c>
      <c r="F168" s="11">
        <v>3</v>
      </c>
      <c r="G168" s="11">
        <v>0</v>
      </c>
      <c r="H168" s="11">
        <v>0</v>
      </c>
      <c r="I168" s="171">
        <v>0</v>
      </c>
      <c r="J168" s="4"/>
      <c r="K168" s="11" t="s">
        <v>421</v>
      </c>
      <c r="L168" s="11" t="s">
        <v>421</v>
      </c>
      <c r="M168" s="11" t="s">
        <v>421</v>
      </c>
      <c r="N168" s="4"/>
      <c r="O168" s="169">
        <v>0</v>
      </c>
      <c r="P168" s="163"/>
      <c r="Q168" s="163"/>
      <c r="R168" s="164"/>
      <c r="S168" s="4"/>
      <c r="T168" s="4"/>
      <c r="U168" s="4"/>
      <c r="V168" s="4"/>
    </row>
    <row r="169" spans="1:22" s="5" customFormat="1" ht="12.75" x14ac:dyDescent="0.2">
      <c r="A169" s="55"/>
      <c r="B169" s="11"/>
      <c r="C169" s="11" t="s">
        <v>564</v>
      </c>
      <c r="D169" s="11"/>
      <c r="E169" s="11" t="s">
        <v>353</v>
      </c>
      <c r="F169" s="11">
        <v>9</v>
      </c>
      <c r="G169" s="11">
        <v>0</v>
      </c>
      <c r="H169" s="11">
        <v>0</v>
      </c>
      <c r="I169" s="171">
        <v>0</v>
      </c>
      <c r="J169" s="4"/>
      <c r="K169" s="11" t="s">
        <v>421</v>
      </c>
      <c r="L169" s="11" t="s">
        <v>421</v>
      </c>
      <c r="M169" s="11" t="s">
        <v>421</v>
      </c>
      <c r="N169" s="4"/>
      <c r="O169" s="169">
        <v>0</v>
      </c>
      <c r="P169" s="163"/>
      <c r="Q169" s="163"/>
      <c r="R169" s="164"/>
      <c r="S169" s="4"/>
      <c r="T169" s="4"/>
      <c r="U169" s="4"/>
      <c r="V169" s="4"/>
    </row>
    <row r="170" spans="1:22" s="5" customFormat="1" ht="12.75" x14ac:dyDescent="0.2">
      <c r="A170" s="55"/>
      <c r="B170" s="11"/>
      <c r="C170" s="11" t="s">
        <v>565</v>
      </c>
      <c r="D170" s="11"/>
      <c r="E170" s="11" t="s">
        <v>354</v>
      </c>
      <c r="F170" s="11">
        <v>39</v>
      </c>
      <c r="G170" s="11">
        <v>6</v>
      </c>
      <c r="H170" s="11">
        <v>6</v>
      </c>
      <c r="I170" s="171">
        <v>2</v>
      </c>
      <c r="J170" s="4"/>
      <c r="K170" s="11" t="s">
        <v>421</v>
      </c>
      <c r="L170" s="11" t="s">
        <v>421</v>
      </c>
      <c r="M170" s="11" t="s">
        <v>421</v>
      </c>
      <c r="N170" s="4"/>
      <c r="O170" s="169">
        <v>7</v>
      </c>
      <c r="P170" s="163"/>
      <c r="Q170" s="163"/>
      <c r="R170" s="164"/>
      <c r="S170" s="4"/>
      <c r="T170" s="4"/>
      <c r="U170" s="4"/>
      <c r="V170" s="4"/>
    </row>
    <row r="171" spans="1:22" s="5" customFormat="1" ht="12.75" x14ac:dyDescent="0.2">
      <c r="A171" s="55"/>
      <c r="B171" s="11"/>
      <c r="C171" s="11" t="s">
        <v>566</v>
      </c>
      <c r="D171" s="11"/>
      <c r="E171" s="11" t="s">
        <v>355</v>
      </c>
      <c r="F171" s="11">
        <v>6</v>
      </c>
      <c r="G171" s="11">
        <v>0</v>
      </c>
      <c r="H171" s="11">
        <v>0</v>
      </c>
      <c r="I171" s="171">
        <v>0</v>
      </c>
      <c r="J171" s="4"/>
      <c r="K171" s="11" t="s">
        <v>421</v>
      </c>
      <c r="L171" s="11" t="s">
        <v>421</v>
      </c>
      <c r="M171" s="11" t="s">
        <v>421</v>
      </c>
      <c r="N171" s="4"/>
      <c r="O171" s="169">
        <v>0</v>
      </c>
      <c r="P171" s="163"/>
      <c r="Q171" s="163"/>
      <c r="R171" s="164"/>
      <c r="S171" s="4"/>
      <c r="T171" s="4"/>
      <c r="U171" s="4"/>
      <c r="V171" s="4"/>
    </row>
    <row r="172" spans="1:22" s="5" customFormat="1" ht="12.75" x14ac:dyDescent="0.2">
      <c r="A172" s="55"/>
      <c r="B172" s="11"/>
      <c r="C172" s="11" t="s">
        <v>567</v>
      </c>
      <c r="D172" s="11"/>
      <c r="E172" s="11" t="s">
        <v>356</v>
      </c>
      <c r="F172" s="11">
        <v>102</v>
      </c>
      <c r="G172" s="11">
        <v>0</v>
      </c>
      <c r="H172" s="11">
        <v>0</v>
      </c>
      <c r="I172" s="171">
        <v>0</v>
      </c>
      <c r="J172" s="4"/>
      <c r="K172" s="11" t="s">
        <v>421</v>
      </c>
      <c r="L172" s="11" t="s">
        <v>421</v>
      </c>
      <c r="M172" s="11" t="s">
        <v>421</v>
      </c>
      <c r="N172" s="4"/>
      <c r="O172" s="169">
        <v>10</v>
      </c>
      <c r="P172" s="163"/>
      <c r="Q172" s="163"/>
      <c r="R172" s="164"/>
      <c r="S172" s="4"/>
      <c r="T172" s="4"/>
      <c r="U172" s="4"/>
      <c r="V172" s="4"/>
    </row>
    <row r="173" spans="1:22" s="5" customFormat="1" ht="12.75" x14ac:dyDescent="0.2">
      <c r="A173" s="55"/>
      <c r="B173" s="11"/>
      <c r="C173" s="11" t="s">
        <v>568</v>
      </c>
      <c r="D173" s="11"/>
      <c r="E173" s="11" t="s">
        <v>357</v>
      </c>
      <c r="F173" s="11">
        <v>137</v>
      </c>
      <c r="G173" s="11">
        <v>23</v>
      </c>
      <c r="H173" s="11">
        <v>19</v>
      </c>
      <c r="I173" s="171">
        <v>10.052631578947368</v>
      </c>
      <c r="J173" s="4"/>
      <c r="K173" s="11" t="s">
        <v>421</v>
      </c>
      <c r="L173" s="11" t="s">
        <v>421</v>
      </c>
      <c r="M173" s="11" t="s">
        <v>421</v>
      </c>
      <c r="N173" s="4"/>
      <c r="O173" s="169">
        <v>4</v>
      </c>
      <c r="P173" s="163"/>
      <c r="Q173" s="163"/>
      <c r="R173" s="164"/>
      <c r="S173" s="4"/>
      <c r="T173" s="4"/>
      <c r="U173" s="4"/>
      <c r="V173" s="4"/>
    </row>
    <row r="174" spans="1:22" s="5" customFormat="1" ht="12.75" x14ac:dyDescent="0.2">
      <c r="A174" s="55"/>
      <c r="B174" s="11"/>
      <c r="C174" s="11" t="s">
        <v>569</v>
      </c>
      <c r="D174" s="11"/>
      <c r="E174" s="11" t="s">
        <v>358</v>
      </c>
      <c r="F174" s="11">
        <v>2</v>
      </c>
      <c r="G174" s="11">
        <v>0</v>
      </c>
      <c r="H174" s="11">
        <v>0</v>
      </c>
      <c r="I174" s="171">
        <v>0</v>
      </c>
      <c r="J174" s="4"/>
      <c r="K174" s="11" t="s">
        <v>421</v>
      </c>
      <c r="L174" s="11" t="s">
        <v>421</v>
      </c>
      <c r="M174" s="11" t="s">
        <v>421</v>
      </c>
      <c r="N174" s="4"/>
      <c r="O174" s="169">
        <v>0</v>
      </c>
      <c r="P174" s="163"/>
      <c r="Q174" s="163"/>
      <c r="R174" s="164"/>
      <c r="S174" s="4"/>
      <c r="T174" s="4"/>
      <c r="U174" s="4"/>
      <c r="V174" s="4"/>
    </row>
    <row r="175" spans="1:22" s="5" customFormat="1" ht="12.75" x14ac:dyDescent="0.2">
      <c r="A175" s="55"/>
      <c r="B175" s="11"/>
      <c r="C175" s="11" t="s">
        <v>570</v>
      </c>
      <c r="D175" s="11"/>
      <c r="E175" s="11" t="s">
        <v>359</v>
      </c>
      <c r="F175" s="11">
        <v>442</v>
      </c>
      <c r="G175" s="11">
        <v>20</v>
      </c>
      <c r="H175" s="11">
        <v>9</v>
      </c>
      <c r="I175" s="171">
        <v>0</v>
      </c>
      <c r="J175" s="4"/>
      <c r="K175" s="11" t="s">
        <v>421</v>
      </c>
      <c r="L175" s="11" t="s">
        <v>421</v>
      </c>
      <c r="M175" s="11" t="s">
        <v>421</v>
      </c>
      <c r="N175" s="4"/>
      <c r="O175" s="169">
        <v>70</v>
      </c>
      <c r="P175" s="163"/>
      <c r="Q175" s="163"/>
      <c r="R175" s="164"/>
      <c r="S175" s="4"/>
      <c r="T175" s="4"/>
      <c r="U175" s="4"/>
      <c r="V175" s="4"/>
    </row>
    <row r="176" spans="1:22" s="5" customFormat="1" ht="12.75" x14ac:dyDescent="0.2">
      <c r="A176" s="55"/>
      <c r="B176" s="11"/>
      <c r="C176" s="11" t="s">
        <v>571</v>
      </c>
      <c r="D176" s="11"/>
      <c r="E176" s="11" t="s">
        <v>360</v>
      </c>
      <c r="F176" s="11">
        <v>429</v>
      </c>
      <c r="G176" s="11">
        <v>9</v>
      </c>
      <c r="H176" s="11">
        <v>8</v>
      </c>
      <c r="I176" s="171">
        <v>6.625</v>
      </c>
      <c r="J176" s="4"/>
      <c r="K176" s="11" t="s">
        <v>421</v>
      </c>
      <c r="L176" s="11" t="s">
        <v>421</v>
      </c>
      <c r="M176" s="11" t="s">
        <v>421</v>
      </c>
      <c r="N176" s="4"/>
      <c r="O176" s="169">
        <v>68</v>
      </c>
      <c r="P176" s="163"/>
      <c r="Q176" s="163"/>
      <c r="R176" s="164"/>
      <c r="S176" s="4"/>
      <c r="T176" s="4"/>
      <c r="U176" s="4"/>
      <c r="V176" s="4"/>
    </row>
    <row r="177" spans="1:22" s="5" customFormat="1" ht="12.75" x14ac:dyDescent="0.2">
      <c r="A177" s="55"/>
      <c r="B177" s="11"/>
      <c r="C177" s="11" t="s">
        <v>572</v>
      </c>
      <c r="D177" s="11"/>
      <c r="E177" s="11" t="s">
        <v>361</v>
      </c>
      <c r="F177" s="11">
        <v>11</v>
      </c>
      <c r="G177" s="11">
        <v>1</v>
      </c>
      <c r="H177" s="11">
        <v>0</v>
      </c>
      <c r="I177" s="171">
        <v>0</v>
      </c>
      <c r="J177" s="4"/>
      <c r="K177" s="11" t="s">
        <v>421</v>
      </c>
      <c r="L177" s="11" t="s">
        <v>421</v>
      </c>
      <c r="M177" s="11" t="s">
        <v>421</v>
      </c>
      <c r="N177" s="4"/>
      <c r="O177" s="169">
        <v>4</v>
      </c>
      <c r="P177" s="163"/>
      <c r="Q177" s="163"/>
      <c r="R177" s="164"/>
      <c r="S177" s="4"/>
      <c r="T177" s="4"/>
      <c r="U177" s="4"/>
      <c r="V177" s="4"/>
    </row>
    <row r="178" spans="1:22" s="5" customFormat="1" ht="12.75" x14ac:dyDescent="0.2">
      <c r="A178" s="55"/>
      <c r="B178" s="11"/>
      <c r="C178" s="11" t="s">
        <v>573</v>
      </c>
      <c r="D178" s="11"/>
      <c r="E178" s="11" t="s">
        <v>362</v>
      </c>
      <c r="F178" s="11">
        <v>6</v>
      </c>
      <c r="G178" s="11">
        <v>0</v>
      </c>
      <c r="H178" s="11">
        <v>0</v>
      </c>
      <c r="I178" s="171">
        <v>0</v>
      </c>
      <c r="J178" s="4"/>
      <c r="K178" s="11" t="s">
        <v>421</v>
      </c>
      <c r="L178" s="11" t="s">
        <v>421</v>
      </c>
      <c r="M178" s="11" t="s">
        <v>421</v>
      </c>
      <c r="N178" s="4"/>
      <c r="O178" s="169">
        <v>0</v>
      </c>
      <c r="P178" s="163"/>
      <c r="Q178" s="163"/>
      <c r="R178" s="164"/>
      <c r="S178" s="4"/>
      <c r="T178" s="4"/>
      <c r="U178" s="4"/>
      <c r="V178" s="4"/>
    </row>
    <row r="179" spans="1:22" s="5" customFormat="1" ht="12.75" x14ac:dyDescent="0.2">
      <c r="A179" s="55"/>
      <c r="B179" s="11"/>
      <c r="C179" s="11" t="s">
        <v>574</v>
      </c>
      <c r="D179" s="11"/>
      <c r="E179" s="11" t="s">
        <v>363</v>
      </c>
      <c r="F179" s="11">
        <v>82</v>
      </c>
      <c r="G179" s="11">
        <v>6</v>
      </c>
      <c r="H179" s="11">
        <v>6</v>
      </c>
      <c r="I179" s="171">
        <v>1</v>
      </c>
      <c r="J179" s="4"/>
      <c r="K179" s="11" t="s">
        <v>421</v>
      </c>
      <c r="L179" s="11" t="s">
        <v>421</v>
      </c>
      <c r="M179" s="11" t="s">
        <v>421</v>
      </c>
      <c r="N179" s="4"/>
      <c r="O179" s="169">
        <v>15</v>
      </c>
      <c r="P179" s="163"/>
      <c r="Q179" s="163"/>
      <c r="R179" s="164"/>
      <c r="S179" s="4"/>
      <c r="T179" s="4"/>
      <c r="U179" s="4"/>
      <c r="V179" s="4"/>
    </row>
    <row r="180" spans="1:22" s="5" customFormat="1" ht="12.75" x14ac:dyDescent="0.2">
      <c r="A180" s="55"/>
      <c r="B180" s="11"/>
      <c r="C180" s="11" t="s">
        <v>575</v>
      </c>
      <c r="D180" s="11"/>
      <c r="E180" s="11" t="s">
        <v>364</v>
      </c>
      <c r="F180" s="11">
        <v>2</v>
      </c>
      <c r="G180" s="11">
        <v>0</v>
      </c>
      <c r="H180" s="11">
        <v>0</v>
      </c>
      <c r="I180" s="171">
        <v>0</v>
      </c>
      <c r="J180" s="4"/>
      <c r="K180" s="11" t="s">
        <v>421</v>
      </c>
      <c r="L180" s="11" t="s">
        <v>421</v>
      </c>
      <c r="M180" s="11" t="s">
        <v>421</v>
      </c>
      <c r="N180" s="4"/>
      <c r="O180" s="169">
        <v>0</v>
      </c>
      <c r="P180" s="163"/>
      <c r="Q180" s="163"/>
      <c r="R180" s="164"/>
      <c r="S180" s="4"/>
      <c r="T180" s="4"/>
      <c r="U180" s="4"/>
      <c r="V180" s="4"/>
    </row>
    <row r="181" spans="1:22" s="5" customFormat="1" ht="12.75" x14ac:dyDescent="0.2">
      <c r="A181" s="55"/>
      <c r="B181" s="11"/>
      <c r="C181" s="11" t="s">
        <v>576</v>
      </c>
      <c r="D181" s="11"/>
      <c r="E181" s="11" t="s">
        <v>365</v>
      </c>
      <c r="F181" s="11">
        <v>7</v>
      </c>
      <c r="G181" s="11">
        <v>0</v>
      </c>
      <c r="H181" s="11">
        <v>0</v>
      </c>
      <c r="I181" s="171">
        <v>0</v>
      </c>
      <c r="J181" s="4"/>
      <c r="K181" s="11" t="s">
        <v>421</v>
      </c>
      <c r="L181" s="11" t="s">
        <v>421</v>
      </c>
      <c r="M181" s="11" t="s">
        <v>421</v>
      </c>
      <c r="N181" s="4"/>
      <c r="O181" s="169">
        <v>3</v>
      </c>
      <c r="P181" s="163"/>
      <c r="Q181" s="163"/>
      <c r="R181" s="164"/>
      <c r="S181" s="4"/>
      <c r="T181" s="4"/>
      <c r="U181" s="4"/>
      <c r="V181" s="4"/>
    </row>
    <row r="182" spans="1:22" s="5" customFormat="1" ht="12.75" x14ac:dyDescent="0.2">
      <c r="A182" s="55"/>
      <c r="B182" s="11"/>
      <c r="C182" s="11" t="s">
        <v>641</v>
      </c>
      <c r="D182" s="11"/>
      <c r="E182" s="11" t="s">
        <v>635</v>
      </c>
      <c r="F182" s="11">
        <v>0</v>
      </c>
      <c r="G182" s="11">
        <v>0</v>
      </c>
      <c r="H182" s="11">
        <v>0</v>
      </c>
      <c r="I182" s="171">
        <v>0</v>
      </c>
      <c r="J182" s="4"/>
      <c r="K182" s="11" t="s">
        <v>421</v>
      </c>
      <c r="L182" s="11" t="s">
        <v>421</v>
      </c>
      <c r="M182" s="11" t="s">
        <v>421</v>
      </c>
      <c r="N182" s="4"/>
      <c r="O182" s="169">
        <v>0</v>
      </c>
      <c r="P182" s="163"/>
      <c r="Q182" s="163"/>
      <c r="R182" s="164"/>
      <c r="S182" s="4"/>
      <c r="T182" s="4"/>
      <c r="U182" s="4"/>
      <c r="V182" s="4"/>
    </row>
    <row r="183" spans="1:22" s="5" customFormat="1" ht="12.75" x14ac:dyDescent="0.2">
      <c r="A183" s="55"/>
      <c r="B183" s="11"/>
      <c r="C183" s="11" t="s">
        <v>577</v>
      </c>
      <c r="D183" s="11"/>
      <c r="E183" s="11" t="s">
        <v>366</v>
      </c>
      <c r="F183" s="11">
        <v>11</v>
      </c>
      <c r="G183" s="11">
        <v>0</v>
      </c>
      <c r="H183" s="11">
        <v>0</v>
      </c>
      <c r="I183" s="171">
        <v>0</v>
      </c>
      <c r="J183" s="4"/>
      <c r="K183" s="11" t="s">
        <v>421</v>
      </c>
      <c r="L183" s="11" t="s">
        <v>421</v>
      </c>
      <c r="M183" s="11" t="s">
        <v>421</v>
      </c>
      <c r="N183" s="4"/>
      <c r="O183" s="169">
        <v>0</v>
      </c>
      <c r="P183" s="163"/>
      <c r="Q183" s="163"/>
      <c r="R183" s="164"/>
      <c r="S183" s="4"/>
      <c r="T183" s="4"/>
      <c r="U183" s="4"/>
      <c r="V183" s="4"/>
    </row>
    <row r="184" spans="1:22" s="5" customFormat="1" ht="12.75" x14ac:dyDescent="0.2">
      <c r="A184" s="55"/>
      <c r="B184" s="11"/>
      <c r="C184" s="11" t="s">
        <v>578</v>
      </c>
      <c r="D184" s="11"/>
      <c r="E184" s="11" t="s">
        <v>367</v>
      </c>
      <c r="F184" s="11">
        <v>26</v>
      </c>
      <c r="G184" s="11">
        <v>0</v>
      </c>
      <c r="H184" s="11">
        <v>0</v>
      </c>
      <c r="I184" s="171">
        <v>0</v>
      </c>
      <c r="J184" s="4"/>
      <c r="K184" s="11" t="s">
        <v>421</v>
      </c>
      <c r="L184" s="11" t="s">
        <v>421</v>
      </c>
      <c r="M184" s="11" t="s">
        <v>421</v>
      </c>
      <c r="N184" s="4"/>
      <c r="O184" s="169">
        <v>1</v>
      </c>
      <c r="P184" s="163"/>
      <c r="Q184" s="163"/>
      <c r="R184" s="164"/>
      <c r="S184" s="4"/>
      <c r="T184" s="4"/>
      <c r="U184" s="4"/>
      <c r="V184" s="4"/>
    </row>
    <row r="185" spans="1:22" s="5" customFormat="1" ht="12.75" x14ac:dyDescent="0.2">
      <c r="A185" s="55"/>
      <c r="B185" s="11"/>
      <c r="C185" s="11" t="s">
        <v>579</v>
      </c>
      <c r="D185" s="11"/>
      <c r="E185" s="11" t="s">
        <v>368</v>
      </c>
      <c r="F185" s="11">
        <v>6</v>
      </c>
      <c r="G185" s="11">
        <v>1</v>
      </c>
      <c r="H185" s="11">
        <v>1</v>
      </c>
      <c r="I185" s="171">
        <v>2</v>
      </c>
      <c r="J185" s="4"/>
      <c r="K185" s="11" t="s">
        <v>421</v>
      </c>
      <c r="L185" s="11" t="s">
        <v>421</v>
      </c>
      <c r="M185" s="11" t="s">
        <v>421</v>
      </c>
      <c r="N185" s="4"/>
      <c r="O185" s="169">
        <v>1</v>
      </c>
      <c r="P185" s="163"/>
      <c r="Q185" s="163"/>
      <c r="R185" s="164"/>
      <c r="S185" s="4"/>
      <c r="T185" s="4"/>
      <c r="U185" s="4"/>
      <c r="V185" s="4"/>
    </row>
    <row r="186" spans="1:22" s="5" customFormat="1" ht="12.75" x14ac:dyDescent="0.2">
      <c r="A186" s="55"/>
      <c r="B186" s="11"/>
      <c r="C186" s="11" t="s">
        <v>581</v>
      </c>
      <c r="D186" s="11"/>
      <c r="E186" s="11" t="s">
        <v>370</v>
      </c>
      <c r="F186" s="11">
        <v>0</v>
      </c>
      <c r="G186" s="11">
        <v>0</v>
      </c>
      <c r="H186" s="11">
        <v>0</v>
      </c>
      <c r="I186" s="171">
        <v>0</v>
      </c>
      <c r="J186" s="4"/>
      <c r="K186" s="11" t="s">
        <v>421</v>
      </c>
      <c r="L186" s="11" t="s">
        <v>421</v>
      </c>
      <c r="M186" s="11" t="s">
        <v>421</v>
      </c>
      <c r="N186" s="4"/>
      <c r="O186" s="169">
        <v>0</v>
      </c>
      <c r="P186" s="163"/>
      <c r="Q186" s="163"/>
      <c r="R186" s="164"/>
      <c r="S186" s="4"/>
      <c r="T186" s="4"/>
      <c r="U186" s="4"/>
      <c r="V186" s="4"/>
    </row>
    <row r="187" spans="1:22" s="5" customFormat="1" ht="12.75" x14ac:dyDescent="0.2">
      <c r="A187" s="55"/>
      <c r="B187" s="11"/>
      <c r="C187" s="11" t="s">
        <v>582</v>
      </c>
      <c r="D187" s="11"/>
      <c r="E187" s="11" t="s">
        <v>371</v>
      </c>
      <c r="F187" s="11">
        <v>2</v>
      </c>
      <c r="G187" s="11">
        <v>0</v>
      </c>
      <c r="H187" s="11">
        <v>0</v>
      </c>
      <c r="I187" s="171">
        <v>0</v>
      </c>
      <c r="J187" s="4"/>
      <c r="K187" s="11" t="s">
        <v>421</v>
      </c>
      <c r="L187" s="11" t="s">
        <v>421</v>
      </c>
      <c r="M187" s="11" t="s">
        <v>421</v>
      </c>
      <c r="N187" s="4"/>
      <c r="O187" s="169">
        <v>0</v>
      </c>
      <c r="P187" s="163"/>
      <c r="Q187" s="163"/>
      <c r="R187" s="164"/>
      <c r="S187" s="4"/>
      <c r="T187" s="4"/>
      <c r="U187" s="4"/>
      <c r="V187" s="4"/>
    </row>
    <row r="188" spans="1:22" s="5" customFormat="1" ht="12.75" x14ac:dyDescent="0.2">
      <c r="A188" s="55"/>
      <c r="B188" s="11"/>
      <c r="C188" s="11" t="s">
        <v>583</v>
      </c>
      <c r="D188" s="11"/>
      <c r="E188" s="11" t="s">
        <v>372</v>
      </c>
      <c r="F188" s="11">
        <v>16</v>
      </c>
      <c r="G188" s="11">
        <v>0</v>
      </c>
      <c r="H188" s="11">
        <v>0</v>
      </c>
      <c r="I188" s="171">
        <v>0</v>
      </c>
      <c r="J188" s="4"/>
      <c r="K188" s="11" t="s">
        <v>421</v>
      </c>
      <c r="L188" s="11" t="s">
        <v>421</v>
      </c>
      <c r="M188" s="11" t="s">
        <v>421</v>
      </c>
      <c r="N188" s="4"/>
      <c r="O188" s="169">
        <v>0</v>
      </c>
      <c r="P188" s="163"/>
      <c r="Q188" s="163"/>
      <c r="R188" s="164"/>
      <c r="S188" s="4"/>
      <c r="T188" s="4"/>
      <c r="U188" s="4"/>
      <c r="V188" s="4"/>
    </row>
    <row r="189" spans="1:22" s="5" customFormat="1" ht="12.75" x14ac:dyDescent="0.2">
      <c r="A189" s="55"/>
      <c r="B189" s="11"/>
      <c r="C189" s="11" t="s">
        <v>584</v>
      </c>
      <c r="D189" s="11"/>
      <c r="E189" s="11" t="s">
        <v>373</v>
      </c>
      <c r="F189" s="11">
        <v>26</v>
      </c>
      <c r="G189" s="11">
        <v>3</v>
      </c>
      <c r="H189" s="11">
        <v>1</v>
      </c>
      <c r="I189" s="171">
        <v>0</v>
      </c>
      <c r="J189" s="4"/>
      <c r="K189" s="11" t="s">
        <v>421</v>
      </c>
      <c r="L189" s="11" t="s">
        <v>421</v>
      </c>
      <c r="M189" s="11" t="s">
        <v>421</v>
      </c>
      <c r="N189" s="4"/>
      <c r="O189" s="169">
        <v>5</v>
      </c>
      <c r="P189" s="163"/>
      <c r="Q189" s="163"/>
      <c r="R189" s="164"/>
      <c r="S189" s="4"/>
      <c r="T189" s="4"/>
      <c r="U189" s="4"/>
      <c r="V189" s="4"/>
    </row>
    <row r="190" spans="1:22" s="5" customFormat="1" ht="12.75" x14ac:dyDescent="0.2">
      <c r="A190" s="55"/>
      <c r="B190" s="11"/>
      <c r="C190" s="11" t="s">
        <v>585</v>
      </c>
      <c r="D190" s="11"/>
      <c r="E190" s="11" t="s">
        <v>374</v>
      </c>
      <c r="F190" s="11">
        <v>63</v>
      </c>
      <c r="G190" s="11">
        <v>5</v>
      </c>
      <c r="H190" s="11">
        <v>4</v>
      </c>
      <c r="I190" s="171">
        <v>16.25</v>
      </c>
      <c r="J190" s="4"/>
      <c r="K190" s="11" t="s">
        <v>421</v>
      </c>
      <c r="L190" s="11" t="s">
        <v>421</v>
      </c>
      <c r="M190" s="11" t="s">
        <v>421</v>
      </c>
      <c r="N190" s="4"/>
      <c r="O190" s="169">
        <v>7</v>
      </c>
      <c r="P190" s="163"/>
      <c r="Q190" s="163"/>
      <c r="R190" s="164"/>
      <c r="S190" s="4"/>
      <c r="T190" s="4"/>
      <c r="U190" s="4"/>
      <c r="V190" s="4"/>
    </row>
    <row r="191" spans="1:22" s="5" customFormat="1" ht="12.75" x14ac:dyDescent="0.2">
      <c r="A191" s="55"/>
      <c r="B191" s="11"/>
      <c r="C191" s="11" t="s">
        <v>585</v>
      </c>
      <c r="D191" s="11"/>
      <c r="E191" s="11" t="s">
        <v>375</v>
      </c>
      <c r="F191" s="11">
        <v>1</v>
      </c>
      <c r="G191" s="11">
        <v>0</v>
      </c>
      <c r="H191" s="11">
        <v>0</v>
      </c>
      <c r="I191" s="171">
        <v>0</v>
      </c>
      <c r="J191" s="4"/>
      <c r="K191" s="11" t="s">
        <v>421</v>
      </c>
      <c r="L191" s="11" t="s">
        <v>421</v>
      </c>
      <c r="M191" s="11" t="s">
        <v>421</v>
      </c>
      <c r="N191" s="4"/>
      <c r="O191" s="169">
        <v>1</v>
      </c>
      <c r="P191" s="163"/>
      <c r="Q191" s="163"/>
      <c r="R191" s="164"/>
      <c r="S191" s="4"/>
      <c r="T191" s="4"/>
      <c r="U191" s="4"/>
      <c r="V191" s="4"/>
    </row>
    <row r="192" spans="1:22" s="5" customFormat="1" ht="12.75" x14ac:dyDescent="0.2">
      <c r="A192" s="55"/>
      <c r="B192" s="11"/>
      <c r="C192" s="11" t="s">
        <v>586</v>
      </c>
      <c r="D192" s="11"/>
      <c r="E192" s="11" t="s">
        <v>376</v>
      </c>
      <c r="F192" s="11">
        <v>36</v>
      </c>
      <c r="G192" s="11">
        <v>4</v>
      </c>
      <c r="H192" s="11">
        <v>2</v>
      </c>
      <c r="I192" s="171">
        <v>0</v>
      </c>
      <c r="J192" s="4"/>
      <c r="K192" s="11" t="s">
        <v>421</v>
      </c>
      <c r="L192" s="11" t="s">
        <v>421</v>
      </c>
      <c r="M192" s="11" t="s">
        <v>421</v>
      </c>
      <c r="N192" s="4"/>
      <c r="O192" s="169">
        <v>5</v>
      </c>
      <c r="P192" s="163"/>
      <c r="Q192" s="163"/>
      <c r="R192" s="164"/>
      <c r="S192" s="4"/>
      <c r="T192" s="4"/>
      <c r="U192" s="4"/>
      <c r="V192" s="4"/>
    </row>
    <row r="193" spans="1:22" s="5" customFormat="1" ht="12.75" x14ac:dyDescent="0.2">
      <c r="A193" s="55"/>
      <c r="B193" s="11"/>
      <c r="C193" s="11" t="s">
        <v>588</v>
      </c>
      <c r="D193" s="11"/>
      <c r="E193" s="11" t="s">
        <v>378</v>
      </c>
      <c r="F193" s="11">
        <v>9</v>
      </c>
      <c r="G193" s="11">
        <v>0</v>
      </c>
      <c r="H193" s="11">
        <v>0</v>
      </c>
      <c r="I193" s="171">
        <v>0</v>
      </c>
      <c r="J193" s="4"/>
      <c r="K193" s="11" t="s">
        <v>421</v>
      </c>
      <c r="L193" s="11" t="s">
        <v>421</v>
      </c>
      <c r="M193" s="11" t="s">
        <v>421</v>
      </c>
      <c r="N193" s="4"/>
      <c r="O193" s="169">
        <v>0</v>
      </c>
      <c r="P193" s="163"/>
      <c r="Q193" s="163"/>
      <c r="R193" s="164"/>
      <c r="S193" s="4"/>
      <c r="T193" s="4"/>
      <c r="U193" s="4"/>
      <c r="V193" s="4"/>
    </row>
    <row r="194" spans="1:22" s="5" customFormat="1" ht="12.75" x14ac:dyDescent="0.2">
      <c r="A194" s="55"/>
      <c r="B194" s="11"/>
      <c r="C194" s="11" t="s">
        <v>589</v>
      </c>
      <c r="D194" s="11"/>
      <c r="E194" s="11" t="s">
        <v>379</v>
      </c>
      <c r="F194" s="11">
        <v>61</v>
      </c>
      <c r="G194" s="11">
        <v>4</v>
      </c>
      <c r="H194" s="11">
        <v>2</v>
      </c>
      <c r="I194" s="171">
        <v>0</v>
      </c>
      <c r="J194" s="4"/>
      <c r="K194" s="11" t="s">
        <v>421</v>
      </c>
      <c r="L194" s="11" t="s">
        <v>421</v>
      </c>
      <c r="M194" s="11" t="s">
        <v>421</v>
      </c>
      <c r="N194" s="4"/>
      <c r="O194" s="169">
        <v>10</v>
      </c>
      <c r="P194" s="163"/>
      <c r="Q194" s="163"/>
      <c r="R194" s="164"/>
      <c r="S194" s="4"/>
      <c r="T194" s="4"/>
      <c r="U194" s="4"/>
      <c r="V194" s="4"/>
    </row>
    <row r="195" spans="1:22" s="5" customFormat="1" ht="12.75" x14ac:dyDescent="0.2">
      <c r="A195" s="55"/>
      <c r="B195" s="11"/>
      <c r="C195" s="11" t="s">
        <v>590</v>
      </c>
      <c r="D195" s="11"/>
      <c r="E195" s="11" t="s">
        <v>380</v>
      </c>
      <c r="F195" s="11">
        <v>1655</v>
      </c>
      <c r="G195" s="11">
        <v>49</v>
      </c>
      <c r="H195" s="11">
        <v>34</v>
      </c>
      <c r="I195" s="171">
        <v>0.76470588235294112</v>
      </c>
      <c r="J195" s="4"/>
      <c r="K195" s="11" t="s">
        <v>421</v>
      </c>
      <c r="L195" s="11" t="s">
        <v>421</v>
      </c>
      <c r="M195" s="11" t="s">
        <v>421</v>
      </c>
      <c r="N195" s="4"/>
      <c r="O195" s="169">
        <v>275</v>
      </c>
      <c r="P195" s="163"/>
      <c r="Q195" s="163"/>
      <c r="R195" s="164"/>
      <c r="S195" s="4"/>
      <c r="T195" s="4"/>
      <c r="U195" s="4"/>
      <c r="V195" s="4"/>
    </row>
    <row r="196" spans="1:22" s="5" customFormat="1" ht="12.75" x14ac:dyDescent="0.2">
      <c r="A196" s="55"/>
      <c r="B196" s="11"/>
      <c r="C196" s="11" t="s">
        <v>592</v>
      </c>
      <c r="D196" s="11"/>
      <c r="E196" s="11" t="s">
        <v>383</v>
      </c>
      <c r="F196" s="11">
        <v>18</v>
      </c>
      <c r="G196" s="11">
        <v>0</v>
      </c>
      <c r="H196" s="11">
        <v>0</v>
      </c>
      <c r="I196" s="171">
        <v>0</v>
      </c>
      <c r="J196" s="4"/>
      <c r="K196" s="11" t="s">
        <v>421</v>
      </c>
      <c r="L196" s="11" t="s">
        <v>421</v>
      </c>
      <c r="M196" s="11" t="s">
        <v>421</v>
      </c>
      <c r="N196" s="4"/>
      <c r="O196" s="169">
        <v>0</v>
      </c>
      <c r="P196" s="163"/>
      <c r="Q196" s="163"/>
      <c r="R196" s="164"/>
      <c r="S196" s="4"/>
      <c r="T196" s="4"/>
      <c r="U196" s="4"/>
      <c r="V196" s="4"/>
    </row>
    <row r="197" spans="1:22" s="5" customFormat="1" ht="12.75" x14ac:dyDescent="0.2">
      <c r="A197" s="55"/>
      <c r="B197" s="11"/>
      <c r="C197" s="11" t="s">
        <v>593</v>
      </c>
      <c r="D197" s="11"/>
      <c r="E197" s="11" t="s">
        <v>384</v>
      </c>
      <c r="F197" s="11">
        <v>8</v>
      </c>
      <c r="G197" s="11">
        <v>0</v>
      </c>
      <c r="H197" s="11">
        <v>1</v>
      </c>
      <c r="I197" s="171">
        <v>99</v>
      </c>
      <c r="J197" s="4"/>
      <c r="K197" s="11" t="s">
        <v>421</v>
      </c>
      <c r="L197" s="11" t="s">
        <v>421</v>
      </c>
      <c r="M197" s="11" t="s">
        <v>421</v>
      </c>
      <c r="N197" s="4"/>
      <c r="O197" s="169">
        <v>0</v>
      </c>
      <c r="P197" s="163"/>
      <c r="Q197" s="163"/>
      <c r="R197" s="164"/>
      <c r="S197" s="4"/>
      <c r="T197" s="4"/>
      <c r="U197" s="4"/>
      <c r="V197" s="4"/>
    </row>
    <row r="198" spans="1:22" s="5" customFormat="1" ht="12.75" x14ac:dyDescent="0.2">
      <c r="A198" s="55"/>
      <c r="B198" s="11"/>
      <c r="C198" s="11" t="s">
        <v>594</v>
      </c>
      <c r="D198" s="11"/>
      <c r="E198" s="11" t="s">
        <v>385</v>
      </c>
      <c r="F198" s="11">
        <v>7</v>
      </c>
      <c r="G198" s="11">
        <v>0</v>
      </c>
      <c r="H198" s="11">
        <v>0</v>
      </c>
      <c r="I198" s="171">
        <v>0</v>
      </c>
      <c r="J198" s="4"/>
      <c r="K198" s="11" t="s">
        <v>421</v>
      </c>
      <c r="L198" s="11" t="s">
        <v>421</v>
      </c>
      <c r="M198" s="11" t="s">
        <v>421</v>
      </c>
      <c r="N198" s="4"/>
      <c r="O198" s="169">
        <v>0</v>
      </c>
      <c r="P198" s="163"/>
      <c r="Q198" s="163"/>
      <c r="R198" s="164"/>
      <c r="S198" s="4"/>
      <c r="T198" s="4"/>
      <c r="U198" s="4"/>
      <c r="V198" s="4"/>
    </row>
    <row r="199" spans="1:22" s="5" customFormat="1" ht="12.75" x14ac:dyDescent="0.2">
      <c r="A199" s="55"/>
      <c r="B199" s="11"/>
      <c r="C199" s="11" t="s">
        <v>595</v>
      </c>
      <c r="D199" s="11"/>
      <c r="E199" s="11" t="s">
        <v>386</v>
      </c>
      <c r="F199" s="11">
        <v>1</v>
      </c>
      <c r="G199" s="11">
        <v>0</v>
      </c>
      <c r="H199" s="11">
        <v>0</v>
      </c>
      <c r="I199" s="171">
        <v>0</v>
      </c>
      <c r="J199" s="4"/>
      <c r="K199" s="11" t="s">
        <v>421</v>
      </c>
      <c r="L199" s="11" t="s">
        <v>421</v>
      </c>
      <c r="M199" s="11" t="s">
        <v>421</v>
      </c>
      <c r="N199" s="4"/>
      <c r="O199" s="169">
        <v>2</v>
      </c>
      <c r="P199" s="163"/>
      <c r="Q199" s="163"/>
      <c r="R199" s="164"/>
      <c r="S199" s="4"/>
      <c r="T199" s="4"/>
      <c r="U199" s="4"/>
      <c r="V199" s="4"/>
    </row>
    <row r="200" spans="1:22" s="5" customFormat="1" ht="12.75" x14ac:dyDescent="0.2">
      <c r="A200" s="55"/>
      <c r="B200" s="11"/>
      <c r="C200" s="11" t="s">
        <v>596</v>
      </c>
      <c r="D200" s="11"/>
      <c r="E200" s="11" t="s">
        <v>387</v>
      </c>
      <c r="F200" s="11">
        <v>15</v>
      </c>
      <c r="G200" s="11">
        <v>0</v>
      </c>
      <c r="H200" s="11">
        <v>0</v>
      </c>
      <c r="I200" s="171">
        <v>0</v>
      </c>
      <c r="J200" s="4"/>
      <c r="K200" s="11" t="s">
        <v>421</v>
      </c>
      <c r="L200" s="11" t="s">
        <v>421</v>
      </c>
      <c r="M200" s="11" t="s">
        <v>421</v>
      </c>
      <c r="N200" s="4"/>
      <c r="O200" s="169">
        <v>1</v>
      </c>
      <c r="P200" s="163"/>
      <c r="Q200" s="163"/>
      <c r="R200" s="164"/>
      <c r="S200" s="4"/>
      <c r="T200" s="4"/>
      <c r="U200" s="4"/>
      <c r="V200" s="4"/>
    </row>
    <row r="201" spans="1:22" s="5" customFormat="1" ht="12.75" x14ac:dyDescent="0.2">
      <c r="A201" s="55"/>
      <c r="B201" s="11"/>
      <c r="C201" s="11" t="s">
        <v>597</v>
      </c>
      <c r="D201" s="11"/>
      <c r="E201" s="11" t="s">
        <v>388</v>
      </c>
      <c r="F201" s="11">
        <v>2</v>
      </c>
      <c r="G201" s="11">
        <v>0</v>
      </c>
      <c r="H201" s="11">
        <v>0</v>
      </c>
      <c r="I201" s="171">
        <v>0</v>
      </c>
      <c r="J201" s="4"/>
      <c r="K201" s="11" t="s">
        <v>421</v>
      </c>
      <c r="L201" s="11" t="s">
        <v>421</v>
      </c>
      <c r="M201" s="11" t="s">
        <v>421</v>
      </c>
      <c r="N201" s="4"/>
      <c r="O201" s="169">
        <v>0</v>
      </c>
      <c r="P201" s="163"/>
      <c r="Q201" s="163"/>
      <c r="R201" s="164"/>
      <c r="S201" s="4"/>
      <c r="T201" s="4"/>
      <c r="U201" s="4"/>
      <c r="V201" s="4"/>
    </row>
    <row r="202" spans="1:22" s="5" customFormat="1" ht="12.75" x14ac:dyDescent="0.2">
      <c r="A202" s="55"/>
      <c r="B202" s="11"/>
      <c r="C202" s="11" t="s">
        <v>599</v>
      </c>
      <c r="D202" s="11"/>
      <c r="E202" s="11" t="s">
        <v>391</v>
      </c>
      <c r="F202" s="11">
        <v>2</v>
      </c>
      <c r="G202" s="11">
        <v>0</v>
      </c>
      <c r="H202" s="11">
        <v>0</v>
      </c>
      <c r="I202" s="171">
        <v>0</v>
      </c>
      <c r="J202" s="4"/>
      <c r="K202" s="11" t="s">
        <v>421</v>
      </c>
      <c r="L202" s="11" t="s">
        <v>421</v>
      </c>
      <c r="M202" s="11" t="s">
        <v>421</v>
      </c>
      <c r="N202" s="4"/>
      <c r="O202" s="169">
        <v>0</v>
      </c>
      <c r="P202" s="163"/>
      <c r="Q202" s="163"/>
      <c r="R202" s="164"/>
      <c r="S202" s="4"/>
      <c r="T202" s="4"/>
      <c r="U202" s="4"/>
      <c r="V202" s="4"/>
    </row>
    <row r="203" spans="1:22" s="5" customFormat="1" ht="12.75" x14ac:dyDescent="0.2">
      <c r="A203" s="55"/>
      <c r="B203" s="11"/>
      <c r="C203" s="11" t="s">
        <v>600</v>
      </c>
      <c r="D203" s="11"/>
      <c r="E203" s="11" t="s">
        <v>392</v>
      </c>
      <c r="F203" s="11">
        <v>6</v>
      </c>
      <c r="G203" s="11">
        <v>0</v>
      </c>
      <c r="H203" s="11">
        <v>0</v>
      </c>
      <c r="I203" s="171">
        <v>0</v>
      </c>
      <c r="J203" s="4"/>
      <c r="K203" s="11" t="s">
        <v>421</v>
      </c>
      <c r="L203" s="11" t="s">
        <v>421</v>
      </c>
      <c r="M203" s="11" t="s">
        <v>421</v>
      </c>
      <c r="N203" s="4"/>
      <c r="O203" s="169">
        <v>0</v>
      </c>
      <c r="P203" s="163"/>
      <c r="Q203" s="163"/>
      <c r="R203" s="164"/>
      <c r="S203" s="4"/>
      <c r="T203" s="4"/>
      <c r="U203" s="4"/>
      <c r="V203" s="4"/>
    </row>
    <row r="204" spans="1:22" s="5" customFormat="1" ht="12.75" x14ac:dyDescent="0.2">
      <c r="A204" s="55"/>
      <c r="B204" s="11"/>
      <c r="C204" s="11" t="s">
        <v>601</v>
      </c>
      <c r="D204" s="11"/>
      <c r="E204" s="11" t="s">
        <v>393</v>
      </c>
      <c r="F204" s="11">
        <v>151</v>
      </c>
      <c r="G204" s="11">
        <v>12</v>
      </c>
      <c r="H204" s="11">
        <v>10</v>
      </c>
      <c r="I204" s="171">
        <v>0.1</v>
      </c>
      <c r="J204" s="4"/>
      <c r="K204" s="11" t="s">
        <v>421</v>
      </c>
      <c r="L204" s="11" t="s">
        <v>421</v>
      </c>
      <c r="M204" s="11" t="s">
        <v>421</v>
      </c>
      <c r="N204" s="4"/>
      <c r="O204" s="169">
        <v>10</v>
      </c>
      <c r="P204" s="163"/>
      <c r="Q204" s="163"/>
      <c r="R204" s="164"/>
      <c r="S204" s="4"/>
      <c r="T204" s="4"/>
      <c r="U204" s="4"/>
      <c r="V204" s="4"/>
    </row>
    <row r="205" spans="1:22" s="5" customFormat="1" ht="12.75" x14ac:dyDescent="0.2">
      <c r="A205" s="55"/>
      <c r="B205" s="11"/>
      <c r="C205" s="11" t="s">
        <v>602</v>
      </c>
      <c r="D205" s="11"/>
      <c r="E205" s="11" t="s">
        <v>394</v>
      </c>
      <c r="F205" s="11">
        <v>115</v>
      </c>
      <c r="G205" s="11">
        <v>6</v>
      </c>
      <c r="H205" s="11">
        <v>3</v>
      </c>
      <c r="I205" s="171">
        <v>0.66666666666666663</v>
      </c>
      <c r="J205" s="4"/>
      <c r="K205" s="11" t="s">
        <v>421</v>
      </c>
      <c r="L205" s="11" t="s">
        <v>421</v>
      </c>
      <c r="M205" s="11" t="s">
        <v>421</v>
      </c>
      <c r="N205" s="4"/>
      <c r="O205" s="169">
        <v>7</v>
      </c>
      <c r="P205" s="163"/>
      <c r="Q205" s="163"/>
      <c r="R205" s="164"/>
      <c r="S205" s="4"/>
      <c r="T205" s="4"/>
      <c r="U205" s="4"/>
      <c r="V205" s="4"/>
    </row>
    <row r="206" spans="1:22" s="5" customFormat="1" ht="12.75" x14ac:dyDescent="0.2">
      <c r="A206" s="55"/>
      <c r="B206" s="11"/>
      <c r="C206" s="11" t="s">
        <v>603</v>
      </c>
      <c r="D206" s="11"/>
      <c r="E206" s="11" t="s">
        <v>395</v>
      </c>
      <c r="F206" s="11">
        <v>1</v>
      </c>
      <c r="G206" s="11">
        <v>1</v>
      </c>
      <c r="H206" s="11">
        <v>1</v>
      </c>
      <c r="I206" s="171">
        <v>2</v>
      </c>
      <c r="J206" s="4"/>
      <c r="K206" s="11" t="s">
        <v>421</v>
      </c>
      <c r="L206" s="11" t="s">
        <v>421</v>
      </c>
      <c r="M206" s="11" t="s">
        <v>421</v>
      </c>
      <c r="N206" s="4"/>
      <c r="O206" s="169">
        <v>0</v>
      </c>
      <c r="P206" s="163"/>
      <c r="Q206" s="163"/>
      <c r="R206" s="164"/>
      <c r="S206" s="4"/>
      <c r="T206" s="4"/>
      <c r="U206" s="4"/>
      <c r="V206" s="4"/>
    </row>
    <row r="207" spans="1:22" s="5" customFormat="1" ht="12.75" x14ac:dyDescent="0.2">
      <c r="A207" s="55"/>
      <c r="B207" s="11"/>
      <c r="C207" s="11" t="s">
        <v>605</v>
      </c>
      <c r="D207" s="11"/>
      <c r="E207" s="11" t="s">
        <v>397</v>
      </c>
      <c r="F207" s="11">
        <v>139</v>
      </c>
      <c r="G207" s="11">
        <v>1</v>
      </c>
      <c r="H207" s="11">
        <v>1</v>
      </c>
      <c r="I207" s="171">
        <v>0</v>
      </c>
      <c r="J207" s="4"/>
      <c r="K207" s="11" t="s">
        <v>421</v>
      </c>
      <c r="L207" s="11" t="s">
        <v>421</v>
      </c>
      <c r="M207" s="11" t="s">
        <v>421</v>
      </c>
      <c r="N207" s="4"/>
      <c r="O207" s="169">
        <v>12</v>
      </c>
      <c r="P207" s="163"/>
      <c r="Q207" s="163"/>
      <c r="R207" s="164"/>
      <c r="S207" s="4"/>
      <c r="T207" s="4"/>
      <c r="U207" s="4"/>
      <c r="V207" s="4"/>
    </row>
    <row r="208" spans="1:22" s="5" customFormat="1" ht="12.75" x14ac:dyDescent="0.2">
      <c r="A208" s="55"/>
      <c r="B208" s="11"/>
      <c r="C208" s="11" t="s">
        <v>606</v>
      </c>
      <c r="D208" s="11"/>
      <c r="E208" s="11" t="s">
        <v>398</v>
      </c>
      <c r="F208" s="11">
        <v>0</v>
      </c>
      <c r="G208" s="11">
        <v>0</v>
      </c>
      <c r="H208" s="11">
        <v>0</v>
      </c>
      <c r="I208" s="171">
        <v>0</v>
      </c>
      <c r="J208" s="4"/>
      <c r="K208" s="11" t="s">
        <v>421</v>
      </c>
      <c r="L208" s="11" t="s">
        <v>421</v>
      </c>
      <c r="M208" s="11" t="s">
        <v>421</v>
      </c>
      <c r="N208" s="4"/>
      <c r="O208" s="169">
        <v>0</v>
      </c>
      <c r="P208" s="163"/>
      <c r="Q208" s="163"/>
      <c r="R208" s="164"/>
      <c r="S208" s="4"/>
      <c r="T208" s="4"/>
      <c r="U208" s="4"/>
      <c r="V208" s="4"/>
    </row>
    <row r="209" spans="1:22" s="5" customFormat="1" ht="12.75" x14ac:dyDescent="0.2">
      <c r="A209" s="55"/>
      <c r="B209" s="11"/>
      <c r="C209" s="11" t="s">
        <v>606</v>
      </c>
      <c r="D209" s="11"/>
      <c r="E209" s="11" t="s">
        <v>399</v>
      </c>
      <c r="F209" s="11">
        <v>13</v>
      </c>
      <c r="G209" s="11">
        <v>0</v>
      </c>
      <c r="H209" s="11">
        <v>0</v>
      </c>
      <c r="I209" s="171">
        <v>0</v>
      </c>
      <c r="J209" s="4"/>
      <c r="K209" s="11" t="s">
        <v>421</v>
      </c>
      <c r="L209" s="11" t="s">
        <v>421</v>
      </c>
      <c r="M209" s="11" t="s">
        <v>421</v>
      </c>
      <c r="N209" s="4"/>
      <c r="O209" s="169">
        <v>0</v>
      </c>
      <c r="P209" s="163"/>
      <c r="Q209" s="163"/>
      <c r="R209" s="164"/>
      <c r="S209" s="4"/>
      <c r="T209" s="4"/>
      <c r="U209" s="4"/>
      <c r="V209" s="4"/>
    </row>
    <row r="210" spans="1:22" s="5" customFormat="1" ht="12.75" x14ac:dyDescent="0.2">
      <c r="A210" s="55"/>
      <c r="B210" s="11"/>
      <c r="C210" s="11" t="s">
        <v>607</v>
      </c>
      <c r="D210" s="11"/>
      <c r="E210" s="11" t="s">
        <v>400</v>
      </c>
      <c r="F210" s="11">
        <v>29</v>
      </c>
      <c r="G210" s="11">
        <v>4</v>
      </c>
      <c r="H210" s="11">
        <v>3</v>
      </c>
      <c r="I210" s="171">
        <v>0.33333333333333331</v>
      </c>
      <c r="J210" s="4"/>
      <c r="K210" s="11" t="s">
        <v>421</v>
      </c>
      <c r="L210" s="11" t="s">
        <v>421</v>
      </c>
      <c r="M210" s="11" t="s">
        <v>421</v>
      </c>
      <c r="N210" s="4"/>
      <c r="O210" s="169">
        <v>2</v>
      </c>
      <c r="P210" s="163"/>
      <c r="Q210" s="163"/>
      <c r="R210" s="164"/>
      <c r="S210" s="4"/>
      <c r="T210" s="4"/>
      <c r="U210" s="4"/>
      <c r="V210" s="4"/>
    </row>
    <row r="211" spans="1:22" s="5" customFormat="1" ht="12.75" x14ac:dyDescent="0.2">
      <c r="A211" s="55"/>
      <c r="B211" s="11"/>
      <c r="C211" s="11" t="s">
        <v>608</v>
      </c>
      <c r="D211" s="11"/>
      <c r="E211" s="11" t="s">
        <v>401</v>
      </c>
      <c r="F211" s="11">
        <v>6</v>
      </c>
      <c r="G211" s="11">
        <v>1</v>
      </c>
      <c r="H211" s="11">
        <v>0</v>
      </c>
      <c r="I211" s="171">
        <v>0</v>
      </c>
      <c r="J211" s="4"/>
      <c r="K211" s="11" t="s">
        <v>421</v>
      </c>
      <c r="L211" s="11" t="s">
        <v>421</v>
      </c>
      <c r="M211" s="11" t="s">
        <v>421</v>
      </c>
      <c r="N211" s="4"/>
      <c r="O211" s="169">
        <v>0</v>
      </c>
      <c r="P211" s="163"/>
      <c r="Q211" s="163"/>
      <c r="R211" s="164"/>
      <c r="S211" s="4"/>
      <c r="T211" s="4"/>
      <c r="U211" s="4"/>
      <c r="V211" s="4"/>
    </row>
    <row r="212" spans="1:22" s="5" customFormat="1" ht="12.75" x14ac:dyDescent="0.2">
      <c r="A212" s="55"/>
      <c r="B212" s="11"/>
      <c r="C212" s="11" t="s">
        <v>609</v>
      </c>
      <c r="D212" s="11"/>
      <c r="E212" s="11" t="s">
        <v>402</v>
      </c>
      <c r="F212" s="11">
        <v>35</v>
      </c>
      <c r="G212" s="11">
        <v>4</v>
      </c>
      <c r="H212" s="11">
        <v>4</v>
      </c>
      <c r="I212" s="171">
        <v>0.5</v>
      </c>
      <c r="J212" s="4"/>
      <c r="K212" s="11" t="s">
        <v>421</v>
      </c>
      <c r="L212" s="11" t="s">
        <v>421</v>
      </c>
      <c r="M212" s="11" t="s">
        <v>421</v>
      </c>
      <c r="N212" s="4"/>
      <c r="O212" s="169">
        <v>6</v>
      </c>
      <c r="P212" s="163"/>
      <c r="Q212" s="163"/>
      <c r="R212" s="164"/>
      <c r="S212" s="4"/>
      <c r="T212" s="4"/>
      <c r="U212" s="4"/>
      <c r="V212" s="4"/>
    </row>
    <row r="213" spans="1:22" s="5" customFormat="1" ht="12.75" x14ac:dyDescent="0.2">
      <c r="A213" s="55"/>
      <c r="B213" s="11"/>
      <c r="C213" s="11" t="s">
        <v>610</v>
      </c>
      <c r="D213" s="11"/>
      <c r="E213" s="11" t="s">
        <v>403</v>
      </c>
      <c r="F213" s="11">
        <v>196</v>
      </c>
      <c r="G213" s="11">
        <v>13</v>
      </c>
      <c r="H213" s="11">
        <v>9</v>
      </c>
      <c r="I213" s="171">
        <v>0.66666666666666663</v>
      </c>
      <c r="J213" s="4"/>
      <c r="K213" s="11" t="s">
        <v>421</v>
      </c>
      <c r="L213" s="11" t="s">
        <v>421</v>
      </c>
      <c r="M213" s="11" t="s">
        <v>421</v>
      </c>
      <c r="N213" s="4"/>
      <c r="O213" s="169">
        <v>7</v>
      </c>
      <c r="P213" s="163"/>
      <c r="Q213" s="163"/>
      <c r="R213" s="164"/>
      <c r="S213" s="4"/>
      <c r="T213" s="4"/>
      <c r="U213" s="4"/>
      <c r="V213" s="4"/>
    </row>
    <row r="214" spans="1:22" s="5" customFormat="1" ht="12.75" x14ac:dyDescent="0.2">
      <c r="A214" s="55"/>
      <c r="B214" s="11"/>
      <c r="C214" s="11" t="s">
        <v>611</v>
      </c>
      <c r="D214" s="11"/>
      <c r="E214" s="11" t="s">
        <v>404</v>
      </c>
      <c r="F214" s="11">
        <v>5</v>
      </c>
      <c r="G214" s="11">
        <v>0</v>
      </c>
      <c r="H214" s="11">
        <v>0</v>
      </c>
      <c r="I214" s="171">
        <v>0</v>
      </c>
      <c r="J214" s="4"/>
      <c r="K214" s="11" t="s">
        <v>421</v>
      </c>
      <c r="L214" s="11" t="s">
        <v>421</v>
      </c>
      <c r="M214" s="11" t="s">
        <v>421</v>
      </c>
      <c r="N214" s="4"/>
      <c r="O214" s="169">
        <v>0</v>
      </c>
      <c r="P214" s="163"/>
      <c r="Q214" s="163"/>
      <c r="R214" s="164"/>
      <c r="S214" s="4"/>
      <c r="T214" s="4"/>
      <c r="U214" s="4"/>
      <c r="V214" s="4"/>
    </row>
    <row r="215" spans="1:22" s="5" customFormat="1" ht="12.75" x14ac:dyDescent="0.2">
      <c r="A215" s="55"/>
      <c r="B215" s="11"/>
      <c r="C215" s="11" t="s">
        <v>612</v>
      </c>
      <c r="D215" s="11"/>
      <c r="E215" s="11" t="s">
        <v>405</v>
      </c>
      <c r="F215" s="11">
        <v>89</v>
      </c>
      <c r="G215" s="11">
        <v>4</v>
      </c>
      <c r="H215" s="11">
        <v>3</v>
      </c>
      <c r="I215" s="171">
        <v>0</v>
      </c>
      <c r="J215" s="4"/>
      <c r="K215" s="11" t="s">
        <v>421</v>
      </c>
      <c r="L215" s="11" t="s">
        <v>421</v>
      </c>
      <c r="M215" s="11" t="s">
        <v>421</v>
      </c>
      <c r="N215" s="4"/>
      <c r="O215" s="169">
        <v>8</v>
      </c>
      <c r="P215" s="163"/>
      <c r="Q215" s="163"/>
      <c r="R215" s="164"/>
      <c r="S215" s="4"/>
      <c r="T215" s="4"/>
      <c r="U215" s="4"/>
      <c r="V215" s="4"/>
    </row>
    <row r="216" spans="1:22" s="5" customFormat="1" ht="12.75" x14ac:dyDescent="0.2">
      <c r="A216" s="55"/>
      <c r="B216" s="11"/>
      <c r="C216" s="11" t="s">
        <v>613</v>
      </c>
      <c r="D216" s="11"/>
      <c r="E216" s="11" t="s">
        <v>406</v>
      </c>
      <c r="F216" s="11">
        <v>99</v>
      </c>
      <c r="G216" s="11">
        <v>0</v>
      </c>
      <c r="H216" s="11">
        <v>0</v>
      </c>
      <c r="I216" s="171">
        <v>0</v>
      </c>
      <c r="J216" s="4"/>
      <c r="K216" s="11" t="s">
        <v>421</v>
      </c>
      <c r="L216" s="11" t="s">
        <v>421</v>
      </c>
      <c r="M216" s="11" t="s">
        <v>421</v>
      </c>
      <c r="N216" s="4"/>
      <c r="O216" s="169">
        <v>11</v>
      </c>
      <c r="P216" s="163"/>
      <c r="Q216" s="163"/>
      <c r="R216" s="164"/>
      <c r="S216" s="4"/>
      <c r="T216" s="4"/>
      <c r="U216" s="4"/>
      <c r="V216" s="4"/>
    </row>
    <row r="217" spans="1:22" s="5" customFormat="1" ht="12.75" x14ac:dyDescent="0.2">
      <c r="A217" s="55"/>
      <c r="B217" s="11"/>
      <c r="C217" s="11" t="s">
        <v>421</v>
      </c>
      <c r="D217" s="11"/>
      <c r="E217" s="11" t="s">
        <v>407</v>
      </c>
      <c r="F217" s="11">
        <v>0</v>
      </c>
      <c r="G217" s="11">
        <v>0</v>
      </c>
      <c r="H217" s="11">
        <v>0</v>
      </c>
      <c r="I217" s="171">
        <v>0</v>
      </c>
      <c r="J217" s="4"/>
      <c r="K217" s="11" t="s">
        <v>421</v>
      </c>
      <c r="L217" s="11" t="s">
        <v>421</v>
      </c>
      <c r="M217" s="11" t="s">
        <v>421</v>
      </c>
      <c r="N217" s="4"/>
      <c r="O217" s="169">
        <v>0</v>
      </c>
      <c r="P217" s="163"/>
      <c r="Q217" s="163"/>
      <c r="R217" s="164"/>
      <c r="S217" s="4"/>
      <c r="T217" s="4"/>
      <c r="U217" s="4"/>
      <c r="V217" s="4"/>
    </row>
    <row r="218" spans="1:22" s="5" customFormat="1" ht="12.75" x14ac:dyDescent="0.2">
      <c r="A218" s="55"/>
      <c r="B218" s="11"/>
      <c r="C218" s="11" t="s">
        <v>614</v>
      </c>
      <c r="D218" s="11"/>
      <c r="E218" s="11" t="s">
        <v>408</v>
      </c>
      <c r="F218" s="11">
        <v>0</v>
      </c>
      <c r="G218" s="11">
        <v>0</v>
      </c>
      <c r="H218" s="11">
        <v>0</v>
      </c>
      <c r="I218" s="171">
        <v>0</v>
      </c>
      <c r="J218" s="4"/>
      <c r="K218" s="11" t="s">
        <v>421</v>
      </c>
      <c r="L218" s="11" t="s">
        <v>421</v>
      </c>
      <c r="M218" s="11" t="s">
        <v>421</v>
      </c>
      <c r="N218" s="4"/>
      <c r="O218" s="169">
        <v>0</v>
      </c>
      <c r="P218" s="163"/>
      <c r="Q218" s="163"/>
      <c r="R218" s="164"/>
      <c r="S218" s="4"/>
      <c r="T218" s="4"/>
      <c r="U218" s="4"/>
      <c r="V218" s="4"/>
    </row>
    <row r="219" spans="1:22" s="5" customFormat="1" ht="12.75" x14ac:dyDescent="0.2">
      <c r="A219" s="55"/>
      <c r="B219" s="11"/>
      <c r="C219" s="11" t="s">
        <v>615</v>
      </c>
      <c r="D219" s="11"/>
      <c r="E219" s="11" t="s">
        <v>409</v>
      </c>
      <c r="F219" s="11">
        <v>5</v>
      </c>
      <c r="G219" s="11">
        <v>0</v>
      </c>
      <c r="H219" s="11">
        <v>0</v>
      </c>
      <c r="I219" s="171">
        <v>0</v>
      </c>
      <c r="J219" s="4"/>
      <c r="K219" s="11" t="s">
        <v>421</v>
      </c>
      <c r="L219" s="11" t="s">
        <v>421</v>
      </c>
      <c r="M219" s="11" t="s">
        <v>421</v>
      </c>
      <c r="N219" s="4"/>
      <c r="O219" s="169">
        <v>0</v>
      </c>
      <c r="P219" s="163"/>
      <c r="Q219" s="163"/>
      <c r="R219" s="164"/>
      <c r="S219" s="4"/>
      <c r="T219" s="4"/>
      <c r="U219" s="4"/>
      <c r="V219" s="4"/>
    </row>
    <row r="220" spans="1:22" s="5" customFormat="1" ht="12.75" x14ac:dyDescent="0.2">
      <c r="A220" s="55"/>
      <c r="B220" s="11"/>
      <c r="C220" s="11" t="s">
        <v>616</v>
      </c>
      <c r="D220" s="11"/>
      <c r="E220" s="11" t="s">
        <v>410</v>
      </c>
      <c r="F220" s="11">
        <v>417</v>
      </c>
      <c r="G220" s="11">
        <v>0</v>
      </c>
      <c r="H220" s="11">
        <v>1</v>
      </c>
      <c r="I220" s="171">
        <v>5</v>
      </c>
      <c r="J220" s="4"/>
      <c r="K220" s="11" t="s">
        <v>421</v>
      </c>
      <c r="L220" s="11" t="s">
        <v>421</v>
      </c>
      <c r="M220" s="11" t="s">
        <v>421</v>
      </c>
      <c r="N220" s="4"/>
      <c r="O220" s="169">
        <v>42</v>
      </c>
      <c r="P220" s="163"/>
      <c r="Q220" s="163"/>
      <c r="R220" s="164"/>
      <c r="S220" s="4"/>
      <c r="T220" s="4"/>
      <c r="U220" s="4"/>
      <c r="V220" s="4"/>
    </row>
    <row r="221" spans="1:22" s="5" customFormat="1" ht="12.75" x14ac:dyDescent="0.2">
      <c r="A221" s="55"/>
      <c r="B221" s="11"/>
      <c r="C221" s="11" t="s">
        <v>616</v>
      </c>
      <c r="D221" s="11"/>
      <c r="E221" s="11" t="s">
        <v>411</v>
      </c>
      <c r="F221" s="11">
        <v>2</v>
      </c>
      <c r="G221" s="11">
        <v>0</v>
      </c>
      <c r="H221" s="11">
        <v>0</v>
      </c>
      <c r="I221" s="171">
        <v>0</v>
      </c>
      <c r="J221" s="4"/>
      <c r="K221" s="11" t="s">
        <v>421</v>
      </c>
      <c r="L221" s="11" t="s">
        <v>421</v>
      </c>
      <c r="M221" s="11" t="s">
        <v>421</v>
      </c>
      <c r="N221" s="4"/>
      <c r="O221" s="169">
        <v>0</v>
      </c>
      <c r="P221" s="163"/>
      <c r="Q221" s="163"/>
      <c r="R221" s="164"/>
      <c r="S221" s="4"/>
      <c r="T221" s="4"/>
      <c r="U221" s="4"/>
      <c r="V221" s="4"/>
    </row>
    <row r="222" spans="1:22" s="5" customFormat="1" ht="12.75" x14ac:dyDescent="0.2">
      <c r="A222" s="55"/>
      <c r="B222" s="11"/>
      <c r="C222" s="11" t="s">
        <v>617</v>
      </c>
      <c r="D222" s="11"/>
      <c r="E222" s="11" t="s">
        <v>412</v>
      </c>
      <c r="F222" s="11">
        <v>1</v>
      </c>
      <c r="G222" s="11">
        <v>0</v>
      </c>
      <c r="H222" s="11">
        <v>0</v>
      </c>
      <c r="I222" s="171">
        <v>0</v>
      </c>
      <c r="J222" s="4"/>
      <c r="K222" s="11" t="s">
        <v>421</v>
      </c>
      <c r="L222" s="11" t="s">
        <v>421</v>
      </c>
      <c r="M222" s="11" t="s">
        <v>421</v>
      </c>
      <c r="N222" s="4"/>
      <c r="O222" s="169">
        <v>0</v>
      </c>
      <c r="P222" s="163"/>
      <c r="Q222" s="163"/>
      <c r="R222" s="164"/>
      <c r="S222" s="4"/>
      <c r="T222" s="4"/>
      <c r="U222" s="4"/>
      <c r="V222" s="4"/>
    </row>
    <row r="223" spans="1:22" s="5" customFormat="1" ht="12.75" x14ac:dyDescent="0.2">
      <c r="A223" s="55"/>
      <c r="B223" s="11"/>
      <c r="C223" s="11" t="s">
        <v>618</v>
      </c>
      <c r="D223" s="11"/>
      <c r="E223" s="11" t="s">
        <v>413</v>
      </c>
      <c r="F223" s="11">
        <v>4</v>
      </c>
      <c r="G223" s="11">
        <v>0</v>
      </c>
      <c r="H223" s="11">
        <v>0</v>
      </c>
      <c r="I223" s="171">
        <v>0</v>
      </c>
      <c r="J223" s="4"/>
      <c r="K223" s="11" t="s">
        <v>421</v>
      </c>
      <c r="L223" s="11" t="s">
        <v>421</v>
      </c>
      <c r="M223" s="11" t="s">
        <v>421</v>
      </c>
      <c r="N223" s="4"/>
      <c r="O223" s="169">
        <v>1</v>
      </c>
      <c r="P223" s="163"/>
      <c r="Q223" s="163"/>
      <c r="R223" s="164"/>
      <c r="S223" s="4"/>
      <c r="T223" s="4"/>
      <c r="U223" s="4"/>
      <c r="V223" s="4"/>
    </row>
    <row r="224" spans="1:22" s="5" customFormat="1" ht="12.75" x14ac:dyDescent="0.2">
      <c r="A224" s="55"/>
      <c r="B224" s="11"/>
      <c r="C224" s="11" t="s">
        <v>619</v>
      </c>
      <c r="D224" s="11"/>
      <c r="E224" s="11" t="s">
        <v>414</v>
      </c>
      <c r="F224" s="11">
        <v>44</v>
      </c>
      <c r="G224" s="11">
        <v>2</v>
      </c>
      <c r="H224" s="11">
        <v>1</v>
      </c>
      <c r="I224" s="171">
        <v>0</v>
      </c>
      <c r="J224" s="4"/>
      <c r="K224" s="11" t="s">
        <v>421</v>
      </c>
      <c r="L224" s="11" t="s">
        <v>421</v>
      </c>
      <c r="M224" s="11" t="s">
        <v>421</v>
      </c>
      <c r="N224" s="4"/>
      <c r="O224" s="169">
        <v>4</v>
      </c>
      <c r="P224" s="163"/>
      <c r="Q224" s="163"/>
      <c r="R224" s="164"/>
      <c r="S224" s="4"/>
      <c r="T224" s="4"/>
      <c r="U224" s="4"/>
      <c r="V224" s="4"/>
    </row>
    <row r="225" spans="1:22" s="5" customFormat="1" ht="12.75" x14ac:dyDescent="0.2">
      <c r="A225" s="55"/>
      <c r="B225" s="11"/>
      <c r="C225" s="11" t="s">
        <v>620</v>
      </c>
      <c r="D225" s="11"/>
      <c r="E225" s="11" t="s">
        <v>415</v>
      </c>
      <c r="F225" s="11">
        <v>6</v>
      </c>
      <c r="G225" s="11">
        <v>1</v>
      </c>
      <c r="H225" s="11">
        <v>1</v>
      </c>
      <c r="I225" s="171">
        <v>1</v>
      </c>
      <c r="J225" s="4"/>
      <c r="K225" s="11" t="s">
        <v>421</v>
      </c>
      <c r="L225" s="11" t="s">
        <v>421</v>
      </c>
      <c r="M225" s="11" t="s">
        <v>421</v>
      </c>
      <c r="N225" s="4"/>
      <c r="O225" s="169">
        <v>0</v>
      </c>
      <c r="P225" s="163"/>
      <c r="Q225" s="163"/>
      <c r="R225" s="164"/>
      <c r="S225" s="4"/>
      <c r="T225" s="4"/>
      <c r="U225" s="4"/>
      <c r="V225" s="4"/>
    </row>
    <row r="226" spans="1:22" s="5" customFormat="1" ht="12.75" x14ac:dyDescent="0.2">
      <c r="A226" s="55"/>
      <c r="B226" s="11"/>
      <c r="C226" s="11" t="s">
        <v>621</v>
      </c>
      <c r="D226" s="11"/>
      <c r="E226" s="11" t="s">
        <v>416</v>
      </c>
      <c r="F226" s="11">
        <v>86</v>
      </c>
      <c r="G226" s="11">
        <v>1</v>
      </c>
      <c r="H226" s="11">
        <v>2</v>
      </c>
      <c r="I226" s="171">
        <v>592</v>
      </c>
      <c r="J226" s="4"/>
      <c r="K226" s="11" t="s">
        <v>421</v>
      </c>
      <c r="L226" s="11" t="s">
        <v>421</v>
      </c>
      <c r="M226" s="11" t="s">
        <v>421</v>
      </c>
      <c r="N226" s="4"/>
      <c r="O226" s="169">
        <v>5</v>
      </c>
      <c r="P226" s="163"/>
      <c r="Q226" s="163"/>
      <c r="R226" s="164"/>
      <c r="S226" s="4"/>
      <c r="T226" s="4"/>
      <c r="U226" s="4"/>
      <c r="V226" s="4"/>
    </row>
    <row r="227" spans="1:22" s="5" customFormat="1" ht="12.75" x14ac:dyDescent="0.2">
      <c r="A227" s="55"/>
      <c r="B227" s="11"/>
      <c r="C227" s="11" t="s">
        <v>622</v>
      </c>
      <c r="D227" s="11"/>
      <c r="E227" s="11" t="s">
        <v>417</v>
      </c>
      <c r="F227" s="11">
        <v>70</v>
      </c>
      <c r="G227" s="11">
        <v>2</v>
      </c>
      <c r="H227" s="11">
        <v>2</v>
      </c>
      <c r="I227" s="171">
        <v>0</v>
      </c>
      <c r="J227" s="4"/>
      <c r="K227" s="11" t="s">
        <v>421</v>
      </c>
      <c r="L227" s="11" t="s">
        <v>421</v>
      </c>
      <c r="M227" s="11" t="s">
        <v>421</v>
      </c>
      <c r="N227" s="4"/>
      <c r="O227" s="169">
        <v>10</v>
      </c>
      <c r="P227" s="163"/>
      <c r="Q227" s="163"/>
      <c r="R227" s="164"/>
      <c r="S227" s="4"/>
      <c r="T227" s="4"/>
      <c r="U227" s="4"/>
      <c r="V227" s="4"/>
    </row>
    <row r="228" spans="1:22" s="5" customFormat="1" ht="12.75" x14ac:dyDescent="0.2">
      <c r="A228" s="55"/>
      <c r="B228" s="11"/>
      <c r="C228" s="11" t="s">
        <v>623</v>
      </c>
      <c r="D228" s="11"/>
      <c r="E228" s="11" t="s">
        <v>418</v>
      </c>
      <c r="F228" s="11">
        <v>2</v>
      </c>
      <c r="G228" s="11">
        <v>1</v>
      </c>
      <c r="H228" s="11">
        <v>1</v>
      </c>
      <c r="I228" s="171">
        <v>0</v>
      </c>
      <c r="J228" s="4"/>
      <c r="K228" s="11" t="s">
        <v>421</v>
      </c>
      <c r="L228" s="11" t="s">
        <v>421</v>
      </c>
      <c r="M228" s="11" t="s">
        <v>421</v>
      </c>
      <c r="N228" s="4"/>
      <c r="O228" s="169">
        <v>0</v>
      </c>
      <c r="P228" s="163"/>
      <c r="Q228" s="163"/>
      <c r="R228" s="164"/>
      <c r="S228" s="4"/>
      <c r="T228" s="4"/>
      <c r="U228" s="4"/>
      <c r="V228" s="4"/>
    </row>
    <row r="229" spans="1:22" s="5" customFormat="1" ht="12.75" x14ac:dyDescent="0.2">
      <c r="A229" s="55"/>
      <c r="B229" s="11"/>
      <c r="C229" s="11" t="s">
        <v>625</v>
      </c>
      <c r="D229" s="11"/>
      <c r="E229" s="11" t="s">
        <v>420</v>
      </c>
      <c r="F229" s="11">
        <v>7</v>
      </c>
      <c r="G229" s="11">
        <v>1</v>
      </c>
      <c r="H229" s="11">
        <v>1</v>
      </c>
      <c r="I229" s="171">
        <v>0</v>
      </c>
      <c r="J229" s="4"/>
      <c r="K229" s="11" t="s">
        <v>421</v>
      </c>
      <c r="L229" s="11" t="s">
        <v>421</v>
      </c>
      <c r="M229" s="11" t="s">
        <v>421</v>
      </c>
      <c r="N229" s="4"/>
      <c r="O229" s="169">
        <v>1</v>
      </c>
      <c r="P229" s="163"/>
      <c r="Q229" s="163"/>
      <c r="R229" s="164"/>
      <c r="S229" s="4"/>
      <c r="T229" s="4"/>
      <c r="U229" s="4"/>
      <c r="V229" s="4"/>
    </row>
    <row r="230" spans="1:22" s="5" customFormat="1" ht="13.5" thickBot="1" x14ac:dyDescent="0.25">
      <c r="A230" s="55"/>
      <c r="B230" s="11"/>
      <c r="C230" s="11"/>
      <c r="D230" s="11"/>
      <c r="E230" s="11"/>
      <c r="F230" s="11"/>
      <c r="G230" s="11"/>
      <c r="H230" s="11"/>
      <c r="I230" s="11"/>
      <c r="J230" s="4"/>
      <c r="K230" s="11"/>
      <c r="L230" s="11"/>
      <c r="M230" s="11"/>
      <c r="N230" s="4"/>
      <c r="O230" s="169"/>
      <c r="P230" s="163"/>
      <c r="Q230" s="163"/>
      <c r="R230" s="164"/>
      <c r="S230" s="4"/>
      <c r="T230" s="4"/>
      <c r="U230" s="4"/>
      <c r="V230" s="4"/>
    </row>
    <row r="231" spans="1:22" s="5" customFormat="1" ht="13.5" thickBot="1" x14ac:dyDescent="0.25">
      <c r="A231" s="55"/>
      <c r="B231" s="93" t="s">
        <v>126</v>
      </c>
      <c r="C231" s="94"/>
      <c r="D231" s="94"/>
      <c r="E231" s="94"/>
      <c r="F231" s="168">
        <f>SUM(F17:F230)</f>
        <v>18452</v>
      </c>
      <c r="G231" s="168">
        <f>SUM(G17:G230)</f>
        <v>765</v>
      </c>
      <c r="H231" s="168">
        <f>SUM(H17:H230)</f>
        <v>585</v>
      </c>
      <c r="I231" s="172">
        <f>AVERAGE(I17:I229)</f>
        <v>5.8542614231752808</v>
      </c>
      <c r="J231" s="4"/>
      <c r="K231" s="97"/>
      <c r="L231" s="95"/>
      <c r="M231" s="96"/>
      <c r="N231" s="4"/>
      <c r="O231" s="170">
        <f>SUM(O17:O230)</f>
        <v>1890</v>
      </c>
      <c r="P231" s="165"/>
      <c r="Q231" s="165"/>
      <c r="R231" s="166"/>
      <c r="S231" s="4"/>
      <c r="T231" s="4"/>
      <c r="U231" s="4"/>
      <c r="V231" s="4"/>
    </row>
    <row r="232" spans="1:22" s="4" customFormat="1" ht="12.75" x14ac:dyDescent="0.2">
      <c r="A232" s="55"/>
      <c r="K232" s="50"/>
    </row>
    <row r="233" spans="1:22" ht="63.75" x14ac:dyDescent="0.25">
      <c r="A233" s="162" t="s">
        <v>197</v>
      </c>
      <c r="B233" s="3" t="s">
        <v>19</v>
      </c>
      <c r="C233" s="3" t="s">
        <v>20</v>
      </c>
      <c r="D233" s="3" t="s">
        <v>107</v>
      </c>
      <c r="E233" s="3" t="s">
        <v>21</v>
      </c>
      <c r="F233" s="2" t="s">
        <v>22</v>
      </c>
      <c r="G233" s="2" t="s">
        <v>23</v>
      </c>
      <c r="H233" s="2" t="s">
        <v>24</v>
      </c>
      <c r="I233" s="2" t="s">
        <v>106</v>
      </c>
      <c r="J233" s="71"/>
      <c r="K233" s="49" t="s">
        <v>138</v>
      </c>
      <c r="L233" s="91" t="s">
        <v>139</v>
      </c>
      <c r="M233" s="98" t="s">
        <v>140</v>
      </c>
      <c r="N233" s="71"/>
      <c r="O233" s="297" t="s">
        <v>155</v>
      </c>
      <c r="P233" s="298"/>
      <c r="Q233" s="298"/>
      <c r="R233" s="299"/>
      <c r="U233" s="4"/>
      <c r="V233" s="4"/>
    </row>
    <row r="234" spans="1:22" s="173" customFormat="1" ht="12.75" x14ac:dyDescent="0.2">
      <c r="A234" s="55"/>
      <c r="B234" s="11"/>
      <c r="C234" s="11" t="s">
        <v>421</v>
      </c>
      <c r="D234" s="11"/>
      <c r="E234" s="167">
        <v>0</v>
      </c>
      <c r="F234" s="11">
        <v>12</v>
      </c>
      <c r="G234" s="11">
        <v>0</v>
      </c>
      <c r="H234" s="11">
        <v>0</v>
      </c>
      <c r="I234" s="171">
        <v>0</v>
      </c>
      <c r="J234" s="4"/>
      <c r="K234" s="11" t="s">
        <v>421</v>
      </c>
      <c r="L234" s="11" t="s">
        <v>421</v>
      </c>
      <c r="M234" s="11" t="s">
        <v>421</v>
      </c>
      <c r="N234" s="4"/>
      <c r="O234" s="174" t="s">
        <v>421</v>
      </c>
      <c r="P234" s="163"/>
      <c r="Q234" s="163"/>
      <c r="R234" s="164"/>
      <c r="S234" s="75"/>
      <c r="T234" s="75"/>
      <c r="U234" s="75"/>
      <c r="V234" s="75"/>
    </row>
    <row r="235" spans="1:22" s="173" customFormat="1" ht="12.75" x14ac:dyDescent="0.2">
      <c r="A235" s="55"/>
      <c r="B235" s="11"/>
      <c r="C235" s="11" t="s">
        <v>423</v>
      </c>
      <c r="D235" s="11"/>
      <c r="E235" s="11" t="s">
        <v>201</v>
      </c>
      <c r="F235" s="11">
        <v>3</v>
      </c>
      <c r="G235" s="11">
        <v>0</v>
      </c>
      <c r="H235" s="11">
        <v>0</v>
      </c>
      <c r="I235" s="171">
        <v>0</v>
      </c>
      <c r="J235" s="4"/>
      <c r="K235" s="11" t="s">
        <v>421</v>
      </c>
      <c r="L235" s="11" t="s">
        <v>421</v>
      </c>
      <c r="M235" s="11" t="s">
        <v>421</v>
      </c>
      <c r="N235" s="4"/>
      <c r="O235" s="174" t="s">
        <v>421</v>
      </c>
      <c r="P235" s="163"/>
      <c r="Q235" s="163"/>
      <c r="R235" s="164"/>
      <c r="S235" s="75"/>
      <c r="T235" s="75"/>
      <c r="U235" s="75"/>
      <c r="V235" s="75"/>
    </row>
    <row r="236" spans="1:22" s="173" customFormat="1" ht="12.75" x14ac:dyDescent="0.2">
      <c r="A236" s="55"/>
      <c r="B236" s="11"/>
      <c r="C236" s="11" t="s">
        <v>424</v>
      </c>
      <c r="D236" s="11"/>
      <c r="E236" s="11" t="s">
        <v>202</v>
      </c>
      <c r="F236" s="11">
        <v>20</v>
      </c>
      <c r="G236" s="11">
        <v>0</v>
      </c>
      <c r="H236" s="11">
        <v>0</v>
      </c>
      <c r="I236" s="171">
        <v>0</v>
      </c>
      <c r="J236" s="4"/>
      <c r="K236" s="11" t="s">
        <v>421</v>
      </c>
      <c r="L236" s="11" t="s">
        <v>421</v>
      </c>
      <c r="M236" s="11" t="s">
        <v>421</v>
      </c>
      <c r="N236" s="4"/>
      <c r="O236" s="174" t="s">
        <v>421</v>
      </c>
      <c r="P236" s="163"/>
      <c r="Q236" s="163"/>
      <c r="R236" s="164"/>
      <c r="S236" s="75"/>
      <c r="T236" s="75"/>
      <c r="U236" s="75"/>
      <c r="V236" s="75"/>
    </row>
    <row r="237" spans="1:22" s="173" customFormat="1" ht="12.75" x14ac:dyDescent="0.2">
      <c r="A237" s="55"/>
      <c r="B237" s="11"/>
      <c r="C237" s="11" t="s">
        <v>425</v>
      </c>
      <c r="D237" s="11"/>
      <c r="E237" s="11" t="s">
        <v>203</v>
      </c>
      <c r="F237" s="11">
        <v>7</v>
      </c>
      <c r="G237" s="11">
        <v>4</v>
      </c>
      <c r="H237" s="11">
        <v>2</v>
      </c>
      <c r="I237" s="171">
        <v>18</v>
      </c>
      <c r="J237" s="4"/>
      <c r="K237" s="11" t="s">
        <v>421</v>
      </c>
      <c r="L237" s="11" t="s">
        <v>421</v>
      </c>
      <c r="M237" s="11" t="s">
        <v>421</v>
      </c>
      <c r="N237" s="4"/>
      <c r="O237" s="174" t="s">
        <v>421</v>
      </c>
      <c r="P237" s="163"/>
      <c r="Q237" s="163"/>
      <c r="R237" s="164"/>
      <c r="S237" s="75"/>
      <c r="T237" s="75"/>
      <c r="U237" s="75"/>
      <c r="V237" s="75"/>
    </row>
    <row r="238" spans="1:22" s="173" customFormat="1" ht="12.75" x14ac:dyDescent="0.2">
      <c r="A238" s="55"/>
      <c r="B238" s="11"/>
      <c r="C238" s="11" t="s">
        <v>426</v>
      </c>
      <c r="D238" s="11"/>
      <c r="E238" s="11" t="s">
        <v>204</v>
      </c>
      <c r="F238" s="11">
        <v>11</v>
      </c>
      <c r="G238" s="11">
        <v>0</v>
      </c>
      <c r="H238" s="11">
        <v>0</v>
      </c>
      <c r="I238" s="171">
        <v>0</v>
      </c>
      <c r="J238" s="4"/>
      <c r="K238" s="11" t="s">
        <v>421</v>
      </c>
      <c r="L238" s="11" t="s">
        <v>421</v>
      </c>
      <c r="M238" s="11" t="s">
        <v>421</v>
      </c>
      <c r="N238" s="4"/>
      <c r="O238" s="174" t="s">
        <v>421</v>
      </c>
      <c r="P238" s="163"/>
      <c r="Q238" s="163"/>
      <c r="R238" s="164"/>
      <c r="S238" s="75"/>
      <c r="T238" s="75"/>
      <c r="U238" s="75"/>
      <c r="V238" s="75"/>
    </row>
    <row r="239" spans="1:22" s="173" customFormat="1" ht="12.75" x14ac:dyDescent="0.2">
      <c r="A239" s="55"/>
      <c r="B239" s="11"/>
      <c r="C239" s="11" t="s">
        <v>427</v>
      </c>
      <c r="D239" s="11"/>
      <c r="E239" s="11" t="s">
        <v>205</v>
      </c>
      <c r="F239" s="11">
        <v>21</v>
      </c>
      <c r="G239" s="11">
        <v>16</v>
      </c>
      <c r="H239" s="11">
        <v>13</v>
      </c>
      <c r="I239" s="171">
        <v>3.6153846153846154</v>
      </c>
      <c r="J239" s="4"/>
      <c r="K239" s="11" t="s">
        <v>421</v>
      </c>
      <c r="L239" s="11" t="s">
        <v>421</v>
      </c>
      <c r="M239" s="11" t="s">
        <v>421</v>
      </c>
      <c r="N239" s="4"/>
      <c r="O239" s="174" t="s">
        <v>421</v>
      </c>
      <c r="P239" s="163"/>
      <c r="Q239" s="163"/>
      <c r="R239" s="164"/>
      <c r="S239" s="75"/>
      <c r="T239" s="75"/>
      <c r="U239" s="75"/>
      <c r="V239" s="75"/>
    </row>
    <row r="240" spans="1:22" s="173" customFormat="1" ht="12.75" x14ac:dyDescent="0.2">
      <c r="A240" s="55"/>
      <c r="B240" s="11"/>
      <c r="C240" s="11" t="s">
        <v>428</v>
      </c>
      <c r="D240" s="11"/>
      <c r="E240" s="11" t="s">
        <v>206</v>
      </c>
      <c r="F240" s="11">
        <v>431</v>
      </c>
      <c r="G240" s="11">
        <v>26</v>
      </c>
      <c r="H240" s="11">
        <v>22</v>
      </c>
      <c r="I240" s="171">
        <v>25.363636363636363</v>
      </c>
      <c r="J240" s="4"/>
      <c r="K240" s="11" t="s">
        <v>421</v>
      </c>
      <c r="L240" s="11" t="s">
        <v>421</v>
      </c>
      <c r="M240" s="11" t="s">
        <v>421</v>
      </c>
      <c r="N240" s="4"/>
      <c r="O240" s="174" t="s">
        <v>421</v>
      </c>
      <c r="P240" s="163"/>
      <c r="Q240" s="163"/>
      <c r="R240" s="164"/>
      <c r="S240" s="75"/>
      <c r="T240" s="75"/>
      <c r="U240" s="75"/>
      <c r="V240" s="75"/>
    </row>
    <row r="241" spans="1:22" s="173" customFormat="1" ht="12.75" x14ac:dyDescent="0.2">
      <c r="A241" s="55"/>
      <c r="B241" s="11"/>
      <c r="C241" s="11" t="s">
        <v>430</v>
      </c>
      <c r="D241" s="11"/>
      <c r="E241" s="11" t="s">
        <v>208</v>
      </c>
      <c r="F241" s="11">
        <v>19</v>
      </c>
      <c r="G241" s="11">
        <v>65</v>
      </c>
      <c r="H241" s="11">
        <v>55</v>
      </c>
      <c r="I241" s="171">
        <v>2.2000000000000002</v>
      </c>
      <c r="J241" s="4"/>
      <c r="K241" s="11" t="s">
        <v>421</v>
      </c>
      <c r="L241" s="11" t="s">
        <v>421</v>
      </c>
      <c r="M241" s="11" t="s">
        <v>421</v>
      </c>
      <c r="N241" s="4"/>
      <c r="O241" s="174" t="s">
        <v>421</v>
      </c>
      <c r="P241" s="163"/>
      <c r="Q241" s="163"/>
      <c r="R241" s="164"/>
      <c r="S241" s="75"/>
      <c r="T241" s="75"/>
      <c r="U241" s="75"/>
      <c r="V241" s="75"/>
    </row>
    <row r="242" spans="1:22" s="173" customFormat="1" ht="12.75" x14ac:dyDescent="0.2">
      <c r="A242" s="55"/>
      <c r="B242" s="11"/>
      <c r="C242" s="11" t="s">
        <v>431</v>
      </c>
      <c r="D242" s="11"/>
      <c r="E242" s="11" t="s">
        <v>209</v>
      </c>
      <c r="F242" s="11">
        <v>0</v>
      </c>
      <c r="G242" s="11">
        <v>1</v>
      </c>
      <c r="H242" s="11">
        <v>1</v>
      </c>
      <c r="I242" s="171">
        <v>4</v>
      </c>
      <c r="J242" s="4"/>
      <c r="K242" s="11" t="s">
        <v>421</v>
      </c>
      <c r="L242" s="11" t="s">
        <v>421</v>
      </c>
      <c r="M242" s="11" t="s">
        <v>421</v>
      </c>
      <c r="N242" s="4"/>
      <c r="O242" s="174" t="s">
        <v>421</v>
      </c>
      <c r="P242" s="163"/>
      <c r="Q242" s="163"/>
      <c r="R242" s="164"/>
      <c r="S242" s="75"/>
      <c r="T242" s="75"/>
      <c r="U242" s="75"/>
      <c r="V242" s="75"/>
    </row>
    <row r="243" spans="1:22" s="173" customFormat="1" ht="12.75" x14ac:dyDescent="0.2">
      <c r="A243" s="55"/>
      <c r="B243" s="11"/>
      <c r="C243" s="11" t="s">
        <v>433</v>
      </c>
      <c r="D243" s="11"/>
      <c r="E243" s="11" t="s">
        <v>211</v>
      </c>
      <c r="F243" s="11">
        <v>77</v>
      </c>
      <c r="G243" s="11">
        <v>153</v>
      </c>
      <c r="H243" s="11">
        <v>117</v>
      </c>
      <c r="I243" s="171">
        <v>5.4957264957264957</v>
      </c>
      <c r="J243" s="4"/>
      <c r="K243" s="11" t="s">
        <v>421</v>
      </c>
      <c r="L243" s="11" t="s">
        <v>421</v>
      </c>
      <c r="M243" s="11" t="s">
        <v>421</v>
      </c>
      <c r="N243" s="4"/>
      <c r="O243" s="174" t="s">
        <v>421</v>
      </c>
      <c r="P243" s="163"/>
      <c r="Q243" s="163"/>
      <c r="R243" s="164"/>
      <c r="S243" s="75"/>
      <c r="T243" s="75"/>
      <c r="U243" s="75"/>
      <c r="V243" s="75"/>
    </row>
    <row r="244" spans="1:22" s="173" customFormat="1" ht="12.75" x14ac:dyDescent="0.2">
      <c r="A244" s="55"/>
      <c r="B244" s="11"/>
      <c r="C244" s="11" t="s">
        <v>434</v>
      </c>
      <c r="D244" s="11"/>
      <c r="E244" s="11" t="s">
        <v>212</v>
      </c>
      <c r="F244" s="11">
        <v>22</v>
      </c>
      <c r="G244" s="11">
        <v>6</v>
      </c>
      <c r="H244" s="11">
        <v>4</v>
      </c>
      <c r="I244" s="171">
        <v>12.75</v>
      </c>
      <c r="J244" s="4"/>
      <c r="K244" s="11" t="s">
        <v>421</v>
      </c>
      <c r="L244" s="11" t="s">
        <v>421</v>
      </c>
      <c r="M244" s="11" t="s">
        <v>421</v>
      </c>
      <c r="N244" s="4"/>
      <c r="O244" s="174" t="s">
        <v>421</v>
      </c>
      <c r="P244" s="163"/>
      <c r="Q244" s="163"/>
      <c r="R244" s="164"/>
      <c r="S244" s="75"/>
      <c r="T244" s="75"/>
      <c r="U244" s="75"/>
      <c r="V244" s="75"/>
    </row>
    <row r="245" spans="1:22" s="173" customFormat="1" ht="12.75" x14ac:dyDescent="0.2">
      <c r="A245" s="55"/>
      <c r="B245" s="11"/>
      <c r="C245" s="11" t="s">
        <v>435</v>
      </c>
      <c r="D245" s="11"/>
      <c r="E245" s="11" t="s">
        <v>213</v>
      </c>
      <c r="F245" s="11">
        <v>218</v>
      </c>
      <c r="G245" s="11">
        <v>43</v>
      </c>
      <c r="H245" s="11">
        <v>33</v>
      </c>
      <c r="I245" s="171">
        <v>13.909090909090908</v>
      </c>
      <c r="J245" s="4"/>
      <c r="K245" s="11" t="s">
        <v>421</v>
      </c>
      <c r="L245" s="11" t="s">
        <v>421</v>
      </c>
      <c r="M245" s="11" t="s">
        <v>421</v>
      </c>
      <c r="N245" s="4"/>
      <c r="O245" s="174" t="s">
        <v>421</v>
      </c>
      <c r="P245" s="163"/>
      <c r="Q245" s="163"/>
      <c r="R245" s="164"/>
      <c r="S245" s="75"/>
      <c r="T245" s="75"/>
      <c r="U245" s="75"/>
      <c r="V245" s="75"/>
    </row>
    <row r="246" spans="1:22" s="173" customFormat="1" ht="12.75" x14ac:dyDescent="0.2">
      <c r="A246" s="55"/>
      <c r="B246" s="11"/>
      <c r="C246" s="11" t="s">
        <v>436</v>
      </c>
      <c r="D246" s="11"/>
      <c r="E246" s="11" t="s">
        <v>214</v>
      </c>
      <c r="F246" s="11">
        <v>67</v>
      </c>
      <c r="G246" s="11">
        <v>53</v>
      </c>
      <c r="H246" s="11">
        <v>39</v>
      </c>
      <c r="I246" s="171">
        <v>5.9743589743589745</v>
      </c>
      <c r="J246" s="4"/>
      <c r="K246" s="11" t="s">
        <v>421</v>
      </c>
      <c r="L246" s="11" t="s">
        <v>421</v>
      </c>
      <c r="M246" s="11" t="s">
        <v>421</v>
      </c>
      <c r="N246" s="4"/>
      <c r="O246" s="174" t="s">
        <v>421</v>
      </c>
      <c r="P246" s="163"/>
      <c r="Q246" s="163"/>
      <c r="R246" s="164"/>
      <c r="S246" s="75"/>
      <c r="T246" s="75"/>
      <c r="U246" s="75"/>
      <c r="V246" s="75"/>
    </row>
    <row r="247" spans="1:22" s="173" customFormat="1" ht="12.75" x14ac:dyDescent="0.2">
      <c r="A247" s="55"/>
      <c r="B247" s="11"/>
      <c r="C247" s="11" t="s">
        <v>436</v>
      </c>
      <c r="D247" s="11"/>
      <c r="E247" s="11" t="s">
        <v>215</v>
      </c>
      <c r="F247" s="11">
        <v>77</v>
      </c>
      <c r="G247" s="11">
        <v>22</v>
      </c>
      <c r="H247" s="11">
        <v>15</v>
      </c>
      <c r="I247" s="171">
        <v>5.9333333333333336</v>
      </c>
      <c r="J247" s="4"/>
      <c r="K247" s="11" t="s">
        <v>421</v>
      </c>
      <c r="L247" s="11" t="s">
        <v>421</v>
      </c>
      <c r="M247" s="11" t="s">
        <v>421</v>
      </c>
      <c r="N247" s="4"/>
      <c r="O247" s="174" t="s">
        <v>421</v>
      </c>
      <c r="P247" s="163"/>
      <c r="Q247" s="163"/>
      <c r="R247" s="164"/>
      <c r="S247" s="75"/>
      <c r="T247" s="75"/>
      <c r="U247" s="75"/>
      <c r="V247" s="75"/>
    </row>
    <row r="248" spans="1:22" s="173" customFormat="1" ht="12.75" x14ac:dyDescent="0.2">
      <c r="A248" s="55"/>
      <c r="B248" s="11"/>
      <c r="C248" s="11" t="s">
        <v>438</v>
      </c>
      <c r="D248" s="11"/>
      <c r="E248" s="11" t="s">
        <v>217</v>
      </c>
      <c r="F248" s="11">
        <v>13</v>
      </c>
      <c r="G248" s="11">
        <v>9</v>
      </c>
      <c r="H248" s="11">
        <v>7</v>
      </c>
      <c r="I248" s="171">
        <v>7.1428571428571432</v>
      </c>
      <c r="J248" s="4"/>
      <c r="K248" s="11" t="s">
        <v>421</v>
      </c>
      <c r="L248" s="11" t="s">
        <v>421</v>
      </c>
      <c r="M248" s="11" t="s">
        <v>421</v>
      </c>
      <c r="N248" s="4"/>
      <c r="O248" s="174" t="s">
        <v>421</v>
      </c>
      <c r="P248" s="163"/>
      <c r="Q248" s="163"/>
      <c r="R248" s="164"/>
      <c r="S248" s="75"/>
      <c r="T248" s="75"/>
      <c r="U248" s="75"/>
      <c r="V248" s="75"/>
    </row>
    <row r="249" spans="1:22" s="173" customFormat="1" ht="12.75" x14ac:dyDescent="0.2">
      <c r="A249" s="55"/>
      <c r="B249" s="11"/>
      <c r="C249" s="11" t="s">
        <v>439</v>
      </c>
      <c r="D249" s="11"/>
      <c r="E249" s="11" t="s">
        <v>218</v>
      </c>
      <c r="F249" s="11">
        <v>12</v>
      </c>
      <c r="G249" s="11">
        <v>6</v>
      </c>
      <c r="H249" s="11">
        <v>6</v>
      </c>
      <c r="I249" s="171">
        <v>7</v>
      </c>
      <c r="J249" s="4"/>
      <c r="K249" s="11" t="s">
        <v>421</v>
      </c>
      <c r="L249" s="11" t="s">
        <v>421</v>
      </c>
      <c r="M249" s="11" t="s">
        <v>421</v>
      </c>
      <c r="N249" s="4"/>
      <c r="O249" s="174" t="s">
        <v>421</v>
      </c>
      <c r="P249" s="163"/>
      <c r="Q249" s="163"/>
      <c r="R249" s="164"/>
      <c r="S249" s="75"/>
      <c r="T249" s="75"/>
      <c r="U249" s="75"/>
      <c r="V249" s="75"/>
    </row>
    <row r="250" spans="1:22" s="173" customFormat="1" ht="12.75" x14ac:dyDescent="0.2">
      <c r="A250" s="55"/>
      <c r="B250" s="11"/>
      <c r="C250" s="11" t="s">
        <v>440</v>
      </c>
      <c r="D250" s="11"/>
      <c r="E250" s="11" t="s">
        <v>219</v>
      </c>
      <c r="F250" s="11">
        <v>44</v>
      </c>
      <c r="G250" s="11">
        <v>27</v>
      </c>
      <c r="H250" s="11">
        <v>14</v>
      </c>
      <c r="I250" s="171">
        <v>14.142857142857142</v>
      </c>
      <c r="J250" s="4"/>
      <c r="K250" s="11" t="s">
        <v>421</v>
      </c>
      <c r="L250" s="11" t="s">
        <v>421</v>
      </c>
      <c r="M250" s="11" t="s">
        <v>421</v>
      </c>
      <c r="N250" s="4"/>
      <c r="O250" s="174" t="s">
        <v>421</v>
      </c>
      <c r="P250" s="163"/>
      <c r="Q250" s="163"/>
      <c r="R250" s="164"/>
      <c r="S250" s="75"/>
      <c r="T250" s="75"/>
      <c r="U250" s="75"/>
      <c r="V250" s="75"/>
    </row>
    <row r="251" spans="1:22" s="173" customFormat="1" ht="12.75" x14ac:dyDescent="0.2">
      <c r="A251" s="55"/>
      <c r="B251" s="11"/>
      <c r="C251" s="11" t="s">
        <v>441</v>
      </c>
      <c r="D251" s="11"/>
      <c r="E251" s="11" t="s">
        <v>220</v>
      </c>
      <c r="F251" s="11">
        <v>2</v>
      </c>
      <c r="G251" s="11">
        <v>9</v>
      </c>
      <c r="H251" s="11">
        <v>8</v>
      </c>
      <c r="I251" s="171">
        <v>3.5</v>
      </c>
      <c r="J251" s="4"/>
      <c r="K251" s="11" t="s">
        <v>421</v>
      </c>
      <c r="L251" s="11" t="s">
        <v>421</v>
      </c>
      <c r="M251" s="11" t="s">
        <v>421</v>
      </c>
      <c r="N251" s="4"/>
      <c r="O251" s="174" t="s">
        <v>421</v>
      </c>
      <c r="P251" s="163"/>
      <c r="Q251" s="163"/>
      <c r="R251" s="164"/>
      <c r="S251" s="75"/>
      <c r="T251" s="75"/>
      <c r="U251" s="75"/>
      <c r="V251" s="75"/>
    </row>
    <row r="252" spans="1:22" s="173" customFormat="1" ht="12.75" x14ac:dyDescent="0.2">
      <c r="A252" s="55"/>
      <c r="B252" s="11"/>
      <c r="C252" s="11" t="s">
        <v>442</v>
      </c>
      <c r="D252" s="11"/>
      <c r="E252" s="11" t="s">
        <v>221</v>
      </c>
      <c r="F252" s="11">
        <v>56</v>
      </c>
      <c r="G252" s="11">
        <v>2</v>
      </c>
      <c r="H252" s="11">
        <v>2</v>
      </c>
      <c r="I252" s="171">
        <v>8.5</v>
      </c>
      <c r="J252" s="4"/>
      <c r="K252" s="11" t="s">
        <v>421</v>
      </c>
      <c r="L252" s="11" t="s">
        <v>421</v>
      </c>
      <c r="M252" s="11" t="s">
        <v>421</v>
      </c>
      <c r="N252" s="4"/>
      <c r="O252" s="174" t="s">
        <v>421</v>
      </c>
      <c r="P252" s="163"/>
      <c r="Q252" s="163"/>
      <c r="R252" s="164"/>
      <c r="S252" s="75"/>
      <c r="T252" s="75"/>
      <c r="U252" s="75"/>
      <c r="V252" s="75"/>
    </row>
    <row r="253" spans="1:22" s="173" customFormat="1" ht="12.75" x14ac:dyDescent="0.2">
      <c r="A253" s="55"/>
      <c r="B253" s="11"/>
      <c r="C253" s="11" t="s">
        <v>443</v>
      </c>
      <c r="D253" s="11"/>
      <c r="E253" s="11" t="s">
        <v>222</v>
      </c>
      <c r="F253" s="11">
        <v>15</v>
      </c>
      <c r="G253" s="11">
        <v>3</v>
      </c>
      <c r="H253" s="11">
        <v>6</v>
      </c>
      <c r="I253" s="171">
        <v>10.333333333333334</v>
      </c>
      <c r="J253" s="4"/>
      <c r="K253" s="11" t="s">
        <v>421</v>
      </c>
      <c r="L253" s="11" t="s">
        <v>421</v>
      </c>
      <c r="M253" s="11" t="s">
        <v>421</v>
      </c>
      <c r="N253" s="4"/>
      <c r="O253" s="174" t="s">
        <v>421</v>
      </c>
      <c r="P253" s="163"/>
      <c r="Q253" s="163"/>
      <c r="R253" s="164"/>
      <c r="S253" s="75"/>
      <c r="T253" s="75"/>
      <c r="U253" s="75"/>
      <c r="V253" s="75"/>
    </row>
    <row r="254" spans="1:22" s="173" customFormat="1" ht="12.75" x14ac:dyDescent="0.2">
      <c r="A254" s="55"/>
      <c r="B254" s="11"/>
      <c r="C254" s="11" t="s">
        <v>444</v>
      </c>
      <c r="D254" s="11"/>
      <c r="E254" s="11" t="s">
        <v>223</v>
      </c>
      <c r="F254" s="11">
        <v>223</v>
      </c>
      <c r="G254" s="11">
        <v>100</v>
      </c>
      <c r="H254" s="11">
        <v>73</v>
      </c>
      <c r="I254" s="171">
        <v>12.424657534246576</v>
      </c>
      <c r="J254" s="4"/>
      <c r="K254" s="11" t="s">
        <v>421</v>
      </c>
      <c r="L254" s="11" t="s">
        <v>421</v>
      </c>
      <c r="M254" s="11" t="s">
        <v>421</v>
      </c>
      <c r="N254" s="4"/>
      <c r="O254" s="174" t="s">
        <v>421</v>
      </c>
      <c r="P254" s="163"/>
      <c r="Q254" s="163"/>
      <c r="R254" s="164"/>
      <c r="S254" s="75"/>
      <c r="T254" s="75"/>
      <c r="U254" s="75"/>
      <c r="V254" s="75"/>
    </row>
    <row r="255" spans="1:22" s="173" customFormat="1" ht="12.75" x14ac:dyDescent="0.2">
      <c r="A255" s="55"/>
      <c r="B255" s="11"/>
      <c r="C255" s="11" t="s">
        <v>636</v>
      </c>
      <c r="D255" s="11"/>
      <c r="E255" s="11" t="s">
        <v>626</v>
      </c>
      <c r="F255" s="11">
        <v>0</v>
      </c>
      <c r="G255" s="11">
        <v>0</v>
      </c>
      <c r="H255" s="11">
        <v>0</v>
      </c>
      <c r="I255" s="171">
        <v>0</v>
      </c>
      <c r="J255" s="4"/>
      <c r="K255" s="11" t="s">
        <v>421</v>
      </c>
      <c r="L255" s="11" t="s">
        <v>421</v>
      </c>
      <c r="M255" s="11" t="s">
        <v>421</v>
      </c>
      <c r="N255" s="4"/>
      <c r="O255" s="174" t="s">
        <v>421</v>
      </c>
      <c r="P255" s="163"/>
      <c r="Q255" s="163"/>
      <c r="R255" s="164"/>
      <c r="S255" s="75"/>
      <c r="T255" s="75"/>
      <c r="U255" s="75"/>
      <c r="V255" s="75"/>
    </row>
    <row r="256" spans="1:22" s="173" customFormat="1" ht="12.75" x14ac:dyDescent="0.2">
      <c r="A256" s="55"/>
      <c r="B256" s="11"/>
      <c r="C256" s="11" t="s">
        <v>445</v>
      </c>
      <c r="D256" s="11"/>
      <c r="E256" s="11" t="s">
        <v>224</v>
      </c>
      <c r="F256" s="11">
        <v>33</v>
      </c>
      <c r="G256" s="11">
        <v>7</v>
      </c>
      <c r="H256" s="11">
        <v>4</v>
      </c>
      <c r="I256" s="171">
        <v>3.25</v>
      </c>
      <c r="J256" s="4"/>
      <c r="K256" s="11" t="s">
        <v>421</v>
      </c>
      <c r="L256" s="11" t="s">
        <v>421</v>
      </c>
      <c r="M256" s="11" t="s">
        <v>421</v>
      </c>
      <c r="N256" s="4"/>
      <c r="O256" s="174" t="s">
        <v>421</v>
      </c>
      <c r="P256" s="163"/>
      <c r="Q256" s="163"/>
      <c r="R256" s="164"/>
      <c r="S256" s="75"/>
      <c r="T256" s="75"/>
      <c r="U256" s="75"/>
      <c r="V256" s="75"/>
    </row>
    <row r="257" spans="1:22" s="173" customFormat="1" ht="12.75" x14ac:dyDescent="0.2">
      <c r="A257" s="55"/>
      <c r="B257" s="11"/>
      <c r="C257" s="11" t="s">
        <v>446</v>
      </c>
      <c r="D257" s="11"/>
      <c r="E257" s="11" t="s">
        <v>225</v>
      </c>
      <c r="F257" s="11">
        <v>38</v>
      </c>
      <c r="G257" s="11">
        <v>20</v>
      </c>
      <c r="H257" s="11">
        <v>13</v>
      </c>
      <c r="I257" s="171">
        <v>11.923076923076923</v>
      </c>
      <c r="J257" s="4"/>
      <c r="K257" s="11" t="s">
        <v>421</v>
      </c>
      <c r="L257" s="11" t="s">
        <v>421</v>
      </c>
      <c r="M257" s="11" t="s">
        <v>421</v>
      </c>
      <c r="N257" s="4"/>
      <c r="O257" s="174" t="s">
        <v>421</v>
      </c>
      <c r="P257" s="163"/>
      <c r="Q257" s="163"/>
      <c r="R257" s="164"/>
      <c r="S257" s="75"/>
      <c r="T257" s="75"/>
      <c r="U257" s="75"/>
      <c r="V257" s="75"/>
    </row>
    <row r="258" spans="1:22" s="173" customFormat="1" ht="12.75" x14ac:dyDescent="0.2">
      <c r="A258" s="55"/>
      <c r="B258" s="11"/>
      <c r="C258" s="11" t="s">
        <v>447</v>
      </c>
      <c r="D258" s="11"/>
      <c r="E258" s="11" t="s">
        <v>226</v>
      </c>
      <c r="F258" s="11">
        <v>9</v>
      </c>
      <c r="G258" s="11">
        <v>4</v>
      </c>
      <c r="H258" s="11">
        <v>5</v>
      </c>
      <c r="I258" s="171">
        <v>0.25</v>
      </c>
      <c r="J258" s="4"/>
      <c r="K258" s="11" t="s">
        <v>421</v>
      </c>
      <c r="L258" s="11" t="s">
        <v>421</v>
      </c>
      <c r="M258" s="11" t="s">
        <v>421</v>
      </c>
      <c r="N258" s="4"/>
      <c r="O258" s="174" t="s">
        <v>421</v>
      </c>
      <c r="P258" s="163"/>
      <c r="Q258" s="163"/>
      <c r="R258" s="164"/>
      <c r="S258" s="75"/>
      <c r="T258" s="75"/>
      <c r="U258" s="75"/>
      <c r="V258" s="75"/>
    </row>
    <row r="259" spans="1:22" s="173" customFormat="1" ht="12.75" x14ac:dyDescent="0.2">
      <c r="A259" s="55"/>
      <c r="B259" s="11"/>
      <c r="C259" s="11" t="s">
        <v>448</v>
      </c>
      <c r="D259" s="11"/>
      <c r="E259" s="11" t="s">
        <v>227</v>
      </c>
      <c r="F259" s="11">
        <v>221</v>
      </c>
      <c r="G259" s="11">
        <v>273</v>
      </c>
      <c r="H259" s="11">
        <v>184</v>
      </c>
      <c r="I259" s="171">
        <v>11.464480874316941</v>
      </c>
      <c r="J259" s="4"/>
      <c r="K259" s="11" t="s">
        <v>421</v>
      </c>
      <c r="L259" s="11" t="s">
        <v>421</v>
      </c>
      <c r="M259" s="11" t="s">
        <v>421</v>
      </c>
      <c r="N259" s="4"/>
      <c r="O259" s="174" t="s">
        <v>421</v>
      </c>
      <c r="P259" s="163"/>
      <c r="Q259" s="163"/>
      <c r="R259" s="164"/>
      <c r="S259" s="75"/>
      <c r="T259" s="75"/>
      <c r="U259" s="75"/>
      <c r="V259" s="75"/>
    </row>
    <row r="260" spans="1:22" s="173" customFormat="1" ht="12.75" x14ac:dyDescent="0.2">
      <c r="A260" s="55"/>
      <c r="B260" s="11"/>
      <c r="C260" s="11" t="s">
        <v>449</v>
      </c>
      <c r="D260" s="11"/>
      <c r="E260" s="11" t="s">
        <v>228</v>
      </c>
      <c r="F260" s="11">
        <v>226</v>
      </c>
      <c r="G260" s="11">
        <v>0</v>
      </c>
      <c r="H260" s="11">
        <v>0</v>
      </c>
      <c r="I260" s="171">
        <v>0</v>
      </c>
      <c r="J260" s="4"/>
      <c r="K260" s="11" t="s">
        <v>421</v>
      </c>
      <c r="L260" s="11" t="s">
        <v>421</v>
      </c>
      <c r="M260" s="11" t="s">
        <v>421</v>
      </c>
      <c r="N260" s="4"/>
      <c r="O260" s="174" t="s">
        <v>421</v>
      </c>
      <c r="P260" s="163"/>
      <c r="Q260" s="163"/>
      <c r="R260" s="164"/>
      <c r="S260" s="75"/>
      <c r="T260" s="75"/>
      <c r="U260" s="75"/>
      <c r="V260" s="75"/>
    </row>
    <row r="261" spans="1:22" s="173" customFormat="1" ht="12.75" x14ac:dyDescent="0.2">
      <c r="A261" s="55"/>
      <c r="B261" s="11"/>
      <c r="C261" s="11" t="s">
        <v>449</v>
      </c>
      <c r="D261" s="11"/>
      <c r="E261" s="11" t="s">
        <v>229</v>
      </c>
      <c r="F261" s="11">
        <v>51</v>
      </c>
      <c r="G261" s="11">
        <v>0</v>
      </c>
      <c r="H261" s="11">
        <v>0</v>
      </c>
      <c r="I261" s="171">
        <v>0</v>
      </c>
      <c r="J261" s="4"/>
      <c r="K261" s="11" t="s">
        <v>421</v>
      </c>
      <c r="L261" s="11" t="s">
        <v>421</v>
      </c>
      <c r="M261" s="11" t="s">
        <v>421</v>
      </c>
      <c r="N261" s="4"/>
      <c r="O261" s="174" t="s">
        <v>421</v>
      </c>
      <c r="P261" s="163"/>
      <c r="Q261" s="163"/>
      <c r="R261" s="164"/>
      <c r="S261" s="75"/>
      <c r="T261" s="75"/>
      <c r="U261" s="75"/>
      <c r="V261" s="75"/>
    </row>
    <row r="262" spans="1:22" s="173" customFormat="1" ht="12.75" x14ac:dyDescent="0.2">
      <c r="A262" s="55"/>
      <c r="B262" s="11"/>
      <c r="C262" s="11" t="s">
        <v>449</v>
      </c>
      <c r="D262" s="11"/>
      <c r="E262" s="11" t="s">
        <v>230</v>
      </c>
      <c r="F262" s="11">
        <v>199</v>
      </c>
      <c r="G262" s="11">
        <v>18</v>
      </c>
      <c r="H262" s="11">
        <v>13</v>
      </c>
      <c r="I262" s="171">
        <v>9.0769230769230766</v>
      </c>
      <c r="J262" s="4"/>
      <c r="K262" s="11" t="s">
        <v>421</v>
      </c>
      <c r="L262" s="11" t="s">
        <v>421</v>
      </c>
      <c r="M262" s="11" t="s">
        <v>421</v>
      </c>
      <c r="N262" s="4"/>
      <c r="O262" s="174" t="s">
        <v>421</v>
      </c>
      <c r="P262" s="163"/>
      <c r="Q262" s="163"/>
      <c r="R262" s="164"/>
      <c r="S262" s="75"/>
      <c r="T262" s="75"/>
      <c r="U262" s="75"/>
      <c r="V262" s="75"/>
    </row>
    <row r="263" spans="1:22" s="173" customFormat="1" ht="12.75" x14ac:dyDescent="0.2">
      <c r="A263" s="55"/>
      <c r="B263" s="11"/>
      <c r="C263" s="11" t="s">
        <v>449</v>
      </c>
      <c r="D263" s="11"/>
      <c r="E263" s="11" t="s">
        <v>231</v>
      </c>
      <c r="F263" s="11">
        <v>0</v>
      </c>
      <c r="G263" s="11">
        <v>0</v>
      </c>
      <c r="H263" s="11">
        <v>0</v>
      </c>
      <c r="I263" s="171">
        <v>0</v>
      </c>
      <c r="J263" s="4"/>
      <c r="K263" s="11" t="s">
        <v>421</v>
      </c>
      <c r="L263" s="11" t="s">
        <v>421</v>
      </c>
      <c r="M263" s="11" t="s">
        <v>421</v>
      </c>
      <c r="N263" s="4"/>
      <c r="O263" s="174" t="s">
        <v>421</v>
      </c>
      <c r="P263" s="163"/>
      <c r="Q263" s="163"/>
      <c r="R263" s="164"/>
      <c r="S263" s="75"/>
      <c r="T263" s="75"/>
      <c r="U263" s="75"/>
      <c r="V263" s="75"/>
    </row>
    <row r="264" spans="1:22" s="173" customFormat="1" ht="12.75" x14ac:dyDescent="0.2">
      <c r="A264" s="55"/>
      <c r="B264" s="11"/>
      <c r="C264" s="11" t="s">
        <v>451</v>
      </c>
      <c r="D264" s="11"/>
      <c r="E264" s="11" t="s">
        <v>233</v>
      </c>
      <c r="F264" s="11">
        <v>21</v>
      </c>
      <c r="G264" s="11">
        <v>33</v>
      </c>
      <c r="H264" s="11">
        <v>25</v>
      </c>
      <c r="I264" s="171">
        <v>3.52</v>
      </c>
      <c r="J264" s="4"/>
      <c r="K264" s="11" t="s">
        <v>421</v>
      </c>
      <c r="L264" s="11" t="s">
        <v>421</v>
      </c>
      <c r="M264" s="11" t="s">
        <v>421</v>
      </c>
      <c r="N264" s="4"/>
      <c r="O264" s="174" t="s">
        <v>421</v>
      </c>
      <c r="P264" s="163"/>
      <c r="Q264" s="163"/>
      <c r="R264" s="164"/>
      <c r="S264" s="75"/>
      <c r="T264" s="75"/>
      <c r="U264" s="75"/>
      <c r="V264" s="75"/>
    </row>
    <row r="265" spans="1:22" s="173" customFormat="1" ht="12.75" x14ac:dyDescent="0.2">
      <c r="A265" s="55"/>
      <c r="B265" s="11"/>
      <c r="C265" s="11" t="s">
        <v>452</v>
      </c>
      <c r="D265" s="11"/>
      <c r="E265" s="11" t="s">
        <v>234</v>
      </c>
      <c r="F265" s="11">
        <v>5</v>
      </c>
      <c r="G265" s="11">
        <v>0</v>
      </c>
      <c r="H265" s="11">
        <v>0</v>
      </c>
      <c r="I265" s="171">
        <v>0</v>
      </c>
      <c r="J265" s="4"/>
      <c r="K265" s="11" t="s">
        <v>421</v>
      </c>
      <c r="L265" s="11" t="s">
        <v>421</v>
      </c>
      <c r="M265" s="11" t="s">
        <v>421</v>
      </c>
      <c r="N265" s="4"/>
      <c r="O265" s="174" t="s">
        <v>421</v>
      </c>
      <c r="P265" s="163"/>
      <c r="Q265" s="163"/>
      <c r="R265" s="164"/>
      <c r="S265" s="75"/>
      <c r="T265" s="75"/>
      <c r="U265" s="75"/>
      <c r="V265" s="75"/>
    </row>
    <row r="266" spans="1:22" s="173" customFormat="1" ht="12.75" x14ac:dyDescent="0.2">
      <c r="A266" s="55"/>
      <c r="B266" s="11"/>
      <c r="C266" s="11" t="s">
        <v>453</v>
      </c>
      <c r="D266" s="11"/>
      <c r="E266" s="11" t="s">
        <v>235</v>
      </c>
      <c r="F266" s="11">
        <v>18</v>
      </c>
      <c r="G266" s="11">
        <v>9</v>
      </c>
      <c r="H266" s="11">
        <v>6</v>
      </c>
      <c r="I266" s="171">
        <v>7.666666666666667</v>
      </c>
      <c r="J266" s="4"/>
      <c r="K266" s="11" t="s">
        <v>421</v>
      </c>
      <c r="L266" s="11" t="s">
        <v>421</v>
      </c>
      <c r="M266" s="11" t="s">
        <v>421</v>
      </c>
      <c r="N266" s="4"/>
      <c r="O266" s="174" t="s">
        <v>421</v>
      </c>
      <c r="P266" s="163"/>
      <c r="Q266" s="163"/>
      <c r="R266" s="164"/>
      <c r="S266" s="75"/>
      <c r="T266" s="75"/>
      <c r="U266" s="75"/>
      <c r="V266" s="75"/>
    </row>
    <row r="267" spans="1:22" s="173" customFormat="1" ht="12.75" x14ac:dyDescent="0.2">
      <c r="A267" s="55"/>
      <c r="B267" s="11"/>
      <c r="C267" s="11" t="s">
        <v>454</v>
      </c>
      <c r="D267" s="11"/>
      <c r="E267" s="11" t="s">
        <v>236</v>
      </c>
      <c r="F267" s="11">
        <v>9</v>
      </c>
      <c r="G267" s="11">
        <v>0</v>
      </c>
      <c r="H267" s="11">
        <v>0</v>
      </c>
      <c r="I267" s="171">
        <v>0</v>
      </c>
      <c r="J267" s="4"/>
      <c r="K267" s="11" t="s">
        <v>421</v>
      </c>
      <c r="L267" s="11" t="s">
        <v>421</v>
      </c>
      <c r="M267" s="11" t="s">
        <v>421</v>
      </c>
      <c r="N267" s="4"/>
      <c r="O267" s="174" t="s">
        <v>421</v>
      </c>
      <c r="P267" s="163"/>
      <c r="Q267" s="163"/>
      <c r="R267" s="164"/>
      <c r="S267" s="75"/>
      <c r="T267" s="75"/>
      <c r="U267" s="75"/>
      <c r="V267" s="75"/>
    </row>
    <row r="268" spans="1:22" s="173" customFormat="1" ht="12.75" x14ac:dyDescent="0.2">
      <c r="A268" s="55"/>
      <c r="B268" s="11"/>
      <c r="C268" s="11" t="s">
        <v>456</v>
      </c>
      <c r="D268" s="11"/>
      <c r="E268" s="11" t="s">
        <v>238</v>
      </c>
      <c r="F268" s="11">
        <v>5</v>
      </c>
      <c r="G268" s="11">
        <v>0</v>
      </c>
      <c r="H268" s="11">
        <v>1</v>
      </c>
      <c r="I268" s="171">
        <v>6</v>
      </c>
      <c r="J268" s="4"/>
      <c r="K268" s="11" t="s">
        <v>421</v>
      </c>
      <c r="L268" s="11" t="s">
        <v>421</v>
      </c>
      <c r="M268" s="11" t="s">
        <v>421</v>
      </c>
      <c r="N268" s="4"/>
      <c r="O268" s="174" t="s">
        <v>421</v>
      </c>
      <c r="P268" s="163"/>
      <c r="Q268" s="163"/>
      <c r="R268" s="164"/>
      <c r="S268" s="75"/>
      <c r="T268" s="75"/>
      <c r="U268" s="75"/>
      <c r="V268" s="75"/>
    </row>
    <row r="269" spans="1:22" s="173" customFormat="1" ht="12.75" x14ac:dyDescent="0.2">
      <c r="A269" s="55"/>
      <c r="B269" s="11"/>
      <c r="C269" s="11" t="s">
        <v>457</v>
      </c>
      <c r="D269" s="11"/>
      <c r="E269" s="11" t="s">
        <v>239</v>
      </c>
      <c r="F269" s="11">
        <v>7</v>
      </c>
      <c r="G269" s="11">
        <v>2</v>
      </c>
      <c r="H269" s="11">
        <v>3</v>
      </c>
      <c r="I269" s="171">
        <v>10</v>
      </c>
      <c r="J269" s="4"/>
      <c r="K269" s="11" t="s">
        <v>421</v>
      </c>
      <c r="L269" s="11" t="s">
        <v>421</v>
      </c>
      <c r="M269" s="11" t="s">
        <v>421</v>
      </c>
      <c r="N269" s="4"/>
      <c r="O269" s="174" t="s">
        <v>421</v>
      </c>
      <c r="P269" s="163"/>
      <c r="Q269" s="163"/>
      <c r="R269" s="164"/>
      <c r="S269" s="75"/>
      <c r="T269" s="75"/>
      <c r="U269" s="75"/>
      <c r="V269" s="75"/>
    </row>
    <row r="270" spans="1:22" s="173" customFormat="1" ht="12.75" x14ac:dyDescent="0.2">
      <c r="A270" s="55"/>
      <c r="B270" s="11"/>
      <c r="C270" s="11" t="s">
        <v>458</v>
      </c>
      <c r="D270" s="11"/>
      <c r="E270" s="11" t="s">
        <v>240</v>
      </c>
      <c r="F270" s="11">
        <v>120</v>
      </c>
      <c r="G270" s="11">
        <v>52</v>
      </c>
      <c r="H270" s="11">
        <v>39</v>
      </c>
      <c r="I270" s="171">
        <v>4.4871794871794872</v>
      </c>
      <c r="J270" s="4"/>
      <c r="K270" s="11" t="s">
        <v>421</v>
      </c>
      <c r="L270" s="11" t="s">
        <v>421</v>
      </c>
      <c r="M270" s="11" t="s">
        <v>421</v>
      </c>
      <c r="N270" s="4"/>
      <c r="O270" s="174" t="s">
        <v>421</v>
      </c>
      <c r="P270" s="163"/>
      <c r="Q270" s="163"/>
      <c r="R270" s="164"/>
      <c r="S270" s="75"/>
      <c r="T270" s="75"/>
      <c r="U270" s="75"/>
      <c r="V270" s="75"/>
    </row>
    <row r="271" spans="1:22" s="173" customFormat="1" ht="12.75" x14ac:dyDescent="0.2">
      <c r="A271" s="55"/>
      <c r="B271" s="11"/>
      <c r="C271" s="11" t="s">
        <v>459</v>
      </c>
      <c r="D271" s="11"/>
      <c r="E271" s="11" t="s">
        <v>241</v>
      </c>
      <c r="F271" s="11">
        <v>11</v>
      </c>
      <c r="G271" s="11">
        <v>5</v>
      </c>
      <c r="H271" s="11">
        <v>4</v>
      </c>
      <c r="I271" s="171">
        <v>4.25</v>
      </c>
      <c r="J271" s="4"/>
      <c r="K271" s="11" t="s">
        <v>421</v>
      </c>
      <c r="L271" s="11" t="s">
        <v>421</v>
      </c>
      <c r="M271" s="11" t="s">
        <v>421</v>
      </c>
      <c r="N271" s="4"/>
      <c r="O271" s="174" t="s">
        <v>421</v>
      </c>
      <c r="P271" s="163"/>
      <c r="Q271" s="163"/>
      <c r="R271" s="164"/>
      <c r="S271" s="75"/>
      <c r="T271" s="75"/>
      <c r="U271" s="75"/>
      <c r="V271" s="75"/>
    </row>
    <row r="272" spans="1:22" s="173" customFormat="1" ht="12.75" x14ac:dyDescent="0.2">
      <c r="A272" s="55"/>
      <c r="B272" s="11"/>
      <c r="C272" s="11" t="s">
        <v>460</v>
      </c>
      <c r="D272" s="11"/>
      <c r="E272" s="11" t="s">
        <v>242</v>
      </c>
      <c r="F272" s="11">
        <v>19</v>
      </c>
      <c r="G272" s="11">
        <v>1</v>
      </c>
      <c r="H272" s="11">
        <v>0</v>
      </c>
      <c r="I272" s="171">
        <v>0</v>
      </c>
      <c r="J272" s="4"/>
      <c r="K272" s="11" t="s">
        <v>421</v>
      </c>
      <c r="L272" s="11" t="s">
        <v>421</v>
      </c>
      <c r="M272" s="11" t="s">
        <v>421</v>
      </c>
      <c r="N272" s="4"/>
      <c r="O272" s="174" t="s">
        <v>421</v>
      </c>
      <c r="P272" s="163"/>
      <c r="Q272" s="163"/>
      <c r="R272" s="164"/>
      <c r="S272" s="75"/>
      <c r="T272" s="75"/>
      <c r="U272" s="75"/>
      <c r="V272" s="75"/>
    </row>
    <row r="273" spans="1:22" s="173" customFormat="1" ht="12.75" x14ac:dyDescent="0.2">
      <c r="A273" s="55"/>
      <c r="B273" s="11"/>
      <c r="C273" s="11" t="s">
        <v>461</v>
      </c>
      <c r="D273" s="11"/>
      <c r="E273" s="11" t="s">
        <v>243</v>
      </c>
      <c r="F273" s="11">
        <v>10</v>
      </c>
      <c r="G273" s="11">
        <v>0</v>
      </c>
      <c r="H273" s="11">
        <v>2</v>
      </c>
      <c r="I273" s="171">
        <v>5.5</v>
      </c>
      <c r="J273" s="4"/>
      <c r="K273" s="11" t="s">
        <v>421</v>
      </c>
      <c r="L273" s="11" t="s">
        <v>421</v>
      </c>
      <c r="M273" s="11" t="s">
        <v>421</v>
      </c>
      <c r="N273" s="4"/>
      <c r="O273" s="174" t="s">
        <v>421</v>
      </c>
      <c r="P273" s="163"/>
      <c r="Q273" s="163"/>
      <c r="R273" s="164"/>
      <c r="S273" s="75"/>
      <c r="T273" s="75"/>
      <c r="U273" s="75"/>
      <c r="V273" s="75"/>
    </row>
    <row r="274" spans="1:22" s="173" customFormat="1" ht="12.75" x14ac:dyDescent="0.2">
      <c r="A274" s="55"/>
      <c r="B274" s="11"/>
      <c r="C274" s="11" t="s">
        <v>462</v>
      </c>
      <c r="D274" s="11"/>
      <c r="E274" s="11" t="s">
        <v>244</v>
      </c>
      <c r="F274" s="11">
        <v>0</v>
      </c>
      <c r="G274" s="11">
        <v>0</v>
      </c>
      <c r="H274" s="11">
        <v>0</v>
      </c>
      <c r="I274" s="171">
        <v>0</v>
      </c>
      <c r="J274" s="4"/>
      <c r="K274" s="11" t="s">
        <v>421</v>
      </c>
      <c r="L274" s="11" t="s">
        <v>421</v>
      </c>
      <c r="M274" s="11" t="s">
        <v>421</v>
      </c>
      <c r="N274" s="4"/>
      <c r="O274" s="174" t="s">
        <v>421</v>
      </c>
      <c r="P274" s="163"/>
      <c r="Q274" s="163"/>
      <c r="R274" s="164"/>
      <c r="S274" s="75"/>
      <c r="T274" s="75"/>
      <c r="U274" s="75"/>
      <c r="V274" s="75"/>
    </row>
    <row r="275" spans="1:22" s="173" customFormat="1" ht="12.75" x14ac:dyDescent="0.2">
      <c r="A275" s="55"/>
      <c r="B275" s="11"/>
      <c r="C275" s="11" t="s">
        <v>463</v>
      </c>
      <c r="D275" s="11"/>
      <c r="E275" s="11" t="s">
        <v>245</v>
      </c>
      <c r="F275" s="11">
        <v>15</v>
      </c>
      <c r="G275" s="11">
        <v>10</v>
      </c>
      <c r="H275" s="11">
        <v>11</v>
      </c>
      <c r="I275" s="171">
        <v>6.8181818181818183</v>
      </c>
      <c r="J275" s="4"/>
      <c r="K275" s="11" t="s">
        <v>421</v>
      </c>
      <c r="L275" s="11" t="s">
        <v>421</v>
      </c>
      <c r="M275" s="11" t="s">
        <v>421</v>
      </c>
      <c r="N275" s="4"/>
      <c r="O275" s="174" t="s">
        <v>421</v>
      </c>
      <c r="P275" s="163"/>
      <c r="Q275" s="163"/>
      <c r="R275" s="164"/>
      <c r="S275" s="75"/>
      <c r="T275" s="75"/>
      <c r="U275" s="75"/>
      <c r="V275" s="75"/>
    </row>
    <row r="276" spans="1:22" s="173" customFormat="1" ht="12.75" x14ac:dyDescent="0.2">
      <c r="A276" s="55"/>
      <c r="B276" s="11"/>
      <c r="C276" s="11" t="s">
        <v>464</v>
      </c>
      <c r="D276" s="11"/>
      <c r="E276" s="11" t="s">
        <v>246</v>
      </c>
      <c r="F276" s="11">
        <v>53</v>
      </c>
      <c r="G276" s="11">
        <v>2</v>
      </c>
      <c r="H276" s="11">
        <v>3</v>
      </c>
      <c r="I276" s="171">
        <v>5</v>
      </c>
      <c r="J276" s="4"/>
      <c r="K276" s="11" t="s">
        <v>421</v>
      </c>
      <c r="L276" s="11" t="s">
        <v>421</v>
      </c>
      <c r="M276" s="11" t="s">
        <v>421</v>
      </c>
      <c r="N276" s="4"/>
      <c r="O276" s="174" t="s">
        <v>421</v>
      </c>
      <c r="P276" s="163"/>
      <c r="Q276" s="163"/>
      <c r="R276" s="164"/>
      <c r="S276" s="75"/>
      <c r="T276" s="75"/>
      <c r="U276" s="75"/>
      <c r="V276" s="75"/>
    </row>
    <row r="277" spans="1:22" s="173" customFormat="1" ht="12.75" x14ac:dyDescent="0.2">
      <c r="A277" s="55"/>
      <c r="B277" s="11"/>
      <c r="C277" s="11" t="s">
        <v>465</v>
      </c>
      <c r="D277" s="11"/>
      <c r="E277" s="11" t="s">
        <v>247</v>
      </c>
      <c r="F277" s="11">
        <v>6</v>
      </c>
      <c r="G277" s="11">
        <v>4</v>
      </c>
      <c r="H277" s="11">
        <v>4</v>
      </c>
      <c r="I277" s="171">
        <v>7.25</v>
      </c>
      <c r="J277" s="4"/>
      <c r="K277" s="11" t="s">
        <v>421</v>
      </c>
      <c r="L277" s="11" t="s">
        <v>421</v>
      </c>
      <c r="M277" s="11" t="s">
        <v>421</v>
      </c>
      <c r="N277" s="4"/>
      <c r="O277" s="174" t="s">
        <v>421</v>
      </c>
      <c r="P277" s="163"/>
      <c r="Q277" s="163"/>
      <c r="R277" s="164"/>
      <c r="S277" s="75"/>
      <c r="T277" s="75"/>
      <c r="U277" s="75"/>
      <c r="V277" s="75"/>
    </row>
    <row r="278" spans="1:22" s="173" customFormat="1" ht="12.75" x14ac:dyDescent="0.2">
      <c r="A278" s="55"/>
      <c r="B278" s="11"/>
      <c r="C278" s="11" t="s">
        <v>466</v>
      </c>
      <c r="D278" s="11"/>
      <c r="E278" s="11" t="s">
        <v>248</v>
      </c>
      <c r="F278" s="11">
        <v>28</v>
      </c>
      <c r="G278" s="11">
        <v>6</v>
      </c>
      <c r="H278" s="11">
        <v>5</v>
      </c>
      <c r="I278" s="171">
        <v>1.6</v>
      </c>
      <c r="J278" s="4"/>
      <c r="K278" s="11" t="s">
        <v>421</v>
      </c>
      <c r="L278" s="11" t="s">
        <v>421</v>
      </c>
      <c r="M278" s="11" t="s">
        <v>421</v>
      </c>
      <c r="N278" s="4"/>
      <c r="O278" s="174" t="s">
        <v>421</v>
      </c>
      <c r="P278" s="163"/>
      <c r="Q278" s="163"/>
      <c r="R278" s="164"/>
      <c r="S278" s="75"/>
      <c r="T278" s="75"/>
      <c r="U278" s="75"/>
      <c r="V278" s="75"/>
    </row>
    <row r="279" spans="1:22" s="173" customFormat="1" ht="12.75" x14ac:dyDescent="0.2">
      <c r="A279" s="55"/>
      <c r="B279" s="11"/>
      <c r="C279" s="11" t="s">
        <v>467</v>
      </c>
      <c r="D279" s="11"/>
      <c r="E279" s="11" t="s">
        <v>249</v>
      </c>
      <c r="F279" s="11">
        <v>44</v>
      </c>
      <c r="G279" s="11">
        <v>3</v>
      </c>
      <c r="H279" s="11">
        <v>4</v>
      </c>
      <c r="I279" s="171">
        <v>7.5</v>
      </c>
      <c r="J279" s="4"/>
      <c r="K279" s="11" t="s">
        <v>421</v>
      </c>
      <c r="L279" s="11" t="s">
        <v>421</v>
      </c>
      <c r="M279" s="11" t="s">
        <v>421</v>
      </c>
      <c r="N279" s="4"/>
      <c r="O279" s="174" t="s">
        <v>421</v>
      </c>
      <c r="P279" s="163"/>
      <c r="Q279" s="163"/>
      <c r="R279" s="164"/>
      <c r="S279" s="75"/>
      <c r="T279" s="75"/>
      <c r="U279" s="75"/>
      <c r="V279" s="75"/>
    </row>
    <row r="280" spans="1:22" s="173" customFormat="1" ht="12.75" x14ac:dyDescent="0.2">
      <c r="A280" s="55"/>
      <c r="B280" s="11"/>
      <c r="C280" s="11" t="s">
        <v>468</v>
      </c>
      <c r="D280" s="11"/>
      <c r="E280" s="11" t="s">
        <v>250</v>
      </c>
      <c r="F280" s="11">
        <v>90</v>
      </c>
      <c r="G280" s="11">
        <v>38</v>
      </c>
      <c r="H280" s="11">
        <v>29</v>
      </c>
      <c r="I280" s="171">
        <v>2.7931034482758621</v>
      </c>
      <c r="J280" s="4"/>
      <c r="K280" s="11" t="s">
        <v>421</v>
      </c>
      <c r="L280" s="11" t="s">
        <v>421</v>
      </c>
      <c r="M280" s="11" t="s">
        <v>421</v>
      </c>
      <c r="N280" s="4"/>
      <c r="O280" s="174" t="s">
        <v>421</v>
      </c>
      <c r="P280" s="163"/>
      <c r="Q280" s="163"/>
      <c r="R280" s="164"/>
      <c r="S280" s="75"/>
      <c r="T280" s="75"/>
      <c r="U280" s="75"/>
      <c r="V280" s="75"/>
    </row>
    <row r="281" spans="1:22" s="173" customFormat="1" ht="12.75" x14ac:dyDescent="0.2">
      <c r="A281" s="55"/>
      <c r="B281" s="11"/>
      <c r="C281" s="11" t="s">
        <v>469</v>
      </c>
      <c r="D281" s="11"/>
      <c r="E281" s="11" t="s">
        <v>251</v>
      </c>
      <c r="F281" s="11">
        <v>4</v>
      </c>
      <c r="G281" s="11">
        <v>11</v>
      </c>
      <c r="H281" s="11">
        <v>4</v>
      </c>
      <c r="I281" s="171">
        <v>0.5</v>
      </c>
      <c r="J281" s="4"/>
      <c r="K281" s="11" t="s">
        <v>421</v>
      </c>
      <c r="L281" s="11" t="s">
        <v>421</v>
      </c>
      <c r="M281" s="11" t="s">
        <v>421</v>
      </c>
      <c r="N281" s="4"/>
      <c r="O281" s="174" t="s">
        <v>421</v>
      </c>
      <c r="P281" s="163"/>
      <c r="Q281" s="163"/>
      <c r="R281" s="164"/>
      <c r="S281" s="75"/>
      <c r="T281" s="75"/>
      <c r="U281" s="75"/>
      <c r="V281" s="75"/>
    </row>
    <row r="282" spans="1:22" s="173" customFormat="1" ht="12.75" x14ac:dyDescent="0.2">
      <c r="A282" s="55"/>
      <c r="B282" s="11"/>
      <c r="C282" s="11" t="s">
        <v>470</v>
      </c>
      <c r="D282" s="11"/>
      <c r="E282" s="11" t="s">
        <v>252</v>
      </c>
      <c r="F282" s="11">
        <v>31</v>
      </c>
      <c r="G282" s="11">
        <v>14</v>
      </c>
      <c r="H282" s="11">
        <v>10</v>
      </c>
      <c r="I282" s="171">
        <v>8.6999999999999993</v>
      </c>
      <c r="J282" s="4"/>
      <c r="K282" s="11" t="s">
        <v>421</v>
      </c>
      <c r="L282" s="11" t="s">
        <v>421</v>
      </c>
      <c r="M282" s="11" t="s">
        <v>421</v>
      </c>
      <c r="N282" s="4"/>
      <c r="O282" s="174" t="s">
        <v>421</v>
      </c>
      <c r="P282" s="163"/>
      <c r="Q282" s="163"/>
      <c r="R282" s="164"/>
      <c r="S282" s="75"/>
      <c r="T282" s="75"/>
      <c r="U282" s="75"/>
      <c r="V282" s="75"/>
    </row>
    <row r="283" spans="1:22" s="173" customFormat="1" ht="12.75" x14ac:dyDescent="0.2">
      <c r="A283" s="55"/>
      <c r="B283" s="11"/>
      <c r="C283" s="11" t="s">
        <v>471</v>
      </c>
      <c r="D283" s="11"/>
      <c r="E283" s="11" t="s">
        <v>253</v>
      </c>
      <c r="F283" s="11">
        <v>8</v>
      </c>
      <c r="G283" s="11">
        <v>7</v>
      </c>
      <c r="H283" s="11">
        <v>6</v>
      </c>
      <c r="I283" s="171">
        <v>0.16666666666666666</v>
      </c>
      <c r="J283" s="4"/>
      <c r="K283" s="11" t="s">
        <v>421</v>
      </c>
      <c r="L283" s="11" t="s">
        <v>421</v>
      </c>
      <c r="M283" s="11" t="s">
        <v>421</v>
      </c>
      <c r="N283" s="4"/>
      <c r="O283" s="174" t="s">
        <v>421</v>
      </c>
      <c r="P283" s="163"/>
      <c r="Q283" s="163"/>
      <c r="R283" s="164"/>
      <c r="S283" s="75"/>
      <c r="T283" s="75"/>
      <c r="U283" s="75"/>
      <c r="V283" s="75"/>
    </row>
    <row r="284" spans="1:22" s="173" customFormat="1" ht="12.75" x14ac:dyDescent="0.2">
      <c r="A284" s="55"/>
      <c r="B284" s="11"/>
      <c r="C284" s="11" t="s">
        <v>472</v>
      </c>
      <c r="D284" s="11"/>
      <c r="E284" s="11" t="s">
        <v>254</v>
      </c>
      <c r="F284" s="11">
        <v>6</v>
      </c>
      <c r="G284" s="11">
        <v>33</v>
      </c>
      <c r="H284" s="11">
        <v>24</v>
      </c>
      <c r="I284" s="171">
        <v>1.375</v>
      </c>
      <c r="J284" s="4"/>
      <c r="K284" s="11" t="s">
        <v>421</v>
      </c>
      <c r="L284" s="11" t="s">
        <v>421</v>
      </c>
      <c r="M284" s="11" t="s">
        <v>421</v>
      </c>
      <c r="N284" s="4"/>
      <c r="O284" s="174" t="s">
        <v>421</v>
      </c>
      <c r="P284" s="163"/>
      <c r="Q284" s="163"/>
      <c r="R284" s="164"/>
      <c r="S284" s="75"/>
      <c r="T284" s="75"/>
      <c r="U284" s="75"/>
      <c r="V284" s="75"/>
    </row>
    <row r="285" spans="1:22" s="173" customFormat="1" ht="12.75" x14ac:dyDescent="0.2">
      <c r="A285" s="55"/>
      <c r="B285" s="11"/>
      <c r="C285" s="11" t="s">
        <v>473</v>
      </c>
      <c r="D285" s="11"/>
      <c r="E285" s="11" t="s">
        <v>255</v>
      </c>
      <c r="F285" s="11">
        <v>10</v>
      </c>
      <c r="G285" s="11">
        <v>8</v>
      </c>
      <c r="H285" s="11">
        <v>5</v>
      </c>
      <c r="I285" s="171">
        <v>0.6</v>
      </c>
      <c r="J285" s="4"/>
      <c r="K285" s="11" t="s">
        <v>421</v>
      </c>
      <c r="L285" s="11" t="s">
        <v>421</v>
      </c>
      <c r="M285" s="11" t="s">
        <v>421</v>
      </c>
      <c r="N285" s="4"/>
      <c r="O285" s="174" t="s">
        <v>421</v>
      </c>
      <c r="P285" s="163"/>
      <c r="Q285" s="163"/>
      <c r="R285" s="164"/>
      <c r="S285" s="75"/>
      <c r="T285" s="75"/>
      <c r="U285" s="75"/>
      <c r="V285" s="75"/>
    </row>
    <row r="286" spans="1:22" s="173" customFormat="1" ht="12.75" x14ac:dyDescent="0.2">
      <c r="A286" s="55"/>
      <c r="B286" s="11"/>
      <c r="C286" s="11" t="s">
        <v>474</v>
      </c>
      <c r="D286" s="11"/>
      <c r="E286" s="11" t="s">
        <v>256</v>
      </c>
      <c r="F286" s="11">
        <v>18</v>
      </c>
      <c r="G286" s="11">
        <v>0</v>
      </c>
      <c r="H286" s="11">
        <v>0</v>
      </c>
      <c r="I286" s="171">
        <v>0</v>
      </c>
      <c r="J286" s="4"/>
      <c r="K286" s="11" t="s">
        <v>421</v>
      </c>
      <c r="L286" s="11" t="s">
        <v>421</v>
      </c>
      <c r="M286" s="11" t="s">
        <v>421</v>
      </c>
      <c r="N286" s="4"/>
      <c r="O286" s="174" t="s">
        <v>421</v>
      </c>
      <c r="P286" s="163"/>
      <c r="Q286" s="163"/>
      <c r="R286" s="164"/>
      <c r="S286" s="75"/>
      <c r="T286" s="75"/>
      <c r="U286" s="75"/>
      <c r="V286" s="75"/>
    </row>
    <row r="287" spans="1:22" s="173" customFormat="1" ht="12.75" x14ac:dyDescent="0.2">
      <c r="A287" s="55"/>
      <c r="B287" s="11"/>
      <c r="C287" s="11" t="s">
        <v>475</v>
      </c>
      <c r="D287" s="11"/>
      <c r="E287" s="11" t="s">
        <v>257</v>
      </c>
      <c r="F287" s="11">
        <v>9</v>
      </c>
      <c r="G287" s="11">
        <v>6</v>
      </c>
      <c r="H287" s="11">
        <v>6</v>
      </c>
      <c r="I287" s="171">
        <v>0.16666666666666666</v>
      </c>
      <c r="J287" s="4"/>
      <c r="K287" s="11" t="s">
        <v>421</v>
      </c>
      <c r="L287" s="11" t="s">
        <v>421</v>
      </c>
      <c r="M287" s="11" t="s">
        <v>421</v>
      </c>
      <c r="N287" s="4"/>
      <c r="O287" s="174" t="s">
        <v>421</v>
      </c>
      <c r="P287" s="163"/>
      <c r="Q287" s="163"/>
      <c r="R287" s="164"/>
      <c r="S287" s="75"/>
      <c r="T287" s="75"/>
      <c r="U287" s="75"/>
      <c r="V287" s="75"/>
    </row>
    <row r="288" spans="1:22" s="173" customFormat="1" ht="12.75" x14ac:dyDescent="0.2">
      <c r="A288" s="55"/>
      <c r="B288" s="11"/>
      <c r="C288" s="11" t="s">
        <v>476</v>
      </c>
      <c r="D288" s="11"/>
      <c r="E288" s="11" t="s">
        <v>258</v>
      </c>
      <c r="F288" s="11">
        <v>173</v>
      </c>
      <c r="G288" s="11">
        <v>43</v>
      </c>
      <c r="H288" s="11">
        <v>44</v>
      </c>
      <c r="I288" s="171">
        <v>12.818181818181818</v>
      </c>
      <c r="J288" s="4"/>
      <c r="K288" s="11" t="s">
        <v>421</v>
      </c>
      <c r="L288" s="11" t="s">
        <v>421</v>
      </c>
      <c r="M288" s="11" t="s">
        <v>421</v>
      </c>
      <c r="N288" s="4"/>
      <c r="O288" s="174" t="s">
        <v>421</v>
      </c>
      <c r="P288" s="163"/>
      <c r="Q288" s="163"/>
      <c r="R288" s="164"/>
      <c r="S288" s="75"/>
      <c r="T288" s="75"/>
      <c r="U288" s="75"/>
      <c r="V288" s="75"/>
    </row>
    <row r="289" spans="1:22" s="173" customFormat="1" ht="12.75" x14ac:dyDescent="0.2">
      <c r="A289" s="55"/>
      <c r="B289" s="11"/>
      <c r="C289" s="11" t="s">
        <v>477</v>
      </c>
      <c r="D289" s="11"/>
      <c r="E289" s="11" t="s">
        <v>259</v>
      </c>
      <c r="F289" s="11">
        <v>8</v>
      </c>
      <c r="G289" s="11">
        <v>12</v>
      </c>
      <c r="H289" s="11">
        <v>9</v>
      </c>
      <c r="I289" s="171">
        <v>2.2222222222222223</v>
      </c>
      <c r="J289" s="4"/>
      <c r="K289" s="11" t="s">
        <v>421</v>
      </c>
      <c r="L289" s="11" t="s">
        <v>421</v>
      </c>
      <c r="M289" s="11" t="s">
        <v>421</v>
      </c>
      <c r="N289" s="4"/>
      <c r="O289" s="174" t="s">
        <v>421</v>
      </c>
      <c r="P289" s="163"/>
      <c r="Q289" s="163"/>
      <c r="R289" s="164"/>
      <c r="S289" s="75"/>
      <c r="T289" s="75"/>
      <c r="U289" s="75"/>
      <c r="V289" s="75"/>
    </row>
    <row r="290" spans="1:22" s="173" customFormat="1" ht="12.75" x14ac:dyDescent="0.2">
      <c r="A290" s="55"/>
      <c r="B290" s="11"/>
      <c r="C290" s="11" t="s">
        <v>478</v>
      </c>
      <c r="D290" s="11"/>
      <c r="E290" s="11" t="s">
        <v>260</v>
      </c>
      <c r="F290" s="11">
        <v>75</v>
      </c>
      <c r="G290" s="11">
        <v>13</v>
      </c>
      <c r="H290" s="11">
        <v>11</v>
      </c>
      <c r="I290" s="171">
        <v>3.9090909090909092</v>
      </c>
      <c r="J290" s="4"/>
      <c r="K290" s="11" t="s">
        <v>421</v>
      </c>
      <c r="L290" s="11" t="s">
        <v>421</v>
      </c>
      <c r="M290" s="11" t="s">
        <v>421</v>
      </c>
      <c r="N290" s="4"/>
      <c r="O290" s="174" t="s">
        <v>421</v>
      </c>
      <c r="P290" s="163"/>
      <c r="Q290" s="163"/>
      <c r="R290" s="164"/>
      <c r="S290" s="75"/>
      <c r="T290" s="75"/>
      <c r="U290" s="75"/>
      <c r="V290" s="75"/>
    </row>
    <row r="291" spans="1:22" s="173" customFormat="1" ht="12.75" x14ac:dyDescent="0.2">
      <c r="A291" s="55"/>
      <c r="B291" s="11"/>
      <c r="C291" s="11" t="s">
        <v>479</v>
      </c>
      <c r="D291" s="11"/>
      <c r="E291" s="11" t="s">
        <v>261</v>
      </c>
      <c r="F291" s="11">
        <v>2</v>
      </c>
      <c r="G291" s="11">
        <v>3</v>
      </c>
      <c r="H291" s="11">
        <v>1</v>
      </c>
      <c r="I291" s="171">
        <v>0</v>
      </c>
      <c r="J291" s="4"/>
      <c r="K291" s="11" t="s">
        <v>421</v>
      </c>
      <c r="L291" s="11" t="s">
        <v>421</v>
      </c>
      <c r="M291" s="11" t="s">
        <v>421</v>
      </c>
      <c r="N291" s="4"/>
      <c r="O291" s="174" t="s">
        <v>421</v>
      </c>
      <c r="P291" s="163"/>
      <c r="Q291" s="163"/>
      <c r="R291" s="164"/>
      <c r="S291" s="75"/>
      <c r="T291" s="75"/>
      <c r="U291" s="75"/>
      <c r="V291" s="75"/>
    </row>
    <row r="292" spans="1:22" s="173" customFormat="1" ht="12.75" x14ac:dyDescent="0.2">
      <c r="A292" s="55"/>
      <c r="B292" s="11"/>
      <c r="C292" s="11" t="s">
        <v>480</v>
      </c>
      <c r="D292" s="11"/>
      <c r="E292" s="11" t="s">
        <v>262</v>
      </c>
      <c r="F292" s="11">
        <v>1</v>
      </c>
      <c r="G292" s="11">
        <v>1</v>
      </c>
      <c r="H292" s="11">
        <v>1</v>
      </c>
      <c r="I292" s="171">
        <v>1</v>
      </c>
      <c r="J292" s="4"/>
      <c r="K292" s="11" t="s">
        <v>421</v>
      </c>
      <c r="L292" s="11" t="s">
        <v>421</v>
      </c>
      <c r="M292" s="11" t="s">
        <v>421</v>
      </c>
      <c r="N292" s="4"/>
      <c r="O292" s="174" t="s">
        <v>421</v>
      </c>
      <c r="P292" s="163"/>
      <c r="Q292" s="163"/>
      <c r="R292" s="164"/>
      <c r="S292" s="75"/>
      <c r="T292" s="75"/>
      <c r="U292" s="75"/>
      <c r="V292" s="75"/>
    </row>
    <row r="293" spans="1:22" s="173" customFormat="1" ht="12.75" x14ac:dyDescent="0.2">
      <c r="A293" s="55"/>
      <c r="B293" s="11"/>
      <c r="C293" s="11" t="s">
        <v>481</v>
      </c>
      <c r="D293" s="11"/>
      <c r="E293" s="11" t="s">
        <v>263</v>
      </c>
      <c r="F293" s="11">
        <v>201</v>
      </c>
      <c r="G293" s="11">
        <v>68</v>
      </c>
      <c r="H293" s="11">
        <v>53</v>
      </c>
      <c r="I293" s="171">
        <v>5.7735849056603774</v>
      </c>
      <c r="J293" s="4"/>
      <c r="K293" s="11" t="s">
        <v>421</v>
      </c>
      <c r="L293" s="11" t="s">
        <v>421</v>
      </c>
      <c r="M293" s="11" t="s">
        <v>421</v>
      </c>
      <c r="N293" s="4"/>
      <c r="O293" s="174" t="s">
        <v>421</v>
      </c>
      <c r="P293" s="163"/>
      <c r="Q293" s="163"/>
      <c r="R293" s="164"/>
      <c r="S293" s="75"/>
      <c r="T293" s="75"/>
      <c r="U293" s="75"/>
      <c r="V293" s="75"/>
    </row>
    <row r="294" spans="1:22" s="173" customFormat="1" ht="12.75" x14ac:dyDescent="0.2">
      <c r="A294" s="55"/>
      <c r="B294" s="11"/>
      <c r="C294" s="11" t="s">
        <v>482</v>
      </c>
      <c r="D294" s="11"/>
      <c r="E294" s="11" t="s">
        <v>264</v>
      </c>
      <c r="F294" s="11">
        <v>28</v>
      </c>
      <c r="G294" s="11">
        <v>13</v>
      </c>
      <c r="H294" s="11">
        <v>14</v>
      </c>
      <c r="I294" s="171">
        <v>3.5714285714285716</v>
      </c>
      <c r="J294" s="4"/>
      <c r="K294" s="11" t="s">
        <v>421</v>
      </c>
      <c r="L294" s="11" t="s">
        <v>421</v>
      </c>
      <c r="M294" s="11" t="s">
        <v>421</v>
      </c>
      <c r="N294" s="4"/>
      <c r="O294" s="174" t="s">
        <v>421</v>
      </c>
      <c r="P294" s="163"/>
      <c r="Q294" s="163"/>
      <c r="R294" s="164"/>
      <c r="S294" s="75"/>
      <c r="T294" s="75"/>
      <c r="U294" s="75"/>
      <c r="V294" s="75"/>
    </row>
    <row r="295" spans="1:22" s="173" customFormat="1" ht="12.75" x14ac:dyDescent="0.2">
      <c r="A295" s="55"/>
      <c r="B295" s="11"/>
      <c r="C295" s="11" t="s">
        <v>483</v>
      </c>
      <c r="D295" s="11"/>
      <c r="E295" s="11" t="s">
        <v>265</v>
      </c>
      <c r="F295" s="11">
        <v>7</v>
      </c>
      <c r="G295" s="11">
        <v>2</v>
      </c>
      <c r="H295" s="11">
        <v>0</v>
      </c>
      <c r="I295" s="171">
        <v>0</v>
      </c>
      <c r="J295" s="4"/>
      <c r="K295" s="11" t="s">
        <v>421</v>
      </c>
      <c r="L295" s="11" t="s">
        <v>421</v>
      </c>
      <c r="M295" s="11" t="s">
        <v>421</v>
      </c>
      <c r="N295" s="4"/>
      <c r="O295" s="174" t="s">
        <v>421</v>
      </c>
      <c r="P295" s="163"/>
      <c r="Q295" s="163"/>
      <c r="R295" s="164"/>
      <c r="S295" s="75"/>
      <c r="T295" s="75"/>
      <c r="U295" s="75"/>
      <c r="V295" s="75"/>
    </row>
    <row r="296" spans="1:22" s="173" customFormat="1" ht="12.75" x14ac:dyDescent="0.2">
      <c r="A296" s="55"/>
      <c r="B296" s="11"/>
      <c r="C296" s="11" t="s">
        <v>484</v>
      </c>
      <c r="D296" s="11"/>
      <c r="E296" s="11" t="s">
        <v>266</v>
      </c>
      <c r="F296" s="11">
        <v>12</v>
      </c>
      <c r="G296" s="11">
        <v>6</v>
      </c>
      <c r="H296" s="11">
        <v>5</v>
      </c>
      <c r="I296" s="171">
        <v>1.6</v>
      </c>
      <c r="J296" s="4"/>
      <c r="K296" s="11" t="s">
        <v>421</v>
      </c>
      <c r="L296" s="11" t="s">
        <v>421</v>
      </c>
      <c r="M296" s="11" t="s">
        <v>421</v>
      </c>
      <c r="N296" s="4"/>
      <c r="O296" s="174" t="s">
        <v>421</v>
      </c>
      <c r="P296" s="163"/>
      <c r="Q296" s="163"/>
      <c r="R296" s="164"/>
      <c r="S296" s="75"/>
      <c r="T296" s="75"/>
      <c r="U296" s="75"/>
      <c r="V296" s="75"/>
    </row>
    <row r="297" spans="1:22" s="173" customFormat="1" ht="12.75" x14ac:dyDescent="0.2">
      <c r="A297" s="55"/>
      <c r="B297" s="11"/>
      <c r="C297" s="11" t="s">
        <v>485</v>
      </c>
      <c r="D297" s="11"/>
      <c r="E297" s="11" t="s">
        <v>267</v>
      </c>
      <c r="F297" s="11">
        <v>21</v>
      </c>
      <c r="G297" s="11">
        <v>5</v>
      </c>
      <c r="H297" s="11">
        <v>3</v>
      </c>
      <c r="I297" s="171">
        <v>5</v>
      </c>
      <c r="J297" s="4"/>
      <c r="K297" s="11" t="s">
        <v>421</v>
      </c>
      <c r="L297" s="11" t="s">
        <v>421</v>
      </c>
      <c r="M297" s="11" t="s">
        <v>421</v>
      </c>
      <c r="N297" s="4"/>
      <c r="O297" s="174" t="s">
        <v>421</v>
      </c>
      <c r="P297" s="163"/>
      <c r="Q297" s="163"/>
      <c r="R297" s="164"/>
      <c r="S297" s="75"/>
      <c r="T297" s="75"/>
      <c r="U297" s="75"/>
      <c r="V297" s="75"/>
    </row>
    <row r="298" spans="1:22" s="173" customFormat="1" ht="12.75" x14ac:dyDescent="0.2">
      <c r="A298" s="55"/>
      <c r="B298" s="11"/>
      <c r="C298" s="11" t="s">
        <v>486</v>
      </c>
      <c r="D298" s="11"/>
      <c r="E298" s="11" t="s">
        <v>268</v>
      </c>
      <c r="F298" s="11">
        <v>6</v>
      </c>
      <c r="G298" s="11">
        <v>7</v>
      </c>
      <c r="H298" s="11">
        <v>5</v>
      </c>
      <c r="I298" s="171">
        <v>4.4000000000000004</v>
      </c>
      <c r="J298" s="4"/>
      <c r="K298" s="11" t="s">
        <v>421</v>
      </c>
      <c r="L298" s="11" t="s">
        <v>421</v>
      </c>
      <c r="M298" s="11" t="s">
        <v>421</v>
      </c>
      <c r="N298" s="4"/>
      <c r="O298" s="174" t="s">
        <v>421</v>
      </c>
      <c r="P298" s="163"/>
      <c r="Q298" s="163"/>
      <c r="R298" s="164"/>
      <c r="S298" s="75"/>
      <c r="T298" s="75"/>
      <c r="U298" s="75"/>
      <c r="V298" s="75"/>
    </row>
    <row r="299" spans="1:22" s="173" customFormat="1" ht="12.75" x14ac:dyDescent="0.2">
      <c r="A299" s="55"/>
      <c r="B299" s="11"/>
      <c r="C299" s="11" t="s">
        <v>487</v>
      </c>
      <c r="D299" s="11"/>
      <c r="E299" s="11" t="s">
        <v>269</v>
      </c>
      <c r="F299" s="11">
        <v>22</v>
      </c>
      <c r="G299" s="11">
        <v>3</v>
      </c>
      <c r="H299" s="11">
        <v>3</v>
      </c>
      <c r="I299" s="171">
        <v>2.6666666666666665</v>
      </c>
      <c r="J299" s="4"/>
      <c r="K299" s="11" t="s">
        <v>421</v>
      </c>
      <c r="L299" s="11" t="s">
        <v>421</v>
      </c>
      <c r="M299" s="11" t="s">
        <v>421</v>
      </c>
      <c r="N299" s="4"/>
      <c r="O299" s="174" t="s">
        <v>421</v>
      </c>
      <c r="P299" s="163"/>
      <c r="Q299" s="163"/>
      <c r="R299" s="164"/>
      <c r="S299" s="75"/>
      <c r="T299" s="75"/>
      <c r="U299" s="75"/>
      <c r="V299" s="75"/>
    </row>
    <row r="300" spans="1:22" s="173" customFormat="1" ht="12.75" x14ac:dyDescent="0.2">
      <c r="A300" s="55"/>
      <c r="B300" s="11"/>
      <c r="C300" s="11" t="s">
        <v>488</v>
      </c>
      <c r="D300" s="11"/>
      <c r="E300" s="11" t="s">
        <v>270</v>
      </c>
      <c r="F300" s="11">
        <v>0</v>
      </c>
      <c r="G300" s="11">
        <v>0</v>
      </c>
      <c r="H300" s="11">
        <v>0</v>
      </c>
      <c r="I300" s="171">
        <v>0</v>
      </c>
      <c r="J300" s="4"/>
      <c r="K300" s="11" t="s">
        <v>421</v>
      </c>
      <c r="L300" s="11" t="s">
        <v>421</v>
      </c>
      <c r="M300" s="11" t="s">
        <v>421</v>
      </c>
      <c r="N300" s="4"/>
      <c r="O300" s="174" t="s">
        <v>421</v>
      </c>
      <c r="P300" s="163"/>
      <c r="Q300" s="163"/>
      <c r="R300" s="164"/>
      <c r="S300" s="75"/>
      <c r="T300" s="75"/>
      <c r="U300" s="75"/>
      <c r="V300" s="75"/>
    </row>
    <row r="301" spans="1:22" s="173" customFormat="1" ht="12.75" x14ac:dyDescent="0.2">
      <c r="A301" s="55"/>
      <c r="B301" s="11"/>
      <c r="C301" s="11" t="s">
        <v>489</v>
      </c>
      <c r="D301" s="11"/>
      <c r="E301" s="11" t="s">
        <v>271</v>
      </c>
      <c r="F301" s="11">
        <v>14</v>
      </c>
      <c r="G301" s="11">
        <v>1</v>
      </c>
      <c r="H301" s="11">
        <v>0</v>
      </c>
      <c r="I301" s="171">
        <v>0</v>
      </c>
      <c r="J301" s="4"/>
      <c r="K301" s="11" t="s">
        <v>421</v>
      </c>
      <c r="L301" s="11" t="s">
        <v>421</v>
      </c>
      <c r="M301" s="11" t="s">
        <v>421</v>
      </c>
      <c r="N301" s="4"/>
      <c r="O301" s="174" t="s">
        <v>421</v>
      </c>
      <c r="P301" s="163"/>
      <c r="Q301" s="163"/>
      <c r="R301" s="164"/>
      <c r="S301" s="75"/>
      <c r="T301" s="75"/>
      <c r="U301" s="75"/>
      <c r="V301" s="75"/>
    </row>
    <row r="302" spans="1:22" s="173" customFormat="1" ht="12.75" x14ac:dyDescent="0.2">
      <c r="A302" s="55"/>
      <c r="B302" s="11"/>
      <c r="C302" s="11" t="s">
        <v>490</v>
      </c>
      <c r="D302" s="11"/>
      <c r="E302" s="11" t="s">
        <v>272</v>
      </c>
      <c r="F302" s="11">
        <v>6</v>
      </c>
      <c r="G302" s="11">
        <v>0</v>
      </c>
      <c r="H302" s="11">
        <v>0</v>
      </c>
      <c r="I302" s="171">
        <v>0</v>
      </c>
      <c r="J302" s="4"/>
      <c r="K302" s="11" t="s">
        <v>421</v>
      </c>
      <c r="L302" s="11" t="s">
        <v>421</v>
      </c>
      <c r="M302" s="11" t="s">
        <v>421</v>
      </c>
      <c r="N302" s="4"/>
      <c r="O302" s="174" t="s">
        <v>421</v>
      </c>
      <c r="P302" s="163"/>
      <c r="Q302" s="163"/>
      <c r="R302" s="164"/>
      <c r="S302" s="75"/>
      <c r="T302" s="75"/>
      <c r="U302" s="75"/>
      <c r="V302" s="75"/>
    </row>
    <row r="303" spans="1:22" s="173" customFormat="1" ht="12.75" x14ac:dyDescent="0.2">
      <c r="A303" s="55"/>
      <c r="B303" s="11"/>
      <c r="C303" s="11" t="s">
        <v>492</v>
      </c>
      <c r="D303" s="11"/>
      <c r="E303" s="11" t="s">
        <v>274</v>
      </c>
      <c r="F303" s="11">
        <v>8</v>
      </c>
      <c r="G303" s="11">
        <v>0</v>
      </c>
      <c r="H303" s="11">
        <v>0</v>
      </c>
      <c r="I303" s="171">
        <v>0</v>
      </c>
      <c r="J303" s="4"/>
      <c r="K303" s="11" t="s">
        <v>421</v>
      </c>
      <c r="L303" s="11" t="s">
        <v>421</v>
      </c>
      <c r="M303" s="11" t="s">
        <v>421</v>
      </c>
      <c r="N303" s="4"/>
      <c r="O303" s="174" t="s">
        <v>421</v>
      </c>
      <c r="P303" s="163"/>
      <c r="Q303" s="163"/>
      <c r="R303" s="164"/>
      <c r="S303" s="75"/>
      <c r="T303" s="75"/>
      <c r="U303" s="75"/>
      <c r="V303" s="75"/>
    </row>
    <row r="304" spans="1:22" s="173" customFormat="1" ht="12.75" x14ac:dyDescent="0.2">
      <c r="A304" s="55"/>
      <c r="B304" s="11"/>
      <c r="C304" s="11" t="s">
        <v>494</v>
      </c>
      <c r="D304" s="11"/>
      <c r="E304" s="11" t="s">
        <v>276</v>
      </c>
      <c r="F304" s="11">
        <v>0</v>
      </c>
      <c r="G304" s="11">
        <v>0</v>
      </c>
      <c r="H304" s="11">
        <v>0</v>
      </c>
      <c r="I304" s="171">
        <v>0</v>
      </c>
      <c r="J304" s="4"/>
      <c r="K304" s="11" t="s">
        <v>421</v>
      </c>
      <c r="L304" s="11" t="s">
        <v>421</v>
      </c>
      <c r="M304" s="11" t="s">
        <v>421</v>
      </c>
      <c r="N304" s="4"/>
      <c r="O304" s="174" t="s">
        <v>421</v>
      </c>
      <c r="P304" s="163"/>
      <c r="Q304" s="163"/>
      <c r="R304" s="164"/>
      <c r="S304" s="75"/>
      <c r="T304" s="75"/>
      <c r="U304" s="75"/>
      <c r="V304" s="75"/>
    </row>
    <row r="305" spans="1:22" s="173" customFormat="1" ht="12.75" x14ac:dyDescent="0.2">
      <c r="A305" s="55"/>
      <c r="B305" s="11"/>
      <c r="C305" s="11" t="s">
        <v>496</v>
      </c>
      <c r="D305" s="11"/>
      <c r="E305" s="11" t="s">
        <v>278</v>
      </c>
      <c r="F305" s="11">
        <v>5</v>
      </c>
      <c r="G305" s="11">
        <v>1</v>
      </c>
      <c r="H305" s="11">
        <v>1</v>
      </c>
      <c r="I305" s="171">
        <v>0</v>
      </c>
      <c r="J305" s="4"/>
      <c r="K305" s="11" t="s">
        <v>421</v>
      </c>
      <c r="L305" s="11" t="s">
        <v>421</v>
      </c>
      <c r="M305" s="11" t="s">
        <v>421</v>
      </c>
      <c r="N305" s="4"/>
      <c r="O305" s="174" t="s">
        <v>421</v>
      </c>
      <c r="P305" s="163"/>
      <c r="Q305" s="163"/>
      <c r="R305" s="164"/>
      <c r="S305" s="75"/>
      <c r="T305" s="75"/>
      <c r="U305" s="75"/>
      <c r="V305" s="75"/>
    </row>
    <row r="306" spans="1:22" s="173" customFormat="1" ht="12.75" x14ac:dyDescent="0.2">
      <c r="A306" s="55"/>
      <c r="B306" s="11"/>
      <c r="C306" s="11" t="s">
        <v>497</v>
      </c>
      <c r="D306" s="11"/>
      <c r="E306" s="11" t="s">
        <v>279</v>
      </c>
      <c r="F306" s="11">
        <v>44</v>
      </c>
      <c r="G306" s="11">
        <v>19</v>
      </c>
      <c r="H306" s="11">
        <v>11</v>
      </c>
      <c r="I306" s="171">
        <v>2.7272727272727271</v>
      </c>
      <c r="J306" s="4"/>
      <c r="K306" s="11" t="s">
        <v>421</v>
      </c>
      <c r="L306" s="11" t="s">
        <v>421</v>
      </c>
      <c r="M306" s="11" t="s">
        <v>421</v>
      </c>
      <c r="N306" s="4"/>
      <c r="O306" s="174" t="s">
        <v>421</v>
      </c>
      <c r="P306" s="163"/>
      <c r="Q306" s="163"/>
      <c r="R306" s="164"/>
      <c r="S306" s="75"/>
      <c r="T306" s="75"/>
      <c r="U306" s="75"/>
      <c r="V306" s="75"/>
    </row>
    <row r="307" spans="1:22" s="173" customFormat="1" ht="12.75" x14ac:dyDescent="0.2">
      <c r="A307" s="55"/>
      <c r="B307" s="11"/>
      <c r="C307" s="11" t="s">
        <v>498</v>
      </c>
      <c r="D307" s="11"/>
      <c r="E307" s="11" t="s">
        <v>281</v>
      </c>
      <c r="F307" s="11">
        <v>13</v>
      </c>
      <c r="G307" s="11">
        <v>3</v>
      </c>
      <c r="H307" s="11">
        <v>4</v>
      </c>
      <c r="I307" s="171">
        <v>1.25</v>
      </c>
      <c r="J307" s="4"/>
      <c r="K307" s="11" t="s">
        <v>421</v>
      </c>
      <c r="L307" s="11" t="s">
        <v>421</v>
      </c>
      <c r="M307" s="11" t="s">
        <v>421</v>
      </c>
      <c r="N307" s="4"/>
      <c r="O307" s="174" t="s">
        <v>421</v>
      </c>
      <c r="P307" s="163"/>
      <c r="Q307" s="163"/>
      <c r="R307" s="164"/>
      <c r="S307" s="75"/>
      <c r="T307" s="75"/>
      <c r="U307" s="75"/>
      <c r="V307" s="75"/>
    </row>
    <row r="308" spans="1:22" s="173" customFormat="1" ht="12.75" x14ac:dyDescent="0.2">
      <c r="A308" s="55"/>
      <c r="B308" s="11"/>
      <c r="C308" s="11" t="s">
        <v>499</v>
      </c>
      <c r="D308" s="11"/>
      <c r="E308" s="11" t="s">
        <v>282</v>
      </c>
      <c r="F308" s="11">
        <v>16</v>
      </c>
      <c r="G308" s="11">
        <v>12</v>
      </c>
      <c r="H308" s="11">
        <v>7</v>
      </c>
      <c r="I308" s="171">
        <v>8.1428571428571423</v>
      </c>
      <c r="J308" s="4"/>
      <c r="K308" s="11" t="s">
        <v>421</v>
      </c>
      <c r="L308" s="11" t="s">
        <v>421</v>
      </c>
      <c r="M308" s="11" t="s">
        <v>421</v>
      </c>
      <c r="N308" s="4"/>
      <c r="O308" s="174" t="s">
        <v>421</v>
      </c>
      <c r="P308" s="163"/>
      <c r="Q308" s="163"/>
      <c r="R308" s="164"/>
      <c r="S308" s="75"/>
      <c r="T308" s="75"/>
      <c r="U308" s="75"/>
      <c r="V308" s="75"/>
    </row>
    <row r="309" spans="1:22" s="173" customFormat="1" ht="12.75" x14ac:dyDescent="0.2">
      <c r="A309" s="55"/>
      <c r="B309" s="11"/>
      <c r="C309" s="11" t="s">
        <v>500</v>
      </c>
      <c r="D309" s="11"/>
      <c r="E309" s="11" t="s">
        <v>283</v>
      </c>
      <c r="F309" s="11">
        <v>50</v>
      </c>
      <c r="G309" s="11">
        <v>7</v>
      </c>
      <c r="H309" s="11">
        <v>2</v>
      </c>
      <c r="I309" s="171">
        <v>14</v>
      </c>
      <c r="J309" s="4"/>
      <c r="K309" s="11" t="s">
        <v>421</v>
      </c>
      <c r="L309" s="11" t="s">
        <v>421</v>
      </c>
      <c r="M309" s="11" t="s">
        <v>421</v>
      </c>
      <c r="N309" s="4"/>
      <c r="O309" s="174" t="s">
        <v>421</v>
      </c>
      <c r="P309" s="163"/>
      <c r="Q309" s="163"/>
      <c r="R309" s="164"/>
      <c r="S309" s="75"/>
      <c r="T309" s="75"/>
      <c r="U309" s="75"/>
      <c r="V309" s="75"/>
    </row>
    <row r="310" spans="1:22" s="173" customFormat="1" ht="12.75" x14ac:dyDescent="0.2">
      <c r="A310" s="55"/>
      <c r="B310" s="11"/>
      <c r="C310" s="11" t="s">
        <v>501</v>
      </c>
      <c r="D310" s="11"/>
      <c r="E310" s="11" t="s">
        <v>284</v>
      </c>
      <c r="F310" s="11">
        <v>6</v>
      </c>
      <c r="G310" s="11">
        <v>3</v>
      </c>
      <c r="H310" s="11">
        <v>3</v>
      </c>
      <c r="I310" s="171">
        <v>13.333333333333334</v>
      </c>
      <c r="J310" s="4"/>
      <c r="K310" s="11" t="s">
        <v>421</v>
      </c>
      <c r="L310" s="11" t="s">
        <v>421</v>
      </c>
      <c r="M310" s="11" t="s">
        <v>421</v>
      </c>
      <c r="N310" s="4"/>
      <c r="O310" s="174" t="s">
        <v>421</v>
      </c>
      <c r="P310" s="163"/>
      <c r="Q310" s="163"/>
      <c r="R310" s="164"/>
      <c r="S310" s="75"/>
      <c r="T310" s="75"/>
      <c r="U310" s="75"/>
      <c r="V310" s="75"/>
    </row>
    <row r="311" spans="1:22" s="173" customFormat="1" ht="12.75" x14ac:dyDescent="0.2">
      <c r="A311" s="55"/>
      <c r="B311" s="11"/>
      <c r="C311" s="11" t="s">
        <v>502</v>
      </c>
      <c r="D311" s="11"/>
      <c r="E311" s="11" t="s">
        <v>285</v>
      </c>
      <c r="F311" s="11">
        <v>8</v>
      </c>
      <c r="G311" s="11">
        <v>3</v>
      </c>
      <c r="H311" s="11">
        <v>3</v>
      </c>
      <c r="I311" s="171">
        <v>12.666666666666666</v>
      </c>
      <c r="J311" s="4"/>
      <c r="K311" s="11" t="s">
        <v>421</v>
      </c>
      <c r="L311" s="11" t="s">
        <v>421</v>
      </c>
      <c r="M311" s="11" t="s">
        <v>421</v>
      </c>
      <c r="N311" s="4"/>
      <c r="O311" s="174" t="s">
        <v>421</v>
      </c>
      <c r="P311" s="163"/>
      <c r="Q311" s="163"/>
      <c r="R311" s="164"/>
      <c r="S311" s="75"/>
      <c r="T311" s="75"/>
      <c r="U311" s="75"/>
      <c r="V311" s="75"/>
    </row>
    <row r="312" spans="1:22" s="173" customFormat="1" ht="12.75" x14ac:dyDescent="0.2">
      <c r="A312" s="55"/>
      <c r="B312" s="11"/>
      <c r="C312" s="11" t="s">
        <v>503</v>
      </c>
      <c r="D312" s="11"/>
      <c r="E312" s="11" t="s">
        <v>286</v>
      </c>
      <c r="F312" s="11">
        <v>3</v>
      </c>
      <c r="G312" s="11">
        <v>2</v>
      </c>
      <c r="H312" s="11">
        <v>2</v>
      </c>
      <c r="I312" s="171">
        <v>8</v>
      </c>
      <c r="J312" s="4"/>
      <c r="K312" s="11" t="s">
        <v>421</v>
      </c>
      <c r="L312" s="11" t="s">
        <v>421</v>
      </c>
      <c r="M312" s="11" t="s">
        <v>421</v>
      </c>
      <c r="N312" s="4"/>
      <c r="O312" s="174" t="s">
        <v>421</v>
      </c>
      <c r="P312" s="163"/>
      <c r="Q312" s="163"/>
      <c r="R312" s="164"/>
      <c r="S312" s="75"/>
      <c r="T312" s="75"/>
      <c r="U312" s="75"/>
      <c r="V312" s="75"/>
    </row>
    <row r="313" spans="1:22" s="173" customFormat="1" ht="12.75" x14ac:dyDescent="0.2">
      <c r="A313" s="55"/>
      <c r="B313" s="11"/>
      <c r="C313" s="11" t="s">
        <v>504</v>
      </c>
      <c r="D313" s="11"/>
      <c r="E313" s="11" t="s">
        <v>287</v>
      </c>
      <c r="F313" s="11">
        <v>3</v>
      </c>
      <c r="G313" s="11">
        <v>0</v>
      </c>
      <c r="H313" s="11">
        <v>0</v>
      </c>
      <c r="I313" s="171">
        <v>0</v>
      </c>
      <c r="J313" s="4"/>
      <c r="K313" s="11" t="s">
        <v>421</v>
      </c>
      <c r="L313" s="11" t="s">
        <v>421</v>
      </c>
      <c r="M313" s="11" t="s">
        <v>421</v>
      </c>
      <c r="N313" s="4"/>
      <c r="O313" s="174" t="s">
        <v>421</v>
      </c>
      <c r="P313" s="163"/>
      <c r="Q313" s="163"/>
      <c r="R313" s="164"/>
      <c r="S313" s="75"/>
      <c r="T313" s="75"/>
      <c r="U313" s="75"/>
      <c r="V313" s="75"/>
    </row>
    <row r="314" spans="1:22" s="173" customFormat="1" ht="12.75" x14ac:dyDescent="0.2">
      <c r="A314" s="55"/>
      <c r="B314" s="11"/>
      <c r="C314" s="11" t="s">
        <v>505</v>
      </c>
      <c r="D314" s="11"/>
      <c r="E314" s="11" t="s">
        <v>288</v>
      </c>
      <c r="F314" s="11">
        <v>1</v>
      </c>
      <c r="G314" s="11">
        <v>0</v>
      </c>
      <c r="H314" s="11">
        <v>0</v>
      </c>
      <c r="I314" s="171">
        <v>0</v>
      </c>
      <c r="J314" s="4"/>
      <c r="K314" s="11" t="s">
        <v>421</v>
      </c>
      <c r="L314" s="11" t="s">
        <v>421</v>
      </c>
      <c r="M314" s="11" t="s">
        <v>421</v>
      </c>
      <c r="N314" s="4"/>
      <c r="O314" s="174" t="s">
        <v>421</v>
      </c>
      <c r="P314" s="163"/>
      <c r="Q314" s="163"/>
      <c r="R314" s="164"/>
      <c r="S314" s="75"/>
      <c r="T314" s="75"/>
      <c r="U314" s="75"/>
      <c r="V314" s="75"/>
    </row>
    <row r="315" spans="1:22" s="173" customFormat="1" ht="12.75" x14ac:dyDescent="0.2">
      <c r="A315" s="55"/>
      <c r="B315" s="11"/>
      <c r="C315" s="11" t="s">
        <v>506</v>
      </c>
      <c r="D315" s="11"/>
      <c r="E315" s="11" t="s">
        <v>289</v>
      </c>
      <c r="F315" s="11">
        <v>1</v>
      </c>
      <c r="G315" s="11">
        <v>0</v>
      </c>
      <c r="H315" s="11">
        <v>0</v>
      </c>
      <c r="I315" s="171">
        <v>0</v>
      </c>
      <c r="J315" s="4"/>
      <c r="K315" s="11" t="s">
        <v>421</v>
      </c>
      <c r="L315" s="11" t="s">
        <v>421</v>
      </c>
      <c r="M315" s="11" t="s">
        <v>421</v>
      </c>
      <c r="N315" s="4"/>
      <c r="O315" s="174" t="s">
        <v>421</v>
      </c>
      <c r="P315" s="163"/>
      <c r="Q315" s="163"/>
      <c r="R315" s="164"/>
      <c r="S315" s="75"/>
      <c r="T315" s="75"/>
      <c r="U315" s="75"/>
      <c r="V315" s="75"/>
    </row>
    <row r="316" spans="1:22" s="173" customFormat="1" ht="12.75" x14ac:dyDescent="0.2">
      <c r="A316" s="55"/>
      <c r="B316" s="11"/>
      <c r="C316" s="11" t="s">
        <v>507</v>
      </c>
      <c r="D316" s="11"/>
      <c r="E316" s="11" t="s">
        <v>290</v>
      </c>
      <c r="F316" s="11">
        <v>1</v>
      </c>
      <c r="G316" s="11">
        <v>0</v>
      </c>
      <c r="H316" s="11">
        <v>0</v>
      </c>
      <c r="I316" s="171">
        <v>0</v>
      </c>
      <c r="J316" s="4"/>
      <c r="K316" s="11" t="s">
        <v>421</v>
      </c>
      <c r="L316" s="11" t="s">
        <v>421</v>
      </c>
      <c r="M316" s="11" t="s">
        <v>421</v>
      </c>
      <c r="N316" s="4"/>
      <c r="O316" s="174" t="s">
        <v>421</v>
      </c>
      <c r="P316" s="163"/>
      <c r="Q316" s="163"/>
      <c r="R316" s="164"/>
      <c r="S316" s="75"/>
      <c r="T316" s="75"/>
      <c r="U316" s="75"/>
      <c r="V316" s="75"/>
    </row>
    <row r="317" spans="1:22" s="173" customFormat="1" ht="12.75" x14ac:dyDescent="0.2">
      <c r="A317" s="55"/>
      <c r="B317" s="11"/>
      <c r="C317" s="11" t="s">
        <v>508</v>
      </c>
      <c r="D317" s="11"/>
      <c r="E317" s="11" t="s">
        <v>291</v>
      </c>
      <c r="F317" s="11">
        <v>6</v>
      </c>
      <c r="G317" s="11">
        <v>0</v>
      </c>
      <c r="H317" s="11">
        <v>1</v>
      </c>
      <c r="I317" s="171">
        <v>18</v>
      </c>
      <c r="J317" s="4"/>
      <c r="K317" s="11" t="s">
        <v>421</v>
      </c>
      <c r="L317" s="11" t="s">
        <v>421</v>
      </c>
      <c r="M317" s="11" t="s">
        <v>421</v>
      </c>
      <c r="N317" s="4"/>
      <c r="O317" s="174" t="s">
        <v>421</v>
      </c>
      <c r="P317" s="163"/>
      <c r="Q317" s="163"/>
      <c r="R317" s="164"/>
      <c r="S317" s="75"/>
      <c r="T317" s="75"/>
      <c r="U317" s="75"/>
      <c r="V317" s="75"/>
    </row>
    <row r="318" spans="1:22" s="173" customFormat="1" ht="12.75" x14ac:dyDescent="0.2">
      <c r="A318" s="55"/>
      <c r="B318" s="11"/>
      <c r="C318" s="11" t="s">
        <v>509</v>
      </c>
      <c r="D318" s="11"/>
      <c r="E318" s="11" t="s">
        <v>292</v>
      </c>
      <c r="F318" s="11">
        <v>2</v>
      </c>
      <c r="G318" s="11">
        <v>1</v>
      </c>
      <c r="H318" s="11">
        <v>1</v>
      </c>
      <c r="I318" s="171">
        <v>16</v>
      </c>
      <c r="J318" s="4"/>
      <c r="K318" s="11" t="s">
        <v>421</v>
      </c>
      <c r="L318" s="11" t="s">
        <v>421</v>
      </c>
      <c r="M318" s="11" t="s">
        <v>421</v>
      </c>
      <c r="N318" s="4"/>
      <c r="O318" s="174" t="s">
        <v>421</v>
      </c>
      <c r="P318" s="163"/>
      <c r="Q318" s="163"/>
      <c r="R318" s="164"/>
      <c r="S318" s="75"/>
      <c r="T318" s="75"/>
      <c r="U318" s="75"/>
      <c r="V318" s="75"/>
    </row>
    <row r="319" spans="1:22" s="173" customFormat="1" ht="12.75" x14ac:dyDescent="0.2">
      <c r="A319" s="55"/>
      <c r="B319" s="11"/>
      <c r="C319" s="11" t="s">
        <v>510</v>
      </c>
      <c r="D319" s="11"/>
      <c r="E319" s="11" t="s">
        <v>293</v>
      </c>
      <c r="F319" s="11">
        <v>2</v>
      </c>
      <c r="G319" s="11">
        <v>0</v>
      </c>
      <c r="H319" s="11">
        <v>0</v>
      </c>
      <c r="I319" s="171">
        <v>0</v>
      </c>
      <c r="J319" s="4"/>
      <c r="K319" s="11" t="s">
        <v>421</v>
      </c>
      <c r="L319" s="11" t="s">
        <v>421</v>
      </c>
      <c r="M319" s="11" t="s">
        <v>421</v>
      </c>
      <c r="N319" s="4"/>
      <c r="O319" s="174" t="s">
        <v>421</v>
      </c>
      <c r="P319" s="163"/>
      <c r="Q319" s="163"/>
      <c r="R319" s="164"/>
      <c r="S319" s="75"/>
      <c r="T319" s="75"/>
      <c r="U319" s="75"/>
      <c r="V319" s="75"/>
    </row>
    <row r="320" spans="1:22" s="173" customFormat="1" ht="12.75" x14ac:dyDescent="0.2">
      <c r="A320" s="55"/>
      <c r="B320" s="11"/>
      <c r="C320" s="11" t="s">
        <v>512</v>
      </c>
      <c r="D320" s="11"/>
      <c r="E320" s="11" t="s">
        <v>295</v>
      </c>
      <c r="F320" s="11">
        <v>1</v>
      </c>
      <c r="G320" s="11">
        <v>0</v>
      </c>
      <c r="H320" s="11">
        <v>0</v>
      </c>
      <c r="I320" s="171">
        <v>0</v>
      </c>
      <c r="J320" s="4"/>
      <c r="K320" s="11" t="s">
        <v>421</v>
      </c>
      <c r="L320" s="11" t="s">
        <v>421</v>
      </c>
      <c r="M320" s="11" t="s">
        <v>421</v>
      </c>
      <c r="N320" s="4"/>
      <c r="O320" s="174" t="s">
        <v>421</v>
      </c>
      <c r="P320" s="163"/>
      <c r="Q320" s="163"/>
      <c r="R320" s="164"/>
      <c r="S320" s="75"/>
      <c r="T320" s="75"/>
      <c r="U320" s="75"/>
      <c r="V320" s="75"/>
    </row>
    <row r="321" spans="1:22" s="173" customFormat="1" ht="12.75" x14ac:dyDescent="0.2">
      <c r="A321" s="55"/>
      <c r="B321" s="11"/>
      <c r="C321" s="11" t="s">
        <v>514</v>
      </c>
      <c r="D321" s="11"/>
      <c r="E321" s="11" t="s">
        <v>297</v>
      </c>
      <c r="F321" s="11">
        <v>10</v>
      </c>
      <c r="G321" s="11">
        <v>3</v>
      </c>
      <c r="H321" s="11">
        <v>3</v>
      </c>
      <c r="I321" s="171">
        <v>10.333333333333334</v>
      </c>
      <c r="J321" s="4"/>
      <c r="K321" s="11" t="s">
        <v>421</v>
      </c>
      <c r="L321" s="11" t="s">
        <v>421</v>
      </c>
      <c r="M321" s="11" t="s">
        <v>421</v>
      </c>
      <c r="N321" s="4"/>
      <c r="O321" s="174" t="s">
        <v>421</v>
      </c>
      <c r="P321" s="163"/>
      <c r="Q321" s="163"/>
      <c r="R321" s="164"/>
      <c r="S321" s="75"/>
      <c r="T321" s="75"/>
      <c r="U321" s="75"/>
      <c r="V321" s="75"/>
    </row>
    <row r="322" spans="1:22" s="173" customFormat="1" ht="12.75" x14ac:dyDescent="0.2">
      <c r="A322" s="55"/>
      <c r="B322" s="11"/>
      <c r="C322" s="11" t="s">
        <v>515</v>
      </c>
      <c r="D322" s="11"/>
      <c r="E322" s="11" t="s">
        <v>298</v>
      </c>
      <c r="F322" s="11">
        <v>3</v>
      </c>
      <c r="G322" s="11">
        <v>0</v>
      </c>
      <c r="H322" s="11">
        <v>0</v>
      </c>
      <c r="I322" s="171">
        <v>0</v>
      </c>
      <c r="J322" s="4"/>
      <c r="K322" s="11" t="s">
        <v>421</v>
      </c>
      <c r="L322" s="11" t="s">
        <v>421</v>
      </c>
      <c r="M322" s="11" t="s">
        <v>421</v>
      </c>
      <c r="N322" s="4"/>
      <c r="O322" s="174" t="s">
        <v>421</v>
      </c>
      <c r="P322" s="163"/>
      <c r="Q322" s="163"/>
      <c r="R322" s="164"/>
      <c r="S322" s="75"/>
      <c r="T322" s="75"/>
      <c r="U322" s="75"/>
      <c r="V322" s="75"/>
    </row>
    <row r="323" spans="1:22" s="173" customFormat="1" ht="12.75" x14ac:dyDescent="0.2">
      <c r="A323" s="55"/>
      <c r="B323" s="11"/>
      <c r="C323" s="11" t="s">
        <v>516</v>
      </c>
      <c r="D323" s="11"/>
      <c r="E323" s="11" t="s">
        <v>299</v>
      </c>
      <c r="F323" s="11">
        <v>9</v>
      </c>
      <c r="G323" s="11">
        <v>3</v>
      </c>
      <c r="H323" s="11">
        <v>2</v>
      </c>
      <c r="I323" s="171">
        <v>13.5</v>
      </c>
      <c r="J323" s="4"/>
      <c r="K323" s="11" t="s">
        <v>421</v>
      </c>
      <c r="L323" s="11" t="s">
        <v>421</v>
      </c>
      <c r="M323" s="11" t="s">
        <v>421</v>
      </c>
      <c r="N323" s="4"/>
      <c r="O323" s="174" t="s">
        <v>421</v>
      </c>
      <c r="P323" s="163"/>
      <c r="Q323" s="163"/>
      <c r="R323" s="164"/>
      <c r="S323" s="75"/>
      <c r="T323" s="75"/>
      <c r="U323" s="75"/>
      <c r="V323" s="75"/>
    </row>
    <row r="324" spans="1:22" s="173" customFormat="1" ht="12.75" x14ac:dyDescent="0.2">
      <c r="A324" s="55"/>
      <c r="B324" s="11"/>
      <c r="C324" s="11" t="s">
        <v>517</v>
      </c>
      <c r="D324" s="11"/>
      <c r="E324" s="11" t="s">
        <v>300</v>
      </c>
      <c r="F324" s="11">
        <v>3</v>
      </c>
      <c r="G324" s="11">
        <v>0</v>
      </c>
      <c r="H324" s="11">
        <v>0</v>
      </c>
      <c r="I324" s="171">
        <v>0</v>
      </c>
      <c r="J324" s="4"/>
      <c r="K324" s="11" t="s">
        <v>421</v>
      </c>
      <c r="L324" s="11" t="s">
        <v>421</v>
      </c>
      <c r="M324" s="11" t="s">
        <v>421</v>
      </c>
      <c r="N324" s="4"/>
      <c r="O324" s="174" t="s">
        <v>421</v>
      </c>
      <c r="P324" s="163"/>
      <c r="Q324" s="163"/>
      <c r="R324" s="164"/>
      <c r="S324" s="75"/>
      <c r="T324" s="75"/>
      <c r="U324" s="75"/>
      <c r="V324" s="75"/>
    </row>
    <row r="325" spans="1:22" s="173" customFormat="1" ht="12.75" x14ac:dyDescent="0.2">
      <c r="A325" s="55"/>
      <c r="B325" s="11"/>
      <c r="C325" s="11" t="s">
        <v>518</v>
      </c>
      <c r="D325" s="11"/>
      <c r="E325" s="11" t="s">
        <v>301</v>
      </c>
      <c r="F325" s="11">
        <v>1</v>
      </c>
      <c r="G325" s="11">
        <v>0</v>
      </c>
      <c r="H325" s="11">
        <v>0</v>
      </c>
      <c r="I325" s="171">
        <v>0</v>
      </c>
      <c r="J325" s="4"/>
      <c r="K325" s="11" t="s">
        <v>421</v>
      </c>
      <c r="L325" s="11" t="s">
        <v>421</v>
      </c>
      <c r="M325" s="11" t="s">
        <v>421</v>
      </c>
      <c r="N325" s="4"/>
      <c r="O325" s="174" t="s">
        <v>421</v>
      </c>
      <c r="P325" s="163"/>
      <c r="Q325" s="163"/>
      <c r="R325" s="164"/>
      <c r="S325" s="75"/>
      <c r="T325" s="75"/>
      <c r="U325" s="75"/>
      <c r="V325" s="75"/>
    </row>
    <row r="326" spans="1:22" s="173" customFormat="1" ht="12.75" x14ac:dyDescent="0.2">
      <c r="A326" s="55"/>
      <c r="B326" s="11"/>
      <c r="C326" s="11" t="s">
        <v>519</v>
      </c>
      <c r="D326" s="11"/>
      <c r="E326" s="11" t="s">
        <v>302</v>
      </c>
      <c r="F326" s="11">
        <v>6</v>
      </c>
      <c r="G326" s="11">
        <v>1</v>
      </c>
      <c r="H326" s="11">
        <v>1</v>
      </c>
      <c r="I326" s="171">
        <v>15</v>
      </c>
      <c r="J326" s="4"/>
      <c r="K326" s="11" t="s">
        <v>421</v>
      </c>
      <c r="L326" s="11" t="s">
        <v>421</v>
      </c>
      <c r="M326" s="11" t="s">
        <v>421</v>
      </c>
      <c r="N326" s="4"/>
      <c r="O326" s="174" t="s">
        <v>421</v>
      </c>
      <c r="P326" s="163"/>
      <c r="Q326" s="163"/>
      <c r="R326" s="164"/>
      <c r="S326" s="75"/>
      <c r="T326" s="75"/>
      <c r="U326" s="75"/>
      <c r="V326" s="75"/>
    </row>
    <row r="327" spans="1:22" s="173" customFormat="1" ht="12.75" x14ac:dyDescent="0.2">
      <c r="A327" s="55"/>
      <c r="B327" s="11"/>
      <c r="C327" s="11" t="s">
        <v>520</v>
      </c>
      <c r="D327" s="11"/>
      <c r="E327" s="11" t="s">
        <v>303</v>
      </c>
      <c r="F327" s="11">
        <v>7</v>
      </c>
      <c r="G327" s="11">
        <v>0</v>
      </c>
      <c r="H327" s="11">
        <v>0</v>
      </c>
      <c r="I327" s="171">
        <v>0</v>
      </c>
      <c r="J327" s="4"/>
      <c r="K327" s="11" t="s">
        <v>421</v>
      </c>
      <c r="L327" s="11" t="s">
        <v>421</v>
      </c>
      <c r="M327" s="11" t="s">
        <v>421</v>
      </c>
      <c r="N327" s="4"/>
      <c r="O327" s="174" t="s">
        <v>421</v>
      </c>
      <c r="P327" s="163"/>
      <c r="Q327" s="163"/>
      <c r="R327" s="164"/>
      <c r="S327" s="75"/>
      <c r="T327" s="75"/>
      <c r="U327" s="75"/>
      <c r="V327" s="75"/>
    </row>
    <row r="328" spans="1:22" s="173" customFormat="1" ht="12.75" x14ac:dyDescent="0.2">
      <c r="A328" s="55"/>
      <c r="B328" s="11"/>
      <c r="C328" s="11" t="s">
        <v>521</v>
      </c>
      <c r="D328" s="11"/>
      <c r="E328" s="11" t="s">
        <v>304</v>
      </c>
      <c r="F328" s="11">
        <v>11</v>
      </c>
      <c r="G328" s="11">
        <v>26</v>
      </c>
      <c r="H328" s="11">
        <v>22</v>
      </c>
      <c r="I328" s="171">
        <v>1.7727272727272727</v>
      </c>
      <c r="J328" s="4"/>
      <c r="K328" s="11" t="s">
        <v>421</v>
      </c>
      <c r="L328" s="11" t="s">
        <v>421</v>
      </c>
      <c r="M328" s="11" t="s">
        <v>421</v>
      </c>
      <c r="N328" s="4"/>
      <c r="O328" s="174" t="s">
        <v>421</v>
      </c>
      <c r="P328" s="163"/>
      <c r="Q328" s="163"/>
      <c r="R328" s="164"/>
      <c r="S328" s="75"/>
      <c r="T328" s="75"/>
      <c r="U328" s="75"/>
      <c r="V328" s="75"/>
    </row>
    <row r="329" spans="1:22" s="173" customFormat="1" ht="12.75" x14ac:dyDescent="0.2">
      <c r="A329" s="55"/>
      <c r="B329" s="11"/>
      <c r="C329" s="11" t="s">
        <v>521</v>
      </c>
      <c r="D329" s="11"/>
      <c r="E329" s="11" t="s">
        <v>305</v>
      </c>
      <c r="F329" s="11">
        <v>37</v>
      </c>
      <c r="G329" s="11">
        <v>28</v>
      </c>
      <c r="H329" s="11">
        <v>25</v>
      </c>
      <c r="I329" s="171">
        <v>2.88</v>
      </c>
      <c r="J329" s="4"/>
      <c r="K329" s="11" t="s">
        <v>421</v>
      </c>
      <c r="L329" s="11" t="s">
        <v>421</v>
      </c>
      <c r="M329" s="11" t="s">
        <v>421</v>
      </c>
      <c r="N329" s="4"/>
      <c r="O329" s="174" t="s">
        <v>421</v>
      </c>
      <c r="P329" s="163"/>
      <c r="Q329" s="163"/>
      <c r="R329" s="164"/>
      <c r="S329" s="75"/>
      <c r="T329" s="75"/>
      <c r="U329" s="75"/>
      <c r="V329" s="75"/>
    </row>
    <row r="330" spans="1:22" s="173" customFormat="1" ht="12.75" x14ac:dyDescent="0.2">
      <c r="A330" s="55"/>
      <c r="B330" s="11"/>
      <c r="C330" s="11" t="s">
        <v>522</v>
      </c>
      <c r="D330" s="11"/>
      <c r="E330" s="11" t="s">
        <v>306</v>
      </c>
      <c r="F330" s="11">
        <v>5</v>
      </c>
      <c r="G330" s="11">
        <v>9</v>
      </c>
      <c r="H330" s="11">
        <v>6</v>
      </c>
      <c r="I330" s="171">
        <v>0</v>
      </c>
      <c r="J330" s="4"/>
      <c r="K330" s="11" t="s">
        <v>421</v>
      </c>
      <c r="L330" s="11" t="s">
        <v>421</v>
      </c>
      <c r="M330" s="11" t="s">
        <v>421</v>
      </c>
      <c r="N330" s="4"/>
      <c r="O330" s="174" t="s">
        <v>421</v>
      </c>
      <c r="P330" s="163"/>
      <c r="Q330" s="163"/>
      <c r="R330" s="164"/>
      <c r="S330" s="75"/>
      <c r="T330" s="75"/>
      <c r="U330" s="75"/>
      <c r="V330" s="75"/>
    </row>
    <row r="331" spans="1:22" s="173" customFormat="1" ht="12.75" x14ac:dyDescent="0.2">
      <c r="A331" s="55"/>
      <c r="B331" s="11"/>
      <c r="C331" s="11" t="s">
        <v>523</v>
      </c>
      <c r="D331" s="11"/>
      <c r="E331" s="11" t="s">
        <v>307</v>
      </c>
      <c r="F331" s="11">
        <v>0</v>
      </c>
      <c r="G331" s="11">
        <v>0</v>
      </c>
      <c r="H331" s="11">
        <v>0</v>
      </c>
      <c r="I331" s="171">
        <v>0</v>
      </c>
      <c r="J331" s="4"/>
      <c r="K331" s="11" t="s">
        <v>421</v>
      </c>
      <c r="L331" s="11" t="s">
        <v>421</v>
      </c>
      <c r="M331" s="11" t="s">
        <v>421</v>
      </c>
      <c r="N331" s="4"/>
      <c r="O331" s="174" t="s">
        <v>421</v>
      </c>
      <c r="P331" s="163"/>
      <c r="Q331" s="163"/>
      <c r="R331" s="164"/>
      <c r="S331" s="75"/>
      <c r="T331" s="75"/>
      <c r="U331" s="75"/>
      <c r="V331" s="75"/>
    </row>
    <row r="332" spans="1:22" s="173" customFormat="1" ht="12.75" x14ac:dyDescent="0.2">
      <c r="A332" s="55"/>
      <c r="B332" s="11"/>
      <c r="C332" s="11" t="s">
        <v>524</v>
      </c>
      <c r="D332" s="11"/>
      <c r="E332" s="11" t="s">
        <v>308</v>
      </c>
      <c r="F332" s="11">
        <v>55</v>
      </c>
      <c r="G332" s="11">
        <v>13</v>
      </c>
      <c r="H332" s="11">
        <v>11</v>
      </c>
      <c r="I332" s="171">
        <v>0.27272727272727271</v>
      </c>
      <c r="J332" s="4"/>
      <c r="K332" s="11" t="s">
        <v>421</v>
      </c>
      <c r="L332" s="11" t="s">
        <v>421</v>
      </c>
      <c r="M332" s="11" t="s">
        <v>421</v>
      </c>
      <c r="N332" s="4"/>
      <c r="O332" s="174" t="s">
        <v>421</v>
      </c>
      <c r="P332" s="163"/>
      <c r="Q332" s="163"/>
      <c r="R332" s="164"/>
      <c r="S332" s="75"/>
      <c r="T332" s="75"/>
      <c r="U332" s="75"/>
      <c r="V332" s="75"/>
    </row>
    <row r="333" spans="1:22" s="173" customFormat="1" ht="12.75" x14ac:dyDescent="0.2">
      <c r="A333" s="55"/>
      <c r="B333" s="11"/>
      <c r="C333" s="11" t="s">
        <v>525</v>
      </c>
      <c r="D333" s="11"/>
      <c r="E333" s="11" t="s">
        <v>309</v>
      </c>
      <c r="F333" s="11">
        <v>59</v>
      </c>
      <c r="G333" s="11">
        <v>2</v>
      </c>
      <c r="H333" s="11">
        <v>1</v>
      </c>
      <c r="I333" s="171">
        <v>11</v>
      </c>
      <c r="J333" s="4"/>
      <c r="K333" s="11" t="s">
        <v>421</v>
      </c>
      <c r="L333" s="11" t="s">
        <v>421</v>
      </c>
      <c r="M333" s="11" t="s">
        <v>421</v>
      </c>
      <c r="N333" s="4"/>
      <c r="O333" s="174" t="s">
        <v>421</v>
      </c>
      <c r="P333" s="163"/>
      <c r="Q333" s="163"/>
      <c r="R333" s="164"/>
      <c r="S333" s="75"/>
      <c r="T333" s="75"/>
      <c r="U333" s="75"/>
      <c r="V333" s="75"/>
    </row>
    <row r="334" spans="1:22" s="173" customFormat="1" ht="12.75" x14ac:dyDescent="0.2">
      <c r="A334" s="55"/>
      <c r="B334" s="11"/>
      <c r="C334" s="11" t="s">
        <v>526</v>
      </c>
      <c r="D334" s="11"/>
      <c r="E334" s="11" t="s">
        <v>310</v>
      </c>
      <c r="F334" s="11">
        <v>1</v>
      </c>
      <c r="G334" s="11">
        <v>3</v>
      </c>
      <c r="H334" s="11">
        <v>0</v>
      </c>
      <c r="I334" s="171">
        <v>0</v>
      </c>
      <c r="J334" s="4"/>
      <c r="K334" s="11" t="s">
        <v>421</v>
      </c>
      <c r="L334" s="11" t="s">
        <v>421</v>
      </c>
      <c r="M334" s="11" t="s">
        <v>421</v>
      </c>
      <c r="N334" s="4"/>
      <c r="O334" s="174" t="s">
        <v>421</v>
      </c>
      <c r="P334" s="163"/>
      <c r="Q334" s="163"/>
      <c r="R334" s="164"/>
      <c r="S334" s="75"/>
      <c r="T334" s="75"/>
      <c r="U334" s="75"/>
      <c r="V334" s="75"/>
    </row>
    <row r="335" spans="1:22" s="173" customFormat="1" ht="12.75" x14ac:dyDescent="0.2">
      <c r="A335" s="55"/>
      <c r="B335" s="11"/>
      <c r="C335" s="11" t="s">
        <v>527</v>
      </c>
      <c r="D335" s="11"/>
      <c r="E335" s="11" t="s">
        <v>311</v>
      </c>
      <c r="F335" s="11">
        <v>3</v>
      </c>
      <c r="G335" s="11">
        <v>0</v>
      </c>
      <c r="H335" s="11">
        <v>0</v>
      </c>
      <c r="I335" s="171">
        <v>0</v>
      </c>
      <c r="J335" s="4"/>
      <c r="K335" s="11" t="s">
        <v>421</v>
      </c>
      <c r="L335" s="11" t="s">
        <v>421</v>
      </c>
      <c r="M335" s="11" t="s">
        <v>421</v>
      </c>
      <c r="N335" s="4"/>
      <c r="O335" s="174" t="s">
        <v>421</v>
      </c>
      <c r="P335" s="163"/>
      <c r="Q335" s="163"/>
      <c r="R335" s="164"/>
      <c r="S335" s="75"/>
      <c r="T335" s="75"/>
      <c r="U335" s="75"/>
      <c r="V335" s="75"/>
    </row>
    <row r="336" spans="1:22" s="173" customFormat="1" ht="12.75" x14ac:dyDescent="0.2">
      <c r="A336" s="55"/>
      <c r="B336" s="11"/>
      <c r="C336" s="11" t="s">
        <v>528</v>
      </c>
      <c r="D336" s="11"/>
      <c r="E336" s="11" t="s">
        <v>312</v>
      </c>
      <c r="F336" s="11">
        <v>98</v>
      </c>
      <c r="G336" s="11">
        <v>40</v>
      </c>
      <c r="H336" s="11">
        <v>29</v>
      </c>
      <c r="I336" s="171">
        <v>3.3103448275862069</v>
      </c>
      <c r="J336" s="4"/>
      <c r="K336" s="11" t="s">
        <v>421</v>
      </c>
      <c r="L336" s="11" t="s">
        <v>421</v>
      </c>
      <c r="M336" s="11" t="s">
        <v>421</v>
      </c>
      <c r="N336" s="4"/>
      <c r="O336" s="174" t="s">
        <v>421</v>
      </c>
      <c r="P336" s="163"/>
      <c r="Q336" s="163"/>
      <c r="R336" s="164"/>
      <c r="S336" s="75"/>
      <c r="T336" s="75"/>
      <c r="U336" s="75"/>
      <c r="V336" s="75"/>
    </row>
    <row r="337" spans="1:22" s="173" customFormat="1" ht="12.75" x14ac:dyDescent="0.2">
      <c r="A337" s="55"/>
      <c r="B337" s="11"/>
      <c r="C337" s="11" t="s">
        <v>529</v>
      </c>
      <c r="D337" s="11"/>
      <c r="E337" s="11" t="s">
        <v>313</v>
      </c>
      <c r="F337" s="11">
        <v>11</v>
      </c>
      <c r="G337" s="11">
        <v>5</v>
      </c>
      <c r="H337" s="11">
        <v>3</v>
      </c>
      <c r="I337" s="171">
        <v>0.33333333333333331</v>
      </c>
      <c r="J337" s="4"/>
      <c r="K337" s="11" t="s">
        <v>421</v>
      </c>
      <c r="L337" s="11" t="s">
        <v>421</v>
      </c>
      <c r="M337" s="11" t="s">
        <v>421</v>
      </c>
      <c r="N337" s="4"/>
      <c r="O337" s="174" t="s">
        <v>421</v>
      </c>
      <c r="P337" s="163"/>
      <c r="Q337" s="163"/>
      <c r="R337" s="164"/>
      <c r="S337" s="75"/>
      <c r="T337" s="75"/>
      <c r="U337" s="75"/>
      <c r="V337" s="75"/>
    </row>
    <row r="338" spans="1:22" s="173" customFormat="1" ht="12.75" x14ac:dyDescent="0.2">
      <c r="A338" s="55"/>
      <c r="B338" s="11"/>
      <c r="C338" s="11" t="s">
        <v>530</v>
      </c>
      <c r="D338" s="11"/>
      <c r="E338" s="11" t="s">
        <v>314</v>
      </c>
      <c r="F338" s="11">
        <v>2</v>
      </c>
      <c r="G338" s="11">
        <v>3</v>
      </c>
      <c r="H338" s="11">
        <v>3</v>
      </c>
      <c r="I338" s="171">
        <v>4</v>
      </c>
      <c r="J338" s="4"/>
      <c r="K338" s="11" t="s">
        <v>421</v>
      </c>
      <c r="L338" s="11" t="s">
        <v>421</v>
      </c>
      <c r="M338" s="11" t="s">
        <v>421</v>
      </c>
      <c r="N338" s="4"/>
      <c r="O338" s="174" t="s">
        <v>421</v>
      </c>
      <c r="P338" s="163"/>
      <c r="Q338" s="163"/>
      <c r="R338" s="164"/>
      <c r="S338" s="75"/>
      <c r="T338" s="75"/>
      <c r="U338" s="75"/>
      <c r="V338" s="75"/>
    </row>
    <row r="339" spans="1:22" s="173" customFormat="1" ht="12.75" x14ac:dyDescent="0.2">
      <c r="A339" s="55"/>
      <c r="B339" s="11"/>
      <c r="C339" s="11" t="s">
        <v>531</v>
      </c>
      <c r="D339" s="11"/>
      <c r="E339" s="11" t="s">
        <v>315</v>
      </c>
      <c r="F339" s="11">
        <v>1</v>
      </c>
      <c r="G339" s="11">
        <v>1</v>
      </c>
      <c r="H339" s="11">
        <v>0</v>
      </c>
      <c r="I339" s="171">
        <v>0</v>
      </c>
      <c r="J339" s="4"/>
      <c r="K339" s="11" t="s">
        <v>421</v>
      </c>
      <c r="L339" s="11" t="s">
        <v>421</v>
      </c>
      <c r="M339" s="11" t="s">
        <v>421</v>
      </c>
      <c r="N339" s="4"/>
      <c r="O339" s="174" t="s">
        <v>421</v>
      </c>
      <c r="P339" s="163"/>
      <c r="Q339" s="163"/>
      <c r="R339" s="164"/>
      <c r="S339" s="75"/>
      <c r="T339" s="75"/>
      <c r="U339" s="75"/>
      <c r="V339" s="75"/>
    </row>
    <row r="340" spans="1:22" s="173" customFormat="1" ht="12.75" x14ac:dyDescent="0.2">
      <c r="A340" s="55"/>
      <c r="B340" s="11"/>
      <c r="C340" s="11" t="s">
        <v>532</v>
      </c>
      <c r="D340" s="11"/>
      <c r="E340" s="11" t="s">
        <v>316</v>
      </c>
      <c r="F340" s="11">
        <v>38</v>
      </c>
      <c r="G340" s="11">
        <v>0</v>
      </c>
      <c r="H340" s="11">
        <v>0</v>
      </c>
      <c r="I340" s="171">
        <v>0</v>
      </c>
      <c r="J340" s="4"/>
      <c r="K340" s="11" t="s">
        <v>421</v>
      </c>
      <c r="L340" s="11" t="s">
        <v>421</v>
      </c>
      <c r="M340" s="11" t="s">
        <v>421</v>
      </c>
      <c r="N340" s="4"/>
      <c r="O340" s="174" t="s">
        <v>421</v>
      </c>
      <c r="P340" s="163"/>
      <c r="Q340" s="163"/>
      <c r="R340" s="164"/>
      <c r="S340" s="75"/>
      <c r="T340" s="75"/>
      <c r="U340" s="75"/>
      <c r="V340" s="75"/>
    </row>
    <row r="341" spans="1:22" s="173" customFormat="1" ht="12.75" x14ac:dyDescent="0.2">
      <c r="A341" s="55"/>
      <c r="B341" s="11"/>
      <c r="C341" s="11" t="s">
        <v>533</v>
      </c>
      <c r="D341" s="11"/>
      <c r="E341" s="11" t="s">
        <v>317</v>
      </c>
      <c r="F341" s="11">
        <v>16</v>
      </c>
      <c r="G341" s="11">
        <v>6</v>
      </c>
      <c r="H341" s="11">
        <v>6</v>
      </c>
      <c r="I341" s="171">
        <v>13.333333333333334</v>
      </c>
      <c r="J341" s="4"/>
      <c r="K341" s="11" t="s">
        <v>421</v>
      </c>
      <c r="L341" s="11" t="s">
        <v>421</v>
      </c>
      <c r="M341" s="11" t="s">
        <v>421</v>
      </c>
      <c r="N341" s="4"/>
      <c r="O341" s="174" t="s">
        <v>421</v>
      </c>
      <c r="P341" s="163"/>
      <c r="Q341" s="163"/>
      <c r="R341" s="164"/>
      <c r="S341" s="75"/>
      <c r="T341" s="75"/>
      <c r="U341" s="75"/>
      <c r="V341" s="75"/>
    </row>
    <row r="342" spans="1:22" s="173" customFormat="1" ht="12.75" x14ac:dyDescent="0.2">
      <c r="A342" s="55"/>
      <c r="B342" s="11"/>
      <c r="C342" s="11" t="s">
        <v>534</v>
      </c>
      <c r="D342" s="11"/>
      <c r="E342" s="11" t="s">
        <v>318</v>
      </c>
      <c r="F342" s="11">
        <v>15</v>
      </c>
      <c r="G342" s="11">
        <v>3</v>
      </c>
      <c r="H342" s="11">
        <v>2</v>
      </c>
      <c r="I342" s="171">
        <v>0</v>
      </c>
      <c r="J342" s="4"/>
      <c r="K342" s="11" t="s">
        <v>421</v>
      </c>
      <c r="L342" s="11" t="s">
        <v>421</v>
      </c>
      <c r="M342" s="11" t="s">
        <v>421</v>
      </c>
      <c r="N342" s="4"/>
      <c r="O342" s="174" t="s">
        <v>421</v>
      </c>
      <c r="P342" s="163"/>
      <c r="Q342" s="163"/>
      <c r="R342" s="164"/>
      <c r="S342" s="75"/>
      <c r="T342" s="75"/>
      <c r="U342" s="75"/>
      <c r="V342" s="75"/>
    </row>
    <row r="343" spans="1:22" s="173" customFormat="1" ht="12.75" x14ac:dyDescent="0.2">
      <c r="A343" s="55"/>
      <c r="B343" s="11"/>
      <c r="C343" s="11" t="s">
        <v>521</v>
      </c>
      <c r="D343" s="11"/>
      <c r="E343" s="11" t="s">
        <v>319</v>
      </c>
      <c r="F343" s="11">
        <v>4</v>
      </c>
      <c r="G343" s="11">
        <v>13</v>
      </c>
      <c r="H343" s="11">
        <v>10</v>
      </c>
      <c r="I343" s="171">
        <v>1</v>
      </c>
      <c r="J343" s="4"/>
      <c r="K343" s="11" t="s">
        <v>421</v>
      </c>
      <c r="L343" s="11" t="s">
        <v>421</v>
      </c>
      <c r="M343" s="11" t="s">
        <v>421</v>
      </c>
      <c r="N343" s="4"/>
      <c r="O343" s="174" t="s">
        <v>421</v>
      </c>
      <c r="P343" s="163"/>
      <c r="Q343" s="163"/>
      <c r="R343" s="164"/>
      <c r="S343" s="75"/>
      <c r="T343" s="75"/>
      <c r="U343" s="75"/>
      <c r="V343" s="75"/>
    </row>
    <row r="344" spans="1:22" s="173" customFormat="1" ht="12.75" x14ac:dyDescent="0.2">
      <c r="A344" s="55"/>
      <c r="B344" s="11"/>
      <c r="C344" s="11" t="s">
        <v>535</v>
      </c>
      <c r="D344" s="11"/>
      <c r="E344" s="11" t="s">
        <v>320</v>
      </c>
      <c r="F344" s="11">
        <v>10</v>
      </c>
      <c r="G344" s="11">
        <v>7</v>
      </c>
      <c r="H344" s="11">
        <v>5</v>
      </c>
      <c r="I344" s="171">
        <v>9.6</v>
      </c>
      <c r="J344" s="4"/>
      <c r="K344" s="11" t="s">
        <v>421</v>
      </c>
      <c r="L344" s="11" t="s">
        <v>421</v>
      </c>
      <c r="M344" s="11" t="s">
        <v>421</v>
      </c>
      <c r="N344" s="4"/>
      <c r="O344" s="174" t="s">
        <v>421</v>
      </c>
      <c r="P344" s="163"/>
      <c r="Q344" s="163"/>
      <c r="R344" s="164"/>
      <c r="S344" s="75"/>
      <c r="T344" s="75"/>
      <c r="U344" s="75"/>
      <c r="V344" s="75"/>
    </row>
    <row r="345" spans="1:22" s="173" customFormat="1" ht="12.75" x14ac:dyDescent="0.2">
      <c r="A345" s="55"/>
      <c r="B345" s="11"/>
      <c r="C345" s="11" t="s">
        <v>536</v>
      </c>
      <c r="D345" s="11"/>
      <c r="E345" s="11" t="s">
        <v>321</v>
      </c>
      <c r="F345" s="11">
        <v>14</v>
      </c>
      <c r="G345" s="11">
        <v>10</v>
      </c>
      <c r="H345" s="11">
        <v>5</v>
      </c>
      <c r="I345" s="171">
        <v>0.8</v>
      </c>
      <c r="J345" s="4"/>
      <c r="K345" s="11" t="s">
        <v>421</v>
      </c>
      <c r="L345" s="11" t="s">
        <v>421</v>
      </c>
      <c r="M345" s="11" t="s">
        <v>421</v>
      </c>
      <c r="N345" s="4"/>
      <c r="O345" s="174" t="s">
        <v>421</v>
      </c>
      <c r="P345" s="163"/>
      <c r="Q345" s="163"/>
      <c r="R345" s="164"/>
      <c r="S345" s="75"/>
      <c r="T345" s="75"/>
      <c r="U345" s="75"/>
      <c r="V345" s="75"/>
    </row>
    <row r="346" spans="1:22" s="173" customFormat="1" ht="12.75" x14ac:dyDescent="0.2">
      <c r="A346" s="55"/>
      <c r="B346" s="11"/>
      <c r="C346" s="11" t="s">
        <v>537</v>
      </c>
      <c r="D346" s="11"/>
      <c r="E346" s="11" t="s">
        <v>322</v>
      </c>
      <c r="F346" s="11">
        <v>27</v>
      </c>
      <c r="G346" s="11">
        <v>24</v>
      </c>
      <c r="H346" s="11">
        <v>27</v>
      </c>
      <c r="I346" s="171">
        <v>3.3703703703703702</v>
      </c>
      <c r="J346" s="4"/>
      <c r="K346" s="11" t="s">
        <v>421</v>
      </c>
      <c r="L346" s="11" t="s">
        <v>421</v>
      </c>
      <c r="M346" s="11" t="s">
        <v>421</v>
      </c>
      <c r="N346" s="4"/>
      <c r="O346" s="174" t="s">
        <v>421</v>
      </c>
      <c r="P346" s="163"/>
      <c r="Q346" s="163"/>
      <c r="R346" s="164"/>
      <c r="S346" s="75"/>
      <c r="T346" s="75"/>
      <c r="U346" s="75"/>
      <c r="V346" s="75"/>
    </row>
    <row r="347" spans="1:22" s="173" customFormat="1" ht="12.75" x14ac:dyDescent="0.2">
      <c r="A347" s="55"/>
      <c r="B347" s="11"/>
      <c r="C347" s="11" t="s">
        <v>538</v>
      </c>
      <c r="D347" s="11"/>
      <c r="E347" s="11" t="s">
        <v>323</v>
      </c>
      <c r="F347" s="11">
        <v>29</v>
      </c>
      <c r="G347" s="11">
        <v>3</v>
      </c>
      <c r="H347" s="11">
        <v>3</v>
      </c>
      <c r="I347" s="171">
        <v>1.3333333333333333</v>
      </c>
      <c r="J347" s="4"/>
      <c r="K347" s="11" t="s">
        <v>421</v>
      </c>
      <c r="L347" s="11" t="s">
        <v>421</v>
      </c>
      <c r="M347" s="11" t="s">
        <v>421</v>
      </c>
      <c r="N347" s="4"/>
      <c r="O347" s="174" t="s">
        <v>421</v>
      </c>
      <c r="P347" s="163"/>
      <c r="Q347" s="163"/>
      <c r="R347" s="164"/>
      <c r="S347" s="75"/>
      <c r="T347" s="75"/>
      <c r="U347" s="75"/>
      <c r="V347" s="75"/>
    </row>
    <row r="348" spans="1:22" s="173" customFormat="1" ht="12.75" x14ac:dyDescent="0.2">
      <c r="A348" s="55"/>
      <c r="B348" s="11"/>
      <c r="C348" s="11" t="s">
        <v>539</v>
      </c>
      <c r="D348" s="11"/>
      <c r="E348" s="11" t="s">
        <v>324</v>
      </c>
      <c r="F348" s="11">
        <v>41</v>
      </c>
      <c r="G348" s="11">
        <v>24</v>
      </c>
      <c r="H348" s="11">
        <v>14</v>
      </c>
      <c r="I348" s="171">
        <v>10.285714285714286</v>
      </c>
      <c r="J348" s="4"/>
      <c r="K348" s="11" t="s">
        <v>421</v>
      </c>
      <c r="L348" s="11" t="s">
        <v>421</v>
      </c>
      <c r="M348" s="11" t="s">
        <v>421</v>
      </c>
      <c r="N348" s="4"/>
      <c r="O348" s="174" t="s">
        <v>421</v>
      </c>
      <c r="P348" s="163"/>
      <c r="Q348" s="163"/>
      <c r="R348" s="164"/>
      <c r="S348" s="75"/>
      <c r="T348" s="75"/>
      <c r="U348" s="75"/>
      <c r="V348" s="75"/>
    </row>
    <row r="349" spans="1:22" s="173" customFormat="1" ht="12.75" x14ac:dyDescent="0.2">
      <c r="A349" s="55"/>
      <c r="B349" s="11"/>
      <c r="C349" s="11" t="s">
        <v>540</v>
      </c>
      <c r="D349" s="11"/>
      <c r="E349" s="11" t="s">
        <v>325</v>
      </c>
      <c r="F349" s="11">
        <v>30</v>
      </c>
      <c r="G349" s="11">
        <v>3</v>
      </c>
      <c r="H349" s="11">
        <v>3</v>
      </c>
      <c r="I349" s="171">
        <v>0</v>
      </c>
      <c r="J349" s="4"/>
      <c r="K349" s="11" t="s">
        <v>421</v>
      </c>
      <c r="L349" s="11" t="s">
        <v>421</v>
      </c>
      <c r="M349" s="11" t="s">
        <v>421</v>
      </c>
      <c r="N349" s="4"/>
      <c r="O349" s="174" t="s">
        <v>421</v>
      </c>
      <c r="P349" s="163"/>
      <c r="Q349" s="163"/>
      <c r="R349" s="164"/>
      <c r="S349" s="75"/>
      <c r="T349" s="75"/>
      <c r="U349" s="75"/>
      <c r="V349" s="75"/>
    </row>
    <row r="350" spans="1:22" s="173" customFormat="1" ht="12.75" x14ac:dyDescent="0.2">
      <c r="A350" s="55"/>
      <c r="B350" s="11"/>
      <c r="C350" s="11" t="s">
        <v>541</v>
      </c>
      <c r="D350" s="11"/>
      <c r="E350" s="11" t="s">
        <v>326</v>
      </c>
      <c r="F350" s="11">
        <v>1</v>
      </c>
      <c r="G350" s="11">
        <v>0</v>
      </c>
      <c r="H350" s="11">
        <v>0</v>
      </c>
      <c r="I350" s="171">
        <v>0</v>
      </c>
      <c r="J350" s="4"/>
      <c r="K350" s="11" t="s">
        <v>421</v>
      </c>
      <c r="L350" s="11" t="s">
        <v>421</v>
      </c>
      <c r="M350" s="11" t="s">
        <v>421</v>
      </c>
      <c r="N350" s="4"/>
      <c r="O350" s="174" t="s">
        <v>421</v>
      </c>
      <c r="P350" s="163"/>
      <c r="Q350" s="163"/>
      <c r="R350" s="164"/>
      <c r="S350" s="75"/>
      <c r="T350" s="75"/>
      <c r="U350" s="75"/>
      <c r="V350" s="75"/>
    </row>
    <row r="351" spans="1:22" s="173" customFormat="1" ht="12.75" x14ac:dyDescent="0.2">
      <c r="A351" s="55"/>
      <c r="B351" s="11"/>
      <c r="C351" s="11" t="s">
        <v>542</v>
      </c>
      <c r="D351" s="11"/>
      <c r="E351" s="11" t="s">
        <v>327</v>
      </c>
      <c r="F351" s="11">
        <v>6</v>
      </c>
      <c r="G351" s="11">
        <v>0</v>
      </c>
      <c r="H351" s="11">
        <v>0</v>
      </c>
      <c r="I351" s="171">
        <v>0</v>
      </c>
      <c r="J351" s="4"/>
      <c r="K351" s="11" t="s">
        <v>421</v>
      </c>
      <c r="L351" s="11" t="s">
        <v>421</v>
      </c>
      <c r="M351" s="11" t="s">
        <v>421</v>
      </c>
      <c r="N351" s="4"/>
      <c r="O351" s="174" t="s">
        <v>421</v>
      </c>
      <c r="P351" s="163"/>
      <c r="Q351" s="163"/>
      <c r="R351" s="164"/>
      <c r="S351" s="75"/>
      <c r="T351" s="75"/>
      <c r="U351" s="75"/>
      <c r="V351" s="75"/>
    </row>
    <row r="352" spans="1:22" s="173" customFormat="1" ht="12.75" x14ac:dyDescent="0.2">
      <c r="A352" s="55"/>
      <c r="B352" s="11"/>
      <c r="C352" s="11" t="s">
        <v>543</v>
      </c>
      <c r="D352" s="11"/>
      <c r="E352" s="11" t="s">
        <v>328</v>
      </c>
      <c r="F352" s="11">
        <v>1</v>
      </c>
      <c r="G352" s="11">
        <v>0</v>
      </c>
      <c r="H352" s="11">
        <v>0</v>
      </c>
      <c r="I352" s="171">
        <v>0</v>
      </c>
      <c r="J352" s="4"/>
      <c r="K352" s="11" t="s">
        <v>421</v>
      </c>
      <c r="L352" s="11" t="s">
        <v>421</v>
      </c>
      <c r="M352" s="11" t="s">
        <v>421</v>
      </c>
      <c r="N352" s="4"/>
      <c r="O352" s="174" t="s">
        <v>421</v>
      </c>
      <c r="P352" s="163"/>
      <c r="Q352" s="163"/>
      <c r="R352" s="164"/>
      <c r="S352" s="75"/>
      <c r="T352" s="75"/>
      <c r="U352" s="75"/>
      <c r="V352" s="75"/>
    </row>
    <row r="353" spans="1:22" s="173" customFormat="1" ht="12.75" x14ac:dyDescent="0.2">
      <c r="A353" s="55"/>
      <c r="B353" s="11"/>
      <c r="C353" s="11" t="s">
        <v>544</v>
      </c>
      <c r="D353" s="11"/>
      <c r="E353" s="11" t="s">
        <v>329</v>
      </c>
      <c r="F353" s="11">
        <v>22</v>
      </c>
      <c r="G353" s="11">
        <v>14</v>
      </c>
      <c r="H353" s="11">
        <v>9</v>
      </c>
      <c r="I353" s="171">
        <v>3.3333333333333335</v>
      </c>
      <c r="J353" s="4"/>
      <c r="K353" s="11" t="s">
        <v>421</v>
      </c>
      <c r="L353" s="11" t="s">
        <v>421</v>
      </c>
      <c r="M353" s="11" t="s">
        <v>421</v>
      </c>
      <c r="N353" s="4"/>
      <c r="O353" s="174" t="s">
        <v>421</v>
      </c>
      <c r="P353" s="163"/>
      <c r="Q353" s="163"/>
      <c r="R353" s="164"/>
      <c r="S353" s="75"/>
      <c r="T353" s="75"/>
      <c r="U353" s="75"/>
      <c r="V353" s="75"/>
    </row>
    <row r="354" spans="1:22" s="173" customFormat="1" ht="12.75" x14ac:dyDescent="0.2">
      <c r="A354" s="55"/>
      <c r="B354" s="11"/>
      <c r="C354" s="11" t="s">
        <v>545</v>
      </c>
      <c r="D354" s="11"/>
      <c r="E354" s="11" t="s">
        <v>330</v>
      </c>
      <c r="F354" s="11">
        <v>127</v>
      </c>
      <c r="G354" s="11">
        <v>42</v>
      </c>
      <c r="H354" s="11">
        <v>30</v>
      </c>
      <c r="I354" s="171">
        <v>1.0666666666666667</v>
      </c>
      <c r="J354" s="4"/>
      <c r="K354" s="11" t="s">
        <v>421</v>
      </c>
      <c r="L354" s="11" t="s">
        <v>421</v>
      </c>
      <c r="M354" s="11" t="s">
        <v>421</v>
      </c>
      <c r="N354" s="4"/>
      <c r="O354" s="174" t="s">
        <v>421</v>
      </c>
      <c r="P354" s="163"/>
      <c r="Q354" s="163"/>
      <c r="R354" s="164"/>
      <c r="S354" s="75"/>
      <c r="T354" s="75"/>
      <c r="U354" s="75"/>
      <c r="V354" s="75"/>
    </row>
    <row r="355" spans="1:22" s="173" customFormat="1" ht="12.75" x14ac:dyDescent="0.2">
      <c r="A355" s="55"/>
      <c r="B355" s="11"/>
      <c r="C355" s="11" t="s">
        <v>546</v>
      </c>
      <c r="D355" s="11"/>
      <c r="E355" s="11" t="s">
        <v>331</v>
      </c>
      <c r="F355" s="11">
        <v>15</v>
      </c>
      <c r="G355" s="11">
        <v>6</v>
      </c>
      <c r="H355" s="11">
        <v>4</v>
      </c>
      <c r="I355" s="171">
        <v>11.25</v>
      </c>
      <c r="J355" s="4"/>
      <c r="K355" s="11" t="s">
        <v>421</v>
      </c>
      <c r="L355" s="11" t="s">
        <v>421</v>
      </c>
      <c r="M355" s="11" t="s">
        <v>421</v>
      </c>
      <c r="N355" s="4"/>
      <c r="O355" s="174" t="s">
        <v>421</v>
      </c>
      <c r="P355" s="163"/>
      <c r="Q355" s="163"/>
      <c r="R355" s="164"/>
      <c r="S355" s="75"/>
      <c r="T355" s="75"/>
      <c r="U355" s="75"/>
      <c r="V355" s="75"/>
    </row>
    <row r="356" spans="1:22" s="173" customFormat="1" ht="12.75" x14ac:dyDescent="0.2">
      <c r="A356" s="55"/>
      <c r="B356" s="11"/>
      <c r="C356" s="11" t="s">
        <v>547</v>
      </c>
      <c r="D356" s="11"/>
      <c r="E356" s="11" t="s">
        <v>332</v>
      </c>
      <c r="F356" s="11">
        <v>21</v>
      </c>
      <c r="G356" s="11">
        <v>12</v>
      </c>
      <c r="H356" s="11">
        <v>9</v>
      </c>
      <c r="I356" s="171">
        <v>0.33333333333333331</v>
      </c>
      <c r="J356" s="4"/>
      <c r="K356" s="11" t="s">
        <v>421</v>
      </c>
      <c r="L356" s="11" t="s">
        <v>421</v>
      </c>
      <c r="M356" s="11" t="s">
        <v>421</v>
      </c>
      <c r="N356" s="4"/>
      <c r="O356" s="174" t="s">
        <v>421</v>
      </c>
      <c r="P356" s="163"/>
      <c r="Q356" s="163"/>
      <c r="R356" s="164"/>
      <c r="S356" s="75"/>
      <c r="T356" s="75"/>
      <c r="U356" s="75"/>
      <c r="V356" s="75"/>
    </row>
    <row r="357" spans="1:22" s="173" customFormat="1" ht="12.75" x14ac:dyDescent="0.2">
      <c r="A357" s="55"/>
      <c r="B357" s="11"/>
      <c r="C357" s="11" t="s">
        <v>548</v>
      </c>
      <c r="D357" s="11"/>
      <c r="E357" s="11" t="s">
        <v>333</v>
      </c>
      <c r="F357" s="11">
        <v>4</v>
      </c>
      <c r="G357" s="11">
        <v>1</v>
      </c>
      <c r="H357" s="11">
        <v>1</v>
      </c>
      <c r="I357" s="171">
        <v>0</v>
      </c>
      <c r="J357" s="4"/>
      <c r="K357" s="11" t="s">
        <v>421</v>
      </c>
      <c r="L357" s="11" t="s">
        <v>421</v>
      </c>
      <c r="M357" s="11" t="s">
        <v>421</v>
      </c>
      <c r="N357" s="4"/>
      <c r="O357" s="174" t="s">
        <v>421</v>
      </c>
      <c r="P357" s="163"/>
      <c r="Q357" s="163"/>
      <c r="R357" s="164"/>
      <c r="S357" s="75"/>
      <c r="T357" s="75"/>
      <c r="U357" s="75"/>
      <c r="V357" s="75"/>
    </row>
    <row r="358" spans="1:22" s="173" customFormat="1" ht="12.75" x14ac:dyDescent="0.2">
      <c r="A358" s="55"/>
      <c r="B358" s="11"/>
      <c r="C358" s="11" t="s">
        <v>549</v>
      </c>
      <c r="D358" s="11"/>
      <c r="E358" s="11" t="s">
        <v>334</v>
      </c>
      <c r="F358" s="11">
        <v>47</v>
      </c>
      <c r="G358" s="11">
        <v>3</v>
      </c>
      <c r="H358" s="11">
        <v>3</v>
      </c>
      <c r="I358" s="171">
        <v>0.66666666666666663</v>
      </c>
      <c r="J358" s="4"/>
      <c r="K358" s="11" t="s">
        <v>421</v>
      </c>
      <c r="L358" s="11" t="s">
        <v>421</v>
      </c>
      <c r="M358" s="11" t="s">
        <v>421</v>
      </c>
      <c r="N358" s="4"/>
      <c r="O358" s="174" t="s">
        <v>421</v>
      </c>
      <c r="P358" s="163"/>
      <c r="Q358" s="163"/>
      <c r="R358" s="164"/>
      <c r="S358" s="75"/>
      <c r="T358" s="75"/>
      <c r="U358" s="75"/>
      <c r="V358" s="75"/>
    </row>
    <row r="359" spans="1:22" s="173" customFormat="1" ht="12.75" x14ac:dyDescent="0.2">
      <c r="A359" s="55"/>
      <c r="B359" s="11"/>
      <c r="C359" s="11" t="s">
        <v>550</v>
      </c>
      <c r="D359" s="11"/>
      <c r="E359" s="11" t="s">
        <v>335</v>
      </c>
      <c r="F359" s="11">
        <v>149</v>
      </c>
      <c r="G359" s="11">
        <v>48</v>
      </c>
      <c r="H359" s="11">
        <v>26</v>
      </c>
      <c r="I359" s="171">
        <v>6.9615384615384617</v>
      </c>
      <c r="J359" s="4"/>
      <c r="K359" s="11" t="s">
        <v>421</v>
      </c>
      <c r="L359" s="11" t="s">
        <v>421</v>
      </c>
      <c r="M359" s="11" t="s">
        <v>421</v>
      </c>
      <c r="N359" s="4"/>
      <c r="O359" s="174" t="s">
        <v>421</v>
      </c>
      <c r="P359" s="163"/>
      <c r="Q359" s="163"/>
      <c r="R359" s="164"/>
      <c r="S359" s="75"/>
      <c r="T359" s="75"/>
      <c r="U359" s="75"/>
      <c r="V359" s="75"/>
    </row>
    <row r="360" spans="1:22" s="173" customFormat="1" ht="12.75" x14ac:dyDescent="0.2">
      <c r="A360" s="55"/>
      <c r="B360" s="11"/>
      <c r="C360" s="11" t="s">
        <v>551</v>
      </c>
      <c r="D360" s="11"/>
      <c r="E360" s="11" t="s">
        <v>336</v>
      </c>
      <c r="F360" s="11">
        <v>120</v>
      </c>
      <c r="G360" s="11">
        <v>44</v>
      </c>
      <c r="H360" s="11">
        <v>35</v>
      </c>
      <c r="I360" s="171">
        <v>0.34285714285714286</v>
      </c>
      <c r="J360" s="4"/>
      <c r="K360" s="11" t="s">
        <v>421</v>
      </c>
      <c r="L360" s="11" t="s">
        <v>421</v>
      </c>
      <c r="M360" s="11" t="s">
        <v>421</v>
      </c>
      <c r="N360" s="4"/>
      <c r="O360" s="174" t="s">
        <v>421</v>
      </c>
      <c r="P360" s="163"/>
      <c r="Q360" s="163"/>
      <c r="R360" s="164"/>
      <c r="S360" s="75"/>
      <c r="T360" s="75"/>
      <c r="U360" s="75"/>
      <c r="V360" s="75"/>
    </row>
    <row r="361" spans="1:22" s="173" customFormat="1" ht="12.75" x14ac:dyDescent="0.2">
      <c r="A361" s="55"/>
      <c r="B361" s="11"/>
      <c r="C361" s="11" t="s">
        <v>552</v>
      </c>
      <c r="D361" s="11"/>
      <c r="E361" s="11" t="s">
        <v>337</v>
      </c>
      <c r="F361" s="11">
        <v>29</v>
      </c>
      <c r="G361" s="11">
        <v>47</v>
      </c>
      <c r="H361" s="11">
        <v>38</v>
      </c>
      <c r="I361" s="171">
        <v>0.34210526315789475</v>
      </c>
      <c r="J361" s="4"/>
      <c r="K361" s="11" t="s">
        <v>421</v>
      </c>
      <c r="L361" s="11" t="s">
        <v>421</v>
      </c>
      <c r="M361" s="11" t="s">
        <v>421</v>
      </c>
      <c r="N361" s="4"/>
      <c r="O361" s="174" t="s">
        <v>421</v>
      </c>
      <c r="P361" s="163"/>
      <c r="Q361" s="163"/>
      <c r="R361" s="164"/>
      <c r="S361" s="75"/>
      <c r="T361" s="75"/>
      <c r="U361" s="75"/>
      <c r="V361" s="75"/>
    </row>
    <row r="362" spans="1:22" s="173" customFormat="1" ht="12.75" x14ac:dyDescent="0.2">
      <c r="A362" s="55"/>
      <c r="B362" s="11"/>
      <c r="C362" s="11" t="s">
        <v>553</v>
      </c>
      <c r="D362" s="11"/>
      <c r="E362" s="11" t="s">
        <v>338</v>
      </c>
      <c r="F362" s="11">
        <v>37</v>
      </c>
      <c r="G362" s="11">
        <v>28</v>
      </c>
      <c r="H362" s="11">
        <v>22</v>
      </c>
      <c r="I362" s="171">
        <v>44.863636363636367</v>
      </c>
      <c r="J362" s="4"/>
      <c r="K362" s="11" t="s">
        <v>421</v>
      </c>
      <c r="L362" s="11" t="s">
        <v>421</v>
      </c>
      <c r="M362" s="11" t="s">
        <v>421</v>
      </c>
      <c r="N362" s="4"/>
      <c r="O362" s="174" t="s">
        <v>421</v>
      </c>
      <c r="P362" s="163"/>
      <c r="Q362" s="163"/>
      <c r="R362" s="164"/>
      <c r="S362" s="75"/>
      <c r="T362" s="75"/>
      <c r="U362" s="75"/>
      <c r="V362" s="75"/>
    </row>
    <row r="363" spans="1:22" s="173" customFormat="1" ht="12.75" x14ac:dyDescent="0.2">
      <c r="A363" s="55"/>
      <c r="B363" s="11"/>
      <c r="C363" s="11" t="s">
        <v>554</v>
      </c>
      <c r="D363" s="11"/>
      <c r="E363" s="11" t="s">
        <v>339</v>
      </c>
      <c r="F363" s="11">
        <v>46</v>
      </c>
      <c r="G363" s="11">
        <v>3</v>
      </c>
      <c r="H363" s="11">
        <v>1</v>
      </c>
      <c r="I363" s="171">
        <v>2</v>
      </c>
      <c r="J363" s="4"/>
      <c r="K363" s="11" t="s">
        <v>421</v>
      </c>
      <c r="L363" s="11" t="s">
        <v>421</v>
      </c>
      <c r="M363" s="11" t="s">
        <v>421</v>
      </c>
      <c r="N363" s="4"/>
      <c r="O363" s="174" t="s">
        <v>421</v>
      </c>
      <c r="P363" s="163"/>
      <c r="Q363" s="163"/>
      <c r="R363" s="164"/>
      <c r="S363" s="75"/>
      <c r="T363" s="75"/>
      <c r="U363" s="75"/>
      <c r="V363" s="75"/>
    </row>
    <row r="364" spans="1:22" s="173" customFormat="1" ht="12.75" x14ac:dyDescent="0.2">
      <c r="A364" s="55"/>
      <c r="B364" s="11"/>
      <c r="C364" s="11" t="s">
        <v>555</v>
      </c>
      <c r="D364" s="11"/>
      <c r="E364" s="11" t="s">
        <v>340</v>
      </c>
      <c r="F364" s="11">
        <v>35</v>
      </c>
      <c r="G364" s="11">
        <v>0</v>
      </c>
      <c r="H364" s="11">
        <v>0</v>
      </c>
      <c r="I364" s="171">
        <v>0</v>
      </c>
      <c r="J364" s="4"/>
      <c r="K364" s="11" t="s">
        <v>421</v>
      </c>
      <c r="L364" s="11" t="s">
        <v>421</v>
      </c>
      <c r="M364" s="11" t="s">
        <v>421</v>
      </c>
      <c r="N364" s="4"/>
      <c r="O364" s="174" t="s">
        <v>421</v>
      </c>
      <c r="P364" s="163"/>
      <c r="Q364" s="163"/>
      <c r="R364" s="164"/>
      <c r="S364" s="75"/>
      <c r="T364" s="75"/>
      <c r="U364" s="75"/>
      <c r="V364" s="75"/>
    </row>
    <row r="365" spans="1:22" s="173" customFormat="1" ht="12.75" x14ac:dyDescent="0.2">
      <c r="A365" s="55"/>
      <c r="B365" s="11"/>
      <c r="C365" s="11" t="s">
        <v>556</v>
      </c>
      <c r="D365" s="11"/>
      <c r="E365" s="11" t="s">
        <v>341</v>
      </c>
      <c r="F365" s="11">
        <v>3</v>
      </c>
      <c r="G365" s="11">
        <v>10</v>
      </c>
      <c r="H365" s="11">
        <v>4</v>
      </c>
      <c r="I365" s="171">
        <v>0</v>
      </c>
      <c r="J365" s="4"/>
      <c r="K365" s="11" t="s">
        <v>421</v>
      </c>
      <c r="L365" s="11" t="s">
        <v>421</v>
      </c>
      <c r="M365" s="11" t="s">
        <v>421</v>
      </c>
      <c r="N365" s="4"/>
      <c r="O365" s="174" t="s">
        <v>421</v>
      </c>
      <c r="P365" s="163"/>
      <c r="Q365" s="163"/>
      <c r="R365" s="164"/>
      <c r="S365" s="75"/>
      <c r="T365" s="75"/>
      <c r="U365" s="75"/>
      <c r="V365" s="75"/>
    </row>
    <row r="366" spans="1:22" s="173" customFormat="1" ht="12.75" x14ac:dyDescent="0.2">
      <c r="A366" s="55"/>
      <c r="B366" s="11"/>
      <c r="C366" s="11" t="s">
        <v>557</v>
      </c>
      <c r="D366" s="11"/>
      <c r="E366" s="11" t="s">
        <v>342</v>
      </c>
      <c r="F366" s="11">
        <v>4</v>
      </c>
      <c r="G366" s="11">
        <v>6</v>
      </c>
      <c r="H366" s="11">
        <v>4</v>
      </c>
      <c r="I366" s="171">
        <v>1</v>
      </c>
      <c r="J366" s="4"/>
      <c r="K366" s="11" t="s">
        <v>421</v>
      </c>
      <c r="L366" s="11" t="s">
        <v>421</v>
      </c>
      <c r="M366" s="11" t="s">
        <v>421</v>
      </c>
      <c r="N366" s="4"/>
      <c r="O366" s="174" t="s">
        <v>421</v>
      </c>
      <c r="P366" s="163"/>
      <c r="Q366" s="163"/>
      <c r="R366" s="164"/>
      <c r="S366" s="75"/>
      <c r="T366" s="75"/>
      <c r="U366" s="75"/>
      <c r="V366" s="75"/>
    </row>
    <row r="367" spans="1:22" s="173" customFormat="1" ht="12.75" x14ac:dyDescent="0.2">
      <c r="A367" s="55"/>
      <c r="B367" s="11"/>
      <c r="C367" s="11" t="s">
        <v>558</v>
      </c>
      <c r="D367" s="11"/>
      <c r="E367" s="11" t="s">
        <v>633</v>
      </c>
      <c r="F367" s="11">
        <v>0</v>
      </c>
      <c r="G367" s="11">
        <v>0</v>
      </c>
      <c r="H367" s="11">
        <v>0</v>
      </c>
      <c r="I367" s="171">
        <v>0</v>
      </c>
      <c r="J367" s="4"/>
      <c r="K367" s="11" t="s">
        <v>421</v>
      </c>
      <c r="L367" s="11" t="s">
        <v>421</v>
      </c>
      <c r="M367" s="11" t="s">
        <v>421</v>
      </c>
      <c r="N367" s="4"/>
      <c r="O367" s="174" t="s">
        <v>421</v>
      </c>
      <c r="P367" s="163"/>
      <c r="Q367" s="163"/>
      <c r="R367" s="164"/>
      <c r="S367" s="75"/>
      <c r="T367" s="75"/>
      <c r="U367" s="75"/>
      <c r="V367" s="75"/>
    </row>
    <row r="368" spans="1:22" s="173" customFormat="1" ht="12.75" x14ac:dyDescent="0.2">
      <c r="A368" s="55"/>
      <c r="B368" s="11"/>
      <c r="C368" s="11" t="s">
        <v>558</v>
      </c>
      <c r="D368" s="11"/>
      <c r="E368" s="11" t="s">
        <v>344</v>
      </c>
      <c r="F368" s="11">
        <v>197</v>
      </c>
      <c r="G368" s="11">
        <v>204</v>
      </c>
      <c r="H368" s="11">
        <v>140</v>
      </c>
      <c r="I368" s="171">
        <v>8.0714285714285712</v>
      </c>
      <c r="J368" s="4"/>
      <c r="K368" s="11" t="s">
        <v>421</v>
      </c>
      <c r="L368" s="11" t="s">
        <v>421</v>
      </c>
      <c r="M368" s="11" t="s">
        <v>421</v>
      </c>
      <c r="N368" s="4"/>
      <c r="O368" s="174" t="s">
        <v>421</v>
      </c>
      <c r="P368" s="163"/>
      <c r="Q368" s="163"/>
      <c r="R368" s="164"/>
      <c r="S368" s="75"/>
      <c r="T368" s="75"/>
      <c r="U368" s="75"/>
      <c r="V368" s="75"/>
    </row>
    <row r="369" spans="1:22" s="173" customFormat="1" ht="12.75" x14ac:dyDescent="0.2">
      <c r="A369" s="55"/>
      <c r="B369" s="11"/>
      <c r="C369" s="11" t="s">
        <v>559</v>
      </c>
      <c r="D369" s="11"/>
      <c r="E369" s="11" t="s">
        <v>345</v>
      </c>
      <c r="F369" s="11">
        <v>16</v>
      </c>
      <c r="G369" s="11">
        <v>12</v>
      </c>
      <c r="H369" s="11">
        <v>7</v>
      </c>
      <c r="I369" s="171">
        <v>0.14285714285714285</v>
      </c>
      <c r="J369" s="4"/>
      <c r="K369" s="11" t="s">
        <v>421</v>
      </c>
      <c r="L369" s="11" t="s">
        <v>421</v>
      </c>
      <c r="M369" s="11" t="s">
        <v>421</v>
      </c>
      <c r="N369" s="4"/>
      <c r="O369" s="174" t="s">
        <v>421</v>
      </c>
      <c r="P369" s="163"/>
      <c r="Q369" s="163"/>
      <c r="R369" s="164"/>
      <c r="S369" s="75"/>
      <c r="T369" s="75"/>
      <c r="U369" s="75"/>
      <c r="V369" s="75"/>
    </row>
    <row r="370" spans="1:22" s="173" customFormat="1" ht="12.75" x14ac:dyDescent="0.2">
      <c r="A370" s="55"/>
      <c r="B370" s="11"/>
      <c r="C370" s="11" t="s">
        <v>558</v>
      </c>
      <c r="D370" s="11"/>
      <c r="E370" s="11" t="s">
        <v>346</v>
      </c>
      <c r="F370" s="11">
        <v>16</v>
      </c>
      <c r="G370" s="11">
        <v>0</v>
      </c>
      <c r="H370" s="11">
        <v>0</v>
      </c>
      <c r="I370" s="171">
        <v>0</v>
      </c>
      <c r="J370" s="4"/>
      <c r="K370" s="11" t="s">
        <v>421</v>
      </c>
      <c r="L370" s="11" t="s">
        <v>421</v>
      </c>
      <c r="M370" s="11" t="s">
        <v>421</v>
      </c>
      <c r="N370" s="4"/>
      <c r="O370" s="174" t="s">
        <v>421</v>
      </c>
      <c r="P370" s="163"/>
      <c r="Q370" s="163"/>
      <c r="R370" s="164"/>
      <c r="S370" s="75"/>
      <c r="T370" s="75"/>
      <c r="U370" s="75"/>
      <c r="V370" s="75"/>
    </row>
    <row r="371" spans="1:22" s="173" customFormat="1" ht="12.75" x14ac:dyDescent="0.2">
      <c r="A371" s="55"/>
      <c r="B371" s="11"/>
      <c r="C371" s="11" t="s">
        <v>558</v>
      </c>
      <c r="D371" s="11"/>
      <c r="E371" s="11" t="s">
        <v>347</v>
      </c>
      <c r="F371" s="11">
        <v>1</v>
      </c>
      <c r="G371" s="11">
        <v>3</v>
      </c>
      <c r="H371" s="11">
        <v>3</v>
      </c>
      <c r="I371" s="171">
        <v>0</v>
      </c>
      <c r="J371" s="4"/>
      <c r="K371" s="11" t="s">
        <v>421</v>
      </c>
      <c r="L371" s="11" t="s">
        <v>421</v>
      </c>
      <c r="M371" s="11" t="s">
        <v>421</v>
      </c>
      <c r="N371" s="4"/>
      <c r="O371" s="174" t="s">
        <v>421</v>
      </c>
      <c r="P371" s="163"/>
      <c r="Q371" s="163"/>
      <c r="R371" s="164"/>
      <c r="S371" s="75"/>
      <c r="T371" s="75"/>
      <c r="U371" s="75"/>
      <c r="V371" s="75"/>
    </row>
    <row r="372" spans="1:22" s="173" customFormat="1" ht="12.75" x14ac:dyDescent="0.2">
      <c r="A372" s="55"/>
      <c r="B372" s="11"/>
      <c r="C372" s="11" t="s">
        <v>558</v>
      </c>
      <c r="D372" s="11"/>
      <c r="E372" s="11" t="s">
        <v>348</v>
      </c>
      <c r="F372" s="11">
        <v>25</v>
      </c>
      <c r="G372" s="11">
        <v>18</v>
      </c>
      <c r="H372" s="11">
        <v>15</v>
      </c>
      <c r="I372" s="171">
        <v>3</v>
      </c>
      <c r="J372" s="4"/>
      <c r="K372" s="11" t="s">
        <v>421</v>
      </c>
      <c r="L372" s="11" t="s">
        <v>421</v>
      </c>
      <c r="M372" s="11" t="s">
        <v>421</v>
      </c>
      <c r="N372" s="4"/>
      <c r="O372" s="174" t="s">
        <v>421</v>
      </c>
      <c r="P372" s="163"/>
      <c r="Q372" s="163"/>
      <c r="R372" s="164"/>
      <c r="S372" s="75"/>
      <c r="T372" s="75"/>
      <c r="U372" s="75"/>
      <c r="V372" s="75"/>
    </row>
    <row r="373" spans="1:22" s="173" customFormat="1" ht="12.75" x14ac:dyDescent="0.2">
      <c r="A373" s="55"/>
      <c r="B373" s="11"/>
      <c r="C373" s="11" t="s">
        <v>560</v>
      </c>
      <c r="D373" s="11"/>
      <c r="E373" s="11" t="s">
        <v>349</v>
      </c>
      <c r="F373" s="11">
        <v>47</v>
      </c>
      <c r="G373" s="11">
        <v>4</v>
      </c>
      <c r="H373" s="11">
        <v>4</v>
      </c>
      <c r="I373" s="171">
        <v>4</v>
      </c>
      <c r="J373" s="4"/>
      <c r="K373" s="11" t="s">
        <v>421</v>
      </c>
      <c r="L373" s="11" t="s">
        <v>421</v>
      </c>
      <c r="M373" s="11" t="s">
        <v>421</v>
      </c>
      <c r="N373" s="4"/>
      <c r="O373" s="174" t="s">
        <v>421</v>
      </c>
      <c r="P373" s="163"/>
      <c r="Q373" s="163"/>
      <c r="R373" s="164"/>
      <c r="S373" s="75"/>
      <c r="T373" s="75"/>
      <c r="U373" s="75"/>
      <c r="V373" s="75"/>
    </row>
    <row r="374" spans="1:22" s="173" customFormat="1" ht="12.75" x14ac:dyDescent="0.2">
      <c r="A374" s="55"/>
      <c r="B374" s="11"/>
      <c r="C374" s="11" t="s">
        <v>561</v>
      </c>
      <c r="D374" s="11"/>
      <c r="E374" s="11" t="s">
        <v>350</v>
      </c>
      <c r="F374" s="11">
        <v>236</v>
      </c>
      <c r="G374" s="11">
        <v>53</v>
      </c>
      <c r="H374" s="11">
        <v>47</v>
      </c>
      <c r="I374" s="171">
        <v>2.5106382978723403</v>
      </c>
      <c r="J374" s="4"/>
      <c r="K374" s="11" t="s">
        <v>421</v>
      </c>
      <c r="L374" s="11" t="s">
        <v>421</v>
      </c>
      <c r="M374" s="11" t="s">
        <v>421</v>
      </c>
      <c r="N374" s="4"/>
      <c r="O374" s="174" t="s">
        <v>421</v>
      </c>
      <c r="P374" s="163"/>
      <c r="Q374" s="163"/>
      <c r="R374" s="164"/>
      <c r="S374" s="75"/>
      <c r="T374" s="75"/>
      <c r="U374" s="75"/>
      <c r="V374" s="75"/>
    </row>
    <row r="375" spans="1:22" s="173" customFormat="1" ht="12.75" x14ac:dyDescent="0.2">
      <c r="A375" s="55"/>
      <c r="B375" s="11"/>
      <c r="C375" s="11" t="s">
        <v>562</v>
      </c>
      <c r="D375" s="11"/>
      <c r="E375" s="11" t="s">
        <v>351</v>
      </c>
      <c r="F375" s="11">
        <v>31</v>
      </c>
      <c r="G375" s="11">
        <v>10</v>
      </c>
      <c r="H375" s="11">
        <v>8</v>
      </c>
      <c r="I375" s="171">
        <v>0.125</v>
      </c>
      <c r="J375" s="4"/>
      <c r="K375" s="11" t="s">
        <v>421</v>
      </c>
      <c r="L375" s="11" t="s">
        <v>421</v>
      </c>
      <c r="M375" s="11" t="s">
        <v>421</v>
      </c>
      <c r="N375" s="4"/>
      <c r="O375" s="174" t="s">
        <v>421</v>
      </c>
      <c r="P375" s="163"/>
      <c r="Q375" s="163"/>
      <c r="R375" s="164"/>
      <c r="S375" s="75"/>
      <c r="T375" s="75"/>
      <c r="U375" s="75"/>
      <c r="V375" s="75"/>
    </row>
    <row r="376" spans="1:22" s="173" customFormat="1" ht="12.75" x14ac:dyDescent="0.2">
      <c r="A376" s="55"/>
      <c r="B376" s="11"/>
      <c r="C376" s="11" t="s">
        <v>563</v>
      </c>
      <c r="D376" s="11"/>
      <c r="E376" s="11" t="s">
        <v>352</v>
      </c>
      <c r="F376" s="11">
        <v>0</v>
      </c>
      <c r="G376" s="11">
        <v>1</v>
      </c>
      <c r="H376" s="11">
        <v>1</v>
      </c>
      <c r="I376" s="171">
        <v>1</v>
      </c>
      <c r="J376" s="4"/>
      <c r="K376" s="11" t="s">
        <v>421</v>
      </c>
      <c r="L376" s="11" t="s">
        <v>421</v>
      </c>
      <c r="M376" s="11" t="s">
        <v>421</v>
      </c>
      <c r="N376" s="4"/>
      <c r="O376" s="174" t="s">
        <v>421</v>
      </c>
      <c r="P376" s="163"/>
      <c r="Q376" s="163"/>
      <c r="R376" s="164"/>
      <c r="S376" s="75"/>
      <c r="T376" s="75"/>
      <c r="U376" s="75"/>
      <c r="V376" s="75"/>
    </row>
    <row r="377" spans="1:22" s="173" customFormat="1" ht="12.75" x14ac:dyDescent="0.2">
      <c r="A377" s="55"/>
      <c r="B377" s="11"/>
      <c r="C377" s="11" t="s">
        <v>564</v>
      </c>
      <c r="D377" s="11"/>
      <c r="E377" s="11" t="s">
        <v>353</v>
      </c>
      <c r="F377" s="11">
        <v>7</v>
      </c>
      <c r="G377" s="11">
        <v>2</v>
      </c>
      <c r="H377" s="11">
        <v>1</v>
      </c>
      <c r="I377" s="171">
        <v>0</v>
      </c>
      <c r="J377" s="4"/>
      <c r="K377" s="11" t="s">
        <v>421</v>
      </c>
      <c r="L377" s="11" t="s">
        <v>421</v>
      </c>
      <c r="M377" s="11" t="s">
        <v>421</v>
      </c>
      <c r="N377" s="4"/>
      <c r="O377" s="174" t="s">
        <v>421</v>
      </c>
      <c r="P377" s="163"/>
      <c r="Q377" s="163"/>
      <c r="R377" s="164"/>
      <c r="S377" s="75"/>
      <c r="T377" s="75"/>
      <c r="U377" s="75"/>
      <c r="V377" s="75"/>
    </row>
    <row r="378" spans="1:22" s="173" customFormat="1" ht="12.75" x14ac:dyDescent="0.2">
      <c r="A378" s="55"/>
      <c r="B378" s="11"/>
      <c r="C378" s="11" t="s">
        <v>565</v>
      </c>
      <c r="D378" s="11"/>
      <c r="E378" s="11" t="s">
        <v>354</v>
      </c>
      <c r="F378" s="11">
        <v>36</v>
      </c>
      <c r="G378" s="11">
        <v>14</v>
      </c>
      <c r="H378" s="11">
        <v>8</v>
      </c>
      <c r="I378" s="171">
        <v>1.875</v>
      </c>
      <c r="J378" s="4"/>
      <c r="K378" s="11" t="s">
        <v>421</v>
      </c>
      <c r="L378" s="11" t="s">
        <v>421</v>
      </c>
      <c r="M378" s="11" t="s">
        <v>421</v>
      </c>
      <c r="N378" s="4"/>
      <c r="O378" s="174" t="s">
        <v>421</v>
      </c>
      <c r="P378" s="163"/>
      <c r="Q378" s="163"/>
      <c r="R378" s="164"/>
      <c r="S378" s="75"/>
      <c r="T378" s="75"/>
      <c r="U378" s="75"/>
      <c r="V378" s="75"/>
    </row>
    <row r="379" spans="1:22" s="173" customFormat="1" ht="12.75" x14ac:dyDescent="0.2">
      <c r="A379" s="55"/>
      <c r="B379" s="11"/>
      <c r="C379" s="11" t="s">
        <v>566</v>
      </c>
      <c r="D379" s="11"/>
      <c r="E379" s="11" t="s">
        <v>355</v>
      </c>
      <c r="F379" s="11">
        <v>2</v>
      </c>
      <c r="G379" s="11">
        <v>0</v>
      </c>
      <c r="H379" s="11">
        <v>0</v>
      </c>
      <c r="I379" s="171">
        <v>0</v>
      </c>
      <c r="J379" s="4"/>
      <c r="K379" s="11" t="s">
        <v>421</v>
      </c>
      <c r="L379" s="11" t="s">
        <v>421</v>
      </c>
      <c r="M379" s="11" t="s">
        <v>421</v>
      </c>
      <c r="N379" s="4"/>
      <c r="O379" s="174" t="s">
        <v>421</v>
      </c>
      <c r="P379" s="163"/>
      <c r="Q379" s="163"/>
      <c r="R379" s="164"/>
      <c r="S379" s="75"/>
      <c r="T379" s="75"/>
      <c r="U379" s="75"/>
      <c r="V379" s="75"/>
    </row>
    <row r="380" spans="1:22" s="173" customFormat="1" ht="12.75" x14ac:dyDescent="0.2">
      <c r="A380" s="55"/>
      <c r="B380" s="11"/>
      <c r="C380" s="11" t="s">
        <v>567</v>
      </c>
      <c r="D380" s="11"/>
      <c r="E380" s="11" t="s">
        <v>356</v>
      </c>
      <c r="F380" s="11">
        <v>28</v>
      </c>
      <c r="G380" s="11">
        <v>14</v>
      </c>
      <c r="H380" s="11">
        <v>14</v>
      </c>
      <c r="I380" s="171">
        <v>5.2857142857142856</v>
      </c>
      <c r="J380" s="4"/>
      <c r="K380" s="11" t="s">
        <v>421</v>
      </c>
      <c r="L380" s="11" t="s">
        <v>421</v>
      </c>
      <c r="M380" s="11" t="s">
        <v>421</v>
      </c>
      <c r="N380" s="4"/>
      <c r="O380" s="174" t="s">
        <v>421</v>
      </c>
      <c r="P380" s="163"/>
      <c r="Q380" s="163"/>
      <c r="R380" s="164"/>
      <c r="S380" s="75"/>
      <c r="T380" s="75"/>
      <c r="U380" s="75"/>
      <c r="V380" s="75"/>
    </row>
    <row r="381" spans="1:22" s="173" customFormat="1" ht="12.75" x14ac:dyDescent="0.2">
      <c r="A381" s="55"/>
      <c r="B381" s="11"/>
      <c r="C381" s="11" t="s">
        <v>568</v>
      </c>
      <c r="D381" s="11"/>
      <c r="E381" s="11" t="s">
        <v>357</v>
      </c>
      <c r="F381" s="11">
        <v>59</v>
      </c>
      <c r="G381" s="11">
        <v>48</v>
      </c>
      <c r="H381" s="11">
        <v>34</v>
      </c>
      <c r="I381" s="171">
        <v>38</v>
      </c>
      <c r="J381" s="4"/>
      <c r="K381" s="11" t="s">
        <v>421</v>
      </c>
      <c r="L381" s="11" t="s">
        <v>421</v>
      </c>
      <c r="M381" s="11" t="s">
        <v>421</v>
      </c>
      <c r="N381" s="4"/>
      <c r="O381" s="174" t="s">
        <v>421</v>
      </c>
      <c r="P381" s="163"/>
      <c r="Q381" s="163"/>
      <c r="R381" s="164"/>
      <c r="S381" s="75"/>
      <c r="T381" s="75"/>
      <c r="U381" s="75"/>
      <c r="V381" s="75"/>
    </row>
    <row r="382" spans="1:22" s="173" customFormat="1" ht="12.75" x14ac:dyDescent="0.2">
      <c r="A382" s="55"/>
      <c r="B382" s="11"/>
      <c r="C382" s="11" t="s">
        <v>569</v>
      </c>
      <c r="D382" s="11"/>
      <c r="E382" s="11" t="s">
        <v>358</v>
      </c>
      <c r="F382" s="11">
        <v>7</v>
      </c>
      <c r="G382" s="11">
        <v>0</v>
      </c>
      <c r="H382" s="11">
        <v>0</v>
      </c>
      <c r="I382" s="171">
        <v>0</v>
      </c>
      <c r="J382" s="4"/>
      <c r="K382" s="11" t="s">
        <v>421</v>
      </c>
      <c r="L382" s="11" t="s">
        <v>421</v>
      </c>
      <c r="M382" s="11" t="s">
        <v>421</v>
      </c>
      <c r="N382" s="4"/>
      <c r="O382" s="174" t="s">
        <v>421</v>
      </c>
      <c r="P382" s="163"/>
      <c r="Q382" s="163"/>
      <c r="R382" s="164"/>
      <c r="S382" s="75"/>
      <c r="T382" s="75"/>
      <c r="U382" s="75"/>
      <c r="V382" s="75"/>
    </row>
    <row r="383" spans="1:22" s="173" customFormat="1" ht="12.75" x14ac:dyDescent="0.2">
      <c r="A383" s="55"/>
      <c r="B383" s="11"/>
      <c r="C383" s="11" t="s">
        <v>570</v>
      </c>
      <c r="D383" s="11"/>
      <c r="E383" s="11" t="s">
        <v>359</v>
      </c>
      <c r="F383" s="11">
        <v>202</v>
      </c>
      <c r="G383" s="11">
        <v>87</v>
      </c>
      <c r="H383" s="11">
        <v>61</v>
      </c>
      <c r="I383" s="171">
        <v>1.3770491803278688</v>
      </c>
      <c r="J383" s="4"/>
      <c r="K383" s="11" t="s">
        <v>421</v>
      </c>
      <c r="L383" s="11" t="s">
        <v>421</v>
      </c>
      <c r="M383" s="11" t="s">
        <v>421</v>
      </c>
      <c r="N383" s="4"/>
      <c r="O383" s="174" t="s">
        <v>421</v>
      </c>
      <c r="P383" s="163"/>
      <c r="Q383" s="163"/>
      <c r="R383" s="164"/>
      <c r="S383" s="75"/>
      <c r="T383" s="75"/>
      <c r="U383" s="75"/>
      <c r="V383" s="75"/>
    </row>
    <row r="384" spans="1:22" s="173" customFormat="1" ht="12.75" x14ac:dyDescent="0.2">
      <c r="A384" s="55"/>
      <c r="B384" s="11"/>
      <c r="C384" s="11" t="s">
        <v>571</v>
      </c>
      <c r="D384" s="11"/>
      <c r="E384" s="11" t="s">
        <v>360</v>
      </c>
      <c r="F384" s="11">
        <v>176</v>
      </c>
      <c r="G384" s="11">
        <v>24</v>
      </c>
      <c r="H384" s="11">
        <v>20</v>
      </c>
      <c r="I384" s="171">
        <v>0.45</v>
      </c>
      <c r="J384" s="4"/>
      <c r="K384" s="11" t="s">
        <v>421</v>
      </c>
      <c r="L384" s="11" t="s">
        <v>421</v>
      </c>
      <c r="M384" s="11" t="s">
        <v>421</v>
      </c>
      <c r="N384" s="4"/>
      <c r="O384" s="174" t="s">
        <v>421</v>
      </c>
      <c r="P384" s="163"/>
      <c r="Q384" s="163"/>
      <c r="R384" s="164"/>
      <c r="S384" s="75"/>
      <c r="T384" s="75"/>
      <c r="U384" s="75"/>
      <c r="V384" s="75"/>
    </row>
    <row r="385" spans="1:22" s="173" customFormat="1" ht="12.75" x14ac:dyDescent="0.2">
      <c r="A385" s="55"/>
      <c r="B385" s="11"/>
      <c r="C385" s="11" t="s">
        <v>572</v>
      </c>
      <c r="D385" s="11"/>
      <c r="E385" s="11" t="s">
        <v>361</v>
      </c>
      <c r="F385" s="11">
        <v>3</v>
      </c>
      <c r="G385" s="11">
        <v>0</v>
      </c>
      <c r="H385" s="11">
        <v>0</v>
      </c>
      <c r="I385" s="171">
        <v>0</v>
      </c>
      <c r="J385" s="4"/>
      <c r="K385" s="11" t="s">
        <v>421</v>
      </c>
      <c r="L385" s="11" t="s">
        <v>421</v>
      </c>
      <c r="M385" s="11" t="s">
        <v>421</v>
      </c>
      <c r="N385" s="4"/>
      <c r="O385" s="174" t="s">
        <v>421</v>
      </c>
      <c r="P385" s="163"/>
      <c r="Q385" s="163"/>
      <c r="R385" s="164"/>
      <c r="S385" s="75"/>
      <c r="T385" s="75"/>
      <c r="U385" s="75"/>
      <c r="V385" s="75"/>
    </row>
    <row r="386" spans="1:22" s="173" customFormat="1" ht="12.75" x14ac:dyDescent="0.2">
      <c r="A386" s="55"/>
      <c r="B386" s="11"/>
      <c r="C386" s="11" t="s">
        <v>573</v>
      </c>
      <c r="D386" s="11"/>
      <c r="E386" s="11" t="s">
        <v>362</v>
      </c>
      <c r="F386" s="11">
        <v>0</v>
      </c>
      <c r="G386" s="11">
        <v>1</v>
      </c>
      <c r="H386" s="11">
        <v>1</v>
      </c>
      <c r="I386" s="171">
        <v>3</v>
      </c>
      <c r="J386" s="4"/>
      <c r="K386" s="11" t="s">
        <v>421</v>
      </c>
      <c r="L386" s="11" t="s">
        <v>421</v>
      </c>
      <c r="M386" s="11" t="s">
        <v>421</v>
      </c>
      <c r="N386" s="4"/>
      <c r="O386" s="174" t="s">
        <v>421</v>
      </c>
      <c r="P386" s="163"/>
      <c r="Q386" s="163"/>
      <c r="R386" s="164"/>
      <c r="S386" s="75"/>
      <c r="T386" s="75"/>
      <c r="U386" s="75"/>
      <c r="V386" s="75"/>
    </row>
    <row r="387" spans="1:22" s="173" customFormat="1" ht="12.75" x14ac:dyDescent="0.2">
      <c r="A387" s="55"/>
      <c r="B387" s="11"/>
      <c r="C387" s="11" t="s">
        <v>574</v>
      </c>
      <c r="D387" s="11"/>
      <c r="E387" s="11" t="s">
        <v>363</v>
      </c>
      <c r="F387" s="11">
        <v>35</v>
      </c>
      <c r="G387" s="11">
        <v>17</v>
      </c>
      <c r="H387" s="11">
        <v>11</v>
      </c>
      <c r="I387" s="171">
        <v>1.1818181818181819</v>
      </c>
      <c r="J387" s="4"/>
      <c r="K387" s="11" t="s">
        <v>421</v>
      </c>
      <c r="L387" s="11" t="s">
        <v>421</v>
      </c>
      <c r="M387" s="11" t="s">
        <v>421</v>
      </c>
      <c r="N387" s="4"/>
      <c r="O387" s="174" t="s">
        <v>421</v>
      </c>
      <c r="P387" s="163"/>
      <c r="Q387" s="163"/>
      <c r="R387" s="164"/>
      <c r="S387" s="75"/>
      <c r="T387" s="75"/>
      <c r="U387" s="75"/>
      <c r="V387" s="75"/>
    </row>
    <row r="388" spans="1:22" s="173" customFormat="1" ht="12.75" x14ac:dyDescent="0.2">
      <c r="A388" s="55"/>
      <c r="B388" s="11"/>
      <c r="C388" s="11" t="s">
        <v>575</v>
      </c>
      <c r="D388" s="11"/>
      <c r="E388" s="11" t="s">
        <v>364</v>
      </c>
      <c r="F388" s="11">
        <v>0</v>
      </c>
      <c r="G388" s="11">
        <v>1</v>
      </c>
      <c r="H388" s="11">
        <v>0</v>
      </c>
      <c r="I388" s="171">
        <v>0</v>
      </c>
      <c r="J388" s="4"/>
      <c r="K388" s="11" t="s">
        <v>421</v>
      </c>
      <c r="L388" s="11" t="s">
        <v>421</v>
      </c>
      <c r="M388" s="11" t="s">
        <v>421</v>
      </c>
      <c r="N388" s="4"/>
      <c r="O388" s="174" t="s">
        <v>421</v>
      </c>
      <c r="P388" s="163"/>
      <c r="Q388" s="163"/>
      <c r="R388" s="164"/>
      <c r="S388" s="75"/>
      <c r="T388" s="75"/>
      <c r="U388" s="75"/>
      <c r="V388" s="75"/>
    </row>
    <row r="389" spans="1:22" s="173" customFormat="1" ht="12.75" x14ac:dyDescent="0.2">
      <c r="A389" s="55"/>
      <c r="B389" s="11"/>
      <c r="C389" s="11" t="s">
        <v>576</v>
      </c>
      <c r="D389" s="11"/>
      <c r="E389" s="11" t="s">
        <v>365</v>
      </c>
      <c r="F389" s="11">
        <v>5</v>
      </c>
      <c r="G389" s="11">
        <v>7</v>
      </c>
      <c r="H389" s="11">
        <v>5</v>
      </c>
      <c r="I389" s="171">
        <v>1</v>
      </c>
      <c r="J389" s="4"/>
      <c r="K389" s="11" t="s">
        <v>421</v>
      </c>
      <c r="L389" s="11" t="s">
        <v>421</v>
      </c>
      <c r="M389" s="11" t="s">
        <v>421</v>
      </c>
      <c r="N389" s="4"/>
      <c r="O389" s="174" t="s">
        <v>421</v>
      </c>
      <c r="P389" s="163"/>
      <c r="Q389" s="163"/>
      <c r="R389" s="164"/>
      <c r="S389" s="75"/>
      <c r="T389" s="75"/>
      <c r="U389" s="75"/>
      <c r="V389" s="75"/>
    </row>
    <row r="390" spans="1:22" s="173" customFormat="1" ht="12.75" x14ac:dyDescent="0.2">
      <c r="A390" s="55"/>
      <c r="B390" s="11"/>
      <c r="C390" s="11" t="s">
        <v>577</v>
      </c>
      <c r="D390" s="11"/>
      <c r="E390" s="11" t="s">
        <v>366</v>
      </c>
      <c r="F390" s="11">
        <v>3</v>
      </c>
      <c r="G390" s="11">
        <v>0</v>
      </c>
      <c r="H390" s="11">
        <v>0</v>
      </c>
      <c r="I390" s="171">
        <v>0</v>
      </c>
      <c r="J390" s="4"/>
      <c r="K390" s="11" t="s">
        <v>421</v>
      </c>
      <c r="L390" s="11" t="s">
        <v>421</v>
      </c>
      <c r="M390" s="11" t="s">
        <v>421</v>
      </c>
      <c r="N390" s="4"/>
      <c r="O390" s="174" t="s">
        <v>421</v>
      </c>
      <c r="P390" s="163"/>
      <c r="Q390" s="163"/>
      <c r="R390" s="164"/>
      <c r="S390" s="75"/>
      <c r="T390" s="75"/>
      <c r="U390" s="75"/>
      <c r="V390" s="75"/>
    </row>
    <row r="391" spans="1:22" s="173" customFormat="1" ht="12.75" x14ac:dyDescent="0.2">
      <c r="A391" s="55"/>
      <c r="B391" s="11"/>
      <c r="C391" s="11" t="s">
        <v>578</v>
      </c>
      <c r="D391" s="11"/>
      <c r="E391" s="11" t="s">
        <v>367</v>
      </c>
      <c r="F391" s="11">
        <v>4</v>
      </c>
      <c r="G391" s="11">
        <v>9</v>
      </c>
      <c r="H391" s="11">
        <v>9</v>
      </c>
      <c r="I391" s="171">
        <v>0.33333333333333331</v>
      </c>
      <c r="J391" s="4"/>
      <c r="K391" s="11" t="s">
        <v>421</v>
      </c>
      <c r="L391" s="11" t="s">
        <v>421</v>
      </c>
      <c r="M391" s="11" t="s">
        <v>421</v>
      </c>
      <c r="N391" s="4"/>
      <c r="O391" s="174" t="s">
        <v>421</v>
      </c>
      <c r="P391" s="163"/>
      <c r="Q391" s="163"/>
      <c r="R391" s="164"/>
      <c r="S391" s="75"/>
      <c r="T391" s="75"/>
      <c r="U391" s="75"/>
      <c r="V391" s="75"/>
    </row>
    <row r="392" spans="1:22" s="173" customFormat="1" ht="12.75" x14ac:dyDescent="0.2">
      <c r="A392" s="55"/>
      <c r="B392" s="11"/>
      <c r="C392" s="11" t="s">
        <v>579</v>
      </c>
      <c r="D392" s="11"/>
      <c r="E392" s="11" t="s">
        <v>368</v>
      </c>
      <c r="F392" s="11">
        <v>4</v>
      </c>
      <c r="G392" s="11">
        <v>3</v>
      </c>
      <c r="H392" s="11">
        <v>1</v>
      </c>
      <c r="I392" s="171">
        <v>0</v>
      </c>
      <c r="J392" s="4"/>
      <c r="K392" s="11" t="s">
        <v>421</v>
      </c>
      <c r="L392" s="11" t="s">
        <v>421</v>
      </c>
      <c r="M392" s="11" t="s">
        <v>421</v>
      </c>
      <c r="N392" s="4"/>
      <c r="O392" s="174" t="s">
        <v>421</v>
      </c>
      <c r="P392" s="163"/>
      <c r="Q392" s="163"/>
      <c r="R392" s="164"/>
      <c r="S392" s="75"/>
      <c r="T392" s="75"/>
      <c r="U392" s="75"/>
      <c r="V392" s="75"/>
    </row>
    <row r="393" spans="1:22" s="173" customFormat="1" ht="12.75" x14ac:dyDescent="0.2">
      <c r="A393" s="55"/>
      <c r="B393" s="11"/>
      <c r="C393" s="11" t="s">
        <v>580</v>
      </c>
      <c r="D393" s="11"/>
      <c r="E393" s="11" t="s">
        <v>369</v>
      </c>
      <c r="F393" s="11">
        <v>1</v>
      </c>
      <c r="G393" s="11">
        <v>1</v>
      </c>
      <c r="H393" s="11">
        <v>0</v>
      </c>
      <c r="I393" s="171">
        <v>0</v>
      </c>
      <c r="J393" s="4"/>
      <c r="K393" s="11" t="s">
        <v>421</v>
      </c>
      <c r="L393" s="11" t="s">
        <v>421</v>
      </c>
      <c r="M393" s="11" t="s">
        <v>421</v>
      </c>
      <c r="N393" s="4"/>
      <c r="O393" s="174" t="s">
        <v>421</v>
      </c>
      <c r="P393" s="163"/>
      <c r="Q393" s="163"/>
      <c r="R393" s="164"/>
      <c r="S393" s="75"/>
      <c r="T393" s="75"/>
      <c r="U393" s="75"/>
      <c r="V393" s="75"/>
    </row>
    <row r="394" spans="1:22" s="173" customFormat="1" ht="12.75" x14ac:dyDescent="0.2">
      <c r="A394" s="55"/>
      <c r="B394" s="11"/>
      <c r="C394" s="11" t="s">
        <v>582</v>
      </c>
      <c r="D394" s="11"/>
      <c r="E394" s="11" t="s">
        <v>371</v>
      </c>
      <c r="F394" s="11">
        <v>1</v>
      </c>
      <c r="G394" s="11">
        <v>3</v>
      </c>
      <c r="H394" s="11">
        <v>2</v>
      </c>
      <c r="I394" s="171">
        <v>0</v>
      </c>
      <c r="J394" s="4"/>
      <c r="K394" s="11" t="s">
        <v>421</v>
      </c>
      <c r="L394" s="11" t="s">
        <v>421</v>
      </c>
      <c r="M394" s="11" t="s">
        <v>421</v>
      </c>
      <c r="N394" s="4"/>
      <c r="O394" s="174" t="s">
        <v>421</v>
      </c>
      <c r="P394" s="163"/>
      <c r="Q394" s="163"/>
      <c r="R394" s="164"/>
      <c r="S394" s="75"/>
      <c r="T394" s="75"/>
      <c r="U394" s="75"/>
      <c r="V394" s="75"/>
    </row>
    <row r="395" spans="1:22" s="173" customFormat="1" ht="12.75" x14ac:dyDescent="0.2">
      <c r="A395" s="55"/>
      <c r="B395" s="11"/>
      <c r="C395" s="11" t="s">
        <v>583</v>
      </c>
      <c r="D395" s="11"/>
      <c r="E395" s="11" t="s">
        <v>372</v>
      </c>
      <c r="F395" s="11">
        <v>11</v>
      </c>
      <c r="G395" s="11">
        <v>3</v>
      </c>
      <c r="H395" s="11">
        <v>0</v>
      </c>
      <c r="I395" s="171">
        <v>0</v>
      </c>
      <c r="J395" s="4"/>
      <c r="K395" s="11" t="s">
        <v>421</v>
      </c>
      <c r="L395" s="11" t="s">
        <v>421</v>
      </c>
      <c r="M395" s="11" t="s">
        <v>421</v>
      </c>
      <c r="N395" s="4"/>
      <c r="O395" s="174" t="s">
        <v>421</v>
      </c>
      <c r="P395" s="163"/>
      <c r="Q395" s="163"/>
      <c r="R395" s="164"/>
      <c r="S395" s="75"/>
      <c r="T395" s="75"/>
      <c r="U395" s="75"/>
      <c r="V395" s="75"/>
    </row>
    <row r="396" spans="1:22" s="173" customFormat="1" ht="12.75" x14ac:dyDescent="0.2">
      <c r="A396" s="55"/>
      <c r="B396" s="11"/>
      <c r="C396" s="11" t="s">
        <v>584</v>
      </c>
      <c r="D396" s="11"/>
      <c r="E396" s="11" t="s">
        <v>373</v>
      </c>
      <c r="F396" s="11">
        <v>11</v>
      </c>
      <c r="G396" s="11">
        <v>23</v>
      </c>
      <c r="H396" s="11">
        <v>16</v>
      </c>
      <c r="I396" s="171">
        <v>0.125</v>
      </c>
      <c r="J396" s="4"/>
      <c r="K396" s="11" t="s">
        <v>421</v>
      </c>
      <c r="L396" s="11" t="s">
        <v>421</v>
      </c>
      <c r="M396" s="11" t="s">
        <v>421</v>
      </c>
      <c r="N396" s="4"/>
      <c r="O396" s="174" t="s">
        <v>421</v>
      </c>
      <c r="P396" s="163"/>
      <c r="Q396" s="163"/>
      <c r="R396" s="164"/>
      <c r="S396" s="75"/>
      <c r="T396" s="75"/>
      <c r="U396" s="75"/>
      <c r="V396" s="75"/>
    </row>
    <row r="397" spans="1:22" s="173" customFormat="1" ht="12.75" x14ac:dyDescent="0.2">
      <c r="A397" s="55"/>
      <c r="B397" s="11"/>
      <c r="C397" s="11" t="s">
        <v>585</v>
      </c>
      <c r="D397" s="11"/>
      <c r="E397" s="11" t="s">
        <v>374</v>
      </c>
      <c r="F397" s="11">
        <v>14</v>
      </c>
      <c r="G397" s="11">
        <v>21</v>
      </c>
      <c r="H397" s="11">
        <v>9</v>
      </c>
      <c r="I397" s="171">
        <v>0.88888888888888884</v>
      </c>
      <c r="J397" s="4"/>
      <c r="K397" s="11" t="s">
        <v>421</v>
      </c>
      <c r="L397" s="11" t="s">
        <v>421</v>
      </c>
      <c r="M397" s="11" t="s">
        <v>421</v>
      </c>
      <c r="N397" s="4"/>
      <c r="O397" s="174" t="s">
        <v>421</v>
      </c>
      <c r="P397" s="163"/>
      <c r="Q397" s="163"/>
      <c r="R397" s="164"/>
      <c r="S397" s="75"/>
      <c r="T397" s="75"/>
      <c r="U397" s="75"/>
      <c r="V397" s="75"/>
    </row>
    <row r="398" spans="1:22" s="173" customFormat="1" ht="12.75" x14ac:dyDescent="0.2">
      <c r="A398" s="55"/>
      <c r="B398" s="11"/>
      <c r="C398" s="11" t="s">
        <v>585</v>
      </c>
      <c r="D398" s="11"/>
      <c r="E398" s="11" t="s">
        <v>375</v>
      </c>
      <c r="F398" s="11">
        <v>1</v>
      </c>
      <c r="G398" s="11">
        <v>3</v>
      </c>
      <c r="H398" s="11">
        <v>2</v>
      </c>
      <c r="I398" s="171">
        <v>0</v>
      </c>
      <c r="J398" s="4"/>
      <c r="K398" s="11" t="s">
        <v>421</v>
      </c>
      <c r="L398" s="11" t="s">
        <v>421</v>
      </c>
      <c r="M398" s="11" t="s">
        <v>421</v>
      </c>
      <c r="N398" s="4"/>
      <c r="O398" s="174" t="s">
        <v>421</v>
      </c>
      <c r="P398" s="163"/>
      <c r="Q398" s="163"/>
      <c r="R398" s="164"/>
      <c r="S398" s="75"/>
      <c r="T398" s="75"/>
      <c r="U398" s="75"/>
      <c r="V398" s="75"/>
    </row>
    <row r="399" spans="1:22" s="173" customFormat="1" ht="12.75" x14ac:dyDescent="0.2">
      <c r="A399" s="55"/>
      <c r="B399" s="11"/>
      <c r="C399" s="11" t="s">
        <v>586</v>
      </c>
      <c r="D399" s="11"/>
      <c r="E399" s="11" t="s">
        <v>376</v>
      </c>
      <c r="F399" s="11">
        <v>11</v>
      </c>
      <c r="G399" s="11">
        <v>16</v>
      </c>
      <c r="H399" s="11">
        <v>13</v>
      </c>
      <c r="I399" s="171">
        <v>0.92307692307692313</v>
      </c>
      <c r="J399" s="4"/>
      <c r="K399" s="11" t="s">
        <v>421</v>
      </c>
      <c r="L399" s="11" t="s">
        <v>421</v>
      </c>
      <c r="M399" s="11" t="s">
        <v>421</v>
      </c>
      <c r="N399" s="4"/>
      <c r="O399" s="174" t="s">
        <v>421</v>
      </c>
      <c r="P399" s="163"/>
      <c r="Q399" s="163"/>
      <c r="R399" s="164"/>
      <c r="S399" s="75"/>
      <c r="T399" s="75"/>
      <c r="U399" s="75"/>
      <c r="V399" s="75"/>
    </row>
    <row r="400" spans="1:22" s="173" customFormat="1" ht="12.75" x14ac:dyDescent="0.2">
      <c r="A400" s="55"/>
      <c r="B400" s="11"/>
      <c r="C400" s="11" t="s">
        <v>588</v>
      </c>
      <c r="D400" s="11"/>
      <c r="E400" s="11" t="s">
        <v>378</v>
      </c>
      <c r="F400" s="11">
        <v>3</v>
      </c>
      <c r="G400" s="11">
        <v>1</v>
      </c>
      <c r="H400" s="11">
        <v>0</v>
      </c>
      <c r="I400" s="171">
        <v>0</v>
      </c>
      <c r="J400" s="4"/>
      <c r="K400" s="11" t="s">
        <v>421</v>
      </c>
      <c r="L400" s="11" t="s">
        <v>421</v>
      </c>
      <c r="M400" s="11" t="s">
        <v>421</v>
      </c>
      <c r="N400" s="4"/>
      <c r="O400" s="174" t="s">
        <v>421</v>
      </c>
      <c r="P400" s="163"/>
      <c r="Q400" s="163"/>
      <c r="R400" s="164"/>
      <c r="S400" s="75"/>
      <c r="T400" s="75"/>
      <c r="U400" s="75"/>
      <c r="V400" s="75"/>
    </row>
    <row r="401" spans="1:22" s="173" customFormat="1" ht="12.75" x14ac:dyDescent="0.2">
      <c r="A401" s="55"/>
      <c r="B401" s="11"/>
      <c r="C401" s="11" t="s">
        <v>589</v>
      </c>
      <c r="D401" s="11"/>
      <c r="E401" s="11" t="s">
        <v>379</v>
      </c>
      <c r="F401" s="11">
        <v>20</v>
      </c>
      <c r="G401" s="11">
        <v>34</v>
      </c>
      <c r="H401" s="11">
        <v>29</v>
      </c>
      <c r="I401" s="171">
        <v>0.48275862068965519</v>
      </c>
      <c r="J401" s="4"/>
      <c r="K401" s="11" t="s">
        <v>421</v>
      </c>
      <c r="L401" s="11" t="s">
        <v>421</v>
      </c>
      <c r="M401" s="11" t="s">
        <v>421</v>
      </c>
      <c r="N401" s="4"/>
      <c r="O401" s="174" t="s">
        <v>421</v>
      </c>
      <c r="P401" s="163"/>
      <c r="Q401" s="163"/>
      <c r="R401" s="164"/>
      <c r="S401" s="75"/>
      <c r="T401" s="75"/>
      <c r="U401" s="75"/>
      <c r="V401" s="75"/>
    </row>
    <row r="402" spans="1:22" s="173" customFormat="1" ht="12.75" x14ac:dyDescent="0.2">
      <c r="A402" s="55"/>
      <c r="B402" s="11"/>
      <c r="C402" s="11" t="s">
        <v>590</v>
      </c>
      <c r="D402" s="11"/>
      <c r="E402" s="11" t="s">
        <v>380</v>
      </c>
      <c r="F402" s="11">
        <v>631</v>
      </c>
      <c r="G402" s="11">
        <v>143</v>
      </c>
      <c r="H402" s="11">
        <v>118</v>
      </c>
      <c r="I402" s="171">
        <v>0.73728813559322037</v>
      </c>
      <c r="J402" s="4"/>
      <c r="K402" s="11" t="s">
        <v>421</v>
      </c>
      <c r="L402" s="11" t="s">
        <v>421</v>
      </c>
      <c r="M402" s="11" t="s">
        <v>421</v>
      </c>
      <c r="N402" s="4"/>
      <c r="O402" s="174" t="s">
        <v>421</v>
      </c>
      <c r="P402" s="163"/>
      <c r="Q402" s="163"/>
      <c r="R402" s="164"/>
      <c r="S402" s="75"/>
      <c r="T402" s="75"/>
      <c r="U402" s="75"/>
      <c r="V402" s="75"/>
    </row>
    <row r="403" spans="1:22" s="173" customFormat="1" ht="12.75" x14ac:dyDescent="0.2">
      <c r="A403" s="55"/>
      <c r="B403" s="11"/>
      <c r="C403" s="11" t="s">
        <v>591</v>
      </c>
      <c r="D403" s="11"/>
      <c r="E403" s="11" t="s">
        <v>381</v>
      </c>
      <c r="F403" s="11">
        <v>1</v>
      </c>
      <c r="G403" s="11">
        <v>0</v>
      </c>
      <c r="H403" s="11">
        <v>0</v>
      </c>
      <c r="I403" s="171">
        <v>0</v>
      </c>
      <c r="J403" s="4"/>
      <c r="K403" s="11" t="s">
        <v>421</v>
      </c>
      <c r="L403" s="11" t="s">
        <v>421</v>
      </c>
      <c r="M403" s="11" t="s">
        <v>421</v>
      </c>
      <c r="N403" s="4"/>
      <c r="O403" s="174" t="s">
        <v>421</v>
      </c>
      <c r="P403" s="163"/>
      <c r="Q403" s="163"/>
      <c r="R403" s="164"/>
      <c r="S403" s="75"/>
      <c r="T403" s="75"/>
      <c r="U403" s="75"/>
      <c r="V403" s="75"/>
    </row>
    <row r="404" spans="1:22" s="173" customFormat="1" ht="12.75" x14ac:dyDescent="0.2">
      <c r="A404" s="55"/>
      <c r="B404" s="11"/>
      <c r="C404" s="11" t="s">
        <v>591</v>
      </c>
      <c r="D404" s="11"/>
      <c r="E404" s="11" t="s">
        <v>382</v>
      </c>
      <c r="F404" s="11">
        <v>1</v>
      </c>
      <c r="G404" s="11">
        <v>0</v>
      </c>
      <c r="H404" s="11">
        <v>0</v>
      </c>
      <c r="I404" s="171">
        <v>0</v>
      </c>
      <c r="J404" s="4"/>
      <c r="K404" s="11" t="s">
        <v>421</v>
      </c>
      <c r="L404" s="11" t="s">
        <v>421</v>
      </c>
      <c r="M404" s="11" t="s">
        <v>421</v>
      </c>
      <c r="N404" s="4"/>
      <c r="O404" s="174" t="s">
        <v>421</v>
      </c>
      <c r="P404" s="163"/>
      <c r="Q404" s="163"/>
      <c r="R404" s="164"/>
      <c r="S404" s="75"/>
      <c r="T404" s="75"/>
      <c r="U404" s="75"/>
      <c r="V404" s="75"/>
    </row>
    <row r="405" spans="1:22" s="173" customFormat="1" ht="12.75" x14ac:dyDescent="0.2">
      <c r="A405" s="55"/>
      <c r="B405" s="11"/>
      <c r="C405" s="11" t="s">
        <v>592</v>
      </c>
      <c r="D405" s="11"/>
      <c r="E405" s="11" t="s">
        <v>383</v>
      </c>
      <c r="F405" s="11">
        <v>10</v>
      </c>
      <c r="G405" s="11">
        <v>6</v>
      </c>
      <c r="H405" s="11">
        <v>6</v>
      </c>
      <c r="I405" s="171">
        <v>8.8333333333333339</v>
      </c>
      <c r="J405" s="4"/>
      <c r="K405" s="11" t="s">
        <v>421</v>
      </c>
      <c r="L405" s="11" t="s">
        <v>421</v>
      </c>
      <c r="M405" s="11" t="s">
        <v>421</v>
      </c>
      <c r="N405" s="4"/>
      <c r="O405" s="174" t="s">
        <v>421</v>
      </c>
      <c r="P405" s="163"/>
      <c r="Q405" s="163"/>
      <c r="R405" s="164"/>
      <c r="S405" s="75"/>
      <c r="T405" s="75"/>
      <c r="U405" s="75"/>
      <c r="V405" s="75"/>
    </row>
    <row r="406" spans="1:22" s="173" customFormat="1" ht="12.75" x14ac:dyDescent="0.2">
      <c r="A406" s="55"/>
      <c r="B406" s="11"/>
      <c r="C406" s="11" t="s">
        <v>593</v>
      </c>
      <c r="D406" s="11"/>
      <c r="E406" s="11" t="s">
        <v>384</v>
      </c>
      <c r="F406" s="11">
        <v>4</v>
      </c>
      <c r="G406" s="11">
        <v>2</v>
      </c>
      <c r="H406" s="11">
        <v>2</v>
      </c>
      <c r="I406" s="171">
        <v>13</v>
      </c>
      <c r="J406" s="4"/>
      <c r="K406" s="11" t="s">
        <v>421</v>
      </c>
      <c r="L406" s="11" t="s">
        <v>421</v>
      </c>
      <c r="M406" s="11" t="s">
        <v>421</v>
      </c>
      <c r="N406" s="4"/>
      <c r="O406" s="174" t="s">
        <v>421</v>
      </c>
      <c r="P406" s="163"/>
      <c r="Q406" s="163"/>
      <c r="R406" s="164"/>
      <c r="S406" s="75"/>
      <c r="T406" s="75"/>
      <c r="U406" s="75"/>
      <c r="V406" s="75"/>
    </row>
    <row r="407" spans="1:22" s="173" customFormat="1" ht="12.75" x14ac:dyDescent="0.2">
      <c r="A407" s="55"/>
      <c r="B407" s="11"/>
      <c r="C407" s="11" t="s">
        <v>594</v>
      </c>
      <c r="D407" s="11"/>
      <c r="E407" s="11" t="s">
        <v>385</v>
      </c>
      <c r="F407" s="11">
        <v>1</v>
      </c>
      <c r="G407" s="11">
        <v>1</v>
      </c>
      <c r="H407" s="11">
        <v>2</v>
      </c>
      <c r="I407" s="171">
        <v>6</v>
      </c>
      <c r="J407" s="4"/>
      <c r="K407" s="11" t="s">
        <v>421</v>
      </c>
      <c r="L407" s="11" t="s">
        <v>421</v>
      </c>
      <c r="M407" s="11" t="s">
        <v>421</v>
      </c>
      <c r="N407" s="4"/>
      <c r="O407" s="174" t="s">
        <v>421</v>
      </c>
      <c r="P407" s="163"/>
      <c r="Q407" s="163"/>
      <c r="R407" s="164"/>
      <c r="S407" s="75"/>
      <c r="T407" s="75"/>
      <c r="U407" s="75"/>
      <c r="V407" s="75"/>
    </row>
    <row r="408" spans="1:22" s="173" customFormat="1" ht="12.75" x14ac:dyDescent="0.2">
      <c r="A408" s="55"/>
      <c r="B408" s="11"/>
      <c r="C408" s="11" t="s">
        <v>595</v>
      </c>
      <c r="D408" s="11"/>
      <c r="E408" s="11" t="s">
        <v>386</v>
      </c>
      <c r="F408" s="11">
        <v>1</v>
      </c>
      <c r="G408" s="11">
        <v>1</v>
      </c>
      <c r="H408" s="11">
        <v>2</v>
      </c>
      <c r="I408" s="171">
        <v>15</v>
      </c>
      <c r="J408" s="4"/>
      <c r="K408" s="11" t="s">
        <v>421</v>
      </c>
      <c r="L408" s="11" t="s">
        <v>421</v>
      </c>
      <c r="M408" s="11" t="s">
        <v>421</v>
      </c>
      <c r="N408" s="4"/>
      <c r="O408" s="174" t="s">
        <v>421</v>
      </c>
      <c r="P408" s="163"/>
      <c r="Q408" s="163"/>
      <c r="R408" s="164"/>
      <c r="S408" s="75"/>
      <c r="T408" s="75"/>
      <c r="U408" s="75"/>
      <c r="V408" s="75"/>
    </row>
    <row r="409" spans="1:22" s="173" customFormat="1" ht="12.75" x14ac:dyDescent="0.2">
      <c r="A409" s="55"/>
      <c r="B409" s="11"/>
      <c r="C409" s="11" t="s">
        <v>596</v>
      </c>
      <c r="D409" s="11"/>
      <c r="E409" s="11" t="s">
        <v>387</v>
      </c>
      <c r="F409" s="11">
        <v>6</v>
      </c>
      <c r="G409" s="11">
        <v>1</v>
      </c>
      <c r="H409" s="11">
        <v>0</v>
      </c>
      <c r="I409" s="171">
        <v>0</v>
      </c>
      <c r="J409" s="4"/>
      <c r="K409" s="11" t="s">
        <v>421</v>
      </c>
      <c r="L409" s="11" t="s">
        <v>421</v>
      </c>
      <c r="M409" s="11" t="s">
        <v>421</v>
      </c>
      <c r="N409" s="4"/>
      <c r="O409" s="174" t="s">
        <v>421</v>
      </c>
      <c r="P409" s="163"/>
      <c r="Q409" s="163"/>
      <c r="R409" s="164"/>
      <c r="S409" s="75"/>
      <c r="T409" s="75"/>
      <c r="U409" s="75"/>
      <c r="V409" s="75"/>
    </row>
    <row r="410" spans="1:22" s="173" customFormat="1" ht="12.75" x14ac:dyDescent="0.2">
      <c r="A410" s="55"/>
      <c r="B410" s="11"/>
      <c r="C410" s="11" t="s">
        <v>601</v>
      </c>
      <c r="D410" s="11"/>
      <c r="E410" s="11" t="s">
        <v>393</v>
      </c>
      <c r="F410" s="11">
        <v>83</v>
      </c>
      <c r="G410" s="11">
        <v>25</v>
      </c>
      <c r="H410" s="11">
        <v>19</v>
      </c>
      <c r="I410" s="171">
        <v>0.10526315789473684</v>
      </c>
      <c r="J410" s="4"/>
      <c r="K410" s="11" t="s">
        <v>421</v>
      </c>
      <c r="L410" s="11" t="s">
        <v>421</v>
      </c>
      <c r="M410" s="11" t="s">
        <v>421</v>
      </c>
      <c r="N410" s="4"/>
      <c r="O410" s="174" t="s">
        <v>421</v>
      </c>
      <c r="P410" s="163"/>
      <c r="Q410" s="163"/>
      <c r="R410" s="164"/>
      <c r="S410" s="75"/>
      <c r="T410" s="75"/>
      <c r="U410" s="75"/>
      <c r="V410" s="75"/>
    </row>
    <row r="411" spans="1:22" s="173" customFormat="1" ht="12.75" x14ac:dyDescent="0.2">
      <c r="A411" s="55"/>
      <c r="B411" s="11"/>
      <c r="C411" s="11" t="s">
        <v>602</v>
      </c>
      <c r="D411" s="11"/>
      <c r="E411" s="11" t="s">
        <v>394</v>
      </c>
      <c r="F411" s="11">
        <v>30</v>
      </c>
      <c r="G411" s="11">
        <v>17</v>
      </c>
      <c r="H411" s="11">
        <v>15</v>
      </c>
      <c r="I411" s="171">
        <v>1.0666666666666667</v>
      </c>
      <c r="J411" s="4"/>
      <c r="K411" s="11" t="s">
        <v>421</v>
      </c>
      <c r="L411" s="11" t="s">
        <v>421</v>
      </c>
      <c r="M411" s="11" t="s">
        <v>421</v>
      </c>
      <c r="N411" s="4"/>
      <c r="O411" s="174" t="s">
        <v>421</v>
      </c>
      <c r="P411" s="163"/>
      <c r="Q411" s="163"/>
      <c r="R411" s="164"/>
      <c r="S411" s="75"/>
      <c r="T411" s="75"/>
      <c r="U411" s="75"/>
      <c r="V411" s="75"/>
    </row>
    <row r="412" spans="1:22" s="173" customFormat="1" ht="12.75" x14ac:dyDescent="0.2">
      <c r="A412" s="55"/>
      <c r="B412" s="11"/>
      <c r="C412" s="11" t="s">
        <v>605</v>
      </c>
      <c r="D412" s="11"/>
      <c r="E412" s="11" t="s">
        <v>397</v>
      </c>
      <c r="F412" s="11">
        <v>50</v>
      </c>
      <c r="G412" s="11">
        <v>10</v>
      </c>
      <c r="H412" s="11">
        <v>8</v>
      </c>
      <c r="I412" s="171">
        <v>0.25</v>
      </c>
      <c r="J412" s="4"/>
      <c r="K412" s="11" t="s">
        <v>421</v>
      </c>
      <c r="L412" s="11" t="s">
        <v>421</v>
      </c>
      <c r="M412" s="11" t="s">
        <v>421</v>
      </c>
      <c r="N412" s="4"/>
      <c r="O412" s="174" t="s">
        <v>421</v>
      </c>
      <c r="P412" s="163"/>
      <c r="Q412" s="163"/>
      <c r="R412" s="164"/>
      <c r="S412" s="75"/>
      <c r="T412" s="75"/>
      <c r="U412" s="75"/>
      <c r="V412" s="75"/>
    </row>
    <row r="413" spans="1:22" s="173" customFormat="1" ht="12.75" x14ac:dyDescent="0.2">
      <c r="A413" s="55"/>
      <c r="B413" s="11"/>
      <c r="C413" s="11" t="s">
        <v>606</v>
      </c>
      <c r="D413" s="11"/>
      <c r="E413" s="11" t="s">
        <v>399</v>
      </c>
      <c r="F413" s="11">
        <v>4</v>
      </c>
      <c r="G413" s="11">
        <v>3</v>
      </c>
      <c r="H413" s="11">
        <v>2</v>
      </c>
      <c r="I413" s="171">
        <v>0</v>
      </c>
      <c r="J413" s="4"/>
      <c r="K413" s="11" t="s">
        <v>421</v>
      </c>
      <c r="L413" s="11" t="s">
        <v>421</v>
      </c>
      <c r="M413" s="11" t="s">
        <v>421</v>
      </c>
      <c r="N413" s="4"/>
      <c r="O413" s="174" t="s">
        <v>421</v>
      </c>
      <c r="P413" s="163"/>
      <c r="Q413" s="163"/>
      <c r="R413" s="164"/>
      <c r="S413" s="75"/>
      <c r="T413" s="75"/>
      <c r="U413" s="75"/>
      <c r="V413" s="75"/>
    </row>
    <row r="414" spans="1:22" s="173" customFormat="1" ht="12.75" x14ac:dyDescent="0.2">
      <c r="A414" s="55"/>
      <c r="B414" s="11"/>
      <c r="C414" s="11" t="s">
        <v>607</v>
      </c>
      <c r="D414" s="11"/>
      <c r="E414" s="11" t="s">
        <v>400</v>
      </c>
      <c r="F414" s="11">
        <v>11</v>
      </c>
      <c r="G414" s="11">
        <v>6</v>
      </c>
      <c r="H414" s="11">
        <v>6</v>
      </c>
      <c r="I414" s="171">
        <v>10.333333333333334</v>
      </c>
      <c r="J414" s="4"/>
      <c r="K414" s="11" t="s">
        <v>421</v>
      </c>
      <c r="L414" s="11" t="s">
        <v>421</v>
      </c>
      <c r="M414" s="11" t="s">
        <v>421</v>
      </c>
      <c r="N414" s="4"/>
      <c r="O414" s="174" t="s">
        <v>421</v>
      </c>
      <c r="P414" s="163"/>
      <c r="Q414" s="163"/>
      <c r="R414" s="164"/>
      <c r="S414" s="75"/>
      <c r="T414" s="75"/>
      <c r="U414" s="75"/>
      <c r="V414" s="75"/>
    </row>
    <row r="415" spans="1:22" s="173" customFormat="1" ht="12.75" x14ac:dyDescent="0.2">
      <c r="A415" s="55"/>
      <c r="B415" s="11"/>
      <c r="C415" s="11" t="s">
        <v>608</v>
      </c>
      <c r="D415" s="11"/>
      <c r="E415" s="11" t="s">
        <v>401</v>
      </c>
      <c r="F415" s="11">
        <v>3</v>
      </c>
      <c r="G415" s="11">
        <v>0</v>
      </c>
      <c r="H415" s="11">
        <v>0</v>
      </c>
      <c r="I415" s="171">
        <v>0</v>
      </c>
      <c r="J415" s="4"/>
      <c r="K415" s="11" t="s">
        <v>421</v>
      </c>
      <c r="L415" s="11" t="s">
        <v>421</v>
      </c>
      <c r="M415" s="11" t="s">
        <v>421</v>
      </c>
      <c r="N415" s="4"/>
      <c r="O415" s="174" t="s">
        <v>421</v>
      </c>
      <c r="P415" s="163"/>
      <c r="Q415" s="163"/>
      <c r="R415" s="164"/>
      <c r="S415" s="75"/>
      <c r="T415" s="75"/>
      <c r="U415" s="75"/>
      <c r="V415" s="75"/>
    </row>
    <row r="416" spans="1:22" s="173" customFormat="1" ht="12.75" x14ac:dyDescent="0.2">
      <c r="A416" s="55"/>
      <c r="B416" s="11"/>
      <c r="C416" s="11" t="s">
        <v>609</v>
      </c>
      <c r="D416" s="11"/>
      <c r="E416" s="11" t="s">
        <v>402</v>
      </c>
      <c r="F416" s="11">
        <v>10</v>
      </c>
      <c r="G416" s="11">
        <v>5</v>
      </c>
      <c r="H416" s="11">
        <v>4</v>
      </c>
      <c r="I416" s="171">
        <v>4.25</v>
      </c>
      <c r="J416" s="4"/>
      <c r="K416" s="11" t="s">
        <v>421</v>
      </c>
      <c r="L416" s="11" t="s">
        <v>421</v>
      </c>
      <c r="M416" s="11" t="s">
        <v>421</v>
      </c>
      <c r="N416" s="4"/>
      <c r="O416" s="174" t="s">
        <v>421</v>
      </c>
      <c r="P416" s="163"/>
      <c r="Q416" s="163"/>
      <c r="R416" s="164"/>
      <c r="S416" s="75"/>
      <c r="T416" s="75"/>
      <c r="U416" s="75"/>
      <c r="V416" s="75"/>
    </row>
    <row r="417" spans="1:16384" s="173" customFormat="1" ht="12.75" x14ac:dyDescent="0.2">
      <c r="A417" s="55"/>
      <c r="B417" s="11"/>
      <c r="C417" s="11" t="s">
        <v>610</v>
      </c>
      <c r="D417" s="11"/>
      <c r="E417" s="11" t="s">
        <v>403</v>
      </c>
      <c r="F417" s="11">
        <v>45</v>
      </c>
      <c r="G417" s="11">
        <v>18</v>
      </c>
      <c r="H417" s="11">
        <v>13</v>
      </c>
      <c r="I417" s="171">
        <v>1</v>
      </c>
      <c r="J417" s="4"/>
      <c r="K417" s="11" t="s">
        <v>421</v>
      </c>
      <c r="L417" s="11" t="s">
        <v>421</v>
      </c>
      <c r="M417" s="11" t="s">
        <v>421</v>
      </c>
      <c r="N417" s="4"/>
      <c r="O417" s="174" t="s">
        <v>421</v>
      </c>
      <c r="P417" s="163"/>
      <c r="Q417" s="163"/>
      <c r="R417" s="164"/>
      <c r="S417" s="75"/>
      <c r="T417" s="75"/>
      <c r="U417" s="75"/>
      <c r="V417" s="75"/>
    </row>
    <row r="418" spans="1:16384" s="173" customFormat="1" ht="12.75" x14ac:dyDescent="0.2">
      <c r="A418" s="55"/>
      <c r="B418" s="11"/>
      <c r="C418" s="11" t="s">
        <v>611</v>
      </c>
      <c r="D418" s="11"/>
      <c r="E418" s="11" t="s">
        <v>404</v>
      </c>
      <c r="F418" s="11">
        <v>3</v>
      </c>
      <c r="G418" s="11">
        <v>3</v>
      </c>
      <c r="H418" s="11">
        <v>3</v>
      </c>
      <c r="I418" s="171">
        <v>0.33333333333333331</v>
      </c>
      <c r="J418" s="4"/>
      <c r="K418" s="11" t="s">
        <v>421</v>
      </c>
      <c r="L418" s="11" t="s">
        <v>421</v>
      </c>
      <c r="M418" s="11" t="s">
        <v>421</v>
      </c>
      <c r="N418" s="4"/>
      <c r="O418" s="174" t="s">
        <v>421</v>
      </c>
      <c r="P418" s="163"/>
      <c r="Q418" s="163"/>
      <c r="R418" s="164"/>
      <c r="S418" s="75"/>
      <c r="T418" s="75"/>
      <c r="U418" s="75"/>
      <c r="V418" s="75"/>
    </row>
    <row r="419" spans="1:16384" s="173" customFormat="1" ht="12.75" x14ac:dyDescent="0.2">
      <c r="A419" s="55"/>
      <c r="B419" s="11"/>
      <c r="C419" s="11" t="s">
        <v>612</v>
      </c>
      <c r="D419" s="11"/>
      <c r="E419" s="11" t="s">
        <v>405</v>
      </c>
      <c r="F419" s="11">
        <v>19</v>
      </c>
      <c r="G419" s="11">
        <v>8</v>
      </c>
      <c r="H419" s="11">
        <v>7</v>
      </c>
      <c r="I419" s="171">
        <v>4.1428571428571432</v>
      </c>
      <c r="J419" s="4"/>
      <c r="K419" s="11" t="s">
        <v>421</v>
      </c>
      <c r="L419" s="11" t="s">
        <v>421</v>
      </c>
      <c r="M419" s="11" t="s">
        <v>421</v>
      </c>
      <c r="N419" s="4"/>
      <c r="O419" s="174" t="s">
        <v>421</v>
      </c>
      <c r="P419" s="163"/>
      <c r="Q419" s="163"/>
      <c r="R419" s="164"/>
      <c r="S419" s="75"/>
      <c r="T419" s="75"/>
      <c r="U419" s="75"/>
      <c r="V419" s="75"/>
    </row>
    <row r="420" spans="1:16384" s="173" customFormat="1" ht="12.75" x14ac:dyDescent="0.2">
      <c r="A420" s="55"/>
      <c r="B420" s="11"/>
      <c r="C420" s="11" t="s">
        <v>613</v>
      </c>
      <c r="D420" s="11"/>
      <c r="E420" s="11" t="s">
        <v>406</v>
      </c>
      <c r="F420" s="11">
        <v>53</v>
      </c>
      <c r="G420" s="11">
        <v>5</v>
      </c>
      <c r="H420" s="11">
        <v>3</v>
      </c>
      <c r="I420" s="171">
        <v>0</v>
      </c>
      <c r="J420" s="4"/>
      <c r="K420" s="11" t="s">
        <v>421</v>
      </c>
      <c r="L420" s="11" t="s">
        <v>421</v>
      </c>
      <c r="M420" s="11" t="s">
        <v>421</v>
      </c>
      <c r="N420" s="4"/>
      <c r="O420" s="174" t="s">
        <v>421</v>
      </c>
      <c r="P420" s="163"/>
      <c r="Q420" s="163"/>
      <c r="R420" s="164"/>
      <c r="S420" s="75"/>
      <c r="T420" s="75"/>
      <c r="U420" s="75"/>
      <c r="V420" s="75"/>
    </row>
    <row r="421" spans="1:16384" s="173" customFormat="1" ht="12.75" x14ac:dyDescent="0.2">
      <c r="A421" s="55"/>
      <c r="B421" s="11"/>
      <c r="C421" s="11" t="s">
        <v>615</v>
      </c>
      <c r="D421" s="11"/>
      <c r="E421" s="11" t="s">
        <v>409</v>
      </c>
      <c r="F421" s="11">
        <v>1</v>
      </c>
      <c r="G421" s="11">
        <v>2</v>
      </c>
      <c r="H421" s="11">
        <v>1</v>
      </c>
      <c r="I421" s="171">
        <v>0</v>
      </c>
      <c r="J421" s="4"/>
      <c r="K421" s="11" t="s">
        <v>421</v>
      </c>
      <c r="L421" s="11" t="s">
        <v>421</v>
      </c>
      <c r="M421" s="11" t="s">
        <v>421</v>
      </c>
      <c r="N421" s="4"/>
      <c r="O421" s="174" t="s">
        <v>421</v>
      </c>
      <c r="P421" s="163"/>
      <c r="Q421" s="163"/>
      <c r="R421" s="164"/>
      <c r="S421" s="75"/>
      <c r="T421" s="75"/>
      <c r="U421" s="75"/>
      <c r="V421" s="75"/>
    </row>
    <row r="422" spans="1:16384" s="173" customFormat="1" ht="12.75" x14ac:dyDescent="0.2">
      <c r="A422" s="55"/>
      <c r="B422" s="11"/>
      <c r="C422" s="11" t="s">
        <v>616</v>
      </c>
      <c r="D422" s="11"/>
      <c r="E422" s="11" t="s">
        <v>410</v>
      </c>
      <c r="F422" s="11">
        <v>179</v>
      </c>
      <c r="G422" s="11">
        <v>7</v>
      </c>
      <c r="H422" s="11">
        <v>5</v>
      </c>
      <c r="I422" s="171">
        <v>0.6</v>
      </c>
      <c r="J422" s="4"/>
      <c r="K422" s="11" t="s">
        <v>421</v>
      </c>
      <c r="L422" s="11" t="s">
        <v>421</v>
      </c>
      <c r="M422" s="11" t="s">
        <v>421</v>
      </c>
      <c r="N422" s="4"/>
      <c r="O422" s="174" t="s">
        <v>421</v>
      </c>
      <c r="P422" s="163"/>
      <c r="Q422" s="163"/>
      <c r="R422" s="164"/>
      <c r="S422" s="75"/>
      <c r="T422" s="75"/>
      <c r="U422" s="75"/>
      <c r="V422" s="75"/>
    </row>
    <row r="423" spans="1:16384" s="173" customFormat="1" ht="12.75" x14ac:dyDescent="0.2">
      <c r="A423" s="55"/>
      <c r="B423" s="11"/>
      <c r="C423" s="11" t="s">
        <v>618</v>
      </c>
      <c r="D423" s="11"/>
      <c r="E423" s="11" t="s">
        <v>413</v>
      </c>
      <c r="F423" s="11">
        <v>1</v>
      </c>
      <c r="G423" s="11">
        <v>0</v>
      </c>
      <c r="H423" s="11">
        <v>0</v>
      </c>
      <c r="I423" s="171">
        <v>0</v>
      </c>
      <c r="J423" s="4"/>
      <c r="K423" s="11" t="s">
        <v>421</v>
      </c>
      <c r="L423" s="11" t="s">
        <v>421</v>
      </c>
      <c r="M423" s="11" t="s">
        <v>421</v>
      </c>
      <c r="N423" s="4"/>
      <c r="O423" s="174" t="s">
        <v>421</v>
      </c>
      <c r="P423" s="163"/>
      <c r="Q423" s="163"/>
      <c r="R423" s="164"/>
      <c r="S423" s="75"/>
      <c r="T423" s="75"/>
      <c r="U423" s="75"/>
      <c r="V423" s="75"/>
    </row>
    <row r="424" spans="1:16384" s="173" customFormat="1" ht="12.75" x14ac:dyDescent="0.2">
      <c r="A424" s="55"/>
      <c r="B424" s="11"/>
      <c r="C424" s="11" t="s">
        <v>619</v>
      </c>
      <c r="D424" s="11"/>
      <c r="E424" s="11" t="s">
        <v>414</v>
      </c>
      <c r="F424" s="11">
        <v>14</v>
      </c>
      <c r="G424" s="11">
        <v>9</v>
      </c>
      <c r="H424" s="11">
        <v>8</v>
      </c>
      <c r="I424" s="171">
        <v>0.25</v>
      </c>
      <c r="J424" s="4"/>
      <c r="K424" s="11" t="s">
        <v>421</v>
      </c>
      <c r="L424" s="11" t="s">
        <v>421</v>
      </c>
      <c r="M424" s="11" t="s">
        <v>421</v>
      </c>
      <c r="N424" s="4"/>
      <c r="O424" s="174" t="s">
        <v>421</v>
      </c>
      <c r="P424" s="163"/>
      <c r="Q424" s="163"/>
      <c r="R424" s="164"/>
      <c r="S424" s="75"/>
      <c r="T424" s="75"/>
      <c r="U424" s="75"/>
      <c r="V424" s="75"/>
    </row>
    <row r="425" spans="1:16384" s="173" customFormat="1" ht="12.75" x14ac:dyDescent="0.2">
      <c r="A425" s="55"/>
      <c r="B425" s="11"/>
      <c r="C425" s="11" t="s">
        <v>620</v>
      </c>
      <c r="D425" s="11"/>
      <c r="E425" s="11" t="s">
        <v>415</v>
      </c>
      <c r="F425" s="11">
        <v>0</v>
      </c>
      <c r="G425" s="11">
        <v>1</v>
      </c>
      <c r="H425" s="11">
        <v>1</v>
      </c>
      <c r="I425" s="171">
        <v>0</v>
      </c>
      <c r="J425" s="4"/>
      <c r="K425" s="11" t="s">
        <v>421</v>
      </c>
      <c r="L425" s="11" t="s">
        <v>421</v>
      </c>
      <c r="M425" s="11" t="s">
        <v>421</v>
      </c>
      <c r="N425" s="4"/>
      <c r="O425" s="174" t="s">
        <v>421</v>
      </c>
      <c r="P425" s="163"/>
      <c r="Q425" s="163"/>
      <c r="R425" s="164"/>
      <c r="S425" s="75"/>
      <c r="T425" s="75"/>
      <c r="U425" s="75"/>
      <c r="V425" s="75"/>
    </row>
    <row r="426" spans="1:16384" s="173" customFormat="1" ht="12.75" x14ac:dyDescent="0.2">
      <c r="A426" s="55"/>
      <c r="B426" s="11"/>
      <c r="C426" s="11" t="s">
        <v>621</v>
      </c>
      <c r="D426" s="11"/>
      <c r="E426" s="11" t="s">
        <v>416</v>
      </c>
      <c r="F426" s="11">
        <v>30</v>
      </c>
      <c r="G426" s="11">
        <v>9</v>
      </c>
      <c r="H426" s="11">
        <v>7</v>
      </c>
      <c r="I426" s="171">
        <v>1.4285714285714286</v>
      </c>
      <c r="J426" s="4"/>
      <c r="K426" s="11" t="s">
        <v>421</v>
      </c>
      <c r="L426" s="11" t="s">
        <v>421</v>
      </c>
      <c r="M426" s="11" t="s">
        <v>421</v>
      </c>
      <c r="N426" s="4"/>
      <c r="O426" s="174" t="s">
        <v>421</v>
      </c>
      <c r="P426" s="163"/>
      <c r="Q426" s="163"/>
      <c r="R426" s="164"/>
      <c r="S426" s="75"/>
      <c r="T426" s="75"/>
      <c r="U426" s="75"/>
      <c r="V426" s="75"/>
    </row>
    <row r="427" spans="1:16384" s="173" customFormat="1" ht="12.75" x14ac:dyDescent="0.2">
      <c r="A427" s="55"/>
      <c r="B427" s="11"/>
      <c r="C427" s="11" t="s">
        <v>622</v>
      </c>
      <c r="D427" s="11"/>
      <c r="E427" s="11" t="s">
        <v>417</v>
      </c>
      <c r="F427" s="11">
        <v>30</v>
      </c>
      <c r="G427" s="11">
        <v>11</v>
      </c>
      <c r="H427" s="11">
        <v>8</v>
      </c>
      <c r="I427" s="171">
        <v>3</v>
      </c>
      <c r="J427" s="4"/>
      <c r="K427" s="11" t="s">
        <v>421</v>
      </c>
      <c r="L427" s="11" t="s">
        <v>421</v>
      </c>
      <c r="M427" s="11" t="s">
        <v>421</v>
      </c>
      <c r="N427" s="4"/>
      <c r="O427" s="174" t="s">
        <v>421</v>
      </c>
      <c r="P427" s="163"/>
      <c r="Q427" s="163"/>
      <c r="R427" s="164"/>
      <c r="S427" s="75"/>
      <c r="T427" s="75"/>
      <c r="U427" s="75"/>
      <c r="V427" s="75"/>
    </row>
    <row r="428" spans="1:16384" s="173" customFormat="1" ht="12.75" x14ac:dyDescent="0.2">
      <c r="A428" s="55"/>
      <c r="B428" s="11"/>
      <c r="C428" s="11" t="s">
        <v>623</v>
      </c>
      <c r="D428" s="11"/>
      <c r="E428" s="11" t="s">
        <v>418</v>
      </c>
      <c r="F428" s="11">
        <v>0</v>
      </c>
      <c r="G428" s="11">
        <v>1</v>
      </c>
      <c r="H428" s="11">
        <v>1</v>
      </c>
      <c r="I428" s="171">
        <v>0</v>
      </c>
      <c r="J428" s="4"/>
      <c r="K428" s="11" t="s">
        <v>421</v>
      </c>
      <c r="L428" s="11" t="s">
        <v>421</v>
      </c>
      <c r="M428" s="11" t="s">
        <v>421</v>
      </c>
      <c r="N428" s="4"/>
      <c r="O428" s="174" t="s">
        <v>421</v>
      </c>
      <c r="P428" s="163"/>
      <c r="Q428" s="163"/>
      <c r="R428" s="164"/>
      <c r="S428" s="75"/>
      <c r="T428" s="75"/>
      <c r="U428" s="75"/>
      <c r="V428" s="75"/>
    </row>
    <row r="429" spans="1:16384" s="173" customFormat="1" ht="12.75" x14ac:dyDescent="0.2">
      <c r="A429" s="55"/>
      <c r="B429" s="11"/>
      <c r="C429" s="11" t="s">
        <v>625</v>
      </c>
      <c r="D429" s="11"/>
      <c r="E429" s="11" t="s">
        <v>420</v>
      </c>
      <c r="F429" s="11">
        <v>1</v>
      </c>
      <c r="G429" s="11">
        <v>0</v>
      </c>
      <c r="H429" s="11">
        <v>0</v>
      </c>
      <c r="I429" s="171">
        <v>0</v>
      </c>
      <c r="J429" s="4"/>
      <c r="K429" s="11" t="s">
        <v>421</v>
      </c>
      <c r="L429" s="11" t="s">
        <v>421</v>
      </c>
      <c r="M429" s="11" t="s">
        <v>421</v>
      </c>
      <c r="N429" s="4"/>
      <c r="O429" s="174" t="s">
        <v>421</v>
      </c>
      <c r="P429" s="163"/>
      <c r="Q429" s="163"/>
      <c r="R429" s="164"/>
      <c r="S429" s="75"/>
      <c r="T429" s="75"/>
      <c r="U429" s="75"/>
      <c r="V429" s="75"/>
    </row>
    <row r="430" spans="1:16384" s="173" customFormat="1" ht="13.5" thickBot="1" x14ac:dyDescent="0.25">
      <c r="A430" s="55"/>
      <c r="B430" s="11"/>
      <c r="C430" s="11"/>
      <c r="D430" s="11"/>
      <c r="E430" s="11"/>
      <c r="F430" s="11"/>
      <c r="G430" s="11"/>
      <c r="H430" s="11"/>
      <c r="I430" s="11"/>
      <c r="J430" s="4"/>
      <c r="K430" s="11"/>
      <c r="L430" s="11"/>
      <c r="M430" s="11"/>
      <c r="N430" s="4"/>
      <c r="O430" s="174"/>
      <c r="P430" s="163"/>
      <c r="Q430" s="163"/>
      <c r="R430" s="164"/>
      <c r="S430" s="75"/>
      <c r="T430" s="75"/>
      <c r="U430" s="75"/>
      <c r="V430" s="75"/>
    </row>
    <row r="431" spans="1:16384" ht="15.75" hidden="1" thickBot="1" x14ac:dyDescent="0.3">
      <c r="A431" s="55"/>
      <c r="B431" s="11"/>
      <c r="C431" s="11"/>
      <c r="D431" s="11"/>
      <c r="E431" s="11"/>
      <c r="F431" s="11"/>
      <c r="G431" s="11"/>
      <c r="H431" s="11"/>
      <c r="I431" s="11"/>
      <c r="K431" s="11"/>
      <c r="L431" s="11"/>
      <c r="M431" s="11"/>
      <c r="O431" s="281"/>
      <c r="P431" s="282"/>
      <c r="Q431" s="282"/>
      <c r="R431" s="283"/>
      <c r="S431" s="300"/>
      <c r="T431" s="301"/>
      <c r="U431" s="301"/>
      <c r="V431" s="301"/>
      <c r="W431" s="284"/>
      <c r="X431" s="284"/>
      <c r="Y431" s="284"/>
      <c r="Z431" s="284"/>
      <c r="AA431" s="284"/>
      <c r="AB431" s="284"/>
      <c r="AC431" s="284"/>
      <c r="AD431" s="284"/>
      <c r="AE431" s="284"/>
      <c r="AF431" s="284"/>
      <c r="AG431" s="284"/>
      <c r="AH431" s="284"/>
      <c r="AI431" s="284"/>
      <c r="AJ431" s="284"/>
      <c r="AK431" s="284"/>
      <c r="AL431" s="284"/>
      <c r="AM431" s="284"/>
      <c r="AN431" s="284"/>
      <c r="AO431" s="284"/>
      <c r="AP431" s="284"/>
      <c r="AQ431" s="284"/>
      <c r="AR431" s="284"/>
      <c r="AS431" s="284"/>
      <c r="AT431" s="284"/>
      <c r="AU431" s="284"/>
      <c r="AV431" s="284"/>
      <c r="AW431" s="284"/>
      <c r="AX431" s="284"/>
      <c r="AY431" s="284"/>
      <c r="AZ431" s="284"/>
      <c r="BA431" s="284"/>
      <c r="BB431" s="284"/>
      <c r="BC431" s="284"/>
      <c r="BD431" s="284"/>
      <c r="BE431" s="284"/>
      <c r="BF431" s="284"/>
      <c r="BG431" s="284"/>
      <c r="BH431" s="284"/>
      <c r="BI431" s="284"/>
      <c r="BJ431" s="284"/>
      <c r="BK431" s="284"/>
      <c r="BL431" s="284"/>
      <c r="BM431" s="284"/>
      <c r="BN431" s="284"/>
      <c r="BO431" s="284"/>
      <c r="BP431" s="284"/>
      <c r="BQ431" s="284"/>
      <c r="BR431" s="284"/>
      <c r="BS431" s="284"/>
      <c r="BT431" s="284"/>
      <c r="BU431" s="284"/>
      <c r="BV431" s="284"/>
      <c r="BW431" s="284"/>
      <c r="BX431" s="284"/>
      <c r="BY431" s="284"/>
      <c r="BZ431" s="284"/>
      <c r="CA431" s="284"/>
      <c r="CB431" s="284"/>
      <c r="CC431" s="284"/>
      <c r="CD431" s="284"/>
      <c r="CE431" s="284"/>
      <c r="CF431" s="284"/>
      <c r="CG431" s="284"/>
      <c r="CH431" s="284"/>
      <c r="CI431" s="284"/>
      <c r="CJ431" s="284"/>
      <c r="CK431" s="284"/>
      <c r="CL431" s="284"/>
      <c r="CM431" s="284"/>
      <c r="CN431" s="284"/>
      <c r="CO431" s="284"/>
      <c r="CP431" s="284"/>
      <c r="CQ431" s="284"/>
      <c r="CR431" s="284"/>
      <c r="CS431" s="284"/>
      <c r="CT431" s="284"/>
      <c r="CU431" s="284"/>
      <c r="CV431" s="284"/>
      <c r="CW431" s="284"/>
      <c r="CX431" s="284"/>
      <c r="CY431" s="284"/>
      <c r="CZ431" s="284"/>
      <c r="DA431" s="284"/>
      <c r="DB431" s="284"/>
      <c r="DC431" s="284"/>
      <c r="DD431" s="284"/>
      <c r="DE431" s="284"/>
      <c r="DF431" s="284"/>
      <c r="DG431" s="284"/>
      <c r="DH431" s="284"/>
      <c r="DI431" s="284"/>
      <c r="DJ431" s="284"/>
      <c r="DK431" s="284"/>
      <c r="DL431" s="284"/>
      <c r="DM431" s="284"/>
      <c r="DN431" s="284"/>
      <c r="DO431" s="284"/>
      <c r="DP431" s="284"/>
      <c r="DQ431" s="284"/>
      <c r="DR431" s="284"/>
      <c r="DS431" s="284"/>
      <c r="DT431" s="284"/>
      <c r="DU431" s="284"/>
      <c r="DV431" s="284"/>
      <c r="DW431" s="284"/>
      <c r="DX431" s="284"/>
      <c r="DY431" s="284"/>
      <c r="DZ431" s="284"/>
      <c r="EA431" s="284"/>
      <c r="EB431" s="284"/>
      <c r="EC431" s="284"/>
      <c r="ED431" s="284"/>
      <c r="EE431" s="284"/>
      <c r="EF431" s="284"/>
      <c r="EG431" s="284"/>
      <c r="EH431" s="284"/>
      <c r="EI431" s="284"/>
      <c r="EJ431" s="284"/>
      <c r="EK431" s="284"/>
      <c r="EL431" s="284"/>
      <c r="EM431" s="284"/>
      <c r="EN431" s="284"/>
      <c r="EO431" s="284"/>
      <c r="EP431" s="284"/>
      <c r="EQ431" s="284"/>
      <c r="ER431" s="284"/>
      <c r="ES431" s="284"/>
      <c r="ET431" s="284"/>
      <c r="EU431" s="284"/>
      <c r="EV431" s="284"/>
      <c r="EW431" s="284"/>
      <c r="EX431" s="284"/>
      <c r="EY431" s="284"/>
      <c r="EZ431" s="284"/>
      <c r="FA431" s="284"/>
      <c r="FB431" s="284"/>
      <c r="FC431" s="284"/>
      <c r="FD431" s="284"/>
      <c r="FE431" s="284"/>
      <c r="FF431" s="284"/>
      <c r="FG431" s="284"/>
      <c r="FH431" s="284"/>
      <c r="FI431" s="284"/>
      <c r="FJ431" s="284"/>
      <c r="FK431" s="284"/>
      <c r="FL431" s="284"/>
      <c r="FM431" s="284"/>
      <c r="FN431" s="284"/>
      <c r="FO431" s="284"/>
      <c r="FP431" s="284"/>
      <c r="FQ431" s="284"/>
      <c r="FR431" s="284"/>
      <c r="FS431" s="284"/>
      <c r="FT431" s="284"/>
      <c r="FU431" s="284"/>
      <c r="FV431" s="284"/>
      <c r="FW431" s="284"/>
      <c r="FX431" s="284"/>
      <c r="FY431" s="284"/>
      <c r="FZ431" s="284"/>
      <c r="GA431" s="284"/>
      <c r="GB431" s="284"/>
      <c r="GC431" s="284"/>
      <c r="GD431" s="284"/>
      <c r="GE431" s="284"/>
      <c r="GF431" s="284"/>
      <c r="GG431" s="284"/>
      <c r="GH431" s="284"/>
      <c r="GI431" s="284"/>
      <c r="GJ431" s="284"/>
      <c r="GK431" s="284"/>
      <c r="GL431" s="284"/>
      <c r="GM431" s="284"/>
      <c r="GN431" s="284"/>
      <c r="GO431" s="284"/>
      <c r="GP431" s="284"/>
      <c r="GQ431" s="284"/>
      <c r="GR431" s="284"/>
      <c r="GS431" s="284"/>
      <c r="GT431" s="284"/>
      <c r="GU431" s="284"/>
      <c r="GV431" s="284"/>
      <c r="GW431" s="284"/>
      <c r="GX431" s="284"/>
      <c r="GY431" s="284"/>
      <c r="GZ431" s="284"/>
      <c r="HA431" s="284"/>
      <c r="HB431" s="284"/>
      <c r="HC431" s="284"/>
      <c r="HD431" s="284"/>
      <c r="HE431" s="284"/>
      <c r="HF431" s="284"/>
      <c r="HG431" s="284"/>
      <c r="HH431" s="284"/>
      <c r="HI431" s="284"/>
      <c r="HJ431" s="284"/>
      <c r="HK431" s="284"/>
      <c r="HL431" s="284"/>
      <c r="HM431" s="284"/>
      <c r="HN431" s="284"/>
      <c r="HO431" s="284"/>
      <c r="HP431" s="284"/>
      <c r="HQ431" s="284"/>
      <c r="HR431" s="284"/>
      <c r="HS431" s="284"/>
      <c r="HT431" s="284"/>
      <c r="HU431" s="284"/>
      <c r="HV431" s="284"/>
      <c r="HW431" s="284"/>
      <c r="HX431" s="284"/>
      <c r="HY431" s="284"/>
      <c r="HZ431" s="284"/>
      <c r="IA431" s="284"/>
      <c r="IB431" s="284"/>
      <c r="IC431" s="284"/>
      <c r="ID431" s="284"/>
      <c r="IE431" s="284"/>
      <c r="IF431" s="284"/>
      <c r="IG431" s="284"/>
      <c r="IH431" s="284"/>
      <c r="II431" s="284"/>
      <c r="IJ431" s="284"/>
      <c r="IK431" s="284"/>
      <c r="IL431" s="284"/>
      <c r="IM431" s="284"/>
      <c r="IN431" s="284"/>
      <c r="IO431" s="284"/>
      <c r="IP431" s="284"/>
      <c r="IQ431" s="284"/>
      <c r="IR431" s="284"/>
      <c r="IS431" s="284"/>
      <c r="IT431" s="284"/>
      <c r="IU431" s="284"/>
      <c r="IV431" s="284"/>
      <c r="IW431" s="284"/>
      <c r="IX431" s="284"/>
      <c r="IY431" s="284"/>
      <c r="IZ431" s="284"/>
      <c r="JA431" s="284"/>
      <c r="JB431" s="284"/>
      <c r="JC431" s="284"/>
      <c r="JD431" s="284"/>
      <c r="JE431" s="284"/>
      <c r="JF431" s="284"/>
      <c r="JG431" s="284"/>
      <c r="JH431" s="284"/>
      <c r="JI431" s="284"/>
      <c r="JJ431" s="284"/>
      <c r="JK431" s="284"/>
      <c r="JL431" s="284"/>
      <c r="JM431" s="284"/>
      <c r="JN431" s="284"/>
      <c r="JO431" s="284"/>
      <c r="JP431" s="284"/>
      <c r="JQ431" s="284"/>
      <c r="JR431" s="284"/>
      <c r="JS431" s="284"/>
      <c r="JT431" s="284"/>
      <c r="JU431" s="284"/>
      <c r="JV431" s="284"/>
      <c r="JW431" s="284"/>
      <c r="JX431" s="284"/>
      <c r="JY431" s="284"/>
      <c r="JZ431" s="284"/>
      <c r="KA431" s="284"/>
      <c r="KB431" s="284"/>
      <c r="KC431" s="284"/>
      <c r="KD431" s="284"/>
      <c r="KE431" s="284"/>
      <c r="KF431" s="284"/>
      <c r="KG431" s="284"/>
      <c r="KH431" s="284"/>
      <c r="KI431" s="284"/>
      <c r="KJ431" s="284"/>
      <c r="KK431" s="284"/>
      <c r="KL431" s="284"/>
      <c r="KM431" s="284"/>
      <c r="KN431" s="284"/>
      <c r="KO431" s="284"/>
      <c r="KP431" s="284"/>
      <c r="KQ431" s="284"/>
      <c r="KR431" s="284"/>
      <c r="KS431" s="284"/>
      <c r="KT431" s="284"/>
      <c r="KU431" s="284"/>
      <c r="KV431" s="284"/>
      <c r="KW431" s="284"/>
      <c r="KX431" s="284"/>
      <c r="KY431" s="284"/>
      <c r="KZ431" s="284"/>
      <c r="LA431" s="284"/>
      <c r="LB431" s="284"/>
      <c r="LC431" s="284"/>
      <c r="LD431" s="284"/>
      <c r="LE431" s="284"/>
      <c r="LF431" s="284"/>
      <c r="LG431" s="284"/>
      <c r="LH431" s="284"/>
      <c r="LI431" s="284"/>
      <c r="LJ431" s="284"/>
      <c r="LK431" s="284"/>
      <c r="LL431" s="284"/>
      <c r="LM431" s="284"/>
      <c r="LN431" s="284"/>
      <c r="LO431" s="284"/>
      <c r="LP431" s="284"/>
      <c r="LQ431" s="284"/>
      <c r="LR431" s="284"/>
      <c r="LS431" s="284"/>
      <c r="LT431" s="284"/>
      <c r="LU431" s="284"/>
      <c r="LV431" s="284"/>
      <c r="LW431" s="284"/>
      <c r="LX431" s="284"/>
      <c r="LY431" s="284"/>
      <c r="LZ431" s="284"/>
      <c r="MA431" s="284"/>
      <c r="MB431" s="284"/>
      <c r="MC431" s="284"/>
      <c r="MD431" s="284"/>
      <c r="ME431" s="284"/>
      <c r="MF431" s="284"/>
      <c r="MG431" s="284"/>
      <c r="MH431" s="284"/>
      <c r="MI431" s="284"/>
      <c r="MJ431" s="284"/>
      <c r="MK431" s="284"/>
      <c r="ML431" s="284"/>
      <c r="MM431" s="284"/>
      <c r="MN431" s="284"/>
      <c r="MO431" s="284"/>
      <c r="MP431" s="284"/>
      <c r="MQ431" s="284"/>
      <c r="MR431" s="284"/>
      <c r="MS431" s="284"/>
      <c r="MT431" s="284"/>
      <c r="MU431" s="284"/>
      <c r="MV431" s="284"/>
      <c r="MW431" s="284"/>
      <c r="MX431" s="284"/>
      <c r="MY431" s="284"/>
      <c r="MZ431" s="284"/>
      <c r="NA431" s="284"/>
      <c r="NB431" s="284"/>
      <c r="NC431" s="284"/>
      <c r="ND431" s="284"/>
      <c r="NE431" s="284"/>
      <c r="NF431" s="284"/>
      <c r="NG431" s="284"/>
      <c r="NH431" s="284"/>
      <c r="NI431" s="284"/>
      <c r="NJ431" s="284"/>
      <c r="NK431" s="284"/>
      <c r="NL431" s="284"/>
      <c r="NM431" s="284"/>
      <c r="NN431" s="284"/>
      <c r="NO431" s="284"/>
      <c r="NP431" s="284"/>
      <c r="NQ431" s="284"/>
      <c r="NR431" s="284"/>
      <c r="NS431" s="284"/>
      <c r="NT431" s="284"/>
      <c r="NU431" s="284"/>
      <c r="NV431" s="284"/>
      <c r="NW431" s="284"/>
      <c r="NX431" s="284"/>
      <c r="NY431" s="284"/>
      <c r="NZ431" s="284"/>
      <c r="OA431" s="284"/>
      <c r="OB431" s="284"/>
      <c r="OC431" s="284"/>
      <c r="OD431" s="284"/>
      <c r="OE431" s="284"/>
      <c r="OF431" s="284"/>
      <c r="OG431" s="284"/>
      <c r="OH431" s="284"/>
      <c r="OI431" s="284"/>
      <c r="OJ431" s="284"/>
      <c r="OK431" s="284"/>
      <c r="OL431" s="284"/>
      <c r="OM431" s="284"/>
      <c r="ON431" s="284"/>
      <c r="OO431" s="284"/>
      <c r="OP431" s="284"/>
      <c r="OQ431" s="284"/>
      <c r="OR431" s="284"/>
      <c r="OS431" s="284"/>
      <c r="OT431" s="284"/>
      <c r="OU431" s="284"/>
      <c r="OV431" s="284"/>
      <c r="OW431" s="284"/>
      <c r="OX431" s="284"/>
      <c r="OY431" s="284"/>
      <c r="OZ431" s="284"/>
      <c r="PA431" s="284"/>
      <c r="PB431" s="284"/>
      <c r="PC431" s="284"/>
      <c r="PD431" s="284"/>
      <c r="PE431" s="284"/>
      <c r="PF431" s="284"/>
      <c r="PG431" s="284"/>
      <c r="PH431" s="284"/>
      <c r="PI431" s="284"/>
      <c r="PJ431" s="284"/>
      <c r="PK431" s="284"/>
      <c r="PL431" s="284"/>
      <c r="PM431" s="284"/>
      <c r="PN431" s="284"/>
      <c r="PO431" s="284"/>
      <c r="PP431" s="284"/>
      <c r="PQ431" s="284"/>
      <c r="PR431" s="284"/>
      <c r="PS431" s="284"/>
      <c r="PT431" s="284"/>
      <c r="PU431" s="284"/>
      <c r="PV431" s="284"/>
      <c r="PW431" s="284"/>
      <c r="PX431" s="284"/>
      <c r="PY431" s="284"/>
      <c r="PZ431" s="284"/>
      <c r="QA431" s="284"/>
      <c r="QB431" s="284"/>
      <c r="QC431" s="284"/>
      <c r="QD431" s="284"/>
      <c r="QE431" s="284"/>
      <c r="QF431" s="284"/>
      <c r="QG431" s="284"/>
      <c r="QH431" s="284"/>
      <c r="QI431" s="284"/>
      <c r="QJ431" s="284"/>
      <c r="QK431" s="284"/>
      <c r="QL431" s="284"/>
      <c r="QM431" s="284"/>
      <c r="QN431" s="284"/>
      <c r="QO431" s="284"/>
      <c r="QP431" s="284"/>
      <c r="QQ431" s="284"/>
      <c r="QR431" s="284"/>
      <c r="QS431" s="284"/>
      <c r="QT431" s="284"/>
      <c r="QU431" s="284"/>
      <c r="QV431" s="284"/>
      <c r="QW431" s="284"/>
      <c r="QX431" s="284"/>
      <c r="QY431" s="284"/>
      <c r="QZ431" s="284"/>
      <c r="RA431" s="284"/>
      <c r="RB431" s="284"/>
      <c r="RC431" s="284"/>
      <c r="RD431" s="284"/>
      <c r="RE431" s="284"/>
      <c r="RF431" s="284"/>
      <c r="RG431" s="284"/>
      <c r="RH431" s="284"/>
      <c r="RI431" s="284"/>
      <c r="RJ431" s="284"/>
      <c r="RK431" s="284"/>
      <c r="RL431" s="284"/>
      <c r="RM431" s="284"/>
      <c r="RN431" s="284"/>
      <c r="RO431" s="284"/>
      <c r="RP431" s="284"/>
      <c r="RQ431" s="284"/>
      <c r="RR431" s="284"/>
      <c r="RS431" s="284"/>
      <c r="RT431" s="284"/>
      <c r="RU431" s="284"/>
      <c r="RV431" s="284"/>
      <c r="RW431" s="284"/>
      <c r="RX431" s="284"/>
      <c r="RY431" s="284"/>
      <c r="RZ431" s="284"/>
      <c r="SA431" s="284"/>
      <c r="SB431" s="284"/>
      <c r="SC431" s="284"/>
      <c r="SD431" s="284"/>
      <c r="SE431" s="284"/>
      <c r="SF431" s="284"/>
      <c r="SG431" s="284"/>
      <c r="SH431" s="284"/>
      <c r="SI431" s="284"/>
      <c r="SJ431" s="284"/>
      <c r="SK431" s="284"/>
      <c r="SL431" s="284"/>
      <c r="SM431" s="284"/>
      <c r="SN431" s="284"/>
      <c r="SO431" s="284"/>
      <c r="SP431" s="284"/>
      <c r="SQ431" s="284"/>
      <c r="SR431" s="284"/>
      <c r="SS431" s="284"/>
      <c r="ST431" s="284"/>
      <c r="SU431" s="284"/>
      <c r="SV431" s="284"/>
      <c r="SW431" s="284"/>
      <c r="SX431" s="284"/>
      <c r="SY431" s="284"/>
      <c r="SZ431" s="284"/>
      <c r="TA431" s="284"/>
      <c r="TB431" s="284"/>
      <c r="TC431" s="284"/>
      <c r="TD431" s="284"/>
      <c r="TE431" s="284"/>
      <c r="TF431" s="284"/>
      <c r="TG431" s="284"/>
      <c r="TH431" s="284"/>
      <c r="TI431" s="284"/>
      <c r="TJ431" s="284"/>
      <c r="TK431" s="284"/>
      <c r="TL431" s="284"/>
      <c r="TM431" s="284"/>
      <c r="TN431" s="284"/>
      <c r="TO431" s="284"/>
      <c r="TP431" s="284"/>
      <c r="TQ431" s="284"/>
      <c r="TR431" s="284"/>
      <c r="TS431" s="284"/>
      <c r="TT431" s="284"/>
      <c r="TU431" s="284"/>
      <c r="TV431" s="284"/>
      <c r="TW431" s="284"/>
      <c r="TX431" s="284"/>
      <c r="TY431" s="284"/>
      <c r="TZ431" s="284"/>
      <c r="UA431" s="284"/>
      <c r="UB431" s="284"/>
      <c r="UC431" s="284"/>
      <c r="UD431" s="284"/>
      <c r="UE431" s="284"/>
      <c r="UF431" s="284"/>
      <c r="UG431" s="284"/>
      <c r="UH431" s="284"/>
      <c r="UI431" s="284"/>
      <c r="UJ431" s="284"/>
      <c r="UK431" s="284"/>
      <c r="UL431" s="284"/>
      <c r="UM431" s="284"/>
      <c r="UN431" s="284"/>
      <c r="UO431" s="284"/>
      <c r="UP431" s="284"/>
      <c r="UQ431" s="284"/>
      <c r="UR431" s="284"/>
      <c r="US431" s="284"/>
      <c r="UT431" s="284"/>
      <c r="UU431" s="284"/>
      <c r="UV431" s="284"/>
      <c r="UW431" s="284"/>
      <c r="UX431" s="284"/>
      <c r="UY431" s="284"/>
      <c r="UZ431" s="284"/>
      <c r="VA431" s="284"/>
      <c r="VB431" s="284"/>
      <c r="VC431" s="284"/>
      <c r="VD431" s="284"/>
      <c r="VE431" s="284"/>
      <c r="VF431" s="284"/>
      <c r="VG431" s="284"/>
      <c r="VH431" s="284"/>
      <c r="VI431" s="284"/>
      <c r="VJ431" s="284"/>
      <c r="VK431" s="284"/>
      <c r="VL431" s="284"/>
      <c r="VM431" s="284"/>
      <c r="VN431" s="284"/>
      <c r="VO431" s="284"/>
      <c r="VP431" s="284"/>
      <c r="VQ431" s="284"/>
      <c r="VR431" s="284"/>
      <c r="VS431" s="284"/>
      <c r="VT431" s="284"/>
      <c r="VU431" s="284"/>
      <c r="VV431" s="284"/>
      <c r="VW431" s="284"/>
      <c r="VX431" s="284"/>
      <c r="VY431" s="284"/>
      <c r="VZ431" s="284"/>
      <c r="WA431" s="284"/>
      <c r="WB431" s="284"/>
      <c r="WC431" s="284"/>
      <c r="WD431" s="284"/>
      <c r="WE431" s="284"/>
      <c r="WF431" s="284"/>
      <c r="WG431" s="284"/>
      <c r="WH431" s="284"/>
      <c r="WI431" s="284"/>
      <c r="WJ431" s="284"/>
      <c r="WK431" s="284"/>
      <c r="WL431" s="284"/>
      <c r="WM431" s="284"/>
      <c r="WN431" s="284"/>
      <c r="WO431" s="284"/>
      <c r="WP431" s="284"/>
      <c r="WQ431" s="284"/>
      <c r="WR431" s="284"/>
      <c r="WS431" s="284"/>
      <c r="WT431" s="284"/>
      <c r="WU431" s="284"/>
      <c r="WV431" s="284"/>
      <c r="WW431" s="284"/>
      <c r="WX431" s="284"/>
      <c r="WY431" s="284"/>
      <c r="WZ431" s="284"/>
      <c r="XA431" s="284"/>
      <c r="XB431" s="284"/>
      <c r="XC431" s="284"/>
      <c r="XD431" s="284"/>
      <c r="XE431" s="284"/>
      <c r="XF431" s="284"/>
      <c r="XG431" s="284"/>
      <c r="XH431" s="284"/>
      <c r="XI431" s="284"/>
      <c r="XJ431" s="284"/>
      <c r="XK431" s="284"/>
      <c r="XL431" s="284"/>
      <c r="XM431" s="284"/>
      <c r="XN431" s="284"/>
      <c r="XO431" s="284"/>
      <c r="XP431" s="284"/>
      <c r="XQ431" s="284"/>
      <c r="XR431" s="284"/>
      <c r="XS431" s="284"/>
      <c r="XT431" s="284"/>
      <c r="XU431" s="284"/>
      <c r="XV431" s="284"/>
      <c r="XW431" s="284"/>
      <c r="XX431" s="284"/>
      <c r="XY431" s="284"/>
      <c r="XZ431" s="284"/>
      <c r="YA431" s="284"/>
      <c r="YB431" s="284"/>
      <c r="YC431" s="284"/>
      <c r="YD431" s="284"/>
      <c r="YE431" s="284"/>
      <c r="YF431" s="284"/>
      <c r="YG431" s="284"/>
      <c r="YH431" s="284"/>
      <c r="YI431" s="284"/>
      <c r="YJ431" s="284"/>
      <c r="YK431" s="284"/>
      <c r="YL431" s="284"/>
      <c r="YM431" s="284"/>
      <c r="YN431" s="284"/>
      <c r="YO431" s="284"/>
      <c r="YP431" s="284"/>
      <c r="YQ431" s="284"/>
      <c r="YR431" s="284"/>
      <c r="YS431" s="284"/>
      <c r="YT431" s="284"/>
      <c r="YU431" s="284"/>
      <c r="YV431" s="284"/>
      <c r="YW431" s="284"/>
      <c r="YX431" s="284"/>
      <c r="YY431" s="284"/>
      <c r="YZ431" s="284"/>
      <c r="ZA431" s="284"/>
      <c r="ZB431" s="284"/>
      <c r="ZC431" s="284"/>
      <c r="ZD431" s="284"/>
      <c r="ZE431" s="284"/>
      <c r="ZF431" s="284"/>
      <c r="ZG431" s="284"/>
      <c r="ZH431" s="284"/>
      <c r="ZI431" s="284"/>
      <c r="ZJ431" s="284"/>
      <c r="ZK431" s="284"/>
      <c r="ZL431" s="284"/>
      <c r="ZM431" s="284"/>
      <c r="ZN431" s="284"/>
      <c r="ZO431" s="284"/>
      <c r="ZP431" s="284"/>
      <c r="ZQ431" s="284"/>
      <c r="ZR431" s="284"/>
      <c r="ZS431" s="284"/>
      <c r="ZT431" s="284"/>
      <c r="ZU431" s="284"/>
      <c r="ZV431" s="284"/>
      <c r="ZW431" s="284"/>
      <c r="ZX431" s="284"/>
      <c r="ZY431" s="284"/>
      <c r="ZZ431" s="284"/>
      <c r="AAA431" s="284"/>
      <c r="AAB431" s="284"/>
      <c r="AAC431" s="284"/>
      <c r="AAD431" s="284"/>
      <c r="AAE431" s="284"/>
      <c r="AAF431" s="284"/>
      <c r="AAG431" s="284"/>
      <c r="AAH431" s="284"/>
      <c r="AAI431" s="284"/>
      <c r="AAJ431" s="284"/>
      <c r="AAK431" s="284"/>
      <c r="AAL431" s="284"/>
      <c r="AAM431" s="284"/>
      <c r="AAN431" s="284"/>
      <c r="AAO431" s="284"/>
      <c r="AAP431" s="284"/>
      <c r="AAQ431" s="284"/>
      <c r="AAR431" s="284"/>
      <c r="AAS431" s="284"/>
      <c r="AAT431" s="284"/>
      <c r="AAU431" s="284"/>
      <c r="AAV431" s="284"/>
      <c r="AAW431" s="284"/>
      <c r="AAX431" s="284"/>
      <c r="AAY431" s="284"/>
      <c r="AAZ431" s="284"/>
      <c r="ABA431" s="284"/>
      <c r="ABB431" s="284"/>
      <c r="ABC431" s="284"/>
      <c r="ABD431" s="284"/>
      <c r="ABE431" s="284"/>
      <c r="ABF431" s="284"/>
      <c r="ABG431" s="284"/>
      <c r="ABH431" s="284"/>
      <c r="ABI431" s="284"/>
      <c r="ABJ431" s="284"/>
      <c r="ABK431" s="284"/>
      <c r="ABL431" s="284"/>
      <c r="ABM431" s="284"/>
      <c r="ABN431" s="284"/>
      <c r="ABO431" s="284"/>
      <c r="ABP431" s="284"/>
      <c r="ABQ431" s="284"/>
      <c r="ABR431" s="284"/>
      <c r="ABS431" s="284"/>
      <c r="ABT431" s="284"/>
      <c r="ABU431" s="284"/>
      <c r="ABV431" s="284"/>
      <c r="ABW431" s="284"/>
      <c r="ABX431" s="284"/>
      <c r="ABY431" s="284"/>
      <c r="ABZ431" s="284"/>
      <c r="ACA431" s="284"/>
      <c r="ACB431" s="284"/>
      <c r="ACC431" s="284"/>
      <c r="ACD431" s="284"/>
      <c r="ACE431" s="284"/>
      <c r="ACF431" s="284"/>
      <c r="ACG431" s="284"/>
      <c r="ACH431" s="284"/>
      <c r="ACI431" s="284"/>
      <c r="ACJ431" s="284"/>
      <c r="ACK431" s="284"/>
      <c r="ACL431" s="284"/>
      <c r="ACM431" s="284"/>
      <c r="ACN431" s="284"/>
      <c r="ACO431" s="284"/>
      <c r="ACP431" s="284"/>
      <c r="ACQ431" s="284"/>
      <c r="ACR431" s="284"/>
      <c r="ACS431" s="284"/>
      <c r="ACT431" s="284"/>
      <c r="ACU431" s="284"/>
      <c r="ACV431" s="284"/>
      <c r="ACW431" s="284"/>
      <c r="ACX431" s="284"/>
      <c r="ACY431" s="284"/>
      <c r="ACZ431" s="284"/>
      <c r="ADA431" s="284"/>
      <c r="ADB431" s="284"/>
      <c r="ADC431" s="284"/>
      <c r="ADD431" s="284"/>
      <c r="ADE431" s="284"/>
      <c r="ADF431" s="284"/>
      <c r="ADG431" s="284"/>
      <c r="ADH431" s="284"/>
      <c r="ADI431" s="284"/>
      <c r="ADJ431" s="284"/>
      <c r="ADK431" s="284"/>
      <c r="ADL431" s="284"/>
      <c r="ADM431" s="284"/>
      <c r="ADN431" s="284"/>
      <c r="ADO431" s="284"/>
      <c r="ADP431" s="284"/>
      <c r="ADQ431" s="284"/>
      <c r="ADR431" s="284"/>
      <c r="ADS431" s="284"/>
      <c r="ADT431" s="284"/>
      <c r="ADU431" s="284"/>
      <c r="ADV431" s="284"/>
      <c r="ADW431" s="284"/>
      <c r="ADX431" s="284"/>
      <c r="ADY431" s="284"/>
      <c r="ADZ431" s="284"/>
      <c r="AEA431" s="284"/>
      <c r="AEB431" s="284"/>
      <c r="AEC431" s="284"/>
      <c r="AED431" s="284"/>
      <c r="AEE431" s="284"/>
      <c r="AEF431" s="284"/>
      <c r="AEG431" s="284"/>
      <c r="AEH431" s="284"/>
      <c r="AEI431" s="284"/>
      <c r="AEJ431" s="284"/>
      <c r="AEK431" s="284"/>
      <c r="AEL431" s="284"/>
      <c r="AEM431" s="284"/>
      <c r="AEN431" s="284"/>
      <c r="AEO431" s="284"/>
      <c r="AEP431" s="284"/>
      <c r="AEQ431" s="284"/>
      <c r="AER431" s="284"/>
      <c r="AES431" s="284"/>
      <c r="AET431" s="284"/>
      <c r="AEU431" s="284"/>
      <c r="AEV431" s="284"/>
      <c r="AEW431" s="284"/>
      <c r="AEX431" s="284"/>
      <c r="AEY431" s="284"/>
      <c r="AEZ431" s="284"/>
      <c r="AFA431" s="284"/>
      <c r="AFB431" s="284"/>
      <c r="AFC431" s="284"/>
      <c r="AFD431" s="284"/>
      <c r="AFE431" s="284"/>
      <c r="AFF431" s="284"/>
      <c r="AFG431" s="284"/>
      <c r="AFH431" s="284"/>
      <c r="AFI431" s="284"/>
      <c r="AFJ431" s="284"/>
      <c r="AFK431" s="284"/>
      <c r="AFL431" s="284"/>
      <c r="AFM431" s="284"/>
      <c r="AFN431" s="284"/>
      <c r="AFO431" s="284"/>
      <c r="AFP431" s="284"/>
      <c r="AFQ431" s="284"/>
      <c r="AFR431" s="284"/>
      <c r="AFS431" s="284"/>
      <c r="AFT431" s="284"/>
      <c r="AFU431" s="284"/>
      <c r="AFV431" s="284"/>
      <c r="AFW431" s="284"/>
      <c r="AFX431" s="284"/>
      <c r="AFY431" s="284"/>
      <c r="AFZ431" s="284"/>
      <c r="AGA431" s="284"/>
      <c r="AGB431" s="284"/>
      <c r="AGC431" s="284"/>
      <c r="AGD431" s="284"/>
      <c r="AGE431" s="284"/>
      <c r="AGF431" s="284"/>
      <c r="AGG431" s="284"/>
      <c r="AGH431" s="284"/>
      <c r="AGI431" s="284"/>
      <c r="AGJ431" s="284"/>
      <c r="AGK431" s="284"/>
      <c r="AGL431" s="284"/>
      <c r="AGM431" s="284"/>
      <c r="AGN431" s="284"/>
      <c r="AGO431" s="284"/>
      <c r="AGP431" s="284"/>
      <c r="AGQ431" s="284"/>
      <c r="AGR431" s="284"/>
      <c r="AGS431" s="284"/>
      <c r="AGT431" s="284"/>
      <c r="AGU431" s="284"/>
      <c r="AGV431" s="284"/>
      <c r="AGW431" s="284"/>
      <c r="AGX431" s="284"/>
      <c r="AGY431" s="284"/>
      <c r="AGZ431" s="284"/>
      <c r="AHA431" s="284"/>
      <c r="AHB431" s="284"/>
      <c r="AHC431" s="284"/>
      <c r="AHD431" s="284"/>
      <c r="AHE431" s="284"/>
      <c r="AHF431" s="284"/>
      <c r="AHG431" s="284"/>
      <c r="AHH431" s="284"/>
      <c r="AHI431" s="284"/>
      <c r="AHJ431" s="284"/>
      <c r="AHK431" s="284"/>
      <c r="AHL431" s="284"/>
      <c r="AHM431" s="284"/>
      <c r="AHN431" s="284"/>
      <c r="AHO431" s="284"/>
      <c r="AHP431" s="284"/>
      <c r="AHQ431" s="284"/>
      <c r="AHR431" s="284"/>
      <c r="AHS431" s="284"/>
      <c r="AHT431" s="284"/>
      <c r="AHU431" s="284"/>
      <c r="AHV431" s="284"/>
      <c r="AHW431" s="284"/>
      <c r="AHX431" s="284"/>
      <c r="AHY431" s="284"/>
      <c r="AHZ431" s="284"/>
      <c r="AIA431" s="284"/>
      <c r="AIB431" s="284"/>
      <c r="AIC431" s="284"/>
      <c r="AID431" s="284"/>
      <c r="AIE431" s="284"/>
      <c r="AIF431" s="284"/>
      <c r="AIG431" s="284"/>
      <c r="AIH431" s="284"/>
      <c r="AII431" s="284"/>
      <c r="AIJ431" s="284"/>
      <c r="AIK431" s="284"/>
      <c r="AIL431" s="284"/>
      <c r="AIM431" s="284"/>
      <c r="AIN431" s="284"/>
      <c r="AIO431" s="284"/>
      <c r="AIP431" s="284"/>
      <c r="AIQ431" s="284"/>
      <c r="AIR431" s="284"/>
      <c r="AIS431" s="284"/>
      <c r="AIT431" s="284"/>
      <c r="AIU431" s="284"/>
      <c r="AIV431" s="284"/>
      <c r="AIW431" s="284"/>
      <c r="AIX431" s="284"/>
      <c r="AIY431" s="284"/>
      <c r="AIZ431" s="284"/>
      <c r="AJA431" s="284"/>
      <c r="AJB431" s="284"/>
      <c r="AJC431" s="284"/>
      <c r="AJD431" s="284"/>
      <c r="AJE431" s="284"/>
      <c r="AJF431" s="284"/>
      <c r="AJG431" s="284"/>
      <c r="AJH431" s="284"/>
      <c r="AJI431" s="284"/>
      <c r="AJJ431" s="284"/>
      <c r="AJK431" s="284"/>
      <c r="AJL431" s="284"/>
      <c r="AJM431" s="284"/>
      <c r="AJN431" s="284"/>
      <c r="AJO431" s="284"/>
      <c r="AJP431" s="284"/>
      <c r="AJQ431" s="284"/>
      <c r="AJR431" s="284"/>
      <c r="AJS431" s="284"/>
      <c r="AJT431" s="284"/>
      <c r="AJU431" s="284"/>
      <c r="AJV431" s="284"/>
      <c r="AJW431" s="284"/>
      <c r="AJX431" s="284"/>
      <c r="AJY431" s="284"/>
      <c r="AJZ431" s="284"/>
      <c r="AKA431" s="284"/>
      <c r="AKB431" s="284"/>
      <c r="AKC431" s="284"/>
      <c r="AKD431" s="284"/>
      <c r="AKE431" s="284"/>
      <c r="AKF431" s="284"/>
      <c r="AKG431" s="284"/>
      <c r="AKH431" s="284"/>
      <c r="AKI431" s="284"/>
      <c r="AKJ431" s="284"/>
      <c r="AKK431" s="284"/>
      <c r="AKL431" s="284"/>
      <c r="AKM431" s="284"/>
      <c r="AKN431" s="284"/>
      <c r="AKO431" s="284"/>
      <c r="AKP431" s="284"/>
      <c r="AKQ431" s="284"/>
      <c r="AKR431" s="284"/>
      <c r="AKS431" s="284"/>
      <c r="AKT431" s="284"/>
      <c r="AKU431" s="284"/>
      <c r="AKV431" s="284"/>
      <c r="AKW431" s="284"/>
      <c r="AKX431" s="284"/>
      <c r="AKY431" s="284"/>
      <c r="AKZ431" s="284"/>
      <c r="ALA431" s="284"/>
      <c r="ALB431" s="284"/>
      <c r="ALC431" s="284"/>
      <c r="ALD431" s="284"/>
      <c r="ALE431" s="284"/>
      <c r="ALF431" s="284"/>
      <c r="ALG431" s="284"/>
      <c r="ALH431" s="284"/>
      <c r="ALI431" s="284"/>
      <c r="ALJ431" s="284"/>
      <c r="ALK431" s="284"/>
      <c r="ALL431" s="284"/>
      <c r="ALM431" s="284"/>
      <c r="ALN431" s="284"/>
      <c r="ALO431" s="284"/>
      <c r="ALP431" s="284"/>
      <c r="ALQ431" s="284"/>
      <c r="ALR431" s="284"/>
      <c r="ALS431" s="284"/>
      <c r="ALT431" s="284"/>
      <c r="ALU431" s="284"/>
      <c r="ALV431" s="284"/>
      <c r="ALW431" s="284"/>
      <c r="ALX431" s="284"/>
      <c r="ALY431" s="284"/>
      <c r="ALZ431" s="284"/>
      <c r="AMA431" s="284"/>
      <c r="AMB431" s="284"/>
      <c r="AMC431" s="284"/>
      <c r="AMD431" s="284"/>
      <c r="AME431" s="284"/>
      <c r="AMF431" s="284"/>
      <c r="AMG431" s="284"/>
      <c r="AMH431" s="284"/>
      <c r="AMI431" s="284"/>
      <c r="AMJ431" s="284"/>
      <c r="AMK431" s="284"/>
      <c r="AML431" s="284"/>
      <c r="AMM431" s="284"/>
      <c r="AMN431" s="284"/>
      <c r="AMO431" s="284"/>
      <c r="AMP431" s="284"/>
      <c r="AMQ431" s="284"/>
      <c r="AMR431" s="284"/>
      <c r="AMS431" s="284"/>
      <c r="AMT431" s="284"/>
      <c r="AMU431" s="284"/>
      <c r="AMV431" s="284"/>
      <c r="AMW431" s="284"/>
      <c r="AMX431" s="284"/>
      <c r="AMY431" s="284"/>
      <c r="AMZ431" s="284"/>
      <c r="ANA431" s="284"/>
      <c r="ANB431" s="284"/>
      <c r="ANC431" s="284"/>
      <c r="AND431" s="284"/>
      <c r="ANE431" s="284"/>
      <c r="ANF431" s="284"/>
      <c r="ANG431" s="284"/>
      <c r="ANH431" s="284"/>
      <c r="ANI431" s="284"/>
      <c r="ANJ431" s="284"/>
      <c r="ANK431" s="284"/>
      <c r="ANL431" s="284"/>
      <c r="ANM431" s="284"/>
      <c r="ANN431" s="284"/>
      <c r="ANO431" s="284"/>
      <c r="ANP431" s="284"/>
      <c r="ANQ431" s="284"/>
      <c r="ANR431" s="284"/>
      <c r="ANS431" s="284"/>
      <c r="ANT431" s="284"/>
      <c r="ANU431" s="284"/>
      <c r="ANV431" s="284"/>
      <c r="ANW431" s="284"/>
      <c r="ANX431" s="284"/>
      <c r="ANY431" s="284"/>
      <c r="ANZ431" s="284"/>
      <c r="AOA431" s="284"/>
      <c r="AOB431" s="284"/>
      <c r="AOC431" s="284"/>
      <c r="AOD431" s="284"/>
      <c r="AOE431" s="284"/>
      <c r="AOF431" s="284"/>
      <c r="AOG431" s="284"/>
      <c r="AOH431" s="284"/>
      <c r="AOI431" s="284"/>
      <c r="AOJ431" s="284"/>
      <c r="AOK431" s="284"/>
      <c r="AOL431" s="284"/>
      <c r="AOM431" s="284"/>
      <c r="AON431" s="284"/>
      <c r="AOO431" s="284"/>
      <c r="AOP431" s="284"/>
      <c r="AOQ431" s="284"/>
      <c r="AOR431" s="284"/>
      <c r="AOS431" s="284"/>
      <c r="AOT431" s="284"/>
      <c r="AOU431" s="284"/>
      <c r="AOV431" s="284"/>
      <c r="AOW431" s="284"/>
      <c r="AOX431" s="284"/>
      <c r="AOY431" s="284"/>
      <c r="AOZ431" s="284"/>
      <c r="APA431" s="284"/>
      <c r="APB431" s="284"/>
      <c r="APC431" s="284"/>
      <c r="APD431" s="284"/>
      <c r="APE431" s="284"/>
      <c r="APF431" s="284"/>
      <c r="APG431" s="284"/>
      <c r="APH431" s="284"/>
      <c r="API431" s="284"/>
      <c r="APJ431" s="284"/>
      <c r="APK431" s="284"/>
      <c r="APL431" s="284"/>
      <c r="APM431" s="284"/>
      <c r="APN431" s="284"/>
      <c r="APO431" s="284"/>
      <c r="APP431" s="284"/>
      <c r="APQ431" s="284"/>
      <c r="APR431" s="284"/>
      <c r="APS431" s="284"/>
      <c r="APT431" s="284"/>
      <c r="APU431" s="284"/>
      <c r="APV431" s="284"/>
      <c r="APW431" s="284"/>
      <c r="APX431" s="284"/>
      <c r="APY431" s="284"/>
      <c r="APZ431" s="284"/>
      <c r="AQA431" s="284"/>
      <c r="AQB431" s="284"/>
      <c r="AQC431" s="284"/>
      <c r="AQD431" s="284"/>
      <c r="AQE431" s="284"/>
      <c r="AQF431" s="284"/>
      <c r="AQG431" s="284"/>
      <c r="AQH431" s="284"/>
      <c r="AQI431" s="284"/>
      <c r="AQJ431" s="284"/>
      <c r="AQK431" s="284"/>
      <c r="AQL431" s="284"/>
      <c r="AQM431" s="284"/>
      <c r="AQN431" s="284"/>
      <c r="AQO431" s="284"/>
      <c r="AQP431" s="284"/>
      <c r="AQQ431" s="284"/>
      <c r="AQR431" s="284"/>
      <c r="AQS431" s="284"/>
      <c r="AQT431" s="284"/>
      <c r="AQU431" s="284"/>
      <c r="AQV431" s="284"/>
      <c r="AQW431" s="284"/>
      <c r="AQX431" s="284"/>
      <c r="AQY431" s="284"/>
      <c r="AQZ431" s="284"/>
      <c r="ARA431" s="284"/>
      <c r="ARB431" s="284"/>
      <c r="ARC431" s="284"/>
      <c r="ARD431" s="284"/>
      <c r="ARE431" s="284"/>
      <c r="ARF431" s="284"/>
      <c r="ARG431" s="284"/>
      <c r="ARH431" s="284"/>
      <c r="ARI431" s="284"/>
      <c r="ARJ431" s="284"/>
      <c r="ARK431" s="284"/>
      <c r="ARL431" s="284"/>
      <c r="ARM431" s="284"/>
      <c r="ARN431" s="284"/>
      <c r="ARO431" s="284"/>
      <c r="ARP431" s="284"/>
      <c r="ARQ431" s="284"/>
      <c r="ARR431" s="284"/>
      <c r="ARS431" s="284"/>
      <c r="ART431" s="284"/>
      <c r="ARU431" s="284"/>
      <c r="ARV431" s="284"/>
      <c r="ARW431" s="284"/>
      <c r="ARX431" s="284"/>
      <c r="ARY431" s="284"/>
      <c r="ARZ431" s="284"/>
      <c r="ASA431" s="284"/>
      <c r="ASB431" s="284"/>
      <c r="ASC431" s="284"/>
      <c r="ASD431" s="284"/>
      <c r="ASE431" s="284"/>
      <c r="ASF431" s="284"/>
      <c r="ASG431" s="284"/>
      <c r="ASH431" s="284"/>
      <c r="ASI431" s="284"/>
      <c r="ASJ431" s="284"/>
      <c r="ASK431" s="284"/>
      <c r="ASL431" s="284"/>
      <c r="ASM431" s="284"/>
      <c r="ASN431" s="284"/>
      <c r="ASO431" s="284"/>
      <c r="ASP431" s="284"/>
      <c r="ASQ431" s="284"/>
      <c r="ASR431" s="284"/>
      <c r="ASS431" s="284"/>
      <c r="AST431" s="284"/>
      <c r="ASU431" s="284"/>
      <c r="ASV431" s="284"/>
      <c r="ASW431" s="284"/>
      <c r="ASX431" s="284"/>
      <c r="ASY431" s="284"/>
      <c r="ASZ431" s="284"/>
      <c r="ATA431" s="284"/>
      <c r="ATB431" s="284"/>
      <c r="ATC431" s="284"/>
      <c r="ATD431" s="284"/>
      <c r="ATE431" s="284"/>
      <c r="ATF431" s="284"/>
      <c r="ATG431" s="284"/>
      <c r="ATH431" s="284"/>
      <c r="ATI431" s="284"/>
      <c r="ATJ431" s="284"/>
      <c r="ATK431" s="284"/>
      <c r="ATL431" s="284"/>
      <c r="ATM431" s="284"/>
      <c r="ATN431" s="284"/>
      <c r="ATO431" s="284"/>
      <c r="ATP431" s="284"/>
      <c r="ATQ431" s="284"/>
      <c r="ATR431" s="284"/>
      <c r="ATS431" s="284"/>
      <c r="ATT431" s="284"/>
      <c r="ATU431" s="284"/>
      <c r="ATV431" s="284"/>
      <c r="ATW431" s="284"/>
      <c r="ATX431" s="284"/>
      <c r="ATY431" s="284"/>
      <c r="ATZ431" s="284"/>
      <c r="AUA431" s="284"/>
      <c r="AUB431" s="284"/>
      <c r="AUC431" s="284"/>
      <c r="AUD431" s="284"/>
      <c r="AUE431" s="284"/>
      <c r="AUF431" s="284"/>
      <c r="AUG431" s="284"/>
      <c r="AUH431" s="284"/>
      <c r="AUI431" s="284"/>
      <c r="AUJ431" s="284"/>
      <c r="AUK431" s="284"/>
      <c r="AUL431" s="284"/>
      <c r="AUM431" s="284"/>
      <c r="AUN431" s="284"/>
      <c r="AUO431" s="284"/>
      <c r="AUP431" s="284"/>
      <c r="AUQ431" s="284"/>
      <c r="AUR431" s="284"/>
      <c r="AUS431" s="284"/>
      <c r="AUT431" s="284"/>
      <c r="AUU431" s="284"/>
      <c r="AUV431" s="284"/>
      <c r="AUW431" s="284"/>
      <c r="AUX431" s="284"/>
      <c r="AUY431" s="284"/>
      <c r="AUZ431" s="284"/>
      <c r="AVA431" s="284"/>
      <c r="AVB431" s="284"/>
      <c r="AVC431" s="284"/>
      <c r="AVD431" s="284"/>
      <c r="AVE431" s="284"/>
      <c r="AVF431" s="284"/>
      <c r="AVG431" s="284"/>
      <c r="AVH431" s="284"/>
      <c r="AVI431" s="284"/>
      <c r="AVJ431" s="284"/>
      <c r="AVK431" s="284"/>
      <c r="AVL431" s="284"/>
      <c r="AVM431" s="284"/>
      <c r="AVN431" s="284"/>
      <c r="AVO431" s="284"/>
      <c r="AVP431" s="284"/>
      <c r="AVQ431" s="284"/>
      <c r="AVR431" s="284"/>
      <c r="AVS431" s="284"/>
      <c r="AVT431" s="284"/>
      <c r="AVU431" s="284"/>
      <c r="AVV431" s="284"/>
      <c r="AVW431" s="284"/>
      <c r="AVX431" s="284"/>
      <c r="AVY431" s="284"/>
      <c r="AVZ431" s="284"/>
      <c r="AWA431" s="284"/>
      <c r="AWB431" s="284"/>
      <c r="AWC431" s="284"/>
      <c r="AWD431" s="284"/>
      <c r="AWE431" s="284"/>
      <c r="AWF431" s="284"/>
      <c r="AWG431" s="284"/>
      <c r="AWH431" s="284"/>
      <c r="AWI431" s="284"/>
      <c r="AWJ431" s="284"/>
      <c r="AWK431" s="284"/>
      <c r="AWL431" s="284"/>
      <c r="AWM431" s="284"/>
      <c r="AWN431" s="284"/>
      <c r="AWO431" s="284"/>
      <c r="AWP431" s="284"/>
      <c r="AWQ431" s="284"/>
      <c r="AWR431" s="284"/>
      <c r="AWS431" s="284"/>
      <c r="AWT431" s="284"/>
      <c r="AWU431" s="284"/>
      <c r="AWV431" s="284"/>
      <c r="AWW431" s="284"/>
      <c r="AWX431" s="284"/>
      <c r="AWY431" s="284"/>
      <c r="AWZ431" s="284"/>
      <c r="AXA431" s="284"/>
      <c r="AXB431" s="284"/>
      <c r="AXC431" s="284"/>
      <c r="AXD431" s="284"/>
      <c r="AXE431" s="284"/>
      <c r="AXF431" s="284"/>
      <c r="AXG431" s="284"/>
      <c r="AXH431" s="284"/>
      <c r="AXI431" s="284"/>
      <c r="AXJ431" s="284"/>
      <c r="AXK431" s="284"/>
      <c r="AXL431" s="284"/>
      <c r="AXM431" s="284"/>
      <c r="AXN431" s="284"/>
      <c r="AXO431" s="284"/>
      <c r="AXP431" s="284"/>
      <c r="AXQ431" s="284"/>
      <c r="AXR431" s="284"/>
      <c r="AXS431" s="284"/>
      <c r="AXT431" s="284"/>
      <c r="AXU431" s="284"/>
      <c r="AXV431" s="284"/>
      <c r="AXW431" s="284"/>
      <c r="AXX431" s="284"/>
      <c r="AXY431" s="284"/>
      <c r="AXZ431" s="284"/>
      <c r="AYA431" s="284"/>
      <c r="AYB431" s="284"/>
      <c r="AYC431" s="284"/>
      <c r="AYD431" s="284"/>
      <c r="AYE431" s="284"/>
      <c r="AYF431" s="284"/>
      <c r="AYG431" s="284"/>
      <c r="AYH431" s="284"/>
      <c r="AYI431" s="284"/>
      <c r="AYJ431" s="284"/>
      <c r="AYK431" s="284"/>
      <c r="AYL431" s="284"/>
      <c r="AYM431" s="284"/>
      <c r="AYN431" s="284"/>
      <c r="AYO431" s="284"/>
      <c r="AYP431" s="284"/>
      <c r="AYQ431" s="284"/>
      <c r="AYR431" s="284"/>
      <c r="AYS431" s="284"/>
      <c r="AYT431" s="284"/>
      <c r="AYU431" s="284"/>
      <c r="AYV431" s="284"/>
      <c r="AYW431" s="284"/>
      <c r="AYX431" s="284"/>
      <c r="AYY431" s="284"/>
      <c r="AYZ431" s="284"/>
      <c r="AZA431" s="284"/>
      <c r="AZB431" s="284"/>
      <c r="AZC431" s="284"/>
      <c r="AZD431" s="284"/>
      <c r="AZE431" s="284"/>
      <c r="AZF431" s="284"/>
      <c r="AZG431" s="284"/>
      <c r="AZH431" s="284"/>
      <c r="AZI431" s="284"/>
      <c r="AZJ431" s="284"/>
      <c r="AZK431" s="284"/>
      <c r="AZL431" s="284"/>
      <c r="AZM431" s="284"/>
      <c r="AZN431" s="284"/>
      <c r="AZO431" s="284"/>
      <c r="AZP431" s="284"/>
      <c r="AZQ431" s="284"/>
      <c r="AZR431" s="284"/>
      <c r="AZS431" s="284"/>
      <c r="AZT431" s="284"/>
      <c r="AZU431" s="284"/>
      <c r="AZV431" s="284"/>
      <c r="AZW431" s="284"/>
      <c r="AZX431" s="284"/>
      <c r="AZY431" s="284"/>
      <c r="AZZ431" s="284"/>
      <c r="BAA431" s="284"/>
      <c r="BAB431" s="284"/>
      <c r="BAC431" s="284"/>
      <c r="BAD431" s="284"/>
      <c r="BAE431" s="284"/>
      <c r="BAF431" s="284"/>
      <c r="BAG431" s="284"/>
      <c r="BAH431" s="284"/>
      <c r="BAI431" s="284"/>
      <c r="BAJ431" s="284"/>
      <c r="BAK431" s="284"/>
      <c r="BAL431" s="284"/>
      <c r="BAM431" s="284"/>
      <c r="BAN431" s="284"/>
      <c r="BAO431" s="284"/>
      <c r="BAP431" s="284"/>
      <c r="BAQ431" s="284"/>
      <c r="BAR431" s="284"/>
      <c r="BAS431" s="284"/>
      <c r="BAT431" s="284"/>
      <c r="BAU431" s="284"/>
      <c r="BAV431" s="284"/>
      <c r="BAW431" s="284"/>
      <c r="BAX431" s="284"/>
      <c r="BAY431" s="284"/>
      <c r="BAZ431" s="284"/>
      <c r="BBA431" s="284"/>
      <c r="BBB431" s="284"/>
      <c r="BBC431" s="284"/>
      <c r="BBD431" s="284"/>
      <c r="BBE431" s="284"/>
      <c r="BBF431" s="284"/>
      <c r="BBG431" s="284"/>
      <c r="BBH431" s="284"/>
      <c r="BBI431" s="284"/>
      <c r="BBJ431" s="284"/>
      <c r="BBK431" s="284"/>
      <c r="BBL431" s="284"/>
      <c r="BBM431" s="284"/>
      <c r="BBN431" s="284"/>
      <c r="BBO431" s="284"/>
      <c r="BBP431" s="284"/>
      <c r="BBQ431" s="284"/>
      <c r="BBR431" s="284"/>
      <c r="BBS431" s="284"/>
      <c r="BBT431" s="284"/>
      <c r="BBU431" s="284"/>
      <c r="BBV431" s="284"/>
      <c r="BBW431" s="284"/>
      <c r="BBX431" s="284"/>
      <c r="BBY431" s="284"/>
      <c r="BBZ431" s="284"/>
      <c r="BCA431" s="284"/>
      <c r="BCB431" s="284"/>
      <c r="BCC431" s="284"/>
      <c r="BCD431" s="284"/>
      <c r="BCE431" s="284"/>
      <c r="BCF431" s="284"/>
      <c r="BCG431" s="284"/>
      <c r="BCH431" s="284"/>
      <c r="BCI431" s="284"/>
      <c r="BCJ431" s="284"/>
      <c r="BCK431" s="284"/>
      <c r="BCL431" s="284"/>
      <c r="BCM431" s="284"/>
      <c r="BCN431" s="284"/>
      <c r="BCO431" s="284"/>
      <c r="BCP431" s="284"/>
      <c r="BCQ431" s="284"/>
      <c r="BCR431" s="284"/>
      <c r="BCS431" s="284"/>
      <c r="BCT431" s="284"/>
      <c r="BCU431" s="284"/>
      <c r="BCV431" s="284"/>
      <c r="BCW431" s="284"/>
      <c r="BCX431" s="284"/>
      <c r="BCY431" s="284"/>
      <c r="BCZ431" s="284"/>
      <c r="BDA431" s="284"/>
      <c r="BDB431" s="284"/>
      <c r="BDC431" s="284"/>
      <c r="BDD431" s="284"/>
      <c r="BDE431" s="284"/>
      <c r="BDF431" s="284"/>
      <c r="BDG431" s="284"/>
      <c r="BDH431" s="284"/>
      <c r="BDI431" s="284"/>
      <c r="BDJ431" s="284"/>
      <c r="BDK431" s="284"/>
      <c r="BDL431" s="284"/>
      <c r="BDM431" s="284"/>
      <c r="BDN431" s="284"/>
      <c r="BDO431" s="284"/>
      <c r="BDP431" s="284"/>
      <c r="BDQ431" s="284"/>
      <c r="BDR431" s="284"/>
      <c r="BDS431" s="284"/>
      <c r="BDT431" s="284"/>
      <c r="BDU431" s="284"/>
      <c r="BDV431" s="284"/>
      <c r="BDW431" s="284"/>
      <c r="BDX431" s="284"/>
      <c r="BDY431" s="284"/>
      <c r="BDZ431" s="284"/>
      <c r="BEA431" s="284"/>
      <c r="BEB431" s="284"/>
      <c r="BEC431" s="284"/>
      <c r="BED431" s="284"/>
      <c r="BEE431" s="284"/>
      <c r="BEF431" s="284"/>
      <c r="BEG431" s="284"/>
      <c r="BEH431" s="284"/>
      <c r="BEI431" s="284"/>
      <c r="BEJ431" s="284"/>
      <c r="BEK431" s="284"/>
      <c r="BEL431" s="284"/>
      <c r="BEM431" s="284"/>
      <c r="BEN431" s="284"/>
      <c r="BEO431" s="284"/>
      <c r="BEP431" s="284"/>
      <c r="BEQ431" s="284"/>
      <c r="BER431" s="284"/>
      <c r="BES431" s="284"/>
      <c r="BET431" s="284"/>
      <c r="BEU431" s="284"/>
      <c r="BEV431" s="284"/>
      <c r="BEW431" s="284"/>
      <c r="BEX431" s="284"/>
      <c r="BEY431" s="284"/>
      <c r="BEZ431" s="284"/>
      <c r="BFA431" s="284"/>
      <c r="BFB431" s="284"/>
      <c r="BFC431" s="284"/>
      <c r="BFD431" s="284"/>
      <c r="BFE431" s="284"/>
      <c r="BFF431" s="284"/>
      <c r="BFG431" s="284"/>
      <c r="BFH431" s="284"/>
      <c r="BFI431" s="284"/>
      <c r="BFJ431" s="284"/>
      <c r="BFK431" s="284"/>
      <c r="BFL431" s="284"/>
      <c r="BFM431" s="284"/>
      <c r="BFN431" s="284"/>
      <c r="BFO431" s="284"/>
      <c r="BFP431" s="284"/>
      <c r="BFQ431" s="284"/>
      <c r="BFR431" s="284"/>
      <c r="BFS431" s="284"/>
      <c r="BFT431" s="284"/>
      <c r="BFU431" s="284"/>
      <c r="BFV431" s="284"/>
      <c r="BFW431" s="284"/>
      <c r="BFX431" s="284"/>
      <c r="BFY431" s="284"/>
      <c r="BFZ431" s="284"/>
      <c r="BGA431" s="284"/>
      <c r="BGB431" s="284"/>
      <c r="BGC431" s="284"/>
      <c r="BGD431" s="284"/>
      <c r="BGE431" s="284"/>
      <c r="BGF431" s="284"/>
      <c r="BGG431" s="284"/>
      <c r="BGH431" s="284"/>
      <c r="BGI431" s="284"/>
      <c r="BGJ431" s="284"/>
      <c r="BGK431" s="284"/>
      <c r="BGL431" s="284"/>
      <c r="BGM431" s="284"/>
      <c r="BGN431" s="284"/>
      <c r="BGO431" s="284"/>
      <c r="BGP431" s="284"/>
      <c r="BGQ431" s="284"/>
      <c r="BGR431" s="284"/>
      <c r="BGS431" s="284"/>
      <c r="BGT431" s="284"/>
      <c r="BGU431" s="284"/>
      <c r="BGV431" s="284"/>
      <c r="BGW431" s="284"/>
      <c r="BGX431" s="284"/>
      <c r="BGY431" s="284"/>
      <c r="BGZ431" s="284"/>
      <c r="BHA431" s="284"/>
      <c r="BHB431" s="284"/>
      <c r="BHC431" s="284"/>
      <c r="BHD431" s="284"/>
      <c r="BHE431" s="284"/>
      <c r="BHF431" s="284"/>
      <c r="BHG431" s="284"/>
      <c r="BHH431" s="284"/>
      <c r="BHI431" s="284"/>
      <c r="BHJ431" s="284"/>
      <c r="BHK431" s="284"/>
      <c r="BHL431" s="284"/>
      <c r="BHM431" s="284"/>
      <c r="BHN431" s="284"/>
      <c r="BHO431" s="284"/>
      <c r="BHP431" s="284"/>
      <c r="BHQ431" s="284"/>
      <c r="BHR431" s="284"/>
      <c r="BHS431" s="284"/>
      <c r="BHT431" s="284"/>
      <c r="BHU431" s="284"/>
      <c r="BHV431" s="284"/>
      <c r="BHW431" s="284"/>
      <c r="BHX431" s="284"/>
      <c r="BHY431" s="284"/>
      <c r="BHZ431" s="284"/>
      <c r="BIA431" s="284"/>
      <c r="BIB431" s="284"/>
      <c r="BIC431" s="284"/>
      <c r="BID431" s="284"/>
      <c r="BIE431" s="284"/>
      <c r="BIF431" s="284"/>
      <c r="BIG431" s="284"/>
      <c r="BIH431" s="284"/>
      <c r="BII431" s="284"/>
      <c r="BIJ431" s="284"/>
      <c r="BIK431" s="284"/>
      <c r="BIL431" s="284"/>
      <c r="BIM431" s="284"/>
      <c r="BIN431" s="284"/>
      <c r="BIO431" s="284"/>
      <c r="BIP431" s="284"/>
      <c r="BIQ431" s="284"/>
      <c r="BIR431" s="284"/>
      <c r="BIS431" s="284"/>
      <c r="BIT431" s="284"/>
      <c r="BIU431" s="284"/>
      <c r="BIV431" s="284"/>
      <c r="BIW431" s="284"/>
      <c r="BIX431" s="284"/>
      <c r="BIY431" s="284"/>
      <c r="BIZ431" s="284"/>
      <c r="BJA431" s="284"/>
      <c r="BJB431" s="284"/>
      <c r="BJC431" s="284"/>
      <c r="BJD431" s="284"/>
      <c r="BJE431" s="284"/>
      <c r="BJF431" s="284"/>
      <c r="BJG431" s="284"/>
      <c r="BJH431" s="284"/>
      <c r="BJI431" s="284"/>
      <c r="BJJ431" s="284"/>
      <c r="BJK431" s="284"/>
      <c r="BJL431" s="284"/>
      <c r="BJM431" s="284"/>
      <c r="BJN431" s="284"/>
      <c r="BJO431" s="284"/>
      <c r="BJP431" s="284"/>
      <c r="BJQ431" s="284"/>
      <c r="BJR431" s="284"/>
      <c r="BJS431" s="284"/>
      <c r="BJT431" s="284"/>
      <c r="BJU431" s="284"/>
      <c r="BJV431" s="284"/>
      <c r="BJW431" s="284"/>
      <c r="BJX431" s="284"/>
      <c r="BJY431" s="284"/>
      <c r="BJZ431" s="284"/>
      <c r="BKA431" s="284"/>
      <c r="BKB431" s="284"/>
      <c r="BKC431" s="284"/>
      <c r="BKD431" s="284"/>
      <c r="BKE431" s="284"/>
      <c r="BKF431" s="284"/>
      <c r="BKG431" s="284"/>
      <c r="BKH431" s="284"/>
      <c r="BKI431" s="284"/>
      <c r="BKJ431" s="284"/>
      <c r="BKK431" s="284"/>
      <c r="BKL431" s="284"/>
      <c r="BKM431" s="284"/>
      <c r="BKN431" s="284"/>
      <c r="BKO431" s="284"/>
      <c r="BKP431" s="284"/>
      <c r="BKQ431" s="284"/>
      <c r="BKR431" s="284"/>
      <c r="BKS431" s="284"/>
      <c r="BKT431" s="284"/>
      <c r="BKU431" s="284"/>
      <c r="BKV431" s="284"/>
      <c r="BKW431" s="284"/>
      <c r="BKX431" s="284"/>
      <c r="BKY431" s="284"/>
      <c r="BKZ431" s="284"/>
      <c r="BLA431" s="284"/>
      <c r="BLB431" s="284"/>
      <c r="BLC431" s="284"/>
      <c r="BLD431" s="284"/>
      <c r="BLE431" s="284"/>
      <c r="BLF431" s="284"/>
      <c r="BLG431" s="284"/>
      <c r="BLH431" s="284"/>
      <c r="BLI431" s="284"/>
      <c r="BLJ431" s="284"/>
      <c r="BLK431" s="284"/>
      <c r="BLL431" s="284"/>
      <c r="BLM431" s="284"/>
      <c r="BLN431" s="284"/>
      <c r="BLO431" s="284"/>
      <c r="BLP431" s="284"/>
      <c r="BLQ431" s="284"/>
      <c r="BLR431" s="284"/>
      <c r="BLS431" s="284"/>
      <c r="BLT431" s="284"/>
      <c r="BLU431" s="284"/>
      <c r="BLV431" s="284"/>
      <c r="BLW431" s="284"/>
      <c r="BLX431" s="284"/>
      <c r="BLY431" s="284"/>
      <c r="BLZ431" s="284"/>
      <c r="BMA431" s="284"/>
      <c r="BMB431" s="284"/>
      <c r="BMC431" s="284"/>
      <c r="BMD431" s="284"/>
      <c r="BME431" s="284"/>
      <c r="BMF431" s="284"/>
      <c r="BMG431" s="284"/>
      <c r="BMH431" s="284"/>
      <c r="BMI431" s="284"/>
      <c r="BMJ431" s="284"/>
      <c r="BMK431" s="284"/>
      <c r="BML431" s="284"/>
      <c r="BMM431" s="284"/>
      <c r="BMN431" s="284"/>
      <c r="BMO431" s="284"/>
      <c r="BMP431" s="284"/>
      <c r="BMQ431" s="284"/>
      <c r="BMR431" s="284"/>
      <c r="BMS431" s="284"/>
      <c r="BMT431" s="284"/>
      <c r="BMU431" s="284"/>
      <c r="BMV431" s="284"/>
      <c r="BMW431" s="284"/>
      <c r="BMX431" s="284"/>
      <c r="BMY431" s="284"/>
      <c r="BMZ431" s="284"/>
      <c r="BNA431" s="284"/>
      <c r="BNB431" s="284"/>
      <c r="BNC431" s="284"/>
      <c r="BND431" s="284"/>
      <c r="BNE431" s="284"/>
      <c r="BNF431" s="284"/>
      <c r="BNG431" s="284"/>
      <c r="BNH431" s="284"/>
      <c r="BNI431" s="284"/>
      <c r="BNJ431" s="284"/>
      <c r="BNK431" s="284"/>
      <c r="BNL431" s="284"/>
      <c r="BNM431" s="284"/>
      <c r="BNN431" s="284"/>
      <c r="BNO431" s="284"/>
      <c r="BNP431" s="284"/>
      <c r="BNQ431" s="284"/>
      <c r="BNR431" s="284"/>
      <c r="BNS431" s="284"/>
      <c r="BNT431" s="284"/>
      <c r="BNU431" s="284"/>
      <c r="BNV431" s="284"/>
      <c r="BNW431" s="284"/>
      <c r="BNX431" s="284"/>
      <c r="BNY431" s="284"/>
      <c r="BNZ431" s="284"/>
      <c r="BOA431" s="284"/>
      <c r="BOB431" s="284"/>
      <c r="BOC431" s="284"/>
      <c r="BOD431" s="284"/>
      <c r="BOE431" s="284"/>
      <c r="BOF431" s="284"/>
      <c r="BOG431" s="284"/>
      <c r="BOH431" s="284"/>
      <c r="BOI431" s="284"/>
      <c r="BOJ431" s="284"/>
      <c r="BOK431" s="284"/>
      <c r="BOL431" s="284"/>
      <c r="BOM431" s="284"/>
      <c r="BON431" s="284"/>
      <c r="BOO431" s="284"/>
      <c r="BOP431" s="284"/>
      <c r="BOQ431" s="284"/>
      <c r="BOR431" s="284"/>
      <c r="BOS431" s="284"/>
      <c r="BOT431" s="284"/>
      <c r="BOU431" s="284"/>
      <c r="BOV431" s="284"/>
      <c r="BOW431" s="284"/>
      <c r="BOX431" s="284"/>
      <c r="BOY431" s="284"/>
      <c r="BOZ431" s="284"/>
      <c r="BPA431" s="284"/>
      <c r="BPB431" s="284"/>
      <c r="BPC431" s="284"/>
      <c r="BPD431" s="284"/>
      <c r="BPE431" s="284"/>
      <c r="BPF431" s="284"/>
      <c r="BPG431" s="284"/>
      <c r="BPH431" s="284"/>
      <c r="BPI431" s="284"/>
      <c r="BPJ431" s="284"/>
      <c r="BPK431" s="284"/>
      <c r="BPL431" s="284"/>
      <c r="BPM431" s="284"/>
      <c r="BPN431" s="284"/>
      <c r="BPO431" s="284"/>
      <c r="BPP431" s="284"/>
      <c r="BPQ431" s="284"/>
      <c r="BPR431" s="284"/>
      <c r="BPS431" s="284"/>
      <c r="BPT431" s="284"/>
      <c r="BPU431" s="284"/>
      <c r="BPV431" s="284"/>
      <c r="BPW431" s="284"/>
      <c r="BPX431" s="284"/>
      <c r="BPY431" s="284"/>
      <c r="BPZ431" s="284"/>
      <c r="BQA431" s="284"/>
      <c r="BQB431" s="284"/>
      <c r="BQC431" s="284"/>
      <c r="BQD431" s="284"/>
      <c r="BQE431" s="284"/>
      <c r="BQF431" s="284"/>
      <c r="BQG431" s="284"/>
      <c r="BQH431" s="284"/>
      <c r="BQI431" s="284"/>
      <c r="BQJ431" s="284"/>
      <c r="BQK431" s="284"/>
      <c r="BQL431" s="284"/>
      <c r="BQM431" s="284"/>
      <c r="BQN431" s="284"/>
      <c r="BQO431" s="284"/>
      <c r="BQP431" s="284"/>
      <c r="BQQ431" s="284"/>
      <c r="BQR431" s="284"/>
      <c r="BQS431" s="284"/>
      <c r="BQT431" s="284"/>
      <c r="BQU431" s="284"/>
      <c r="BQV431" s="284"/>
      <c r="BQW431" s="284"/>
      <c r="BQX431" s="284"/>
      <c r="BQY431" s="284"/>
      <c r="BQZ431" s="284"/>
      <c r="BRA431" s="284"/>
      <c r="BRB431" s="284"/>
      <c r="BRC431" s="284"/>
      <c r="BRD431" s="284"/>
      <c r="BRE431" s="284"/>
      <c r="BRF431" s="284"/>
      <c r="BRG431" s="284"/>
      <c r="BRH431" s="284"/>
      <c r="BRI431" s="284"/>
      <c r="BRJ431" s="284"/>
      <c r="BRK431" s="284"/>
      <c r="BRL431" s="284"/>
      <c r="BRM431" s="284"/>
      <c r="BRN431" s="284"/>
      <c r="BRO431" s="284"/>
      <c r="BRP431" s="284"/>
      <c r="BRQ431" s="284"/>
      <c r="BRR431" s="284"/>
      <c r="BRS431" s="284"/>
      <c r="BRT431" s="284"/>
      <c r="BRU431" s="284"/>
      <c r="BRV431" s="284"/>
      <c r="BRW431" s="284"/>
      <c r="BRX431" s="284"/>
      <c r="BRY431" s="284"/>
      <c r="BRZ431" s="284"/>
      <c r="BSA431" s="284"/>
      <c r="BSB431" s="284"/>
      <c r="BSC431" s="284"/>
      <c r="BSD431" s="284"/>
      <c r="BSE431" s="284"/>
      <c r="BSF431" s="284"/>
      <c r="BSG431" s="284"/>
      <c r="BSH431" s="284"/>
      <c r="BSI431" s="284"/>
      <c r="BSJ431" s="284"/>
      <c r="BSK431" s="284"/>
      <c r="BSL431" s="284"/>
      <c r="BSM431" s="284"/>
      <c r="BSN431" s="284"/>
      <c r="BSO431" s="284"/>
      <c r="BSP431" s="284"/>
      <c r="BSQ431" s="284"/>
      <c r="BSR431" s="284"/>
      <c r="BSS431" s="284"/>
      <c r="BST431" s="284"/>
      <c r="BSU431" s="284"/>
      <c r="BSV431" s="284"/>
      <c r="BSW431" s="284"/>
      <c r="BSX431" s="284"/>
      <c r="BSY431" s="284"/>
      <c r="BSZ431" s="284"/>
      <c r="BTA431" s="284"/>
      <c r="BTB431" s="284"/>
      <c r="BTC431" s="284"/>
      <c r="BTD431" s="284"/>
      <c r="BTE431" s="284"/>
      <c r="BTF431" s="284"/>
      <c r="BTG431" s="284"/>
      <c r="BTH431" s="284"/>
      <c r="BTI431" s="284"/>
      <c r="BTJ431" s="284"/>
      <c r="BTK431" s="284"/>
      <c r="BTL431" s="284"/>
      <c r="BTM431" s="284"/>
      <c r="BTN431" s="284"/>
      <c r="BTO431" s="284"/>
      <c r="BTP431" s="284"/>
      <c r="BTQ431" s="284"/>
      <c r="BTR431" s="284"/>
      <c r="BTS431" s="284"/>
      <c r="BTT431" s="284"/>
      <c r="BTU431" s="284"/>
      <c r="BTV431" s="284"/>
      <c r="BTW431" s="284"/>
      <c r="BTX431" s="284"/>
      <c r="BTY431" s="284"/>
      <c r="BTZ431" s="284"/>
      <c r="BUA431" s="284"/>
      <c r="BUB431" s="284"/>
      <c r="BUC431" s="284"/>
      <c r="BUD431" s="284"/>
      <c r="BUE431" s="284"/>
      <c r="BUF431" s="284"/>
      <c r="BUG431" s="284"/>
      <c r="BUH431" s="284"/>
      <c r="BUI431" s="284"/>
      <c r="BUJ431" s="284"/>
      <c r="BUK431" s="284"/>
      <c r="BUL431" s="284"/>
      <c r="BUM431" s="284"/>
      <c r="BUN431" s="284"/>
      <c r="BUO431" s="284"/>
      <c r="BUP431" s="284"/>
      <c r="BUQ431" s="284"/>
      <c r="BUR431" s="284"/>
      <c r="BUS431" s="284"/>
      <c r="BUT431" s="284"/>
      <c r="BUU431" s="284"/>
      <c r="BUV431" s="284"/>
      <c r="BUW431" s="284"/>
      <c r="BUX431" s="284"/>
      <c r="BUY431" s="284"/>
      <c r="BUZ431" s="284"/>
      <c r="BVA431" s="284"/>
      <c r="BVB431" s="284"/>
      <c r="BVC431" s="284"/>
      <c r="BVD431" s="284"/>
      <c r="BVE431" s="284"/>
      <c r="BVF431" s="284"/>
      <c r="BVG431" s="284"/>
      <c r="BVH431" s="284"/>
      <c r="BVI431" s="284"/>
      <c r="BVJ431" s="284"/>
      <c r="BVK431" s="284"/>
      <c r="BVL431" s="284"/>
      <c r="BVM431" s="284"/>
      <c r="BVN431" s="284"/>
      <c r="BVO431" s="284"/>
      <c r="BVP431" s="284"/>
      <c r="BVQ431" s="284"/>
      <c r="BVR431" s="284"/>
      <c r="BVS431" s="284"/>
      <c r="BVT431" s="284"/>
      <c r="BVU431" s="284"/>
      <c r="BVV431" s="284"/>
      <c r="BVW431" s="284"/>
      <c r="BVX431" s="284"/>
      <c r="BVY431" s="284"/>
      <c r="BVZ431" s="284"/>
      <c r="BWA431" s="284"/>
      <c r="BWB431" s="284"/>
      <c r="BWC431" s="284"/>
      <c r="BWD431" s="284"/>
      <c r="BWE431" s="284"/>
      <c r="BWF431" s="284"/>
      <c r="BWG431" s="284"/>
      <c r="BWH431" s="284"/>
      <c r="BWI431" s="284"/>
      <c r="BWJ431" s="284"/>
      <c r="BWK431" s="284"/>
      <c r="BWL431" s="284"/>
      <c r="BWM431" s="284"/>
      <c r="BWN431" s="284"/>
      <c r="BWO431" s="284"/>
      <c r="BWP431" s="284"/>
      <c r="BWQ431" s="284"/>
      <c r="BWR431" s="284"/>
      <c r="BWS431" s="284"/>
      <c r="BWT431" s="284"/>
      <c r="BWU431" s="284"/>
      <c r="BWV431" s="284"/>
      <c r="BWW431" s="284"/>
      <c r="BWX431" s="284"/>
      <c r="BWY431" s="284"/>
      <c r="BWZ431" s="284"/>
      <c r="BXA431" s="284"/>
      <c r="BXB431" s="284"/>
      <c r="BXC431" s="284"/>
      <c r="BXD431" s="284"/>
      <c r="BXE431" s="284"/>
      <c r="BXF431" s="284"/>
      <c r="BXG431" s="284"/>
      <c r="BXH431" s="284"/>
      <c r="BXI431" s="284"/>
      <c r="BXJ431" s="284"/>
      <c r="BXK431" s="284"/>
      <c r="BXL431" s="284"/>
      <c r="BXM431" s="284"/>
      <c r="BXN431" s="284"/>
      <c r="BXO431" s="284"/>
      <c r="BXP431" s="284"/>
      <c r="BXQ431" s="284"/>
      <c r="BXR431" s="284"/>
      <c r="BXS431" s="284"/>
      <c r="BXT431" s="284"/>
      <c r="BXU431" s="284"/>
      <c r="BXV431" s="284"/>
      <c r="BXW431" s="284"/>
      <c r="BXX431" s="284"/>
      <c r="BXY431" s="284"/>
      <c r="BXZ431" s="284"/>
      <c r="BYA431" s="284"/>
      <c r="BYB431" s="284"/>
      <c r="BYC431" s="284"/>
      <c r="BYD431" s="284"/>
      <c r="BYE431" s="284"/>
      <c r="BYF431" s="284"/>
      <c r="BYG431" s="284"/>
      <c r="BYH431" s="284"/>
      <c r="BYI431" s="284"/>
      <c r="BYJ431" s="284"/>
      <c r="BYK431" s="284"/>
      <c r="BYL431" s="284"/>
      <c r="BYM431" s="284"/>
      <c r="BYN431" s="284"/>
      <c r="BYO431" s="284"/>
      <c r="BYP431" s="284"/>
      <c r="BYQ431" s="284"/>
      <c r="BYR431" s="284"/>
      <c r="BYS431" s="284"/>
      <c r="BYT431" s="284"/>
      <c r="BYU431" s="284"/>
      <c r="BYV431" s="284"/>
      <c r="BYW431" s="284"/>
      <c r="BYX431" s="284"/>
      <c r="BYY431" s="284"/>
      <c r="BYZ431" s="284"/>
      <c r="BZA431" s="284"/>
      <c r="BZB431" s="284"/>
      <c r="BZC431" s="284"/>
      <c r="BZD431" s="284"/>
      <c r="BZE431" s="284"/>
      <c r="BZF431" s="284"/>
      <c r="BZG431" s="284"/>
      <c r="BZH431" s="284"/>
      <c r="BZI431" s="284"/>
      <c r="BZJ431" s="284"/>
      <c r="BZK431" s="284"/>
      <c r="BZL431" s="284"/>
      <c r="BZM431" s="284"/>
      <c r="BZN431" s="284"/>
      <c r="BZO431" s="284"/>
      <c r="BZP431" s="284"/>
      <c r="BZQ431" s="284"/>
      <c r="BZR431" s="284"/>
      <c r="BZS431" s="284"/>
      <c r="BZT431" s="284"/>
      <c r="BZU431" s="284"/>
      <c r="BZV431" s="284"/>
      <c r="BZW431" s="284"/>
      <c r="BZX431" s="284"/>
      <c r="BZY431" s="284"/>
      <c r="BZZ431" s="284"/>
      <c r="CAA431" s="284"/>
      <c r="CAB431" s="284"/>
      <c r="CAC431" s="284"/>
      <c r="CAD431" s="284"/>
      <c r="CAE431" s="284"/>
      <c r="CAF431" s="284"/>
      <c r="CAG431" s="284"/>
      <c r="CAH431" s="284"/>
      <c r="CAI431" s="284"/>
      <c r="CAJ431" s="284"/>
      <c r="CAK431" s="284"/>
      <c r="CAL431" s="284"/>
      <c r="CAM431" s="284"/>
      <c r="CAN431" s="284"/>
      <c r="CAO431" s="284"/>
      <c r="CAP431" s="284"/>
      <c r="CAQ431" s="284"/>
      <c r="CAR431" s="284"/>
      <c r="CAS431" s="284"/>
      <c r="CAT431" s="284"/>
      <c r="CAU431" s="284"/>
      <c r="CAV431" s="284"/>
      <c r="CAW431" s="284"/>
      <c r="CAX431" s="284"/>
      <c r="CAY431" s="284"/>
      <c r="CAZ431" s="284"/>
      <c r="CBA431" s="284"/>
      <c r="CBB431" s="284"/>
      <c r="CBC431" s="284"/>
      <c r="CBD431" s="284"/>
      <c r="CBE431" s="284"/>
      <c r="CBF431" s="284"/>
      <c r="CBG431" s="284"/>
      <c r="CBH431" s="284"/>
      <c r="CBI431" s="284"/>
      <c r="CBJ431" s="284"/>
      <c r="CBK431" s="284"/>
      <c r="CBL431" s="284"/>
      <c r="CBM431" s="284"/>
      <c r="CBN431" s="284"/>
      <c r="CBO431" s="284"/>
      <c r="CBP431" s="284"/>
      <c r="CBQ431" s="284"/>
      <c r="CBR431" s="284"/>
      <c r="CBS431" s="284"/>
      <c r="CBT431" s="284"/>
      <c r="CBU431" s="284"/>
      <c r="CBV431" s="284"/>
      <c r="CBW431" s="284"/>
      <c r="CBX431" s="284"/>
      <c r="CBY431" s="284"/>
      <c r="CBZ431" s="284"/>
      <c r="CCA431" s="284"/>
      <c r="CCB431" s="284"/>
      <c r="CCC431" s="284"/>
      <c r="CCD431" s="284"/>
      <c r="CCE431" s="284"/>
      <c r="CCF431" s="284"/>
      <c r="CCG431" s="284"/>
      <c r="CCH431" s="284"/>
      <c r="CCI431" s="284"/>
      <c r="CCJ431" s="284"/>
      <c r="CCK431" s="284"/>
      <c r="CCL431" s="284"/>
      <c r="CCM431" s="284"/>
      <c r="CCN431" s="284"/>
      <c r="CCO431" s="284"/>
      <c r="CCP431" s="284"/>
      <c r="CCQ431" s="284"/>
      <c r="CCR431" s="284"/>
      <c r="CCS431" s="284"/>
      <c r="CCT431" s="284"/>
      <c r="CCU431" s="284"/>
      <c r="CCV431" s="284"/>
      <c r="CCW431" s="284"/>
      <c r="CCX431" s="284"/>
      <c r="CCY431" s="284"/>
      <c r="CCZ431" s="284"/>
      <c r="CDA431" s="284"/>
      <c r="CDB431" s="284"/>
      <c r="CDC431" s="284"/>
      <c r="CDD431" s="284"/>
      <c r="CDE431" s="284"/>
      <c r="CDF431" s="284"/>
      <c r="CDG431" s="284"/>
      <c r="CDH431" s="284"/>
      <c r="CDI431" s="284"/>
      <c r="CDJ431" s="284"/>
      <c r="CDK431" s="284"/>
      <c r="CDL431" s="284"/>
      <c r="CDM431" s="284"/>
      <c r="CDN431" s="284"/>
      <c r="CDO431" s="284"/>
      <c r="CDP431" s="284"/>
      <c r="CDQ431" s="284"/>
      <c r="CDR431" s="284"/>
      <c r="CDS431" s="284"/>
      <c r="CDT431" s="284"/>
      <c r="CDU431" s="284"/>
      <c r="CDV431" s="284"/>
      <c r="CDW431" s="284"/>
      <c r="CDX431" s="284"/>
      <c r="CDY431" s="284"/>
      <c r="CDZ431" s="284"/>
      <c r="CEA431" s="284"/>
      <c r="CEB431" s="284"/>
      <c r="CEC431" s="284"/>
      <c r="CED431" s="284"/>
      <c r="CEE431" s="284"/>
      <c r="CEF431" s="284"/>
      <c r="CEG431" s="284"/>
      <c r="CEH431" s="284"/>
      <c r="CEI431" s="284"/>
      <c r="CEJ431" s="284"/>
      <c r="CEK431" s="284"/>
      <c r="CEL431" s="284"/>
      <c r="CEM431" s="284"/>
      <c r="CEN431" s="284"/>
      <c r="CEO431" s="284"/>
      <c r="CEP431" s="284"/>
      <c r="CEQ431" s="284"/>
      <c r="CER431" s="284"/>
      <c r="CES431" s="284"/>
      <c r="CET431" s="284"/>
      <c r="CEU431" s="284"/>
      <c r="CEV431" s="284"/>
      <c r="CEW431" s="284"/>
      <c r="CEX431" s="284"/>
      <c r="CEY431" s="284"/>
      <c r="CEZ431" s="284"/>
      <c r="CFA431" s="284"/>
      <c r="CFB431" s="284"/>
      <c r="CFC431" s="284"/>
      <c r="CFD431" s="284"/>
      <c r="CFE431" s="284"/>
      <c r="CFF431" s="284"/>
      <c r="CFG431" s="284"/>
      <c r="CFH431" s="284"/>
      <c r="CFI431" s="284"/>
      <c r="CFJ431" s="284"/>
      <c r="CFK431" s="284"/>
      <c r="CFL431" s="284"/>
      <c r="CFM431" s="284"/>
      <c r="CFN431" s="284"/>
      <c r="CFO431" s="284"/>
      <c r="CFP431" s="284"/>
      <c r="CFQ431" s="284"/>
      <c r="CFR431" s="284"/>
      <c r="CFS431" s="284"/>
      <c r="CFT431" s="284"/>
      <c r="CFU431" s="284"/>
      <c r="CFV431" s="284"/>
      <c r="CFW431" s="284"/>
      <c r="CFX431" s="284"/>
      <c r="CFY431" s="284"/>
      <c r="CFZ431" s="284"/>
      <c r="CGA431" s="284"/>
      <c r="CGB431" s="284"/>
      <c r="CGC431" s="284"/>
      <c r="CGD431" s="284"/>
      <c r="CGE431" s="284"/>
      <c r="CGF431" s="284"/>
      <c r="CGG431" s="284"/>
      <c r="CGH431" s="284"/>
      <c r="CGI431" s="284"/>
      <c r="CGJ431" s="284"/>
      <c r="CGK431" s="284"/>
      <c r="CGL431" s="284"/>
      <c r="CGM431" s="284"/>
      <c r="CGN431" s="284"/>
      <c r="CGO431" s="284"/>
      <c r="CGP431" s="284"/>
      <c r="CGQ431" s="284"/>
      <c r="CGR431" s="284"/>
      <c r="CGS431" s="284"/>
      <c r="CGT431" s="284"/>
      <c r="CGU431" s="284"/>
      <c r="CGV431" s="284"/>
      <c r="CGW431" s="284"/>
      <c r="CGX431" s="284"/>
      <c r="CGY431" s="284"/>
      <c r="CGZ431" s="284"/>
      <c r="CHA431" s="284"/>
      <c r="CHB431" s="284"/>
      <c r="CHC431" s="284"/>
      <c r="CHD431" s="284"/>
      <c r="CHE431" s="284"/>
      <c r="CHF431" s="284"/>
      <c r="CHG431" s="284"/>
      <c r="CHH431" s="284"/>
      <c r="CHI431" s="284"/>
      <c r="CHJ431" s="284"/>
      <c r="CHK431" s="284"/>
      <c r="CHL431" s="284"/>
      <c r="CHM431" s="284"/>
      <c r="CHN431" s="284"/>
      <c r="CHO431" s="284"/>
      <c r="CHP431" s="284"/>
      <c r="CHQ431" s="284"/>
      <c r="CHR431" s="284"/>
      <c r="CHS431" s="284"/>
      <c r="CHT431" s="284"/>
      <c r="CHU431" s="284"/>
      <c r="CHV431" s="284"/>
      <c r="CHW431" s="284"/>
      <c r="CHX431" s="284"/>
      <c r="CHY431" s="284"/>
      <c r="CHZ431" s="284"/>
      <c r="CIA431" s="284"/>
      <c r="CIB431" s="284"/>
      <c r="CIC431" s="284"/>
      <c r="CID431" s="284"/>
      <c r="CIE431" s="284"/>
      <c r="CIF431" s="284"/>
      <c r="CIG431" s="284"/>
      <c r="CIH431" s="284"/>
      <c r="CII431" s="284"/>
      <c r="CIJ431" s="284"/>
      <c r="CIK431" s="284"/>
      <c r="CIL431" s="284"/>
      <c r="CIM431" s="284"/>
      <c r="CIN431" s="284"/>
      <c r="CIO431" s="284"/>
      <c r="CIP431" s="284"/>
      <c r="CIQ431" s="284"/>
      <c r="CIR431" s="284"/>
      <c r="CIS431" s="284"/>
      <c r="CIT431" s="284"/>
      <c r="CIU431" s="284"/>
      <c r="CIV431" s="284"/>
      <c r="CIW431" s="284"/>
      <c r="CIX431" s="284"/>
      <c r="CIY431" s="284"/>
      <c r="CIZ431" s="284"/>
      <c r="CJA431" s="284"/>
      <c r="CJB431" s="284"/>
      <c r="CJC431" s="284"/>
      <c r="CJD431" s="284"/>
      <c r="CJE431" s="284"/>
      <c r="CJF431" s="284"/>
      <c r="CJG431" s="284"/>
      <c r="CJH431" s="284"/>
      <c r="CJI431" s="284"/>
      <c r="CJJ431" s="284"/>
      <c r="CJK431" s="284"/>
      <c r="CJL431" s="284"/>
      <c r="CJM431" s="284"/>
      <c r="CJN431" s="284"/>
      <c r="CJO431" s="284"/>
      <c r="CJP431" s="284"/>
      <c r="CJQ431" s="284"/>
      <c r="CJR431" s="284"/>
      <c r="CJS431" s="284"/>
      <c r="CJT431" s="284"/>
      <c r="CJU431" s="284"/>
      <c r="CJV431" s="284"/>
      <c r="CJW431" s="284"/>
      <c r="CJX431" s="284"/>
      <c r="CJY431" s="284"/>
      <c r="CJZ431" s="284"/>
      <c r="CKA431" s="284"/>
      <c r="CKB431" s="284"/>
      <c r="CKC431" s="284"/>
      <c r="CKD431" s="284"/>
      <c r="CKE431" s="284"/>
      <c r="CKF431" s="284"/>
      <c r="CKG431" s="284"/>
      <c r="CKH431" s="284"/>
      <c r="CKI431" s="284"/>
      <c r="CKJ431" s="284"/>
      <c r="CKK431" s="284"/>
      <c r="CKL431" s="284"/>
      <c r="CKM431" s="284"/>
      <c r="CKN431" s="284"/>
      <c r="CKO431" s="284"/>
      <c r="CKP431" s="284"/>
      <c r="CKQ431" s="284"/>
      <c r="CKR431" s="284"/>
      <c r="CKS431" s="284"/>
      <c r="CKT431" s="284"/>
      <c r="CKU431" s="284"/>
      <c r="CKV431" s="284"/>
      <c r="CKW431" s="284"/>
      <c r="CKX431" s="284"/>
      <c r="CKY431" s="284"/>
      <c r="CKZ431" s="284"/>
      <c r="CLA431" s="284"/>
      <c r="CLB431" s="284"/>
      <c r="CLC431" s="284"/>
      <c r="CLD431" s="284"/>
      <c r="CLE431" s="284"/>
      <c r="CLF431" s="284"/>
      <c r="CLG431" s="284"/>
      <c r="CLH431" s="284"/>
      <c r="CLI431" s="284"/>
      <c r="CLJ431" s="284"/>
      <c r="CLK431" s="284"/>
      <c r="CLL431" s="284"/>
      <c r="CLM431" s="284"/>
      <c r="CLN431" s="284"/>
      <c r="CLO431" s="284"/>
      <c r="CLP431" s="284"/>
      <c r="CLQ431" s="284"/>
      <c r="CLR431" s="284"/>
      <c r="CLS431" s="284"/>
      <c r="CLT431" s="284"/>
      <c r="CLU431" s="284"/>
      <c r="CLV431" s="284"/>
      <c r="CLW431" s="284"/>
      <c r="CLX431" s="284"/>
      <c r="CLY431" s="284"/>
      <c r="CLZ431" s="284"/>
      <c r="CMA431" s="284"/>
      <c r="CMB431" s="284"/>
      <c r="CMC431" s="284"/>
      <c r="CMD431" s="284"/>
      <c r="CME431" s="284"/>
      <c r="CMF431" s="284"/>
      <c r="CMG431" s="284"/>
      <c r="CMH431" s="284"/>
      <c r="CMI431" s="284"/>
      <c r="CMJ431" s="284"/>
      <c r="CMK431" s="284"/>
      <c r="CML431" s="284"/>
      <c r="CMM431" s="284"/>
      <c r="CMN431" s="284"/>
      <c r="CMO431" s="284"/>
      <c r="CMP431" s="284"/>
      <c r="CMQ431" s="284"/>
      <c r="CMR431" s="284"/>
      <c r="CMS431" s="284"/>
      <c r="CMT431" s="284"/>
      <c r="CMU431" s="284"/>
      <c r="CMV431" s="284"/>
      <c r="CMW431" s="284"/>
      <c r="CMX431" s="284"/>
      <c r="CMY431" s="284"/>
      <c r="CMZ431" s="284"/>
      <c r="CNA431" s="284"/>
      <c r="CNB431" s="284"/>
      <c r="CNC431" s="284"/>
      <c r="CND431" s="284"/>
      <c r="CNE431" s="284"/>
      <c r="CNF431" s="284"/>
      <c r="CNG431" s="284"/>
      <c r="CNH431" s="284"/>
      <c r="CNI431" s="284"/>
      <c r="CNJ431" s="284"/>
      <c r="CNK431" s="284"/>
      <c r="CNL431" s="284"/>
      <c r="CNM431" s="284"/>
      <c r="CNN431" s="284"/>
      <c r="CNO431" s="284"/>
      <c r="CNP431" s="284"/>
      <c r="CNQ431" s="284"/>
      <c r="CNR431" s="284"/>
      <c r="CNS431" s="284"/>
      <c r="CNT431" s="284"/>
      <c r="CNU431" s="284"/>
      <c r="CNV431" s="284"/>
      <c r="CNW431" s="284"/>
      <c r="CNX431" s="284"/>
      <c r="CNY431" s="284"/>
      <c r="CNZ431" s="284"/>
      <c r="COA431" s="284"/>
      <c r="COB431" s="284"/>
      <c r="COC431" s="284"/>
      <c r="COD431" s="284"/>
      <c r="COE431" s="284"/>
      <c r="COF431" s="284"/>
      <c r="COG431" s="284"/>
      <c r="COH431" s="284"/>
      <c r="COI431" s="284"/>
      <c r="COJ431" s="284"/>
      <c r="COK431" s="284"/>
      <c r="COL431" s="284"/>
      <c r="COM431" s="284"/>
      <c r="CON431" s="284"/>
      <c r="COO431" s="284"/>
      <c r="COP431" s="284"/>
      <c r="COQ431" s="284"/>
      <c r="COR431" s="284"/>
      <c r="COS431" s="284"/>
      <c r="COT431" s="284"/>
      <c r="COU431" s="284"/>
      <c r="COV431" s="284"/>
      <c r="COW431" s="284"/>
      <c r="COX431" s="284"/>
      <c r="COY431" s="284"/>
      <c r="COZ431" s="284"/>
      <c r="CPA431" s="284"/>
      <c r="CPB431" s="284"/>
      <c r="CPC431" s="284"/>
      <c r="CPD431" s="284"/>
      <c r="CPE431" s="284"/>
      <c r="CPF431" s="284"/>
      <c r="CPG431" s="284"/>
      <c r="CPH431" s="284"/>
      <c r="CPI431" s="284"/>
      <c r="CPJ431" s="284"/>
      <c r="CPK431" s="284"/>
      <c r="CPL431" s="284"/>
      <c r="CPM431" s="284"/>
      <c r="CPN431" s="284"/>
      <c r="CPO431" s="284"/>
      <c r="CPP431" s="284"/>
      <c r="CPQ431" s="284"/>
      <c r="CPR431" s="284"/>
      <c r="CPS431" s="284"/>
      <c r="CPT431" s="284"/>
      <c r="CPU431" s="284"/>
      <c r="CPV431" s="284"/>
      <c r="CPW431" s="284"/>
      <c r="CPX431" s="284"/>
      <c r="CPY431" s="284"/>
      <c r="CPZ431" s="284"/>
      <c r="CQA431" s="284"/>
      <c r="CQB431" s="284"/>
      <c r="CQC431" s="284"/>
      <c r="CQD431" s="284"/>
      <c r="CQE431" s="284"/>
      <c r="CQF431" s="284"/>
      <c r="CQG431" s="284"/>
      <c r="CQH431" s="284"/>
      <c r="CQI431" s="284"/>
      <c r="CQJ431" s="284"/>
      <c r="CQK431" s="284"/>
      <c r="CQL431" s="284"/>
      <c r="CQM431" s="284"/>
      <c r="CQN431" s="284"/>
      <c r="CQO431" s="284"/>
      <c r="CQP431" s="284"/>
      <c r="CQQ431" s="284"/>
      <c r="CQR431" s="284"/>
      <c r="CQS431" s="284"/>
      <c r="CQT431" s="284"/>
      <c r="CQU431" s="284"/>
      <c r="CQV431" s="284"/>
      <c r="CQW431" s="284"/>
      <c r="CQX431" s="284"/>
      <c r="CQY431" s="284"/>
      <c r="CQZ431" s="284"/>
      <c r="CRA431" s="284"/>
      <c r="CRB431" s="284"/>
      <c r="CRC431" s="284"/>
      <c r="CRD431" s="284"/>
      <c r="CRE431" s="284"/>
      <c r="CRF431" s="284"/>
      <c r="CRG431" s="284"/>
      <c r="CRH431" s="284"/>
      <c r="CRI431" s="284"/>
      <c r="CRJ431" s="284"/>
      <c r="CRK431" s="284"/>
      <c r="CRL431" s="284"/>
      <c r="CRM431" s="284"/>
      <c r="CRN431" s="284"/>
      <c r="CRO431" s="284"/>
      <c r="CRP431" s="284"/>
      <c r="CRQ431" s="284"/>
      <c r="CRR431" s="284"/>
      <c r="CRS431" s="284"/>
      <c r="CRT431" s="284"/>
      <c r="CRU431" s="284"/>
      <c r="CRV431" s="284"/>
      <c r="CRW431" s="284"/>
      <c r="CRX431" s="284"/>
      <c r="CRY431" s="284"/>
      <c r="CRZ431" s="284"/>
      <c r="CSA431" s="284"/>
      <c r="CSB431" s="284"/>
      <c r="CSC431" s="284"/>
      <c r="CSD431" s="284"/>
      <c r="CSE431" s="284"/>
      <c r="CSF431" s="284"/>
      <c r="CSG431" s="284"/>
      <c r="CSH431" s="284"/>
      <c r="CSI431" s="284"/>
      <c r="CSJ431" s="284"/>
      <c r="CSK431" s="284"/>
      <c r="CSL431" s="284"/>
      <c r="CSM431" s="284"/>
      <c r="CSN431" s="284"/>
      <c r="CSO431" s="284"/>
      <c r="CSP431" s="284"/>
      <c r="CSQ431" s="284"/>
      <c r="CSR431" s="284"/>
      <c r="CSS431" s="284"/>
      <c r="CST431" s="284"/>
      <c r="CSU431" s="284"/>
      <c r="CSV431" s="284"/>
      <c r="CSW431" s="284"/>
      <c r="CSX431" s="284"/>
      <c r="CSY431" s="284"/>
      <c r="CSZ431" s="284"/>
      <c r="CTA431" s="284"/>
      <c r="CTB431" s="284"/>
      <c r="CTC431" s="284"/>
      <c r="CTD431" s="284"/>
      <c r="CTE431" s="284"/>
      <c r="CTF431" s="284"/>
      <c r="CTG431" s="284"/>
      <c r="CTH431" s="284"/>
      <c r="CTI431" s="284"/>
      <c r="CTJ431" s="284"/>
      <c r="CTK431" s="284"/>
      <c r="CTL431" s="284"/>
      <c r="CTM431" s="284"/>
      <c r="CTN431" s="284"/>
      <c r="CTO431" s="284"/>
      <c r="CTP431" s="284"/>
      <c r="CTQ431" s="284"/>
      <c r="CTR431" s="284"/>
      <c r="CTS431" s="284"/>
      <c r="CTT431" s="284"/>
      <c r="CTU431" s="284"/>
      <c r="CTV431" s="284"/>
      <c r="CTW431" s="284"/>
      <c r="CTX431" s="284"/>
      <c r="CTY431" s="284"/>
      <c r="CTZ431" s="284"/>
      <c r="CUA431" s="284"/>
      <c r="CUB431" s="284"/>
      <c r="CUC431" s="284"/>
      <c r="CUD431" s="284"/>
      <c r="CUE431" s="284"/>
      <c r="CUF431" s="284"/>
      <c r="CUG431" s="284"/>
      <c r="CUH431" s="284"/>
      <c r="CUI431" s="284"/>
      <c r="CUJ431" s="284"/>
      <c r="CUK431" s="284"/>
      <c r="CUL431" s="284"/>
      <c r="CUM431" s="284"/>
      <c r="CUN431" s="284"/>
      <c r="CUO431" s="284"/>
      <c r="CUP431" s="284"/>
      <c r="CUQ431" s="284"/>
      <c r="CUR431" s="284"/>
      <c r="CUS431" s="284"/>
      <c r="CUT431" s="284"/>
      <c r="CUU431" s="284"/>
      <c r="CUV431" s="284"/>
      <c r="CUW431" s="284"/>
      <c r="CUX431" s="284"/>
      <c r="CUY431" s="284"/>
      <c r="CUZ431" s="284"/>
      <c r="CVA431" s="284"/>
      <c r="CVB431" s="284"/>
      <c r="CVC431" s="284"/>
      <c r="CVD431" s="284"/>
      <c r="CVE431" s="284"/>
      <c r="CVF431" s="284"/>
      <c r="CVG431" s="284"/>
      <c r="CVH431" s="284"/>
      <c r="CVI431" s="284"/>
      <c r="CVJ431" s="284"/>
      <c r="CVK431" s="284"/>
      <c r="CVL431" s="284"/>
      <c r="CVM431" s="284"/>
      <c r="CVN431" s="284"/>
      <c r="CVO431" s="284"/>
      <c r="CVP431" s="284"/>
      <c r="CVQ431" s="284"/>
      <c r="CVR431" s="284"/>
      <c r="CVS431" s="284"/>
      <c r="CVT431" s="284"/>
      <c r="CVU431" s="284"/>
      <c r="CVV431" s="284"/>
      <c r="CVW431" s="284"/>
      <c r="CVX431" s="284"/>
      <c r="CVY431" s="284"/>
      <c r="CVZ431" s="284"/>
      <c r="CWA431" s="284"/>
      <c r="CWB431" s="284"/>
      <c r="CWC431" s="284"/>
      <c r="CWD431" s="284"/>
      <c r="CWE431" s="284"/>
      <c r="CWF431" s="284"/>
      <c r="CWG431" s="284"/>
      <c r="CWH431" s="284"/>
      <c r="CWI431" s="284"/>
      <c r="CWJ431" s="284"/>
      <c r="CWK431" s="284"/>
      <c r="CWL431" s="284"/>
      <c r="CWM431" s="284"/>
      <c r="CWN431" s="284"/>
      <c r="CWO431" s="284"/>
      <c r="CWP431" s="284"/>
      <c r="CWQ431" s="284"/>
      <c r="CWR431" s="284"/>
      <c r="CWS431" s="284"/>
      <c r="CWT431" s="284"/>
      <c r="CWU431" s="284"/>
      <c r="CWV431" s="284"/>
      <c r="CWW431" s="284"/>
      <c r="CWX431" s="284"/>
      <c r="CWY431" s="284"/>
      <c r="CWZ431" s="284"/>
      <c r="CXA431" s="284"/>
      <c r="CXB431" s="284"/>
      <c r="CXC431" s="284"/>
      <c r="CXD431" s="284"/>
      <c r="CXE431" s="284"/>
      <c r="CXF431" s="284"/>
      <c r="CXG431" s="284"/>
      <c r="CXH431" s="284"/>
      <c r="CXI431" s="284"/>
      <c r="CXJ431" s="284"/>
      <c r="CXK431" s="284"/>
      <c r="CXL431" s="284"/>
      <c r="CXM431" s="284"/>
      <c r="CXN431" s="284"/>
      <c r="CXO431" s="284"/>
      <c r="CXP431" s="284"/>
      <c r="CXQ431" s="284"/>
      <c r="CXR431" s="284"/>
      <c r="CXS431" s="284"/>
      <c r="CXT431" s="284"/>
      <c r="CXU431" s="284"/>
      <c r="CXV431" s="284"/>
      <c r="CXW431" s="284"/>
      <c r="CXX431" s="284"/>
      <c r="CXY431" s="284"/>
      <c r="CXZ431" s="284"/>
      <c r="CYA431" s="284"/>
      <c r="CYB431" s="284"/>
      <c r="CYC431" s="284"/>
      <c r="CYD431" s="284"/>
      <c r="CYE431" s="284"/>
      <c r="CYF431" s="284"/>
      <c r="CYG431" s="284"/>
      <c r="CYH431" s="284"/>
      <c r="CYI431" s="284"/>
      <c r="CYJ431" s="284"/>
      <c r="CYK431" s="284"/>
      <c r="CYL431" s="284"/>
      <c r="CYM431" s="284"/>
      <c r="CYN431" s="284"/>
      <c r="CYO431" s="284"/>
      <c r="CYP431" s="284"/>
      <c r="CYQ431" s="284"/>
      <c r="CYR431" s="284"/>
      <c r="CYS431" s="284"/>
      <c r="CYT431" s="284"/>
      <c r="CYU431" s="284"/>
      <c r="CYV431" s="284"/>
      <c r="CYW431" s="284"/>
      <c r="CYX431" s="284"/>
      <c r="CYY431" s="284"/>
      <c r="CYZ431" s="284"/>
      <c r="CZA431" s="284"/>
      <c r="CZB431" s="284"/>
      <c r="CZC431" s="284"/>
      <c r="CZD431" s="284"/>
      <c r="CZE431" s="284"/>
      <c r="CZF431" s="284"/>
      <c r="CZG431" s="284"/>
      <c r="CZH431" s="284"/>
      <c r="CZI431" s="284"/>
      <c r="CZJ431" s="284"/>
      <c r="CZK431" s="284"/>
      <c r="CZL431" s="284"/>
      <c r="CZM431" s="284"/>
      <c r="CZN431" s="284"/>
      <c r="CZO431" s="284"/>
      <c r="CZP431" s="284"/>
      <c r="CZQ431" s="284"/>
      <c r="CZR431" s="284"/>
      <c r="CZS431" s="284"/>
      <c r="CZT431" s="284"/>
      <c r="CZU431" s="284"/>
      <c r="CZV431" s="284"/>
      <c r="CZW431" s="284"/>
      <c r="CZX431" s="284"/>
      <c r="CZY431" s="284"/>
      <c r="CZZ431" s="284"/>
      <c r="DAA431" s="284"/>
      <c r="DAB431" s="284"/>
      <c r="DAC431" s="284"/>
      <c r="DAD431" s="284"/>
      <c r="DAE431" s="284"/>
      <c r="DAF431" s="284"/>
      <c r="DAG431" s="284"/>
      <c r="DAH431" s="284"/>
      <c r="DAI431" s="284"/>
      <c r="DAJ431" s="284"/>
      <c r="DAK431" s="284"/>
      <c r="DAL431" s="284"/>
      <c r="DAM431" s="284"/>
      <c r="DAN431" s="284"/>
      <c r="DAO431" s="284"/>
      <c r="DAP431" s="284"/>
      <c r="DAQ431" s="284"/>
      <c r="DAR431" s="284"/>
      <c r="DAS431" s="284"/>
      <c r="DAT431" s="284"/>
      <c r="DAU431" s="284"/>
      <c r="DAV431" s="284"/>
      <c r="DAW431" s="284"/>
      <c r="DAX431" s="284"/>
      <c r="DAY431" s="284"/>
      <c r="DAZ431" s="284"/>
      <c r="DBA431" s="284"/>
      <c r="DBB431" s="284"/>
      <c r="DBC431" s="284"/>
      <c r="DBD431" s="284"/>
      <c r="DBE431" s="284"/>
      <c r="DBF431" s="284"/>
      <c r="DBG431" s="284"/>
      <c r="DBH431" s="284"/>
      <c r="DBI431" s="284"/>
      <c r="DBJ431" s="284"/>
      <c r="DBK431" s="284"/>
      <c r="DBL431" s="284"/>
      <c r="DBM431" s="284"/>
      <c r="DBN431" s="284"/>
      <c r="DBO431" s="284"/>
      <c r="DBP431" s="284"/>
      <c r="DBQ431" s="284"/>
      <c r="DBR431" s="284"/>
      <c r="DBS431" s="284"/>
      <c r="DBT431" s="284"/>
      <c r="DBU431" s="284"/>
      <c r="DBV431" s="284"/>
      <c r="DBW431" s="284"/>
      <c r="DBX431" s="284"/>
      <c r="DBY431" s="284"/>
      <c r="DBZ431" s="284"/>
      <c r="DCA431" s="284"/>
      <c r="DCB431" s="284"/>
      <c r="DCC431" s="284"/>
      <c r="DCD431" s="284"/>
      <c r="DCE431" s="284"/>
      <c r="DCF431" s="284"/>
      <c r="DCG431" s="284"/>
      <c r="DCH431" s="284"/>
      <c r="DCI431" s="284"/>
      <c r="DCJ431" s="284"/>
      <c r="DCK431" s="284"/>
      <c r="DCL431" s="284"/>
      <c r="DCM431" s="284"/>
      <c r="DCN431" s="284"/>
      <c r="DCO431" s="284"/>
      <c r="DCP431" s="284"/>
      <c r="DCQ431" s="284"/>
      <c r="DCR431" s="284"/>
      <c r="DCS431" s="284"/>
      <c r="DCT431" s="284"/>
      <c r="DCU431" s="284"/>
      <c r="DCV431" s="284"/>
      <c r="DCW431" s="284"/>
      <c r="DCX431" s="284"/>
      <c r="DCY431" s="284"/>
      <c r="DCZ431" s="284"/>
      <c r="DDA431" s="284"/>
      <c r="DDB431" s="284"/>
      <c r="DDC431" s="284"/>
      <c r="DDD431" s="284"/>
      <c r="DDE431" s="284"/>
      <c r="DDF431" s="284"/>
      <c r="DDG431" s="284"/>
      <c r="DDH431" s="284"/>
      <c r="DDI431" s="284"/>
      <c r="DDJ431" s="284"/>
      <c r="DDK431" s="284"/>
      <c r="DDL431" s="284"/>
      <c r="DDM431" s="284"/>
      <c r="DDN431" s="284"/>
      <c r="DDO431" s="284"/>
      <c r="DDP431" s="284"/>
      <c r="DDQ431" s="284"/>
      <c r="DDR431" s="284"/>
      <c r="DDS431" s="284"/>
      <c r="DDT431" s="284"/>
      <c r="DDU431" s="284"/>
      <c r="DDV431" s="284"/>
      <c r="DDW431" s="284"/>
      <c r="DDX431" s="284"/>
      <c r="DDY431" s="284"/>
      <c r="DDZ431" s="284"/>
      <c r="DEA431" s="284"/>
      <c r="DEB431" s="284"/>
      <c r="DEC431" s="284"/>
      <c r="DED431" s="284"/>
      <c r="DEE431" s="284"/>
      <c r="DEF431" s="284"/>
      <c r="DEG431" s="284"/>
      <c r="DEH431" s="284"/>
      <c r="DEI431" s="284"/>
      <c r="DEJ431" s="284"/>
      <c r="DEK431" s="284"/>
      <c r="DEL431" s="284"/>
      <c r="DEM431" s="284"/>
      <c r="DEN431" s="284"/>
      <c r="DEO431" s="284"/>
      <c r="DEP431" s="284"/>
      <c r="DEQ431" s="284"/>
      <c r="DER431" s="284"/>
      <c r="DES431" s="284"/>
      <c r="DET431" s="284"/>
      <c r="DEU431" s="284"/>
      <c r="DEV431" s="284"/>
      <c r="DEW431" s="284"/>
      <c r="DEX431" s="284"/>
      <c r="DEY431" s="284"/>
      <c r="DEZ431" s="284"/>
      <c r="DFA431" s="284"/>
      <c r="DFB431" s="284"/>
      <c r="DFC431" s="284"/>
      <c r="DFD431" s="284"/>
      <c r="DFE431" s="284"/>
      <c r="DFF431" s="284"/>
      <c r="DFG431" s="284"/>
      <c r="DFH431" s="284"/>
      <c r="DFI431" s="284"/>
      <c r="DFJ431" s="284"/>
      <c r="DFK431" s="284"/>
      <c r="DFL431" s="284"/>
      <c r="DFM431" s="284"/>
      <c r="DFN431" s="284"/>
      <c r="DFO431" s="284"/>
      <c r="DFP431" s="284"/>
      <c r="DFQ431" s="284"/>
      <c r="DFR431" s="284"/>
      <c r="DFS431" s="284"/>
      <c r="DFT431" s="284"/>
      <c r="DFU431" s="284"/>
      <c r="DFV431" s="284"/>
      <c r="DFW431" s="284"/>
      <c r="DFX431" s="284"/>
      <c r="DFY431" s="284"/>
      <c r="DFZ431" s="284"/>
      <c r="DGA431" s="284"/>
      <c r="DGB431" s="284"/>
      <c r="DGC431" s="284"/>
      <c r="DGD431" s="284"/>
      <c r="DGE431" s="284"/>
      <c r="DGF431" s="284"/>
      <c r="DGG431" s="284"/>
      <c r="DGH431" s="284"/>
      <c r="DGI431" s="284"/>
      <c r="DGJ431" s="284"/>
      <c r="DGK431" s="284"/>
      <c r="DGL431" s="284"/>
      <c r="DGM431" s="284"/>
      <c r="DGN431" s="284"/>
      <c r="DGO431" s="284"/>
      <c r="DGP431" s="284"/>
      <c r="DGQ431" s="284"/>
      <c r="DGR431" s="284"/>
      <c r="DGS431" s="284"/>
      <c r="DGT431" s="284"/>
      <c r="DGU431" s="284"/>
      <c r="DGV431" s="284"/>
      <c r="DGW431" s="284"/>
      <c r="DGX431" s="284"/>
      <c r="DGY431" s="284"/>
      <c r="DGZ431" s="284"/>
      <c r="DHA431" s="284"/>
      <c r="DHB431" s="284"/>
      <c r="DHC431" s="284"/>
      <c r="DHD431" s="284"/>
      <c r="DHE431" s="284"/>
      <c r="DHF431" s="284"/>
      <c r="DHG431" s="284"/>
      <c r="DHH431" s="284"/>
      <c r="DHI431" s="284"/>
      <c r="DHJ431" s="284"/>
      <c r="DHK431" s="284"/>
      <c r="DHL431" s="284"/>
      <c r="DHM431" s="284"/>
      <c r="DHN431" s="284"/>
      <c r="DHO431" s="284"/>
      <c r="DHP431" s="284"/>
      <c r="DHQ431" s="284"/>
      <c r="DHR431" s="284"/>
      <c r="DHS431" s="284"/>
      <c r="DHT431" s="284"/>
      <c r="DHU431" s="284"/>
      <c r="DHV431" s="284"/>
      <c r="DHW431" s="284"/>
      <c r="DHX431" s="284"/>
      <c r="DHY431" s="284"/>
      <c r="DHZ431" s="284"/>
      <c r="DIA431" s="284"/>
      <c r="DIB431" s="284"/>
      <c r="DIC431" s="284"/>
      <c r="DID431" s="284"/>
      <c r="DIE431" s="284"/>
      <c r="DIF431" s="284"/>
      <c r="DIG431" s="284"/>
      <c r="DIH431" s="284"/>
      <c r="DII431" s="284"/>
      <c r="DIJ431" s="284"/>
      <c r="DIK431" s="284"/>
      <c r="DIL431" s="284"/>
      <c r="DIM431" s="284"/>
      <c r="DIN431" s="284"/>
      <c r="DIO431" s="284"/>
      <c r="DIP431" s="284"/>
      <c r="DIQ431" s="284"/>
      <c r="DIR431" s="284"/>
      <c r="DIS431" s="284"/>
      <c r="DIT431" s="284"/>
      <c r="DIU431" s="284"/>
      <c r="DIV431" s="284"/>
      <c r="DIW431" s="284"/>
      <c r="DIX431" s="284"/>
      <c r="DIY431" s="284"/>
      <c r="DIZ431" s="284"/>
      <c r="DJA431" s="284"/>
      <c r="DJB431" s="284"/>
      <c r="DJC431" s="284"/>
      <c r="DJD431" s="284"/>
      <c r="DJE431" s="284"/>
      <c r="DJF431" s="284"/>
      <c r="DJG431" s="284"/>
      <c r="DJH431" s="284"/>
      <c r="DJI431" s="284"/>
      <c r="DJJ431" s="284"/>
      <c r="DJK431" s="284"/>
      <c r="DJL431" s="284"/>
      <c r="DJM431" s="284"/>
      <c r="DJN431" s="284"/>
      <c r="DJO431" s="284"/>
      <c r="DJP431" s="284"/>
      <c r="DJQ431" s="284"/>
      <c r="DJR431" s="284"/>
      <c r="DJS431" s="284"/>
      <c r="DJT431" s="284"/>
      <c r="DJU431" s="284"/>
      <c r="DJV431" s="284"/>
      <c r="DJW431" s="284"/>
      <c r="DJX431" s="284"/>
      <c r="DJY431" s="284"/>
      <c r="DJZ431" s="284"/>
      <c r="DKA431" s="284"/>
      <c r="DKB431" s="284"/>
      <c r="DKC431" s="284"/>
      <c r="DKD431" s="284"/>
      <c r="DKE431" s="284"/>
      <c r="DKF431" s="284"/>
      <c r="DKG431" s="284"/>
      <c r="DKH431" s="284"/>
      <c r="DKI431" s="284"/>
      <c r="DKJ431" s="284"/>
      <c r="DKK431" s="284"/>
      <c r="DKL431" s="284"/>
      <c r="DKM431" s="284"/>
      <c r="DKN431" s="284"/>
      <c r="DKO431" s="284"/>
      <c r="DKP431" s="284"/>
      <c r="DKQ431" s="284"/>
      <c r="DKR431" s="284"/>
      <c r="DKS431" s="284"/>
      <c r="DKT431" s="284"/>
      <c r="DKU431" s="284"/>
      <c r="DKV431" s="284"/>
      <c r="DKW431" s="284"/>
      <c r="DKX431" s="284"/>
      <c r="DKY431" s="284"/>
      <c r="DKZ431" s="284"/>
      <c r="DLA431" s="284"/>
      <c r="DLB431" s="284"/>
      <c r="DLC431" s="284"/>
      <c r="DLD431" s="284"/>
      <c r="DLE431" s="284"/>
      <c r="DLF431" s="284"/>
      <c r="DLG431" s="284"/>
      <c r="DLH431" s="284"/>
      <c r="DLI431" s="284"/>
      <c r="DLJ431" s="284"/>
      <c r="DLK431" s="284"/>
      <c r="DLL431" s="284"/>
      <c r="DLM431" s="284"/>
      <c r="DLN431" s="284"/>
      <c r="DLO431" s="284"/>
      <c r="DLP431" s="284"/>
      <c r="DLQ431" s="284"/>
      <c r="DLR431" s="284"/>
      <c r="DLS431" s="284"/>
      <c r="DLT431" s="284"/>
      <c r="DLU431" s="284"/>
      <c r="DLV431" s="284"/>
      <c r="DLW431" s="284"/>
      <c r="DLX431" s="284"/>
      <c r="DLY431" s="284"/>
      <c r="DLZ431" s="284"/>
      <c r="DMA431" s="284"/>
      <c r="DMB431" s="284"/>
      <c r="DMC431" s="284"/>
      <c r="DMD431" s="284"/>
      <c r="DME431" s="284"/>
      <c r="DMF431" s="284"/>
      <c r="DMG431" s="284"/>
      <c r="DMH431" s="284"/>
      <c r="DMI431" s="284"/>
      <c r="DMJ431" s="284"/>
      <c r="DMK431" s="284"/>
      <c r="DML431" s="284"/>
      <c r="DMM431" s="284"/>
      <c r="DMN431" s="284"/>
      <c r="DMO431" s="284"/>
      <c r="DMP431" s="284"/>
      <c r="DMQ431" s="284"/>
      <c r="DMR431" s="284"/>
      <c r="DMS431" s="284"/>
      <c r="DMT431" s="284"/>
      <c r="DMU431" s="284"/>
      <c r="DMV431" s="284"/>
      <c r="DMW431" s="284"/>
      <c r="DMX431" s="284"/>
      <c r="DMY431" s="284"/>
      <c r="DMZ431" s="284"/>
      <c r="DNA431" s="284"/>
      <c r="DNB431" s="284"/>
      <c r="DNC431" s="284"/>
      <c r="DND431" s="284"/>
      <c r="DNE431" s="284"/>
      <c r="DNF431" s="284"/>
      <c r="DNG431" s="284"/>
      <c r="DNH431" s="284"/>
      <c r="DNI431" s="284"/>
      <c r="DNJ431" s="284"/>
      <c r="DNK431" s="284"/>
      <c r="DNL431" s="284"/>
      <c r="DNM431" s="284"/>
      <c r="DNN431" s="284"/>
      <c r="DNO431" s="284"/>
      <c r="DNP431" s="284"/>
      <c r="DNQ431" s="284"/>
      <c r="DNR431" s="284"/>
      <c r="DNS431" s="284"/>
      <c r="DNT431" s="284"/>
      <c r="DNU431" s="284"/>
      <c r="DNV431" s="284"/>
      <c r="DNW431" s="284"/>
      <c r="DNX431" s="284"/>
      <c r="DNY431" s="284"/>
      <c r="DNZ431" s="284"/>
      <c r="DOA431" s="284"/>
      <c r="DOB431" s="284"/>
      <c r="DOC431" s="284"/>
      <c r="DOD431" s="284"/>
      <c r="DOE431" s="284"/>
      <c r="DOF431" s="284"/>
      <c r="DOG431" s="284"/>
      <c r="DOH431" s="284"/>
      <c r="DOI431" s="284"/>
      <c r="DOJ431" s="284"/>
      <c r="DOK431" s="284"/>
      <c r="DOL431" s="284"/>
      <c r="DOM431" s="284"/>
      <c r="DON431" s="284"/>
      <c r="DOO431" s="284"/>
      <c r="DOP431" s="284"/>
      <c r="DOQ431" s="284"/>
      <c r="DOR431" s="284"/>
      <c r="DOS431" s="284"/>
      <c r="DOT431" s="284"/>
      <c r="DOU431" s="284"/>
      <c r="DOV431" s="284"/>
      <c r="DOW431" s="284"/>
      <c r="DOX431" s="284"/>
      <c r="DOY431" s="284"/>
      <c r="DOZ431" s="284"/>
      <c r="DPA431" s="284"/>
      <c r="DPB431" s="284"/>
      <c r="DPC431" s="284"/>
      <c r="DPD431" s="284"/>
      <c r="DPE431" s="284"/>
      <c r="DPF431" s="284"/>
      <c r="DPG431" s="284"/>
      <c r="DPH431" s="284"/>
      <c r="DPI431" s="284"/>
      <c r="DPJ431" s="284"/>
      <c r="DPK431" s="284"/>
      <c r="DPL431" s="284"/>
      <c r="DPM431" s="284"/>
      <c r="DPN431" s="284"/>
      <c r="DPO431" s="284"/>
      <c r="DPP431" s="284"/>
      <c r="DPQ431" s="284"/>
      <c r="DPR431" s="284"/>
      <c r="DPS431" s="284"/>
      <c r="DPT431" s="284"/>
      <c r="DPU431" s="284"/>
      <c r="DPV431" s="284"/>
      <c r="DPW431" s="284"/>
      <c r="DPX431" s="284"/>
      <c r="DPY431" s="284"/>
      <c r="DPZ431" s="284"/>
      <c r="DQA431" s="284"/>
      <c r="DQB431" s="284"/>
      <c r="DQC431" s="284"/>
      <c r="DQD431" s="284"/>
      <c r="DQE431" s="284"/>
      <c r="DQF431" s="284"/>
      <c r="DQG431" s="284"/>
      <c r="DQH431" s="284"/>
      <c r="DQI431" s="284"/>
      <c r="DQJ431" s="284"/>
      <c r="DQK431" s="284"/>
      <c r="DQL431" s="284"/>
      <c r="DQM431" s="284"/>
      <c r="DQN431" s="284"/>
      <c r="DQO431" s="284"/>
      <c r="DQP431" s="284"/>
      <c r="DQQ431" s="284"/>
      <c r="DQR431" s="284"/>
      <c r="DQS431" s="284"/>
      <c r="DQT431" s="284"/>
      <c r="DQU431" s="284"/>
      <c r="DQV431" s="284"/>
      <c r="DQW431" s="284"/>
      <c r="DQX431" s="284"/>
      <c r="DQY431" s="284"/>
      <c r="DQZ431" s="284"/>
      <c r="DRA431" s="284"/>
      <c r="DRB431" s="284"/>
      <c r="DRC431" s="284"/>
      <c r="DRD431" s="284"/>
      <c r="DRE431" s="284"/>
      <c r="DRF431" s="284"/>
      <c r="DRG431" s="284"/>
      <c r="DRH431" s="284"/>
      <c r="DRI431" s="284"/>
      <c r="DRJ431" s="284"/>
      <c r="DRK431" s="284"/>
      <c r="DRL431" s="284"/>
      <c r="DRM431" s="284"/>
      <c r="DRN431" s="284"/>
      <c r="DRO431" s="284"/>
      <c r="DRP431" s="284"/>
      <c r="DRQ431" s="284"/>
      <c r="DRR431" s="284"/>
      <c r="DRS431" s="284"/>
      <c r="DRT431" s="284"/>
      <c r="DRU431" s="284"/>
      <c r="DRV431" s="284"/>
      <c r="DRW431" s="284"/>
      <c r="DRX431" s="284"/>
      <c r="DRY431" s="284"/>
      <c r="DRZ431" s="284"/>
      <c r="DSA431" s="284"/>
      <c r="DSB431" s="284"/>
      <c r="DSC431" s="284"/>
      <c r="DSD431" s="284"/>
      <c r="DSE431" s="284"/>
      <c r="DSF431" s="284"/>
      <c r="DSG431" s="284"/>
      <c r="DSH431" s="284"/>
      <c r="DSI431" s="284"/>
      <c r="DSJ431" s="284"/>
      <c r="DSK431" s="284"/>
      <c r="DSL431" s="284"/>
      <c r="DSM431" s="284"/>
      <c r="DSN431" s="284"/>
      <c r="DSO431" s="284"/>
      <c r="DSP431" s="284"/>
      <c r="DSQ431" s="284"/>
      <c r="DSR431" s="284"/>
      <c r="DSS431" s="284"/>
      <c r="DST431" s="284"/>
      <c r="DSU431" s="284"/>
      <c r="DSV431" s="284"/>
      <c r="DSW431" s="284"/>
      <c r="DSX431" s="284"/>
      <c r="DSY431" s="284"/>
      <c r="DSZ431" s="284"/>
      <c r="DTA431" s="284"/>
      <c r="DTB431" s="284"/>
      <c r="DTC431" s="284"/>
      <c r="DTD431" s="284"/>
      <c r="DTE431" s="284"/>
      <c r="DTF431" s="284"/>
      <c r="DTG431" s="284"/>
      <c r="DTH431" s="284"/>
      <c r="DTI431" s="284"/>
      <c r="DTJ431" s="284"/>
      <c r="DTK431" s="284"/>
      <c r="DTL431" s="284"/>
      <c r="DTM431" s="284"/>
      <c r="DTN431" s="284"/>
      <c r="DTO431" s="284"/>
      <c r="DTP431" s="284"/>
      <c r="DTQ431" s="284"/>
      <c r="DTR431" s="284"/>
      <c r="DTS431" s="284"/>
      <c r="DTT431" s="284"/>
      <c r="DTU431" s="284"/>
      <c r="DTV431" s="284"/>
      <c r="DTW431" s="284"/>
      <c r="DTX431" s="284"/>
      <c r="DTY431" s="284"/>
      <c r="DTZ431" s="284"/>
      <c r="DUA431" s="284"/>
      <c r="DUB431" s="284"/>
      <c r="DUC431" s="284"/>
      <c r="DUD431" s="284"/>
      <c r="DUE431" s="284"/>
      <c r="DUF431" s="284"/>
      <c r="DUG431" s="284"/>
      <c r="DUH431" s="284"/>
      <c r="DUI431" s="284"/>
      <c r="DUJ431" s="284"/>
      <c r="DUK431" s="284"/>
      <c r="DUL431" s="284"/>
      <c r="DUM431" s="284"/>
      <c r="DUN431" s="284"/>
      <c r="DUO431" s="284"/>
      <c r="DUP431" s="284"/>
      <c r="DUQ431" s="284"/>
      <c r="DUR431" s="284"/>
      <c r="DUS431" s="284"/>
      <c r="DUT431" s="284"/>
      <c r="DUU431" s="284"/>
      <c r="DUV431" s="284"/>
      <c r="DUW431" s="284"/>
      <c r="DUX431" s="284"/>
      <c r="DUY431" s="284"/>
      <c r="DUZ431" s="284"/>
      <c r="DVA431" s="284"/>
      <c r="DVB431" s="284"/>
      <c r="DVC431" s="284"/>
      <c r="DVD431" s="284"/>
      <c r="DVE431" s="284"/>
      <c r="DVF431" s="284"/>
      <c r="DVG431" s="284"/>
      <c r="DVH431" s="284"/>
      <c r="DVI431" s="284"/>
      <c r="DVJ431" s="284"/>
      <c r="DVK431" s="284"/>
      <c r="DVL431" s="284"/>
      <c r="DVM431" s="284"/>
      <c r="DVN431" s="284"/>
      <c r="DVO431" s="284"/>
      <c r="DVP431" s="284"/>
      <c r="DVQ431" s="284"/>
      <c r="DVR431" s="284"/>
      <c r="DVS431" s="284"/>
      <c r="DVT431" s="284"/>
      <c r="DVU431" s="284"/>
      <c r="DVV431" s="284"/>
      <c r="DVW431" s="284"/>
      <c r="DVX431" s="284"/>
      <c r="DVY431" s="284"/>
      <c r="DVZ431" s="284"/>
      <c r="DWA431" s="284"/>
      <c r="DWB431" s="284"/>
      <c r="DWC431" s="284"/>
      <c r="DWD431" s="284"/>
      <c r="DWE431" s="284"/>
      <c r="DWF431" s="284"/>
      <c r="DWG431" s="284"/>
      <c r="DWH431" s="284"/>
      <c r="DWI431" s="284"/>
      <c r="DWJ431" s="284"/>
      <c r="DWK431" s="284"/>
      <c r="DWL431" s="284"/>
      <c r="DWM431" s="284"/>
      <c r="DWN431" s="284"/>
      <c r="DWO431" s="284"/>
      <c r="DWP431" s="284"/>
      <c r="DWQ431" s="284"/>
      <c r="DWR431" s="284"/>
      <c r="DWS431" s="284"/>
      <c r="DWT431" s="284"/>
      <c r="DWU431" s="284"/>
      <c r="DWV431" s="284"/>
      <c r="DWW431" s="284"/>
      <c r="DWX431" s="284"/>
      <c r="DWY431" s="284"/>
      <c r="DWZ431" s="284"/>
      <c r="DXA431" s="284"/>
      <c r="DXB431" s="284"/>
      <c r="DXC431" s="284"/>
      <c r="DXD431" s="284"/>
      <c r="DXE431" s="284"/>
      <c r="DXF431" s="284"/>
      <c r="DXG431" s="284"/>
      <c r="DXH431" s="284"/>
      <c r="DXI431" s="284"/>
      <c r="DXJ431" s="284"/>
      <c r="DXK431" s="284"/>
      <c r="DXL431" s="284"/>
      <c r="DXM431" s="284"/>
      <c r="DXN431" s="284"/>
      <c r="DXO431" s="284"/>
      <c r="DXP431" s="284"/>
      <c r="DXQ431" s="284"/>
      <c r="DXR431" s="284"/>
      <c r="DXS431" s="284"/>
      <c r="DXT431" s="284"/>
      <c r="DXU431" s="284"/>
      <c r="DXV431" s="284"/>
      <c r="DXW431" s="284"/>
      <c r="DXX431" s="284"/>
      <c r="DXY431" s="284"/>
      <c r="DXZ431" s="284"/>
      <c r="DYA431" s="284"/>
      <c r="DYB431" s="284"/>
      <c r="DYC431" s="284"/>
      <c r="DYD431" s="284"/>
      <c r="DYE431" s="284"/>
      <c r="DYF431" s="284"/>
      <c r="DYG431" s="284"/>
      <c r="DYH431" s="284"/>
      <c r="DYI431" s="284"/>
      <c r="DYJ431" s="284"/>
      <c r="DYK431" s="284"/>
      <c r="DYL431" s="284"/>
      <c r="DYM431" s="284"/>
      <c r="DYN431" s="284"/>
      <c r="DYO431" s="284"/>
      <c r="DYP431" s="284"/>
      <c r="DYQ431" s="284"/>
      <c r="DYR431" s="284"/>
      <c r="DYS431" s="284"/>
      <c r="DYT431" s="284"/>
      <c r="DYU431" s="284"/>
      <c r="DYV431" s="284"/>
      <c r="DYW431" s="284"/>
      <c r="DYX431" s="284"/>
      <c r="DYY431" s="284"/>
      <c r="DYZ431" s="284"/>
      <c r="DZA431" s="284"/>
      <c r="DZB431" s="284"/>
      <c r="DZC431" s="284"/>
      <c r="DZD431" s="284"/>
      <c r="DZE431" s="284"/>
      <c r="DZF431" s="284"/>
      <c r="DZG431" s="284"/>
      <c r="DZH431" s="284"/>
      <c r="DZI431" s="284"/>
      <c r="DZJ431" s="284"/>
      <c r="DZK431" s="284"/>
      <c r="DZL431" s="284"/>
      <c r="DZM431" s="284"/>
      <c r="DZN431" s="284"/>
      <c r="DZO431" s="284"/>
      <c r="DZP431" s="284"/>
      <c r="DZQ431" s="284"/>
      <c r="DZR431" s="284"/>
      <c r="DZS431" s="284"/>
      <c r="DZT431" s="284"/>
      <c r="DZU431" s="284"/>
      <c r="DZV431" s="284"/>
      <c r="DZW431" s="284"/>
      <c r="DZX431" s="284"/>
      <c r="DZY431" s="284"/>
      <c r="DZZ431" s="284"/>
      <c r="EAA431" s="284"/>
      <c r="EAB431" s="284"/>
      <c r="EAC431" s="284"/>
      <c r="EAD431" s="284"/>
      <c r="EAE431" s="284"/>
      <c r="EAF431" s="284"/>
      <c r="EAG431" s="284"/>
      <c r="EAH431" s="284"/>
      <c r="EAI431" s="284"/>
      <c r="EAJ431" s="284"/>
      <c r="EAK431" s="284"/>
      <c r="EAL431" s="284"/>
      <c r="EAM431" s="284"/>
      <c r="EAN431" s="284"/>
      <c r="EAO431" s="284"/>
      <c r="EAP431" s="284"/>
      <c r="EAQ431" s="284"/>
      <c r="EAR431" s="284"/>
      <c r="EAS431" s="284"/>
      <c r="EAT431" s="284"/>
      <c r="EAU431" s="284"/>
      <c r="EAV431" s="284"/>
      <c r="EAW431" s="284"/>
      <c r="EAX431" s="284"/>
      <c r="EAY431" s="284"/>
      <c r="EAZ431" s="284"/>
      <c r="EBA431" s="284"/>
      <c r="EBB431" s="284"/>
      <c r="EBC431" s="284"/>
      <c r="EBD431" s="284"/>
      <c r="EBE431" s="284"/>
      <c r="EBF431" s="284"/>
      <c r="EBG431" s="284"/>
      <c r="EBH431" s="284"/>
      <c r="EBI431" s="284"/>
      <c r="EBJ431" s="284"/>
      <c r="EBK431" s="284"/>
      <c r="EBL431" s="284"/>
      <c r="EBM431" s="284"/>
      <c r="EBN431" s="284"/>
      <c r="EBO431" s="284"/>
      <c r="EBP431" s="284"/>
      <c r="EBQ431" s="284"/>
      <c r="EBR431" s="284"/>
      <c r="EBS431" s="284"/>
      <c r="EBT431" s="284"/>
      <c r="EBU431" s="284"/>
      <c r="EBV431" s="284"/>
      <c r="EBW431" s="284"/>
      <c r="EBX431" s="284"/>
      <c r="EBY431" s="284"/>
      <c r="EBZ431" s="284"/>
      <c r="ECA431" s="284"/>
      <c r="ECB431" s="284"/>
      <c r="ECC431" s="284"/>
      <c r="ECD431" s="284"/>
      <c r="ECE431" s="284"/>
      <c r="ECF431" s="284"/>
      <c r="ECG431" s="284"/>
      <c r="ECH431" s="284"/>
      <c r="ECI431" s="284"/>
      <c r="ECJ431" s="284"/>
      <c r="ECK431" s="284"/>
      <c r="ECL431" s="284"/>
      <c r="ECM431" s="284"/>
      <c r="ECN431" s="284"/>
      <c r="ECO431" s="284"/>
      <c r="ECP431" s="284"/>
      <c r="ECQ431" s="284"/>
      <c r="ECR431" s="284"/>
      <c r="ECS431" s="284"/>
      <c r="ECT431" s="284"/>
      <c r="ECU431" s="284"/>
      <c r="ECV431" s="284"/>
      <c r="ECW431" s="284"/>
      <c r="ECX431" s="284"/>
      <c r="ECY431" s="284"/>
      <c r="ECZ431" s="284"/>
      <c r="EDA431" s="284"/>
      <c r="EDB431" s="284"/>
      <c r="EDC431" s="284"/>
      <c r="EDD431" s="284"/>
      <c r="EDE431" s="284"/>
      <c r="EDF431" s="284"/>
      <c r="EDG431" s="284"/>
      <c r="EDH431" s="284"/>
      <c r="EDI431" s="284"/>
      <c r="EDJ431" s="284"/>
      <c r="EDK431" s="284"/>
      <c r="EDL431" s="284"/>
      <c r="EDM431" s="284"/>
      <c r="EDN431" s="284"/>
      <c r="EDO431" s="284"/>
      <c r="EDP431" s="284"/>
      <c r="EDQ431" s="284"/>
      <c r="EDR431" s="284"/>
      <c r="EDS431" s="284"/>
      <c r="EDT431" s="284"/>
      <c r="EDU431" s="284"/>
      <c r="EDV431" s="284"/>
      <c r="EDW431" s="284"/>
      <c r="EDX431" s="284"/>
      <c r="EDY431" s="284"/>
      <c r="EDZ431" s="284"/>
      <c r="EEA431" s="284"/>
      <c r="EEB431" s="284"/>
      <c r="EEC431" s="284"/>
      <c r="EED431" s="284"/>
      <c r="EEE431" s="284"/>
      <c r="EEF431" s="284"/>
      <c r="EEG431" s="284"/>
      <c r="EEH431" s="284"/>
      <c r="EEI431" s="284"/>
      <c r="EEJ431" s="284"/>
      <c r="EEK431" s="284"/>
      <c r="EEL431" s="284"/>
      <c r="EEM431" s="284"/>
      <c r="EEN431" s="284"/>
      <c r="EEO431" s="284"/>
      <c r="EEP431" s="284"/>
      <c r="EEQ431" s="284"/>
      <c r="EER431" s="284"/>
      <c r="EES431" s="284"/>
      <c r="EET431" s="284"/>
      <c r="EEU431" s="284"/>
      <c r="EEV431" s="284"/>
      <c r="EEW431" s="284"/>
      <c r="EEX431" s="284"/>
      <c r="EEY431" s="284"/>
      <c r="EEZ431" s="284"/>
      <c r="EFA431" s="284"/>
      <c r="EFB431" s="284"/>
      <c r="EFC431" s="284"/>
      <c r="EFD431" s="284"/>
      <c r="EFE431" s="284"/>
      <c r="EFF431" s="284"/>
      <c r="EFG431" s="284"/>
      <c r="EFH431" s="284"/>
      <c r="EFI431" s="284"/>
      <c r="EFJ431" s="284"/>
      <c r="EFK431" s="284"/>
      <c r="EFL431" s="284"/>
      <c r="EFM431" s="284"/>
      <c r="EFN431" s="284"/>
      <c r="EFO431" s="284"/>
      <c r="EFP431" s="284"/>
      <c r="EFQ431" s="284"/>
      <c r="EFR431" s="284"/>
      <c r="EFS431" s="284"/>
      <c r="EFT431" s="284"/>
      <c r="EFU431" s="284"/>
      <c r="EFV431" s="284"/>
      <c r="EFW431" s="284"/>
      <c r="EFX431" s="284"/>
      <c r="EFY431" s="284"/>
      <c r="EFZ431" s="284"/>
      <c r="EGA431" s="284"/>
      <c r="EGB431" s="284"/>
      <c r="EGC431" s="284"/>
      <c r="EGD431" s="284"/>
      <c r="EGE431" s="284"/>
      <c r="EGF431" s="284"/>
      <c r="EGG431" s="284"/>
      <c r="EGH431" s="284"/>
      <c r="EGI431" s="284"/>
      <c r="EGJ431" s="284"/>
      <c r="EGK431" s="284"/>
      <c r="EGL431" s="284"/>
      <c r="EGM431" s="284"/>
      <c r="EGN431" s="284"/>
      <c r="EGO431" s="284"/>
      <c r="EGP431" s="284"/>
      <c r="EGQ431" s="284"/>
      <c r="EGR431" s="284"/>
      <c r="EGS431" s="284"/>
      <c r="EGT431" s="284"/>
      <c r="EGU431" s="284"/>
      <c r="EGV431" s="284"/>
      <c r="EGW431" s="284"/>
      <c r="EGX431" s="284"/>
      <c r="EGY431" s="284"/>
      <c r="EGZ431" s="284"/>
      <c r="EHA431" s="284"/>
      <c r="EHB431" s="284"/>
      <c r="EHC431" s="284"/>
      <c r="EHD431" s="284"/>
      <c r="EHE431" s="284"/>
      <c r="EHF431" s="284"/>
      <c r="EHG431" s="284"/>
      <c r="EHH431" s="284"/>
      <c r="EHI431" s="284"/>
      <c r="EHJ431" s="284"/>
      <c r="EHK431" s="284"/>
      <c r="EHL431" s="284"/>
      <c r="EHM431" s="284"/>
      <c r="EHN431" s="284"/>
      <c r="EHO431" s="284"/>
      <c r="EHP431" s="284"/>
      <c r="EHQ431" s="284"/>
      <c r="EHR431" s="284"/>
      <c r="EHS431" s="284"/>
      <c r="EHT431" s="284"/>
      <c r="EHU431" s="284"/>
      <c r="EHV431" s="284"/>
      <c r="EHW431" s="284"/>
      <c r="EHX431" s="284"/>
      <c r="EHY431" s="284"/>
      <c r="EHZ431" s="284"/>
      <c r="EIA431" s="284"/>
      <c r="EIB431" s="284"/>
      <c r="EIC431" s="284"/>
      <c r="EID431" s="284"/>
      <c r="EIE431" s="284"/>
      <c r="EIF431" s="284"/>
      <c r="EIG431" s="284"/>
      <c r="EIH431" s="284"/>
      <c r="EII431" s="284"/>
      <c r="EIJ431" s="284"/>
      <c r="EIK431" s="284"/>
      <c r="EIL431" s="284"/>
      <c r="EIM431" s="284"/>
      <c r="EIN431" s="284"/>
      <c r="EIO431" s="284"/>
      <c r="EIP431" s="284"/>
      <c r="EIQ431" s="284"/>
      <c r="EIR431" s="284"/>
      <c r="EIS431" s="284"/>
      <c r="EIT431" s="284"/>
      <c r="EIU431" s="284"/>
      <c r="EIV431" s="284"/>
      <c r="EIW431" s="284"/>
      <c r="EIX431" s="284"/>
      <c r="EIY431" s="284"/>
      <c r="EIZ431" s="284"/>
      <c r="EJA431" s="284"/>
      <c r="EJB431" s="284"/>
      <c r="EJC431" s="284"/>
      <c r="EJD431" s="284"/>
      <c r="EJE431" s="284"/>
      <c r="EJF431" s="284"/>
      <c r="EJG431" s="284"/>
      <c r="EJH431" s="284"/>
      <c r="EJI431" s="284"/>
      <c r="EJJ431" s="284"/>
      <c r="EJK431" s="284"/>
      <c r="EJL431" s="284"/>
      <c r="EJM431" s="284"/>
      <c r="EJN431" s="284"/>
      <c r="EJO431" s="284"/>
      <c r="EJP431" s="284"/>
      <c r="EJQ431" s="284"/>
      <c r="EJR431" s="284"/>
      <c r="EJS431" s="284"/>
      <c r="EJT431" s="284"/>
      <c r="EJU431" s="284"/>
      <c r="EJV431" s="284"/>
      <c r="EJW431" s="284"/>
      <c r="EJX431" s="284"/>
      <c r="EJY431" s="284"/>
      <c r="EJZ431" s="284"/>
      <c r="EKA431" s="284"/>
      <c r="EKB431" s="284"/>
      <c r="EKC431" s="284"/>
      <c r="EKD431" s="284"/>
      <c r="EKE431" s="284"/>
      <c r="EKF431" s="284"/>
      <c r="EKG431" s="284"/>
      <c r="EKH431" s="284"/>
      <c r="EKI431" s="284"/>
      <c r="EKJ431" s="284"/>
      <c r="EKK431" s="284"/>
      <c r="EKL431" s="284"/>
      <c r="EKM431" s="284"/>
      <c r="EKN431" s="284"/>
      <c r="EKO431" s="284"/>
      <c r="EKP431" s="284"/>
      <c r="EKQ431" s="284"/>
      <c r="EKR431" s="284"/>
      <c r="EKS431" s="284"/>
      <c r="EKT431" s="284"/>
      <c r="EKU431" s="284"/>
      <c r="EKV431" s="284"/>
      <c r="EKW431" s="284"/>
      <c r="EKX431" s="284"/>
      <c r="EKY431" s="284"/>
      <c r="EKZ431" s="284"/>
      <c r="ELA431" s="284"/>
      <c r="ELB431" s="284"/>
      <c r="ELC431" s="284"/>
      <c r="ELD431" s="284"/>
      <c r="ELE431" s="284"/>
      <c r="ELF431" s="284"/>
      <c r="ELG431" s="284"/>
      <c r="ELH431" s="284"/>
      <c r="ELI431" s="284"/>
      <c r="ELJ431" s="284"/>
      <c r="ELK431" s="284"/>
      <c r="ELL431" s="284"/>
      <c r="ELM431" s="284"/>
      <c r="ELN431" s="284"/>
      <c r="ELO431" s="284"/>
      <c r="ELP431" s="284"/>
      <c r="ELQ431" s="284"/>
      <c r="ELR431" s="284"/>
      <c r="ELS431" s="284"/>
      <c r="ELT431" s="284"/>
      <c r="ELU431" s="284"/>
      <c r="ELV431" s="284"/>
      <c r="ELW431" s="284"/>
      <c r="ELX431" s="284"/>
      <c r="ELY431" s="284"/>
      <c r="ELZ431" s="284"/>
      <c r="EMA431" s="284"/>
      <c r="EMB431" s="284"/>
      <c r="EMC431" s="284"/>
      <c r="EMD431" s="284"/>
      <c r="EME431" s="284"/>
      <c r="EMF431" s="284"/>
      <c r="EMG431" s="284"/>
      <c r="EMH431" s="284"/>
      <c r="EMI431" s="284"/>
      <c r="EMJ431" s="284"/>
      <c r="EMK431" s="284"/>
      <c r="EML431" s="284"/>
      <c r="EMM431" s="284"/>
      <c r="EMN431" s="284"/>
      <c r="EMO431" s="284"/>
      <c r="EMP431" s="284"/>
      <c r="EMQ431" s="284"/>
      <c r="EMR431" s="284"/>
      <c r="EMS431" s="284"/>
      <c r="EMT431" s="284"/>
      <c r="EMU431" s="284"/>
      <c r="EMV431" s="284"/>
      <c r="EMW431" s="284"/>
      <c r="EMX431" s="284"/>
      <c r="EMY431" s="284"/>
      <c r="EMZ431" s="284"/>
      <c r="ENA431" s="284"/>
      <c r="ENB431" s="284"/>
      <c r="ENC431" s="284"/>
      <c r="END431" s="284"/>
      <c r="ENE431" s="284"/>
      <c r="ENF431" s="284"/>
      <c r="ENG431" s="284"/>
      <c r="ENH431" s="284"/>
      <c r="ENI431" s="284"/>
      <c r="ENJ431" s="284"/>
      <c r="ENK431" s="284"/>
      <c r="ENL431" s="284"/>
      <c r="ENM431" s="284"/>
      <c r="ENN431" s="284"/>
      <c r="ENO431" s="284"/>
      <c r="ENP431" s="284"/>
      <c r="ENQ431" s="284"/>
      <c r="ENR431" s="284"/>
      <c r="ENS431" s="284"/>
      <c r="ENT431" s="284"/>
      <c r="ENU431" s="284"/>
      <c r="ENV431" s="284"/>
      <c r="ENW431" s="284"/>
      <c r="ENX431" s="284"/>
      <c r="ENY431" s="284"/>
      <c r="ENZ431" s="284"/>
      <c r="EOA431" s="284"/>
      <c r="EOB431" s="284"/>
      <c r="EOC431" s="284"/>
      <c r="EOD431" s="284"/>
      <c r="EOE431" s="284"/>
      <c r="EOF431" s="284"/>
      <c r="EOG431" s="284"/>
      <c r="EOH431" s="284"/>
      <c r="EOI431" s="284"/>
      <c r="EOJ431" s="284"/>
      <c r="EOK431" s="284"/>
      <c r="EOL431" s="284"/>
      <c r="EOM431" s="284"/>
      <c r="EON431" s="284"/>
      <c r="EOO431" s="284"/>
      <c r="EOP431" s="284"/>
      <c r="EOQ431" s="284"/>
      <c r="EOR431" s="284"/>
      <c r="EOS431" s="284"/>
      <c r="EOT431" s="284"/>
      <c r="EOU431" s="284"/>
      <c r="EOV431" s="284"/>
      <c r="EOW431" s="284"/>
      <c r="EOX431" s="284"/>
      <c r="EOY431" s="284"/>
      <c r="EOZ431" s="284"/>
      <c r="EPA431" s="284"/>
      <c r="EPB431" s="284"/>
      <c r="EPC431" s="284"/>
      <c r="EPD431" s="284"/>
      <c r="EPE431" s="284"/>
      <c r="EPF431" s="284"/>
      <c r="EPG431" s="284"/>
      <c r="EPH431" s="284"/>
      <c r="EPI431" s="284"/>
      <c r="EPJ431" s="284"/>
      <c r="EPK431" s="284"/>
      <c r="EPL431" s="284"/>
      <c r="EPM431" s="284"/>
      <c r="EPN431" s="284"/>
      <c r="EPO431" s="284"/>
      <c r="EPP431" s="284"/>
      <c r="EPQ431" s="284"/>
      <c r="EPR431" s="284"/>
      <c r="EPS431" s="284"/>
      <c r="EPT431" s="284"/>
      <c r="EPU431" s="284"/>
      <c r="EPV431" s="284"/>
      <c r="EPW431" s="284"/>
      <c r="EPX431" s="284"/>
      <c r="EPY431" s="284"/>
      <c r="EPZ431" s="284"/>
      <c r="EQA431" s="284"/>
      <c r="EQB431" s="284"/>
      <c r="EQC431" s="284"/>
      <c r="EQD431" s="284"/>
      <c r="EQE431" s="284"/>
      <c r="EQF431" s="284"/>
      <c r="EQG431" s="284"/>
      <c r="EQH431" s="284"/>
      <c r="EQI431" s="284"/>
      <c r="EQJ431" s="284"/>
      <c r="EQK431" s="284"/>
      <c r="EQL431" s="284"/>
      <c r="EQM431" s="284"/>
      <c r="EQN431" s="284"/>
      <c r="EQO431" s="284"/>
      <c r="EQP431" s="284"/>
      <c r="EQQ431" s="284"/>
      <c r="EQR431" s="284"/>
      <c r="EQS431" s="284"/>
      <c r="EQT431" s="284"/>
      <c r="EQU431" s="284"/>
      <c r="EQV431" s="284"/>
      <c r="EQW431" s="284"/>
      <c r="EQX431" s="284"/>
      <c r="EQY431" s="284"/>
      <c r="EQZ431" s="284"/>
      <c r="ERA431" s="284"/>
      <c r="ERB431" s="284"/>
      <c r="ERC431" s="284"/>
      <c r="ERD431" s="284"/>
      <c r="ERE431" s="284"/>
      <c r="ERF431" s="284"/>
      <c r="ERG431" s="284"/>
      <c r="ERH431" s="284"/>
      <c r="ERI431" s="284"/>
      <c r="ERJ431" s="284"/>
      <c r="ERK431" s="284"/>
      <c r="ERL431" s="284"/>
      <c r="ERM431" s="284"/>
      <c r="ERN431" s="284"/>
      <c r="ERO431" s="284"/>
      <c r="ERP431" s="284"/>
      <c r="ERQ431" s="284"/>
      <c r="ERR431" s="284"/>
      <c r="ERS431" s="284"/>
      <c r="ERT431" s="284"/>
      <c r="ERU431" s="284"/>
      <c r="ERV431" s="284"/>
      <c r="ERW431" s="284"/>
      <c r="ERX431" s="284"/>
      <c r="ERY431" s="284"/>
      <c r="ERZ431" s="284"/>
      <c r="ESA431" s="284"/>
      <c r="ESB431" s="284"/>
      <c r="ESC431" s="284"/>
      <c r="ESD431" s="284"/>
      <c r="ESE431" s="284"/>
      <c r="ESF431" s="284"/>
      <c r="ESG431" s="284"/>
      <c r="ESH431" s="284"/>
      <c r="ESI431" s="284"/>
      <c r="ESJ431" s="284"/>
      <c r="ESK431" s="284"/>
      <c r="ESL431" s="284"/>
      <c r="ESM431" s="284"/>
      <c r="ESN431" s="284"/>
      <c r="ESO431" s="284"/>
      <c r="ESP431" s="284"/>
      <c r="ESQ431" s="284"/>
      <c r="ESR431" s="284"/>
      <c r="ESS431" s="284"/>
      <c r="EST431" s="284"/>
      <c r="ESU431" s="284"/>
      <c r="ESV431" s="284"/>
      <c r="ESW431" s="284"/>
      <c r="ESX431" s="284"/>
      <c r="ESY431" s="284"/>
      <c r="ESZ431" s="284"/>
      <c r="ETA431" s="284"/>
      <c r="ETB431" s="284"/>
      <c r="ETC431" s="284"/>
      <c r="ETD431" s="284"/>
      <c r="ETE431" s="284"/>
      <c r="ETF431" s="284"/>
      <c r="ETG431" s="284"/>
      <c r="ETH431" s="284"/>
      <c r="ETI431" s="284"/>
      <c r="ETJ431" s="284"/>
      <c r="ETK431" s="284"/>
      <c r="ETL431" s="284"/>
      <c r="ETM431" s="284"/>
      <c r="ETN431" s="284"/>
      <c r="ETO431" s="284"/>
      <c r="ETP431" s="284"/>
      <c r="ETQ431" s="284"/>
      <c r="ETR431" s="284"/>
      <c r="ETS431" s="284"/>
      <c r="ETT431" s="284"/>
      <c r="ETU431" s="284"/>
      <c r="ETV431" s="284"/>
      <c r="ETW431" s="284"/>
      <c r="ETX431" s="284"/>
      <c r="ETY431" s="284"/>
      <c r="ETZ431" s="284"/>
      <c r="EUA431" s="284"/>
      <c r="EUB431" s="284"/>
      <c r="EUC431" s="284"/>
      <c r="EUD431" s="284"/>
      <c r="EUE431" s="284"/>
      <c r="EUF431" s="284"/>
      <c r="EUG431" s="284"/>
      <c r="EUH431" s="284"/>
      <c r="EUI431" s="284"/>
      <c r="EUJ431" s="284"/>
      <c r="EUK431" s="284"/>
      <c r="EUL431" s="284"/>
      <c r="EUM431" s="284"/>
      <c r="EUN431" s="284"/>
      <c r="EUO431" s="284"/>
      <c r="EUP431" s="284"/>
      <c r="EUQ431" s="284"/>
      <c r="EUR431" s="284"/>
      <c r="EUS431" s="284"/>
      <c r="EUT431" s="284"/>
      <c r="EUU431" s="284"/>
      <c r="EUV431" s="284"/>
      <c r="EUW431" s="284"/>
      <c r="EUX431" s="284"/>
      <c r="EUY431" s="284"/>
      <c r="EUZ431" s="284"/>
      <c r="EVA431" s="284"/>
      <c r="EVB431" s="284"/>
      <c r="EVC431" s="284"/>
      <c r="EVD431" s="284"/>
      <c r="EVE431" s="284"/>
      <c r="EVF431" s="284"/>
      <c r="EVG431" s="284"/>
      <c r="EVH431" s="284"/>
      <c r="EVI431" s="284"/>
      <c r="EVJ431" s="284"/>
      <c r="EVK431" s="284"/>
      <c r="EVL431" s="284"/>
      <c r="EVM431" s="284"/>
      <c r="EVN431" s="284"/>
      <c r="EVO431" s="284"/>
      <c r="EVP431" s="284"/>
      <c r="EVQ431" s="284"/>
      <c r="EVR431" s="284"/>
      <c r="EVS431" s="284"/>
      <c r="EVT431" s="284"/>
      <c r="EVU431" s="284"/>
      <c r="EVV431" s="284"/>
      <c r="EVW431" s="284"/>
      <c r="EVX431" s="284"/>
      <c r="EVY431" s="284"/>
      <c r="EVZ431" s="284"/>
      <c r="EWA431" s="284"/>
      <c r="EWB431" s="284"/>
      <c r="EWC431" s="284"/>
      <c r="EWD431" s="284"/>
      <c r="EWE431" s="284"/>
      <c r="EWF431" s="284"/>
      <c r="EWG431" s="284"/>
      <c r="EWH431" s="284"/>
      <c r="EWI431" s="284"/>
      <c r="EWJ431" s="284"/>
      <c r="EWK431" s="284"/>
      <c r="EWL431" s="284"/>
      <c r="EWM431" s="284"/>
      <c r="EWN431" s="284"/>
      <c r="EWO431" s="284"/>
      <c r="EWP431" s="284"/>
      <c r="EWQ431" s="284"/>
      <c r="EWR431" s="284"/>
      <c r="EWS431" s="284"/>
      <c r="EWT431" s="284"/>
      <c r="EWU431" s="284"/>
      <c r="EWV431" s="284"/>
      <c r="EWW431" s="284"/>
      <c r="EWX431" s="284"/>
      <c r="EWY431" s="284"/>
      <c r="EWZ431" s="284"/>
      <c r="EXA431" s="284"/>
      <c r="EXB431" s="284"/>
      <c r="EXC431" s="284"/>
      <c r="EXD431" s="284"/>
      <c r="EXE431" s="284"/>
      <c r="EXF431" s="284"/>
      <c r="EXG431" s="284"/>
      <c r="EXH431" s="284"/>
      <c r="EXI431" s="284"/>
      <c r="EXJ431" s="284"/>
      <c r="EXK431" s="284"/>
      <c r="EXL431" s="284"/>
      <c r="EXM431" s="284"/>
      <c r="EXN431" s="284"/>
      <c r="EXO431" s="284"/>
      <c r="EXP431" s="284"/>
      <c r="EXQ431" s="284"/>
      <c r="EXR431" s="284"/>
      <c r="EXS431" s="284"/>
      <c r="EXT431" s="284"/>
      <c r="EXU431" s="284"/>
      <c r="EXV431" s="284"/>
      <c r="EXW431" s="284"/>
      <c r="EXX431" s="284"/>
      <c r="EXY431" s="284"/>
      <c r="EXZ431" s="284"/>
      <c r="EYA431" s="284"/>
      <c r="EYB431" s="284"/>
      <c r="EYC431" s="284"/>
      <c r="EYD431" s="284"/>
      <c r="EYE431" s="284"/>
      <c r="EYF431" s="284"/>
      <c r="EYG431" s="284"/>
      <c r="EYH431" s="284"/>
      <c r="EYI431" s="284"/>
      <c r="EYJ431" s="284"/>
      <c r="EYK431" s="284"/>
      <c r="EYL431" s="284"/>
      <c r="EYM431" s="284"/>
      <c r="EYN431" s="284"/>
      <c r="EYO431" s="284"/>
      <c r="EYP431" s="284"/>
      <c r="EYQ431" s="284"/>
      <c r="EYR431" s="284"/>
      <c r="EYS431" s="284"/>
      <c r="EYT431" s="284"/>
      <c r="EYU431" s="284"/>
      <c r="EYV431" s="284"/>
      <c r="EYW431" s="284"/>
      <c r="EYX431" s="284"/>
      <c r="EYY431" s="284"/>
      <c r="EYZ431" s="284"/>
      <c r="EZA431" s="284"/>
      <c r="EZB431" s="284"/>
      <c r="EZC431" s="284"/>
      <c r="EZD431" s="284"/>
      <c r="EZE431" s="284"/>
      <c r="EZF431" s="284"/>
      <c r="EZG431" s="284"/>
      <c r="EZH431" s="284"/>
      <c r="EZI431" s="284"/>
      <c r="EZJ431" s="284"/>
      <c r="EZK431" s="284"/>
      <c r="EZL431" s="284"/>
      <c r="EZM431" s="284"/>
      <c r="EZN431" s="284"/>
      <c r="EZO431" s="284"/>
      <c r="EZP431" s="284"/>
      <c r="EZQ431" s="284"/>
      <c r="EZR431" s="284"/>
      <c r="EZS431" s="284"/>
      <c r="EZT431" s="284"/>
      <c r="EZU431" s="284"/>
      <c r="EZV431" s="284"/>
      <c r="EZW431" s="284"/>
      <c r="EZX431" s="284"/>
      <c r="EZY431" s="284"/>
      <c r="EZZ431" s="284"/>
      <c r="FAA431" s="284"/>
      <c r="FAB431" s="284"/>
      <c r="FAC431" s="284"/>
      <c r="FAD431" s="284"/>
      <c r="FAE431" s="284"/>
      <c r="FAF431" s="284"/>
      <c r="FAG431" s="284"/>
      <c r="FAH431" s="284"/>
      <c r="FAI431" s="284"/>
      <c r="FAJ431" s="284"/>
      <c r="FAK431" s="284"/>
      <c r="FAL431" s="284"/>
      <c r="FAM431" s="284"/>
      <c r="FAN431" s="284"/>
      <c r="FAO431" s="284"/>
      <c r="FAP431" s="284"/>
      <c r="FAQ431" s="284"/>
      <c r="FAR431" s="284"/>
      <c r="FAS431" s="284"/>
      <c r="FAT431" s="284"/>
      <c r="FAU431" s="284"/>
      <c r="FAV431" s="284"/>
      <c r="FAW431" s="284"/>
      <c r="FAX431" s="284"/>
      <c r="FAY431" s="284"/>
      <c r="FAZ431" s="284"/>
      <c r="FBA431" s="284"/>
      <c r="FBB431" s="284"/>
      <c r="FBC431" s="284"/>
      <c r="FBD431" s="284"/>
      <c r="FBE431" s="284"/>
      <c r="FBF431" s="284"/>
      <c r="FBG431" s="284"/>
      <c r="FBH431" s="284"/>
      <c r="FBI431" s="284"/>
      <c r="FBJ431" s="284"/>
      <c r="FBK431" s="284"/>
      <c r="FBL431" s="284"/>
      <c r="FBM431" s="284"/>
      <c r="FBN431" s="284"/>
      <c r="FBO431" s="284"/>
      <c r="FBP431" s="284"/>
      <c r="FBQ431" s="284"/>
      <c r="FBR431" s="284"/>
      <c r="FBS431" s="284"/>
      <c r="FBT431" s="284"/>
      <c r="FBU431" s="284"/>
      <c r="FBV431" s="284"/>
      <c r="FBW431" s="284"/>
      <c r="FBX431" s="284"/>
      <c r="FBY431" s="284"/>
      <c r="FBZ431" s="284"/>
      <c r="FCA431" s="284"/>
      <c r="FCB431" s="284"/>
      <c r="FCC431" s="284"/>
      <c r="FCD431" s="284"/>
      <c r="FCE431" s="284"/>
      <c r="FCF431" s="284"/>
      <c r="FCG431" s="284"/>
      <c r="FCH431" s="284"/>
      <c r="FCI431" s="284"/>
      <c r="FCJ431" s="284"/>
      <c r="FCK431" s="284"/>
      <c r="FCL431" s="284"/>
      <c r="FCM431" s="284"/>
      <c r="FCN431" s="284"/>
      <c r="FCO431" s="284"/>
      <c r="FCP431" s="284"/>
      <c r="FCQ431" s="284"/>
      <c r="FCR431" s="284"/>
      <c r="FCS431" s="284"/>
      <c r="FCT431" s="284"/>
      <c r="FCU431" s="284"/>
      <c r="FCV431" s="284"/>
      <c r="FCW431" s="284"/>
      <c r="FCX431" s="284"/>
      <c r="FCY431" s="284"/>
      <c r="FCZ431" s="284"/>
      <c r="FDA431" s="284"/>
      <c r="FDB431" s="284"/>
      <c r="FDC431" s="284"/>
      <c r="FDD431" s="284"/>
      <c r="FDE431" s="284"/>
      <c r="FDF431" s="284"/>
      <c r="FDG431" s="284"/>
      <c r="FDH431" s="284"/>
      <c r="FDI431" s="284"/>
      <c r="FDJ431" s="284"/>
      <c r="FDK431" s="284"/>
      <c r="FDL431" s="284"/>
      <c r="FDM431" s="284"/>
      <c r="FDN431" s="284"/>
      <c r="FDO431" s="284"/>
      <c r="FDP431" s="284"/>
      <c r="FDQ431" s="284"/>
      <c r="FDR431" s="284"/>
      <c r="FDS431" s="284"/>
      <c r="FDT431" s="284"/>
      <c r="FDU431" s="284"/>
      <c r="FDV431" s="284"/>
      <c r="FDW431" s="284"/>
      <c r="FDX431" s="284"/>
      <c r="FDY431" s="284"/>
      <c r="FDZ431" s="284"/>
      <c r="FEA431" s="284"/>
      <c r="FEB431" s="284"/>
      <c r="FEC431" s="284"/>
      <c r="FED431" s="284"/>
      <c r="FEE431" s="284"/>
      <c r="FEF431" s="284"/>
      <c r="FEG431" s="284"/>
      <c r="FEH431" s="284"/>
      <c r="FEI431" s="284"/>
      <c r="FEJ431" s="284"/>
      <c r="FEK431" s="284"/>
      <c r="FEL431" s="284"/>
      <c r="FEM431" s="284"/>
      <c r="FEN431" s="284"/>
      <c r="FEO431" s="284"/>
      <c r="FEP431" s="284"/>
      <c r="FEQ431" s="284"/>
      <c r="FER431" s="284"/>
      <c r="FES431" s="284"/>
      <c r="FET431" s="284"/>
      <c r="FEU431" s="284"/>
      <c r="FEV431" s="284"/>
      <c r="FEW431" s="284"/>
      <c r="FEX431" s="284"/>
      <c r="FEY431" s="284"/>
      <c r="FEZ431" s="284"/>
      <c r="FFA431" s="284"/>
      <c r="FFB431" s="284"/>
      <c r="FFC431" s="284"/>
      <c r="FFD431" s="284"/>
      <c r="FFE431" s="284"/>
      <c r="FFF431" s="284"/>
      <c r="FFG431" s="284"/>
      <c r="FFH431" s="284"/>
      <c r="FFI431" s="284"/>
      <c r="FFJ431" s="284"/>
      <c r="FFK431" s="284"/>
      <c r="FFL431" s="284"/>
      <c r="FFM431" s="284"/>
      <c r="FFN431" s="284"/>
      <c r="FFO431" s="284"/>
      <c r="FFP431" s="284"/>
      <c r="FFQ431" s="284"/>
      <c r="FFR431" s="284"/>
      <c r="FFS431" s="284"/>
      <c r="FFT431" s="284"/>
      <c r="FFU431" s="284"/>
      <c r="FFV431" s="284"/>
      <c r="FFW431" s="284"/>
      <c r="FFX431" s="284"/>
      <c r="FFY431" s="284"/>
      <c r="FFZ431" s="284"/>
      <c r="FGA431" s="284"/>
      <c r="FGB431" s="284"/>
      <c r="FGC431" s="284"/>
      <c r="FGD431" s="284"/>
      <c r="FGE431" s="284"/>
      <c r="FGF431" s="284"/>
      <c r="FGG431" s="284"/>
      <c r="FGH431" s="284"/>
      <c r="FGI431" s="284"/>
      <c r="FGJ431" s="284"/>
      <c r="FGK431" s="284"/>
      <c r="FGL431" s="284"/>
      <c r="FGM431" s="284"/>
      <c r="FGN431" s="284"/>
      <c r="FGO431" s="284"/>
      <c r="FGP431" s="284"/>
      <c r="FGQ431" s="284"/>
      <c r="FGR431" s="284"/>
      <c r="FGS431" s="284"/>
      <c r="FGT431" s="284"/>
      <c r="FGU431" s="284"/>
      <c r="FGV431" s="284"/>
      <c r="FGW431" s="284"/>
      <c r="FGX431" s="284"/>
      <c r="FGY431" s="284"/>
      <c r="FGZ431" s="284"/>
      <c r="FHA431" s="284"/>
      <c r="FHB431" s="284"/>
      <c r="FHC431" s="284"/>
      <c r="FHD431" s="284"/>
      <c r="FHE431" s="284"/>
      <c r="FHF431" s="284"/>
      <c r="FHG431" s="284"/>
      <c r="FHH431" s="284"/>
      <c r="FHI431" s="284"/>
      <c r="FHJ431" s="284"/>
      <c r="FHK431" s="284"/>
      <c r="FHL431" s="284"/>
      <c r="FHM431" s="284"/>
      <c r="FHN431" s="284"/>
      <c r="FHO431" s="284"/>
      <c r="FHP431" s="284"/>
      <c r="FHQ431" s="284"/>
      <c r="FHR431" s="284"/>
      <c r="FHS431" s="284"/>
      <c r="FHT431" s="284"/>
      <c r="FHU431" s="284"/>
      <c r="FHV431" s="284"/>
      <c r="FHW431" s="284"/>
      <c r="FHX431" s="284"/>
      <c r="FHY431" s="284"/>
      <c r="FHZ431" s="284"/>
      <c r="FIA431" s="284"/>
      <c r="FIB431" s="284"/>
      <c r="FIC431" s="284"/>
      <c r="FID431" s="284"/>
      <c r="FIE431" s="284"/>
      <c r="FIF431" s="284"/>
      <c r="FIG431" s="284"/>
      <c r="FIH431" s="284"/>
      <c r="FII431" s="284"/>
      <c r="FIJ431" s="284"/>
      <c r="FIK431" s="284"/>
      <c r="FIL431" s="284"/>
      <c r="FIM431" s="284"/>
      <c r="FIN431" s="284"/>
      <c r="FIO431" s="284"/>
      <c r="FIP431" s="284"/>
      <c r="FIQ431" s="284"/>
      <c r="FIR431" s="284"/>
      <c r="FIS431" s="284"/>
      <c r="FIT431" s="284"/>
      <c r="FIU431" s="284"/>
      <c r="FIV431" s="284"/>
      <c r="FIW431" s="284"/>
      <c r="FIX431" s="284"/>
      <c r="FIY431" s="284"/>
      <c r="FIZ431" s="284"/>
      <c r="FJA431" s="284"/>
      <c r="FJB431" s="284"/>
      <c r="FJC431" s="284"/>
      <c r="FJD431" s="284"/>
      <c r="FJE431" s="284"/>
      <c r="FJF431" s="284"/>
      <c r="FJG431" s="284"/>
      <c r="FJH431" s="284"/>
      <c r="FJI431" s="284"/>
      <c r="FJJ431" s="284"/>
      <c r="FJK431" s="284"/>
      <c r="FJL431" s="284"/>
      <c r="FJM431" s="284"/>
      <c r="FJN431" s="284"/>
      <c r="FJO431" s="284"/>
      <c r="FJP431" s="284"/>
      <c r="FJQ431" s="284"/>
      <c r="FJR431" s="284"/>
      <c r="FJS431" s="284"/>
      <c r="FJT431" s="284"/>
      <c r="FJU431" s="284"/>
      <c r="FJV431" s="284"/>
      <c r="FJW431" s="284"/>
      <c r="FJX431" s="284"/>
      <c r="FJY431" s="284"/>
      <c r="FJZ431" s="284"/>
      <c r="FKA431" s="284"/>
      <c r="FKB431" s="284"/>
      <c r="FKC431" s="284"/>
      <c r="FKD431" s="284"/>
      <c r="FKE431" s="284"/>
      <c r="FKF431" s="284"/>
      <c r="FKG431" s="284"/>
      <c r="FKH431" s="284"/>
      <c r="FKI431" s="284"/>
      <c r="FKJ431" s="284"/>
      <c r="FKK431" s="284"/>
      <c r="FKL431" s="284"/>
      <c r="FKM431" s="284"/>
      <c r="FKN431" s="284"/>
      <c r="FKO431" s="284"/>
      <c r="FKP431" s="284"/>
      <c r="FKQ431" s="284"/>
      <c r="FKR431" s="284"/>
      <c r="FKS431" s="284"/>
      <c r="FKT431" s="284"/>
      <c r="FKU431" s="284"/>
      <c r="FKV431" s="284"/>
      <c r="FKW431" s="284"/>
      <c r="FKX431" s="284"/>
      <c r="FKY431" s="284"/>
      <c r="FKZ431" s="284"/>
      <c r="FLA431" s="284"/>
      <c r="FLB431" s="284"/>
      <c r="FLC431" s="284"/>
      <c r="FLD431" s="284"/>
      <c r="FLE431" s="284"/>
      <c r="FLF431" s="284"/>
      <c r="FLG431" s="284"/>
      <c r="FLH431" s="284"/>
      <c r="FLI431" s="284"/>
      <c r="FLJ431" s="284"/>
      <c r="FLK431" s="284"/>
      <c r="FLL431" s="284"/>
      <c r="FLM431" s="284"/>
      <c r="FLN431" s="284"/>
      <c r="FLO431" s="284"/>
      <c r="FLP431" s="284"/>
      <c r="FLQ431" s="284"/>
      <c r="FLR431" s="284"/>
      <c r="FLS431" s="284"/>
      <c r="FLT431" s="284"/>
      <c r="FLU431" s="284"/>
      <c r="FLV431" s="284"/>
      <c r="FLW431" s="284"/>
      <c r="FLX431" s="284"/>
      <c r="FLY431" s="284"/>
      <c r="FLZ431" s="284"/>
      <c r="FMA431" s="284"/>
      <c r="FMB431" s="284"/>
      <c r="FMC431" s="284"/>
      <c r="FMD431" s="284"/>
      <c r="FME431" s="284"/>
      <c r="FMF431" s="284"/>
      <c r="FMG431" s="284"/>
      <c r="FMH431" s="284"/>
      <c r="FMI431" s="284"/>
      <c r="FMJ431" s="284"/>
      <c r="FMK431" s="284"/>
      <c r="FML431" s="284"/>
      <c r="FMM431" s="284"/>
      <c r="FMN431" s="284"/>
      <c r="FMO431" s="284"/>
      <c r="FMP431" s="284"/>
      <c r="FMQ431" s="284"/>
      <c r="FMR431" s="284"/>
      <c r="FMS431" s="284"/>
      <c r="FMT431" s="284"/>
      <c r="FMU431" s="284"/>
      <c r="FMV431" s="284"/>
      <c r="FMW431" s="284"/>
      <c r="FMX431" s="284"/>
      <c r="FMY431" s="284"/>
      <c r="FMZ431" s="284"/>
      <c r="FNA431" s="284"/>
      <c r="FNB431" s="284"/>
      <c r="FNC431" s="284"/>
      <c r="FND431" s="284"/>
      <c r="FNE431" s="284"/>
      <c r="FNF431" s="284"/>
      <c r="FNG431" s="284"/>
      <c r="FNH431" s="284"/>
      <c r="FNI431" s="284"/>
      <c r="FNJ431" s="284"/>
      <c r="FNK431" s="284"/>
      <c r="FNL431" s="284"/>
      <c r="FNM431" s="284"/>
      <c r="FNN431" s="284"/>
      <c r="FNO431" s="284"/>
      <c r="FNP431" s="284"/>
      <c r="FNQ431" s="284"/>
      <c r="FNR431" s="284"/>
      <c r="FNS431" s="284"/>
      <c r="FNT431" s="284"/>
      <c r="FNU431" s="284"/>
      <c r="FNV431" s="284"/>
      <c r="FNW431" s="284"/>
      <c r="FNX431" s="284"/>
      <c r="FNY431" s="284"/>
      <c r="FNZ431" s="284"/>
      <c r="FOA431" s="284"/>
      <c r="FOB431" s="284"/>
      <c r="FOC431" s="284"/>
      <c r="FOD431" s="284"/>
      <c r="FOE431" s="284"/>
      <c r="FOF431" s="284"/>
      <c r="FOG431" s="284"/>
      <c r="FOH431" s="284"/>
      <c r="FOI431" s="284"/>
      <c r="FOJ431" s="284"/>
      <c r="FOK431" s="284"/>
      <c r="FOL431" s="284"/>
      <c r="FOM431" s="284"/>
      <c r="FON431" s="284"/>
      <c r="FOO431" s="284"/>
      <c r="FOP431" s="284"/>
      <c r="FOQ431" s="284"/>
      <c r="FOR431" s="284"/>
      <c r="FOS431" s="284"/>
      <c r="FOT431" s="284"/>
      <c r="FOU431" s="284"/>
      <c r="FOV431" s="284"/>
      <c r="FOW431" s="284"/>
      <c r="FOX431" s="284"/>
      <c r="FOY431" s="284"/>
      <c r="FOZ431" s="284"/>
      <c r="FPA431" s="284"/>
      <c r="FPB431" s="284"/>
      <c r="FPC431" s="284"/>
      <c r="FPD431" s="284"/>
      <c r="FPE431" s="284"/>
      <c r="FPF431" s="284"/>
      <c r="FPG431" s="284"/>
      <c r="FPH431" s="284"/>
      <c r="FPI431" s="284"/>
      <c r="FPJ431" s="284"/>
      <c r="FPK431" s="284"/>
      <c r="FPL431" s="284"/>
      <c r="FPM431" s="284"/>
      <c r="FPN431" s="284"/>
      <c r="FPO431" s="284"/>
      <c r="FPP431" s="284"/>
      <c r="FPQ431" s="284"/>
      <c r="FPR431" s="284"/>
      <c r="FPS431" s="284"/>
      <c r="FPT431" s="284"/>
      <c r="FPU431" s="284"/>
      <c r="FPV431" s="284"/>
      <c r="FPW431" s="284"/>
      <c r="FPX431" s="284"/>
      <c r="FPY431" s="284"/>
      <c r="FPZ431" s="284"/>
      <c r="FQA431" s="284"/>
      <c r="FQB431" s="284"/>
      <c r="FQC431" s="284"/>
      <c r="FQD431" s="284"/>
      <c r="FQE431" s="284"/>
      <c r="FQF431" s="284"/>
      <c r="FQG431" s="284"/>
      <c r="FQH431" s="284"/>
      <c r="FQI431" s="284"/>
      <c r="FQJ431" s="284"/>
      <c r="FQK431" s="284"/>
      <c r="FQL431" s="284"/>
      <c r="FQM431" s="284"/>
      <c r="FQN431" s="284"/>
      <c r="FQO431" s="284"/>
      <c r="FQP431" s="284"/>
      <c r="FQQ431" s="284"/>
      <c r="FQR431" s="284"/>
      <c r="FQS431" s="284"/>
      <c r="FQT431" s="284"/>
      <c r="FQU431" s="284"/>
      <c r="FQV431" s="284"/>
      <c r="FQW431" s="284"/>
      <c r="FQX431" s="284"/>
      <c r="FQY431" s="284"/>
      <c r="FQZ431" s="284"/>
      <c r="FRA431" s="284"/>
      <c r="FRB431" s="284"/>
      <c r="FRC431" s="284"/>
      <c r="FRD431" s="284"/>
      <c r="FRE431" s="284"/>
      <c r="FRF431" s="284"/>
      <c r="FRG431" s="284"/>
      <c r="FRH431" s="284"/>
      <c r="FRI431" s="284"/>
      <c r="FRJ431" s="284"/>
      <c r="FRK431" s="284"/>
      <c r="FRL431" s="284"/>
      <c r="FRM431" s="284"/>
      <c r="FRN431" s="284"/>
      <c r="FRO431" s="284"/>
      <c r="FRP431" s="284"/>
      <c r="FRQ431" s="284"/>
      <c r="FRR431" s="284"/>
      <c r="FRS431" s="284"/>
      <c r="FRT431" s="284"/>
      <c r="FRU431" s="284"/>
      <c r="FRV431" s="284"/>
      <c r="FRW431" s="284"/>
      <c r="FRX431" s="284"/>
      <c r="FRY431" s="284"/>
      <c r="FRZ431" s="284"/>
      <c r="FSA431" s="284"/>
      <c r="FSB431" s="284"/>
      <c r="FSC431" s="284"/>
      <c r="FSD431" s="284"/>
      <c r="FSE431" s="284"/>
      <c r="FSF431" s="284"/>
      <c r="FSG431" s="284"/>
      <c r="FSH431" s="284"/>
      <c r="FSI431" s="284"/>
      <c r="FSJ431" s="284"/>
      <c r="FSK431" s="284"/>
      <c r="FSL431" s="284"/>
      <c r="FSM431" s="284"/>
      <c r="FSN431" s="284"/>
      <c r="FSO431" s="284"/>
      <c r="FSP431" s="284"/>
      <c r="FSQ431" s="284"/>
      <c r="FSR431" s="284"/>
      <c r="FSS431" s="284"/>
      <c r="FST431" s="284"/>
      <c r="FSU431" s="284"/>
      <c r="FSV431" s="284"/>
      <c r="FSW431" s="284"/>
      <c r="FSX431" s="284"/>
      <c r="FSY431" s="284"/>
      <c r="FSZ431" s="284"/>
      <c r="FTA431" s="284"/>
      <c r="FTB431" s="284"/>
      <c r="FTC431" s="284"/>
      <c r="FTD431" s="284"/>
      <c r="FTE431" s="284"/>
      <c r="FTF431" s="284"/>
      <c r="FTG431" s="284"/>
      <c r="FTH431" s="284"/>
      <c r="FTI431" s="284"/>
      <c r="FTJ431" s="284"/>
      <c r="FTK431" s="284"/>
      <c r="FTL431" s="284"/>
      <c r="FTM431" s="284"/>
      <c r="FTN431" s="284"/>
      <c r="FTO431" s="284"/>
      <c r="FTP431" s="284"/>
      <c r="FTQ431" s="284"/>
      <c r="FTR431" s="284"/>
      <c r="FTS431" s="284"/>
      <c r="FTT431" s="284"/>
      <c r="FTU431" s="284"/>
      <c r="FTV431" s="284"/>
      <c r="FTW431" s="284"/>
      <c r="FTX431" s="284"/>
      <c r="FTY431" s="284"/>
      <c r="FTZ431" s="284"/>
      <c r="FUA431" s="284"/>
      <c r="FUB431" s="284"/>
      <c r="FUC431" s="284"/>
      <c r="FUD431" s="284"/>
      <c r="FUE431" s="284"/>
      <c r="FUF431" s="284"/>
      <c r="FUG431" s="284"/>
      <c r="FUH431" s="284"/>
      <c r="FUI431" s="284"/>
      <c r="FUJ431" s="284"/>
      <c r="FUK431" s="284"/>
      <c r="FUL431" s="284"/>
      <c r="FUM431" s="284"/>
      <c r="FUN431" s="284"/>
      <c r="FUO431" s="284"/>
      <c r="FUP431" s="284"/>
      <c r="FUQ431" s="284"/>
      <c r="FUR431" s="284"/>
      <c r="FUS431" s="284"/>
      <c r="FUT431" s="284"/>
      <c r="FUU431" s="284"/>
      <c r="FUV431" s="284"/>
      <c r="FUW431" s="284"/>
      <c r="FUX431" s="284"/>
      <c r="FUY431" s="284"/>
      <c r="FUZ431" s="284"/>
      <c r="FVA431" s="284"/>
      <c r="FVB431" s="284"/>
      <c r="FVC431" s="284"/>
      <c r="FVD431" s="284"/>
      <c r="FVE431" s="284"/>
      <c r="FVF431" s="284"/>
      <c r="FVG431" s="284"/>
      <c r="FVH431" s="284"/>
      <c r="FVI431" s="284"/>
      <c r="FVJ431" s="284"/>
      <c r="FVK431" s="284"/>
      <c r="FVL431" s="284"/>
      <c r="FVM431" s="284"/>
      <c r="FVN431" s="284"/>
      <c r="FVO431" s="284"/>
      <c r="FVP431" s="284"/>
      <c r="FVQ431" s="284"/>
      <c r="FVR431" s="284"/>
      <c r="FVS431" s="284"/>
      <c r="FVT431" s="284"/>
      <c r="FVU431" s="284"/>
      <c r="FVV431" s="284"/>
      <c r="FVW431" s="284"/>
      <c r="FVX431" s="284"/>
      <c r="FVY431" s="284"/>
      <c r="FVZ431" s="284"/>
      <c r="FWA431" s="284"/>
      <c r="FWB431" s="284"/>
      <c r="FWC431" s="284"/>
      <c r="FWD431" s="284"/>
      <c r="FWE431" s="284"/>
      <c r="FWF431" s="284"/>
      <c r="FWG431" s="284"/>
      <c r="FWH431" s="284"/>
      <c r="FWI431" s="284"/>
      <c r="FWJ431" s="284"/>
      <c r="FWK431" s="284"/>
      <c r="FWL431" s="284"/>
      <c r="FWM431" s="284"/>
      <c r="FWN431" s="284"/>
      <c r="FWO431" s="284"/>
      <c r="FWP431" s="284"/>
      <c r="FWQ431" s="284"/>
      <c r="FWR431" s="284"/>
      <c r="FWS431" s="284"/>
      <c r="FWT431" s="284"/>
      <c r="FWU431" s="284"/>
      <c r="FWV431" s="284"/>
      <c r="FWW431" s="284"/>
      <c r="FWX431" s="284"/>
      <c r="FWY431" s="284"/>
      <c r="FWZ431" s="284"/>
      <c r="FXA431" s="284"/>
      <c r="FXB431" s="284"/>
      <c r="FXC431" s="284"/>
      <c r="FXD431" s="284"/>
      <c r="FXE431" s="284"/>
      <c r="FXF431" s="284"/>
      <c r="FXG431" s="284"/>
      <c r="FXH431" s="284"/>
      <c r="FXI431" s="284"/>
      <c r="FXJ431" s="284"/>
      <c r="FXK431" s="284"/>
      <c r="FXL431" s="284"/>
      <c r="FXM431" s="284"/>
      <c r="FXN431" s="284"/>
      <c r="FXO431" s="284"/>
      <c r="FXP431" s="284"/>
      <c r="FXQ431" s="284"/>
      <c r="FXR431" s="284"/>
      <c r="FXS431" s="284"/>
      <c r="FXT431" s="284"/>
      <c r="FXU431" s="284"/>
      <c r="FXV431" s="284"/>
      <c r="FXW431" s="284"/>
      <c r="FXX431" s="284"/>
      <c r="FXY431" s="284"/>
      <c r="FXZ431" s="284"/>
      <c r="FYA431" s="284"/>
      <c r="FYB431" s="284"/>
      <c r="FYC431" s="284"/>
      <c r="FYD431" s="284"/>
      <c r="FYE431" s="284"/>
      <c r="FYF431" s="284"/>
      <c r="FYG431" s="284"/>
      <c r="FYH431" s="284"/>
      <c r="FYI431" s="284"/>
      <c r="FYJ431" s="284"/>
      <c r="FYK431" s="284"/>
      <c r="FYL431" s="284"/>
      <c r="FYM431" s="284"/>
      <c r="FYN431" s="284"/>
      <c r="FYO431" s="284"/>
      <c r="FYP431" s="284"/>
      <c r="FYQ431" s="284"/>
      <c r="FYR431" s="284"/>
      <c r="FYS431" s="284"/>
      <c r="FYT431" s="284"/>
      <c r="FYU431" s="284"/>
      <c r="FYV431" s="284"/>
      <c r="FYW431" s="284"/>
      <c r="FYX431" s="284"/>
      <c r="FYY431" s="284"/>
      <c r="FYZ431" s="284"/>
      <c r="FZA431" s="284"/>
      <c r="FZB431" s="284"/>
      <c r="FZC431" s="284"/>
      <c r="FZD431" s="284"/>
      <c r="FZE431" s="284"/>
      <c r="FZF431" s="284"/>
      <c r="FZG431" s="284"/>
      <c r="FZH431" s="284"/>
      <c r="FZI431" s="284"/>
      <c r="FZJ431" s="284"/>
      <c r="FZK431" s="284"/>
      <c r="FZL431" s="284"/>
      <c r="FZM431" s="284"/>
      <c r="FZN431" s="284"/>
      <c r="FZO431" s="284"/>
      <c r="FZP431" s="284"/>
      <c r="FZQ431" s="284"/>
      <c r="FZR431" s="284"/>
      <c r="FZS431" s="284"/>
      <c r="FZT431" s="284"/>
      <c r="FZU431" s="284"/>
      <c r="FZV431" s="284"/>
      <c r="FZW431" s="284"/>
      <c r="FZX431" s="284"/>
      <c r="FZY431" s="284"/>
      <c r="FZZ431" s="284"/>
      <c r="GAA431" s="284"/>
      <c r="GAB431" s="284"/>
      <c r="GAC431" s="284"/>
      <c r="GAD431" s="284"/>
      <c r="GAE431" s="284"/>
      <c r="GAF431" s="284"/>
      <c r="GAG431" s="284"/>
      <c r="GAH431" s="284"/>
      <c r="GAI431" s="284"/>
      <c r="GAJ431" s="284"/>
      <c r="GAK431" s="284"/>
      <c r="GAL431" s="284"/>
      <c r="GAM431" s="284"/>
      <c r="GAN431" s="284"/>
      <c r="GAO431" s="284"/>
      <c r="GAP431" s="284"/>
      <c r="GAQ431" s="284"/>
      <c r="GAR431" s="284"/>
      <c r="GAS431" s="284"/>
      <c r="GAT431" s="284"/>
      <c r="GAU431" s="284"/>
      <c r="GAV431" s="284"/>
      <c r="GAW431" s="284"/>
      <c r="GAX431" s="284"/>
      <c r="GAY431" s="284"/>
      <c r="GAZ431" s="284"/>
      <c r="GBA431" s="284"/>
      <c r="GBB431" s="284"/>
      <c r="GBC431" s="284"/>
      <c r="GBD431" s="284"/>
      <c r="GBE431" s="284"/>
      <c r="GBF431" s="284"/>
      <c r="GBG431" s="284"/>
      <c r="GBH431" s="284"/>
      <c r="GBI431" s="284"/>
      <c r="GBJ431" s="284"/>
      <c r="GBK431" s="284"/>
      <c r="GBL431" s="284"/>
      <c r="GBM431" s="284"/>
      <c r="GBN431" s="284"/>
      <c r="GBO431" s="284"/>
      <c r="GBP431" s="284"/>
      <c r="GBQ431" s="284"/>
      <c r="GBR431" s="284"/>
      <c r="GBS431" s="284"/>
      <c r="GBT431" s="284"/>
      <c r="GBU431" s="284"/>
      <c r="GBV431" s="284"/>
      <c r="GBW431" s="284"/>
      <c r="GBX431" s="284"/>
      <c r="GBY431" s="284"/>
      <c r="GBZ431" s="284"/>
      <c r="GCA431" s="284"/>
      <c r="GCB431" s="284"/>
      <c r="GCC431" s="284"/>
      <c r="GCD431" s="284"/>
      <c r="GCE431" s="284"/>
      <c r="GCF431" s="284"/>
      <c r="GCG431" s="284"/>
      <c r="GCH431" s="284"/>
      <c r="GCI431" s="284"/>
      <c r="GCJ431" s="284"/>
      <c r="GCK431" s="284"/>
      <c r="GCL431" s="284"/>
      <c r="GCM431" s="284"/>
      <c r="GCN431" s="284"/>
      <c r="GCO431" s="284"/>
      <c r="GCP431" s="284"/>
      <c r="GCQ431" s="284"/>
      <c r="GCR431" s="284"/>
      <c r="GCS431" s="284"/>
      <c r="GCT431" s="284"/>
      <c r="GCU431" s="284"/>
      <c r="GCV431" s="284"/>
      <c r="GCW431" s="284"/>
      <c r="GCX431" s="284"/>
      <c r="GCY431" s="284"/>
      <c r="GCZ431" s="284"/>
      <c r="GDA431" s="284"/>
      <c r="GDB431" s="284"/>
      <c r="GDC431" s="284"/>
      <c r="GDD431" s="284"/>
      <c r="GDE431" s="284"/>
      <c r="GDF431" s="284"/>
      <c r="GDG431" s="284"/>
      <c r="GDH431" s="284"/>
      <c r="GDI431" s="284"/>
      <c r="GDJ431" s="284"/>
      <c r="GDK431" s="284"/>
      <c r="GDL431" s="284"/>
      <c r="GDM431" s="284"/>
      <c r="GDN431" s="284"/>
      <c r="GDO431" s="284"/>
      <c r="GDP431" s="284"/>
      <c r="GDQ431" s="284"/>
      <c r="GDR431" s="284"/>
      <c r="GDS431" s="284"/>
      <c r="GDT431" s="284"/>
      <c r="GDU431" s="284"/>
      <c r="GDV431" s="284"/>
      <c r="GDW431" s="284"/>
      <c r="GDX431" s="284"/>
      <c r="GDY431" s="284"/>
      <c r="GDZ431" s="284"/>
      <c r="GEA431" s="284"/>
      <c r="GEB431" s="284"/>
      <c r="GEC431" s="284"/>
      <c r="GED431" s="284"/>
      <c r="GEE431" s="284"/>
      <c r="GEF431" s="284"/>
      <c r="GEG431" s="284"/>
      <c r="GEH431" s="284"/>
      <c r="GEI431" s="284"/>
      <c r="GEJ431" s="284"/>
      <c r="GEK431" s="284"/>
      <c r="GEL431" s="284"/>
      <c r="GEM431" s="284"/>
      <c r="GEN431" s="284"/>
      <c r="GEO431" s="284"/>
      <c r="GEP431" s="284"/>
      <c r="GEQ431" s="284"/>
      <c r="GER431" s="284"/>
      <c r="GES431" s="284"/>
      <c r="GET431" s="284"/>
      <c r="GEU431" s="284"/>
      <c r="GEV431" s="284"/>
      <c r="GEW431" s="284"/>
      <c r="GEX431" s="284"/>
      <c r="GEY431" s="284"/>
      <c r="GEZ431" s="284"/>
      <c r="GFA431" s="284"/>
      <c r="GFB431" s="284"/>
      <c r="GFC431" s="284"/>
      <c r="GFD431" s="284"/>
      <c r="GFE431" s="284"/>
      <c r="GFF431" s="284"/>
      <c r="GFG431" s="284"/>
      <c r="GFH431" s="284"/>
      <c r="GFI431" s="284"/>
      <c r="GFJ431" s="284"/>
      <c r="GFK431" s="284"/>
      <c r="GFL431" s="284"/>
      <c r="GFM431" s="284"/>
      <c r="GFN431" s="284"/>
      <c r="GFO431" s="284"/>
      <c r="GFP431" s="284"/>
      <c r="GFQ431" s="284"/>
      <c r="GFR431" s="284"/>
      <c r="GFS431" s="284"/>
      <c r="GFT431" s="284"/>
      <c r="GFU431" s="284"/>
      <c r="GFV431" s="284"/>
      <c r="GFW431" s="284"/>
      <c r="GFX431" s="284"/>
      <c r="GFY431" s="284"/>
      <c r="GFZ431" s="284"/>
      <c r="GGA431" s="284"/>
      <c r="GGB431" s="284"/>
      <c r="GGC431" s="284"/>
      <c r="GGD431" s="284"/>
      <c r="GGE431" s="284"/>
      <c r="GGF431" s="284"/>
      <c r="GGG431" s="284"/>
      <c r="GGH431" s="284"/>
      <c r="GGI431" s="284"/>
      <c r="GGJ431" s="284"/>
      <c r="GGK431" s="284"/>
      <c r="GGL431" s="284"/>
      <c r="GGM431" s="284"/>
      <c r="GGN431" s="284"/>
      <c r="GGO431" s="284"/>
      <c r="GGP431" s="284"/>
      <c r="GGQ431" s="284"/>
      <c r="GGR431" s="284"/>
      <c r="GGS431" s="284"/>
      <c r="GGT431" s="284"/>
      <c r="GGU431" s="284"/>
      <c r="GGV431" s="284"/>
      <c r="GGW431" s="284"/>
      <c r="GGX431" s="284"/>
      <c r="GGY431" s="284"/>
      <c r="GGZ431" s="284"/>
      <c r="GHA431" s="284"/>
      <c r="GHB431" s="284"/>
      <c r="GHC431" s="284"/>
      <c r="GHD431" s="284"/>
      <c r="GHE431" s="284"/>
      <c r="GHF431" s="284"/>
      <c r="GHG431" s="284"/>
      <c r="GHH431" s="284"/>
      <c r="GHI431" s="284"/>
      <c r="GHJ431" s="284"/>
      <c r="GHK431" s="284"/>
      <c r="GHL431" s="284"/>
      <c r="GHM431" s="284"/>
      <c r="GHN431" s="284"/>
      <c r="GHO431" s="284"/>
      <c r="GHP431" s="284"/>
      <c r="GHQ431" s="284"/>
      <c r="GHR431" s="284"/>
      <c r="GHS431" s="284"/>
      <c r="GHT431" s="284"/>
      <c r="GHU431" s="284"/>
      <c r="GHV431" s="284"/>
      <c r="GHW431" s="284"/>
      <c r="GHX431" s="284"/>
      <c r="GHY431" s="284"/>
      <c r="GHZ431" s="284"/>
      <c r="GIA431" s="284"/>
      <c r="GIB431" s="284"/>
      <c r="GIC431" s="284"/>
      <c r="GID431" s="284"/>
      <c r="GIE431" s="284"/>
      <c r="GIF431" s="284"/>
      <c r="GIG431" s="284"/>
      <c r="GIH431" s="284"/>
      <c r="GII431" s="284"/>
      <c r="GIJ431" s="284"/>
      <c r="GIK431" s="284"/>
      <c r="GIL431" s="284"/>
      <c r="GIM431" s="284"/>
      <c r="GIN431" s="284"/>
      <c r="GIO431" s="284"/>
      <c r="GIP431" s="284"/>
      <c r="GIQ431" s="284"/>
      <c r="GIR431" s="284"/>
      <c r="GIS431" s="284"/>
      <c r="GIT431" s="284"/>
      <c r="GIU431" s="284"/>
      <c r="GIV431" s="284"/>
      <c r="GIW431" s="284"/>
      <c r="GIX431" s="284"/>
      <c r="GIY431" s="284"/>
      <c r="GIZ431" s="284"/>
      <c r="GJA431" s="284"/>
      <c r="GJB431" s="284"/>
      <c r="GJC431" s="284"/>
      <c r="GJD431" s="284"/>
      <c r="GJE431" s="284"/>
      <c r="GJF431" s="284"/>
      <c r="GJG431" s="284"/>
      <c r="GJH431" s="284"/>
      <c r="GJI431" s="284"/>
      <c r="GJJ431" s="284"/>
      <c r="GJK431" s="284"/>
      <c r="GJL431" s="284"/>
      <c r="GJM431" s="284"/>
      <c r="GJN431" s="284"/>
      <c r="GJO431" s="284"/>
      <c r="GJP431" s="284"/>
      <c r="GJQ431" s="284"/>
      <c r="GJR431" s="284"/>
      <c r="GJS431" s="284"/>
      <c r="GJT431" s="284"/>
      <c r="GJU431" s="284"/>
      <c r="GJV431" s="284"/>
      <c r="GJW431" s="284"/>
      <c r="GJX431" s="284"/>
      <c r="GJY431" s="284"/>
      <c r="GJZ431" s="284"/>
      <c r="GKA431" s="284"/>
      <c r="GKB431" s="284"/>
      <c r="GKC431" s="284"/>
      <c r="GKD431" s="284"/>
      <c r="GKE431" s="284"/>
      <c r="GKF431" s="284"/>
      <c r="GKG431" s="284"/>
      <c r="GKH431" s="284"/>
      <c r="GKI431" s="284"/>
      <c r="GKJ431" s="284"/>
      <c r="GKK431" s="284"/>
      <c r="GKL431" s="284"/>
      <c r="GKM431" s="284"/>
      <c r="GKN431" s="284"/>
      <c r="GKO431" s="284"/>
      <c r="GKP431" s="284"/>
      <c r="GKQ431" s="284"/>
      <c r="GKR431" s="284"/>
      <c r="GKS431" s="284"/>
      <c r="GKT431" s="284"/>
      <c r="GKU431" s="284"/>
      <c r="GKV431" s="284"/>
      <c r="GKW431" s="284"/>
      <c r="GKX431" s="284"/>
      <c r="GKY431" s="284"/>
      <c r="GKZ431" s="284"/>
      <c r="GLA431" s="284"/>
      <c r="GLB431" s="284"/>
      <c r="GLC431" s="284"/>
      <c r="GLD431" s="284"/>
      <c r="GLE431" s="284"/>
      <c r="GLF431" s="284"/>
      <c r="GLG431" s="284"/>
      <c r="GLH431" s="284"/>
      <c r="GLI431" s="284"/>
      <c r="GLJ431" s="284"/>
      <c r="GLK431" s="284"/>
      <c r="GLL431" s="284"/>
      <c r="GLM431" s="284"/>
      <c r="GLN431" s="284"/>
      <c r="GLO431" s="284"/>
      <c r="GLP431" s="284"/>
      <c r="GLQ431" s="284"/>
      <c r="GLR431" s="284"/>
      <c r="GLS431" s="284"/>
      <c r="GLT431" s="284"/>
      <c r="GLU431" s="284"/>
      <c r="GLV431" s="284"/>
      <c r="GLW431" s="284"/>
      <c r="GLX431" s="284"/>
      <c r="GLY431" s="284"/>
      <c r="GLZ431" s="284"/>
      <c r="GMA431" s="284"/>
      <c r="GMB431" s="284"/>
      <c r="GMC431" s="284"/>
      <c r="GMD431" s="284"/>
      <c r="GME431" s="284"/>
      <c r="GMF431" s="284"/>
      <c r="GMG431" s="284"/>
      <c r="GMH431" s="284"/>
      <c r="GMI431" s="284"/>
      <c r="GMJ431" s="284"/>
      <c r="GMK431" s="284"/>
      <c r="GML431" s="284"/>
      <c r="GMM431" s="284"/>
      <c r="GMN431" s="284"/>
      <c r="GMO431" s="284"/>
      <c r="GMP431" s="284"/>
      <c r="GMQ431" s="284"/>
      <c r="GMR431" s="284"/>
      <c r="GMS431" s="284"/>
      <c r="GMT431" s="284"/>
      <c r="GMU431" s="284"/>
      <c r="GMV431" s="284"/>
      <c r="GMW431" s="284"/>
      <c r="GMX431" s="284"/>
      <c r="GMY431" s="284"/>
      <c r="GMZ431" s="284"/>
      <c r="GNA431" s="284"/>
      <c r="GNB431" s="284"/>
      <c r="GNC431" s="284"/>
      <c r="GND431" s="284"/>
      <c r="GNE431" s="284"/>
      <c r="GNF431" s="284"/>
      <c r="GNG431" s="284"/>
      <c r="GNH431" s="284"/>
      <c r="GNI431" s="284"/>
      <c r="GNJ431" s="284"/>
      <c r="GNK431" s="284"/>
      <c r="GNL431" s="284"/>
      <c r="GNM431" s="284"/>
      <c r="GNN431" s="284"/>
      <c r="GNO431" s="284"/>
      <c r="GNP431" s="284"/>
      <c r="GNQ431" s="284"/>
      <c r="GNR431" s="284"/>
      <c r="GNS431" s="284"/>
      <c r="GNT431" s="284"/>
      <c r="GNU431" s="284"/>
      <c r="GNV431" s="284"/>
      <c r="GNW431" s="284"/>
      <c r="GNX431" s="284"/>
      <c r="GNY431" s="284"/>
      <c r="GNZ431" s="284"/>
      <c r="GOA431" s="284"/>
      <c r="GOB431" s="284"/>
      <c r="GOC431" s="284"/>
      <c r="GOD431" s="284"/>
      <c r="GOE431" s="284"/>
      <c r="GOF431" s="284"/>
      <c r="GOG431" s="284"/>
      <c r="GOH431" s="284"/>
      <c r="GOI431" s="284"/>
      <c r="GOJ431" s="284"/>
      <c r="GOK431" s="284"/>
      <c r="GOL431" s="284"/>
      <c r="GOM431" s="284"/>
      <c r="GON431" s="284"/>
      <c r="GOO431" s="284"/>
      <c r="GOP431" s="284"/>
      <c r="GOQ431" s="284"/>
      <c r="GOR431" s="284"/>
      <c r="GOS431" s="284"/>
      <c r="GOT431" s="284"/>
      <c r="GOU431" s="284"/>
      <c r="GOV431" s="284"/>
      <c r="GOW431" s="284"/>
      <c r="GOX431" s="284"/>
      <c r="GOY431" s="284"/>
      <c r="GOZ431" s="284"/>
      <c r="GPA431" s="284"/>
      <c r="GPB431" s="284"/>
      <c r="GPC431" s="284"/>
      <c r="GPD431" s="284"/>
      <c r="GPE431" s="284"/>
      <c r="GPF431" s="284"/>
      <c r="GPG431" s="284"/>
      <c r="GPH431" s="284"/>
      <c r="GPI431" s="284"/>
      <c r="GPJ431" s="284"/>
      <c r="GPK431" s="284"/>
      <c r="GPL431" s="284"/>
      <c r="GPM431" s="284"/>
      <c r="GPN431" s="284"/>
      <c r="GPO431" s="284"/>
      <c r="GPP431" s="284"/>
      <c r="GPQ431" s="284"/>
      <c r="GPR431" s="284"/>
      <c r="GPS431" s="284"/>
      <c r="GPT431" s="284"/>
      <c r="GPU431" s="284"/>
      <c r="GPV431" s="284"/>
      <c r="GPW431" s="284"/>
      <c r="GPX431" s="284"/>
      <c r="GPY431" s="284"/>
      <c r="GPZ431" s="284"/>
      <c r="GQA431" s="284"/>
      <c r="GQB431" s="284"/>
      <c r="GQC431" s="284"/>
      <c r="GQD431" s="284"/>
      <c r="GQE431" s="284"/>
      <c r="GQF431" s="284"/>
      <c r="GQG431" s="284"/>
      <c r="GQH431" s="284"/>
      <c r="GQI431" s="284"/>
      <c r="GQJ431" s="284"/>
      <c r="GQK431" s="284"/>
      <c r="GQL431" s="284"/>
      <c r="GQM431" s="284"/>
      <c r="GQN431" s="284"/>
      <c r="GQO431" s="284"/>
      <c r="GQP431" s="284"/>
      <c r="GQQ431" s="284"/>
      <c r="GQR431" s="284"/>
      <c r="GQS431" s="284"/>
      <c r="GQT431" s="284"/>
      <c r="GQU431" s="284"/>
      <c r="GQV431" s="284"/>
      <c r="GQW431" s="284"/>
      <c r="GQX431" s="284"/>
      <c r="GQY431" s="284"/>
      <c r="GQZ431" s="284"/>
      <c r="GRA431" s="284"/>
      <c r="GRB431" s="284"/>
      <c r="GRC431" s="284"/>
      <c r="GRD431" s="284"/>
      <c r="GRE431" s="284"/>
      <c r="GRF431" s="284"/>
      <c r="GRG431" s="284"/>
      <c r="GRH431" s="284"/>
      <c r="GRI431" s="284"/>
      <c r="GRJ431" s="284"/>
      <c r="GRK431" s="284"/>
      <c r="GRL431" s="284"/>
      <c r="GRM431" s="284"/>
      <c r="GRN431" s="284"/>
      <c r="GRO431" s="284"/>
      <c r="GRP431" s="284"/>
      <c r="GRQ431" s="284"/>
      <c r="GRR431" s="284"/>
      <c r="GRS431" s="284"/>
      <c r="GRT431" s="284"/>
      <c r="GRU431" s="284"/>
      <c r="GRV431" s="284"/>
      <c r="GRW431" s="284"/>
      <c r="GRX431" s="284"/>
      <c r="GRY431" s="284"/>
      <c r="GRZ431" s="284"/>
      <c r="GSA431" s="284"/>
      <c r="GSB431" s="284"/>
      <c r="GSC431" s="284"/>
      <c r="GSD431" s="284"/>
      <c r="GSE431" s="284"/>
      <c r="GSF431" s="284"/>
      <c r="GSG431" s="284"/>
      <c r="GSH431" s="284"/>
      <c r="GSI431" s="284"/>
      <c r="GSJ431" s="284"/>
      <c r="GSK431" s="284"/>
      <c r="GSL431" s="284"/>
      <c r="GSM431" s="284"/>
      <c r="GSN431" s="284"/>
      <c r="GSO431" s="284"/>
      <c r="GSP431" s="284"/>
      <c r="GSQ431" s="284"/>
      <c r="GSR431" s="284"/>
      <c r="GSS431" s="284"/>
      <c r="GST431" s="284"/>
      <c r="GSU431" s="284"/>
      <c r="GSV431" s="284"/>
      <c r="GSW431" s="284"/>
      <c r="GSX431" s="284"/>
      <c r="GSY431" s="284"/>
      <c r="GSZ431" s="284"/>
      <c r="GTA431" s="284"/>
      <c r="GTB431" s="284"/>
      <c r="GTC431" s="284"/>
      <c r="GTD431" s="284"/>
      <c r="GTE431" s="284"/>
      <c r="GTF431" s="284"/>
      <c r="GTG431" s="284"/>
      <c r="GTH431" s="284"/>
      <c r="GTI431" s="284"/>
      <c r="GTJ431" s="284"/>
      <c r="GTK431" s="284"/>
      <c r="GTL431" s="284"/>
      <c r="GTM431" s="284"/>
      <c r="GTN431" s="284"/>
      <c r="GTO431" s="284"/>
      <c r="GTP431" s="284"/>
      <c r="GTQ431" s="284"/>
      <c r="GTR431" s="284"/>
      <c r="GTS431" s="284"/>
      <c r="GTT431" s="284"/>
      <c r="GTU431" s="284"/>
      <c r="GTV431" s="284"/>
      <c r="GTW431" s="284"/>
      <c r="GTX431" s="284"/>
      <c r="GTY431" s="284"/>
      <c r="GTZ431" s="284"/>
      <c r="GUA431" s="284"/>
      <c r="GUB431" s="284"/>
      <c r="GUC431" s="284"/>
      <c r="GUD431" s="284"/>
      <c r="GUE431" s="284"/>
      <c r="GUF431" s="284"/>
      <c r="GUG431" s="284"/>
      <c r="GUH431" s="284"/>
      <c r="GUI431" s="284"/>
      <c r="GUJ431" s="284"/>
      <c r="GUK431" s="284"/>
      <c r="GUL431" s="284"/>
      <c r="GUM431" s="284"/>
      <c r="GUN431" s="284"/>
      <c r="GUO431" s="284"/>
      <c r="GUP431" s="284"/>
      <c r="GUQ431" s="284"/>
      <c r="GUR431" s="284"/>
      <c r="GUS431" s="284"/>
      <c r="GUT431" s="284"/>
      <c r="GUU431" s="284"/>
      <c r="GUV431" s="284"/>
      <c r="GUW431" s="284"/>
      <c r="GUX431" s="284"/>
      <c r="GUY431" s="284"/>
      <c r="GUZ431" s="284"/>
      <c r="GVA431" s="284"/>
      <c r="GVB431" s="284"/>
      <c r="GVC431" s="284"/>
      <c r="GVD431" s="284"/>
      <c r="GVE431" s="284"/>
      <c r="GVF431" s="284"/>
      <c r="GVG431" s="284"/>
      <c r="GVH431" s="284"/>
      <c r="GVI431" s="284"/>
      <c r="GVJ431" s="284"/>
      <c r="GVK431" s="284"/>
      <c r="GVL431" s="284"/>
      <c r="GVM431" s="284"/>
      <c r="GVN431" s="284"/>
      <c r="GVO431" s="284"/>
      <c r="GVP431" s="284"/>
      <c r="GVQ431" s="284"/>
      <c r="GVR431" s="284"/>
      <c r="GVS431" s="284"/>
      <c r="GVT431" s="284"/>
      <c r="GVU431" s="284"/>
      <c r="GVV431" s="284"/>
      <c r="GVW431" s="284"/>
      <c r="GVX431" s="284"/>
      <c r="GVY431" s="284"/>
      <c r="GVZ431" s="284"/>
      <c r="GWA431" s="284"/>
      <c r="GWB431" s="284"/>
      <c r="GWC431" s="284"/>
      <c r="GWD431" s="284"/>
      <c r="GWE431" s="284"/>
      <c r="GWF431" s="284"/>
      <c r="GWG431" s="284"/>
      <c r="GWH431" s="284"/>
      <c r="GWI431" s="284"/>
      <c r="GWJ431" s="284"/>
      <c r="GWK431" s="284"/>
      <c r="GWL431" s="284"/>
      <c r="GWM431" s="284"/>
      <c r="GWN431" s="284"/>
      <c r="GWO431" s="284"/>
      <c r="GWP431" s="284"/>
      <c r="GWQ431" s="284"/>
      <c r="GWR431" s="284"/>
      <c r="GWS431" s="284"/>
      <c r="GWT431" s="284"/>
      <c r="GWU431" s="284"/>
      <c r="GWV431" s="284"/>
      <c r="GWW431" s="284"/>
      <c r="GWX431" s="284"/>
      <c r="GWY431" s="284"/>
      <c r="GWZ431" s="284"/>
      <c r="GXA431" s="284"/>
      <c r="GXB431" s="284"/>
      <c r="GXC431" s="284"/>
      <c r="GXD431" s="284"/>
      <c r="GXE431" s="284"/>
      <c r="GXF431" s="284"/>
      <c r="GXG431" s="284"/>
      <c r="GXH431" s="284"/>
      <c r="GXI431" s="284"/>
      <c r="GXJ431" s="284"/>
      <c r="GXK431" s="284"/>
      <c r="GXL431" s="284"/>
      <c r="GXM431" s="284"/>
      <c r="GXN431" s="284"/>
      <c r="GXO431" s="284"/>
      <c r="GXP431" s="284"/>
      <c r="GXQ431" s="284"/>
      <c r="GXR431" s="284"/>
      <c r="GXS431" s="284"/>
      <c r="GXT431" s="284"/>
      <c r="GXU431" s="284"/>
      <c r="GXV431" s="284"/>
      <c r="GXW431" s="284"/>
      <c r="GXX431" s="284"/>
      <c r="GXY431" s="284"/>
      <c r="GXZ431" s="284"/>
      <c r="GYA431" s="284"/>
      <c r="GYB431" s="284"/>
      <c r="GYC431" s="284"/>
      <c r="GYD431" s="284"/>
      <c r="GYE431" s="284"/>
      <c r="GYF431" s="284"/>
      <c r="GYG431" s="284"/>
      <c r="GYH431" s="284"/>
      <c r="GYI431" s="284"/>
      <c r="GYJ431" s="284"/>
      <c r="GYK431" s="284"/>
      <c r="GYL431" s="284"/>
      <c r="GYM431" s="284"/>
      <c r="GYN431" s="284"/>
      <c r="GYO431" s="284"/>
      <c r="GYP431" s="284"/>
      <c r="GYQ431" s="284"/>
      <c r="GYR431" s="284"/>
      <c r="GYS431" s="284"/>
      <c r="GYT431" s="284"/>
      <c r="GYU431" s="284"/>
      <c r="GYV431" s="284"/>
      <c r="GYW431" s="284"/>
      <c r="GYX431" s="284"/>
      <c r="GYY431" s="284"/>
      <c r="GYZ431" s="284"/>
      <c r="GZA431" s="284"/>
      <c r="GZB431" s="284"/>
      <c r="GZC431" s="284"/>
      <c r="GZD431" s="284"/>
      <c r="GZE431" s="284"/>
      <c r="GZF431" s="284"/>
      <c r="GZG431" s="284"/>
      <c r="GZH431" s="284"/>
      <c r="GZI431" s="284"/>
      <c r="GZJ431" s="284"/>
      <c r="GZK431" s="284"/>
      <c r="GZL431" s="284"/>
      <c r="GZM431" s="284"/>
      <c r="GZN431" s="284"/>
      <c r="GZO431" s="284"/>
      <c r="GZP431" s="284"/>
      <c r="GZQ431" s="284"/>
      <c r="GZR431" s="284"/>
      <c r="GZS431" s="284"/>
      <c r="GZT431" s="284"/>
      <c r="GZU431" s="284"/>
      <c r="GZV431" s="284"/>
      <c r="GZW431" s="284"/>
      <c r="GZX431" s="284"/>
      <c r="GZY431" s="284"/>
      <c r="GZZ431" s="284"/>
      <c r="HAA431" s="284"/>
      <c r="HAB431" s="284"/>
      <c r="HAC431" s="284"/>
      <c r="HAD431" s="284"/>
      <c r="HAE431" s="284"/>
      <c r="HAF431" s="284"/>
      <c r="HAG431" s="284"/>
      <c r="HAH431" s="284"/>
      <c r="HAI431" s="284"/>
      <c r="HAJ431" s="284"/>
      <c r="HAK431" s="284"/>
      <c r="HAL431" s="284"/>
      <c r="HAM431" s="284"/>
      <c r="HAN431" s="284"/>
      <c r="HAO431" s="284"/>
      <c r="HAP431" s="284"/>
      <c r="HAQ431" s="284"/>
      <c r="HAR431" s="284"/>
      <c r="HAS431" s="284"/>
      <c r="HAT431" s="284"/>
      <c r="HAU431" s="284"/>
      <c r="HAV431" s="284"/>
      <c r="HAW431" s="284"/>
      <c r="HAX431" s="284"/>
      <c r="HAY431" s="284"/>
      <c r="HAZ431" s="284"/>
      <c r="HBA431" s="284"/>
      <c r="HBB431" s="284"/>
      <c r="HBC431" s="284"/>
      <c r="HBD431" s="284"/>
      <c r="HBE431" s="284"/>
      <c r="HBF431" s="284"/>
      <c r="HBG431" s="284"/>
      <c r="HBH431" s="284"/>
      <c r="HBI431" s="284"/>
      <c r="HBJ431" s="284"/>
      <c r="HBK431" s="284"/>
      <c r="HBL431" s="284"/>
      <c r="HBM431" s="284"/>
      <c r="HBN431" s="284"/>
      <c r="HBO431" s="284"/>
      <c r="HBP431" s="284"/>
      <c r="HBQ431" s="284"/>
      <c r="HBR431" s="284"/>
      <c r="HBS431" s="284"/>
      <c r="HBT431" s="284"/>
      <c r="HBU431" s="284"/>
      <c r="HBV431" s="284"/>
      <c r="HBW431" s="284"/>
      <c r="HBX431" s="284"/>
      <c r="HBY431" s="284"/>
      <c r="HBZ431" s="284"/>
      <c r="HCA431" s="284"/>
      <c r="HCB431" s="284"/>
      <c r="HCC431" s="284"/>
      <c r="HCD431" s="284"/>
      <c r="HCE431" s="284"/>
      <c r="HCF431" s="284"/>
      <c r="HCG431" s="284"/>
      <c r="HCH431" s="284"/>
      <c r="HCI431" s="284"/>
      <c r="HCJ431" s="284"/>
      <c r="HCK431" s="284"/>
      <c r="HCL431" s="284"/>
      <c r="HCM431" s="284"/>
      <c r="HCN431" s="284"/>
      <c r="HCO431" s="284"/>
      <c r="HCP431" s="284"/>
      <c r="HCQ431" s="284"/>
      <c r="HCR431" s="284"/>
      <c r="HCS431" s="284"/>
      <c r="HCT431" s="284"/>
      <c r="HCU431" s="284"/>
      <c r="HCV431" s="284"/>
      <c r="HCW431" s="284"/>
      <c r="HCX431" s="284"/>
      <c r="HCY431" s="284"/>
      <c r="HCZ431" s="284"/>
      <c r="HDA431" s="284"/>
      <c r="HDB431" s="284"/>
      <c r="HDC431" s="284"/>
      <c r="HDD431" s="284"/>
      <c r="HDE431" s="284"/>
      <c r="HDF431" s="284"/>
      <c r="HDG431" s="284"/>
      <c r="HDH431" s="284"/>
      <c r="HDI431" s="284"/>
      <c r="HDJ431" s="284"/>
      <c r="HDK431" s="284"/>
      <c r="HDL431" s="284"/>
      <c r="HDM431" s="284"/>
      <c r="HDN431" s="284"/>
      <c r="HDO431" s="284"/>
      <c r="HDP431" s="284"/>
      <c r="HDQ431" s="284"/>
      <c r="HDR431" s="284"/>
      <c r="HDS431" s="284"/>
      <c r="HDT431" s="284"/>
      <c r="HDU431" s="284"/>
      <c r="HDV431" s="284"/>
      <c r="HDW431" s="284"/>
      <c r="HDX431" s="284"/>
      <c r="HDY431" s="284"/>
      <c r="HDZ431" s="284"/>
      <c r="HEA431" s="284"/>
      <c r="HEB431" s="284"/>
      <c r="HEC431" s="284"/>
      <c r="HED431" s="284"/>
      <c r="HEE431" s="284"/>
      <c r="HEF431" s="284"/>
      <c r="HEG431" s="284"/>
      <c r="HEH431" s="284"/>
      <c r="HEI431" s="284"/>
      <c r="HEJ431" s="284"/>
      <c r="HEK431" s="284"/>
      <c r="HEL431" s="284"/>
      <c r="HEM431" s="284"/>
      <c r="HEN431" s="284"/>
      <c r="HEO431" s="284"/>
      <c r="HEP431" s="284"/>
      <c r="HEQ431" s="284"/>
      <c r="HER431" s="284"/>
      <c r="HES431" s="284"/>
      <c r="HET431" s="284"/>
      <c r="HEU431" s="284"/>
      <c r="HEV431" s="284"/>
      <c r="HEW431" s="284"/>
      <c r="HEX431" s="284"/>
      <c r="HEY431" s="284"/>
      <c r="HEZ431" s="284"/>
      <c r="HFA431" s="284"/>
      <c r="HFB431" s="284"/>
      <c r="HFC431" s="284"/>
      <c r="HFD431" s="284"/>
      <c r="HFE431" s="284"/>
      <c r="HFF431" s="284"/>
      <c r="HFG431" s="284"/>
      <c r="HFH431" s="284"/>
      <c r="HFI431" s="284"/>
      <c r="HFJ431" s="284"/>
      <c r="HFK431" s="284"/>
      <c r="HFL431" s="284"/>
      <c r="HFM431" s="284"/>
      <c r="HFN431" s="284"/>
      <c r="HFO431" s="284"/>
      <c r="HFP431" s="284"/>
      <c r="HFQ431" s="284"/>
      <c r="HFR431" s="284"/>
      <c r="HFS431" s="284"/>
      <c r="HFT431" s="284"/>
      <c r="HFU431" s="284"/>
      <c r="HFV431" s="284"/>
      <c r="HFW431" s="284"/>
      <c r="HFX431" s="284"/>
      <c r="HFY431" s="284"/>
      <c r="HFZ431" s="284"/>
      <c r="HGA431" s="284"/>
      <c r="HGB431" s="284"/>
      <c r="HGC431" s="284"/>
      <c r="HGD431" s="284"/>
      <c r="HGE431" s="284"/>
      <c r="HGF431" s="284"/>
      <c r="HGG431" s="284"/>
      <c r="HGH431" s="284"/>
      <c r="HGI431" s="284"/>
      <c r="HGJ431" s="284"/>
      <c r="HGK431" s="284"/>
      <c r="HGL431" s="284"/>
      <c r="HGM431" s="284"/>
      <c r="HGN431" s="284"/>
      <c r="HGO431" s="284"/>
      <c r="HGP431" s="284"/>
      <c r="HGQ431" s="284"/>
      <c r="HGR431" s="284"/>
      <c r="HGS431" s="284"/>
      <c r="HGT431" s="284"/>
      <c r="HGU431" s="284"/>
      <c r="HGV431" s="284"/>
      <c r="HGW431" s="284"/>
      <c r="HGX431" s="284"/>
      <c r="HGY431" s="284"/>
      <c r="HGZ431" s="284"/>
      <c r="HHA431" s="284"/>
      <c r="HHB431" s="284"/>
      <c r="HHC431" s="284"/>
      <c r="HHD431" s="284"/>
      <c r="HHE431" s="284"/>
      <c r="HHF431" s="284"/>
      <c r="HHG431" s="284"/>
      <c r="HHH431" s="284"/>
      <c r="HHI431" s="284"/>
      <c r="HHJ431" s="284"/>
      <c r="HHK431" s="284"/>
      <c r="HHL431" s="284"/>
      <c r="HHM431" s="284"/>
      <c r="HHN431" s="284"/>
      <c r="HHO431" s="284"/>
      <c r="HHP431" s="284"/>
      <c r="HHQ431" s="284"/>
      <c r="HHR431" s="284"/>
      <c r="HHS431" s="284"/>
      <c r="HHT431" s="284"/>
      <c r="HHU431" s="284"/>
      <c r="HHV431" s="284"/>
      <c r="HHW431" s="284"/>
      <c r="HHX431" s="284"/>
      <c r="HHY431" s="284"/>
      <c r="HHZ431" s="284"/>
      <c r="HIA431" s="284"/>
      <c r="HIB431" s="284"/>
      <c r="HIC431" s="284"/>
      <c r="HID431" s="284"/>
      <c r="HIE431" s="284"/>
      <c r="HIF431" s="284"/>
      <c r="HIG431" s="284"/>
      <c r="HIH431" s="284"/>
      <c r="HII431" s="284"/>
      <c r="HIJ431" s="284"/>
      <c r="HIK431" s="284"/>
      <c r="HIL431" s="284"/>
      <c r="HIM431" s="284"/>
      <c r="HIN431" s="284"/>
      <c r="HIO431" s="284"/>
      <c r="HIP431" s="284"/>
      <c r="HIQ431" s="284"/>
      <c r="HIR431" s="284"/>
      <c r="HIS431" s="284"/>
      <c r="HIT431" s="284"/>
      <c r="HIU431" s="284"/>
      <c r="HIV431" s="284"/>
      <c r="HIW431" s="284"/>
      <c r="HIX431" s="284"/>
      <c r="HIY431" s="284"/>
      <c r="HIZ431" s="284"/>
      <c r="HJA431" s="284"/>
      <c r="HJB431" s="284"/>
      <c r="HJC431" s="284"/>
      <c r="HJD431" s="284"/>
      <c r="HJE431" s="284"/>
      <c r="HJF431" s="284"/>
      <c r="HJG431" s="284"/>
      <c r="HJH431" s="284"/>
      <c r="HJI431" s="284"/>
      <c r="HJJ431" s="284"/>
      <c r="HJK431" s="284"/>
      <c r="HJL431" s="284"/>
      <c r="HJM431" s="284"/>
      <c r="HJN431" s="284"/>
      <c r="HJO431" s="284"/>
      <c r="HJP431" s="284"/>
      <c r="HJQ431" s="284"/>
      <c r="HJR431" s="284"/>
      <c r="HJS431" s="284"/>
      <c r="HJT431" s="284"/>
      <c r="HJU431" s="284"/>
      <c r="HJV431" s="284"/>
      <c r="HJW431" s="284"/>
      <c r="HJX431" s="284"/>
      <c r="HJY431" s="284"/>
      <c r="HJZ431" s="284"/>
      <c r="HKA431" s="284"/>
      <c r="HKB431" s="284"/>
      <c r="HKC431" s="284"/>
      <c r="HKD431" s="284"/>
      <c r="HKE431" s="284"/>
      <c r="HKF431" s="284"/>
      <c r="HKG431" s="284"/>
      <c r="HKH431" s="284"/>
      <c r="HKI431" s="284"/>
      <c r="HKJ431" s="284"/>
      <c r="HKK431" s="284"/>
      <c r="HKL431" s="284"/>
      <c r="HKM431" s="284"/>
      <c r="HKN431" s="284"/>
      <c r="HKO431" s="284"/>
      <c r="HKP431" s="284"/>
      <c r="HKQ431" s="284"/>
      <c r="HKR431" s="284"/>
      <c r="HKS431" s="284"/>
      <c r="HKT431" s="284"/>
      <c r="HKU431" s="284"/>
      <c r="HKV431" s="284"/>
      <c r="HKW431" s="284"/>
      <c r="HKX431" s="284"/>
      <c r="HKY431" s="284"/>
      <c r="HKZ431" s="284"/>
      <c r="HLA431" s="284"/>
      <c r="HLB431" s="284"/>
      <c r="HLC431" s="284"/>
      <c r="HLD431" s="284"/>
      <c r="HLE431" s="284"/>
      <c r="HLF431" s="284"/>
      <c r="HLG431" s="284"/>
      <c r="HLH431" s="284"/>
      <c r="HLI431" s="284"/>
      <c r="HLJ431" s="284"/>
      <c r="HLK431" s="284"/>
      <c r="HLL431" s="284"/>
      <c r="HLM431" s="284"/>
      <c r="HLN431" s="284"/>
      <c r="HLO431" s="284"/>
      <c r="HLP431" s="284"/>
      <c r="HLQ431" s="284"/>
      <c r="HLR431" s="284"/>
      <c r="HLS431" s="284"/>
      <c r="HLT431" s="284"/>
      <c r="HLU431" s="284"/>
      <c r="HLV431" s="284"/>
      <c r="HLW431" s="284"/>
      <c r="HLX431" s="284"/>
      <c r="HLY431" s="284"/>
      <c r="HLZ431" s="284"/>
      <c r="HMA431" s="284"/>
      <c r="HMB431" s="284"/>
      <c r="HMC431" s="284"/>
      <c r="HMD431" s="284"/>
      <c r="HME431" s="284"/>
      <c r="HMF431" s="284"/>
      <c r="HMG431" s="284"/>
      <c r="HMH431" s="284"/>
      <c r="HMI431" s="284"/>
      <c r="HMJ431" s="284"/>
      <c r="HMK431" s="284"/>
      <c r="HML431" s="284"/>
      <c r="HMM431" s="284"/>
      <c r="HMN431" s="284"/>
      <c r="HMO431" s="284"/>
      <c r="HMP431" s="284"/>
      <c r="HMQ431" s="284"/>
      <c r="HMR431" s="284"/>
      <c r="HMS431" s="284"/>
      <c r="HMT431" s="284"/>
      <c r="HMU431" s="284"/>
      <c r="HMV431" s="284"/>
      <c r="HMW431" s="284"/>
      <c r="HMX431" s="284"/>
      <c r="HMY431" s="284"/>
      <c r="HMZ431" s="284"/>
      <c r="HNA431" s="284"/>
      <c r="HNB431" s="284"/>
      <c r="HNC431" s="284"/>
      <c r="HND431" s="284"/>
      <c r="HNE431" s="284"/>
      <c r="HNF431" s="284"/>
      <c r="HNG431" s="284"/>
      <c r="HNH431" s="284"/>
      <c r="HNI431" s="284"/>
      <c r="HNJ431" s="284"/>
      <c r="HNK431" s="284"/>
      <c r="HNL431" s="284"/>
      <c r="HNM431" s="284"/>
      <c r="HNN431" s="284"/>
      <c r="HNO431" s="284"/>
      <c r="HNP431" s="284"/>
      <c r="HNQ431" s="284"/>
      <c r="HNR431" s="284"/>
      <c r="HNS431" s="284"/>
      <c r="HNT431" s="284"/>
      <c r="HNU431" s="284"/>
      <c r="HNV431" s="284"/>
      <c r="HNW431" s="284"/>
      <c r="HNX431" s="284"/>
      <c r="HNY431" s="284"/>
      <c r="HNZ431" s="284"/>
      <c r="HOA431" s="284"/>
      <c r="HOB431" s="284"/>
      <c r="HOC431" s="284"/>
      <c r="HOD431" s="284"/>
      <c r="HOE431" s="284"/>
      <c r="HOF431" s="284"/>
      <c r="HOG431" s="284"/>
      <c r="HOH431" s="284"/>
      <c r="HOI431" s="284"/>
      <c r="HOJ431" s="284"/>
      <c r="HOK431" s="284"/>
      <c r="HOL431" s="284"/>
      <c r="HOM431" s="284"/>
      <c r="HON431" s="284"/>
      <c r="HOO431" s="284"/>
      <c r="HOP431" s="284"/>
      <c r="HOQ431" s="284"/>
      <c r="HOR431" s="284"/>
      <c r="HOS431" s="284"/>
      <c r="HOT431" s="284"/>
      <c r="HOU431" s="284"/>
      <c r="HOV431" s="284"/>
      <c r="HOW431" s="284"/>
      <c r="HOX431" s="284"/>
      <c r="HOY431" s="284"/>
      <c r="HOZ431" s="284"/>
      <c r="HPA431" s="284"/>
      <c r="HPB431" s="284"/>
      <c r="HPC431" s="284"/>
      <c r="HPD431" s="284"/>
      <c r="HPE431" s="284"/>
      <c r="HPF431" s="284"/>
      <c r="HPG431" s="284"/>
      <c r="HPH431" s="284"/>
      <c r="HPI431" s="284"/>
      <c r="HPJ431" s="284"/>
      <c r="HPK431" s="284"/>
      <c r="HPL431" s="284"/>
      <c r="HPM431" s="284"/>
      <c r="HPN431" s="284"/>
      <c r="HPO431" s="284"/>
      <c r="HPP431" s="284"/>
      <c r="HPQ431" s="284"/>
      <c r="HPR431" s="284"/>
      <c r="HPS431" s="284"/>
      <c r="HPT431" s="284"/>
      <c r="HPU431" s="284"/>
      <c r="HPV431" s="284"/>
      <c r="HPW431" s="284"/>
      <c r="HPX431" s="284"/>
      <c r="HPY431" s="284"/>
      <c r="HPZ431" s="284"/>
      <c r="HQA431" s="284"/>
      <c r="HQB431" s="284"/>
      <c r="HQC431" s="284"/>
      <c r="HQD431" s="284"/>
      <c r="HQE431" s="284"/>
      <c r="HQF431" s="284"/>
      <c r="HQG431" s="284"/>
      <c r="HQH431" s="284"/>
      <c r="HQI431" s="284"/>
      <c r="HQJ431" s="284"/>
      <c r="HQK431" s="284"/>
      <c r="HQL431" s="284"/>
      <c r="HQM431" s="284"/>
      <c r="HQN431" s="284"/>
      <c r="HQO431" s="284"/>
      <c r="HQP431" s="284"/>
      <c r="HQQ431" s="284"/>
      <c r="HQR431" s="284"/>
      <c r="HQS431" s="284"/>
      <c r="HQT431" s="284"/>
      <c r="HQU431" s="284"/>
      <c r="HQV431" s="284"/>
      <c r="HQW431" s="284"/>
      <c r="HQX431" s="284"/>
      <c r="HQY431" s="284"/>
      <c r="HQZ431" s="284"/>
      <c r="HRA431" s="284"/>
      <c r="HRB431" s="284"/>
      <c r="HRC431" s="284"/>
      <c r="HRD431" s="284"/>
      <c r="HRE431" s="284"/>
      <c r="HRF431" s="284"/>
      <c r="HRG431" s="284"/>
      <c r="HRH431" s="284"/>
      <c r="HRI431" s="284"/>
      <c r="HRJ431" s="284"/>
      <c r="HRK431" s="284"/>
      <c r="HRL431" s="284"/>
      <c r="HRM431" s="284"/>
      <c r="HRN431" s="284"/>
      <c r="HRO431" s="284"/>
      <c r="HRP431" s="284"/>
      <c r="HRQ431" s="284"/>
      <c r="HRR431" s="284"/>
      <c r="HRS431" s="284"/>
      <c r="HRT431" s="284"/>
      <c r="HRU431" s="284"/>
      <c r="HRV431" s="284"/>
      <c r="HRW431" s="284"/>
      <c r="HRX431" s="284"/>
      <c r="HRY431" s="284"/>
      <c r="HRZ431" s="284"/>
      <c r="HSA431" s="284"/>
      <c r="HSB431" s="284"/>
      <c r="HSC431" s="284"/>
      <c r="HSD431" s="284"/>
      <c r="HSE431" s="284"/>
      <c r="HSF431" s="284"/>
      <c r="HSG431" s="284"/>
      <c r="HSH431" s="284"/>
      <c r="HSI431" s="284"/>
      <c r="HSJ431" s="284"/>
      <c r="HSK431" s="284"/>
      <c r="HSL431" s="284"/>
      <c r="HSM431" s="284"/>
      <c r="HSN431" s="284"/>
      <c r="HSO431" s="284"/>
      <c r="HSP431" s="284"/>
      <c r="HSQ431" s="284"/>
      <c r="HSR431" s="284"/>
      <c r="HSS431" s="284"/>
      <c r="HST431" s="284"/>
      <c r="HSU431" s="284"/>
      <c r="HSV431" s="284"/>
      <c r="HSW431" s="284"/>
      <c r="HSX431" s="284"/>
      <c r="HSY431" s="284"/>
      <c r="HSZ431" s="284"/>
      <c r="HTA431" s="284"/>
      <c r="HTB431" s="284"/>
      <c r="HTC431" s="284"/>
      <c r="HTD431" s="284"/>
      <c r="HTE431" s="284"/>
      <c r="HTF431" s="284"/>
      <c r="HTG431" s="284"/>
      <c r="HTH431" s="284"/>
      <c r="HTI431" s="284"/>
      <c r="HTJ431" s="284"/>
      <c r="HTK431" s="284"/>
      <c r="HTL431" s="284"/>
      <c r="HTM431" s="284"/>
      <c r="HTN431" s="284"/>
      <c r="HTO431" s="284"/>
      <c r="HTP431" s="284"/>
      <c r="HTQ431" s="284"/>
      <c r="HTR431" s="284"/>
      <c r="HTS431" s="284"/>
      <c r="HTT431" s="284"/>
      <c r="HTU431" s="284"/>
      <c r="HTV431" s="284"/>
      <c r="HTW431" s="284"/>
      <c r="HTX431" s="284"/>
      <c r="HTY431" s="284"/>
      <c r="HTZ431" s="284"/>
      <c r="HUA431" s="284"/>
      <c r="HUB431" s="284"/>
      <c r="HUC431" s="284"/>
      <c r="HUD431" s="284"/>
      <c r="HUE431" s="284"/>
      <c r="HUF431" s="284"/>
      <c r="HUG431" s="284"/>
      <c r="HUH431" s="284"/>
      <c r="HUI431" s="284"/>
      <c r="HUJ431" s="284"/>
      <c r="HUK431" s="284"/>
      <c r="HUL431" s="284"/>
      <c r="HUM431" s="284"/>
      <c r="HUN431" s="284"/>
      <c r="HUO431" s="284"/>
      <c r="HUP431" s="284"/>
      <c r="HUQ431" s="284"/>
      <c r="HUR431" s="284"/>
      <c r="HUS431" s="284"/>
      <c r="HUT431" s="284"/>
      <c r="HUU431" s="284"/>
      <c r="HUV431" s="284"/>
      <c r="HUW431" s="284"/>
      <c r="HUX431" s="284"/>
      <c r="HUY431" s="284"/>
      <c r="HUZ431" s="284"/>
      <c r="HVA431" s="284"/>
      <c r="HVB431" s="284"/>
      <c r="HVC431" s="284"/>
      <c r="HVD431" s="284"/>
      <c r="HVE431" s="284"/>
      <c r="HVF431" s="284"/>
      <c r="HVG431" s="284"/>
      <c r="HVH431" s="284"/>
      <c r="HVI431" s="284"/>
      <c r="HVJ431" s="284"/>
      <c r="HVK431" s="284"/>
      <c r="HVL431" s="284"/>
      <c r="HVM431" s="284"/>
      <c r="HVN431" s="284"/>
      <c r="HVO431" s="284"/>
      <c r="HVP431" s="284"/>
      <c r="HVQ431" s="284"/>
      <c r="HVR431" s="284"/>
      <c r="HVS431" s="284"/>
      <c r="HVT431" s="284"/>
      <c r="HVU431" s="284"/>
      <c r="HVV431" s="284"/>
      <c r="HVW431" s="284"/>
      <c r="HVX431" s="284"/>
      <c r="HVY431" s="284"/>
      <c r="HVZ431" s="284"/>
      <c r="HWA431" s="284"/>
      <c r="HWB431" s="284"/>
      <c r="HWC431" s="284"/>
      <c r="HWD431" s="284"/>
      <c r="HWE431" s="284"/>
      <c r="HWF431" s="284"/>
      <c r="HWG431" s="284"/>
      <c r="HWH431" s="284"/>
      <c r="HWI431" s="284"/>
      <c r="HWJ431" s="284"/>
      <c r="HWK431" s="284"/>
      <c r="HWL431" s="284"/>
      <c r="HWM431" s="284"/>
      <c r="HWN431" s="284"/>
      <c r="HWO431" s="284"/>
      <c r="HWP431" s="284"/>
      <c r="HWQ431" s="284"/>
      <c r="HWR431" s="284"/>
      <c r="HWS431" s="284"/>
      <c r="HWT431" s="284"/>
      <c r="HWU431" s="284"/>
      <c r="HWV431" s="284"/>
      <c r="HWW431" s="284"/>
      <c r="HWX431" s="284"/>
      <c r="HWY431" s="284"/>
      <c r="HWZ431" s="284"/>
      <c r="HXA431" s="284"/>
      <c r="HXB431" s="284"/>
      <c r="HXC431" s="284"/>
      <c r="HXD431" s="284"/>
      <c r="HXE431" s="284"/>
      <c r="HXF431" s="284"/>
      <c r="HXG431" s="284"/>
      <c r="HXH431" s="284"/>
      <c r="HXI431" s="284"/>
      <c r="HXJ431" s="284"/>
      <c r="HXK431" s="284"/>
      <c r="HXL431" s="284"/>
      <c r="HXM431" s="284"/>
      <c r="HXN431" s="284"/>
      <c r="HXO431" s="284"/>
      <c r="HXP431" s="284"/>
      <c r="HXQ431" s="284"/>
      <c r="HXR431" s="284"/>
      <c r="HXS431" s="284"/>
      <c r="HXT431" s="284"/>
      <c r="HXU431" s="284"/>
      <c r="HXV431" s="284"/>
      <c r="HXW431" s="284"/>
      <c r="HXX431" s="284"/>
      <c r="HXY431" s="284"/>
      <c r="HXZ431" s="284"/>
      <c r="HYA431" s="284"/>
      <c r="HYB431" s="284"/>
      <c r="HYC431" s="284"/>
      <c r="HYD431" s="284"/>
      <c r="HYE431" s="284"/>
      <c r="HYF431" s="284"/>
      <c r="HYG431" s="284"/>
      <c r="HYH431" s="284"/>
      <c r="HYI431" s="284"/>
      <c r="HYJ431" s="284"/>
      <c r="HYK431" s="284"/>
      <c r="HYL431" s="284"/>
      <c r="HYM431" s="284"/>
      <c r="HYN431" s="284"/>
      <c r="HYO431" s="284"/>
      <c r="HYP431" s="284"/>
      <c r="HYQ431" s="284"/>
      <c r="HYR431" s="284"/>
      <c r="HYS431" s="284"/>
      <c r="HYT431" s="284"/>
      <c r="HYU431" s="284"/>
      <c r="HYV431" s="284"/>
      <c r="HYW431" s="284"/>
      <c r="HYX431" s="284"/>
      <c r="HYY431" s="284"/>
      <c r="HYZ431" s="284"/>
      <c r="HZA431" s="284"/>
      <c r="HZB431" s="284"/>
      <c r="HZC431" s="284"/>
      <c r="HZD431" s="284"/>
      <c r="HZE431" s="284"/>
      <c r="HZF431" s="284"/>
      <c r="HZG431" s="284"/>
      <c r="HZH431" s="284"/>
      <c r="HZI431" s="284"/>
      <c r="HZJ431" s="284"/>
      <c r="HZK431" s="284"/>
      <c r="HZL431" s="284"/>
      <c r="HZM431" s="284"/>
      <c r="HZN431" s="284"/>
      <c r="HZO431" s="284"/>
      <c r="HZP431" s="284"/>
      <c r="HZQ431" s="284"/>
      <c r="HZR431" s="284"/>
      <c r="HZS431" s="284"/>
      <c r="HZT431" s="284"/>
      <c r="HZU431" s="284"/>
      <c r="HZV431" s="284"/>
      <c r="HZW431" s="284"/>
      <c r="HZX431" s="284"/>
      <c r="HZY431" s="284"/>
      <c r="HZZ431" s="284"/>
      <c r="IAA431" s="284"/>
      <c r="IAB431" s="284"/>
      <c r="IAC431" s="284"/>
      <c r="IAD431" s="284"/>
      <c r="IAE431" s="284"/>
      <c r="IAF431" s="284"/>
      <c r="IAG431" s="284"/>
      <c r="IAH431" s="284"/>
      <c r="IAI431" s="284"/>
      <c r="IAJ431" s="284"/>
      <c r="IAK431" s="284"/>
      <c r="IAL431" s="284"/>
      <c r="IAM431" s="284"/>
      <c r="IAN431" s="284"/>
      <c r="IAO431" s="284"/>
      <c r="IAP431" s="284"/>
      <c r="IAQ431" s="284"/>
      <c r="IAR431" s="284"/>
      <c r="IAS431" s="284"/>
      <c r="IAT431" s="284"/>
      <c r="IAU431" s="284"/>
      <c r="IAV431" s="284"/>
      <c r="IAW431" s="284"/>
      <c r="IAX431" s="284"/>
      <c r="IAY431" s="284"/>
      <c r="IAZ431" s="284"/>
      <c r="IBA431" s="284"/>
      <c r="IBB431" s="284"/>
      <c r="IBC431" s="284"/>
      <c r="IBD431" s="284"/>
      <c r="IBE431" s="284"/>
      <c r="IBF431" s="284"/>
      <c r="IBG431" s="284"/>
      <c r="IBH431" s="284"/>
      <c r="IBI431" s="284"/>
      <c r="IBJ431" s="284"/>
      <c r="IBK431" s="284"/>
      <c r="IBL431" s="284"/>
      <c r="IBM431" s="284"/>
      <c r="IBN431" s="284"/>
      <c r="IBO431" s="284"/>
      <c r="IBP431" s="284"/>
      <c r="IBQ431" s="284"/>
      <c r="IBR431" s="284"/>
      <c r="IBS431" s="284"/>
      <c r="IBT431" s="284"/>
      <c r="IBU431" s="284"/>
      <c r="IBV431" s="284"/>
      <c r="IBW431" s="284"/>
      <c r="IBX431" s="284"/>
      <c r="IBY431" s="284"/>
      <c r="IBZ431" s="284"/>
      <c r="ICA431" s="284"/>
      <c r="ICB431" s="284"/>
      <c r="ICC431" s="284"/>
      <c r="ICD431" s="284"/>
      <c r="ICE431" s="284"/>
      <c r="ICF431" s="284"/>
      <c r="ICG431" s="284"/>
      <c r="ICH431" s="284"/>
      <c r="ICI431" s="284"/>
      <c r="ICJ431" s="284"/>
      <c r="ICK431" s="284"/>
      <c r="ICL431" s="284"/>
      <c r="ICM431" s="284"/>
      <c r="ICN431" s="284"/>
      <c r="ICO431" s="284"/>
      <c r="ICP431" s="284"/>
      <c r="ICQ431" s="284"/>
      <c r="ICR431" s="284"/>
      <c r="ICS431" s="284"/>
      <c r="ICT431" s="284"/>
      <c r="ICU431" s="284"/>
      <c r="ICV431" s="284"/>
      <c r="ICW431" s="284"/>
      <c r="ICX431" s="284"/>
      <c r="ICY431" s="284"/>
      <c r="ICZ431" s="284"/>
      <c r="IDA431" s="284"/>
      <c r="IDB431" s="284"/>
      <c r="IDC431" s="284"/>
      <c r="IDD431" s="284"/>
      <c r="IDE431" s="284"/>
      <c r="IDF431" s="284"/>
      <c r="IDG431" s="284"/>
      <c r="IDH431" s="284"/>
      <c r="IDI431" s="284"/>
      <c r="IDJ431" s="284"/>
      <c r="IDK431" s="284"/>
      <c r="IDL431" s="284"/>
      <c r="IDM431" s="284"/>
      <c r="IDN431" s="284"/>
      <c r="IDO431" s="284"/>
      <c r="IDP431" s="284"/>
      <c r="IDQ431" s="284"/>
      <c r="IDR431" s="284"/>
      <c r="IDS431" s="284"/>
      <c r="IDT431" s="284"/>
      <c r="IDU431" s="284"/>
      <c r="IDV431" s="284"/>
      <c r="IDW431" s="284"/>
      <c r="IDX431" s="284"/>
      <c r="IDY431" s="284"/>
      <c r="IDZ431" s="284"/>
      <c r="IEA431" s="284"/>
      <c r="IEB431" s="284"/>
      <c r="IEC431" s="284"/>
      <c r="IED431" s="284"/>
      <c r="IEE431" s="284"/>
      <c r="IEF431" s="284"/>
      <c r="IEG431" s="284"/>
      <c r="IEH431" s="284"/>
      <c r="IEI431" s="284"/>
      <c r="IEJ431" s="284"/>
      <c r="IEK431" s="284"/>
      <c r="IEL431" s="284"/>
      <c r="IEM431" s="284"/>
      <c r="IEN431" s="284"/>
      <c r="IEO431" s="284"/>
      <c r="IEP431" s="284"/>
      <c r="IEQ431" s="284"/>
      <c r="IER431" s="284"/>
      <c r="IES431" s="284"/>
      <c r="IET431" s="284"/>
      <c r="IEU431" s="284"/>
      <c r="IEV431" s="284"/>
      <c r="IEW431" s="284"/>
      <c r="IEX431" s="284"/>
      <c r="IEY431" s="284"/>
      <c r="IEZ431" s="284"/>
      <c r="IFA431" s="284"/>
      <c r="IFB431" s="284"/>
      <c r="IFC431" s="284"/>
      <c r="IFD431" s="284"/>
      <c r="IFE431" s="284"/>
      <c r="IFF431" s="284"/>
      <c r="IFG431" s="284"/>
      <c r="IFH431" s="284"/>
      <c r="IFI431" s="284"/>
      <c r="IFJ431" s="284"/>
      <c r="IFK431" s="284"/>
      <c r="IFL431" s="284"/>
      <c r="IFM431" s="284"/>
      <c r="IFN431" s="284"/>
      <c r="IFO431" s="284"/>
      <c r="IFP431" s="284"/>
      <c r="IFQ431" s="284"/>
      <c r="IFR431" s="284"/>
      <c r="IFS431" s="284"/>
      <c r="IFT431" s="284"/>
      <c r="IFU431" s="284"/>
      <c r="IFV431" s="284"/>
      <c r="IFW431" s="284"/>
      <c r="IFX431" s="284"/>
      <c r="IFY431" s="284"/>
      <c r="IFZ431" s="284"/>
      <c r="IGA431" s="284"/>
      <c r="IGB431" s="284"/>
      <c r="IGC431" s="284"/>
      <c r="IGD431" s="284"/>
      <c r="IGE431" s="284"/>
      <c r="IGF431" s="284"/>
      <c r="IGG431" s="284"/>
      <c r="IGH431" s="284"/>
      <c r="IGI431" s="284"/>
      <c r="IGJ431" s="284"/>
      <c r="IGK431" s="284"/>
      <c r="IGL431" s="284"/>
      <c r="IGM431" s="284"/>
      <c r="IGN431" s="284"/>
      <c r="IGO431" s="284"/>
      <c r="IGP431" s="284"/>
      <c r="IGQ431" s="284"/>
      <c r="IGR431" s="284"/>
      <c r="IGS431" s="284"/>
      <c r="IGT431" s="284"/>
      <c r="IGU431" s="284"/>
      <c r="IGV431" s="284"/>
      <c r="IGW431" s="284"/>
      <c r="IGX431" s="284"/>
      <c r="IGY431" s="284"/>
      <c r="IGZ431" s="284"/>
      <c r="IHA431" s="284"/>
      <c r="IHB431" s="284"/>
      <c r="IHC431" s="284"/>
      <c r="IHD431" s="284"/>
      <c r="IHE431" s="284"/>
      <c r="IHF431" s="284"/>
      <c r="IHG431" s="284"/>
      <c r="IHH431" s="284"/>
      <c r="IHI431" s="284"/>
      <c r="IHJ431" s="284"/>
      <c r="IHK431" s="284"/>
      <c r="IHL431" s="284"/>
      <c r="IHM431" s="284"/>
      <c r="IHN431" s="284"/>
      <c r="IHO431" s="284"/>
      <c r="IHP431" s="284"/>
      <c r="IHQ431" s="284"/>
      <c r="IHR431" s="284"/>
      <c r="IHS431" s="284"/>
      <c r="IHT431" s="284"/>
      <c r="IHU431" s="284"/>
      <c r="IHV431" s="284"/>
      <c r="IHW431" s="284"/>
      <c r="IHX431" s="284"/>
      <c r="IHY431" s="284"/>
      <c r="IHZ431" s="284"/>
      <c r="IIA431" s="284"/>
      <c r="IIB431" s="284"/>
      <c r="IIC431" s="284"/>
      <c r="IID431" s="284"/>
      <c r="IIE431" s="284"/>
      <c r="IIF431" s="284"/>
      <c r="IIG431" s="284"/>
      <c r="IIH431" s="284"/>
      <c r="III431" s="284"/>
      <c r="IIJ431" s="284"/>
      <c r="IIK431" s="284"/>
      <c r="IIL431" s="284"/>
      <c r="IIM431" s="284"/>
      <c r="IIN431" s="284"/>
      <c r="IIO431" s="284"/>
      <c r="IIP431" s="284"/>
      <c r="IIQ431" s="284"/>
      <c r="IIR431" s="284"/>
      <c r="IIS431" s="284"/>
      <c r="IIT431" s="284"/>
      <c r="IIU431" s="284"/>
      <c r="IIV431" s="284"/>
      <c r="IIW431" s="284"/>
      <c r="IIX431" s="284"/>
      <c r="IIY431" s="284"/>
      <c r="IIZ431" s="284"/>
      <c r="IJA431" s="284"/>
      <c r="IJB431" s="284"/>
      <c r="IJC431" s="284"/>
      <c r="IJD431" s="284"/>
      <c r="IJE431" s="284"/>
      <c r="IJF431" s="284"/>
      <c r="IJG431" s="284"/>
      <c r="IJH431" s="284"/>
      <c r="IJI431" s="284"/>
      <c r="IJJ431" s="284"/>
      <c r="IJK431" s="284"/>
      <c r="IJL431" s="284"/>
      <c r="IJM431" s="284"/>
      <c r="IJN431" s="284"/>
      <c r="IJO431" s="284"/>
      <c r="IJP431" s="284"/>
      <c r="IJQ431" s="284"/>
      <c r="IJR431" s="284"/>
      <c r="IJS431" s="284"/>
      <c r="IJT431" s="284"/>
      <c r="IJU431" s="284"/>
      <c r="IJV431" s="284"/>
      <c r="IJW431" s="284"/>
      <c r="IJX431" s="284"/>
      <c r="IJY431" s="284"/>
      <c r="IJZ431" s="284"/>
      <c r="IKA431" s="284"/>
      <c r="IKB431" s="284"/>
      <c r="IKC431" s="284"/>
      <c r="IKD431" s="284"/>
      <c r="IKE431" s="284"/>
      <c r="IKF431" s="284"/>
      <c r="IKG431" s="284"/>
      <c r="IKH431" s="284"/>
      <c r="IKI431" s="284"/>
      <c r="IKJ431" s="284"/>
      <c r="IKK431" s="284"/>
      <c r="IKL431" s="284"/>
      <c r="IKM431" s="284"/>
      <c r="IKN431" s="284"/>
      <c r="IKO431" s="284"/>
      <c r="IKP431" s="284"/>
      <c r="IKQ431" s="284"/>
      <c r="IKR431" s="284"/>
      <c r="IKS431" s="284"/>
      <c r="IKT431" s="284"/>
      <c r="IKU431" s="284"/>
      <c r="IKV431" s="284"/>
      <c r="IKW431" s="284"/>
      <c r="IKX431" s="284"/>
      <c r="IKY431" s="284"/>
      <c r="IKZ431" s="284"/>
      <c r="ILA431" s="284"/>
      <c r="ILB431" s="284"/>
      <c r="ILC431" s="284"/>
      <c r="ILD431" s="284"/>
      <c r="ILE431" s="284"/>
      <c r="ILF431" s="284"/>
      <c r="ILG431" s="284"/>
      <c r="ILH431" s="284"/>
      <c r="ILI431" s="284"/>
      <c r="ILJ431" s="284"/>
      <c r="ILK431" s="284"/>
      <c r="ILL431" s="284"/>
      <c r="ILM431" s="284"/>
      <c r="ILN431" s="284"/>
      <c r="ILO431" s="284"/>
      <c r="ILP431" s="284"/>
      <c r="ILQ431" s="284"/>
      <c r="ILR431" s="284"/>
      <c r="ILS431" s="284"/>
      <c r="ILT431" s="284"/>
      <c r="ILU431" s="284"/>
      <c r="ILV431" s="284"/>
      <c r="ILW431" s="284"/>
      <c r="ILX431" s="284"/>
      <c r="ILY431" s="284"/>
      <c r="ILZ431" s="284"/>
      <c r="IMA431" s="284"/>
      <c r="IMB431" s="284"/>
      <c r="IMC431" s="284"/>
      <c r="IMD431" s="284"/>
      <c r="IME431" s="284"/>
      <c r="IMF431" s="284"/>
      <c r="IMG431" s="284"/>
      <c r="IMH431" s="284"/>
      <c r="IMI431" s="284"/>
      <c r="IMJ431" s="284"/>
      <c r="IMK431" s="284"/>
      <c r="IML431" s="284"/>
      <c r="IMM431" s="284"/>
      <c r="IMN431" s="284"/>
      <c r="IMO431" s="284"/>
      <c r="IMP431" s="284"/>
      <c r="IMQ431" s="284"/>
      <c r="IMR431" s="284"/>
      <c r="IMS431" s="284"/>
      <c r="IMT431" s="284"/>
      <c r="IMU431" s="284"/>
      <c r="IMV431" s="284"/>
      <c r="IMW431" s="284"/>
      <c r="IMX431" s="284"/>
      <c r="IMY431" s="284"/>
      <c r="IMZ431" s="284"/>
      <c r="INA431" s="284"/>
      <c r="INB431" s="284"/>
      <c r="INC431" s="284"/>
      <c r="IND431" s="284"/>
      <c r="INE431" s="284"/>
      <c r="INF431" s="284"/>
      <c r="ING431" s="284"/>
      <c r="INH431" s="284"/>
      <c r="INI431" s="284"/>
      <c r="INJ431" s="284"/>
      <c r="INK431" s="284"/>
      <c r="INL431" s="284"/>
      <c r="INM431" s="284"/>
      <c r="INN431" s="284"/>
      <c r="INO431" s="284"/>
      <c r="INP431" s="284"/>
      <c r="INQ431" s="284"/>
      <c r="INR431" s="284"/>
      <c r="INS431" s="284"/>
      <c r="INT431" s="284"/>
      <c r="INU431" s="284"/>
      <c r="INV431" s="284"/>
      <c r="INW431" s="284"/>
      <c r="INX431" s="284"/>
      <c r="INY431" s="284"/>
      <c r="INZ431" s="284"/>
      <c r="IOA431" s="284"/>
      <c r="IOB431" s="284"/>
      <c r="IOC431" s="284"/>
      <c r="IOD431" s="284"/>
      <c r="IOE431" s="284"/>
      <c r="IOF431" s="284"/>
      <c r="IOG431" s="284"/>
      <c r="IOH431" s="284"/>
      <c r="IOI431" s="284"/>
      <c r="IOJ431" s="284"/>
      <c r="IOK431" s="284"/>
      <c r="IOL431" s="284"/>
      <c r="IOM431" s="284"/>
      <c r="ION431" s="284"/>
      <c r="IOO431" s="284"/>
      <c r="IOP431" s="284"/>
      <c r="IOQ431" s="284"/>
      <c r="IOR431" s="284"/>
      <c r="IOS431" s="284"/>
      <c r="IOT431" s="284"/>
      <c r="IOU431" s="284"/>
      <c r="IOV431" s="284"/>
      <c r="IOW431" s="284"/>
      <c r="IOX431" s="284"/>
      <c r="IOY431" s="284"/>
      <c r="IOZ431" s="284"/>
      <c r="IPA431" s="284"/>
      <c r="IPB431" s="284"/>
      <c r="IPC431" s="284"/>
      <c r="IPD431" s="284"/>
      <c r="IPE431" s="284"/>
      <c r="IPF431" s="284"/>
      <c r="IPG431" s="284"/>
      <c r="IPH431" s="284"/>
      <c r="IPI431" s="284"/>
      <c r="IPJ431" s="284"/>
      <c r="IPK431" s="284"/>
      <c r="IPL431" s="284"/>
      <c r="IPM431" s="284"/>
      <c r="IPN431" s="284"/>
      <c r="IPO431" s="284"/>
      <c r="IPP431" s="284"/>
      <c r="IPQ431" s="284"/>
      <c r="IPR431" s="284"/>
      <c r="IPS431" s="284"/>
      <c r="IPT431" s="284"/>
      <c r="IPU431" s="284"/>
      <c r="IPV431" s="284"/>
      <c r="IPW431" s="284"/>
      <c r="IPX431" s="284"/>
      <c r="IPY431" s="284"/>
      <c r="IPZ431" s="284"/>
      <c r="IQA431" s="284"/>
      <c r="IQB431" s="284"/>
      <c r="IQC431" s="284"/>
      <c r="IQD431" s="284"/>
      <c r="IQE431" s="284"/>
      <c r="IQF431" s="284"/>
      <c r="IQG431" s="284"/>
      <c r="IQH431" s="284"/>
      <c r="IQI431" s="284"/>
      <c r="IQJ431" s="284"/>
      <c r="IQK431" s="284"/>
      <c r="IQL431" s="284"/>
      <c r="IQM431" s="284"/>
      <c r="IQN431" s="284"/>
      <c r="IQO431" s="284"/>
      <c r="IQP431" s="284"/>
      <c r="IQQ431" s="284"/>
      <c r="IQR431" s="284"/>
      <c r="IQS431" s="284"/>
      <c r="IQT431" s="284"/>
      <c r="IQU431" s="284"/>
      <c r="IQV431" s="284"/>
      <c r="IQW431" s="284"/>
      <c r="IQX431" s="284"/>
      <c r="IQY431" s="284"/>
      <c r="IQZ431" s="284"/>
      <c r="IRA431" s="284"/>
      <c r="IRB431" s="284"/>
      <c r="IRC431" s="284"/>
      <c r="IRD431" s="284"/>
      <c r="IRE431" s="284"/>
      <c r="IRF431" s="284"/>
      <c r="IRG431" s="284"/>
      <c r="IRH431" s="284"/>
      <c r="IRI431" s="284"/>
      <c r="IRJ431" s="284"/>
      <c r="IRK431" s="284"/>
      <c r="IRL431" s="284"/>
      <c r="IRM431" s="284"/>
      <c r="IRN431" s="284"/>
      <c r="IRO431" s="284"/>
      <c r="IRP431" s="284"/>
      <c r="IRQ431" s="284"/>
      <c r="IRR431" s="284"/>
      <c r="IRS431" s="284"/>
      <c r="IRT431" s="284"/>
      <c r="IRU431" s="284"/>
      <c r="IRV431" s="284"/>
      <c r="IRW431" s="284"/>
      <c r="IRX431" s="284"/>
      <c r="IRY431" s="284"/>
      <c r="IRZ431" s="284"/>
      <c r="ISA431" s="284"/>
      <c r="ISB431" s="284"/>
      <c r="ISC431" s="284"/>
      <c r="ISD431" s="284"/>
      <c r="ISE431" s="284"/>
      <c r="ISF431" s="284"/>
      <c r="ISG431" s="284"/>
      <c r="ISH431" s="284"/>
      <c r="ISI431" s="284"/>
      <c r="ISJ431" s="284"/>
      <c r="ISK431" s="284"/>
      <c r="ISL431" s="284"/>
      <c r="ISM431" s="284"/>
      <c r="ISN431" s="284"/>
      <c r="ISO431" s="284"/>
      <c r="ISP431" s="284"/>
      <c r="ISQ431" s="284"/>
      <c r="ISR431" s="284"/>
      <c r="ISS431" s="284"/>
      <c r="IST431" s="284"/>
      <c r="ISU431" s="284"/>
      <c r="ISV431" s="284"/>
      <c r="ISW431" s="284"/>
      <c r="ISX431" s="284"/>
      <c r="ISY431" s="284"/>
      <c r="ISZ431" s="284"/>
      <c r="ITA431" s="284"/>
      <c r="ITB431" s="284"/>
      <c r="ITC431" s="284"/>
      <c r="ITD431" s="284"/>
      <c r="ITE431" s="284"/>
      <c r="ITF431" s="284"/>
      <c r="ITG431" s="284"/>
      <c r="ITH431" s="284"/>
      <c r="ITI431" s="284"/>
      <c r="ITJ431" s="284"/>
      <c r="ITK431" s="284"/>
      <c r="ITL431" s="284"/>
      <c r="ITM431" s="284"/>
      <c r="ITN431" s="284"/>
      <c r="ITO431" s="284"/>
      <c r="ITP431" s="284"/>
      <c r="ITQ431" s="284"/>
      <c r="ITR431" s="284"/>
      <c r="ITS431" s="284"/>
      <c r="ITT431" s="284"/>
      <c r="ITU431" s="284"/>
      <c r="ITV431" s="284"/>
      <c r="ITW431" s="284"/>
      <c r="ITX431" s="284"/>
      <c r="ITY431" s="284"/>
      <c r="ITZ431" s="284"/>
      <c r="IUA431" s="284"/>
      <c r="IUB431" s="284"/>
      <c r="IUC431" s="284"/>
      <c r="IUD431" s="284"/>
      <c r="IUE431" s="284"/>
      <c r="IUF431" s="284"/>
      <c r="IUG431" s="284"/>
      <c r="IUH431" s="284"/>
      <c r="IUI431" s="284"/>
      <c r="IUJ431" s="284"/>
      <c r="IUK431" s="284"/>
      <c r="IUL431" s="284"/>
      <c r="IUM431" s="284"/>
      <c r="IUN431" s="284"/>
      <c r="IUO431" s="284"/>
      <c r="IUP431" s="284"/>
      <c r="IUQ431" s="284"/>
      <c r="IUR431" s="284"/>
      <c r="IUS431" s="284"/>
      <c r="IUT431" s="284"/>
      <c r="IUU431" s="284"/>
      <c r="IUV431" s="284"/>
      <c r="IUW431" s="284"/>
      <c r="IUX431" s="284"/>
      <c r="IUY431" s="284"/>
      <c r="IUZ431" s="284"/>
      <c r="IVA431" s="284"/>
      <c r="IVB431" s="284"/>
      <c r="IVC431" s="284"/>
      <c r="IVD431" s="284"/>
      <c r="IVE431" s="284"/>
      <c r="IVF431" s="284"/>
      <c r="IVG431" s="284"/>
      <c r="IVH431" s="284"/>
      <c r="IVI431" s="284"/>
      <c r="IVJ431" s="284"/>
      <c r="IVK431" s="284"/>
      <c r="IVL431" s="284"/>
      <c r="IVM431" s="284"/>
      <c r="IVN431" s="284"/>
      <c r="IVO431" s="284"/>
      <c r="IVP431" s="284"/>
      <c r="IVQ431" s="284"/>
      <c r="IVR431" s="284"/>
      <c r="IVS431" s="284"/>
      <c r="IVT431" s="284"/>
      <c r="IVU431" s="284"/>
      <c r="IVV431" s="284"/>
      <c r="IVW431" s="284"/>
      <c r="IVX431" s="284"/>
      <c r="IVY431" s="284"/>
      <c r="IVZ431" s="284"/>
      <c r="IWA431" s="284"/>
      <c r="IWB431" s="284"/>
      <c r="IWC431" s="284"/>
      <c r="IWD431" s="284"/>
      <c r="IWE431" s="284"/>
      <c r="IWF431" s="284"/>
      <c r="IWG431" s="284"/>
      <c r="IWH431" s="284"/>
      <c r="IWI431" s="284"/>
      <c r="IWJ431" s="284"/>
      <c r="IWK431" s="284"/>
      <c r="IWL431" s="284"/>
      <c r="IWM431" s="284"/>
      <c r="IWN431" s="284"/>
      <c r="IWO431" s="284"/>
      <c r="IWP431" s="284"/>
      <c r="IWQ431" s="284"/>
      <c r="IWR431" s="284"/>
      <c r="IWS431" s="284"/>
      <c r="IWT431" s="284"/>
      <c r="IWU431" s="284"/>
      <c r="IWV431" s="284"/>
      <c r="IWW431" s="284"/>
      <c r="IWX431" s="284"/>
      <c r="IWY431" s="284"/>
      <c r="IWZ431" s="284"/>
      <c r="IXA431" s="284"/>
      <c r="IXB431" s="284"/>
      <c r="IXC431" s="284"/>
      <c r="IXD431" s="284"/>
      <c r="IXE431" s="284"/>
      <c r="IXF431" s="284"/>
      <c r="IXG431" s="284"/>
      <c r="IXH431" s="284"/>
      <c r="IXI431" s="284"/>
      <c r="IXJ431" s="284"/>
      <c r="IXK431" s="284"/>
      <c r="IXL431" s="284"/>
      <c r="IXM431" s="284"/>
      <c r="IXN431" s="284"/>
      <c r="IXO431" s="284"/>
      <c r="IXP431" s="284"/>
      <c r="IXQ431" s="284"/>
      <c r="IXR431" s="284"/>
      <c r="IXS431" s="284"/>
      <c r="IXT431" s="284"/>
      <c r="IXU431" s="284"/>
      <c r="IXV431" s="284"/>
      <c r="IXW431" s="284"/>
      <c r="IXX431" s="284"/>
      <c r="IXY431" s="284"/>
      <c r="IXZ431" s="284"/>
      <c r="IYA431" s="284"/>
      <c r="IYB431" s="284"/>
      <c r="IYC431" s="284"/>
      <c r="IYD431" s="284"/>
      <c r="IYE431" s="284"/>
      <c r="IYF431" s="284"/>
      <c r="IYG431" s="284"/>
      <c r="IYH431" s="284"/>
      <c r="IYI431" s="284"/>
      <c r="IYJ431" s="284"/>
      <c r="IYK431" s="284"/>
      <c r="IYL431" s="284"/>
      <c r="IYM431" s="284"/>
      <c r="IYN431" s="284"/>
      <c r="IYO431" s="284"/>
      <c r="IYP431" s="284"/>
      <c r="IYQ431" s="284"/>
      <c r="IYR431" s="284"/>
      <c r="IYS431" s="284"/>
      <c r="IYT431" s="284"/>
      <c r="IYU431" s="284"/>
      <c r="IYV431" s="284"/>
      <c r="IYW431" s="284"/>
      <c r="IYX431" s="284"/>
      <c r="IYY431" s="284"/>
      <c r="IYZ431" s="284"/>
      <c r="IZA431" s="284"/>
      <c r="IZB431" s="284"/>
      <c r="IZC431" s="284"/>
      <c r="IZD431" s="284"/>
      <c r="IZE431" s="284"/>
      <c r="IZF431" s="284"/>
      <c r="IZG431" s="284"/>
      <c r="IZH431" s="284"/>
      <c r="IZI431" s="284"/>
      <c r="IZJ431" s="284"/>
      <c r="IZK431" s="284"/>
      <c r="IZL431" s="284"/>
      <c r="IZM431" s="284"/>
      <c r="IZN431" s="284"/>
      <c r="IZO431" s="284"/>
      <c r="IZP431" s="284"/>
      <c r="IZQ431" s="284"/>
      <c r="IZR431" s="284"/>
      <c r="IZS431" s="284"/>
      <c r="IZT431" s="284"/>
      <c r="IZU431" s="284"/>
      <c r="IZV431" s="284"/>
      <c r="IZW431" s="284"/>
      <c r="IZX431" s="284"/>
      <c r="IZY431" s="284"/>
      <c r="IZZ431" s="284"/>
      <c r="JAA431" s="284"/>
      <c r="JAB431" s="284"/>
      <c r="JAC431" s="284"/>
      <c r="JAD431" s="284"/>
      <c r="JAE431" s="284"/>
      <c r="JAF431" s="284"/>
      <c r="JAG431" s="284"/>
      <c r="JAH431" s="284"/>
      <c r="JAI431" s="284"/>
      <c r="JAJ431" s="284"/>
      <c r="JAK431" s="284"/>
      <c r="JAL431" s="284"/>
      <c r="JAM431" s="284"/>
      <c r="JAN431" s="284"/>
      <c r="JAO431" s="284"/>
      <c r="JAP431" s="284"/>
      <c r="JAQ431" s="284"/>
      <c r="JAR431" s="284"/>
      <c r="JAS431" s="284"/>
      <c r="JAT431" s="284"/>
      <c r="JAU431" s="284"/>
      <c r="JAV431" s="284"/>
      <c r="JAW431" s="284"/>
      <c r="JAX431" s="284"/>
      <c r="JAY431" s="284"/>
      <c r="JAZ431" s="284"/>
      <c r="JBA431" s="284"/>
      <c r="JBB431" s="284"/>
      <c r="JBC431" s="284"/>
      <c r="JBD431" s="284"/>
      <c r="JBE431" s="284"/>
      <c r="JBF431" s="284"/>
      <c r="JBG431" s="284"/>
      <c r="JBH431" s="284"/>
      <c r="JBI431" s="284"/>
      <c r="JBJ431" s="284"/>
      <c r="JBK431" s="284"/>
      <c r="JBL431" s="284"/>
      <c r="JBM431" s="284"/>
      <c r="JBN431" s="284"/>
      <c r="JBO431" s="284"/>
      <c r="JBP431" s="284"/>
      <c r="JBQ431" s="284"/>
      <c r="JBR431" s="284"/>
      <c r="JBS431" s="284"/>
      <c r="JBT431" s="284"/>
      <c r="JBU431" s="284"/>
      <c r="JBV431" s="284"/>
      <c r="JBW431" s="284"/>
      <c r="JBX431" s="284"/>
      <c r="JBY431" s="284"/>
      <c r="JBZ431" s="284"/>
      <c r="JCA431" s="284"/>
      <c r="JCB431" s="284"/>
      <c r="JCC431" s="284"/>
      <c r="JCD431" s="284"/>
      <c r="JCE431" s="284"/>
      <c r="JCF431" s="284"/>
      <c r="JCG431" s="284"/>
      <c r="JCH431" s="284"/>
      <c r="JCI431" s="284"/>
      <c r="JCJ431" s="284"/>
      <c r="JCK431" s="284"/>
      <c r="JCL431" s="284"/>
      <c r="JCM431" s="284"/>
      <c r="JCN431" s="284"/>
      <c r="JCO431" s="284"/>
      <c r="JCP431" s="284"/>
      <c r="JCQ431" s="284"/>
      <c r="JCR431" s="284"/>
      <c r="JCS431" s="284"/>
      <c r="JCT431" s="284"/>
      <c r="JCU431" s="284"/>
      <c r="JCV431" s="284"/>
      <c r="JCW431" s="284"/>
      <c r="JCX431" s="284"/>
      <c r="JCY431" s="284"/>
      <c r="JCZ431" s="284"/>
      <c r="JDA431" s="284"/>
      <c r="JDB431" s="284"/>
      <c r="JDC431" s="284"/>
      <c r="JDD431" s="284"/>
      <c r="JDE431" s="284"/>
      <c r="JDF431" s="284"/>
      <c r="JDG431" s="284"/>
      <c r="JDH431" s="284"/>
      <c r="JDI431" s="284"/>
      <c r="JDJ431" s="284"/>
      <c r="JDK431" s="284"/>
      <c r="JDL431" s="284"/>
      <c r="JDM431" s="284"/>
      <c r="JDN431" s="284"/>
      <c r="JDO431" s="284"/>
      <c r="JDP431" s="284"/>
      <c r="JDQ431" s="284"/>
      <c r="JDR431" s="284"/>
      <c r="JDS431" s="284"/>
      <c r="JDT431" s="284"/>
      <c r="JDU431" s="284"/>
      <c r="JDV431" s="284"/>
      <c r="JDW431" s="284"/>
      <c r="JDX431" s="284"/>
      <c r="JDY431" s="284"/>
      <c r="JDZ431" s="284"/>
      <c r="JEA431" s="284"/>
      <c r="JEB431" s="284"/>
      <c r="JEC431" s="284"/>
      <c r="JED431" s="284"/>
      <c r="JEE431" s="284"/>
      <c r="JEF431" s="284"/>
      <c r="JEG431" s="284"/>
      <c r="JEH431" s="284"/>
      <c r="JEI431" s="284"/>
      <c r="JEJ431" s="284"/>
      <c r="JEK431" s="284"/>
      <c r="JEL431" s="284"/>
      <c r="JEM431" s="284"/>
      <c r="JEN431" s="284"/>
      <c r="JEO431" s="284"/>
      <c r="JEP431" s="284"/>
      <c r="JEQ431" s="284"/>
      <c r="JER431" s="284"/>
      <c r="JES431" s="284"/>
      <c r="JET431" s="284"/>
      <c r="JEU431" s="284"/>
      <c r="JEV431" s="284"/>
      <c r="JEW431" s="284"/>
      <c r="JEX431" s="284"/>
      <c r="JEY431" s="284"/>
      <c r="JEZ431" s="284"/>
      <c r="JFA431" s="284"/>
      <c r="JFB431" s="284"/>
      <c r="JFC431" s="284"/>
      <c r="JFD431" s="284"/>
      <c r="JFE431" s="284"/>
      <c r="JFF431" s="284"/>
      <c r="JFG431" s="284"/>
      <c r="JFH431" s="284"/>
      <c r="JFI431" s="284"/>
      <c r="JFJ431" s="284"/>
      <c r="JFK431" s="284"/>
      <c r="JFL431" s="284"/>
      <c r="JFM431" s="284"/>
      <c r="JFN431" s="284"/>
      <c r="JFO431" s="284"/>
      <c r="JFP431" s="284"/>
      <c r="JFQ431" s="284"/>
      <c r="JFR431" s="284"/>
      <c r="JFS431" s="284"/>
      <c r="JFT431" s="284"/>
      <c r="JFU431" s="284"/>
      <c r="JFV431" s="284"/>
      <c r="JFW431" s="284"/>
      <c r="JFX431" s="284"/>
      <c r="JFY431" s="284"/>
      <c r="JFZ431" s="284"/>
      <c r="JGA431" s="284"/>
      <c r="JGB431" s="284"/>
      <c r="JGC431" s="284"/>
      <c r="JGD431" s="284"/>
      <c r="JGE431" s="284"/>
      <c r="JGF431" s="284"/>
      <c r="JGG431" s="284"/>
      <c r="JGH431" s="284"/>
      <c r="JGI431" s="284"/>
      <c r="JGJ431" s="284"/>
      <c r="JGK431" s="284"/>
      <c r="JGL431" s="284"/>
      <c r="JGM431" s="284"/>
      <c r="JGN431" s="284"/>
      <c r="JGO431" s="284"/>
      <c r="JGP431" s="284"/>
      <c r="JGQ431" s="284"/>
      <c r="JGR431" s="284"/>
      <c r="JGS431" s="284"/>
      <c r="JGT431" s="284"/>
      <c r="JGU431" s="284"/>
      <c r="JGV431" s="284"/>
      <c r="JGW431" s="284"/>
      <c r="JGX431" s="284"/>
      <c r="JGY431" s="284"/>
      <c r="JGZ431" s="284"/>
      <c r="JHA431" s="284"/>
      <c r="JHB431" s="284"/>
      <c r="JHC431" s="284"/>
      <c r="JHD431" s="284"/>
      <c r="JHE431" s="284"/>
      <c r="JHF431" s="284"/>
      <c r="JHG431" s="284"/>
      <c r="JHH431" s="284"/>
      <c r="JHI431" s="284"/>
      <c r="JHJ431" s="284"/>
      <c r="JHK431" s="284"/>
      <c r="JHL431" s="284"/>
      <c r="JHM431" s="284"/>
      <c r="JHN431" s="284"/>
      <c r="JHO431" s="284"/>
      <c r="JHP431" s="284"/>
      <c r="JHQ431" s="284"/>
      <c r="JHR431" s="284"/>
      <c r="JHS431" s="284"/>
      <c r="JHT431" s="284"/>
      <c r="JHU431" s="284"/>
      <c r="JHV431" s="284"/>
      <c r="JHW431" s="284"/>
      <c r="JHX431" s="284"/>
      <c r="JHY431" s="284"/>
      <c r="JHZ431" s="284"/>
      <c r="JIA431" s="284"/>
      <c r="JIB431" s="284"/>
      <c r="JIC431" s="284"/>
      <c r="JID431" s="284"/>
      <c r="JIE431" s="284"/>
      <c r="JIF431" s="284"/>
      <c r="JIG431" s="284"/>
      <c r="JIH431" s="284"/>
      <c r="JII431" s="284"/>
      <c r="JIJ431" s="284"/>
      <c r="JIK431" s="284"/>
      <c r="JIL431" s="284"/>
      <c r="JIM431" s="284"/>
      <c r="JIN431" s="284"/>
      <c r="JIO431" s="284"/>
      <c r="JIP431" s="284"/>
      <c r="JIQ431" s="284"/>
      <c r="JIR431" s="284"/>
      <c r="JIS431" s="284"/>
      <c r="JIT431" s="284"/>
      <c r="JIU431" s="284"/>
      <c r="JIV431" s="284"/>
      <c r="JIW431" s="284"/>
      <c r="JIX431" s="284"/>
      <c r="JIY431" s="284"/>
      <c r="JIZ431" s="284"/>
      <c r="JJA431" s="284"/>
      <c r="JJB431" s="284"/>
      <c r="JJC431" s="284"/>
      <c r="JJD431" s="284"/>
      <c r="JJE431" s="284"/>
      <c r="JJF431" s="284"/>
      <c r="JJG431" s="284"/>
      <c r="JJH431" s="284"/>
      <c r="JJI431" s="284"/>
      <c r="JJJ431" s="284"/>
      <c r="JJK431" s="284"/>
      <c r="JJL431" s="284"/>
      <c r="JJM431" s="284"/>
      <c r="JJN431" s="284"/>
      <c r="JJO431" s="284"/>
      <c r="JJP431" s="284"/>
      <c r="JJQ431" s="284"/>
      <c r="JJR431" s="284"/>
      <c r="JJS431" s="284"/>
      <c r="JJT431" s="284"/>
      <c r="JJU431" s="284"/>
      <c r="JJV431" s="284"/>
      <c r="JJW431" s="284"/>
      <c r="JJX431" s="284"/>
      <c r="JJY431" s="284"/>
      <c r="JJZ431" s="284"/>
      <c r="JKA431" s="284"/>
      <c r="JKB431" s="284"/>
      <c r="JKC431" s="284"/>
      <c r="JKD431" s="284"/>
      <c r="JKE431" s="284"/>
      <c r="JKF431" s="284"/>
      <c r="JKG431" s="284"/>
      <c r="JKH431" s="284"/>
      <c r="JKI431" s="284"/>
      <c r="JKJ431" s="284"/>
      <c r="JKK431" s="284"/>
      <c r="JKL431" s="284"/>
      <c r="JKM431" s="284"/>
      <c r="JKN431" s="284"/>
      <c r="JKO431" s="284"/>
      <c r="JKP431" s="284"/>
      <c r="JKQ431" s="284"/>
      <c r="JKR431" s="284"/>
      <c r="JKS431" s="284"/>
      <c r="JKT431" s="284"/>
      <c r="JKU431" s="284"/>
      <c r="JKV431" s="284"/>
      <c r="JKW431" s="284"/>
      <c r="JKX431" s="284"/>
      <c r="JKY431" s="284"/>
      <c r="JKZ431" s="284"/>
      <c r="JLA431" s="284"/>
      <c r="JLB431" s="284"/>
      <c r="JLC431" s="284"/>
      <c r="JLD431" s="284"/>
      <c r="JLE431" s="284"/>
      <c r="JLF431" s="284"/>
      <c r="JLG431" s="284"/>
      <c r="JLH431" s="284"/>
      <c r="JLI431" s="284"/>
      <c r="JLJ431" s="284"/>
      <c r="JLK431" s="284"/>
      <c r="JLL431" s="284"/>
      <c r="JLM431" s="284"/>
      <c r="JLN431" s="284"/>
      <c r="JLO431" s="284"/>
      <c r="JLP431" s="284"/>
      <c r="JLQ431" s="284"/>
      <c r="JLR431" s="284"/>
      <c r="JLS431" s="284"/>
      <c r="JLT431" s="284"/>
      <c r="JLU431" s="284"/>
      <c r="JLV431" s="284"/>
      <c r="JLW431" s="284"/>
      <c r="JLX431" s="284"/>
      <c r="JLY431" s="284"/>
      <c r="JLZ431" s="284"/>
      <c r="JMA431" s="284"/>
      <c r="JMB431" s="284"/>
      <c r="JMC431" s="284"/>
      <c r="JMD431" s="284"/>
      <c r="JME431" s="284"/>
      <c r="JMF431" s="284"/>
      <c r="JMG431" s="284"/>
      <c r="JMH431" s="284"/>
      <c r="JMI431" s="284"/>
      <c r="JMJ431" s="284"/>
      <c r="JMK431" s="284"/>
      <c r="JML431" s="284"/>
      <c r="JMM431" s="284"/>
      <c r="JMN431" s="284"/>
      <c r="JMO431" s="284"/>
      <c r="JMP431" s="284"/>
      <c r="JMQ431" s="284"/>
      <c r="JMR431" s="284"/>
      <c r="JMS431" s="284"/>
      <c r="JMT431" s="284"/>
      <c r="JMU431" s="284"/>
      <c r="JMV431" s="284"/>
      <c r="JMW431" s="284"/>
      <c r="JMX431" s="284"/>
      <c r="JMY431" s="284"/>
      <c r="JMZ431" s="284"/>
      <c r="JNA431" s="284"/>
      <c r="JNB431" s="284"/>
      <c r="JNC431" s="284"/>
      <c r="JND431" s="284"/>
      <c r="JNE431" s="284"/>
      <c r="JNF431" s="284"/>
      <c r="JNG431" s="284"/>
      <c r="JNH431" s="284"/>
      <c r="JNI431" s="284"/>
      <c r="JNJ431" s="284"/>
      <c r="JNK431" s="284"/>
      <c r="JNL431" s="284"/>
      <c r="JNM431" s="284"/>
      <c r="JNN431" s="284"/>
      <c r="JNO431" s="284"/>
      <c r="JNP431" s="284"/>
      <c r="JNQ431" s="284"/>
      <c r="JNR431" s="284"/>
      <c r="JNS431" s="284"/>
      <c r="JNT431" s="284"/>
      <c r="JNU431" s="284"/>
      <c r="JNV431" s="284"/>
      <c r="JNW431" s="284"/>
      <c r="JNX431" s="284"/>
      <c r="JNY431" s="284"/>
      <c r="JNZ431" s="284"/>
      <c r="JOA431" s="284"/>
      <c r="JOB431" s="284"/>
      <c r="JOC431" s="284"/>
      <c r="JOD431" s="284"/>
      <c r="JOE431" s="284"/>
      <c r="JOF431" s="284"/>
      <c r="JOG431" s="284"/>
      <c r="JOH431" s="284"/>
      <c r="JOI431" s="284"/>
      <c r="JOJ431" s="284"/>
      <c r="JOK431" s="284"/>
      <c r="JOL431" s="284"/>
      <c r="JOM431" s="284"/>
      <c r="JON431" s="284"/>
      <c r="JOO431" s="284"/>
      <c r="JOP431" s="284"/>
      <c r="JOQ431" s="284"/>
      <c r="JOR431" s="284"/>
      <c r="JOS431" s="284"/>
      <c r="JOT431" s="284"/>
      <c r="JOU431" s="284"/>
      <c r="JOV431" s="284"/>
      <c r="JOW431" s="284"/>
      <c r="JOX431" s="284"/>
      <c r="JOY431" s="284"/>
      <c r="JOZ431" s="284"/>
      <c r="JPA431" s="284"/>
      <c r="JPB431" s="284"/>
      <c r="JPC431" s="284"/>
      <c r="JPD431" s="284"/>
      <c r="JPE431" s="284"/>
      <c r="JPF431" s="284"/>
      <c r="JPG431" s="284"/>
      <c r="JPH431" s="284"/>
      <c r="JPI431" s="284"/>
      <c r="JPJ431" s="284"/>
      <c r="JPK431" s="284"/>
      <c r="JPL431" s="284"/>
      <c r="JPM431" s="284"/>
      <c r="JPN431" s="284"/>
      <c r="JPO431" s="284"/>
      <c r="JPP431" s="284"/>
      <c r="JPQ431" s="284"/>
      <c r="JPR431" s="284"/>
      <c r="JPS431" s="284"/>
      <c r="JPT431" s="284"/>
      <c r="JPU431" s="284"/>
      <c r="JPV431" s="284"/>
      <c r="JPW431" s="284"/>
      <c r="JPX431" s="284"/>
      <c r="JPY431" s="284"/>
      <c r="JPZ431" s="284"/>
      <c r="JQA431" s="284"/>
      <c r="JQB431" s="284"/>
      <c r="JQC431" s="284"/>
      <c r="JQD431" s="284"/>
      <c r="JQE431" s="284"/>
      <c r="JQF431" s="284"/>
      <c r="JQG431" s="284"/>
      <c r="JQH431" s="284"/>
      <c r="JQI431" s="284"/>
      <c r="JQJ431" s="284"/>
      <c r="JQK431" s="284"/>
      <c r="JQL431" s="284"/>
      <c r="JQM431" s="284"/>
      <c r="JQN431" s="284"/>
      <c r="JQO431" s="284"/>
      <c r="JQP431" s="284"/>
      <c r="JQQ431" s="284"/>
      <c r="JQR431" s="284"/>
      <c r="JQS431" s="284"/>
      <c r="JQT431" s="284"/>
      <c r="JQU431" s="284"/>
      <c r="JQV431" s="284"/>
      <c r="JQW431" s="284"/>
      <c r="JQX431" s="284"/>
      <c r="JQY431" s="284"/>
      <c r="JQZ431" s="284"/>
      <c r="JRA431" s="284"/>
      <c r="JRB431" s="284"/>
      <c r="JRC431" s="284"/>
      <c r="JRD431" s="284"/>
      <c r="JRE431" s="284"/>
      <c r="JRF431" s="284"/>
      <c r="JRG431" s="284"/>
      <c r="JRH431" s="284"/>
      <c r="JRI431" s="284"/>
      <c r="JRJ431" s="284"/>
      <c r="JRK431" s="284"/>
      <c r="JRL431" s="284"/>
      <c r="JRM431" s="284"/>
      <c r="JRN431" s="284"/>
      <c r="JRO431" s="284"/>
      <c r="JRP431" s="284"/>
      <c r="JRQ431" s="284"/>
      <c r="JRR431" s="284"/>
      <c r="JRS431" s="284"/>
      <c r="JRT431" s="284"/>
      <c r="JRU431" s="284"/>
      <c r="JRV431" s="284"/>
      <c r="JRW431" s="284"/>
      <c r="JRX431" s="284"/>
      <c r="JRY431" s="284"/>
      <c r="JRZ431" s="284"/>
      <c r="JSA431" s="284"/>
      <c r="JSB431" s="284"/>
      <c r="JSC431" s="284"/>
      <c r="JSD431" s="284"/>
      <c r="JSE431" s="284"/>
      <c r="JSF431" s="284"/>
      <c r="JSG431" s="284"/>
      <c r="JSH431" s="284"/>
      <c r="JSI431" s="284"/>
      <c r="JSJ431" s="284"/>
      <c r="JSK431" s="284"/>
      <c r="JSL431" s="284"/>
      <c r="JSM431" s="284"/>
      <c r="JSN431" s="284"/>
      <c r="JSO431" s="284"/>
      <c r="JSP431" s="284"/>
      <c r="JSQ431" s="284"/>
      <c r="JSR431" s="284"/>
      <c r="JSS431" s="284"/>
      <c r="JST431" s="284"/>
      <c r="JSU431" s="284"/>
      <c r="JSV431" s="284"/>
      <c r="JSW431" s="284"/>
      <c r="JSX431" s="284"/>
      <c r="JSY431" s="284"/>
      <c r="JSZ431" s="284"/>
      <c r="JTA431" s="284"/>
      <c r="JTB431" s="284"/>
      <c r="JTC431" s="284"/>
      <c r="JTD431" s="284"/>
      <c r="JTE431" s="284"/>
      <c r="JTF431" s="284"/>
      <c r="JTG431" s="284"/>
      <c r="JTH431" s="284"/>
      <c r="JTI431" s="284"/>
      <c r="JTJ431" s="284"/>
      <c r="JTK431" s="284"/>
      <c r="JTL431" s="284"/>
      <c r="JTM431" s="284"/>
      <c r="JTN431" s="284"/>
      <c r="JTO431" s="284"/>
      <c r="JTP431" s="284"/>
      <c r="JTQ431" s="284"/>
      <c r="JTR431" s="284"/>
      <c r="JTS431" s="284"/>
      <c r="JTT431" s="284"/>
      <c r="JTU431" s="284"/>
      <c r="JTV431" s="284"/>
      <c r="JTW431" s="284"/>
      <c r="JTX431" s="284"/>
      <c r="JTY431" s="284"/>
      <c r="JTZ431" s="284"/>
      <c r="JUA431" s="284"/>
      <c r="JUB431" s="284"/>
      <c r="JUC431" s="284"/>
      <c r="JUD431" s="284"/>
      <c r="JUE431" s="284"/>
      <c r="JUF431" s="284"/>
      <c r="JUG431" s="284"/>
      <c r="JUH431" s="284"/>
      <c r="JUI431" s="284"/>
      <c r="JUJ431" s="284"/>
      <c r="JUK431" s="284"/>
      <c r="JUL431" s="284"/>
      <c r="JUM431" s="284"/>
      <c r="JUN431" s="284"/>
      <c r="JUO431" s="284"/>
      <c r="JUP431" s="284"/>
      <c r="JUQ431" s="284"/>
      <c r="JUR431" s="284"/>
      <c r="JUS431" s="284"/>
      <c r="JUT431" s="284"/>
      <c r="JUU431" s="284"/>
      <c r="JUV431" s="284"/>
      <c r="JUW431" s="284"/>
      <c r="JUX431" s="284"/>
      <c r="JUY431" s="284"/>
      <c r="JUZ431" s="284"/>
      <c r="JVA431" s="284"/>
      <c r="JVB431" s="284"/>
      <c r="JVC431" s="284"/>
      <c r="JVD431" s="284"/>
      <c r="JVE431" s="284"/>
      <c r="JVF431" s="284"/>
      <c r="JVG431" s="284"/>
      <c r="JVH431" s="284"/>
      <c r="JVI431" s="284"/>
      <c r="JVJ431" s="284"/>
      <c r="JVK431" s="284"/>
      <c r="JVL431" s="284"/>
      <c r="JVM431" s="284"/>
      <c r="JVN431" s="284"/>
      <c r="JVO431" s="284"/>
      <c r="JVP431" s="284"/>
      <c r="JVQ431" s="284"/>
      <c r="JVR431" s="284"/>
      <c r="JVS431" s="284"/>
      <c r="JVT431" s="284"/>
      <c r="JVU431" s="284"/>
      <c r="JVV431" s="284"/>
      <c r="JVW431" s="284"/>
      <c r="JVX431" s="284"/>
      <c r="JVY431" s="284"/>
      <c r="JVZ431" s="284"/>
      <c r="JWA431" s="284"/>
      <c r="JWB431" s="284"/>
      <c r="JWC431" s="284"/>
      <c r="JWD431" s="284"/>
      <c r="JWE431" s="284"/>
      <c r="JWF431" s="284"/>
      <c r="JWG431" s="284"/>
      <c r="JWH431" s="284"/>
      <c r="JWI431" s="284"/>
      <c r="JWJ431" s="284"/>
      <c r="JWK431" s="284"/>
      <c r="JWL431" s="284"/>
      <c r="JWM431" s="284"/>
      <c r="JWN431" s="284"/>
      <c r="JWO431" s="284"/>
      <c r="JWP431" s="284"/>
      <c r="JWQ431" s="284"/>
      <c r="JWR431" s="284"/>
      <c r="JWS431" s="284"/>
      <c r="JWT431" s="284"/>
      <c r="JWU431" s="284"/>
      <c r="JWV431" s="284"/>
      <c r="JWW431" s="284"/>
      <c r="JWX431" s="284"/>
      <c r="JWY431" s="284"/>
      <c r="JWZ431" s="284"/>
      <c r="JXA431" s="284"/>
      <c r="JXB431" s="284"/>
      <c r="JXC431" s="284"/>
      <c r="JXD431" s="284"/>
      <c r="JXE431" s="284"/>
      <c r="JXF431" s="284"/>
      <c r="JXG431" s="284"/>
      <c r="JXH431" s="284"/>
      <c r="JXI431" s="284"/>
      <c r="JXJ431" s="284"/>
      <c r="JXK431" s="284"/>
      <c r="JXL431" s="284"/>
      <c r="JXM431" s="284"/>
      <c r="JXN431" s="284"/>
      <c r="JXO431" s="284"/>
      <c r="JXP431" s="284"/>
      <c r="JXQ431" s="284"/>
      <c r="JXR431" s="284"/>
      <c r="JXS431" s="284"/>
      <c r="JXT431" s="284"/>
      <c r="JXU431" s="284"/>
      <c r="JXV431" s="284"/>
      <c r="JXW431" s="284"/>
      <c r="JXX431" s="284"/>
      <c r="JXY431" s="284"/>
      <c r="JXZ431" s="284"/>
      <c r="JYA431" s="284"/>
      <c r="JYB431" s="284"/>
      <c r="JYC431" s="284"/>
      <c r="JYD431" s="284"/>
      <c r="JYE431" s="284"/>
      <c r="JYF431" s="284"/>
      <c r="JYG431" s="284"/>
      <c r="JYH431" s="284"/>
      <c r="JYI431" s="284"/>
      <c r="JYJ431" s="284"/>
      <c r="JYK431" s="284"/>
      <c r="JYL431" s="284"/>
      <c r="JYM431" s="284"/>
      <c r="JYN431" s="284"/>
      <c r="JYO431" s="284"/>
      <c r="JYP431" s="284"/>
      <c r="JYQ431" s="284"/>
      <c r="JYR431" s="284"/>
      <c r="JYS431" s="284"/>
      <c r="JYT431" s="284"/>
      <c r="JYU431" s="284"/>
      <c r="JYV431" s="284"/>
      <c r="JYW431" s="284"/>
      <c r="JYX431" s="284"/>
      <c r="JYY431" s="284"/>
      <c r="JYZ431" s="284"/>
      <c r="JZA431" s="284"/>
      <c r="JZB431" s="284"/>
      <c r="JZC431" s="284"/>
      <c r="JZD431" s="284"/>
      <c r="JZE431" s="284"/>
      <c r="JZF431" s="284"/>
      <c r="JZG431" s="284"/>
      <c r="JZH431" s="284"/>
      <c r="JZI431" s="284"/>
      <c r="JZJ431" s="284"/>
      <c r="JZK431" s="284"/>
      <c r="JZL431" s="284"/>
      <c r="JZM431" s="284"/>
      <c r="JZN431" s="284"/>
      <c r="JZO431" s="284"/>
      <c r="JZP431" s="284"/>
      <c r="JZQ431" s="284"/>
      <c r="JZR431" s="284"/>
      <c r="JZS431" s="284"/>
      <c r="JZT431" s="284"/>
      <c r="JZU431" s="284"/>
      <c r="JZV431" s="284"/>
      <c r="JZW431" s="284"/>
      <c r="JZX431" s="284"/>
      <c r="JZY431" s="284"/>
      <c r="JZZ431" s="284"/>
      <c r="KAA431" s="284"/>
      <c r="KAB431" s="284"/>
      <c r="KAC431" s="284"/>
      <c r="KAD431" s="284"/>
      <c r="KAE431" s="284"/>
      <c r="KAF431" s="284"/>
      <c r="KAG431" s="284"/>
      <c r="KAH431" s="284"/>
      <c r="KAI431" s="284"/>
      <c r="KAJ431" s="284"/>
      <c r="KAK431" s="284"/>
      <c r="KAL431" s="284"/>
      <c r="KAM431" s="284"/>
      <c r="KAN431" s="284"/>
      <c r="KAO431" s="284"/>
      <c r="KAP431" s="284"/>
      <c r="KAQ431" s="284"/>
      <c r="KAR431" s="284"/>
      <c r="KAS431" s="284"/>
      <c r="KAT431" s="284"/>
      <c r="KAU431" s="284"/>
      <c r="KAV431" s="284"/>
      <c r="KAW431" s="284"/>
      <c r="KAX431" s="284"/>
      <c r="KAY431" s="284"/>
      <c r="KAZ431" s="284"/>
      <c r="KBA431" s="284"/>
      <c r="KBB431" s="284"/>
      <c r="KBC431" s="284"/>
      <c r="KBD431" s="284"/>
      <c r="KBE431" s="284"/>
      <c r="KBF431" s="284"/>
      <c r="KBG431" s="284"/>
      <c r="KBH431" s="284"/>
      <c r="KBI431" s="284"/>
      <c r="KBJ431" s="284"/>
      <c r="KBK431" s="284"/>
      <c r="KBL431" s="284"/>
      <c r="KBM431" s="284"/>
      <c r="KBN431" s="284"/>
      <c r="KBO431" s="284"/>
      <c r="KBP431" s="284"/>
      <c r="KBQ431" s="284"/>
      <c r="KBR431" s="284"/>
      <c r="KBS431" s="284"/>
      <c r="KBT431" s="284"/>
      <c r="KBU431" s="284"/>
      <c r="KBV431" s="284"/>
      <c r="KBW431" s="284"/>
      <c r="KBX431" s="284"/>
      <c r="KBY431" s="284"/>
      <c r="KBZ431" s="284"/>
      <c r="KCA431" s="284"/>
      <c r="KCB431" s="284"/>
      <c r="KCC431" s="284"/>
      <c r="KCD431" s="284"/>
      <c r="KCE431" s="284"/>
      <c r="KCF431" s="284"/>
      <c r="KCG431" s="284"/>
      <c r="KCH431" s="284"/>
      <c r="KCI431" s="284"/>
      <c r="KCJ431" s="284"/>
      <c r="KCK431" s="284"/>
      <c r="KCL431" s="284"/>
      <c r="KCM431" s="284"/>
      <c r="KCN431" s="284"/>
      <c r="KCO431" s="284"/>
      <c r="KCP431" s="284"/>
      <c r="KCQ431" s="284"/>
      <c r="KCR431" s="284"/>
      <c r="KCS431" s="284"/>
      <c r="KCT431" s="284"/>
      <c r="KCU431" s="284"/>
      <c r="KCV431" s="284"/>
      <c r="KCW431" s="284"/>
      <c r="KCX431" s="284"/>
      <c r="KCY431" s="284"/>
      <c r="KCZ431" s="284"/>
      <c r="KDA431" s="284"/>
      <c r="KDB431" s="284"/>
      <c r="KDC431" s="284"/>
      <c r="KDD431" s="284"/>
      <c r="KDE431" s="284"/>
      <c r="KDF431" s="284"/>
      <c r="KDG431" s="284"/>
      <c r="KDH431" s="284"/>
      <c r="KDI431" s="284"/>
      <c r="KDJ431" s="284"/>
      <c r="KDK431" s="284"/>
      <c r="KDL431" s="284"/>
      <c r="KDM431" s="284"/>
      <c r="KDN431" s="284"/>
      <c r="KDO431" s="284"/>
      <c r="KDP431" s="284"/>
      <c r="KDQ431" s="284"/>
      <c r="KDR431" s="284"/>
      <c r="KDS431" s="284"/>
      <c r="KDT431" s="284"/>
      <c r="KDU431" s="284"/>
      <c r="KDV431" s="284"/>
      <c r="KDW431" s="284"/>
      <c r="KDX431" s="284"/>
      <c r="KDY431" s="284"/>
      <c r="KDZ431" s="284"/>
      <c r="KEA431" s="284"/>
      <c r="KEB431" s="284"/>
      <c r="KEC431" s="284"/>
      <c r="KED431" s="284"/>
      <c r="KEE431" s="284"/>
      <c r="KEF431" s="284"/>
      <c r="KEG431" s="284"/>
      <c r="KEH431" s="284"/>
      <c r="KEI431" s="284"/>
      <c r="KEJ431" s="284"/>
      <c r="KEK431" s="284"/>
      <c r="KEL431" s="284"/>
      <c r="KEM431" s="284"/>
      <c r="KEN431" s="284"/>
      <c r="KEO431" s="284"/>
      <c r="KEP431" s="284"/>
      <c r="KEQ431" s="284"/>
      <c r="KER431" s="284"/>
      <c r="KES431" s="284"/>
      <c r="KET431" s="284"/>
      <c r="KEU431" s="284"/>
      <c r="KEV431" s="284"/>
      <c r="KEW431" s="284"/>
      <c r="KEX431" s="284"/>
      <c r="KEY431" s="284"/>
      <c r="KEZ431" s="284"/>
      <c r="KFA431" s="284"/>
      <c r="KFB431" s="284"/>
      <c r="KFC431" s="284"/>
      <c r="KFD431" s="284"/>
      <c r="KFE431" s="284"/>
      <c r="KFF431" s="284"/>
      <c r="KFG431" s="284"/>
      <c r="KFH431" s="284"/>
      <c r="KFI431" s="284"/>
      <c r="KFJ431" s="284"/>
      <c r="KFK431" s="284"/>
      <c r="KFL431" s="284"/>
      <c r="KFM431" s="284"/>
      <c r="KFN431" s="284"/>
      <c r="KFO431" s="284"/>
      <c r="KFP431" s="284"/>
      <c r="KFQ431" s="284"/>
      <c r="KFR431" s="284"/>
      <c r="KFS431" s="284"/>
      <c r="KFT431" s="284"/>
      <c r="KFU431" s="284"/>
      <c r="KFV431" s="284"/>
      <c r="KFW431" s="284"/>
      <c r="KFX431" s="284"/>
      <c r="KFY431" s="284"/>
      <c r="KFZ431" s="284"/>
      <c r="KGA431" s="284"/>
      <c r="KGB431" s="284"/>
      <c r="KGC431" s="284"/>
      <c r="KGD431" s="284"/>
      <c r="KGE431" s="284"/>
      <c r="KGF431" s="284"/>
      <c r="KGG431" s="284"/>
      <c r="KGH431" s="284"/>
      <c r="KGI431" s="284"/>
      <c r="KGJ431" s="284"/>
      <c r="KGK431" s="284"/>
      <c r="KGL431" s="284"/>
      <c r="KGM431" s="284"/>
      <c r="KGN431" s="284"/>
      <c r="KGO431" s="284"/>
      <c r="KGP431" s="284"/>
      <c r="KGQ431" s="284"/>
      <c r="KGR431" s="284"/>
      <c r="KGS431" s="284"/>
      <c r="KGT431" s="284"/>
      <c r="KGU431" s="284"/>
      <c r="KGV431" s="284"/>
      <c r="KGW431" s="284"/>
      <c r="KGX431" s="284"/>
      <c r="KGY431" s="284"/>
      <c r="KGZ431" s="284"/>
      <c r="KHA431" s="284"/>
      <c r="KHB431" s="284"/>
      <c r="KHC431" s="284"/>
      <c r="KHD431" s="284"/>
      <c r="KHE431" s="284"/>
      <c r="KHF431" s="284"/>
      <c r="KHG431" s="284"/>
      <c r="KHH431" s="284"/>
      <c r="KHI431" s="284"/>
      <c r="KHJ431" s="284"/>
      <c r="KHK431" s="284"/>
      <c r="KHL431" s="284"/>
      <c r="KHM431" s="284"/>
      <c r="KHN431" s="284"/>
      <c r="KHO431" s="284"/>
      <c r="KHP431" s="284"/>
      <c r="KHQ431" s="284"/>
      <c r="KHR431" s="284"/>
      <c r="KHS431" s="284"/>
      <c r="KHT431" s="284"/>
      <c r="KHU431" s="284"/>
      <c r="KHV431" s="284"/>
      <c r="KHW431" s="284"/>
      <c r="KHX431" s="284"/>
      <c r="KHY431" s="284"/>
      <c r="KHZ431" s="284"/>
      <c r="KIA431" s="284"/>
      <c r="KIB431" s="284"/>
      <c r="KIC431" s="284"/>
      <c r="KID431" s="284"/>
      <c r="KIE431" s="284"/>
      <c r="KIF431" s="284"/>
      <c r="KIG431" s="284"/>
      <c r="KIH431" s="284"/>
      <c r="KII431" s="284"/>
      <c r="KIJ431" s="284"/>
      <c r="KIK431" s="284"/>
      <c r="KIL431" s="284"/>
      <c r="KIM431" s="284"/>
      <c r="KIN431" s="284"/>
      <c r="KIO431" s="284"/>
      <c r="KIP431" s="284"/>
      <c r="KIQ431" s="284"/>
      <c r="KIR431" s="284"/>
      <c r="KIS431" s="284"/>
      <c r="KIT431" s="284"/>
      <c r="KIU431" s="284"/>
      <c r="KIV431" s="284"/>
      <c r="KIW431" s="284"/>
      <c r="KIX431" s="284"/>
      <c r="KIY431" s="284"/>
      <c r="KIZ431" s="284"/>
      <c r="KJA431" s="284"/>
      <c r="KJB431" s="284"/>
      <c r="KJC431" s="284"/>
      <c r="KJD431" s="284"/>
      <c r="KJE431" s="284"/>
      <c r="KJF431" s="284"/>
      <c r="KJG431" s="284"/>
      <c r="KJH431" s="284"/>
      <c r="KJI431" s="284"/>
      <c r="KJJ431" s="284"/>
      <c r="KJK431" s="284"/>
      <c r="KJL431" s="284"/>
      <c r="KJM431" s="284"/>
      <c r="KJN431" s="284"/>
      <c r="KJO431" s="284"/>
      <c r="KJP431" s="284"/>
      <c r="KJQ431" s="284"/>
      <c r="KJR431" s="284"/>
      <c r="KJS431" s="284"/>
      <c r="KJT431" s="284"/>
      <c r="KJU431" s="284"/>
      <c r="KJV431" s="284"/>
      <c r="KJW431" s="284"/>
      <c r="KJX431" s="284"/>
      <c r="KJY431" s="284"/>
      <c r="KJZ431" s="284"/>
      <c r="KKA431" s="284"/>
      <c r="KKB431" s="284"/>
      <c r="KKC431" s="284"/>
      <c r="KKD431" s="284"/>
      <c r="KKE431" s="284"/>
      <c r="KKF431" s="284"/>
      <c r="KKG431" s="284"/>
      <c r="KKH431" s="284"/>
      <c r="KKI431" s="284"/>
      <c r="KKJ431" s="284"/>
      <c r="KKK431" s="284"/>
      <c r="KKL431" s="284"/>
      <c r="KKM431" s="284"/>
      <c r="KKN431" s="284"/>
      <c r="KKO431" s="284"/>
      <c r="KKP431" s="284"/>
      <c r="KKQ431" s="284"/>
      <c r="KKR431" s="284"/>
      <c r="KKS431" s="284"/>
      <c r="KKT431" s="284"/>
      <c r="KKU431" s="284"/>
      <c r="KKV431" s="284"/>
      <c r="KKW431" s="284"/>
      <c r="KKX431" s="284"/>
      <c r="KKY431" s="284"/>
      <c r="KKZ431" s="284"/>
      <c r="KLA431" s="284"/>
      <c r="KLB431" s="284"/>
      <c r="KLC431" s="284"/>
      <c r="KLD431" s="284"/>
      <c r="KLE431" s="284"/>
      <c r="KLF431" s="284"/>
      <c r="KLG431" s="284"/>
      <c r="KLH431" s="284"/>
      <c r="KLI431" s="284"/>
      <c r="KLJ431" s="284"/>
      <c r="KLK431" s="284"/>
      <c r="KLL431" s="284"/>
      <c r="KLM431" s="284"/>
      <c r="KLN431" s="284"/>
      <c r="KLO431" s="284"/>
      <c r="KLP431" s="284"/>
      <c r="KLQ431" s="284"/>
      <c r="KLR431" s="284"/>
      <c r="KLS431" s="284"/>
      <c r="KLT431" s="284"/>
      <c r="KLU431" s="284"/>
      <c r="KLV431" s="284"/>
      <c r="KLW431" s="284"/>
      <c r="KLX431" s="284"/>
      <c r="KLY431" s="284"/>
      <c r="KLZ431" s="284"/>
      <c r="KMA431" s="284"/>
      <c r="KMB431" s="284"/>
      <c r="KMC431" s="284"/>
      <c r="KMD431" s="284"/>
      <c r="KME431" s="284"/>
      <c r="KMF431" s="284"/>
      <c r="KMG431" s="284"/>
      <c r="KMH431" s="284"/>
      <c r="KMI431" s="284"/>
      <c r="KMJ431" s="284"/>
      <c r="KMK431" s="284"/>
      <c r="KML431" s="284"/>
      <c r="KMM431" s="284"/>
      <c r="KMN431" s="284"/>
      <c r="KMO431" s="284"/>
      <c r="KMP431" s="284"/>
      <c r="KMQ431" s="284"/>
      <c r="KMR431" s="284"/>
      <c r="KMS431" s="284"/>
      <c r="KMT431" s="284"/>
      <c r="KMU431" s="284"/>
      <c r="KMV431" s="284"/>
      <c r="KMW431" s="284"/>
      <c r="KMX431" s="284"/>
      <c r="KMY431" s="284"/>
      <c r="KMZ431" s="284"/>
      <c r="KNA431" s="284"/>
      <c r="KNB431" s="284"/>
      <c r="KNC431" s="284"/>
      <c r="KND431" s="284"/>
      <c r="KNE431" s="284"/>
      <c r="KNF431" s="284"/>
      <c r="KNG431" s="284"/>
      <c r="KNH431" s="284"/>
      <c r="KNI431" s="284"/>
      <c r="KNJ431" s="284"/>
      <c r="KNK431" s="284"/>
      <c r="KNL431" s="284"/>
      <c r="KNM431" s="284"/>
      <c r="KNN431" s="284"/>
      <c r="KNO431" s="284"/>
      <c r="KNP431" s="284"/>
      <c r="KNQ431" s="284"/>
      <c r="KNR431" s="284"/>
      <c r="KNS431" s="284"/>
      <c r="KNT431" s="284"/>
      <c r="KNU431" s="284"/>
      <c r="KNV431" s="284"/>
      <c r="KNW431" s="284"/>
      <c r="KNX431" s="284"/>
      <c r="KNY431" s="284"/>
      <c r="KNZ431" s="284"/>
      <c r="KOA431" s="284"/>
      <c r="KOB431" s="284"/>
      <c r="KOC431" s="284"/>
      <c r="KOD431" s="284"/>
      <c r="KOE431" s="284"/>
      <c r="KOF431" s="284"/>
      <c r="KOG431" s="284"/>
      <c r="KOH431" s="284"/>
      <c r="KOI431" s="284"/>
      <c r="KOJ431" s="284"/>
      <c r="KOK431" s="284"/>
      <c r="KOL431" s="284"/>
      <c r="KOM431" s="284"/>
      <c r="KON431" s="284"/>
      <c r="KOO431" s="284"/>
      <c r="KOP431" s="284"/>
      <c r="KOQ431" s="284"/>
      <c r="KOR431" s="284"/>
      <c r="KOS431" s="284"/>
      <c r="KOT431" s="284"/>
      <c r="KOU431" s="284"/>
      <c r="KOV431" s="284"/>
      <c r="KOW431" s="284"/>
      <c r="KOX431" s="284"/>
      <c r="KOY431" s="284"/>
      <c r="KOZ431" s="284"/>
      <c r="KPA431" s="284"/>
      <c r="KPB431" s="284"/>
      <c r="KPC431" s="284"/>
      <c r="KPD431" s="284"/>
      <c r="KPE431" s="284"/>
      <c r="KPF431" s="284"/>
      <c r="KPG431" s="284"/>
      <c r="KPH431" s="284"/>
      <c r="KPI431" s="284"/>
      <c r="KPJ431" s="284"/>
      <c r="KPK431" s="284"/>
      <c r="KPL431" s="284"/>
      <c r="KPM431" s="284"/>
      <c r="KPN431" s="284"/>
      <c r="KPO431" s="284"/>
      <c r="KPP431" s="284"/>
      <c r="KPQ431" s="284"/>
      <c r="KPR431" s="284"/>
      <c r="KPS431" s="284"/>
      <c r="KPT431" s="284"/>
      <c r="KPU431" s="284"/>
      <c r="KPV431" s="284"/>
      <c r="KPW431" s="284"/>
      <c r="KPX431" s="284"/>
      <c r="KPY431" s="284"/>
      <c r="KPZ431" s="284"/>
      <c r="KQA431" s="284"/>
      <c r="KQB431" s="284"/>
      <c r="KQC431" s="284"/>
      <c r="KQD431" s="284"/>
      <c r="KQE431" s="284"/>
      <c r="KQF431" s="284"/>
      <c r="KQG431" s="284"/>
      <c r="KQH431" s="284"/>
      <c r="KQI431" s="284"/>
      <c r="KQJ431" s="284"/>
      <c r="KQK431" s="284"/>
      <c r="KQL431" s="284"/>
      <c r="KQM431" s="284"/>
      <c r="KQN431" s="284"/>
      <c r="KQO431" s="284"/>
      <c r="KQP431" s="284"/>
      <c r="KQQ431" s="284"/>
      <c r="KQR431" s="284"/>
      <c r="KQS431" s="284"/>
      <c r="KQT431" s="284"/>
      <c r="KQU431" s="284"/>
      <c r="KQV431" s="284"/>
      <c r="KQW431" s="284"/>
      <c r="KQX431" s="284"/>
      <c r="KQY431" s="284"/>
      <c r="KQZ431" s="284"/>
      <c r="KRA431" s="284"/>
      <c r="KRB431" s="284"/>
      <c r="KRC431" s="284"/>
      <c r="KRD431" s="284"/>
      <c r="KRE431" s="284"/>
      <c r="KRF431" s="284"/>
      <c r="KRG431" s="284"/>
      <c r="KRH431" s="284"/>
      <c r="KRI431" s="284"/>
      <c r="KRJ431" s="284"/>
      <c r="KRK431" s="284"/>
      <c r="KRL431" s="284"/>
      <c r="KRM431" s="284"/>
      <c r="KRN431" s="284"/>
      <c r="KRO431" s="284"/>
      <c r="KRP431" s="284"/>
      <c r="KRQ431" s="284"/>
      <c r="KRR431" s="284"/>
      <c r="KRS431" s="284"/>
      <c r="KRT431" s="284"/>
      <c r="KRU431" s="284"/>
      <c r="KRV431" s="284"/>
      <c r="KRW431" s="284"/>
      <c r="KRX431" s="284"/>
      <c r="KRY431" s="284"/>
      <c r="KRZ431" s="284"/>
      <c r="KSA431" s="284"/>
      <c r="KSB431" s="284"/>
      <c r="KSC431" s="284"/>
      <c r="KSD431" s="284"/>
      <c r="KSE431" s="284"/>
      <c r="KSF431" s="284"/>
      <c r="KSG431" s="284"/>
      <c r="KSH431" s="284"/>
      <c r="KSI431" s="284"/>
      <c r="KSJ431" s="284"/>
      <c r="KSK431" s="284"/>
      <c r="KSL431" s="284"/>
      <c r="KSM431" s="284"/>
      <c r="KSN431" s="284"/>
      <c r="KSO431" s="284"/>
      <c r="KSP431" s="284"/>
      <c r="KSQ431" s="284"/>
      <c r="KSR431" s="284"/>
      <c r="KSS431" s="284"/>
      <c r="KST431" s="284"/>
      <c r="KSU431" s="284"/>
      <c r="KSV431" s="284"/>
      <c r="KSW431" s="284"/>
      <c r="KSX431" s="284"/>
      <c r="KSY431" s="284"/>
      <c r="KSZ431" s="284"/>
      <c r="KTA431" s="284"/>
      <c r="KTB431" s="284"/>
      <c r="KTC431" s="284"/>
      <c r="KTD431" s="284"/>
      <c r="KTE431" s="284"/>
      <c r="KTF431" s="284"/>
      <c r="KTG431" s="284"/>
      <c r="KTH431" s="284"/>
      <c r="KTI431" s="284"/>
      <c r="KTJ431" s="284"/>
      <c r="KTK431" s="284"/>
      <c r="KTL431" s="284"/>
      <c r="KTM431" s="284"/>
      <c r="KTN431" s="284"/>
      <c r="KTO431" s="284"/>
      <c r="KTP431" s="284"/>
      <c r="KTQ431" s="284"/>
      <c r="KTR431" s="284"/>
      <c r="KTS431" s="284"/>
      <c r="KTT431" s="284"/>
      <c r="KTU431" s="284"/>
      <c r="KTV431" s="284"/>
      <c r="KTW431" s="284"/>
      <c r="KTX431" s="284"/>
      <c r="KTY431" s="284"/>
      <c r="KTZ431" s="284"/>
      <c r="KUA431" s="284"/>
      <c r="KUB431" s="284"/>
      <c r="KUC431" s="284"/>
      <c r="KUD431" s="284"/>
      <c r="KUE431" s="284"/>
      <c r="KUF431" s="284"/>
      <c r="KUG431" s="284"/>
      <c r="KUH431" s="284"/>
      <c r="KUI431" s="284"/>
      <c r="KUJ431" s="284"/>
      <c r="KUK431" s="284"/>
      <c r="KUL431" s="284"/>
      <c r="KUM431" s="284"/>
      <c r="KUN431" s="284"/>
      <c r="KUO431" s="284"/>
      <c r="KUP431" s="284"/>
      <c r="KUQ431" s="284"/>
      <c r="KUR431" s="284"/>
      <c r="KUS431" s="284"/>
      <c r="KUT431" s="284"/>
      <c r="KUU431" s="284"/>
      <c r="KUV431" s="284"/>
      <c r="KUW431" s="284"/>
      <c r="KUX431" s="284"/>
      <c r="KUY431" s="284"/>
      <c r="KUZ431" s="284"/>
      <c r="KVA431" s="284"/>
      <c r="KVB431" s="284"/>
      <c r="KVC431" s="284"/>
      <c r="KVD431" s="284"/>
      <c r="KVE431" s="284"/>
      <c r="KVF431" s="284"/>
      <c r="KVG431" s="284"/>
      <c r="KVH431" s="284"/>
      <c r="KVI431" s="284"/>
      <c r="KVJ431" s="284"/>
      <c r="KVK431" s="284"/>
      <c r="KVL431" s="284"/>
      <c r="KVM431" s="284"/>
      <c r="KVN431" s="284"/>
      <c r="KVO431" s="284"/>
      <c r="KVP431" s="284"/>
      <c r="KVQ431" s="284"/>
      <c r="KVR431" s="284"/>
      <c r="KVS431" s="284"/>
      <c r="KVT431" s="284"/>
      <c r="KVU431" s="284"/>
      <c r="KVV431" s="284"/>
      <c r="KVW431" s="284"/>
      <c r="KVX431" s="284"/>
      <c r="KVY431" s="284"/>
      <c r="KVZ431" s="284"/>
      <c r="KWA431" s="284"/>
      <c r="KWB431" s="284"/>
      <c r="KWC431" s="284"/>
      <c r="KWD431" s="284"/>
      <c r="KWE431" s="284"/>
      <c r="KWF431" s="284"/>
      <c r="KWG431" s="284"/>
      <c r="KWH431" s="284"/>
      <c r="KWI431" s="284"/>
      <c r="KWJ431" s="284"/>
      <c r="KWK431" s="284"/>
      <c r="KWL431" s="284"/>
      <c r="KWM431" s="284"/>
      <c r="KWN431" s="284"/>
      <c r="KWO431" s="284"/>
      <c r="KWP431" s="284"/>
      <c r="KWQ431" s="284"/>
      <c r="KWR431" s="284"/>
      <c r="KWS431" s="284"/>
      <c r="KWT431" s="284"/>
      <c r="KWU431" s="284"/>
      <c r="KWV431" s="284"/>
      <c r="KWW431" s="284"/>
      <c r="KWX431" s="284"/>
      <c r="KWY431" s="284"/>
      <c r="KWZ431" s="284"/>
      <c r="KXA431" s="284"/>
      <c r="KXB431" s="284"/>
      <c r="KXC431" s="284"/>
      <c r="KXD431" s="284"/>
      <c r="KXE431" s="284"/>
      <c r="KXF431" s="284"/>
      <c r="KXG431" s="284"/>
      <c r="KXH431" s="284"/>
      <c r="KXI431" s="284"/>
      <c r="KXJ431" s="284"/>
      <c r="KXK431" s="284"/>
      <c r="KXL431" s="284"/>
      <c r="KXM431" s="284"/>
      <c r="KXN431" s="284"/>
      <c r="KXO431" s="284"/>
      <c r="KXP431" s="284"/>
      <c r="KXQ431" s="284"/>
      <c r="KXR431" s="284"/>
      <c r="KXS431" s="284"/>
      <c r="KXT431" s="284"/>
      <c r="KXU431" s="284"/>
      <c r="KXV431" s="284"/>
      <c r="KXW431" s="284"/>
      <c r="KXX431" s="284"/>
      <c r="KXY431" s="284"/>
      <c r="KXZ431" s="284"/>
      <c r="KYA431" s="284"/>
      <c r="KYB431" s="284"/>
      <c r="KYC431" s="284"/>
      <c r="KYD431" s="284"/>
      <c r="KYE431" s="284"/>
      <c r="KYF431" s="284"/>
      <c r="KYG431" s="284"/>
      <c r="KYH431" s="284"/>
      <c r="KYI431" s="284"/>
      <c r="KYJ431" s="284"/>
      <c r="KYK431" s="284"/>
      <c r="KYL431" s="284"/>
      <c r="KYM431" s="284"/>
      <c r="KYN431" s="284"/>
      <c r="KYO431" s="284"/>
      <c r="KYP431" s="284"/>
      <c r="KYQ431" s="284"/>
      <c r="KYR431" s="284"/>
      <c r="KYS431" s="284"/>
      <c r="KYT431" s="284"/>
      <c r="KYU431" s="284"/>
      <c r="KYV431" s="284"/>
      <c r="KYW431" s="284"/>
      <c r="KYX431" s="284"/>
      <c r="KYY431" s="284"/>
      <c r="KYZ431" s="284"/>
      <c r="KZA431" s="284"/>
      <c r="KZB431" s="284"/>
      <c r="KZC431" s="284"/>
      <c r="KZD431" s="284"/>
      <c r="KZE431" s="284"/>
      <c r="KZF431" s="284"/>
      <c r="KZG431" s="284"/>
      <c r="KZH431" s="284"/>
      <c r="KZI431" s="284"/>
      <c r="KZJ431" s="284"/>
      <c r="KZK431" s="284"/>
      <c r="KZL431" s="284"/>
      <c r="KZM431" s="284"/>
      <c r="KZN431" s="284"/>
      <c r="KZO431" s="284"/>
      <c r="KZP431" s="284"/>
      <c r="KZQ431" s="284"/>
      <c r="KZR431" s="284"/>
      <c r="KZS431" s="284"/>
      <c r="KZT431" s="284"/>
      <c r="KZU431" s="284"/>
      <c r="KZV431" s="284"/>
      <c r="KZW431" s="284"/>
      <c r="KZX431" s="284"/>
      <c r="KZY431" s="284"/>
      <c r="KZZ431" s="284"/>
      <c r="LAA431" s="284"/>
      <c r="LAB431" s="284"/>
      <c r="LAC431" s="284"/>
      <c r="LAD431" s="284"/>
      <c r="LAE431" s="284"/>
      <c r="LAF431" s="284"/>
      <c r="LAG431" s="284"/>
      <c r="LAH431" s="284"/>
      <c r="LAI431" s="284"/>
      <c r="LAJ431" s="284"/>
      <c r="LAK431" s="284"/>
      <c r="LAL431" s="284"/>
      <c r="LAM431" s="284"/>
      <c r="LAN431" s="284"/>
      <c r="LAO431" s="284"/>
      <c r="LAP431" s="284"/>
      <c r="LAQ431" s="284"/>
      <c r="LAR431" s="284"/>
      <c r="LAS431" s="284"/>
      <c r="LAT431" s="284"/>
      <c r="LAU431" s="284"/>
      <c r="LAV431" s="284"/>
      <c r="LAW431" s="284"/>
      <c r="LAX431" s="284"/>
      <c r="LAY431" s="284"/>
      <c r="LAZ431" s="284"/>
      <c r="LBA431" s="284"/>
      <c r="LBB431" s="284"/>
      <c r="LBC431" s="284"/>
      <c r="LBD431" s="284"/>
      <c r="LBE431" s="284"/>
      <c r="LBF431" s="284"/>
      <c r="LBG431" s="284"/>
      <c r="LBH431" s="284"/>
      <c r="LBI431" s="284"/>
      <c r="LBJ431" s="284"/>
      <c r="LBK431" s="284"/>
      <c r="LBL431" s="284"/>
      <c r="LBM431" s="284"/>
      <c r="LBN431" s="284"/>
      <c r="LBO431" s="284"/>
      <c r="LBP431" s="284"/>
      <c r="LBQ431" s="284"/>
      <c r="LBR431" s="284"/>
      <c r="LBS431" s="284"/>
      <c r="LBT431" s="284"/>
      <c r="LBU431" s="284"/>
      <c r="LBV431" s="284"/>
      <c r="LBW431" s="284"/>
      <c r="LBX431" s="284"/>
      <c r="LBY431" s="284"/>
      <c r="LBZ431" s="284"/>
      <c r="LCA431" s="284"/>
      <c r="LCB431" s="284"/>
      <c r="LCC431" s="284"/>
      <c r="LCD431" s="284"/>
      <c r="LCE431" s="284"/>
      <c r="LCF431" s="284"/>
      <c r="LCG431" s="284"/>
      <c r="LCH431" s="284"/>
      <c r="LCI431" s="284"/>
      <c r="LCJ431" s="284"/>
      <c r="LCK431" s="284"/>
      <c r="LCL431" s="284"/>
      <c r="LCM431" s="284"/>
      <c r="LCN431" s="284"/>
      <c r="LCO431" s="284"/>
      <c r="LCP431" s="284"/>
      <c r="LCQ431" s="284"/>
      <c r="LCR431" s="284"/>
      <c r="LCS431" s="284"/>
      <c r="LCT431" s="284"/>
      <c r="LCU431" s="284"/>
      <c r="LCV431" s="284"/>
      <c r="LCW431" s="284"/>
      <c r="LCX431" s="284"/>
      <c r="LCY431" s="284"/>
      <c r="LCZ431" s="284"/>
      <c r="LDA431" s="284"/>
      <c r="LDB431" s="284"/>
      <c r="LDC431" s="284"/>
      <c r="LDD431" s="284"/>
      <c r="LDE431" s="284"/>
      <c r="LDF431" s="284"/>
      <c r="LDG431" s="284"/>
      <c r="LDH431" s="284"/>
      <c r="LDI431" s="284"/>
      <c r="LDJ431" s="284"/>
      <c r="LDK431" s="284"/>
      <c r="LDL431" s="284"/>
      <c r="LDM431" s="284"/>
      <c r="LDN431" s="284"/>
      <c r="LDO431" s="284"/>
      <c r="LDP431" s="284"/>
      <c r="LDQ431" s="284"/>
      <c r="LDR431" s="284"/>
      <c r="LDS431" s="284"/>
      <c r="LDT431" s="284"/>
      <c r="LDU431" s="284"/>
      <c r="LDV431" s="284"/>
      <c r="LDW431" s="284"/>
      <c r="LDX431" s="284"/>
      <c r="LDY431" s="284"/>
      <c r="LDZ431" s="284"/>
      <c r="LEA431" s="284"/>
      <c r="LEB431" s="284"/>
      <c r="LEC431" s="284"/>
      <c r="LED431" s="284"/>
      <c r="LEE431" s="284"/>
      <c r="LEF431" s="284"/>
      <c r="LEG431" s="284"/>
      <c r="LEH431" s="284"/>
      <c r="LEI431" s="284"/>
      <c r="LEJ431" s="284"/>
      <c r="LEK431" s="284"/>
      <c r="LEL431" s="284"/>
      <c r="LEM431" s="284"/>
      <c r="LEN431" s="284"/>
      <c r="LEO431" s="284"/>
      <c r="LEP431" s="284"/>
      <c r="LEQ431" s="284"/>
      <c r="LER431" s="284"/>
      <c r="LES431" s="284"/>
      <c r="LET431" s="284"/>
      <c r="LEU431" s="284"/>
      <c r="LEV431" s="284"/>
      <c r="LEW431" s="284"/>
      <c r="LEX431" s="284"/>
      <c r="LEY431" s="284"/>
      <c r="LEZ431" s="284"/>
      <c r="LFA431" s="284"/>
      <c r="LFB431" s="284"/>
      <c r="LFC431" s="284"/>
      <c r="LFD431" s="284"/>
      <c r="LFE431" s="284"/>
      <c r="LFF431" s="284"/>
      <c r="LFG431" s="284"/>
      <c r="LFH431" s="284"/>
      <c r="LFI431" s="284"/>
      <c r="LFJ431" s="284"/>
      <c r="LFK431" s="284"/>
      <c r="LFL431" s="284"/>
      <c r="LFM431" s="284"/>
      <c r="LFN431" s="284"/>
      <c r="LFO431" s="284"/>
      <c r="LFP431" s="284"/>
      <c r="LFQ431" s="284"/>
      <c r="LFR431" s="284"/>
      <c r="LFS431" s="284"/>
      <c r="LFT431" s="284"/>
      <c r="LFU431" s="284"/>
      <c r="LFV431" s="284"/>
      <c r="LFW431" s="284"/>
      <c r="LFX431" s="284"/>
      <c r="LFY431" s="284"/>
      <c r="LFZ431" s="284"/>
      <c r="LGA431" s="284"/>
      <c r="LGB431" s="284"/>
      <c r="LGC431" s="284"/>
      <c r="LGD431" s="284"/>
      <c r="LGE431" s="284"/>
      <c r="LGF431" s="284"/>
      <c r="LGG431" s="284"/>
      <c r="LGH431" s="284"/>
      <c r="LGI431" s="284"/>
      <c r="LGJ431" s="284"/>
      <c r="LGK431" s="284"/>
      <c r="LGL431" s="284"/>
      <c r="LGM431" s="284"/>
      <c r="LGN431" s="284"/>
      <c r="LGO431" s="284"/>
      <c r="LGP431" s="284"/>
      <c r="LGQ431" s="284"/>
      <c r="LGR431" s="284"/>
      <c r="LGS431" s="284"/>
      <c r="LGT431" s="284"/>
      <c r="LGU431" s="284"/>
      <c r="LGV431" s="284"/>
      <c r="LGW431" s="284"/>
      <c r="LGX431" s="284"/>
      <c r="LGY431" s="284"/>
      <c r="LGZ431" s="284"/>
      <c r="LHA431" s="284"/>
      <c r="LHB431" s="284"/>
      <c r="LHC431" s="284"/>
      <c r="LHD431" s="284"/>
      <c r="LHE431" s="284"/>
      <c r="LHF431" s="284"/>
      <c r="LHG431" s="284"/>
      <c r="LHH431" s="284"/>
      <c r="LHI431" s="284"/>
      <c r="LHJ431" s="284"/>
      <c r="LHK431" s="284"/>
      <c r="LHL431" s="284"/>
      <c r="LHM431" s="284"/>
      <c r="LHN431" s="284"/>
      <c r="LHO431" s="284"/>
      <c r="LHP431" s="284"/>
      <c r="LHQ431" s="284"/>
      <c r="LHR431" s="284"/>
      <c r="LHS431" s="284"/>
      <c r="LHT431" s="284"/>
      <c r="LHU431" s="284"/>
      <c r="LHV431" s="284"/>
      <c r="LHW431" s="284"/>
      <c r="LHX431" s="284"/>
      <c r="LHY431" s="284"/>
      <c r="LHZ431" s="284"/>
      <c r="LIA431" s="284"/>
      <c r="LIB431" s="284"/>
      <c r="LIC431" s="284"/>
      <c r="LID431" s="284"/>
      <c r="LIE431" s="284"/>
      <c r="LIF431" s="284"/>
      <c r="LIG431" s="284"/>
      <c r="LIH431" s="284"/>
      <c r="LII431" s="284"/>
      <c r="LIJ431" s="284"/>
      <c r="LIK431" s="284"/>
      <c r="LIL431" s="284"/>
      <c r="LIM431" s="284"/>
      <c r="LIN431" s="284"/>
      <c r="LIO431" s="284"/>
      <c r="LIP431" s="284"/>
      <c r="LIQ431" s="284"/>
      <c r="LIR431" s="284"/>
      <c r="LIS431" s="284"/>
      <c r="LIT431" s="284"/>
      <c r="LIU431" s="284"/>
      <c r="LIV431" s="284"/>
      <c r="LIW431" s="284"/>
      <c r="LIX431" s="284"/>
      <c r="LIY431" s="284"/>
      <c r="LIZ431" s="284"/>
      <c r="LJA431" s="284"/>
      <c r="LJB431" s="284"/>
      <c r="LJC431" s="284"/>
      <c r="LJD431" s="284"/>
      <c r="LJE431" s="284"/>
      <c r="LJF431" s="284"/>
      <c r="LJG431" s="284"/>
      <c r="LJH431" s="284"/>
      <c r="LJI431" s="284"/>
      <c r="LJJ431" s="284"/>
      <c r="LJK431" s="284"/>
      <c r="LJL431" s="284"/>
      <c r="LJM431" s="284"/>
      <c r="LJN431" s="284"/>
      <c r="LJO431" s="284"/>
      <c r="LJP431" s="284"/>
      <c r="LJQ431" s="284"/>
      <c r="LJR431" s="284"/>
      <c r="LJS431" s="284"/>
      <c r="LJT431" s="284"/>
      <c r="LJU431" s="284"/>
      <c r="LJV431" s="284"/>
      <c r="LJW431" s="284"/>
      <c r="LJX431" s="284"/>
      <c r="LJY431" s="284"/>
      <c r="LJZ431" s="284"/>
      <c r="LKA431" s="284"/>
      <c r="LKB431" s="284"/>
      <c r="LKC431" s="284"/>
      <c r="LKD431" s="284"/>
      <c r="LKE431" s="284"/>
      <c r="LKF431" s="284"/>
      <c r="LKG431" s="284"/>
      <c r="LKH431" s="284"/>
      <c r="LKI431" s="284"/>
      <c r="LKJ431" s="284"/>
      <c r="LKK431" s="284"/>
      <c r="LKL431" s="284"/>
      <c r="LKM431" s="284"/>
      <c r="LKN431" s="284"/>
      <c r="LKO431" s="284"/>
      <c r="LKP431" s="284"/>
      <c r="LKQ431" s="284"/>
      <c r="LKR431" s="284"/>
      <c r="LKS431" s="284"/>
      <c r="LKT431" s="284"/>
      <c r="LKU431" s="284"/>
      <c r="LKV431" s="284"/>
      <c r="LKW431" s="284"/>
      <c r="LKX431" s="284"/>
      <c r="LKY431" s="284"/>
      <c r="LKZ431" s="284"/>
      <c r="LLA431" s="284"/>
      <c r="LLB431" s="284"/>
      <c r="LLC431" s="284"/>
      <c r="LLD431" s="284"/>
      <c r="LLE431" s="284"/>
      <c r="LLF431" s="284"/>
      <c r="LLG431" s="284"/>
      <c r="LLH431" s="284"/>
      <c r="LLI431" s="284"/>
      <c r="LLJ431" s="284"/>
      <c r="LLK431" s="284"/>
      <c r="LLL431" s="284"/>
      <c r="LLM431" s="284"/>
      <c r="LLN431" s="284"/>
      <c r="LLO431" s="284"/>
      <c r="LLP431" s="284"/>
      <c r="LLQ431" s="284"/>
      <c r="LLR431" s="284"/>
      <c r="LLS431" s="284"/>
      <c r="LLT431" s="284"/>
      <c r="LLU431" s="284"/>
      <c r="LLV431" s="284"/>
      <c r="LLW431" s="284"/>
      <c r="LLX431" s="284"/>
      <c r="LLY431" s="284"/>
      <c r="LLZ431" s="284"/>
      <c r="LMA431" s="284"/>
      <c r="LMB431" s="284"/>
      <c r="LMC431" s="284"/>
      <c r="LMD431" s="284"/>
      <c r="LME431" s="284"/>
      <c r="LMF431" s="284"/>
      <c r="LMG431" s="284"/>
      <c r="LMH431" s="284"/>
      <c r="LMI431" s="284"/>
      <c r="LMJ431" s="284"/>
      <c r="LMK431" s="284"/>
      <c r="LML431" s="284"/>
      <c r="LMM431" s="284"/>
      <c r="LMN431" s="284"/>
      <c r="LMO431" s="284"/>
      <c r="LMP431" s="284"/>
      <c r="LMQ431" s="284"/>
      <c r="LMR431" s="284"/>
      <c r="LMS431" s="284"/>
      <c r="LMT431" s="284"/>
      <c r="LMU431" s="284"/>
      <c r="LMV431" s="284"/>
      <c r="LMW431" s="284"/>
      <c r="LMX431" s="284"/>
      <c r="LMY431" s="284"/>
      <c r="LMZ431" s="284"/>
      <c r="LNA431" s="284"/>
      <c r="LNB431" s="284"/>
      <c r="LNC431" s="284"/>
      <c r="LND431" s="284"/>
      <c r="LNE431" s="284"/>
      <c r="LNF431" s="284"/>
      <c r="LNG431" s="284"/>
      <c r="LNH431" s="284"/>
      <c r="LNI431" s="284"/>
      <c r="LNJ431" s="284"/>
      <c r="LNK431" s="284"/>
      <c r="LNL431" s="284"/>
      <c r="LNM431" s="284"/>
      <c r="LNN431" s="284"/>
      <c r="LNO431" s="284"/>
      <c r="LNP431" s="284"/>
      <c r="LNQ431" s="284"/>
      <c r="LNR431" s="284"/>
      <c r="LNS431" s="284"/>
      <c r="LNT431" s="284"/>
      <c r="LNU431" s="284"/>
      <c r="LNV431" s="284"/>
      <c r="LNW431" s="284"/>
      <c r="LNX431" s="284"/>
      <c r="LNY431" s="284"/>
      <c r="LNZ431" s="284"/>
      <c r="LOA431" s="284"/>
      <c r="LOB431" s="284"/>
      <c r="LOC431" s="284"/>
      <c r="LOD431" s="284"/>
      <c r="LOE431" s="284"/>
      <c r="LOF431" s="284"/>
      <c r="LOG431" s="284"/>
      <c r="LOH431" s="284"/>
      <c r="LOI431" s="284"/>
      <c r="LOJ431" s="284"/>
      <c r="LOK431" s="284"/>
      <c r="LOL431" s="284"/>
      <c r="LOM431" s="284"/>
      <c r="LON431" s="284"/>
      <c r="LOO431" s="284"/>
      <c r="LOP431" s="284"/>
      <c r="LOQ431" s="284"/>
      <c r="LOR431" s="284"/>
      <c r="LOS431" s="284"/>
      <c r="LOT431" s="284"/>
      <c r="LOU431" s="284"/>
      <c r="LOV431" s="284"/>
      <c r="LOW431" s="284"/>
      <c r="LOX431" s="284"/>
      <c r="LOY431" s="284"/>
      <c r="LOZ431" s="284"/>
      <c r="LPA431" s="284"/>
      <c r="LPB431" s="284"/>
      <c r="LPC431" s="284"/>
      <c r="LPD431" s="284"/>
      <c r="LPE431" s="284"/>
      <c r="LPF431" s="284"/>
      <c r="LPG431" s="284"/>
      <c r="LPH431" s="284"/>
      <c r="LPI431" s="284"/>
      <c r="LPJ431" s="284"/>
      <c r="LPK431" s="284"/>
      <c r="LPL431" s="284"/>
      <c r="LPM431" s="284"/>
      <c r="LPN431" s="284"/>
      <c r="LPO431" s="284"/>
      <c r="LPP431" s="284"/>
      <c r="LPQ431" s="284"/>
      <c r="LPR431" s="284"/>
      <c r="LPS431" s="284"/>
      <c r="LPT431" s="284"/>
      <c r="LPU431" s="284"/>
      <c r="LPV431" s="284"/>
      <c r="LPW431" s="284"/>
      <c r="LPX431" s="284"/>
      <c r="LPY431" s="284"/>
      <c r="LPZ431" s="284"/>
      <c r="LQA431" s="284"/>
      <c r="LQB431" s="284"/>
      <c r="LQC431" s="284"/>
      <c r="LQD431" s="284"/>
      <c r="LQE431" s="284"/>
      <c r="LQF431" s="284"/>
      <c r="LQG431" s="284"/>
      <c r="LQH431" s="284"/>
      <c r="LQI431" s="284"/>
      <c r="LQJ431" s="284"/>
      <c r="LQK431" s="284"/>
      <c r="LQL431" s="284"/>
      <c r="LQM431" s="284"/>
      <c r="LQN431" s="284"/>
      <c r="LQO431" s="284"/>
      <c r="LQP431" s="284"/>
      <c r="LQQ431" s="284"/>
      <c r="LQR431" s="284"/>
      <c r="LQS431" s="284"/>
      <c r="LQT431" s="284"/>
      <c r="LQU431" s="284"/>
      <c r="LQV431" s="284"/>
      <c r="LQW431" s="284"/>
      <c r="LQX431" s="284"/>
      <c r="LQY431" s="284"/>
      <c r="LQZ431" s="284"/>
      <c r="LRA431" s="284"/>
      <c r="LRB431" s="284"/>
      <c r="LRC431" s="284"/>
      <c r="LRD431" s="284"/>
      <c r="LRE431" s="284"/>
      <c r="LRF431" s="284"/>
      <c r="LRG431" s="284"/>
      <c r="LRH431" s="284"/>
      <c r="LRI431" s="284"/>
      <c r="LRJ431" s="284"/>
      <c r="LRK431" s="284"/>
      <c r="LRL431" s="284"/>
      <c r="LRM431" s="284"/>
      <c r="LRN431" s="284"/>
      <c r="LRO431" s="284"/>
      <c r="LRP431" s="284"/>
      <c r="LRQ431" s="284"/>
      <c r="LRR431" s="284"/>
      <c r="LRS431" s="284"/>
      <c r="LRT431" s="284"/>
      <c r="LRU431" s="284"/>
      <c r="LRV431" s="284"/>
      <c r="LRW431" s="284"/>
      <c r="LRX431" s="284"/>
      <c r="LRY431" s="284"/>
      <c r="LRZ431" s="284"/>
      <c r="LSA431" s="284"/>
      <c r="LSB431" s="284"/>
      <c r="LSC431" s="284"/>
      <c r="LSD431" s="284"/>
      <c r="LSE431" s="284"/>
      <c r="LSF431" s="284"/>
      <c r="LSG431" s="284"/>
      <c r="LSH431" s="284"/>
      <c r="LSI431" s="284"/>
      <c r="LSJ431" s="284"/>
      <c r="LSK431" s="284"/>
      <c r="LSL431" s="284"/>
      <c r="LSM431" s="284"/>
      <c r="LSN431" s="284"/>
      <c r="LSO431" s="284"/>
      <c r="LSP431" s="284"/>
      <c r="LSQ431" s="284"/>
      <c r="LSR431" s="284"/>
      <c r="LSS431" s="284"/>
      <c r="LST431" s="284"/>
      <c r="LSU431" s="284"/>
      <c r="LSV431" s="284"/>
      <c r="LSW431" s="284"/>
      <c r="LSX431" s="284"/>
      <c r="LSY431" s="284"/>
      <c r="LSZ431" s="284"/>
      <c r="LTA431" s="284"/>
      <c r="LTB431" s="284"/>
      <c r="LTC431" s="284"/>
      <c r="LTD431" s="284"/>
      <c r="LTE431" s="284"/>
      <c r="LTF431" s="284"/>
      <c r="LTG431" s="284"/>
      <c r="LTH431" s="284"/>
      <c r="LTI431" s="284"/>
      <c r="LTJ431" s="284"/>
      <c r="LTK431" s="284"/>
      <c r="LTL431" s="284"/>
      <c r="LTM431" s="284"/>
      <c r="LTN431" s="284"/>
      <c r="LTO431" s="284"/>
      <c r="LTP431" s="284"/>
      <c r="LTQ431" s="284"/>
      <c r="LTR431" s="284"/>
      <c r="LTS431" s="284"/>
      <c r="LTT431" s="284"/>
      <c r="LTU431" s="284"/>
      <c r="LTV431" s="284"/>
      <c r="LTW431" s="284"/>
      <c r="LTX431" s="284"/>
      <c r="LTY431" s="284"/>
      <c r="LTZ431" s="284"/>
      <c r="LUA431" s="284"/>
      <c r="LUB431" s="284"/>
      <c r="LUC431" s="284"/>
      <c r="LUD431" s="284"/>
      <c r="LUE431" s="284"/>
      <c r="LUF431" s="284"/>
      <c r="LUG431" s="284"/>
      <c r="LUH431" s="284"/>
      <c r="LUI431" s="284"/>
      <c r="LUJ431" s="284"/>
      <c r="LUK431" s="284"/>
      <c r="LUL431" s="284"/>
      <c r="LUM431" s="284"/>
      <c r="LUN431" s="284"/>
      <c r="LUO431" s="284"/>
      <c r="LUP431" s="284"/>
      <c r="LUQ431" s="284"/>
      <c r="LUR431" s="284"/>
      <c r="LUS431" s="284"/>
      <c r="LUT431" s="284"/>
      <c r="LUU431" s="284"/>
      <c r="LUV431" s="284"/>
      <c r="LUW431" s="284"/>
      <c r="LUX431" s="284"/>
      <c r="LUY431" s="284"/>
      <c r="LUZ431" s="284"/>
      <c r="LVA431" s="284"/>
      <c r="LVB431" s="284"/>
      <c r="LVC431" s="284"/>
      <c r="LVD431" s="284"/>
      <c r="LVE431" s="284"/>
      <c r="LVF431" s="284"/>
      <c r="LVG431" s="284"/>
      <c r="LVH431" s="284"/>
      <c r="LVI431" s="284"/>
      <c r="LVJ431" s="284"/>
      <c r="LVK431" s="284"/>
      <c r="LVL431" s="284"/>
      <c r="LVM431" s="284"/>
      <c r="LVN431" s="284"/>
      <c r="LVO431" s="284"/>
      <c r="LVP431" s="284"/>
      <c r="LVQ431" s="284"/>
      <c r="LVR431" s="284"/>
      <c r="LVS431" s="284"/>
      <c r="LVT431" s="284"/>
      <c r="LVU431" s="284"/>
      <c r="LVV431" s="284"/>
      <c r="LVW431" s="284"/>
      <c r="LVX431" s="284"/>
      <c r="LVY431" s="284"/>
      <c r="LVZ431" s="284"/>
      <c r="LWA431" s="284"/>
      <c r="LWB431" s="284"/>
      <c r="LWC431" s="284"/>
      <c r="LWD431" s="284"/>
      <c r="LWE431" s="284"/>
      <c r="LWF431" s="284"/>
      <c r="LWG431" s="284"/>
      <c r="LWH431" s="284"/>
      <c r="LWI431" s="284"/>
      <c r="LWJ431" s="284"/>
      <c r="LWK431" s="284"/>
      <c r="LWL431" s="284"/>
      <c r="LWM431" s="284"/>
      <c r="LWN431" s="284"/>
      <c r="LWO431" s="284"/>
      <c r="LWP431" s="284"/>
      <c r="LWQ431" s="284"/>
      <c r="LWR431" s="284"/>
      <c r="LWS431" s="284"/>
      <c r="LWT431" s="284"/>
      <c r="LWU431" s="284"/>
      <c r="LWV431" s="284"/>
      <c r="LWW431" s="284"/>
      <c r="LWX431" s="284"/>
      <c r="LWY431" s="284"/>
      <c r="LWZ431" s="284"/>
      <c r="LXA431" s="284"/>
      <c r="LXB431" s="284"/>
      <c r="LXC431" s="284"/>
      <c r="LXD431" s="284"/>
      <c r="LXE431" s="284"/>
      <c r="LXF431" s="284"/>
      <c r="LXG431" s="284"/>
      <c r="LXH431" s="284"/>
      <c r="LXI431" s="284"/>
      <c r="LXJ431" s="284"/>
      <c r="LXK431" s="284"/>
      <c r="LXL431" s="284"/>
      <c r="LXM431" s="284"/>
      <c r="LXN431" s="284"/>
      <c r="LXO431" s="284"/>
      <c r="LXP431" s="284"/>
      <c r="LXQ431" s="284"/>
      <c r="LXR431" s="284"/>
      <c r="LXS431" s="284"/>
      <c r="LXT431" s="284"/>
      <c r="LXU431" s="284"/>
      <c r="LXV431" s="284"/>
      <c r="LXW431" s="284"/>
      <c r="LXX431" s="284"/>
      <c r="LXY431" s="284"/>
      <c r="LXZ431" s="284"/>
      <c r="LYA431" s="284"/>
      <c r="LYB431" s="284"/>
      <c r="LYC431" s="284"/>
      <c r="LYD431" s="284"/>
      <c r="LYE431" s="284"/>
      <c r="LYF431" s="284"/>
      <c r="LYG431" s="284"/>
      <c r="LYH431" s="284"/>
      <c r="LYI431" s="284"/>
      <c r="LYJ431" s="284"/>
      <c r="LYK431" s="284"/>
      <c r="LYL431" s="284"/>
      <c r="LYM431" s="284"/>
      <c r="LYN431" s="284"/>
      <c r="LYO431" s="284"/>
      <c r="LYP431" s="284"/>
      <c r="LYQ431" s="284"/>
      <c r="LYR431" s="284"/>
      <c r="LYS431" s="284"/>
      <c r="LYT431" s="284"/>
      <c r="LYU431" s="284"/>
      <c r="LYV431" s="284"/>
      <c r="LYW431" s="284"/>
      <c r="LYX431" s="284"/>
      <c r="LYY431" s="284"/>
      <c r="LYZ431" s="284"/>
      <c r="LZA431" s="284"/>
      <c r="LZB431" s="284"/>
      <c r="LZC431" s="284"/>
      <c r="LZD431" s="284"/>
      <c r="LZE431" s="284"/>
      <c r="LZF431" s="284"/>
      <c r="LZG431" s="284"/>
      <c r="LZH431" s="284"/>
      <c r="LZI431" s="284"/>
      <c r="LZJ431" s="284"/>
      <c r="LZK431" s="284"/>
      <c r="LZL431" s="284"/>
      <c r="LZM431" s="284"/>
      <c r="LZN431" s="284"/>
      <c r="LZO431" s="284"/>
      <c r="LZP431" s="284"/>
      <c r="LZQ431" s="284"/>
      <c r="LZR431" s="284"/>
      <c r="LZS431" s="284"/>
      <c r="LZT431" s="284"/>
      <c r="LZU431" s="284"/>
      <c r="LZV431" s="284"/>
      <c r="LZW431" s="284"/>
      <c r="LZX431" s="284"/>
      <c r="LZY431" s="284"/>
      <c r="LZZ431" s="284"/>
      <c r="MAA431" s="284"/>
      <c r="MAB431" s="284"/>
      <c r="MAC431" s="284"/>
      <c r="MAD431" s="284"/>
      <c r="MAE431" s="284"/>
      <c r="MAF431" s="284"/>
      <c r="MAG431" s="284"/>
      <c r="MAH431" s="284"/>
      <c r="MAI431" s="284"/>
      <c r="MAJ431" s="284"/>
      <c r="MAK431" s="284"/>
      <c r="MAL431" s="284"/>
      <c r="MAM431" s="284"/>
      <c r="MAN431" s="284"/>
      <c r="MAO431" s="284"/>
      <c r="MAP431" s="284"/>
      <c r="MAQ431" s="284"/>
      <c r="MAR431" s="284"/>
      <c r="MAS431" s="284"/>
      <c r="MAT431" s="284"/>
      <c r="MAU431" s="284"/>
      <c r="MAV431" s="284"/>
      <c r="MAW431" s="284"/>
      <c r="MAX431" s="284"/>
      <c r="MAY431" s="284"/>
      <c r="MAZ431" s="284"/>
      <c r="MBA431" s="284"/>
      <c r="MBB431" s="284"/>
      <c r="MBC431" s="284"/>
      <c r="MBD431" s="284"/>
      <c r="MBE431" s="284"/>
      <c r="MBF431" s="284"/>
      <c r="MBG431" s="284"/>
      <c r="MBH431" s="284"/>
      <c r="MBI431" s="284"/>
      <c r="MBJ431" s="284"/>
      <c r="MBK431" s="284"/>
      <c r="MBL431" s="284"/>
      <c r="MBM431" s="284"/>
      <c r="MBN431" s="284"/>
      <c r="MBO431" s="284"/>
      <c r="MBP431" s="284"/>
      <c r="MBQ431" s="284"/>
      <c r="MBR431" s="284"/>
      <c r="MBS431" s="284"/>
      <c r="MBT431" s="284"/>
      <c r="MBU431" s="284"/>
      <c r="MBV431" s="284"/>
      <c r="MBW431" s="284"/>
      <c r="MBX431" s="284"/>
      <c r="MBY431" s="284"/>
      <c r="MBZ431" s="284"/>
      <c r="MCA431" s="284"/>
      <c r="MCB431" s="284"/>
      <c r="MCC431" s="284"/>
      <c r="MCD431" s="284"/>
      <c r="MCE431" s="284"/>
      <c r="MCF431" s="284"/>
      <c r="MCG431" s="284"/>
      <c r="MCH431" s="284"/>
      <c r="MCI431" s="284"/>
      <c r="MCJ431" s="284"/>
      <c r="MCK431" s="284"/>
      <c r="MCL431" s="284"/>
      <c r="MCM431" s="284"/>
      <c r="MCN431" s="284"/>
      <c r="MCO431" s="284"/>
      <c r="MCP431" s="284"/>
      <c r="MCQ431" s="284"/>
      <c r="MCR431" s="284"/>
      <c r="MCS431" s="284"/>
      <c r="MCT431" s="284"/>
      <c r="MCU431" s="284"/>
      <c r="MCV431" s="284"/>
      <c r="MCW431" s="284"/>
      <c r="MCX431" s="284"/>
      <c r="MCY431" s="284"/>
      <c r="MCZ431" s="284"/>
      <c r="MDA431" s="284"/>
      <c r="MDB431" s="284"/>
      <c r="MDC431" s="284"/>
      <c r="MDD431" s="284"/>
      <c r="MDE431" s="284"/>
      <c r="MDF431" s="284"/>
      <c r="MDG431" s="284"/>
      <c r="MDH431" s="284"/>
      <c r="MDI431" s="284"/>
      <c r="MDJ431" s="284"/>
      <c r="MDK431" s="284"/>
      <c r="MDL431" s="284"/>
      <c r="MDM431" s="284"/>
      <c r="MDN431" s="284"/>
      <c r="MDO431" s="284"/>
      <c r="MDP431" s="284"/>
      <c r="MDQ431" s="284"/>
      <c r="MDR431" s="284"/>
      <c r="MDS431" s="284"/>
      <c r="MDT431" s="284"/>
      <c r="MDU431" s="284"/>
      <c r="MDV431" s="284"/>
      <c r="MDW431" s="284"/>
      <c r="MDX431" s="284"/>
      <c r="MDY431" s="284"/>
      <c r="MDZ431" s="284"/>
      <c r="MEA431" s="284"/>
      <c r="MEB431" s="284"/>
      <c r="MEC431" s="284"/>
      <c r="MED431" s="284"/>
      <c r="MEE431" s="284"/>
      <c r="MEF431" s="284"/>
      <c r="MEG431" s="284"/>
      <c r="MEH431" s="284"/>
      <c r="MEI431" s="284"/>
      <c r="MEJ431" s="284"/>
      <c r="MEK431" s="284"/>
      <c r="MEL431" s="284"/>
      <c r="MEM431" s="284"/>
      <c r="MEN431" s="284"/>
      <c r="MEO431" s="284"/>
      <c r="MEP431" s="284"/>
      <c r="MEQ431" s="284"/>
      <c r="MER431" s="284"/>
      <c r="MES431" s="284"/>
      <c r="MET431" s="284"/>
      <c r="MEU431" s="284"/>
      <c r="MEV431" s="284"/>
      <c r="MEW431" s="284"/>
      <c r="MEX431" s="284"/>
      <c r="MEY431" s="284"/>
      <c r="MEZ431" s="284"/>
      <c r="MFA431" s="284"/>
      <c r="MFB431" s="284"/>
      <c r="MFC431" s="284"/>
      <c r="MFD431" s="284"/>
      <c r="MFE431" s="284"/>
      <c r="MFF431" s="284"/>
      <c r="MFG431" s="284"/>
      <c r="MFH431" s="284"/>
      <c r="MFI431" s="284"/>
      <c r="MFJ431" s="284"/>
      <c r="MFK431" s="284"/>
      <c r="MFL431" s="284"/>
      <c r="MFM431" s="284"/>
      <c r="MFN431" s="284"/>
      <c r="MFO431" s="284"/>
      <c r="MFP431" s="284"/>
      <c r="MFQ431" s="284"/>
      <c r="MFR431" s="284"/>
      <c r="MFS431" s="284"/>
      <c r="MFT431" s="284"/>
      <c r="MFU431" s="284"/>
      <c r="MFV431" s="284"/>
      <c r="MFW431" s="284"/>
      <c r="MFX431" s="284"/>
      <c r="MFY431" s="284"/>
      <c r="MFZ431" s="284"/>
      <c r="MGA431" s="284"/>
      <c r="MGB431" s="284"/>
      <c r="MGC431" s="284"/>
      <c r="MGD431" s="284"/>
      <c r="MGE431" s="284"/>
      <c r="MGF431" s="284"/>
      <c r="MGG431" s="284"/>
      <c r="MGH431" s="284"/>
      <c r="MGI431" s="284"/>
      <c r="MGJ431" s="284"/>
      <c r="MGK431" s="284"/>
      <c r="MGL431" s="284"/>
      <c r="MGM431" s="284"/>
      <c r="MGN431" s="284"/>
      <c r="MGO431" s="284"/>
      <c r="MGP431" s="284"/>
      <c r="MGQ431" s="284"/>
      <c r="MGR431" s="284"/>
      <c r="MGS431" s="284"/>
      <c r="MGT431" s="284"/>
      <c r="MGU431" s="284"/>
      <c r="MGV431" s="284"/>
      <c r="MGW431" s="284"/>
      <c r="MGX431" s="284"/>
      <c r="MGY431" s="284"/>
      <c r="MGZ431" s="284"/>
      <c r="MHA431" s="284"/>
      <c r="MHB431" s="284"/>
      <c r="MHC431" s="284"/>
      <c r="MHD431" s="284"/>
      <c r="MHE431" s="284"/>
      <c r="MHF431" s="284"/>
      <c r="MHG431" s="284"/>
      <c r="MHH431" s="284"/>
      <c r="MHI431" s="284"/>
      <c r="MHJ431" s="284"/>
      <c r="MHK431" s="284"/>
      <c r="MHL431" s="284"/>
      <c r="MHM431" s="284"/>
      <c r="MHN431" s="284"/>
      <c r="MHO431" s="284"/>
      <c r="MHP431" s="284"/>
      <c r="MHQ431" s="284"/>
      <c r="MHR431" s="284"/>
      <c r="MHS431" s="284"/>
      <c r="MHT431" s="284"/>
      <c r="MHU431" s="284"/>
      <c r="MHV431" s="284"/>
      <c r="MHW431" s="284"/>
      <c r="MHX431" s="284"/>
      <c r="MHY431" s="284"/>
      <c r="MHZ431" s="284"/>
      <c r="MIA431" s="284"/>
      <c r="MIB431" s="284"/>
      <c r="MIC431" s="284"/>
      <c r="MID431" s="284"/>
      <c r="MIE431" s="284"/>
      <c r="MIF431" s="284"/>
      <c r="MIG431" s="284"/>
      <c r="MIH431" s="284"/>
      <c r="MII431" s="284"/>
      <c r="MIJ431" s="284"/>
      <c r="MIK431" s="284"/>
      <c r="MIL431" s="284"/>
      <c r="MIM431" s="284"/>
      <c r="MIN431" s="284"/>
      <c r="MIO431" s="284"/>
      <c r="MIP431" s="284"/>
      <c r="MIQ431" s="284"/>
      <c r="MIR431" s="284"/>
      <c r="MIS431" s="284"/>
      <c r="MIT431" s="284"/>
      <c r="MIU431" s="284"/>
      <c r="MIV431" s="284"/>
      <c r="MIW431" s="284"/>
      <c r="MIX431" s="284"/>
      <c r="MIY431" s="284"/>
      <c r="MIZ431" s="284"/>
      <c r="MJA431" s="284"/>
      <c r="MJB431" s="284"/>
      <c r="MJC431" s="284"/>
      <c r="MJD431" s="284"/>
      <c r="MJE431" s="284"/>
      <c r="MJF431" s="284"/>
      <c r="MJG431" s="284"/>
      <c r="MJH431" s="284"/>
      <c r="MJI431" s="284"/>
      <c r="MJJ431" s="284"/>
      <c r="MJK431" s="284"/>
      <c r="MJL431" s="284"/>
      <c r="MJM431" s="284"/>
      <c r="MJN431" s="284"/>
      <c r="MJO431" s="284"/>
      <c r="MJP431" s="284"/>
      <c r="MJQ431" s="284"/>
      <c r="MJR431" s="284"/>
      <c r="MJS431" s="284"/>
      <c r="MJT431" s="284"/>
      <c r="MJU431" s="284"/>
      <c r="MJV431" s="284"/>
      <c r="MJW431" s="284"/>
      <c r="MJX431" s="284"/>
      <c r="MJY431" s="284"/>
      <c r="MJZ431" s="284"/>
      <c r="MKA431" s="284"/>
      <c r="MKB431" s="284"/>
      <c r="MKC431" s="284"/>
      <c r="MKD431" s="284"/>
      <c r="MKE431" s="284"/>
      <c r="MKF431" s="284"/>
      <c r="MKG431" s="284"/>
      <c r="MKH431" s="284"/>
      <c r="MKI431" s="284"/>
      <c r="MKJ431" s="284"/>
      <c r="MKK431" s="284"/>
      <c r="MKL431" s="284"/>
      <c r="MKM431" s="284"/>
      <c r="MKN431" s="284"/>
      <c r="MKO431" s="284"/>
      <c r="MKP431" s="284"/>
      <c r="MKQ431" s="284"/>
      <c r="MKR431" s="284"/>
      <c r="MKS431" s="284"/>
      <c r="MKT431" s="284"/>
      <c r="MKU431" s="284"/>
      <c r="MKV431" s="284"/>
      <c r="MKW431" s="284"/>
      <c r="MKX431" s="284"/>
      <c r="MKY431" s="284"/>
      <c r="MKZ431" s="284"/>
      <c r="MLA431" s="284"/>
      <c r="MLB431" s="284"/>
      <c r="MLC431" s="284"/>
      <c r="MLD431" s="284"/>
      <c r="MLE431" s="284"/>
      <c r="MLF431" s="284"/>
      <c r="MLG431" s="284"/>
      <c r="MLH431" s="284"/>
      <c r="MLI431" s="284"/>
      <c r="MLJ431" s="284"/>
      <c r="MLK431" s="284"/>
      <c r="MLL431" s="284"/>
      <c r="MLM431" s="284"/>
      <c r="MLN431" s="284"/>
      <c r="MLO431" s="284"/>
      <c r="MLP431" s="284"/>
      <c r="MLQ431" s="284"/>
      <c r="MLR431" s="284"/>
      <c r="MLS431" s="284"/>
      <c r="MLT431" s="284"/>
      <c r="MLU431" s="284"/>
      <c r="MLV431" s="284"/>
      <c r="MLW431" s="284"/>
      <c r="MLX431" s="284"/>
      <c r="MLY431" s="284"/>
      <c r="MLZ431" s="284"/>
      <c r="MMA431" s="284"/>
      <c r="MMB431" s="284"/>
      <c r="MMC431" s="284"/>
      <c r="MMD431" s="284"/>
      <c r="MME431" s="284"/>
      <c r="MMF431" s="284"/>
      <c r="MMG431" s="284"/>
      <c r="MMH431" s="284"/>
      <c r="MMI431" s="284"/>
      <c r="MMJ431" s="284"/>
      <c r="MMK431" s="284"/>
      <c r="MML431" s="284"/>
      <c r="MMM431" s="284"/>
      <c r="MMN431" s="284"/>
      <c r="MMO431" s="284"/>
      <c r="MMP431" s="284"/>
      <c r="MMQ431" s="284"/>
      <c r="MMR431" s="284"/>
      <c r="MMS431" s="284"/>
      <c r="MMT431" s="284"/>
      <c r="MMU431" s="284"/>
      <c r="MMV431" s="284"/>
      <c r="MMW431" s="284"/>
      <c r="MMX431" s="284"/>
      <c r="MMY431" s="284"/>
      <c r="MMZ431" s="284"/>
      <c r="MNA431" s="284"/>
      <c r="MNB431" s="284"/>
      <c r="MNC431" s="284"/>
      <c r="MND431" s="284"/>
      <c r="MNE431" s="284"/>
      <c r="MNF431" s="284"/>
      <c r="MNG431" s="284"/>
      <c r="MNH431" s="284"/>
      <c r="MNI431" s="284"/>
      <c r="MNJ431" s="284"/>
      <c r="MNK431" s="284"/>
      <c r="MNL431" s="284"/>
      <c r="MNM431" s="284"/>
      <c r="MNN431" s="284"/>
      <c r="MNO431" s="284"/>
      <c r="MNP431" s="284"/>
      <c r="MNQ431" s="284"/>
      <c r="MNR431" s="284"/>
      <c r="MNS431" s="284"/>
      <c r="MNT431" s="284"/>
      <c r="MNU431" s="284"/>
      <c r="MNV431" s="284"/>
      <c r="MNW431" s="284"/>
      <c r="MNX431" s="284"/>
      <c r="MNY431" s="284"/>
      <c r="MNZ431" s="284"/>
      <c r="MOA431" s="284"/>
      <c r="MOB431" s="284"/>
      <c r="MOC431" s="284"/>
      <c r="MOD431" s="284"/>
      <c r="MOE431" s="284"/>
      <c r="MOF431" s="284"/>
      <c r="MOG431" s="284"/>
      <c r="MOH431" s="284"/>
      <c r="MOI431" s="284"/>
      <c r="MOJ431" s="284"/>
      <c r="MOK431" s="284"/>
      <c r="MOL431" s="284"/>
      <c r="MOM431" s="284"/>
      <c r="MON431" s="284"/>
      <c r="MOO431" s="284"/>
      <c r="MOP431" s="284"/>
      <c r="MOQ431" s="284"/>
      <c r="MOR431" s="284"/>
      <c r="MOS431" s="284"/>
      <c r="MOT431" s="284"/>
      <c r="MOU431" s="284"/>
      <c r="MOV431" s="284"/>
      <c r="MOW431" s="284"/>
      <c r="MOX431" s="284"/>
      <c r="MOY431" s="284"/>
      <c r="MOZ431" s="284"/>
      <c r="MPA431" s="284"/>
      <c r="MPB431" s="284"/>
      <c r="MPC431" s="284"/>
      <c r="MPD431" s="284"/>
      <c r="MPE431" s="284"/>
      <c r="MPF431" s="284"/>
      <c r="MPG431" s="284"/>
      <c r="MPH431" s="284"/>
      <c r="MPI431" s="284"/>
      <c r="MPJ431" s="284"/>
      <c r="MPK431" s="284"/>
      <c r="MPL431" s="284"/>
      <c r="MPM431" s="284"/>
      <c r="MPN431" s="284"/>
      <c r="MPO431" s="284"/>
      <c r="MPP431" s="284"/>
      <c r="MPQ431" s="284"/>
      <c r="MPR431" s="284"/>
      <c r="MPS431" s="284"/>
      <c r="MPT431" s="284"/>
      <c r="MPU431" s="284"/>
      <c r="MPV431" s="284"/>
      <c r="MPW431" s="284"/>
      <c r="MPX431" s="284"/>
      <c r="MPY431" s="284"/>
      <c r="MPZ431" s="284"/>
      <c r="MQA431" s="284"/>
      <c r="MQB431" s="284"/>
      <c r="MQC431" s="284"/>
      <c r="MQD431" s="284"/>
      <c r="MQE431" s="284"/>
      <c r="MQF431" s="284"/>
      <c r="MQG431" s="284"/>
      <c r="MQH431" s="284"/>
      <c r="MQI431" s="284"/>
      <c r="MQJ431" s="284"/>
      <c r="MQK431" s="284"/>
      <c r="MQL431" s="284"/>
      <c r="MQM431" s="284"/>
      <c r="MQN431" s="284"/>
      <c r="MQO431" s="284"/>
      <c r="MQP431" s="284"/>
      <c r="MQQ431" s="284"/>
      <c r="MQR431" s="284"/>
      <c r="MQS431" s="284"/>
      <c r="MQT431" s="284"/>
      <c r="MQU431" s="284"/>
      <c r="MQV431" s="284"/>
      <c r="MQW431" s="284"/>
      <c r="MQX431" s="284"/>
      <c r="MQY431" s="284"/>
      <c r="MQZ431" s="284"/>
      <c r="MRA431" s="284"/>
      <c r="MRB431" s="284"/>
      <c r="MRC431" s="284"/>
      <c r="MRD431" s="284"/>
      <c r="MRE431" s="284"/>
      <c r="MRF431" s="284"/>
      <c r="MRG431" s="284"/>
      <c r="MRH431" s="284"/>
      <c r="MRI431" s="284"/>
      <c r="MRJ431" s="284"/>
      <c r="MRK431" s="284"/>
      <c r="MRL431" s="284"/>
      <c r="MRM431" s="284"/>
      <c r="MRN431" s="284"/>
      <c r="MRO431" s="284"/>
      <c r="MRP431" s="284"/>
      <c r="MRQ431" s="284"/>
      <c r="MRR431" s="284"/>
      <c r="MRS431" s="284"/>
      <c r="MRT431" s="284"/>
      <c r="MRU431" s="284"/>
      <c r="MRV431" s="284"/>
      <c r="MRW431" s="284"/>
      <c r="MRX431" s="284"/>
      <c r="MRY431" s="284"/>
      <c r="MRZ431" s="284"/>
      <c r="MSA431" s="284"/>
      <c r="MSB431" s="284"/>
      <c r="MSC431" s="284"/>
      <c r="MSD431" s="284"/>
      <c r="MSE431" s="284"/>
      <c r="MSF431" s="284"/>
      <c r="MSG431" s="284"/>
      <c r="MSH431" s="284"/>
      <c r="MSI431" s="284"/>
      <c r="MSJ431" s="284"/>
      <c r="MSK431" s="284"/>
      <c r="MSL431" s="284"/>
      <c r="MSM431" s="284"/>
      <c r="MSN431" s="284"/>
      <c r="MSO431" s="284"/>
      <c r="MSP431" s="284"/>
      <c r="MSQ431" s="284"/>
      <c r="MSR431" s="284"/>
      <c r="MSS431" s="284"/>
      <c r="MST431" s="284"/>
      <c r="MSU431" s="284"/>
      <c r="MSV431" s="284"/>
      <c r="MSW431" s="284"/>
      <c r="MSX431" s="284"/>
      <c r="MSY431" s="284"/>
      <c r="MSZ431" s="284"/>
      <c r="MTA431" s="284"/>
      <c r="MTB431" s="284"/>
      <c r="MTC431" s="284"/>
      <c r="MTD431" s="284"/>
      <c r="MTE431" s="284"/>
      <c r="MTF431" s="284"/>
      <c r="MTG431" s="284"/>
      <c r="MTH431" s="284"/>
      <c r="MTI431" s="284"/>
      <c r="MTJ431" s="284"/>
      <c r="MTK431" s="284"/>
      <c r="MTL431" s="284"/>
      <c r="MTM431" s="284"/>
      <c r="MTN431" s="284"/>
      <c r="MTO431" s="284"/>
      <c r="MTP431" s="284"/>
      <c r="MTQ431" s="284"/>
      <c r="MTR431" s="284"/>
      <c r="MTS431" s="284"/>
      <c r="MTT431" s="284"/>
      <c r="MTU431" s="284"/>
      <c r="MTV431" s="284"/>
      <c r="MTW431" s="284"/>
      <c r="MTX431" s="284"/>
      <c r="MTY431" s="284"/>
      <c r="MTZ431" s="284"/>
      <c r="MUA431" s="284"/>
      <c r="MUB431" s="284"/>
      <c r="MUC431" s="284"/>
      <c r="MUD431" s="284"/>
      <c r="MUE431" s="284"/>
      <c r="MUF431" s="284"/>
      <c r="MUG431" s="284"/>
      <c r="MUH431" s="284"/>
      <c r="MUI431" s="284"/>
      <c r="MUJ431" s="284"/>
      <c r="MUK431" s="284"/>
      <c r="MUL431" s="284"/>
      <c r="MUM431" s="284"/>
      <c r="MUN431" s="284"/>
      <c r="MUO431" s="284"/>
      <c r="MUP431" s="284"/>
      <c r="MUQ431" s="284"/>
      <c r="MUR431" s="284"/>
      <c r="MUS431" s="284"/>
      <c r="MUT431" s="284"/>
      <c r="MUU431" s="284"/>
      <c r="MUV431" s="284"/>
      <c r="MUW431" s="284"/>
      <c r="MUX431" s="284"/>
      <c r="MUY431" s="284"/>
      <c r="MUZ431" s="284"/>
      <c r="MVA431" s="284"/>
      <c r="MVB431" s="284"/>
      <c r="MVC431" s="284"/>
      <c r="MVD431" s="284"/>
      <c r="MVE431" s="284"/>
      <c r="MVF431" s="284"/>
      <c r="MVG431" s="284"/>
      <c r="MVH431" s="284"/>
      <c r="MVI431" s="284"/>
      <c r="MVJ431" s="284"/>
      <c r="MVK431" s="284"/>
      <c r="MVL431" s="284"/>
      <c r="MVM431" s="284"/>
      <c r="MVN431" s="284"/>
      <c r="MVO431" s="284"/>
      <c r="MVP431" s="284"/>
      <c r="MVQ431" s="284"/>
      <c r="MVR431" s="284"/>
      <c r="MVS431" s="284"/>
      <c r="MVT431" s="284"/>
      <c r="MVU431" s="284"/>
      <c r="MVV431" s="284"/>
      <c r="MVW431" s="284"/>
      <c r="MVX431" s="284"/>
      <c r="MVY431" s="284"/>
      <c r="MVZ431" s="284"/>
      <c r="MWA431" s="284"/>
      <c r="MWB431" s="284"/>
      <c r="MWC431" s="284"/>
      <c r="MWD431" s="284"/>
      <c r="MWE431" s="284"/>
      <c r="MWF431" s="284"/>
      <c r="MWG431" s="284"/>
      <c r="MWH431" s="284"/>
      <c r="MWI431" s="284"/>
      <c r="MWJ431" s="284"/>
      <c r="MWK431" s="284"/>
      <c r="MWL431" s="284"/>
      <c r="MWM431" s="284"/>
      <c r="MWN431" s="284"/>
      <c r="MWO431" s="284"/>
      <c r="MWP431" s="284"/>
      <c r="MWQ431" s="284"/>
      <c r="MWR431" s="284"/>
      <c r="MWS431" s="284"/>
      <c r="MWT431" s="284"/>
      <c r="MWU431" s="284"/>
      <c r="MWV431" s="284"/>
      <c r="MWW431" s="284"/>
      <c r="MWX431" s="284"/>
      <c r="MWY431" s="284"/>
      <c r="MWZ431" s="284"/>
      <c r="MXA431" s="284"/>
      <c r="MXB431" s="284"/>
      <c r="MXC431" s="284"/>
      <c r="MXD431" s="284"/>
      <c r="MXE431" s="284"/>
      <c r="MXF431" s="284"/>
      <c r="MXG431" s="284"/>
      <c r="MXH431" s="284"/>
      <c r="MXI431" s="284"/>
      <c r="MXJ431" s="284"/>
      <c r="MXK431" s="284"/>
      <c r="MXL431" s="284"/>
      <c r="MXM431" s="284"/>
      <c r="MXN431" s="284"/>
      <c r="MXO431" s="284"/>
      <c r="MXP431" s="284"/>
      <c r="MXQ431" s="284"/>
      <c r="MXR431" s="284"/>
      <c r="MXS431" s="284"/>
      <c r="MXT431" s="284"/>
      <c r="MXU431" s="284"/>
      <c r="MXV431" s="284"/>
      <c r="MXW431" s="284"/>
      <c r="MXX431" s="284"/>
      <c r="MXY431" s="284"/>
      <c r="MXZ431" s="284"/>
      <c r="MYA431" s="284"/>
      <c r="MYB431" s="284"/>
      <c r="MYC431" s="284"/>
      <c r="MYD431" s="284"/>
      <c r="MYE431" s="284"/>
      <c r="MYF431" s="284"/>
      <c r="MYG431" s="284"/>
      <c r="MYH431" s="284"/>
      <c r="MYI431" s="284"/>
      <c r="MYJ431" s="284"/>
      <c r="MYK431" s="284"/>
      <c r="MYL431" s="284"/>
      <c r="MYM431" s="284"/>
      <c r="MYN431" s="284"/>
      <c r="MYO431" s="284"/>
      <c r="MYP431" s="284"/>
      <c r="MYQ431" s="284"/>
      <c r="MYR431" s="284"/>
      <c r="MYS431" s="284"/>
      <c r="MYT431" s="284"/>
      <c r="MYU431" s="284"/>
      <c r="MYV431" s="284"/>
      <c r="MYW431" s="284"/>
      <c r="MYX431" s="284"/>
      <c r="MYY431" s="284"/>
      <c r="MYZ431" s="284"/>
      <c r="MZA431" s="284"/>
      <c r="MZB431" s="284"/>
      <c r="MZC431" s="284"/>
      <c r="MZD431" s="284"/>
      <c r="MZE431" s="284"/>
      <c r="MZF431" s="284"/>
      <c r="MZG431" s="284"/>
      <c r="MZH431" s="284"/>
      <c r="MZI431" s="284"/>
      <c r="MZJ431" s="284"/>
      <c r="MZK431" s="284"/>
      <c r="MZL431" s="284"/>
      <c r="MZM431" s="284"/>
      <c r="MZN431" s="284"/>
      <c r="MZO431" s="284"/>
      <c r="MZP431" s="284"/>
      <c r="MZQ431" s="284"/>
      <c r="MZR431" s="284"/>
      <c r="MZS431" s="284"/>
      <c r="MZT431" s="284"/>
      <c r="MZU431" s="284"/>
      <c r="MZV431" s="284"/>
      <c r="MZW431" s="284"/>
      <c r="MZX431" s="284"/>
      <c r="MZY431" s="284"/>
      <c r="MZZ431" s="284"/>
      <c r="NAA431" s="284"/>
      <c r="NAB431" s="284"/>
      <c r="NAC431" s="284"/>
      <c r="NAD431" s="284"/>
      <c r="NAE431" s="284"/>
      <c r="NAF431" s="284"/>
      <c r="NAG431" s="284"/>
      <c r="NAH431" s="284"/>
      <c r="NAI431" s="284"/>
      <c r="NAJ431" s="284"/>
      <c r="NAK431" s="284"/>
      <c r="NAL431" s="284"/>
      <c r="NAM431" s="284"/>
      <c r="NAN431" s="284"/>
      <c r="NAO431" s="284"/>
      <c r="NAP431" s="284"/>
      <c r="NAQ431" s="284"/>
      <c r="NAR431" s="284"/>
      <c r="NAS431" s="284"/>
      <c r="NAT431" s="284"/>
      <c r="NAU431" s="284"/>
      <c r="NAV431" s="284"/>
      <c r="NAW431" s="284"/>
      <c r="NAX431" s="284"/>
      <c r="NAY431" s="284"/>
      <c r="NAZ431" s="284"/>
      <c r="NBA431" s="284"/>
      <c r="NBB431" s="284"/>
      <c r="NBC431" s="284"/>
      <c r="NBD431" s="284"/>
      <c r="NBE431" s="284"/>
      <c r="NBF431" s="284"/>
      <c r="NBG431" s="284"/>
      <c r="NBH431" s="284"/>
      <c r="NBI431" s="284"/>
      <c r="NBJ431" s="284"/>
      <c r="NBK431" s="284"/>
      <c r="NBL431" s="284"/>
      <c r="NBM431" s="284"/>
      <c r="NBN431" s="284"/>
      <c r="NBO431" s="284"/>
      <c r="NBP431" s="284"/>
      <c r="NBQ431" s="284"/>
      <c r="NBR431" s="284"/>
      <c r="NBS431" s="284"/>
      <c r="NBT431" s="284"/>
      <c r="NBU431" s="284"/>
      <c r="NBV431" s="284"/>
      <c r="NBW431" s="284"/>
      <c r="NBX431" s="284"/>
      <c r="NBY431" s="284"/>
      <c r="NBZ431" s="284"/>
      <c r="NCA431" s="284"/>
      <c r="NCB431" s="284"/>
      <c r="NCC431" s="284"/>
      <c r="NCD431" s="284"/>
      <c r="NCE431" s="284"/>
      <c r="NCF431" s="284"/>
      <c r="NCG431" s="284"/>
      <c r="NCH431" s="284"/>
      <c r="NCI431" s="284"/>
      <c r="NCJ431" s="284"/>
      <c r="NCK431" s="284"/>
      <c r="NCL431" s="284"/>
      <c r="NCM431" s="284"/>
      <c r="NCN431" s="284"/>
      <c r="NCO431" s="284"/>
      <c r="NCP431" s="284"/>
      <c r="NCQ431" s="284"/>
      <c r="NCR431" s="284"/>
      <c r="NCS431" s="284"/>
      <c r="NCT431" s="284"/>
      <c r="NCU431" s="284"/>
      <c r="NCV431" s="284"/>
      <c r="NCW431" s="284"/>
      <c r="NCX431" s="284"/>
      <c r="NCY431" s="284"/>
      <c r="NCZ431" s="284"/>
      <c r="NDA431" s="284"/>
      <c r="NDB431" s="284"/>
      <c r="NDC431" s="284"/>
      <c r="NDD431" s="284"/>
      <c r="NDE431" s="284"/>
      <c r="NDF431" s="284"/>
      <c r="NDG431" s="284"/>
      <c r="NDH431" s="284"/>
      <c r="NDI431" s="284"/>
      <c r="NDJ431" s="284"/>
      <c r="NDK431" s="284"/>
      <c r="NDL431" s="284"/>
      <c r="NDM431" s="284"/>
      <c r="NDN431" s="284"/>
      <c r="NDO431" s="284"/>
      <c r="NDP431" s="284"/>
      <c r="NDQ431" s="284"/>
      <c r="NDR431" s="284"/>
      <c r="NDS431" s="284"/>
      <c r="NDT431" s="284"/>
      <c r="NDU431" s="284"/>
      <c r="NDV431" s="284"/>
      <c r="NDW431" s="284"/>
      <c r="NDX431" s="284"/>
      <c r="NDY431" s="284"/>
      <c r="NDZ431" s="284"/>
      <c r="NEA431" s="284"/>
      <c r="NEB431" s="284"/>
      <c r="NEC431" s="284"/>
      <c r="NED431" s="284"/>
      <c r="NEE431" s="284"/>
      <c r="NEF431" s="284"/>
      <c r="NEG431" s="284"/>
      <c r="NEH431" s="284"/>
      <c r="NEI431" s="284"/>
      <c r="NEJ431" s="284"/>
      <c r="NEK431" s="284"/>
      <c r="NEL431" s="284"/>
      <c r="NEM431" s="284"/>
      <c r="NEN431" s="284"/>
      <c r="NEO431" s="284"/>
      <c r="NEP431" s="284"/>
      <c r="NEQ431" s="284"/>
      <c r="NER431" s="284"/>
      <c r="NES431" s="284"/>
      <c r="NET431" s="284"/>
      <c r="NEU431" s="284"/>
      <c r="NEV431" s="284"/>
      <c r="NEW431" s="284"/>
      <c r="NEX431" s="284"/>
      <c r="NEY431" s="284"/>
      <c r="NEZ431" s="284"/>
      <c r="NFA431" s="284"/>
      <c r="NFB431" s="284"/>
      <c r="NFC431" s="284"/>
      <c r="NFD431" s="284"/>
      <c r="NFE431" s="284"/>
      <c r="NFF431" s="284"/>
      <c r="NFG431" s="284"/>
      <c r="NFH431" s="284"/>
      <c r="NFI431" s="284"/>
      <c r="NFJ431" s="284"/>
      <c r="NFK431" s="284"/>
      <c r="NFL431" s="284"/>
      <c r="NFM431" s="284"/>
      <c r="NFN431" s="284"/>
      <c r="NFO431" s="284"/>
      <c r="NFP431" s="284"/>
      <c r="NFQ431" s="284"/>
      <c r="NFR431" s="284"/>
      <c r="NFS431" s="284"/>
      <c r="NFT431" s="284"/>
      <c r="NFU431" s="284"/>
      <c r="NFV431" s="284"/>
      <c r="NFW431" s="284"/>
      <c r="NFX431" s="284"/>
      <c r="NFY431" s="284"/>
      <c r="NFZ431" s="284"/>
      <c r="NGA431" s="284"/>
      <c r="NGB431" s="284"/>
      <c r="NGC431" s="284"/>
      <c r="NGD431" s="284"/>
      <c r="NGE431" s="284"/>
      <c r="NGF431" s="284"/>
      <c r="NGG431" s="284"/>
      <c r="NGH431" s="284"/>
      <c r="NGI431" s="284"/>
      <c r="NGJ431" s="284"/>
      <c r="NGK431" s="284"/>
      <c r="NGL431" s="284"/>
      <c r="NGM431" s="284"/>
      <c r="NGN431" s="284"/>
      <c r="NGO431" s="284"/>
      <c r="NGP431" s="284"/>
      <c r="NGQ431" s="284"/>
      <c r="NGR431" s="284"/>
      <c r="NGS431" s="284"/>
      <c r="NGT431" s="284"/>
      <c r="NGU431" s="284"/>
      <c r="NGV431" s="284"/>
      <c r="NGW431" s="284"/>
      <c r="NGX431" s="284"/>
      <c r="NGY431" s="284"/>
      <c r="NGZ431" s="284"/>
      <c r="NHA431" s="284"/>
      <c r="NHB431" s="284"/>
      <c r="NHC431" s="284"/>
      <c r="NHD431" s="284"/>
      <c r="NHE431" s="284"/>
      <c r="NHF431" s="284"/>
      <c r="NHG431" s="284"/>
      <c r="NHH431" s="284"/>
      <c r="NHI431" s="284"/>
      <c r="NHJ431" s="284"/>
      <c r="NHK431" s="284"/>
      <c r="NHL431" s="284"/>
      <c r="NHM431" s="284"/>
      <c r="NHN431" s="284"/>
      <c r="NHO431" s="284"/>
      <c r="NHP431" s="284"/>
      <c r="NHQ431" s="284"/>
      <c r="NHR431" s="284"/>
      <c r="NHS431" s="284"/>
      <c r="NHT431" s="284"/>
      <c r="NHU431" s="284"/>
      <c r="NHV431" s="284"/>
      <c r="NHW431" s="284"/>
      <c r="NHX431" s="284"/>
      <c r="NHY431" s="284"/>
      <c r="NHZ431" s="284"/>
      <c r="NIA431" s="284"/>
      <c r="NIB431" s="284"/>
      <c r="NIC431" s="284"/>
      <c r="NID431" s="284"/>
      <c r="NIE431" s="284"/>
      <c r="NIF431" s="284"/>
      <c r="NIG431" s="284"/>
      <c r="NIH431" s="284"/>
      <c r="NII431" s="284"/>
      <c r="NIJ431" s="284"/>
      <c r="NIK431" s="284"/>
      <c r="NIL431" s="284"/>
      <c r="NIM431" s="284"/>
      <c r="NIN431" s="284"/>
      <c r="NIO431" s="284"/>
      <c r="NIP431" s="284"/>
      <c r="NIQ431" s="284"/>
      <c r="NIR431" s="284"/>
      <c r="NIS431" s="284"/>
      <c r="NIT431" s="284"/>
      <c r="NIU431" s="284"/>
      <c r="NIV431" s="284"/>
      <c r="NIW431" s="284"/>
      <c r="NIX431" s="284"/>
      <c r="NIY431" s="284"/>
      <c r="NIZ431" s="284"/>
      <c r="NJA431" s="284"/>
      <c r="NJB431" s="284"/>
      <c r="NJC431" s="284"/>
      <c r="NJD431" s="284"/>
      <c r="NJE431" s="284"/>
      <c r="NJF431" s="284"/>
      <c r="NJG431" s="284"/>
      <c r="NJH431" s="284"/>
      <c r="NJI431" s="284"/>
      <c r="NJJ431" s="284"/>
      <c r="NJK431" s="284"/>
      <c r="NJL431" s="284"/>
      <c r="NJM431" s="284"/>
      <c r="NJN431" s="284"/>
      <c r="NJO431" s="284"/>
      <c r="NJP431" s="284"/>
      <c r="NJQ431" s="284"/>
      <c r="NJR431" s="284"/>
      <c r="NJS431" s="284"/>
      <c r="NJT431" s="284"/>
      <c r="NJU431" s="284"/>
      <c r="NJV431" s="284"/>
      <c r="NJW431" s="284"/>
      <c r="NJX431" s="284"/>
      <c r="NJY431" s="284"/>
      <c r="NJZ431" s="284"/>
      <c r="NKA431" s="284"/>
      <c r="NKB431" s="284"/>
      <c r="NKC431" s="284"/>
      <c r="NKD431" s="284"/>
      <c r="NKE431" s="284"/>
      <c r="NKF431" s="284"/>
      <c r="NKG431" s="284"/>
      <c r="NKH431" s="284"/>
      <c r="NKI431" s="284"/>
      <c r="NKJ431" s="284"/>
      <c r="NKK431" s="284"/>
      <c r="NKL431" s="284"/>
      <c r="NKM431" s="284"/>
      <c r="NKN431" s="284"/>
      <c r="NKO431" s="284"/>
      <c r="NKP431" s="284"/>
      <c r="NKQ431" s="284"/>
      <c r="NKR431" s="284"/>
      <c r="NKS431" s="284"/>
      <c r="NKT431" s="284"/>
      <c r="NKU431" s="284"/>
      <c r="NKV431" s="284"/>
      <c r="NKW431" s="284"/>
      <c r="NKX431" s="284"/>
      <c r="NKY431" s="284"/>
      <c r="NKZ431" s="284"/>
      <c r="NLA431" s="284"/>
      <c r="NLB431" s="284"/>
      <c r="NLC431" s="284"/>
      <c r="NLD431" s="284"/>
      <c r="NLE431" s="284"/>
      <c r="NLF431" s="284"/>
      <c r="NLG431" s="284"/>
      <c r="NLH431" s="284"/>
      <c r="NLI431" s="284"/>
      <c r="NLJ431" s="284"/>
      <c r="NLK431" s="284"/>
      <c r="NLL431" s="284"/>
      <c r="NLM431" s="284"/>
      <c r="NLN431" s="284"/>
      <c r="NLO431" s="284"/>
      <c r="NLP431" s="284"/>
      <c r="NLQ431" s="284"/>
      <c r="NLR431" s="284"/>
      <c r="NLS431" s="284"/>
      <c r="NLT431" s="284"/>
      <c r="NLU431" s="284"/>
      <c r="NLV431" s="284"/>
      <c r="NLW431" s="284"/>
      <c r="NLX431" s="284"/>
      <c r="NLY431" s="284"/>
      <c r="NLZ431" s="284"/>
      <c r="NMA431" s="284"/>
      <c r="NMB431" s="284"/>
      <c r="NMC431" s="284"/>
      <c r="NMD431" s="284"/>
      <c r="NME431" s="284"/>
      <c r="NMF431" s="284"/>
      <c r="NMG431" s="284"/>
      <c r="NMH431" s="284"/>
      <c r="NMI431" s="284"/>
      <c r="NMJ431" s="284"/>
      <c r="NMK431" s="284"/>
      <c r="NML431" s="284"/>
      <c r="NMM431" s="284"/>
      <c r="NMN431" s="284"/>
      <c r="NMO431" s="284"/>
      <c r="NMP431" s="284"/>
      <c r="NMQ431" s="284"/>
      <c r="NMR431" s="284"/>
      <c r="NMS431" s="284"/>
      <c r="NMT431" s="284"/>
      <c r="NMU431" s="284"/>
      <c r="NMV431" s="284"/>
      <c r="NMW431" s="284"/>
      <c r="NMX431" s="284"/>
      <c r="NMY431" s="284"/>
      <c r="NMZ431" s="284"/>
      <c r="NNA431" s="284"/>
      <c r="NNB431" s="284"/>
      <c r="NNC431" s="284"/>
      <c r="NND431" s="284"/>
      <c r="NNE431" s="284"/>
      <c r="NNF431" s="284"/>
      <c r="NNG431" s="284"/>
      <c r="NNH431" s="284"/>
      <c r="NNI431" s="284"/>
      <c r="NNJ431" s="284"/>
      <c r="NNK431" s="284"/>
      <c r="NNL431" s="284"/>
      <c r="NNM431" s="284"/>
      <c r="NNN431" s="284"/>
      <c r="NNO431" s="284"/>
      <c r="NNP431" s="284"/>
      <c r="NNQ431" s="284"/>
      <c r="NNR431" s="284"/>
      <c r="NNS431" s="284"/>
      <c r="NNT431" s="284"/>
      <c r="NNU431" s="284"/>
      <c r="NNV431" s="284"/>
      <c r="NNW431" s="284"/>
      <c r="NNX431" s="284"/>
      <c r="NNY431" s="284"/>
      <c r="NNZ431" s="284"/>
      <c r="NOA431" s="284"/>
      <c r="NOB431" s="284"/>
      <c r="NOC431" s="284"/>
      <c r="NOD431" s="284"/>
      <c r="NOE431" s="284"/>
      <c r="NOF431" s="284"/>
      <c r="NOG431" s="284"/>
      <c r="NOH431" s="284"/>
      <c r="NOI431" s="284"/>
      <c r="NOJ431" s="284"/>
      <c r="NOK431" s="284"/>
      <c r="NOL431" s="284"/>
      <c r="NOM431" s="284"/>
      <c r="NON431" s="284"/>
      <c r="NOO431" s="284"/>
      <c r="NOP431" s="284"/>
      <c r="NOQ431" s="284"/>
      <c r="NOR431" s="284"/>
      <c r="NOS431" s="284"/>
      <c r="NOT431" s="284"/>
      <c r="NOU431" s="284"/>
      <c r="NOV431" s="284"/>
      <c r="NOW431" s="284"/>
      <c r="NOX431" s="284"/>
      <c r="NOY431" s="284"/>
      <c r="NOZ431" s="284"/>
      <c r="NPA431" s="284"/>
      <c r="NPB431" s="284"/>
      <c r="NPC431" s="284"/>
      <c r="NPD431" s="284"/>
      <c r="NPE431" s="284"/>
      <c r="NPF431" s="284"/>
      <c r="NPG431" s="284"/>
      <c r="NPH431" s="284"/>
      <c r="NPI431" s="284"/>
      <c r="NPJ431" s="284"/>
      <c r="NPK431" s="284"/>
      <c r="NPL431" s="284"/>
      <c r="NPM431" s="284"/>
      <c r="NPN431" s="284"/>
      <c r="NPO431" s="284"/>
      <c r="NPP431" s="284"/>
      <c r="NPQ431" s="284"/>
      <c r="NPR431" s="284"/>
      <c r="NPS431" s="284"/>
      <c r="NPT431" s="284"/>
      <c r="NPU431" s="284"/>
      <c r="NPV431" s="284"/>
      <c r="NPW431" s="284"/>
      <c r="NPX431" s="284"/>
      <c r="NPY431" s="284"/>
      <c r="NPZ431" s="284"/>
      <c r="NQA431" s="284"/>
      <c r="NQB431" s="284"/>
      <c r="NQC431" s="284"/>
      <c r="NQD431" s="284"/>
      <c r="NQE431" s="284"/>
      <c r="NQF431" s="284"/>
      <c r="NQG431" s="284"/>
      <c r="NQH431" s="284"/>
      <c r="NQI431" s="284"/>
      <c r="NQJ431" s="284"/>
      <c r="NQK431" s="284"/>
      <c r="NQL431" s="284"/>
      <c r="NQM431" s="284"/>
      <c r="NQN431" s="284"/>
      <c r="NQO431" s="284"/>
      <c r="NQP431" s="284"/>
      <c r="NQQ431" s="284"/>
      <c r="NQR431" s="284"/>
      <c r="NQS431" s="284"/>
      <c r="NQT431" s="284"/>
      <c r="NQU431" s="284"/>
      <c r="NQV431" s="284"/>
      <c r="NQW431" s="284"/>
      <c r="NQX431" s="284"/>
      <c r="NQY431" s="284"/>
      <c r="NQZ431" s="284"/>
      <c r="NRA431" s="284"/>
      <c r="NRB431" s="284"/>
      <c r="NRC431" s="284"/>
      <c r="NRD431" s="284"/>
      <c r="NRE431" s="284"/>
      <c r="NRF431" s="284"/>
      <c r="NRG431" s="284"/>
      <c r="NRH431" s="284"/>
      <c r="NRI431" s="284"/>
      <c r="NRJ431" s="284"/>
      <c r="NRK431" s="284"/>
      <c r="NRL431" s="284"/>
      <c r="NRM431" s="284"/>
      <c r="NRN431" s="284"/>
      <c r="NRO431" s="284"/>
      <c r="NRP431" s="284"/>
      <c r="NRQ431" s="284"/>
      <c r="NRR431" s="284"/>
      <c r="NRS431" s="284"/>
      <c r="NRT431" s="284"/>
      <c r="NRU431" s="284"/>
      <c r="NRV431" s="284"/>
      <c r="NRW431" s="284"/>
      <c r="NRX431" s="284"/>
      <c r="NRY431" s="284"/>
      <c r="NRZ431" s="284"/>
      <c r="NSA431" s="284"/>
      <c r="NSB431" s="284"/>
      <c r="NSC431" s="284"/>
      <c r="NSD431" s="284"/>
      <c r="NSE431" s="284"/>
      <c r="NSF431" s="284"/>
      <c r="NSG431" s="284"/>
      <c r="NSH431" s="284"/>
      <c r="NSI431" s="284"/>
      <c r="NSJ431" s="284"/>
      <c r="NSK431" s="284"/>
      <c r="NSL431" s="284"/>
      <c r="NSM431" s="284"/>
      <c r="NSN431" s="284"/>
      <c r="NSO431" s="284"/>
      <c r="NSP431" s="284"/>
      <c r="NSQ431" s="284"/>
      <c r="NSR431" s="284"/>
      <c r="NSS431" s="284"/>
      <c r="NST431" s="284"/>
      <c r="NSU431" s="284"/>
      <c r="NSV431" s="284"/>
      <c r="NSW431" s="284"/>
      <c r="NSX431" s="284"/>
      <c r="NSY431" s="284"/>
      <c r="NSZ431" s="284"/>
      <c r="NTA431" s="284"/>
      <c r="NTB431" s="284"/>
      <c r="NTC431" s="284"/>
      <c r="NTD431" s="284"/>
      <c r="NTE431" s="284"/>
      <c r="NTF431" s="284"/>
      <c r="NTG431" s="284"/>
      <c r="NTH431" s="284"/>
      <c r="NTI431" s="284"/>
      <c r="NTJ431" s="284"/>
      <c r="NTK431" s="284"/>
      <c r="NTL431" s="284"/>
      <c r="NTM431" s="284"/>
      <c r="NTN431" s="284"/>
      <c r="NTO431" s="284"/>
      <c r="NTP431" s="284"/>
      <c r="NTQ431" s="284"/>
      <c r="NTR431" s="284"/>
      <c r="NTS431" s="284"/>
      <c r="NTT431" s="284"/>
      <c r="NTU431" s="284"/>
      <c r="NTV431" s="284"/>
      <c r="NTW431" s="284"/>
      <c r="NTX431" s="284"/>
      <c r="NTY431" s="284"/>
      <c r="NTZ431" s="284"/>
      <c r="NUA431" s="284"/>
      <c r="NUB431" s="284"/>
      <c r="NUC431" s="284"/>
      <c r="NUD431" s="284"/>
      <c r="NUE431" s="284"/>
      <c r="NUF431" s="284"/>
      <c r="NUG431" s="284"/>
      <c r="NUH431" s="284"/>
      <c r="NUI431" s="284"/>
      <c r="NUJ431" s="284"/>
      <c r="NUK431" s="284"/>
      <c r="NUL431" s="284"/>
      <c r="NUM431" s="284"/>
      <c r="NUN431" s="284"/>
      <c r="NUO431" s="284"/>
      <c r="NUP431" s="284"/>
      <c r="NUQ431" s="284"/>
      <c r="NUR431" s="284"/>
      <c r="NUS431" s="284"/>
      <c r="NUT431" s="284"/>
      <c r="NUU431" s="284"/>
      <c r="NUV431" s="284"/>
      <c r="NUW431" s="284"/>
      <c r="NUX431" s="284"/>
      <c r="NUY431" s="284"/>
      <c r="NUZ431" s="284"/>
      <c r="NVA431" s="284"/>
      <c r="NVB431" s="284"/>
      <c r="NVC431" s="284"/>
      <c r="NVD431" s="284"/>
      <c r="NVE431" s="284"/>
      <c r="NVF431" s="284"/>
      <c r="NVG431" s="284"/>
      <c r="NVH431" s="284"/>
      <c r="NVI431" s="284"/>
      <c r="NVJ431" s="284"/>
      <c r="NVK431" s="284"/>
      <c r="NVL431" s="284"/>
      <c r="NVM431" s="284"/>
      <c r="NVN431" s="284"/>
      <c r="NVO431" s="284"/>
      <c r="NVP431" s="284"/>
      <c r="NVQ431" s="284"/>
      <c r="NVR431" s="284"/>
      <c r="NVS431" s="284"/>
      <c r="NVT431" s="284"/>
      <c r="NVU431" s="284"/>
      <c r="NVV431" s="284"/>
      <c r="NVW431" s="284"/>
      <c r="NVX431" s="284"/>
      <c r="NVY431" s="284"/>
      <c r="NVZ431" s="284"/>
      <c r="NWA431" s="284"/>
      <c r="NWB431" s="284"/>
      <c r="NWC431" s="284"/>
      <c r="NWD431" s="284"/>
      <c r="NWE431" s="284"/>
      <c r="NWF431" s="284"/>
      <c r="NWG431" s="284"/>
      <c r="NWH431" s="284"/>
      <c r="NWI431" s="284"/>
      <c r="NWJ431" s="284"/>
      <c r="NWK431" s="284"/>
      <c r="NWL431" s="284"/>
      <c r="NWM431" s="284"/>
      <c r="NWN431" s="284"/>
      <c r="NWO431" s="284"/>
      <c r="NWP431" s="284"/>
      <c r="NWQ431" s="284"/>
      <c r="NWR431" s="284"/>
      <c r="NWS431" s="284"/>
      <c r="NWT431" s="284"/>
      <c r="NWU431" s="284"/>
      <c r="NWV431" s="284"/>
      <c r="NWW431" s="284"/>
      <c r="NWX431" s="284"/>
      <c r="NWY431" s="284"/>
      <c r="NWZ431" s="284"/>
      <c r="NXA431" s="284"/>
      <c r="NXB431" s="284"/>
      <c r="NXC431" s="284"/>
      <c r="NXD431" s="284"/>
      <c r="NXE431" s="284"/>
      <c r="NXF431" s="284"/>
      <c r="NXG431" s="284"/>
      <c r="NXH431" s="284"/>
      <c r="NXI431" s="284"/>
      <c r="NXJ431" s="284"/>
      <c r="NXK431" s="284"/>
      <c r="NXL431" s="284"/>
      <c r="NXM431" s="284"/>
      <c r="NXN431" s="284"/>
      <c r="NXO431" s="284"/>
      <c r="NXP431" s="284"/>
      <c r="NXQ431" s="284"/>
      <c r="NXR431" s="284"/>
      <c r="NXS431" s="284"/>
      <c r="NXT431" s="284"/>
      <c r="NXU431" s="284"/>
      <c r="NXV431" s="284"/>
      <c r="NXW431" s="284"/>
      <c r="NXX431" s="284"/>
      <c r="NXY431" s="284"/>
      <c r="NXZ431" s="284"/>
      <c r="NYA431" s="284"/>
      <c r="NYB431" s="284"/>
      <c r="NYC431" s="284"/>
      <c r="NYD431" s="284"/>
      <c r="NYE431" s="284"/>
      <c r="NYF431" s="284"/>
      <c r="NYG431" s="284"/>
      <c r="NYH431" s="284"/>
      <c r="NYI431" s="284"/>
      <c r="NYJ431" s="284"/>
      <c r="NYK431" s="284"/>
      <c r="NYL431" s="284"/>
      <c r="NYM431" s="284"/>
      <c r="NYN431" s="284"/>
      <c r="NYO431" s="284"/>
      <c r="NYP431" s="284"/>
      <c r="NYQ431" s="284"/>
      <c r="NYR431" s="284"/>
      <c r="NYS431" s="284"/>
      <c r="NYT431" s="284"/>
      <c r="NYU431" s="284"/>
      <c r="NYV431" s="284"/>
      <c r="NYW431" s="284"/>
      <c r="NYX431" s="284"/>
      <c r="NYY431" s="284"/>
      <c r="NYZ431" s="284"/>
      <c r="NZA431" s="284"/>
      <c r="NZB431" s="284"/>
      <c r="NZC431" s="284"/>
      <c r="NZD431" s="284"/>
      <c r="NZE431" s="284"/>
      <c r="NZF431" s="284"/>
      <c r="NZG431" s="284"/>
      <c r="NZH431" s="284"/>
      <c r="NZI431" s="284"/>
      <c r="NZJ431" s="284"/>
      <c r="NZK431" s="284"/>
      <c r="NZL431" s="284"/>
      <c r="NZM431" s="284"/>
      <c r="NZN431" s="284"/>
      <c r="NZO431" s="284"/>
      <c r="NZP431" s="284"/>
      <c r="NZQ431" s="284"/>
      <c r="NZR431" s="284"/>
      <c r="NZS431" s="284"/>
      <c r="NZT431" s="284"/>
      <c r="NZU431" s="284"/>
      <c r="NZV431" s="284"/>
      <c r="NZW431" s="284"/>
      <c r="NZX431" s="284"/>
      <c r="NZY431" s="284"/>
      <c r="NZZ431" s="284"/>
      <c r="OAA431" s="284"/>
      <c r="OAB431" s="284"/>
      <c r="OAC431" s="284"/>
      <c r="OAD431" s="284"/>
      <c r="OAE431" s="284"/>
      <c r="OAF431" s="284"/>
      <c r="OAG431" s="284"/>
      <c r="OAH431" s="284"/>
      <c r="OAI431" s="284"/>
      <c r="OAJ431" s="284"/>
      <c r="OAK431" s="284"/>
      <c r="OAL431" s="284"/>
      <c r="OAM431" s="284"/>
      <c r="OAN431" s="284"/>
      <c r="OAO431" s="284"/>
      <c r="OAP431" s="284"/>
      <c r="OAQ431" s="284"/>
      <c r="OAR431" s="284"/>
      <c r="OAS431" s="284"/>
      <c r="OAT431" s="284"/>
      <c r="OAU431" s="284"/>
      <c r="OAV431" s="284"/>
      <c r="OAW431" s="284"/>
      <c r="OAX431" s="284"/>
      <c r="OAY431" s="284"/>
      <c r="OAZ431" s="284"/>
      <c r="OBA431" s="284"/>
      <c r="OBB431" s="284"/>
      <c r="OBC431" s="284"/>
      <c r="OBD431" s="284"/>
      <c r="OBE431" s="284"/>
      <c r="OBF431" s="284"/>
      <c r="OBG431" s="284"/>
      <c r="OBH431" s="284"/>
      <c r="OBI431" s="284"/>
      <c r="OBJ431" s="284"/>
      <c r="OBK431" s="284"/>
      <c r="OBL431" s="284"/>
      <c r="OBM431" s="284"/>
      <c r="OBN431" s="284"/>
      <c r="OBO431" s="284"/>
      <c r="OBP431" s="284"/>
      <c r="OBQ431" s="284"/>
      <c r="OBR431" s="284"/>
      <c r="OBS431" s="284"/>
      <c r="OBT431" s="284"/>
      <c r="OBU431" s="284"/>
      <c r="OBV431" s="284"/>
      <c r="OBW431" s="284"/>
      <c r="OBX431" s="284"/>
      <c r="OBY431" s="284"/>
      <c r="OBZ431" s="284"/>
      <c r="OCA431" s="284"/>
      <c r="OCB431" s="284"/>
      <c r="OCC431" s="284"/>
      <c r="OCD431" s="284"/>
      <c r="OCE431" s="284"/>
      <c r="OCF431" s="284"/>
      <c r="OCG431" s="284"/>
      <c r="OCH431" s="284"/>
      <c r="OCI431" s="284"/>
      <c r="OCJ431" s="284"/>
      <c r="OCK431" s="284"/>
      <c r="OCL431" s="284"/>
      <c r="OCM431" s="284"/>
      <c r="OCN431" s="284"/>
      <c r="OCO431" s="284"/>
      <c r="OCP431" s="284"/>
      <c r="OCQ431" s="284"/>
      <c r="OCR431" s="284"/>
      <c r="OCS431" s="284"/>
      <c r="OCT431" s="284"/>
      <c r="OCU431" s="284"/>
      <c r="OCV431" s="284"/>
      <c r="OCW431" s="284"/>
      <c r="OCX431" s="284"/>
      <c r="OCY431" s="284"/>
      <c r="OCZ431" s="284"/>
      <c r="ODA431" s="284"/>
      <c r="ODB431" s="284"/>
      <c r="ODC431" s="284"/>
      <c r="ODD431" s="284"/>
      <c r="ODE431" s="284"/>
      <c r="ODF431" s="284"/>
      <c r="ODG431" s="284"/>
      <c r="ODH431" s="284"/>
      <c r="ODI431" s="284"/>
      <c r="ODJ431" s="284"/>
      <c r="ODK431" s="284"/>
      <c r="ODL431" s="284"/>
      <c r="ODM431" s="284"/>
      <c r="ODN431" s="284"/>
      <c r="ODO431" s="284"/>
      <c r="ODP431" s="284"/>
      <c r="ODQ431" s="284"/>
      <c r="ODR431" s="284"/>
      <c r="ODS431" s="284"/>
      <c r="ODT431" s="284"/>
      <c r="ODU431" s="284"/>
      <c r="ODV431" s="284"/>
      <c r="ODW431" s="284"/>
      <c r="ODX431" s="284"/>
      <c r="ODY431" s="284"/>
      <c r="ODZ431" s="284"/>
      <c r="OEA431" s="284"/>
      <c r="OEB431" s="284"/>
      <c r="OEC431" s="284"/>
      <c r="OED431" s="284"/>
      <c r="OEE431" s="284"/>
      <c r="OEF431" s="284"/>
      <c r="OEG431" s="284"/>
      <c r="OEH431" s="284"/>
      <c r="OEI431" s="284"/>
      <c r="OEJ431" s="284"/>
      <c r="OEK431" s="284"/>
      <c r="OEL431" s="284"/>
      <c r="OEM431" s="284"/>
      <c r="OEN431" s="284"/>
      <c r="OEO431" s="284"/>
      <c r="OEP431" s="284"/>
      <c r="OEQ431" s="284"/>
      <c r="OER431" s="284"/>
      <c r="OES431" s="284"/>
      <c r="OET431" s="284"/>
      <c r="OEU431" s="284"/>
      <c r="OEV431" s="284"/>
      <c r="OEW431" s="284"/>
      <c r="OEX431" s="284"/>
      <c r="OEY431" s="284"/>
      <c r="OEZ431" s="284"/>
      <c r="OFA431" s="284"/>
      <c r="OFB431" s="284"/>
      <c r="OFC431" s="284"/>
      <c r="OFD431" s="284"/>
      <c r="OFE431" s="284"/>
      <c r="OFF431" s="284"/>
      <c r="OFG431" s="284"/>
      <c r="OFH431" s="284"/>
      <c r="OFI431" s="284"/>
      <c r="OFJ431" s="284"/>
      <c r="OFK431" s="284"/>
      <c r="OFL431" s="284"/>
      <c r="OFM431" s="284"/>
      <c r="OFN431" s="284"/>
      <c r="OFO431" s="284"/>
      <c r="OFP431" s="284"/>
      <c r="OFQ431" s="284"/>
      <c r="OFR431" s="284"/>
      <c r="OFS431" s="284"/>
      <c r="OFT431" s="284"/>
      <c r="OFU431" s="284"/>
      <c r="OFV431" s="284"/>
      <c r="OFW431" s="284"/>
      <c r="OFX431" s="284"/>
      <c r="OFY431" s="284"/>
      <c r="OFZ431" s="284"/>
      <c r="OGA431" s="284"/>
      <c r="OGB431" s="284"/>
      <c r="OGC431" s="284"/>
      <c r="OGD431" s="284"/>
      <c r="OGE431" s="284"/>
      <c r="OGF431" s="284"/>
      <c r="OGG431" s="284"/>
      <c r="OGH431" s="284"/>
      <c r="OGI431" s="284"/>
      <c r="OGJ431" s="284"/>
      <c r="OGK431" s="284"/>
      <c r="OGL431" s="284"/>
      <c r="OGM431" s="284"/>
      <c r="OGN431" s="284"/>
      <c r="OGO431" s="284"/>
      <c r="OGP431" s="284"/>
      <c r="OGQ431" s="284"/>
      <c r="OGR431" s="284"/>
      <c r="OGS431" s="284"/>
      <c r="OGT431" s="284"/>
      <c r="OGU431" s="284"/>
      <c r="OGV431" s="284"/>
      <c r="OGW431" s="284"/>
      <c r="OGX431" s="284"/>
      <c r="OGY431" s="284"/>
      <c r="OGZ431" s="284"/>
      <c r="OHA431" s="284"/>
      <c r="OHB431" s="284"/>
      <c r="OHC431" s="284"/>
      <c r="OHD431" s="284"/>
      <c r="OHE431" s="284"/>
      <c r="OHF431" s="284"/>
      <c r="OHG431" s="284"/>
      <c r="OHH431" s="284"/>
      <c r="OHI431" s="284"/>
      <c r="OHJ431" s="284"/>
      <c r="OHK431" s="284"/>
      <c r="OHL431" s="284"/>
      <c r="OHM431" s="284"/>
      <c r="OHN431" s="284"/>
      <c r="OHO431" s="284"/>
      <c r="OHP431" s="284"/>
      <c r="OHQ431" s="284"/>
      <c r="OHR431" s="284"/>
      <c r="OHS431" s="284"/>
      <c r="OHT431" s="284"/>
      <c r="OHU431" s="284"/>
      <c r="OHV431" s="284"/>
      <c r="OHW431" s="284"/>
      <c r="OHX431" s="284"/>
      <c r="OHY431" s="284"/>
      <c r="OHZ431" s="284"/>
      <c r="OIA431" s="284"/>
      <c r="OIB431" s="284"/>
      <c r="OIC431" s="284"/>
      <c r="OID431" s="284"/>
      <c r="OIE431" s="284"/>
      <c r="OIF431" s="284"/>
      <c r="OIG431" s="284"/>
      <c r="OIH431" s="284"/>
      <c r="OII431" s="284"/>
      <c r="OIJ431" s="284"/>
      <c r="OIK431" s="284"/>
      <c r="OIL431" s="284"/>
      <c r="OIM431" s="284"/>
      <c r="OIN431" s="284"/>
      <c r="OIO431" s="284"/>
      <c r="OIP431" s="284"/>
      <c r="OIQ431" s="284"/>
      <c r="OIR431" s="284"/>
      <c r="OIS431" s="284"/>
      <c r="OIT431" s="284"/>
      <c r="OIU431" s="284"/>
      <c r="OIV431" s="284"/>
      <c r="OIW431" s="284"/>
      <c r="OIX431" s="284"/>
      <c r="OIY431" s="284"/>
      <c r="OIZ431" s="284"/>
      <c r="OJA431" s="284"/>
      <c r="OJB431" s="284"/>
      <c r="OJC431" s="284"/>
      <c r="OJD431" s="284"/>
      <c r="OJE431" s="284"/>
      <c r="OJF431" s="284"/>
      <c r="OJG431" s="284"/>
      <c r="OJH431" s="284"/>
      <c r="OJI431" s="284"/>
      <c r="OJJ431" s="284"/>
      <c r="OJK431" s="284"/>
      <c r="OJL431" s="284"/>
      <c r="OJM431" s="284"/>
      <c r="OJN431" s="284"/>
      <c r="OJO431" s="284"/>
      <c r="OJP431" s="284"/>
      <c r="OJQ431" s="284"/>
      <c r="OJR431" s="284"/>
      <c r="OJS431" s="284"/>
      <c r="OJT431" s="284"/>
      <c r="OJU431" s="284"/>
      <c r="OJV431" s="284"/>
      <c r="OJW431" s="284"/>
      <c r="OJX431" s="284"/>
      <c r="OJY431" s="284"/>
      <c r="OJZ431" s="284"/>
      <c r="OKA431" s="284"/>
      <c r="OKB431" s="284"/>
      <c r="OKC431" s="284"/>
      <c r="OKD431" s="284"/>
      <c r="OKE431" s="284"/>
      <c r="OKF431" s="284"/>
      <c r="OKG431" s="284"/>
      <c r="OKH431" s="284"/>
      <c r="OKI431" s="284"/>
      <c r="OKJ431" s="284"/>
      <c r="OKK431" s="284"/>
      <c r="OKL431" s="284"/>
      <c r="OKM431" s="284"/>
      <c r="OKN431" s="284"/>
      <c r="OKO431" s="284"/>
      <c r="OKP431" s="284"/>
      <c r="OKQ431" s="284"/>
      <c r="OKR431" s="284"/>
      <c r="OKS431" s="284"/>
      <c r="OKT431" s="284"/>
      <c r="OKU431" s="284"/>
      <c r="OKV431" s="284"/>
      <c r="OKW431" s="284"/>
      <c r="OKX431" s="284"/>
      <c r="OKY431" s="284"/>
      <c r="OKZ431" s="284"/>
      <c r="OLA431" s="284"/>
      <c r="OLB431" s="284"/>
      <c r="OLC431" s="284"/>
      <c r="OLD431" s="284"/>
      <c r="OLE431" s="284"/>
      <c r="OLF431" s="284"/>
      <c r="OLG431" s="284"/>
      <c r="OLH431" s="284"/>
      <c r="OLI431" s="284"/>
      <c r="OLJ431" s="284"/>
      <c r="OLK431" s="284"/>
      <c r="OLL431" s="284"/>
      <c r="OLM431" s="284"/>
      <c r="OLN431" s="284"/>
      <c r="OLO431" s="284"/>
      <c r="OLP431" s="284"/>
      <c r="OLQ431" s="284"/>
      <c r="OLR431" s="284"/>
      <c r="OLS431" s="284"/>
      <c r="OLT431" s="284"/>
      <c r="OLU431" s="284"/>
      <c r="OLV431" s="284"/>
      <c r="OLW431" s="284"/>
      <c r="OLX431" s="284"/>
      <c r="OLY431" s="284"/>
      <c r="OLZ431" s="284"/>
      <c r="OMA431" s="284"/>
      <c r="OMB431" s="284"/>
      <c r="OMC431" s="284"/>
      <c r="OMD431" s="284"/>
      <c r="OME431" s="284"/>
      <c r="OMF431" s="284"/>
      <c r="OMG431" s="284"/>
      <c r="OMH431" s="284"/>
      <c r="OMI431" s="284"/>
      <c r="OMJ431" s="284"/>
      <c r="OMK431" s="284"/>
      <c r="OML431" s="284"/>
      <c r="OMM431" s="284"/>
      <c r="OMN431" s="284"/>
      <c r="OMO431" s="284"/>
      <c r="OMP431" s="284"/>
      <c r="OMQ431" s="284"/>
      <c r="OMR431" s="284"/>
      <c r="OMS431" s="284"/>
      <c r="OMT431" s="284"/>
      <c r="OMU431" s="284"/>
      <c r="OMV431" s="284"/>
      <c r="OMW431" s="284"/>
      <c r="OMX431" s="284"/>
      <c r="OMY431" s="284"/>
      <c r="OMZ431" s="284"/>
      <c r="ONA431" s="284"/>
      <c r="ONB431" s="284"/>
      <c r="ONC431" s="284"/>
      <c r="OND431" s="284"/>
      <c r="ONE431" s="284"/>
      <c r="ONF431" s="284"/>
      <c r="ONG431" s="284"/>
      <c r="ONH431" s="284"/>
      <c r="ONI431" s="284"/>
      <c r="ONJ431" s="284"/>
      <c r="ONK431" s="284"/>
      <c r="ONL431" s="284"/>
      <c r="ONM431" s="284"/>
      <c r="ONN431" s="284"/>
      <c r="ONO431" s="284"/>
      <c r="ONP431" s="284"/>
      <c r="ONQ431" s="284"/>
      <c r="ONR431" s="284"/>
      <c r="ONS431" s="284"/>
      <c r="ONT431" s="284"/>
      <c r="ONU431" s="284"/>
      <c r="ONV431" s="284"/>
      <c r="ONW431" s="284"/>
      <c r="ONX431" s="284"/>
      <c r="ONY431" s="284"/>
      <c r="ONZ431" s="284"/>
      <c r="OOA431" s="284"/>
      <c r="OOB431" s="284"/>
      <c r="OOC431" s="284"/>
      <c r="OOD431" s="284"/>
      <c r="OOE431" s="284"/>
      <c r="OOF431" s="284"/>
      <c r="OOG431" s="284"/>
      <c r="OOH431" s="284"/>
      <c r="OOI431" s="284"/>
      <c r="OOJ431" s="284"/>
      <c r="OOK431" s="284"/>
      <c r="OOL431" s="284"/>
      <c r="OOM431" s="284"/>
      <c r="OON431" s="284"/>
      <c r="OOO431" s="284"/>
      <c r="OOP431" s="284"/>
      <c r="OOQ431" s="284"/>
      <c r="OOR431" s="284"/>
      <c r="OOS431" s="284"/>
      <c r="OOT431" s="284"/>
      <c r="OOU431" s="284"/>
      <c r="OOV431" s="284"/>
      <c r="OOW431" s="284"/>
      <c r="OOX431" s="284"/>
      <c r="OOY431" s="284"/>
      <c r="OOZ431" s="284"/>
      <c r="OPA431" s="284"/>
      <c r="OPB431" s="284"/>
      <c r="OPC431" s="284"/>
      <c r="OPD431" s="284"/>
      <c r="OPE431" s="284"/>
      <c r="OPF431" s="284"/>
      <c r="OPG431" s="284"/>
      <c r="OPH431" s="284"/>
      <c r="OPI431" s="284"/>
      <c r="OPJ431" s="284"/>
      <c r="OPK431" s="284"/>
      <c r="OPL431" s="284"/>
      <c r="OPM431" s="284"/>
      <c r="OPN431" s="284"/>
      <c r="OPO431" s="284"/>
      <c r="OPP431" s="284"/>
      <c r="OPQ431" s="284"/>
      <c r="OPR431" s="284"/>
      <c r="OPS431" s="284"/>
      <c r="OPT431" s="284"/>
      <c r="OPU431" s="284"/>
      <c r="OPV431" s="284"/>
      <c r="OPW431" s="284"/>
      <c r="OPX431" s="284"/>
      <c r="OPY431" s="284"/>
      <c r="OPZ431" s="284"/>
      <c r="OQA431" s="284"/>
      <c r="OQB431" s="284"/>
      <c r="OQC431" s="284"/>
      <c r="OQD431" s="284"/>
      <c r="OQE431" s="284"/>
      <c r="OQF431" s="284"/>
      <c r="OQG431" s="284"/>
      <c r="OQH431" s="284"/>
      <c r="OQI431" s="284"/>
      <c r="OQJ431" s="284"/>
      <c r="OQK431" s="284"/>
      <c r="OQL431" s="284"/>
      <c r="OQM431" s="284"/>
      <c r="OQN431" s="284"/>
      <c r="OQO431" s="284"/>
      <c r="OQP431" s="284"/>
      <c r="OQQ431" s="284"/>
      <c r="OQR431" s="284"/>
      <c r="OQS431" s="284"/>
      <c r="OQT431" s="284"/>
      <c r="OQU431" s="284"/>
      <c r="OQV431" s="284"/>
      <c r="OQW431" s="284"/>
      <c r="OQX431" s="284"/>
      <c r="OQY431" s="284"/>
      <c r="OQZ431" s="284"/>
      <c r="ORA431" s="284"/>
      <c r="ORB431" s="284"/>
      <c r="ORC431" s="284"/>
      <c r="ORD431" s="284"/>
      <c r="ORE431" s="284"/>
      <c r="ORF431" s="284"/>
      <c r="ORG431" s="284"/>
      <c r="ORH431" s="284"/>
      <c r="ORI431" s="284"/>
      <c r="ORJ431" s="284"/>
      <c r="ORK431" s="284"/>
      <c r="ORL431" s="284"/>
      <c r="ORM431" s="284"/>
      <c r="ORN431" s="284"/>
      <c r="ORO431" s="284"/>
      <c r="ORP431" s="284"/>
      <c r="ORQ431" s="284"/>
      <c r="ORR431" s="284"/>
      <c r="ORS431" s="284"/>
      <c r="ORT431" s="284"/>
      <c r="ORU431" s="284"/>
      <c r="ORV431" s="284"/>
      <c r="ORW431" s="284"/>
      <c r="ORX431" s="284"/>
      <c r="ORY431" s="284"/>
      <c r="ORZ431" s="284"/>
      <c r="OSA431" s="284"/>
      <c r="OSB431" s="284"/>
      <c r="OSC431" s="284"/>
      <c r="OSD431" s="284"/>
      <c r="OSE431" s="284"/>
      <c r="OSF431" s="284"/>
      <c r="OSG431" s="284"/>
      <c r="OSH431" s="284"/>
      <c r="OSI431" s="284"/>
      <c r="OSJ431" s="284"/>
      <c r="OSK431" s="284"/>
      <c r="OSL431" s="284"/>
      <c r="OSM431" s="284"/>
      <c r="OSN431" s="284"/>
      <c r="OSO431" s="284"/>
      <c r="OSP431" s="284"/>
      <c r="OSQ431" s="284"/>
      <c r="OSR431" s="284"/>
      <c r="OSS431" s="284"/>
      <c r="OST431" s="284"/>
      <c r="OSU431" s="284"/>
      <c r="OSV431" s="284"/>
      <c r="OSW431" s="284"/>
      <c r="OSX431" s="284"/>
      <c r="OSY431" s="284"/>
      <c r="OSZ431" s="284"/>
      <c r="OTA431" s="284"/>
      <c r="OTB431" s="284"/>
      <c r="OTC431" s="284"/>
      <c r="OTD431" s="284"/>
      <c r="OTE431" s="284"/>
      <c r="OTF431" s="284"/>
      <c r="OTG431" s="284"/>
      <c r="OTH431" s="284"/>
      <c r="OTI431" s="284"/>
      <c r="OTJ431" s="284"/>
      <c r="OTK431" s="284"/>
      <c r="OTL431" s="284"/>
      <c r="OTM431" s="284"/>
      <c r="OTN431" s="284"/>
      <c r="OTO431" s="284"/>
      <c r="OTP431" s="284"/>
      <c r="OTQ431" s="284"/>
      <c r="OTR431" s="284"/>
      <c r="OTS431" s="284"/>
      <c r="OTT431" s="284"/>
      <c r="OTU431" s="284"/>
      <c r="OTV431" s="284"/>
      <c r="OTW431" s="284"/>
      <c r="OTX431" s="284"/>
      <c r="OTY431" s="284"/>
      <c r="OTZ431" s="284"/>
      <c r="OUA431" s="284"/>
      <c r="OUB431" s="284"/>
      <c r="OUC431" s="284"/>
      <c r="OUD431" s="284"/>
      <c r="OUE431" s="284"/>
      <c r="OUF431" s="284"/>
      <c r="OUG431" s="284"/>
      <c r="OUH431" s="284"/>
      <c r="OUI431" s="284"/>
      <c r="OUJ431" s="284"/>
      <c r="OUK431" s="284"/>
      <c r="OUL431" s="284"/>
      <c r="OUM431" s="284"/>
      <c r="OUN431" s="284"/>
      <c r="OUO431" s="284"/>
      <c r="OUP431" s="284"/>
      <c r="OUQ431" s="284"/>
      <c r="OUR431" s="284"/>
      <c r="OUS431" s="284"/>
      <c r="OUT431" s="284"/>
      <c r="OUU431" s="284"/>
      <c r="OUV431" s="284"/>
      <c r="OUW431" s="284"/>
      <c r="OUX431" s="284"/>
      <c r="OUY431" s="284"/>
      <c r="OUZ431" s="284"/>
      <c r="OVA431" s="284"/>
      <c r="OVB431" s="284"/>
      <c r="OVC431" s="284"/>
      <c r="OVD431" s="284"/>
      <c r="OVE431" s="284"/>
      <c r="OVF431" s="284"/>
      <c r="OVG431" s="284"/>
      <c r="OVH431" s="284"/>
      <c r="OVI431" s="284"/>
      <c r="OVJ431" s="284"/>
      <c r="OVK431" s="284"/>
      <c r="OVL431" s="284"/>
      <c r="OVM431" s="284"/>
      <c r="OVN431" s="284"/>
      <c r="OVO431" s="284"/>
      <c r="OVP431" s="284"/>
      <c r="OVQ431" s="284"/>
      <c r="OVR431" s="284"/>
      <c r="OVS431" s="284"/>
      <c r="OVT431" s="284"/>
      <c r="OVU431" s="284"/>
      <c r="OVV431" s="284"/>
      <c r="OVW431" s="284"/>
      <c r="OVX431" s="284"/>
      <c r="OVY431" s="284"/>
      <c r="OVZ431" s="284"/>
      <c r="OWA431" s="284"/>
      <c r="OWB431" s="284"/>
      <c r="OWC431" s="284"/>
      <c r="OWD431" s="284"/>
      <c r="OWE431" s="284"/>
      <c r="OWF431" s="284"/>
      <c r="OWG431" s="284"/>
      <c r="OWH431" s="284"/>
      <c r="OWI431" s="284"/>
      <c r="OWJ431" s="284"/>
      <c r="OWK431" s="284"/>
      <c r="OWL431" s="284"/>
      <c r="OWM431" s="284"/>
      <c r="OWN431" s="284"/>
      <c r="OWO431" s="284"/>
      <c r="OWP431" s="284"/>
      <c r="OWQ431" s="284"/>
      <c r="OWR431" s="284"/>
      <c r="OWS431" s="284"/>
      <c r="OWT431" s="284"/>
      <c r="OWU431" s="284"/>
      <c r="OWV431" s="284"/>
      <c r="OWW431" s="284"/>
      <c r="OWX431" s="284"/>
      <c r="OWY431" s="284"/>
      <c r="OWZ431" s="284"/>
      <c r="OXA431" s="284"/>
      <c r="OXB431" s="284"/>
      <c r="OXC431" s="284"/>
      <c r="OXD431" s="284"/>
      <c r="OXE431" s="284"/>
      <c r="OXF431" s="284"/>
      <c r="OXG431" s="284"/>
      <c r="OXH431" s="284"/>
      <c r="OXI431" s="284"/>
      <c r="OXJ431" s="284"/>
      <c r="OXK431" s="284"/>
      <c r="OXL431" s="284"/>
      <c r="OXM431" s="284"/>
      <c r="OXN431" s="284"/>
      <c r="OXO431" s="284"/>
      <c r="OXP431" s="284"/>
      <c r="OXQ431" s="284"/>
      <c r="OXR431" s="284"/>
      <c r="OXS431" s="284"/>
      <c r="OXT431" s="284"/>
      <c r="OXU431" s="284"/>
      <c r="OXV431" s="284"/>
      <c r="OXW431" s="284"/>
      <c r="OXX431" s="284"/>
      <c r="OXY431" s="284"/>
      <c r="OXZ431" s="284"/>
      <c r="OYA431" s="284"/>
      <c r="OYB431" s="284"/>
      <c r="OYC431" s="284"/>
      <c r="OYD431" s="284"/>
      <c r="OYE431" s="284"/>
      <c r="OYF431" s="284"/>
      <c r="OYG431" s="284"/>
      <c r="OYH431" s="284"/>
      <c r="OYI431" s="284"/>
      <c r="OYJ431" s="284"/>
      <c r="OYK431" s="284"/>
      <c r="OYL431" s="284"/>
      <c r="OYM431" s="284"/>
      <c r="OYN431" s="284"/>
      <c r="OYO431" s="284"/>
      <c r="OYP431" s="284"/>
      <c r="OYQ431" s="284"/>
      <c r="OYR431" s="284"/>
      <c r="OYS431" s="284"/>
      <c r="OYT431" s="284"/>
      <c r="OYU431" s="284"/>
      <c r="OYV431" s="284"/>
      <c r="OYW431" s="284"/>
      <c r="OYX431" s="284"/>
      <c r="OYY431" s="284"/>
      <c r="OYZ431" s="284"/>
      <c r="OZA431" s="284"/>
      <c r="OZB431" s="284"/>
      <c r="OZC431" s="284"/>
      <c r="OZD431" s="284"/>
      <c r="OZE431" s="284"/>
      <c r="OZF431" s="284"/>
      <c r="OZG431" s="284"/>
      <c r="OZH431" s="284"/>
      <c r="OZI431" s="284"/>
      <c r="OZJ431" s="284"/>
      <c r="OZK431" s="284"/>
      <c r="OZL431" s="284"/>
      <c r="OZM431" s="284"/>
      <c r="OZN431" s="284"/>
      <c r="OZO431" s="284"/>
      <c r="OZP431" s="284"/>
      <c r="OZQ431" s="284"/>
      <c r="OZR431" s="284"/>
      <c r="OZS431" s="284"/>
      <c r="OZT431" s="284"/>
      <c r="OZU431" s="284"/>
      <c r="OZV431" s="284"/>
      <c r="OZW431" s="284"/>
      <c r="OZX431" s="284"/>
      <c r="OZY431" s="284"/>
      <c r="OZZ431" s="284"/>
      <c r="PAA431" s="284"/>
      <c r="PAB431" s="284"/>
      <c r="PAC431" s="284"/>
      <c r="PAD431" s="284"/>
      <c r="PAE431" s="284"/>
      <c r="PAF431" s="284"/>
      <c r="PAG431" s="284"/>
      <c r="PAH431" s="284"/>
      <c r="PAI431" s="284"/>
      <c r="PAJ431" s="284"/>
      <c r="PAK431" s="284"/>
      <c r="PAL431" s="284"/>
      <c r="PAM431" s="284"/>
      <c r="PAN431" s="284"/>
      <c r="PAO431" s="284"/>
      <c r="PAP431" s="284"/>
      <c r="PAQ431" s="284"/>
      <c r="PAR431" s="284"/>
      <c r="PAS431" s="284"/>
      <c r="PAT431" s="284"/>
      <c r="PAU431" s="284"/>
      <c r="PAV431" s="284"/>
      <c r="PAW431" s="284"/>
      <c r="PAX431" s="284"/>
      <c r="PAY431" s="284"/>
      <c r="PAZ431" s="284"/>
      <c r="PBA431" s="284"/>
      <c r="PBB431" s="284"/>
      <c r="PBC431" s="284"/>
      <c r="PBD431" s="284"/>
      <c r="PBE431" s="284"/>
      <c r="PBF431" s="284"/>
      <c r="PBG431" s="284"/>
      <c r="PBH431" s="284"/>
      <c r="PBI431" s="284"/>
      <c r="PBJ431" s="284"/>
      <c r="PBK431" s="284"/>
      <c r="PBL431" s="284"/>
      <c r="PBM431" s="284"/>
      <c r="PBN431" s="284"/>
      <c r="PBO431" s="284"/>
      <c r="PBP431" s="284"/>
      <c r="PBQ431" s="284"/>
      <c r="PBR431" s="284"/>
      <c r="PBS431" s="284"/>
      <c r="PBT431" s="284"/>
      <c r="PBU431" s="284"/>
      <c r="PBV431" s="284"/>
      <c r="PBW431" s="284"/>
      <c r="PBX431" s="284"/>
      <c r="PBY431" s="284"/>
      <c r="PBZ431" s="284"/>
      <c r="PCA431" s="284"/>
      <c r="PCB431" s="284"/>
      <c r="PCC431" s="284"/>
      <c r="PCD431" s="284"/>
      <c r="PCE431" s="284"/>
      <c r="PCF431" s="284"/>
      <c r="PCG431" s="284"/>
      <c r="PCH431" s="284"/>
      <c r="PCI431" s="284"/>
      <c r="PCJ431" s="284"/>
      <c r="PCK431" s="284"/>
      <c r="PCL431" s="284"/>
      <c r="PCM431" s="284"/>
      <c r="PCN431" s="284"/>
      <c r="PCO431" s="284"/>
      <c r="PCP431" s="284"/>
      <c r="PCQ431" s="284"/>
      <c r="PCR431" s="284"/>
      <c r="PCS431" s="284"/>
      <c r="PCT431" s="284"/>
      <c r="PCU431" s="284"/>
      <c r="PCV431" s="284"/>
      <c r="PCW431" s="284"/>
      <c r="PCX431" s="284"/>
      <c r="PCY431" s="284"/>
      <c r="PCZ431" s="284"/>
      <c r="PDA431" s="284"/>
      <c r="PDB431" s="284"/>
      <c r="PDC431" s="284"/>
      <c r="PDD431" s="284"/>
      <c r="PDE431" s="284"/>
      <c r="PDF431" s="284"/>
      <c r="PDG431" s="284"/>
      <c r="PDH431" s="284"/>
      <c r="PDI431" s="284"/>
      <c r="PDJ431" s="284"/>
      <c r="PDK431" s="284"/>
      <c r="PDL431" s="284"/>
      <c r="PDM431" s="284"/>
      <c r="PDN431" s="284"/>
      <c r="PDO431" s="284"/>
      <c r="PDP431" s="284"/>
      <c r="PDQ431" s="284"/>
      <c r="PDR431" s="284"/>
      <c r="PDS431" s="284"/>
      <c r="PDT431" s="284"/>
      <c r="PDU431" s="284"/>
      <c r="PDV431" s="284"/>
      <c r="PDW431" s="284"/>
      <c r="PDX431" s="284"/>
      <c r="PDY431" s="284"/>
      <c r="PDZ431" s="284"/>
      <c r="PEA431" s="284"/>
      <c r="PEB431" s="284"/>
      <c r="PEC431" s="284"/>
      <c r="PED431" s="284"/>
      <c r="PEE431" s="284"/>
      <c r="PEF431" s="284"/>
      <c r="PEG431" s="284"/>
      <c r="PEH431" s="284"/>
      <c r="PEI431" s="284"/>
      <c r="PEJ431" s="284"/>
      <c r="PEK431" s="284"/>
      <c r="PEL431" s="284"/>
      <c r="PEM431" s="284"/>
      <c r="PEN431" s="284"/>
      <c r="PEO431" s="284"/>
      <c r="PEP431" s="284"/>
      <c r="PEQ431" s="284"/>
      <c r="PER431" s="284"/>
      <c r="PES431" s="284"/>
      <c r="PET431" s="284"/>
      <c r="PEU431" s="284"/>
      <c r="PEV431" s="284"/>
      <c r="PEW431" s="284"/>
      <c r="PEX431" s="284"/>
      <c r="PEY431" s="284"/>
      <c r="PEZ431" s="284"/>
      <c r="PFA431" s="284"/>
      <c r="PFB431" s="284"/>
      <c r="PFC431" s="284"/>
      <c r="PFD431" s="284"/>
      <c r="PFE431" s="284"/>
      <c r="PFF431" s="284"/>
      <c r="PFG431" s="284"/>
      <c r="PFH431" s="284"/>
      <c r="PFI431" s="284"/>
      <c r="PFJ431" s="284"/>
      <c r="PFK431" s="284"/>
      <c r="PFL431" s="284"/>
      <c r="PFM431" s="284"/>
      <c r="PFN431" s="284"/>
      <c r="PFO431" s="284"/>
      <c r="PFP431" s="284"/>
      <c r="PFQ431" s="284"/>
      <c r="PFR431" s="284"/>
      <c r="PFS431" s="284"/>
      <c r="PFT431" s="284"/>
      <c r="PFU431" s="284"/>
      <c r="PFV431" s="284"/>
      <c r="PFW431" s="284"/>
      <c r="PFX431" s="284"/>
      <c r="PFY431" s="284"/>
      <c r="PFZ431" s="284"/>
      <c r="PGA431" s="284"/>
      <c r="PGB431" s="284"/>
      <c r="PGC431" s="284"/>
      <c r="PGD431" s="284"/>
      <c r="PGE431" s="284"/>
      <c r="PGF431" s="284"/>
      <c r="PGG431" s="284"/>
      <c r="PGH431" s="284"/>
      <c r="PGI431" s="284"/>
      <c r="PGJ431" s="284"/>
      <c r="PGK431" s="284"/>
      <c r="PGL431" s="284"/>
      <c r="PGM431" s="284"/>
      <c r="PGN431" s="284"/>
      <c r="PGO431" s="284"/>
      <c r="PGP431" s="284"/>
      <c r="PGQ431" s="284"/>
      <c r="PGR431" s="284"/>
      <c r="PGS431" s="284"/>
      <c r="PGT431" s="284"/>
      <c r="PGU431" s="284"/>
      <c r="PGV431" s="284"/>
      <c r="PGW431" s="284"/>
      <c r="PGX431" s="284"/>
      <c r="PGY431" s="284"/>
      <c r="PGZ431" s="284"/>
      <c r="PHA431" s="284"/>
      <c r="PHB431" s="284"/>
      <c r="PHC431" s="284"/>
      <c r="PHD431" s="284"/>
      <c r="PHE431" s="284"/>
      <c r="PHF431" s="284"/>
      <c r="PHG431" s="284"/>
      <c r="PHH431" s="284"/>
      <c r="PHI431" s="284"/>
      <c r="PHJ431" s="284"/>
      <c r="PHK431" s="284"/>
      <c r="PHL431" s="284"/>
      <c r="PHM431" s="284"/>
      <c r="PHN431" s="284"/>
      <c r="PHO431" s="284"/>
      <c r="PHP431" s="284"/>
      <c r="PHQ431" s="284"/>
      <c r="PHR431" s="284"/>
      <c r="PHS431" s="284"/>
      <c r="PHT431" s="284"/>
      <c r="PHU431" s="284"/>
      <c r="PHV431" s="284"/>
      <c r="PHW431" s="284"/>
      <c r="PHX431" s="284"/>
      <c r="PHY431" s="284"/>
      <c r="PHZ431" s="284"/>
      <c r="PIA431" s="284"/>
      <c r="PIB431" s="284"/>
      <c r="PIC431" s="284"/>
      <c r="PID431" s="284"/>
      <c r="PIE431" s="284"/>
      <c r="PIF431" s="284"/>
      <c r="PIG431" s="284"/>
      <c r="PIH431" s="284"/>
      <c r="PII431" s="284"/>
      <c r="PIJ431" s="284"/>
      <c r="PIK431" s="284"/>
      <c r="PIL431" s="284"/>
      <c r="PIM431" s="284"/>
      <c r="PIN431" s="284"/>
      <c r="PIO431" s="284"/>
      <c r="PIP431" s="284"/>
      <c r="PIQ431" s="284"/>
      <c r="PIR431" s="284"/>
      <c r="PIS431" s="284"/>
      <c r="PIT431" s="284"/>
      <c r="PIU431" s="284"/>
      <c r="PIV431" s="284"/>
      <c r="PIW431" s="284"/>
      <c r="PIX431" s="284"/>
      <c r="PIY431" s="284"/>
      <c r="PIZ431" s="284"/>
      <c r="PJA431" s="284"/>
      <c r="PJB431" s="284"/>
      <c r="PJC431" s="284"/>
      <c r="PJD431" s="284"/>
      <c r="PJE431" s="284"/>
      <c r="PJF431" s="284"/>
      <c r="PJG431" s="284"/>
      <c r="PJH431" s="284"/>
      <c r="PJI431" s="284"/>
      <c r="PJJ431" s="284"/>
      <c r="PJK431" s="284"/>
      <c r="PJL431" s="284"/>
      <c r="PJM431" s="284"/>
      <c r="PJN431" s="284"/>
      <c r="PJO431" s="284"/>
      <c r="PJP431" s="284"/>
      <c r="PJQ431" s="284"/>
      <c r="PJR431" s="284"/>
      <c r="PJS431" s="284"/>
      <c r="PJT431" s="284"/>
      <c r="PJU431" s="284"/>
      <c r="PJV431" s="284"/>
      <c r="PJW431" s="284"/>
      <c r="PJX431" s="284"/>
      <c r="PJY431" s="284"/>
      <c r="PJZ431" s="284"/>
      <c r="PKA431" s="284"/>
      <c r="PKB431" s="284"/>
      <c r="PKC431" s="284"/>
      <c r="PKD431" s="284"/>
      <c r="PKE431" s="284"/>
      <c r="PKF431" s="284"/>
      <c r="PKG431" s="284"/>
      <c r="PKH431" s="284"/>
      <c r="PKI431" s="284"/>
      <c r="PKJ431" s="284"/>
      <c r="PKK431" s="284"/>
      <c r="PKL431" s="284"/>
      <c r="PKM431" s="284"/>
      <c r="PKN431" s="284"/>
      <c r="PKO431" s="284"/>
      <c r="PKP431" s="284"/>
      <c r="PKQ431" s="284"/>
      <c r="PKR431" s="284"/>
      <c r="PKS431" s="284"/>
      <c r="PKT431" s="284"/>
      <c r="PKU431" s="284"/>
      <c r="PKV431" s="284"/>
      <c r="PKW431" s="284"/>
      <c r="PKX431" s="284"/>
      <c r="PKY431" s="284"/>
      <c r="PKZ431" s="284"/>
      <c r="PLA431" s="284"/>
      <c r="PLB431" s="284"/>
      <c r="PLC431" s="284"/>
      <c r="PLD431" s="284"/>
      <c r="PLE431" s="284"/>
      <c r="PLF431" s="284"/>
      <c r="PLG431" s="284"/>
      <c r="PLH431" s="284"/>
      <c r="PLI431" s="284"/>
      <c r="PLJ431" s="284"/>
      <c r="PLK431" s="284"/>
      <c r="PLL431" s="284"/>
      <c r="PLM431" s="284"/>
      <c r="PLN431" s="284"/>
      <c r="PLO431" s="284"/>
      <c r="PLP431" s="284"/>
      <c r="PLQ431" s="284"/>
      <c r="PLR431" s="284"/>
      <c r="PLS431" s="284"/>
      <c r="PLT431" s="284"/>
      <c r="PLU431" s="284"/>
      <c r="PLV431" s="284"/>
      <c r="PLW431" s="284"/>
      <c r="PLX431" s="284"/>
      <c r="PLY431" s="284"/>
      <c r="PLZ431" s="284"/>
      <c r="PMA431" s="284"/>
      <c r="PMB431" s="284"/>
      <c r="PMC431" s="284"/>
      <c r="PMD431" s="284"/>
      <c r="PME431" s="284"/>
      <c r="PMF431" s="284"/>
      <c r="PMG431" s="284"/>
      <c r="PMH431" s="284"/>
      <c r="PMI431" s="284"/>
      <c r="PMJ431" s="284"/>
      <c r="PMK431" s="284"/>
      <c r="PML431" s="284"/>
      <c r="PMM431" s="284"/>
      <c r="PMN431" s="284"/>
      <c r="PMO431" s="284"/>
      <c r="PMP431" s="284"/>
      <c r="PMQ431" s="284"/>
      <c r="PMR431" s="284"/>
      <c r="PMS431" s="284"/>
      <c r="PMT431" s="284"/>
      <c r="PMU431" s="284"/>
      <c r="PMV431" s="284"/>
      <c r="PMW431" s="284"/>
      <c r="PMX431" s="284"/>
      <c r="PMY431" s="284"/>
      <c r="PMZ431" s="284"/>
      <c r="PNA431" s="284"/>
      <c r="PNB431" s="284"/>
      <c r="PNC431" s="284"/>
      <c r="PND431" s="284"/>
      <c r="PNE431" s="284"/>
      <c r="PNF431" s="284"/>
      <c r="PNG431" s="284"/>
      <c r="PNH431" s="284"/>
      <c r="PNI431" s="284"/>
      <c r="PNJ431" s="284"/>
      <c r="PNK431" s="284"/>
      <c r="PNL431" s="284"/>
      <c r="PNM431" s="284"/>
      <c r="PNN431" s="284"/>
      <c r="PNO431" s="284"/>
      <c r="PNP431" s="284"/>
      <c r="PNQ431" s="284"/>
      <c r="PNR431" s="284"/>
      <c r="PNS431" s="284"/>
      <c r="PNT431" s="284"/>
      <c r="PNU431" s="284"/>
      <c r="PNV431" s="284"/>
      <c r="PNW431" s="284"/>
      <c r="PNX431" s="284"/>
      <c r="PNY431" s="284"/>
      <c r="PNZ431" s="284"/>
      <c r="POA431" s="284"/>
      <c r="POB431" s="284"/>
      <c r="POC431" s="284"/>
      <c r="POD431" s="284"/>
      <c r="POE431" s="284"/>
      <c r="POF431" s="284"/>
      <c r="POG431" s="284"/>
      <c r="POH431" s="284"/>
      <c r="POI431" s="284"/>
      <c r="POJ431" s="284"/>
      <c r="POK431" s="284"/>
      <c r="POL431" s="284"/>
      <c r="POM431" s="284"/>
      <c r="PON431" s="284"/>
      <c r="POO431" s="284"/>
      <c r="POP431" s="284"/>
      <c r="POQ431" s="284"/>
      <c r="POR431" s="284"/>
      <c r="POS431" s="284"/>
      <c r="POT431" s="284"/>
      <c r="POU431" s="284"/>
      <c r="POV431" s="284"/>
      <c r="POW431" s="284"/>
      <c r="POX431" s="284"/>
      <c r="POY431" s="284"/>
      <c r="POZ431" s="284"/>
      <c r="PPA431" s="284"/>
      <c r="PPB431" s="284"/>
      <c r="PPC431" s="284"/>
      <c r="PPD431" s="284"/>
      <c r="PPE431" s="284"/>
      <c r="PPF431" s="284"/>
      <c r="PPG431" s="284"/>
      <c r="PPH431" s="284"/>
      <c r="PPI431" s="284"/>
      <c r="PPJ431" s="284"/>
      <c r="PPK431" s="284"/>
      <c r="PPL431" s="284"/>
      <c r="PPM431" s="284"/>
      <c r="PPN431" s="284"/>
      <c r="PPO431" s="284"/>
      <c r="PPP431" s="284"/>
      <c r="PPQ431" s="284"/>
      <c r="PPR431" s="284"/>
      <c r="PPS431" s="284"/>
      <c r="PPT431" s="284"/>
      <c r="PPU431" s="284"/>
      <c r="PPV431" s="284"/>
      <c r="PPW431" s="284"/>
      <c r="PPX431" s="284"/>
      <c r="PPY431" s="284"/>
      <c r="PPZ431" s="284"/>
      <c r="PQA431" s="284"/>
      <c r="PQB431" s="284"/>
      <c r="PQC431" s="284"/>
      <c r="PQD431" s="284"/>
      <c r="PQE431" s="284"/>
      <c r="PQF431" s="284"/>
      <c r="PQG431" s="284"/>
      <c r="PQH431" s="284"/>
      <c r="PQI431" s="284"/>
      <c r="PQJ431" s="284"/>
      <c r="PQK431" s="284"/>
      <c r="PQL431" s="284"/>
      <c r="PQM431" s="284"/>
      <c r="PQN431" s="284"/>
      <c r="PQO431" s="284"/>
      <c r="PQP431" s="284"/>
      <c r="PQQ431" s="284"/>
      <c r="PQR431" s="284"/>
      <c r="PQS431" s="284"/>
      <c r="PQT431" s="284"/>
      <c r="PQU431" s="284"/>
      <c r="PQV431" s="284"/>
      <c r="PQW431" s="284"/>
      <c r="PQX431" s="284"/>
      <c r="PQY431" s="284"/>
      <c r="PQZ431" s="284"/>
      <c r="PRA431" s="284"/>
      <c r="PRB431" s="284"/>
      <c r="PRC431" s="284"/>
      <c r="PRD431" s="284"/>
      <c r="PRE431" s="284"/>
      <c r="PRF431" s="284"/>
      <c r="PRG431" s="284"/>
      <c r="PRH431" s="284"/>
      <c r="PRI431" s="284"/>
      <c r="PRJ431" s="284"/>
      <c r="PRK431" s="284"/>
      <c r="PRL431" s="284"/>
      <c r="PRM431" s="284"/>
      <c r="PRN431" s="284"/>
      <c r="PRO431" s="284"/>
      <c r="PRP431" s="284"/>
      <c r="PRQ431" s="284"/>
      <c r="PRR431" s="284"/>
      <c r="PRS431" s="284"/>
      <c r="PRT431" s="284"/>
      <c r="PRU431" s="284"/>
      <c r="PRV431" s="284"/>
      <c r="PRW431" s="284"/>
      <c r="PRX431" s="284"/>
      <c r="PRY431" s="284"/>
      <c r="PRZ431" s="284"/>
      <c r="PSA431" s="284"/>
      <c r="PSB431" s="284"/>
      <c r="PSC431" s="284"/>
      <c r="PSD431" s="284"/>
      <c r="PSE431" s="284"/>
      <c r="PSF431" s="284"/>
      <c r="PSG431" s="284"/>
      <c r="PSH431" s="284"/>
      <c r="PSI431" s="284"/>
      <c r="PSJ431" s="284"/>
      <c r="PSK431" s="284"/>
      <c r="PSL431" s="284"/>
      <c r="PSM431" s="284"/>
      <c r="PSN431" s="284"/>
      <c r="PSO431" s="284"/>
      <c r="PSP431" s="284"/>
      <c r="PSQ431" s="284"/>
      <c r="PSR431" s="284"/>
      <c r="PSS431" s="284"/>
      <c r="PST431" s="284"/>
      <c r="PSU431" s="284"/>
      <c r="PSV431" s="284"/>
      <c r="PSW431" s="284"/>
      <c r="PSX431" s="284"/>
      <c r="PSY431" s="284"/>
      <c r="PSZ431" s="284"/>
      <c r="PTA431" s="284"/>
      <c r="PTB431" s="284"/>
      <c r="PTC431" s="284"/>
      <c r="PTD431" s="284"/>
      <c r="PTE431" s="284"/>
      <c r="PTF431" s="284"/>
      <c r="PTG431" s="284"/>
      <c r="PTH431" s="284"/>
      <c r="PTI431" s="284"/>
      <c r="PTJ431" s="284"/>
      <c r="PTK431" s="284"/>
      <c r="PTL431" s="284"/>
      <c r="PTM431" s="284"/>
      <c r="PTN431" s="284"/>
      <c r="PTO431" s="284"/>
      <c r="PTP431" s="284"/>
      <c r="PTQ431" s="284"/>
      <c r="PTR431" s="284"/>
      <c r="PTS431" s="284"/>
      <c r="PTT431" s="284"/>
      <c r="PTU431" s="284"/>
      <c r="PTV431" s="284"/>
      <c r="PTW431" s="284"/>
      <c r="PTX431" s="284"/>
      <c r="PTY431" s="284"/>
      <c r="PTZ431" s="284"/>
      <c r="PUA431" s="284"/>
      <c r="PUB431" s="284"/>
      <c r="PUC431" s="284"/>
      <c r="PUD431" s="284"/>
      <c r="PUE431" s="284"/>
      <c r="PUF431" s="284"/>
      <c r="PUG431" s="284"/>
      <c r="PUH431" s="284"/>
      <c r="PUI431" s="284"/>
      <c r="PUJ431" s="284"/>
      <c r="PUK431" s="284"/>
      <c r="PUL431" s="284"/>
      <c r="PUM431" s="284"/>
      <c r="PUN431" s="284"/>
      <c r="PUO431" s="284"/>
      <c r="PUP431" s="284"/>
      <c r="PUQ431" s="284"/>
      <c r="PUR431" s="284"/>
      <c r="PUS431" s="284"/>
      <c r="PUT431" s="284"/>
      <c r="PUU431" s="284"/>
      <c r="PUV431" s="284"/>
      <c r="PUW431" s="284"/>
      <c r="PUX431" s="284"/>
      <c r="PUY431" s="284"/>
      <c r="PUZ431" s="284"/>
      <c r="PVA431" s="284"/>
      <c r="PVB431" s="284"/>
      <c r="PVC431" s="284"/>
      <c r="PVD431" s="284"/>
      <c r="PVE431" s="284"/>
      <c r="PVF431" s="284"/>
      <c r="PVG431" s="284"/>
      <c r="PVH431" s="284"/>
      <c r="PVI431" s="284"/>
      <c r="PVJ431" s="284"/>
      <c r="PVK431" s="284"/>
      <c r="PVL431" s="284"/>
      <c r="PVM431" s="284"/>
      <c r="PVN431" s="284"/>
      <c r="PVO431" s="284"/>
      <c r="PVP431" s="284"/>
      <c r="PVQ431" s="284"/>
      <c r="PVR431" s="284"/>
      <c r="PVS431" s="284"/>
      <c r="PVT431" s="284"/>
      <c r="PVU431" s="284"/>
      <c r="PVV431" s="284"/>
      <c r="PVW431" s="284"/>
      <c r="PVX431" s="284"/>
      <c r="PVY431" s="284"/>
      <c r="PVZ431" s="284"/>
      <c r="PWA431" s="284"/>
      <c r="PWB431" s="284"/>
      <c r="PWC431" s="284"/>
      <c r="PWD431" s="284"/>
      <c r="PWE431" s="284"/>
      <c r="PWF431" s="284"/>
      <c r="PWG431" s="284"/>
      <c r="PWH431" s="284"/>
      <c r="PWI431" s="284"/>
      <c r="PWJ431" s="284"/>
      <c r="PWK431" s="284"/>
      <c r="PWL431" s="284"/>
      <c r="PWM431" s="284"/>
      <c r="PWN431" s="284"/>
      <c r="PWO431" s="284"/>
      <c r="PWP431" s="284"/>
      <c r="PWQ431" s="284"/>
      <c r="PWR431" s="284"/>
      <c r="PWS431" s="284"/>
      <c r="PWT431" s="284"/>
      <c r="PWU431" s="284"/>
      <c r="PWV431" s="284"/>
      <c r="PWW431" s="284"/>
      <c r="PWX431" s="284"/>
      <c r="PWY431" s="284"/>
      <c r="PWZ431" s="284"/>
      <c r="PXA431" s="284"/>
      <c r="PXB431" s="284"/>
      <c r="PXC431" s="284"/>
      <c r="PXD431" s="284"/>
      <c r="PXE431" s="284"/>
      <c r="PXF431" s="284"/>
      <c r="PXG431" s="284"/>
      <c r="PXH431" s="284"/>
      <c r="PXI431" s="284"/>
      <c r="PXJ431" s="284"/>
      <c r="PXK431" s="284"/>
      <c r="PXL431" s="284"/>
      <c r="PXM431" s="284"/>
      <c r="PXN431" s="284"/>
      <c r="PXO431" s="284"/>
      <c r="PXP431" s="284"/>
      <c r="PXQ431" s="284"/>
      <c r="PXR431" s="284"/>
      <c r="PXS431" s="284"/>
      <c r="PXT431" s="284"/>
      <c r="PXU431" s="284"/>
      <c r="PXV431" s="284"/>
      <c r="PXW431" s="284"/>
      <c r="PXX431" s="284"/>
      <c r="PXY431" s="284"/>
      <c r="PXZ431" s="284"/>
      <c r="PYA431" s="284"/>
      <c r="PYB431" s="284"/>
      <c r="PYC431" s="284"/>
      <c r="PYD431" s="284"/>
      <c r="PYE431" s="284"/>
      <c r="PYF431" s="284"/>
      <c r="PYG431" s="284"/>
      <c r="PYH431" s="284"/>
      <c r="PYI431" s="284"/>
      <c r="PYJ431" s="284"/>
      <c r="PYK431" s="284"/>
      <c r="PYL431" s="284"/>
      <c r="PYM431" s="284"/>
      <c r="PYN431" s="284"/>
      <c r="PYO431" s="284"/>
      <c r="PYP431" s="284"/>
      <c r="PYQ431" s="284"/>
      <c r="PYR431" s="284"/>
      <c r="PYS431" s="284"/>
      <c r="PYT431" s="284"/>
      <c r="PYU431" s="284"/>
      <c r="PYV431" s="284"/>
      <c r="PYW431" s="284"/>
      <c r="PYX431" s="284"/>
      <c r="PYY431" s="284"/>
      <c r="PYZ431" s="284"/>
      <c r="PZA431" s="284"/>
      <c r="PZB431" s="284"/>
      <c r="PZC431" s="284"/>
      <c r="PZD431" s="284"/>
      <c r="PZE431" s="284"/>
      <c r="PZF431" s="284"/>
      <c r="PZG431" s="284"/>
      <c r="PZH431" s="284"/>
      <c r="PZI431" s="284"/>
      <c r="PZJ431" s="284"/>
      <c r="PZK431" s="284"/>
      <c r="PZL431" s="284"/>
      <c r="PZM431" s="284"/>
      <c r="PZN431" s="284"/>
      <c r="PZO431" s="284"/>
      <c r="PZP431" s="284"/>
      <c r="PZQ431" s="284"/>
      <c r="PZR431" s="284"/>
      <c r="PZS431" s="284"/>
      <c r="PZT431" s="284"/>
      <c r="PZU431" s="284"/>
      <c r="PZV431" s="284"/>
      <c r="PZW431" s="284"/>
      <c r="PZX431" s="284"/>
      <c r="PZY431" s="284"/>
      <c r="PZZ431" s="284"/>
      <c r="QAA431" s="284"/>
      <c r="QAB431" s="284"/>
      <c r="QAC431" s="284"/>
      <c r="QAD431" s="284"/>
      <c r="QAE431" s="284"/>
      <c r="QAF431" s="284"/>
      <c r="QAG431" s="284"/>
      <c r="QAH431" s="284"/>
      <c r="QAI431" s="284"/>
      <c r="QAJ431" s="284"/>
      <c r="QAK431" s="284"/>
      <c r="QAL431" s="284"/>
      <c r="QAM431" s="284"/>
      <c r="QAN431" s="284"/>
      <c r="QAO431" s="284"/>
      <c r="QAP431" s="284"/>
      <c r="QAQ431" s="284"/>
      <c r="QAR431" s="284"/>
      <c r="QAS431" s="284"/>
      <c r="QAT431" s="284"/>
      <c r="QAU431" s="284"/>
      <c r="QAV431" s="284"/>
      <c r="QAW431" s="284"/>
      <c r="QAX431" s="284"/>
      <c r="QAY431" s="284"/>
      <c r="QAZ431" s="284"/>
      <c r="QBA431" s="284"/>
      <c r="QBB431" s="284"/>
      <c r="QBC431" s="284"/>
      <c r="QBD431" s="284"/>
      <c r="QBE431" s="284"/>
      <c r="QBF431" s="284"/>
      <c r="QBG431" s="284"/>
      <c r="QBH431" s="284"/>
      <c r="QBI431" s="284"/>
      <c r="QBJ431" s="284"/>
      <c r="QBK431" s="284"/>
      <c r="QBL431" s="284"/>
      <c r="QBM431" s="284"/>
      <c r="QBN431" s="284"/>
      <c r="QBO431" s="284"/>
      <c r="QBP431" s="284"/>
      <c r="QBQ431" s="284"/>
      <c r="QBR431" s="284"/>
      <c r="QBS431" s="284"/>
      <c r="QBT431" s="284"/>
      <c r="QBU431" s="284"/>
      <c r="QBV431" s="284"/>
      <c r="QBW431" s="284"/>
      <c r="QBX431" s="284"/>
      <c r="QBY431" s="284"/>
      <c r="QBZ431" s="284"/>
      <c r="QCA431" s="284"/>
      <c r="QCB431" s="284"/>
      <c r="QCC431" s="284"/>
      <c r="QCD431" s="284"/>
      <c r="QCE431" s="284"/>
      <c r="QCF431" s="284"/>
      <c r="QCG431" s="284"/>
      <c r="QCH431" s="284"/>
      <c r="QCI431" s="284"/>
      <c r="QCJ431" s="284"/>
      <c r="QCK431" s="284"/>
      <c r="QCL431" s="284"/>
      <c r="QCM431" s="284"/>
      <c r="QCN431" s="284"/>
      <c r="QCO431" s="284"/>
      <c r="QCP431" s="284"/>
      <c r="QCQ431" s="284"/>
      <c r="QCR431" s="284"/>
      <c r="QCS431" s="284"/>
      <c r="QCT431" s="284"/>
      <c r="QCU431" s="284"/>
      <c r="QCV431" s="284"/>
      <c r="QCW431" s="284"/>
      <c r="QCX431" s="284"/>
      <c r="QCY431" s="284"/>
      <c r="QCZ431" s="284"/>
      <c r="QDA431" s="284"/>
      <c r="QDB431" s="284"/>
      <c r="QDC431" s="284"/>
      <c r="QDD431" s="284"/>
      <c r="QDE431" s="284"/>
      <c r="QDF431" s="284"/>
      <c r="QDG431" s="284"/>
      <c r="QDH431" s="284"/>
      <c r="QDI431" s="284"/>
      <c r="QDJ431" s="284"/>
      <c r="QDK431" s="284"/>
      <c r="QDL431" s="284"/>
      <c r="QDM431" s="284"/>
      <c r="QDN431" s="284"/>
      <c r="QDO431" s="284"/>
      <c r="QDP431" s="284"/>
      <c r="QDQ431" s="284"/>
      <c r="QDR431" s="284"/>
      <c r="QDS431" s="284"/>
      <c r="QDT431" s="284"/>
      <c r="QDU431" s="284"/>
      <c r="QDV431" s="284"/>
      <c r="QDW431" s="284"/>
      <c r="QDX431" s="284"/>
      <c r="QDY431" s="284"/>
      <c r="QDZ431" s="284"/>
      <c r="QEA431" s="284"/>
      <c r="QEB431" s="284"/>
      <c r="QEC431" s="284"/>
      <c r="QED431" s="284"/>
      <c r="QEE431" s="284"/>
      <c r="QEF431" s="284"/>
      <c r="QEG431" s="284"/>
      <c r="QEH431" s="284"/>
      <c r="QEI431" s="284"/>
      <c r="QEJ431" s="284"/>
      <c r="QEK431" s="284"/>
      <c r="QEL431" s="284"/>
      <c r="QEM431" s="284"/>
      <c r="QEN431" s="284"/>
      <c r="QEO431" s="284"/>
      <c r="QEP431" s="284"/>
      <c r="QEQ431" s="284"/>
      <c r="QER431" s="284"/>
      <c r="QES431" s="284"/>
      <c r="QET431" s="284"/>
      <c r="QEU431" s="284"/>
      <c r="QEV431" s="284"/>
      <c r="QEW431" s="284"/>
      <c r="QEX431" s="284"/>
      <c r="QEY431" s="284"/>
      <c r="QEZ431" s="284"/>
      <c r="QFA431" s="284"/>
      <c r="QFB431" s="284"/>
      <c r="QFC431" s="284"/>
      <c r="QFD431" s="284"/>
      <c r="QFE431" s="284"/>
      <c r="QFF431" s="284"/>
      <c r="QFG431" s="284"/>
      <c r="QFH431" s="284"/>
      <c r="QFI431" s="284"/>
      <c r="QFJ431" s="284"/>
      <c r="QFK431" s="284"/>
      <c r="QFL431" s="284"/>
      <c r="QFM431" s="284"/>
      <c r="QFN431" s="284"/>
      <c r="QFO431" s="284"/>
      <c r="QFP431" s="284"/>
      <c r="QFQ431" s="284"/>
      <c r="QFR431" s="284"/>
      <c r="QFS431" s="284"/>
      <c r="QFT431" s="284"/>
      <c r="QFU431" s="284"/>
      <c r="QFV431" s="284"/>
      <c r="QFW431" s="284"/>
      <c r="QFX431" s="284"/>
      <c r="QFY431" s="284"/>
      <c r="QFZ431" s="284"/>
      <c r="QGA431" s="284"/>
      <c r="QGB431" s="284"/>
      <c r="QGC431" s="284"/>
      <c r="QGD431" s="284"/>
      <c r="QGE431" s="284"/>
      <c r="QGF431" s="284"/>
      <c r="QGG431" s="284"/>
      <c r="QGH431" s="284"/>
      <c r="QGI431" s="284"/>
      <c r="QGJ431" s="284"/>
      <c r="QGK431" s="284"/>
      <c r="QGL431" s="284"/>
      <c r="QGM431" s="284"/>
      <c r="QGN431" s="284"/>
      <c r="QGO431" s="284"/>
      <c r="QGP431" s="284"/>
      <c r="QGQ431" s="284"/>
      <c r="QGR431" s="284"/>
      <c r="QGS431" s="284"/>
      <c r="QGT431" s="284"/>
      <c r="QGU431" s="284"/>
      <c r="QGV431" s="284"/>
      <c r="QGW431" s="284"/>
      <c r="QGX431" s="284"/>
      <c r="QGY431" s="284"/>
      <c r="QGZ431" s="284"/>
      <c r="QHA431" s="284"/>
      <c r="QHB431" s="284"/>
      <c r="QHC431" s="284"/>
      <c r="QHD431" s="284"/>
      <c r="QHE431" s="284"/>
      <c r="QHF431" s="284"/>
      <c r="QHG431" s="284"/>
      <c r="QHH431" s="284"/>
      <c r="QHI431" s="284"/>
      <c r="QHJ431" s="284"/>
      <c r="QHK431" s="284"/>
      <c r="QHL431" s="284"/>
      <c r="QHM431" s="284"/>
      <c r="QHN431" s="284"/>
      <c r="QHO431" s="284"/>
      <c r="QHP431" s="284"/>
      <c r="QHQ431" s="284"/>
      <c r="QHR431" s="284"/>
      <c r="QHS431" s="284"/>
      <c r="QHT431" s="284"/>
      <c r="QHU431" s="284"/>
      <c r="QHV431" s="284"/>
      <c r="QHW431" s="284"/>
      <c r="QHX431" s="284"/>
      <c r="QHY431" s="284"/>
      <c r="QHZ431" s="284"/>
      <c r="QIA431" s="284"/>
      <c r="QIB431" s="284"/>
      <c r="QIC431" s="284"/>
      <c r="QID431" s="284"/>
      <c r="QIE431" s="284"/>
      <c r="QIF431" s="284"/>
      <c r="QIG431" s="284"/>
      <c r="QIH431" s="284"/>
      <c r="QII431" s="284"/>
      <c r="QIJ431" s="284"/>
      <c r="QIK431" s="284"/>
      <c r="QIL431" s="284"/>
      <c r="QIM431" s="284"/>
      <c r="QIN431" s="284"/>
      <c r="QIO431" s="284"/>
      <c r="QIP431" s="284"/>
      <c r="QIQ431" s="284"/>
      <c r="QIR431" s="284"/>
      <c r="QIS431" s="284"/>
      <c r="QIT431" s="284"/>
      <c r="QIU431" s="284"/>
      <c r="QIV431" s="284"/>
      <c r="QIW431" s="284"/>
      <c r="QIX431" s="284"/>
      <c r="QIY431" s="284"/>
      <c r="QIZ431" s="284"/>
      <c r="QJA431" s="284"/>
      <c r="QJB431" s="284"/>
      <c r="QJC431" s="284"/>
      <c r="QJD431" s="284"/>
      <c r="QJE431" s="284"/>
      <c r="QJF431" s="284"/>
      <c r="QJG431" s="284"/>
      <c r="QJH431" s="284"/>
      <c r="QJI431" s="284"/>
      <c r="QJJ431" s="284"/>
      <c r="QJK431" s="284"/>
      <c r="QJL431" s="284"/>
      <c r="QJM431" s="284"/>
      <c r="QJN431" s="284"/>
      <c r="QJO431" s="284"/>
      <c r="QJP431" s="284"/>
      <c r="QJQ431" s="284"/>
      <c r="QJR431" s="284"/>
      <c r="QJS431" s="284"/>
      <c r="QJT431" s="284"/>
      <c r="QJU431" s="284"/>
      <c r="QJV431" s="284"/>
      <c r="QJW431" s="284"/>
      <c r="QJX431" s="284"/>
      <c r="QJY431" s="284"/>
      <c r="QJZ431" s="284"/>
      <c r="QKA431" s="284"/>
      <c r="QKB431" s="284"/>
      <c r="QKC431" s="284"/>
      <c r="QKD431" s="284"/>
      <c r="QKE431" s="284"/>
      <c r="QKF431" s="284"/>
      <c r="QKG431" s="284"/>
      <c r="QKH431" s="284"/>
      <c r="QKI431" s="284"/>
      <c r="QKJ431" s="284"/>
      <c r="QKK431" s="284"/>
      <c r="QKL431" s="284"/>
      <c r="QKM431" s="284"/>
      <c r="QKN431" s="284"/>
      <c r="QKO431" s="284"/>
      <c r="QKP431" s="284"/>
      <c r="QKQ431" s="284"/>
      <c r="QKR431" s="284"/>
      <c r="QKS431" s="284"/>
      <c r="QKT431" s="284"/>
      <c r="QKU431" s="284"/>
      <c r="QKV431" s="284"/>
      <c r="QKW431" s="284"/>
      <c r="QKX431" s="284"/>
      <c r="QKY431" s="284"/>
      <c r="QKZ431" s="284"/>
      <c r="QLA431" s="284"/>
      <c r="QLB431" s="284"/>
      <c r="QLC431" s="284"/>
      <c r="QLD431" s="284"/>
      <c r="QLE431" s="284"/>
      <c r="QLF431" s="284"/>
      <c r="QLG431" s="284"/>
      <c r="QLH431" s="284"/>
      <c r="QLI431" s="284"/>
      <c r="QLJ431" s="284"/>
      <c r="QLK431" s="284"/>
      <c r="QLL431" s="284"/>
      <c r="QLM431" s="284"/>
      <c r="QLN431" s="284"/>
      <c r="QLO431" s="284"/>
      <c r="QLP431" s="284"/>
      <c r="QLQ431" s="284"/>
      <c r="QLR431" s="284"/>
      <c r="QLS431" s="284"/>
      <c r="QLT431" s="284"/>
      <c r="QLU431" s="284"/>
      <c r="QLV431" s="284"/>
      <c r="QLW431" s="284"/>
      <c r="QLX431" s="284"/>
      <c r="QLY431" s="284"/>
      <c r="QLZ431" s="284"/>
      <c r="QMA431" s="284"/>
      <c r="QMB431" s="284"/>
      <c r="QMC431" s="284"/>
      <c r="QMD431" s="284"/>
      <c r="QME431" s="284"/>
      <c r="QMF431" s="284"/>
      <c r="QMG431" s="284"/>
      <c r="QMH431" s="284"/>
      <c r="QMI431" s="284"/>
      <c r="QMJ431" s="284"/>
      <c r="QMK431" s="284"/>
      <c r="QML431" s="284"/>
      <c r="QMM431" s="284"/>
      <c r="QMN431" s="284"/>
      <c r="QMO431" s="284"/>
      <c r="QMP431" s="284"/>
      <c r="QMQ431" s="284"/>
      <c r="QMR431" s="284"/>
      <c r="QMS431" s="284"/>
      <c r="QMT431" s="284"/>
      <c r="QMU431" s="284"/>
      <c r="QMV431" s="284"/>
      <c r="QMW431" s="284"/>
      <c r="QMX431" s="284"/>
      <c r="QMY431" s="284"/>
      <c r="QMZ431" s="284"/>
      <c r="QNA431" s="284"/>
      <c r="QNB431" s="284"/>
      <c r="QNC431" s="284"/>
      <c r="QND431" s="284"/>
      <c r="QNE431" s="284"/>
      <c r="QNF431" s="284"/>
      <c r="QNG431" s="284"/>
      <c r="QNH431" s="284"/>
      <c r="QNI431" s="284"/>
      <c r="QNJ431" s="284"/>
      <c r="QNK431" s="284"/>
      <c r="QNL431" s="284"/>
      <c r="QNM431" s="284"/>
      <c r="QNN431" s="284"/>
      <c r="QNO431" s="284"/>
      <c r="QNP431" s="284"/>
      <c r="QNQ431" s="284"/>
      <c r="QNR431" s="284"/>
      <c r="QNS431" s="284"/>
      <c r="QNT431" s="284"/>
      <c r="QNU431" s="284"/>
      <c r="QNV431" s="284"/>
      <c r="QNW431" s="284"/>
      <c r="QNX431" s="284"/>
      <c r="QNY431" s="284"/>
      <c r="QNZ431" s="284"/>
      <c r="QOA431" s="284"/>
      <c r="QOB431" s="284"/>
      <c r="QOC431" s="284"/>
      <c r="QOD431" s="284"/>
      <c r="QOE431" s="284"/>
      <c r="QOF431" s="284"/>
      <c r="QOG431" s="284"/>
      <c r="QOH431" s="284"/>
      <c r="QOI431" s="284"/>
      <c r="QOJ431" s="284"/>
      <c r="QOK431" s="284"/>
      <c r="QOL431" s="284"/>
      <c r="QOM431" s="284"/>
      <c r="QON431" s="284"/>
      <c r="QOO431" s="284"/>
      <c r="QOP431" s="284"/>
      <c r="QOQ431" s="284"/>
      <c r="QOR431" s="284"/>
      <c r="QOS431" s="284"/>
      <c r="QOT431" s="284"/>
      <c r="QOU431" s="284"/>
      <c r="QOV431" s="284"/>
      <c r="QOW431" s="284"/>
      <c r="QOX431" s="284"/>
      <c r="QOY431" s="284"/>
      <c r="QOZ431" s="284"/>
      <c r="QPA431" s="284"/>
      <c r="QPB431" s="284"/>
      <c r="QPC431" s="284"/>
      <c r="QPD431" s="284"/>
      <c r="QPE431" s="284"/>
      <c r="QPF431" s="284"/>
      <c r="QPG431" s="284"/>
      <c r="QPH431" s="284"/>
      <c r="QPI431" s="284"/>
      <c r="QPJ431" s="284"/>
      <c r="QPK431" s="284"/>
      <c r="QPL431" s="284"/>
      <c r="QPM431" s="284"/>
      <c r="QPN431" s="284"/>
      <c r="QPO431" s="284"/>
      <c r="QPP431" s="284"/>
      <c r="QPQ431" s="284"/>
      <c r="QPR431" s="284"/>
      <c r="QPS431" s="284"/>
      <c r="QPT431" s="284"/>
      <c r="QPU431" s="284"/>
      <c r="QPV431" s="284"/>
      <c r="QPW431" s="284"/>
      <c r="QPX431" s="284"/>
      <c r="QPY431" s="284"/>
      <c r="QPZ431" s="284"/>
      <c r="QQA431" s="284"/>
      <c r="QQB431" s="284"/>
      <c r="QQC431" s="284"/>
      <c r="QQD431" s="284"/>
      <c r="QQE431" s="284"/>
      <c r="QQF431" s="284"/>
      <c r="QQG431" s="284"/>
      <c r="QQH431" s="284"/>
      <c r="QQI431" s="284"/>
      <c r="QQJ431" s="284"/>
      <c r="QQK431" s="284"/>
      <c r="QQL431" s="284"/>
      <c r="QQM431" s="284"/>
      <c r="QQN431" s="284"/>
      <c r="QQO431" s="284"/>
      <c r="QQP431" s="284"/>
      <c r="QQQ431" s="284"/>
      <c r="QQR431" s="284"/>
      <c r="QQS431" s="284"/>
      <c r="QQT431" s="284"/>
      <c r="QQU431" s="284"/>
      <c r="QQV431" s="284"/>
      <c r="QQW431" s="284"/>
      <c r="QQX431" s="284"/>
      <c r="QQY431" s="284"/>
      <c r="QQZ431" s="284"/>
      <c r="QRA431" s="284"/>
      <c r="QRB431" s="284"/>
      <c r="QRC431" s="284"/>
      <c r="QRD431" s="284"/>
      <c r="QRE431" s="284"/>
      <c r="QRF431" s="284"/>
      <c r="QRG431" s="284"/>
      <c r="QRH431" s="284"/>
      <c r="QRI431" s="284"/>
      <c r="QRJ431" s="284"/>
      <c r="QRK431" s="284"/>
      <c r="QRL431" s="284"/>
      <c r="QRM431" s="284"/>
      <c r="QRN431" s="284"/>
      <c r="QRO431" s="284"/>
      <c r="QRP431" s="284"/>
      <c r="QRQ431" s="284"/>
      <c r="QRR431" s="284"/>
      <c r="QRS431" s="284"/>
      <c r="QRT431" s="284"/>
      <c r="QRU431" s="284"/>
      <c r="QRV431" s="284"/>
      <c r="QRW431" s="284"/>
      <c r="QRX431" s="284"/>
      <c r="QRY431" s="284"/>
      <c r="QRZ431" s="284"/>
      <c r="QSA431" s="284"/>
      <c r="QSB431" s="284"/>
      <c r="QSC431" s="284"/>
      <c r="QSD431" s="284"/>
      <c r="QSE431" s="284"/>
      <c r="QSF431" s="284"/>
      <c r="QSG431" s="284"/>
      <c r="QSH431" s="284"/>
      <c r="QSI431" s="284"/>
      <c r="QSJ431" s="284"/>
      <c r="QSK431" s="284"/>
      <c r="QSL431" s="284"/>
      <c r="QSM431" s="284"/>
      <c r="QSN431" s="284"/>
      <c r="QSO431" s="284"/>
      <c r="QSP431" s="284"/>
      <c r="QSQ431" s="284"/>
      <c r="QSR431" s="284"/>
      <c r="QSS431" s="284"/>
      <c r="QST431" s="284"/>
      <c r="QSU431" s="284"/>
      <c r="QSV431" s="284"/>
      <c r="QSW431" s="284"/>
      <c r="QSX431" s="284"/>
      <c r="QSY431" s="284"/>
      <c r="QSZ431" s="284"/>
      <c r="QTA431" s="284"/>
      <c r="QTB431" s="284"/>
      <c r="QTC431" s="284"/>
      <c r="QTD431" s="284"/>
      <c r="QTE431" s="284"/>
      <c r="QTF431" s="284"/>
      <c r="QTG431" s="284"/>
      <c r="QTH431" s="284"/>
      <c r="QTI431" s="284"/>
      <c r="QTJ431" s="284"/>
      <c r="QTK431" s="284"/>
      <c r="QTL431" s="284"/>
      <c r="QTM431" s="284"/>
      <c r="QTN431" s="284"/>
      <c r="QTO431" s="284"/>
      <c r="QTP431" s="284"/>
      <c r="QTQ431" s="284"/>
      <c r="QTR431" s="284"/>
      <c r="QTS431" s="284"/>
      <c r="QTT431" s="284"/>
      <c r="QTU431" s="284"/>
      <c r="QTV431" s="284"/>
      <c r="QTW431" s="284"/>
      <c r="QTX431" s="284"/>
      <c r="QTY431" s="284"/>
      <c r="QTZ431" s="284"/>
      <c r="QUA431" s="284"/>
      <c r="QUB431" s="284"/>
      <c r="QUC431" s="284"/>
      <c r="QUD431" s="284"/>
      <c r="QUE431" s="284"/>
      <c r="QUF431" s="284"/>
      <c r="QUG431" s="284"/>
      <c r="QUH431" s="284"/>
      <c r="QUI431" s="284"/>
      <c r="QUJ431" s="284"/>
      <c r="QUK431" s="284"/>
      <c r="QUL431" s="284"/>
      <c r="QUM431" s="284"/>
      <c r="QUN431" s="284"/>
      <c r="QUO431" s="284"/>
      <c r="QUP431" s="284"/>
      <c r="QUQ431" s="284"/>
      <c r="QUR431" s="284"/>
      <c r="QUS431" s="284"/>
      <c r="QUT431" s="284"/>
      <c r="QUU431" s="284"/>
      <c r="QUV431" s="284"/>
      <c r="QUW431" s="284"/>
      <c r="QUX431" s="284"/>
      <c r="QUY431" s="284"/>
      <c r="QUZ431" s="284"/>
      <c r="QVA431" s="284"/>
      <c r="QVB431" s="284"/>
      <c r="QVC431" s="284"/>
      <c r="QVD431" s="284"/>
      <c r="QVE431" s="284"/>
      <c r="QVF431" s="284"/>
      <c r="QVG431" s="284"/>
      <c r="QVH431" s="284"/>
      <c r="QVI431" s="284"/>
      <c r="QVJ431" s="284"/>
      <c r="QVK431" s="284"/>
      <c r="QVL431" s="284"/>
      <c r="QVM431" s="284"/>
      <c r="QVN431" s="284"/>
      <c r="QVO431" s="284"/>
      <c r="QVP431" s="284"/>
      <c r="QVQ431" s="284"/>
      <c r="QVR431" s="284"/>
      <c r="QVS431" s="284"/>
      <c r="QVT431" s="284"/>
      <c r="QVU431" s="284"/>
      <c r="QVV431" s="284"/>
      <c r="QVW431" s="284"/>
      <c r="QVX431" s="284"/>
      <c r="QVY431" s="284"/>
      <c r="QVZ431" s="284"/>
      <c r="QWA431" s="284"/>
      <c r="QWB431" s="284"/>
      <c r="QWC431" s="284"/>
      <c r="QWD431" s="284"/>
      <c r="QWE431" s="284"/>
      <c r="QWF431" s="284"/>
      <c r="QWG431" s="284"/>
      <c r="QWH431" s="284"/>
      <c r="QWI431" s="284"/>
      <c r="QWJ431" s="284"/>
      <c r="QWK431" s="284"/>
      <c r="QWL431" s="284"/>
      <c r="QWM431" s="284"/>
      <c r="QWN431" s="284"/>
      <c r="QWO431" s="284"/>
      <c r="QWP431" s="284"/>
      <c r="QWQ431" s="284"/>
      <c r="QWR431" s="284"/>
      <c r="QWS431" s="284"/>
      <c r="QWT431" s="284"/>
      <c r="QWU431" s="284"/>
      <c r="QWV431" s="284"/>
      <c r="QWW431" s="284"/>
      <c r="QWX431" s="284"/>
      <c r="QWY431" s="284"/>
      <c r="QWZ431" s="284"/>
      <c r="QXA431" s="284"/>
      <c r="QXB431" s="284"/>
      <c r="QXC431" s="284"/>
      <c r="QXD431" s="284"/>
      <c r="QXE431" s="284"/>
      <c r="QXF431" s="284"/>
      <c r="QXG431" s="284"/>
      <c r="QXH431" s="284"/>
      <c r="QXI431" s="284"/>
      <c r="QXJ431" s="284"/>
      <c r="QXK431" s="284"/>
      <c r="QXL431" s="284"/>
      <c r="QXM431" s="284"/>
      <c r="QXN431" s="284"/>
      <c r="QXO431" s="284"/>
      <c r="QXP431" s="284"/>
      <c r="QXQ431" s="284"/>
      <c r="QXR431" s="284"/>
      <c r="QXS431" s="284"/>
      <c r="QXT431" s="284"/>
      <c r="QXU431" s="284"/>
      <c r="QXV431" s="284"/>
      <c r="QXW431" s="284"/>
      <c r="QXX431" s="284"/>
      <c r="QXY431" s="284"/>
      <c r="QXZ431" s="284"/>
      <c r="QYA431" s="284"/>
      <c r="QYB431" s="284"/>
      <c r="QYC431" s="284"/>
      <c r="QYD431" s="284"/>
      <c r="QYE431" s="284"/>
      <c r="QYF431" s="284"/>
      <c r="QYG431" s="284"/>
      <c r="QYH431" s="284"/>
      <c r="QYI431" s="284"/>
      <c r="QYJ431" s="284"/>
      <c r="QYK431" s="284"/>
      <c r="QYL431" s="284"/>
      <c r="QYM431" s="284"/>
      <c r="QYN431" s="284"/>
      <c r="QYO431" s="284"/>
      <c r="QYP431" s="284"/>
      <c r="QYQ431" s="284"/>
      <c r="QYR431" s="284"/>
      <c r="QYS431" s="284"/>
      <c r="QYT431" s="284"/>
      <c r="QYU431" s="284"/>
      <c r="QYV431" s="284"/>
      <c r="QYW431" s="284"/>
      <c r="QYX431" s="284"/>
      <c r="QYY431" s="284"/>
      <c r="QYZ431" s="284"/>
      <c r="QZA431" s="284"/>
      <c r="QZB431" s="284"/>
      <c r="QZC431" s="284"/>
      <c r="QZD431" s="284"/>
      <c r="QZE431" s="284"/>
      <c r="QZF431" s="284"/>
      <c r="QZG431" s="284"/>
      <c r="QZH431" s="284"/>
      <c r="QZI431" s="284"/>
      <c r="QZJ431" s="284"/>
      <c r="QZK431" s="284"/>
      <c r="QZL431" s="284"/>
      <c r="QZM431" s="284"/>
      <c r="QZN431" s="284"/>
      <c r="QZO431" s="284"/>
      <c r="QZP431" s="284"/>
      <c r="QZQ431" s="284"/>
      <c r="QZR431" s="284"/>
      <c r="QZS431" s="284"/>
      <c r="QZT431" s="284"/>
      <c r="QZU431" s="284"/>
      <c r="QZV431" s="284"/>
      <c r="QZW431" s="284"/>
      <c r="QZX431" s="284"/>
      <c r="QZY431" s="284"/>
      <c r="QZZ431" s="284"/>
      <c r="RAA431" s="284"/>
      <c r="RAB431" s="284"/>
      <c r="RAC431" s="284"/>
      <c r="RAD431" s="284"/>
      <c r="RAE431" s="284"/>
      <c r="RAF431" s="284"/>
      <c r="RAG431" s="284"/>
      <c r="RAH431" s="284"/>
      <c r="RAI431" s="284"/>
      <c r="RAJ431" s="284"/>
      <c r="RAK431" s="284"/>
      <c r="RAL431" s="284"/>
      <c r="RAM431" s="284"/>
      <c r="RAN431" s="284"/>
      <c r="RAO431" s="284"/>
      <c r="RAP431" s="284"/>
      <c r="RAQ431" s="284"/>
      <c r="RAR431" s="284"/>
      <c r="RAS431" s="284"/>
      <c r="RAT431" s="284"/>
      <c r="RAU431" s="284"/>
      <c r="RAV431" s="284"/>
      <c r="RAW431" s="284"/>
      <c r="RAX431" s="284"/>
      <c r="RAY431" s="284"/>
      <c r="RAZ431" s="284"/>
      <c r="RBA431" s="284"/>
      <c r="RBB431" s="284"/>
      <c r="RBC431" s="284"/>
      <c r="RBD431" s="284"/>
      <c r="RBE431" s="284"/>
      <c r="RBF431" s="284"/>
      <c r="RBG431" s="284"/>
      <c r="RBH431" s="284"/>
      <c r="RBI431" s="284"/>
      <c r="RBJ431" s="284"/>
      <c r="RBK431" s="284"/>
      <c r="RBL431" s="284"/>
      <c r="RBM431" s="284"/>
      <c r="RBN431" s="284"/>
      <c r="RBO431" s="284"/>
      <c r="RBP431" s="284"/>
      <c r="RBQ431" s="284"/>
      <c r="RBR431" s="284"/>
      <c r="RBS431" s="284"/>
      <c r="RBT431" s="284"/>
      <c r="RBU431" s="284"/>
      <c r="RBV431" s="284"/>
      <c r="RBW431" s="284"/>
      <c r="RBX431" s="284"/>
      <c r="RBY431" s="284"/>
      <c r="RBZ431" s="284"/>
      <c r="RCA431" s="284"/>
      <c r="RCB431" s="284"/>
      <c r="RCC431" s="284"/>
      <c r="RCD431" s="284"/>
      <c r="RCE431" s="284"/>
      <c r="RCF431" s="284"/>
      <c r="RCG431" s="284"/>
      <c r="RCH431" s="284"/>
      <c r="RCI431" s="284"/>
      <c r="RCJ431" s="284"/>
      <c r="RCK431" s="284"/>
      <c r="RCL431" s="284"/>
      <c r="RCM431" s="284"/>
      <c r="RCN431" s="284"/>
      <c r="RCO431" s="284"/>
      <c r="RCP431" s="284"/>
      <c r="RCQ431" s="284"/>
      <c r="RCR431" s="284"/>
      <c r="RCS431" s="284"/>
      <c r="RCT431" s="284"/>
      <c r="RCU431" s="284"/>
      <c r="RCV431" s="284"/>
      <c r="RCW431" s="284"/>
      <c r="RCX431" s="284"/>
      <c r="RCY431" s="284"/>
      <c r="RCZ431" s="284"/>
      <c r="RDA431" s="284"/>
      <c r="RDB431" s="284"/>
      <c r="RDC431" s="284"/>
      <c r="RDD431" s="284"/>
      <c r="RDE431" s="284"/>
      <c r="RDF431" s="284"/>
      <c r="RDG431" s="284"/>
      <c r="RDH431" s="284"/>
      <c r="RDI431" s="284"/>
      <c r="RDJ431" s="284"/>
      <c r="RDK431" s="284"/>
      <c r="RDL431" s="284"/>
      <c r="RDM431" s="284"/>
      <c r="RDN431" s="284"/>
      <c r="RDO431" s="284"/>
      <c r="RDP431" s="284"/>
      <c r="RDQ431" s="284"/>
      <c r="RDR431" s="284"/>
      <c r="RDS431" s="284"/>
      <c r="RDT431" s="284"/>
      <c r="RDU431" s="284"/>
      <c r="RDV431" s="284"/>
      <c r="RDW431" s="284"/>
      <c r="RDX431" s="284"/>
      <c r="RDY431" s="284"/>
      <c r="RDZ431" s="284"/>
      <c r="REA431" s="284"/>
      <c r="REB431" s="284"/>
      <c r="REC431" s="284"/>
      <c r="RED431" s="284"/>
      <c r="REE431" s="284"/>
      <c r="REF431" s="284"/>
      <c r="REG431" s="284"/>
      <c r="REH431" s="284"/>
      <c r="REI431" s="284"/>
      <c r="REJ431" s="284"/>
      <c r="REK431" s="284"/>
      <c r="REL431" s="284"/>
      <c r="REM431" s="284"/>
      <c r="REN431" s="284"/>
      <c r="REO431" s="284"/>
      <c r="REP431" s="284"/>
      <c r="REQ431" s="284"/>
      <c r="RER431" s="284"/>
      <c r="RES431" s="284"/>
      <c r="RET431" s="284"/>
      <c r="REU431" s="284"/>
      <c r="REV431" s="284"/>
      <c r="REW431" s="284"/>
      <c r="REX431" s="284"/>
      <c r="REY431" s="284"/>
      <c r="REZ431" s="284"/>
      <c r="RFA431" s="284"/>
      <c r="RFB431" s="284"/>
      <c r="RFC431" s="284"/>
      <c r="RFD431" s="284"/>
      <c r="RFE431" s="284"/>
      <c r="RFF431" s="284"/>
      <c r="RFG431" s="284"/>
      <c r="RFH431" s="284"/>
      <c r="RFI431" s="284"/>
      <c r="RFJ431" s="284"/>
      <c r="RFK431" s="284"/>
      <c r="RFL431" s="284"/>
      <c r="RFM431" s="284"/>
      <c r="RFN431" s="284"/>
      <c r="RFO431" s="284"/>
      <c r="RFP431" s="284"/>
      <c r="RFQ431" s="284"/>
      <c r="RFR431" s="284"/>
      <c r="RFS431" s="284"/>
      <c r="RFT431" s="284"/>
      <c r="RFU431" s="284"/>
      <c r="RFV431" s="284"/>
      <c r="RFW431" s="284"/>
      <c r="RFX431" s="284"/>
      <c r="RFY431" s="284"/>
      <c r="RFZ431" s="284"/>
      <c r="RGA431" s="284"/>
      <c r="RGB431" s="284"/>
      <c r="RGC431" s="284"/>
      <c r="RGD431" s="284"/>
      <c r="RGE431" s="284"/>
      <c r="RGF431" s="284"/>
      <c r="RGG431" s="284"/>
      <c r="RGH431" s="284"/>
      <c r="RGI431" s="284"/>
      <c r="RGJ431" s="284"/>
      <c r="RGK431" s="284"/>
      <c r="RGL431" s="284"/>
      <c r="RGM431" s="284"/>
      <c r="RGN431" s="284"/>
      <c r="RGO431" s="284"/>
      <c r="RGP431" s="284"/>
      <c r="RGQ431" s="284"/>
      <c r="RGR431" s="284"/>
      <c r="RGS431" s="284"/>
      <c r="RGT431" s="284"/>
      <c r="RGU431" s="284"/>
      <c r="RGV431" s="284"/>
      <c r="RGW431" s="284"/>
      <c r="RGX431" s="284"/>
      <c r="RGY431" s="284"/>
      <c r="RGZ431" s="284"/>
      <c r="RHA431" s="284"/>
      <c r="RHB431" s="284"/>
      <c r="RHC431" s="284"/>
      <c r="RHD431" s="284"/>
      <c r="RHE431" s="284"/>
      <c r="RHF431" s="284"/>
      <c r="RHG431" s="284"/>
      <c r="RHH431" s="284"/>
      <c r="RHI431" s="284"/>
      <c r="RHJ431" s="284"/>
      <c r="RHK431" s="284"/>
      <c r="RHL431" s="284"/>
      <c r="RHM431" s="284"/>
      <c r="RHN431" s="284"/>
      <c r="RHO431" s="284"/>
      <c r="RHP431" s="284"/>
      <c r="RHQ431" s="284"/>
      <c r="RHR431" s="284"/>
      <c r="RHS431" s="284"/>
      <c r="RHT431" s="284"/>
      <c r="RHU431" s="284"/>
      <c r="RHV431" s="284"/>
      <c r="RHW431" s="284"/>
      <c r="RHX431" s="284"/>
      <c r="RHY431" s="284"/>
      <c r="RHZ431" s="284"/>
      <c r="RIA431" s="284"/>
      <c r="RIB431" s="284"/>
      <c r="RIC431" s="284"/>
      <c r="RID431" s="284"/>
      <c r="RIE431" s="284"/>
      <c r="RIF431" s="284"/>
      <c r="RIG431" s="284"/>
      <c r="RIH431" s="284"/>
      <c r="RII431" s="284"/>
      <c r="RIJ431" s="284"/>
      <c r="RIK431" s="284"/>
      <c r="RIL431" s="284"/>
      <c r="RIM431" s="284"/>
      <c r="RIN431" s="284"/>
      <c r="RIO431" s="284"/>
      <c r="RIP431" s="284"/>
      <c r="RIQ431" s="284"/>
      <c r="RIR431" s="284"/>
      <c r="RIS431" s="284"/>
      <c r="RIT431" s="284"/>
      <c r="RIU431" s="284"/>
      <c r="RIV431" s="284"/>
      <c r="RIW431" s="284"/>
      <c r="RIX431" s="284"/>
      <c r="RIY431" s="284"/>
      <c r="RIZ431" s="284"/>
      <c r="RJA431" s="284"/>
      <c r="RJB431" s="284"/>
      <c r="RJC431" s="284"/>
      <c r="RJD431" s="284"/>
      <c r="RJE431" s="284"/>
      <c r="RJF431" s="284"/>
      <c r="RJG431" s="284"/>
      <c r="RJH431" s="284"/>
      <c r="RJI431" s="284"/>
      <c r="RJJ431" s="284"/>
      <c r="RJK431" s="284"/>
      <c r="RJL431" s="284"/>
      <c r="RJM431" s="284"/>
      <c r="RJN431" s="284"/>
      <c r="RJO431" s="284"/>
      <c r="RJP431" s="284"/>
      <c r="RJQ431" s="284"/>
      <c r="RJR431" s="284"/>
      <c r="RJS431" s="284"/>
      <c r="RJT431" s="284"/>
      <c r="RJU431" s="284"/>
      <c r="RJV431" s="284"/>
      <c r="RJW431" s="284"/>
      <c r="RJX431" s="284"/>
      <c r="RJY431" s="284"/>
      <c r="RJZ431" s="284"/>
      <c r="RKA431" s="284"/>
      <c r="RKB431" s="284"/>
      <c r="RKC431" s="284"/>
      <c r="RKD431" s="284"/>
      <c r="RKE431" s="284"/>
      <c r="RKF431" s="284"/>
      <c r="RKG431" s="284"/>
      <c r="RKH431" s="284"/>
      <c r="RKI431" s="284"/>
      <c r="RKJ431" s="284"/>
      <c r="RKK431" s="284"/>
      <c r="RKL431" s="284"/>
      <c r="RKM431" s="284"/>
      <c r="RKN431" s="284"/>
      <c r="RKO431" s="284"/>
      <c r="RKP431" s="284"/>
      <c r="RKQ431" s="284"/>
      <c r="RKR431" s="284"/>
      <c r="RKS431" s="284"/>
      <c r="RKT431" s="284"/>
      <c r="RKU431" s="284"/>
      <c r="RKV431" s="284"/>
      <c r="RKW431" s="284"/>
      <c r="RKX431" s="284"/>
      <c r="RKY431" s="284"/>
      <c r="RKZ431" s="284"/>
      <c r="RLA431" s="284"/>
      <c r="RLB431" s="284"/>
      <c r="RLC431" s="284"/>
      <c r="RLD431" s="284"/>
      <c r="RLE431" s="284"/>
      <c r="RLF431" s="284"/>
      <c r="RLG431" s="284"/>
      <c r="RLH431" s="284"/>
      <c r="RLI431" s="284"/>
      <c r="RLJ431" s="284"/>
      <c r="RLK431" s="284"/>
      <c r="RLL431" s="284"/>
      <c r="RLM431" s="284"/>
      <c r="RLN431" s="284"/>
      <c r="RLO431" s="284"/>
      <c r="RLP431" s="284"/>
      <c r="RLQ431" s="284"/>
      <c r="RLR431" s="284"/>
      <c r="RLS431" s="284"/>
      <c r="RLT431" s="284"/>
      <c r="RLU431" s="284"/>
      <c r="RLV431" s="284"/>
      <c r="RLW431" s="284"/>
      <c r="RLX431" s="284"/>
      <c r="RLY431" s="284"/>
      <c r="RLZ431" s="284"/>
      <c r="RMA431" s="284"/>
      <c r="RMB431" s="284"/>
      <c r="RMC431" s="284"/>
      <c r="RMD431" s="284"/>
      <c r="RME431" s="284"/>
      <c r="RMF431" s="284"/>
      <c r="RMG431" s="284"/>
      <c r="RMH431" s="284"/>
      <c r="RMI431" s="284"/>
      <c r="RMJ431" s="284"/>
      <c r="RMK431" s="284"/>
      <c r="RML431" s="284"/>
      <c r="RMM431" s="284"/>
      <c r="RMN431" s="284"/>
      <c r="RMO431" s="284"/>
      <c r="RMP431" s="284"/>
      <c r="RMQ431" s="284"/>
      <c r="RMR431" s="284"/>
      <c r="RMS431" s="284"/>
      <c r="RMT431" s="284"/>
      <c r="RMU431" s="284"/>
      <c r="RMV431" s="284"/>
      <c r="RMW431" s="284"/>
      <c r="RMX431" s="284"/>
      <c r="RMY431" s="284"/>
      <c r="RMZ431" s="284"/>
      <c r="RNA431" s="284"/>
      <c r="RNB431" s="284"/>
      <c r="RNC431" s="284"/>
      <c r="RND431" s="284"/>
      <c r="RNE431" s="284"/>
      <c r="RNF431" s="284"/>
      <c r="RNG431" s="284"/>
      <c r="RNH431" s="284"/>
      <c r="RNI431" s="284"/>
      <c r="RNJ431" s="284"/>
      <c r="RNK431" s="284"/>
      <c r="RNL431" s="284"/>
      <c r="RNM431" s="284"/>
      <c r="RNN431" s="284"/>
      <c r="RNO431" s="284"/>
      <c r="RNP431" s="284"/>
      <c r="RNQ431" s="284"/>
      <c r="RNR431" s="284"/>
      <c r="RNS431" s="284"/>
      <c r="RNT431" s="284"/>
      <c r="RNU431" s="284"/>
      <c r="RNV431" s="284"/>
      <c r="RNW431" s="284"/>
      <c r="RNX431" s="284"/>
      <c r="RNY431" s="284"/>
      <c r="RNZ431" s="284"/>
      <c r="ROA431" s="284"/>
      <c r="ROB431" s="284"/>
      <c r="ROC431" s="284"/>
      <c r="ROD431" s="284"/>
      <c r="ROE431" s="284"/>
      <c r="ROF431" s="284"/>
      <c r="ROG431" s="284"/>
      <c r="ROH431" s="284"/>
      <c r="ROI431" s="284"/>
      <c r="ROJ431" s="284"/>
      <c r="ROK431" s="284"/>
      <c r="ROL431" s="284"/>
      <c r="ROM431" s="284"/>
      <c r="RON431" s="284"/>
      <c r="ROO431" s="284"/>
      <c r="ROP431" s="284"/>
      <c r="ROQ431" s="284"/>
      <c r="ROR431" s="284"/>
      <c r="ROS431" s="284"/>
      <c r="ROT431" s="284"/>
      <c r="ROU431" s="284"/>
      <c r="ROV431" s="284"/>
      <c r="ROW431" s="284"/>
      <c r="ROX431" s="284"/>
      <c r="ROY431" s="284"/>
      <c r="ROZ431" s="284"/>
      <c r="RPA431" s="284"/>
      <c r="RPB431" s="284"/>
      <c r="RPC431" s="284"/>
      <c r="RPD431" s="284"/>
      <c r="RPE431" s="284"/>
      <c r="RPF431" s="284"/>
      <c r="RPG431" s="284"/>
      <c r="RPH431" s="284"/>
      <c r="RPI431" s="284"/>
      <c r="RPJ431" s="284"/>
      <c r="RPK431" s="284"/>
      <c r="RPL431" s="284"/>
      <c r="RPM431" s="284"/>
      <c r="RPN431" s="284"/>
      <c r="RPO431" s="284"/>
      <c r="RPP431" s="284"/>
      <c r="RPQ431" s="284"/>
      <c r="RPR431" s="284"/>
      <c r="RPS431" s="284"/>
      <c r="RPT431" s="284"/>
      <c r="RPU431" s="284"/>
      <c r="RPV431" s="284"/>
      <c r="RPW431" s="284"/>
      <c r="RPX431" s="284"/>
      <c r="RPY431" s="284"/>
      <c r="RPZ431" s="284"/>
      <c r="RQA431" s="284"/>
      <c r="RQB431" s="284"/>
      <c r="RQC431" s="284"/>
      <c r="RQD431" s="284"/>
      <c r="RQE431" s="284"/>
      <c r="RQF431" s="284"/>
      <c r="RQG431" s="284"/>
      <c r="RQH431" s="284"/>
      <c r="RQI431" s="284"/>
      <c r="RQJ431" s="284"/>
      <c r="RQK431" s="284"/>
      <c r="RQL431" s="284"/>
      <c r="RQM431" s="284"/>
      <c r="RQN431" s="284"/>
      <c r="RQO431" s="284"/>
      <c r="RQP431" s="284"/>
      <c r="RQQ431" s="284"/>
      <c r="RQR431" s="284"/>
      <c r="RQS431" s="284"/>
      <c r="RQT431" s="284"/>
      <c r="RQU431" s="284"/>
      <c r="RQV431" s="284"/>
      <c r="RQW431" s="284"/>
      <c r="RQX431" s="284"/>
      <c r="RQY431" s="284"/>
      <c r="RQZ431" s="284"/>
      <c r="RRA431" s="284"/>
      <c r="RRB431" s="284"/>
      <c r="RRC431" s="284"/>
      <c r="RRD431" s="284"/>
      <c r="RRE431" s="284"/>
      <c r="RRF431" s="284"/>
      <c r="RRG431" s="284"/>
      <c r="RRH431" s="284"/>
      <c r="RRI431" s="284"/>
      <c r="RRJ431" s="284"/>
      <c r="RRK431" s="284"/>
      <c r="RRL431" s="284"/>
      <c r="RRM431" s="284"/>
      <c r="RRN431" s="284"/>
      <c r="RRO431" s="284"/>
      <c r="RRP431" s="284"/>
      <c r="RRQ431" s="284"/>
      <c r="RRR431" s="284"/>
      <c r="RRS431" s="284"/>
      <c r="RRT431" s="284"/>
      <c r="RRU431" s="284"/>
      <c r="RRV431" s="284"/>
      <c r="RRW431" s="284"/>
      <c r="RRX431" s="284"/>
      <c r="RRY431" s="284"/>
      <c r="RRZ431" s="284"/>
      <c r="RSA431" s="284"/>
      <c r="RSB431" s="284"/>
      <c r="RSC431" s="284"/>
      <c r="RSD431" s="284"/>
      <c r="RSE431" s="284"/>
      <c r="RSF431" s="284"/>
      <c r="RSG431" s="284"/>
      <c r="RSH431" s="284"/>
      <c r="RSI431" s="284"/>
      <c r="RSJ431" s="284"/>
      <c r="RSK431" s="284"/>
      <c r="RSL431" s="284"/>
      <c r="RSM431" s="284"/>
      <c r="RSN431" s="284"/>
      <c r="RSO431" s="284"/>
      <c r="RSP431" s="284"/>
      <c r="RSQ431" s="284"/>
      <c r="RSR431" s="284"/>
      <c r="RSS431" s="284"/>
      <c r="RST431" s="284"/>
      <c r="RSU431" s="284"/>
      <c r="RSV431" s="284"/>
      <c r="RSW431" s="284"/>
      <c r="RSX431" s="284"/>
      <c r="RSY431" s="284"/>
      <c r="RSZ431" s="284"/>
      <c r="RTA431" s="284"/>
      <c r="RTB431" s="284"/>
      <c r="RTC431" s="284"/>
      <c r="RTD431" s="284"/>
      <c r="RTE431" s="284"/>
      <c r="RTF431" s="284"/>
      <c r="RTG431" s="284"/>
      <c r="RTH431" s="284"/>
      <c r="RTI431" s="284"/>
      <c r="RTJ431" s="284"/>
      <c r="RTK431" s="284"/>
      <c r="RTL431" s="284"/>
      <c r="RTM431" s="284"/>
      <c r="RTN431" s="284"/>
      <c r="RTO431" s="284"/>
      <c r="RTP431" s="284"/>
      <c r="RTQ431" s="284"/>
      <c r="RTR431" s="284"/>
      <c r="RTS431" s="284"/>
      <c r="RTT431" s="284"/>
      <c r="RTU431" s="284"/>
      <c r="RTV431" s="284"/>
      <c r="RTW431" s="284"/>
      <c r="RTX431" s="284"/>
      <c r="RTY431" s="284"/>
      <c r="RTZ431" s="284"/>
      <c r="RUA431" s="284"/>
      <c r="RUB431" s="284"/>
      <c r="RUC431" s="284"/>
      <c r="RUD431" s="284"/>
      <c r="RUE431" s="284"/>
      <c r="RUF431" s="284"/>
      <c r="RUG431" s="284"/>
      <c r="RUH431" s="284"/>
      <c r="RUI431" s="284"/>
      <c r="RUJ431" s="284"/>
      <c r="RUK431" s="284"/>
      <c r="RUL431" s="284"/>
      <c r="RUM431" s="284"/>
      <c r="RUN431" s="284"/>
      <c r="RUO431" s="284"/>
      <c r="RUP431" s="284"/>
      <c r="RUQ431" s="284"/>
      <c r="RUR431" s="284"/>
      <c r="RUS431" s="284"/>
      <c r="RUT431" s="284"/>
      <c r="RUU431" s="284"/>
      <c r="RUV431" s="284"/>
      <c r="RUW431" s="284"/>
      <c r="RUX431" s="284"/>
      <c r="RUY431" s="284"/>
      <c r="RUZ431" s="284"/>
      <c r="RVA431" s="284"/>
      <c r="RVB431" s="284"/>
      <c r="RVC431" s="284"/>
      <c r="RVD431" s="284"/>
      <c r="RVE431" s="284"/>
      <c r="RVF431" s="284"/>
      <c r="RVG431" s="284"/>
      <c r="RVH431" s="284"/>
      <c r="RVI431" s="284"/>
      <c r="RVJ431" s="284"/>
      <c r="RVK431" s="284"/>
      <c r="RVL431" s="284"/>
      <c r="RVM431" s="284"/>
      <c r="RVN431" s="284"/>
      <c r="RVO431" s="284"/>
      <c r="RVP431" s="284"/>
      <c r="RVQ431" s="284"/>
      <c r="RVR431" s="284"/>
      <c r="RVS431" s="284"/>
      <c r="RVT431" s="284"/>
      <c r="RVU431" s="284"/>
      <c r="RVV431" s="284"/>
      <c r="RVW431" s="284"/>
      <c r="RVX431" s="284"/>
      <c r="RVY431" s="284"/>
      <c r="RVZ431" s="284"/>
      <c r="RWA431" s="284"/>
      <c r="RWB431" s="284"/>
      <c r="RWC431" s="284"/>
      <c r="RWD431" s="284"/>
      <c r="RWE431" s="284"/>
      <c r="RWF431" s="284"/>
      <c r="RWG431" s="284"/>
      <c r="RWH431" s="284"/>
      <c r="RWI431" s="284"/>
      <c r="RWJ431" s="284"/>
      <c r="RWK431" s="284"/>
      <c r="RWL431" s="284"/>
      <c r="RWM431" s="284"/>
      <c r="RWN431" s="284"/>
      <c r="RWO431" s="284"/>
      <c r="RWP431" s="284"/>
      <c r="RWQ431" s="284"/>
      <c r="RWR431" s="284"/>
      <c r="RWS431" s="284"/>
      <c r="RWT431" s="284"/>
      <c r="RWU431" s="284"/>
      <c r="RWV431" s="284"/>
      <c r="RWW431" s="284"/>
      <c r="RWX431" s="284"/>
      <c r="RWY431" s="284"/>
      <c r="RWZ431" s="284"/>
      <c r="RXA431" s="284"/>
      <c r="RXB431" s="284"/>
      <c r="RXC431" s="284"/>
      <c r="RXD431" s="284"/>
      <c r="RXE431" s="284"/>
      <c r="RXF431" s="284"/>
      <c r="RXG431" s="284"/>
      <c r="RXH431" s="284"/>
      <c r="RXI431" s="284"/>
      <c r="RXJ431" s="284"/>
      <c r="RXK431" s="284"/>
      <c r="RXL431" s="284"/>
      <c r="RXM431" s="284"/>
      <c r="RXN431" s="284"/>
      <c r="RXO431" s="284"/>
      <c r="RXP431" s="284"/>
      <c r="RXQ431" s="284"/>
      <c r="RXR431" s="284"/>
      <c r="RXS431" s="284"/>
      <c r="RXT431" s="284"/>
      <c r="RXU431" s="284"/>
      <c r="RXV431" s="284"/>
      <c r="RXW431" s="284"/>
      <c r="RXX431" s="284"/>
      <c r="RXY431" s="284"/>
      <c r="RXZ431" s="284"/>
      <c r="RYA431" s="284"/>
      <c r="RYB431" s="284"/>
      <c r="RYC431" s="284"/>
      <c r="RYD431" s="284"/>
      <c r="RYE431" s="284"/>
      <c r="RYF431" s="284"/>
      <c r="RYG431" s="284"/>
      <c r="RYH431" s="284"/>
      <c r="RYI431" s="284"/>
      <c r="RYJ431" s="284"/>
      <c r="RYK431" s="284"/>
      <c r="RYL431" s="284"/>
      <c r="RYM431" s="284"/>
      <c r="RYN431" s="284"/>
      <c r="RYO431" s="284"/>
      <c r="RYP431" s="284"/>
      <c r="RYQ431" s="284"/>
      <c r="RYR431" s="284"/>
      <c r="RYS431" s="284"/>
      <c r="RYT431" s="284"/>
      <c r="RYU431" s="284"/>
      <c r="RYV431" s="284"/>
      <c r="RYW431" s="284"/>
      <c r="RYX431" s="284"/>
      <c r="RYY431" s="284"/>
      <c r="RYZ431" s="284"/>
      <c r="RZA431" s="284"/>
      <c r="RZB431" s="284"/>
      <c r="RZC431" s="284"/>
      <c r="RZD431" s="284"/>
      <c r="RZE431" s="284"/>
      <c r="RZF431" s="284"/>
      <c r="RZG431" s="284"/>
      <c r="RZH431" s="284"/>
      <c r="RZI431" s="284"/>
      <c r="RZJ431" s="284"/>
      <c r="RZK431" s="284"/>
      <c r="RZL431" s="284"/>
      <c r="RZM431" s="284"/>
      <c r="RZN431" s="284"/>
      <c r="RZO431" s="284"/>
      <c r="RZP431" s="284"/>
      <c r="RZQ431" s="284"/>
      <c r="RZR431" s="284"/>
      <c r="RZS431" s="284"/>
      <c r="RZT431" s="284"/>
      <c r="RZU431" s="284"/>
      <c r="RZV431" s="284"/>
      <c r="RZW431" s="284"/>
      <c r="RZX431" s="284"/>
      <c r="RZY431" s="284"/>
      <c r="RZZ431" s="284"/>
      <c r="SAA431" s="284"/>
      <c r="SAB431" s="284"/>
      <c r="SAC431" s="284"/>
      <c r="SAD431" s="284"/>
      <c r="SAE431" s="284"/>
      <c r="SAF431" s="284"/>
      <c r="SAG431" s="284"/>
      <c r="SAH431" s="284"/>
      <c r="SAI431" s="284"/>
      <c r="SAJ431" s="284"/>
      <c r="SAK431" s="284"/>
      <c r="SAL431" s="284"/>
      <c r="SAM431" s="284"/>
      <c r="SAN431" s="284"/>
      <c r="SAO431" s="284"/>
      <c r="SAP431" s="284"/>
      <c r="SAQ431" s="284"/>
      <c r="SAR431" s="284"/>
      <c r="SAS431" s="284"/>
      <c r="SAT431" s="284"/>
      <c r="SAU431" s="284"/>
      <c r="SAV431" s="284"/>
      <c r="SAW431" s="284"/>
      <c r="SAX431" s="284"/>
      <c r="SAY431" s="284"/>
      <c r="SAZ431" s="284"/>
      <c r="SBA431" s="284"/>
      <c r="SBB431" s="284"/>
      <c r="SBC431" s="284"/>
      <c r="SBD431" s="284"/>
      <c r="SBE431" s="284"/>
      <c r="SBF431" s="284"/>
      <c r="SBG431" s="284"/>
      <c r="SBH431" s="284"/>
      <c r="SBI431" s="284"/>
      <c r="SBJ431" s="284"/>
      <c r="SBK431" s="284"/>
      <c r="SBL431" s="284"/>
      <c r="SBM431" s="284"/>
      <c r="SBN431" s="284"/>
      <c r="SBO431" s="284"/>
      <c r="SBP431" s="284"/>
      <c r="SBQ431" s="284"/>
      <c r="SBR431" s="284"/>
      <c r="SBS431" s="284"/>
      <c r="SBT431" s="284"/>
      <c r="SBU431" s="284"/>
      <c r="SBV431" s="284"/>
      <c r="SBW431" s="284"/>
      <c r="SBX431" s="284"/>
      <c r="SBY431" s="284"/>
      <c r="SBZ431" s="284"/>
      <c r="SCA431" s="284"/>
      <c r="SCB431" s="284"/>
      <c r="SCC431" s="284"/>
      <c r="SCD431" s="284"/>
      <c r="SCE431" s="284"/>
      <c r="SCF431" s="284"/>
      <c r="SCG431" s="284"/>
      <c r="SCH431" s="284"/>
      <c r="SCI431" s="284"/>
      <c r="SCJ431" s="284"/>
      <c r="SCK431" s="284"/>
      <c r="SCL431" s="284"/>
      <c r="SCM431" s="284"/>
      <c r="SCN431" s="284"/>
      <c r="SCO431" s="284"/>
      <c r="SCP431" s="284"/>
      <c r="SCQ431" s="284"/>
      <c r="SCR431" s="284"/>
      <c r="SCS431" s="284"/>
      <c r="SCT431" s="284"/>
      <c r="SCU431" s="284"/>
      <c r="SCV431" s="284"/>
      <c r="SCW431" s="284"/>
      <c r="SCX431" s="284"/>
      <c r="SCY431" s="284"/>
      <c r="SCZ431" s="284"/>
      <c r="SDA431" s="284"/>
      <c r="SDB431" s="284"/>
      <c r="SDC431" s="284"/>
      <c r="SDD431" s="284"/>
      <c r="SDE431" s="284"/>
      <c r="SDF431" s="284"/>
      <c r="SDG431" s="284"/>
      <c r="SDH431" s="284"/>
      <c r="SDI431" s="284"/>
      <c r="SDJ431" s="284"/>
      <c r="SDK431" s="284"/>
      <c r="SDL431" s="284"/>
      <c r="SDM431" s="284"/>
      <c r="SDN431" s="284"/>
      <c r="SDO431" s="284"/>
      <c r="SDP431" s="284"/>
      <c r="SDQ431" s="284"/>
      <c r="SDR431" s="284"/>
      <c r="SDS431" s="284"/>
      <c r="SDT431" s="284"/>
      <c r="SDU431" s="284"/>
      <c r="SDV431" s="284"/>
      <c r="SDW431" s="284"/>
      <c r="SDX431" s="284"/>
      <c r="SDY431" s="284"/>
      <c r="SDZ431" s="284"/>
      <c r="SEA431" s="284"/>
      <c r="SEB431" s="284"/>
      <c r="SEC431" s="284"/>
      <c r="SED431" s="284"/>
      <c r="SEE431" s="284"/>
      <c r="SEF431" s="284"/>
      <c r="SEG431" s="284"/>
      <c r="SEH431" s="284"/>
      <c r="SEI431" s="284"/>
      <c r="SEJ431" s="284"/>
      <c r="SEK431" s="284"/>
      <c r="SEL431" s="284"/>
      <c r="SEM431" s="284"/>
      <c r="SEN431" s="284"/>
      <c r="SEO431" s="284"/>
      <c r="SEP431" s="284"/>
      <c r="SEQ431" s="284"/>
      <c r="SER431" s="284"/>
      <c r="SES431" s="284"/>
      <c r="SET431" s="284"/>
      <c r="SEU431" s="284"/>
      <c r="SEV431" s="284"/>
      <c r="SEW431" s="284"/>
      <c r="SEX431" s="284"/>
      <c r="SEY431" s="284"/>
      <c r="SEZ431" s="284"/>
      <c r="SFA431" s="284"/>
      <c r="SFB431" s="284"/>
      <c r="SFC431" s="284"/>
      <c r="SFD431" s="284"/>
      <c r="SFE431" s="284"/>
      <c r="SFF431" s="284"/>
      <c r="SFG431" s="284"/>
      <c r="SFH431" s="284"/>
      <c r="SFI431" s="284"/>
      <c r="SFJ431" s="284"/>
      <c r="SFK431" s="284"/>
      <c r="SFL431" s="284"/>
      <c r="SFM431" s="284"/>
      <c r="SFN431" s="284"/>
      <c r="SFO431" s="284"/>
      <c r="SFP431" s="284"/>
      <c r="SFQ431" s="284"/>
      <c r="SFR431" s="284"/>
      <c r="SFS431" s="284"/>
      <c r="SFT431" s="284"/>
      <c r="SFU431" s="284"/>
      <c r="SFV431" s="284"/>
      <c r="SFW431" s="284"/>
      <c r="SFX431" s="284"/>
      <c r="SFY431" s="284"/>
      <c r="SFZ431" s="284"/>
      <c r="SGA431" s="284"/>
      <c r="SGB431" s="284"/>
      <c r="SGC431" s="284"/>
      <c r="SGD431" s="284"/>
      <c r="SGE431" s="284"/>
      <c r="SGF431" s="284"/>
      <c r="SGG431" s="284"/>
      <c r="SGH431" s="284"/>
      <c r="SGI431" s="284"/>
      <c r="SGJ431" s="284"/>
      <c r="SGK431" s="284"/>
      <c r="SGL431" s="284"/>
      <c r="SGM431" s="284"/>
      <c r="SGN431" s="284"/>
      <c r="SGO431" s="284"/>
      <c r="SGP431" s="284"/>
      <c r="SGQ431" s="284"/>
      <c r="SGR431" s="284"/>
      <c r="SGS431" s="284"/>
      <c r="SGT431" s="284"/>
      <c r="SGU431" s="284"/>
      <c r="SGV431" s="284"/>
      <c r="SGW431" s="284"/>
      <c r="SGX431" s="284"/>
      <c r="SGY431" s="284"/>
      <c r="SGZ431" s="284"/>
      <c r="SHA431" s="284"/>
      <c r="SHB431" s="284"/>
      <c r="SHC431" s="284"/>
      <c r="SHD431" s="284"/>
      <c r="SHE431" s="284"/>
      <c r="SHF431" s="284"/>
      <c r="SHG431" s="284"/>
      <c r="SHH431" s="284"/>
      <c r="SHI431" s="284"/>
      <c r="SHJ431" s="284"/>
      <c r="SHK431" s="284"/>
      <c r="SHL431" s="284"/>
      <c r="SHM431" s="284"/>
      <c r="SHN431" s="284"/>
      <c r="SHO431" s="284"/>
      <c r="SHP431" s="284"/>
      <c r="SHQ431" s="284"/>
      <c r="SHR431" s="284"/>
      <c r="SHS431" s="284"/>
      <c r="SHT431" s="284"/>
      <c r="SHU431" s="284"/>
      <c r="SHV431" s="284"/>
      <c r="SHW431" s="284"/>
      <c r="SHX431" s="284"/>
      <c r="SHY431" s="284"/>
      <c r="SHZ431" s="284"/>
      <c r="SIA431" s="284"/>
      <c r="SIB431" s="284"/>
      <c r="SIC431" s="284"/>
      <c r="SID431" s="284"/>
      <c r="SIE431" s="284"/>
      <c r="SIF431" s="284"/>
      <c r="SIG431" s="284"/>
      <c r="SIH431" s="284"/>
      <c r="SII431" s="284"/>
      <c r="SIJ431" s="284"/>
      <c r="SIK431" s="284"/>
      <c r="SIL431" s="284"/>
      <c r="SIM431" s="284"/>
      <c r="SIN431" s="284"/>
      <c r="SIO431" s="284"/>
      <c r="SIP431" s="284"/>
      <c r="SIQ431" s="284"/>
      <c r="SIR431" s="284"/>
      <c r="SIS431" s="284"/>
      <c r="SIT431" s="284"/>
      <c r="SIU431" s="284"/>
      <c r="SIV431" s="284"/>
      <c r="SIW431" s="284"/>
      <c r="SIX431" s="284"/>
      <c r="SIY431" s="284"/>
      <c r="SIZ431" s="284"/>
      <c r="SJA431" s="284"/>
      <c r="SJB431" s="284"/>
      <c r="SJC431" s="284"/>
      <c r="SJD431" s="284"/>
      <c r="SJE431" s="284"/>
      <c r="SJF431" s="284"/>
      <c r="SJG431" s="284"/>
      <c r="SJH431" s="284"/>
      <c r="SJI431" s="284"/>
      <c r="SJJ431" s="284"/>
      <c r="SJK431" s="284"/>
      <c r="SJL431" s="284"/>
      <c r="SJM431" s="284"/>
      <c r="SJN431" s="284"/>
      <c r="SJO431" s="284"/>
      <c r="SJP431" s="284"/>
      <c r="SJQ431" s="284"/>
      <c r="SJR431" s="284"/>
      <c r="SJS431" s="284"/>
      <c r="SJT431" s="284"/>
      <c r="SJU431" s="284"/>
      <c r="SJV431" s="284"/>
      <c r="SJW431" s="284"/>
      <c r="SJX431" s="284"/>
      <c r="SJY431" s="284"/>
      <c r="SJZ431" s="284"/>
      <c r="SKA431" s="284"/>
      <c r="SKB431" s="284"/>
      <c r="SKC431" s="284"/>
      <c r="SKD431" s="284"/>
      <c r="SKE431" s="284"/>
      <c r="SKF431" s="284"/>
      <c r="SKG431" s="284"/>
      <c r="SKH431" s="284"/>
      <c r="SKI431" s="284"/>
      <c r="SKJ431" s="284"/>
      <c r="SKK431" s="284"/>
      <c r="SKL431" s="284"/>
      <c r="SKM431" s="284"/>
      <c r="SKN431" s="284"/>
      <c r="SKO431" s="284"/>
      <c r="SKP431" s="284"/>
      <c r="SKQ431" s="284"/>
      <c r="SKR431" s="284"/>
      <c r="SKS431" s="284"/>
      <c r="SKT431" s="284"/>
      <c r="SKU431" s="284"/>
      <c r="SKV431" s="284"/>
      <c r="SKW431" s="284"/>
      <c r="SKX431" s="284"/>
      <c r="SKY431" s="284"/>
      <c r="SKZ431" s="284"/>
      <c r="SLA431" s="284"/>
      <c r="SLB431" s="284"/>
      <c r="SLC431" s="284"/>
      <c r="SLD431" s="284"/>
      <c r="SLE431" s="284"/>
      <c r="SLF431" s="284"/>
      <c r="SLG431" s="284"/>
      <c r="SLH431" s="284"/>
      <c r="SLI431" s="284"/>
      <c r="SLJ431" s="284"/>
      <c r="SLK431" s="284"/>
      <c r="SLL431" s="284"/>
      <c r="SLM431" s="284"/>
      <c r="SLN431" s="284"/>
      <c r="SLO431" s="284"/>
      <c r="SLP431" s="284"/>
      <c r="SLQ431" s="284"/>
      <c r="SLR431" s="284"/>
      <c r="SLS431" s="284"/>
      <c r="SLT431" s="284"/>
      <c r="SLU431" s="284"/>
      <c r="SLV431" s="284"/>
      <c r="SLW431" s="284"/>
      <c r="SLX431" s="284"/>
      <c r="SLY431" s="284"/>
      <c r="SLZ431" s="284"/>
      <c r="SMA431" s="284"/>
      <c r="SMB431" s="284"/>
      <c r="SMC431" s="284"/>
      <c r="SMD431" s="284"/>
      <c r="SME431" s="284"/>
      <c r="SMF431" s="284"/>
      <c r="SMG431" s="284"/>
      <c r="SMH431" s="284"/>
      <c r="SMI431" s="284"/>
      <c r="SMJ431" s="284"/>
      <c r="SMK431" s="284"/>
      <c r="SML431" s="284"/>
      <c r="SMM431" s="284"/>
      <c r="SMN431" s="284"/>
      <c r="SMO431" s="284"/>
      <c r="SMP431" s="284"/>
      <c r="SMQ431" s="284"/>
      <c r="SMR431" s="284"/>
      <c r="SMS431" s="284"/>
      <c r="SMT431" s="284"/>
      <c r="SMU431" s="284"/>
      <c r="SMV431" s="284"/>
      <c r="SMW431" s="284"/>
      <c r="SMX431" s="284"/>
      <c r="SMY431" s="284"/>
      <c r="SMZ431" s="284"/>
      <c r="SNA431" s="284"/>
      <c r="SNB431" s="284"/>
      <c r="SNC431" s="284"/>
      <c r="SND431" s="284"/>
      <c r="SNE431" s="284"/>
      <c r="SNF431" s="284"/>
      <c r="SNG431" s="284"/>
      <c r="SNH431" s="284"/>
      <c r="SNI431" s="284"/>
      <c r="SNJ431" s="284"/>
      <c r="SNK431" s="284"/>
      <c r="SNL431" s="284"/>
      <c r="SNM431" s="284"/>
      <c r="SNN431" s="284"/>
      <c r="SNO431" s="284"/>
      <c r="SNP431" s="284"/>
      <c r="SNQ431" s="284"/>
      <c r="SNR431" s="284"/>
      <c r="SNS431" s="284"/>
      <c r="SNT431" s="284"/>
      <c r="SNU431" s="284"/>
      <c r="SNV431" s="284"/>
      <c r="SNW431" s="284"/>
      <c r="SNX431" s="284"/>
      <c r="SNY431" s="284"/>
      <c r="SNZ431" s="284"/>
      <c r="SOA431" s="284"/>
      <c r="SOB431" s="284"/>
      <c r="SOC431" s="284"/>
      <c r="SOD431" s="284"/>
      <c r="SOE431" s="284"/>
      <c r="SOF431" s="284"/>
      <c r="SOG431" s="284"/>
      <c r="SOH431" s="284"/>
      <c r="SOI431" s="284"/>
      <c r="SOJ431" s="284"/>
      <c r="SOK431" s="284"/>
      <c r="SOL431" s="284"/>
      <c r="SOM431" s="284"/>
      <c r="SON431" s="284"/>
      <c r="SOO431" s="284"/>
      <c r="SOP431" s="284"/>
      <c r="SOQ431" s="284"/>
      <c r="SOR431" s="284"/>
      <c r="SOS431" s="284"/>
      <c r="SOT431" s="284"/>
      <c r="SOU431" s="284"/>
      <c r="SOV431" s="284"/>
      <c r="SOW431" s="284"/>
      <c r="SOX431" s="284"/>
      <c r="SOY431" s="284"/>
      <c r="SOZ431" s="284"/>
      <c r="SPA431" s="284"/>
      <c r="SPB431" s="284"/>
      <c r="SPC431" s="284"/>
      <c r="SPD431" s="284"/>
      <c r="SPE431" s="284"/>
      <c r="SPF431" s="284"/>
      <c r="SPG431" s="284"/>
      <c r="SPH431" s="284"/>
      <c r="SPI431" s="284"/>
      <c r="SPJ431" s="284"/>
      <c r="SPK431" s="284"/>
      <c r="SPL431" s="284"/>
      <c r="SPM431" s="284"/>
      <c r="SPN431" s="284"/>
      <c r="SPO431" s="284"/>
      <c r="SPP431" s="284"/>
      <c r="SPQ431" s="284"/>
      <c r="SPR431" s="284"/>
      <c r="SPS431" s="284"/>
      <c r="SPT431" s="284"/>
      <c r="SPU431" s="284"/>
      <c r="SPV431" s="284"/>
      <c r="SPW431" s="284"/>
      <c r="SPX431" s="284"/>
      <c r="SPY431" s="284"/>
      <c r="SPZ431" s="284"/>
      <c r="SQA431" s="284"/>
      <c r="SQB431" s="284"/>
      <c r="SQC431" s="284"/>
      <c r="SQD431" s="284"/>
      <c r="SQE431" s="284"/>
      <c r="SQF431" s="284"/>
      <c r="SQG431" s="284"/>
      <c r="SQH431" s="284"/>
      <c r="SQI431" s="284"/>
      <c r="SQJ431" s="284"/>
      <c r="SQK431" s="284"/>
      <c r="SQL431" s="284"/>
      <c r="SQM431" s="284"/>
      <c r="SQN431" s="284"/>
      <c r="SQO431" s="284"/>
      <c r="SQP431" s="284"/>
      <c r="SQQ431" s="284"/>
      <c r="SQR431" s="284"/>
      <c r="SQS431" s="284"/>
      <c r="SQT431" s="284"/>
      <c r="SQU431" s="284"/>
      <c r="SQV431" s="284"/>
      <c r="SQW431" s="284"/>
      <c r="SQX431" s="284"/>
      <c r="SQY431" s="284"/>
      <c r="SQZ431" s="284"/>
      <c r="SRA431" s="284"/>
      <c r="SRB431" s="284"/>
      <c r="SRC431" s="284"/>
      <c r="SRD431" s="284"/>
      <c r="SRE431" s="284"/>
      <c r="SRF431" s="284"/>
      <c r="SRG431" s="284"/>
      <c r="SRH431" s="284"/>
      <c r="SRI431" s="284"/>
      <c r="SRJ431" s="284"/>
      <c r="SRK431" s="284"/>
      <c r="SRL431" s="284"/>
      <c r="SRM431" s="284"/>
      <c r="SRN431" s="284"/>
      <c r="SRO431" s="284"/>
      <c r="SRP431" s="284"/>
      <c r="SRQ431" s="284"/>
      <c r="SRR431" s="284"/>
      <c r="SRS431" s="284"/>
      <c r="SRT431" s="284"/>
      <c r="SRU431" s="284"/>
      <c r="SRV431" s="284"/>
      <c r="SRW431" s="284"/>
      <c r="SRX431" s="284"/>
      <c r="SRY431" s="284"/>
      <c r="SRZ431" s="284"/>
      <c r="SSA431" s="284"/>
      <c r="SSB431" s="284"/>
      <c r="SSC431" s="284"/>
      <c r="SSD431" s="284"/>
      <c r="SSE431" s="284"/>
      <c r="SSF431" s="284"/>
      <c r="SSG431" s="284"/>
      <c r="SSH431" s="284"/>
      <c r="SSI431" s="284"/>
      <c r="SSJ431" s="284"/>
      <c r="SSK431" s="284"/>
      <c r="SSL431" s="284"/>
      <c r="SSM431" s="284"/>
      <c r="SSN431" s="284"/>
      <c r="SSO431" s="284"/>
      <c r="SSP431" s="284"/>
      <c r="SSQ431" s="284"/>
      <c r="SSR431" s="284"/>
      <c r="SSS431" s="284"/>
      <c r="SST431" s="284"/>
      <c r="SSU431" s="284"/>
      <c r="SSV431" s="284"/>
      <c r="SSW431" s="284"/>
      <c r="SSX431" s="284"/>
      <c r="SSY431" s="284"/>
      <c r="SSZ431" s="284"/>
      <c r="STA431" s="284"/>
      <c r="STB431" s="284"/>
      <c r="STC431" s="284"/>
      <c r="STD431" s="284"/>
      <c r="STE431" s="284"/>
      <c r="STF431" s="284"/>
      <c r="STG431" s="284"/>
      <c r="STH431" s="284"/>
      <c r="STI431" s="284"/>
      <c r="STJ431" s="284"/>
      <c r="STK431" s="284"/>
      <c r="STL431" s="284"/>
      <c r="STM431" s="284"/>
      <c r="STN431" s="284"/>
      <c r="STO431" s="284"/>
      <c r="STP431" s="284"/>
      <c r="STQ431" s="284"/>
      <c r="STR431" s="284"/>
      <c r="STS431" s="284"/>
      <c r="STT431" s="284"/>
      <c r="STU431" s="284"/>
      <c r="STV431" s="284"/>
      <c r="STW431" s="284"/>
      <c r="STX431" s="284"/>
      <c r="STY431" s="284"/>
      <c r="STZ431" s="284"/>
      <c r="SUA431" s="284"/>
      <c r="SUB431" s="284"/>
      <c r="SUC431" s="284"/>
      <c r="SUD431" s="284"/>
      <c r="SUE431" s="284"/>
      <c r="SUF431" s="284"/>
      <c r="SUG431" s="284"/>
      <c r="SUH431" s="284"/>
      <c r="SUI431" s="284"/>
      <c r="SUJ431" s="284"/>
      <c r="SUK431" s="284"/>
      <c r="SUL431" s="284"/>
      <c r="SUM431" s="284"/>
      <c r="SUN431" s="284"/>
      <c r="SUO431" s="284"/>
      <c r="SUP431" s="284"/>
      <c r="SUQ431" s="284"/>
      <c r="SUR431" s="284"/>
      <c r="SUS431" s="284"/>
      <c r="SUT431" s="284"/>
      <c r="SUU431" s="284"/>
      <c r="SUV431" s="284"/>
      <c r="SUW431" s="284"/>
      <c r="SUX431" s="284"/>
      <c r="SUY431" s="284"/>
      <c r="SUZ431" s="284"/>
      <c r="SVA431" s="284"/>
      <c r="SVB431" s="284"/>
      <c r="SVC431" s="284"/>
      <c r="SVD431" s="284"/>
      <c r="SVE431" s="284"/>
      <c r="SVF431" s="284"/>
      <c r="SVG431" s="284"/>
      <c r="SVH431" s="284"/>
      <c r="SVI431" s="284"/>
      <c r="SVJ431" s="284"/>
      <c r="SVK431" s="284"/>
      <c r="SVL431" s="284"/>
      <c r="SVM431" s="284"/>
      <c r="SVN431" s="284"/>
      <c r="SVO431" s="284"/>
      <c r="SVP431" s="284"/>
      <c r="SVQ431" s="284"/>
      <c r="SVR431" s="284"/>
      <c r="SVS431" s="284"/>
      <c r="SVT431" s="284"/>
      <c r="SVU431" s="284"/>
      <c r="SVV431" s="284"/>
      <c r="SVW431" s="284"/>
      <c r="SVX431" s="284"/>
      <c r="SVY431" s="284"/>
      <c r="SVZ431" s="284"/>
      <c r="SWA431" s="284"/>
      <c r="SWB431" s="284"/>
      <c r="SWC431" s="284"/>
      <c r="SWD431" s="284"/>
      <c r="SWE431" s="284"/>
      <c r="SWF431" s="284"/>
      <c r="SWG431" s="284"/>
      <c r="SWH431" s="284"/>
      <c r="SWI431" s="284"/>
      <c r="SWJ431" s="284"/>
      <c r="SWK431" s="284"/>
      <c r="SWL431" s="284"/>
      <c r="SWM431" s="284"/>
      <c r="SWN431" s="284"/>
      <c r="SWO431" s="284"/>
      <c r="SWP431" s="284"/>
      <c r="SWQ431" s="284"/>
      <c r="SWR431" s="284"/>
      <c r="SWS431" s="284"/>
      <c r="SWT431" s="284"/>
      <c r="SWU431" s="284"/>
      <c r="SWV431" s="284"/>
      <c r="SWW431" s="284"/>
      <c r="SWX431" s="284"/>
      <c r="SWY431" s="284"/>
      <c r="SWZ431" s="284"/>
      <c r="SXA431" s="284"/>
      <c r="SXB431" s="284"/>
      <c r="SXC431" s="284"/>
      <c r="SXD431" s="284"/>
      <c r="SXE431" s="284"/>
      <c r="SXF431" s="284"/>
      <c r="SXG431" s="284"/>
      <c r="SXH431" s="284"/>
      <c r="SXI431" s="284"/>
      <c r="SXJ431" s="284"/>
      <c r="SXK431" s="284"/>
      <c r="SXL431" s="284"/>
      <c r="SXM431" s="284"/>
      <c r="SXN431" s="284"/>
      <c r="SXO431" s="284"/>
      <c r="SXP431" s="284"/>
      <c r="SXQ431" s="284"/>
      <c r="SXR431" s="284"/>
      <c r="SXS431" s="284"/>
      <c r="SXT431" s="284"/>
      <c r="SXU431" s="284"/>
      <c r="SXV431" s="284"/>
      <c r="SXW431" s="284"/>
      <c r="SXX431" s="284"/>
      <c r="SXY431" s="284"/>
      <c r="SXZ431" s="284"/>
      <c r="SYA431" s="284"/>
      <c r="SYB431" s="284"/>
      <c r="SYC431" s="284"/>
      <c r="SYD431" s="284"/>
      <c r="SYE431" s="284"/>
      <c r="SYF431" s="284"/>
      <c r="SYG431" s="284"/>
      <c r="SYH431" s="284"/>
      <c r="SYI431" s="284"/>
      <c r="SYJ431" s="284"/>
      <c r="SYK431" s="284"/>
      <c r="SYL431" s="284"/>
      <c r="SYM431" s="284"/>
      <c r="SYN431" s="284"/>
      <c r="SYO431" s="284"/>
      <c r="SYP431" s="284"/>
      <c r="SYQ431" s="284"/>
      <c r="SYR431" s="284"/>
      <c r="SYS431" s="284"/>
      <c r="SYT431" s="284"/>
      <c r="SYU431" s="284"/>
      <c r="SYV431" s="284"/>
      <c r="SYW431" s="284"/>
      <c r="SYX431" s="284"/>
      <c r="SYY431" s="284"/>
      <c r="SYZ431" s="284"/>
      <c r="SZA431" s="284"/>
      <c r="SZB431" s="284"/>
      <c r="SZC431" s="284"/>
      <c r="SZD431" s="284"/>
      <c r="SZE431" s="284"/>
      <c r="SZF431" s="284"/>
      <c r="SZG431" s="284"/>
      <c r="SZH431" s="284"/>
      <c r="SZI431" s="284"/>
      <c r="SZJ431" s="284"/>
      <c r="SZK431" s="284"/>
      <c r="SZL431" s="284"/>
      <c r="SZM431" s="284"/>
      <c r="SZN431" s="284"/>
      <c r="SZO431" s="284"/>
      <c r="SZP431" s="284"/>
      <c r="SZQ431" s="284"/>
      <c r="SZR431" s="284"/>
      <c r="SZS431" s="284"/>
      <c r="SZT431" s="284"/>
      <c r="SZU431" s="284"/>
      <c r="SZV431" s="284"/>
      <c r="SZW431" s="284"/>
      <c r="SZX431" s="284"/>
      <c r="SZY431" s="284"/>
      <c r="SZZ431" s="284"/>
      <c r="TAA431" s="284"/>
      <c r="TAB431" s="284"/>
      <c r="TAC431" s="284"/>
      <c r="TAD431" s="284"/>
      <c r="TAE431" s="284"/>
      <c r="TAF431" s="284"/>
      <c r="TAG431" s="284"/>
      <c r="TAH431" s="284"/>
      <c r="TAI431" s="284"/>
      <c r="TAJ431" s="284"/>
      <c r="TAK431" s="284"/>
      <c r="TAL431" s="284"/>
      <c r="TAM431" s="284"/>
      <c r="TAN431" s="284"/>
      <c r="TAO431" s="284"/>
      <c r="TAP431" s="284"/>
      <c r="TAQ431" s="284"/>
      <c r="TAR431" s="284"/>
      <c r="TAS431" s="284"/>
      <c r="TAT431" s="284"/>
      <c r="TAU431" s="284"/>
      <c r="TAV431" s="284"/>
      <c r="TAW431" s="284"/>
      <c r="TAX431" s="284"/>
      <c r="TAY431" s="284"/>
      <c r="TAZ431" s="284"/>
      <c r="TBA431" s="284"/>
      <c r="TBB431" s="284"/>
      <c r="TBC431" s="284"/>
      <c r="TBD431" s="284"/>
      <c r="TBE431" s="284"/>
      <c r="TBF431" s="284"/>
      <c r="TBG431" s="284"/>
      <c r="TBH431" s="284"/>
      <c r="TBI431" s="284"/>
      <c r="TBJ431" s="284"/>
      <c r="TBK431" s="284"/>
      <c r="TBL431" s="284"/>
      <c r="TBM431" s="284"/>
      <c r="TBN431" s="284"/>
      <c r="TBO431" s="284"/>
      <c r="TBP431" s="284"/>
      <c r="TBQ431" s="284"/>
      <c r="TBR431" s="284"/>
      <c r="TBS431" s="284"/>
      <c r="TBT431" s="284"/>
      <c r="TBU431" s="284"/>
      <c r="TBV431" s="284"/>
      <c r="TBW431" s="284"/>
      <c r="TBX431" s="284"/>
      <c r="TBY431" s="284"/>
      <c r="TBZ431" s="284"/>
      <c r="TCA431" s="284"/>
      <c r="TCB431" s="284"/>
      <c r="TCC431" s="284"/>
      <c r="TCD431" s="284"/>
      <c r="TCE431" s="284"/>
      <c r="TCF431" s="284"/>
      <c r="TCG431" s="284"/>
      <c r="TCH431" s="284"/>
      <c r="TCI431" s="284"/>
      <c r="TCJ431" s="284"/>
      <c r="TCK431" s="284"/>
      <c r="TCL431" s="284"/>
      <c r="TCM431" s="284"/>
      <c r="TCN431" s="284"/>
      <c r="TCO431" s="284"/>
      <c r="TCP431" s="284"/>
      <c r="TCQ431" s="284"/>
      <c r="TCR431" s="284"/>
      <c r="TCS431" s="284"/>
      <c r="TCT431" s="284"/>
      <c r="TCU431" s="284"/>
      <c r="TCV431" s="284"/>
      <c r="TCW431" s="284"/>
      <c r="TCX431" s="284"/>
      <c r="TCY431" s="284"/>
      <c r="TCZ431" s="284"/>
      <c r="TDA431" s="284"/>
      <c r="TDB431" s="284"/>
      <c r="TDC431" s="284"/>
      <c r="TDD431" s="284"/>
      <c r="TDE431" s="284"/>
      <c r="TDF431" s="284"/>
      <c r="TDG431" s="284"/>
      <c r="TDH431" s="284"/>
      <c r="TDI431" s="284"/>
      <c r="TDJ431" s="284"/>
      <c r="TDK431" s="284"/>
      <c r="TDL431" s="284"/>
      <c r="TDM431" s="284"/>
      <c r="TDN431" s="284"/>
      <c r="TDO431" s="284"/>
      <c r="TDP431" s="284"/>
      <c r="TDQ431" s="284"/>
      <c r="TDR431" s="284"/>
      <c r="TDS431" s="284"/>
      <c r="TDT431" s="284"/>
      <c r="TDU431" s="284"/>
      <c r="TDV431" s="284"/>
      <c r="TDW431" s="284"/>
      <c r="TDX431" s="284"/>
      <c r="TDY431" s="284"/>
      <c r="TDZ431" s="284"/>
      <c r="TEA431" s="284"/>
      <c r="TEB431" s="284"/>
      <c r="TEC431" s="284"/>
      <c r="TED431" s="284"/>
      <c r="TEE431" s="284"/>
      <c r="TEF431" s="284"/>
      <c r="TEG431" s="284"/>
      <c r="TEH431" s="284"/>
      <c r="TEI431" s="284"/>
      <c r="TEJ431" s="284"/>
      <c r="TEK431" s="284"/>
      <c r="TEL431" s="284"/>
      <c r="TEM431" s="284"/>
      <c r="TEN431" s="284"/>
      <c r="TEO431" s="284"/>
      <c r="TEP431" s="284"/>
      <c r="TEQ431" s="284"/>
      <c r="TER431" s="284"/>
      <c r="TES431" s="284"/>
      <c r="TET431" s="284"/>
      <c r="TEU431" s="284"/>
      <c r="TEV431" s="284"/>
      <c r="TEW431" s="284"/>
      <c r="TEX431" s="284"/>
      <c r="TEY431" s="284"/>
      <c r="TEZ431" s="284"/>
      <c r="TFA431" s="284"/>
      <c r="TFB431" s="284"/>
      <c r="TFC431" s="284"/>
      <c r="TFD431" s="284"/>
      <c r="TFE431" s="284"/>
      <c r="TFF431" s="284"/>
      <c r="TFG431" s="284"/>
      <c r="TFH431" s="284"/>
      <c r="TFI431" s="284"/>
      <c r="TFJ431" s="284"/>
      <c r="TFK431" s="284"/>
      <c r="TFL431" s="284"/>
      <c r="TFM431" s="284"/>
      <c r="TFN431" s="284"/>
      <c r="TFO431" s="284"/>
      <c r="TFP431" s="284"/>
      <c r="TFQ431" s="284"/>
      <c r="TFR431" s="284"/>
      <c r="TFS431" s="284"/>
      <c r="TFT431" s="284"/>
      <c r="TFU431" s="284"/>
      <c r="TFV431" s="284"/>
      <c r="TFW431" s="284"/>
      <c r="TFX431" s="284"/>
      <c r="TFY431" s="284"/>
      <c r="TFZ431" s="284"/>
      <c r="TGA431" s="284"/>
      <c r="TGB431" s="284"/>
      <c r="TGC431" s="284"/>
      <c r="TGD431" s="284"/>
      <c r="TGE431" s="284"/>
      <c r="TGF431" s="284"/>
      <c r="TGG431" s="284"/>
      <c r="TGH431" s="284"/>
      <c r="TGI431" s="284"/>
      <c r="TGJ431" s="284"/>
      <c r="TGK431" s="284"/>
      <c r="TGL431" s="284"/>
      <c r="TGM431" s="284"/>
      <c r="TGN431" s="284"/>
      <c r="TGO431" s="284"/>
      <c r="TGP431" s="284"/>
      <c r="TGQ431" s="284"/>
      <c r="TGR431" s="284"/>
      <c r="TGS431" s="284"/>
      <c r="TGT431" s="284"/>
      <c r="TGU431" s="284"/>
      <c r="TGV431" s="284"/>
      <c r="TGW431" s="284"/>
      <c r="TGX431" s="284"/>
      <c r="TGY431" s="284"/>
      <c r="TGZ431" s="284"/>
      <c r="THA431" s="284"/>
      <c r="THB431" s="284"/>
      <c r="THC431" s="284"/>
      <c r="THD431" s="284"/>
      <c r="THE431" s="284"/>
      <c r="THF431" s="284"/>
      <c r="THG431" s="284"/>
      <c r="THH431" s="284"/>
      <c r="THI431" s="284"/>
      <c r="THJ431" s="284"/>
      <c r="THK431" s="284"/>
      <c r="THL431" s="284"/>
      <c r="THM431" s="284"/>
      <c r="THN431" s="284"/>
      <c r="THO431" s="284"/>
      <c r="THP431" s="284"/>
      <c r="THQ431" s="284"/>
      <c r="THR431" s="284"/>
      <c r="THS431" s="284"/>
      <c r="THT431" s="284"/>
      <c r="THU431" s="284"/>
      <c r="THV431" s="284"/>
      <c r="THW431" s="284"/>
      <c r="THX431" s="284"/>
      <c r="THY431" s="284"/>
      <c r="THZ431" s="284"/>
      <c r="TIA431" s="284"/>
      <c r="TIB431" s="284"/>
      <c r="TIC431" s="284"/>
      <c r="TID431" s="284"/>
      <c r="TIE431" s="284"/>
      <c r="TIF431" s="284"/>
      <c r="TIG431" s="284"/>
      <c r="TIH431" s="284"/>
      <c r="TII431" s="284"/>
      <c r="TIJ431" s="284"/>
      <c r="TIK431" s="284"/>
      <c r="TIL431" s="284"/>
      <c r="TIM431" s="284"/>
      <c r="TIN431" s="284"/>
      <c r="TIO431" s="284"/>
      <c r="TIP431" s="284"/>
      <c r="TIQ431" s="284"/>
      <c r="TIR431" s="284"/>
      <c r="TIS431" s="284"/>
      <c r="TIT431" s="284"/>
      <c r="TIU431" s="284"/>
      <c r="TIV431" s="284"/>
      <c r="TIW431" s="284"/>
      <c r="TIX431" s="284"/>
      <c r="TIY431" s="284"/>
      <c r="TIZ431" s="284"/>
      <c r="TJA431" s="284"/>
      <c r="TJB431" s="284"/>
      <c r="TJC431" s="284"/>
      <c r="TJD431" s="284"/>
      <c r="TJE431" s="284"/>
      <c r="TJF431" s="284"/>
      <c r="TJG431" s="284"/>
      <c r="TJH431" s="284"/>
      <c r="TJI431" s="284"/>
      <c r="TJJ431" s="284"/>
      <c r="TJK431" s="284"/>
      <c r="TJL431" s="284"/>
      <c r="TJM431" s="284"/>
      <c r="TJN431" s="284"/>
      <c r="TJO431" s="284"/>
      <c r="TJP431" s="284"/>
      <c r="TJQ431" s="284"/>
      <c r="TJR431" s="284"/>
      <c r="TJS431" s="284"/>
      <c r="TJT431" s="284"/>
      <c r="TJU431" s="284"/>
      <c r="TJV431" s="284"/>
      <c r="TJW431" s="284"/>
      <c r="TJX431" s="284"/>
      <c r="TJY431" s="284"/>
      <c r="TJZ431" s="284"/>
      <c r="TKA431" s="284"/>
      <c r="TKB431" s="284"/>
      <c r="TKC431" s="284"/>
      <c r="TKD431" s="284"/>
      <c r="TKE431" s="284"/>
      <c r="TKF431" s="284"/>
      <c r="TKG431" s="284"/>
      <c r="TKH431" s="284"/>
      <c r="TKI431" s="284"/>
      <c r="TKJ431" s="284"/>
      <c r="TKK431" s="284"/>
      <c r="TKL431" s="284"/>
      <c r="TKM431" s="284"/>
      <c r="TKN431" s="284"/>
      <c r="TKO431" s="284"/>
      <c r="TKP431" s="284"/>
      <c r="TKQ431" s="284"/>
      <c r="TKR431" s="284"/>
      <c r="TKS431" s="284"/>
      <c r="TKT431" s="284"/>
      <c r="TKU431" s="284"/>
      <c r="TKV431" s="284"/>
      <c r="TKW431" s="284"/>
      <c r="TKX431" s="284"/>
      <c r="TKY431" s="284"/>
      <c r="TKZ431" s="284"/>
      <c r="TLA431" s="284"/>
      <c r="TLB431" s="284"/>
      <c r="TLC431" s="284"/>
      <c r="TLD431" s="284"/>
      <c r="TLE431" s="284"/>
      <c r="TLF431" s="284"/>
      <c r="TLG431" s="284"/>
      <c r="TLH431" s="284"/>
      <c r="TLI431" s="284"/>
      <c r="TLJ431" s="284"/>
      <c r="TLK431" s="284"/>
      <c r="TLL431" s="284"/>
      <c r="TLM431" s="284"/>
      <c r="TLN431" s="284"/>
      <c r="TLO431" s="284"/>
      <c r="TLP431" s="284"/>
      <c r="TLQ431" s="284"/>
      <c r="TLR431" s="284"/>
      <c r="TLS431" s="284"/>
      <c r="TLT431" s="284"/>
      <c r="TLU431" s="284"/>
      <c r="TLV431" s="284"/>
      <c r="TLW431" s="284"/>
      <c r="TLX431" s="284"/>
      <c r="TLY431" s="284"/>
      <c r="TLZ431" s="284"/>
      <c r="TMA431" s="284"/>
      <c r="TMB431" s="284"/>
      <c r="TMC431" s="284"/>
      <c r="TMD431" s="284"/>
      <c r="TME431" s="284"/>
      <c r="TMF431" s="284"/>
      <c r="TMG431" s="284"/>
      <c r="TMH431" s="284"/>
      <c r="TMI431" s="284"/>
      <c r="TMJ431" s="284"/>
      <c r="TMK431" s="284"/>
      <c r="TML431" s="284"/>
      <c r="TMM431" s="284"/>
      <c r="TMN431" s="284"/>
      <c r="TMO431" s="284"/>
      <c r="TMP431" s="284"/>
      <c r="TMQ431" s="284"/>
      <c r="TMR431" s="284"/>
      <c r="TMS431" s="284"/>
      <c r="TMT431" s="284"/>
      <c r="TMU431" s="284"/>
      <c r="TMV431" s="284"/>
      <c r="TMW431" s="284"/>
      <c r="TMX431" s="284"/>
      <c r="TMY431" s="284"/>
      <c r="TMZ431" s="284"/>
      <c r="TNA431" s="284"/>
      <c r="TNB431" s="284"/>
      <c r="TNC431" s="284"/>
      <c r="TND431" s="284"/>
      <c r="TNE431" s="284"/>
      <c r="TNF431" s="284"/>
      <c r="TNG431" s="284"/>
      <c r="TNH431" s="284"/>
      <c r="TNI431" s="284"/>
      <c r="TNJ431" s="284"/>
      <c r="TNK431" s="284"/>
      <c r="TNL431" s="284"/>
      <c r="TNM431" s="284"/>
      <c r="TNN431" s="284"/>
      <c r="TNO431" s="284"/>
      <c r="TNP431" s="284"/>
      <c r="TNQ431" s="284"/>
      <c r="TNR431" s="284"/>
      <c r="TNS431" s="284"/>
      <c r="TNT431" s="284"/>
      <c r="TNU431" s="284"/>
      <c r="TNV431" s="284"/>
      <c r="TNW431" s="284"/>
      <c r="TNX431" s="284"/>
      <c r="TNY431" s="284"/>
      <c r="TNZ431" s="284"/>
      <c r="TOA431" s="284"/>
      <c r="TOB431" s="284"/>
      <c r="TOC431" s="284"/>
      <c r="TOD431" s="284"/>
      <c r="TOE431" s="284"/>
      <c r="TOF431" s="284"/>
      <c r="TOG431" s="284"/>
      <c r="TOH431" s="284"/>
      <c r="TOI431" s="284"/>
      <c r="TOJ431" s="284"/>
      <c r="TOK431" s="284"/>
      <c r="TOL431" s="284"/>
      <c r="TOM431" s="284"/>
      <c r="TON431" s="284"/>
      <c r="TOO431" s="284"/>
      <c r="TOP431" s="284"/>
      <c r="TOQ431" s="284"/>
      <c r="TOR431" s="284"/>
      <c r="TOS431" s="284"/>
      <c r="TOT431" s="284"/>
      <c r="TOU431" s="284"/>
      <c r="TOV431" s="284"/>
      <c r="TOW431" s="284"/>
      <c r="TOX431" s="284"/>
      <c r="TOY431" s="284"/>
      <c r="TOZ431" s="284"/>
      <c r="TPA431" s="284"/>
      <c r="TPB431" s="284"/>
      <c r="TPC431" s="284"/>
      <c r="TPD431" s="284"/>
      <c r="TPE431" s="284"/>
      <c r="TPF431" s="284"/>
      <c r="TPG431" s="284"/>
      <c r="TPH431" s="284"/>
      <c r="TPI431" s="284"/>
      <c r="TPJ431" s="284"/>
      <c r="TPK431" s="284"/>
      <c r="TPL431" s="284"/>
      <c r="TPM431" s="284"/>
      <c r="TPN431" s="284"/>
      <c r="TPO431" s="284"/>
      <c r="TPP431" s="284"/>
      <c r="TPQ431" s="284"/>
      <c r="TPR431" s="284"/>
      <c r="TPS431" s="284"/>
      <c r="TPT431" s="284"/>
      <c r="TPU431" s="284"/>
      <c r="TPV431" s="284"/>
      <c r="TPW431" s="284"/>
      <c r="TPX431" s="284"/>
      <c r="TPY431" s="284"/>
      <c r="TPZ431" s="284"/>
      <c r="TQA431" s="284"/>
      <c r="TQB431" s="284"/>
      <c r="TQC431" s="284"/>
      <c r="TQD431" s="284"/>
      <c r="TQE431" s="284"/>
      <c r="TQF431" s="284"/>
      <c r="TQG431" s="284"/>
      <c r="TQH431" s="284"/>
      <c r="TQI431" s="284"/>
      <c r="TQJ431" s="284"/>
      <c r="TQK431" s="284"/>
      <c r="TQL431" s="284"/>
      <c r="TQM431" s="284"/>
      <c r="TQN431" s="284"/>
      <c r="TQO431" s="284"/>
      <c r="TQP431" s="284"/>
      <c r="TQQ431" s="284"/>
      <c r="TQR431" s="284"/>
      <c r="TQS431" s="284"/>
      <c r="TQT431" s="284"/>
      <c r="TQU431" s="284"/>
      <c r="TQV431" s="284"/>
      <c r="TQW431" s="284"/>
      <c r="TQX431" s="284"/>
      <c r="TQY431" s="284"/>
      <c r="TQZ431" s="284"/>
      <c r="TRA431" s="284"/>
      <c r="TRB431" s="284"/>
      <c r="TRC431" s="284"/>
      <c r="TRD431" s="284"/>
      <c r="TRE431" s="284"/>
      <c r="TRF431" s="284"/>
      <c r="TRG431" s="284"/>
      <c r="TRH431" s="284"/>
      <c r="TRI431" s="284"/>
      <c r="TRJ431" s="284"/>
      <c r="TRK431" s="284"/>
      <c r="TRL431" s="284"/>
      <c r="TRM431" s="284"/>
      <c r="TRN431" s="284"/>
      <c r="TRO431" s="284"/>
      <c r="TRP431" s="284"/>
      <c r="TRQ431" s="284"/>
      <c r="TRR431" s="284"/>
      <c r="TRS431" s="284"/>
      <c r="TRT431" s="284"/>
      <c r="TRU431" s="284"/>
      <c r="TRV431" s="284"/>
      <c r="TRW431" s="284"/>
      <c r="TRX431" s="284"/>
      <c r="TRY431" s="284"/>
      <c r="TRZ431" s="284"/>
      <c r="TSA431" s="284"/>
      <c r="TSB431" s="284"/>
      <c r="TSC431" s="284"/>
      <c r="TSD431" s="284"/>
      <c r="TSE431" s="284"/>
      <c r="TSF431" s="284"/>
      <c r="TSG431" s="284"/>
      <c r="TSH431" s="284"/>
      <c r="TSI431" s="284"/>
      <c r="TSJ431" s="284"/>
      <c r="TSK431" s="284"/>
      <c r="TSL431" s="284"/>
      <c r="TSM431" s="284"/>
      <c r="TSN431" s="284"/>
      <c r="TSO431" s="284"/>
      <c r="TSP431" s="284"/>
      <c r="TSQ431" s="284"/>
      <c r="TSR431" s="284"/>
      <c r="TSS431" s="284"/>
      <c r="TST431" s="284"/>
      <c r="TSU431" s="284"/>
      <c r="TSV431" s="284"/>
      <c r="TSW431" s="284"/>
      <c r="TSX431" s="284"/>
      <c r="TSY431" s="284"/>
      <c r="TSZ431" s="284"/>
      <c r="TTA431" s="284"/>
      <c r="TTB431" s="284"/>
      <c r="TTC431" s="284"/>
      <c r="TTD431" s="284"/>
      <c r="TTE431" s="284"/>
      <c r="TTF431" s="284"/>
      <c r="TTG431" s="284"/>
      <c r="TTH431" s="284"/>
      <c r="TTI431" s="284"/>
      <c r="TTJ431" s="284"/>
      <c r="TTK431" s="284"/>
      <c r="TTL431" s="284"/>
      <c r="TTM431" s="284"/>
      <c r="TTN431" s="284"/>
      <c r="TTO431" s="284"/>
      <c r="TTP431" s="284"/>
      <c r="TTQ431" s="284"/>
      <c r="TTR431" s="284"/>
      <c r="TTS431" s="284"/>
      <c r="TTT431" s="284"/>
      <c r="TTU431" s="284"/>
      <c r="TTV431" s="284"/>
      <c r="TTW431" s="284"/>
      <c r="TTX431" s="284"/>
      <c r="TTY431" s="284"/>
      <c r="TTZ431" s="284"/>
      <c r="TUA431" s="284"/>
      <c r="TUB431" s="284"/>
      <c r="TUC431" s="284"/>
      <c r="TUD431" s="284"/>
      <c r="TUE431" s="284"/>
      <c r="TUF431" s="284"/>
      <c r="TUG431" s="284"/>
      <c r="TUH431" s="284"/>
      <c r="TUI431" s="284"/>
      <c r="TUJ431" s="284"/>
      <c r="TUK431" s="284"/>
      <c r="TUL431" s="284"/>
      <c r="TUM431" s="284"/>
      <c r="TUN431" s="284"/>
      <c r="TUO431" s="284"/>
      <c r="TUP431" s="284"/>
      <c r="TUQ431" s="284"/>
      <c r="TUR431" s="284"/>
      <c r="TUS431" s="284"/>
      <c r="TUT431" s="284"/>
      <c r="TUU431" s="284"/>
      <c r="TUV431" s="284"/>
      <c r="TUW431" s="284"/>
      <c r="TUX431" s="284"/>
      <c r="TUY431" s="284"/>
      <c r="TUZ431" s="284"/>
      <c r="TVA431" s="284"/>
      <c r="TVB431" s="284"/>
      <c r="TVC431" s="284"/>
      <c r="TVD431" s="284"/>
      <c r="TVE431" s="284"/>
      <c r="TVF431" s="284"/>
      <c r="TVG431" s="284"/>
      <c r="TVH431" s="284"/>
      <c r="TVI431" s="284"/>
      <c r="TVJ431" s="284"/>
      <c r="TVK431" s="284"/>
      <c r="TVL431" s="284"/>
      <c r="TVM431" s="284"/>
      <c r="TVN431" s="284"/>
      <c r="TVO431" s="284"/>
      <c r="TVP431" s="284"/>
      <c r="TVQ431" s="284"/>
      <c r="TVR431" s="284"/>
      <c r="TVS431" s="284"/>
      <c r="TVT431" s="284"/>
      <c r="TVU431" s="284"/>
      <c r="TVV431" s="284"/>
      <c r="TVW431" s="284"/>
      <c r="TVX431" s="284"/>
      <c r="TVY431" s="284"/>
      <c r="TVZ431" s="284"/>
      <c r="TWA431" s="284"/>
      <c r="TWB431" s="284"/>
      <c r="TWC431" s="284"/>
      <c r="TWD431" s="284"/>
      <c r="TWE431" s="284"/>
      <c r="TWF431" s="284"/>
      <c r="TWG431" s="284"/>
      <c r="TWH431" s="284"/>
      <c r="TWI431" s="284"/>
      <c r="TWJ431" s="284"/>
      <c r="TWK431" s="284"/>
      <c r="TWL431" s="284"/>
      <c r="TWM431" s="284"/>
      <c r="TWN431" s="284"/>
      <c r="TWO431" s="284"/>
      <c r="TWP431" s="284"/>
      <c r="TWQ431" s="284"/>
      <c r="TWR431" s="284"/>
      <c r="TWS431" s="284"/>
      <c r="TWT431" s="284"/>
      <c r="TWU431" s="284"/>
      <c r="TWV431" s="284"/>
      <c r="TWW431" s="284"/>
      <c r="TWX431" s="284"/>
      <c r="TWY431" s="284"/>
      <c r="TWZ431" s="284"/>
      <c r="TXA431" s="284"/>
      <c r="TXB431" s="284"/>
      <c r="TXC431" s="284"/>
      <c r="TXD431" s="284"/>
      <c r="TXE431" s="284"/>
      <c r="TXF431" s="284"/>
      <c r="TXG431" s="284"/>
      <c r="TXH431" s="284"/>
      <c r="TXI431" s="284"/>
      <c r="TXJ431" s="284"/>
      <c r="TXK431" s="284"/>
      <c r="TXL431" s="284"/>
      <c r="TXM431" s="284"/>
      <c r="TXN431" s="284"/>
      <c r="TXO431" s="284"/>
      <c r="TXP431" s="284"/>
      <c r="TXQ431" s="284"/>
      <c r="TXR431" s="284"/>
      <c r="TXS431" s="284"/>
      <c r="TXT431" s="284"/>
      <c r="TXU431" s="284"/>
      <c r="TXV431" s="284"/>
      <c r="TXW431" s="284"/>
      <c r="TXX431" s="284"/>
      <c r="TXY431" s="284"/>
      <c r="TXZ431" s="284"/>
      <c r="TYA431" s="284"/>
      <c r="TYB431" s="284"/>
      <c r="TYC431" s="284"/>
      <c r="TYD431" s="284"/>
      <c r="TYE431" s="284"/>
      <c r="TYF431" s="284"/>
      <c r="TYG431" s="284"/>
      <c r="TYH431" s="284"/>
      <c r="TYI431" s="284"/>
      <c r="TYJ431" s="284"/>
      <c r="TYK431" s="284"/>
      <c r="TYL431" s="284"/>
      <c r="TYM431" s="284"/>
      <c r="TYN431" s="284"/>
      <c r="TYO431" s="284"/>
      <c r="TYP431" s="284"/>
      <c r="TYQ431" s="284"/>
      <c r="TYR431" s="284"/>
      <c r="TYS431" s="284"/>
      <c r="TYT431" s="284"/>
      <c r="TYU431" s="284"/>
      <c r="TYV431" s="284"/>
      <c r="TYW431" s="284"/>
      <c r="TYX431" s="284"/>
      <c r="TYY431" s="284"/>
      <c r="TYZ431" s="284"/>
      <c r="TZA431" s="284"/>
      <c r="TZB431" s="284"/>
      <c r="TZC431" s="284"/>
      <c r="TZD431" s="284"/>
      <c r="TZE431" s="284"/>
      <c r="TZF431" s="284"/>
      <c r="TZG431" s="284"/>
      <c r="TZH431" s="284"/>
      <c r="TZI431" s="284"/>
      <c r="TZJ431" s="284"/>
      <c r="TZK431" s="284"/>
      <c r="TZL431" s="284"/>
      <c r="TZM431" s="284"/>
      <c r="TZN431" s="284"/>
      <c r="TZO431" s="284"/>
      <c r="TZP431" s="284"/>
      <c r="TZQ431" s="284"/>
      <c r="TZR431" s="284"/>
      <c r="TZS431" s="284"/>
      <c r="TZT431" s="284"/>
      <c r="TZU431" s="284"/>
      <c r="TZV431" s="284"/>
      <c r="TZW431" s="284"/>
      <c r="TZX431" s="284"/>
      <c r="TZY431" s="284"/>
      <c r="TZZ431" s="284"/>
      <c r="UAA431" s="284"/>
      <c r="UAB431" s="284"/>
      <c r="UAC431" s="284"/>
      <c r="UAD431" s="284"/>
      <c r="UAE431" s="284"/>
      <c r="UAF431" s="284"/>
      <c r="UAG431" s="284"/>
      <c r="UAH431" s="284"/>
      <c r="UAI431" s="284"/>
      <c r="UAJ431" s="284"/>
      <c r="UAK431" s="284"/>
      <c r="UAL431" s="284"/>
      <c r="UAM431" s="284"/>
      <c r="UAN431" s="284"/>
      <c r="UAO431" s="284"/>
      <c r="UAP431" s="284"/>
      <c r="UAQ431" s="284"/>
      <c r="UAR431" s="284"/>
      <c r="UAS431" s="284"/>
      <c r="UAT431" s="284"/>
      <c r="UAU431" s="284"/>
      <c r="UAV431" s="284"/>
      <c r="UAW431" s="284"/>
      <c r="UAX431" s="284"/>
      <c r="UAY431" s="284"/>
      <c r="UAZ431" s="284"/>
      <c r="UBA431" s="284"/>
      <c r="UBB431" s="284"/>
      <c r="UBC431" s="284"/>
      <c r="UBD431" s="284"/>
      <c r="UBE431" s="284"/>
      <c r="UBF431" s="284"/>
      <c r="UBG431" s="284"/>
      <c r="UBH431" s="284"/>
      <c r="UBI431" s="284"/>
      <c r="UBJ431" s="284"/>
      <c r="UBK431" s="284"/>
      <c r="UBL431" s="284"/>
      <c r="UBM431" s="284"/>
      <c r="UBN431" s="284"/>
      <c r="UBO431" s="284"/>
      <c r="UBP431" s="284"/>
      <c r="UBQ431" s="284"/>
      <c r="UBR431" s="284"/>
      <c r="UBS431" s="284"/>
      <c r="UBT431" s="284"/>
      <c r="UBU431" s="284"/>
      <c r="UBV431" s="284"/>
      <c r="UBW431" s="284"/>
      <c r="UBX431" s="284"/>
      <c r="UBY431" s="284"/>
      <c r="UBZ431" s="284"/>
      <c r="UCA431" s="284"/>
      <c r="UCB431" s="284"/>
      <c r="UCC431" s="284"/>
      <c r="UCD431" s="284"/>
      <c r="UCE431" s="284"/>
      <c r="UCF431" s="284"/>
      <c r="UCG431" s="284"/>
      <c r="UCH431" s="284"/>
      <c r="UCI431" s="284"/>
      <c r="UCJ431" s="284"/>
      <c r="UCK431" s="284"/>
      <c r="UCL431" s="284"/>
      <c r="UCM431" s="284"/>
      <c r="UCN431" s="284"/>
      <c r="UCO431" s="284"/>
      <c r="UCP431" s="284"/>
      <c r="UCQ431" s="284"/>
      <c r="UCR431" s="284"/>
      <c r="UCS431" s="284"/>
      <c r="UCT431" s="284"/>
      <c r="UCU431" s="284"/>
      <c r="UCV431" s="284"/>
      <c r="UCW431" s="284"/>
      <c r="UCX431" s="284"/>
      <c r="UCY431" s="284"/>
      <c r="UCZ431" s="284"/>
      <c r="UDA431" s="284"/>
      <c r="UDB431" s="284"/>
      <c r="UDC431" s="284"/>
      <c r="UDD431" s="284"/>
      <c r="UDE431" s="284"/>
      <c r="UDF431" s="284"/>
      <c r="UDG431" s="284"/>
      <c r="UDH431" s="284"/>
      <c r="UDI431" s="284"/>
      <c r="UDJ431" s="284"/>
      <c r="UDK431" s="284"/>
      <c r="UDL431" s="284"/>
      <c r="UDM431" s="284"/>
      <c r="UDN431" s="284"/>
      <c r="UDO431" s="284"/>
      <c r="UDP431" s="284"/>
      <c r="UDQ431" s="284"/>
      <c r="UDR431" s="284"/>
      <c r="UDS431" s="284"/>
      <c r="UDT431" s="284"/>
      <c r="UDU431" s="284"/>
      <c r="UDV431" s="284"/>
      <c r="UDW431" s="284"/>
      <c r="UDX431" s="284"/>
      <c r="UDY431" s="284"/>
      <c r="UDZ431" s="284"/>
      <c r="UEA431" s="284"/>
      <c r="UEB431" s="284"/>
      <c r="UEC431" s="284"/>
      <c r="UED431" s="284"/>
      <c r="UEE431" s="284"/>
      <c r="UEF431" s="284"/>
      <c r="UEG431" s="284"/>
      <c r="UEH431" s="284"/>
      <c r="UEI431" s="284"/>
      <c r="UEJ431" s="284"/>
      <c r="UEK431" s="284"/>
      <c r="UEL431" s="284"/>
      <c r="UEM431" s="284"/>
      <c r="UEN431" s="284"/>
      <c r="UEO431" s="284"/>
      <c r="UEP431" s="284"/>
      <c r="UEQ431" s="284"/>
      <c r="UER431" s="284"/>
      <c r="UES431" s="284"/>
      <c r="UET431" s="284"/>
      <c r="UEU431" s="284"/>
      <c r="UEV431" s="284"/>
      <c r="UEW431" s="284"/>
      <c r="UEX431" s="284"/>
      <c r="UEY431" s="284"/>
      <c r="UEZ431" s="284"/>
      <c r="UFA431" s="284"/>
      <c r="UFB431" s="284"/>
      <c r="UFC431" s="284"/>
      <c r="UFD431" s="284"/>
      <c r="UFE431" s="284"/>
      <c r="UFF431" s="284"/>
      <c r="UFG431" s="284"/>
      <c r="UFH431" s="284"/>
      <c r="UFI431" s="284"/>
      <c r="UFJ431" s="284"/>
      <c r="UFK431" s="284"/>
      <c r="UFL431" s="284"/>
      <c r="UFM431" s="284"/>
      <c r="UFN431" s="284"/>
      <c r="UFO431" s="284"/>
      <c r="UFP431" s="284"/>
      <c r="UFQ431" s="284"/>
      <c r="UFR431" s="284"/>
      <c r="UFS431" s="284"/>
      <c r="UFT431" s="284"/>
      <c r="UFU431" s="284"/>
      <c r="UFV431" s="284"/>
      <c r="UFW431" s="284"/>
      <c r="UFX431" s="284"/>
      <c r="UFY431" s="284"/>
      <c r="UFZ431" s="284"/>
      <c r="UGA431" s="284"/>
      <c r="UGB431" s="284"/>
      <c r="UGC431" s="284"/>
      <c r="UGD431" s="284"/>
      <c r="UGE431" s="284"/>
      <c r="UGF431" s="284"/>
      <c r="UGG431" s="284"/>
      <c r="UGH431" s="284"/>
      <c r="UGI431" s="284"/>
      <c r="UGJ431" s="284"/>
      <c r="UGK431" s="284"/>
      <c r="UGL431" s="284"/>
      <c r="UGM431" s="284"/>
      <c r="UGN431" s="284"/>
      <c r="UGO431" s="284"/>
      <c r="UGP431" s="284"/>
      <c r="UGQ431" s="284"/>
      <c r="UGR431" s="284"/>
      <c r="UGS431" s="284"/>
      <c r="UGT431" s="284"/>
      <c r="UGU431" s="284"/>
      <c r="UGV431" s="284"/>
      <c r="UGW431" s="284"/>
      <c r="UGX431" s="284"/>
      <c r="UGY431" s="284"/>
      <c r="UGZ431" s="284"/>
      <c r="UHA431" s="284"/>
      <c r="UHB431" s="284"/>
      <c r="UHC431" s="284"/>
      <c r="UHD431" s="284"/>
      <c r="UHE431" s="284"/>
      <c r="UHF431" s="284"/>
      <c r="UHG431" s="284"/>
      <c r="UHH431" s="284"/>
      <c r="UHI431" s="284"/>
      <c r="UHJ431" s="284"/>
      <c r="UHK431" s="284"/>
      <c r="UHL431" s="284"/>
      <c r="UHM431" s="284"/>
      <c r="UHN431" s="284"/>
      <c r="UHO431" s="284"/>
      <c r="UHP431" s="284"/>
      <c r="UHQ431" s="284"/>
      <c r="UHR431" s="284"/>
      <c r="UHS431" s="284"/>
      <c r="UHT431" s="284"/>
      <c r="UHU431" s="284"/>
      <c r="UHV431" s="284"/>
      <c r="UHW431" s="284"/>
      <c r="UHX431" s="284"/>
      <c r="UHY431" s="284"/>
      <c r="UHZ431" s="284"/>
      <c r="UIA431" s="284"/>
      <c r="UIB431" s="284"/>
      <c r="UIC431" s="284"/>
      <c r="UID431" s="284"/>
      <c r="UIE431" s="284"/>
      <c r="UIF431" s="284"/>
      <c r="UIG431" s="284"/>
      <c r="UIH431" s="284"/>
      <c r="UII431" s="284"/>
      <c r="UIJ431" s="284"/>
      <c r="UIK431" s="284"/>
      <c r="UIL431" s="284"/>
      <c r="UIM431" s="284"/>
      <c r="UIN431" s="284"/>
      <c r="UIO431" s="284"/>
      <c r="UIP431" s="284"/>
      <c r="UIQ431" s="284"/>
      <c r="UIR431" s="284"/>
      <c r="UIS431" s="284"/>
      <c r="UIT431" s="284"/>
      <c r="UIU431" s="284"/>
      <c r="UIV431" s="284"/>
      <c r="UIW431" s="284"/>
      <c r="UIX431" s="284"/>
      <c r="UIY431" s="284"/>
      <c r="UIZ431" s="284"/>
      <c r="UJA431" s="284"/>
      <c r="UJB431" s="284"/>
      <c r="UJC431" s="284"/>
      <c r="UJD431" s="284"/>
      <c r="UJE431" s="284"/>
      <c r="UJF431" s="284"/>
      <c r="UJG431" s="284"/>
      <c r="UJH431" s="284"/>
      <c r="UJI431" s="284"/>
      <c r="UJJ431" s="284"/>
      <c r="UJK431" s="284"/>
      <c r="UJL431" s="284"/>
      <c r="UJM431" s="284"/>
      <c r="UJN431" s="284"/>
      <c r="UJO431" s="284"/>
      <c r="UJP431" s="284"/>
      <c r="UJQ431" s="284"/>
      <c r="UJR431" s="284"/>
      <c r="UJS431" s="284"/>
      <c r="UJT431" s="284"/>
      <c r="UJU431" s="284"/>
      <c r="UJV431" s="284"/>
      <c r="UJW431" s="284"/>
      <c r="UJX431" s="284"/>
      <c r="UJY431" s="284"/>
      <c r="UJZ431" s="284"/>
      <c r="UKA431" s="284"/>
      <c r="UKB431" s="284"/>
      <c r="UKC431" s="284"/>
      <c r="UKD431" s="284"/>
      <c r="UKE431" s="284"/>
      <c r="UKF431" s="284"/>
      <c r="UKG431" s="284"/>
      <c r="UKH431" s="284"/>
      <c r="UKI431" s="284"/>
      <c r="UKJ431" s="284"/>
      <c r="UKK431" s="284"/>
      <c r="UKL431" s="284"/>
      <c r="UKM431" s="284"/>
      <c r="UKN431" s="284"/>
      <c r="UKO431" s="284"/>
      <c r="UKP431" s="284"/>
      <c r="UKQ431" s="284"/>
      <c r="UKR431" s="284"/>
      <c r="UKS431" s="284"/>
      <c r="UKT431" s="284"/>
      <c r="UKU431" s="284"/>
      <c r="UKV431" s="284"/>
      <c r="UKW431" s="284"/>
      <c r="UKX431" s="284"/>
      <c r="UKY431" s="284"/>
      <c r="UKZ431" s="284"/>
      <c r="ULA431" s="284"/>
      <c r="ULB431" s="284"/>
      <c r="ULC431" s="284"/>
      <c r="ULD431" s="284"/>
      <c r="ULE431" s="284"/>
      <c r="ULF431" s="284"/>
      <c r="ULG431" s="284"/>
      <c r="ULH431" s="284"/>
      <c r="ULI431" s="284"/>
      <c r="ULJ431" s="284"/>
      <c r="ULK431" s="284"/>
      <c r="ULL431" s="284"/>
      <c r="ULM431" s="284"/>
      <c r="ULN431" s="284"/>
      <c r="ULO431" s="284"/>
      <c r="ULP431" s="284"/>
      <c r="ULQ431" s="284"/>
      <c r="ULR431" s="284"/>
      <c r="ULS431" s="284"/>
      <c r="ULT431" s="284"/>
      <c r="ULU431" s="284"/>
      <c r="ULV431" s="284"/>
      <c r="ULW431" s="284"/>
      <c r="ULX431" s="284"/>
      <c r="ULY431" s="284"/>
      <c r="ULZ431" s="284"/>
      <c r="UMA431" s="284"/>
      <c r="UMB431" s="284"/>
      <c r="UMC431" s="284"/>
      <c r="UMD431" s="284"/>
      <c r="UME431" s="284"/>
      <c r="UMF431" s="284"/>
      <c r="UMG431" s="284"/>
      <c r="UMH431" s="284"/>
      <c r="UMI431" s="284"/>
      <c r="UMJ431" s="284"/>
      <c r="UMK431" s="284"/>
      <c r="UML431" s="284"/>
      <c r="UMM431" s="284"/>
      <c r="UMN431" s="284"/>
      <c r="UMO431" s="284"/>
      <c r="UMP431" s="284"/>
      <c r="UMQ431" s="284"/>
      <c r="UMR431" s="284"/>
      <c r="UMS431" s="284"/>
      <c r="UMT431" s="284"/>
      <c r="UMU431" s="284"/>
      <c r="UMV431" s="284"/>
      <c r="UMW431" s="284"/>
      <c r="UMX431" s="284"/>
      <c r="UMY431" s="284"/>
      <c r="UMZ431" s="284"/>
      <c r="UNA431" s="284"/>
      <c r="UNB431" s="284"/>
      <c r="UNC431" s="284"/>
      <c r="UND431" s="284"/>
      <c r="UNE431" s="284"/>
      <c r="UNF431" s="284"/>
      <c r="UNG431" s="284"/>
      <c r="UNH431" s="284"/>
      <c r="UNI431" s="284"/>
      <c r="UNJ431" s="284"/>
      <c r="UNK431" s="284"/>
      <c r="UNL431" s="284"/>
      <c r="UNM431" s="284"/>
      <c r="UNN431" s="284"/>
      <c r="UNO431" s="284"/>
      <c r="UNP431" s="284"/>
      <c r="UNQ431" s="284"/>
      <c r="UNR431" s="284"/>
      <c r="UNS431" s="284"/>
      <c r="UNT431" s="284"/>
      <c r="UNU431" s="284"/>
      <c r="UNV431" s="284"/>
      <c r="UNW431" s="284"/>
      <c r="UNX431" s="284"/>
      <c r="UNY431" s="284"/>
      <c r="UNZ431" s="284"/>
      <c r="UOA431" s="284"/>
      <c r="UOB431" s="284"/>
      <c r="UOC431" s="284"/>
      <c r="UOD431" s="284"/>
      <c r="UOE431" s="284"/>
      <c r="UOF431" s="284"/>
      <c r="UOG431" s="284"/>
      <c r="UOH431" s="284"/>
      <c r="UOI431" s="284"/>
      <c r="UOJ431" s="284"/>
      <c r="UOK431" s="284"/>
      <c r="UOL431" s="284"/>
      <c r="UOM431" s="284"/>
      <c r="UON431" s="284"/>
      <c r="UOO431" s="284"/>
      <c r="UOP431" s="284"/>
      <c r="UOQ431" s="284"/>
      <c r="UOR431" s="284"/>
      <c r="UOS431" s="284"/>
      <c r="UOT431" s="284"/>
      <c r="UOU431" s="284"/>
      <c r="UOV431" s="284"/>
      <c r="UOW431" s="284"/>
      <c r="UOX431" s="284"/>
      <c r="UOY431" s="284"/>
      <c r="UOZ431" s="284"/>
      <c r="UPA431" s="284"/>
      <c r="UPB431" s="284"/>
      <c r="UPC431" s="284"/>
      <c r="UPD431" s="284"/>
      <c r="UPE431" s="284"/>
      <c r="UPF431" s="284"/>
      <c r="UPG431" s="284"/>
      <c r="UPH431" s="284"/>
      <c r="UPI431" s="284"/>
      <c r="UPJ431" s="284"/>
      <c r="UPK431" s="284"/>
      <c r="UPL431" s="284"/>
      <c r="UPM431" s="284"/>
      <c r="UPN431" s="284"/>
      <c r="UPO431" s="284"/>
      <c r="UPP431" s="284"/>
      <c r="UPQ431" s="284"/>
      <c r="UPR431" s="284"/>
      <c r="UPS431" s="284"/>
      <c r="UPT431" s="284"/>
      <c r="UPU431" s="284"/>
      <c r="UPV431" s="284"/>
      <c r="UPW431" s="284"/>
      <c r="UPX431" s="284"/>
      <c r="UPY431" s="284"/>
      <c r="UPZ431" s="284"/>
      <c r="UQA431" s="284"/>
      <c r="UQB431" s="284"/>
      <c r="UQC431" s="284"/>
      <c r="UQD431" s="284"/>
      <c r="UQE431" s="284"/>
      <c r="UQF431" s="284"/>
      <c r="UQG431" s="284"/>
      <c r="UQH431" s="284"/>
      <c r="UQI431" s="284"/>
      <c r="UQJ431" s="284"/>
      <c r="UQK431" s="284"/>
      <c r="UQL431" s="284"/>
      <c r="UQM431" s="284"/>
      <c r="UQN431" s="284"/>
      <c r="UQO431" s="284"/>
      <c r="UQP431" s="284"/>
      <c r="UQQ431" s="284"/>
      <c r="UQR431" s="284"/>
      <c r="UQS431" s="284"/>
      <c r="UQT431" s="284"/>
      <c r="UQU431" s="284"/>
      <c r="UQV431" s="284"/>
      <c r="UQW431" s="284"/>
      <c r="UQX431" s="284"/>
      <c r="UQY431" s="284"/>
      <c r="UQZ431" s="284"/>
      <c r="URA431" s="284"/>
      <c r="URB431" s="284"/>
      <c r="URC431" s="284"/>
      <c r="URD431" s="284"/>
      <c r="URE431" s="284"/>
      <c r="URF431" s="284"/>
      <c r="URG431" s="284"/>
      <c r="URH431" s="284"/>
      <c r="URI431" s="284"/>
      <c r="URJ431" s="284"/>
      <c r="URK431" s="284"/>
      <c r="URL431" s="284"/>
      <c r="URM431" s="284"/>
      <c r="URN431" s="284"/>
      <c r="URO431" s="284"/>
      <c r="URP431" s="284"/>
      <c r="URQ431" s="284"/>
      <c r="URR431" s="284"/>
      <c r="URS431" s="284"/>
      <c r="URT431" s="284"/>
      <c r="URU431" s="284"/>
      <c r="URV431" s="284"/>
      <c r="URW431" s="284"/>
      <c r="URX431" s="284"/>
      <c r="URY431" s="284"/>
      <c r="URZ431" s="284"/>
      <c r="USA431" s="284"/>
      <c r="USB431" s="284"/>
      <c r="USC431" s="284"/>
      <c r="USD431" s="284"/>
      <c r="USE431" s="284"/>
      <c r="USF431" s="284"/>
      <c r="USG431" s="284"/>
      <c r="USH431" s="284"/>
      <c r="USI431" s="284"/>
      <c r="USJ431" s="284"/>
      <c r="USK431" s="284"/>
      <c r="USL431" s="284"/>
      <c r="USM431" s="284"/>
      <c r="USN431" s="284"/>
      <c r="USO431" s="284"/>
      <c r="USP431" s="284"/>
      <c r="USQ431" s="284"/>
      <c r="USR431" s="284"/>
      <c r="USS431" s="284"/>
      <c r="UST431" s="284"/>
      <c r="USU431" s="284"/>
      <c r="USV431" s="284"/>
      <c r="USW431" s="284"/>
      <c r="USX431" s="284"/>
      <c r="USY431" s="284"/>
      <c r="USZ431" s="284"/>
      <c r="UTA431" s="284"/>
      <c r="UTB431" s="284"/>
      <c r="UTC431" s="284"/>
      <c r="UTD431" s="284"/>
      <c r="UTE431" s="284"/>
      <c r="UTF431" s="284"/>
      <c r="UTG431" s="284"/>
      <c r="UTH431" s="284"/>
      <c r="UTI431" s="284"/>
      <c r="UTJ431" s="284"/>
      <c r="UTK431" s="284"/>
      <c r="UTL431" s="284"/>
      <c r="UTM431" s="284"/>
      <c r="UTN431" s="284"/>
      <c r="UTO431" s="284"/>
      <c r="UTP431" s="284"/>
      <c r="UTQ431" s="284"/>
      <c r="UTR431" s="284"/>
      <c r="UTS431" s="284"/>
      <c r="UTT431" s="284"/>
      <c r="UTU431" s="284"/>
      <c r="UTV431" s="284"/>
      <c r="UTW431" s="284"/>
      <c r="UTX431" s="284"/>
      <c r="UTY431" s="284"/>
      <c r="UTZ431" s="284"/>
      <c r="UUA431" s="284"/>
      <c r="UUB431" s="284"/>
      <c r="UUC431" s="284"/>
      <c r="UUD431" s="284"/>
      <c r="UUE431" s="284"/>
      <c r="UUF431" s="284"/>
      <c r="UUG431" s="284"/>
      <c r="UUH431" s="284"/>
      <c r="UUI431" s="284"/>
      <c r="UUJ431" s="284"/>
      <c r="UUK431" s="284"/>
      <c r="UUL431" s="284"/>
      <c r="UUM431" s="284"/>
      <c r="UUN431" s="284"/>
      <c r="UUO431" s="284"/>
      <c r="UUP431" s="284"/>
      <c r="UUQ431" s="284"/>
      <c r="UUR431" s="284"/>
      <c r="UUS431" s="284"/>
      <c r="UUT431" s="284"/>
      <c r="UUU431" s="284"/>
      <c r="UUV431" s="284"/>
      <c r="UUW431" s="284"/>
      <c r="UUX431" s="284"/>
      <c r="UUY431" s="284"/>
      <c r="UUZ431" s="284"/>
      <c r="UVA431" s="284"/>
      <c r="UVB431" s="284"/>
      <c r="UVC431" s="284"/>
      <c r="UVD431" s="284"/>
      <c r="UVE431" s="284"/>
      <c r="UVF431" s="284"/>
      <c r="UVG431" s="284"/>
      <c r="UVH431" s="284"/>
      <c r="UVI431" s="284"/>
      <c r="UVJ431" s="284"/>
      <c r="UVK431" s="284"/>
      <c r="UVL431" s="284"/>
      <c r="UVM431" s="284"/>
      <c r="UVN431" s="284"/>
      <c r="UVO431" s="284"/>
      <c r="UVP431" s="284"/>
      <c r="UVQ431" s="284"/>
      <c r="UVR431" s="284"/>
      <c r="UVS431" s="284"/>
      <c r="UVT431" s="284"/>
      <c r="UVU431" s="284"/>
      <c r="UVV431" s="284"/>
      <c r="UVW431" s="284"/>
      <c r="UVX431" s="284"/>
      <c r="UVY431" s="284"/>
      <c r="UVZ431" s="284"/>
      <c r="UWA431" s="284"/>
      <c r="UWB431" s="284"/>
      <c r="UWC431" s="284"/>
      <c r="UWD431" s="284"/>
      <c r="UWE431" s="284"/>
      <c r="UWF431" s="284"/>
      <c r="UWG431" s="284"/>
      <c r="UWH431" s="284"/>
      <c r="UWI431" s="284"/>
      <c r="UWJ431" s="284"/>
      <c r="UWK431" s="284"/>
      <c r="UWL431" s="284"/>
      <c r="UWM431" s="284"/>
      <c r="UWN431" s="284"/>
      <c r="UWO431" s="284"/>
      <c r="UWP431" s="284"/>
      <c r="UWQ431" s="284"/>
      <c r="UWR431" s="284"/>
      <c r="UWS431" s="284"/>
      <c r="UWT431" s="284"/>
      <c r="UWU431" s="284"/>
      <c r="UWV431" s="284"/>
      <c r="UWW431" s="284"/>
      <c r="UWX431" s="284"/>
      <c r="UWY431" s="284"/>
      <c r="UWZ431" s="284"/>
      <c r="UXA431" s="284"/>
      <c r="UXB431" s="284"/>
      <c r="UXC431" s="284"/>
      <c r="UXD431" s="284"/>
      <c r="UXE431" s="284"/>
      <c r="UXF431" s="284"/>
      <c r="UXG431" s="284"/>
      <c r="UXH431" s="284"/>
      <c r="UXI431" s="284"/>
      <c r="UXJ431" s="284"/>
      <c r="UXK431" s="284"/>
      <c r="UXL431" s="284"/>
      <c r="UXM431" s="284"/>
      <c r="UXN431" s="284"/>
      <c r="UXO431" s="284"/>
      <c r="UXP431" s="284"/>
      <c r="UXQ431" s="284"/>
      <c r="UXR431" s="284"/>
      <c r="UXS431" s="284"/>
      <c r="UXT431" s="284"/>
      <c r="UXU431" s="284"/>
      <c r="UXV431" s="284"/>
      <c r="UXW431" s="284"/>
      <c r="UXX431" s="284"/>
      <c r="UXY431" s="284"/>
      <c r="UXZ431" s="284"/>
      <c r="UYA431" s="284"/>
      <c r="UYB431" s="284"/>
      <c r="UYC431" s="284"/>
      <c r="UYD431" s="284"/>
      <c r="UYE431" s="284"/>
      <c r="UYF431" s="284"/>
      <c r="UYG431" s="284"/>
      <c r="UYH431" s="284"/>
      <c r="UYI431" s="284"/>
      <c r="UYJ431" s="284"/>
      <c r="UYK431" s="284"/>
      <c r="UYL431" s="284"/>
      <c r="UYM431" s="284"/>
      <c r="UYN431" s="284"/>
      <c r="UYO431" s="284"/>
      <c r="UYP431" s="284"/>
      <c r="UYQ431" s="284"/>
      <c r="UYR431" s="284"/>
      <c r="UYS431" s="284"/>
      <c r="UYT431" s="284"/>
      <c r="UYU431" s="284"/>
      <c r="UYV431" s="284"/>
      <c r="UYW431" s="284"/>
      <c r="UYX431" s="284"/>
      <c r="UYY431" s="284"/>
      <c r="UYZ431" s="284"/>
      <c r="UZA431" s="284"/>
      <c r="UZB431" s="284"/>
      <c r="UZC431" s="284"/>
      <c r="UZD431" s="284"/>
      <c r="UZE431" s="284"/>
      <c r="UZF431" s="284"/>
      <c r="UZG431" s="284"/>
      <c r="UZH431" s="284"/>
      <c r="UZI431" s="284"/>
      <c r="UZJ431" s="284"/>
      <c r="UZK431" s="284"/>
      <c r="UZL431" s="284"/>
      <c r="UZM431" s="284"/>
      <c r="UZN431" s="284"/>
      <c r="UZO431" s="284"/>
      <c r="UZP431" s="284"/>
      <c r="UZQ431" s="284"/>
      <c r="UZR431" s="284"/>
      <c r="UZS431" s="284"/>
      <c r="UZT431" s="284"/>
      <c r="UZU431" s="284"/>
      <c r="UZV431" s="284"/>
      <c r="UZW431" s="284"/>
      <c r="UZX431" s="284"/>
      <c r="UZY431" s="284"/>
      <c r="UZZ431" s="284"/>
      <c r="VAA431" s="284"/>
      <c r="VAB431" s="284"/>
      <c r="VAC431" s="284"/>
      <c r="VAD431" s="284"/>
      <c r="VAE431" s="284"/>
      <c r="VAF431" s="284"/>
      <c r="VAG431" s="284"/>
      <c r="VAH431" s="284"/>
      <c r="VAI431" s="284"/>
      <c r="VAJ431" s="284"/>
      <c r="VAK431" s="284"/>
      <c r="VAL431" s="284"/>
      <c r="VAM431" s="284"/>
      <c r="VAN431" s="284"/>
      <c r="VAO431" s="284"/>
      <c r="VAP431" s="284"/>
      <c r="VAQ431" s="284"/>
      <c r="VAR431" s="284"/>
      <c r="VAS431" s="284"/>
      <c r="VAT431" s="284"/>
      <c r="VAU431" s="284"/>
      <c r="VAV431" s="284"/>
      <c r="VAW431" s="284"/>
      <c r="VAX431" s="284"/>
      <c r="VAY431" s="284"/>
      <c r="VAZ431" s="284"/>
      <c r="VBA431" s="284"/>
      <c r="VBB431" s="284"/>
      <c r="VBC431" s="284"/>
      <c r="VBD431" s="284"/>
      <c r="VBE431" s="284"/>
      <c r="VBF431" s="284"/>
      <c r="VBG431" s="284"/>
      <c r="VBH431" s="284"/>
      <c r="VBI431" s="284"/>
      <c r="VBJ431" s="284"/>
      <c r="VBK431" s="284"/>
      <c r="VBL431" s="284"/>
      <c r="VBM431" s="284"/>
      <c r="VBN431" s="284"/>
      <c r="VBO431" s="284"/>
      <c r="VBP431" s="284"/>
      <c r="VBQ431" s="284"/>
      <c r="VBR431" s="284"/>
      <c r="VBS431" s="284"/>
      <c r="VBT431" s="284"/>
      <c r="VBU431" s="284"/>
      <c r="VBV431" s="284"/>
      <c r="VBW431" s="284"/>
      <c r="VBX431" s="284"/>
      <c r="VBY431" s="284"/>
      <c r="VBZ431" s="284"/>
      <c r="VCA431" s="284"/>
      <c r="VCB431" s="284"/>
      <c r="VCC431" s="284"/>
      <c r="VCD431" s="284"/>
      <c r="VCE431" s="284"/>
      <c r="VCF431" s="284"/>
      <c r="VCG431" s="284"/>
      <c r="VCH431" s="284"/>
      <c r="VCI431" s="284"/>
      <c r="VCJ431" s="284"/>
      <c r="VCK431" s="284"/>
      <c r="VCL431" s="284"/>
      <c r="VCM431" s="284"/>
      <c r="VCN431" s="284"/>
      <c r="VCO431" s="284"/>
      <c r="VCP431" s="284"/>
      <c r="VCQ431" s="284"/>
      <c r="VCR431" s="284"/>
      <c r="VCS431" s="284"/>
      <c r="VCT431" s="284"/>
      <c r="VCU431" s="284"/>
      <c r="VCV431" s="284"/>
      <c r="VCW431" s="284"/>
      <c r="VCX431" s="284"/>
      <c r="VCY431" s="284"/>
      <c r="VCZ431" s="284"/>
      <c r="VDA431" s="284"/>
      <c r="VDB431" s="284"/>
      <c r="VDC431" s="284"/>
      <c r="VDD431" s="284"/>
      <c r="VDE431" s="284"/>
      <c r="VDF431" s="284"/>
      <c r="VDG431" s="284"/>
      <c r="VDH431" s="284"/>
      <c r="VDI431" s="284"/>
      <c r="VDJ431" s="284"/>
      <c r="VDK431" s="284"/>
      <c r="VDL431" s="284"/>
      <c r="VDM431" s="284"/>
      <c r="VDN431" s="284"/>
      <c r="VDO431" s="284"/>
      <c r="VDP431" s="284"/>
      <c r="VDQ431" s="284"/>
      <c r="VDR431" s="284"/>
      <c r="VDS431" s="284"/>
      <c r="VDT431" s="284"/>
      <c r="VDU431" s="284"/>
      <c r="VDV431" s="284"/>
      <c r="VDW431" s="284"/>
      <c r="VDX431" s="284"/>
      <c r="VDY431" s="284"/>
      <c r="VDZ431" s="284"/>
      <c r="VEA431" s="284"/>
      <c r="VEB431" s="284"/>
      <c r="VEC431" s="284"/>
      <c r="VED431" s="284"/>
      <c r="VEE431" s="284"/>
      <c r="VEF431" s="284"/>
      <c r="VEG431" s="284"/>
      <c r="VEH431" s="284"/>
      <c r="VEI431" s="284"/>
      <c r="VEJ431" s="284"/>
      <c r="VEK431" s="284"/>
      <c r="VEL431" s="284"/>
      <c r="VEM431" s="284"/>
      <c r="VEN431" s="284"/>
      <c r="VEO431" s="284"/>
      <c r="VEP431" s="284"/>
      <c r="VEQ431" s="284"/>
      <c r="VER431" s="284"/>
      <c r="VES431" s="284"/>
      <c r="VET431" s="284"/>
      <c r="VEU431" s="284"/>
      <c r="VEV431" s="284"/>
      <c r="VEW431" s="284"/>
      <c r="VEX431" s="284"/>
      <c r="VEY431" s="284"/>
      <c r="VEZ431" s="284"/>
      <c r="VFA431" s="284"/>
      <c r="VFB431" s="284"/>
      <c r="VFC431" s="284"/>
      <c r="VFD431" s="284"/>
      <c r="VFE431" s="284"/>
      <c r="VFF431" s="284"/>
      <c r="VFG431" s="284"/>
      <c r="VFH431" s="284"/>
      <c r="VFI431" s="284"/>
      <c r="VFJ431" s="284"/>
      <c r="VFK431" s="284"/>
      <c r="VFL431" s="284"/>
      <c r="VFM431" s="284"/>
      <c r="VFN431" s="284"/>
      <c r="VFO431" s="284"/>
      <c r="VFP431" s="284"/>
      <c r="VFQ431" s="284"/>
      <c r="VFR431" s="284"/>
      <c r="VFS431" s="284"/>
      <c r="VFT431" s="284"/>
      <c r="VFU431" s="284"/>
      <c r="VFV431" s="284"/>
      <c r="VFW431" s="284"/>
      <c r="VFX431" s="284"/>
      <c r="VFY431" s="284"/>
      <c r="VFZ431" s="284"/>
      <c r="VGA431" s="284"/>
      <c r="VGB431" s="284"/>
      <c r="VGC431" s="284"/>
      <c r="VGD431" s="284"/>
      <c r="VGE431" s="284"/>
      <c r="VGF431" s="284"/>
      <c r="VGG431" s="284"/>
      <c r="VGH431" s="284"/>
      <c r="VGI431" s="284"/>
      <c r="VGJ431" s="284"/>
      <c r="VGK431" s="284"/>
      <c r="VGL431" s="284"/>
      <c r="VGM431" s="284"/>
      <c r="VGN431" s="284"/>
      <c r="VGO431" s="284"/>
      <c r="VGP431" s="284"/>
      <c r="VGQ431" s="284"/>
      <c r="VGR431" s="284"/>
      <c r="VGS431" s="284"/>
      <c r="VGT431" s="284"/>
      <c r="VGU431" s="284"/>
      <c r="VGV431" s="284"/>
      <c r="VGW431" s="284"/>
      <c r="VGX431" s="284"/>
      <c r="VGY431" s="284"/>
      <c r="VGZ431" s="284"/>
      <c r="VHA431" s="284"/>
      <c r="VHB431" s="284"/>
      <c r="VHC431" s="284"/>
      <c r="VHD431" s="284"/>
      <c r="VHE431" s="284"/>
      <c r="VHF431" s="284"/>
      <c r="VHG431" s="284"/>
      <c r="VHH431" s="284"/>
      <c r="VHI431" s="284"/>
      <c r="VHJ431" s="284"/>
      <c r="VHK431" s="284"/>
      <c r="VHL431" s="284"/>
      <c r="VHM431" s="284"/>
      <c r="VHN431" s="284"/>
      <c r="VHO431" s="284"/>
      <c r="VHP431" s="284"/>
      <c r="VHQ431" s="284"/>
      <c r="VHR431" s="284"/>
      <c r="VHS431" s="284"/>
      <c r="VHT431" s="284"/>
      <c r="VHU431" s="284"/>
      <c r="VHV431" s="284"/>
      <c r="VHW431" s="284"/>
      <c r="VHX431" s="284"/>
      <c r="VHY431" s="284"/>
      <c r="VHZ431" s="284"/>
      <c r="VIA431" s="284"/>
      <c r="VIB431" s="284"/>
      <c r="VIC431" s="284"/>
      <c r="VID431" s="284"/>
      <c r="VIE431" s="284"/>
      <c r="VIF431" s="284"/>
      <c r="VIG431" s="284"/>
      <c r="VIH431" s="284"/>
      <c r="VII431" s="284"/>
      <c r="VIJ431" s="284"/>
      <c r="VIK431" s="284"/>
      <c r="VIL431" s="284"/>
      <c r="VIM431" s="284"/>
      <c r="VIN431" s="284"/>
      <c r="VIO431" s="284"/>
      <c r="VIP431" s="284"/>
      <c r="VIQ431" s="284"/>
      <c r="VIR431" s="284"/>
      <c r="VIS431" s="284"/>
      <c r="VIT431" s="284"/>
      <c r="VIU431" s="284"/>
      <c r="VIV431" s="284"/>
      <c r="VIW431" s="284"/>
      <c r="VIX431" s="284"/>
      <c r="VIY431" s="284"/>
      <c r="VIZ431" s="284"/>
      <c r="VJA431" s="284"/>
      <c r="VJB431" s="284"/>
      <c r="VJC431" s="284"/>
      <c r="VJD431" s="284"/>
      <c r="VJE431" s="284"/>
      <c r="VJF431" s="284"/>
      <c r="VJG431" s="284"/>
      <c r="VJH431" s="284"/>
      <c r="VJI431" s="284"/>
      <c r="VJJ431" s="284"/>
      <c r="VJK431" s="284"/>
      <c r="VJL431" s="284"/>
      <c r="VJM431" s="284"/>
      <c r="VJN431" s="284"/>
      <c r="VJO431" s="284"/>
      <c r="VJP431" s="284"/>
      <c r="VJQ431" s="284"/>
      <c r="VJR431" s="284"/>
      <c r="VJS431" s="284"/>
      <c r="VJT431" s="284"/>
      <c r="VJU431" s="284"/>
      <c r="VJV431" s="284"/>
      <c r="VJW431" s="284"/>
      <c r="VJX431" s="284"/>
      <c r="VJY431" s="284"/>
      <c r="VJZ431" s="284"/>
      <c r="VKA431" s="284"/>
      <c r="VKB431" s="284"/>
      <c r="VKC431" s="284"/>
      <c r="VKD431" s="284"/>
      <c r="VKE431" s="284"/>
      <c r="VKF431" s="284"/>
      <c r="VKG431" s="284"/>
      <c r="VKH431" s="284"/>
      <c r="VKI431" s="284"/>
      <c r="VKJ431" s="284"/>
      <c r="VKK431" s="284"/>
      <c r="VKL431" s="284"/>
      <c r="VKM431" s="284"/>
      <c r="VKN431" s="284"/>
      <c r="VKO431" s="284"/>
      <c r="VKP431" s="284"/>
      <c r="VKQ431" s="284"/>
      <c r="VKR431" s="284"/>
      <c r="VKS431" s="284"/>
      <c r="VKT431" s="284"/>
      <c r="VKU431" s="284"/>
      <c r="VKV431" s="284"/>
      <c r="VKW431" s="284"/>
      <c r="VKX431" s="284"/>
      <c r="VKY431" s="284"/>
      <c r="VKZ431" s="284"/>
      <c r="VLA431" s="284"/>
      <c r="VLB431" s="284"/>
      <c r="VLC431" s="284"/>
      <c r="VLD431" s="284"/>
      <c r="VLE431" s="284"/>
      <c r="VLF431" s="284"/>
      <c r="VLG431" s="284"/>
      <c r="VLH431" s="284"/>
      <c r="VLI431" s="284"/>
      <c r="VLJ431" s="284"/>
      <c r="VLK431" s="284"/>
      <c r="VLL431" s="284"/>
      <c r="VLM431" s="284"/>
      <c r="VLN431" s="284"/>
      <c r="VLO431" s="284"/>
      <c r="VLP431" s="284"/>
      <c r="VLQ431" s="284"/>
      <c r="VLR431" s="284"/>
      <c r="VLS431" s="284"/>
      <c r="VLT431" s="284"/>
      <c r="VLU431" s="284"/>
      <c r="VLV431" s="284"/>
      <c r="VLW431" s="284"/>
      <c r="VLX431" s="284"/>
      <c r="VLY431" s="284"/>
      <c r="VLZ431" s="284"/>
      <c r="VMA431" s="284"/>
      <c r="VMB431" s="284"/>
      <c r="VMC431" s="284"/>
      <c r="VMD431" s="284"/>
      <c r="VME431" s="284"/>
      <c r="VMF431" s="284"/>
      <c r="VMG431" s="284"/>
      <c r="VMH431" s="284"/>
      <c r="VMI431" s="284"/>
      <c r="VMJ431" s="284"/>
      <c r="VMK431" s="284"/>
      <c r="VML431" s="284"/>
      <c r="VMM431" s="284"/>
      <c r="VMN431" s="284"/>
      <c r="VMO431" s="284"/>
      <c r="VMP431" s="284"/>
      <c r="VMQ431" s="284"/>
      <c r="VMR431" s="284"/>
      <c r="VMS431" s="284"/>
      <c r="VMT431" s="284"/>
      <c r="VMU431" s="284"/>
      <c r="VMV431" s="284"/>
      <c r="VMW431" s="284"/>
      <c r="VMX431" s="284"/>
      <c r="VMY431" s="284"/>
      <c r="VMZ431" s="284"/>
      <c r="VNA431" s="284"/>
      <c r="VNB431" s="284"/>
      <c r="VNC431" s="284"/>
      <c r="VND431" s="284"/>
      <c r="VNE431" s="284"/>
      <c r="VNF431" s="284"/>
      <c r="VNG431" s="284"/>
      <c r="VNH431" s="284"/>
      <c r="VNI431" s="284"/>
      <c r="VNJ431" s="284"/>
      <c r="VNK431" s="284"/>
      <c r="VNL431" s="284"/>
      <c r="VNM431" s="284"/>
      <c r="VNN431" s="284"/>
      <c r="VNO431" s="284"/>
      <c r="VNP431" s="284"/>
      <c r="VNQ431" s="284"/>
      <c r="VNR431" s="284"/>
      <c r="VNS431" s="284"/>
      <c r="VNT431" s="284"/>
      <c r="VNU431" s="284"/>
      <c r="VNV431" s="284"/>
      <c r="VNW431" s="284"/>
      <c r="VNX431" s="284"/>
      <c r="VNY431" s="284"/>
      <c r="VNZ431" s="284"/>
      <c r="VOA431" s="284"/>
      <c r="VOB431" s="284"/>
      <c r="VOC431" s="284"/>
      <c r="VOD431" s="284"/>
      <c r="VOE431" s="284"/>
      <c r="VOF431" s="284"/>
      <c r="VOG431" s="284"/>
      <c r="VOH431" s="284"/>
      <c r="VOI431" s="284"/>
      <c r="VOJ431" s="284"/>
      <c r="VOK431" s="284"/>
      <c r="VOL431" s="284"/>
      <c r="VOM431" s="284"/>
      <c r="VON431" s="284"/>
      <c r="VOO431" s="284"/>
      <c r="VOP431" s="284"/>
      <c r="VOQ431" s="284"/>
      <c r="VOR431" s="284"/>
      <c r="VOS431" s="284"/>
      <c r="VOT431" s="284"/>
      <c r="VOU431" s="284"/>
      <c r="VOV431" s="284"/>
      <c r="VOW431" s="284"/>
      <c r="VOX431" s="284"/>
      <c r="VOY431" s="284"/>
      <c r="VOZ431" s="284"/>
      <c r="VPA431" s="284"/>
      <c r="VPB431" s="284"/>
      <c r="VPC431" s="284"/>
      <c r="VPD431" s="284"/>
      <c r="VPE431" s="284"/>
      <c r="VPF431" s="284"/>
      <c r="VPG431" s="284"/>
      <c r="VPH431" s="284"/>
      <c r="VPI431" s="284"/>
      <c r="VPJ431" s="284"/>
      <c r="VPK431" s="284"/>
      <c r="VPL431" s="284"/>
      <c r="VPM431" s="284"/>
      <c r="VPN431" s="284"/>
      <c r="VPO431" s="284"/>
      <c r="VPP431" s="284"/>
      <c r="VPQ431" s="284"/>
      <c r="VPR431" s="284"/>
      <c r="VPS431" s="284"/>
      <c r="VPT431" s="284"/>
      <c r="VPU431" s="284"/>
      <c r="VPV431" s="284"/>
      <c r="VPW431" s="284"/>
      <c r="VPX431" s="284"/>
      <c r="VPY431" s="284"/>
      <c r="VPZ431" s="284"/>
      <c r="VQA431" s="284"/>
      <c r="VQB431" s="284"/>
      <c r="VQC431" s="284"/>
      <c r="VQD431" s="284"/>
      <c r="VQE431" s="284"/>
      <c r="VQF431" s="284"/>
      <c r="VQG431" s="284"/>
      <c r="VQH431" s="284"/>
      <c r="VQI431" s="284"/>
      <c r="VQJ431" s="284"/>
      <c r="VQK431" s="284"/>
      <c r="VQL431" s="284"/>
      <c r="VQM431" s="284"/>
      <c r="VQN431" s="284"/>
      <c r="VQO431" s="284"/>
      <c r="VQP431" s="284"/>
      <c r="VQQ431" s="284"/>
      <c r="VQR431" s="284"/>
      <c r="VQS431" s="284"/>
      <c r="VQT431" s="284"/>
      <c r="VQU431" s="284"/>
      <c r="VQV431" s="284"/>
      <c r="VQW431" s="284"/>
      <c r="VQX431" s="284"/>
      <c r="VQY431" s="284"/>
      <c r="VQZ431" s="284"/>
      <c r="VRA431" s="284"/>
      <c r="VRB431" s="284"/>
      <c r="VRC431" s="284"/>
      <c r="VRD431" s="284"/>
      <c r="VRE431" s="284"/>
      <c r="VRF431" s="284"/>
      <c r="VRG431" s="284"/>
      <c r="VRH431" s="284"/>
      <c r="VRI431" s="284"/>
      <c r="VRJ431" s="284"/>
      <c r="VRK431" s="284"/>
      <c r="VRL431" s="284"/>
      <c r="VRM431" s="284"/>
      <c r="VRN431" s="284"/>
      <c r="VRO431" s="284"/>
      <c r="VRP431" s="284"/>
      <c r="VRQ431" s="284"/>
      <c r="VRR431" s="284"/>
      <c r="VRS431" s="284"/>
      <c r="VRT431" s="284"/>
      <c r="VRU431" s="284"/>
      <c r="VRV431" s="284"/>
      <c r="VRW431" s="284"/>
      <c r="VRX431" s="284"/>
      <c r="VRY431" s="284"/>
      <c r="VRZ431" s="284"/>
      <c r="VSA431" s="284"/>
      <c r="VSB431" s="284"/>
      <c r="VSC431" s="284"/>
      <c r="VSD431" s="284"/>
      <c r="VSE431" s="284"/>
      <c r="VSF431" s="284"/>
      <c r="VSG431" s="284"/>
      <c r="VSH431" s="284"/>
      <c r="VSI431" s="284"/>
      <c r="VSJ431" s="284"/>
      <c r="VSK431" s="284"/>
      <c r="VSL431" s="284"/>
      <c r="VSM431" s="284"/>
      <c r="VSN431" s="284"/>
      <c r="VSO431" s="284"/>
      <c r="VSP431" s="284"/>
      <c r="VSQ431" s="284"/>
      <c r="VSR431" s="284"/>
      <c r="VSS431" s="284"/>
      <c r="VST431" s="284"/>
      <c r="VSU431" s="284"/>
      <c r="VSV431" s="284"/>
      <c r="VSW431" s="284"/>
      <c r="VSX431" s="284"/>
      <c r="VSY431" s="284"/>
      <c r="VSZ431" s="284"/>
      <c r="VTA431" s="284"/>
      <c r="VTB431" s="284"/>
      <c r="VTC431" s="284"/>
      <c r="VTD431" s="284"/>
      <c r="VTE431" s="284"/>
      <c r="VTF431" s="284"/>
      <c r="VTG431" s="284"/>
      <c r="VTH431" s="284"/>
      <c r="VTI431" s="284"/>
      <c r="VTJ431" s="284"/>
      <c r="VTK431" s="284"/>
      <c r="VTL431" s="284"/>
      <c r="VTM431" s="284"/>
      <c r="VTN431" s="284"/>
      <c r="VTO431" s="284"/>
      <c r="VTP431" s="284"/>
      <c r="VTQ431" s="284"/>
      <c r="VTR431" s="284"/>
      <c r="VTS431" s="284"/>
      <c r="VTT431" s="284"/>
      <c r="VTU431" s="284"/>
      <c r="VTV431" s="284"/>
      <c r="VTW431" s="284"/>
      <c r="VTX431" s="284"/>
      <c r="VTY431" s="284"/>
      <c r="VTZ431" s="284"/>
      <c r="VUA431" s="284"/>
      <c r="VUB431" s="284"/>
      <c r="VUC431" s="284"/>
      <c r="VUD431" s="284"/>
      <c r="VUE431" s="284"/>
      <c r="VUF431" s="284"/>
      <c r="VUG431" s="284"/>
      <c r="VUH431" s="284"/>
      <c r="VUI431" s="284"/>
      <c r="VUJ431" s="284"/>
      <c r="VUK431" s="284"/>
      <c r="VUL431" s="284"/>
      <c r="VUM431" s="284"/>
      <c r="VUN431" s="284"/>
      <c r="VUO431" s="284"/>
      <c r="VUP431" s="284"/>
      <c r="VUQ431" s="284"/>
      <c r="VUR431" s="284"/>
      <c r="VUS431" s="284"/>
      <c r="VUT431" s="284"/>
      <c r="VUU431" s="284"/>
      <c r="VUV431" s="284"/>
      <c r="VUW431" s="284"/>
      <c r="VUX431" s="284"/>
      <c r="VUY431" s="284"/>
      <c r="VUZ431" s="284"/>
      <c r="VVA431" s="284"/>
      <c r="VVB431" s="284"/>
      <c r="VVC431" s="284"/>
      <c r="VVD431" s="284"/>
      <c r="VVE431" s="284"/>
      <c r="VVF431" s="284"/>
      <c r="VVG431" s="284"/>
      <c r="VVH431" s="284"/>
      <c r="VVI431" s="284"/>
      <c r="VVJ431" s="284"/>
      <c r="VVK431" s="284"/>
      <c r="VVL431" s="284"/>
      <c r="VVM431" s="284"/>
      <c r="VVN431" s="284"/>
      <c r="VVO431" s="284"/>
      <c r="VVP431" s="284"/>
      <c r="VVQ431" s="284"/>
      <c r="VVR431" s="284"/>
      <c r="VVS431" s="284"/>
      <c r="VVT431" s="284"/>
      <c r="VVU431" s="284"/>
      <c r="VVV431" s="284"/>
      <c r="VVW431" s="284"/>
      <c r="VVX431" s="284"/>
      <c r="VVY431" s="284"/>
      <c r="VVZ431" s="284"/>
      <c r="VWA431" s="284"/>
      <c r="VWB431" s="284"/>
      <c r="VWC431" s="284"/>
      <c r="VWD431" s="284"/>
      <c r="VWE431" s="284"/>
      <c r="VWF431" s="284"/>
      <c r="VWG431" s="284"/>
      <c r="VWH431" s="284"/>
      <c r="VWI431" s="284"/>
      <c r="VWJ431" s="284"/>
      <c r="VWK431" s="284"/>
      <c r="VWL431" s="284"/>
      <c r="VWM431" s="284"/>
      <c r="VWN431" s="284"/>
      <c r="VWO431" s="284"/>
      <c r="VWP431" s="284"/>
      <c r="VWQ431" s="284"/>
      <c r="VWR431" s="284"/>
      <c r="VWS431" s="284"/>
      <c r="VWT431" s="284"/>
      <c r="VWU431" s="284"/>
      <c r="VWV431" s="284"/>
      <c r="VWW431" s="284"/>
      <c r="VWX431" s="284"/>
      <c r="VWY431" s="284"/>
      <c r="VWZ431" s="284"/>
      <c r="VXA431" s="284"/>
      <c r="VXB431" s="284"/>
      <c r="VXC431" s="284"/>
      <c r="VXD431" s="284"/>
      <c r="VXE431" s="284"/>
      <c r="VXF431" s="284"/>
      <c r="VXG431" s="284"/>
      <c r="VXH431" s="284"/>
      <c r="VXI431" s="284"/>
      <c r="VXJ431" s="284"/>
      <c r="VXK431" s="284"/>
      <c r="VXL431" s="284"/>
      <c r="VXM431" s="284"/>
      <c r="VXN431" s="284"/>
      <c r="VXO431" s="284"/>
      <c r="VXP431" s="284"/>
      <c r="VXQ431" s="284"/>
      <c r="VXR431" s="284"/>
      <c r="VXS431" s="284"/>
      <c r="VXT431" s="284"/>
      <c r="VXU431" s="284"/>
      <c r="VXV431" s="284"/>
      <c r="VXW431" s="284"/>
      <c r="VXX431" s="284"/>
      <c r="VXY431" s="284"/>
      <c r="VXZ431" s="284"/>
      <c r="VYA431" s="284"/>
      <c r="VYB431" s="284"/>
      <c r="VYC431" s="284"/>
      <c r="VYD431" s="284"/>
      <c r="VYE431" s="284"/>
      <c r="VYF431" s="284"/>
      <c r="VYG431" s="284"/>
      <c r="VYH431" s="284"/>
      <c r="VYI431" s="284"/>
      <c r="VYJ431" s="284"/>
      <c r="VYK431" s="284"/>
      <c r="VYL431" s="284"/>
      <c r="VYM431" s="284"/>
      <c r="VYN431" s="284"/>
      <c r="VYO431" s="284"/>
      <c r="VYP431" s="284"/>
      <c r="VYQ431" s="284"/>
      <c r="VYR431" s="284"/>
      <c r="VYS431" s="284"/>
      <c r="VYT431" s="284"/>
      <c r="VYU431" s="284"/>
      <c r="VYV431" s="284"/>
      <c r="VYW431" s="284"/>
      <c r="VYX431" s="284"/>
      <c r="VYY431" s="284"/>
      <c r="VYZ431" s="284"/>
      <c r="VZA431" s="284"/>
      <c r="VZB431" s="284"/>
      <c r="VZC431" s="284"/>
      <c r="VZD431" s="284"/>
      <c r="VZE431" s="284"/>
      <c r="VZF431" s="284"/>
      <c r="VZG431" s="284"/>
      <c r="VZH431" s="284"/>
      <c r="VZI431" s="284"/>
      <c r="VZJ431" s="284"/>
      <c r="VZK431" s="284"/>
      <c r="VZL431" s="284"/>
      <c r="VZM431" s="284"/>
      <c r="VZN431" s="284"/>
      <c r="VZO431" s="284"/>
      <c r="VZP431" s="284"/>
      <c r="VZQ431" s="284"/>
      <c r="VZR431" s="284"/>
      <c r="VZS431" s="284"/>
      <c r="VZT431" s="284"/>
      <c r="VZU431" s="284"/>
      <c r="VZV431" s="284"/>
      <c r="VZW431" s="284"/>
      <c r="VZX431" s="284"/>
      <c r="VZY431" s="284"/>
      <c r="VZZ431" s="284"/>
      <c r="WAA431" s="284"/>
      <c r="WAB431" s="284"/>
      <c r="WAC431" s="284"/>
      <c r="WAD431" s="284"/>
      <c r="WAE431" s="284"/>
      <c r="WAF431" s="284"/>
      <c r="WAG431" s="284"/>
      <c r="WAH431" s="284"/>
      <c r="WAI431" s="284"/>
      <c r="WAJ431" s="284"/>
      <c r="WAK431" s="284"/>
      <c r="WAL431" s="284"/>
      <c r="WAM431" s="284"/>
      <c r="WAN431" s="284"/>
      <c r="WAO431" s="284"/>
      <c r="WAP431" s="284"/>
      <c r="WAQ431" s="284"/>
      <c r="WAR431" s="284"/>
      <c r="WAS431" s="284"/>
      <c r="WAT431" s="284"/>
      <c r="WAU431" s="284"/>
      <c r="WAV431" s="284"/>
      <c r="WAW431" s="284"/>
      <c r="WAX431" s="284"/>
      <c r="WAY431" s="284"/>
      <c r="WAZ431" s="284"/>
      <c r="WBA431" s="284"/>
      <c r="WBB431" s="284"/>
      <c r="WBC431" s="284"/>
      <c r="WBD431" s="284"/>
      <c r="WBE431" s="284"/>
      <c r="WBF431" s="284"/>
      <c r="WBG431" s="284"/>
      <c r="WBH431" s="284"/>
      <c r="WBI431" s="284"/>
      <c r="WBJ431" s="284"/>
      <c r="WBK431" s="284"/>
      <c r="WBL431" s="284"/>
      <c r="WBM431" s="284"/>
      <c r="WBN431" s="284"/>
      <c r="WBO431" s="284"/>
      <c r="WBP431" s="284"/>
      <c r="WBQ431" s="284"/>
      <c r="WBR431" s="284"/>
      <c r="WBS431" s="284"/>
      <c r="WBT431" s="284"/>
      <c r="WBU431" s="284"/>
      <c r="WBV431" s="284"/>
      <c r="WBW431" s="284"/>
      <c r="WBX431" s="284"/>
      <c r="WBY431" s="284"/>
      <c r="WBZ431" s="284"/>
      <c r="WCA431" s="284"/>
      <c r="WCB431" s="284"/>
      <c r="WCC431" s="284"/>
      <c r="WCD431" s="284"/>
      <c r="WCE431" s="284"/>
      <c r="WCF431" s="284"/>
      <c r="WCG431" s="284"/>
      <c r="WCH431" s="284"/>
      <c r="WCI431" s="284"/>
      <c r="WCJ431" s="284"/>
      <c r="WCK431" s="284"/>
      <c r="WCL431" s="284"/>
      <c r="WCM431" s="284"/>
      <c r="WCN431" s="284"/>
      <c r="WCO431" s="284"/>
      <c r="WCP431" s="284"/>
      <c r="WCQ431" s="284"/>
      <c r="WCR431" s="284"/>
      <c r="WCS431" s="284"/>
      <c r="WCT431" s="284"/>
      <c r="WCU431" s="284"/>
      <c r="WCV431" s="284"/>
      <c r="WCW431" s="284"/>
      <c r="WCX431" s="284"/>
      <c r="WCY431" s="284"/>
      <c r="WCZ431" s="284"/>
      <c r="WDA431" s="284"/>
      <c r="WDB431" s="284"/>
      <c r="WDC431" s="284"/>
      <c r="WDD431" s="284"/>
      <c r="WDE431" s="284"/>
      <c r="WDF431" s="284"/>
      <c r="WDG431" s="284"/>
      <c r="WDH431" s="284"/>
      <c r="WDI431" s="284"/>
      <c r="WDJ431" s="284"/>
      <c r="WDK431" s="284"/>
      <c r="WDL431" s="284"/>
      <c r="WDM431" s="284"/>
      <c r="WDN431" s="284"/>
      <c r="WDO431" s="284"/>
      <c r="WDP431" s="284"/>
      <c r="WDQ431" s="284"/>
      <c r="WDR431" s="284"/>
      <c r="WDS431" s="284"/>
      <c r="WDT431" s="284"/>
      <c r="WDU431" s="284"/>
      <c r="WDV431" s="284"/>
      <c r="WDW431" s="284"/>
      <c r="WDX431" s="284"/>
      <c r="WDY431" s="284"/>
      <c r="WDZ431" s="284"/>
      <c r="WEA431" s="284"/>
      <c r="WEB431" s="284"/>
      <c r="WEC431" s="284"/>
      <c r="WED431" s="284"/>
      <c r="WEE431" s="284"/>
      <c r="WEF431" s="284"/>
      <c r="WEG431" s="284"/>
      <c r="WEH431" s="284"/>
      <c r="WEI431" s="284"/>
      <c r="WEJ431" s="284"/>
      <c r="WEK431" s="284"/>
      <c r="WEL431" s="284"/>
      <c r="WEM431" s="284"/>
      <c r="WEN431" s="284"/>
      <c r="WEO431" s="284"/>
      <c r="WEP431" s="284"/>
      <c r="WEQ431" s="284"/>
      <c r="WER431" s="284"/>
      <c r="WES431" s="284"/>
      <c r="WET431" s="284"/>
      <c r="WEU431" s="284"/>
      <c r="WEV431" s="284"/>
      <c r="WEW431" s="284"/>
      <c r="WEX431" s="284"/>
      <c r="WEY431" s="284"/>
      <c r="WEZ431" s="284"/>
      <c r="WFA431" s="284"/>
      <c r="WFB431" s="284"/>
      <c r="WFC431" s="284"/>
      <c r="WFD431" s="284"/>
      <c r="WFE431" s="284"/>
      <c r="WFF431" s="284"/>
      <c r="WFG431" s="284"/>
      <c r="WFH431" s="284"/>
      <c r="WFI431" s="284"/>
      <c r="WFJ431" s="284"/>
      <c r="WFK431" s="284"/>
      <c r="WFL431" s="284"/>
      <c r="WFM431" s="284"/>
      <c r="WFN431" s="284"/>
      <c r="WFO431" s="284"/>
      <c r="WFP431" s="284"/>
      <c r="WFQ431" s="284"/>
      <c r="WFR431" s="284"/>
      <c r="WFS431" s="284"/>
      <c r="WFT431" s="284"/>
      <c r="WFU431" s="284"/>
      <c r="WFV431" s="284"/>
      <c r="WFW431" s="284"/>
      <c r="WFX431" s="284"/>
      <c r="WFY431" s="284"/>
      <c r="WFZ431" s="284"/>
      <c r="WGA431" s="284"/>
      <c r="WGB431" s="284"/>
      <c r="WGC431" s="284"/>
      <c r="WGD431" s="284"/>
      <c r="WGE431" s="284"/>
      <c r="WGF431" s="284"/>
      <c r="WGG431" s="284"/>
      <c r="WGH431" s="284"/>
      <c r="WGI431" s="284"/>
      <c r="WGJ431" s="284"/>
      <c r="WGK431" s="284"/>
      <c r="WGL431" s="284"/>
      <c r="WGM431" s="284"/>
      <c r="WGN431" s="284"/>
      <c r="WGO431" s="284"/>
      <c r="WGP431" s="284"/>
      <c r="WGQ431" s="284"/>
      <c r="WGR431" s="284"/>
      <c r="WGS431" s="284"/>
      <c r="WGT431" s="284"/>
      <c r="WGU431" s="284"/>
      <c r="WGV431" s="284"/>
      <c r="WGW431" s="284"/>
      <c r="WGX431" s="284"/>
      <c r="WGY431" s="284"/>
      <c r="WGZ431" s="284"/>
      <c r="WHA431" s="284"/>
      <c r="WHB431" s="284"/>
      <c r="WHC431" s="284"/>
      <c r="WHD431" s="284"/>
      <c r="WHE431" s="284"/>
      <c r="WHF431" s="284"/>
      <c r="WHG431" s="284"/>
      <c r="WHH431" s="284"/>
      <c r="WHI431" s="284"/>
      <c r="WHJ431" s="284"/>
      <c r="WHK431" s="284"/>
      <c r="WHL431" s="284"/>
      <c r="WHM431" s="284"/>
      <c r="WHN431" s="284"/>
      <c r="WHO431" s="284"/>
      <c r="WHP431" s="284"/>
      <c r="WHQ431" s="284"/>
      <c r="WHR431" s="284"/>
      <c r="WHS431" s="284"/>
      <c r="WHT431" s="284"/>
      <c r="WHU431" s="284"/>
      <c r="WHV431" s="284"/>
      <c r="WHW431" s="284"/>
      <c r="WHX431" s="284"/>
      <c r="WHY431" s="284"/>
      <c r="WHZ431" s="284"/>
      <c r="WIA431" s="284"/>
      <c r="WIB431" s="284"/>
      <c r="WIC431" s="284"/>
      <c r="WID431" s="284"/>
      <c r="WIE431" s="284"/>
      <c r="WIF431" s="284"/>
      <c r="WIG431" s="284"/>
      <c r="WIH431" s="284"/>
      <c r="WII431" s="284"/>
      <c r="WIJ431" s="284"/>
      <c r="WIK431" s="284"/>
      <c r="WIL431" s="284"/>
      <c r="WIM431" s="284"/>
      <c r="WIN431" s="284"/>
      <c r="WIO431" s="284"/>
      <c r="WIP431" s="284"/>
      <c r="WIQ431" s="284"/>
      <c r="WIR431" s="284"/>
      <c r="WIS431" s="284"/>
      <c r="WIT431" s="284"/>
      <c r="WIU431" s="284"/>
      <c r="WIV431" s="284"/>
      <c r="WIW431" s="284"/>
      <c r="WIX431" s="284"/>
      <c r="WIY431" s="284"/>
      <c r="WIZ431" s="284"/>
      <c r="WJA431" s="284"/>
      <c r="WJB431" s="284"/>
      <c r="WJC431" s="284"/>
      <c r="WJD431" s="284"/>
      <c r="WJE431" s="284"/>
      <c r="WJF431" s="284"/>
      <c r="WJG431" s="284"/>
      <c r="WJH431" s="284"/>
      <c r="WJI431" s="284"/>
      <c r="WJJ431" s="284"/>
      <c r="WJK431" s="284"/>
      <c r="WJL431" s="284"/>
      <c r="WJM431" s="284"/>
      <c r="WJN431" s="284"/>
      <c r="WJO431" s="284"/>
      <c r="WJP431" s="284"/>
      <c r="WJQ431" s="284"/>
      <c r="WJR431" s="284"/>
      <c r="WJS431" s="284"/>
      <c r="WJT431" s="284"/>
      <c r="WJU431" s="284"/>
      <c r="WJV431" s="284"/>
      <c r="WJW431" s="284"/>
      <c r="WJX431" s="284"/>
      <c r="WJY431" s="284"/>
      <c r="WJZ431" s="284"/>
      <c r="WKA431" s="284"/>
      <c r="WKB431" s="284"/>
      <c r="WKC431" s="284"/>
      <c r="WKD431" s="284"/>
      <c r="WKE431" s="284"/>
      <c r="WKF431" s="284"/>
      <c r="WKG431" s="284"/>
      <c r="WKH431" s="284"/>
      <c r="WKI431" s="284"/>
      <c r="WKJ431" s="284"/>
      <c r="WKK431" s="284"/>
      <c r="WKL431" s="284"/>
      <c r="WKM431" s="284"/>
      <c r="WKN431" s="284"/>
      <c r="WKO431" s="284"/>
      <c r="WKP431" s="284"/>
      <c r="WKQ431" s="284"/>
      <c r="WKR431" s="284"/>
      <c r="WKS431" s="284"/>
      <c r="WKT431" s="284"/>
      <c r="WKU431" s="284"/>
      <c r="WKV431" s="284"/>
      <c r="WKW431" s="284"/>
      <c r="WKX431" s="284"/>
      <c r="WKY431" s="284"/>
      <c r="WKZ431" s="284"/>
      <c r="WLA431" s="284"/>
      <c r="WLB431" s="284"/>
      <c r="WLC431" s="284"/>
      <c r="WLD431" s="284"/>
      <c r="WLE431" s="284"/>
      <c r="WLF431" s="284"/>
      <c r="WLG431" s="284"/>
      <c r="WLH431" s="284"/>
      <c r="WLI431" s="284"/>
      <c r="WLJ431" s="284"/>
      <c r="WLK431" s="284"/>
      <c r="WLL431" s="284"/>
      <c r="WLM431" s="284"/>
      <c r="WLN431" s="284"/>
      <c r="WLO431" s="284"/>
      <c r="WLP431" s="284"/>
      <c r="WLQ431" s="284"/>
      <c r="WLR431" s="284"/>
      <c r="WLS431" s="284"/>
      <c r="WLT431" s="284"/>
      <c r="WLU431" s="284"/>
      <c r="WLV431" s="284"/>
      <c r="WLW431" s="284"/>
      <c r="WLX431" s="284"/>
      <c r="WLY431" s="284"/>
      <c r="WLZ431" s="284"/>
      <c r="WMA431" s="284"/>
      <c r="WMB431" s="284"/>
      <c r="WMC431" s="284"/>
      <c r="WMD431" s="284"/>
      <c r="WME431" s="284"/>
      <c r="WMF431" s="284"/>
      <c r="WMG431" s="284"/>
      <c r="WMH431" s="284"/>
      <c r="WMI431" s="284"/>
      <c r="WMJ431" s="284"/>
      <c r="WMK431" s="284"/>
      <c r="WML431" s="284"/>
      <c r="WMM431" s="284"/>
      <c r="WMN431" s="284"/>
      <c r="WMO431" s="284"/>
      <c r="WMP431" s="284"/>
      <c r="WMQ431" s="284"/>
      <c r="WMR431" s="284"/>
      <c r="WMS431" s="284"/>
      <c r="WMT431" s="284"/>
      <c r="WMU431" s="284"/>
      <c r="WMV431" s="284"/>
      <c r="WMW431" s="284"/>
      <c r="WMX431" s="284"/>
      <c r="WMY431" s="284"/>
      <c r="WMZ431" s="284"/>
      <c r="WNA431" s="284"/>
      <c r="WNB431" s="284"/>
      <c r="WNC431" s="284"/>
      <c r="WND431" s="284"/>
      <c r="WNE431" s="284"/>
      <c r="WNF431" s="284"/>
      <c r="WNG431" s="284"/>
      <c r="WNH431" s="284"/>
      <c r="WNI431" s="284"/>
      <c r="WNJ431" s="284"/>
      <c r="WNK431" s="284"/>
      <c r="WNL431" s="284"/>
      <c r="WNM431" s="284"/>
      <c r="WNN431" s="284"/>
      <c r="WNO431" s="284"/>
      <c r="WNP431" s="284"/>
      <c r="WNQ431" s="284"/>
      <c r="WNR431" s="284"/>
      <c r="WNS431" s="284"/>
      <c r="WNT431" s="284"/>
      <c r="WNU431" s="284"/>
      <c r="WNV431" s="284"/>
      <c r="WNW431" s="284"/>
      <c r="WNX431" s="284"/>
      <c r="WNY431" s="284"/>
      <c r="WNZ431" s="284"/>
      <c r="WOA431" s="284"/>
      <c r="WOB431" s="284"/>
      <c r="WOC431" s="284"/>
      <c r="WOD431" s="284"/>
      <c r="WOE431" s="284"/>
      <c r="WOF431" s="284"/>
      <c r="WOG431" s="284"/>
      <c r="WOH431" s="284"/>
      <c r="WOI431" s="284"/>
      <c r="WOJ431" s="284"/>
      <c r="WOK431" s="284"/>
      <c r="WOL431" s="284"/>
      <c r="WOM431" s="284"/>
      <c r="WON431" s="284"/>
      <c r="WOO431" s="284"/>
      <c r="WOP431" s="284"/>
      <c r="WOQ431" s="284"/>
      <c r="WOR431" s="284"/>
      <c r="WOS431" s="284"/>
      <c r="WOT431" s="284"/>
      <c r="WOU431" s="284"/>
      <c r="WOV431" s="284"/>
      <c r="WOW431" s="284"/>
      <c r="WOX431" s="284"/>
      <c r="WOY431" s="284"/>
      <c r="WOZ431" s="284"/>
      <c r="WPA431" s="284"/>
      <c r="WPB431" s="284"/>
      <c r="WPC431" s="284"/>
      <c r="WPD431" s="284"/>
      <c r="WPE431" s="284"/>
      <c r="WPF431" s="284"/>
      <c r="WPG431" s="284"/>
      <c r="WPH431" s="284"/>
      <c r="WPI431" s="284"/>
      <c r="WPJ431" s="284"/>
      <c r="WPK431" s="284"/>
      <c r="WPL431" s="284"/>
      <c r="WPM431" s="284"/>
      <c r="WPN431" s="284"/>
      <c r="WPO431" s="284"/>
      <c r="WPP431" s="284"/>
      <c r="WPQ431" s="284"/>
      <c r="WPR431" s="284"/>
      <c r="WPS431" s="284"/>
      <c r="WPT431" s="284"/>
      <c r="WPU431" s="284"/>
      <c r="WPV431" s="284"/>
      <c r="WPW431" s="284"/>
      <c r="WPX431" s="284"/>
      <c r="WPY431" s="284"/>
      <c r="WPZ431" s="284"/>
      <c r="WQA431" s="284"/>
      <c r="WQB431" s="284"/>
      <c r="WQC431" s="284"/>
      <c r="WQD431" s="284"/>
      <c r="WQE431" s="284"/>
      <c r="WQF431" s="284"/>
      <c r="WQG431" s="284"/>
      <c r="WQH431" s="284"/>
      <c r="WQI431" s="284"/>
      <c r="WQJ431" s="284"/>
      <c r="WQK431" s="284"/>
      <c r="WQL431" s="284"/>
      <c r="WQM431" s="284"/>
      <c r="WQN431" s="284"/>
      <c r="WQO431" s="284"/>
      <c r="WQP431" s="284"/>
      <c r="WQQ431" s="284"/>
      <c r="WQR431" s="284"/>
      <c r="WQS431" s="284"/>
      <c r="WQT431" s="284"/>
      <c r="WQU431" s="284"/>
      <c r="WQV431" s="284"/>
      <c r="WQW431" s="284"/>
      <c r="WQX431" s="284"/>
      <c r="WQY431" s="284"/>
      <c r="WQZ431" s="284"/>
      <c r="WRA431" s="284"/>
      <c r="WRB431" s="284"/>
      <c r="WRC431" s="284"/>
      <c r="WRD431" s="284"/>
      <c r="WRE431" s="284"/>
      <c r="WRF431" s="284"/>
      <c r="WRG431" s="284"/>
      <c r="WRH431" s="284"/>
      <c r="WRI431" s="284"/>
      <c r="WRJ431" s="284"/>
      <c r="WRK431" s="284"/>
      <c r="WRL431" s="284"/>
      <c r="WRM431" s="284"/>
      <c r="WRN431" s="284"/>
      <c r="WRO431" s="284"/>
      <c r="WRP431" s="284"/>
      <c r="WRQ431" s="284"/>
      <c r="WRR431" s="284"/>
      <c r="WRS431" s="284"/>
      <c r="WRT431" s="284"/>
      <c r="WRU431" s="284"/>
      <c r="WRV431" s="284"/>
      <c r="WRW431" s="284"/>
      <c r="WRX431" s="284"/>
      <c r="WRY431" s="284"/>
      <c r="WRZ431" s="284"/>
      <c r="WSA431" s="284"/>
      <c r="WSB431" s="284"/>
      <c r="WSC431" s="284"/>
      <c r="WSD431" s="284"/>
      <c r="WSE431" s="284"/>
      <c r="WSF431" s="284"/>
      <c r="WSG431" s="284"/>
      <c r="WSH431" s="284"/>
      <c r="WSI431" s="284"/>
      <c r="WSJ431" s="284"/>
      <c r="WSK431" s="284"/>
      <c r="WSL431" s="284"/>
      <c r="WSM431" s="284"/>
      <c r="WSN431" s="284"/>
      <c r="WSO431" s="284"/>
      <c r="WSP431" s="284"/>
      <c r="WSQ431" s="284"/>
      <c r="WSR431" s="284"/>
      <c r="WSS431" s="284"/>
      <c r="WST431" s="284"/>
      <c r="WSU431" s="284"/>
      <c r="WSV431" s="284"/>
      <c r="WSW431" s="284"/>
      <c r="WSX431" s="284"/>
      <c r="WSY431" s="284"/>
      <c r="WSZ431" s="284"/>
      <c r="WTA431" s="284"/>
      <c r="WTB431" s="284"/>
      <c r="WTC431" s="284"/>
      <c r="WTD431" s="284"/>
      <c r="WTE431" s="284"/>
      <c r="WTF431" s="284"/>
      <c r="WTG431" s="284"/>
      <c r="WTH431" s="284"/>
      <c r="WTI431" s="284"/>
      <c r="WTJ431" s="284"/>
      <c r="WTK431" s="284"/>
      <c r="WTL431" s="284"/>
      <c r="WTM431" s="284"/>
      <c r="WTN431" s="284"/>
      <c r="WTO431" s="284"/>
      <c r="WTP431" s="284"/>
      <c r="WTQ431" s="284"/>
      <c r="WTR431" s="284"/>
      <c r="WTS431" s="284"/>
      <c r="WTT431" s="284"/>
      <c r="WTU431" s="284"/>
      <c r="WTV431" s="284"/>
      <c r="WTW431" s="284"/>
      <c r="WTX431" s="284"/>
      <c r="WTY431" s="284"/>
      <c r="WTZ431" s="284"/>
      <c r="WUA431" s="284"/>
      <c r="WUB431" s="284"/>
      <c r="WUC431" s="284"/>
      <c r="WUD431" s="284"/>
      <c r="WUE431" s="284"/>
      <c r="WUF431" s="284"/>
      <c r="WUG431" s="284"/>
      <c r="WUH431" s="284"/>
      <c r="WUI431" s="284"/>
      <c r="WUJ431" s="284"/>
      <c r="WUK431" s="284"/>
      <c r="WUL431" s="284"/>
      <c r="WUM431" s="284"/>
      <c r="WUN431" s="284"/>
      <c r="WUO431" s="284"/>
      <c r="WUP431" s="284"/>
      <c r="WUQ431" s="284"/>
      <c r="WUR431" s="284"/>
      <c r="WUS431" s="284"/>
      <c r="WUT431" s="284"/>
      <c r="WUU431" s="284"/>
      <c r="WUV431" s="284"/>
      <c r="WUW431" s="284"/>
      <c r="WUX431" s="284"/>
      <c r="WUY431" s="284"/>
      <c r="WUZ431" s="284"/>
      <c r="WVA431" s="284"/>
      <c r="WVB431" s="284"/>
      <c r="WVC431" s="284"/>
      <c r="WVD431" s="284"/>
      <c r="WVE431" s="284"/>
      <c r="WVF431" s="284"/>
      <c r="WVG431" s="284"/>
      <c r="WVH431" s="284"/>
      <c r="WVI431" s="284"/>
      <c r="WVJ431" s="284"/>
      <c r="WVK431" s="284"/>
      <c r="WVL431" s="284"/>
      <c r="WVM431" s="284"/>
      <c r="WVN431" s="284"/>
      <c r="WVO431" s="284"/>
      <c r="WVP431" s="284"/>
      <c r="WVQ431" s="284"/>
      <c r="WVR431" s="284"/>
      <c r="WVS431" s="284"/>
      <c r="WVT431" s="284"/>
      <c r="WVU431" s="284"/>
      <c r="WVV431" s="284"/>
      <c r="WVW431" s="284"/>
      <c r="WVX431" s="284"/>
      <c r="WVY431" s="284"/>
      <c r="WVZ431" s="284"/>
      <c r="WWA431" s="284"/>
      <c r="WWB431" s="284"/>
      <c r="WWC431" s="284"/>
      <c r="WWD431" s="284"/>
      <c r="WWE431" s="284"/>
      <c r="WWF431" s="284"/>
      <c r="WWG431" s="284"/>
      <c r="WWH431" s="284"/>
      <c r="WWI431" s="284"/>
      <c r="WWJ431" s="284"/>
      <c r="WWK431" s="284"/>
      <c r="WWL431" s="284"/>
      <c r="WWM431" s="284"/>
      <c r="WWN431" s="284"/>
      <c r="WWO431" s="284"/>
      <c r="WWP431" s="284"/>
      <c r="WWQ431" s="284"/>
      <c r="WWR431" s="284"/>
      <c r="WWS431" s="284"/>
      <c r="WWT431" s="284"/>
      <c r="WWU431" s="284"/>
      <c r="WWV431" s="284"/>
      <c r="WWW431" s="284"/>
      <c r="WWX431" s="284"/>
      <c r="WWY431" s="284"/>
      <c r="WWZ431" s="284"/>
      <c r="WXA431" s="284"/>
      <c r="WXB431" s="284"/>
      <c r="WXC431" s="284"/>
      <c r="WXD431" s="284"/>
      <c r="WXE431" s="284"/>
      <c r="WXF431" s="284"/>
      <c r="WXG431" s="284"/>
      <c r="WXH431" s="284"/>
      <c r="WXI431" s="284"/>
      <c r="WXJ431" s="284"/>
      <c r="WXK431" s="284"/>
      <c r="WXL431" s="284"/>
      <c r="WXM431" s="284"/>
      <c r="WXN431" s="284"/>
      <c r="WXO431" s="284"/>
      <c r="WXP431" s="284"/>
      <c r="WXQ431" s="284"/>
      <c r="WXR431" s="284"/>
      <c r="WXS431" s="284"/>
      <c r="WXT431" s="284"/>
      <c r="WXU431" s="284"/>
      <c r="WXV431" s="284"/>
      <c r="WXW431" s="284"/>
      <c r="WXX431" s="284"/>
      <c r="WXY431" s="284"/>
      <c r="WXZ431" s="284"/>
      <c r="WYA431" s="284"/>
      <c r="WYB431" s="284"/>
      <c r="WYC431" s="284"/>
      <c r="WYD431" s="284"/>
      <c r="WYE431" s="284"/>
      <c r="WYF431" s="284"/>
      <c r="WYG431" s="284"/>
      <c r="WYH431" s="284"/>
      <c r="WYI431" s="284"/>
      <c r="WYJ431" s="284"/>
      <c r="WYK431" s="284"/>
      <c r="WYL431" s="284"/>
      <c r="WYM431" s="284"/>
      <c r="WYN431" s="284"/>
      <c r="WYO431" s="284"/>
      <c r="WYP431" s="284"/>
      <c r="WYQ431" s="284"/>
      <c r="WYR431" s="284"/>
      <c r="WYS431" s="284"/>
      <c r="WYT431" s="284"/>
      <c r="WYU431" s="284"/>
      <c r="WYV431" s="284"/>
      <c r="WYW431" s="284"/>
      <c r="WYX431" s="284"/>
      <c r="WYY431" s="284"/>
      <c r="WYZ431" s="284"/>
      <c r="WZA431" s="284"/>
      <c r="WZB431" s="284"/>
      <c r="WZC431" s="284"/>
      <c r="WZD431" s="284"/>
      <c r="WZE431" s="284"/>
      <c r="WZF431" s="284"/>
      <c r="WZG431" s="284"/>
      <c r="WZH431" s="284"/>
      <c r="WZI431" s="284"/>
      <c r="WZJ431" s="284"/>
      <c r="WZK431" s="284"/>
      <c r="WZL431" s="284"/>
      <c r="WZM431" s="284"/>
      <c r="WZN431" s="284"/>
      <c r="WZO431" s="284"/>
      <c r="WZP431" s="284"/>
      <c r="WZQ431" s="284"/>
      <c r="WZR431" s="284"/>
      <c r="WZS431" s="284"/>
      <c r="WZT431" s="284"/>
      <c r="WZU431" s="284"/>
      <c r="WZV431" s="284"/>
      <c r="WZW431" s="284"/>
      <c r="WZX431" s="284"/>
      <c r="WZY431" s="284"/>
      <c r="WZZ431" s="284"/>
      <c r="XAA431" s="284"/>
      <c r="XAB431" s="284"/>
      <c r="XAC431" s="284"/>
      <c r="XAD431" s="284"/>
      <c r="XAE431" s="284"/>
      <c r="XAF431" s="284"/>
      <c r="XAG431" s="284"/>
      <c r="XAH431" s="284"/>
      <c r="XAI431" s="284"/>
      <c r="XAJ431" s="284"/>
      <c r="XAK431" s="284"/>
      <c r="XAL431" s="284"/>
      <c r="XAM431" s="284"/>
      <c r="XAN431" s="284"/>
      <c r="XAO431" s="284"/>
      <c r="XAP431" s="284"/>
      <c r="XAQ431" s="284"/>
      <c r="XAR431" s="284"/>
      <c r="XAS431" s="284"/>
      <c r="XAT431" s="284"/>
      <c r="XAU431" s="284"/>
      <c r="XAV431" s="284"/>
      <c r="XAW431" s="284"/>
      <c r="XAX431" s="284"/>
      <c r="XAY431" s="284"/>
      <c r="XAZ431" s="284"/>
      <c r="XBA431" s="284"/>
      <c r="XBB431" s="284"/>
      <c r="XBC431" s="284"/>
      <c r="XBD431" s="284"/>
      <c r="XBE431" s="284"/>
      <c r="XBF431" s="284"/>
      <c r="XBG431" s="284"/>
      <c r="XBH431" s="284"/>
      <c r="XBI431" s="284"/>
      <c r="XBJ431" s="284"/>
      <c r="XBK431" s="284"/>
      <c r="XBL431" s="284"/>
      <c r="XBM431" s="284"/>
      <c r="XBN431" s="284"/>
      <c r="XBO431" s="284"/>
      <c r="XBP431" s="284"/>
      <c r="XBQ431" s="284"/>
      <c r="XBR431" s="284"/>
      <c r="XBS431" s="284"/>
      <c r="XBT431" s="284"/>
      <c r="XBU431" s="284"/>
      <c r="XBV431" s="284"/>
      <c r="XBW431" s="284"/>
      <c r="XBX431" s="284"/>
      <c r="XBY431" s="284"/>
      <c r="XBZ431" s="284"/>
      <c r="XCA431" s="284"/>
      <c r="XCB431" s="284"/>
      <c r="XCC431" s="284"/>
      <c r="XCD431" s="284"/>
      <c r="XCE431" s="284"/>
      <c r="XCF431" s="284"/>
      <c r="XCG431" s="284"/>
      <c r="XCH431" s="284"/>
      <c r="XCI431" s="284"/>
      <c r="XCJ431" s="284"/>
      <c r="XCK431" s="284"/>
      <c r="XCL431" s="284"/>
      <c r="XCM431" s="284"/>
      <c r="XCN431" s="284"/>
      <c r="XCO431" s="284"/>
      <c r="XCP431" s="284"/>
      <c r="XCQ431" s="284"/>
      <c r="XCR431" s="284"/>
      <c r="XCS431" s="284"/>
      <c r="XCT431" s="284"/>
      <c r="XCU431" s="284"/>
      <c r="XCV431" s="284"/>
      <c r="XCW431" s="284"/>
      <c r="XCX431" s="284"/>
      <c r="XCY431" s="284"/>
      <c r="XCZ431" s="284"/>
      <c r="XDA431" s="284"/>
      <c r="XDB431" s="284"/>
      <c r="XDC431" s="284"/>
      <c r="XDD431" s="284"/>
      <c r="XDE431" s="284"/>
      <c r="XDF431" s="284"/>
      <c r="XDG431" s="284"/>
      <c r="XDH431" s="284"/>
      <c r="XDI431" s="284"/>
      <c r="XDJ431" s="284"/>
      <c r="XDK431" s="284"/>
      <c r="XDL431" s="284"/>
      <c r="XDM431" s="284"/>
      <c r="XDN431" s="284"/>
      <c r="XDO431" s="284"/>
      <c r="XDP431" s="284"/>
      <c r="XDQ431" s="284"/>
      <c r="XDR431" s="284"/>
      <c r="XDS431" s="284"/>
      <c r="XDT431" s="284"/>
      <c r="XDU431" s="284"/>
      <c r="XDV431" s="284"/>
      <c r="XDW431" s="284"/>
      <c r="XDX431" s="284"/>
      <c r="XDY431" s="284"/>
      <c r="XDZ431" s="284"/>
      <c r="XEA431" s="284"/>
      <c r="XEB431" s="284"/>
      <c r="XEC431" s="284"/>
      <c r="XED431" s="284"/>
      <c r="XEE431" s="284"/>
      <c r="XEF431" s="284"/>
      <c r="XEG431" s="284"/>
      <c r="XEH431" s="284"/>
      <c r="XEI431" s="284"/>
      <c r="XEJ431" s="284"/>
      <c r="XEK431" s="284"/>
      <c r="XEL431" s="284"/>
      <c r="XEM431" s="284"/>
      <c r="XEN431" s="284"/>
      <c r="XEO431" s="284"/>
      <c r="XEP431" s="284"/>
      <c r="XEQ431" s="284"/>
      <c r="XER431" s="284"/>
      <c r="XES431" s="284"/>
      <c r="XET431" s="284"/>
      <c r="XEU431" s="284"/>
      <c r="XEV431" s="284"/>
      <c r="XEW431" s="284"/>
      <c r="XEX431" s="284"/>
      <c r="XEY431" s="284"/>
      <c r="XEZ431" s="284"/>
      <c r="XFA431" s="284"/>
      <c r="XFB431" s="284"/>
      <c r="XFC431" s="284"/>
      <c r="XFD431" s="284"/>
    </row>
    <row r="432" spans="1:16384" ht="15.75" hidden="1" thickBot="1" x14ac:dyDescent="0.3">
      <c r="A432" s="55"/>
      <c r="B432" s="11"/>
      <c r="C432" s="11"/>
      <c r="D432" s="11"/>
      <c r="E432" s="11"/>
      <c r="F432" s="11"/>
      <c r="G432" s="11"/>
      <c r="H432" s="11"/>
      <c r="I432" s="11"/>
      <c r="K432" s="11"/>
      <c r="L432" s="11"/>
      <c r="M432" s="11"/>
      <c r="O432" s="281"/>
      <c r="P432" s="282"/>
      <c r="Q432" s="282"/>
      <c r="R432" s="283"/>
      <c r="S432" s="300"/>
      <c r="T432" s="301"/>
      <c r="U432" s="301"/>
      <c r="V432" s="301"/>
      <c r="W432" s="284"/>
      <c r="X432" s="284"/>
      <c r="Y432" s="284"/>
      <c r="Z432" s="284"/>
      <c r="AA432" s="284"/>
      <c r="AB432" s="284"/>
      <c r="AC432" s="284"/>
      <c r="AD432" s="284"/>
      <c r="AE432" s="284"/>
      <c r="AF432" s="284"/>
      <c r="AG432" s="284"/>
      <c r="AH432" s="284"/>
      <c r="AI432" s="284"/>
      <c r="AJ432" s="284"/>
      <c r="AK432" s="284"/>
      <c r="AL432" s="284"/>
      <c r="AM432" s="284"/>
      <c r="AN432" s="284"/>
      <c r="AO432" s="284"/>
      <c r="AP432" s="284"/>
      <c r="AQ432" s="284"/>
      <c r="AR432" s="284"/>
      <c r="AS432" s="284"/>
      <c r="AT432" s="284"/>
      <c r="AU432" s="284"/>
      <c r="AV432" s="284"/>
      <c r="AW432" s="284"/>
      <c r="AX432" s="284"/>
      <c r="AY432" s="284"/>
      <c r="AZ432" s="284"/>
      <c r="BA432" s="284"/>
      <c r="BB432" s="284"/>
      <c r="BC432" s="284"/>
      <c r="BD432" s="284"/>
      <c r="BE432" s="284"/>
      <c r="BF432" s="284"/>
      <c r="BG432" s="284"/>
      <c r="BH432" s="284"/>
      <c r="BI432" s="284"/>
      <c r="BJ432" s="284"/>
      <c r="BK432" s="284"/>
      <c r="BL432" s="284"/>
      <c r="BM432" s="284"/>
      <c r="BN432" s="284"/>
      <c r="BO432" s="284"/>
      <c r="BP432" s="284"/>
      <c r="BQ432" s="284"/>
      <c r="BR432" s="284"/>
      <c r="BS432" s="284"/>
      <c r="BT432" s="284"/>
      <c r="BU432" s="284"/>
      <c r="BV432" s="284"/>
      <c r="BW432" s="284"/>
      <c r="BX432" s="284"/>
      <c r="BY432" s="284"/>
      <c r="BZ432" s="284"/>
      <c r="CA432" s="284"/>
      <c r="CB432" s="284"/>
      <c r="CC432" s="284"/>
      <c r="CD432" s="284"/>
      <c r="CE432" s="284"/>
      <c r="CF432" s="284"/>
      <c r="CG432" s="284"/>
      <c r="CH432" s="284"/>
      <c r="CI432" s="284"/>
      <c r="CJ432" s="284"/>
      <c r="CK432" s="284"/>
      <c r="CL432" s="284"/>
      <c r="CM432" s="284"/>
      <c r="CN432" s="284"/>
      <c r="CO432" s="284"/>
      <c r="CP432" s="284"/>
      <c r="CQ432" s="284"/>
      <c r="CR432" s="284"/>
      <c r="CS432" s="284"/>
      <c r="CT432" s="284"/>
      <c r="CU432" s="284"/>
      <c r="CV432" s="284"/>
      <c r="CW432" s="284"/>
      <c r="CX432" s="284"/>
      <c r="CY432" s="284"/>
      <c r="CZ432" s="284"/>
      <c r="DA432" s="284"/>
      <c r="DB432" s="284"/>
      <c r="DC432" s="284"/>
      <c r="DD432" s="284"/>
      <c r="DE432" s="284"/>
      <c r="DF432" s="284"/>
      <c r="DG432" s="284"/>
      <c r="DH432" s="284"/>
      <c r="DI432" s="284"/>
      <c r="DJ432" s="284"/>
      <c r="DK432" s="284"/>
      <c r="DL432" s="284"/>
      <c r="DM432" s="284"/>
      <c r="DN432" s="284"/>
      <c r="DO432" s="284"/>
      <c r="DP432" s="284"/>
      <c r="DQ432" s="284"/>
      <c r="DR432" s="284"/>
      <c r="DS432" s="284"/>
      <c r="DT432" s="284"/>
      <c r="DU432" s="284"/>
      <c r="DV432" s="284"/>
      <c r="DW432" s="284"/>
      <c r="DX432" s="284"/>
      <c r="DY432" s="284"/>
      <c r="DZ432" s="284"/>
      <c r="EA432" s="284"/>
      <c r="EB432" s="284"/>
      <c r="EC432" s="284"/>
      <c r="ED432" s="284"/>
      <c r="EE432" s="284"/>
      <c r="EF432" s="284"/>
      <c r="EG432" s="284"/>
      <c r="EH432" s="284"/>
      <c r="EI432" s="284"/>
      <c r="EJ432" s="284"/>
      <c r="EK432" s="284"/>
      <c r="EL432" s="284"/>
      <c r="EM432" s="284"/>
      <c r="EN432" s="284"/>
      <c r="EO432" s="284"/>
      <c r="EP432" s="284"/>
      <c r="EQ432" s="284"/>
      <c r="ER432" s="284"/>
      <c r="ES432" s="284"/>
      <c r="ET432" s="284"/>
      <c r="EU432" s="284"/>
      <c r="EV432" s="284"/>
      <c r="EW432" s="284"/>
      <c r="EX432" s="284"/>
      <c r="EY432" s="284"/>
      <c r="EZ432" s="284"/>
      <c r="FA432" s="284"/>
      <c r="FB432" s="284"/>
      <c r="FC432" s="284"/>
      <c r="FD432" s="284"/>
      <c r="FE432" s="284"/>
      <c r="FF432" s="284"/>
      <c r="FG432" s="284"/>
      <c r="FH432" s="284"/>
      <c r="FI432" s="284"/>
      <c r="FJ432" s="284"/>
      <c r="FK432" s="284"/>
      <c r="FL432" s="284"/>
      <c r="FM432" s="284"/>
      <c r="FN432" s="284"/>
      <c r="FO432" s="284"/>
      <c r="FP432" s="284"/>
      <c r="FQ432" s="284"/>
      <c r="FR432" s="284"/>
      <c r="FS432" s="284"/>
      <c r="FT432" s="284"/>
      <c r="FU432" s="284"/>
      <c r="FV432" s="284"/>
      <c r="FW432" s="284"/>
      <c r="FX432" s="284"/>
      <c r="FY432" s="284"/>
      <c r="FZ432" s="284"/>
      <c r="GA432" s="284"/>
      <c r="GB432" s="284"/>
      <c r="GC432" s="284"/>
      <c r="GD432" s="284"/>
      <c r="GE432" s="284"/>
      <c r="GF432" s="284"/>
      <c r="GG432" s="284"/>
      <c r="GH432" s="284"/>
      <c r="GI432" s="284"/>
      <c r="GJ432" s="284"/>
      <c r="GK432" s="284"/>
      <c r="GL432" s="284"/>
      <c r="GM432" s="284"/>
      <c r="GN432" s="284"/>
      <c r="GO432" s="284"/>
      <c r="GP432" s="284"/>
      <c r="GQ432" s="284"/>
      <c r="GR432" s="284"/>
      <c r="GS432" s="284"/>
      <c r="GT432" s="284"/>
      <c r="GU432" s="284"/>
      <c r="GV432" s="284"/>
      <c r="GW432" s="284"/>
      <c r="GX432" s="284"/>
      <c r="GY432" s="284"/>
      <c r="GZ432" s="284"/>
      <c r="HA432" s="284"/>
      <c r="HB432" s="284"/>
      <c r="HC432" s="284"/>
      <c r="HD432" s="284"/>
      <c r="HE432" s="284"/>
      <c r="HF432" s="284"/>
      <c r="HG432" s="284"/>
      <c r="HH432" s="284"/>
      <c r="HI432" s="284"/>
      <c r="HJ432" s="284"/>
      <c r="HK432" s="284"/>
      <c r="HL432" s="284"/>
      <c r="HM432" s="284"/>
      <c r="HN432" s="284"/>
      <c r="HO432" s="284"/>
      <c r="HP432" s="284"/>
      <c r="HQ432" s="284"/>
      <c r="HR432" s="284"/>
      <c r="HS432" s="284"/>
      <c r="HT432" s="284"/>
      <c r="HU432" s="284"/>
      <c r="HV432" s="284"/>
      <c r="HW432" s="284"/>
      <c r="HX432" s="284"/>
      <c r="HY432" s="284"/>
      <c r="HZ432" s="284"/>
      <c r="IA432" s="284"/>
      <c r="IB432" s="284"/>
      <c r="IC432" s="284"/>
      <c r="ID432" s="284"/>
      <c r="IE432" s="284"/>
      <c r="IF432" s="284"/>
      <c r="IG432" s="284"/>
      <c r="IH432" s="284"/>
      <c r="II432" s="284"/>
      <c r="IJ432" s="284"/>
      <c r="IK432" s="284"/>
      <c r="IL432" s="284"/>
      <c r="IM432" s="284"/>
      <c r="IN432" s="284"/>
      <c r="IO432" s="284"/>
      <c r="IP432" s="284"/>
      <c r="IQ432" s="284"/>
      <c r="IR432" s="284"/>
      <c r="IS432" s="284"/>
      <c r="IT432" s="284"/>
      <c r="IU432" s="284"/>
      <c r="IV432" s="284"/>
      <c r="IW432" s="284"/>
      <c r="IX432" s="284"/>
      <c r="IY432" s="284"/>
      <c r="IZ432" s="284"/>
      <c r="JA432" s="284"/>
      <c r="JB432" s="284"/>
      <c r="JC432" s="284"/>
      <c r="JD432" s="284"/>
      <c r="JE432" s="284"/>
      <c r="JF432" s="284"/>
      <c r="JG432" s="284"/>
      <c r="JH432" s="284"/>
      <c r="JI432" s="284"/>
      <c r="JJ432" s="284"/>
      <c r="JK432" s="284"/>
      <c r="JL432" s="284"/>
      <c r="JM432" s="284"/>
      <c r="JN432" s="284"/>
      <c r="JO432" s="284"/>
      <c r="JP432" s="284"/>
      <c r="JQ432" s="284"/>
      <c r="JR432" s="284"/>
      <c r="JS432" s="284"/>
      <c r="JT432" s="284"/>
      <c r="JU432" s="284"/>
      <c r="JV432" s="284"/>
      <c r="JW432" s="284"/>
      <c r="JX432" s="284"/>
      <c r="JY432" s="284"/>
      <c r="JZ432" s="284"/>
      <c r="KA432" s="284"/>
      <c r="KB432" s="284"/>
      <c r="KC432" s="284"/>
      <c r="KD432" s="284"/>
      <c r="KE432" s="284"/>
      <c r="KF432" s="284"/>
      <c r="KG432" s="284"/>
      <c r="KH432" s="284"/>
      <c r="KI432" s="284"/>
      <c r="KJ432" s="284"/>
      <c r="KK432" s="284"/>
      <c r="KL432" s="284"/>
      <c r="KM432" s="284"/>
      <c r="KN432" s="284"/>
      <c r="KO432" s="284"/>
      <c r="KP432" s="284"/>
      <c r="KQ432" s="284"/>
      <c r="KR432" s="284"/>
      <c r="KS432" s="284"/>
      <c r="KT432" s="284"/>
      <c r="KU432" s="284"/>
      <c r="KV432" s="284"/>
      <c r="KW432" s="284"/>
      <c r="KX432" s="284"/>
      <c r="KY432" s="284"/>
      <c r="KZ432" s="284"/>
      <c r="LA432" s="284"/>
      <c r="LB432" s="284"/>
      <c r="LC432" s="284"/>
      <c r="LD432" s="284"/>
      <c r="LE432" s="284"/>
      <c r="LF432" s="284"/>
      <c r="LG432" s="284"/>
      <c r="LH432" s="284"/>
      <c r="LI432" s="284"/>
      <c r="LJ432" s="284"/>
      <c r="LK432" s="284"/>
      <c r="LL432" s="284"/>
      <c r="LM432" s="284"/>
      <c r="LN432" s="284"/>
      <c r="LO432" s="284"/>
      <c r="LP432" s="284"/>
      <c r="LQ432" s="284"/>
      <c r="LR432" s="284"/>
      <c r="LS432" s="284"/>
      <c r="LT432" s="284"/>
      <c r="LU432" s="284"/>
      <c r="LV432" s="284"/>
      <c r="LW432" s="284"/>
      <c r="LX432" s="284"/>
      <c r="LY432" s="284"/>
      <c r="LZ432" s="284"/>
      <c r="MA432" s="284"/>
      <c r="MB432" s="284"/>
      <c r="MC432" s="284"/>
      <c r="MD432" s="284"/>
      <c r="ME432" s="284"/>
      <c r="MF432" s="284"/>
      <c r="MG432" s="284"/>
      <c r="MH432" s="284"/>
      <c r="MI432" s="284"/>
      <c r="MJ432" s="284"/>
      <c r="MK432" s="284"/>
      <c r="ML432" s="284"/>
      <c r="MM432" s="284"/>
      <c r="MN432" s="284"/>
      <c r="MO432" s="284"/>
      <c r="MP432" s="284"/>
      <c r="MQ432" s="284"/>
      <c r="MR432" s="284"/>
      <c r="MS432" s="284"/>
      <c r="MT432" s="284"/>
      <c r="MU432" s="284"/>
      <c r="MV432" s="284"/>
      <c r="MW432" s="284"/>
      <c r="MX432" s="284"/>
      <c r="MY432" s="284"/>
      <c r="MZ432" s="284"/>
      <c r="NA432" s="284"/>
      <c r="NB432" s="284"/>
      <c r="NC432" s="284"/>
      <c r="ND432" s="284"/>
      <c r="NE432" s="284"/>
      <c r="NF432" s="284"/>
      <c r="NG432" s="284"/>
      <c r="NH432" s="284"/>
      <c r="NI432" s="284"/>
      <c r="NJ432" s="284"/>
      <c r="NK432" s="284"/>
      <c r="NL432" s="284"/>
      <c r="NM432" s="284"/>
      <c r="NN432" s="284"/>
      <c r="NO432" s="284"/>
      <c r="NP432" s="284"/>
      <c r="NQ432" s="284"/>
      <c r="NR432" s="284"/>
      <c r="NS432" s="284"/>
      <c r="NT432" s="284"/>
      <c r="NU432" s="284"/>
      <c r="NV432" s="284"/>
      <c r="NW432" s="284"/>
      <c r="NX432" s="284"/>
      <c r="NY432" s="284"/>
      <c r="NZ432" s="284"/>
      <c r="OA432" s="284"/>
      <c r="OB432" s="284"/>
      <c r="OC432" s="284"/>
      <c r="OD432" s="284"/>
      <c r="OE432" s="284"/>
      <c r="OF432" s="284"/>
      <c r="OG432" s="284"/>
      <c r="OH432" s="284"/>
      <c r="OI432" s="284"/>
      <c r="OJ432" s="284"/>
      <c r="OK432" s="284"/>
      <c r="OL432" s="284"/>
      <c r="OM432" s="284"/>
      <c r="ON432" s="284"/>
      <c r="OO432" s="284"/>
      <c r="OP432" s="284"/>
      <c r="OQ432" s="284"/>
      <c r="OR432" s="284"/>
      <c r="OS432" s="284"/>
      <c r="OT432" s="284"/>
      <c r="OU432" s="284"/>
      <c r="OV432" s="284"/>
      <c r="OW432" s="284"/>
      <c r="OX432" s="284"/>
      <c r="OY432" s="284"/>
      <c r="OZ432" s="284"/>
      <c r="PA432" s="284"/>
      <c r="PB432" s="284"/>
      <c r="PC432" s="284"/>
      <c r="PD432" s="284"/>
      <c r="PE432" s="284"/>
      <c r="PF432" s="284"/>
      <c r="PG432" s="284"/>
      <c r="PH432" s="284"/>
      <c r="PI432" s="284"/>
      <c r="PJ432" s="284"/>
      <c r="PK432" s="284"/>
      <c r="PL432" s="284"/>
      <c r="PM432" s="284"/>
      <c r="PN432" s="284"/>
      <c r="PO432" s="284"/>
      <c r="PP432" s="284"/>
      <c r="PQ432" s="284"/>
      <c r="PR432" s="284"/>
      <c r="PS432" s="284"/>
      <c r="PT432" s="284"/>
      <c r="PU432" s="284"/>
      <c r="PV432" s="284"/>
      <c r="PW432" s="284"/>
      <c r="PX432" s="284"/>
      <c r="PY432" s="284"/>
      <c r="PZ432" s="284"/>
      <c r="QA432" s="284"/>
      <c r="QB432" s="284"/>
      <c r="QC432" s="284"/>
      <c r="QD432" s="284"/>
      <c r="QE432" s="284"/>
      <c r="QF432" s="284"/>
      <c r="QG432" s="284"/>
      <c r="QH432" s="284"/>
      <c r="QI432" s="284"/>
      <c r="QJ432" s="284"/>
      <c r="QK432" s="284"/>
      <c r="QL432" s="284"/>
      <c r="QM432" s="284"/>
      <c r="QN432" s="284"/>
      <c r="QO432" s="284"/>
      <c r="QP432" s="284"/>
      <c r="QQ432" s="284"/>
      <c r="QR432" s="284"/>
      <c r="QS432" s="284"/>
      <c r="QT432" s="284"/>
      <c r="QU432" s="284"/>
      <c r="QV432" s="284"/>
      <c r="QW432" s="284"/>
      <c r="QX432" s="284"/>
      <c r="QY432" s="284"/>
      <c r="QZ432" s="284"/>
      <c r="RA432" s="284"/>
      <c r="RB432" s="284"/>
      <c r="RC432" s="284"/>
      <c r="RD432" s="284"/>
      <c r="RE432" s="284"/>
      <c r="RF432" s="284"/>
      <c r="RG432" s="284"/>
      <c r="RH432" s="284"/>
      <c r="RI432" s="284"/>
      <c r="RJ432" s="284"/>
      <c r="RK432" s="284"/>
      <c r="RL432" s="284"/>
      <c r="RM432" s="284"/>
      <c r="RN432" s="284"/>
      <c r="RO432" s="284"/>
      <c r="RP432" s="284"/>
      <c r="RQ432" s="284"/>
      <c r="RR432" s="284"/>
      <c r="RS432" s="284"/>
      <c r="RT432" s="284"/>
      <c r="RU432" s="284"/>
      <c r="RV432" s="284"/>
      <c r="RW432" s="284"/>
      <c r="RX432" s="284"/>
      <c r="RY432" s="284"/>
      <c r="RZ432" s="284"/>
      <c r="SA432" s="284"/>
      <c r="SB432" s="284"/>
      <c r="SC432" s="284"/>
      <c r="SD432" s="284"/>
      <c r="SE432" s="284"/>
      <c r="SF432" s="284"/>
      <c r="SG432" s="284"/>
      <c r="SH432" s="284"/>
      <c r="SI432" s="284"/>
      <c r="SJ432" s="284"/>
      <c r="SK432" s="284"/>
      <c r="SL432" s="284"/>
      <c r="SM432" s="284"/>
      <c r="SN432" s="284"/>
      <c r="SO432" s="284"/>
      <c r="SP432" s="284"/>
      <c r="SQ432" s="284"/>
      <c r="SR432" s="284"/>
      <c r="SS432" s="284"/>
      <c r="ST432" s="284"/>
      <c r="SU432" s="284"/>
      <c r="SV432" s="284"/>
      <c r="SW432" s="284"/>
      <c r="SX432" s="284"/>
      <c r="SY432" s="284"/>
      <c r="SZ432" s="284"/>
      <c r="TA432" s="284"/>
      <c r="TB432" s="284"/>
      <c r="TC432" s="284"/>
      <c r="TD432" s="284"/>
      <c r="TE432" s="284"/>
      <c r="TF432" s="284"/>
      <c r="TG432" s="284"/>
      <c r="TH432" s="284"/>
      <c r="TI432" s="284"/>
      <c r="TJ432" s="284"/>
      <c r="TK432" s="284"/>
      <c r="TL432" s="284"/>
      <c r="TM432" s="284"/>
      <c r="TN432" s="284"/>
      <c r="TO432" s="284"/>
      <c r="TP432" s="284"/>
      <c r="TQ432" s="284"/>
      <c r="TR432" s="284"/>
      <c r="TS432" s="284"/>
      <c r="TT432" s="284"/>
      <c r="TU432" s="284"/>
      <c r="TV432" s="284"/>
      <c r="TW432" s="284"/>
      <c r="TX432" s="284"/>
      <c r="TY432" s="284"/>
      <c r="TZ432" s="284"/>
      <c r="UA432" s="284"/>
      <c r="UB432" s="284"/>
      <c r="UC432" s="284"/>
      <c r="UD432" s="284"/>
      <c r="UE432" s="284"/>
      <c r="UF432" s="284"/>
      <c r="UG432" s="284"/>
      <c r="UH432" s="284"/>
      <c r="UI432" s="284"/>
      <c r="UJ432" s="284"/>
      <c r="UK432" s="284"/>
      <c r="UL432" s="284"/>
      <c r="UM432" s="284"/>
      <c r="UN432" s="284"/>
      <c r="UO432" s="284"/>
      <c r="UP432" s="284"/>
      <c r="UQ432" s="284"/>
      <c r="UR432" s="284"/>
      <c r="US432" s="284"/>
      <c r="UT432" s="284"/>
      <c r="UU432" s="284"/>
      <c r="UV432" s="284"/>
      <c r="UW432" s="284"/>
      <c r="UX432" s="284"/>
      <c r="UY432" s="284"/>
      <c r="UZ432" s="284"/>
      <c r="VA432" s="284"/>
      <c r="VB432" s="284"/>
      <c r="VC432" s="284"/>
      <c r="VD432" s="284"/>
      <c r="VE432" s="284"/>
      <c r="VF432" s="284"/>
      <c r="VG432" s="284"/>
      <c r="VH432" s="284"/>
      <c r="VI432" s="284"/>
      <c r="VJ432" s="284"/>
      <c r="VK432" s="284"/>
      <c r="VL432" s="284"/>
      <c r="VM432" s="284"/>
      <c r="VN432" s="284"/>
      <c r="VO432" s="284"/>
      <c r="VP432" s="284"/>
      <c r="VQ432" s="284"/>
      <c r="VR432" s="284"/>
      <c r="VS432" s="284"/>
      <c r="VT432" s="284"/>
      <c r="VU432" s="284"/>
      <c r="VV432" s="284"/>
      <c r="VW432" s="284"/>
      <c r="VX432" s="284"/>
      <c r="VY432" s="284"/>
      <c r="VZ432" s="284"/>
      <c r="WA432" s="284"/>
      <c r="WB432" s="284"/>
      <c r="WC432" s="284"/>
      <c r="WD432" s="284"/>
      <c r="WE432" s="284"/>
      <c r="WF432" s="284"/>
      <c r="WG432" s="284"/>
      <c r="WH432" s="284"/>
      <c r="WI432" s="284"/>
      <c r="WJ432" s="284"/>
      <c r="WK432" s="284"/>
      <c r="WL432" s="284"/>
      <c r="WM432" s="284"/>
      <c r="WN432" s="284"/>
      <c r="WO432" s="284"/>
      <c r="WP432" s="284"/>
      <c r="WQ432" s="284"/>
      <c r="WR432" s="284"/>
      <c r="WS432" s="284"/>
      <c r="WT432" s="284"/>
      <c r="WU432" s="284"/>
      <c r="WV432" s="284"/>
      <c r="WW432" s="284"/>
      <c r="WX432" s="284"/>
      <c r="WY432" s="284"/>
      <c r="WZ432" s="284"/>
      <c r="XA432" s="284"/>
      <c r="XB432" s="284"/>
      <c r="XC432" s="284"/>
      <c r="XD432" s="284"/>
      <c r="XE432" s="284"/>
      <c r="XF432" s="284"/>
      <c r="XG432" s="284"/>
      <c r="XH432" s="284"/>
      <c r="XI432" s="284"/>
      <c r="XJ432" s="284"/>
      <c r="XK432" s="284"/>
      <c r="XL432" s="284"/>
      <c r="XM432" s="284"/>
      <c r="XN432" s="284"/>
      <c r="XO432" s="284"/>
      <c r="XP432" s="284"/>
      <c r="XQ432" s="284"/>
      <c r="XR432" s="284"/>
      <c r="XS432" s="284"/>
      <c r="XT432" s="284"/>
      <c r="XU432" s="284"/>
      <c r="XV432" s="284"/>
      <c r="XW432" s="284"/>
      <c r="XX432" s="284"/>
      <c r="XY432" s="284"/>
      <c r="XZ432" s="284"/>
      <c r="YA432" s="284"/>
      <c r="YB432" s="284"/>
      <c r="YC432" s="284"/>
      <c r="YD432" s="284"/>
      <c r="YE432" s="284"/>
      <c r="YF432" s="284"/>
      <c r="YG432" s="284"/>
      <c r="YH432" s="284"/>
      <c r="YI432" s="284"/>
      <c r="YJ432" s="284"/>
      <c r="YK432" s="284"/>
      <c r="YL432" s="284"/>
      <c r="YM432" s="284"/>
      <c r="YN432" s="284"/>
      <c r="YO432" s="284"/>
      <c r="YP432" s="284"/>
      <c r="YQ432" s="284"/>
      <c r="YR432" s="284"/>
      <c r="YS432" s="284"/>
      <c r="YT432" s="284"/>
      <c r="YU432" s="284"/>
      <c r="YV432" s="284"/>
      <c r="YW432" s="284"/>
      <c r="YX432" s="284"/>
      <c r="YY432" s="284"/>
      <c r="YZ432" s="284"/>
      <c r="ZA432" s="284"/>
      <c r="ZB432" s="284"/>
      <c r="ZC432" s="284"/>
      <c r="ZD432" s="284"/>
      <c r="ZE432" s="284"/>
      <c r="ZF432" s="284"/>
      <c r="ZG432" s="284"/>
      <c r="ZH432" s="284"/>
      <c r="ZI432" s="284"/>
      <c r="ZJ432" s="284"/>
      <c r="ZK432" s="284"/>
      <c r="ZL432" s="284"/>
      <c r="ZM432" s="284"/>
      <c r="ZN432" s="284"/>
      <c r="ZO432" s="284"/>
      <c r="ZP432" s="284"/>
      <c r="ZQ432" s="284"/>
      <c r="ZR432" s="284"/>
      <c r="ZS432" s="284"/>
      <c r="ZT432" s="284"/>
      <c r="ZU432" s="284"/>
      <c r="ZV432" s="284"/>
      <c r="ZW432" s="284"/>
      <c r="ZX432" s="284"/>
      <c r="ZY432" s="284"/>
      <c r="ZZ432" s="284"/>
      <c r="AAA432" s="284"/>
      <c r="AAB432" s="284"/>
      <c r="AAC432" s="284"/>
      <c r="AAD432" s="284"/>
      <c r="AAE432" s="284"/>
      <c r="AAF432" s="284"/>
      <c r="AAG432" s="284"/>
      <c r="AAH432" s="284"/>
      <c r="AAI432" s="284"/>
      <c r="AAJ432" s="284"/>
      <c r="AAK432" s="284"/>
      <c r="AAL432" s="284"/>
      <c r="AAM432" s="284"/>
      <c r="AAN432" s="284"/>
      <c r="AAO432" s="284"/>
      <c r="AAP432" s="284"/>
      <c r="AAQ432" s="284"/>
      <c r="AAR432" s="284"/>
      <c r="AAS432" s="284"/>
      <c r="AAT432" s="284"/>
      <c r="AAU432" s="284"/>
      <c r="AAV432" s="284"/>
      <c r="AAW432" s="284"/>
      <c r="AAX432" s="284"/>
      <c r="AAY432" s="284"/>
      <c r="AAZ432" s="284"/>
      <c r="ABA432" s="284"/>
      <c r="ABB432" s="284"/>
      <c r="ABC432" s="284"/>
      <c r="ABD432" s="284"/>
      <c r="ABE432" s="284"/>
      <c r="ABF432" s="284"/>
      <c r="ABG432" s="284"/>
      <c r="ABH432" s="284"/>
      <c r="ABI432" s="284"/>
      <c r="ABJ432" s="284"/>
      <c r="ABK432" s="284"/>
      <c r="ABL432" s="284"/>
      <c r="ABM432" s="284"/>
      <c r="ABN432" s="284"/>
      <c r="ABO432" s="284"/>
      <c r="ABP432" s="284"/>
      <c r="ABQ432" s="284"/>
      <c r="ABR432" s="284"/>
      <c r="ABS432" s="284"/>
      <c r="ABT432" s="284"/>
      <c r="ABU432" s="284"/>
      <c r="ABV432" s="284"/>
      <c r="ABW432" s="284"/>
      <c r="ABX432" s="284"/>
      <c r="ABY432" s="284"/>
      <c r="ABZ432" s="284"/>
      <c r="ACA432" s="284"/>
      <c r="ACB432" s="284"/>
      <c r="ACC432" s="284"/>
      <c r="ACD432" s="284"/>
      <c r="ACE432" s="284"/>
      <c r="ACF432" s="284"/>
      <c r="ACG432" s="284"/>
      <c r="ACH432" s="284"/>
      <c r="ACI432" s="284"/>
      <c r="ACJ432" s="284"/>
      <c r="ACK432" s="284"/>
      <c r="ACL432" s="284"/>
      <c r="ACM432" s="284"/>
      <c r="ACN432" s="284"/>
      <c r="ACO432" s="284"/>
      <c r="ACP432" s="284"/>
      <c r="ACQ432" s="284"/>
      <c r="ACR432" s="284"/>
      <c r="ACS432" s="284"/>
      <c r="ACT432" s="284"/>
      <c r="ACU432" s="284"/>
      <c r="ACV432" s="284"/>
      <c r="ACW432" s="284"/>
      <c r="ACX432" s="284"/>
      <c r="ACY432" s="284"/>
      <c r="ACZ432" s="284"/>
      <c r="ADA432" s="284"/>
      <c r="ADB432" s="284"/>
      <c r="ADC432" s="284"/>
      <c r="ADD432" s="284"/>
      <c r="ADE432" s="284"/>
      <c r="ADF432" s="284"/>
      <c r="ADG432" s="284"/>
      <c r="ADH432" s="284"/>
      <c r="ADI432" s="284"/>
      <c r="ADJ432" s="284"/>
      <c r="ADK432" s="284"/>
      <c r="ADL432" s="284"/>
      <c r="ADM432" s="284"/>
      <c r="ADN432" s="284"/>
      <c r="ADO432" s="284"/>
      <c r="ADP432" s="284"/>
      <c r="ADQ432" s="284"/>
      <c r="ADR432" s="284"/>
      <c r="ADS432" s="284"/>
      <c r="ADT432" s="284"/>
      <c r="ADU432" s="284"/>
      <c r="ADV432" s="284"/>
      <c r="ADW432" s="284"/>
      <c r="ADX432" s="284"/>
      <c r="ADY432" s="284"/>
      <c r="ADZ432" s="284"/>
      <c r="AEA432" s="284"/>
      <c r="AEB432" s="284"/>
      <c r="AEC432" s="284"/>
      <c r="AED432" s="284"/>
      <c r="AEE432" s="284"/>
      <c r="AEF432" s="284"/>
      <c r="AEG432" s="284"/>
      <c r="AEH432" s="284"/>
      <c r="AEI432" s="284"/>
      <c r="AEJ432" s="284"/>
      <c r="AEK432" s="284"/>
      <c r="AEL432" s="284"/>
      <c r="AEM432" s="284"/>
      <c r="AEN432" s="284"/>
      <c r="AEO432" s="284"/>
      <c r="AEP432" s="284"/>
      <c r="AEQ432" s="284"/>
      <c r="AER432" s="284"/>
      <c r="AES432" s="284"/>
      <c r="AET432" s="284"/>
      <c r="AEU432" s="284"/>
      <c r="AEV432" s="284"/>
      <c r="AEW432" s="284"/>
      <c r="AEX432" s="284"/>
      <c r="AEY432" s="284"/>
      <c r="AEZ432" s="284"/>
      <c r="AFA432" s="284"/>
      <c r="AFB432" s="284"/>
      <c r="AFC432" s="284"/>
      <c r="AFD432" s="284"/>
      <c r="AFE432" s="284"/>
      <c r="AFF432" s="284"/>
      <c r="AFG432" s="284"/>
      <c r="AFH432" s="284"/>
      <c r="AFI432" s="284"/>
      <c r="AFJ432" s="284"/>
      <c r="AFK432" s="284"/>
      <c r="AFL432" s="284"/>
      <c r="AFM432" s="284"/>
      <c r="AFN432" s="284"/>
      <c r="AFO432" s="284"/>
      <c r="AFP432" s="284"/>
      <c r="AFQ432" s="284"/>
      <c r="AFR432" s="284"/>
      <c r="AFS432" s="284"/>
      <c r="AFT432" s="284"/>
      <c r="AFU432" s="284"/>
      <c r="AFV432" s="284"/>
      <c r="AFW432" s="284"/>
      <c r="AFX432" s="284"/>
      <c r="AFY432" s="284"/>
      <c r="AFZ432" s="284"/>
      <c r="AGA432" s="284"/>
      <c r="AGB432" s="284"/>
      <c r="AGC432" s="284"/>
      <c r="AGD432" s="284"/>
      <c r="AGE432" s="284"/>
      <c r="AGF432" s="284"/>
      <c r="AGG432" s="284"/>
      <c r="AGH432" s="284"/>
      <c r="AGI432" s="284"/>
      <c r="AGJ432" s="284"/>
      <c r="AGK432" s="284"/>
      <c r="AGL432" s="284"/>
      <c r="AGM432" s="284"/>
      <c r="AGN432" s="284"/>
      <c r="AGO432" s="284"/>
      <c r="AGP432" s="284"/>
      <c r="AGQ432" s="284"/>
      <c r="AGR432" s="284"/>
      <c r="AGS432" s="284"/>
      <c r="AGT432" s="284"/>
      <c r="AGU432" s="284"/>
      <c r="AGV432" s="284"/>
      <c r="AGW432" s="284"/>
      <c r="AGX432" s="284"/>
      <c r="AGY432" s="284"/>
      <c r="AGZ432" s="284"/>
      <c r="AHA432" s="284"/>
      <c r="AHB432" s="284"/>
      <c r="AHC432" s="284"/>
      <c r="AHD432" s="284"/>
      <c r="AHE432" s="284"/>
      <c r="AHF432" s="284"/>
      <c r="AHG432" s="284"/>
      <c r="AHH432" s="284"/>
      <c r="AHI432" s="284"/>
      <c r="AHJ432" s="284"/>
      <c r="AHK432" s="284"/>
      <c r="AHL432" s="284"/>
      <c r="AHM432" s="284"/>
      <c r="AHN432" s="284"/>
      <c r="AHO432" s="284"/>
      <c r="AHP432" s="284"/>
      <c r="AHQ432" s="284"/>
      <c r="AHR432" s="284"/>
      <c r="AHS432" s="284"/>
      <c r="AHT432" s="284"/>
      <c r="AHU432" s="284"/>
      <c r="AHV432" s="284"/>
      <c r="AHW432" s="284"/>
      <c r="AHX432" s="284"/>
      <c r="AHY432" s="284"/>
      <c r="AHZ432" s="284"/>
      <c r="AIA432" s="284"/>
      <c r="AIB432" s="284"/>
      <c r="AIC432" s="284"/>
      <c r="AID432" s="284"/>
      <c r="AIE432" s="284"/>
      <c r="AIF432" s="284"/>
      <c r="AIG432" s="284"/>
      <c r="AIH432" s="284"/>
      <c r="AII432" s="284"/>
      <c r="AIJ432" s="284"/>
      <c r="AIK432" s="284"/>
      <c r="AIL432" s="284"/>
      <c r="AIM432" s="284"/>
      <c r="AIN432" s="284"/>
      <c r="AIO432" s="284"/>
      <c r="AIP432" s="284"/>
      <c r="AIQ432" s="284"/>
      <c r="AIR432" s="284"/>
      <c r="AIS432" s="284"/>
      <c r="AIT432" s="284"/>
      <c r="AIU432" s="284"/>
      <c r="AIV432" s="284"/>
      <c r="AIW432" s="284"/>
      <c r="AIX432" s="284"/>
      <c r="AIY432" s="284"/>
      <c r="AIZ432" s="284"/>
      <c r="AJA432" s="284"/>
      <c r="AJB432" s="284"/>
      <c r="AJC432" s="284"/>
      <c r="AJD432" s="284"/>
      <c r="AJE432" s="284"/>
      <c r="AJF432" s="284"/>
      <c r="AJG432" s="284"/>
      <c r="AJH432" s="284"/>
      <c r="AJI432" s="284"/>
      <c r="AJJ432" s="284"/>
      <c r="AJK432" s="284"/>
      <c r="AJL432" s="284"/>
      <c r="AJM432" s="284"/>
      <c r="AJN432" s="284"/>
      <c r="AJO432" s="284"/>
      <c r="AJP432" s="284"/>
      <c r="AJQ432" s="284"/>
      <c r="AJR432" s="284"/>
      <c r="AJS432" s="284"/>
      <c r="AJT432" s="284"/>
      <c r="AJU432" s="284"/>
      <c r="AJV432" s="284"/>
      <c r="AJW432" s="284"/>
      <c r="AJX432" s="284"/>
      <c r="AJY432" s="284"/>
      <c r="AJZ432" s="284"/>
      <c r="AKA432" s="284"/>
      <c r="AKB432" s="284"/>
      <c r="AKC432" s="284"/>
      <c r="AKD432" s="284"/>
      <c r="AKE432" s="284"/>
      <c r="AKF432" s="284"/>
      <c r="AKG432" s="284"/>
      <c r="AKH432" s="284"/>
      <c r="AKI432" s="284"/>
      <c r="AKJ432" s="284"/>
      <c r="AKK432" s="284"/>
      <c r="AKL432" s="284"/>
      <c r="AKM432" s="284"/>
      <c r="AKN432" s="284"/>
      <c r="AKO432" s="284"/>
      <c r="AKP432" s="284"/>
      <c r="AKQ432" s="284"/>
      <c r="AKR432" s="284"/>
      <c r="AKS432" s="284"/>
      <c r="AKT432" s="284"/>
      <c r="AKU432" s="284"/>
      <c r="AKV432" s="284"/>
      <c r="AKW432" s="284"/>
      <c r="AKX432" s="284"/>
      <c r="AKY432" s="284"/>
      <c r="AKZ432" s="284"/>
      <c r="ALA432" s="284"/>
      <c r="ALB432" s="284"/>
      <c r="ALC432" s="284"/>
      <c r="ALD432" s="284"/>
      <c r="ALE432" s="284"/>
      <c r="ALF432" s="284"/>
      <c r="ALG432" s="284"/>
      <c r="ALH432" s="284"/>
      <c r="ALI432" s="284"/>
      <c r="ALJ432" s="284"/>
      <c r="ALK432" s="284"/>
      <c r="ALL432" s="284"/>
      <c r="ALM432" s="284"/>
      <c r="ALN432" s="284"/>
      <c r="ALO432" s="284"/>
      <c r="ALP432" s="284"/>
      <c r="ALQ432" s="284"/>
      <c r="ALR432" s="284"/>
      <c r="ALS432" s="284"/>
      <c r="ALT432" s="284"/>
      <c r="ALU432" s="284"/>
      <c r="ALV432" s="284"/>
      <c r="ALW432" s="284"/>
      <c r="ALX432" s="284"/>
      <c r="ALY432" s="284"/>
      <c r="ALZ432" s="284"/>
      <c r="AMA432" s="284"/>
      <c r="AMB432" s="284"/>
      <c r="AMC432" s="284"/>
      <c r="AMD432" s="284"/>
      <c r="AME432" s="284"/>
      <c r="AMF432" s="284"/>
      <c r="AMG432" s="284"/>
      <c r="AMH432" s="284"/>
      <c r="AMI432" s="284"/>
      <c r="AMJ432" s="284"/>
      <c r="AMK432" s="284"/>
      <c r="AML432" s="284"/>
      <c r="AMM432" s="284"/>
      <c r="AMN432" s="284"/>
      <c r="AMO432" s="284"/>
      <c r="AMP432" s="284"/>
      <c r="AMQ432" s="284"/>
      <c r="AMR432" s="284"/>
      <c r="AMS432" s="284"/>
      <c r="AMT432" s="284"/>
      <c r="AMU432" s="284"/>
      <c r="AMV432" s="284"/>
      <c r="AMW432" s="284"/>
      <c r="AMX432" s="284"/>
      <c r="AMY432" s="284"/>
      <c r="AMZ432" s="284"/>
      <c r="ANA432" s="284"/>
      <c r="ANB432" s="284"/>
      <c r="ANC432" s="284"/>
      <c r="AND432" s="284"/>
      <c r="ANE432" s="284"/>
      <c r="ANF432" s="284"/>
      <c r="ANG432" s="284"/>
      <c r="ANH432" s="284"/>
      <c r="ANI432" s="284"/>
      <c r="ANJ432" s="284"/>
      <c r="ANK432" s="284"/>
      <c r="ANL432" s="284"/>
      <c r="ANM432" s="284"/>
      <c r="ANN432" s="284"/>
      <c r="ANO432" s="284"/>
      <c r="ANP432" s="284"/>
      <c r="ANQ432" s="284"/>
      <c r="ANR432" s="284"/>
      <c r="ANS432" s="284"/>
      <c r="ANT432" s="284"/>
      <c r="ANU432" s="284"/>
      <c r="ANV432" s="284"/>
      <c r="ANW432" s="284"/>
      <c r="ANX432" s="284"/>
      <c r="ANY432" s="284"/>
      <c r="ANZ432" s="284"/>
      <c r="AOA432" s="284"/>
      <c r="AOB432" s="284"/>
      <c r="AOC432" s="284"/>
      <c r="AOD432" s="284"/>
      <c r="AOE432" s="284"/>
      <c r="AOF432" s="284"/>
      <c r="AOG432" s="284"/>
      <c r="AOH432" s="284"/>
      <c r="AOI432" s="284"/>
      <c r="AOJ432" s="284"/>
      <c r="AOK432" s="284"/>
      <c r="AOL432" s="284"/>
      <c r="AOM432" s="284"/>
      <c r="AON432" s="284"/>
      <c r="AOO432" s="284"/>
      <c r="AOP432" s="284"/>
      <c r="AOQ432" s="284"/>
      <c r="AOR432" s="284"/>
      <c r="AOS432" s="284"/>
      <c r="AOT432" s="284"/>
      <c r="AOU432" s="284"/>
      <c r="AOV432" s="284"/>
      <c r="AOW432" s="284"/>
      <c r="AOX432" s="284"/>
      <c r="AOY432" s="284"/>
      <c r="AOZ432" s="284"/>
      <c r="APA432" s="284"/>
      <c r="APB432" s="284"/>
      <c r="APC432" s="284"/>
      <c r="APD432" s="284"/>
      <c r="APE432" s="284"/>
      <c r="APF432" s="284"/>
      <c r="APG432" s="284"/>
      <c r="APH432" s="284"/>
      <c r="API432" s="284"/>
      <c r="APJ432" s="284"/>
      <c r="APK432" s="284"/>
      <c r="APL432" s="284"/>
      <c r="APM432" s="284"/>
      <c r="APN432" s="284"/>
      <c r="APO432" s="284"/>
      <c r="APP432" s="284"/>
      <c r="APQ432" s="284"/>
      <c r="APR432" s="284"/>
      <c r="APS432" s="284"/>
      <c r="APT432" s="284"/>
      <c r="APU432" s="284"/>
      <c r="APV432" s="284"/>
      <c r="APW432" s="284"/>
      <c r="APX432" s="284"/>
      <c r="APY432" s="284"/>
      <c r="APZ432" s="284"/>
      <c r="AQA432" s="284"/>
      <c r="AQB432" s="284"/>
      <c r="AQC432" s="284"/>
      <c r="AQD432" s="284"/>
      <c r="AQE432" s="284"/>
      <c r="AQF432" s="284"/>
      <c r="AQG432" s="284"/>
      <c r="AQH432" s="284"/>
      <c r="AQI432" s="284"/>
      <c r="AQJ432" s="284"/>
      <c r="AQK432" s="284"/>
      <c r="AQL432" s="284"/>
      <c r="AQM432" s="284"/>
      <c r="AQN432" s="284"/>
      <c r="AQO432" s="284"/>
      <c r="AQP432" s="284"/>
      <c r="AQQ432" s="284"/>
      <c r="AQR432" s="284"/>
      <c r="AQS432" s="284"/>
      <c r="AQT432" s="284"/>
      <c r="AQU432" s="284"/>
      <c r="AQV432" s="284"/>
      <c r="AQW432" s="284"/>
      <c r="AQX432" s="284"/>
      <c r="AQY432" s="284"/>
      <c r="AQZ432" s="284"/>
      <c r="ARA432" s="284"/>
      <c r="ARB432" s="284"/>
      <c r="ARC432" s="284"/>
      <c r="ARD432" s="284"/>
      <c r="ARE432" s="284"/>
      <c r="ARF432" s="284"/>
      <c r="ARG432" s="284"/>
      <c r="ARH432" s="284"/>
      <c r="ARI432" s="284"/>
      <c r="ARJ432" s="284"/>
      <c r="ARK432" s="284"/>
      <c r="ARL432" s="284"/>
      <c r="ARM432" s="284"/>
      <c r="ARN432" s="284"/>
      <c r="ARO432" s="284"/>
      <c r="ARP432" s="284"/>
      <c r="ARQ432" s="284"/>
      <c r="ARR432" s="284"/>
      <c r="ARS432" s="284"/>
      <c r="ART432" s="284"/>
      <c r="ARU432" s="284"/>
      <c r="ARV432" s="284"/>
      <c r="ARW432" s="284"/>
      <c r="ARX432" s="284"/>
      <c r="ARY432" s="284"/>
      <c r="ARZ432" s="284"/>
      <c r="ASA432" s="284"/>
      <c r="ASB432" s="284"/>
      <c r="ASC432" s="284"/>
      <c r="ASD432" s="284"/>
      <c r="ASE432" s="284"/>
      <c r="ASF432" s="284"/>
      <c r="ASG432" s="284"/>
      <c r="ASH432" s="284"/>
      <c r="ASI432" s="284"/>
      <c r="ASJ432" s="284"/>
      <c r="ASK432" s="284"/>
      <c r="ASL432" s="284"/>
      <c r="ASM432" s="284"/>
      <c r="ASN432" s="284"/>
      <c r="ASO432" s="284"/>
      <c r="ASP432" s="284"/>
      <c r="ASQ432" s="284"/>
      <c r="ASR432" s="284"/>
      <c r="ASS432" s="284"/>
      <c r="AST432" s="284"/>
      <c r="ASU432" s="284"/>
      <c r="ASV432" s="284"/>
      <c r="ASW432" s="284"/>
      <c r="ASX432" s="284"/>
      <c r="ASY432" s="284"/>
      <c r="ASZ432" s="284"/>
      <c r="ATA432" s="284"/>
      <c r="ATB432" s="284"/>
      <c r="ATC432" s="284"/>
      <c r="ATD432" s="284"/>
      <c r="ATE432" s="284"/>
      <c r="ATF432" s="284"/>
      <c r="ATG432" s="284"/>
      <c r="ATH432" s="284"/>
      <c r="ATI432" s="284"/>
      <c r="ATJ432" s="284"/>
      <c r="ATK432" s="284"/>
      <c r="ATL432" s="284"/>
      <c r="ATM432" s="284"/>
      <c r="ATN432" s="284"/>
      <c r="ATO432" s="284"/>
      <c r="ATP432" s="284"/>
      <c r="ATQ432" s="284"/>
      <c r="ATR432" s="284"/>
      <c r="ATS432" s="284"/>
      <c r="ATT432" s="284"/>
      <c r="ATU432" s="284"/>
      <c r="ATV432" s="284"/>
      <c r="ATW432" s="284"/>
      <c r="ATX432" s="284"/>
      <c r="ATY432" s="284"/>
      <c r="ATZ432" s="284"/>
      <c r="AUA432" s="284"/>
      <c r="AUB432" s="284"/>
      <c r="AUC432" s="284"/>
      <c r="AUD432" s="284"/>
      <c r="AUE432" s="284"/>
      <c r="AUF432" s="284"/>
      <c r="AUG432" s="284"/>
      <c r="AUH432" s="284"/>
      <c r="AUI432" s="284"/>
      <c r="AUJ432" s="284"/>
      <c r="AUK432" s="284"/>
      <c r="AUL432" s="284"/>
      <c r="AUM432" s="284"/>
      <c r="AUN432" s="284"/>
      <c r="AUO432" s="284"/>
      <c r="AUP432" s="284"/>
      <c r="AUQ432" s="284"/>
      <c r="AUR432" s="284"/>
      <c r="AUS432" s="284"/>
      <c r="AUT432" s="284"/>
      <c r="AUU432" s="284"/>
      <c r="AUV432" s="284"/>
      <c r="AUW432" s="284"/>
      <c r="AUX432" s="284"/>
      <c r="AUY432" s="284"/>
      <c r="AUZ432" s="284"/>
      <c r="AVA432" s="284"/>
      <c r="AVB432" s="284"/>
      <c r="AVC432" s="284"/>
      <c r="AVD432" s="284"/>
      <c r="AVE432" s="284"/>
      <c r="AVF432" s="284"/>
      <c r="AVG432" s="284"/>
      <c r="AVH432" s="284"/>
      <c r="AVI432" s="284"/>
      <c r="AVJ432" s="284"/>
      <c r="AVK432" s="284"/>
      <c r="AVL432" s="284"/>
      <c r="AVM432" s="284"/>
      <c r="AVN432" s="284"/>
      <c r="AVO432" s="284"/>
      <c r="AVP432" s="284"/>
      <c r="AVQ432" s="284"/>
      <c r="AVR432" s="284"/>
      <c r="AVS432" s="284"/>
      <c r="AVT432" s="284"/>
      <c r="AVU432" s="284"/>
      <c r="AVV432" s="284"/>
      <c r="AVW432" s="284"/>
      <c r="AVX432" s="284"/>
      <c r="AVY432" s="284"/>
      <c r="AVZ432" s="284"/>
      <c r="AWA432" s="284"/>
      <c r="AWB432" s="284"/>
      <c r="AWC432" s="284"/>
      <c r="AWD432" s="284"/>
      <c r="AWE432" s="284"/>
      <c r="AWF432" s="284"/>
      <c r="AWG432" s="284"/>
      <c r="AWH432" s="284"/>
      <c r="AWI432" s="284"/>
      <c r="AWJ432" s="284"/>
      <c r="AWK432" s="284"/>
      <c r="AWL432" s="284"/>
      <c r="AWM432" s="284"/>
      <c r="AWN432" s="284"/>
      <c r="AWO432" s="284"/>
      <c r="AWP432" s="284"/>
      <c r="AWQ432" s="284"/>
      <c r="AWR432" s="284"/>
      <c r="AWS432" s="284"/>
      <c r="AWT432" s="284"/>
      <c r="AWU432" s="284"/>
      <c r="AWV432" s="284"/>
      <c r="AWW432" s="284"/>
      <c r="AWX432" s="284"/>
      <c r="AWY432" s="284"/>
      <c r="AWZ432" s="284"/>
      <c r="AXA432" s="284"/>
      <c r="AXB432" s="284"/>
      <c r="AXC432" s="284"/>
      <c r="AXD432" s="284"/>
      <c r="AXE432" s="284"/>
      <c r="AXF432" s="284"/>
      <c r="AXG432" s="284"/>
      <c r="AXH432" s="284"/>
      <c r="AXI432" s="284"/>
      <c r="AXJ432" s="284"/>
      <c r="AXK432" s="284"/>
      <c r="AXL432" s="284"/>
      <c r="AXM432" s="284"/>
      <c r="AXN432" s="284"/>
      <c r="AXO432" s="284"/>
      <c r="AXP432" s="284"/>
      <c r="AXQ432" s="284"/>
      <c r="AXR432" s="284"/>
      <c r="AXS432" s="284"/>
      <c r="AXT432" s="284"/>
      <c r="AXU432" s="284"/>
      <c r="AXV432" s="284"/>
      <c r="AXW432" s="284"/>
      <c r="AXX432" s="284"/>
      <c r="AXY432" s="284"/>
      <c r="AXZ432" s="284"/>
      <c r="AYA432" s="284"/>
      <c r="AYB432" s="284"/>
      <c r="AYC432" s="284"/>
      <c r="AYD432" s="284"/>
      <c r="AYE432" s="284"/>
      <c r="AYF432" s="284"/>
      <c r="AYG432" s="284"/>
      <c r="AYH432" s="284"/>
      <c r="AYI432" s="284"/>
      <c r="AYJ432" s="284"/>
      <c r="AYK432" s="284"/>
      <c r="AYL432" s="284"/>
      <c r="AYM432" s="284"/>
      <c r="AYN432" s="284"/>
      <c r="AYO432" s="284"/>
      <c r="AYP432" s="284"/>
      <c r="AYQ432" s="284"/>
      <c r="AYR432" s="284"/>
      <c r="AYS432" s="284"/>
      <c r="AYT432" s="284"/>
      <c r="AYU432" s="284"/>
      <c r="AYV432" s="284"/>
      <c r="AYW432" s="284"/>
      <c r="AYX432" s="284"/>
      <c r="AYY432" s="284"/>
      <c r="AYZ432" s="284"/>
      <c r="AZA432" s="284"/>
      <c r="AZB432" s="284"/>
      <c r="AZC432" s="284"/>
      <c r="AZD432" s="284"/>
      <c r="AZE432" s="284"/>
      <c r="AZF432" s="284"/>
      <c r="AZG432" s="284"/>
      <c r="AZH432" s="284"/>
      <c r="AZI432" s="284"/>
      <c r="AZJ432" s="284"/>
      <c r="AZK432" s="284"/>
      <c r="AZL432" s="284"/>
      <c r="AZM432" s="284"/>
      <c r="AZN432" s="284"/>
      <c r="AZO432" s="284"/>
      <c r="AZP432" s="284"/>
      <c r="AZQ432" s="284"/>
      <c r="AZR432" s="284"/>
      <c r="AZS432" s="284"/>
      <c r="AZT432" s="284"/>
      <c r="AZU432" s="284"/>
      <c r="AZV432" s="284"/>
      <c r="AZW432" s="284"/>
      <c r="AZX432" s="284"/>
      <c r="AZY432" s="284"/>
      <c r="AZZ432" s="284"/>
      <c r="BAA432" s="284"/>
      <c r="BAB432" s="284"/>
      <c r="BAC432" s="284"/>
      <c r="BAD432" s="284"/>
      <c r="BAE432" s="284"/>
      <c r="BAF432" s="284"/>
      <c r="BAG432" s="284"/>
      <c r="BAH432" s="284"/>
      <c r="BAI432" s="284"/>
      <c r="BAJ432" s="284"/>
      <c r="BAK432" s="284"/>
      <c r="BAL432" s="284"/>
      <c r="BAM432" s="284"/>
      <c r="BAN432" s="284"/>
      <c r="BAO432" s="284"/>
      <c r="BAP432" s="284"/>
      <c r="BAQ432" s="284"/>
      <c r="BAR432" s="284"/>
      <c r="BAS432" s="284"/>
      <c r="BAT432" s="284"/>
      <c r="BAU432" s="284"/>
      <c r="BAV432" s="284"/>
      <c r="BAW432" s="284"/>
      <c r="BAX432" s="284"/>
      <c r="BAY432" s="284"/>
      <c r="BAZ432" s="284"/>
      <c r="BBA432" s="284"/>
      <c r="BBB432" s="284"/>
      <c r="BBC432" s="284"/>
      <c r="BBD432" s="284"/>
      <c r="BBE432" s="284"/>
      <c r="BBF432" s="284"/>
      <c r="BBG432" s="284"/>
      <c r="BBH432" s="284"/>
      <c r="BBI432" s="284"/>
      <c r="BBJ432" s="284"/>
      <c r="BBK432" s="284"/>
      <c r="BBL432" s="284"/>
      <c r="BBM432" s="284"/>
      <c r="BBN432" s="284"/>
      <c r="BBO432" s="284"/>
      <c r="BBP432" s="284"/>
      <c r="BBQ432" s="284"/>
      <c r="BBR432" s="284"/>
      <c r="BBS432" s="284"/>
      <c r="BBT432" s="284"/>
      <c r="BBU432" s="284"/>
      <c r="BBV432" s="284"/>
      <c r="BBW432" s="284"/>
      <c r="BBX432" s="284"/>
      <c r="BBY432" s="284"/>
      <c r="BBZ432" s="284"/>
      <c r="BCA432" s="284"/>
      <c r="BCB432" s="284"/>
      <c r="BCC432" s="284"/>
      <c r="BCD432" s="284"/>
      <c r="BCE432" s="284"/>
      <c r="BCF432" s="284"/>
      <c r="BCG432" s="284"/>
      <c r="BCH432" s="284"/>
      <c r="BCI432" s="284"/>
      <c r="BCJ432" s="284"/>
      <c r="BCK432" s="284"/>
      <c r="BCL432" s="284"/>
      <c r="BCM432" s="284"/>
      <c r="BCN432" s="284"/>
      <c r="BCO432" s="284"/>
      <c r="BCP432" s="284"/>
      <c r="BCQ432" s="284"/>
      <c r="BCR432" s="284"/>
      <c r="BCS432" s="284"/>
      <c r="BCT432" s="284"/>
      <c r="BCU432" s="284"/>
      <c r="BCV432" s="284"/>
      <c r="BCW432" s="284"/>
      <c r="BCX432" s="284"/>
      <c r="BCY432" s="284"/>
      <c r="BCZ432" s="284"/>
      <c r="BDA432" s="284"/>
      <c r="BDB432" s="284"/>
      <c r="BDC432" s="284"/>
      <c r="BDD432" s="284"/>
      <c r="BDE432" s="284"/>
      <c r="BDF432" s="284"/>
      <c r="BDG432" s="284"/>
      <c r="BDH432" s="284"/>
      <c r="BDI432" s="284"/>
      <c r="BDJ432" s="284"/>
      <c r="BDK432" s="284"/>
      <c r="BDL432" s="284"/>
      <c r="BDM432" s="284"/>
      <c r="BDN432" s="284"/>
      <c r="BDO432" s="284"/>
      <c r="BDP432" s="284"/>
      <c r="BDQ432" s="284"/>
      <c r="BDR432" s="284"/>
      <c r="BDS432" s="284"/>
      <c r="BDT432" s="284"/>
      <c r="BDU432" s="284"/>
      <c r="BDV432" s="284"/>
      <c r="BDW432" s="284"/>
      <c r="BDX432" s="284"/>
      <c r="BDY432" s="284"/>
      <c r="BDZ432" s="284"/>
      <c r="BEA432" s="284"/>
      <c r="BEB432" s="284"/>
      <c r="BEC432" s="284"/>
      <c r="BED432" s="284"/>
      <c r="BEE432" s="284"/>
      <c r="BEF432" s="284"/>
      <c r="BEG432" s="284"/>
      <c r="BEH432" s="284"/>
      <c r="BEI432" s="284"/>
      <c r="BEJ432" s="284"/>
      <c r="BEK432" s="284"/>
      <c r="BEL432" s="284"/>
      <c r="BEM432" s="284"/>
      <c r="BEN432" s="284"/>
      <c r="BEO432" s="284"/>
      <c r="BEP432" s="284"/>
      <c r="BEQ432" s="284"/>
      <c r="BER432" s="284"/>
      <c r="BES432" s="284"/>
      <c r="BET432" s="284"/>
      <c r="BEU432" s="284"/>
      <c r="BEV432" s="284"/>
      <c r="BEW432" s="284"/>
      <c r="BEX432" s="284"/>
      <c r="BEY432" s="284"/>
      <c r="BEZ432" s="284"/>
      <c r="BFA432" s="284"/>
      <c r="BFB432" s="284"/>
      <c r="BFC432" s="284"/>
      <c r="BFD432" s="284"/>
      <c r="BFE432" s="284"/>
      <c r="BFF432" s="284"/>
      <c r="BFG432" s="284"/>
      <c r="BFH432" s="284"/>
      <c r="BFI432" s="284"/>
      <c r="BFJ432" s="284"/>
      <c r="BFK432" s="284"/>
      <c r="BFL432" s="284"/>
      <c r="BFM432" s="284"/>
      <c r="BFN432" s="284"/>
      <c r="BFO432" s="284"/>
      <c r="BFP432" s="284"/>
      <c r="BFQ432" s="284"/>
      <c r="BFR432" s="284"/>
      <c r="BFS432" s="284"/>
      <c r="BFT432" s="284"/>
      <c r="BFU432" s="284"/>
      <c r="BFV432" s="284"/>
      <c r="BFW432" s="284"/>
      <c r="BFX432" s="284"/>
      <c r="BFY432" s="284"/>
      <c r="BFZ432" s="284"/>
      <c r="BGA432" s="284"/>
      <c r="BGB432" s="284"/>
      <c r="BGC432" s="284"/>
      <c r="BGD432" s="284"/>
      <c r="BGE432" s="284"/>
      <c r="BGF432" s="284"/>
      <c r="BGG432" s="284"/>
      <c r="BGH432" s="284"/>
      <c r="BGI432" s="284"/>
      <c r="BGJ432" s="284"/>
      <c r="BGK432" s="284"/>
      <c r="BGL432" s="284"/>
      <c r="BGM432" s="284"/>
      <c r="BGN432" s="284"/>
      <c r="BGO432" s="284"/>
      <c r="BGP432" s="284"/>
      <c r="BGQ432" s="284"/>
      <c r="BGR432" s="284"/>
      <c r="BGS432" s="284"/>
      <c r="BGT432" s="284"/>
      <c r="BGU432" s="284"/>
      <c r="BGV432" s="284"/>
      <c r="BGW432" s="284"/>
      <c r="BGX432" s="284"/>
      <c r="BGY432" s="284"/>
      <c r="BGZ432" s="284"/>
      <c r="BHA432" s="284"/>
      <c r="BHB432" s="284"/>
      <c r="BHC432" s="284"/>
      <c r="BHD432" s="284"/>
      <c r="BHE432" s="284"/>
      <c r="BHF432" s="284"/>
      <c r="BHG432" s="284"/>
      <c r="BHH432" s="284"/>
      <c r="BHI432" s="284"/>
      <c r="BHJ432" s="284"/>
      <c r="BHK432" s="284"/>
      <c r="BHL432" s="284"/>
      <c r="BHM432" s="284"/>
      <c r="BHN432" s="284"/>
      <c r="BHO432" s="284"/>
      <c r="BHP432" s="284"/>
      <c r="BHQ432" s="284"/>
      <c r="BHR432" s="284"/>
      <c r="BHS432" s="284"/>
      <c r="BHT432" s="284"/>
      <c r="BHU432" s="284"/>
      <c r="BHV432" s="284"/>
      <c r="BHW432" s="284"/>
      <c r="BHX432" s="284"/>
      <c r="BHY432" s="284"/>
      <c r="BHZ432" s="284"/>
      <c r="BIA432" s="284"/>
      <c r="BIB432" s="284"/>
      <c r="BIC432" s="284"/>
      <c r="BID432" s="284"/>
      <c r="BIE432" s="284"/>
      <c r="BIF432" s="284"/>
      <c r="BIG432" s="284"/>
      <c r="BIH432" s="284"/>
      <c r="BII432" s="284"/>
      <c r="BIJ432" s="284"/>
      <c r="BIK432" s="284"/>
      <c r="BIL432" s="284"/>
      <c r="BIM432" s="284"/>
      <c r="BIN432" s="284"/>
      <c r="BIO432" s="284"/>
      <c r="BIP432" s="284"/>
      <c r="BIQ432" s="284"/>
      <c r="BIR432" s="284"/>
      <c r="BIS432" s="284"/>
      <c r="BIT432" s="284"/>
      <c r="BIU432" s="284"/>
      <c r="BIV432" s="284"/>
      <c r="BIW432" s="284"/>
      <c r="BIX432" s="284"/>
      <c r="BIY432" s="284"/>
      <c r="BIZ432" s="284"/>
      <c r="BJA432" s="284"/>
      <c r="BJB432" s="284"/>
      <c r="BJC432" s="284"/>
      <c r="BJD432" s="284"/>
      <c r="BJE432" s="284"/>
      <c r="BJF432" s="284"/>
      <c r="BJG432" s="284"/>
      <c r="BJH432" s="284"/>
      <c r="BJI432" s="284"/>
      <c r="BJJ432" s="284"/>
      <c r="BJK432" s="284"/>
      <c r="BJL432" s="284"/>
      <c r="BJM432" s="284"/>
      <c r="BJN432" s="284"/>
      <c r="BJO432" s="284"/>
      <c r="BJP432" s="284"/>
      <c r="BJQ432" s="284"/>
      <c r="BJR432" s="284"/>
      <c r="BJS432" s="284"/>
      <c r="BJT432" s="284"/>
      <c r="BJU432" s="284"/>
      <c r="BJV432" s="284"/>
      <c r="BJW432" s="284"/>
      <c r="BJX432" s="284"/>
      <c r="BJY432" s="284"/>
      <c r="BJZ432" s="284"/>
      <c r="BKA432" s="284"/>
      <c r="BKB432" s="284"/>
      <c r="BKC432" s="284"/>
      <c r="BKD432" s="284"/>
      <c r="BKE432" s="284"/>
      <c r="BKF432" s="284"/>
      <c r="BKG432" s="284"/>
      <c r="BKH432" s="284"/>
      <c r="BKI432" s="284"/>
      <c r="BKJ432" s="284"/>
      <c r="BKK432" s="284"/>
      <c r="BKL432" s="284"/>
      <c r="BKM432" s="284"/>
      <c r="BKN432" s="284"/>
      <c r="BKO432" s="284"/>
      <c r="BKP432" s="284"/>
      <c r="BKQ432" s="284"/>
      <c r="BKR432" s="284"/>
      <c r="BKS432" s="284"/>
      <c r="BKT432" s="284"/>
      <c r="BKU432" s="284"/>
      <c r="BKV432" s="284"/>
      <c r="BKW432" s="284"/>
      <c r="BKX432" s="284"/>
      <c r="BKY432" s="284"/>
      <c r="BKZ432" s="284"/>
      <c r="BLA432" s="284"/>
      <c r="BLB432" s="284"/>
      <c r="BLC432" s="284"/>
      <c r="BLD432" s="284"/>
      <c r="BLE432" s="284"/>
      <c r="BLF432" s="284"/>
      <c r="BLG432" s="284"/>
      <c r="BLH432" s="284"/>
      <c r="BLI432" s="284"/>
      <c r="BLJ432" s="284"/>
      <c r="BLK432" s="284"/>
      <c r="BLL432" s="284"/>
      <c r="BLM432" s="284"/>
      <c r="BLN432" s="284"/>
      <c r="BLO432" s="284"/>
      <c r="BLP432" s="284"/>
      <c r="BLQ432" s="284"/>
      <c r="BLR432" s="284"/>
      <c r="BLS432" s="284"/>
      <c r="BLT432" s="284"/>
      <c r="BLU432" s="284"/>
      <c r="BLV432" s="284"/>
      <c r="BLW432" s="284"/>
      <c r="BLX432" s="284"/>
      <c r="BLY432" s="284"/>
      <c r="BLZ432" s="284"/>
      <c r="BMA432" s="284"/>
      <c r="BMB432" s="284"/>
      <c r="BMC432" s="284"/>
      <c r="BMD432" s="284"/>
      <c r="BME432" s="284"/>
      <c r="BMF432" s="284"/>
      <c r="BMG432" s="284"/>
      <c r="BMH432" s="284"/>
      <c r="BMI432" s="284"/>
      <c r="BMJ432" s="284"/>
      <c r="BMK432" s="284"/>
      <c r="BML432" s="284"/>
      <c r="BMM432" s="284"/>
      <c r="BMN432" s="284"/>
      <c r="BMO432" s="284"/>
      <c r="BMP432" s="284"/>
      <c r="BMQ432" s="284"/>
      <c r="BMR432" s="284"/>
      <c r="BMS432" s="284"/>
      <c r="BMT432" s="284"/>
      <c r="BMU432" s="284"/>
      <c r="BMV432" s="284"/>
      <c r="BMW432" s="284"/>
      <c r="BMX432" s="284"/>
      <c r="BMY432" s="284"/>
      <c r="BMZ432" s="284"/>
      <c r="BNA432" s="284"/>
      <c r="BNB432" s="284"/>
      <c r="BNC432" s="284"/>
      <c r="BND432" s="284"/>
      <c r="BNE432" s="284"/>
      <c r="BNF432" s="284"/>
      <c r="BNG432" s="284"/>
      <c r="BNH432" s="284"/>
      <c r="BNI432" s="284"/>
      <c r="BNJ432" s="284"/>
      <c r="BNK432" s="284"/>
      <c r="BNL432" s="284"/>
      <c r="BNM432" s="284"/>
      <c r="BNN432" s="284"/>
      <c r="BNO432" s="284"/>
      <c r="BNP432" s="284"/>
      <c r="BNQ432" s="284"/>
      <c r="BNR432" s="284"/>
      <c r="BNS432" s="284"/>
      <c r="BNT432" s="284"/>
      <c r="BNU432" s="284"/>
      <c r="BNV432" s="284"/>
      <c r="BNW432" s="284"/>
      <c r="BNX432" s="284"/>
      <c r="BNY432" s="284"/>
      <c r="BNZ432" s="284"/>
      <c r="BOA432" s="284"/>
      <c r="BOB432" s="284"/>
      <c r="BOC432" s="284"/>
      <c r="BOD432" s="284"/>
      <c r="BOE432" s="284"/>
      <c r="BOF432" s="284"/>
      <c r="BOG432" s="284"/>
      <c r="BOH432" s="284"/>
      <c r="BOI432" s="284"/>
      <c r="BOJ432" s="284"/>
      <c r="BOK432" s="284"/>
      <c r="BOL432" s="284"/>
      <c r="BOM432" s="284"/>
      <c r="BON432" s="284"/>
      <c r="BOO432" s="284"/>
      <c r="BOP432" s="284"/>
      <c r="BOQ432" s="284"/>
      <c r="BOR432" s="284"/>
      <c r="BOS432" s="284"/>
      <c r="BOT432" s="284"/>
      <c r="BOU432" s="284"/>
      <c r="BOV432" s="284"/>
      <c r="BOW432" s="284"/>
      <c r="BOX432" s="284"/>
      <c r="BOY432" s="284"/>
      <c r="BOZ432" s="284"/>
      <c r="BPA432" s="284"/>
      <c r="BPB432" s="284"/>
      <c r="BPC432" s="284"/>
      <c r="BPD432" s="284"/>
      <c r="BPE432" s="284"/>
      <c r="BPF432" s="284"/>
      <c r="BPG432" s="284"/>
      <c r="BPH432" s="284"/>
      <c r="BPI432" s="284"/>
      <c r="BPJ432" s="284"/>
      <c r="BPK432" s="284"/>
      <c r="BPL432" s="284"/>
      <c r="BPM432" s="284"/>
      <c r="BPN432" s="284"/>
      <c r="BPO432" s="284"/>
      <c r="BPP432" s="284"/>
      <c r="BPQ432" s="284"/>
      <c r="BPR432" s="284"/>
      <c r="BPS432" s="284"/>
      <c r="BPT432" s="284"/>
      <c r="BPU432" s="284"/>
      <c r="BPV432" s="284"/>
      <c r="BPW432" s="284"/>
      <c r="BPX432" s="284"/>
      <c r="BPY432" s="284"/>
      <c r="BPZ432" s="284"/>
      <c r="BQA432" s="284"/>
      <c r="BQB432" s="284"/>
      <c r="BQC432" s="284"/>
      <c r="BQD432" s="284"/>
      <c r="BQE432" s="284"/>
      <c r="BQF432" s="284"/>
      <c r="BQG432" s="284"/>
      <c r="BQH432" s="284"/>
      <c r="BQI432" s="284"/>
      <c r="BQJ432" s="284"/>
      <c r="BQK432" s="284"/>
      <c r="BQL432" s="284"/>
      <c r="BQM432" s="284"/>
      <c r="BQN432" s="284"/>
      <c r="BQO432" s="284"/>
      <c r="BQP432" s="284"/>
      <c r="BQQ432" s="284"/>
      <c r="BQR432" s="284"/>
      <c r="BQS432" s="284"/>
      <c r="BQT432" s="284"/>
      <c r="BQU432" s="284"/>
      <c r="BQV432" s="284"/>
      <c r="BQW432" s="284"/>
      <c r="BQX432" s="284"/>
      <c r="BQY432" s="284"/>
      <c r="BQZ432" s="284"/>
      <c r="BRA432" s="284"/>
      <c r="BRB432" s="284"/>
      <c r="BRC432" s="284"/>
      <c r="BRD432" s="284"/>
      <c r="BRE432" s="284"/>
      <c r="BRF432" s="284"/>
      <c r="BRG432" s="284"/>
      <c r="BRH432" s="284"/>
      <c r="BRI432" s="284"/>
      <c r="BRJ432" s="284"/>
      <c r="BRK432" s="284"/>
      <c r="BRL432" s="284"/>
      <c r="BRM432" s="284"/>
      <c r="BRN432" s="284"/>
      <c r="BRO432" s="284"/>
      <c r="BRP432" s="284"/>
      <c r="BRQ432" s="284"/>
      <c r="BRR432" s="284"/>
      <c r="BRS432" s="284"/>
      <c r="BRT432" s="284"/>
      <c r="BRU432" s="284"/>
      <c r="BRV432" s="284"/>
      <c r="BRW432" s="284"/>
      <c r="BRX432" s="284"/>
      <c r="BRY432" s="284"/>
      <c r="BRZ432" s="284"/>
      <c r="BSA432" s="284"/>
      <c r="BSB432" s="284"/>
      <c r="BSC432" s="284"/>
      <c r="BSD432" s="284"/>
      <c r="BSE432" s="284"/>
      <c r="BSF432" s="284"/>
      <c r="BSG432" s="284"/>
      <c r="BSH432" s="284"/>
      <c r="BSI432" s="284"/>
      <c r="BSJ432" s="284"/>
      <c r="BSK432" s="284"/>
      <c r="BSL432" s="284"/>
      <c r="BSM432" s="284"/>
      <c r="BSN432" s="284"/>
      <c r="BSO432" s="284"/>
      <c r="BSP432" s="284"/>
      <c r="BSQ432" s="284"/>
      <c r="BSR432" s="284"/>
      <c r="BSS432" s="284"/>
      <c r="BST432" s="284"/>
      <c r="BSU432" s="284"/>
      <c r="BSV432" s="284"/>
      <c r="BSW432" s="284"/>
      <c r="BSX432" s="284"/>
      <c r="BSY432" s="284"/>
      <c r="BSZ432" s="284"/>
      <c r="BTA432" s="284"/>
      <c r="BTB432" s="284"/>
      <c r="BTC432" s="284"/>
      <c r="BTD432" s="284"/>
      <c r="BTE432" s="284"/>
      <c r="BTF432" s="284"/>
      <c r="BTG432" s="284"/>
      <c r="BTH432" s="284"/>
      <c r="BTI432" s="284"/>
      <c r="BTJ432" s="284"/>
      <c r="BTK432" s="284"/>
      <c r="BTL432" s="284"/>
      <c r="BTM432" s="284"/>
      <c r="BTN432" s="284"/>
      <c r="BTO432" s="284"/>
      <c r="BTP432" s="284"/>
      <c r="BTQ432" s="284"/>
      <c r="BTR432" s="284"/>
      <c r="BTS432" s="284"/>
      <c r="BTT432" s="284"/>
      <c r="BTU432" s="284"/>
      <c r="BTV432" s="284"/>
      <c r="BTW432" s="284"/>
      <c r="BTX432" s="284"/>
      <c r="BTY432" s="284"/>
      <c r="BTZ432" s="284"/>
      <c r="BUA432" s="284"/>
      <c r="BUB432" s="284"/>
      <c r="BUC432" s="284"/>
      <c r="BUD432" s="284"/>
      <c r="BUE432" s="284"/>
      <c r="BUF432" s="284"/>
      <c r="BUG432" s="284"/>
      <c r="BUH432" s="284"/>
      <c r="BUI432" s="284"/>
      <c r="BUJ432" s="284"/>
      <c r="BUK432" s="284"/>
      <c r="BUL432" s="284"/>
      <c r="BUM432" s="284"/>
      <c r="BUN432" s="284"/>
      <c r="BUO432" s="284"/>
      <c r="BUP432" s="284"/>
      <c r="BUQ432" s="284"/>
      <c r="BUR432" s="284"/>
      <c r="BUS432" s="284"/>
      <c r="BUT432" s="284"/>
      <c r="BUU432" s="284"/>
      <c r="BUV432" s="284"/>
      <c r="BUW432" s="284"/>
      <c r="BUX432" s="284"/>
      <c r="BUY432" s="284"/>
      <c r="BUZ432" s="284"/>
      <c r="BVA432" s="284"/>
      <c r="BVB432" s="284"/>
      <c r="BVC432" s="284"/>
      <c r="BVD432" s="284"/>
      <c r="BVE432" s="284"/>
      <c r="BVF432" s="284"/>
      <c r="BVG432" s="284"/>
      <c r="BVH432" s="284"/>
      <c r="BVI432" s="284"/>
      <c r="BVJ432" s="284"/>
      <c r="BVK432" s="284"/>
      <c r="BVL432" s="284"/>
      <c r="BVM432" s="284"/>
      <c r="BVN432" s="284"/>
      <c r="BVO432" s="284"/>
      <c r="BVP432" s="284"/>
      <c r="BVQ432" s="284"/>
      <c r="BVR432" s="284"/>
      <c r="BVS432" s="284"/>
      <c r="BVT432" s="284"/>
      <c r="BVU432" s="284"/>
      <c r="BVV432" s="284"/>
      <c r="BVW432" s="284"/>
      <c r="BVX432" s="284"/>
      <c r="BVY432" s="284"/>
      <c r="BVZ432" s="284"/>
      <c r="BWA432" s="284"/>
      <c r="BWB432" s="284"/>
      <c r="BWC432" s="284"/>
      <c r="BWD432" s="284"/>
      <c r="BWE432" s="284"/>
      <c r="BWF432" s="284"/>
      <c r="BWG432" s="284"/>
      <c r="BWH432" s="284"/>
      <c r="BWI432" s="284"/>
      <c r="BWJ432" s="284"/>
      <c r="BWK432" s="284"/>
      <c r="BWL432" s="284"/>
      <c r="BWM432" s="284"/>
      <c r="BWN432" s="284"/>
      <c r="BWO432" s="284"/>
      <c r="BWP432" s="284"/>
      <c r="BWQ432" s="284"/>
      <c r="BWR432" s="284"/>
      <c r="BWS432" s="284"/>
      <c r="BWT432" s="284"/>
      <c r="BWU432" s="284"/>
      <c r="BWV432" s="284"/>
      <c r="BWW432" s="284"/>
      <c r="BWX432" s="284"/>
      <c r="BWY432" s="284"/>
      <c r="BWZ432" s="284"/>
      <c r="BXA432" s="284"/>
      <c r="BXB432" s="284"/>
      <c r="BXC432" s="284"/>
      <c r="BXD432" s="284"/>
      <c r="BXE432" s="284"/>
      <c r="BXF432" s="284"/>
      <c r="BXG432" s="284"/>
      <c r="BXH432" s="284"/>
      <c r="BXI432" s="284"/>
      <c r="BXJ432" s="284"/>
      <c r="BXK432" s="284"/>
      <c r="BXL432" s="284"/>
      <c r="BXM432" s="284"/>
      <c r="BXN432" s="284"/>
      <c r="BXO432" s="284"/>
      <c r="BXP432" s="284"/>
      <c r="BXQ432" s="284"/>
      <c r="BXR432" s="284"/>
      <c r="BXS432" s="284"/>
      <c r="BXT432" s="284"/>
      <c r="BXU432" s="284"/>
      <c r="BXV432" s="284"/>
      <c r="BXW432" s="284"/>
      <c r="BXX432" s="284"/>
      <c r="BXY432" s="284"/>
      <c r="BXZ432" s="284"/>
      <c r="BYA432" s="284"/>
      <c r="BYB432" s="284"/>
      <c r="BYC432" s="284"/>
      <c r="BYD432" s="284"/>
      <c r="BYE432" s="284"/>
      <c r="BYF432" s="284"/>
      <c r="BYG432" s="284"/>
      <c r="BYH432" s="284"/>
      <c r="BYI432" s="284"/>
      <c r="BYJ432" s="284"/>
      <c r="BYK432" s="284"/>
      <c r="BYL432" s="284"/>
      <c r="BYM432" s="284"/>
      <c r="BYN432" s="284"/>
      <c r="BYO432" s="284"/>
      <c r="BYP432" s="284"/>
      <c r="BYQ432" s="284"/>
      <c r="BYR432" s="284"/>
      <c r="BYS432" s="284"/>
      <c r="BYT432" s="284"/>
      <c r="BYU432" s="284"/>
      <c r="BYV432" s="284"/>
      <c r="BYW432" s="284"/>
      <c r="BYX432" s="284"/>
      <c r="BYY432" s="284"/>
      <c r="BYZ432" s="284"/>
      <c r="BZA432" s="284"/>
      <c r="BZB432" s="284"/>
      <c r="BZC432" s="284"/>
      <c r="BZD432" s="284"/>
      <c r="BZE432" s="284"/>
      <c r="BZF432" s="284"/>
      <c r="BZG432" s="284"/>
      <c r="BZH432" s="284"/>
      <c r="BZI432" s="284"/>
      <c r="BZJ432" s="284"/>
      <c r="BZK432" s="284"/>
      <c r="BZL432" s="284"/>
      <c r="BZM432" s="284"/>
      <c r="BZN432" s="284"/>
      <c r="BZO432" s="284"/>
      <c r="BZP432" s="284"/>
      <c r="BZQ432" s="284"/>
      <c r="BZR432" s="284"/>
      <c r="BZS432" s="284"/>
      <c r="BZT432" s="284"/>
      <c r="BZU432" s="284"/>
      <c r="BZV432" s="284"/>
      <c r="BZW432" s="284"/>
      <c r="BZX432" s="284"/>
      <c r="BZY432" s="284"/>
      <c r="BZZ432" s="284"/>
      <c r="CAA432" s="284"/>
      <c r="CAB432" s="284"/>
      <c r="CAC432" s="284"/>
      <c r="CAD432" s="284"/>
      <c r="CAE432" s="284"/>
      <c r="CAF432" s="284"/>
      <c r="CAG432" s="284"/>
      <c r="CAH432" s="284"/>
      <c r="CAI432" s="284"/>
      <c r="CAJ432" s="284"/>
      <c r="CAK432" s="284"/>
      <c r="CAL432" s="284"/>
      <c r="CAM432" s="284"/>
      <c r="CAN432" s="284"/>
      <c r="CAO432" s="284"/>
      <c r="CAP432" s="284"/>
      <c r="CAQ432" s="284"/>
      <c r="CAR432" s="284"/>
      <c r="CAS432" s="284"/>
      <c r="CAT432" s="284"/>
      <c r="CAU432" s="284"/>
      <c r="CAV432" s="284"/>
      <c r="CAW432" s="284"/>
      <c r="CAX432" s="284"/>
      <c r="CAY432" s="284"/>
      <c r="CAZ432" s="284"/>
      <c r="CBA432" s="284"/>
      <c r="CBB432" s="284"/>
      <c r="CBC432" s="284"/>
      <c r="CBD432" s="284"/>
      <c r="CBE432" s="284"/>
      <c r="CBF432" s="284"/>
      <c r="CBG432" s="284"/>
      <c r="CBH432" s="284"/>
      <c r="CBI432" s="284"/>
      <c r="CBJ432" s="284"/>
      <c r="CBK432" s="284"/>
      <c r="CBL432" s="284"/>
      <c r="CBM432" s="284"/>
      <c r="CBN432" s="284"/>
      <c r="CBO432" s="284"/>
      <c r="CBP432" s="284"/>
      <c r="CBQ432" s="284"/>
      <c r="CBR432" s="284"/>
      <c r="CBS432" s="284"/>
      <c r="CBT432" s="284"/>
      <c r="CBU432" s="284"/>
      <c r="CBV432" s="284"/>
      <c r="CBW432" s="284"/>
      <c r="CBX432" s="284"/>
      <c r="CBY432" s="284"/>
      <c r="CBZ432" s="284"/>
      <c r="CCA432" s="284"/>
      <c r="CCB432" s="284"/>
      <c r="CCC432" s="284"/>
      <c r="CCD432" s="284"/>
      <c r="CCE432" s="284"/>
      <c r="CCF432" s="284"/>
      <c r="CCG432" s="284"/>
      <c r="CCH432" s="284"/>
      <c r="CCI432" s="284"/>
      <c r="CCJ432" s="284"/>
      <c r="CCK432" s="284"/>
      <c r="CCL432" s="284"/>
      <c r="CCM432" s="284"/>
      <c r="CCN432" s="284"/>
      <c r="CCO432" s="284"/>
      <c r="CCP432" s="284"/>
      <c r="CCQ432" s="284"/>
      <c r="CCR432" s="284"/>
      <c r="CCS432" s="284"/>
      <c r="CCT432" s="284"/>
      <c r="CCU432" s="284"/>
      <c r="CCV432" s="284"/>
      <c r="CCW432" s="284"/>
      <c r="CCX432" s="284"/>
      <c r="CCY432" s="284"/>
      <c r="CCZ432" s="284"/>
      <c r="CDA432" s="284"/>
      <c r="CDB432" s="284"/>
      <c r="CDC432" s="284"/>
      <c r="CDD432" s="284"/>
      <c r="CDE432" s="284"/>
      <c r="CDF432" s="284"/>
      <c r="CDG432" s="284"/>
      <c r="CDH432" s="284"/>
      <c r="CDI432" s="284"/>
      <c r="CDJ432" s="284"/>
      <c r="CDK432" s="284"/>
      <c r="CDL432" s="284"/>
      <c r="CDM432" s="284"/>
      <c r="CDN432" s="284"/>
      <c r="CDO432" s="284"/>
      <c r="CDP432" s="284"/>
      <c r="CDQ432" s="284"/>
      <c r="CDR432" s="284"/>
      <c r="CDS432" s="284"/>
      <c r="CDT432" s="284"/>
      <c r="CDU432" s="284"/>
      <c r="CDV432" s="284"/>
      <c r="CDW432" s="284"/>
      <c r="CDX432" s="284"/>
      <c r="CDY432" s="284"/>
      <c r="CDZ432" s="284"/>
      <c r="CEA432" s="284"/>
      <c r="CEB432" s="284"/>
      <c r="CEC432" s="284"/>
      <c r="CED432" s="284"/>
      <c r="CEE432" s="284"/>
      <c r="CEF432" s="284"/>
      <c r="CEG432" s="284"/>
      <c r="CEH432" s="284"/>
      <c r="CEI432" s="284"/>
      <c r="CEJ432" s="284"/>
      <c r="CEK432" s="284"/>
      <c r="CEL432" s="284"/>
      <c r="CEM432" s="284"/>
      <c r="CEN432" s="284"/>
      <c r="CEO432" s="284"/>
      <c r="CEP432" s="284"/>
      <c r="CEQ432" s="284"/>
      <c r="CER432" s="284"/>
      <c r="CES432" s="284"/>
      <c r="CET432" s="284"/>
      <c r="CEU432" s="284"/>
      <c r="CEV432" s="284"/>
      <c r="CEW432" s="284"/>
      <c r="CEX432" s="284"/>
      <c r="CEY432" s="284"/>
      <c r="CEZ432" s="284"/>
      <c r="CFA432" s="284"/>
      <c r="CFB432" s="284"/>
      <c r="CFC432" s="284"/>
      <c r="CFD432" s="284"/>
      <c r="CFE432" s="284"/>
      <c r="CFF432" s="284"/>
      <c r="CFG432" s="284"/>
      <c r="CFH432" s="284"/>
      <c r="CFI432" s="284"/>
      <c r="CFJ432" s="284"/>
      <c r="CFK432" s="284"/>
      <c r="CFL432" s="284"/>
      <c r="CFM432" s="284"/>
      <c r="CFN432" s="284"/>
      <c r="CFO432" s="284"/>
      <c r="CFP432" s="284"/>
      <c r="CFQ432" s="284"/>
      <c r="CFR432" s="284"/>
      <c r="CFS432" s="284"/>
      <c r="CFT432" s="284"/>
      <c r="CFU432" s="284"/>
      <c r="CFV432" s="284"/>
      <c r="CFW432" s="284"/>
      <c r="CFX432" s="284"/>
      <c r="CFY432" s="284"/>
      <c r="CFZ432" s="284"/>
      <c r="CGA432" s="284"/>
      <c r="CGB432" s="284"/>
      <c r="CGC432" s="284"/>
      <c r="CGD432" s="284"/>
      <c r="CGE432" s="284"/>
      <c r="CGF432" s="284"/>
      <c r="CGG432" s="284"/>
      <c r="CGH432" s="284"/>
      <c r="CGI432" s="284"/>
      <c r="CGJ432" s="284"/>
      <c r="CGK432" s="284"/>
      <c r="CGL432" s="284"/>
      <c r="CGM432" s="284"/>
      <c r="CGN432" s="284"/>
      <c r="CGO432" s="284"/>
      <c r="CGP432" s="284"/>
      <c r="CGQ432" s="284"/>
      <c r="CGR432" s="284"/>
      <c r="CGS432" s="284"/>
      <c r="CGT432" s="284"/>
      <c r="CGU432" s="284"/>
      <c r="CGV432" s="284"/>
      <c r="CGW432" s="284"/>
      <c r="CGX432" s="284"/>
      <c r="CGY432" s="284"/>
      <c r="CGZ432" s="284"/>
      <c r="CHA432" s="284"/>
      <c r="CHB432" s="284"/>
      <c r="CHC432" s="284"/>
      <c r="CHD432" s="284"/>
      <c r="CHE432" s="284"/>
      <c r="CHF432" s="284"/>
      <c r="CHG432" s="284"/>
      <c r="CHH432" s="284"/>
      <c r="CHI432" s="284"/>
      <c r="CHJ432" s="284"/>
      <c r="CHK432" s="284"/>
      <c r="CHL432" s="284"/>
      <c r="CHM432" s="284"/>
      <c r="CHN432" s="284"/>
      <c r="CHO432" s="284"/>
      <c r="CHP432" s="284"/>
      <c r="CHQ432" s="284"/>
      <c r="CHR432" s="284"/>
      <c r="CHS432" s="284"/>
      <c r="CHT432" s="284"/>
      <c r="CHU432" s="284"/>
      <c r="CHV432" s="284"/>
      <c r="CHW432" s="284"/>
      <c r="CHX432" s="284"/>
      <c r="CHY432" s="284"/>
      <c r="CHZ432" s="284"/>
      <c r="CIA432" s="284"/>
      <c r="CIB432" s="284"/>
      <c r="CIC432" s="284"/>
      <c r="CID432" s="284"/>
      <c r="CIE432" s="284"/>
      <c r="CIF432" s="284"/>
      <c r="CIG432" s="284"/>
      <c r="CIH432" s="284"/>
      <c r="CII432" s="284"/>
      <c r="CIJ432" s="284"/>
      <c r="CIK432" s="284"/>
      <c r="CIL432" s="284"/>
      <c r="CIM432" s="284"/>
      <c r="CIN432" s="284"/>
      <c r="CIO432" s="284"/>
      <c r="CIP432" s="284"/>
      <c r="CIQ432" s="284"/>
      <c r="CIR432" s="284"/>
      <c r="CIS432" s="284"/>
      <c r="CIT432" s="284"/>
      <c r="CIU432" s="284"/>
      <c r="CIV432" s="284"/>
      <c r="CIW432" s="284"/>
      <c r="CIX432" s="284"/>
      <c r="CIY432" s="284"/>
      <c r="CIZ432" s="284"/>
      <c r="CJA432" s="284"/>
      <c r="CJB432" s="284"/>
      <c r="CJC432" s="284"/>
      <c r="CJD432" s="284"/>
      <c r="CJE432" s="284"/>
      <c r="CJF432" s="284"/>
      <c r="CJG432" s="284"/>
      <c r="CJH432" s="284"/>
      <c r="CJI432" s="284"/>
      <c r="CJJ432" s="284"/>
      <c r="CJK432" s="284"/>
      <c r="CJL432" s="284"/>
      <c r="CJM432" s="284"/>
      <c r="CJN432" s="284"/>
      <c r="CJO432" s="284"/>
      <c r="CJP432" s="284"/>
      <c r="CJQ432" s="284"/>
      <c r="CJR432" s="284"/>
      <c r="CJS432" s="284"/>
      <c r="CJT432" s="284"/>
      <c r="CJU432" s="284"/>
      <c r="CJV432" s="284"/>
      <c r="CJW432" s="284"/>
      <c r="CJX432" s="284"/>
      <c r="CJY432" s="284"/>
      <c r="CJZ432" s="284"/>
      <c r="CKA432" s="284"/>
      <c r="CKB432" s="284"/>
      <c r="CKC432" s="284"/>
      <c r="CKD432" s="284"/>
      <c r="CKE432" s="284"/>
      <c r="CKF432" s="284"/>
      <c r="CKG432" s="284"/>
      <c r="CKH432" s="284"/>
      <c r="CKI432" s="284"/>
      <c r="CKJ432" s="284"/>
      <c r="CKK432" s="284"/>
      <c r="CKL432" s="284"/>
      <c r="CKM432" s="284"/>
      <c r="CKN432" s="284"/>
      <c r="CKO432" s="284"/>
      <c r="CKP432" s="284"/>
      <c r="CKQ432" s="284"/>
      <c r="CKR432" s="284"/>
      <c r="CKS432" s="284"/>
      <c r="CKT432" s="284"/>
      <c r="CKU432" s="284"/>
      <c r="CKV432" s="284"/>
      <c r="CKW432" s="284"/>
      <c r="CKX432" s="284"/>
      <c r="CKY432" s="284"/>
      <c r="CKZ432" s="284"/>
      <c r="CLA432" s="284"/>
      <c r="CLB432" s="284"/>
      <c r="CLC432" s="284"/>
      <c r="CLD432" s="284"/>
      <c r="CLE432" s="284"/>
      <c r="CLF432" s="284"/>
      <c r="CLG432" s="284"/>
      <c r="CLH432" s="284"/>
      <c r="CLI432" s="284"/>
      <c r="CLJ432" s="284"/>
      <c r="CLK432" s="284"/>
      <c r="CLL432" s="284"/>
      <c r="CLM432" s="284"/>
      <c r="CLN432" s="284"/>
      <c r="CLO432" s="284"/>
      <c r="CLP432" s="284"/>
      <c r="CLQ432" s="284"/>
      <c r="CLR432" s="284"/>
      <c r="CLS432" s="284"/>
      <c r="CLT432" s="284"/>
      <c r="CLU432" s="284"/>
      <c r="CLV432" s="284"/>
      <c r="CLW432" s="284"/>
      <c r="CLX432" s="284"/>
      <c r="CLY432" s="284"/>
      <c r="CLZ432" s="284"/>
      <c r="CMA432" s="284"/>
      <c r="CMB432" s="284"/>
      <c r="CMC432" s="284"/>
      <c r="CMD432" s="284"/>
      <c r="CME432" s="284"/>
      <c r="CMF432" s="284"/>
      <c r="CMG432" s="284"/>
      <c r="CMH432" s="284"/>
      <c r="CMI432" s="284"/>
      <c r="CMJ432" s="284"/>
      <c r="CMK432" s="284"/>
      <c r="CML432" s="284"/>
      <c r="CMM432" s="284"/>
      <c r="CMN432" s="284"/>
      <c r="CMO432" s="284"/>
      <c r="CMP432" s="284"/>
      <c r="CMQ432" s="284"/>
      <c r="CMR432" s="284"/>
      <c r="CMS432" s="284"/>
      <c r="CMT432" s="284"/>
      <c r="CMU432" s="284"/>
      <c r="CMV432" s="284"/>
      <c r="CMW432" s="284"/>
      <c r="CMX432" s="284"/>
      <c r="CMY432" s="284"/>
      <c r="CMZ432" s="284"/>
      <c r="CNA432" s="284"/>
      <c r="CNB432" s="284"/>
      <c r="CNC432" s="284"/>
      <c r="CND432" s="284"/>
      <c r="CNE432" s="284"/>
      <c r="CNF432" s="284"/>
      <c r="CNG432" s="284"/>
      <c r="CNH432" s="284"/>
      <c r="CNI432" s="284"/>
      <c r="CNJ432" s="284"/>
      <c r="CNK432" s="284"/>
      <c r="CNL432" s="284"/>
      <c r="CNM432" s="284"/>
      <c r="CNN432" s="284"/>
      <c r="CNO432" s="284"/>
      <c r="CNP432" s="284"/>
      <c r="CNQ432" s="284"/>
      <c r="CNR432" s="284"/>
      <c r="CNS432" s="284"/>
      <c r="CNT432" s="284"/>
      <c r="CNU432" s="284"/>
      <c r="CNV432" s="284"/>
      <c r="CNW432" s="284"/>
      <c r="CNX432" s="284"/>
      <c r="CNY432" s="284"/>
      <c r="CNZ432" s="284"/>
      <c r="COA432" s="284"/>
      <c r="COB432" s="284"/>
      <c r="COC432" s="284"/>
      <c r="COD432" s="284"/>
      <c r="COE432" s="284"/>
      <c r="COF432" s="284"/>
      <c r="COG432" s="284"/>
      <c r="COH432" s="284"/>
      <c r="COI432" s="284"/>
      <c r="COJ432" s="284"/>
      <c r="COK432" s="284"/>
      <c r="COL432" s="284"/>
      <c r="COM432" s="284"/>
      <c r="CON432" s="284"/>
      <c r="COO432" s="284"/>
      <c r="COP432" s="284"/>
      <c r="COQ432" s="284"/>
      <c r="COR432" s="284"/>
      <c r="COS432" s="284"/>
      <c r="COT432" s="284"/>
      <c r="COU432" s="284"/>
      <c r="COV432" s="284"/>
      <c r="COW432" s="284"/>
      <c r="COX432" s="284"/>
      <c r="COY432" s="284"/>
      <c r="COZ432" s="284"/>
      <c r="CPA432" s="284"/>
      <c r="CPB432" s="284"/>
      <c r="CPC432" s="284"/>
      <c r="CPD432" s="284"/>
      <c r="CPE432" s="284"/>
      <c r="CPF432" s="284"/>
      <c r="CPG432" s="284"/>
      <c r="CPH432" s="284"/>
      <c r="CPI432" s="284"/>
      <c r="CPJ432" s="284"/>
      <c r="CPK432" s="284"/>
      <c r="CPL432" s="284"/>
      <c r="CPM432" s="284"/>
      <c r="CPN432" s="284"/>
      <c r="CPO432" s="284"/>
      <c r="CPP432" s="284"/>
      <c r="CPQ432" s="284"/>
      <c r="CPR432" s="284"/>
      <c r="CPS432" s="284"/>
      <c r="CPT432" s="284"/>
      <c r="CPU432" s="284"/>
      <c r="CPV432" s="284"/>
      <c r="CPW432" s="284"/>
      <c r="CPX432" s="284"/>
      <c r="CPY432" s="284"/>
      <c r="CPZ432" s="284"/>
      <c r="CQA432" s="284"/>
      <c r="CQB432" s="284"/>
      <c r="CQC432" s="284"/>
      <c r="CQD432" s="284"/>
      <c r="CQE432" s="284"/>
      <c r="CQF432" s="284"/>
      <c r="CQG432" s="284"/>
      <c r="CQH432" s="284"/>
      <c r="CQI432" s="284"/>
      <c r="CQJ432" s="284"/>
      <c r="CQK432" s="284"/>
      <c r="CQL432" s="284"/>
      <c r="CQM432" s="284"/>
      <c r="CQN432" s="284"/>
      <c r="CQO432" s="284"/>
      <c r="CQP432" s="284"/>
      <c r="CQQ432" s="284"/>
      <c r="CQR432" s="284"/>
      <c r="CQS432" s="284"/>
      <c r="CQT432" s="284"/>
      <c r="CQU432" s="284"/>
      <c r="CQV432" s="284"/>
      <c r="CQW432" s="284"/>
      <c r="CQX432" s="284"/>
      <c r="CQY432" s="284"/>
      <c r="CQZ432" s="284"/>
      <c r="CRA432" s="284"/>
      <c r="CRB432" s="284"/>
      <c r="CRC432" s="284"/>
      <c r="CRD432" s="284"/>
      <c r="CRE432" s="284"/>
      <c r="CRF432" s="284"/>
      <c r="CRG432" s="284"/>
      <c r="CRH432" s="284"/>
      <c r="CRI432" s="284"/>
      <c r="CRJ432" s="284"/>
      <c r="CRK432" s="284"/>
      <c r="CRL432" s="284"/>
      <c r="CRM432" s="284"/>
      <c r="CRN432" s="284"/>
      <c r="CRO432" s="284"/>
      <c r="CRP432" s="284"/>
      <c r="CRQ432" s="284"/>
      <c r="CRR432" s="284"/>
      <c r="CRS432" s="284"/>
      <c r="CRT432" s="284"/>
      <c r="CRU432" s="284"/>
      <c r="CRV432" s="284"/>
      <c r="CRW432" s="284"/>
      <c r="CRX432" s="284"/>
      <c r="CRY432" s="284"/>
      <c r="CRZ432" s="284"/>
      <c r="CSA432" s="284"/>
      <c r="CSB432" s="284"/>
      <c r="CSC432" s="284"/>
      <c r="CSD432" s="284"/>
      <c r="CSE432" s="284"/>
      <c r="CSF432" s="284"/>
      <c r="CSG432" s="284"/>
      <c r="CSH432" s="284"/>
      <c r="CSI432" s="284"/>
      <c r="CSJ432" s="284"/>
      <c r="CSK432" s="284"/>
      <c r="CSL432" s="284"/>
      <c r="CSM432" s="284"/>
      <c r="CSN432" s="284"/>
      <c r="CSO432" s="284"/>
      <c r="CSP432" s="284"/>
      <c r="CSQ432" s="284"/>
      <c r="CSR432" s="284"/>
      <c r="CSS432" s="284"/>
      <c r="CST432" s="284"/>
      <c r="CSU432" s="284"/>
      <c r="CSV432" s="284"/>
      <c r="CSW432" s="284"/>
      <c r="CSX432" s="284"/>
      <c r="CSY432" s="284"/>
      <c r="CSZ432" s="284"/>
      <c r="CTA432" s="284"/>
      <c r="CTB432" s="284"/>
      <c r="CTC432" s="284"/>
      <c r="CTD432" s="284"/>
      <c r="CTE432" s="284"/>
      <c r="CTF432" s="284"/>
      <c r="CTG432" s="284"/>
      <c r="CTH432" s="284"/>
      <c r="CTI432" s="284"/>
      <c r="CTJ432" s="284"/>
      <c r="CTK432" s="284"/>
      <c r="CTL432" s="284"/>
      <c r="CTM432" s="284"/>
      <c r="CTN432" s="284"/>
      <c r="CTO432" s="284"/>
      <c r="CTP432" s="284"/>
      <c r="CTQ432" s="284"/>
      <c r="CTR432" s="284"/>
      <c r="CTS432" s="284"/>
      <c r="CTT432" s="284"/>
      <c r="CTU432" s="284"/>
      <c r="CTV432" s="284"/>
      <c r="CTW432" s="284"/>
      <c r="CTX432" s="284"/>
      <c r="CTY432" s="284"/>
      <c r="CTZ432" s="284"/>
      <c r="CUA432" s="284"/>
      <c r="CUB432" s="284"/>
      <c r="CUC432" s="284"/>
      <c r="CUD432" s="284"/>
      <c r="CUE432" s="284"/>
      <c r="CUF432" s="284"/>
      <c r="CUG432" s="284"/>
      <c r="CUH432" s="284"/>
      <c r="CUI432" s="284"/>
      <c r="CUJ432" s="284"/>
      <c r="CUK432" s="284"/>
      <c r="CUL432" s="284"/>
      <c r="CUM432" s="284"/>
      <c r="CUN432" s="284"/>
      <c r="CUO432" s="284"/>
      <c r="CUP432" s="284"/>
      <c r="CUQ432" s="284"/>
      <c r="CUR432" s="284"/>
      <c r="CUS432" s="284"/>
      <c r="CUT432" s="284"/>
      <c r="CUU432" s="284"/>
      <c r="CUV432" s="284"/>
      <c r="CUW432" s="284"/>
      <c r="CUX432" s="284"/>
      <c r="CUY432" s="284"/>
      <c r="CUZ432" s="284"/>
      <c r="CVA432" s="284"/>
      <c r="CVB432" s="284"/>
      <c r="CVC432" s="284"/>
      <c r="CVD432" s="284"/>
      <c r="CVE432" s="284"/>
      <c r="CVF432" s="284"/>
      <c r="CVG432" s="284"/>
      <c r="CVH432" s="284"/>
      <c r="CVI432" s="284"/>
      <c r="CVJ432" s="284"/>
      <c r="CVK432" s="284"/>
      <c r="CVL432" s="284"/>
      <c r="CVM432" s="284"/>
      <c r="CVN432" s="284"/>
      <c r="CVO432" s="284"/>
      <c r="CVP432" s="284"/>
      <c r="CVQ432" s="284"/>
      <c r="CVR432" s="284"/>
      <c r="CVS432" s="284"/>
      <c r="CVT432" s="284"/>
      <c r="CVU432" s="284"/>
      <c r="CVV432" s="284"/>
      <c r="CVW432" s="284"/>
      <c r="CVX432" s="284"/>
      <c r="CVY432" s="284"/>
      <c r="CVZ432" s="284"/>
      <c r="CWA432" s="284"/>
      <c r="CWB432" s="284"/>
      <c r="CWC432" s="284"/>
      <c r="CWD432" s="284"/>
      <c r="CWE432" s="284"/>
      <c r="CWF432" s="284"/>
      <c r="CWG432" s="284"/>
      <c r="CWH432" s="284"/>
      <c r="CWI432" s="284"/>
      <c r="CWJ432" s="284"/>
      <c r="CWK432" s="284"/>
      <c r="CWL432" s="284"/>
      <c r="CWM432" s="284"/>
      <c r="CWN432" s="284"/>
      <c r="CWO432" s="284"/>
      <c r="CWP432" s="284"/>
      <c r="CWQ432" s="284"/>
      <c r="CWR432" s="284"/>
      <c r="CWS432" s="284"/>
      <c r="CWT432" s="284"/>
      <c r="CWU432" s="284"/>
      <c r="CWV432" s="284"/>
      <c r="CWW432" s="284"/>
      <c r="CWX432" s="284"/>
      <c r="CWY432" s="284"/>
      <c r="CWZ432" s="284"/>
      <c r="CXA432" s="284"/>
      <c r="CXB432" s="284"/>
      <c r="CXC432" s="284"/>
      <c r="CXD432" s="284"/>
      <c r="CXE432" s="284"/>
      <c r="CXF432" s="284"/>
      <c r="CXG432" s="284"/>
      <c r="CXH432" s="284"/>
      <c r="CXI432" s="284"/>
      <c r="CXJ432" s="284"/>
      <c r="CXK432" s="284"/>
      <c r="CXL432" s="284"/>
      <c r="CXM432" s="284"/>
      <c r="CXN432" s="284"/>
      <c r="CXO432" s="284"/>
      <c r="CXP432" s="284"/>
      <c r="CXQ432" s="284"/>
      <c r="CXR432" s="284"/>
      <c r="CXS432" s="284"/>
      <c r="CXT432" s="284"/>
      <c r="CXU432" s="284"/>
      <c r="CXV432" s="284"/>
      <c r="CXW432" s="284"/>
      <c r="CXX432" s="284"/>
      <c r="CXY432" s="284"/>
      <c r="CXZ432" s="284"/>
      <c r="CYA432" s="284"/>
      <c r="CYB432" s="284"/>
      <c r="CYC432" s="284"/>
      <c r="CYD432" s="284"/>
      <c r="CYE432" s="284"/>
      <c r="CYF432" s="284"/>
      <c r="CYG432" s="284"/>
      <c r="CYH432" s="284"/>
      <c r="CYI432" s="284"/>
      <c r="CYJ432" s="284"/>
      <c r="CYK432" s="284"/>
      <c r="CYL432" s="284"/>
      <c r="CYM432" s="284"/>
      <c r="CYN432" s="284"/>
      <c r="CYO432" s="284"/>
      <c r="CYP432" s="284"/>
      <c r="CYQ432" s="284"/>
      <c r="CYR432" s="284"/>
      <c r="CYS432" s="284"/>
      <c r="CYT432" s="284"/>
      <c r="CYU432" s="284"/>
      <c r="CYV432" s="284"/>
      <c r="CYW432" s="284"/>
      <c r="CYX432" s="284"/>
      <c r="CYY432" s="284"/>
      <c r="CYZ432" s="284"/>
      <c r="CZA432" s="284"/>
      <c r="CZB432" s="284"/>
      <c r="CZC432" s="284"/>
      <c r="CZD432" s="284"/>
      <c r="CZE432" s="284"/>
      <c r="CZF432" s="284"/>
      <c r="CZG432" s="284"/>
      <c r="CZH432" s="284"/>
      <c r="CZI432" s="284"/>
      <c r="CZJ432" s="284"/>
      <c r="CZK432" s="284"/>
      <c r="CZL432" s="284"/>
      <c r="CZM432" s="284"/>
      <c r="CZN432" s="284"/>
      <c r="CZO432" s="284"/>
      <c r="CZP432" s="284"/>
      <c r="CZQ432" s="284"/>
      <c r="CZR432" s="284"/>
      <c r="CZS432" s="284"/>
      <c r="CZT432" s="284"/>
      <c r="CZU432" s="284"/>
      <c r="CZV432" s="284"/>
      <c r="CZW432" s="284"/>
      <c r="CZX432" s="284"/>
      <c r="CZY432" s="284"/>
      <c r="CZZ432" s="284"/>
      <c r="DAA432" s="284"/>
      <c r="DAB432" s="284"/>
      <c r="DAC432" s="284"/>
      <c r="DAD432" s="284"/>
      <c r="DAE432" s="284"/>
      <c r="DAF432" s="284"/>
      <c r="DAG432" s="284"/>
      <c r="DAH432" s="284"/>
      <c r="DAI432" s="284"/>
      <c r="DAJ432" s="284"/>
      <c r="DAK432" s="284"/>
      <c r="DAL432" s="284"/>
      <c r="DAM432" s="284"/>
      <c r="DAN432" s="284"/>
      <c r="DAO432" s="284"/>
      <c r="DAP432" s="284"/>
      <c r="DAQ432" s="284"/>
      <c r="DAR432" s="284"/>
      <c r="DAS432" s="284"/>
      <c r="DAT432" s="284"/>
      <c r="DAU432" s="284"/>
      <c r="DAV432" s="284"/>
      <c r="DAW432" s="284"/>
      <c r="DAX432" s="284"/>
      <c r="DAY432" s="284"/>
      <c r="DAZ432" s="284"/>
      <c r="DBA432" s="284"/>
      <c r="DBB432" s="284"/>
      <c r="DBC432" s="284"/>
      <c r="DBD432" s="284"/>
      <c r="DBE432" s="284"/>
      <c r="DBF432" s="284"/>
      <c r="DBG432" s="284"/>
      <c r="DBH432" s="284"/>
      <c r="DBI432" s="284"/>
      <c r="DBJ432" s="284"/>
      <c r="DBK432" s="284"/>
      <c r="DBL432" s="284"/>
      <c r="DBM432" s="284"/>
      <c r="DBN432" s="284"/>
      <c r="DBO432" s="284"/>
      <c r="DBP432" s="284"/>
      <c r="DBQ432" s="284"/>
      <c r="DBR432" s="284"/>
      <c r="DBS432" s="284"/>
      <c r="DBT432" s="284"/>
      <c r="DBU432" s="284"/>
      <c r="DBV432" s="284"/>
      <c r="DBW432" s="284"/>
      <c r="DBX432" s="284"/>
      <c r="DBY432" s="284"/>
      <c r="DBZ432" s="284"/>
      <c r="DCA432" s="284"/>
      <c r="DCB432" s="284"/>
      <c r="DCC432" s="284"/>
      <c r="DCD432" s="284"/>
      <c r="DCE432" s="284"/>
      <c r="DCF432" s="284"/>
      <c r="DCG432" s="284"/>
      <c r="DCH432" s="284"/>
      <c r="DCI432" s="284"/>
      <c r="DCJ432" s="284"/>
      <c r="DCK432" s="284"/>
      <c r="DCL432" s="284"/>
      <c r="DCM432" s="284"/>
      <c r="DCN432" s="284"/>
      <c r="DCO432" s="284"/>
      <c r="DCP432" s="284"/>
      <c r="DCQ432" s="284"/>
      <c r="DCR432" s="284"/>
      <c r="DCS432" s="284"/>
      <c r="DCT432" s="284"/>
      <c r="DCU432" s="284"/>
      <c r="DCV432" s="284"/>
      <c r="DCW432" s="284"/>
      <c r="DCX432" s="284"/>
      <c r="DCY432" s="284"/>
      <c r="DCZ432" s="284"/>
      <c r="DDA432" s="284"/>
      <c r="DDB432" s="284"/>
      <c r="DDC432" s="284"/>
      <c r="DDD432" s="284"/>
      <c r="DDE432" s="284"/>
      <c r="DDF432" s="284"/>
      <c r="DDG432" s="284"/>
      <c r="DDH432" s="284"/>
      <c r="DDI432" s="284"/>
      <c r="DDJ432" s="284"/>
      <c r="DDK432" s="284"/>
      <c r="DDL432" s="284"/>
      <c r="DDM432" s="284"/>
      <c r="DDN432" s="284"/>
      <c r="DDO432" s="284"/>
      <c r="DDP432" s="284"/>
      <c r="DDQ432" s="284"/>
      <c r="DDR432" s="284"/>
      <c r="DDS432" s="284"/>
      <c r="DDT432" s="284"/>
      <c r="DDU432" s="284"/>
      <c r="DDV432" s="284"/>
      <c r="DDW432" s="284"/>
      <c r="DDX432" s="284"/>
      <c r="DDY432" s="284"/>
      <c r="DDZ432" s="284"/>
      <c r="DEA432" s="284"/>
      <c r="DEB432" s="284"/>
      <c r="DEC432" s="284"/>
      <c r="DED432" s="284"/>
      <c r="DEE432" s="284"/>
      <c r="DEF432" s="284"/>
      <c r="DEG432" s="284"/>
      <c r="DEH432" s="284"/>
      <c r="DEI432" s="284"/>
      <c r="DEJ432" s="284"/>
      <c r="DEK432" s="284"/>
      <c r="DEL432" s="284"/>
      <c r="DEM432" s="284"/>
      <c r="DEN432" s="284"/>
      <c r="DEO432" s="284"/>
      <c r="DEP432" s="284"/>
      <c r="DEQ432" s="284"/>
      <c r="DER432" s="284"/>
      <c r="DES432" s="284"/>
      <c r="DET432" s="284"/>
      <c r="DEU432" s="284"/>
      <c r="DEV432" s="284"/>
      <c r="DEW432" s="284"/>
      <c r="DEX432" s="284"/>
      <c r="DEY432" s="284"/>
      <c r="DEZ432" s="284"/>
      <c r="DFA432" s="284"/>
      <c r="DFB432" s="284"/>
      <c r="DFC432" s="284"/>
      <c r="DFD432" s="284"/>
      <c r="DFE432" s="284"/>
      <c r="DFF432" s="284"/>
      <c r="DFG432" s="284"/>
      <c r="DFH432" s="284"/>
      <c r="DFI432" s="284"/>
      <c r="DFJ432" s="284"/>
      <c r="DFK432" s="284"/>
      <c r="DFL432" s="284"/>
      <c r="DFM432" s="284"/>
      <c r="DFN432" s="284"/>
      <c r="DFO432" s="284"/>
      <c r="DFP432" s="284"/>
      <c r="DFQ432" s="284"/>
      <c r="DFR432" s="284"/>
      <c r="DFS432" s="284"/>
      <c r="DFT432" s="284"/>
      <c r="DFU432" s="284"/>
      <c r="DFV432" s="284"/>
      <c r="DFW432" s="284"/>
      <c r="DFX432" s="284"/>
      <c r="DFY432" s="284"/>
      <c r="DFZ432" s="284"/>
      <c r="DGA432" s="284"/>
      <c r="DGB432" s="284"/>
      <c r="DGC432" s="284"/>
      <c r="DGD432" s="284"/>
      <c r="DGE432" s="284"/>
      <c r="DGF432" s="284"/>
      <c r="DGG432" s="284"/>
      <c r="DGH432" s="284"/>
      <c r="DGI432" s="284"/>
      <c r="DGJ432" s="284"/>
      <c r="DGK432" s="284"/>
      <c r="DGL432" s="284"/>
      <c r="DGM432" s="284"/>
      <c r="DGN432" s="284"/>
      <c r="DGO432" s="284"/>
      <c r="DGP432" s="284"/>
      <c r="DGQ432" s="284"/>
      <c r="DGR432" s="284"/>
      <c r="DGS432" s="284"/>
      <c r="DGT432" s="284"/>
      <c r="DGU432" s="284"/>
      <c r="DGV432" s="284"/>
      <c r="DGW432" s="284"/>
      <c r="DGX432" s="284"/>
      <c r="DGY432" s="284"/>
      <c r="DGZ432" s="284"/>
      <c r="DHA432" s="284"/>
      <c r="DHB432" s="284"/>
      <c r="DHC432" s="284"/>
      <c r="DHD432" s="284"/>
      <c r="DHE432" s="284"/>
      <c r="DHF432" s="284"/>
      <c r="DHG432" s="284"/>
      <c r="DHH432" s="284"/>
      <c r="DHI432" s="284"/>
      <c r="DHJ432" s="284"/>
      <c r="DHK432" s="284"/>
      <c r="DHL432" s="284"/>
      <c r="DHM432" s="284"/>
      <c r="DHN432" s="284"/>
      <c r="DHO432" s="284"/>
      <c r="DHP432" s="284"/>
      <c r="DHQ432" s="284"/>
      <c r="DHR432" s="284"/>
      <c r="DHS432" s="284"/>
      <c r="DHT432" s="284"/>
      <c r="DHU432" s="284"/>
      <c r="DHV432" s="284"/>
      <c r="DHW432" s="284"/>
      <c r="DHX432" s="284"/>
      <c r="DHY432" s="284"/>
      <c r="DHZ432" s="284"/>
      <c r="DIA432" s="284"/>
      <c r="DIB432" s="284"/>
      <c r="DIC432" s="284"/>
      <c r="DID432" s="284"/>
      <c r="DIE432" s="284"/>
      <c r="DIF432" s="284"/>
      <c r="DIG432" s="284"/>
      <c r="DIH432" s="284"/>
      <c r="DII432" s="284"/>
      <c r="DIJ432" s="284"/>
      <c r="DIK432" s="284"/>
      <c r="DIL432" s="284"/>
      <c r="DIM432" s="284"/>
      <c r="DIN432" s="284"/>
      <c r="DIO432" s="284"/>
      <c r="DIP432" s="284"/>
      <c r="DIQ432" s="284"/>
      <c r="DIR432" s="284"/>
      <c r="DIS432" s="284"/>
      <c r="DIT432" s="284"/>
      <c r="DIU432" s="284"/>
      <c r="DIV432" s="284"/>
      <c r="DIW432" s="284"/>
      <c r="DIX432" s="284"/>
      <c r="DIY432" s="284"/>
      <c r="DIZ432" s="284"/>
      <c r="DJA432" s="284"/>
      <c r="DJB432" s="284"/>
      <c r="DJC432" s="284"/>
      <c r="DJD432" s="284"/>
      <c r="DJE432" s="284"/>
      <c r="DJF432" s="284"/>
      <c r="DJG432" s="284"/>
      <c r="DJH432" s="284"/>
      <c r="DJI432" s="284"/>
      <c r="DJJ432" s="284"/>
      <c r="DJK432" s="284"/>
      <c r="DJL432" s="284"/>
      <c r="DJM432" s="284"/>
      <c r="DJN432" s="284"/>
      <c r="DJO432" s="284"/>
      <c r="DJP432" s="284"/>
      <c r="DJQ432" s="284"/>
      <c r="DJR432" s="284"/>
      <c r="DJS432" s="284"/>
      <c r="DJT432" s="284"/>
      <c r="DJU432" s="284"/>
      <c r="DJV432" s="284"/>
      <c r="DJW432" s="284"/>
      <c r="DJX432" s="284"/>
      <c r="DJY432" s="284"/>
      <c r="DJZ432" s="284"/>
      <c r="DKA432" s="284"/>
      <c r="DKB432" s="284"/>
      <c r="DKC432" s="284"/>
      <c r="DKD432" s="284"/>
      <c r="DKE432" s="284"/>
      <c r="DKF432" s="284"/>
      <c r="DKG432" s="284"/>
      <c r="DKH432" s="284"/>
      <c r="DKI432" s="284"/>
      <c r="DKJ432" s="284"/>
      <c r="DKK432" s="284"/>
      <c r="DKL432" s="284"/>
      <c r="DKM432" s="284"/>
      <c r="DKN432" s="284"/>
      <c r="DKO432" s="284"/>
      <c r="DKP432" s="284"/>
      <c r="DKQ432" s="284"/>
      <c r="DKR432" s="284"/>
      <c r="DKS432" s="284"/>
      <c r="DKT432" s="284"/>
      <c r="DKU432" s="284"/>
      <c r="DKV432" s="284"/>
      <c r="DKW432" s="284"/>
      <c r="DKX432" s="284"/>
      <c r="DKY432" s="284"/>
      <c r="DKZ432" s="284"/>
      <c r="DLA432" s="284"/>
      <c r="DLB432" s="284"/>
      <c r="DLC432" s="284"/>
      <c r="DLD432" s="284"/>
      <c r="DLE432" s="284"/>
      <c r="DLF432" s="284"/>
      <c r="DLG432" s="284"/>
      <c r="DLH432" s="284"/>
      <c r="DLI432" s="284"/>
      <c r="DLJ432" s="284"/>
      <c r="DLK432" s="284"/>
      <c r="DLL432" s="284"/>
      <c r="DLM432" s="284"/>
      <c r="DLN432" s="284"/>
      <c r="DLO432" s="284"/>
      <c r="DLP432" s="284"/>
      <c r="DLQ432" s="284"/>
      <c r="DLR432" s="284"/>
      <c r="DLS432" s="284"/>
      <c r="DLT432" s="284"/>
      <c r="DLU432" s="284"/>
      <c r="DLV432" s="284"/>
      <c r="DLW432" s="284"/>
      <c r="DLX432" s="284"/>
      <c r="DLY432" s="284"/>
      <c r="DLZ432" s="284"/>
      <c r="DMA432" s="284"/>
      <c r="DMB432" s="284"/>
      <c r="DMC432" s="284"/>
      <c r="DMD432" s="284"/>
      <c r="DME432" s="284"/>
      <c r="DMF432" s="284"/>
      <c r="DMG432" s="284"/>
      <c r="DMH432" s="284"/>
      <c r="DMI432" s="284"/>
      <c r="DMJ432" s="284"/>
      <c r="DMK432" s="284"/>
      <c r="DML432" s="284"/>
      <c r="DMM432" s="284"/>
      <c r="DMN432" s="284"/>
      <c r="DMO432" s="284"/>
      <c r="DMP432" s="284"/>
      <c r="DMQ432" s="284"/>
      <c r="DMR432" s="284"/>
      <c r="DMS432" s="284"/>
      <c r="DMT432" s="284"/>
      <c r="DMU432" s="284"/>
      <c r="DMV432" s="284"/>
      <c r="DMW432" s="284"/>
      <c r="DMX432" s="284"/>
      <c r="DMY432" s="284"/>
      <c r="DMZ432" s="284"/>
      <c r="DNA432" s="284"/>
      <c r="DNB432" s="284"/>
      <c r="DNC432" s="284"/>
      <c r="DND432" s="284"/>
      <c r="DNE432" s="284"/>
      <c r="DNF432" s="284"/>
      <c r="DNG432" s="284"/>
      <c r="DNH432" s="284"/>
      <c r="DNI432" s="284"/>
      <c r="DNJ432" s="284"/>
      <c r="DNK432" s="284"/>
      <c r="DNL432" s="284"/>
      <c r="DNM432" s="284"/>
      <c r="DNN432" s="284"/>
      <c r="DNO432" s="284"/>
      <c r="DNP432" s="284"/>
      <c r="DNQ432" s="284"/>
      <c r="DNR432" s="284"/>
      <c r="DNS432" s="284"/>
      <c r="DNT432" s="284"/>
      <c r="DNU432" s="284"/>
      <c r="DNV432" s="284"/>
      <c r="DNW432" s="284"/>
      <c r="DNX432" s="284"/>
      <c r="DNY432" s="284"/>
      <c r="DNZ432" s="284"/>
      <c r="DOA432" s="284"/>
      <c r="DOB432" s="284"/>
      <c r="DOC432" s="284"/>
      <c r="DOD432" s="284"/>
      <c r="DOE432" s="284"/>
      <c r="DOF432" s="284"/>
      <c r="DOG432" s="284"/>
      <c r="DOH432" s="284"/>
      <c r="DOI432" s="284"/>
      <c r="DOJ432" s="284"/>
      <c r="DOK432" s="284"/>
      <c r="DOL432" s="284"/>
      <c r="DOM432" s="284"/>
      <c r="DON432" s="284"/>
      <c r="DOO432" s="284"/>
      <c r="DOP432" s="284"/>
      <c r="DOQ432" s="284"/>
      <c r="DOR432" s="284"/>
      <c r="DOS432" s="284"/>
      <c r="DOT432" s="284"/>
      <c r="DOU432" s="284"/>
      <c r="DOV432" s="284"/>
      <c r="DOW432" s="284"/>
      <c r="DOX432" s="284"/>
      <c r="DOY432" s="284"/>
      <c r="DOZ432" s="284"/>
      <c r="DPA432" s="284"/>
      <c r="DPB432" s="284"/>
      <c r="DPC432" s="284"/>
      <c r="DPD432" s="284"/>
      <c r="DPE432" s="284"/>
      <c r="DPF432" s="284"/>
      <c r="DPG432" s="284"/>
      <c r="DPH432" s="284"/>
      <c r="DPI432" s="284"/>
      <c r="DPJ432" s="284"/>
      <c r="DPK432" s="284"/>
      <c r="DPL432" s="284"/>
      <c r="DPM432" s="284"/>
      <c r="DPN432" s="284"/>
      <c r="DPO432" s="284"/>
      <c r="DPP432" s="284"/>
      <c r="DPQ432" s="284"/>
      <c r="DPR432" s="284"/>
      <c r="DPS432" s="284"/>
      <c r="DPT432" s="284"/>
      <c r="DPU432" s="284"/>
      <c r="DPV432" s="284"/>
      <c r="DPW432" s="284"/>
      <c r="DPX432" s="284"/>
      <c r="DPY432" s="284"/>
      <c r="DPZ432" s="284"/>
      <c r="DQA432" s="284"/>
      <c r="DQB432" s="284"/>
      <c r="DQC432" s="284"/>
      <c r="DQD432" s="284"/>
      <c r="DQE432" s="284"/>
      <c r="DQF432" s="284"/>
      <c r="DQG432" s="284"/>
      <c r="DQH432" s="284"/>
      <c r="DQI432" s="284"/>
      <c r="DQJ432" s="284"/>
      <c r="DQK432" s="284"/>
      <c r="DQL432" s="284"/>
      <c r="DQM432" s="284"/>
      <c r="DQN432" s="284"/>
      <c r="DQO432" s="284"/>
      <c r="DQP432" s="284"/>
      <c r="DQQ432" s="284"/>
      <c r="DQR432" s="284"/>
      <c r="DQS432" s="284"/>
      <c r="DQT432" s="284"/>
      <c r="DQU432" s="284"/>
      <c r="DQV432" s="284"/>
      <c r="DQW432" s="284"/>
      <c r="DQX432" s="284"/>
      <c r="DQY432" s="284"/>
      <c r="DQZ432" s="284"/>
      <c r="DRA432" s="284"/>
      <c r="DRB432" s="284"/>
      <c r="DRC432" s="284"/>
      <c r="DRD432" s="284"/>
      <c r="DRE432" s="284"/>
      <c r="DRF432" s="284"/>
      <c r="DRG432" s="284"/>
      <c r="DRH432" s="284"/>
      <c r="DRI432" s="284"/>
      <c r="DRJ432" s="284"/>
      <c r="DRK432" s="284"/>
      <c r="DRL432" s="284"/>
      <c r="DRM432" s="284"/>
      <c r="DRN432" s="284"/>
      <c r="DRO432" s="284"/>
      <c r="DRP432" s="284"/>
      <c r="DRQ432" s="284"/>
      <c r="DRR432" s="284"/>
      <c r="DRS432" s="284"/>
      <c r="DRT432" s="284"/>
      <c r="DRU432" s="284"/>
      <c r="DRV432" s="284"/>
      <c r="DRW432" s="284"/>
      <c r="DRX432" s="284"/>
      <c r="DRY432" s="284"/>
      <c r="DRZ432" s="284"/>
      <c r="DSA432" s="284"/>
      <c r="DSB432" s="284"/>
      <c r="DSC432" s="284"/>
      <c r="DSD432" s="284"/>
      <c r="DSE432" s="284"/>
      <c r="DSF432" s="284"/>
      <c r="DSG432" s="284"/>
      <c r="DSH432" s="284"/>
      <c r="DSI432" s="284"/>
      <c r="DSJ432" s="284"/>
      <c r="DSK432" s="284"/>
      <c r="DSL432" s="284"/>
      <c r="DSM432" s="284"/>
      <c r="DSN432" s="284"/>
      <c r="DSO432" s="284"/>
      <c r="DSP432" s="284"/>
      <c r="DSQ432" s="284"/>
      <c r="DSR432" s="284"/>
      <c r="DSS432" s="284"/>
      <c r="DST432" s="284"/>
      <c r="DSU432" s="284"/>
      <c r="DSV432" s="284"/>
      <c r="DSW432" s="284"/>
      <c r="DSX432" s="284"/>
      <c r="DSY432" s="284"/>
      <c r="DSZ432" s="284"/>
      <c r="DTA432" s="284"/>
      <c r="DTB432" s="284"/>
      <c r="DTC432" s="284"/>
      <c r="DTD432" s="284"/>
      <c r="DTE432" s="284"/>
      <c r="DTF432" s="284"/>
      <c r="DTG432" s="284"/>
      <c r="DTH432" s="284"/>
      <c r="DTI432" s="284"/>
      <c r="DTJ432" s="284"/>
      <c r="DTK432" s="284"/>
      <c r="DTL432" s="284"/>
      <c r="DTM432" s="284"/>
      <c r="DTN432" s="284"/>
      <c r="DTO432" s="284"/>
      <c r="DTP432" s="284"/>
      <c r="DTQ432" s="284"/>
      <c r="DTR432" s="284"/>
      <c r="DTS432" s="284"/>
      <c r="DTT432" s="284"/>
      <c r="DTU432" s="284"/>
      <c r="DTV432" s="284"/>
      <c r="DTW432" s="284"/>
      <c r="DTX432" s="284"/>
      <c r="DTY432" s="284"/>
      <c r="DTZ432" s="284"/>
      <c r="DUA432" s="284"/>
      <c r="DUB432" s="284"/>
      <c r="DUC432" s="284"/>
      <c r="DUD432" s="284"/>
      <c r="DUE432" s="284"/>
      <c r="DUF432" s="284"/>
      <c r="DUG432" s="284"/>
      <c r="DUH432" s="284"/>
      <c r="DUI432" s="284"/>
      <c r="DUJ432" s="284"/>
      <c r="DUK432" s="284"/>
      <c r="DUL432" s="284"/>
      <c r="DUM432" s="284"/>
      <c r="DUN432" s="284"/>
      <c r="DUO432" s="284"/>
      <c r="DUP432" s="284"/>
      <c r="DUQ432" s="284"/>
      <c r="DUR432" s="284"/>
      <c r="DUS432" s="284"/>
      <c r="DUT432" s="284"/>
      <c r="DUU432" s="284"/>
      <c r="DUV432" s="284"/>
      <c r="DUW432" s="284"/>
      <c r="DUX432" s="284"/>
      <c r="DUY432" s="284"/>
      <c r="DUZ432" s="284"/>
      <c r="DVA432" s="284"/>
      <c r="DVB432" s="284"/>
      <c r="DVC432" s="284"/>
      <c r="DVD432" s="284"/>
      <c r="DVE432" s="284"/>
      <c r="DVF432" s="284"/>
      <c r="DVG432" s="284"/>
      <c r="DVH432" s="284"/>
      <c r="DVI432" s="284"/>
      <c r="DVJ432" s="284"/>
      <c r="DVK432" s="284"/>
      <c r="DVL432" s="284"/>
      <c r="DVM432" s="284"/>
      <c r="DVN432" s="284"/>
      <c r="DVO432" s="284"/>
      <c r="DVP432" s="284"/>
      <c r="DVQ432" s="284"/>
      <c r="DVR432" s="284"/>
      <c r="DVS432" s="284"/>
      <c r="DVT432" s="284"/>
      <c r="DVU432" s="284"/>
      <c r="DVV432" s="284"/>
      <c r="DVW432" s="284"/>
      <c r="DVX432" s="284"/>
      <c r="DVY432" s="284"/>
      <c r="DVZ432" s="284"/>
      <c r="DWA432" s="284"/>
      <c r="DWB432" s="284"/>
      <c r="DWC432" s="284"/>
      <c r="DWD432" s="284"/>
      <c r="DWE432" s="284"/>
      <c r="DWF432" s="284"/>
      <c r="DWG432" s="284"/>
      <c r="DWH432" s="284"/>
      <c r="DWI432" s="284"/>
      <c r="DWJ432" s="284"/>
      <c r="DWK432" s="284"/>
      <c r="DWL432" s="284"/>
      <c r="DWM432" s="284"/>
      <c r="DWN432" s="284"/>
      <c r="DWO432" s="284"/>
      <c r="DWP432" s="284"/>
      <c r="DWQ432" s="284"/>
      <c r="DWR432" s="284"/>
      <c r="DWS432" s="284"/>
      <c r="DWT432" s="284"/>
      <c r="DWU432" s="284"/>
      <c r="DWV432" s="284"/>
      <c r="DWW432" s="284"/>
      <c r="DWX432" s="284"/>
      <c r="DWY432" s="284"/>
      <c r="DWZ432" s="284"/>
      <c r="DXA432" s="284"/>
      <c r="DXB432" s="284"/>
      <c r="DXC432" s="284"/>
      <c r="DXD432" s="284"/>
      <c r="DXE432" s="284"/>
      <c r="DXF432" s="284"/>
      <c r="DXG432" s="284"/>
      <c r="DXH432" s="284"/>
      <c r="DXI432" s="284"/>
      <c r="DXJ432" s="284"/>
      <c r="DXK432" s="284"/>
      <c r="DXL432" s="284"/>
      <c r="DXM432" s="284"/>
      <c r="DXN432" s="284"/>
      <c r="DXO432" s="284"/>
      <c r="DXP432" s="284"/>
      <c r="DXQ432" s="284"/>
      <c r="DXR432" s="284"/>
      <c r="DXS432" s="284"/>
      <c r="DXT432" s="284"/>
      <c r="DXU432" s="284"/>
      <c r="DXV432" s="284"/>
      <c r="DXW432" s="284"/>
      <c r="DXX432" s="284"/>
      <c r="DXY432" s="284"/>
      <c r="DXZ432" s="284"/>
      <c r="DYA432" s="284"/>
      <c r="DYB432" s="284"/>
      <c r="DYC432" s="284"/>
      <c r="DYD432" s="284"/>
      <c r="DYE432" s="284"/>
      <c r="DYF432" s="284"/>
      <c r="DYG432" s="284"/>
      <c r="DYH432" s="284"/>
      <c r="DYI432" s="284"/>
      <c r="DYJ432" s="284"/>
      <c r="DYK432" s="284"/>
      <c r="DYL432" s="284"/>
      <c r="DYM432" s="284"/>
      <c r="DYN432" s="284"/>
      <c r="DYO432" s="284"/>
      <c r="DYP432" s="284"/>
      <c r="DYQ432" s="284"/>
      <c r="DYR432" s="284"/>
      <c r="DYS432" s="284"/>
      <c r="DYT432" s="284"/>
      <c r="DYU432" s="284"/>
      <c r="DYV432" s="284"/>
      <c r="DYW432" s="284"/>
      <c r="DYX432" s="284"/>
      <c r="DYY432" s="284"/>
      <c r="DYZ432" s="284"/>
      <c r="DZA432" s="284"/>
      <c r="DZB432" s="284"/>
      <c r="DZC432" s="284"/>
      <c r="DZD432" s="284"/>
      <c r="DZE432" s="284"/>
      <c r="DZF432" s="284"/>
      <c r="DZG432" s="284"/>
      <c r="DZH432" s="284"/>
      <c r="DZI432" s="284"/>
      <c r="DZJ432" s="284"/>
      <c r="DZK432" s="284"/>
      <c r="DZL432" s="284"/>
      <c r="DZM432" s="284"/>
      <c r="DZN432" s="284"/>
      <c r="DZO432" s="284"/>
      <c r="DZP432" s="284"/>
      <c r="DZQ432" s="284"/>
      <c r="DZR432" s="284"/>
      <c r="DZS432" s="284"/>
      <c r="DZT432" s="284"/>
      <c r="DZU432" s="284"/>
      <c r="DZV432" s="284"/>
      <c r="DZW432" s="284"/>
      <c r="DZX432" s="284"/>
      <c r="DZY432" s="284"/>
      <c r="DZZ432" s="284"/>
      <c r="EAA432" s="284"/>
      <c r="EAB432" s="284"/>
      <c r="EAC432" s="284"/>
      <c r="EAD432" s="284"/>
      <c r="EAE432" s="284"/>
      <c r="EAF432" s="284"/>
      <c r="EAG432" s="284"/>
      <c r="EAH432" s="284"/>
      <c r="EAI432" s="284"/>
      <c r="EAJ432" s="284"/>
      <c r="EAK432" s="284"/>
      <c r="EAL432" s="284"/>
      <c r="EAM432" s="284"/>
      <c r="EAN432" s="284"/>
      <c r="EAO432" s="284"/>
      <c r="EAP432" s="284"/>
      <c r="EAQ432" s="284"/>
      <c r="EAR432" s="284"/>
      <c r="EAS432" s="284"/>
      <c r="EAT432" s="284"/>
      <c r="EAU432" s="284"/>
      <c r="EAV432" s="284"/>
      <c r="EAW432" s="284"/>
      <c r="EAX432" s="284"/>
      <c r="EAY432" s="284"/>
      <c r="EAZ432" s="284"/>
      <c r="EBA432" s="284"/>
      <c r="EBB432" s="284"/>
      <c r="EBC432" s="284"/>
      <c r="EBD432" s="284"/>
      <c r="EBE432" s="284"/>
      <c r="EBF432" s="284"/>
      <c r="EBG432" s="284"/>
      <c r="EBH432" s="284"/>
      <c r="EBI432" s="284"/>
      <c r="EBJ432" s="284"/>
      <c r="EBK432" s="284"/>
      <c r="EBL432" s="284"/>
      <c r="EBM432" s="284"/>
      <c r="EBN432" s="284"/>
      <c r="EBO432" s="284"/>
      <c r="EBP432" s="284"/>
      <c r="EBQ432" s="284"/>
      <c r="EBR432" s="284"/>
      <c r="EBS432" s="284"/>
      <c r="EBT432" s="284"/>
      <c r="EBU432" s="284"/>
      <c r="EBV432" s="284"/>
      <c r="EBW432" s="284"/>
      <c r="EBX432" s="284"/>
      <c r="EBY432" s="284"/>
      <c r="EBZ432" s="284"/>
      <c r="ECA432" s="284"/>
      <c r="ECB432" s="284"/>
      <c r="ECC432" s="284"/>
      <c r="ECD432" s="284"/>
      <c r="ECE432" s="284"/>
      <c r="ECF432" s="284"/>
      <c r="ECG432" s="284"/>
      <c r="ECH432" s="284"/>
      <c r="ECI432" s="284"/>
      <c r="ECJ432" s="284"/>
      <c r="ECK432" s="284"/>
      <c r="ECL432" s="284"/>
      <c r="ECM432" s="284"/>
      <c r="ECN432" s="284"/>
      <c r="ECO432" s="284"/>
      <c r="ECP432" s="284"/>
      <c r="ECQ432" s="284"/>
      <c r="ECR432" s="284"/>
      <c r="ECS432" s="284"/>
      <c r="ECT432" s="284"/>
      <c r="ECU432" s="284"/>
      <c r="ECV432" s="284"/>
      <c r="ECW432" s="284"/>
      <c r="ECX432" s="284"/>
      <c r="ECY432" s="284"/>
      <c r="ECZ432" s="284"/>
      <c r="EDA432" s="284"/>
      <c r="EDB432" s="284"/>
      <c r="EDC432" s="284"/>
      <c r="EDD432" s="284"/>
      <c r="EDE432" s="284"/>
      <c r="EDF432" s="284"/>
      <c r="EDG432" s="284"/>
      <c r="EDH432" s="284"/>
      <c r="EDI432" s="284"/>
      <c r="EDJ432" s="284"/>
      <c r="EDK432" s="284"/>
      <c r="EDL432" s="284"/>
      <c r="EDM432" s="284"/>
      <c r="EDN432" s="284"/>
      <c r="EDO432" s="284"/>
      <c r="EDP432" s="284"/>
      <c r="EDQ432" s="284"/>
      <c r="EDR432" s="284"/>
      <c r="EDS432" s="284"/>
      <c r="EDT432" s="284"/>
      <c r="EDU432" s="284"/>
      <c r="EDV432" s="284"/>
      <c r="EDW432" s="284"/>
      <c r="EDX432" s="284"/>
      <c r="EDY432" s="284"/>
      <c r="EDZ432" s="284"/>
      <c r="EEA432" s="284"/>
      <c r="EEB432" s="284"/>
      <c r="EEC432" s="284"/>
      <c r="EED432" s="284"/>
      <c r="EEE432" s="284"/>
      <c r="EEF432" s="284"/>
      <c r="EEG432" s="284"/>
      <c r="EEH432" s="284"/>
      <c r="EEI432" s="284"/>
      <c r="EEJ432" s="284"/>
      <c r="EEK432" s="284"/>
      <c r="EEL432" s="284"/>
      <c r="EEM432" s="284"/>
      <c r="EEN432" s="284"/>
      <c r="EEO432" s="284"/>
      <c r="EEP432" s="284"/>
      <c r="EEQ432" s="284"/>
      <c r="EER432" s="284"/>
      <c r="EES432" s="284"/>
      <c r="EET432" s="284"/>
      <c r="EEU432" s="284"/>
      <c r="EEV432" s="284"/>
      <c r="EEW432" s="284"/>
      <c r="EEX432" s="284"/>
      <c r="EEY432" s="284"/>
      <c r="EEZ432" s="284"/>
      <c r="EFA432" s="284"/>
      <c r="EFB432" s="284"/>
      <c r="EFC432" s="284"/>
      <c r="EFD432" s="284"/>
      <c r="EFE432" s="284"/>
      <c r="EFF432" s="284"/>
      <c r="EFG432" s="284"/>
      <c r="EFH432" s="284"/>
      <c r="EFI432" s="284"/>
      <c r="EFJ432" s="284"/>
      <c r="EFK432" s="284"/>
      <c r="EFL432" s="284"/>
      <c r="EFM432" s="284"/>
      <c r="EFN432" s="284"/>
      <c r="EFO432" s="284"/>
      <c r="EFP432" s="284"/>
      <c r="EFQ432" s="284"/>
      <c r="EFR432" s="284"/>
      <c r="EFS432" s="284"/>
      <c r="EFT432" s="284"/>
      <c r="EFU432" s="284"/>
      <c r="EFV432" s="284"/>
      <c r="EFW432" s="284"/>
      <c r="EFX432" s="284"/>
      <c r="EFY432" s="284"/>
      <c r="EFZ432" s="284"/>
      <c r="EGA432" s="284"/>
      <c r="EGB432" s="284"/>
      <c r="EGC432" s="284"/>
      <c r="EGD432" s="284"/>
      <c r="EGE432" s="284"/>
      <c r="EGF432" s="284"/>
      <c r="EGG432" s="284"/>
      <c r="EGH432" s="284"/>
      <c r="EGI432" s="284"/>
      <c r="EGJ432" s="284"/>
      <c r="EGK432" s="284"/>
      <c r="EGL432" s="284"/>
      <c r="EGM432" s="284"/>
      <c r="EGN432" s="284"/>
      <c r="EGO432" s="284"/>
      <c r="EGP432" s="284"/>
      <c r="EGQ432" s="284"/>
      <c r="EGR432" s="284"/>
      <c r="EGS432" s="284"/>
      <c r="EGT432" s="284"/>
      <c r="EGU432" s="284"/>
      <c r="EGV432" s="284"/>
      <c r="EGW432" s="284"/>
      <c r="EGX432" s="284"/>
      <c r="EGY432" s="284"/>
      <c r="EGZ432" s="284"/>
      <c r="EHA432" s="284"/>
      <c r="EHB432" s="284"/>
      <c r="EHC432" s="284"/>
      <c r="EHD432" s="284"/>
      <c r="EHE432" s="284"/>
      <c r="EHF432" s="284"/>
      <c r="EHG432" s="284"/>
      <c r="EHH432" s="284"/>
      <c r="EHI432" s="284"/>
      <c r="EHJ432" s="284"/>
      <c r="EHK432" s="284"/>
      <c r="EHL432" s="284"/>
      <c r="EHM432" s="284"/>
      <c r="EHN432" s="284"/>
      <c r="EHO432" s="284"/>
      <c r="EHP432" s="284"/>
      <c r="EHQ432" s="284"/>
      <c r="EHR432" s="284"/>
      <c r="EHS432" s="284"/>
      <c r="EHT432" s="284"/>
      <c r="EHU432" s="284"/>
      <c r="EHV432" s="284"/>
      <c r="EHW432" s="284"/>
      <c r="EHX432" s="284"/>
      <c r="EHY432" s="284"/>
      <c r="EHZ432" s="284"/>
      <c r="EIA432" s="284"/>
      <c r="EIB432" s="284"/>
      <c r="EIC432" s="284"/>
      <c r="EID432" s="284"/>
      <c r="EIE432" s="284"/>
      <c r="EIF432" s="284"/>
      <c r="EIG432" s="284"/>
      <c r="EIH432" s="284"/>
      <c r="EII432" s="284"/>
      <c r="EIJ432" s="284"/>
      <c r="EIK432" s="284"/>
      <c r="EIL432" s="284"/>
      <c r="EIM432" s="284"/>
      <c r="EIN432" s="284"/>
      <c r="EIO432" s="284"/>
      <c r="EIP432" s="284"/>
      <c r="EIQ432" s="284"/>
      <c r="EIR432" s="284"/>
      <c r="EIS432" s="284"/>
      <c r="EIT432" s="284"/>
      <c r="EIU432" s="284"/>
      <c r="EIV432" s="284"/>
      <c r="EIW432" s="284"/>
      <c r="EIX432" s="284"/>
      <c r="EIY432" s="284"/>
      <c r="EIZ432" s="284"/>
      <c r="EJA432" s="284"/>
      <c r="EJB432" s="284"/>
      <c r="EJC432" s="284"/>
      <c r="EJD432" s="284"/>
      <c r="EJE432" s="284"/>
      <c r="EJF432" s="284"/>
      <c r="EJG432" s="284"/>
      <c r="EJH432" s="284"/>
      <c r="EJI432" s="284"/>
      <c r="EJJ432" s="284"/>
      <c r="EJK432" s="284"/>
      <c r="EJL432" s="284"/>
      <c r="EJM432" s="284"/>
      <c r="EJN432" s="284"/>
      <c r="EJO432" s="284"/>
      <c r="EJP432" s="284"/>
      <c r="EJQ432" s="284"/>
      <c r="EJR432" s="284"/>
      <c r="EJS432" s="284"/>
      <c r="EJT432" s="284"/>
      <c r="EJU432" s="284"/>
      <c r="EJV432" s="284"/>
      <c r="EJW432" s="284"/>
      <c r="EJX432" s="284"/>
      <c r="EJY432" s="284"/>
      <c r="EJZ432" s="284"/>
      <c r="EKA432" s="284"/>
      <c r="EKB432" s="284"/>
      <c r="EKC432" s="284"/>
      <c r="EKD432" s="284"/>
      <c r="EKE432" s="284"/>
      <c r="EKF432" s="284"/>
      <c r="EKG432" s="284"/>
      <c r="EKH432" s="284"/>
      <c r="EKI432" s="284"/>
      <c r="EKJ432" s="284"/>
      <c r="EKK432" s="284"/>
      <c r="EKL432" s="284"/>
      <c r="EKM432" s="284"/>
      <c r="EKN432" s="284"/>
      <c r="EKO432" s="284"/>
      <c r="EKP432" s="284"/>
      <c r="EKQ432" s="284"/>
      <c r="EKR432" s="284"/>
      <c r="EKS432" s="284"/>
      <c r="EKT432" s="284"/>
      <c r="EKU432" s="284"/>
      <c r="EKV432" s="284"/>
      <c r="EKW432" s="284"/>
      <c r="EKX432" s="284"/>
      <c r="EKY432" s="284"/>
      <c r="EKZ432" s="284"/>
      <c r="ELA432" s="284"/>
      <c r="ELB432" s="284"/>
      <c r="ELC432" s="284"/>
      <c r="ELD432" s="284"/>
      <c r="ELE432" s="284"/>
      <c r="ELF432" s="284"/>
      <c r="ELG432" s="284"/>
      <c r="ELH432" s="284"/>
      <c r="ELI432" s="284"/>
      <c r="ELJ432" s="284"/>
      <c r="ELK432" s="284"/>
      <c r="ELL432" s="284"/>
      <c r="ELM432" s="284"/>
      <c r="ELN432" s="284"/>
      <c r="ELO432" s="284"/>
      <c r="ELP432" s="284"/>
      <c r="ELQ432" s="284"/>
      <c r="ELR432" s="284"/>
      <c r="ELS432" s="284"/>
      <c r="ELT432" s="284"/>
      <c r="ELU432" s="284"/>
      <c r="ELV432" s="284"/>
      <c r="ELW432" s="284"/>
      <c r="ELX432" s="284"/>
      <c r="ELY432" s="284"/>
      <c r="ELZ432" s="284"/>
      <c r="EMA432" s="284"/>
      <c r="EMB432" s="284"/>
      <c r="EMC432" s="284"/>
      <c r="EMD432" s="284"/>
      <c r="EME432" s="284"/>
      <c r="EMF432" s="284"/>
      <c r="EMG432" s="284"/>
      <c r="EMH432" s="284"/>
      <c r="EMI432" s="284"/>
      <c r="EMJ432" s="284"/>
      <c r="EMK432" s="284"/>
      <c r="EML432" s="284"/>
      <c r="EMM432" s="284"/>
      <c r="EMN432" s="284"/>
      <c r="EMO432" s="284"/>
      <c r="EMP432" s="284"/>
      <c r="EMQ432" s="284"/>
      <c r="EMR432" s="284"/>
      <c r="EMS432" s="284"/>
      <c r="EMT432" s="284"/>
      <c r="EMU432" s="284"/>
      <c r="EMV432" s="284"/>
      <c r="EMW432" s="284"/>
      <c r="EMX432" s="284"/>
      <c r="EMY432" s="284"/>
      <c r="EMZ432" s="284"/>
      <c r="ENA432" s="284"/>
      <c r="ENB432" s="284"/>
      <c r="ENC432" s="284"/>
      <c r="END432" s="284"/>
      <c r="ENE432" s="284"/>
      <c r="ENF432" s="284"/>
      <c r="ENG432" s="284"/>
      <c r="ENH432" s="284"/>
      <c r="ENI432" s="284"/>
      <c r="ENJ432" s="284"/>
      <c r="ENK432" s="284"/>
      <c r="ENL432" s="284"/>
      <c r="ENM432" s="284"/>
      <c r="ENN432" s="284"/>
      <c r="ENO432" s="284"/>
      <c r="ENP432" s="284"/>
      <c r="ENQ432" s="284"/>
      <c r="ENR432" s="284"/>
      <c r="ENS432" s="284"/>
      <c r="ENT432" s="284"/>
      <c r="ENU432" s="284"/>
      <c r="ENV432" s="284"/>
      <c r="ENW432" s="284"/>
      <c r="ENX432" s="284"/>
      <c r="ENY432" s="284"/>
      <c r="ENZ432" s="284"/>
      <c r="EOA432" s="284"/>
      <c r="EOB432" s="284"/>
      <c r="EOC432" s="284"/>
      <c r="EOD432" s="284"/>
      <c r="EOE432" s="284"/>
      <c r="EOF432" s="284"/>
      <c r="EOG432" s="284"/>
      <c r="EOH432" s="284"/>
      <c r="EOI432" s="284"/>
      <c r="EOJ432" s="284"/>
      <c r="EOK432" s="284"/>
      <c r="EOL432" s="284"/>
      <c r="EOM432" s="284"/>
      <c r="EON432" s="284"/>
      <c r="EOO432" s="284"/>
      <c r="EOP432" s="284"/>
      <c r="EOQ432" s="284"/>
      <c r="EOR432" s="284"/>
      <c r="EOS432" s="284"/>
      <c r="EOT432" s="284"/>
      <c r="EOU432" s="284"/>
      <c r="EOV432" s="284"/>
      <c r="EOW432" s="284"/>
      <c r="EOX432" s="284"/>
      <c r="EOY432" s="284"/>
      <c r="EOZ432" s="284"/>
      <c r="EPA432" s="284"/>
      <c r="EPB432" s="284"/>
      <c r="EPC432" s="284"/>
      <c r="EPD432" s="284"/>
      <c r="EPE432" s="284"/>
      <c r="EPF432" s="284"/>
      <c r="EPG432" s="284"/>
      <c r="EPH432" s="284"/>
      <c r="EPI432" s="284"/>
      <c r="EPJ432" s="284"/>
      <c r="EPK432" s="284"/>
      <c r="EPL432" s="284"/>
      <c r="EPM432" s="284"/>
      <c r="EPN432" s="284"/>
      <c r="EPO432" s="284"/>
      <c r="EPP432" s="284"/>
      <c r="EPQ432" s="284"/>
      <c r="EPR432" s="284"/>
      <c r="EPS432" s="284"/>
      <c r="EPT432" s="284"/>
      <c r="EPU432" s="284"/>
      <c r="EPV432" s="284"/>
      <c r="EPW432" s="284"/>
      <c r="EPX432" s="284"/>
      <c r="EPY432" s="284"/>
      <c r="EPZ432" s="284"/>
      <c r="EQA432" s="284"/>
      <c r="EQB432" s="284"/>
      <c r="EQC432" s="284"/>
      <c r="EQD432" s="284"/>
      <c r="EQE432" s="284"/>
      <c r="EQF432" s="284"/>
      <c r="EQG432" s="284"/>
      <c r="EQH432" s="284"/>
      <c r="EQI432" s="284"/>
      <c r="EQJ432" s="284"/>
      <c r="EQK432" s="284"/>
      <c r="EQL432" s="284"/>
      <c r="EQM432" s="284"/>
      <c r="EQN432" s="284"/>
      <c r="EQO432" s="284"/>
      <c r="EQP432" s="284"/>
      <c r="EQQ432" s="284"/>
      <c r="EQR432" s="284"/>
      <c r="EQS432" s="284"/>
      <c r="EQT432" s="284"/>
      <c r="EQU432" s="284"/>
      <c r="EQV432" s="284"/>
      <c r="EQW432" s="284"/>
      <c r="EQX432" s="284"/>
      <c r="EQY432" s="284"/>
      <c r="EQZ432" s="284"/>
      <c r="ERA432" s="284"/>
      <c r="ERB432" s="284"/>
      <c r="ERC432" s="284"/>
      <c r="ERD432" s="284"/>
      <c r="ERE432" s="284"/>
      <c r="ERF432" s="284"/>
      <c r="ERG432" s="284"/>
      <c r="ERH432" s="284"/>
      <c r="ERI432" s="284"/>
      <c r="ERJ432" s="284"/>
      <c r="ERK432" s="284"/>
      <c r="ERL432" s="284"/>
      <c r="ERM432" s="284"/>
      <c r="ERN432" s="284"/>
      <c r="ERO432" s="284"/>
      <c r="ERP432" s="284"/>
      <c r="ERQ432" s="284"/>
      <c r="ERR432" s="284"/>
      <c r="ERS432" s="284"/>
      <c r="ERT432" s="284"/>
      <c r="ERU432" s="284"/>
      <c r="ERV432" s="284"/>
      <c r="ERW432" s="284"/>
      <c r="ERX432" s="284"/>
      <c r="ERY432" s="284"/>
      <c r="ERZ432" s="284"/>
      <c r="ESA432" s="284"/>
      <c r="ESB432" s="284"/>
      <c r="ESC432" s="284"/>
      <c r="ESD432" s="284"/>
      <c r="ESE432" s="284"/>
      <c r="ESF432" s="284"/>
      <c r="ESG432" s="284"/>
      <c r="ESH432" s="284"/>
      <c r="ESI432" s="284"/>
      <c r="ESJ432" s="284"/>
      <c r="ESK432" s="284"/>
      <c r="ESL432" s="284"/>
      <c r="ESM432" s="284"/>
      <c r="ESN432" s="284"/>
      <c r="ESO432" s="284"/>
      <c r="ESP432" s="284"/>
      <c r="ESQ432" s="284"/>
      <c r="ESR432" s="284"/>
      <c r="ESS432" s="284"/>
      <c r="EST432" s="284"/>
      <c r="ESU432" s="284"/>
      <c r="ESV432" s="284"/>
      <c r="ESW432" s="284"/>
      <c r="ESX432" s="284"/>
      <c r="ESY432" s="284"/>
      <c r="ESZ432" s="284"/>
      <c r="ETA432" s="284"/>
      <c r="ETB432" s="284"/>
      <c r="ETC432" s="284"/>
      <c r="ETD432" s="284"/>
      <c r="ETE432" s="284"/>
      <c r="ETF432" s="284"/>
      <c r="ETG432" s="284"/>
      <c r="ETH432" s="284"/>
      <c r="ETI432" s="284"/>
      <c r="ETJ432" s="284"/>
      <c r="ETK432" s="284"/>
      <c r="ETL432" s="284"/>
      <c r="ETM432" s="284"/>
      <c r="ETN432" s="284"/>
      <c r="ETO432" s="284"/>
      <c r="ETP432" s="284"/>
      <c r="ETQ432" s="284"/>
      <c r="ETR432" s="284"/>
      <c r="ETS432" s="284"/>
      <c r="ETT432" s="284"/>
      <c r="ETU432" s="284"/>
      <c r="ETV432" s="284"/>
      <c r="ETW432" s="284"/>
      <c r="ETX432" s="284"/>
      <c r="ETY432" s="284"/>
      <c r="ETZ432" s="284"/>
      <c r="EUA432" s="284"/>
      <c r="EUB432" s="284"/>
      <c r="EUC432" s="284"/>
      <c r="EUD432" s="284"/>
      <c r="EUE432" s="284"/>
      <c r="EUF432" s="284"/>
      <c r="EUG432" s="284"/>
      <c r="EUH432" s="284"/>
      <c r="EUI432" s="284"/>
      <c r="EUJ432" s="284"/>
      <c r="EUK432" s="284"/>
      <c r="EUL432" s="284"/>
      <c r="EUM432" s="284"/>
      <c r="EUN432" s="284"/>
      <c r="EUO432" s="284"/>
      <c r="EUP432" s="284"/>
      <c r="EUQ432" s="284"/>
      <c r="EUR432" s="284"/>
      <c r="EUS432" s="284"/>
      <c r="EUT432" s="284"/>
      <c r="EUU432" s="284"/>
      <c r="EUV432" s="284"/>
      <c r="EUW432" s="284"/>
      <c r="EUX432" s="284"/>
      <c r="EUY432" s="284"/>
      <c r="EUZ432" s="284"/>
      <c r="EVA432" s="284"/>
      <c r="EVB432" s="284"/>
      <c r="EVC432" s="284"/>
      <c r="EVD432" s="284"/>
      <c r="EVE432" s="284"/>
      <c r="EVF432" s="284"/>
      <c r="EVG432" s="284"/>
      <c r="EVH432" s="284"/>
      <c r="EVI432" s="284"/>
      <c r="EVJ432" s="284"/>
      <c r="EVK432" s="284"/>
      <c r="EVL432" s="284"/>
      <c r="EVM432" s="284"/>
      <c r="EVN432" s="284"/>
      <c r="EVO432" s="284"/>
      <c r="EVP432" s="284"/>
      <c r="EVQ432" s="284"/>
      <c r="EVR432" s="284"/>
      <c r="EVS432" s="284"/>
      <c r="EVT432" s="284"/>
      <c r="EVU432" s="284"/>
      <c r="EVV432" s="284"/>
      <c r="EVW432" s="284"/>
      <c r="EVX432" s="284"/>
      <c r="EVY432" s="284"/>
      <c r="EVZ432" s="284"/>
      <c r="EWA432" s="284"/>
      <c r="EWB432" s="284"/>
      <c r="EWC432" s="284"/>
      <c r="EWD432" s="284"/>
      <c r="EWE432" s="284"/>
      <c r="EWF432" s="284"/>
      <c r="EWG432" s="284"/>
      <c r="EWH432" s="284"/>
      <c r="EWI432" s="284"/>
      <c r="EWJ432" s="284"/>
      <c r="EWK432" s="284"/>
      <c r="EWL432" s="284"/>
      <c r="EWM432" s="284"/>
      <c r="EWN432" s="284"/>
      <c r="EWO432" s="284"/>
      <c r="EWP432" s="284"/>
      <c r="EWQ432" s="284"/>
      <c r="EWR432" s="284"/>
      <c r="EWS432" s="284"/>
      <c r="EWT432" s="284"/>
      <c r="EWU432" s="284"/>
      <c r="EWV432" s="284"/>
      <c r="EWW432" s="284"/>
      <c r="EWX432" s="284"/>
      <c r="EWY432" s="284"/>
      <c r="EWZ432" s="284"/>
      <c r="EXA432" s="284"/>
      <c r="EXB432" s="284"/>
      <c r="EXC432" s="284"/>
      <c r="EXD432" s="284"/>
      <c r="EXE432" s="284"/>
      <c r="EXF432" s="284"/>
      <c r="EXG432" s="284"/>
      <c r="EXH432" s="284"/>
      <c r="EXI432" s="284"/>
      <c r="EXJ432" s="284"/>
      <c r="EXK432" s="284"/>
      <c r="EXL432" s="284"/>
      <c r="EXM432" s="284"/>
      <c r="EXN432" s="284"/>
      <c r="EXO432" s="284"/>
      <c r="EXP432" s="284"/>
      <c r="EXQ432" s="284"/>
      <c r="EXR432" s="284"/>
      <c r="EXS432" s="284"/>
      <c r="EXT432" s="284"/>
      <c r="EXU432" s="284"/>
      <c r="EXV432" s="284"/>
      <c r="EXW432" s="284"/>
      <c r="EXX432" s="284"/>
      <c r="EXY432" s="284"/>
      <c r="EXZ432" s="284"/>
      <c r="EYA432" s="284"/>
      <c r="EYB432" s="284"/>
      <c r="EYC432" s="284"/>
      <c r="EYD432" s="284"/>
      <c r="EYE432" s="284"/>
      <c r="EYF432" s="284"/>
      <c r="EYG432" s="284"/>
      <c r="EYH432" s="284"/>
      <c r="EYI432" s="284"/>
      <c r="EYJ432" s="284"/>
      <c r="EYK432" s="284"/>
      <c r="EYL432" s="284"/>
      <c r="EYM432" s="284"/>
      <c r="EYN432" s="284"/>
      <c r="EYO432" s="284"/>
      <c r="EYP432" s="284"/>
      <c r="EYQ432" s="284"/>
      <c r="EYR432" s="284"/>
      <c r="EYS432" s="284"/>
      <c r="EYT432" s="284"/>
      <c r="EYU432" s="284"/>
      <c r="EYV432" s="284"/>
      <c r="EYW432" s="284"/>
      <c r="EYX432" s="284"/>
      <c r="EYY432" s="284"/>
      <c r="EYZ432" s="284"/>
      <c r="EZA432" s="284"/>
      <c r="EZB432" s="284"/>
      <c r="EZC432" s="284"/>
      <c r="EZD432" s="284"/>
      <c r="EZE432" s="284"/>
      <c r="EZF432" s="284"/>
      <c r="EZG432" s="284"/>
      <c r="EZH432" s="284"/>
      <c r="EZI432" s="284"/>
      <c r="EZJ432" s="284"/>
      <c r="EZK432" s="284"/>
      <c r="EZL432" s="284"/>
      <c r="EZM432" s="284"/>
      <c r="EZN432" s="284"/>
      <c r="EZO432" s="284"/>
      <c r="EZP432" s="284"/>
      <c r="EZQ432" s="284"/>
      <c r="EZR432" s="284"/>
      <c r="EZS432" s="284"/>
      <c r="EZT432" s="284"/>
      <c r="EZU432" s="284"/>
      <c r="EZV432" s="284"/>
      <c r="EZW432" s="284"/>
      <c r="EZX432" s="284"/>
      <c r="EZY432" s="284"/>
      <c r="EZZ432" s="284"/>
      <c r="FAA432" s="284"/>
      <c r="FAB432" s="284"/>
      <c r="FAC432" s="284"/>
      <c r="FAD432" s="284"/>
      <c r="FAE432" s="284"/>
      <c r="FAF432" s="284"/>
      <c r="FAG432" s="284"/>
      <c r="FAH432" s="284"/>
      <c r="FAI432" s="284"/>
      <c r="FAJ432" s="284"/>
      <c r="FAK432" s="284"/>
      <c r="FAL432" s="284"/>
      <c r="FAM432" s="284"/>
      <c r="FAN432" s="284"/>
      <c r="FAO432" s="284"/>
      <c r="FAP432" s="284"/>
      <c r="FAQ432" s="284"/>
      <c r="FAR432" s="284"/>
      <c r="FAS432" s="284"/>
      <c r="FAT432" s="284"/>
      <c r="FAU432" s="284"/>
      <c r="FAV432" s="284"/>
      <c r="FAW432" s="284"/>
      <c r="FAX432" s="284"/>
      <c r="FAY432" s="284"/>
      <c r="FAZ432" s="284"/>
      <c r="FBA432" s="284"/>
      <c r="FBB432" s="284"/>
      <c r="FBC432" s="284"/>
      <c r="FBD432" s="284"/>
      <c r="FBE432" s="284"/>
      <c r="FBF432" s="284"/>
      <c r="FBG432" s="284"/>
      <c r="FBH432" s="284"/>
      <c r="FBI432" s="284"/>
      <c r="FBJ432" s="284"/>
      <c r="FBK432" s="284"/>
      <c r="FBL432" s="284"/>
      <c r="FBM432" s="284"/>
      <c r="FBN432" s="284"/>
      <c r="FBO432" s="284"/>
      <c r="FBP432" s="284"/>
      <c r="FBQ432" s="284"/>
      <c r="FBR432" s="284"/>
      <c r="FBS432" s="284"/>
      <c r="FBT432" s="284"/>
      <c r="FBU432" s="284"/>
      <c r="FBV432" s="284"/>
      <c r="FBW432" s="284"/>
      <c r="FBX432" s="284"/>
      <c r="FBY432" s="284"/>
      <c r="FBZ432" s="284"/>
      <c r="FCA432" s="284"/>
      <c r="FCB432" s="284"/>
      <c r="FCC432" s="284"/>
      <c r="FCD432" s="284"/>
      <c r="FCE432" s="284"/>
      <c r="FCF432" s="284"/>
      <c r="FCG432" s="284"/>
      <c r="FCH432" s="284"/>
      <c r="FCI432" s="284"/>
      <c r="FCJ432" s="284"/>
      <c r="FCK432" s="284"/>
      <c r="FCL432" s="284"/>
      <c r="FCM432" s="284"/>
      <c r="FCN432" s="284"/>
      <c r="FCO432" s="284"/>
      <c r="FCP432" s="284"/>
      <c r="FCQ432" s="284"/>
      <c r="FCR432" s="284"/>
      <c r="FCS432" s="284"/>
      <c r="FCT432" s="284"/>
      <c r="FCU432" s="284"/>
      <c r="FCV432" s="284"/>
      <c r="FCW432" s="284"/>
      <c r="FCX432" s="284"/>
      <c r="FCY432" s="284"/>
      <c r="FCZ432" s="284"/>
      <c r="FDA432" s="284"/>
      <c r="FDB432" s="284"/>
      <c r="FDC432" s="284"/>
      <c r="FDD432" s="284"/>
      <c r="FDE432" s="284"/>
      <c r="FDF432" s="284"/>
      <c r="FDG432" s="284"/>
      <c r="FDH432" s="284"/>
      <c r="FDI432" s="284"/>
      <c r="FDJ432" s="284"/>
      <c r="FDK432" s="284"/>
      <c r="FDL432" s="284"/>
      <c r="FDM432" s="284"/>
      <c r="FDN432" s="284"/>
      <c r="FDO432" s="284"/>
      <c r="FDP432" s="284"/>
      <c r="FDQ432" s="284"/>
      <c r="FDR432" s="284"/>
      <c r="FDS432" s="284"/>
      <c r="FDT432" s="284"/>
      <c r="FDU432" s="284"/>
      <c r="FDV432" s="284"/>
      <c r="FDW432" s="284"/>
      <c r="FDX432" s="284"/>
      <c r="FDY432" s="284"/>
      <c r="FDZ432" s="284"/>
      <c r="FEA432" s="284"/>
      <c r="FEB432" s="284"/>
      <c r="FEC432" s="284"/>
      <c r="FED432" s="284"/>
      <c r="FEE432" s="284"/>
      <c r="FEF432" s="284"/>
      <c r="FEG432" s="284"/>
      <c r="FEH432" s="284"/>
      <c r="FEI432" s="284"/>
      <c r="FEJ432" s="284"/>
      <c r="FEK432" s="284"/>
      <c r="FEL432" s="284"/>
      <c r="FEM432" s="284"/>
      <c r="FEN432" s="284"/>
      <c r="FEO432" s="284"/>
      <c r="FEP432" s="284"/>
      <c r="FEQ432" s="284"/>
      <c r="FER432" s="284"/>
      <c r="FES432" s="284"/>
      <c r="FET432" s="284"/>
      <c r="FEU432" s="284"/>
      <c r="FEV432" s="284"/>
      <c r="FEW432" s="284"/>
      <c r="FEX432" s="284"/>
      <c r="FEY432" s="284"/>
      <c r="FEZ432" s="284"/>
      <c r="FFA432" s="284"/>
      <c r="FFB432" s="284"/>
      <c r="FFC432" s="284"/>
      <c r="FFD432" s="284"/>
      <c r="FFE432" s="284"/>
      <c r="FFF432" s="284"/>
      <c r="FFG432" s="284"/>
      <c r="FFH432" s="284"/>
      <c r="FFI432" s="284"/>
      <c r="FFJ432" s="284"/>
      <c r="FFK432" s="284"/>
      <c r="FFL432" s="284"/>
      <c r="FFM432" s="284"/>
      <c r="FFN432" s="284"/>
      <c r="FFO432" s="284"/>
      <c r="FFP432" s="284"/>
      <c r="FFQ432" s="284"/>
      <c r="FFR432" s="284"/>
      <c r="FFS432" s="284"/>
      <c r="FFT432" s="284"/>
      <c r="FFU432" s="284"/>
      <c r="FFV432" s="284"/>
      <c r="FFW432" s="284"/>
      <c r="FFX432" s="284"/>
      <c r="FFY432" s="284"/>
      <c r="FFZ432" s="284"/>
      <c r="FGA432" s="284"/>
      <c r="FGB432" s="284"/>
      <c r="FGC432" s="284"/>
      <c r="FGD432" s="284"/>
      <c r="FGE432" s="284"/>
      <c r="FGF432" s="284"/>
      <c r="FGG432" s="284"/>
      <c r="FGH432" s="284"/>
      <c r="FGI432" s="284"/>
      <c r="FGJ432" s="284"/>
      <c r="FGK432" s="284"/>
      <c r="FGL432" s="284"/>
      <c r="FGM432" s="284"/>
      <c r="FGN432" s="284"/>
      <c r="FGO432" s="284"/>
      <c r="FGP432" s="284"/>
      <c r="FGQ432" s="284"/>
      <c r="FGR432" s="284"/>
      <c r="FGS432" s="284"/>
      <c r="FGT432" s="284"/>
      <c r="FGU432" s="284"/>
      <c r="FGV432" s="284"/>
      <c r="FGW432" s="284"/>
      <c r="FGX432" s="284"/>
      <c r="FGY432" s="284"/>
      <c r="FGZ432" s="284"/>
      <c r="FHA432" s="284"/>
      <c r="FHB432" s="284"/>
      <c r="FHC432" s="284"/>
      <c r="FHD432" s="284"/>
      <c r="FHE432" s="284"/>
      <c r="FHF432" s="284"/>
      <c r="FHG432" s="284"/>
      <c r="FHH432" s="284"/>
      <c r="FHI432" s="284"/>
      <c r="FHJ432" s="284"/>
      <c r="FHK432" s="284"/>
      <c r="FHL432" s="284"/>
      <c r="FHM432" s="284"/>
      <c r="FHN432" s="284"/>
      <c r="FHO432" s="284"/>
      <c r="FHP432" s="284"/>
      <c r="FHQ432" s="284"/>
      <c r="FHR432" s="284"/>
      <c r="FHS432" s="284"/>
      <c r="FHT432" s="284"/>
      <c r="FHU432" s="284"/>
      <c r="FHV432" s="284"/>
      <c r="FHW432" s="284"/>
      <c r="FHX432" s="284"/>
      <c r="FHY432" s="284"/>
      <c r="FHZ432" s="284"/>
      <c r="FIA432" s="284"/>
      <c r="FIB432" s="284"/>
      <c r="FIC432" s="284"/>
      <c r="FID432" s="284"/>
      <c r="FIE432" s="284"/>
      <c r="FIF432" s="284"/>
      <c r="FIG432" s="284"/>
      <c r="FIH432" s="284"/>
      <c r="FII432" s="284"/>
      <c r="FIJ432" s="284"/>
      <c r="FIK432" s="284"/>
      <c r="FIL432" s="284"/>
      <c r="FIM432" s="284"/>
      <c r="FIN432" s="284"/>
      <c r="FIO432" s="284"/>
      <c r="FIP432" s="284"/>
      <c r="FIQ432" s="284"/>
      <c r="FIR432" s="284"/>
      <c r="FIS432" s="284"/>
      <c r="FIT432" s="284"/>
      <c r="FIU432" s="284"/>
      <c r="FIV432" s="284"/>
      <c r="FIW432" s="284"/>
      <c r="FIX432" s="284"/>
      <c r="FIY432" s="284"/>
      <c r="FIZ432" s="284"/>
      <c r="FJA432" s="284"/>
      <c r="FJB432" s="284"/>
      <c r="FJC432" s="284"/>
      <c r="FJD432" s="284"/>
      <c r="FJE432" s="284"/>
      <c r="FJF432" s="284"/>
      <c r="FJG432" s="284"/>
      <c r="FJH432" s="284"/>
      <c r="FJI432" s="284"/>
      <c r="FJJ432" s="284"/>
      <c r="FJK432" s="284"/>
      <c r="FJL432" s="284"/>
      <c r="FJM432" s="284"/>
      <c r="FJN432" s="284"/>
      <c r="FJO432" s="284"/>
      <c r="FJP432" s="284"/>
      <c r="FJQ432" s="284"/>
      <c r="FJR432" s="284"/>
      <c r="FJS432" s="284"/>
      <c r="FJT432" s="284"/>
      <c r="FJU432" s="284"/>
      <c r="FJV432" s="284"/>
      <c r="FJW432" s="284"/>
      <c r="FJX432" s="284"/>
      <c r="FJY432" s="284"/>
      <c r="FJZ432" s="284"/>
      <c r="FKA432" s="284"/>
      <c r="FKB432" s="284"/>
      <c r="FKC432" s="284"/>
      <c r="FKD432" s="284"/>
      <c r="FKE432" s="284"/>
      <c r="FKF432" s="284"/>
      <c r="FKG432" s="284"/>
      <c r="FKH432" s="284"/>
      <c r="FKI432" s="284"/>
      <c r="FKJ432" s="284"/>
      <c r="FKK432" s="284"/>
      <c r="FKL432" s="284"/>
      <c r="FKM432" s="284"/>
      <c r="FKN432" s="284"/>
      <c r="FKO432" s="284"/>
      <c r="FKP432" s="284"/>
      <c r="FKQ432" s="284"/>
      <c r="FKR432" s="284"/>
      <c r="FKS432" s="284"/>
      <c r="FKT432" s="284"/>
      <c r="FKU432" s="284"/>
      <c r="FKV432" s="284"/>
      <c r="FKW432" s="284"/>
      <c r="FKX432" s="284"/>
      <c r="FKY432" s="284"/>
      <c r="FKZ432" s="284"/>
      <c r="FLA432" s="284"/>
      <c r="FLB432" s="284"/>
      <c r="FLC432" s="284"/>
      <c r="FLD432" s="284"/>
      <c r="FLE432" s="284"/>
      <c r="FLF432" s="284"/>
      <c r="FLG432" s="284"/>
      <c r="FLH432" s="284"/>
      <c r="FLI432" s="284"/>
      <c r="FLJ432" s="284"/>
      <c r="FLK432" s="284"/>
      <c r="FLL432" s="284"/>
      <c r="FLM432" s="284"/>
      <c r="FLN432" s="284"/>
      <c r="FLO432" s="284"/>
      <c r="FLP432" s="284"/>
      <c r="FLQ432" s="284"/>
      <c r="FLR432" s="284"/>
      <c r="FLS432" s="284"/>
      <c r="FLT432" s="284"/>
      <c r="FLU432" s="284"/>
      <c r="FLV432" s="284"/>
      <c r="FLW432" s="284"/>
      <c r="FLX432" s="284"/>
      <c r="FLY432" s="284"/>
      <c r="FLZ432" s="284"/>
      <c r="FMA432" s="284"/>
      <c r="FMB432" s="284"/>
      <c r="FMC432" s="284"/>
      <c r="FMD432" s="284"/>
      <c r="FME432" s="284"/>
      <c r="FMF432" s="284"/>
      <c r="FMG432" s="284"/>
      <c r="FMH432" s="284"/>
      <c r="FMI432" s="284"/>
      <c r="FMJ432" s="284"/>
      <c r="FMK432" s="284"/>
      <c r="FML432" s="284"/>
      <c r="FMM432" s="284"/>
      <c r="FMN432" s="284"/>
      <c r="FMO432" s="284"/>
      <c r="FMP432" s="284"/>
      <c r="FMQ432" s="284"/>
      <c r="FMR432" s="284"/>
      <c r="FMS432" s="284"/>
      <c r="FMT432" s="284"/>
      <c r="FMU432" s="284"/>
      <c r="FMV432" s="284"/>
      <c r="FMW432" s="284"/>
      <c r="FMX432" s="284"/>
      <c r="FMY432" s="284"/>
      <c r="FMZ432" s="284"/>
      <c r="FNA432" s="284"/>
      <c r="FNB432" s="284"/>
      <c r="FNC432" s="284"/>
      <c r="FND432" s="284"/>
      <c r="FNE432" s="284"/>
      <c r="FNF432" s="284"/>
      <c r="FNG432" s="284"/>
      <c r="FNH432" s="284"/>
      <c r="FNI432" s="284"/>
      <c r="FNJ432" s="284"/>
      <c r="FNK432" s="284"/>
      <c r="FNL432" s="284"/>
      <c r="FNM432" s="284"/>
      <c r="FNN432" s="284"/>
      <c r="FNO432" s="284"/>
      <c r="FNP432" s="284"/>
      <c r="FNQ432" s="284"/>
      <c r="FNR432" s="284"/>
      <c r="FNS432" s="284"/>
      <c r="FNT432" s="284"/>
      <c r="FNU432" s="284"/>
      <c r="FNV432" s="284"/>
      <c r="FNW432" s="284"/>
      <c r="FNX432" s="284"/>
      <c r="FNY432" s="284"/>
      <c r="FNZ432" s="284"/>
      <c r="FOA432" s="284"/>
      <c r="FOB432" s="284"/>
      <c r="FOC432" s="284"/>
      <c r="FOD432" s="284"/>
      <c r="FOE432" s="284"/>
      <c r="FOF432" s="284"/>
      <c r="FOG432" s="284"/>
      <c r="FOH432" s="284"/>
      <c r="FOI432" s="284"/>
      <c r="FOJ432" s="284"/>
      <c r="FOK432" s="284"/>
      <c r="FOL432" s="284"/>
      <c r="FOM432" s="284"/>
      <c r="FON432" s="284"/>
      <c r="FOO432" s="284"/>
      <c r="FOP432" s="284"/>
      <c r="FOQ432" s="284"/>
      <c r="FOR432" s="284"/>
      <c r="FOS432" s="284"/>
      <c r="FOT432" s="284"/>
      <c r="FOU432" s="284"/>
      <c r="FOV432" s="284"/>
      <c r="FOW432" s="284"/>
      <c r="FOX432" s="284"/>
      <c r="FOY432" s="284"/>
      <c r="FOZ432" s="284"/>
      <c r="FPA432" s="284"/>
      <c r="FPB432" s="284"/>
      <c r="FPC432" s="284"/>
      <c r="FPD432" s="284"/>
      <c r="FPE432" s="284"/>
      <c r="FPF432" s="284"/>
      <c r="FPG432" s="284"/>
      <c r="FPH432" s="284"/>
      <c r="FPI432" s="284"/>
      <c r="FPJ432" s="284"/>
      <c r="FPK432" s="284"/>
      <c r="FPL432" s="284"/>
      <c r="FPM432" s="284"/>
      <c r="FPN432" s="284"/>
      <c r="FPO432" s="284"/>
      <c r="FPP432" s="284"/>
      <c r="FPQ432" s="284"/>
      <c r="FPR432" s="284"/>
      <c r="FPS432" s="284"/>
      <c r="FPT432" s="284"/>
      <c r="FPU432" s="284"/>
      <c r="FPV432" s="284"/>
      <c r="FPW432" s="284"/>
      <c r="FPX432" s="284"/>
      <c r="FPY432" s="284"/>
      <c r="FPZ432" s="284"/>
      <c r="FQA432" s="284"/>
      <c r="FQB432" s="284"/>
      <c r="FQC432" s="284"/>
      <c r="FQD432" s="284"/>
      <c r="FQE432" s="284"/>
      <c r="FQF432" s="284"/>
      <c r="FQG432" s="284"/>
      <c r="FQH432" s="284"/>
      <c r="FQI432" s="284"/>
      <c r="FQJ432" s="284"/>
      <c r="FQK432" s="284"/>
      <c r="FQL432" s="284"/>
      <c r="FQM432" s="284"/>
      <c r="FQN432" s="284"/>
      <c r="FQO432" s="284"/>
      <c r="FQP432" s="284"/>
      <c r="FQQ432" s="284"/>
      <c r="FQR432" s="284"/>
      <c r="FQS432" s="284"/>
      <c r="FQT432" s="284"/>
      <c r="FQU432" s="284"/>
      <c r="FQV432" s="284"/>
      <c r="FQW432" s="284"/>
      <c r="FQX432" s="284"/>
      <c r="FQY432" s="284"/>
      <c r="FQZ432" s="284"/>
      <c r="FRA432" s="284"/>
      <c r="FRB432" s="284"/>
      <c r="FRC432" s="284"/>
      <c r="FRD432" s="284"/>
      <c r="FRE432" s="284"/>
      <c r="FRF432" s="284"/>
      <c r="FRG432" s="284"/>
      <c r="FRH432" s="284"/>
      <c r="FRI432" s="284"/>
      <c r="FRJ432" s="284"/>
      <c r="FRK432" s="284"/>
      <c r="FRL432" s="284"/>
      <c r="FRM432" s="284"/>
      <c r="FRN432" s="284"/>
      <c r="FRO432" s="284"/>
      <c r="FRP432" s="284"/>
      <c r="FRQ432" s="284"/>
      <c r="FRR432" s="284"/>
      <c r="FRS432" s="284"/>
      <c r="FRT432" s="284"/>
      <c r="FRU432" s="284"/>
      <c r="FRV432" s="284"/>
      <c r="FRW432" s="284"/>
      <c r="FRX432" s="284"/>
      <c r="FRY432" s="284"/>
      <c r="FRZ432" s="284"/>
      <c r="FSA432" s="284"/>
      <c r="FSB432" s="284"/>
      <c r="FSC432" s="284"/>
      <c r="FSD432" s="284"/>
      <c r="FSE432" s="284"/>
      <c r="FSF432" s="284"/>
      <c r="FSG432" s="284"/>
      <c r="FSH432" s="284"/>
      <c r="FSI432" s="284"/>
      <c r="FSJ432" s="284"/>
      <c r="FSK432" s="284"/>
      <c r="FSL432" s="284"/>
      <c r="FSM432" s="284"/>
      <c r="FSN432" s="284"/>
      <c r="FSO432" s="284"/>
      <c r="FSP432" s="284"/>
      <c r="FSQ432" s="284"/>
      <c r="FSR432" s="284"/>
      <c r="FSS432" s="284"/>
      <c r="FST432" s="284"/>
      <c r="FSU432" s="284"/>
      <c r="FSV432" s="284"/>
      <c r="FSW432" s="284"/>
      <c r="FSX432" s="284"/>
      <c r="FSY432" s="284"/>
      <c r="FSZ432" s="284"/>
      <c r="FTA432" s="284"/>
      <c r="FTB432" s="284"/>
      <c r="FTC432" s="284"/>
      <c r="FTD432" s="284"/>
      <c r="FTE432" s="284"/>
      <c r="FTF432" s="284"/>
      <c r="FTG432" s="284"/>
      <c r="FTH432" s="284"/>
      <c r="FTI432" s="284"/>
      <c r="FTJ432" s="284"/>
      <c r="FTK432" s="284"/>
      <c r="FTL432" s="284"/>
      <c r="FTM432" s="284"/>
      <c r="FTN432" s="284"/>
      <c r="FTO432" s="284"/>
      <c r="FTP432" s="284"/>
      <c r="FTQ432" s="284"/>
      <c r="FTR432" s="284"/>
      <c r="FTS432" s="284"/>
      <c r="FTT432" s="284"/>
      <c r="FTU432" s="284"/>
      <c r="FTV432" s="284"/>
      <c r="FTW432" s="284"/>
      <c r="FTX432" s="284"/>
      <c r="FTY432" s="284"/>
      <c r="FTZ432" s="284"/>
      <c r="FUA432" s="284"/>
      <c r="FUB432" s="284"/>
      <c r="FUC432" s="284"/>
      <c r="FUD432" s="284"/>
      <c r="FUE432" s="284"/>
      <c r="FUF432" s="284"/>
      <c r="FUG432" s="284"/>
      <c r="FUH432" s="284"/>
      <c r="FUI432" s="284"/>
      <c r="FUJ432" s="284"/>
      <c r="FUK432" s="284"/>
      <c r="FUL432" s="284"/>
      <c r="FUM432" s="284"/>
      <c r="FUN432" s="284"/>
      <c r="FUO432" s="284"/>
      <c r="FUP432" s="284"/>
      <c r="FUQ432" s="284"/>
      <c r="FUR432" s="284"/>
      <c r="FUS432" s="284"/>
      <c r="FUT432" s="284"/>
      <c r="FUU432" s="284"/>
      <c r="FUV432" s="284"/>
      <c r="FUW432" s="284"/>
      <c r="FUX432" s="284"/>
      <c r="FUY432" s="284"/>
      <c r="FUZ432" s="284"/>
      <c r="FVA432" s="284"/>
      <c r="FVB432" s="284"/>
      <c r="FVC432" s="284"/>
      <c r="FVD432" s="284"/>
      <c r="FVE432" s="284"/>
      <c r="FVF432" s="284"/>
      <c r="FVG432" s="284"/>
      <c r="FVH432" s="284"/>
      <c r="FVI432" s="284"/>
      <c r="FVJ432" s="284"/>
      <c r="FVK432" s="284"/>
      <c r="FVL432" s="284"/>
      <c r="FVM432" s="284"/>
      <c r="FVN432" s="284"/>
      <c r="FVO432" s="284"/>
      <c r="FVP432" s="284"/>
      <c r="FVQ432" s="284"/>
      <c r="FVR432" s="284"/>
      <c r="FVS432" s="284"/>
      <c r="FVT432" s="284"/>
      <c r="FVU432" s="284"/>
      <c r="FVV432" s="284"/>
      <c r="FVW432" s="284"/>
      <c r="FVX432" s="284"/>
      <c r="FVY432" s="284"/>
      <c r="FVZ432" s="284"/>
      <c r="FWA432" s="284"/>
      <c r="FWB432" s="284"/>
      <c r="FWC432" s="284"/>
      <c r="FWD432" s="284"/>
      <c r="FWE432" s="284"/>
      <c r="FWF432" s="284"/>
      <c r="FWG432" s="284"/>
      <c r="FWH432" s="284"/>
      <c r="FWI432" s="284"/>
      <c r="FWJ432" s="284"/>
      <c r="FWK432" s="284"/>
      <c r="FWL432" s="284"/>
      <c r="FWM432" s="284"/>
      <c r="FWN432" s="284"/>
      <c r="FWO432" s="284"/>
      <c r="FWP432" s="284"/>
      <c r="FWQ432" s="284"/>
      <c r="FWR432" s="284"/>
      <c r="FWS432" s="284"/>
      <c r="FWT432" s="284"/>
      <c r="FWU432" s="284"/>
      <c r="FWV432" s="284"/>
      <c r="FWW432" s="284"/>
      <c r="FWX432" s="284"/>
      <c r="FWY432" s="284"/>
      <c r="FWZ432" s="284"/>
      <c r="FXA432" s="284"/>
      <c r="FXB432" s="284"/>
      <c r="FXC432" s="284"/>
      <c r="FXD432" s="284"/>
      <c r="FXE432" s="284"/>
      <c r="FXF432" s="284"/>
      <c r="FXG432" s="284"/>
      <c r="FXH432" s="284"/>
      <c r="FXI432" s="284"/>
      <c r="FXJ432" s="284"/>
      <c r="FXK432" s="284"/>
      <c r="FXL432" s="284"/>
      <c r="FXM432" s="284"/>
      <c r="FXN432" s="284"/>
      <c r="FXO432" s="284"/>
      <c r="FXP432" s="284"/>
      <c r="FXQ432" s="284"/>
      <c r="FXR432" s="284"/>
      <c r="FXS432" s="284"/>
      <c r="FXT432" s="284"/>
      <c r="FXU432" s="284"/>
      <c r="FXV432" s="284"/>
      <c r="FXW432" s="284"/>
      <c r="FXX432" s="284"/>
      <c r="FXY432" s="284"/>
      <c r="FXZ432" s="284"/>
      <c r="FYA432" s="284"/>
      <c r="FYB432" s="284"/>
      <c r="FYC432" s="284"/>
      <c r="FYD432" s="284"/>
      <c r="FYE432" s="284"/>
      <c r="FYF432" s="284"/>
      <c r="FYG432" s="284"/>
      <c r="FYH432" s="284"/>
      <c r="FYI432" s="284"/>
      <c r="FYJ432" s="284"/>
      <c r="FYK432" s="284"/>
      <c r="FYL432" s="284"/>
      <c r="FYM432" s="284"/>
      <c r="FYN432" s="284"/>
      <c r="FYO432" s="284"/>
      <c r="FYP432" s="284"/>
      <c r="FYQ432" s="284"/>
      <c r="FYR432" s="284"/>
      <c r="FYS432" s="284"/>
      <c r="FYT432" s="284"/>
      <c r="FYU432" s="284"/>
      <c r="FYV432" s="284"/>
      <c r="FYW432" s="284"/>
      <c r="FYX432" s="284"/>
      <c r="FYY432" s="284"/>
      <c r="FYZ432" s="284"/>
      <c r="FZA432" s="284"/>
      <c r="FZB432" s="284"/>
      <c r="FZC432" s="284"/>
      <c r="FZD432" s="284"/>
      <c r="FZE432" s="284"/>
      <c r="FZF432" s="284"/>
      <c r="FZG432" s="284"/>
      <c r="FZH432" s="284"/>
      <c r="FZI432" s="284"/>
      <c r="FZJ432" s="284"/>
      <c r="FZK432" s="284"/>
      <c r="FZL432" s="284"/>
      <c r="FZM432" s="284"/>
      <c r="FZN432" s="284"/>
      <c r="FZO432" s="284"/>
      <c r="FZP432" s="284"/>
      <c r="FZQ432" s="284"/>
      <c r="FZR432" s="284"/>
      <c r="FZS432" s="284"/>
      <c r="FZT432" s="284"/>
      <c r="FZU432" s="284"/>
      <c r="FZV432" s="284"/>
      <c r="FZW432" s="284"/>
      <c r="FZX432" s="284"/>
      <c r="FZY432" s="284"/>
      <c r="FZZ432" s="284"/>
      <c r="GAA432" s="284"/>
      <c r="GAB432" s="284"/>
      <c r="GAC432" s="284"/>
      <c r="GAD432" s="284"/>
      <c r="GAE432" s="284"/>
      <c r="GAF432" s="284"/>
      <c r="GAG432" s="284"/>
      <c r="GAH432" s="284"/>
      <c r="GAI432" s="284"/>
      <c r="GAJ432" s="284"/>
      <c r="GAK432" s="284"/>
      <c r="GAL432" s="284"/>
      <c r="GAM432" s="284"/>
      <c r="GAN432" s="284"/>
      <c r="GAO432" s="284"/>
      <c r="GAP432" s="284"/>
      <c r="GAQ432" s="284"/>
      <c r="GAR432" s="284"/>
      <c r="GAS432" s="284"/>
      <c r="GAT432" s="284"/>
      <c r="GAU432" s="284"/>
      <c r="GAV432" s="284"/>
      <c r="GAW432" s="284"/>
      <c r="GAX432" s="284"/>
      <c r="GAY432" s="284"/>
      <c r="GAZ432" s="284"/>
      <c r="GBA432" s="284"/>
      <c r="GBB432" s="284"/>
      <c r="GBC432" s="284"/>
      <c r="GBD432" s="284"/>
      <c r="GBE432" s="284"/>
      <c r="GBF432" s="284"/>
      <c r="GBG432" s="284"/>
      <c r="GBH432" s="284"/>
      <c r="GBI432" s="284"/>
      <c r="GBJ432" s="284"/>
      <c r="GBK432" s="284"/>
      <c r="GBL432" s="284"/>
      <c r="GBM432" s="284"/>
      <c r="GBN432" s="284"/>
      <c r="GBO432" s="284"/>
      <c r="GBP432" s="284"/>
      <c r="GBQ432" s="284"/>
      <c r="GBR432" s="284"/>
      <c r="GBS432" s="284"/>
      <c r="GBT432" s="284"/>
      <c r="GBU432" s="284"/>
      <c r="GBV432" s="284"/>
      <c r="GBW432" s="284"/>
      <c r="GBX432" s="284"/>
      <c r="GBY432" s="284"/>
      <c r="GBZ432" s="284"/>
      <c r="GCA432" s="284"/>
      <c r="GCB432" s="284"/>
      <c r="GCC432" s="284"/>
      <c r="GCD432" s="284"/>
      <c r="GCE432" s="284"/>
      <c r="GCF432" s="284"/>
      <c r="GCG432" s="284"/>
      <c r="GCH432" s="284"/>
      <c r="GCI432" s="284"/>
      <c r="GCJ432" s="284"/>
      <c r="GCK432" s="284"/>
      <c r="GCL432" s="284"/>
      <c r="GCM432" s="284"/>
      <c r="GCN432" s="284"/>
      <c r="GCO432" s="284"/>
      <c r="GCP432" s="284"/>
      <c r="GCQ432" s="284"/>
      <c r="GCR432" s="284"/>
      <c r="GCS432" s="284"/>
      <c r="GCT432" s="284"/>
      <c r="GCU432" s="284"/>
      <c r="GCV432" s="284"/>
      <c r="GCW432" s="284"/>
      <c r="GCX432" s="284"/>
      <c r="GCY432" s="284"/>
      <c r="GCZ432" s="284"/>
      <c r="GDA432" s="284"/>
      <c r="GDB432" s="284"/>
      <c r="GDC432" s="284"/>
      <c r="GDD432" s="284"/>
      <c r="GDE432" s="284"/>
      <c r="GDF432" s="284"/>
      <c r="GDG432" s="284"/>
      <c r="GDH432" s="284"/>
      <c r="GDI432" s="284"/>
      <c r="GDJ432" s="284"/>
      <c r="GDK432" s="284"/>
      <c r="GDL432" s="284"/>
      <c r="GDM432" s="284"/>
      <c r="GDN432" s="284"/>
      <c r="GDO432" s="284"/>
      <c r="GDP432" s="284"/>
      <c r="GDQ432" s="284"/>
      <c r="GDR432" s="284"/>
      <c r="GDS432" s="284"/>
      <c r="GDT432" s="284"/>
      <c r="GDU432" s="284"/>
      <c r="GDV432" s="284"/>
      <c r="GDW432" s="284"/>
      <c r="GDX432" s="284"/>
      <c r="GDY432" s="284"/>
      <c r="GDZ432" s="284"/>
      <c r="GEA432" s="284"/>
      <c r="GEB432" s="284"/>
      <c r="GEC432" s="284"/>
      <c r="GED432" s="284"/>
      <c r="GEE432" s="284"/>
      <c r="GEF432" s="284"/>
      <c r="GEG432" s="284"/>
      <c r="GEH432" s="284"/>
      <c r="GEI432" s="284"/>
      <c r="GEJ432" s="284"/>
      <c r="GEK432" s="284"/>
      <c r="GEL432" s="284"/>
      <c r="GEM432" s="284"/>
      <c r="GEN432" s="284"/>
      <c r="GEO432" s="284"/>
      <c r="GEP432" s="284"/>
      <c r="GEQ432" s="284"/>
      <c r="GER432" s="284"/>
      <c r="GES432" s="284"/>
      <c r="GET432" s="284"/>
      <c r="GEU432" s="284"/>
      <c r="GEV432" s="284"/>
      <c r="GEW432" s="284"/>
      <c r="GEX432" s="284"/>
      <c r="GEY432" s="284"/>
      <c r="GEZ432" s="284"/>
      <c r="GFA432" s="284"/>
      <c r="GFB432" s="284"/>
      <c r="GFC432" s="284"/>
      <c r="GFD432" s="284"/>
      <c r="GFE432" s="284"/>
      <c r="GFF432" s="284"/>
      <c r="GFG432" s="284"/>
      <c r="GFH432" s="284"/>
      <c r="GFI432" s="284"/>
      <c r="GFJ432" s="284"/>
      <c r="GFK432" s="284"/>
      <c r="GFL432" s="284"/>
      <c r="GFM432" s="284"/>
      <c r="GFN432" s="284"/>
      <c r="GFO432" s="284"/>
      <c r="GFP432" s="284"/>
      <c r="GFQ432" s="284"/>
      <c r="GFR432" s="284"/>
      <c r="GFS432" s="284"/>
      <c r="GFT432" s="284"/>
      <c r="GFU432" s="284"/>
      <c r="GFV432" s="284"/>
      <c r="GFW432" s="284"/>
      <c r="GFX432" s="284"/>
      <c r="GFY432" s="284"/>
      <c r="GFZ432" s="284"/>
      <c r="GGA432" s="284"/>
      <c r="GGB432" s="284"/>
      <c r="GGC432" s="284"/>
      <c r="GGD432" s="284"/>
      <c r="GGE432" s="284"/>
      <c r="GGF432" s="284"/>
      <c r="GGG432" s="284"/>
      <c r="GGH432" s="284"/>
      <c r="GGI432" s="284"/>
      <c r="GGJ432" s="284"/>
      <c r="GGK432" s="284"/>
      <c r="GGL432" s="284"/>
      <c r="GGM432" s="284"/>
      <c r="GGN432" s="284"/>
      <c r="GGO432" s="284"/>
      <c r="GGP432" s="284"/>
      <c r="GGQ432" s="284"/>
      <c r="GGR432" s="284"/>
      <c r="GGS432" s="284"/>
      <c r="GGT432" s="284"/>
      <c r="GGU432" s="284"/>
      <c r="GGV432" s="284"/>
      <c r="GGW432" s="284"/>
      <c r="GGX432" s="284"/>
      <c r="GGY432" s="284"/>
      <c r="GGZ432" s="284"/>
      <c r="GHA432" s="284"/>
      <c r="GHB432" s="284"/>
      <c r="GHC432" s="284"/>
      <c r="GHD432" s="284"/>
      <c r="GHE432" s="284"/>
      <c r="GHF432" s="284"/>
      <c r="GHG432" s="284"/>
      <c r="GHH432" s="284"/>
      <c r="GHI432" s="284"/>
      <c r="GHJ432" s="284"/>
      <c r="GHK432" s="284"/>
      <c r="GHL432" s="284"/>
      <c r="GHM432" s="284"/>
      <c r="GHN432" s="284"/>
      <c r="GHO432" s="284"/>
      <c r="GHP432" s="284"/>
      <c r="GHQ432" s="284"/>
      <c r="GHR432" s="284"/>
      <c r="GHS432" s="284"/>
      <c r="GHT432" s="284"/>
      <c r="GHU432" s="284"/>
      <c r="GHV432" s="284"/>
      <c r="GHW432" s="284"/>
      <c r="GHX432" s="284"/>
      <c r="GHY432" s="284"/>
      <c r="GHZ432" s="284"/>
      <c r="GIA432" s="284"/>
      <c r="GIB432" s="284"/>
      <c r="GIC432" s="284"/>
      <c r="GID432" s="284"/>
      <c r="GIE432" s="284"/>
      <c r="GIF432" s="284"/>
      <c r="GIG432" s="284"/>
      <c r="GIH432" s="284"/>
      <c r="GII432" s="284"/>
      <c r="GIJ432" s="284"/>
      <c r="GIK432" s="284"/>
      <c r="GIL432" s="284"/>
      <c r="GIM432" s="284"/>
      <c r="GIN432" s="284"/>
      <c r="GIO432" s="284"/>
      <c r="GIP432" s="284"/>
      <c r="GIQ432" s="284"/>
      <c r="GIR432" s="284"/>
      <c r="GIS432" s="284"/>
      <c r="GIT432" s="284"/>
      <c r="GIU432" s="284"/>
      <c r="GIV432" s="284"/>
      <c r="GIW432" s="284"/>
      <c r="GIX432" s="284"/>
      <c r="GIY432" s="284"/>
      <c r="GIZ432" s="284"/>
      <c r="GJA432" s="284"/>
      <c r="GJB432" s="284"/>
      <c r="GJC432" s="284"/>
      <c r="GJD432" s="284"/>
      <c r="GJE432" s="284"/>
      <c r="GJF432" s="284"/>
      <c r="GJG432" s="284"/>
      <c r="GJH432" s="284"/>
      <c r="GJI432" s="284"/>
      <c r="GJJ432" s="284"/>
      <c r="GJK432" s="284"/>
      <c r="GJL432" s="284"/>
      <c r="GJM432" s="284"/>
      <c r="GJN432" s="284"/>
      <c r="GJO432" s="284"/>
      <c r="GJP432" s="284"/>
      <c r="GJQ432" s="284"/>
      <c r="GJR432" s="284"/>
      <c r="GJS432" s="284"/>
      <c r="GJT432" s="284"/>
      <c r="GJU432" s="284"/>
      <c r="GJV432" s="284"/>
      <c r="GJW432" s="284"/>
      <c r="GJX432" s="284"/>
      <c r="GJY432" s="284"/>
      <c r="GJZ432" s="284"/>
      <c r="GKA432" s="284"/>
      <c r="GKB432" s="284"/>
      <c r="GKC432" s="284"/>
      <c r="GKD432" s="284"/>
      <c r="GKE432" s="284"/>
      <c r="GKF432" s="284"/>
      <c r="GKG432" s="284"/>
      <c r="GKH432" s="284"/>
      <c r="GKI432" s="284"/>
      <c r="GKJ432" s="284"/>
      <c r="GKK432" s="284"/>
      <c r="GKL432" s="284"/>
      <c r="GKM432" s="284"/>
      <c r="GKN432" s="284"/>
      <c r="GKO432" s="284"/>
      <c r="GKP432" s="284"/>
      <c r="GKQ432" s="284"/>
      <c r="GKR432" s="284"/>
      <c r="GKS432" s="284"/>
      <c r="GKT432" s="284"/>
      <c r="GKU432" s="284"/>
      <c r="GKV432" s="284"/>
      <c r="GKW432" s="284"/>
      <c r="GKX432" s="284"/>
      <c r="GKY432" s="284"/>
      <c r="GKZ432" s="284"/>
      <c r="GLA432" s="284"/>
      <c r="GLB432" s="284"/>
      <c r="GLC432" s="284"/>
      <c r="GLD432" s="284"/>
      <c r="GLE432" s="284"/>
      <c r="GLF432" s="284"/>
      <c r="GLG432" s="284"/>
      <c r="GLH432" s="284"/>
      <c r="GLI432" s="284"/>
      <c r="GLJ432" s="284"/>
      <c r="GLK432" s="284"/>
      <c r="GLL432" s="284"/>
      <c r="GLM432" s="284"/>
      <c r="GLN432" s="284"/>
      <c r="GLO432" s="284"/>
      <c r="GLP432" s="284"/>
      <c r="GLQ432" s="284"/>
      <c r="GLR432" s="284"/>
      <c r="GLS432" s="284"/>
      <c r="GLT432" s="284"/>
      <c r="GLU432" s="284"/>
      <c r="GLV432" s="284"/>
      <c r="GLW432" s="284"/>
      <c r="GLX432" s="284"/>
      <c r="GLY432" s="284"/>
      <c r="GLZ432" s="284"/>
      <c r="GMA432" s="284"/>
      <c r="GMB432" s="284"/>
      <c r="GMC432" s="284"/>
      <c r="GMD432" s="284"/>
      <c r="GME432" s="284"/>
      <c r="GMF432" s="284"/>
      <c r="GMG432" s="284"/>
      <c r="GMH432" s="284"/>
      <c r="GMI432" s="284"/>
      <c r="GMJ432" s="284"/>
      <c r="GMK432" s="284"/>
      <c r="GML432" s="284"/>
      <c r="GMM432" s="284"/>
      <c r="GMN432" s="284"/>
      <c r="GMO432" s="284"/>
      <c r="GMP432" s="284"/>
      <c r="GMQ432" s="284"/>
      <c r="GMR432" s="284"/>
      <c r="GMS432" s="284"/>
      <c r="GMT432" s="284"/>
      <c r="GMU432" s="284"/>
      <c r="GMV432" s="284"/>
      <c r="GMW432" s="284"/>
      <c r="GMX432" s="284"/>
      <c r="GMY432" s="284"/>
      <c r="GMZ432" s="284"/>
      <c r="GNA432" s="284"/>
      <c r="GNB432" s="284"/>
      <c r="GNC432" s="284"/>
      <c r="GND432" s="284"/>
      <c r="GNE432" s="284"/>
      <c r="GNF432" s="284"/>
      <c r="GNG432" s="284"/>
      <c r="GNH432" s="284"/>
      <c r="GNI432" s="284"/>
      <c r="GNJ432" s="284"/>
      <c r="GNK432" s="284"/>
      <c r="GNL432" s="284"/>
      <c r="GNM432" s="284"/>
      <c r="GNN432" s="284"/>
      <c r="GNO432" s="284"/>
      <c r="GNP432" s="284"/>
      <c r="GNQ432" s="284"/>
      <c r="GNR432" s="284"/>
      <c r="GNS432" s="284"/>
      <c r="GNT432" s="284"/>
      <c r="GNU432" s="284"/>
      <c r="GNV432" s="284"/>
      <c r="GNW432" s="284"/>
      <c r="GNX432" s="284"/>
      <c r="GNY432" s="284"/>
      <c r="GNZ432" s="284"/>
      <c r="GOA432" s="284"/>
      <c r="GOB432" s="284"/>
      <c r="GOC432" s="284"/>
      <c r="GOD432" s="284"/>
      <c r="GOE432" s="284"/>
      <c r="GOF432" s="284"/>
      <c r="GOG432" s="284"/>
      <c r="GOH432" s="284"/>
      <c r="GOI432" s="284"/>
      <c r="GOJ432" s="284"/>
      <c r="GOK432" s="284"/>
      <c r="GOL432" s="284"/>
      <c r="GOM432" s="284"/>
      <c r="GON432" s="284"/>
      <c r="GOO432" s="284"/>
      <c r="GOP432" s="284"/>
      <c r="GOQ432" s="284"/>
      <c r="GOR432" s="284"/>
      <c r="GOS432" s="284"/>
      <c r="GOT432" s="284"/>
      <c r="GOU432" s="284"/>
      <c r="GOV432" s="284"/>
      <c r="GOW432" s="284"/>
      <c r="GOX432" s="284"/>
      <c r="GOY432" s="284"/>
      <c r="GOZ432" s="284"/>
      <c r="GPA432" s="284"/>
      <c r="GPB432" s="284"/>
      <c r="GPC432" s="284"/>
      <c r="GPD432" s="284"/>
      <c r="GPE432" s="284"/>
      <c r="GPF432" s="284"/>
      <c r="GPG432" s="284"/>
      <c r="GPH432" s="284"/>
      <c r="GPI432" s="284"/>
      <c r="GPJ432" s="284"/>
      <c r="GPK432" s="284"/>
      <c r="GPL432" s="284"/>
      <c r="GPM432" s="284"/>
      <c r="GPN432" s="284"/>
      <c r="GPO432" s="284"/>
      <c r="GPP432" s="284"/>
      <c r="GPQ432" s="284"/>
      <c r="GPR432" s="284"/>
      <c r="GPS432" s="284"/>
      <c r="GPT432" s="284"/>
      <c r="GPU432" s="284"/>
      <c r="GPV432" s="284"/>
      <c r="GPW432" s="284"/>
      <c r="GPX432" s="284"/>
      <c r="GPY432" s="284"/>
      <c r="GPZ432" s="284"/>
      <c r="GQA432" s="284"/>
      <c r="GQB432" s="284"/>
      <c r="GQC432" s="284"/>
      <c r="GQD432" s="284"/>
      <c r="GQE432" s="284"/>
      <c r="GQF432" s="284"/>
      <c r="GQG432" s="284"/>
      <c r="GQH432" s="284"/>
      <c r="GQI432" s="284"/>
      <c r="GQJ432" s="284"/>
      <c r="GQK432" s="284"/>
      <c r="GQL432" s="284"/>
      <c r="GQM432" s="284"/>
      <c r="GQN432" s="284"/>
      <c r="GQO432" s="284"/>
      <c r="GQP432" s="284"/>
      <c r="GQQ432" s="284"/>
      <c r="GQR432" s="284"/>
      <c r="GQS432" s="284"/>
      <c r="GQT432" s="284"/>
      <c r="GQU432" s="284"/>
      <c r="GQV432" s="284"/>
      <c r="GQW432" s="284"/>
      <c r="GQX432" s="284"/>
      <c r="GQY432" s="284"/>
      <c r="GQZ432" s="284"/>
      <c r="GRA432" s="284"/>
      <c r="GRB432" s="284"/>
      <c r="GRC432" s="284"/>
      <c r="GRD432" s="284"/>
      <c r="GRE432" s="284"/>
      <c r="GRF432" s="284"/>
      <c r="GRG432" s="284"/>
      <c r="GRH432" s="284"/>
      <c r="GRI432" s="284"/>
      <c r="GRJ432" s="284"/>
      <c r="GRK432" s="284"/>
      <c r="GRL432" s="284"/>
      <c r="GRM432" s="284"/>
      <c r="GRN432" s="284"/>
      <c r="GRO432" s="284"/>
      <c r="GRP432" s="284"/>
      <c r="GRQ432" s="284"/>
      <c r="GRR432" s="284"/>
      <c r="GRS432" s="284"/>
      <c r="GRT432" s="284"/>
      <c r="GRU432" s="284"/>
      <c r="GRV432" s="284"/>
      <c r="GRW432" s="284"/>
      <c r="GRX432" s="284"/>
      <c r="GRY432" s="284"/>
      <c r="GRZ432" s="284"/>
      <c r="GSA432" s="284"/>
      <c r="GSB432" s="284"/>
      <c r="GSC432" s="284"/>
      <c r="GSD432" s="284"/>
      <c r="GSE432" s="284"/>
      <c r="GSF432" s="284"/>
      <c r="GSG432" s="284"/>
      <c r="GSH432" s="284"/>
      <c r="GSI432" s="284"/>
      <c r="GSJ432" s="284"/>
      <c r="GSK432" s="284"/>
      <c r="GSL432" s="284"/>
      <c r="GSM432" s="284"/>
      <c r="GSN432" s="284"/>
      <c r="GSO432" s="284"/>
      <c r="GSP432" s="284"/>
      <c r="GSQ432" s="284"/>
      <c r="GSR432" s="284"/>
      <c r="GSS432" s="284"/>
      <c r="GST432" s="284"/>
      <c r="GSU432" s="284"/>
      <c r="GSV432" s="284"/>
      <c r="GSW432" s="284"/>
      <c r="GSX432" s="284"/>
      <c r="GSY432" s="284"/>
      <c r="GSZ432" s="284"/>
      <c r="GTA432" s="284"/>
      <c r="GTB432" s="284"/>
      <c r="GTC432" s="284"/>
      <c r="GTD432" s="284"/>
      <c r="GTE432" s="284"/>
      <c r="GTF432" s="284"/>
      <c r="GTG432" s="284"/>
      <c r="GTH432" s="284"/>
      <c r="GTI432" s="284"/>
      <c r="GTJ432" s="284"/>
      <c r="GTK432" s="284"/>
      <c r="GTL432" s="284"/>
      <c r="GTM432" s="284"/>
      <c r="GTN432" s="284"/>
      <c r="GTO432" s="284"/>
      <c r="GTP432" s="284"/>
      <c r="GTQ432" s="284"/>
      <c r="GTR432" s="284"/>
      <c r="GTS432" s="284"/>
      <c r="GTT432" s="284"/>
      <c r="GTU432" s="284"/>
      <c r="GTV432" s="284"/>
      <c r="GTW432" s="284"/>
      <c r="GTX432" s="284"/>
      <c r="GTY432" s="284"/>
      <c r="GTZ432" s="284"/>
      <c r="GUA432" s="284"/>
      <c r="GUB432" s="284"/>
      <c r="GUC432" s="284"/>
      <c r="GUD432" s="284"/>
      <c r="GUE432" s="284"/>
      <c r="GUF432" s="284"/>
      <c r="GUG432" s="284"/>
      <c r="GUH432" s="284"/>
      <c r="GUI432" s="284"/>
      <c r="GUJ432" s="284"/>
      <c r="GUK432" s="284"/>
      <c r="GUL432" s="284"/>
      <c r="GUM432" s="284"/>
      <c r="GUN432" s="284"/>
      <c r="GUO432" s="284"/>
      <c r="GUP432" s="284"/>
      <c r="GUQ432" s="284"/>
      <c r="GUR432" s="284"/>
      <c r="GUS432" s="284"/>
      <c r="GUT432" s="284"/>
      <c r="GUU432" s="284"/>
      <c r="GUV432" s="284"/>
      <c r="GUW432" s="284"/>
      <c r="GUX432" s="284"/>
      <c r="GUY432" s="284"/>
      <c r="GUZ432" s="284"/>
      <c r="GVA432" s="284"/>
      <c r="GVB432" s="284"/>
      <c r="GVC432" s="284"/>
      <c r="GVD432" s="284"/>
      <c r="GVE432" s="284"/>
      <c r="GVF432" s="284"/>
      <c r="GVG432" s="284"/>
      <c r="GVH432" s="284"/>
      <c r="GVI432" s="284"/>
      <c r="GVJ432" s="284"/>
      <c r="GVK432" s="284"/>
      <c r="GVL432" s="284"/>
      <c r="GVM432" s="284"/>
      <c r="GVN432" s="284"/>
      <c r="GVO432" s="284"/>
      <c r="GVP432" s="284"/>
      <c r="GVQ432" s="284"/>
      <c r="GVR432" s="284"/>
      <c r="GVS432" s="284"/>
      <c r="GVT432" s="284"/>
      <c r="GVU432" s="284"/>
      <c r="GVV432" s="284"/>
      <c r="GVW432" s="284"/>
      <c r="GVX432" s="284"/>
      <c r="GVY432" s="284"/>
      <c r="GVZ432" s="284"/>
      <c r="GWA432" s="284"/>
      <c r="GWB432" s="284"/>
      <c r="GWC432" s="284"/>
      <c r="GWD432" s="284"/>
      <c r="GWE432" s="284"/>
      <c r="GWF432" s="284"/>
      <c r="GWG432" s="284"/>
      <c r="GWH432" s="284"/>
      <c r="GWI432" s="284"/>
      <c r="GWJ432" s="284"/>
      <c r="GWK432" s="284"/>
      <c r="GWL432" s="284"/>
      <c r="GWM432" s="284"/>
      <c r="GWN432" s="284"/>
      <c r="GWO432" s="284"/>
      <c r="GWP432" s="284"/>
      <c r="GWQ432" s="284"/>
      <c r="GWR432" s="284"/>
      <c r="GWS432" s="284"/>
      <c r="GWT432" s="284"/>
      <c r="GWU432" s="284"/>
      <c r="GWV432" s="284"/>
      <c r="GWW432" s="284"/>
      <c r="GWX432" s="284"/>
      <c r="GWY432" s="284"/>
      <c r="GWZ432" s="284"/>
      <c r="GXA432" s="284"/>
      <c r="GXB432" s="284"/>
      <c r="GXC432" s="284"/>
      <c r="GXD432" s="284"/>
      <c r="GXE432" s="284"/>
      <c r="GXF432" s="284"/>
      <c r="GXG432" s="284"/>
      <c r="GXH432" s="284"/>
      <c r="GXI432" s="284"/>
      <c r="GXJ432" s="284"/>
      <c r="GXK432" s="284"/>
      <c r="GXL432" s="284"/>
      <c r="GXM432" s="284"/>
      <c r="GXN432" s="284"/>
      <c r="GXO432" s="284"/>
      <c r="GXP432" s="284"/>
      <c r="GXQ432" s="284"/>
      <c r="GXR432" s="284"/>
      <c r="GXS432" s="284"/>
      <c r="GXT432" s="284"/>
      <c r="GXU432" s="284"/>
      <c r="GXV432" s="284"/>
      <c r="GXW432" s="284"/>
      <c r="GXX432" s="284"/>
      <c r="GXY432" s="284"/>
      <c r="GXZ432" s="284"/>
      <c r="GYA432" s="284"/>
      <c r="GYB432" s="284"/>
      <c r="GYC432" s="284"/>
      <c r="GYD432" s="284"/>
      <c r="GYE432" s="284"/>
      <c r="GYF432" s="284"/>
      <c r="GYG432" s="284"/>
      <c r="GYH432" s="284"/>
      <c r="GYI432" s="284"/>
      <c r="GYJ432" s="284"/>
      <c r="GYK432" s="284"/>
      <c r="GYL432" s="284"/>
      <c r="GYM432" s="284"/>
      <c r="GYN432" s="284"/>
      <c r="GYO432" s="284"/>
      <c r="GYP432" s="284"/>
      <c r="GYQ432" s="284"/>
      <c r="GYR432" s="284"/>
      <c r="GYS432" s="284"/>
      <c r="GYT432" s="284"/>
      <c r="GYU432" s="284"/>
      <c r="GYV432" s="284"/>
      <c r="GYW432" s="284"/>
      <c r="GYX432" s="284"/>
      <c r="GYY432" s="284"/>
      <c r="GYZ432" s="284"/>
      <c r="GZA432" s="284"/>
      <c r="GZB432" s="284"/>
      <c r="GZC432" s="284"/>
      <c r="GZD432" s="284"/>
      <c r="GZE432" s="284"/>
      <c r="GZF432" s="284"/>
      <c r="GZG432" s="284"/>
      <c r="GZH432" s="284"/>
      <c r="GZI432" s="284"/>
      <c r="GZJ432" s="284"/>
      <c r="GZK432" s="284"/>
      <c r="GZL432" s="284"/>
      <c r="GZM432" s="284"/>
      <c r="GZN432" s="284"/>
      <c r="GZO432" s="284"/>
      <c r="GZP432" s="284"/>
      <c r="GZQ432" s="284"/>
      <c r="GZR432" s="284"/>
      <c r="GZS432" s="284"/>
      <c r="GZT432" s="284"/>
      <c r="GZU432" s="284"/>
      <c r="GZV432" s="284"/>
      <c r="GZW432" s="284"/>
      <c r="GZX432" s="284"/>
      <c r="GZY432" s="284"/>
      <c r="GZZ432" s="284"/>
      <c r="HAA432" s="284"/>
      <c r="HAB432" s="284"/>
      <c r="HAC432" s="284"/>
      <c r="HAD432" s="284"/>
      <c r="HAE432" s="284"/>
      <c r="HAF432" s="284"/>
      <c r="HAG432" s="284"/>
      <c r="HAH432" s="284"/>
      <c r="HAI432" s="284"/>
      <c r="HAJ432" s="284"/>
      <c r="HAK432" s="284"/>
      <c r="HAL432" s="284"/>
      <c r="HAM432" s="284"/>
      <c r="HAN432" s="284"/>
      <c r="HAO432" s="284"/>
      <c r="HAP432" s="284"/>
      <c r="HAQ432" s="284"/>
      <c r="HAR432" s="284"/>
      <c r="HAS432" s="284"/>
      <c r="HAT432" s="284"/>
      <c r="HAU432" s="284"/>
      <c r="HAV432" s="284"/>
      <c r="HAW432" s="284"/>
      <c r="HAX432" s="284"/>
      <c r="HAY432" s="284"/>
      <c r="HAZ432" s="284"/>
      <c r="HBA432" s="284"/>
      <c r="HBB432" s="284"/>
      <c r="HBC432" s="284"/>
      <c r="HBD432" s="284"/>
      <c r="HBE432" s="284"/>
      <c r="HBF432" s="284"/>
      <c r="HBG432" s="284"/>
      <c r="HBH432" s="284"/>
      <c r="HBI432" s="284"/>
      <c r="HBJ432" s="284"/>
      <c r="HBK432" s="284"/>
      <c r="HBL432" s="284"/>
      <c r="HBM432" s="284"/>
      <c r="HBN432" s="284"/>
      <c r="HBO432" s="284"/>
      <c r="HBP432" s="284"/>
      <c r="HBQ432" s="284"/>
      <c r="HBR432" s="284"/>
      <c r="HBS432" s="284"/>
      <c r="HBT432" s="284"/>
      <c r="HBU432" s="284"/>
      <c r="HBV432" s="284"/>
      <c r="HBW432" s="284"/>
      <c r="HBX432" s="284"/>
      <c r="HBY432" s="284"/>
      <c r="HBZ432" s="284"/>
      <c r="HCA432" s="284"/>
      <c r="HCB432" s="284"/>
      <c r="HCC432" s="284"/>
      <c r="HCD432" s="284"/>
      <c r="HCE432" s="284"/>
      <c r="HCF432" s="284"/>
      <c r="HCG432" s="284"/>
      <c r="HCH432" s="284"/>
      <c r="HCI432" s="284"/>
      <c r="HCJ432" s="284"/>
      <c r="HCK432" s="284"/>
      <c r="HCL432" s="284"/>
      <c r="HCM432" s="284"/>
      <c r="HCN432" s="284"/>
      <c r="HCO432" s="284"/>
      <c r="HCP432" s="284"/>
      <c r="HCQ432" s="284"/>
      <c r="HCR432" s="284"/>
      <c r="HCS432" s="284"/>
      <c r="HCT432" s="284"/>
      <c r="HCU432" s="284"/>
      <c r="HCV432" s="284"/>
      <c r="HCW432" s="284"/>
      <c r="HCX432" s="284"/>
      <c r="HCY432" s="284"/>
      <c r="HCZ432" s="284"/>
      <c r="HDA432" s="284"/>
      <c r="HDB432" s="284"/>
      <c r="HDC432" s="284"/>
      <c r="HDD432" s="284"/>
      <c r="HDE432" s="284"/>
      <c r="HDF432" s="284"/>
      <c r="HDG432" s="284"/>
      <c r="HDH432" s="284"/>
      <c r="HDI432" s="284"/>
      <c r="HDJ432" s="284"/>
      <c r="HDK432" s="284"/>
      <c r="HDL432" s="284"/>
      <c r="HDM432" s="284"/>
      <c r="HDN432" s="284"/>
      <c r="HDO432" s="284"/>
      <c r="HDP432" s="284"/>
      <c r="HDQ432" s="284"/>
      <c r="HDR432" s="284"/>
      <c r="HDS432" s="284"/>
      <c r="HDT432" s="284"/>
      <c r="HDU432" s="284"/>
      <c r="HDV432" s="284"/>
      <c r="HDW432" s="284"/>
      <c r="HDX432" s="284"/>
      <c r="HDY432" s="284"/>
      <c r="HDZ432" s="284"/>
      <c r="HEA432" s="284"/>
      <c r="HEB432" s="284"/>
      <c r="HEC432" s="284"/>
      <c r="HED432" s="284"/>
      <c r="HEE432" s="284"/>
      <c r="HEF432" s="284"/>
      <c r="HEG432" s="284"/>
      <c r="HEH432" s="284"/>
      <c r="HEI432" s="284"/>
      <c r="HEJ432" s="284"/>
      <c r="HEK432" s="284"/>
      <c r="HEL432" s="284"/>
      <c r="HEM432" s="284"/>
      <c r="HEN432" s="284"/>
      <c r="HEO432" s="284"/>
      <c r="HEP432" s="284"/>
      <c r="HEQ432" s="284"/>
      <c r="HER432" s="284"/>
      <c r="HES432" s="284"/>
      <c r="HET432" s="284"/>
      <c r="HEU432" s="284"/>
      <c r="HEV432" s="284"/>
      <c r="HEW432" s="284"/>
      <c r="HEX432" s="284"/>
      <c r="HEY432" s="284"/>
      <c r="HEZ432" s="284"/>
      <c r="HFA432" s="284"/>
      <c r="HFB432" s="284"/>
      <c r="HFC432" s="284"/>
      <c r="HFD432" s="284"/>
      <c r="HFE432" s="284"/>
      <c r="HFF432" s="284"/>
      <c r="HFG432" s="284"/>
      <c r="HFH432" s="284"/>
      <c r="HFI432" s="284"/>
      <c r="HFJ432" s="284"/>
      <c r="HFK432" s="284"/>
      <c r="HFL432" s="284"/>
      <c r="HFM432" s="284"/>
      <c r="HFN432" s="284"/>
      <c r="HFO432" s="284"/>
      <c r="HFP432" s="284"/>
      <c r="HFQ432" s="284"/>
      <c r="HFR432" s="284"/>
      <c r="HFS432" s="284"/>
      <c r="HFT432" s="284"/>
      <c r="HFU432" s="284"/>
      <c r="HFV432" s="284"/>
      <c r="HFW432" s="284"/>
      <c r="HFX432" s="284"/>
      <c r="HFY432" s="284"/>
      <c r="HFZ432" s="284"/>
      <c r="HGA432" s="284"/>
      <c r="HGB432" s="284"/>
      <c r="HGC432" s="284"/>
      <c r="HGD432" s="284"/>
      <c r="HGE432" s="284"/>
      <c r="HGF432" s="284"/>
      <c r="HGG432" s="284"/>
      <c r="HGH432" s="284"/>
      <c r="HGI432" s="284"/>
      <c r="HGJ432" s="284"/>
      <c r="HGK432" s="284"/>
      <c r="HGL432" s="284"/>
      <c r="HGM432" s="284"/>
      <c r="HGN432" s="284"/>
      <c r="HGO432" s="284"/>
      <c r="HGP432" s="284"/>
      <c r="HGQ432" s="284"/>
      <c r="HGR432" s="284"/>
      <c r="HGS432" s="284"/>
      <c r="HGT432" s="284"/>
      <c r="HGU432" s="284"/>
      <c r="HGV432" s="284"/>
      <c r="HGW432" s="284"/>
      <c r="HGX432" s="284"/>
      <c r="HGY432" s="284"/>
      <c r="HGZ432" s="284"/>
      <c r="HHA432" s="284"/>
      <c r="HHB432" s="284"/>
      <c r="HHC432" s="284"/>
      <c r="HHD432" s="284"/>
      <c r="HHE432" s="284"/>
      <c r="HHF432" s="284"/>
      <c r="HHG432" s="284"/>
      <c r="HHH432" s="284"/>
      <c r="HHI432" s="284"/>
      <c r="HHJ432" s="284"/>
      <c r="HHK432" s="284"/>
      <c r="HHL432" s="284"/>
      <c r="HHM432" s="284"/>
      <c r="HHN432" s="284"/>
      <c r="HHO432" s="284"/>
      <c r="HHP432" s="284"/>
      <c r="HHQ432" s="284"/>
      <c r="HHR432" s="284"/>
      <c r="HHS432" s="284"/>
      <c r="HHT432" s="284"/>
      <c r="HHU432" s="284"/>
      <c r="HHV432" s="284"/>
      <c r="HHW432" s="284"/>
      <c r="HHX432" s="284"/>
      <c r="HHY432" s="284"/>
      <c r="HHZ432" s="284"/>
      <c r="HIA432" s="284"/>
      <c r="HIB432" s="284"/>
      <c r="HIC432" s="284"/>
      <c r="HID432" s="284"/>
      <c r="HIE432" s="284"/>
      <c r="HIF432" s="284"/>
      <c r="HIG432" s="284"/>
      <c r="HIH432" s="284"/>
      <c r="HII432" s="284"/>
      <c r="HIJ432" s="284"/>
      <c r="HIK432" s="284"/>
      <c r="HIL432" s="284"/>
      <c r="HIM432" s="284"/>
      <c r="HIN432" s="284"/>
      <c r="HIO432" s="284"/>
      <c r="HIP432" s="284"/>
      <c r="HIQ432" s="284"/>
      <c r="HIR432" s="284"/>
      <c r="HIS432" s="284"/>
      <c r="HIT432" s="284"/>
      <c r="HIU432" s="284"/>
      <c r="HIV432" s="284"/>
      <c r="HIW432" s="284"/>
      <c r="HIX432" s="284"/>
      <c r="HIY432" s="284"/>
      <c r="HIZ432" s="284"/>
      <c r="HJA432" s="284"/>
      <c r="HJB432" s="284"/>
      <c r="HJC432" s="284"/>
      <c r="HJD432" s="284"/>
      <c r="HJE432" s="284"/>
      <c r="HJF432" s="284"/>
      <c r="HJG432" s="284"/>
      <c r="HJH432" s="284"/>
      <c r="HJI432" s="284"/>
      <c r="HJJ432" s="284"/>
      <c r="HJK432" s="284"/>
      <c r="HJL432" s="284"/>
      <c r="HJM432" s="284"/>
      <c r="HJN432" s="284"/>
      <c r="HJO432" s="284"/>
      <c r="HJP432" s="284"/>
      <c r="HJQ432" s="284"/>
      <c r="HJR432" s="284"/>
      <c r="HJS432" s="284"/>
      <c r="HJT432" s="284"/>
      <c r="HJU432" s="284"/>
      <c r="HJV432" s="284"/>
      <c r="HJW432" s="284"/>
      <c r="HJX432" s="284"/>
      <c r="HJY432" s="284"/>
      <c r="HJZ432" s="284"/>
      <c r="HKA432" s="284"/>
      <c r="HKB432" s="284"/>
      <c r="HKC432" s="284"/>
      <c r="HKD432" s="284"/>
      <c r="HKE432" s="284"/>
      <c r="HKF432" s="284"/>
      <c r="HKG432" s="284"/>
      <c r="HKH432" s="284"/>
      <c r="HKI432" s="284"/>
      <c r="HKJ432" s="284"/>
      <c r="HKK432" s="284"/>
      <c r="HKL432" s="284"/>
      <c r="HKM432" s="284"/>
      <c r="HKN432" s="284"/>
      <c r="HKO432" s="284"/>
      <c r="HKP432" s="284"/>
      <c r="HKQ432" s="284"/>
      <c r="HKR432" s="284"/>
      <c r="HKS432" s="284"/>
      <c r="HKT432" s="284"/>
      <c r="HKU432" s="284"/>
      <c r="HKV432" s="284"/>
      <c r="HKW432" s="284"/>
      <c r="HKX432" s="284"/>
      <c r="HKY432" s="284"/>
      <c r="HKZ432" s="284"/>
      <c r="HLA432" s="284"/>
      <c r="HLB432" s="284"/>
      <c r="HLC432" s="284"/>
      <c r="HLD432" s="284"/>
      <c r="HLE432" s="284"/>
      <c r="HLF432" s="284"/>
      <c r="HLG432" s="284"/>
      <c r="HLH432" s="284"/>
      <c r="HLI432" s="284"/>
      <c r="HLJ432" s="284"/>
      <c r="HLK432" s="284"/>
      <c r="HLL432" s="284"/>
      <c r="HLM432" s="284"/>
      <c r="HLN432" s="284"/>
      <c r="HLO432" s="284"/>
      <c r="HLP432" s="284"/>
      <c r="HLQ432" s="284"/>
      <c r="HLR432" s="284"/>
      <c r="HLS432" s="284"/>
      <c r="HLT432" s="284"/>
      <c r="HLU432" s="284"/>
      <c r="HLV432" s="284"/>
      <c r="HLW432" s="284"/>
      <c r="HLX432" s="284"/>
      <c r="HLY432" s="284"/>
      <c r="HLZ432" s="284"/>
      <c r="HMA432" s="284"/>
      <c r="HMB432" s="284"/>
      <c r="HMC432" s="284"/>
      <c r="HMD432" s="284"/>
      <c r="HME432" s="284"/>
      <c r="HMF432" s="284"/>
      <c r="HMG432" s="284"/>
      <c r="HMH432" s="284"/>
      <c r="HMI432" s="284"/>
      <c r="HMJ432" s="284"/>
      <c r="HMK432" s="284"/>
      <c r="HML432" s="284"/>
      <c r="HMM432" s="284"/>
      <c r="HMN432" s="284"/>
      <c r="HMO432" s="284"/>
      <c r="HMP432" s="284"/>
      <c r="HMQ432" s="284"/>
      <c r="HMR432" s="284"/>
      <c r="HMS432" s="284"/>
      <c r="HMT432" s="284"/>
      <c r="HMU432" s="284"/>
      <c r="HMV432" s="284"/>
      <c r="HMW432" s="284"/>
      <c r="HMX432" s="284"/>
      <c r="HMY432" s="284"/>
      <c r="HMZ432" s="284"/>
      <c r="HNA432" s="284"/>
      <c r="HNB432" s="284"/>
      <c r="HNC432" s="284"/>
      <c r="HND432" s="284"/>
      <c r="HNE432" s="284"/>
      <c r="HNF432" s="284"/>
      <c r="HNG432" s="284"/>
      <c r="HNH432" s="284"/>
      <c r="HNI432" s="284"/>
      <c r="HNJ432" s="284"/>
      <c r="HNK432" s="284"/>
      <c r="HNL432" s="284"/>
      <c r="HNM432" s="284"/>
      <c r="HNN432" s="284"/>
      <c r="HNO432" s="284"/>
      <c r="HNP432" s="284"/>
      <c r="HNQ432" s="284"/>
      <c r="HNR432" s="284"/>
      <c r="HNS432" s="284"/>
      <c r="HNT432" s="284"/>
      <c r="HNU432" s="284"/>
      <c r="HNV432" s="284"/>
      <c r="HNW432" s="284"/>
      <c r="HNX432" s="284"/>
      <c r="HNY432" s="284"/>
      <c r="HNZ432" s="284"/>
      <c r="HOA432" s="284"/>
      <c r="HOB432" s="284"/>
      <c r="HOC432" s="284"/>
      <c r="HOD432" s="284"/>
      <c r="HOE432" s="284"/>
      <c r="HOF432" s="284"/>
      <c r="HOG432" s="284"/>
      <c r="HOH432" s="284"/>
      <c r="HOI432" s="284"/>
      <c r="HOJ432" s="284"/>
      <c r="HOK432" s="284"/>
      <c r="HOL432" s="284"/>
      <c r="HOM432" s="284"/>
      <c r="HON432" s="284"/>
      <c r="HOO432" s="284"/>
      <c r="HOP432" s="284"/>
      <c r="HOQ432" s="284"/>
      <c r="HOR432" s="284"/>
      <c r="HOS432" s="284"/>
      <c r="HOT432" s="284"/>
      <c r="HOU432" s="284"/>
      <c r="HOV432" s="284"/>
      <c r="HOW432" s="284"/>
      <c r="HOX432" s="284"/>
      <c r="HOY432" s="284"/>
      <c r="HOZ432" s="284"/>
      <c r="HPA432" s="284"/>
      <c r="HPB432" s="284"/>
      <c r="HPC432" s="284"/>
      <c r="HPD432" s="284"/>
      <c r="HPE432" s="284"/>
      <c r="HPF432" s="284"/>
      <c r="HPG432" s="284"/>
      <c r="HPH432" s="284"/>
      <c r="HPI432" s="284"/>
      <c r="HPJ432" s="284"/>
      <c r="HPK432" s="284"/>
      <c r="HPL432" s="284"/>
      <c r="HPM432" s="284"/>
      <c r="HPN432" s="284"/>
      <c r="HPO432" s="284"/>
      <c r="HPP432" s="284"/>
      <c r="HPQ432" s="284"/>
      <c r="HPR432" s="284"/>
      <c r="HPS432" s="284"/>
      <c r="HPT432" s="284"/>
      <c r="HPU432" s="284"/>
      <c r="HPV432" s="284"/>
      <c r="HPW432" s="284"/>
      <c r="HPX432" s="284"/>
      <c r="HPY432" s="284"/>
      <c r="HPZ432" s="284"/>
      <c r="HQA432" s="284"/>
      <c r="HQB432" s="284"/>
      <c r="HQC432" s="284"/>
      <c r="HQD432" s="284"/>
      <c r="HQE432" s="284"/>
      <c r="HQF432" s="284"/>
      <c r="HQG432" s="284"/>
      <c r="HQH432" s="284"/>
      <c r="HQI432" s="284"/>
      <c r="HQJ432" s="284"/>
      <c r="HQK432" s="284"/>
      <c r="HQL432" s="284"/>
      <c r="HQM432" s="284"/>
      <c r="HQN432" s="284"/>
      <c r="HQO432" s="284"/>
      <c r="HQP432" s="284"/>
      <c r="HQQ432" s="284"/>
      <c r="HQR432" s="284"/>
      <c r="HQS432" s="284"/>
      <c r="HQT432" s="284"/>
      <c r="HQU432" s="284"/>
      <c r="HQV432" s="284"/>
      <c r="HQW432" s="284"/>
      <c r="HQX432" s="284"/>
      <c r="HQY432" s="284"/>
      <c r="HQZ432" s="284"/>
      <c r="HRA432" s="284"/>
      <c r="HRB432" s="284"/>
      <c r="HRC432" s="284"/>
      <c r="HRD432" s="284"/>
      <c r="HRE432" s="284"/>
      <c r="HRF432" s="284"/>
      <c r="HRG432" s="284"/>
      <c r="HRH432" s="284"/>
      <c r="HRI432" s="284"/>
      <c r="HRJ432" s="284"/>
      <c r="HRK432" s="284"/>
      <c r="HRL432" s="284"/>
      <c r="HRM432" s="284"/>
      <c r="HRN432" s="284"/>
      <c r="HRO432" s="284"/>
      <c r="HRP432" s="284"/>
      <c r="HRQ432" s="284"/>
      <c r="HRR432" s="284"/>
      <c r="HRS432" s="284"/>
      <c r="HRT432" s="284"/>
      <c r="HRU432" s="284"/>
      <c r="HRV432" s="284"/>
      <c r="HRW432" s="284"/>
      <c r="HRX432" s="284"/>
      <c r="HRY432" s="284"/>
      <c r="HRZ432" s="284"/>
      <c r="HSA432" s="284"/>
      <c r="HSB432" s="284"/>
      <c r="HSC432" s="284"/>
      <c r="HSD432" s="284"/>
      <c r="HSE432" s="284"/>
      <c r="HSF432" s="284"/>
      <c r="HSG432" s="284"/>
      <c r="HSH432" s="284"/>
      <c r="HSI432" s="284"/>
      <c r="HSJ432" s="284"/>
      <c r="HSK432" s="284"/>
      <c r="HSL432" s="284"/>
      <c r="HSM432" s="284"/>
      <c r="HSN432" s="284"/>
      <c r="HSO432" s="284"/>
      <c r="HSP432" s="284"/>
      <c r="HSQ432" s="284"/>
      <c r="HSR432" s="284"/>
      <c r="HSS432" s="284"/>
      <c r="HST432" s="284"/>
      <c r="HSU432" s="284"/>
      <c r="HSV432" s="284"/>
      <c r="HSW432" s="284"/>
      <c r="HSX432" s="284"/>
      <c r="HSY432" s="284"/>
      <c r="HSZ432" s="284"/>
      <c r="HTA432" s="284"/>
      <c r="HTB432" s="284"/>
      <c r="HTC432" s="284"/>
      <c r="HTD432" s="284"/>
      <c r="HTE432" s="284"/>
      <c r="HTF432" s="284"/>
      <c r="HTG432" s="284"/>
      <c r="HTH432" s="284"/>
      <c r="HTI432" s="284"/>
      <c r="HTJ432" s="284"/>
      <c r="HTK432" s="284"/>
      <c r="HTL432" s="284"/>
      <c r="HTM432" s="284"/>
      <c r="HTN432" s="284"/>
      <c r="HTO432" s="284"/>
      <c r="HTP432" s="284"/>
      <c r="HTQ432" s="284"/>
      <c r="HTR432" s="284"/>
      <c r="HTS432" s="284"/>
      <c r="HTT432" s="284"/>
      <c r="HTU432" s="284"/>
      <c r="HTV432" s="284"/>
      <c r="HTW432" s="284"/>
      <c r="HTX432" s="284"/>
      <c r="HTY432" s="284"/>
      <c r="HTZ432" s="284"/>
      <c r="HUA432" s="284"/>
      <c r="HUB432" s="284"/>
      <c r="HUC432" s="284"/>
      <c r="HUD432" s="284"/>
      <c r="HUE432" s="284"/>
      <c r="HUF432" s="284"/>
      <c r="HUG432" s="284"/>
      <c r="HUH432" s="284"/>
      <c r="HUI432" s="284"/>
      <c r="HUJ432" s="284"/>
      <c r="HUK432" s="284"/>
      <c r="HUL432" s="284"/>
      <c r="HUM432" s="284"/>
      <c r="HUN432" s="284"/>
      <c r="HUO432" s="284"/>
      <c r="HUP432" s="284"/>
      <c r="HUQ432" s="284"/>
      <c r="HUR432" s="284"/>
      <c r="HUS432" s="284"/>
      <c r="HUT432" s="284"/>
      <c r="HUU432" s="284"/>
      <c r="HUV432" s="284"/>
      <c r="HUW432" s="284"/>
      <c r="HUX432" s="284"/>
      <c r="HUY432" s="284"/>
      <c r="HUZ432" s="284"/>
      <c r="HVA432" s="284"/>
      <c r="HVB432" s="284"/>
      <c r="HVC432" s="284"/>
      <c r="HVD432" s="284"/>
      <c r="HVE432" s="284"/>
      <c r="HVF432" s="284"/>
      <c r="HVG432" s="284"/>
      <c r="HVH432" s="284"/>
      <c r="HVI432" s="284"/>
      <c r="HVJ432" s="284"/>
      <c r="HVK432" s="284"/>
      <c r="HVL432" s="284"/>
      <c r="HVM432" s="284"/>
      <c r="HVN432" s="284"/>
      <c r="HVO432" s="284"/>
      <c r="HVP432" s="284"/>
      <c r="HVQ432" s="284"/>
      <c r="HVR432" s="284"/>
      <c r="HVS432" s="284"/>
      <c r="HVT432" s="284"/>
      <c r="HVU432" s="284"/>
      <c r="HVV432" s="284"/>
      <c r="HVW432" s="284"/>
      <c r="HVX432" s="284"/>
      <c r="HVY432" s="284"/>
      <c r="HVZ432" s="284"/>
      <c r="HWA432" s="284"/>
      <c r="HWB432" s="284"/>
      <c r="HWC432" s="284"/>
      <c r="HWD432" s="284"/>
      <c r="HWE432" s="284"/>
      <c r="HWF432" s="284"/>
      <c r="HWG432" s="284"/>
      <c r="HWH432" s="284"/>
      <c r="HWI432" s="284"/>
      <c r="HWJ432" s="284"/>
      <c r="HWK432" s="284"/>
      <c r="HWL432" s="284"/>
      <c r="HWM432" s="284"/>
      <c r="HWN432" s="284"/>
      <c r="HWO432" s="284"/>
      <c r="HWP432" s="284"/>
      <c r="HWQ432" s="284"/>
      <c r="HWR432" s="284"/>
      <c r="HWS432" s="284"/>
      <c r="HWT432" s="284"/>
      <c r="HWU432" s="284"/>
      <c r="HWV432" s="284"/>
      <c r="HWW432" s="284"/>
      <c r="HWX432" s="284"/>
      <c r="HWY432" s="284"/>
      <c r="HWZ432" s="284"/>
      <c r="HXA432" s="284"/>
      <c r="HXB432" s="284"/>
      <c r="HXC432" s="284"/>
      <c r="HXD432" s="284"/>
      <c r="HXE432" s="284"/>
      <c r="HXF432" s="284"/>
      <c r="HXG432" s="284"/>
      <c r="HXH432" s="284"/>
      <c r="HXI432" s="284"/>
      <c r="HXJ432" s="284"/>
      <c r="HXK432" s="284"/>
      <c r="HXL432" s="284"/>
      <c r="HXM432" s="284"/>
      <c r="HXN432" s="284"/>
      <c r="HXO432" s="284"/>
      <c r="HXP432" s="284"/>
      <c r="HXQ432" s="284"/>
      <c r="HXR432" s="284"/>
      <c r="HXS432" s="284"/>
      <c r="HXT432" s="284"/>
      <c r="HXU432" s="284"/>
      <c r="HXV432" s="284"/>
      <c r="HXW432" s="284"/>
      <c r="HXX432" s="284"/>
      <c r="HXY432" s="284"/>
      <c r="HXZ432" s="284"/>
      <c r="HYA432" s="284"/>
      <c r="HYB432" s="284"/>
      <c r="HYC432" s="284"/>
      <c r="HYD432" s="284"/>
      <c r="HYE432" s="284"/>
      <c r="HYF432" s="284"/>
      <c r="HYG432" s="284"/>
      <c r="HYH432" s="284"/>
      <c r="HYI432" s="284"/>
      <c r="HYJ432" s="284"/>
      <c r="HYK432" s="284"/>
      <c r="HYL432" s="284"/>
      <c r="HYM432" s="284"/>
      <c r="HYN432" s="284"/>
      <c r="HYO432" s="284"/>
      <c r="HYP432" s="284"/>
      <c r="HYQ432" s="284"/>
      <c r="HYR432" s="284"/>
      <c r="HYS432" s="284"/>
      <c r="HYT432" s="284"/>
      <c r="HYU432" s="284"/>
      <c r="HYV432" s="284"/>
      <c r="HYW432" s="284"/>
      <c r="HYX432" s="284"/>
      <c r="HYY432" s="284"/>
      <c r="HYZ432" s="284"/>
      <c r="HZA432" s="284"/>
      <c r="HZB432" s="284"/>
      <c r="HZC432" s="284"/>
      <c r="HZD432" s="284"/>
      <c r="HZE432" s="284"/>
      <c r="HZF432" s="284"/>
      <c r="HZG432" s="284"/>
      <c r="HZH432" s="284"/>
      <c r="HZI432" s="284"/>
      <c r="HZJ432" s="284"/>
      <c r="HZK432" s="284"/>
      <c r="HZL432" s="284"/>
      <c r="HZM432" s="284"/>
      <c r="HZN432" s="284"/>
      <c r="HZO432" s="284"/>
      <c r="HZP432" s="284"/>
      <c r="HZQ432" s="284"/>
      <c r="HZR432" s="284"/>
      <c r="HZS432" s="284"/>
      <c r="HZT432" s="284"/>
      <c r="HZU432" s="284"/>
      <c r="HZV432" s="284"/>
      <c r="HZW432" s="284"/>
      <c r="HZX432" s="284"/>
      <c r="HZY432" s="284"/>
      <c r="HZZ432" s="284"/>
      <c r="IAA432" s="284"/>
      <c r="IAB432" s="284"/>
      <c r="IAC432" s="284"/>
      <c r="IAD432" s="284"/>
      <c r="IAE432" s="284"/>
      <c r="IAF432" s="284"/>
      <c r="IAG432" s="284"/>
      <c r="IAH432" s="284"/>
      <c r="IAI432" s="284"/>
      <c r="IAJ432" s="284"/>
      <c r="IAK432" s="284"/>
      <c r="IAL432" s="284"/>
      <c r="IAM432" s="284"/>
      <c r="IAN432" s="284"/>
      <c r="IAO432" s="284"/>
      <c r="IAP432" s="284"/>
      <c r="IAQ432" s="284"/>
      <c r="IAR432" s="284"/>
      <c r="IAS432" s="284"/>
      <c r="IAT432" s="284"/>
      <c r="IAU432" s="284"/>
      <c r="IAV432" s="284"/>
      <c r="IAW432" s="284"/>
      <c r="IAX432" s="284"/>
      <c r="IAY432" s="284"/>
      <c r="IAZ432" s="284"/>
      <c r="IBA432" s="284"/>
      <c r="IBB432" s="284"/>
      <c r="IBC432" s="284"/>
      <c r="IBD432" s="284"/>
      <c r="IBE432" s="284"/>
      <c r="IBF432" s="284"/>
      <c r="IBG432" s="284"/>
      <c r="IBH432" s="284"/>
      <c r="IBI432" s="284"/>
      <c r="IBJ432" s="284"/>
      <c r="IBK432" s="284"/>
      <c r="IBL432" s="284"/>
      <c r="IBM432" s="284"/>
      <c r="IBN432" s="284"/>
      <c r="IBO432" s="284"/>
      <c r="IBP432" s="284"/>
      <c r="IBQ432" s="284"/>
      <c r="IBR432" s="284"/>
      <c r="IBS432" s="284"/>
      <c r="IBT432" s="284"/>
      <c r="IBU432" s="284"/>
      <c r="IBV432" s="284"/>
      <c r="IBW432" s="284"/>
      <c r="IBX432" s="284"/>
      <c r="IBY432" s="284"/>
      <c r="IBZ432" s="284"/>
      <c r="ICA432" s="284"/>
      <c r="ICB432" s="284"/>
      <c r="ICC432" s="284"/>
      <c r="ICD432" s="284"/>
      <c r="ICE432" s="284"/>
      <c r="ICF432" s="284"/>
      <c r="ICG432" s="284"/>
      <c r="ICH432" s="284"/>
      <c r="ICI432" s="284"/>
      <c r="ICJ432" s="284"/>
      <c r="ICK432" s="284"/>
      <c r="ICL432" s="284"/>
      <c r="ICM432" s="284"/>
      <c r="ICN432" s="284"/>
      <c r="ICO432" s="284"/>
      <c r="ICP432" s="284"/>
      <c r="ICQ432" s="284"/>
      <c r="ICR432" s="284"/>
      <c r="ICS432" s="284"/>
      <c r="ICT432" s="284"/>
      <c r="ICU432" s="284"/>
      <c r="ICV432" s="284"/>
      <c r="ICW432" s="284"/>
      <c r="ICX432" s="284"/>
      <c r="ICY432" s="284"/>
      <c r="ICZ432" s="284"/>
      <c r="IDA432" s="284"/>
      <c r="IDB432" s="284"/>
      <c r="IDC432" s="284"/>
      <c r="IDD432" s="284"/>
      <c r="IDE432" s="284"/>
      <c r="IDF432" s="284"/>
      <c r="IDG432" s="284"/>
      <c r="IDH432" s="284"/>
      <c r="IDI432" s="284"/>
      <c r="IDJ432" s="284"/>
      <c r="IDK432" s="284"/>
      <c r="IDL432" s="284"/>
      <c r="IDM432" s="284"/>
      <c r="IDN432" s="284"/>
      <c r="IDO432" s="284"/>
      <c r="IDP432" s="284"/>
      <c r="IDQ432" s="284"/>
      <c r="IDR432" s="284"/>
      <c r="IDS432" s="284"/>
      <c r="IDT432" s="284"/>
      <c r="IDU432" s="284"/>
      <c r="IDV432" s="284"/>
      <c r="IDW432" s="284"/>
      <c r="IDX432" s="284"/>
      <c r="IDY432" s="284"/>
      <c r="IDZ432" s="284"/>
      <c r="IEA432" s="284"/>
      <c r="IEB432" s="284"/>
      <c r="IEC432" s="284"/>
      <c r="IED432" s="284"/>
      <c r="IEE432" s="284"/>
      <c r="IEF432" s="284"/>
      <c r="IEG432" s="284"/>
      <c r="IEH432" s="284"/>
      <c r="IEI432" s="284"/>
      <c r="IEJ432" s="284"/>
      <c r="IEK432" s="284"/>
      <c r="IEL432" s="284"/>
      <c r="IEM432" s="284"/>
      <c r="IEN432" s="284"/>
      <c r="IEO432" s="284"/>
      <c r="IEP432" s="284"/>
      <c r="IEQ432" s="284"/>
      <c r="IER432" s="284"/>
      <c r="IES432" s="284"/>
      <c r="IET432" s="284"/>
      <c r="IEU432" s="284"/>
      <c r="IEV432" s="284"/>
      <c r="IEW432" s="284"/>
      <c r="IEX432" s="284"/>
      <c r="IEY432" s="284"/>
      <c r="IEZ432" s="284"/>
      <c r="IFA432" s="284"/>
      <c r="IFB432" s="284"/>
      <c r="IFC432" s="284"/>
      <c r="IFD432" s="284"/>
      <c r="IFE432" s="284"/>
      <c r="IFF432" s="284"/>
      <c r="IFG432" s="284"/>
      <c r="IFH432" s="284"/>
      <c r="IFI432" s="284"/>
      <c r="IFJ432" s="284"/>
      <c r="IFK432" s="284"/>
      <c r="IFL432" s="284"/>
      <c r="IFM432" s="284"/>
      <c r="IFN432" s="284"/>
      <c r="IFO432" s="284"/>
      <c r="IFP432" s="284"/>
      <c r="IFQ432" s="284"/>
      <c r="IFR432" s="284"/>
      <c r="IFS432" s="284"/>
      <c r="IFT432" s="284"/>
      <c r="IFU432" s="284"/>
      <c r="IFV432" s="284"/>
      <c r="IFW432" s="284"/>
      <c r="IFX432" s="284"/>
      <c r="IFY432" s="284"/>
      <c r="IFZ432" s="284"/>
      <c r="IGA432" s="284"/>
      <c r="IGB432" s="284"/>
      <c r="IGC432" s="284"/>
      <c r="IGD432" s="284"/>
      <c r="IGE432" s="284"/>
      <c r="IGF432" s="284"/>
      <c r="IGG432" s="284"/>
      <c r="IGH432" s="284"/>
      <c r="IGI432" s="284"/>
      <c r="IGJ432" s="284"/>
      <c r="IGK432" s="284"/>
      <c r="IGL432" s="284"/>
      <c r="IGM432" s="284"/>
      <c r="IGN432" s="284"/>
      <c r="IGO432" s="284"/>
      <c r="IGP432" s="284"/>
      <c r="IGQ432" s="284"/>
      <c r="IGR432" s="284"/>
      <c r="IGS432" s="284"/>
      <c r="IGT432" s="284"/>
      <c r="IGU432" s="284"/>
      <c r="IGV432" s="284"/>
      <c r="IGW432" s="284"/>
      <c r="IGX432" s="284"/>
      <c r="IGY432" s="284"/>
      <c r="IGZ432" s="284"/>
      <c r="IHA432" s="284"/>
      <c r="IHB432" s="284"/>
      <c r="IHC432" s="284"/>
      <c r="IHD432" s="284"/>
      <c r="IHE432" s="284"/>
      <c r="IHF432" s="284"/>
      <c r="IHG432" s="284"/>
      <c r="IHH432" s="284"/>
      <c r="IHI432" s="284"/>
      <c r="IHJ432" s="284"/>
      <c r="IHK432" s="284"/>
      <c r="IHL432" s="284"/>
      <c r="IHM432" s="284"/>
      <c r="IHN432" s="284"/>
      <c r="IHO432" s="284"/>
      <c r="IHP432" s="284"/>
      <c r="IHQ432" s="284"/>
      <c r="IHR432" s="284"/>
      <c r="IHS432" s="284"/>
      <c r="IHT432" s="284"/>
      <c r="IHU432" s="284"/>
      <c r="IHV432" s="284"/>
      <c r="IHW432" s="284"/>
      <c r="IHX432" s="284"/>
      <c r="IHY432" s="284"/>
      <c r="IHZ432" s="284"/>
      <c r="IIA432" s="284"/>
      <c r="IIB432" s="284"/>
      <c r="IIC432" s="284"/>
      <c r="IID432" s="284"/>
      <c r="IIE432" s="284"/>
      <c r="IIF432" s="284"/>
      <c r="IIG432" s="284"/>
      <c r="IIH432" s="284"/>
      <c r="III432" s="284"/>
      <c r="IIJ432" s="284"/>
      <c r="IIK432" s="284"/>
      <c r="IIL432" s="284"/>
      <c r="IIM432" s="284"/>
      <c r="IIN432" s="284"/>
      <c r="IIO432" s="284"/>
      <c r="IIP432" s="284"/>
      <c r="IIQ432" s="284"/>
      <c r="IIR432" s="284"/>
      <c r="IIS432" s="284"/>
      <c r="IIT432" s="284"/>
      <c r="IIU432" s="284"/>
      <c r="IIV432" s="284"/>
      <c r="IIW432" s="284"/>
      <c r="IIX432" s="284"/>
      <c r="IIY432" s="284"/>
      <c r="IIZ432" s="284"/>
      <c r="IJA432" s="284"/>
      <c r="IJB432" s="284"/>
      <c r="IJC432" s="284"/>
      <c r="IJD432" s="284"/>
      <c r="IJE432" s="284"/>
      <c r="IJF432" s="284"/>
      <c r="IJG432" s="284"/>
      <c r="IJH432" s="284"/>
      <c r="IJI432" s="284"/>
      <c r="IJJ432" s="284"/>
      <c r="IJK432" s="284"/>
      <c r="IJL432" s="284"/>
      <c r="IJM432" s="284"/>
      <c r="IJN432" s="284"/>
      <c r="IJO432" s="284"/>
      <c r="IJP432" s="284"/>
      <c r="IJQ432" s="284"/>
      <c r="IJR432" s="284"/>
      <c r="IJS432" s="284"/>
      <c r="IJT432" s="284"/>
      <c r="IJU432" s="284"/>
      <c r="IJV432" s="284"/>
      <c r="IJW432" s="284"/>
      <c r="IJX432" s="284"/>
      <c r="IJY432" s="284"/>
      <c r="IJZ432" s="284"/>
      <c r="IKA432" s="284"/>
      <c r="IKB432" s="284"/>
      <c r="IKC432" s="284"/>
      <c r="IKD432" s="284"/>
      <c r="IKE432" s="284"/>
      <c r="IKF432" s="284"/>
      <c r="IKG432" s="284"/>
      <c r="IKH432" s="284"/>
      <c r="IKI432" s="284"/>
      <c r="IKJ432" s="284"/>
      <c r="IKK432" s="284"/>
      <c r="IKL432" s="284"/>
      <c r="IKM432" s="284"/>
      <c r="IKN432" s="284"/>
      <c r="IKO432" s="284"/>
      <c r="IKP432" s="284"/>
      <c r="IKQ432" s="284"/>
      <c r="IKR432" s="284"/>
      <c r="IKS432" s="284"/>
      <c r="IKT432" s="284"/>
      <c r="IKU432" s="284"/>
      <c r="IKV432" s="284"/>
      <c r="IKW432" s="284"/>
      <c r="IKX432" s="284"/>
      <c r="IKY432" s="284"/>
      <c r="IKZ432" s="284"/>
      <c r="ILA432" s="284"/>
      <c r="ILB432" s="284"/>
      <c r="ILC432" s="284"/>
      <c r="ILD432" s="284"/>
      <c r="ILE432" s="284"/>
      <c r="ILF432" s="284"/>
      <c r="ILG432" s="284"/>
      <c r="ILH432" s="284"/>
      <c r="ILI432" s="284"/>
      <c r="ILJ432" s="284"/>
      <c r="ILK432" s="284"/>
      <c r="ILL432" s="284"/>
      <c r="ILM432" s="284"/>
      <c r="ILN432" s="284"/>
      <c r="ILO432" s="284"/>
      <c r="ILP432" s="284"/>
      <c r="ILQ432" s="284"/>
      <c r="ILR432" s="284"/>
      <c r="ILS432" s="284"/>
      <c r="ILT432" s="284"/>
      <c r="ILU432" s="284"/>
      <c r="ILV432" s="284"/>
      <c r="ILW432" s="284"/>
      <c r="ILX432" s="284"/>
      <c r="ILY432" s="284"/>
      <c r="ILZ432" s="284"/>
      <c r="IMA432" s="284"/>
      <c r="IMB432" s="284"/>
      <c r="IMC432" s="284"/>
      <c r="IMD432" s="284"/>
      <c r="IME432" s="284"/>
      <c r="IMF432" s="284"/>
      <c r="IMG432" s="284"/>
      <c r="IMH432" s="284"/>
      <c r="IMI432" s="284"/>
      <c r="IMJ432" s="284"/>
      <c r="IMK432" s="284"/>
      <c r="IML432" s="284"/>
      <c r="IMM432" s="284"/>
      <c r="IMN432" s="284"/>
      <c r="IMO432" s="284"/>
      <c r="IMP432" s="284"/>
      <c r="IMQ432" s="284"/>
      <c r="IMR432" s="284"/>
      <c r="IMS432" s="284"/>
      <c r="IMT432" s="284"/>
      <c r="IMU432" s="284"/>
      <c r="IMV432" s="284"/>
      <c r="IMW432" s="284"/>
      <c r="IMX432" s="284"/>
      <c r="IMY432" s="284"/>
      <c r="IMZ432" s="284"/>
      <c r="INA432" s="284"/>
      <c r="INB432" s="284"/>
      <c r="INC432" s="284"/>
      <c r="IND432" s="284"/>
      <c r="INE432" s="284"/>
      <c r="INF432" s="284"/>
      <c r="ING432" s="284"/>
      <c r="INH432" s="284"/>
      <c r="INI432" s="284"/>
      <c r="INJ432" s="284"/>
      <c r="INK432" s="284"/>
      <c r="INL432" s="284"/>
      <c r="INM432" s="284"/>
      <c r="INN432" s="284"/>
      <c r="INO432" s="284"/>
      <c r="INP432" s="284"/>
      <c r="INQ432" s="284"/>
      <c r="INR432" s="284"/>
      <c r="INS432" s="284"/>
      <c r="INT432" s="284"/>
      <c r="INU432" s="284"/>
      <c r="INV432" s="284"/>
      <c r="INW432" s="284"/>
      <c r="INX432" s="284"/>
      <c r="INY432" s="284"/>
      <c r="INZ432" s="284"/>
      <c r="IOA432" s="284"/>
      <c r="IOB432" s="284"/>
      <c r="IOC432" s="284"/>
      <c r="IOD432" s="284"/>
      <c r="IOE432" s="284"/>
      <c r="IOF432" s="284"/>
      <c r="IOG432" s="284"/>
      <c r="IOH432" s="284"/>
      <c r="IOI432" s="284"/>
      <c r="IOJ432" s="284"/>
      <c r="IOK432" s="284"/>
      <c r="IOL432" s="284"/>
      <c r="IOM432" s="284"/>
      <c r="ION432" s="284"/>
      <c r="IOO432" s="284"/>
      <c r="IOP432" s="284"/>
      <c r="IOQ432" s="284"/>
      <c r="IOR432" s="284"/>
      <c r="IOS432" s="284"/>
      <c r="IOT432" s="284"/>
      <c r="IOU432" s="284"/>
      <c r="IOV432" s="284"/>
      <c r="IOW432" s="284"/>
      <c r="IOX432" s="284"/>
      <c r="IOY432" s="284"/>
      <c r="IOZ432" s="284"/>
      <c r="IPA432" s="284"/>
      <c r="IPB432" s="284"/>
      <c r="IPC432" s="284"/>
      <c r="IPD432" s="284"/>
      <c r="IPE432" s="284"/>
      <c r="IPF432" s="284"/>
      <c r="IPG432" s="284"/>
      <c r="IPH432" s="284"/>
      <c r="IPI432" s="284"/>
      <c r="IPJ432" s="284"/>
      <c r="IPK432" s="284"/>
      <c r="IPL432" s="284"/>
      <c r="IPM432" s="284"/>
      <c r="IPN432" s="284"/>
      <c r="IPO432" s="284"/>
      <c r="IPP432" s="284"/>
      <c r="IPQ432" s="284"/>
      <c r="IPR432" s="284"/>
      <c r="IPS432" s="284"/>
      <c r="IPT432" s="284"/>
      <c r="IPU432" s="284"/>
      <c r="IPV432" s="284"/>
      <c r="IPW432" s="284"/>
      <c r="IPX432" s="284"/>
      <c r="IPY432" s="284"/>
      <c r="IPZ432" s="284"/>
      <c r="IQA432" s="284"/>
      <c r="IQB432" s="284"/>
      <c r="IQC432" s="284"/>
      <c r="IQD432" s="284"/>
      <c r="IQE432" s="284"/>
      <c r="IQF432" s="284"/>
      <c r="IQG432" s="284"/>
      <c r="IQH432" s="284"/>
      <c r="IQI432" s="284"/>
      <c r="IQJ432" s="284"/>
      <c r="IQK432" s="284"/>
      <c r="IQL432" s="284"/>
      <c r="IQM432" s="284"/>
      <c r="IQN432" s="284"/>
      <c r="IQO432" s="284"/>
      <c r="IQP432" s="284"/>
      <c r="IQQ432" s="284"/>
      <c r="IQR432" s="284"/>
      <c r="IQS432" s="284"/>
      <c r="IQT432" s="284"/>
      <c r="IQU432" s="284"/>
      <c r="IQV432" s="284"/>
      <c r="IQW432" s="284"/>
      <c r="IQX432" s="284"/>
      <c r="IQY432" s="284"/>
      <c r="IQZ432" s="284"/>
      <c r="IRA432" s="284"/>
      <c r="IRB432" s="284"/>
      <c r="IRC432" s="284"/>
      <c r="IRD432" s="284"/>
      <c r="IRE432" s="284"/>
      <c r="IRF432" s="284"/>
      <c r="IRG432" s="284"/>
      <c r="IRH432" s="284"/>
      <c r="IRI432" s="284"/>
      <c r="IRJ432" s="284"/>
      <c r="IRK432" s="284"/>
      <c r="IRL432" s="284"/>
      <c r="IRM432" s="284"/>
      <c r="IRN432" s="284"/>
      <c r="IRO432" s="284"/>
      <c r="IRP432" s="284"/>
      <c r="IRQ432" s="284"/>
      <c r="IRR432" s="284"/>
      <c r="IRS432" s="284"/>
      <c r="IRT432" s="284"/>
      <c r="IRU432" s="284"/>
      <c r="IRV432" s="284"/>
      <c r="IRW432" s="284"/>
      <c r="IRX432" s="284"/>
      <c r="IRY432" s="284"/>
      <c r="IRZ432" s="284"/>
      <c r="ISA432" s="284"/>
      <c r="ISB432" s="284"/>
      <c r="ISC432" s="284"/>
      <c r="ISD432" s="284"/>
      <c r="ISE432" s="284"/>
      <c r="ISF432" s="284"/>
      <c r="ISG432" s="284"/>
      <c r="ISH432" s="284"/>
      <c r="ISI432" s="284"/>
      <c r="ISJ432" s="284"/>
      <c r="ISK432" s="284"/>
      <c r="ISL432" s="284"/>
      <c r="ISM432" s="284"/>
      <c r="ISN432" s="284"/>
      <c r="ISO432" s="284"/>
      <c r="ISP432" s="284"/>
      <c r="ISQ432" s="284"/>
      <c r="ISR432" s="284"/>
      <c r="ISS432" s="284"/>
      <c r="IST432" s="284"/>
      <c r="ISU432" s="284"/>
      <c r="ISV432" s="284"/>
      <c r="ISW432" s="284"/>
      <c r="ISX432" s="284"/>
      <c r="ISY432" s="284"/>
      <c r="ISZ432" s="284"/>
      <c r="ITA432" s="284"/>
      <c r="ITB432" s="284"/>
      <c r="ITC432" s="284"/>
      <c r="ITD432" s="284"/>
      <c r="ITE432" s="284"/>
      <c r="ITF432" s="284"/>
      <c r="ITG432" s="284"/>
      <c r="ITH432" s="284"/>
      <c r="ITI432" s="284"/>
      <c r="ITJ432" s="284"/>
      <c r="ITK432" s="284"/>
      <c r="ITL432" s="284"/>
      <c r="ITM432" s="284"/>
      <c r="ITN432" s="284"/>
      <c r="ITO432" s="284"/>
      <c r="ITP432" s="284"/>
      <c r="ITQ432" s="284"/>
      <c r="ITR432" s="284"/>
      <c r="ITS432" s="284"/>
      <c r="ITT432" s="284"/>
      <c r="ITU432" s="284"/>
      <c r="ITV432" s="284"/>
      <c r="ITW432" s="284"/>
      <c r="ITX432" s="284"/>
      <c r="ITY432" s="284"/>
      <c r="ITZ432" s="284"/>
      <c r="IUA432" s="284"/>
      <c r="IUB432" s="284"/>
      <c r="IUC432" s="284"/>
      <c r="IUD432" s="284"/>
      <c r="IUE432" s="284"/>
      <c r="IUF432" s="284"/>
      <c r="IUG432" s="284"/>
      <c r="IUH432" s="284"/>
      <c r="IUI432" s="284"/>
      <c r="IUJ432" s="284"/>
      <c r="IUK432" s="284"/>
      <c r="IUL432" s="284"/>
      <c r="IUM432" s="284"/>
      <c r="IUN432" s="284"/>
      <c r="IUO432" s="284"/>
      <c r="IUP432" s="284"/>
      <c r="IUQ432" s="284"/>
      <c r="IUR432" s="284"/>
      <c r="IUS432" s="284"/>
      <c r="IUT432" s="284"/>
      <c r="IUU432" s="284"/>
      <c r="IUV432" s="284"/>
      <c r="IUW432" s="284"/>
      <c r="IUX432" s="284"/>
      <c r="IUY432" s="284"/>
      <c r="IUZ432" s="284"/>
      <c r="IVA432" s="284"/>
      <c r="IVB432" s="284"/>
      <c r="IVC432" s="284"/>
      <c r="IVD432" s="284"/>
      <c r="IVE432" s="284"/>
      <c r="IVF432" s="284"/>
      <c r="IVG432" s="284"/>
      <c r="IVH432" s="284"/>
      <c r="IVI432" s="284"/>
      <c r="IVJ432" s="284"/>
      <c r="IVK432" s="284"/>
      <c r="IVL432" s="284"/>
      <c r="IVM432" s="284"/>
      <c r="IVN432" s="284"/>
      <c r="IVO432" s="284"/>
      <c r="IVP432" s="284"/>
      <c r="IVQ432" s="284"/>
      <c r="IVR432" s="284"/>
      <c r="IVS432" s="284"/>
      <c r="IVT432" s="284"/>
      <c r="IVU432" s="284"/>
      <c r="IVV432" s="284"/>
      <c r="IVW432" s="284"/>
      <c r="IVX432" s="284"/>
      <c r="IVY432" s="284"/>
      <c r="IVZ432" s="284"/>
      <c r="IWA432" s="284"/>
      <c r="IWB432" s="284"/>
      <c r="IWC432" s="284"/>
      <c r="IWD432" s="284"/>
      <c r="IWE432" s="284"/>
      <c r="IWF432" s="284"/>
      <c r="IWG432" s="284"/>
      <c r="IWH432" s="284"/>
      <c r="IWI432" s="284"/>
      <c r="IWJ432" s="284"/>
      <c r="IWK432" s="284"/>
      <c r="IWL432" s="284"/>
      <c r="IWM432" s="284"/>
      <c r="IWN432" s="284"/>
      <c r="IWO432" s="284"/>
      <c r="IWP432" s="284"/>
      <c r="IWQ432" s="284"/>
      <c r="IWR432" s="284"/>
      <c r="IWS432" s="284"/>
      <c r="IWT432" s="284"/>
      <c r="IWU432" s="284"/>
      <c r="IWV432" s="284"/>
      <c r="IWW432" s="284"/>
      <c r="IWX432" s="284"/>
      <c r="IWY432" s="284"/>
      <c r="IWZ432" s="284"/>
      <c r="IXA432" s="284"/>
      <c r="IXB432" s="284"/>
      <c r="IXC432" s="284"/>
      <c r="IXD432" s="284"/>
      <c r="IXE432" s="284"/>
      <c r="IXF432" s="284"/>
      <c r="IXG432" s="284"/>
      <c r="IXH432" s="284"/>
      <c r="IXI432" s="284"/>
      <c r="IXJ432" s="284"/>
      <c r="IXK432" s="284"/>
      <c r="IXL432" s="284"/>
      <c r="IXM432" s="284"/>
      <c r="IXN432" s="284"/>
      <c r="IXO432" s="284"/>
      <c r="IXP432" s="284"/>
      <c r="IXQ432" s="284"/>
      <c r="IXR432" s="284"/>
      <c r="IXS432" s="284"/>
      <c r="IXT432" s="284"/>
      <c r="IXU432" s="284"/>
      <c r="IXV432" s="284"/>
      <c r="IXW432" s="284"/>
      <c r="IXX432" s="284"/>
      <c r="IXY432" s="284"/>
      <c r="IXZ432" s="284"/>
      <c r="IYA432" s="284"/>
      <c r="IYB432" s="284"/>
      <c r="IYC432" s="284"/>
      <c r="IYD432" s="284"/>
      <c r="IYE432" s="284"/>
      <c r="IYF432" s="284"/>
      <c r="IYG432" s="284"/>
      <c r="IYH432" s="284"/>
      <c r="IYI432" s="284"/>
      <c r="IYJ432" s="284"/>
      <c r="IYK432" s="284"/>
      <c r="IYL432" s="284"/>
      <c r="IYM432" s="284"/>
      <c r="IYN432" s="284"/>
      <c r="IYO432" s="284"/>
      <c r="IYP432" s="284"/>
      <c r="IYQ432" s="284"/>
      <c r="IYR432" s="284"/>
      <c r="IYS432" s="284"/>
      <c r="IYT432" s="284"/>
      <c r="IYU432" s="284"/>
      <c r="IYV432" s="284"/>
      <c r="IYW432" s="284"/>
      <c r="IYX432" s="284"/>
      <c r="IYY432" s="284"/>
      <c r="IYZ432" s="284"/>
      <c r="IZA432" s="284"/>
      <c r="IZB432" s="284"/>
      <c r="IZC432" s="284"/>
      <c r="IZD432" s="284"/>
      <c r="IZE432" s="284"/>
      <c r="IZF432" s="284"/>
      <c r="IZG432" s="284"/>
      <c r="IZH432" s="284"/>
      <c r="IZI432" s="284"/>
      <c r="IZJ432" s="284"/>
      <c r="IZK432" s="284"/>
      <c r="IZL432" s="284"/>
      <c r="IZM432" s="284"/>
      <c r="IZN432" s="284"/>
      <c r="IZO432" s="284"/>
      <c r="IZP432" s="284"/>
      <c r="IZQ432" s="284"/>
      <c r="IZR432" s="284"/>
      <c r="IZS432" s="284"/>
      <c r="IZT432" s="284"/>
      <c r="IZU432" s="284"/>
      <c r="IZV432" s="284"/>
      <c r="IZW432" s="284"/>
      <c r="IZX432" s="284"/>
      <c r="IZY432" s="284"/>
      <c r="IZZ432" s="284"/>
      <c r="JAA432" s="284"/>
      <c r="JAB432" s="284"/>
      <c r="JAC432" s="284"/>
      <c r="JAD432" s="284"/>
      <c r="JAE432" s="284"/>
      <c r="JAF432" s="284"/>
      <c r="JAG432" s="284"/>
      <c r="JAH432" s="284"/>
      <c r="JAI432" s="284"/>
      <c r="JAJ432" s="284"/>
      <c r="JAK432" s="284"/>
      <c r="JAL432" s="284"/>
      <c r="JAM432" s="284"/>
      <c r="JAN432" s="284"/>
      <c r="JAO432" s="284"/>
      <c r="JAP432" s="284"/>
      <c r="JAQ432" s="284"/>
      <c r="JAR432" s="284"/>
      <c r="JAS432" s="284"/>
      <c r="JAT432" s="284"/>
      <c r="JAU432" s="284"/>
      <c r="JAV432" s="284"/>
      <c r="JAW432" s="284"/>
      <c r="JAX432" s="284"/>
      <c r="JAY432" s="284"/>
      <c r="JAZ432" s="284"/>
      <c r="JBA432" s="284"/>
      <c r="JBB432" s="284"/>
      <c r="JBC432" s="284"/>
      <c r="JBD432" s="284"/>
      <c r="JBE432" s="284"/>
      <c r="JBF432" s="284"/>
      <c r="JBG432" s="284"/>
      <c r="JBH432" s="284"/>
      <c r="JBI432" s="284"/>
      <c r="JBJ432" s="284"/>
      <c r="JBK432" s="284"/>
      <c r="JBL432" s="284"/>
      <c r="JBM432" s="284"/>
      <c r="JBN432" s="284"/>
      <c r="JBO432" s="284"/>
      <c r="JBP432" s="284"/>
      <c r="JBQ432" s="284"/>
      <c r="JBR432" s="284"/>
      <c r="JBS432" s="284"/>
      <c r="JBT432" s="284"/>
      <c r="JBU432" s="284"/>
      <c r="JBV432" s="284"/>
      <c r="JBW432" s="284"/>
      <c r="JBX432" s="284"/>
      <c r="JBY432" s="284"/>
      <c r="JBZ432" s="284"/>
      <c r="JCA432" s="284"/>
      <c r="JCB432" s="284"/>
      <c r="JCC432" s="284"/>
      <c r="JCD432" s="284"/>
      <c r="JCE432" s="284"/>
      <c r="JCF432" s="284"/>
      <c r="JCG432" s="284"/>
      <c r="JCH432" s="284"/>
      <c r="JCI432" s="284"/>
      <c r="JCJ432" s="284"/>
      <c r="JCK432" s="284"/>
      <c r="JCL432" s="284"/>
      <c r="JCM432" s="284"/>
      <c r="JCN432" s="284"/>
      <c r="JCO432" s="284"/>
      <c r="JCP432" s="284"/>
      <c r="JCQ432" s="284"/>
      <c r="JCR432" s="284"/>
      <c r="JCS432" s="284"/>
      <c r="JCT432" s="284"/>
      <c r="JCU432" s="284"/>
      <c r="JCV432" s="284"/>
      <c r="JCW432" s="284"/>
      <c r="JCX432" s="284"/>
      <c r="JCY432" s="284"/>
      <c r="JCZ432" s="284"/>
      <c r="JDA432" s="284"/>
      <c r="JDB432" s="284"/>
      <c r="JDC432" s="284"/>
      <c r="JDD432" s="284"/>
      <c r="JDE432" s="284"/>
      <c r="JDF432" s="284"/>
      <c r="JDG432" s="284"/>
      <c r="JDH432" s="284"/>
      <c r="JDI432" s="284"/>
      <c r="JDJ432" s="284"/>
      <c r="JDK432" s="284"/>
      <c r="JDL432" s="284"/>
      <c r="JDM432" s="284"/>
      <c r="JDN432" s="284"/>
      <c r="JDO432" s="284"/>
      <c r="JDP432" s="284"/>
      <c r="JDQ432" s="284"/>
      <c r="JDR432" s="284"/>
      <c r="JDS432" s="284"/>
      <c r="JDT432" s="284"/>
      <c r="JDU432" s="284"/>
      <c r="JDV432" s="284"/>
      <c r="JDW432" s="284"/>
      <c r="JDX432" s="284"/>
      <c r="JDY432" s="284"/>
      <c r="JDZ432" s="284"/>
      <c r="JEA432" s="284"/>
      <c r="JEB432" s="284"/>
      <c r="JEC432" s="284"/>
      <c r="JED432" s="284"/>
      <c r="JEE432" s="284"/>
      <c r="JEF432" s="284"/>
      <c r="JEG432" s="284"/>
      <c r="JEH432" s="284"/>
      <c r="JEI432" s="284"/>
      <c r="JEJ432" s="284"/>
      <c r="JEK432" s="284"/>
      <c r="JEL432" s="284"/>
      <c r="JEM432" s="284"/>
      <c r="JEN432" s="284"/>
      <c r="JEO432" s="284"/>
      <c r="JEP432" s="284"/>
      <c r="JEQ432" s="284"/>
      <c r="JER432" s="284"/>
      <c r="JES432" s="284"/>
      <c r="JET432" s="284"/>
      <c r="JEU432" s="284"/>
      <c r="JEV432" s="284"/>
      <c r="JEW432" s="284"/>
      <c r="JEX432" s="284"/>
      <c r="JEY432" s="284"/>
      <c r="JEZ432" s="284"/>
      <c r="JFA432" s="284"/>
      <c r="JFB432" s="284"/>
      <c r="JFC432" s="284"/>
      <c r="JFD432" s="284"/>
      <c r="JFE432" s="284"/>
      <c r="JFF432" s="284"/>
      <c r="JFG432" s="284"/>
      <c r="JFH432" s="284"/>
      <c r="JFI432" s="284"/>
      <c r="JFJ432" s="284"/>
      <c r="JFK432" s="284"/>
      <c r="JFL432" s="284"/>
      <c r="JFM432" s="284"/>
      <c r="JFN432" s="284"/>
      <c r="JFO432" s="284"/>
      <c r="JFP432" s="284"/>
      <c r="JFQ432" s="284"/>
      <c r="JFR432" s="284"/>
      <c r="JFS432" s="284"/>
      <c r="JFT432" s="284"/>
      <c r="JFU432" s="284"/>
      <c r="JFV432" s="284"/>
      <c r="JFW432" s="284"/>
      <c r="JFX432" s="284"/>
      <c r="JFY432" s="284"/>
      <c r="JFZ432" s="284"/>
      <c r="JGA432" s="284"/>
      <c r="JGB432" s="284"/>
      <c r="JGC432" s="284"/>
      <c r="JGD432" s="284"/>
      <c r="JGE432" s="284"/>
      <c r="JGF432" s="284"/>
      <c r="JGG432" s="284"/>
      <c r="JGH432" s="284"/>
      <c r="JGI432" s="284"/>
      <c r="JGJ432" s="284"/>
      <c r="JGK432" s="284"/>
      <c r="JGL432" s="284"/>
      <c r="JGM432" s="284"/>
      <c r="JGN432" s="284"/>
      <c r="JGO432" s="284"/>
      <c r="JGP432" s="284"/>
      <c r="JGQ432" s="284"/>
      <c r="JGR432" s="284"/>
      <c r="JGS432" s="284"/>
      <c r="JGT432" s="284"/>
      <c r="JGU432" s="284"/>
      <c r="JGV432" s="284"/>
      <c r="JGW432" s="284"/>
      <c r="JGX432" s="284"/>
      <c r="JGY432" s="284"/>
      <c r="JGZ432" s="284"/>
      <c r="JHA432" s="284"/>
      <c r="JHB432" s="284"/>
      <c r="JHC432" s="284"/>
      <c r="JHD432" s="284"/>
      <c r="JHE432" s="284"/>
      <c r="JHF432" s="284"/>
      <c r="JHG432" s="284"/>
      <c r="JHH432" s="284"/>
      <c r="JHI432" s="284"/>
      <c r="JHJ432" s="284"/>
      <c r="JHK432" s="284"/>
      <c r="JHL432" s="284"/>
      <c r="JHM432" s="284"/>
      <c r="JHN432" s="284"/>
      <c r="JHO432" s="284"/>
      <c r="JHP432" s="284"/>
      <c r="JHQ432" s="284"/>
      <c r="JHR432" s="284"/>
      <c r="JHS432" s="284"/>
      <c r="JHT432" s="284"/>
      <c r="JHU432" s="284"/>
      <c r="JHV432" s="284"/>
      <c r="JHW432" s="284"/>
      <c r="JHX432" s="284"/>
      <c r="JHY432" s="284"/>
      <c r="JHZ432" s="284"/>
      <c r="JIA432" s="284"/>
      <c r="JIB432" s="284"/>
      <c r="JIC432" s="284"/>
      <c r="JID432" s="284"/>
      <c r="JIE432" s="284"/>
      <c r="JIF432" s="284"/>
      <c r="JIG432" s="284"/>
      <c r="JIH432" s="284"/>
      <c r="JII432" s="284"/>
      <c r="JIJ432" s="284"/>
      <c r="JIK432" s="284"/>
      <c r="JIL432" s="284"/>
      <c r="JIM432" s="284"/>
      <c r="JIN432" s="284"/>
      <c r="JIO432" s="284"/>
      <c r="JIP432" s="284"/>
      <c r="JIQ432" s="284"/>
      <c r="JIR432" s="284"/>
      <c r="JIS432" s="284"/>
      <c r="JIT432" s="284"/>
      <c r="JIU432" s="284"/>
      <c r="JIV432" s="284"/>
      <c r="JIW432" s="284"/>
      <c r="JIX432" s="284"/>
      <c r="JIY432" s="284"/>
      <c r="JIZ432" s="284"/>
      <c r="JJA432" s="284"/>
      <c r="JJB432" s="284"/>
      <c r="JJC432" s="284"/>
      <c r="JJD432" s="284"/>
      <c r="JJE432" s="284"/>
      <c r="JJF432" s="284"/>
      <c r="JJG432" s="284"/>
      <c r="JJH432" s="284"/>
      <c r="JJI432" s="284"/>
      <c r="JJJ432" s="284"/>
      <c r="JJK432" s="284"/>
      <c r="JJL432" s="284"/>
      <c r="JJM432" s="284"/>
      <c r="JJN432" s="284"/>
      <c r="JJO432" s="284"/>
      <c r="JJP432" s="284"/>
      <c r="JJQ432" s="284"/>
      <c r="JJR432" s="284"/>
      <c r="JJS432" s="284"/>
      <c r="JJT432" s="284"/>
      <c r="JJU432" s="284"/>
      <c r="JJV432" s="284"/>
      <c r="JJW432" s="284"/>
      <c r="JJX432" s="284"/>
      <c r="JJY432" s="284"/>
      <c r="JJZ432" s="284"/>
      <c r="JKA432" s="284"/>
      <c r="JKB432" s="284"/>
      <c r="JKC432" s="284"/>
      <c r="JKD432" s="284"/>
      <c r="JKE432" s="284"/>
      <c r="JKF432" s="284"/>
      <c r="JKG432" s="284"/>
      <c r="JKH432" s="284"/>
      <c r="JKI432" s="284"/>
      <c r="JKJ432" s="284"/>
      <c r="JKK432" s="284"/>
      <c r="JKL432" s="284"/>
      <c r="JKM432" s="284"/>
      <c r="JKN432" s="284"/>
      <c r="JKO432" s="284"/>
      <c r="JKP432" s="284"/>
      <c r="JKQ432" s="284"/>
      <c r="JKR432" s="284"/>
      <c r="JKS432" s="284"/>
      <c r="JKT432" s="284"/>
      <c r="JKU432" s="284"/>
      <c r="JKV432" s="284"/>
      <c r="JKW432" s="284"/>
      <c r="JKX432" s="284"/>
      <c r="JKY432" s="284"/>
      <c r="JKZ432" s="284"/>
      <c r="JLA432" s="284"/>
      <c r="JLB432" s="284"/>
      <c r="JLC432" s="284"/>
      <c r="JLD432" s="284"/>
      <c r="JLE432" s="284"/>
      <c r="JLF432" s="284"/>
      <c r="JLG432" s="284"/>
      <c r="JLH432" s="284"/>
      <c r="JLI432" s="284"/>
      <c r="JLJ432" s="284"/>
      <c r="JLK432" s="284"/>
      <c r="JLL432" s="284"/>
      <c r="JLM432" s="284"/>
      <c r="JLN432" s="284"/>
      <c r="JLO432" s="284"/>
      <c r="JLP432" s="284"/>
      <c r="JLQ432" s="284"/>
      <c r="JLR432" s="284"/>
      <c r="JLS432" s="284"/>
      <c r="JLT432" s="284"/>
      <c r="JLU432" s="284"/>
      <c r="JLV432" s="284"/>
      <c r="JLW432" s="284"/>
      <c r="JLX432" s="284"/>
      <c r="JLY432" s="284"/>
      <c r="JLZ432" s="284"/>
      <c r="JMA432" s="284"/>
      <c r="JMB432" s="284"/>
      <c r="JMC432" s="284"/>
      <c r="JMD432" s="284"/>
      <c r="JME432" s="284"/>
      <c r="JMF432" s="284"/>
      <c r="JMG432" s="284"/>
      <c r="JMH432" s="284"/>
      <c r="JMI432" s="284"/>
      <c r="JMJ432" s="284"/>
      <c r="JMK432" s="284"/>
      <c r="JML432" s="284"/>
      <c r="JMM432" s="284"/>
      <c r="JMN432" s="284"/>
      <c r="JMO432" s="284"/>
      <c r="JMP432" s="284"/>
      <c r="JMQ432" s="284"/>
      <c r="JMR432" s="284"/>
      <c r="JMS432" s="284"/>
      <c r="JMT432" s="284"/>
      <c r="JMU432" s="284"/>
      <c r="JMV432" s="284"/>
      <c r="JMW432" s="284"/>
      <c r="JMX432" s="284"/>
      <c r="JMY432" s="284"/>
      <c r="JMZ432" s="284"/>
      <c r="JNA432" s="284"/>
      <c r="JNB432" s="284"/>
      <c r="JNC432" s="284"/>
      <c r="JND432" s="284"/>
      <c r="JNE432" s="284"/>
      <c r="JNF432" s="284"/>
      <c r="JNG432" s="284"/>
      <c r="JNH432" s="284"/>
      <c r="JNI432" s="284"/>
      <c r="JNJ432" s="284"/>
      <c r="JNK432" s="284"/>
      <c r="JNL432" s="284"/>
      <c r="JNM432" s="284"/>
      <c r="JNN432" s="284"/>
      <c r="JNO432" s="284"/>
      <c r="JNP432" s="284"/>
      <c r="JNQ432" s="284"/>
      <c r="JNR432" s="284"/>
      <c r="JNS432" s="284"/>
      <c r="JNT432" s="284"/>
      <c r="JNU432" s="284"/>
      <c r="JNV432" s="284"/>
      <c r="JNW432" s="284"/>
      <c r="JNX432" s="284"/>
      <c r="JNY432" s="284"/>
      <c r="JNZ432" s="284"/>
      <c r="JOA432" s="284"/>
      <c r="JOB432" s="284"/>
      <c r="JOC432" s="284"/>
      <c r="JOD432" s="284"/>
      <c r="JOE432" s="284"/>
      <c r="JOF432" s="284"/>
      <c r="JOG432" s="284"/>
      <c r="JOH432" s="284"/>
      <c r="JOI432" s="284"/>
      <c r="JOJ432" s="284"/>
      <c r="JOK432" s="284"/>
      <c r="JOL432" s="284"/>
      <c r="JOM432" s="284"/>
      <c r="JON432" s="284"/>
      <c r="JOO432" s="284"/>
      <c r="JOP432" s="284"/>
      <c r="JOQ432" s="284"/>
      <c r="JOR432" s="284"/>
      <c r="JOS432" s="284"/>
      <c r="JOT432" s="284"/>
      <c r="JOU432" s="284"/>
      <c r="JOV432" s="284"/>
      <c r="JOW432" s="284"/>
      <c r="JOX432" s="284"/>
      <c r="JOY432" s="284"/>
      <c r="JOZ432" s="284"/>
      <c r="JPA432" s="284"/>
      <c r="JPB432" s="284"/>
      <c r="JPC432" s="284"/>
      <c r="JPD432" s="284"/>
      <c r="JPE432" s="284"/>
      <c r="JPF432" s="284"/>
      <c r="JPG432" s="284"/>
      <c r="JPH432" s="284"/>
      <c r="JPI432" s="284"/>
      <c r="JPJ432" s="284"/>
      <c r="JPK432" s="284"/>
      <c r="JPL432" s="284"/>
      <c r="JPM432" s="284"/>
      <c r="JPN432" s="284"/>
      <c r="JPO432" s="284"/>
      <c r="JPP432" s="284"/>
      <c r="JPQ432" s="284"/>
      <c r="JPR432" s="284"/>
      <c r="JPS432" s="284"/>
      <c r="JPT432" s="284"/>
      <c r="JPU432" s="284"/>
      <c r="JPV432" s="284"/>
      <c r="JPW432" s="284"/>
      <c r="JPX432" s="284"/>
      <c r="JPY432" s="284"/>
      <c r="JPZ432" s="284"/>
      <c r="JQA432" s="284"/>
      <c r="JQB432" s="284"/>
      <c r="JQC432" s="284"/>
      <c r="JQD432" s="284"/>
      <c r="JQE432" s="284"/>
      <c r="JQF432" s="284"/>
      <c r="JQG432" s="284"/>
      <c r="JQH432" s="284"/>
      <c r="JQI432" s="284"/>
      <c r="JQJ432" s="284"/>
      <c r="JQK432" s="284"/>
      <c r="JQL432" s="284"/>
      <c r="JQM432" s="284"/>
      <c r="JQN432" s="284"/>
      <c r="JQO432" s="284"/>
      <c r="JQP432" s="284"/>
      <c r="JQQ432" s="284"/>
      <c r="JQR432" s="284"/>
      <c r="JQS432" s="284"/>
      <c r="JQT432" s="284"/>
      <c r="JQU432" s="284"/>
      <c r="JQV432" s="284"/>
      <c r="JQW432" s="284"/>
      <c r="JQX432" s="284"/>
      <c r="JQY432" s="284"/>
      <c r="JQZ432" s="284"/>
      <c r="JRA432" s="284"/>
      <c r="JRB432" s="284"/>
      <c r="JRC432" s="284"/>
      <c r="JRD432" s="284"/>
      <c r="JRE432" s="284"/>
      <c r="JRF432" s="284"/>
      <c r="JRG432" s="284"/>
      <c r="JRH432" s="284"/>
      <c r="JRI432" s="284"/>
      <c r="JRJ432" s="284"/>
      <c r="JRK432" s="284"/>
      <c r="JRL432" s="284"/>
      <c r="JRM432" s="284"/>
      <c r="JRN432" s="284"/>
      <c r="JRO432" s="284"/>
      <c r="JRP432" s="284"/>
      <c r="JRQ432" s="284"/>
      <c r="JRR432" s="284"/>
      <c r="JRS432" s="284"/>
      <c r="JRT432" s="284"/>
      <c r="JRU432" s="284"/>
      <c r="JRV432" s="284"/>
      <c r="JRW432" s="284"/>
      <c r="JRX432" s="284"/>
      <c r="JRY432" s="284"/>
      <c r="JRZ432" s="284"/>
      <c r="JSA432" s="284"/>
      <c r="JSB432" s="284"/>
      <c r="JSC432" s="284"/>
      <c r="JSD432" s="284"/>
      <c r="JSE432" s="284"/>
      <c r="JSF432" s="284"/>
      <c r="JSG432" s="284"/>
      <c r="JSH432" s="284"/>
      <c r="JSI432" s="284"/>
      <c r="JSJ432" s="284"/>
      <c r="JSK432" s="284"/>
      <c r="JSL432" s="284"/>
      <c r="JSM432" s="284"/>
      <c r="JSN432" s="284"/>
      <c r="JSO432" s="284"/>
      <c r="JSP432" s="284"/>
      <c r="JSQ432" s="284"/>
      <c r="JSR432" s="284"/>
      <c r="JSS432" s="284"/>
      <c r="JST432" s="284"/>
      <c r="JSU432" s="284"/>
      <c r="JSV432" s="284"/>
      <c r="JSW432" s="284"/>
      <c r="JSX432" s="284"/>
      <c r="JSY432" s="284"/>
      <c r="JSZ432" s="284"/>
      <c r="JTA432" s="284"/>
      <c r="JTB432" s="284"/>
      <c r="JTC432" s="284"/>
      <c r="JTD432" s="284"/>
      <c r="JTE432" s="284"/>
      <c r="JTF432" s="284"/>
      <c r="JTG432" s="284"/>
      <c r="JTH432" s="284"/>
      <c r="JTI432" s="284"/>
      <c r="JTJ432" s="284"/>
      <c r="JTK432" s="284"/>
      <c r="JTL432" s="284"/>
      <c r="JTM432" s="284"/>
      <c r="JTN432" s="284"/>
      <c r="JTO432" s="284"/>
      <c r="JTP432" s="284"/>
      <c r="JTQ432" s="284"/>
      <c r="JTR432" s="284"/>
      <c r="JTS432" s="284"/>
      <c r="JTT432" s="284"/>
      <c r="JTU432" s="284"/>
      <c r="JTV432" s="284"/>
      <c r="JTW432" s="284"/>
      <c r="JTX432" s="284"/>
      <c r="JTY432" s="284"/>
      <c r="JTZ432" s="284"/>
      <c r="JUA432" s="284"/>
      <c r="JUB432" s="284"/>
      <c r="JUC432" s="284"/>
      <c r="JUD432" s="284"/>
      <c r="JUE432" s="284"/>
      <c r="JUF432" s="284"/>
      <c r="JUG432" s="284"/>
      <c r="JUH432" s="284"/>
      <c r="JUI432" s="284"/>
      <c r="JUJ432" s="284"/>
      <c r="JUK432" s="284"/>
      <c r="JUL432" s="284"/>
      <c r="JUM432" s="284"/>
      <c r="JUN432" s="284"/>
      <c r="JUO432" s="284"/>
      <c r="JUP432" s="284"/>
      <c r="JUQ432" s="284"/>
      <c r="JUR432" s="284"/>
      <c r="JUS432" s="284"/>
      <c r="JUT432" s="284"/>
      <c r="JUU432" s="284"/>
      <c r="JUV432" s="284"/>
      <c r="JUW432" s="284"/>
      <c r="JUX432" s="284"/>
      <c r="JUY432" s="284"/>
      <c r="JUZ432" s="284"/>
      <c r="JVA432" s="284"/>
      <c r="JVB432" s="284"/>
      <c r="JVC432" s="284"/>
      <c r="JVD432" s="284"/>
      <c r="JVE432" s="284"/>
      <c r="JVF432" s="284"/>
      <c r="JVG432" s="284"/>
      <c r="JVH432" s="284"/>
      <c r="JVI432" s="284"/>
      <c r="JVJ432" s="284"/>
      <c r="JVK432" s="284"/>
      <c r="JVL432" s="284"/>
      <c r="JVM432" s="284"/>
      <c r="JVN432" s="284"/>
      <c r="JVO432" s="284"/>
      <c r="JVP432" s="284"/>
      <c r="JVQ432" s="284"/>
      <c r="JVR432" s="284"/>
      <c r="JVS432" s="284"/>
      <c r="JVT432" s="284"/>
      <c r="JVU432" s="284"/>
      <c r="JVV432" s="284"/>
      <c r="JVW432" s="284"/>
      <c r="JVX432" s="284"/>
      <c r="JVY432" s="284"/>
      <c r="JVZ432" s="284"/>
      <c r="JWA432" s="284"/>
      <c r="JWB432" s="284"/>
      <c r="JWC432" s="284"/>
      <c r="JWD432" s="284"/>
      <c r="JWE432" s="284"/>
      <c r="JWF432" s="284"/>
      <c r="JWG432" s="284"/>
      <c r="JWH432" s="284"/>
      <c r="JWI432" s="284"/>
      <c r="JWJ432" s="284"/>
      <c r="JWK432" s="284"/>
      <c r="JWL432" s="284"/>
      <c r="JWM432" s="284"/>
      <c r="JWN432" s="284"/>
      <c r="JWO432" s="284"/>
      <c r="JWP432" s="284"/>
      <c r="JWQ432" s="284"/>
      <c r="JWR432" s="284"/>
      <c r="JWS432" s="284"/>
      <c r="JWT432" s="284"/>
      <c r="JWU432" s="284"/>
      <c r="JWV432" s="284"/>
      <c r="JWW432" s="284"/>
      <c r="JWX432" s="284"/>
      <c r="JWY432" s="284"/>
      <c r="JWZ432" s="284"/>
      <c r="JXA432" s="284"/>
      <c r="JXB432" s="284"/>
      <c r="JXC432" s="284"/>
      <c r="JXD432" s="284"/>
      <c r="JXE432" s="284"/>
      <c r="JXF432" s="284"/>
      <c r="JXG432" s="284"/>
      <c r="JXH432" s="284"/>
      <c r="JXI432" s="284"/>
      <c r="JXJ432" s="284"/>
      <c r="JXK432" s="284"/>
      <c r="JXL432" s="284"/>
      <c r="JXM432" s="284"/>
      <c r="JXN432" s="284"/>
      <c r="JXO432" s="284"/>
      <c r="JXP432" s="284"/>
      <c r="JXQ432" s="284"/>
      <c r="JXR432" s="284"/>
      <c r="JXS432" s="284"/>
      <c r="JXT432" s="284"/>
      <c r="JXU432" s="284"/>
      <c r="JXV432" s="284"/>
      <c r="JXW432" s="284"/>
      <c r="JXX432" s="284"/>
      <c r="JXY432" s="284"/>
      <c r="JXZ432" s="284"/>
      <c r="JYA432" s="284"/>
      <c r="JYB432" s="284"/>
      <c r="JYC432" s="284"/>
      <c r="JYD432" s="284"/>
      <c r="JYE432" s="284"/>
      <c r="JYF432" s="284"/>
      <c r="JYG432" s="284"/>
      <c r="JYH432" s="284"/>
      <c r="JYI432" s="284"/>
      <c r="JYJ432" s="284"/>
      <c r="JYK432" s="284"/>
      <c r="JYL432" s="284"/>
      <c r="JYM432" s="284"/>
      <c r="JYN432" s="284"/>
      <c r="JYO432" s="284"/>
      <c r="JYP432" s="284"/>
      <c r="JYQ432" s="284"/>
      <c r="JYR432" s="284"/>
      <c r="JYS432" s="284"/>
      <c r="JYT432" s="284"/>
      <c r="JYU432" s="284"/>
      <c r="JYV432" s="284"/>
      <c r="JYW432" s="284"/>
      <c r="JYX432" s="284"/>
      <c r="JYY432" s="284"/>
      <c r="JYZ432" s="284"/>
      <c r="JZA432" s="284"/>
      <c r="JZB432" s="284"/>
      <c r="JZC432" s="284"/>
      <c r="JZD432" s="284"/>
      <c r="JZE432" s="284"/>
      <c r="JZF432" s="284"/>
      <c r="JZG432" s="284"/>
      <c r="JZH432" s="284"/>
      <c r="JZI432" s="284"/>
      <c r="JZJ432" s="284"/>
      <c r="JZK432" s="284"/>
      <c r="JZL432" s="284"/>
      <c r="JZM432" s="284"/>
      <c r="JZN432" s="284"/>
      <c r="JZO432" s="284"/>
      <c r="JZP432" s="284"/>
      <c r="JZQ432" s="284"/>
      <c r="JZR432" s="284"/>
      <c r="JZS432" s="284"/>
      <c r="JZT432" s="284"/>
      <c r="JZU432" s="284"/>
      <c r="JZV432" s="284"/>
      <c r="JZW432" s="284"/>
      <c r="JZX432" s="284"/>
      <c r="JZY432" s="284"/>
      <c r="JZZ432" s="284"/>
      <c r="KAA432" s="284"/>
      <c r="KAB432" s="284"/>
      <c r="KAC432" s="284"/>
      <c r="KAD432" s="284"/>
      <c r="KAE432" s="284"/>
      <c r="KAF432" s="284"/>
      <c r="KAG432" s="284"/>
      <c r="KAH432" s="284"/>
      <c r="KAI432" s="284"/>
      <c r="KAJ432" s="284"/>
      <c r="KAK432" s="284"/>
      <c r="KAL432" s="284"/>
      <c r="KAM432" s="284"/>
      <c r="KAN432" s="284"/>
      <c r="KAO432" s="284"/>
      <c r="KAP432" s="284"/>
      <c r="KAQ432" s="284"/>
      <c r="KAR432" s="284"/>
      <c r="KAS432" s="284"/>
      <c r="KAT432" s="284"/>
      <c r="KAU432" s="284"/>
      <c r="KAV432" s="284"/>
      <c r="KAW432" s="284"/>
      <c r="KAX432" s="284"/>
      <c r="KAY432" s="284"/>
      <c r="KAZ432" s="284"/>
      <c r="KBA432" s="284"/>
      <c r="KBB432" s="284"/>
      <c r="KBC432" s="284"/>
      <c r="KBD432" s="284"/>
      <c r="KBE432" s="284"/>
      <c r="KBF432" s="284"/>
      <c r="KBG432" s="284"/>
      <c r="KBH432" s="284"/>
      <c r="KBI432" s="284"/>
      <c r="KBJ432" s="284"/>
      <c r="KBK432" s="284"/>
      <c r="KBL432" s="284"/>
      <c r="KBM432" s="284"/>
      <c r="KBN432" s="284"/>
      <c r="KBO432" s="284"/>
      <c r="KBP432" s="284"/>
      <c r="KBQ432" s="284"/>
      <c r="KBR432" s="284"/>
      <c r="KBS432" s="284"/>
      <c r="KBT432" s="284"/>
      <c r="KBU432" s="284"/>
      <c r="KBV432" s="284"/>
      <c r="KBW432" s="284"/>
      <c r="KBX432" s="284"/>
      <c r="KBY432" s="284"/>
      <c r="KBZ432" s="284"/>
      <c r="KCA432" s="284"/>
      <c r="KCB432" s="284"/>
      <c r="KCC432" s="284"/>
      <c r="KCD432" s="284"/>
      <c r="KCE432" s="284"/>
      <c r="KCF432" s="284"/>
      <c r="KCG432" s="284"/>
      <c r="KCH432" s="284"/>
      <c r="KCI432" s="284"/>
      <c r="KCJ432" s="284"/>
      <c r="KCK432" s="284"/>
      <c r="KCL432" s="284"/>
      <c r="KCM432" s="284"/>
      <c r="KCN432" s="284"/>
      <c r="KCO432" s="284"/>
      <c r="KCP432" s="284"/>
      <c r="KCQ432" s="284"/>
      <c r="KCR432" s="284"/>
      <c r="KCS432" s="284"/>
      <c r="KCT432" s="284"/>
      <c r="KCU432" s="284"/>
      <c r="KCV432" s="284"/>
      <c r="KCW432" s="284"/>
      <c r="KCX432" s="284"/>
      <c r="KCY432" s="284"/>
      <c r="KCZ432" s="284"/>
      <c r="KDA432" s="284"/>
      <c r="KDB432" s="284"/>
      <c r="KDC432" s="284"/>
      <c r="KDD432" s="284"/>
      <c r="KDE432" s="284"/>
      <c r="KDF432" s="284"/>
      <c r="KDG432" s="284"/>
      <c r="KDH432" s="284"/>
      <c r="KDI432" s="284"/>
      <c r="KDJ432" s="284"/>
      <c r="KDK432" s="284"/>
      <c r="KDL432" s="284"/>
      <c r="KDM432" s="284"/>
      <c r="KDN432" s="284"/>
      <c r="KDO432" s="284"/>
      <c r="KDP432" s="284"/>
      <c r="KDQ432" s="284"/>
      <c r="KDR432" s="284"/>
      <c r="KDS432" s="284"/>
      <c r="KDT432" s="284"/>
      <c r="KDU432" s="284"/>
      <c r="KDV432" s="284"/>
      <c r="KDW432" s="284"/>
      <c r="KDX432" s="284"/>
      <c r="KDY432" s="284"/>
      <c r="KDZ432" s="284"/>
      <c r="KEA432" s="284"/>
      <c r="KEB432" s="284"/>
      <c r="KEC432" s="284"/>
      <c r="KED432" s="284"/>
      <c r="KEE432" s="284"/>
      <c r="KEF432" s="284"/>
      <c r="KEG432" s="284"/>
      <c r="KEH432" s="284"/>
      <c r="KEI432" s="284"/>
      <c r="KEJ432" s="284"/>
      <c r="KEK432" s="284"/>
      <c r="KEL432" s="284"/>
      <c r="KEM432" s="284"/>
      <c r="KEN432" s="284"/>
      <c r="KEO432" s="284"/>
      <c r="KEP432" s="284"/>
      <c r="KEQ432" s="284"/>
      <c r="KER432" s="284"/>
      <c r="KES432" s="284"/>
      <c r="KET432" s="284"/>
      <c r="KEU432" s="284"/>
      <c r="KEV432" s="284"/>
      <c r="KEW432" s="284"/>
      <c r="KEX432" s="284"/>
      <c r="KEY432" s="284"/>
      <c r="KEZ432" s="284"/>
      <c r="KFA432" s="284"/>
      <c r="KFB432" s="284"/>
      <c r="KFC432" s="284"/>
      <c r="KFD432" s="284"/>
      <c r="KFE432" s="284"/>
      <c r="KFF432" s="284"/>
      <c r="KFG432" s="284"/>
      <c r="KFH432" s="284"/>
      <c r="KFI432" s="284"/>
      <c r="KFJ432" s="284"/>
      <c r="KFK432" s="284"/>
      <c r="KFL432" s="284"/>
      <c r="KFM432" s="284"/>
      <c r="KFN432" s="284"/>
      <c r="KFO432" s="284"/>
      <c r="KFP432" s="284"/>
      <c r="KFQ432" s="284"/>
      <c r="KFR432" s="284"/>
      <c r="KFS432" s="284"/>
      <c r="KFT432" s="284"/>
      <c r="KFU432" s="284"/>
      <c r="KFV432" s="284"/>
      <c r="KFW432" s="284"/>
      <c r="KFX432" s="284"/>
      <c r="KFY432" s="284"/>
      <c r="KFZ432" s="284"/>
      <c r="KGA432" s="284"/>
      <c r="KGB432" s="284"/>
      <c r="KGC432" s="284"/>
      <c r="KGD432" s="284"/>
      <c r="KGE432" s="284"/>
      <c r="KGF432" s="284"/>
      <c r="KGG432" s="284"/>
      <c r="KGH432" s="284"/>
      <c r="KGI432" s="284"/>
      <c r="KGJ432" s="284"/>
      <c r="KGK432" s="284"/>
      <c r="KGL432" s="284"/>
      <c r="KGM432" s="284"/>
      <c r="KGN432" s="284"/>
      <c r="KGO432" s="284"/>
      <c r="KGP432" s="284"/>
      <c r="KGQ432" s="284"/>
      <c r="KGR432" s="284"/>
      <c r="KGS432" s="284"/>
      <c r="KGT432" s="284"/>
      <c r="KGU432" s="284"/>
      <c r="KGV432" s="284"/>
      <c r="KGW432" s="284"/>
      <c r="KGX432" s="284"/>
      <c r="KGY432" s="284"/>
      <c r="KGZ432" s="284"/>
      <c r="KHA432" s="284"/>
      <c r="KHB432" s="284"/>
      <c r="KHC432" s="284"/>
      <c r="KHD432" s="284"/>
      <c r="KHE432" s="284"/>
      <c r="KHF432" s="284"/>
      <c r="KHG432" s="284"/>
      <c r="KHH432" s="284"/>
      <c r="KHI432" s="284"/>
      <c r="KHJ432" s="284"/>
      <c r="KHK432" s="284"/>
      <c r="KHL432" s="284"/>
      <c r="KHM432" s="284"/>
      <c r="KHN432" s="284"/>
      <c r="KHO432" s="284"/>
      <c r="KHP432" s="284"/>
      <c r="KHQ432" s="284"/>
      <c r="KHR432" s="284"/>
      <c r="KHS432" s="284"/>
      <c r="KHT432" s="284"/>
      <c r="KHU432" s="284"/>
      <c r="KHV432" s="284"/>
      <c r="KHW432" s="284"/>
      <c r="KHX432" s="284"/>
      <c r="KHY432" s="284"/>
      <c r="KHZ432" s="284"/>
      <c r="KIA432" s="284"/>
      <c r="KIB432" s="284"/>
      <c r="KIC432" s="284"/>
      <c r="KID432" s="284"/>
      <c r="KIE432" s="284"/>
      <c r="KIF432" s="284"/>
      <c r="KIG432" s="284"/>
      <c r="KIH432" s="284"/>
      <c r="KII432" s="284"/>
      <c r="KIJ432" s="284"/>
      <c r="KIK432" s="284"/>
      <c r="KIL432" s="284"/>
      <c r="KIM432" s="284"/>
      <c r="KIN432" s="284"/>
      <c r="KIO432" s="284"/>
      <c r="KIP432" s="284"/>
      <c r="KIQ432" s="284"/>
      <c r="KIR432" s="284"/>
      <c r="KIS432" s="284"/>
      <c r="KIT432" s="284"/>
      <c r="KIU432" s="284"/>
      <c r="KIV432" s="284"/>
      <c r="KIW432" s="284"/>
      <c r="KIX432" s="284"/>
      <c r="KIY432" s="284"/>
      <c r="KIZ432" s="284"/>
      <c r="KJA432" s="284"/>
      <c r="KJB432" s="284"/>
      <c r="KJC432" s="284"/>
      <c r="KJD432" s="284"/>
      <c r="KJE432" s="284"/>
      <c r="KJF432" s="284"/>
      <c r="KJG432" s="284"/>
      <c r="KJH432" s="284"/>
      <c r="KJI432" s="284"/>
      <c r="KJJ432" s="284"/>
      <c r="KJK432" s="284"/>
      <c r="KJL432" s="284"/>
      <c r="KJM432" s="284"/>
      <c r="KJN432" s="284"/>
      <c r="KJO432" s="284"/>
      <c r="KJP432" s="284"/>
      <c r="KJQ432" s="284"/>
      <c r="KJR432" s="284"/>
      <c r="KJS432" s="284"/>
      <c r="KJT432" s="284"/>
      <c r="KJU432" s="284"/>
      <c r="KJV432" s="284"/>
      <c r="KJW432" s="284"/>
      <c r="KJX432" s="284"/>
      <c r="KJY432" s="284"/>
      <c r="KJZ432" s="284"/>
      <c r="KKA432" s="284"/>
      <c r="KKB432" s="284"/>
      <c r="KKC432" s="284"/>
      <c r="KKD432" s="284"/>
      <c r="KKE432" s="284"/>
      <c r="KKF432" s="284"/>
      <c r="KKG432" s="284"/>
      <c r="KKH432" s="284"/>
      <c r="KKI432" s="284"/>
      <c r="KKJ432" s="284"/>
      <c r="KKK432" s="284"/>
      <c r="KKL432" s="284"/>
      <c r="KKM432" s="284"/>
      <c r="KKN432" s="284"/>
      <c r="KKO432" s="284"/>
      <c r="KKP432" s="284"/>
      <c r="KKQ432" s="284"/>
      <c r="KKR432" s="284"/>
      <c r="KKS432" s="284"/>
      <c r="KKT432" s="284"/>
      <c r="KKU432" s="284"/>
      <c r="KKV432" s="284"/>
      <c r="KKW432" s="284"/>
      <c r="KKX432" s="284"/>
      <c r="KKY432" s="284"/>
      <c r="KKZ432" s="284"/>
      <c r="KLA432" s="284"/>
      <c r="KLB432" s="284"/>
      <c r="KLC432" s="284"/>
      <c r="KLD432" s="284"/>
      <c r="KLE432" s="284"/>
      <c r="KLF432" s="284"/>
      <c r="KLG432" s="284"/>
      <c r="KLH432" s="284"/>
      <c r="KLI432" s="284"/>
      <c r="KLJ432" s="284"/>
      <c r="KLK432" s="284"/>
      <c r="KLL432" s="284"/>
      <c r="KLM432" s="284"/>
      <c r="KLN432" s="284"/>
      <c r="KLO432" s="284"/>
      <c r="KLP432" s="284"/>
      <c r="KLQ432" s="284"/>
      <c r="KLR432" s="284"/>
      <c r="KLS432" s="284"/>
      <c r="KLT432" s="284"/>
      <c r="KLU432" s="284"/>
      <c r="KLV432" s="284"/>
      <c r="KLW432" s="284"/>
      <c r="KLX432" s="284"/>
      <c r="KLY432" s="284"/>
      <c r="KLZ432" s="284"/>
      <c r="KMA432" s="284"/>
      <c r="KMB432" s="284"/>
      <c r="KMC432" s="284"/>
      <c r="KMD432" s="284"/>
      <c r="KME432" s="284"/>
      <c r="KMF432" s="284"/>
      <c r="KMG432" s="284"/>
      <c r="KMH432" s="284"/>
      <c r="KMI432" s="284"/>
      <c r="KMJ432" s="284"/>
      <c r="KMK432" s="284"/>
      <c r="KML432" s="284"/>
      <c r="KMM432" s="284"/>
      <c r="KMN432" s="284"/>
      <c r="KMO432" s="284"/>
      <c r="KMP432" s="284"/>
      <c r="KMQ432" s="284"/>
      <c r="KMR432" s="284"/>
      <c r="KMS432" s="284"/>
      <c r="KMT432" s="284"/>
      <c r="KMU432" s="284"/>
      <c r="KMV432" s="284"/>
      <c r="KMW432" s="284"/>
      <c r="KMX432" s="284"/>
      <c r="KMY432" s="284"/>
      <c r="KMZ432" s="284"/>
      <c r="KNA432" s="284"/>
      <c r="KNB432" s="284"/>
      <c r="KNC432" s="284"/>
      <c r="KND432" s="284"/>
      <c r="KNE432" s="284"/>
      <c r="KNF432" s="284"/>
      <c r="KNG432" s="284"/>
      <c r="KNH432" s="284"/>
      <c r="KNI432" s="284"/>
      <c r="KNJ432" s="284"/>
      <c r="KNK432" s="284"/>
      <c r="KNL432" s="284"/>
      <c r="KNM432" s="284"/>
      <c r="KNN432" s="284"/>
      <c r="KNO432" s="284"/>
      <c r="KNP432" s="284"/>
      <c r="KNQ432" s="284"/>
      <c r="KNR432" s="284"/>
      <c r="KNS432" s="284"/>
      <c r="KNT432" s="284"/>
      <c r="KNU432" s="284"/>
      <c r="KNV432" s="284"/>
      <c r="KNW432" s="284"/>
      <c r="KNX432" s="284"/>
      <c r="KNY432" s="284"/>
      <c r="KNZ432" s="284"/>
      <c r="KOA432" s="284"/>
      <c r="KOB432" s="284"/>
      <c r="KOC432" s="284"/>
      <c r="KOD432" s="284"/>
      <c r="KOE432" s="284"/>
      <c r="KOF432" s="284"/>
      <c r="KOG432" s="284"/>
      <c r="KOH432" s="284"/>
      <c r="KOI432" s="284"/>
      <c r="KOJ432" s="284"/>
      <c r="KOK432" s="284"/>
      <c r="KOL432" s="284"/>
      <c r="KOM432" s="284"/>
      <c r="KON432" s="284"/>
      <c r="KOO432" s="284"/>
      <c r="KOP432" s="284"/>
      <c r="KOQ432" s="284"/>
      <c r="KOR432" s="284"/>
      <c r="KOS432" s="284"/>
      <c r="KOT432" s="284"/>
      <c r="KOU432" s="284"/>
      <c r="KOV432" s="284"/>
      <c r="KOW432" s="284"/>
      <c r="KOX432" s="284"/>
      <c r="KOY432" s="284"/>
      <c r="KOZ432" s="284"/>
      <c r="KPA432" s="284"/>
      <c r="KPB432" s="284"/>
      <c r="KPC432" s="284"/>
      <c r="KPD432" s="284"/>
      <c r="KPE432" s="284"/>
      <c r="KPF432" s="284"/>
      <c r="KPG432" s="284"/>
      <c r="KPH432" s="284"/>
      <c r="KPI432" s="284"/>
      <c r="KPJ432" s="284"/>
      <c r="KPK432" s="284"/>
      <c r="KPL432" s="284"/>
      <c r="KPM432" s="284"/>
      <c r="KPN432" s="284"/>
      <c r="KPO432" s="284"/>
      <c r="KPP432" s="284"/>
      <c r="KPQ432" s="284"/>
      <c r="KPR432" s="284"/>
      <c r="KPS432" s="284"/>
      <c r="KPT432" s="284"/>
      <c r="KPU432" s="284"/>
      <c r="KPV432" s="284"/>
      <c r="KPW432" s="284"/>
      <c r="KPX432" s="284"/>
      <c r="KPY432" s="284"/>
      <c r="KPZ432" s="284"/>
      <c r="KQA432" s="284"/>
      <c r="KQB432" s="284"/>
      <c r="KQC432" s="284"/>
      <c r="KQD432" s="284"/>
      <c r="KQE432" s="284"/>
      <c r="KQF432" s="284"/>
      <c r="KQG432" s="284"/>
      <c r="KQH432" s="284"/>
      <c r="KQI432" s="284"/>
      <c r="KQJ432" s="284"/>
      <c r="KQK432" s="284"/>
      <c r="KQL432" s="284"/>
      <c r="KQM432" s="284"/>
      <c r="KQN432" s="284"/>
      <c r="KQO432" s="284"/>
      <c r="KQP432" s="284"/>
      <c r="KQQ432" s="284"/>
      <c r="KQR432" s="284"/>
      <c r="KQS432" s="284"/>
      <c r="KQT432" s="284"/>
      <c r="KQU432" s="284"/>
      <c r="KQV432" s="284"/>
      <c r="KQW432" s="284"/>
      <c r="KQX432" s="284"/>
      <c r="KQY432" s="284"/>
      <c r="KQZ432" s="284"/>
      <c r="KRA432" s="284"/>
      <c r="KRB432" s="284"/>
      <c r="KRC432" s="284"/>
      <c r="KRD432" s="284"/>
      <c r="KRE432" s="284"/>
      <c r="KRF432" s="284"/>
      <c r="KRG432" s="284"/>
      <c r="KRH432" s="284"/>
      <c r="KRI432" s="284"/>
      <c r="KRJ432" s="284"/>
      <c r="KRK432" s="284"/>
      <c r="KRL432" s="284"/>
      <c r="KRM432" s="284"/>
      <c r="KRN432" s="284"/>
      <c r="KRO432" s="284"/>
      <c r="KRP432" s="284"/>
      <c r="KRQ432" s="284"/>
      <c r="KRR432" s="284"/>
      <c r="KRS432" s="284"/>
      <c r="KRT432" s="284"/>
      <c r="KRU432" s="284"/>
      <c r="KRV432" s="284"/>
      <c r="KRW432" s="284"/>
      <c r="KRX432" s="284"/>
      <c r="KRY432" s="284"/>
      <c r="KRZ432" s="284"/>
      <c r="KSA432" s="284"/>
      <c r="KSB432" s="284"/>
      <c r="KSC432" s="284"/>
      <c r="KSD432" s="284"/>
      <c r="KSE432" s="284"/>
      <c r="KSF432" s="284"/>
      <c r="KSG432" s="284"/>
      <c r="KSH432" s="284"/>
      <c r="KSI432" s="284"/>
      <c r="KSJ432" s="284"/>
      <c r="KSK432" s="284"/>
      <c r="KSL432" s="284"/>
      <c r="KSM432" s="284"/>
      <c r="KSN432" s="284"/>
      <c r="KSO432" s="284"/>
      <c r="KSP432" s="284"/>
      <c r="KSQ432" s="284"/>
      <c r="KSR432" s="284"/>
      <c r="KSS432" s="284"/>
      <c r="KST432" s="284"/>
      <c r="KSU432" s="284"/>
      <c r="KSV432" s="284"/>
      <c r="KSW432" s="284"/>
      <c r="KSX432" s="284"/>
      <c r="KSY432" s="284"/>
      <c r="KSZ432" s="284"/>
      <c r="KTA432" s="284"/>
      <c r="KTB432" s="284"/>
      <c r="KTC432" s="284"/>
      <c r="KTD432" s="284"/>
      <c r="KTE432" s="284"/>
      <c r="KTF432" s="284"/>
      <c r="KTG432" s="284"/>
      <c r="KTH432" s="284"/>
      <c r="KTI432" s="284"/>
      <c r="KTJ432" s="284"/>
      <c r="KTK432" s="284"/>
      <c r="KTL432" s="284"/>
      <c r="KTM432" s="284"/>
      <c r="KTN432" s="284"/>
      <c r="KTO432" s="284"/>
      <c r="KTP432" s="284"/>
      <c r="KTQ432" s="284"/>
      <c r="KTR432" s="284"/>
      <c r="KTS432" s="284"/>
      <c r="KTT432" s="284"/>
      <c r="KTU432" s="284"/>
      <c r="KTV432" s="284"/>
      <c r="KTW432" s="284"/>
      <c r="KTX432" s="284"/>
      <c r="KTY432" s="284"/>
      <c r="KTZ432" s="284"/>
      <c r="KUA432" s="284"/>
      <c r="KUB432" s="284"/>
      <c r="KUC432" s="284"/>
      <c r="KUD432" s="284"/>
      <c r="KUE432" s="284"/>
      <c r="KUF432" s="284"/>
      <c r="KUG432" s="284"/>
      <c r="KUH432" s="284"/>
      <c r="KUI432" s="284"/>
      <c r="KUJ432" s="284"/>
      <c r="KUK432" s="284"/>
      <c r="KUL432" s="284"/>
      <c r="KUM432" s="284"/>
      <c r="KUN432" s="284"/>
      <c r="KUO432" s="284"/>
      <c r="KUP432" s="284"/>
      <c r="KUQ432" s="284"/>
      <c r="KUR432" s="284"/>
      <c r="KUS432" s="284"/>
      <c r="KUT432" s="284"/>
      <c r="KUU432" s="284"/>
      <c r="KUV432" s="284"/>
      <c r="KUW432" s="284"/>
      <c r="KUX432" s="284"/>
      <c r="KUY432" s="284"/>
      <c r="KUZ432" s="284"/>
      <c r="KVA432" s="284"/>
      <c r="KVB432" s="284"/>
      <c r="KVC432" s="284"/>
      <c r="KVD432" s="284"/>
      <c r="KVE432" s="284"/>
      <c r="KVF432" s="284"/>
      <c r="KVG432" s="284"/>
      <c r="KVH432" s="284"/>
      <c r="KVI432" s="284"/>
      <c r="KVJ432" s="284"/>
      <c r="KVK432" s="284"/>
      <c r="KVL432" s="284"/>
      <c r="KVM432" s="284"/>
      <c r="KVN432" s="284"/>
      <c r="KVO432" s="284"/>
      <c r="KVP432" s="284"/>
      <c r="KVQ432" s="284"/>
      <c r="KVR432" s="284"/>
      <c r="KVS432" s="284"/>
      <c r="KVT432" s="284"/>
      <c r="KVU432" s="284"/>
      <c r="KVV432" s="284"/>
      <c r="KVW432" s="284"/>
      <c r="KVX432" s="284"/>
      <c r="KVY432" s="284"/>
      <c r="KVZ432" s="284"/>
      <c r="KWA432" s="284"/>
      <c r="KWB432" s="284"/>
      <c r="KWC432" s="284"/>
      <c r="KWD432" s="284"/>
      <c r="KWE432" s="284"/>
      <c r="KWF432" s="284"/>
      <c r="KWG432" s="284"/>
      <c r="KWH432" s="284"/>
      <c r="KWI432" s="284"/>
      <c r="KWJ432" s="284"/>
      <c r="KWK432" s="284"/>
      <c r="KWL432" s="284"/>
      <c r="KWM432" s="284"/>
      <c r="KWN432" s="284"/>
      <c r="KWO432" s="284"/>
      <c r="KWP432" s="284"/>
      <c r="KWQ432" s="284"/>
      <c r="KWR432" s="284"/>
      <c r="KWS432" s="284"/>
      <c r="KWT432" s="284"/>
      <c r="KWU432" s="284"/>
      <c r="KWV432" s="284"/>
      <c r="KWW432" s="284"/>
      <c r="KWX432" s="284"/>
      <c r="KWY432" s="284"/>
      <c r="KWZ432" s="284"/>
      <c r="KXA432" s="284"/>
      <c r="KXB432" s="284"/>
      <c r="KXC432" s="284"/>
      <c r="KXD432" s="284"/>
      <c r="KXE432" s="284"/>
      <c r="KXF432" s="284"/>
      <c r="KXG432" s="284"/>
      <c r="KXH432" s="284"/>
      <c r="KXI432" s="284"/>
      <c r="KXJ432" s="284"/>
      <c r="KXK432" s="284"/>
      <c r="KXL432" s="284"/>
      <c r="KXM432" s="284"/>
      <c r="KXN432" s="284"/>
      <c r="KXO432" s="284"/>
      <c r="KXP432" s="284"/>
      <c r="KXQ432" s="284"/>
      <c r="KXR432" s="284"/>
      <c r="KXS432" s="284"/>
      <c r="KXT432" s="284"/>
      <c r="KXU432" s="284"/>
      <c r="KXV432" s="284"/>
      <c r="KXW432" s="284"/>
      <c r="KXX432" s="284"/>
      <c r="KXY432" s="284"/>
      <c r="KXZ432" s="284"/>
      <c r="KYA432" s="284"/>
      <c r="KYB432" s="284"/>
      <c r="KYC432" s="284"/>
      <c r="KYD432" s="284"/>
      <c r="KYE432" s="284"/>
      <c r="KYF432" s="284"/>
      <c r="KYG432" s="284"/>
      <c r="KYH432" s="284"/>
      <c r="KYI432" s="284"/>
      <c r="KYJ432" s="284"/>
      <c r="KYK432" s="284"/>
      <c r="KYL432" s="284"/>
      <c r="KYM432" s="284"/>
      <c r="KYN432" s="284"/>
      <c r="KYO432" s="284"/>
      <c r="KYP432" s="284"/>
      <c r="KYQ432" s="284"/>
      <c r="KYR432" s="284"/>
      <c r="KYS432" s="284"/>
      <c r="KYT432" s="284"/>
      <c r="KYU432" s="284"/>
      <c r="KYV432" s="284"/>
      <c r="KYW432" s="284"/>
      <c r="KYX432" s="284"/>
      <c r="KYY432" s="284"/>
      <c r="KYZ432" s="284"/>
      <c r="KZA432" s="284"/>
      <c r="KZB432" s="284"/>
      <c r="KZC432" s="284"/>
      <c r="KZD432" s="284"/>
      <c r="KZE432" s="284"/>
      <c r="KZF432" s="284"/>
      <c r="KZG432" s="284"/>
      <c r="KZH432" s="284"/>
      <c r="KZI432" s="284"/>
      <c r="KZJ432" s="284"/>
      <c r="KZK432" s="284"/>
      <c r="KZL432" s="284"/>
      <c r="KZM432" s="284"/>
      <c r="KZN432" s="284"/>
      <c r="KZO432" s="284"/>
      <c r="KZP432" s="284"/>
      <c r="KZQ432" s="284"/>
      <c r="KZR432" s="284"/>
      <c r="KZS432" s="284"/>
      <c r="KZT432" s="284"/>
      <c r="KZU432" s="284"/>
      <c r="KZV432" s="284"/>
      <c r="KZW432" s="284"/>
      <c r="KZX432" s="284"/>
      <c r="KZY432" s="284"/>
      <c r="KZZ432" s="284"/>
      <c r="LAA432" s="284"/>
      <c r="LAB432" s="284"/>
      <c r="LAC432" s="284"/>
      <c r="LAD432" s="284"/>
      <c r="LAE432" s="284"/>
      <c r="LAF432" s="284"/>
      <c r="LAG432" s="284"/>
      <c r="LAH432" s="284"/>
      <c r="LAI432" s="284"/>
      <c r="LAJ432" s="284"/>
      <c r="LAK432" s="284"/>
      <c r="LAL432" s="284"/>
      <c r="LAM432" s="284"/>
      <c r="LAN432" s="284"/>
      <c r="LAO432" s="284"/>
      <c r="LAP432" s="284"/>
      <c r="LAQ432" s="284"/>
      <c r="LAR432" s="284"/>
      <c r="LAS432" s="284"/>
      <c r="LAT432" s="284"/>
      <c r="LAU432" s="284"/>
      <c r="LAV432" s="284"/>
      <c r="LAW432" s="284"/>
      <c r="LAX432" s="284"/>
      <c r="LAY432" s="284"/>
      <c r="LAZ432" s="284"/>
      <c r="LBA432" s="284"/>
      <c r="LBB432" s="284"/>
      <c r="LBC432" s="284"/>
      <c r="LBD432" s="284"/>
      <c r="LBE432" s="284"/>
      <c r="LBF432" s="284"/>
      <c r="LBG432" s="284"/>
      <c r="LBH432" s="284"/>
      <c r="LBI432" s="284"/>
      <c r="LBJ432" s="284"/>
      <c r="LBK432" s="284"/>
      <c r="LBL432" s="284"/>
      <c r="LBM432" s="284"/>
      <c r="LBN432" s="284"/>
      <c r="LBO432" s="284"/>
      <c r="LBP432" s="284"/>
      <c r="LBQ432" s="284"/>
      <c r="LBR432" s="284"/>
      <c r="LBS432" s="284"/>
      <c r="LBT432" s="284"/>
      <c r="LBU432" s="284"/>
      <c r="LBV432" s="284"/>
      <c r="LBW432" s="284"/>
      <c r="LBX432" s="284"/>
      <c r="LBY432" s="284"/>
      <c r="LBZ432" s="284"/>
      <c r="LCA432" s="284"/>
      <c r="LCB432" s="284"/>
      <c r="LCC432" s="284"/>
      <c r="LCD432" s="284"/>
      <c r="LCE432" s="284"/>
      <c r="LCF432" s="284"/>
      <c r="LCG432" s="284"/>
      <c r="LCH432" s="284"/>
      <c r="LCI432" s="284"/>
      <c r="LCJ432" s="284"/>
      <c r="LCK432" s="284"/>
      <c r="LCL432" s="284"/>
      <c r="LCM432" s="284"/>
      <c r="LCN432" s="284"/>
      <c r="LCO432" s="284"/>
      <c r="LCP432" s="284"/>
      <c r="LCQ432" s="284"/>
      <c r="LCR432" s="284"/>
      <c r="LCS432" s="284"/>
      <c r="LCT432" s="284"/>
      <c r="LCU432" s="284"/>
      <c r="LCV432" s="284"/>
      <c r="LCW432" s="284"/>
      <c r="LCX432" s="284"/>
      <c r="LCY432" s="284"/>
      <c r="LCZ432" s="284"/>
      <c r="LDA432" s="284"/>
      <c r="LDB432" s="284"/>
      <c r="LDC432" s="284"/>
      <c r="LDD432" s="284"/>
      <c r="LDE432" s="284"/>
      <c r="LDF432" s="284"/>
      <c r="LDG432" s="284"/>
      <c r="LDH432" s="284"/>
      <c r="LDI432" s="284"/>
      <c r="LDJ432" s="284"/>
      <c r="LDK432" s="284"/>
      <c r="LDL432" s="284"/>
      <c r="LDM432" s="284"/>
      <c r="LDN432" s="284"/>
      <c r="LDO432" s="284"/>
      <c r="LDP432" s="284"/>
      <c r="LDQ432" s="284"/>
      <c r="LDR432" s="284"/>
      <c r="LDS432" s="284"/>
      <c r="LDT432" s="284"/>
      <c r="LDU432" s="284"/>
      <c r="LDV432" s="284"/>
      <c r="LDW432" s="284"/>
      <c r="LDX432" s="284"/>
      <c r="LDY432" s="284"/>
      <c r="LDZ432" s="284"/>
      <c r="LEA432" s="284"/>
      <c r="LEB432" s="284"/>
      <c r="LEC432" s="284"/>
      <c r="LED432" s="284"/>
      <c r="LEE432" s="284"/>
      <c r="LEF432" s="284"/>
      <c r="LEG432" s="284"/>
      <c r="LEH432" s="284"/>
      <c r="LEI432" s="284"/>
      <c r="LEJ432" s="284"/>
      <c r="LEK432" s="284"/>
      <c r="LEL432" s="284"/>
      <c r="LEM432" s="284"/>
      <c r="LEN432" s="284"/>
      <c r="LEO432" s="284"/>
      <c r="LEP432" s="284"/>
      <c r="LEQ432" s="284"/>
      <c r="LER432" s="284"/>
      <c r="LES432" s="284"/>
      <c r="LET432" s="284"/>
      <c r="LEU432" s="284"/>
      <c r="LEV432" s="284"/>
      <c r="LEW432" s="284"/>
      <c r="LEX432" s="284"/>
      <c r="LEY432" s="284"/>
      <c r="LEZ432" s="284"/>
      <c r="LFA432" s="284"/>
      <c r="LFB432" s="284"/>
      <c r="LFC432" s="284"/>
      <c r="LFD432" s="284"/>
      <c r="LFE432" s="284"/>
      <c r="LFF432" s="284"/>
      <c r="LFG432" s="284"/>
      <c r="LFH432" s="284"/>
      <c r="LFI432" s="284"/>
      <c r="LFJ432" s="284"/>
      <c r="LFK432" s="284"/>
      <c r="LFL432" s="284"/>
      <c r="LFM432" s="284"/>
      <c r="LFN432" s="284"/>
      <c r="LFO432" s="284"/>
      <c r="LFP432" s="284"/>
      <c r="LFQ432" s="284"/>
      <c r="LFR432" s="284"/>
      <c r="LFS432" s="284"/>
      <c r="LFT432" s="284"/>
      <c r="LFU432" s="284"/>
      <c r="LFV432" s="284"/>
      <c r="LFW432" s="284"/>
      <c r="LFX432" s="284"/>
      <c r="LFY432" s="284"/>
      <c r="LFZ432" s="284"/>
      <c r="LGA432" s="284"/>
      <c r="LGB432" s="284"/>
      <c r="LGC432" s="284"/>
      <c r="LGD432" s="284"/>
      <c r="LGE432" s="284"/>
      <c r="LGF432" s="284"/>
      <c r="LGG432" s="284"/>
      <c r="LGH432" s="284"/>
      <c r="LGI432" s="284"/>
      <c r="LGJ432" s="284"/>
      <c r="LGK432" s="284"/>
      <c r="LGL432" s="284"/>
      <c r="LGM432" s="284"/>
      <c r="LGN432" s="284"/>
      <c r="LGO432" s="284"/>
      <c r="LGP432" s="284"/>
      <c r="LGQ432" s="284"/>
      <c r="LGR432" s="284"/>
      <c r="LGS432" s="284"/>
      <c r="LGT432" s="284"/>
      <c r="LGU432" s="284"/>
      <c r="LGV432" s="284"/>
      <c r="LGW432" s="284"/>
      <c r="LGX432" s="284"/>
      <c r="LGY432" s="284"/>
      <c r="LGZ432" s="284"/>
      <c r="LHA432" s="284"/>
      <c r="LHB432" s="284"/>
      <c r="LHC432" s="284"/>
      <c r="LHD432" s="284"/>
      <c r="LHE432" s="284"/>
      <c r="LHF432" s="284"/>
      <c r="LHG432" s="284"/>
      <c r="LHH432" s="284"/>
      <c r="LHI432" s="284"/>
      <c r="LHJ432" s="284"/>
      <c r="LHK432" s="284"/>
      <c r="LHL432" s="284"/>
      <c r="LHM432" s="284"/>
      <c r="LHN432" s="284"/>
      <c r="LHO432" s="284"/>
      <c r="LHP432" s="284"/>
      <c r="LHQ432" s="284"/>
      <c r="LHR432" s="284"/>
      <c r="LHS432" s="284"/>
      <c r="LHT432" s="284"/>
      <c r="LHU432" s="284"/>
      <c r="LHV432" s="284"/>
      <c r="LHW432" s="284"/>
      <c r="LHX432" s="284"/>
      <c r="LHY432" s="284"/>
      <c r="LHZ432" s="284"/>
      <c r="LIA432" s="284"/>
      <c r="LIB432" s="284"/>
      <c r="LIC432" s="284"/>
      <c r="LID432" s="284"/>
      <c r="LIE432" s="284"/>
      <c r="LIF432" s="284"/>
      <c r="LIG432" s="284"/>
      <c r="LIH432" s="284"/>
      <c r="LII432" s="284"/>
      <c r="LIJ432" s="284"/>
      <c r="LIK432" s="284"/>
      <c r="LIL432" s="284"/>
      <c r="LIM432" s="284"/>
      <c r="LIN432" s="284"/>
      <c r="LIO432" s="284"/>
      <c r="LIP432" s="284"/>
      <c r="LIQ432" s="284"/>
      <c r="LIR432" s="284"/>
      <c r="LIS432" s="284"/>
      <c r="LIT432" s="284"/>
      <c r="LIU432" s="284"/>
      <c r="LIV432" s="284"/>
      <c r="LIW432" s="284"/>
      <c r="LIX432" s="284"/>
      <c r="LIY432" s="284"/>
      <c r="LIZ432" s="284"/>
      <c r="LJA432" s="284"/>
      <c r="LJB432" s="284"/>
      <c r="LJC432" s="284"/>
      <c r="LJD432" s="284"/>
      <c r="LJE432" s="284"/>
      <c r="LJF432" s="284"/>
      <c r="LJG432" s="284"/>
      <c r="LJH432" s="284"/>
      <c r="LJI432" s="284"/>
      <c r="LJJ432" s="284"/>
      <c r="LJK432" s="284"/>
      <c r="LJL432" s="284"/>
      <c r="LJM432" s="284"/>
      <c r="LJN432" s="284"/>
      <c r="LJO432" s="284"/>
      <c r="LJP432" s="284"/>
      <c r="LJQ432" s="284"/>
      <c r="LJR432" s="284"/>
      <c r="LJS432" s="284"/>
      <c r="LJT432" s="284"/>
      <c r="LJU432" s="284"/>
      <c r="LJV432" s="284"/>
      <c r="LJW432" s="284"/>
      <c r="LJX432" s="284"/>
      <c r="LJY432" s="284"/>
      <c r="LJZ432" s="284"/>
      <c r="LKA432" s="284"/>
      <c r="LKB432" s="284"/>
      <c r="LKC432" s="284"/>
      <c r="LKD432" s="284"/>
      <c r="LKE432" s="284"/>
      <c r="LKF432" s="284"/>
      <c r="LKG432" s="284"/>
      <c r="LKH432" s="284"/>
      <c r="LKI432" s="284"/>
      <c r="LKJ432" s="284"/>
      <c r="LKK432" s="284"/>
      <c r="LKL432" s="284"/>
      <c r="LKM432" s="284"/>
      <c r="LKN432" s="284"/>
      <c r="LKO432" s="284"/>
      <c r="LKP432" s="284"/>
      <c r="LKQ432" s="284"/>
      <c r="LKR432" s="284"/>
      <c r="LKS432" s="284"/>
      <c r="LKT432" s="284"/>
      <c r="LKU432" s="284"/>
      <c r="LKV432" s="284"/>
      <c r="LKW432" s="284"/>
      <c r="LKX432" s="284"/>
      <c r="LKY432" s="284"/>
      <c r="LKZ432" s="284"/>
      <c r="LLA432" s="284"/>
      <c r="LLB432" s="284"/>
      <c r="LLC432" s="284"/>
      <c r="LLD432" s="284"/>
      <c r="LLE432" s="284"/>
      <c r="LLF432" s="284"/>
      <c r="LLG432" s="284"/>
      <c r="LLH432" s="284"/>
      <c r="LLI432" s="284"/>
      <c r="LLJ432" s="284"/>
      <c r="LLK432" s="284"/>
      <c r="LLL432" s="284"/>
      <c r="LLM432" s="284"/>
      <c r="LLN432" s="284"/>
      <c r="LLO432" s="284"/>
      <c r="LLP432" s="284"/>
      <c r="LLQ432" s="284"/>
      <c r="LLR432" s="284"/>
      <c r="LLS432" s="284"/>
      <c r="LLT432" s="284"/>
      <c r="LLU432" s="284"/>
      <c r="LLV432" s="284"/>
      <c r="LLW432" s="284"/>
      <c r="LLX432" s="284"/>
      <c r="LLY432" s="284"/>
      <c r="LLZ432" s="284"/>
      <c r="LMA432" s="284"/>
      <c r="LMB432" s="284"/>
      <c r="LMC432" s="284"/>
      <c r="LMD432" s="284"/>
      <c r="LME432" s="284"/>
      <c r="LMF432" s="284"/>
      <c r="LMG432" s="284"/>
      <c r="LMH432" s="284"/>
      <c r="LMI432" s="284"/>
      <c r="LMJ432" s="284"/>
      <c r="LMK432" s="284"/>
      <c r="LML432" s="284"/>
      <c r="LMM432" s="284"/>
      <c r="LMN432" s="284"/>
      <c r="LMO432" s="284"/>
      <c r="LMP432" s="284"/>
      <c r="LMQ432" s="284"/>
      <c r="LMR432" s="284"/>
      <c r="LMS432" s="284"/>
      <c r="LMT432" s="284"/>
      <c r="LMU432" s="284"/>
      <c r="LMV432" s="284"/>
      <c r="LMW432" s="284"/>
      <c r="LMX432" s="284"/>
      <c r="LMY432" s="284"/>
      <c r="LMZ432" s="284"/>
      <c r="LNA432" s="284"/>
      <c r="LNB432" s="284"/>
      <c r="LNC432" s="284"/>
      <c r="LND432" s="284"/>
      <c r="LNE432" s="284"/>
      <c r="LNF432" s="284"/>
      <c r="LNG432" s="284"/>
      <c r="LNH432" s="284"/>
      <c r="LNI432" s="284"/>
      <c r="LNJ432" s="284"/>
      <c r="LNK432" s="284"/>
      <c r="LNL432" s="284"/>
      <c r="LNM432" s="284"/>
      <c r="LNN432" s="284"/>
      <c r="LNO432" s="284"/>
      <c r="LNP432" s="284"/>
      <c r="LNQ432" s="284"/>
      <c r="LNR432" s="284"/>
      <c r="LNS432" s="284"/>
      <c r="LNT432" s="284"/>
      <c r="LNU432" s="284"/>
      <c r="LNV432" s="284"/>
      <c r="LNW432" s="284"/>
      <c r="LNX432" s="284"/>
      <c r="LNY432" s="284"/>
      <c r="LNZ432" s="284"/>
      <c r="LOA432" s="284"/>
      <c r="LOB432" s="284"/>
      <c r="LOC432" s="284"/>
      <c r="LOD432" s="284"/>
      <c r="LOE432" s="284"/>
      <c r="LOF432" s="284"/>
      <c r="LOG432" s="284"/>
      <c r="LOH432" s="284"/>
      <c r="LOI432" s="284"/>
      <c r="LOJ432" s="284"/>
      <c r="LOK432" s="284"/>
      <c r="LOL432" s="284"/>
      <c r="LOM432" s="284"/>
      <c r="LON432" s="284"/>
      <c r="LOO432" s="284"/>
      <c r="LOP432" s="284"/>
      <c r="LOQ432" s="284"/>
      <c r="LOR432" s="284"/>
      <c r="LOS432" s="284"/>
      <c r="LOT432" s="284"/>
      <c r="LOU432" s="284"/>
      <c r="LOV432" s="284"/>
      <c r="LOW432" s="284"/>
      <c r="LOX432" s="284"/>
      <c r="LOY432" s="284"/>
      <c r="LOZ432" s="284"/>
      <c r="LPA432" s="284"/>
      <c r="LPB432" s="284"/>
      <c r="LPC432" s="284"/>
      <c r="LPD432" s="284"/>
      <c r="LPE432" s="284"/>
      <c r="LPF432" s="284"/>
      <c r="LPG432" s="284"/>
      <c r="LPH432" s="284"/>
      <c r="LPI432" s="284"/>
      <c r="LPJ432" s="284"/>
      <c r="LPK432" s="284"/>
      <c r="LPL432" s="284"/>
      <c r="LPM432" s="284"/>
      <c r="LPN432" s="284"/>
      <c r="LPO432" s="284"/>
      <c r="LPP432" s="284"/>
      <c r="LPQ432" s="284"/>
      <c r="LPR432" s="284"/>
      <c r="LPS432" s="284"/>
      <c r="LPT432" s="284"/>
      <c r="LPU432" s="284"/>
      <c r="LPV432" s="284"/>
      <c r="LPW432" s="284"/>
      <c r="LPX432" s="284"/>
      <c r="LPY432" s="284"/>
      <c r="LPZ432" s="284"/>
      <c r="LQA432" s="284"/>
      <c r="LQB432" s="284"/>
      <c r="LQC432" s="284"/>
      <c r="LQD432" s="284"/>
      <c r="LQE432" s="284"/>
      <c r="LQF432" s="284"/>
      <c r="LQG432" s="284"/>
      <c r="LQH432" s="284"/>
      <c r="LQI432" s="284"/>
      <c r="LQJ432" s="284"/>
      <c r="LQK432" s="284"/>
      <c r="LQL432" s="284"/>
      <c r="LQM432" s="284"/>
      <c r="LQN432" s="284"/>
      <c r="LQO432" s="284"/>
      <c r="LQP432" s="284"/>
      <c r="LQQ432" s="284"/>
      <c r="LQR432" s="284"/>
      <c r="LQS432" s="284"/>
      <c r="LQT432" s="284"/>
      <c r="LQU432" s="284"/>
      <c r="LQV432" s="284"/>
      <c r="LQW432" s="284"/>
      <c r="LQX432" s="284"/>
      <c r="LQY432" s="284"/>
      <c r="LQZ432" s="284"/>
      <c r="LRA432" s="284"/>
      <c r="LRB432" s="284"/>
      <c r="LRC432" s="284"/>
      <c r="LRD432" s="284"/>
      <c r="LRE432" s="284"/>
      <c r="LRF432" s="284"/>
      <c r="LRG432" s="284"/>
      <c r="LRH432" s="284"/>
      <c r="LRI432" s="284"/>
      <c r="LRJ432" s="284"/>
      <c r="LRK432" s="284"/>
      <c r="LRL432" s="284"/>
      <c r="LRM432" s="284"/>
      <c r="LRN432" s="284"/>
      <c r="LRO432" s="284"/>
      <c r="LRP432" s="284"/>
      <c r="LRQ432" s="284"/>
      <c r="LRR432" s="284"/>
      <c r="LRS432" s="284"/>
      <c r="LRT432" s="284"/>
      <c r="LRU432" s="284"/>
      <c r="LRV432" s="284"/>
      <c r="LRW432" s="284"/>
      <c r="LRX432" s="284"/>
      <c r="LRY432" s="284"/>
      <c r="LRZ432" s="284"/>
      <c r="LSA432" s="284"/>
      <c r="LSB432" s="284"/>
      <c r="LSC432" s="284"/>
      <c r="LSD432" s="284"/>
      <c r="LSE432" s="284"/>
      <c r="LSF432" s="284"/>
      <c r="LSG432" s="284"/>
      <c r="LSH432" s="284"/>
      <c r="LSI432" s="284"/>
      <c r="LSJ432" s="284"/>
      <c r="LSK432" s="284"/>
      <c r="LSL432" s="284"/>
      <c r="LSM432" s="284"/>
      <c r="LSN432" s="284"/>
      <c r="LSO432" s="284"/>
      <c r="LSP432" s="284"/>
      <c r="LSQ432" s="284"/>
      <c r="LSR432" s="284"/>
      <c r="LSS432" s="284"/>
      <c r="LST432" s="284"/>
      <c r="LSU432" s="284"/>
      <c r="LSV432" s="284"/>
      <c r="LSW432" s="284"/>
      <c r="LSX432" s="284"/>
      <c r="LSY432" s="284"/>
      <c r="LSZ432" s="284"/>
      <c r="LTA432" s="284"/>
      <c r="LTB432" s="284"/>
      <c r="LTC432" s="284"/>
      <c r="LTD432" s="284"/>
      <c r="LTE432" s="284"/>
      <c r="LTF432" s="284"/>
      <c r="LTG432" s="284"/>
      <c r="LTH432" s="284"/>
      <c r="LTI432" s="284"/>
      <c r="LTJ432" s="284"/>
      <c r="LTK432" s="284"/>
      <c r="LTL432" s="284"/>
      <c r="LTM432" s="284"/>
      <c r="LTN432" s="284"/>
      <c r="LTO432" s="284"/>
      <c r="LTP432" s="284"/>
      <c r="LTQ432" s="284"/>
      <c r="LTR432" s="284"/>
      <c r="LTS432" s="284"/>
      <c r="LTT432" s="284"/>
      <c r="LTU432" s="284"/>
      <c r="LTV432" s="284"/>
      <c r="LTW432" s="284"/>
      <c r="LTX432" s="284"/>
      <c r="LTY432" s="284"/>
      <c r="LTZ432" s="284"/>
      <c r="LUA432" s="284"/>
      <c r="LUB432" s="284"/>
      <c r="LUC432" s="284"/>
      <c r="LUD432" s="284"/>
      <c r="LUE432" s="284"/>
      <c r="LUF432" s="284"/>
      <c r="LUG432" s="284"/>
      <c r="LUH432" s="284"/>
      <c r="LUI432" s="284"/>
      <c r="LUJ432" s="284"/>
      <c r="LUK432" s="284"/>
      <c r="LUL432" s="284"/>
      <c r="LUM432" s="284"/>
      <c r="LUN432" s="284"/>
      <c r="LUO432" s="284"/>
      <c r="LUP432" s="284"/>
      <c r="LUQ432" s="284"/>
      <c r="LUR432" s="284"/>
      <c r="LUS432" s="284"/>
      <c r="LUT432" s="284"/>
      <c r="LUU432" s="284"/>
      <c r="LUV432" s="284"/>
      <c r="LUW432" s="284"/>
      <c r="LUX432" s="284"/>
      <c r="LUY432" s="284"/>
      <c r="LUZ432" s="284"/>
      <c r="LVA432" s="284"/>
      <c r="LVB432" s="284"/>
      <c r="LVC432" s="284"/>
      <c r="LVD432" s="284"/>
      <c r="LVE432" s="284"/>
      <c r="LVF432" s="284"/>
      <c r="LVG432" s="284"/>
      <c r="LVH432" s="284"/>
      <c r="LVI432" s="284"/>
      <c r="LVJ432" s="284"/>
      <c r="LVK432" s="284"/>
      <c r="LVL432" s="284"/>
      <c r="LVM432" s="284"/>
      <c r="LVN432" s="284"/>
      <c r="LVO432" s="284"/>
      <c r="LVP432" s="284"/>
      <c r="LVQ432" s="284"/>
      <c r="LVR432" s="284"/>
      <c r="LVS432" s="284"/>
      <c r="LVT432" s="284"/>
      <c r="LVU432" s="284"/>
      <c r="LVV432" s="284"/>
      <c r="LVW432" s="284"/>
      <c r="LVX432" s="284"/>
      <c r="LVY432" s="284"/>
      <c r="LVZ432" s="284"/>
      <c r="LWA432" s="284"/>
      <c r="LWB432" s="284"/>
      <c r="LWC432" s="284"/>
      <c r="LWD432" s="284"/>
      <c r="LWE432" s="284"/>
      <c r="LWF432" s="284"/>
      <c r="LWG432" s="284"/>
      <c r="LWH432" s="284"/>
      <c r="LWI432" s="284"/>
      <c r="LWJ432" s="284"/>
      <c r="LWK432" s="284"/>
      <c r="LWL432" s="284"/>
      <c r="LWM432" s="284"/>
      <c r="LWN432" s="284"/>
      <c r="LWO432" s="284"/>
      <c r="LWP432" s="284"/>
      <c r="LWQ432" s="284"/>
      <c r="LWR432" s="284"/>
      <c r="LWS432" s="284"/>
      <c r="LWT432" s="284"/>
      <c r="LWU432" s="284"/>
      <c r="LWV432" s="284"/>
      <c r="LWW432" s="284"/>
      <c r="LWX432" s="284"/>
      <c r="LWY432" s="284"/>
      <c r="LWZ432" s="284"/>
      <c r="LXA432" s="284"/>
      <c r="LXB432" s="284"/>
      <c r="LXC432" s="284"/>
      <c r="LXD432" s="284"/>
      <c r="LXE432" s="284"/>
      <c r="LXF432" s="284"/>
      <c r="LXG432" s="284"/>
      <c r="LXH432" s="284"/>
      <c r="LXI432" s="284"/>
      <c r="LXJ432" s="284"/>
      <c r="LXK432" s="284"/>
      <c r="LXL432" s="284"/>
      <c r="LXM432" s="284"/>
      <c r="LXN432" s="284"/>
      <c r="LXO432" s="284"/>
      <c r="LXP432" s="284"/>
      <c r="LXQ432" s="284"/>
      <c r="LXR432" s="284"/>
      <c r="LXS432" s="284"/>
      <c r="LXT432" s="284"/>
      <c r="LXU432" s="284"/>
      <c r="LXV432" s="284"/>
      <c r="LXW432" s="284"/>
      <c r="LXX432" s="284"/>
      <c r="LXY432" s="284"/>
      <c r="LXZ432" s="284"/>
      <c r="LYA432" s="284"/>
      <c r="LYB432" s="284"/>
      <c r="LYC432" s="284"/>
      <c r="LYD432" s="284"/>
      <c r="LYE432" s="284"/>
      <c r="LYF432" s="284"/>
      <c r="LYG432" s="284"/>
      <c r="LYH432" s="284"/>
      <c r="LYI432" s="284"/>
      <c r="LYJ432" s="284"/>
      <c r="LYK432" s="284"/>
      <c r="LYL432" s="284"/>
      <c r="LYM432" s="284"/>
      <c r="LYN432" s="284"/>
      <c r="LYO432" s="284"/>
      <c r="LYP432" s="284"/>
      <c r="LYQ432" s="284"/>
      <c r="LYR432" s="284"/>
      <c r="LYS432" s="284"/>
      <c r="LYT432" s="284"/>
      <c r="LYU432" s="284"/>
      <c r="LYV432" s="284"/>
      <c r="LYW432" s="284"/>
      <c r="LYX432" s="284"/>
      <c r="LYY432" s="284"/>
      <c r="LYZ432" s="284"/>
      <c r="LZA432" s="284"/>
      <c r="LZB432" s="284"/>
      <c r="LZC432" s="284"/>
      <c r="LZD432" s="284"/>
      <c r="LZE432" s="284"/>
      <c r="LZF432" s="284"/>
      <c r="LZG432" s="284"/>
      <c r="LZH432" s="284"/>
      <c r="LZI432" s="284"/>
      <c r="LZJ432" s="284"/>
      <c r="LZK432" s="284"/>
      <c r="LZL432" s="284"/>
      <c r="LZM432" s="284"/>
      <c r="LZN432" s="284"/>
      <c r="LZO432" s="284"/>
      <c r="LZP432" s="284"/>
      <c r="LZQ432" s="284"/>
      <c r="LZR432" s="284"/>
      <c r="LZS432" s="284"/>
      <c r="LZT432" s="284"/>
      <c r="LZU432" s="284"/>
      <c r="LZV432" s="284"/>
      <c r="LZW432" s="284"/>
      <c r="LZX432" s="284"/>
      <c r="LZY432" s="284"/>
      <c r="LZZ432" s="284"/>
      <c r="MAA432" s="284"/>
      <c r="MAB432" s="284"/>
      <c r="MAC432" s="284"/>
      <c r="MAD432" s="284"/>
      <c r="MAE432" s="284"/>
      <c r="MAF432" s="284"/>
      <c r="MAG432" s="284"/>
      <c r="MAH432" s="284"/>
      <c r="MAI432" s="284"/>
      <c r="MAJ432" s="284"/>
      <c r="MAK432" s="284"/>
      <c r="MAL432" s="284"/>
      <c r="MAM432" s="284"/>
      <c r="MAN432" s="284"/>
      <c r="MAO432" s="284"/>
      <c r="MAP432" s="284"/>
      <c r="MAQ432" s="284"/>
      <c r="MAR432" s="284"/>
      <c r="MAS432" s="284"/>
      <c r="MAT432" s="284"/>
      <c r="MAU432" s="284"/>
      <c r="MAV432" s="284"/>
      <c r="MAW432" s="284"/>
      <c r="MAX432" s="284"/>
      <c r="MAY432" s="284"/>
      <c r="MAZ432" s="284"/>
      <c r="MBA432" s="284"/>
      <c r="MBB432" s="284"/>
      <c r="MBC432" s="284"/>
      <c r="MBD432" s="284"/>
      <c r="MBE432" s="284"/>
      <c r="MBF432" s="284"/>
      <c r="MBG432" s="284"/>
      <c r="MBH432" s="284"/>
      <c r="MBI432" s="284"/>
      <c r="MBJ432" s="284"/>
      <c r="MBK432" s="284"/>
      <c r="MBL432" s="284"/>
      <c r="MBM432" s="284"/>
      <c r="MBN432" s="284"/>
      <c r="MBO432" s="284"/>
      <c r="MBP432" s="284"/>
      <c r="MBQ432" s="284"/>
      <c r="MBR432" s="284"/>
      <c r="MBS432" s="284"/>
      <c r="MBT432" s="284"/>
      <c r="MBU432" s="284"/>
      <c r="MBV432" s="284"/>
      <c r="MBW432" s="284"/>
      <c r="MBX432" s="284"/>
      <c r="MBY432" s="284"/>
      <c r="MBZ432" s="284"/>
      <c r="MCA432" s="284"/>
      <c r="MCB432" s="284"/>
      <c r="MCC432" s="284"/>
      <c r="MCD432" s="284"/>
      <c r="MCE432" s="284"/>
      <c r="MCF432" s="284"/>
      <c r="MCG432" s="284"/>
      <c r="MCH432" s="284"/>
      <c r="MCI432" s="284"/>
      <c r="MCJ432" s="284"/>
      <c r="MCK432" s="284"/>
      <c r="MCL432" s="284"/>
      <c r="MCM432" s="284"/>
      <c r="MCN432" s="284"/>
      <c r="MCO432" s="284"/>
      <c r="MCP432" s="284"/>
      <c r="MCQ432" s="284"/>
      <c r="MCR432" s="284"/>
      <c r="MCS432" s="284"/>
      <c r="MCT432" s="284"/>
      <c r="MCU432" s="284"/>
      <c r="MCV432" s="284"/>
      <c r="MCW432" s="284"/>
      <c r="MCX432" s="284"/>
      <c r="MCY432" s="284"/>
      <c r="MCZ432" s="284"/>
      <c r="MDA432" s="284"/>
      <c r="MDB432" s="284"/>
      <c r="MDC432" s="284"/>
      <c r="MDD432" s="284"/>
      <c r="MDE432" s="284"/>
      <c r="MDF432" s="284"/>
      <c r="MDG432" s="284"/>
      <c r="MDH432" s="284"/>
      <c r="MDI432" s="284"/>
      <c r="MDJ432" s="284"/>
      <c r="MDK432" s="284"/>
      <c r="MDL432" s="284"/>
      <c r="MDM432" s="284"/>
      <c r="MDN432" s="284"/>
      <c r="MDO432" s="284"/>
      <c r="MDP432" s="284"/>
      <c r="MDQ432" s="284"/>
      <c r="MDR432" s="284"/>
      <c r="MDS432" s="284"/>
      <c r="MDT432" s="284"/>
      <c r="MDU432" s="284"/>
      <c r="MDV432" s="284"/>
      <c r="MDW432" s="284"/>
      <c r="MDX432" s="284"/>
      <c r="MDY432" s="284"/>
      <c r="MDZ432" s="284"/>
      <c r="MEA432" s="284"/>
      <c r="MEB432" s="284"/>
      <c r="MEC432" s="284"/>
      <c r="MED432" s="284"/>
      <c r="MEE432" s="284"/>
      <c r="MEF432" s="284"/>
      <c r="MEG432" s="284"/>
      <c r="MEH432" s="284"/>
      <c r="MEI432" s="284"/>
      <c r="MEJ432" s="284"/>
      <c r="MEK432" s="284"/>
      <c r="MEL432" s="284"/>
      <c r="MEM432" s="284"/>
      <c r="MEN432" s="284"/>
      <c r="MEO432" s="284"/>
      <c r="MEP432" s="284"/>
      <c r="MEQ432" s="284"/>
      <c r="MER432" s="284"/>
      <c r="MES432" s="284"/>
      <c r="MET432" s="284"/>
      <c r="MEU432" s="284"/>
      <c r="MEV432" s="284"/>
      <c r="MEW432" s="284"/>
      <c r="MEX432" s="284"/>
      <c r="MEY432" s="284"/>
      <c r="MEZ432" s="284"/>
      <c r="MFA432" s="284"/>
      <c r="MFB432" s="284"/>
      <c r="MFC432" s="284"/>
      <c r="MFD432" s="284"/>
      <c r="MFE432" s="284"/>
      <c r="MFF432" s="284"/>
      <c r="MFG432" s="284"/>
      <c r="MFH432" s="284"/>
      <c r="MFI432" s="284"/>
      <c r="MFJ432" s="284"/>
      <c r="MFK432" s="284"/>
      <c r="MFL432" s="284"/>
      <c r="MFM432" s="284"/>
      <c r="MFN432" s="284"/>
      <c r="MFO432" s="284"/>
      <c r="MFP432" s="284"/>
      <c r="MFQ432" s="284"/>
      <c r="MFR432" s="284"/>
      <c r="MFS432" s="284"/>
      <c r="MFT432" s="284"/>
      <c r="MFU432" s="284"/>
      <c r="MFV432" s="284"/>
      <c r="MFW432" s="284"/>
      <c r="MFX432" s="284"/>
      <c r="MFY432" s="284"/>
      <c r="MFZ432" s="284"/>
      <c r="MGA432" s="284"/>
      <c r="MGB432" s="284"/>
      <c r="MGC432" s="284"/>
      <c r="MGD432" s="284"/>
      <c r="MGE432" s="284"/>
      <c r="MGF432" s="284"/>
      <c r="MGG432" s="284"/>
      <c r="MGH432" s="284"/>
      <c r="MGI432" s="284"/>
      <c r="MGJ432" s="284"/>
      <c r="MGK432" s="284"/>
      <c r="MGL432" s="284"/>
      <c r="MGM432" s="284"/>
      <c r="MGN432" s="284"/>
      <c r="MGO432" s="284"/>
      <c r="MGP432" s="284"/>
      <c r="MGQ432" s="284"/>
      <c r="MGR432" s="284"/>
      <c r="MGS432" s="284"/>
      <c r="MGT432" s="284"/>
      <c r="MGU432" s="284"/>
      <c r="MGV432" s="284"/>
      <c r="MGW432" s="284"/>
      <c r="MGX432" s="284"/>
      <c r="MGY432" s="284"/>
      <c r="MGZ432" s="284"/>
      <c r="MHA432" s="284"/>
      <c r="MHB432" s="284"/>
      <c r="MHC432" s="284"/>
      <c r="MHD432" s="284"/>
      <c r="MHE432" s="284"/>
      <c r="MHF432" s="284"/>
      <c r="MHG432" s="284"/>
      <c r="MHH432" s="284"/>
      <c r="MHI432" s="284"/>
      <c r="MHJ432" s="284"/>
      <c r="MHK432" s="284"/>
      <c r="MHL432" s="284"/>
      <c r="MHM432" s="284"/>
      <c r="MHN432" s="284"/>
      <c r="MHO432" s="284"/>
      <c r="MHP432" s="284"/>
      <c r="MHQ432" s="284"/>
      <c r="MHR432" s="284"/>
      <c r="MHS432" s="284"/>
      <c r="MHT432" s="284"/>
      <c r="MHU432" s="284"/>
      <c r="MHV432" s="284"/>
      <c r="MHW432" s="284"/>
      <c r="MHX432" s="284"/>
      <c r="MHY432" s="284"/>
      <c r="MHZ432" s="284"/>
      <c r="MIA432" s="284"/>
      <c r="MIB432" s="284"/>
      <c r="MIC432" s="284"/>
      <c r="MID432" s="284"/>
      <c r="MIE432" s="284"/>
      <c r="MIF432" s="284"/>
      <c r="MIG432" s="284"/>
      <c r="MIH432" s="284"/>
      <c r="MII432" s="284"/>
      <c r="MIJ432" s="284"/>
      <c r="MIK432" s="284"/>
      <c r="MIL432" s="284"/>
      <c r="MIM432" s="284"/>
      <c r="MIN432" s="284"/>
      <c r="MIO432" s="284"/>
      <c r="MIP432" s="284"/>
      <c r="MIQ432" s="284"/>
      <c r="MIR432" s="284"/>
      <c r="MIS432" s="284"/>
      <c r="MIT432" s="284"/>
      <c r="MIU432" s="284"/>
      <c r="MIV432" s="284"/>
      <c r="MIW432" s="284"/>
      <c r="MIX432" s="284"/>
      <c r="MIY432" s="284"/>
      <c r="MIZ432" s="284"/>
      <c r="MJA432" s="284"/>
      <c r="MJB432" s="284"/>
      <c r="MJC432" s="284"/>
      <c r="MJD432" s="284"/>
      <c r="MJE432" s="284"/>
      <c r="MJF432" s="284"/>
      <c r="MJG432" s="284"/>
      <c r="MJH432" s="284"/>
      <c r="MJI432" s="284"/>
      <c r="MJJ432" s="284"/>
      <c r="MJK432" s="284"/>
      <c r="MJL432" s="284"/>
      <c r="MJM432" s="284"/>
      <c r="MJN432" s="284"/>
      <c r="MJO432" s="284"/>
      <c r="MJP432" s="284"/>
      <c r="MJQ432" s="284"/>
      <c r="MJR432" s="284"/>
      <c r="MJS432" s="284"/>
      <c r="MJT432" s="284"/>
      <c r="MJU432" s="284"/>
      <c r="MJV432" s="284"/>
      <c r="MJW432" s="284"/>
      <c r="MJX432" s="284"/>
      <c r="MJY432" s="284"/>
      <c r="MJZ432" s="284"/>
      <c r="MKA432" s="284"/>
      <c r="MKB432" s="284"/>
      <c r="MKC432" s="284"/>
      <c r="MKD432" s="284"/>
      <c r="MKE432" s="284"/>
      <c r="MKF432" s="284"/>
      <c r="MKG432" s="284"/>
      <c r="MKH432" s="284"/>
      <c r="MKI432" s="284"/>
      <c r="MKJ432" s="284"/>
      <c r="MKK432" s="284"/>
      <c r="MKL432" s="284"/>
      <c r="MKM432" s="284"/>
      <c r="MKN432" s="284"/>
      <c r="MKO432" s="284"/>
      <c r="MKP432" s="284"/>
      <c r="MKQ432" s="284"/>
      <c r="MKR432" s="284"/>
      <c r="MKS432" s="284"/>
      <c r="MKT432" s="284"/>
      <c r="MKU432" s="284"/>
      <c r="MKV432" s="284"/>
      <c r="MKW432" s="284"/>
      <c r="MKX432" s="284"/>
      <c r="MKY432" s="284"/>
      <c r="MKZ432" s="284"/>
      <c r="MLA432" s="284"/>
      <c r="MLB432" s="284"/>
      <c r="MLC432" s="284"/>
      <c r="MLD432" s="284"/>
      <c r="MLE432" s="284"/>
      <c r="MLF432" s="284"/>
      <c r="MLG432" s="284"/>
      <c r="MLH432" s="284"/>
      <c r="MLI432" s="284"/>
      <c r="MLJ432" s="284"/>
      <c r="MLK432" s="284"/>
      <c r="MLL432" s="284"/>
      <c r="MLM432" s="284"/>
      <c r="MLN432" s="284"/>
      <c r="MLO432" s="284"/>
      <c r="MLP432" s="284"/>
      <c r="MLQ432" s="284"/>
      <c r="MLR432" s="284"/>
      <c r="MLS432" s="284"/>
      <c r="MLT432" s="284"/>
      <c r="MLU432" s="284"/>
      <c r="MLV432" s="284"/>
      <c r="MLW432" s="284"/>
      <c r="MLX432" s="284"/>
      <c r="MLY432" s="284"/>
      <c r="MLZ432" s="284"/>
      <c r="MMA432" s="284"/>
      <c r="MMB432" s="284"/>
      <c r="MMC432" s="284"/>
      <c r="MMD432" s="284"/>
      <c r="MME432" s="284"/>
      <c r="MMF432" s="284"/>
      <c r="MMG432" s="284"/>
      <c r="MMH432" s="284"/>
      <c r="MMI432" s="284"/>
      <c r="MMJ432" s="284"/>
      <c r="MMK432" s="284"/>
      <c r="MML432" s="284"/>
      <c r="MMM432" s="284"/>
      <c r="MMN432" s="284"/>
      <c r="MMO432" s="284"/>
      <c r="MMP432" s="284"/>
      <c r="MMQ432" s="284"/>
      <c r="MMR432" s="284"/>
      <c r="MMS432" s="284"/>
      <c r="MMT432" s="284"/>
      <c r="MMU432" s="284"/>
      <c r="MMV432" s="284"/>
      <c r="MMW432" s="284"/>
      <c r="MMX432" s="284"/>
      <c r="MMY432" s="284"/>
      <c r="MMZ432" s="284"/>
      <c r="MNA432" s="284"/>
      <c r="MNB432" s="284"/>
      <c r="MNC432" s="284"/>
      <c r="MND432" s="284"/>
      <c r="MNE432" s="284"/>
      <c r="MNF432" s="284"/>
      <c r="MNG432" s="284"/>
      <c r="MNH432" s="284"/>
      <c r="MNI432" s="284"/>
      <c r="MNJ432" s="284"/>
      <c r="MNK432" s="284"/>
      <c r="MNL432" s="284"/>
      <c r="MNM432" s="284"/>
      <c r="MNN432" s="284"/>
      <c r="MNO432" s="284"/>
      <c r="MNP432" s="284"/>
      <c r="MNQ432" s="284"/>
      <c r="MNR432" s="284"/>
      <c r="MNS432" s="284"/>
      <c r="MNT432" s="284"/>
      <c r="MNU432" s="284"/>
      <c r="MNV432" s="284"/>
      <c r="MNW432" s="284"/>
      <c r="MNX432" s="284"/>
      <c r="MNY432" s="284"/>
      <c r="MNZ432" s="284"/>
      <c r="MOA432" s="284"/>
      <c r="MOB432" s="284"/>
      <c r="MOC432" s="284"/>
      <c r="MOD432" s="284"/>
      <c r="MOE432" s="284"/>
      <c r="MOF432" s="284"/>
      <c r="MOG432" s="284"/>
      <c r="MOH432" s="284"/>
      <c r="MOI432" s="284"/>
      <c r="MOJ432" s="284"/>
      <c r="MOK432" s="284"/>
      <c r="MOL432" s="284"/>
      <c r="MOM432" s="284"/>
      <c r="MON432" s="284"/>
      <c r="MOO432" s="284"/>
      <c r="MOP432" s="284"/>
      <c r="MOQ432" s="284"/>
      <c r="MOR432" s="284"/>
      <c r="MOS432" s="284"/>
      <c r="MOT432" s="284"/>
      <c r="MOU432" s="284"/>
      <c r="MOV432" s="284"/>
      <c r="MOW432" s="284"/>
      <c r="MOX432" s="284"/>
      <c r="MOY432" s="284"/>
      <c r="MOZ432" s="284"/>
      <c r="MPA432" s="284"/>
      <c r="MPB432" s="284"/>
      <c r="MPC432" s="284"/>
      <c r="MPD432" s="284"/>
      <c r="MPE432" s="284"/>
      <c r="MPF432" s="284"/>
      <c r="MPG432" s="284"/>
      <c r="MPH432" s="284"/>
      <c r="MPI432" s="284"/>
      <c r="MPJ432" s="284"/>
      <c r="MPK432" s="284"/>
      <c r="MPL432" s="284"/>
      <c r="MPM432" s="284"/>
      <c r="MPN432" s="284"/>
      <c r="MPO432" s="284"/>
      <c r="MPP432" s="284"/>
      <c r="MPQ432" s="284"/>
      <c r="MPR432" s="284"/>
      <c r="MPS432" s="284"/>
      <c r="MPT432" s="284"/>
      <c r="MPU432" s="284"/>
      <c r="MPV432" s="284"/>
      <c r="MPW432" s="284"/>
      <c r="MPX432" s="284"/>
      <c r="MPY432" s="284"/>
      <c r="MPZ432" s="284"/>
      <c r="MQA432" s="284"/>
      <c r="MQB432" s="284"/>
      <c r="MQC432" s="284"/>
      <c r="MQD432" s="284"/>
      <c r="MQE432" s="284"/>
      <c r="MQF432" s="284"/>
      <c r="MQG432" s="284"/>
      <c r="MQH432" s="284"/>
      <c r="MQI432" s="284"/>
      <c r="MQJ432" s="284"/>
      <c r="MQK432" s="284"/>
      <c r="MQL432" s="284"/>
      <c r="MQM432" s="284"/>
      <c r="MQN432" s="284"/>
      <c r="MQO432" s="284"/>
      <c r="MQP432" s="284"/>
      <c r="MQQ432" s="284"/>
      <c r="MQR432" s="284"/>
      <c r="MQS432" s="284"/>
      <c r="MQT432" s="284"/>
      <c r="MQU432" s="284"/>
      <c r="MQV432" s="284"/>
      <c r="MQW432" s="284"/>
      <c r="MQX432" s="284"/>
      <c r="MQY432" s="284"/>
      <c r="MQZ432" s="284"/>
      <c r="MRA432" s="284"/>
      <c r="MRB432" s="284"/>
      <c r="MRC432" s="284"/>
      <c r="MRD432" s="284"/>
      <c r="MRE432" s="284"/>
      <c r="MRF432" s="284"/>
      <c r="MRG432" s="284"/>
      <c r="MRH432" s="284"/>
      <c r="MRI432" s="284"/>
      <c r="MRJ432" s="284"/>
      <c r="MRK432" s="284"/>
      <c r="MRL432" s="284"/>
      <c r="MRM432" s="284"/>
      <c r="MRN432" s="284"/>
      <c r="MRO432" s="284"/>
      <c r="MRP432" s="284"/>
      <c r="MRQ432" s="284"/>
      <c r="MRR432" s="284"/>
      <c r="MRS432" s="284"/>
      <c r="MRT432" s="284"/>
      <c r="MRU432" s="284"/>
      <c r="MRV432" s="284"/>
      <c r="MRW432" s="284"/>
      <c r="MRX432" s="284"/>
      <c r="MRY432" s="284"/>
      <c r="MRZ432" s="284"/>
      <c r="MSA432" s="284"/>
      <c r="MSB432" s="284"/>
      <c r="MSC432" s="284"/>
      <c r="MSD432" s="284"/>
      <c r="MSE432" s="284"/>
      <c r="MSF432" s="284"/>
      <c r="MSG432" s="284"/>
      <c r="MSH432" s="284"/>
      <c r="MSI432" s="284"/>
      <c r="MSJ432" s="284"/>
      <c r="MSK432" s="284"/>
      <c r="MSL432" s="284"/>
      <c r="MSM432" s="284"/>
      <c r="MSN432" s="284"/>
      <c r="MSO432" s="284"/>
      <c r="MSP432" s="284"/>
      <c r="MSQ432" s="284"/>
      <c r="MSR432" s="284"/>
      <c r="MSS432" s="284"/>
      <c r="MST432" s="284"/>
      <c r="MSU432" s="284"/>
      <c r="MSV432" s="284"/>
      <c r="MSW432" s="284"/>
      <c r="MSX432" s="284"/>
      <c r="MSY432" s="284"/>
      <c r="MSZ432" s="284"/>
      <c r="MTA432" s="284"/>
      <c r="MTB432" s="284"/>
      <c r="MTC432" s="284"/>
      <c r="MTD432" s="284"/>
      <c r="MTE432" s="284"/>
      <c r="MTF432" s="284"/>
      <c r="MTG432" s="284"/>
      <c r="MTH432" s="284"/>
      <c r="MTI432" s="284"/>
      <c r="MTJ432" s="284"/>
      <c r="MTK432" s="284"/>
      <c r="MTL432" s="284"/>
      <c r="MTM432" s="284"/>
      <c r="MTN432" s="284"/>
      <c r="MTO432" s="284"/>
      <c r="MTP432" s="284"/>
      <c r="MTQ432" s="284"/>
      <c r="MTR432" s="284"/>
      <c r="MTS432" s="284"/>
      <c r="MTT432" s="284"/>
      <c r="MTU432" s="284"/>
      <c r="MTV432" s="284"/>
      <c r="MTW432" s="284"/>
      <c r="MTX432" s="284"/>
      <c r="MTY432" s="284"/>
      <c r="MTZ432" s="284"/>
      <c r="MUA432" s="284"/>
      <c r="MUB432" s="284"/>
      <c r="MUC432" s="284"/>
      <c r="MUD432" s="284"/>
      <c r="MUE432" s="284"/>
      <c r="MUF432" s="284"/>
      <c r="MUG432" s="284"/>
      <c r="MUH432" s="284"/>
      <c r="MUI432" s="284"/>
      <c r="MUJ432" s="284"/>
      <c r="MUK432" s="284"/>
      <c r="MUL432" s="284"/>
      <c r="MUM432" s="284"/>
      <c r="MUN432" s="284"/>
      <c r="MUO432" s="284"/>
      <c r="MUP432" s="284"/>
      <c r="MUQ432" s="284"/>
      <c r="MUR432" s="284"/>
      <c r="MUS432" s="284"/>
      <c r="MUT432" s="284"/>
      <c r="MUU432" s="284"/>
      <c r="MUV432" s="284"/>
      <c r="MUW432" s="284"/>
      <c r="MUX432" s="284"/>
      <c r="MUY432" s="284"/>
      <c r="MUZ432" s="284"/>
      <c r="MVA432" s="284"/>
      <c r="MVB432" s="284"/>
      <c r="MVC432" s="284"/>
      <c r="MVD432" s="284"/>
      <c r="MVE432" s="284"/>
      <c r="MVF432" s="284"/>
      <c r="MVG432" s="284"/>
      <c r="MVH432" s="284"/>
      <c r="MVI432" s="284"/>
      <c r="MVJ432" s="284"/>
      <c r="MVK432" s="284"/>
      <c r="MVL432" s="284"/>
      <c r="MVM432" s="284"/>
      <c r="MVN432" s="284"/>
      <c r="MVO432" s="284"/>
      <c r="MVP432" s="284"/>
      <c r="MVQ432" s="284"/>
      <c r="MVR432" s="284"/>
      <c r="MVS432" s="284"/>
      <c r="MVT432" s="284"/>
      <c r="MVU432" s="284"/>
      <c r="MVV432" s="284"/>
      <c r="MVW432" s="284"/>
      <c r="MVX432" s="284"/>
      <c r="MVY432" s="284"/>
      <c r="MVZ432" s="284"/>
      <c r="MWA432" s="284"/>
      <c r="MWB432" s="284"/>
      <c r="MWC432" s="284"/>
      <c r="MWD432" s="284"/>
      <c r="MWE432" s="284"/>
      <c r="MWF432" s="284"/>
      <c r="MWG432" s="284"/>
      <c r="MWH432" s="284"/>
      <c r="MWI432" s="284"/>
      <c r="MWJ432" s="284"/>
      <c r="MWK432" s="284"/>
      <c r="MWL432" s="284"/>
      <c r="MWM432" s="284"/>
      <c r="MWN432" s="284"/>
      <c r="MWO432" s="284"/>
      <c r="MWP432" s="284"/>
      <c r="MWQ432" s="284"/>
      <c r="MWR432" s="284"/>
      <c r="MWS432" s="284"/>
      <c r="MWT432" s="284"/>
      <c r="MWU432" s="284"/>
      <c r="MWV432" s="284"/>
      <c r="MWW432" s="284"/>
      <c r="MWX432" s="284"/>
      <c r="MWY432" s="284"/>
      <c r="MWZ432" s="284"/>
      <c r="MXA432" s="284"/>
      <c r="MXB432" s="284"/>
      <c r="MXC432" s="284"/>
      <c r="MXD432" s="284"/>
      <c r="MXE432" s="284"/>
      <c r="MXF432" s="284"/>
      <c r="MXG432" s="284"/>
      <c r="MXH432" s="284"/>
      <c r="MXI432" s="284"/>
      <c r="MXJ432" s="284"/>
      <c r="MXK432" s="284"/>
      <c r="MXL432" s="284"/>
      <c r="MXM432" s="284"/>
      <c r="MXN432" s="284"/>
      <c r="MXO432" s="284"/>
      <c r="MXP432" s="284"/>
      <c r="MXQ432" s="284"/>
      <c r="MXR432" s="284"/>
      <c r="MXS432" s="284"/>
      <c r="MXT432" s="284"/>
      <c r="MXU432" s="284"/>
      <c r="MXV432" s="284"/>
      <c r="MXW432" s="284"/>
      <c r="MXX432" s="284"/>
      <c r="MXY432" s="284"/>
      <c r="MXZ432" s="284"/>
      <c r="MYA432" s="284"/>
      <c r="MYB432" s="284"/>
      <c r="MYC432" s="284"/>
      <c r="MYD432" s="284"/>
      <c r="MYE432" s="284"/>
      <c r="MYF432" s="284"/>
      <c r="MYG432" s="284"/>
      <c r="MYH432" s="284"/>
      <c r="MYI432" s="284"/>
      <c r="MYJ432" s="284"/>
      <c r="MYK432" s="284"/>
      <c r="MYL432" s="284"/>
      <c r="MYM432" s="284"/>
      <c r="MYN432" s="284"/>
      <c r="MYO432" s="284"/>
      <c r="MYP432" s="284"/>
      <c r="MYQ432" s="284"/>
      <c r="MYR432" s="284"/>
      <c r="MYS432" s="284"/>
      <c r="MYT432" s="284"/>
      <c r="MYU432" s="284"/>
      <c r="MYV432" s="284"/>
      <c r="MYW432" s="284"/>
      <c r="MYX432" s="284"/>
      <c r="MYY432" s="284"/>
      <c r="MYZ432" s="284"/>
      <c r="MZA432" s="284"/>
      <c r="MZB432" s="284"/>
      <c r="MZC432" s="284"/>
      <c r="MZD432" s="284"/>
      <c r="MZE432" s="284"/>
      <c r="MZF432" s="284"/>
      <c r="MZG432" s="284"/>
      <c r="MZH432" s="284"/>
      <c r="MZI432" s="284"/>
      <c r="MZJ432" s="284"/>
      <c r="MZK432" s="284"/>
      <c r="MZL432" s="284"/>
      <c r="MZM432" s="284"/>
      <c r="MZN432" s="284"/>
      <c r="MZO432" s="284"/>
      <c r="MZP432" s="284"/>
      <c r="MZQ432" s="284"/>
      <c r="MZR432" s="284"/>
      <c r="MZS432" s="284"/>
      <c r="MZT432" s="284"/>
      <c r="MZU432" s="284"/>
      <c r="MZV432" s="284"/>
      <c r="MZW432" s="284"/>
      <c r="MZX432" s="284"/>
      <c r="MZY432" s="284"/>
      <c r="MZZ432" s="284"/>
      <c r="NAA432" s="284"/>
      <c r="NAB432" s="284"/>
      <c r="NAC432" s="284"/>
      <c r="NAD432" s="284"/>
      <c r="NAE432" s="284"/>
      <c r="NAF432" s="284"/>
      <c r="NAG432" s="284"/>
      <c r="NAH432" s="284"/>
      <c r="NAI432" s="284"/>
      <c r="NAJ432" s="284"/>
      <c r="NAK432" s="284"/>
      <c r="NAL432" s="284"/>
      <c r="NAM432" s="284"/>
      <c r="NAN432" s="284"/>
      <c r="NAO432" s="284"/>
      <c r="NAP432" s="284"/>
      <c r="NAQ432" s="284"/>
      <c r="NAR432" s="284"/>
      <c r="NAS432" s="284"/>
      <c r="NAT432" s="284"/>
      <c r="NAU432" s="284"/>
      <c r="NAV432" s="284"/>
      <c r="NAW432" s="284"/>
      <c r="NAX432" s="284"/>
      <c r="NAY432" s="284"/>
      <c r="NAZ432" s="284"/>
      <c r="NBA432" s="284"/>
      <c r="NBB432" s="284"/>
      <c r="NBC432" s="284"/>
      <c r="NBD432" s="284"/>
      <c r="NBE432" s="284"/>
      <c r="NBF432" s="284"/>
      <c r="NBG432" s="284"/>
      <c r="NBH432" s="284"/>
      <c r="NBI432" s="284"/>
      <c r="NBJ432" s="284"/>
      <c r="NBK432" s="284"/>
      <c r="NBL432" s="284"/>
      <c r="NBM432" s="284"/>
      <c r="NBN432" s="284"/>
      <c r="NBO432" s="284"/>
      <c r="NBP432" s="284"/>
      <c r="NBQ432" s="284"/>
      <c r="NBR432" s="284"/>
      <c r="NBS432" s="284"/>
      <c r="NBT432" s="284"/>
      <c r="NBU432" s="284"/>
      <c r="NBV432" s="284"/>
      <c r="NBW432" s="284"/>
      <c r="NBX432" s="284"/>
      <c r="NBY432" s="284"/>
      <c r="NBZ432" s="284"/>
      <c r="NCA432" s="284"/>
      <c r="NCB432" s="284"/>
      <c r="NCC432" s="284"/>
      <c r="NCD432" s="284"/>
      <c r="NCE432" s="284"/>
      <c r="NCF432" s="284"/>
      <c r="NCG432" s="284"/>
      <c r="NCH432" s="284"/>
      <c r="NCI432" s="284"/>
      <c r="NCJ432" s="284"/>
      <c r="NCK432" s="284"/>
      <c r="NCL432" s="284"/>
      <c r="NCM432" s="284"/>
      <c r="NCN432" s="284"/>
      <c r="NCO432" s="284"/>
      <c r="NCP432" s="284"/>
      <c r="NCQ432" s="284"/>
      <c r="NCR432" s="284"/>
      <c r="NCS432" s="284"/>
      <c r="NCT432" s="284"/>
      <c r="NCU432" s="284"/>
      <c r="NCV432" s="284"/>
      <c r="NCW432" s="284"/>
      <c r="NCX432" s="284"/>
      <c r="NCY432" s="284"/>
      <c r="NCZ432" s="284"/>
      <c r="NDA432" s="284"/>
      <c r="NDB432" s="284"/>
      <c r="NDC432" s="284"/>
      <c r="NDD432" s="284"/>
      <c r="NDE432" s="284"/>
      <c r="NDF432" s="284"/>
      <c r="NDG432" s="284"/>
      <c r="NDH432" s="284"/>
      <c r="NDI432" s="284"/>
      <c r="NDJ432" s="284"/>
      <c r="NDK432" s="284"/>
      <c r="NDL432" s="284"/>
      <c r="NDM432" s="284"/>
      <c r="NDN432" s="284"/>
      <c r="NDO432" s="284"/>
      <c r="NDP432" s="284"/>
      <c r="NDQ432" s="284"/>
      <c r="NDR432" s="284"/>
      <c r="NDS432" s="284"/>
      <c r="NDT432" s="284"/>
      <c r="NDU432" s="284"/>
      <c r="NDV432" s="284"/>
      <c r="NDW432" s="284"/>
      <c r="NDX432" s="284"/>
      <c r="NDY432" s="284"/>
      <c r="NDZ432" s="284"/>
      <c r="NEA432" s="284"/>
      <c r="NEB432" s="284"/>
      <c r="NEC432" s="284"/>
      <c r="NED432" s="284"/>
      <c r="NEE432" s="284"/>
      <c r="NEF432" s="284"/>
      <c r="NEG432" s="284"/>
      <c r="NEH432" s="284"/>
      <c r="NEI432" s="284"/>
      <c r="NEJ432" s="284"/>
      <c r="NEK432" s="284"/>
      <c r="NEL432" s="284"/>
      <c r="NEM432" s="284"/>
      <c r="NEN432" s="284"/>
      <c r="NEO432" s="284"/>
      <c r="NEP432" s="284"/>
      <c r="NEQ432" s="284"/>
      <c r="NER432" s="284"/>
      <c r="NES432" s="284"/>
      <c r="NET432" s="284"/>
      <c r="NEU432" s="284"/>
      <c r="NEV432" s="284"/>
      <c r="NEW432" s="284"/>
      <c r="NEX432" s="284"/>
      <c r="NEY432" s="284"/>
      <c r="NEZ432" s="284"/>
      <c r="NFA432" s="284"/>
      <c r="NFB432" s="284"/>
      <c r="NFC432" s="284"/>
      <c r="NFD432" s="284"/>
      <c r="NFE432" s="284"/>
      <c r="NFF432" s="284"/>
      <c r="NFG432" s="284"/>
      <c r="NFH432" s="284"/>
      <c r="NFI432" s="284"/>
      <c r="NFJ432" s="284"/>
      <c r="NFK432" s="284"/>
      <c r="NFL432" s="284"/>
      <c r="NFM432" s="284"/>
      <c r="NFN432" s="284"/>
      <c r="NFO432" s="284"/>
      <c r="NFP432" s="284"/>
      <c r="NFQ432" s="284"/>
      <c r="NFR432" s="284"/>
      <c r="NFS432" s="284"/>
      <c r="NFT432" s="284"/>
      <c r="NFU432" s="284"/>
      <c r="NFV432" s="284"/>
      <c r="NFW432" s="284"/>
      <c r="NFX432" s="284"/>
      <c r="NFY432" s="284"/>
      <c r="NFZ432" s="284"/>
      <c r="NGA432" s="284"/>
      <c r="NGB432" s="284"/>
      <c r="NGC432" s="284"/>
      <c r="NGD432" s="284"/>
      <c r="NGE432" s="284"/>
      <c r="NGF432" s="284"/>
      <c r="NGG432" s="284"/>
      <c r="NGH432" s="284"/>
      <c r="NGI432" s="284"/>
      <c r="NGJ432" s="284"/>
      <c r="NGK432" s="284"/>
      <c r="NGL432" s="284"/>
      <c r="NGM432" s="284"/>
      <c r="NGN432" s="284"/>
      <c r="NGO432" s="284"/>
      <c r="NGP432" s="284"/>
      <c r="NGQ432" s="284"/>
      <c r="NGR432" s="284"/>
      <c r="NGS432" s="284"/>
      <c r="NGT432" s="284"/>
      <c r="NGU432" s="284"/>
      <c r="NGV432" s="284"/>
      <c r="NGW432" s="284"/>
      <c r="NGX432" s="284"/>
      <c r="NGY432" s="284"/>
      <c r="NGZ432" s="284"/>
      <c r="NHA432" s="284"/>
      <c r="NHB432" s="284"/>
      <c r="NHC432" s="284"/>
      <c r="NHD432" s="284"/>
      <c r="NHE432" s="284"/>
      <c r="NHF432" s="284"/>
      <c r="NHG432" s="284"/>
      <c r="NHH432" s="284"/>
      <c r="NHI432" s="284"/>
      <c r="NHJ432" s="284"/>
      <c r="NHK432" s="284"/>
      <c r="NHL432" s="284"/>
      <c r="NHM432" s="284"/>
      <c r="NHN432" s="284"/>
      <c r="NHO432" s="284"/>
      <c r="NHP432" s="284"/>
      <c r="NHQ432" s="284"/>
      <c r="NHR432" s="284"/>
      <c r="NHS432" s="284"/>
      <c r="NHT432" s="284"/>
      <c r="NHU432" s="284"/>
      <c r="NHV432" s="284"/>
      <c r="NHW432" s="284"/>
      <c r="NHX432" s="284"/>
      <c r="NHY432" s="284"/>
      <c r="NHZ432" s="284"/>
      <c r="NIA432" s="284"/>
      <c r="NIB432" s="284"/>
      <c r="NIC432" s="284"/>
      <c r="NID432" s="284"/>
      <c r="NIE432" s="284"/>
      <c r="NIF432" s="284"/>
      <c r="NIG432" s="284"/>
      <c r="NIH432" s="284"/>
      <c r="NII432" s="284"/>
      <c r="NIJ432" s="284"/>
      <c r="NIK432" s="284"/>
      <c r="NIL432" s="284"/>
      <c r="NIM432" s="284"/>
      <c r="NIN432" s="284"/>
      <c r="NIO432" s="284"/>
      <c r="NIP432" s="284"/>
      <c r="NIQ432" s="284"/>
      <c r="NIR432" s="284"/>
      <c r="NIS432" s="284"/>
      <c r="NIT432" s="284"/>
      <c r="NIU432" s="284"/>
      <c r="NIV432" s="284"/>
      <c r="NIW432" s="284"/>
      <c r="NIX432" s="284"/>
      <c r="NIY432" s="284"/>
      <c r="NIZ432" s="284"/>
      <c r="NJA432" s="284"/>
      <c r="NJB432" s="284"/>
      <c r="NJC432" s="284"/>
      <c r="NJD432" s="284"/>
      <c r="NJE432" s="284"/>
      <c r="NJF432" s="284"/>
      <c r="NJG432" s="284"/>
      <c r="NJH432" s="284"/>
      <c r="NJI432" s="284"/>
      <c r="NJJ432" s="284"/>
      <c r="NJK432" s="284"/>
      <c r="NJL432" s="284"/>
      <c r="NJM432" s="284"/>
      <c r="NJN432" s="284"/>
      <c r="NJO432" s="284"/>
      <c r="NJP432" s="284"/>
      <c r="NJQ432" s="284"/>
      <c r="NJR432" s="284"/>
      <c r="NJS432" s="284"/>
      <c r="NJT432" s="284"/>
      <c r="NJU432" s="284"/>
      <c r="NJV432" s="284"/>
      <c r="NJW432" s="284"/>
      <c r="NJX432" s="284"/>
      <c r="NJY432" s="284"/>
      <c r="NJZ432" s="284"/>
      <c r="NKA432" s="284"/>
      <c r="NKB432" s="284"/>
      <c r="NKC432" s="284"/>
      <c r="NKD432" s="284"/>
      <c r="NKE432" s="284"/>
      <c r="NKF432" s="284"/>
      <c r="NKG432" s="284"/>
      <c r="NKH432" s="284"/>
      <c r="NKI432" s="284"/>
      <c r="NKJ432" s="284"/>
      <c r="NKK432" s="284"/>
      <c r="NKL432" s="284"/>
      <c r="NKM432" s="284"/>
      <c r="NKN432" s="284"/>
      <c r="NKO432" s="284"/>
      <c r="NKP432" s="284"/>
      <c r="NKQ432" s="284"/>
      <c r="NKR432" s="284"/>
      <c r="NKS432" s="284"/>
      <c r="NKT432" s="284"/>
      <c r="NKU432" s="284"/>
      <c r="NKV432" s="284"/>
      <c r="NKW432" s="284"/>
      <c r="NKX432" s="284"/>
      <c r="NKY432" s="284"/>
      <c r="NKZ432" s="284"/>
      <c r="NLA432" s="284"/>
      <c r="NLB432" s="284"/>
      <c r="NLC432" s="284"/>
      <c r="NLD432" s="284"/>
      <c r="NLE432" s="284"/>
      <c r="NLF432" s="284"/>
      <c r="NLG432" s="284"/>
      <c r="NLH432" s="284"/>
      <c r="NLI432" s="284"/>
      <c r="NLJ432" s="284"/>
      <c r="NLK432" s="284"/>
      <c r="NLL432" s="284"/>
      <c r="NLM432" s="284"/>
      <c r="NLN432" s="284"/>
      <c r="NLO432" s="284"/>
      <c r="NLP432" s="284"/>
      <c r="NLQ432" s="284"/>
      <c r="NLR432" s="284"/>
      <c r="NLS432" s="284"/>
      <c r="NLT432" s="284"/>
      <c r="NLU432" s="284"/>
      <c r="NLV432" s="284"/>
      <c r="NLW432" s="284"/>
      <c r="NLX432" s="284"/>
      <c r="NLY432" s="284"/>
      <c r="NLZ432" s="284"/>
      <c r="NMA432" s="284"/>
      <c r="NMB432" s="284"/>
      <c r="NMC432" s="284"/>
      <c r="NMD432" s="284"/>
      <c r="NME432" s="284"/>
      <c r="NMF432" s="284"/>
      <c r="NMG432" s="284"/>
      <c r="NMH432" s="284"/>
      <c r="NMI432" s="284"/>
      <c r="NMJ432" s="284"/>
      <c r="NMK432" s="284"/>
      <c r="NML432" s="284"/>
      <c r="NMM432" s="284"/>
      <c r="NMN432" s="284"/>
      <c r="NMO432" s="284"/>
      <c r="NMP432" s="284"/>
      <c r="NMQ432" s="284"/>
      <c r="NMR432" s="284"/>
      <c r="NMS432" s="284"/>
      <c r="NMT432" s="284"/>
      <c r="NMU432" s="284"/>
      <c r="NMV432" s="284"/>
      <c r="NMW432" s="284"/>
      <c r="NMX432" s="284"/>
      <c r="NMY432" s="284"/>
      <c r="NMZ432" s="284"/>
      <c r="NNA432" s="284"/>
      <c r="NNB432" s="284"/>
      <c r="NNC432" s="284"/>
      <c r="NND432" s="284"/>
      <c r="NNE432" s="284"/>
      <c r="NNF432" s="284"/>
      <c r="NNG432" s="284"/>
      <c r="NNH432" s="284"/>
      <c r="NNI432" s="284"/>
      <c r="NNJ432" s="284"/>
      <c r="NNK432" s="284"/>
      <c r="NNL432" s="284"/>
      <c r="NNM432" s="284"/>
      <c r="NNN432" s="284"/>
      <c r="NNO432" s="284"/>
      <c r="NNP432" s="284"/>
      <c r="NNQ432" s="284"/>
      <c r="NNR432" s="284"/>
      <c r="NNS432" s="284"/>
      <c r="NNT432" s="284"/>
      <c r="NNU432" s="284"/>
      <c r="NNV432" s="284"/>
      <c r="NNW432" s="284"/>
      <c r="NNX432" s="284"/>
      <c r="NNY432" s="284"/>
      <c r="NNZ432" s="284"/>
      <c r="NOA432" s="284"/>
      <c r="NOB432" s="284"/>
      <c r="NOC432" s="284"/>
      <c r="NOD432" s="284"/>
      <c r="NOE432" s="284"/>
      <c r="NOF432" s="284"/>
      <c r="NOG432" s="284"/>
      <c r="NOH432" s="284"/>
      <c r="NOI432" s="284"/>
      <c r="NOJ432" s="284"/>
      <c r="NOK432" s="284"/>
      <c r="NOL432" s="284"/>
      <c r="NOM432" s="284"/>
      <c r="NON432" s="284"/>
      <c r="NOO432" s="284"/>
      <c r="NOP432" s="284"/>
      <c r="NOQ432" s="284"/>
      <c r="NOR432" s="284"/>
      <c r="NOS432" s="284"/>
      <c r="NOT432" s="284"/>
      <c r="NOU432" s="284"/>
      <c r="NOV432" s="284"/>
      <c r="NOW432" s="284"/>
      <c r="NOX432" s="284"/>
      <c r="NOY432" s="284"/>
      <c r="NOZ432" s="284"/>
      <c r="NPA432" s="284"/>
      <c r="NPB432" s="284"/>
      <c r="NPC432" s="284"/>
      <c r="NPD432" s="284"/>
      <c r="NPE432" s="284"/>
      <c r="NPF432" s="284"/>
      <c r="NPG432" s="284"/>
      <c r="NPH432" s="284"/>
      <c r="NPI432" s="284"/>
      <c r="NPJ432" s="284"/>
      <c r="NPK432" s="284"/>
      <c r="NPL432" s="284"/>
      <c r="NPM432" s="284"/>
      <c r="NPN432" s="284"/>
      <c r="NPO432" s="284"/>
      <c r="NPP432" s="284"/>
      <c r="NPQ432" s="284"/>
      <c r="NPR432" s="284"/>
      <c r="NPS432" s="284"/>
      <c r="NPT432" s="284"/>
      <c r="NPU432" s="284"/>
      <c r="NPV432" s="284"/>
      <c r="NPW432" s="284"/>
      <c r="NPX432" s="284"/>
      <c r="NPY432" s="284"/>
      <c r="NPZ432" s="284"/>
      <c r="NQA432" s="284"/>
      <c r="NQB432" s="284"/>
      <c r="NQC432" s="284"/>
      <c r="NQD432" s="284"/>
      <c r="NQE432" s="284"/>
      <c r="NQF432" s="284"/>
      <c r="NQG432" s="284"/>
      <c r="NQH432" s="284"/>
      <c r="NQI432" s="284"/>
      <c r="NQJ432" s="284"/>
      <c r="NQK432" s="284"/>
      <c r="NQL432" s="284"/>
      <c r="NQM432" s="284"/>
      <c r="NQN432" s="284"/>
      <c r="NQO432" s="284"/>
      <c r="NQP432" s="284"/>
      <c r="NQQ432" s="284"/>
      <c r="NQR432" s="284"/>
      <c r="NQS432" s="284"/>
      <c r="NQT432" s="284"/>
      <c r="NQU432" s="284"/>
      <c r="NQV432" s="284"/>
      <c r="NQW432" s="284"/>
      <c r="NQX432" s="284"/>
      <c r="NQY432" s="284"/>
      <c r="NQZ432" s="284"/>
      <c r="NRA432" s="284"/>
      <c r="NRB432" s="284"/>
      <c r="NRC432" s="284"/>
      <c r="NRD432" s="284"/>
      <c r="NRE432" s="284"/>
      <c r="NRF432" s="284"/>
      <c r="NRG432" s="284"/>
      <c r="NRH432" s="284"/>
      <c r="NRI432" s="284"/>
      <c r="NRJ432" s="284"/>
      <c r="NRK432" s="284"/>
      <c r="NRL432" s="284"/>
      <c r="NRM432" s="284"/>
      <c r="NRN432" s="284"/>
      <c r="NRO432" s="284"/>
      <c r="NRP432" s="284"/>
      <c r="NRQ432" s="284"/>
      <c r="NRR432" s="284"/>
      <c r="NRS432" s="284"/>
      <c r="NRT432" s="284"/>
      <c r="NRU432" s="284"/>
      <c r="NRV432" s="284"/>
      <c r="NRW432" s="284"/>
      <c r="NRX432" s="284"/>
      <c r="NRY432" s="284"/>
      <c r="NRZ432" s="284"/>
      <c r="NSA432" s="284"/>
      <c r="NSB432" s="284"/>
      <c r="NSC432" s="284"/>
      <c r="NSD432" s="284"/>
      <c r="NSE432" s="284"/>
      <c r="NSF432" s="284"/>
      <c r="NSG432" s="284"/>
      <c r="NSH432" s="284"/>
      <c r="NSI432" s="284"/>
      <c r="NSJ432" s="284"/>
      <c r="NSK432" s="284"/>
      <c r="NSL432" s="284"/>
      <c r="NSM432" s="284"/>
      <c r="NSN432" s="284"/>
      <c r="NSO432" s="284"/>
      <c r="NSP432" s="284"/>
      <c r="NSQ432" s="284"/>
      <c r="NSR432" s="284"/>
      <c r="NSS432" s="284"/>
      <c r="NST432" s="284"/>
      <c r="NSU432" s="284"/>
      <c r="NSV432" s="284"/>
      <c r="NSW432" s="284"/>
      <c r="NSX432" s="284"/>
      <c r="NSY432" s="284"/>
      <c r="NSZ432" s="284"/>
      <c r="NTA432" s="284"/>
      <c r="NTB432" s="284"/>
      <c r="NTC432" s="284"/>
      <c r="NTD432" s="284"/>
      <c r="NTE432" s="284"/>
      <c r="NTF432" s="284"/>
      <c r="NTG432" s="284"/>
      <c r="NTH432" s="284"/>
      <c r="NTI432" s="284"/>
      <c r="NTJ432" s="284"/>
      <c r="NTK432" s="284"/>
      <c r="NTL432" s="284"/>
      <c r="NTM432" s="284"/>
      <c r="NTN432" s="284"/>
      <c r="NTO432" s="284"/>
      <c r="NTP432" s="284"/>
      <c r="NTQ432" s="284"/>
      <c r="NTR432" s="284"/>
      <c r="NTS432" s="284"/>
      <c r="NTT432" s="284"/>
      <c r="NTU432" s="284"/>
      <c r="NTV432" s="284"/>
      <c r="NTW432" s="284"/>
      <c r="NTX432" s="284"/>
      <c r="NTY432" s="284"/>
      <c r="NTZ432" s="284"/>
      <c r="NUA432" s="284"/>
      <c r="NUB432" s="284"/>
      <c r="NUC432" s="284"/>
      <c r="NUD432" s="284"/>
      <c r="NUE432" s="284"/>
      <c r="NUF432" s="284"/>
      <c r="NUG432" s="284"/>
      <c r="NUH432" s="284"/>
      <c r="NUI432" s="284"/>
      <c r="NUJ432" s="284"/>
      <c r="NUK432" s="284"/>
      <c r="NUL432" s="284"/>
      <c r="NUM432" s="284"/>
      <c r="NUN432" s="284"/>
      <c r="NUO432" s="284"/>
      <c r="NUP432" s="284"/>
      <c r="NUQ432" s="284"/>
      <c r="NUR432" s="284"/>
      <c r="NUS432" s="284"/>
      <c r="NUT432" s="284"/>
      <c r="NUU432" s="284"/>
      <c r="NUV432" s="284"/>
      <c r="NUW432" s="284"/>
      <c r="NUX432" s="284"/>
      <c r="NUY432" s="284"/>
      <c r="NUZ432" s="284"/>
      <c r="NVA432" s="284"/>
      <c r="NVB432" s="284"/>
      <c r="NVC432" s="284"/>
      <c r="NVD432" s="284"/>
      <c r="NVE432" s="284"/>
      <c r="NVF432" s="284"/>
      <c r="NVG432" s="284"/>
      <c r="NVH432" s="284"/>
      <c r="NVI432" s="284"/>
      <c r="NVJ432" s="284"/>
      <c r="NVK432" s="284"/>
      <c r="NVL432" s="284"/>
      <c r="NVM432" s="284"/>
      <c r="NVN432" s="284"/>
      <c r="NVO432" s="284"/>
      <c r="NVP432" s="284"/>
      <c r="NVQ432" s="284"/>
      <c r="NVR432" s="284"/>
      <c r="NVS432" s="284"/>
      <c r="NVT432" s="284"/>
      <c r="NVU432" s="284"/>
      <c r="NVV432" s="284"/>
      <c r="NVW432" s="284"/>
      <c r="NVX432" s="284"/>
      <c r="NVY432" s="284"/>
      <c r="NVZ432" s="284"/>
      <c r="NWA432" s="284"/>
      <c r="NWB432" s="284"/>
      <c r="NWC432" s="284"/>
      <c r="NWD432" s="284"/>
      <c r="NWE432" s="284"/>
      <c r="NWF432" s="284"/>
      <c r="NWG432" s="284"/>
      <c r="NWH432" s="284"/>
      <c r="NWI432" s="284"/>
      <c r="NWJ432" s="284"/>
      <c r="NWK432" s="284"/>
      <c r="NWL432" s="284"/>
      <c r="NWM432" s="284"/>
      <c r="NWN432" s="284"/>
      <c r="NWO432" s="284"/>
      <c r="NWP432" s="284"/>
      <c r="NWQ432" s="284"/>
      <c r="NWR432" s="284"/>
      <c r="NWS432" s="284"/>
      <c r="NWT432" s="284"/>
      <c r="NWU432" s="284"/>
      <c r="NWV432" s="284"/>
      <c r="NWW432" s="284"/>
      <c r="NWX432" s="284"/>
      <c r="NWY432" s="284"/>
      <c r="NWZ432" s="284"/>
      <c r="NXA432" s="284"/>
      <c r="NXB432" s="284"/>
      <c r="NXC432" s="284"/>
      <c r="NXD432" s="284"/>
      <c r="NXE432" s="284"/>
      <c r="NXF432" s="284"/>
      <c r="NXG432" s="284"/>
      <c r="NXH432" s="284"/>
      <c r="NXI432" s="284"/>
      <c r="NXJ432" s="284"/>
      <c r="NXK432" s="284"/>
      <c r="NXL432" s="284"/>
      <c r="NXM432" s="284"/>
      <c r="NXN432" s="284"/>
      <c r="NXO432" s="284"/>
      <c r="NXP432" s="284"/>
      <c r="NXQ432" s="284"/>
      <c r="NXR432" s="284"/>
      <c r="NXS432" s="284"/>
      <c r="NXT432" s="284"/>
      <c r="NXU432" s="284"/>
      <c r="NXV432" s="284"/>
      <c r="NXW432" s="284"/>
      <c r="NXX432" s="284"/>
      <c r="NXY432" s="284"/>
      <c r="NXZ432" s="284"/>
      <c r="NYA432" s="284"/>
      <c r="NYB432" s="284"/>
      <c r="NYC432" s="284"/>
      <c r="NYD432" s="284"/>
      <c r="NYE432" s="284"/>
      <c r="NYF432" s="284"/>
      <c r="NYG432" s="284"/>
      <c r="NYH432" s="284"/>
      <c r="NYI432" s="284"/>
      <c r="NYJ432" s="284"/>
      <c r="NYK432" s="284"/>
      <c r="NYL432" s="284"/>
      <c r="NYM432" s="284"/>
      <c r="NYN432" s="284"/>
      <c r="NYO432" s="284"/>
      <c r="NYP432" s="284"/>
      <c r="NYQ432" s="284"/>
      <c r="NYR432" s="284"/>
      <c r="NYS432" s="284"/>
      <c r="NYT432" s="284"/>
      <c r="NYU432" s="284"/>
      <c r="NYV432" s="284"/>
      <c r="NYW432" s="284"/>
      <c r="NYX432" s="284"/>
      <c r="NYY432" s="284"/>
      <c r="NYZ432" s="284"/>
      <c r="NZA432" s="284"/>
      <c r="NZB432" s="284"/>
      <c r="NZC432" s="284"/>
      <c r="NZD432" s="284"/>
      <c r="NZE432" s="284"/>
      <c r="NZF432" s="284"/>
      <c r="NZG432" s="284"/>
      <c r="NZH432" s="284"/>
      <c r="NZI432" s="284"/>
      <c r="NZJ432" s="284"/>
      <c r="NZK432" s="284"/>
      <c r="NZL432" s="284"/>
      <c r="NZM432" s="284"/>
      <c r="NZN432" s="284"/>
      <c r="NZO432" s="284"/>
      <c r="NZP432" s="284"/>
      <c r="NZQ432" s="284"/>
      <c r="NZR432" s="284"/>
      <c r="NZS432" s="284"/>
      <c r="NZT432" s="284"/>
      <c r="NZU432" s="284"/>
      <c r="NZV432" s="284"/>
      <c r="NZW432" s="284"/>
      <c r="NZX432" s="284"/>
      <c r="NZY432" s="284"/>
      <c r="NZZ432" s="284"/>
      <c r="OAA432" s="284"/>
      <c r="OAB432" s="284"/>
      <c r="OAC432" s="284"/>
      <c r="OAD432" s="284"/>
      <c r="OAE432" s="284"/>
      <c r="OAF432" s="284"/>
      <c r="OAG432" s="284"/>
      <c r="OAH432" s="284"/>
      <c r="OAI432" s="284"/>
      <c r="OAJ432" s="284"/>
      <c r="OAK432" s="284"/>
      <c r="OAL432" s="284"/>
      <c r="OAM432" s="284"/>
      <c r="OAN432" s="284"/>
      <c r="OAO432" s="284"/>
      <c r="OAP432" s="284"/>
      <c r="OAQ432" s="284"/>
      <c r="OAR432" s="284"/>
      <c r="OAS432" s="284"/>
      <c r="OAT432" s="284"/>
      <c r="OAU432" s="284"/>
      <c r="OAV432" s="284"/>
      <c r="OAW432" s="284"/>
      <c r="OAX432" s="284"/>
      <c r="OAY432" s="284"/>
      <c r="OAZ432" s="284"/>
      <c r="OBA432" s="284"/>
      <c r="OBB432" s="284"/>
      <c r="OBC432" s="284"/>
      <c r="OBD432" s="284"/>
      <c r="OBE432" s="284"/>
      <c r="OBF432" s="284"/>
      <c r="OBG432" s="284"/>
      <c r="OBH432" s="284"/>
      <c r="OBI432" s="284"/>
      <c r="OBJ432" s="284"/>
      <c r="OBK432" s="284"/>
      <c r="OBL432" s="284"/>
      <c r="OBM432" s="284"/>
      <c r="OBN432" s="284"/>
      <c r="OBO432" s="284"/>
      <c r="OBP432" s="284"/>
      <c r="OBQ432" s="284"/>
      <c r="OBR432" s="284"/>
      <c r="OBS432" s="284"/>
      <c r="OBT432" s="284"/>
      <c r="OBU432" s="284"/>
      <c r="OBV432" s="284"/>
      <c r="OBW432" s="284"/>
      <c r="OBX432" s="284"/>
      <c r="OBY432" s="284"/>
      <c r="OBZ432" s="284"/>
      <c r="OCA432" s="284"/>
      <c r="OCB432" s="284"/>
      <c r="OCC432" s="284"/>
      <c r="OCD432" s="284"/>
      <c r="OCE432" s="284"/>
      <c r="OCF432" s="284"/>
      <c r="OCG432" s="284"/>
      <c r="OCH432" s="284"/>
      <c r="OCI432" s="284"/>
      <c r="OCJ432" s="284"/>
      <c r="OCK432" s="284"/>
      <c r="OCL432" s="284"/>
      <c r="OCM432" s="284"/>
      <c r="OCN432" s="284"/>
      <c r="OCO432" s="284"/>
      <c r="OCP432" s="284"/>
      <c r="OCQ432" s="284"/>
      <c r="OCR432" s="284"/>
      <c r="OCS432" s="284"/>
      <c r="OCT432" s="284"/>
      <c r="OCU432" s="284"/>
      <c r="OCV432" s="284"/>
      <c r="OCW432" s="284"/>
      <c r="OCX432" s="284"/>
      <c r="OCY432" s="284"/>
      <c r="OCZ432" s="284"/>
      <c r="ODA432" s="284"/>
      <c r="ODB432" s="284"/>
      <c r="ODC432" s="284"/>
      <c r="ODD432" s="284"/>
      <c r="ODE432" s="284"/>
      <c r="ODF432" s="284"/>
      <c r="ODG432" s="284"/>
      <c r="ODH432" s="284"/>
      <c r="ODI432" s="284"/>
      <c r="ODJ432" s="284"/>
      <c r="ODK432" s="284"/>
      <c r="ODL432" s="284"/>
      <c r="ODM432" s="284"/>
      <c r="ODN432" s="284"/>
      <c r="ODO432" s="284"/>
      <c r="ODP432" s="284"/>
      <c r="ODQ432" s="284"/>
      <c r="ODR432" s="284"/>
      <c r="ODS432" s="284"/>
      <c r="ODT432" s="284"/>
      <c r="ODU432" s="284"/>
      <c r="ODV432" s="284"/>
      <c r="ODW432" s="284"/>
      <c r="ODX432" s="284"/>
      <c r="ODY432" s="284"/>
      <c r="ODZ432" s="284"/>
      <c r="OEA432" s="284"/>
      <c r="OEB432" s="284"/>
      <c r="OEC432" s="284"/>
      <c r="OED432" s="284"/>
      <c r="OEE432" s="284"/>
      <c r="OEF432" s="284"/>
      <c r="OEG432" s="284"/>
      <c r="OEH432" s="284"/>
      <c r="OEI432" s="284"/>
      <c r="OEJ432" s="284"/>
      <c r="OEK432" s="284"/>
      <c r="OEL432" s="284"/>
      <c r="OEM432" s="284"/>
      <c r="OEN432" s="284"/>
      <c r="OEO432" s="284"/>
      <c r="OEP432" s="284"/>
      <c r="OEQ432" s="284"/>
      <c r="OER432" s="284"/>
      <c r="OES432" s="284"/>
      <c r="OET432" s="284"/>
      <c r="OEU432" s="284"/>
      <c r="OEV432" s="284"/>
      <c r="OEW432" s="284"/>
      <c r="OEX432" s="284"/>
      <c r="OEY432" s="284"/>
      <c r="OEZ432" s="284"/>
      <c r="OFA432" s="284"/>
      <c r="OFB432" s="284"/>
      <c r="OFC432" s="284"/>
      <c r="OFD432" s="284"/>
      <c r="OFE432" s="284"/>
      <c r="OFF432" s="284"/>
      <c r="OFG432" s="284"/>
      <c r="OFH432" s="284"/>
      <c r="OFI432" s="284"/>
      <c r="OFJ432" s="284"/>
      <c r="OFK432" s="284"/>
      <c r="OFL432" s="284"/>
      <c r="OFM432" s="284"/>
      <c r="OFN432" s="284"/>
      <c r="OFO432" s="284"/>
      <c r="OFP432" s="284"/>
      <c r="OFQ432" s="284"/>
      <c r="OFR432" s="284"/>
      <c r="OFS432" s="284"/>
      <c r="OFT432" s="284"/>
      <c r="OFU432" s="284"/>
      <c r="OFV432" s="284"/>
      <c r="OFW432" s="284"/>
      <c r="OFX432" s="284"/>
      <c r="OFY432" s="284"/>
      <c r="OFZ432" s="284"/>
      <c r="OGA432" s="284"/>
      <c r="OGB432" s="284"/>
      <c r="OGC432" s="284"/>
      <c r="OGD432" s="284"/>
      <c r="OGE432" s="284"/>
      <c r="OGF432" s="284"/>
      <c r="OGG432" s="284"/>
      <c r="OGH432" s="284"/>
      <c r="OGI432" s="284"/>
      <c r="OGJ432" s="284"/>
      <c r="OGK432" s="284"/>
      <c r="OGL432" s="284"/>
      <c r="OGM432" s="284"/>
      <c r="OGN432" s="284"/>
      <c r="OGO432" s="284"/>
      <c r="OGP432" s="284"/>
      <c r="OGQ432" s="284"/>
      <c r="OGR432" s="284"/>
      <c r="OGS432" s="284"/>
      <c r="OGT432" s="284"/>
      <c r="OGU432" s="284"/>
      <c r="OGV432" s="284"/>
      <c r="OGW432" s="284"/>
      <c r="OGX432" s="284"/>
      <c r="OGY432" s="284"/>
      <c r="OGZ432" s="284"/>
      <c r="OHA432" s="284"/>
      <c r="OHB432" s="284"/>
      <c r="OHC432" s="284"/>
      <c r="OHD432" s="284"/>
      <c r="OHE432" s="284"/>
      <c r="OHF432" s="284"/>
      <c r="OHG432" s="284"/>
      <c r="OHH432" s="284"/>
      <c r="OHI432" s="284"/>
      <c r="OHJ432" s="284"/>
      <c r="OHK432" s="284"/>
      <c r="OHL432" s="284"/>
      <c r="OHM432" s="284"/>
      <c r="OHN432" s="284"/>
      <c r="OHO432" s="284"/>
      <c r="OHP432" s="284"/>
      <c r="OHQ432" s="284"/>
      <c r="OHR432" s="284"/>
      <c r="OHS432" s="284"/>
      <c r="OHT432" s="284"/>
      <c r="OHU432" s="284"/>
      <c r="OHV432" s="284"/>
      <c r="OHW432" s="284"/>
      <c r="OHX432" s="284"/>
      <c r="OHY432" s="284"/>
      <c r="OHZ432" s="284"/>
      <c r="OIA432" s="284"/>
      <c r="OIB432" s="284"/>
      <c r="OIC432" s="284"/>
      <c r="OID432" s="284"/>
      <c r="OIE432" s="284"/>
      <c r="OIF432" s="284"/>
      <c r="OIG432" s="284"/>
      <c r="OIH432" s="284"/>
      <c r="OII432" s="284"/>
      <c r="OIJ432" s="284"/>
      <c r="OIK432" s="284"/>
      <c r="OIL432" s="284"/>
      <c r="OIM432" s="284"/>
      <c r="OIN432" s="284"/>
      <c r="OIO432" s="284"/>
      <c r="OIP432" s="284"/>
      <c r="OIQ432" s="284"/>
      <c r="OIR432" s="284"/>
      <c r="OIS432" s="284"/>
      <c r="OIT432" s="284"/>
      <c r="OIU432" s="284"/>
      <c r="OIV432" s="284"/>
      <c r="OIW432" s="284"/>
      <c r="OIX432" s="284"/>
      <c r="OIY432" s="284"/>
      <c r="OIZ432" s="284"/>
      <c r="OJA432" s="284"/>
      <c r="OJB432" s="284"/>
      <c r="OJC432" s="284"/>
      <c r="OJD432" s="284"/>
      <c r="OJE432" s="284"/>
      <c r="OJF432" s="284"/>
      <c r="OJG432" s="284"/>
      <c r="OJH432" s="284"/>
      <c r="OJI432" s="284"/>
      <c r="OJJ432" s="284"/>
      <c r="OJK432" s="284"/>
      <c r="OJL432" s="284"/>
      <c r="OJM432" s="284"/>
      <c r="OJN432" s="284"/>
      <c r="OJO432" s="284"/>
      <c r="OJP432" s="284"/>
      <c r="OJQ432" s="284"/>
      <c r="OJR432" s="284"/>
      <c r="OJS432" s="284"/>
      <c r="OJT432" s="284"/>
      <c r="OJU432" s="284"/>
      <c r="OJV432" s="284"/>
      <c r="OJW432" s="284"/>
      <c r="OJX432" s="284"/>
      <c r="OJY432" s="284"/>
      <c r="OJZ432" s="284"/>
      <c r="OKA432" s="284"/>
      <c r="OKB432" s="284"/>
      <c r="OKC432" s="284"/>
      <c r="OKD432" s="284"/>
      <c r="OKE432" s="284"/>
      <c r="OKF432" s="284"/>
      <c r="OKG432" s="284"/>
      <c r="OKH432" s="284"/>
      <c r="OKI432" s="284"/>
      <c r="OKJ432" s="284"/>
      <c r="OKK432" s="284"/>
      <c r="OKL432" s="284"/>
      <c r="OKM432" s="284"/>
      <c r="OKN432" s="284"/>
      <c r="OKO432" s="284"/>
      <c r="OKP432" s="284"/>
      <c r="OKQ432" s="284"/>
      <c r="OKR432" s="284"/>
      <c r="OKS432" s="284"/>
      <c r="OKT432" s="284"/>
      <c r="OKU432" s="284"/>
      <c r="OKV432" s="284"/>
      <c r="OKW432" s="284"/>
      <c r="OKX432" s="284"/>
      <c r="OKY432" s="284"/>
      <c r="OKZ432" s="284"/>
      <c r="OLA432" s="284"/>
      <c r="OLB432" s="284"/>
      <c r="OLC432" s="284"/>
      <c r="OLD432" s="284"/>
      <c r="OLE432" s="284"/>
      <c r="OLF432" s="284"/>
      <c r="OLG432" s="284"/>
      <c r="OLH432" s="284"/>
      <c r="OLI432" s="284"/>
      <c r="OLJ432" s="284"/>
      <c r="OLK432" s="284"/>
      <c r="OLL432" s="284"/>
      <c r="OLM432" s="284"/>
      <c r="OLN432" s="284"/>
      <c r="OLO432" s="284"/>
      <c r="OLP432" s="284"/>
      <c r="OLQ432" s="284"/>
      <c r="OLR432" s="284"/>
      <c r="OLS432" s="284"/>
      <c r="OLT432" s="284"/>
      <c r="OLU432" s="284"/>
      <c r="OLV432" s="284"/>
      <c r="OLW432" s="284"/>
      <c r="OLX432" s="284"/>
      <c r="OLY432" s="284"/>
      <c r="OLZ432" s="284"/>
      <c r="OMA432" s="284"/>
      <c r="OMB432" s="284"/>
      <c r="OMC432" s="284"/>
      <c r="OMD432" s="284"/>
      <c r="OME432" s="284"/>
      <c r="OMF432" s="284"/>
      <c r="OMG432" s="284"/>
      <c r="OMH432" s="284"/>
      <c r="OMI432" s="284"/>
      <c r="OMJ432" s="284"/>
      <c r="OMK432" s="284"/>
      <c r="OML432" s="284"/>
      <c r="OMM432" s="284"/>
      <c r="OMN432" s="284"/>
      <c r="OMO432" s="284"/>
      <c r="OMP432" s="284"/>
      <c r="OMQ432" s="284"/>
      <c r="OMR432" s="284"/>
      <c r="OMS432" s="284"/>
      <c r="OMT432" s="284"/>
      <c r="OMU432" s="284"/>
      <c r="OMV432" s="284"/>
      <c r="OMW432" s="284"/>
      <c r="OMX432" s="284"/>
      <c r="OMY432" s="284"/>
      <c r="OMZ432" s="284"/>
      <c r="ONA432" s="284"/>
      <c r="ONB432" s="284"/>
      <c r="ONC432" s="284"/>
      <c r="OND432" s="284"/>
      <c r="ONE432" s="284"/>
      <c r="ONF432" s="284"/>
      <c r="ONG432" s="284"/>
      <c r="ONH432" s="284"/>
      <c r="ONI432" s="284"/>
      <c r="ONJ432" s="284"/>
      <c r="ONK432" s="284"/>
      <c r="ONL432" s="284"/>
      <c r="ONM432" s="284"/>
      <c r="ONN432" s="284"/>
      <c r="ONO432" s="284"/>
      <c r="ONP432" s="284"/>
      <c r="ONQ432" s="284"/>
      <c r="ONR432" s="284"/>
      <c r="ONS432" s="284"/>
      <c r="ONT432" s="284"/>
      <c r="ONU432" s="284"/>
      <c r="ONV432" s="284"/>
      <c r="ONW432" s="284"/>
      <c r="ONX432" s="284"/>
      <c r="ONY432" s="284"/>
      <c r="ONZ432" s="284"/>
      <c r="OOA432" s="284"/>
      <c r="OOB432" s="284"/>
      <c r="OOC432" s="284"/>
      <c r="OOD432" s="284"/>
      <c r="OOE432" s="284"/>
      <c r="OOF432" s="284"/>
      <c r="OOG432" s="284"/>
      <c r="OOH432" s="284"/>
      <c r="OOI432" s="284"/>
      <c r="OOJ432" s="284"/>
      <c r="OOK432" s="284"/>
      <c r="OOL432" s="284"/>
      <c r="OOM432" s="284"/>
      <c r="OON432" s="284"/>
      <c r="OOO432" s="284"/>
      <c r="OOP432" s="284"/>
      <c r="OOQ432" s="284"/>
      <c r="OOR432" s="284"/>
      <c r="OOS432" s="284"/>
      <c r="OOT432" s="284"/>
      <c r="OOU432" s="284"/>
      <c r="OOV432" s="284"/>
      <c r="OOW432" s="284"/>
      <c r="OOX432" s="284"/>
      <c r="OOY432" s="284"/>
      <c r="OOZ432" s="284"/>
      <c r="OPA432" s="284"/>
      <c r="OPB432" s="284"/>
      <c r="OPC432" s="284"/>
      <c r="OPD432" s="284"/>
      <c r="OPE432" s="284"/>
      <c r="OPF432" s="284"/>
      <c r="OPG432" s="284"/>
      <c r="OPH432" s="284"/>
      <c r="OPI432" s="284"/>
      <c r="OPJ432" s="284"/>
      <c r="OPK432" s="284"/>
      <c r="OPL432" s="284"/>
      <c r="OPM432" s="284"/>
      <c r="OPN432" s="284"/>
      <c r="OPO432" s="284"/>
      <c r="OPP432" s="284"/>
      <c r="OPQ432" s="284"/>
      <c r="OPR432" s="284"/>
      <c r="OPS432" s="284"/>
      <c r="OPT432" s="284"/>
      <c r="OPU432" s="284"/>
      <c r="OPV432" s="284"/>
      <c r="OPW432" s="284"/>
      <c r="OPX432" s="284"/>
      <c r="OPY432" s="284"/>
      <c r="OPZ432" s="284"/>
      <c r="OQA432" s="284"/>
      <c r="OQB432" s="284"/>
      <c r="OQC432" s="284"/>
      <c r="OQD432" s="284"/>
      <c r="OQE432" s="284"/>
      <c r="OQF432" s="284"/>
      <c r="OQG432" s="284"/>
      <c r="OQH432" s="284"/>
      <c r="OQI432" s="284"/>
      <c r="OQJ432" s="284"/>
      <c r="OQK432" s="284"/>
      <c r="OQL432" s="284"/>
      <c r="OQM432" s="284"/>
      <c r="OQN432" s="284"/>
      <c r="OQO432" s="284"/>
      <c r="OQP432" s="284"/>
      <c r="OQQ432" s="284"/>
      <c r="OQR432" s="284"/>
      <c r="OQS432" s="284"/>
      <c r="OQT432" s="284"/>
      <c r="OQU432" s="284"/>
      <c r="OQV432" s="284"/>
      <c r="OQW432" s="284"/>
      <c r="OQX432" s="284"/>
      <c r="OQY432" s="284"/>
      <c r="OQZ432" s="284"/>
      <c r="ORA432" s="284"/>
      <c r="ORB432" s="284"/>
      <c r="ORC432" s="284"/>
      <c r="ORD432" s="284"/>
      <c r="ORE432" s="284"/>
      <c r="ORF432" s="284"/>
      <c r="ORG432" s="284"/>
      <c r="ORH432" s="284"/>
      <c r="ORI432" s="284"/>
      <c r="ORJ432" s="284"/>
      <c r="ORK432" s="284"/>
      <c r="ORL432" s="284"/>
      <c r="ORM432" s="284"/>
      <c r="ORN432" s="284"/>
      <c r="ORO432" s="284"/>
      <c r="ORP432" s="284"/>
      <c r="ORQ432" s="284"/>
      <c r="ORR432" s="284"/>
      <c r="ORS432" s="284"/>
      <c r="ORT432" s="284"/>
      <c r="ORU432" s="284"/>
      <c r="ORV432" s="284"/>
      <c r="ORW432" s="284"/>
      <c r="ORX432" s="284"/>
      <c r="ORY432" s="284"/>
      <c r="ORZ432" s="284"/>
      <c r="OSA432" s="284"/>
      <c r="OSB432" s="284"/>
      <c r="OSC432" s="284"/>
      <c r="OSD432" s="284"/>
      <c r="OSE432" s="284"/>
      <c r="OSF432" s="284"/>
      <c r="OSG432" s="284"/>
      <c r="OSH432" s="284"/>
      <c r="OSI432" s="284"/>
      <c r="OSJ432" s="284"/>
      <c r="OSK432" s="284"/>
      <c r="OSL432" s="284"/>
      <c r="OSM432" s="284"/>
      <c r="OSN432" s="284"/>
      <c r="OSO432" s="284"/>
      <c r="OSP432" s="284"/>
      <c r="OSQ432" s="284"/>
      <c r="OSR432" s="284"/>
      <c r="OSS432" s="284"/>
      <c r="OST432" s="284"/>
      <c r="OSU432" s="284"/>
      <c r="OSV432" s="284"/>
      <c r="OSW432" s="284"/>
      <c r="OSX432" s="284"/>
      <c r="OSY432" s="284"/>
      <c r="OSZ432" s="284"/>
      <c r="OTA432" s="284"/>
      <c r="OTB432" s="284"/>
      <c r="OTC432" s="284"/>
      <c r="OTD432" s="284"/>
      <c r="OTE432" s="284"/>
      <c r="OTF432" s="284"/>
      <c r="OTG432" s="284"/>
      <c r="OTH432" s="284"/>
      <c r="OTI432" s="284"/>
      <c r="OTJ432" s="284"/>
      <c r="OTK432" s="284"/>
      <c r="OTL432" s="284"/>
      <c r="OTM432" s="284"/>
      <c r="OTN432" s="284"/>
      <c r="OTO432" s="284"/>
      <c r="OTP432" s="284"/>
      <c r="OTQ432" s="284"/>
      <c r="OTR432" s="284"/>
      <c r="OTS432" s="284"/>
      <c r="OTT432" s="284"/>
      <c r="OTU432" s="284"/>
      <c r="OTV432" s="284"/>
      <c r="OTW432" s="284"/>
      <c r="OTX432" s="284"/>
      <c r="OTY432" s="284"/>
      <c r="OTZ432" s="284"/>
      <c r="OUA432" s="284"/>
      <c r="OUB432" s="284"/>
      <c r="OUC432" s="284"/>
      <c r="OUD432" s="284"/>
      <c r="OUE432" s="284"/>
      <c r="OUF432" s="284"/>
      <c r="OUG432" s="284"/>
      <c r="OUH432" s="284"/>
      <c r="OUI432" s="284"/>
      <c r="OUJ432" s="284"/>
      <c r="OUK432" s="284"/>
      <c r="OUL432" s="284"/>
      <c r="OUM432" s="284"/>
      <c r="OUN432" s="284"/>
      <c r="OUO432" s="284"/>
      <c r="OUP432" s="284"/>
      <c r="OUQ432" s="284"/>
      <c r="OUR432" s="284"/>
      <c r="OUS432" s="284"/>
      <c r="OUT432" s="284"/>
      <c r="OUU432" s="284"/>
      <c r="OUV432" s="284"/>
      <c r="OUW432" s="284"/>
      <c r="OUX432" s="284"/>
      <c r="OUY432" s="284"/>
      <c r="OUZ432" s="284"/>
      <c r="OVA432" s="284"/>
      <c r="OVB432" s="284"/>
      <c r="OVC432" s="284"/>
      <c r="OVD432" s="284"/>
      <c r="OVE432" s="284"/>
      <c r="OVF432" s="284"/>
      <c r="OVG432" s="284"/>
      <c r="OVH432" s="284"/>
      <c r="OVI432" s="284"/>
      <c r="OVJ432" s="284"/>
      <c r="OVK432" s="284"/>
      <c r="OVL432" s="284"/>
      <c r="OVM432" s="284"/>
      <c r="OVN432" s="284"/>
      <c r="OVO432" s="284"/>
      <c r="OVP432" s="284"/>
      <c r="OVQ432" s="284"/>
      <c r="OVR432" s="284"/>
      <c r="OVS432" s="284"/>
      <c r="OVT432" s="284"/>
      <c r="OVU432" s="284"/>
      <c r="OVV432" s="284"/>
      <c r="OVW432" s="284"/>
      <c r="OVX432" s="284"/>
      <c r="OVY432" s="284"/>
      <c r="OVZ432" s="284"/>
      <c r="OWA432" s="284"/>
      <c r="OWB432" s="284"/>
      <c r="OWC432" s="284"/>
      <c r="OWD432" s="284"/>
      <c r="OWE432" s="284"/>
      <c r="OWF432" s="284"/>
      <c r="OWG432" s="284"/>
      <c r="OWH432" s="284"/>
      <c r="OWI432" s="284"/>
      <c r="OWJ432" s="284"/>
      <c r="OWK432" s="284"/>
      <c r="OWL432" s="284"/>
      <c r="OWM432" s="284"/>
      <c r="OWN432" s="284"/>
      <c r="OWO432" s="284"/>
      <c r="OWP432" s="284"/>
      <c r="OWQ432" s="284"/>
      <c r="OWR432" s="284"/>
      <c r="OWS432" s="284"/>
      <c r="OWT432" s="284"/>
      <c r="OWU432" s="284"/>
      <c r="OWV432" s="284"/>
      <c r="OWW432" s="284"/>
      <c r="OWX432" s="284"/>
      <c r="OWY432" s="284"/>
      <c r="OWZ432" s="284"/>
      <c r="OXA432" s="284"/>
      <c r="OXB432" s="284"/>
      <c r="OXC432" s="284"/>
      <c r="OXD432" s="284"/>
      <c r="OXE432" s="284"/>
      <c r="OXF432" s="284"/>
      <c r="OXG432" s="284"/>
      <c r="OXH432" s="284"/>
      <c r="OXI432" s="284"/>
      <c r="OXJ432" s="284"/>
      <c r="OXK432" s="284"/>
      <c r="OXL432" s="284"/>
      <c r="OXM432" s="284"/>
      <c r="OXN432" s="284"/>
      <c r="OXO432" s="284"/>
      <c r="OXP432" s="284"/>
      <c r="OXQ432" s="284"/>
      <c r="OXR432" s="284"/>
      <c r="OXS432" s="284"/>
      <c r="OXT432" s="284"/>
      <c r="OXU432" s="284"/>
      <c r="OXV432" s="284"/>
      <c r="OXW432" s="284"/>
      <c r="OXX432" s="284"/>
      <c r="OXY432" s="284"/>
      <c r="OXZ432" s="284"/>
      <c r="OYA432" s="284"/>
      <c r="OYB432" s="284"/>
      <c r="OYC432" s="284"/>
      <c r="OYD432" s="284"/>
      <c r="OYE432" s="284"/>
      <c r="OYF432" s="284"/>
      <c r="OYG432" s="284"/>
      <c r="OYH432" s="284"/>
      <c r="OYI432" s="284"/>
      <c r="OYJ432" s="284"/>
      <c r="OYK432" s="284"/>
      <c r="OYL432" s="284"/>
      <c r="OYM432" s="284"/>
      <c r="OYN432" s="284"/>
      <c r="OYO432" s="284"/>
      <c r="OYP432" s="284"/>
      <c r="OYQ432" s="284"/>
      <c r="OYR432" s="284"/>
      <c r="OYS432" s="284"/>
      <c r="OYT432" s="284"/>
      <c r="OYU432" s="284"/>
      <c r="OYV432" s="284"/>
      <c r="OYW432" s="284"/>
      <c r="OYX432" s="284"/>
      <c r="OYY432" s="284"/>
      <c r="OYZ432" s="284"/>
      <c r="OZA432" s="284"/>
      <c r="OZB432" s="284"/>
      <c r="OZC432" s="284"/>
      <c r="OZD432" s="284"/>
      <c r="OZE432" s="284"/>
      <c r="OZF432" s="284"/>
      <c r="OZG432" s="284"/>
      <c r="OZH432" s="284"/>
      <c r="OZI432" s="284"/>
      <c r="OZJ432" s="284"/>
      <c r="OZK432" s="284"/>
      <c r="OZL432" s="284"/>
      <c r="OZM432" s="284"/>
      <c r="OZN432" s="284"/>
      <c r="OZO432" s="284"/>
      <c r="OZP432" s="284"/>
      <c r="OZQ432" s="284"/>
      <c r="OZR432" s="284"/>
      <c r="OZS432" s="284"/>
      <c r="OZT432" s="284"/>
      <c r="OZU432" s="284"/>
      <c r="OZV432" s="284"/>
      <c r="OZW432" s="284"/>
      <c r="OZX432" s="284"/>
      <c r="OZY432" s="284"/>
      <c r="OZZ432" s="284"/>
      <c r="PAA432" s="284"/>
      <c r="PAB432" s="284"/>
      <c r="PAC432" s="284"/>
      <c r="PAD432" s="284"/>
      <c r="PAE432" s="284"/>
      <c r="PAF432" s="284"/>
      <c r="PAG432" s="284"/>
      <c r="PAH432" s="284"/>
      <c r="PAI432" s="284"/>
      <c r="PAJ432" s="284"/>
      <c r="PAK432" s="284"/>
      <c r="PAL432" s="284"/>
      <c r="PAM432" s="284"/>
      <c r="PAN432" s="284"/>
      <c r="PAO432" s="284"/>
      <c r="PAP432" s="284"/>
      <c r="PAQ432" s="284"/>
      <c r="PAR432" s="284"/>
      <c r="PAS432" s="284"/>
      <c r="PAT432" s="284"/>
      <c r="PAU432" s="284"/>
      <c r="PAV432" s="284"/>
      <c r="PAW432" s="284"/>
      <c r="PAX432" s="284"/>
      <c r="PAY432" s="284"/>
      <c r="PAZ432" s="284"/>
      <c r="PBA432" s="284"/>
      <c r="PBB432" s="284"/>
      <c r="PBC432" s="284"/>
      <c r="PBD432" s="284"/>
      <c r="PBE432" s="284"/>
      <c r="PBF432" s="284"/>
      <c r="PBG432" s="284"/>
      <c r="PBH432" s="284"/>
      <c r="PBI432" s="284"/>
      <c r="PBJ432" s="284"/>
      <c r="PBK432" s="284"/>
      <c r="PBL432" s="284"/>
      <c r="PBM432" s="284"/>
      <c r="PBN432" s="284"/>
      <c r="PBO432" s="284"/>
      <c r="PBP432" s="284"/>
      <c r="PBQ432" s="284"/>
      <c r="PBR432" s="284"/>
      <c r="PBS432" s="284"/>
      <c r="PBT432" s="284"/>
      <c r="PBU432" s="284"/>
      <c r="PBV432" s="284"/>
      <c r="PBW432" s="284"/>
      <c r="PBX432" s="284"/>
      <c r="PBY432" s="284"/>
      <c r="PBZ432" s="284"/>
      <c r="PCA432" s="284"/>
      <c r="PCB432" s="284"/>
      <c r="PCC432" s="284"/>
      <c r="PCD432" s="284"/>
      <c r="PCE432" s="284"/>
      <c r="PCF432" s="284"/>
      <c r="PCG432" s="284"/>
      <c r="PCH432" s="284"/>
      <c r="PCI432" s="284"/>
      <c r="PCJ432" s="284"/>
      <c r="PCK432" s="284"/>
      <c r="PCL432" s="284"/>
      <c r="PCM432" s="284"/>
      <c r="PCN432" s="284"/>
      <c r="PCO432" s="284"/>
      <c r="PCP432" s="284"/>
      <c r="PCQ432" s="284"/>
      <c r="PCR432" s="284"/>
      <c r="PCS432" s="284"/>
      <c r="PCT432" s="284"/>
      <c r="PCU432" s="284"/>
      <c r="PCV432" s="284"/>
      <c r="PCW432" s="284"/>
      <c r="PCX432" s="284"/>
      <c r="PCY432" s="284"/>
      <c r="PCZ432" s="284"/>
      <c r="PDA432" s="284"/>
      <c r="PDB432" s="284"/>
      <c r="PDC432" s="284"/>
      <c r="PDD432" s="284"/>
      <c r="PDE432" s="284"/>
      <c r="PDF432" s="284"/>
      <c r="PDG432" s="284"/>
      <c r="PDH432" s="284"/>
      <c r="PDI432" s="284"/>
      <c r="PDJ432" s="284"/>
      <c r="PDK432" s="284"/>
      <c r="PDL432" s="284"/>
      <c r="PDM432" s="284"/>
      <c r="PDN432" s="284"/>
      <c r="PDO432" s="284"/>
      <c r="PDP432" s="284"/>
      <c r="PDQ432" s="284"/>
      <c r="PDR432" s="284"/>
      <c r="PDS432" s="284"/>
      <c r="PDT432" s="284"/>
      <c r="PDU432" s="284"/>
      <c r="PDV432" s="284"/>
      <c r="PDW432" s="284"/>
      <c r="PDX432" s="284"/>
      <c r="PDY432" s="284"/>
      <c r="PDZ432" s="284"/>
      <c r="PEA432" s="284"/>
      <c r="PEB432" s="284"/>
      <c r="PEC432" s="284"/>
      <c r="PED432" s="284"/>
      <c r="PEE432" s="284"/>
      <c r="PEF432" s="284"/>
      <c r="PEG432" s="284"/>
      <c r="PEH432" s="284"/>
      <c r="PEI432" s="284"/>
      <c r="PEJ432" s="284"/>
      <c r="PEK432" s="284"/>
      <c r="PEL432" s="284"/>
      <c r="PEM432" s="284"/>
      <c r="PEN432" s="284"/>
      <c r="PEO432" s="284"/>
      <c r="PEP432" s="284"/>
      <c r="PEQ432" s="284"/>
      <c r="PER432" s="284"/>
      <c r="PES432" s="284"/>
      <c r="PET432" s="284"/>
      <c r="PEU432" s="284"/>
      <c r="PEV432" s="284"/>
      <c r="PEW432" s="284"/>
      <c r="PEX432" s="284"/>
      <c r="PEY432" s="284"/>
      <c r="PEZ432" s="284"/>
      <c r="PFA432" s="284"/>
      <c r="PFB432" s="284"/>
      <c r="PFC432" s="284"/>
      <c r="PFD432" s="284"/>
      <c r="PFE432" s="284"/>
      <c r="PFF432" s="284"/>
      <c r="PFG432" s="284"/>
      <c r="PFH432" s="284"/>
      <c r="PFI432" s="284"/>
      <c r="PFJ432" s="284"/>
      <c r="PFK432" s="284"/>
      <c r="PFL432" s="284"/>
      <c r="PFM432" s="284"/>
      <c r="PFN432" s="284"/>
      <c r="PFO432" s="284"/>
      <c r="PFP432" s="284"/>
      <c r="PFQ432" s="284"/>
      <c r="PFR432" s="284"/>
      <c r="PFS432" s="284"/>
      <c r="PFT432" s="284"/>
      <c r="PFU432" s="284"/>
      <c r="PFV432" s="284"/>
      <c r="PFW432" s="284"/>
      <c r="PFX432" s="284"/>
      <c r="PFY432" s="284"/>
      <c r="PFZ432" s="284"/>
      <c r="PGA432" s="284"/>
      <c r="PGB432" s="284"/>
      <c r="PGC432" s="284"/>
      <c r="PGD432" s="284"/>
      <c r="PGE432" s="284"/>
      <c r="PGF432" s="284"/>
      <c r="PGG432" s="284"/>
      <c r="PGH432" s="284"/>
      <c r="PGI432" s="284"/>
      <c r="PGJ432" s="284"/>
      <c r="PGK432" s="284"/>
      <c r="PGL432" s="284"/>
      <c r="PGM432" s="284"/>
      <c r="PGN432" s="284"/>
      <c r="PGO432" s="284"/>
      <c r="PGP432" s="284"/>
      <c r="PGQ432" s="284"/>
      <c r="PGR432" s="284"/>
      <c r="PGS432" s="284"/>
      <c r="PGT432" s="284"/>
      <c r="PGU432" s="284"/>
      <c r="PGV432" s="284"/>
      <c r="PGW432" s="284"/>
      <c r="PGX432" s="284"/>
      <c r="PGY432" s="284"/>
      <c r="PGZ432" s="284"/>
      <c r="PHA432" s="284"/>
      <c r="PHB432" s="284"/>
      <c r="PHC432" s="284"/>
      <c r="PHD432" s="284"/>
      <c r="PHE432" s="284"/>
      <c r="PHF432" s="284"/>
      <c r="PHG432" s="284"/>
      <c r="PHH432" s="284"/>
      <c r="PHI432" s="284"/>
      <c r="PHJ432" s="284"/>
      <c r="PHK432" s="284"/>
      <c r="PHL432" s="284"/>
      <c r="PHM432" s="284"/>
      <c r="PHN432" s="284"/>
      <c r="PHO432" s="284"/>
      <c r="PHP432" s="284"/>
      <c r="PHQ432" s="284"/>
      <c r="PHR432" s="284"/>
      <c r="PHS432" s="284"/>
      <c r="PHT432" s="284"/>
      <c r="PHU432" s="284"/>
      <c r="PHV432" s="284"/>
      <c r="PHW432" s="284"/>
      <c r="PHX432" s="284"/>
      <c r="PHY432" s="284"/>
      <c r="PHZ432" s="284"/>
      <c r="PIA432" s="284"/>
      <c r="PIB432" s="284"/>
      <c r="PIC432" s="284"/>
      <c r="PID432" s="284"/>
      <c r="PIE432" s="284"/>
      <c r="PIF432" s="284"/>
      <c r="PIG432" s="284"/>
      <c r="PIH432" s="284"/>
      <c r="PII432" s="284"/>
      <c r="PIJ432" s="284"/>
      <c r="PIK432" s="284"/>
      <c r="PIL432" s="284"/>
      <c r="PIM432" s="284"/>
      <c r="PIN432" s="284"/>
      <c r="PIO432" s="284"/>
      <c r="PIP432" s="284"/>
      <c r="PIQ432" s="284"/>
      <c r="PIR432" s="284"/>
      <c r="PIS432" s="284"/>
      <c r="PIT432" s="284"/>
      <c r="PIU432" s="284"/>
      <c r="PIV432" s="284"/>
      <c r="PIW432" s="284"/>
      <c r="PIX432" s="284"/>
      <c r="PIY432" s="284"/>
      <c r="PIZ432" s="284"/>
      <c r="PJA432" s="284"/>
      <c r="PJB432" s="284"/>
      <c r="PJC432" s="284"/>
      <c r="PJD432" s="284"/>
      <c r="PJE432" s="284"/>
      <c r="PJF432" s="284"/>
      <c r="PJG432" s="284"/>
      <c r="PJH432" s="284"/>
      <c r="PJI432" s="284"/>
      <c r="PJJ432" s="284"/>
      <c r="PJK432" s="284"/>
      <c r="PJL432" s="284"/>
      <c r="PJM432" s="284"/>
      <c r="PJN432" s="284"/>
      <c r="PJO432" s="284"/>
      <c r="PJP432" s="284"/>
      <c r="PJQ432" s="284"/>
      <c r="PJR432" s="284"/>
      <c r="PJS432" s="284"/>
      <c r="PJT432" s="284"/>
      <c r="PJU432" s="284"/>
      <c r="PJV432" s="284"/>
      <c r="PJW432" s="284"/>
      <c r="PJX432" s="284"/>
      <c r="PJY432" s="284"/>
      <c r="PJZ432" s="284"/>
      <c r="PKA432" s="284"/>
      <c r="PKB432" s="284"/>
      <c r="PKC432" s="284"/>
      <c r="PKD432" s="284"/>
      <c r="PKE432" s="284"/>
      <c r="PKF432" s="284"/>
      <c r="PKG432" s="284"/>
      <c r="PKH432" s="284"/>
      <c r="PKI432" s="284"/>
      <c r="PKJ432" s="284"/>
      <c r="PKK432" s="284"/>
      <c r="PKL432" s="284"/>
      <c r="PKM432" s="284"/>
      <c r="PKN432" s="284"/>
      <c r="PKO432" s="284"/>
      <c r="PKP432" s="284"/>
      <c r="PKQ432" s="284"/>
      <c r="PKR432" s="284"/>
      <c r="PKS432" s="284"/>
      <c r="PKT432" s="284"/>
      <c r="PKU432" s="284"/>
      <c r="PKV432" s="284"/>
      <c r="PKW432" s="284"/>
      <c r="PKX432" s="284"/>
      <c r="PKY432" s="284"/>
      <c r="PKZ432" s="284"/>
      <c r="PLA432" s="284"/>
      <c r="PLB432" s="284"/>
      <c r="PLC432" s="284"/>
      <c r="PLD432" s="284"/>
      <c r="PLE432" s="284"/>
      <c r="PLF432" s="284"/>
      <c r="PLG432" s="284"/>
      <c r="PLH432" s="284"/>
      <c r="PLI432" s="284"/>
      <c r="PLJ432" s="284"/>
      <c r="PLK432" s="284"/>
      <c r="PLL432" s="284"/>
      <c r="PLM432" s="284"/>
      <c r="PLN432" s="284"/>
      <c r="PLO432" s="284"/>
      <c r="PLP432" s="284"/>
      <c r="PLQ432" s="284"/>
      <c r="PLR432" s="284"/>
      <c r="PLS432" s="284"/>
      <c r="PLT432" s="284"/>
      <c r="PLU432" s="284"/>
      <c r="PLV432" s="284"/>
      <c r="PLW432" s="284"/>
      <c r="PLX432" s="284"/>
      <c r="PLY432" s="284"/>
      <c r="PLZ432" s="284"/>
      <c r="PMA432" s="284"/>
      <c r="PMB432" s="284"/>
      <c r="PMC432" s="284"/>
      <c r="PMD432" s="284"/>
      <c r="PME432" s="284"/>
      <c r="PMF432" s="284"/>
      <c r="PMG432" s="284"/>
      <c r="PMH432" s="284"/>
      <c r="PMI432" s="284"/>
      <c r="PMJ432" s="284"/>
      <c r="PMK432" s="284"/>
      <c r="PML432" s="284"/>
      <c r="PMM432" s="284"/>
      <c r="PMN432" s="284"/>
      <c r="PMO432" s="284"/>
      <c r="PMP432" s="284"/>
      <c r="PMQ432" s="284"/>
      <c r="PMR432" s="284"/>
      <c r="PMS432" s="284"/>
      <c r="PMT432" s="284"/>
      <c r="PMU432" s="284"/>
      <c r="PMV432" s="284"/>
      <c r="PMW432" s="284"/>
      <c r="PMX432" s="284"/>
      <c r="PMY432" s="284"/>
      <c r="PMZ432" s="284"/>
      <c r="PNA432" s="284"/>
      <c r="PNB432" s="284"/>
      <c r="PNC432" s="284"/>
      <c r="PND432" s="284"/>
      <c r="PNE432" s="284"/>
      <c r="PNF432" s="284"/>
      <c r="PNG432" s="284"/>
      <c r="PNH432" s="284"/>
      <c r="PNI432" s="284"/>
      <c r="PNJ432" s="284"/>
      <c r="PNK432" s="284"/>
      <c r="PNL432" s="284"/>
      <c r="PNM432" s="284"/>
      <c r="PNN432" s="284"/>
      <c r="PNO432" s="284"/>
      <c r="PNP432" s="284"/>
      <c r="PNQ432" s="284"/>
      <c r="PNR432" s="284"/>
      <c r="PNS432" s="284"/>
      <c r="PNT432" s="284"/>
      <c r="PNU432" s="284"/>
      <c r="PNV432" s="284"/>
      <c r="PNW432" s="284"/>
      <c r="PNX432" s="284"/>
      <c r="PNY432" s="284"/>
      <c r="PNZ432" s="284"/>
      <c r="POA432" s="284"/>
      <c r="POB432" s="284"/>
      <c r="POC432" s="284"/>
      <c r="POD432" s="284"/>
      <c r="POE432" s="284"/>
      <c r="POF432" s="284"/>
      <c r="POG432" s="284"/>
      <c r="POH432" s="284"/>
      <c r="POI432" s="284"/>
      <c r="POJ432" s="284"/>
      <c r="POK432" s="284"/>
      <c r="POL432" s="284"/>
      <c r="POM432" s="284"/>
      <c r="PON432" s="284"/>
      <c r="POO432" s="284"/>
      <c r="POP432" s="284"/>
      <c r="POQ432" s="284"/>
      <c r="POR432" s="284"/>
      <c r="POS432" s="284"/>
      <c r="POT432" s="284"/>
      <c r="POU432" s="284"/>
      <c r="POV432" s="284"/>
      <c r="POW432" s="284"/>
      <c r="POX432" s="284"/>
      <c r="POY432" s="284"/>
      <c r="POZ432" s="284"/>
      <c r="PPA432" s="284"/>
      <c r="PPB432" s="284"/>
      <c r="PPC432" s="284"/>
      <c r="PPD432" s="284"/>
      <c r="PPE432" s="284"/>
      <c r="PPF432" s="284"/>
      <c r="PPG432" s="284"/>
      <c r="PPH432" s="284"/>
      <c r="PPI432" s="284"/>
      <c r="PPJ432" s="284"/>
      <c r="PPK432" s="284"/>
      <c r="PPL432" s="284"/>
      <c r="PPM432" s="284"/>
      <c r="PPN432" s="284"/>
      <c r="PPO432" s="284"/>
      <c r="PPP432" s="284"/>
      <c r="PPQ432" s="284"/>
      <c r="PPR432" s="284"/>
      <c r="PPS432" s="284"/>
      <c r="PPT432" s="284"/>
      <c r="PPU432" s="284"/>
      <c r="PPV432" s="284"/>
      <c r="PPW432" s="284"/>
      <c r="PPX432" s="284"/>
      <c r="PPY432" s="284"/>
      <c r="PPZ432" s="284"/>
      <c r="PQA432" s="284"/>
      <c r="PQB432" s="284"/>
      <c r="PQC432" s="284"/>
      <c r="PQD432" s="284"/>
      <c r="PQE432" s="284"/>
      <c r="PQF432" s="284"/>
      <c r="PQG432" s="284"/>
      <c r="PQH432" s="284"/>
      <c r="PQI432" s="284"/>
      <c r="PQJ432" s="284"/>
      <c r="PQK432" s="284"/>
      <c r="PQL432" s="284"/>
      <c r="PQM432" s="284"/>
      <c r="PQN432" s="284"/>
      <c r="PQO432" s="284"/>
      <c r="PQP432" s="284"/>
      <c r="PQQ432" s="284"/>
      <c r="PQR432" s="284"/>
      <c r="PQS432" s="284"/>
      <c r="PQT432" s="284"/>
      <c r="PQU432" s="284"/>
      <c r="PQV432" s="284"/>
      <c r="PQW432" s="284"/>
      <c r="PQX432" s="284"/>
      <c r="PQY432" s="284"/>
      <c r="PQZ432" s="284"/>
      <c r="PRA432" s="284"/>
      <c r="PRB432" s="284"/>
      <c r="PRC432" s="284"/>
      <c r="PRD432" s="284"/>
      <c r="PRE432" s="284"/>
      <c r="PRF432" s="284"/>
      <c r="PRG432" s="284"/>
      <c r="PRH432" s="284"/>
      <c r="PRI432" s="284"/>
      <c r="PRJ432" s="284"/>
      <c r="PRK432" s="284"/>
      <c r="PRL432" s="284"/>
      <c r="PRM432" s="284"/>
      <c r="PRN432" s="284"/>
      <c r="PRO432" s="284"/>
      <c r="PRP432" s="284"/>
      <c r="PRQ432" s="284"/>
      <c r="PRR432" s="284"/>
      <c r="PRS432" s="284"/>
      <c r="PRT432" s="284"/>
      <c r="PRU432" s="284"/>
      <c r="PRV432" s="284"/>
      <c r="PRW432" s="284"/>
      <c r="PRX432" s="284"/>
      <c r="PRY432" s="284"/>
      <c r="PRZ432" s="284"/>
      <c r="PSA432" s="284"/>
      <c r="PSB432" s="284"/>
      <c r="PSC432" s="284"/>
      <c r="PSD432" s="284"/>
      <c r="PSE432" s="284"/>
      <c r="PSF432" s="284"/>
      <c r="PSG432" s="284"/>
      <c r="PSH432" s="284"/>
      <c r="PSI432" s="284"/>
      <c r="PSJ432" s="284"/>
      <c r="PSK432" s="284"/>
      <c r="PSL432" s="284"/>
      <c r="PSM432" s="284"/>
      <c r="PSN432" s="284"/>
      <c r="PSO432" s="284"/>
      <c r="PSP432" s="284"/>
      <c r="PSQ432" s="284"/>
      <c r="PSR432" s="284"/>
      <c r="PSS432" s="284"/>
      <c r="PST432" s="284"/>
      <c r="PSU432" s="284"/>
      <c r="PSV432" s="284"/>
      <c r="PSW432" s="284"/>
      <c r="PSX432" s="284"/>
      <c r="PSY432" s="284"/>
      <c r="PSZ432" s="284"/>
      <c r="PTA432" s="284"/>
      <c r="PTB432" s="284"/>
      <c r="PTC432" s="284"/>
      <c r="PTD432" s="284"/>
      <c r="PTE432" s="284"/>
      <c r="PTF432" s="284"/>
      <c r="PTG432" s="284"/>
      <c r="PTH432" s="284"/>
      <c r="PTI432" s="284"/>
      <c r="PTJ432" s="284"/>
      <c r="PTK432" s="284"/>
      <c r="PTL432" s="284"/>
      <c r="PTM432" s="284"/>
      <c r="PTN432" s="284"/>
      <c r="PTO432" s="284"/>
      <c r="PTP432" s="284"/>
      <c r="PTQ432" s="284"/>
      <c r="PTR432" s="284"/>
      <c r="PTS432" s="284"/>
      <c r="PTT432" s="284"/>
      <c r="PTU432" s="284"/>
      <c r="PTV432" s="284"/>
      <c r="PTW432" s="284"/>
      <c r="PTX432" s="284"/>
      <c r="PTY432" s="284"/>
      <c r="PTZ432" s="284"/>
      <c r="PUA432" s="284"/>
      <c r="PUB432" s="284"/>
      <c r="PUC432" s="284"/>
      <c r="PUD432" s="284"/>
      <c r="PUE432" s="284"/>
      <c r="PUF432" s="284"/>
      <c r="PUG432" s="284"/>
      <c r="PUH432" s="284"/>
      <c r="PUI432" s="284"/>
      <c r="PUJ432" s="284"/>
      <c r="PUK432" s="284"/>
      <c r="PUL432" s="284"/>
      <c r="PUM432" s="284"/>
      <c r="PUN432" s="284"/>
      <c r="PUO432" s="284"/>
      <c r="PUP432" s="284"/>
      <c r="PUQ432" s="284"/>
      <c r="PUR432" s="284"/>
      <c r="PUS432" s="284"/>
      <c r="PUT432" s="284"/>
      <c r="PUU432" s="284"/>
      <c r="PUV432" s="284"/>
      <c r="PUW432" s="284"/>
      <c r="PUX432" s="284"/>
      <c r="PUY432" s="284"/>
      <c r="PUZ432" s="284"/>
      <c r="PVA432" s="284"/>
      <c r="PVB432" s="284"/>
      <c r="PVC432" s="284"/>
      <c r="PVD432" s="284"/>
      <c r="PVE432" s="284"/>
      <c r="PVF432" s="284"/>
      <c r="PVG432" s="284"/>
      <c r="PVH432" s="284"/>
      <c r="PVI432" s="284"/>
      <c r="PVJ432" s="284"/>
      <c r="PVK432" s="284"/>
      <c r="PVL432" s="284"/>
      <c r="PVM432" s="284"/>
      <c r="PVN432" s="284"/>
      <c r="PVO432" s="284"/>
      <c r="PVP432" s="284"/>
      <c r="PVQ432" s="284"/>
      <c r="PVR432" s="284"/>
      <c r="PVS432" s="284"/>
      <c r="PVT432" s="284"/>
      <c r="PVU432" s="284"/>
      <c r="PVV432" s="284"/>
      <c r="PVW432" s="284"/>
      <c r="PVX432" s="284"/>
      <c r="PVY432" s="284"/>
      <c r="PVZ432" s="284"/>
      <c r="PWA432" s="284"/>
      <c r="PWB432" s="284"/>
      <c r="PWC432" s="284"/>
      <c r="PWD432" s="284"/>
      <c r="PWE432" s="284"/>
      <c r="PWF432" s="284"/>
      <c r="PWG432" s="284"/>
      <c r="PWH432" s="284"/>
      <c r="PWI432" s="284"/>
      <c r="PWJ432" s="284"/>
      <c r="PWK432" s="284"/>
      <c r="PWL432" s="284"/>
      <c r="PWM432" s="284"/>
      <c r="PWN432" s="284"/>
      <c r="PWO432" s="284"/>
      <c r="PWP432" s="284"/>
      <c r="PWQ432" s="284"/>
      <c r="PWR432" s="284"/>
      <c r="PWS432" s="284"/>
      <c r="PWT432" s="284"/>
      <c r="PWU432" s="284"/>
      <c r="PWV432" s="284"/>
      <c r="PWW432" s="284"/>
      <c r="PWX432" s="284"/>
      <c r="PWY432" s="284"/>
      <c r="PWZ432" s="284"/>
      <c r="PXA432" s="284"/>
      <c r="PXB432" s="284"/>
      <c r="PXC432" s="284"/>
      <c r="PXD432" s="284"/>
      <c r="PXE432" s="284"/>
      <c r="PXF432" s="284"/>
      <c r="PXG432" s="284"/>
      <c r="PXH432" s="284"/>
      <c r="PXI432" s="284"/>
      <c r="PXJ432" s="284"/>
      <c r="PXK432" s="284"/>
      <c r="PXL432" s="284"/>
      <c r="PXM432" s="284"/>
      <c r="PXN432" s="284"/>
      <c r="PXO432" s="284"/>
      <c r="PXP432" s="284"/>
      <c r="PXQ432" s="284"/>
      <c r="PXR432" s="284"/>
      <c r="PXS432" s="284"/>
      <c r="PXT432" s="284"/>
      <c r="PXU432" s="284"/>
      <c r="PXV432" s="284"/>
      <c r="PXW432" s="284"/>
      <c r="PXX432" s="284"/>
      <c r="PXY432" s="284"/>
      <c r="PXZ432" s="284"/>
      <c r="PYA432" s="284"/>
      <c r="PYB432" s="284"/>
      <c r="PYC432" s="284"/>
      <c r="PYD432" s="284"/>
      <c r="PYE432" s="284"/>
      <c r="PYF432" s="284"/>
      <c r="PYG432" s="284"/>
      <c r="PYH432" s="284"/>
      <c r="PYI432" s="284"/>
      <c r="PYJ432" s="284"/>
      <c r="PYK432" s="284"/>
      <c r="PYL432" s="284"/>
      <c r="PYM432" s="284"/>
      <c r="PYN432" s="284"/>
      <c r="PYO432" s="284"/>
      <c r="PYP432" s="284"/>
      <c r="PYQ432" s="284"/>
      <c r="PYR432" s="284"/>
      <c r="PYS432" s="284"/>
      <c r="PYT432" s="284"/>
      <c r="PYU432" s="284"/>
      <c r="PYV432" s="284"/>
      <c r="PYW432" s="284"/>
      <c r="PYX432" s="284"/>
      <c r="PYY432" s="284"/>
      <c r="PYZ432" s="284"/>
      <c r="PZA432" s="284"/>
      <c r="PZB432" s="284"/>
      <c r="PZC432" s="284"/>
      <c r="PZD432" s="284"/>
      <c r="PZE432" s="284"/>
      <c r="PZF432" s="284"/>
      <c r="PZG432" s="284"/>
      <c r="PZH432" s="284"/>
      <c r="PZI432" s="284"/>
      <c r="PZJ432" s="284"/>
      <c r="PZK432" s="284"/>
      <c r="PZL432" s="284"/>
      <c r="PZM432" s="284"/>
      <c r="PZN432" s="284"/>
      <c r="PZO432" s="284"/>
      <c r="PZP432" s="284"/>
      <c r="PZQ432" s="284"/>
      <c r="PZR432" s="284"/>
      <c r="PZS432" s="284"/>
      <c r="PZT432" s="284"/>
      <c r="PZU432" s="284"/>
      <c r="PZV432" s="284"/>
      <c r="PZW432" s="284"/>
      <c r="PZX432" s="284"/>
      <c r="PZY432" s="284"/>
      <c r="PZZ432" s="284"/>
      <c r="QAA432" s="284"/>
      <c r="QAB432" s="284"/>
      <c r="QAC432" s="284"/>
      <c r="QAD432" s="284"/>
      <c r="QAE432" s="284"/>
      <c r="QAF432" s="284"/>
      <c r="QAG432" s="284"/>
      <c r="QAH432" s="284"/>
      <c r="QAI432" s="284"/>
      <c r="QAJ432" s="284"/>
      <c r="QAK432" s="284"/>
      <c r="QAL432" s="284"/>
      <c r="QAM432" s="284"/>
      <c r="QAN432" s="284"/>
      <c r="QAO432" s="284"/>
      <c r="QAP432" s="284"/>
      <c r="QAQ432" s="284"/>
      <c r="QAR432" s="284"/>
      <c r="QAS432" s="284"/>
      <c r="QAT432" s="284"/>
      <c r="QAU432" s="284"/>
      <c r="QAV432" s="284"/>
      <c r="QAW432" s="284"/>
      <c r="QAX432" s="284"/>
      <c r="QAY432" s="284"/>
      <c r="QAZ432" s="284"/>
      <c r="QBA432" s="284"/>
      <c r="QBB432" s="284"/>
      <c r="QBC432" s="284"/>
      <c r="QBD432" s="284"/>
      <c r="QBE432" s="284"/>
      <c r="QBF432" s="284"/>
      <c r="QBG432" s="284"/>
      <c r="QBH432" s="284"/>
      <c r="QBI432" s="284"/>
      <c r="QBJ432" s="284"/>
      <c r="QBK432" s="284"/>
      <c r="QBL432" s="284"/>
      <c r="QBM432" s="284"/>
      <c r="QBN432" s="284"/>
      <c r="QBO432" s="284"/>
      <c r="QBP432" s="284"/>
      <c r="QBQ432" s="284"/>
      <c r="QBR432" s="284"/>
      <c r="QBS432" s="284"/>
      <c r="QBT432" s="284"/>
      <c r="QBU432" s="284"/>
      <c r="QBV432" s="284"/>
      <c r="QBW432" s="284"/>
      <c r="QBX432" s="284"/>
      <c r="QBY432" s="284"/>
      <c r="QBZ432" s="284"/>
      <c r="QCA432" s="284"/>
      <c r="QCB432" s="284"/>
      <c r="QCC432" s="284"/>
      <c r="QCD432" s="284"/>
      <c r="QCE432" s="284"/>
      <c r="QCF432" s="284"/>
      <c r="QCG432" s="284"/>
      <c r="QCH432" s="284"/>
      <c r="QCI432" s="284"/>
      <c r="QCJ432" s="284"/>
      <c r="QCK432" s="284"/>
      <c r="QCL432" s="284"/>
      <c r="QCM432" s="284"/>
      <c r="QCN432" s="284"/>
      <c r="QCO432" s="284"/>
      <c r="QCP432" s="284"/>
      <c r="QCQ432" s="284"/>
      <c r="QCR432" s="284"/>
      <c r="QCS432" s="284"/>
      <c r="QCT432" s="284"/>
      <c r="QCU432" s="284"/>
      <c r="QCV432" s="284"/>
      <c r="QCW432" s="284"/>
      <c r="QCX432" s="284"/>
      <c r="QCY432" s="284"/>
      <c r="QCZ432" s="284"/>
      <c r="QDA432" s="284"/>
      <c r="QDB432" s="284"/>
      <c r="QDC432" s="284"/>
      <c r="QDD432" s="284"/>
      <c r="QDE432" s="284"/>
      <c r="QDF432" s="284"/>
      <c r="QDG432" s="284"/>
      <c r="QDH432" s="284"/>
      <c r="QDI432" s="284"/>
      <c r="QDJ432" s="284"/>
      <c r="QDK432" s="284"/>
      <c r="QDL432" s="284"/>
      <c r="QDM432" s="284"/>
      <c r="QDN432" s="284"/>
      <c r="QDO432" s="284"/>
      <c r="QDP432" s="284"/>
      <c r="QDQ432" s="284"/>
      <c r="QDR432" s="284"/>
      <c r="QDS432" s="284"/>
      <c r="QDT432" s="284"/>
      <c r="QDU432" s="284"/>
      <c r="QDV432" s="284"/>
      <c r="QDW432" s="284"/>
      <c r="QDX432" s="284"/>
      <c r="QDY432" s="284"/>
      <c r="QDZ432" s="284"/>
      <c r="QEA432" s="284"/>
      <c r="QEB432" s="284"/>
      <c r="QEC432" s="284"/>
      <c r="QED432" s="284"/>
      <c r="QEE432" s="284"/>
      <c r="QEF432" s="284"/>
      <c r="QEG432" s="284"/>
      <c r="QEH432" s="284"/>
      <c r="QEI432" s="284"/>
      <c r="QEJ432" s="284"/>
      <c r="QEK432" s="284"/>
      <c r="QEL432" s="284"/>
      <c r="QEM432" s="284"/>
      <c r="QEN432" s="284"/>
      <c r="QEO432" s="284"/>
      <c r="QEP432" s="284"/>
      <c r="QEQ432" s="284"/>
      <c r="QER432" s="284"/>
      <c r="QES432" s="284"/>
      <c r="QET432" s="284"/>
      <c r="QEU432" s="284"/>
      <c r="QEV432" s="284"/>
      <c r="QEW432" s="284"/>
      <c r="QEX432" s="284"/>
      <c r="QEY432" s="284"/>
      <c r="QEZ432" s="284"/>
      <c r="QFA432" s="284"/>
      <c r="QFB432" s="284"/>
      <c r="QFC432" s="284"/>
      <c r="QFD432" s="284"/>
      <c r="QFE432" s="284"/>
      <c r="QFF432" s="284"/>
      <c r="QFG432" s="284"/>
      <c r="QFH432" s="284"/>
      <c r="QFI432" s="284"/>
      <c r="QFJ432" s="284"/>
      <c r="QFK432" s="284"/>
      <c r="QFL432" s="284"/>
      <c r="QFM432" s="284"/>
      <c r="QFN432" s="284"/>
      <c r="QFO432" s="284"/>
      <c r="QFP432" s="284"/>
      <c r="QFQ432" s="284"/>
      <c r="QFR432" s="284"/>
      <c r="QFS432" s="284"/>
      <c r="QFT432" s="284"/>
      <c r="QFU432" s="284"/>
      <c r="QFV432" s="284"/>
      <c r="QFW432" s="284"/>
      <c r="QFX432" s="284"/>
      <c r="QFY432" s="284"/>
      <c r="QFZ432" s="284"/>
      <c r="QGA432" s="284"/>
      <c r="QGB432" s="284"/>
      <c r="QGC432" s="284"/>
      <c r="QGD432" s="284"/>
      <c r="QGE432" s="284"/>
      <c r="QGF432" s="284"/>
      <c r="QGG432" s="284"/>
      <c r="QGH432" s="284"/>
      <c r="QGI432" s="284"/>
      <c r="QGJ432" s="284"/>
      <c r="QGK432" s="284"/>
      <c r="QGL432" s="284"/>
      <c r="QGM432" s="284"/>
      <c r="QGN432" s="284"/>
      <c r="QGO432" s="284"/>
      <c r="QGP432" s="284"/>
      <c r="QGQ432" s="284"/>
      <c r="QGR432" s="284"/>
      <c r="QGS432" s="284"/>
      <c r="QGT432" s="284"/>
      <c r="QGU432" s="284"/>
      <c r="QGV432" s="284"/>
      <c r="QGW432" s="284"/>
      <c r="QGX432" s="284"/>
      <c r="QGY432" s="284"/>
      <c r="QGZ432" s="284"/>
      <c r="QHA432" s="284"/>
      <c r="QHB432" s="284"/>
      <c r="QHC432" s="284"/>
      <c r="QHD432" s="284"/>
      <c r="QHE432" s="284"/>
      <c r="QHF432" s="284"/>
      <c r="QHG432" s="284"/>
      <c r="QHH432" s="284"/>
      <c r="QHI432" s="284"/>
      <c r="QHJ432" s="284"/>
      <c r="QHK432" s="284"/>
      <c r="QHL432" s="284"/>
      <c r="QHM432" s="284"/>
      <c r="QHN432" s="284"/>
      <c r="QHO432" s="284"/>
      <c r="QHP432" s="284"/>
      <c r="QHQ432" s="284"/>
      <c r="QHR432" s="284"/>
      <c r="QHS432" s="284"/>
      <c r="QHT432" s="284"/>
      <c r="QHU432" s="284"/>
      <c r="QHV432" s="284"/>
      <c r="QHW432" s="284"/>
      <c r="QHX432" s="284"/>
      <c r="QHY432" s="284"/>
      <c r="QHZ432" s="284"/>
      <c r="QIA432" s="284"/>
      <c r="QIB432" s="284"/>
      <c r="QIC432" s="284"/>
      <c r="QID432" s="284"/>
      <c r="QIE432" s="284"/>
      <c r="QIF432" s="284"/>
      <c r="QIG432" s="284"/>
      <c r="QIH432" s="284"/>
      <c r="QII432" s="284"/>
      <c r="QIJ432" s="284"/>
      <c r="QIK432" s="284"/>
      <c r="QIL432" s="284"/>
      <c r="QIM432" s="284"/>
      <c r="QIN432" s="284"/>
      <c r="QIO432" s="284"/>
      <c r="QIP432" s="284"/>
      <c r="QIQ432" s="284"/>
      <c r="QIR432" s="284"/>
      <c r="QIS432" s="284"/>
      <c r="QIT432" s="284"/>
      <c r="QIU432" s="284"/>
      <c r="QIV432" s="284"/>
      <c r="QIW432" s="284"/>
      <c r="QIX432" s="284"/>
      <c r="QIY432" s="284"/>
      <c r="QIZ432" s="284"/>
      <c r="QJA432" s="284"/>
      <c r="QJB432" s="284"/>
      <c r="QJC432" s="284"/>
      <c r="QJD432" s="284"/>
      <c r="QJE432" s="284"/>
      <c r="QJF432" s="284"/>
      <c r="QJG432" s="284"/>
      <c r="QJH432" s="284"/>
      <c r="QJI432" s="284"/>
      <c r="QJJ432" s="284"/>
      <c r="QJK432" s="284"/>
      <c r="QJL432" s="284"/>
      <c r="QJM432" s="284"/>
      <c r="QJN432" s="284"/>
      <c r="QJO432" s="284"/>
      <c r="QJP432" s="284"/>
      <c r="QJQ432" s="284"/>
      <c r="QJR432" s="284"/>
      <c r="QJS432" s="284"/>
      <c r="QJT432" s="284"/>
      <c r="QJU432" s="284"/>
      <c r="QJV432" s="284"/>
      <c r="QJW432" s="284"/>
      <c r="QJX432" s="284"/>
      <c r="QJY432" s="284"/>
      <c r="QJZ432" s="284"/>
      <c r="QKA432" s="284"/>
      <c r="QKB432" s="284"/>
      <c r="QKC432" s="284"/>
      <c r="QKD432" s="284"/>
      <c r="QKE432" s="284"/>
      <c r="QKF432" s="284"/>
      <c r="QKG432" s="284"/>
      <c r="QKH432" s="284"/>
      <c r="QKI432" s="284"/>
      <c r="QKJ432" s="284"/>
      <c r="QKK432" s="284"/>
      <c r="QKL432" s="284"/>
      <c r="QKM432" s="284"/>
      <c r="QKN432" s="284"/>
      <c r="QKO432" s="284"/>
      <c r="QKP432" s="284"/>
      <c r="QKQ432" s="284"/>
      <c r="QKR432" s="284"/>
      <c r="QKS432" s="284"/>
      <c r="QKT432" s="284"/>
      <c r="QKU432" s="284"/>
      <c r="QKV432" s="284"/>
      <c r="QKW432" s="284"/>
      <c r="QKX432" s="284"/>
      <c r="QKY432" s="284"/>
      <c r="QKZ432" s="284"/>
      <c r="QLA432" s="284"/>
      <c r="QLB432" s="284"/>
      <c r="QLC432" s="284"/>
      <c r="QLD432" s="284"/>
      <c r="QLE432" s="284"/>
      <c r="QLF432" s="284"/>
      <c r="QLG432" s="284"/>
      <c r="QLH432" s="284"/>
      <c r="QLI432" s="284"/>
      <c r="QLJ432" s="284"/>
      <c r="QLK432" s="284"/>
      <c r="QLL432" s="284"/>
      <c r="QLM432" s="284"/>
      <c r="QLN432" s="284"/>
      <c r="QLO432" s="284"/>
      <c r="QLP432" s="284"/>
      <c r="QLQ432" s="284"/>
      <c r="QLR432" s="284"/>
      <c r="QLS432" s="284"/>
      <c r="QLT432" s="284"/>
      <c r="QLU432" s="284"/>
      <c r="QLV432" s="284"/>
      <c r="QLW432" s="284"/>
      <c r="QLX432" s="284"/>
      <c r="QLY432" s="284"/>
      <c r="QLZ432" s="284"/>
      <c r="QMA432" s="284"/>
      <c r="QMB432" s="284"/>
      <c r="QMC432" s="284"/>
      <c r="QMD432" s="284"/>
      <c r="QME432" s="284"/>
      <c r="QMF432" s="284"/>
      <c r="QMG432" s="284"/>
      <c r="QMH432" s="284"/>
      <c r="QMI432" s="284"/>
      <c r="QMJ432" s="284"/>
      <c r="QMK432" s="284"/>
      <c r="QML432" s="284"/>
      <c r="QMM432" s="284"/>
      <c r="QMN432" s="284"/>
      <c r="QMO432" s="284"/>
      <c r="QMP432" s="284"/>
      <c r="QMQ432" s="284"/>
      <c r="QMR432" s="284"/>
      <c r="QMS432" s="284"/>
      <c r="QMT432" s="284"/>
      <c r="QMU432" s="284"/>
      <c r="QMV432" s="284"/>
      <c r="QMW432" s="284"/>
      <c r="QMX432" s="284"/>
      <c r="QMY432" s="284"/>
      <c r="QMZ432" s="284"/>
      <c r="QNA432" s="284"/>
      <c r="QNB432" s="284"/>
      <c r="QNC432" s="284"/>
      <c r="QND432" s="284"/>
      <c r="QNE432" s="284"/>
      <c r="QNF432" s="284"/>
      <c r="QNG432" s="284"/>
      <c r="QNH432" s="284"/>
      <c r="QNI432" s="284"/>
      <c r="QNJ432" s="284"/>
      <c r="QNK432" s="284"/>
      <c r="QNL432" s="284"/>
      <c r="QNM432" s="284"/>
      <c r="QNN432" s="284"/>
      <c r="QNO432" s="284"/>
      <c r="QNP432" s="284"/>
      <c r="QNQ432" s="284"/>
      <c r="QNR432" s="284"/>
      <c r="QNS432" s="284"/>
      <c r="QNT432" s="284"/>
      <c r="QNU432" s="284"/>
      <c r="QNV432" s="284"/>
      <c r="QNW432" s="284"/>
      <c r="QNX432" s="284"/>
      <c r="QNY432" s="284"/>
      <c r="QNZ432" s="284"/>
      <c r="QOA432" s="284"/>
      <c r="QOB432" s="284"/>
      <c r="QOC432" s="284"/>
      <c r="QOD432" s="284"/>
      <c r="QOE432" s="284"/>
      <c r="QOF432" s="284"/>
      <c r="QOG432" s="284"/>
      <c r="QOH432" s="284"/>
      <c r="QOI432" s="284"/>
      <c r="QOJ432" s="284"/>
      <c r="QOK432" s="284"/>
      <c r="QOL432" s="284"/>
      <c r="QOM432" s="284"/>
      <c r="QON432" s="284"/>
      <c r="QOO432" s="284"/>
      <c r="QOP432" s="284"/>
      <c r="QOQ432" s="284"/>
      <c r="QOR432" s="284"/>
      <c r="QOS432" s="284"/>
      <c r="QOT432" s="284"/>
      <c r="QOU432" s="284"/>
      <c r="QOV432" s="284"/>
      <c r="QOW432" s="284"/>
      <c r="QOX432" s="284"/>
      <c r="QOY432" s="284"/>
      <c r="QOZ432" s="284"/>
      <c r="QPA432" s="284"/>
      <c r="QPB432" s="284"/>
      <c r="QPC432" s="284"/>
      <c r="QPD432" s="284"/>
      <c r="QPE432" s="284"/>
      <c r="QPF432" s="284"/>
      <c r="QPG432" s="284"/>
      <c r="QPH432" s="284"/>
      <c r="QPI432" s="284"/>
      <c r="QPJ432" s="284"/>
      <c r="QPK432" s="284"/>
      <c r="QPL432" s="284"/>
      <c r="QPM432" s="284"/>
      <c r="QPN432" s="284"/>
      <c r="QPO432" s="284"/>
      <c r="QPP432" s="284"/>
      <c r="QPQ432" s="284"/>
      <c r="QPR432" s="284"/>
      <c r="QPS432" s="284"/>
      <c r="QPT432" s="284"/>
      <c r="QPU432" s="284"/>
      <c r="QPV432" s="284"/>
      <c r="QPW432" s="284"/>
      <c r="QPX432" s="284"/>
      <c r="QPY432" s="284"/>
      <c r="QPZ432" s="284"/>
      <c r="QQA432" s="284"/>
      <c r="QQB432" s="284"/>
      <c r="QQC432" s="284"/>
      <c r="QQD432" s="284"/>
      <c r="QQE432" s="284"/>
      <c r="QQF432" s="284"/>
      <c r="QQG432" s="284"/>
      <c r="QQH432" s="284"/>
      <c r="QQI432" s="284"/>
      <c r="QQJ432" s="284"/>
      <c r="QQK432" s="284"/>
      <c r="QQL432" s="284"/>
      <c r="QQM432" s="284"/>
      <c r="QQN432" s="284"/>
      <c r="QQO432" s="284"/>
      <c r="QQP432" s="284"/>
      <c r="QQQ432" s="284"/>
      <c r="QQR432" s="284"/>
      <c r="QQS432" s="284"/>
      <c r="QQT432" s="284"/>
      <c r="QQU432" s="284"/>
      <c r="QQV432" s="284"/>
      <c r="QQW432" s="284"/>
      <c r="QQX432" s="284"/>
      <c r="QQY432" s="284"/>
      <c r="QQZ432" s="284"/>
      <c r="QRA432" s="284"/>
      <c r="QRB432" s="284"/>
      <c r="QRC432" s="284"/>
      <c r="QRD432" s="284"/>
      <c r="QRE432" s="284"/>
      <c r="QRF432" s="284"/>
      <c r="QRG432" s="284"/>
      <c r="QRH432" s="284"/>
      <c r="QRI432" s="284"/>
      <c r="QRJ432" s="284"/>
      <c r="QRK432" s="284"/>
      <c r="QRL432" s="284"/>
      <c r="QRM432" s="284"/>
      <c r="QRN432" s="284"/>
      <c r="QRO432" s="284"/>
      <c r="QRP432" s="284"/>
      <c r="QRQ432" s="284"/>
      <c r="QRR432" s="284"/>
      <c r="QRS432" s="284"/>
      <c r="QRT432" s="284"/>
      <c r="QRU432" s="284"/>
      <c r="QRV432" s="284"/>
      <c r="QRW432" s="284"/>
      <c r="QRX432" s="284"/>
      <c r="QRY432" s="284"/>
      <c r="QRZ432" s="284"/>
      <c r="QSA432" s="284"/>
      <c r="QSB432" s="284"/>
      <c r="QSC432" s="284"/>
      <c r="QSD432" s="284"/>
      <c r="QSE432" s="284"/>
      <c r="QSF432" s="284"/>
      <c r="QSG432" s="284"/>
      <c r="QSH432" s="284"/>
      <c r="QSI432" s="284"/>
      <c r="QSJ432" s="284"/>
      <c r="QSK432" s="284"/>
      <c r="QSL432" s="284"/>
      <c r="QSM432" s="284"/>
      <c r="QSN432" s="284"/>
      <c r="QSO432" s="284"/>
      <c r="QSP432" s="284"/>
      <c r="QSQ432" s="284"/>
      <c r="QSR432" s="284"/>
      <c r="QSS432" s="284"/>
      <c r="QST432" s="284"/>
      <c r="QSU432" s="284"/>
      <c r="QSV432" s="284"/>
      <c r="QSW432" s="284"/>
      <c r="QSX432" s="284"/>
      <c r="QSY432" s="284"/>
      <c r="QSZ432" s="284"/>
      <c r="QTA432" s="284"/>
      <c r="QTB432" s="284"/>
      <c r="QTC432" s="284"/>
      <c r="QTD432" s="284"/>
      <c r="QTE432" s="284"/>
      <c r="QTF432" s="284"/>
      <c r="QTG432" s="284"/>
      <c r="QTH432" s="284"/>
      <c r="QTI432" s="284"/>
      <c r="QTJ432" s="284"/>
      <c r="QTK432" s="284"/>
      <c r="QTL432" s="284"/>
      <c r="QTM432" s="284"/>
      <c r="QTN432" s="284"/>
      <c r="QTO432" s="284"/>
      <c r="QTP432" s="284"/>
      <c r="QTQ432" s="284"/>
      <c r="QTR432" s="284"/>
      <c r="QTS432" s="284"/>
      <c r="QTT432" s="284"/>
      <c r="QTU432" s="284"/>
      <c r="QTV432" s="284"/>
      <c r="QTW432" s="284"/>
      <c r="QTX432" s="284"/>
      <c r="QTY432" s="284"/>
      <c r="QTZ432" s="284"/>
      <c r="QUA432" s="284"/>
      <c r="QUB432" s="284"/>
      <c r="QUC432" s="284"/>
      <c r="QUD432" s="284"/>
      <c r="QUE432" s="284"/>
      <c r="QUF432" s="284"/>
      <c r="QUG432" s="284"/>
      <c r="QUH432" s="284"/>
      <c r="QUI432" s="284"/>
      <c r="QUJ432" s="284"/>
      <c r="QUK432" s="284"/>
      <c r="QUL432" s="284"/>
      <c r="QUM432" s="284"/>
      <c r="QUN432" s="284"/>
      <c r="QUO432" s="284"/>
      <c r="QUP432" s="284"/>
      <c r="QUQ432" s="284"/>
      <c r="QUR432" s="284"/>
      <c r="QUS432" s="284"/>
      <c r="QUT432" s="284"/>
      <c r="QUU432" s="284"/>
      <c r="QUV432" s="284"/>
      <c r="QUW432" s="284"/>
      <c r="QUX432" s="284"/>
      <c r="QUY432" s="284"/>
      <c r="QUZ432" s="284"/>
      <c r="QVA432" s="284"/>
      <c r="QVB432" s="284"/>
      <c r="QVC432" s="284"/>
      <c r="QVD432" s="284"/>
      <c r="QVE432" s="284"/>
      <c r="QVF432" s="284"/>
      <c r="QVG432" s="284"/>
      <c r="QVH432" s="284"/>
      <c r="QVI432" s="284"/>
      <c r="QVJ432" s="284"/>
      <c r="QVK432" s="284"/>
      <c r="QVL432" s="284"/>
      <c r="QVM432" s="284"/>
      <c r="QVN432" s="284"/>
      <c r="QVO432" s="284"/>
      <c r="QVP432" s="284"/>
      <c r="QVQ432" s="284"/>
      <c r="QVR432" s="284"/>
      <c r="QVS432" s="284"/>
      <c r="QVT432" s="284"/>
      <c r="QVU432" s="284"/>
      <c r="QVV432" s="284"/>
      <c r="QVW432" s="284"/>
      <c r="QVX432" s="284"/>
      <c r="QVY432" s="284"/>
      <c r="QVZ432" s="284"/>
      <c r="QWA432" s="284"/>
      <c r="QWB432" s="284"/>
      <c r="QWC432" s="284"/>
      <c r="QWD432" s="284"/>
      <c r="QWE432" s="284"/>
      <c r="QWF432" s="284"/>
      <c r="QWG432" s="284"/>
      <c r="QWH432" s="284"/>
      <c r="QWI432" s="284"/>
      <c r="QWJ432" s="284"/>
      <c r="QWK432" s="284"/>
      <c r="QWL432" s="284"/>
      <c r="QWM432" s="284"/>
      <c r="QWN432" s="284"/>
      <c r="QWO432" s="284"/>
      <c r="QWP432" s="284"/>
      <c r="QWQ432" s="284"/>
      <c r="QWR432" s="284"/>
      <c r="QWS432" s="284"/>
      <c r="QWT432" s="284"/>
      <c r="QWU432" s="284"/>
      <c r="QWV432" s="284"/>
      <c r="QWW432" s="284"/>
      <c r="QWX432" s="284"/>
      <c r="QWY432" s="284"/>
      <c r="QWZ432" s="284"/>
      <c r="QXA432" s="284"/>
      <c r="QXB432" s="284"/>
      <c r="QXC432" s="284"/>
      <c r="QXD432" s="284"/>
      <c r="QXE432" s="284"/>
      <c r="QXF432" s="284"/>
      <c r="QXG432" s="284"/>
      <c r="QXH432" s="284"/>
      <c r="QXI432" s="284"/>
      <c r="QXJ432" s="284"/>
      <c r="QXK432" s="284"/>
      <c r="QXL432" s="284"/>
      <c r="QXM432" s="284"/>
      <c r="QXN432" s="284"/>
      <c r="QXO432" s="284"/>
      <c r="QXP432" s="284"/>
      <c r="QXQ432" s="284"/>
      <c r="QXR432" s="284"/>
      <c r="QXS432" s="284"/>
      <c r="QXT432" s="284"/>
      <c r="QXU432" s="284"/>
      <c r="QXV432" s="284"/>
      <c r="QXW432" s="284"/>
      <c r="QXX432" s="284"/>
      <c r="QXY432" s="284"/>
      <c r="QXZ432" s="284"/>
      <c r="QYA432" s="284"/>
      <c r="QYB432" s="284"/>
      <c r="QYC432" s="284"/>
      <c r="QYD432" s="284"/>
      <c r="QYE432" s="284"/>
      <c r="QYF432" s="284"/>
      <c r="QYG432" s="284"/>
      <c r="QYH432" s="284"/>
      <c r="QYI432" s="284"/>
      <c r="QYJ432" s="284"/>
      <c r="QYK432" s="284"/>
      <c r="QYL432" s="284"/>
      <c r="QYM432" s="284"/>
      <c r="QYN432" s="284"/>
      <c r="QYO432" s="284"/>
      <c r="QYP432" s="284"/>
      <c r="QYQ432" s="284"/>
      <c r="QYR432" s="284"/>
      <c r="QYS432" s="284"/>
      <c r="QYT432" s="284"/>
      <c r="QYU432" s="284"/>
      <c r="QYV432" s="284"/>
      <c r="QYW432" s="284"/>
      <c r="QYX432" s="284"/>
      <c r="QYY432" s="284"/>
      <c r="QYZ432" s="284"/>
      <c r="QZA432" s="284"/>
      <c r="QZB432" s="284"/>
      <c r="QZC432" s="284"/>
      <c r="QZD432" s="284"/>
      <c r="QZE432" s="284"/>
      <c r="QZF432" s="284"/>
      <c r="QZG432" s="284"/>
      <c r="QZH432" s="284"/>
      <c r="QZI432" s="284"/>
      <c r="QZJ432" s="284"/>
      <c r="QZK432" s="284"/>
      <c r="QZL432" s="284"/>
      <c r="QZM432" s="284"/>
      <c r="QZN432" s="284"/>
      <c r="QZO432" s="284"/>
      <c r="QZP432" s="284"/>
      <c r="QZQ432" s="284"/>
      <c r="QZR432" s="284"/>
      <c r="QZS432" s="284"/>
      <c r="QZT432" s="284"/>
      <c r="QZU432" s="284"/>
      <c r="QZV432" s="284"/>
      <c r="QZW432" s="284"/>
      <c r="QZX432" s="284"/>
      <c r="QZY432" s="284"/>
      <c r="QZZ432" s="284"/>
      <c r="RAA432" s="284"/>
      <c r="RAB432" s="284"/>
      <c r="RAC432" s="284"/>
      <c r="RAD432" s="284"/>
      <c r="RAE432" s="284"/>
      <c r="RAF432" s="284"/>
      <c r="RAG432" s="284"/>
      <c r="RAH432" s="284"/>
      <c r="RAI432" s="284"/>
      <c r="RAJ432" s="284"/>
      <c r="RAK432" s="284"/>
      <c r="RAL432" s="284"/>
      <c r="RAM432" s="284"/>
      <c r="RAN432" s="284"/>
      <c r="RAO432" s="284"/>
      <c r="RAP432" s="284"/>
      <c r="RAQ432" s="284"/>
      <c r="RAR432" s="284"/>
      <c r="RAS432" s="284"/>
      <c r="RAT432" s="284"/>
      <c r="RAU432" s="284"/>
      <c r="RAV432" s="284"/>
      <c r="RAW432" s="284"/>
      <c r="RAX432" s="284"/>
      <c r="RAY432" s="284"/>
      <c r="RAZ432" s="284"/>
      <c r="RBA432" s="284"/>
      <c r="RBB432" s="284"/>
      <c r="RBC432" s="284"/>
      <c r="RBD432" s="284"/>
      <c r="RBE432" s="284"/>
      <c r="RBF432" s="284"/>
      <c r="RBG432" s="284"/>
      <c r="RBH432" s="284"/>
      <c r="RBI432" s="284"/>
      <c r="RBJ432" s="284"/>
      <c r="RBK432" s="284"/>
      <c r="RBL432" s="284"/>
      <c r="RBM432" s="284"/>
      <c r="RBN432" s="284"/>
      <c r="RBO432" s="284"/>
      <c r="RBP432" s="284"/>
      <c r="RBQ432" s="284"/>
      <c r="RBR432" s="284"/>
      <c r="RBS432" s="284"/>
      <c r="RBT432" s="284"/>
      <c r="RBU432" s="284"/>
      <c r="RBV432" s="284"/>
      <c r="RBW432" s="284"/>
      <c r="RBX432" s="284"/>
      <c r="RBY432" s="284"/>
      <c r="RBZ432" s="284"/>
      <c r="RCA432" s="284"/>
      <c r="RCB432" s="284"/>
      <c r="RCC432" s="284"/>
      <c r="RCD432" s="284"/>
      <c r="RCE432" s="284"/>
      <c r="RCF432" s="284"/>
      <c r="RCG432" s="284"/>
      <c r="RCH432" s="284"/>
      <c r="RCI432" s="284"/>
      <c r="RCJ432" s="284"/>
      <c r="RCK432" s="284"/>
      <c r="RCL432" s="284"/>
      <c r="RCM432" s="284"/>
      <c r="RCN432" s="284"/>
      <c r="RCO432" s="284"/>
      <c r="RCP432" s="284"/>
      <c r="RCQ432" s="284"/>
      <c r="RCR432" s="284"/>
      <c r="RCS432" s="284"/>
      <c r="RCT432" s="284"/>
      <c r="RCU432" s="284"/>
      <c r="RCV432" s="284"/>
      <c r="RCW432" s="284"/>
      <c r="RCX432" s="284"/>
      <c r="RCY432" s="284"/>
      <c r="RCZ432" s="284"/>
      <c r="RDA432" s="284"/>
      <c r="RDB432" s="284"/>
      <c r="RDC432" s="284"/>
      <c r="RDD432" s="284"/>
      <c r="RDE432" s="284"/>
      <c r="RDF432" s="284"/>
      <c r="RDG432" s="284"/>
      <c r="RDH432" s="284"/>
      <c r="RDI432" s="284"/>
      <c r="RDJ432" s="284"/>
      <c r="RDK432" s="284"/>
      <c r="RDL432" s="284"/>
      <c r="RDM432" s="284"/>
      <c r="RDN432" s="284"/>
      <c r="RDO432" s="284"/>
      <c r="RDP432" s="284"/>
      <c r="RDQ432" s="284"/>
      <c r="RDR432" s="284"/>
      <c r="RDS432" s="284"/>
      <c r="RDT432" s="284"/>
      <c r="RDU432" s="284"/>
      <c r="RDV432" s="284"/>
      <c r="RDW432" s="284"/>
      <c r="RDX432" s="284"/>
      <c r="RDY432" s="284"/>
      <c r="RDZ432" s="284"/>
      <c r="REA432" s="284"/>
      <c r="REB432" s="284"/>
      <c r="REC432" s="284"/>
      <c r="RED432" s="284"/>
      <c r="REE432" s="284"/>
      <c r="REF432" s="284"/>
      <c r="REG432" s="284"/>
      <c r="REH432" s="284"/>
      <c r="REI432" s="284"/>
      <c r="REJ432" s="284"/>
      <c r="REK432" s="284"/>
      <c r="REL432" s="284"/>
      <c r="REM432" s="284"/>
      <c r="REN432" s="284"/>
      <c r="REO432" s="284"/>
      <c r="REP432" s="284"/>
      <c r="REQ432" s="284"/>
      <c r="RER432" s="284"/>
      <c r="RES432" s="284"/>
      <c r="RET432" s="284"/>
      <c r="REU432" s="284"/>
      <c r="REV432" s="284"/>
      <c r="REW432" s="284"/>
      <c r="REX432" s="284"/>
      <c r="REY432" s="284"/>
      <c r="REZ432" s="284"/>
      <c r="RFA432" s="284"/>
      <c r="RFB432" s="284"/>
      <c r="RFC432" s="284"/>
      <c r="RFD432" s="284"/>
      <c r="RFE432" s="284"/>
      <c r="RFF432" s="284"/>
      <c r="RFG432" s="284"/>
      <c r="RFH432" s="284"/>
      <c r="RFI432" s="284"/>
      <c r="RFJ432" s="284"/>
      <c r="RFK432" s="284"/>
      <c r="RFL432" s="284"/>
      <c r="RFM432" s="284"/>
      <c r="RFN432" s="284"/>
      <c r="RFO432" s="284"/>
      <c r="RFP432" s="284"/>
      <c r="RFQ432" s="284"/>
      <c r="RFR432" s="284"/>
      <c r="RFS432" s="284"/>
      <c r="RFT432" s="284"/>
      <c r="RFU432" s="284"/>
      <c r="RFV432" s="284"/>
      <c r="RFW432" s="284"/>
      <c r="RFX432" s="284"/>
      <c r="RFY432" s="284"/>
      <c r="RFZ432" s="284"/>
      <c r="RGA432" s="284"/>
      <c r="RGB432" s="284"/>
      <c r="RGC432" s="284"/>
      <c r="RGD432" s="284"/>
      <c r="RGE432" s="284"/>
      <c r="RGF432" s="284"/>
      <c r="RGG432" s="284"/>
      <c r="RGH432" s="284"/>
      <c r="RGI432" s="284"/>
      <c r="RGJ432" s="284"/>
      <c r="RGK432" s="284"/>
      <c r="RGL432" s="284"/>
      <c r="RGM432" s="284"/>
      <c r="RGN432" s="284"/>
      <c r="RGO432" s="284"/>
      <c r="RGP432" s="284"/>
      <c r="RGQ432" s="284"/>
      <c r="RGR432" s="284"/>
      <c r="RGS432" s="284"/>
      <c r="RGT432" s="284"/>
      <c r="RGU432" s="284"/>
      <c r="RGV432" s="284"/>
      <c r="RGW432" s="284"/>
      <c r="RGX432" s="284"/>
      <c r="RGY432" s="284"/>
      <c r="RGZ432" s="284"/>
      <c r="RHA432" s="284"/>
      <c r="RHB432" s="284"/>
      <c r="RHC432" s="284"/>
      <c r="RHD432" s="284"/>
      <c r="RHE432" s="284"/>
      <c r="RHF432" s="284"/>
      <c r="RHG432" s="284"/>
      <c r="RHH432" s="284"/>
      <c r="RHI432" s="284"/>
      <c r="RHJ432" s="284"/>
      <c r="RHK432" s="284"/>
      <c r="RHL432" s="284"/>
      <c r="RHM432" s="284"/>
      <c r="RHN432" s="284"/>
      <c r="RHO432" s="284"/>
      <c r="RHP432" s="284"/>
      <c r="RHQ432" s="284"/>
      <c r="RHR432" s="284"/>
      <c r="RHS432" s="284"/>
      <c r="RHT432" s="284"/>
      <c r="RHU432" s="284"/>
      <c r="RHV432" s="284"/>
      <c r="RHW432" s="284"/>
      <c r="RHX432" s="284"/>
      <c r="RHY432" s="284"/>
      <c r="RHZ432" s="284"/>
      <c r="RIA432" s="284"/>
      <c r="RIB432" s="284"/>
      <c r="RIC432" s="284"/>
      <c r="RID432" s="284"/>
      <c r="RIE432" s="284"/>
      <c r="RIF432" s="284"/>
      <c r="RIG432" s="284"/>
      <c r="RIH432" s="284"/>
      <c r="RII432" s="284"/>
      <c r="RIJ432" s="284"/>
      <c r="RIK432" s="284"/>
      <c r="RIL432" s="284"/>
      <c r="RIM432" s="284"/>
      <c r="RIN432" s="284"/>
      <c r="RIO432" s="284"/>
      <c r="RIP432" s="284"/>
      <c r="RIQ432" s="284"/>
      <c r="RIR432" s="284"/>
      <c r="RIS432" s="284"/>
      <c r="RIT432" s="284"/>
      <c r="RIU432" s="284"/>
      <c r="RIV432" s="284"/>
      <c r="RIW432" s="284"/>
      <c r="RIX432" s="284"/>
      <c r="RIY432" s="284"/>
      <c r="RIZ432" s="284"/>
      <c r="RJA432" s="284"/>
      <c r="RJB432" s="284"/>
      <c r="RJC432" s="284"/>
      <c r="RJD432" s="284"/>
      <c r="RJE432" s="284"/>
      <c r="RJF432" s="284"/>
      <c r="RJG432" s="284"/>
      <c r="RJH432" s="284"/>
      <c r="RJI432" s="284"/>
      <c r="RJJ432" s="284"/>
      <c r="RJK432" s="284"/>
      <c r="RJL432" s="284"/>
      <c r="RJM432" s="284"/>
      <c r="RJN432" s="284"/>
      <c r="RJO432" s="284"/>
      <c r="RJP432" s="284"/>
      <c r="RJQ432" s="284"/>
      <c r="RJR432" s="284"/>
      <c r="RJS432" s="284"/>
      <c r="RJT432" s="284"/>
      <c r="RJU432" s="284"/>
      <c r="RJV432" s="284"/>
      <c r="RJW432" s="284"/>
      <c r="RJX432" s="284"/>
      <c r="RJY432" s="284"/>
      <c r="RJZ432" s="284"/>
      <c r="RKA432" s="284"/>
      <c r="RKB432" s="284"/>
      <c r="RKC432" s="284"/>
      <c r="RKD432" s="284"/>
      <c r="RKE432" s="284"/>
      <c r="RKF432" s="284"/>
      <c r="RKG432" s="284"/>
      <c r="RKH432" s="284"/>
      <c r="RKI432" s="284"/>
      <c r="RKJ432" s="284"/>
      <c r="RKK432" s="284"/>
      <c r="RKL432" s="284"/>
      <c r="RKM432" s="284"/>
      <c r="RKN432" s="284"/>
      <c r="RKO432" s="284"/>
      <c r="RKP432" s="284"/>
      <c r="RKQ432" s="284"/>
      <c r="RKR432" s="284"/>
      <c r="RKS432" s="284"/>
      <c r="RKT432" s="284"/>
      <c r="RKU432" s="284"/>
      <c r="RKV432" s="284"/>
      <c r="RKW432" s="284"/>
      <c r="RKX432" s="284"/>
      <c r="RKY432" s="284"/>
      <c r="RKZ432" s="284"/>
      <c r="RLA432" s="284"/>
      <c r="RLB432" s="284"/>
      <c r="RLC432" s="284"/>
      <c r="RLD432" s="284"/>
      <c r="RLE432" s="284"/>
      <c r="RLF432" s="284"/>
      <c r="RLG432" s="284"/>
      <c r="RLH432" s="284"/>
      <c r="RLI432" s="284"/>
      <c r="RLJ432" s="284"/>
      <c r="RLK432" s="284"/>
      <c r="RLL432" s="284"/>
      <c r="RLM432" s="284"/>
      <c r="RLN432" s="284"/>
      <c r="RLO432" s="284"/>
      <c r="RLP432" s="284"/>
      <c r="RLQ432" s="284"/>
      <c r="RLR432" s="284"/>
      <c r="RLS432" s="284"/>
      <c r="RLT432" s="284"/>
      <c r="RLU432" s="284"/>
      <c r="RLV432" s="284"/>
      <c r="RLW432" s="284"/>
      <c r="RLX432" s="284"/>
      <c r="RLY432" s="284"/>
      <c r="RLZ432" s="284"/>
      <c r="RMA432" s="284"/>
      <c r="RMB432" s="284"/>
      <c r="RMC432" s="284"/>
      <c r="RMD432" s="284"/>
      <c r="RME432" s="284"/>
      <c r="RMF432" s="284"/>
      <c r="RMG432" s="284"/>
      <c r="RMH432" s="284"/>
      <c r="RMI432" s="284"/>
      <c r="RMJ432" s="284"/>
      <c r="RMK432" s="284"/>
      <c r="RML432" s="284"/>
      <c r="RMM432" s="284"/>
      <c r="RMN432" s="284"/>
      <c r="RMO432" s="284"/>
      <c r="RMP432" s="284"/>
      <c r="RMQ432" s="284"/>
      <c r="RMR432" s="284"/>
      <c r="RMS432" s="284"/>
      <c r="RMT432" s="284"/>
      <c r="RMU432" s="284"/>
      <c r="RMV432" s="284"/>
      <c r="RMW432" s="284"/>
      <c r="RMX432" s="284"/>
      <c r="RMY432" s="284"/>
      <c r="RMZ432" s="284"/>
      <c r="RNA432" s="284"/>
      <c r="RNB432" s="284"/>
      <c r="RNC432" s="284"/>
      <c r="RND432" s="284"/>
      <c r="RNE432" s="284"/>
      <c r="RNF432" s="284"/>
      <c r="RNG432" s="284"/>
      <c r="RNH432" s="284"/>
      <c r="RNI432" s="284"/>
      <c r="RNJ432" s="284"/>
      <c r="RNK432" s="284"/>
      <c r="RNL432" s="284"/>
      <c r="RNM432" s="284"/>
      <c r="RNN432" s="284"/>
      <c r="RNO432" s="284"/>
      <c r="RNP432" s="284"/>
      <c r="RNQ432" s="284"/>
      <c r="RNR432" s="284"/>
      <c r="RNS432" s="284"/>
      <c r="RNT432" s="284"/>
      <c r="RNU432" s="284"/>
      <c r="RNV432" s="284"/>
      <c r="RNW432" s="284"/>
      <c r="RNX432" s="284"/>
      <c r="RNY432" s="284"/>
      <c r="RNZ432" s="284"/>
      <c r="ROA432" s="284"/>
      <c r="ROB432" s="284"/>
      <c r="ROC432" s="284"/>
      <c r="ROD432" s="284"/>
      <c r="ROE432" s="284"/>
      <c r="ROF432" s="284"/>
      <c r="ROG432" s="284"/>
      <c r="ROH432" s="284"/>
      <c r="ROI432" s="284"/>
      <c r="ROJ432" s="284"/>
      <c r="ROK432" s="284"/>
      <c r="ROL432" s="284"/>
      <c r="ROM432" s="284"/>
      <c r="RON432" s="284"/>
      <c r="ROO432" s="284"/>
      <c r="ROP432" s="284"/>
      <c r="ROQ432" s="284"/>
      <c r="ROR432" s="284"/>
      <c r="ROS432" s="284"/>
      <c r="ROT432" s="284"/>
      <c r="ROU432" s="284"/>
      <c r="ROV432" s="284"/>
      <c r="ROW432" s="284"/>
      <c r="ROX432" s="284"/>
      <c r="ROY432" s="284"/>
      <c r="ROZ432" s="284"/>
      <c r="RPA432" s="284"/>
      <c r="RPB432" s="284"/>
      <c r="RPC432" s="284"/>
      <c r="RPD432" s="284"/>
      <c r="RPE432" s="284"/>
      <c r="RPF432" s="284"/>
      <c r="RPG432" s="284"/>
      <c r="RPH432" s="284"/>
      <c r="RPI432" s="284"/>
      <c r="RPJ432" s="284"/>
      <c r="RPK432" s="284"/>
      <c r="RPL432" s="284"/>
      <c r="RPM432" s="284"/>
      <c r="RPN432" s="284"/>
      <c r="RPO432" s="284"/>
      <c r="RPP432" s="284"/>
      <c r="RPQ432" s="284"/>
      <c r="RPR432" s="284"/>
      <c r="RPS432" s="284"/>
      <c r="RPT432" s="284"/>
      <c r="RPU432" s="284"/>
      <c r="RPV432" s="284"/>
      <c r="RPW432" s="284"/>
      <c r="RPX432" s="284"/>
      <c r="RPY432" s="284"/>
      <c r="RPZ432" s="284"/>
      <c r="RQA432" s="284"/>
      <c r="RQB432" s="284"/>
      <c r="RQC432" s="284"/>
      <c r="RQD432" s="284"/>
      <c r="RQE432" s="284"/>
      <c r="RQF432" s="284"/>
      <c r="RQG432" s="284"/>
      <c r="RQH432" s="284"/>
      <c r="RQI432" s="284"/>
      <c r="RQJ432" s="284"/>
      <c r="RQK432" s="284"/>
      <c r="RQL432" s="284"/>
      <c r="RQM432" s="284"/>
      <c r="RQN432" s="284"/>
      <c r="RQO432" s="284"/>
      <c r="RQP432" s="284"/>
      <c r="RQQ432" s="284"/>
      <c r="RQR432" s="284"/>
      <c r="RQS432" s="284"/>
      <c r="RQT432" s="284"/>
      <c r="RQU432" s="284"/>
      <c r="RQV432" s="284"/>
      <c r="RQW432" s="284"/>
      <c r="RQX432" s="284"/>
      <c r="RQY432" s="284"/>
      <c r="RQZ432" s="284"/>
      <c r="RRA432" s="284"/>
      <c r="RRB432" s="284"/>
      <c r="RRC432" s="284"/>
      <c r="RRD432" s="284"/>
      <c r="RRE432" s="284"/>
      <c r="RRF432" s="284"/>
      <c r="RRG432" s="284"/>
      <c r="RRH432" s="284"/>
      <c r="RRI432" s="284"/>
      <c r="RRJ432" s="284"/>
      <c r="RRK432" s="284"/>
      <c r="RRL432" s="284"/>
      <c r="RRM432" s="284"/>
      <c r="RRN432" s="284"/>
      <c r="RRO432" s="284"/>
      <c r="RRP432" s="284"/>
      <c r="RRQ432" s="284"/>
      <c r="RRR432" s="284"/>
      <c r="RRS432" s="284"/>
      <c r="RRT432" s="284"/>
      <c r="RRU432" s="284"/>
      <c r="RRV432" s="284"/>
      <c r="RRW432" s="284"/>
      <c r="RRX432" s="284"/>
      <c r="RRY432" s="284"/>
      <c r="RRZ432" s="284"/>
      <c r="RSA432" s="284"/>
      <c r="RSB432" s="284"/>
      <c r="RSC432" s="284"/>
      <c r="RSD432" s="284"/>
      <c r="RSE432" s="284"/>
      <c r="RSF432" s="284"/>
      <c r="RSG432" s="284"/>
      <c r="RSH432" s="284"/>
      <c r="RSI432" s="284"/>
      <c r="RSJ432" s="284"/>
      <c r="RSK432" s="284"/>
      <c r="RSL432" s="284"/>
      <c r="RSM432" s="284"/>
      <c r="RSN432" s="284"/>
      <c r="RSO432" s="284"/>
      <c r="RSP432" s="284"/>
      <c r="RSQ432" s="284"/>
      <c r="RSR432" s="284"/>
      <c r="RSS432" s="284"/>
      <c r="RST432" s="284"/>
      <c r="RSU432" s="284"/>
      <c r="RSV432" s="284"/>
      <c r="RSW432" s="284"/>
      <c r="RSX432" s="284"/>
      <c r="RSY432" s="284"/>
      <c r="RSZ432" s="284"/>
      <c r="RTA432" s="284"/>
      <c r="RTB432" s="284"/>
      <c r="RTC432" s="284"/>
      <c r="RTD432" s="284"/>
      <c r="RTE432" s="284"/>
      <c r="RTF432" s="284"/>
      <c r="RTG432" s="284"/>
      <c r="RTH432" s="284"/>
      <c r="RTI432" s="284"/>
      <c r="RTJ432" s="284"/>
      <c r="RTK432" s="284"/>
      <c r="RTL432" s="284"/>
      <c r="RTM432" s="284"/>
      <c r="RTN432" s="284"/>
      <c r="RTO432" s="284"/>
      <c r="RTP432" s="284"/>
      <c r="RTQ432" s="284"/>
      <c r="RTR432" s="284"/>
      <c r="RTS432" s="284"/>
      <c r="RTT432" s="284"/>
      <c r="RTU432" s="284"/>
      <c r="RTV432" s="284"/>
      <c r="RTW432" s="284"/>
      <c r="RTX432" s="284"/>
      <c r="RTY432" s="284"/>
      <c r="RTZ432" s="284"/>
      <c r="RUA432" s="284"/>
      <c r="RUB432" s="284"/>
      <c r="RUC432" s="284"/>
      <c r="RUD432" s="284"/>
      <c r="RUE432" s="284"/>
      <c r="RUF432" s="284"/>
      <c r="RUG432" s="284"/>
      <c r="RUH432" s="284"/>
      <c r="RUI432" s="284"/>
      <c r="RUJ432" s="284"/>
      <c r="RUK432" s="284"/>
      <c r="RUL432" s="284"/>
      <c r="RUM432" s="284"/>
      <c r="RUN432" s="284"/>
      <c r="RUO432" s="284"/>
      <c r="RUP432" s="284"/>
      <c r="RUQ432" s="284"/>
      <c r="RUR432" s="284"/>
      <c r="RUS432" s="284"/>
      <c r="RUT432" s="284"/>
      <c r="RUU432" s="284"/>
      <c r="RUV432" s="284"/>
      <c r="RUW432" s="284"/>
      <c r="RUX432" s="284"/>
      <c r="RUY432" s="284"/>
      <c r="RUZ432" s="284"/>
      <c r="RVA432" s="284"/>
      <c r="RVB432" s="284"/>
      <c r="RVC432" s="284"/>
      <c r="RVD432" s="284"/>
      <c r="RVE432" s="284"/>
      <c r="RVF432" s="284"/>
      <c r="RVG432" s="284"/>
      <c r="RVH432" s="284"/>
      <c r="RVI432" s="284"/>
      <c r="RVJ432" s="284"/>
      <c r="RVK432" s="284"/>
      <c r="RVL432" s="284"/>
      <c r="RVM432" s="284"/>
      <c r="RVN432" s="284"/>
      <c r="RVO432" s="284"/>
      <c r="RVP432" s="284"/>
      <c r="RVQ432" s="284"/>
      <c r="RVR432" s="284"/>
      <c r="RVS432" s="284"/>
      <c r="RVT432" s="284"/>
      <c r="RVU432" s="284"/>
      <c r="RVV432" s="284"/>
      <c r="RVW432" s="284"/>
      <c r="RVX432" s="284"/>
      <c r="RVY432" s="284"/>
      <c r="RVZ432" s="284"/>
      <c r="RWA432" s="284"/>
      <c r="RWB432" s="284"/>
      <c r="RWC432" s="284"/>
      <c r="RWD432" s="284"/>
      <c r="RWE432" s="284"/>
      <c r="RWF432" s="284"/>
      <c r="RWG432" s="284"/>
      <c r="RWH432" s="284"/>
      <c r="RWI432" s="284"/>
      <c r="RWJ432" s="284"/>
      <c r="RWK432" s="284"/>
      <c r="RWL432" s="284"/>
      <c r="RWM432" s="284"/>
      <c r="RWN432" s="284"/>
      <c r="RWO432" s="284"/>
      <c r="RWP432" s="284"/>
      <c r="RWQ432" s="284"/>
      <c r="RWR432" s="284"/>
      <c r="RWS432" s="284"/>
      <c r="RWT432" s="284"/>
      <c r="RWU432" s="284"/>
      <c r="RWV432" s="284"/>
      <c r="RWW432" s="284"/>
      <c r="RWX432" s="284"/>
      <c r="RWY432" s="284"/>
      <c r="RWZ432" s="284"/>
      <c r="RXA432" s="284"/>
      <c r="RXB432" s="284"/>
      <c r="RXC432" s="284"/>
      <c r="RXD432" s="284"/>
      <c r="RXE432" s="284"/>
      <c r="RXF432" s="284"/>
      <c r="RXG432" s="284"/>
      <c r="RXH432" s="284"/>
      <c r="RXI432" s="284"/>
      <c r="RXJ432" s="284"/>
      <c r="RXK432" s="284"/>
      <c r="RXL432" s="284"/>
      <c r="RXM432" s="284"/>
      <c r="RXN432" s="284"/>
      <c r="RXO432" s="284"/>
      <c r="RXP432" s="284"/>
      <c r="RXQ432" s="284"/>
      <c r="RXR432" s="284"/>
      <c r="RXS432" s="284"/>
      <c r="RXT432" s="284"/>
      <c r="RXU432" s="284"/>
      <c r="RXV432" s="284"/>
      <c r="RXW432" s="284"/>
      <c r="RXX432" s="284"/>
      <c r="RXY432" s="284"/>
      <c r="RXZ432" s="284"/>
      <c r="RYA432" s="284"/>
      <c r="RYB432" s="284"/>
      <c r="RYC432" s="284"/>
      <c r="RYD432" s="284"/>
      <c r="RYE432" s="284"/>
      <c r="RYF432" s="284"/>
      <c r="RYG432" s="284"/>
      <c r="RYH432" s="284"/>
      <c r="RYI432" s="284"/>
      <c r="RYJ432" s="284"/>
      <c r="RYK432" s="284"/>
      <c r="RYL432" s="284"/>
      <c r="RYM432" s="284"/>
      <c r="RYN432" s="284"/>
      <c r="RYO432" s="284"/>
      <c r="RYP432" s="284"/>
      <c r="RYQ432" s="284"/>
      <c r="RYR432" s="284"/>
      <c r="RYS432" s="284"/>
      <c r="RYT432" s="284"/>
      <c r="RYU432" s="284"/>
      <c r="RYV432" s="284"/>
      <c r="RYW432" s="284"/>
      <c r="RYX432" s="284"/>
      <c r="RYY432" s="284"/>
      <c r="RYZ432" s="284"/>
      <c r="RZA432" s="284"/>
      <c r="RZB432" s="284"/>
      <c r="RZC432" s="284"/>
      <c r="RZD432" s="284"/>
      <c r="RZE432" s="284"/>
      <c r="RZF432" s="284"/>
      <c r="RZG432" s="284"/>
      <c r="RZH432" s="284"/>
      <c r="RZI432" s="284"/>
      <c r="RZJ432" s="284"/>
      <c r="RZK432" s="284"/>
      <c r="RZL432" s="284"/>
      <c r="RZM432" s="284"/>
      <c r="RZN432" s="284"/>
      <c r="RZO432" s="284"/>
      <c r="RZP432" s="284"/>
      <c r="RZQ432" s="284"/>
      <c r="RZR432" s="284"/>
      <c r="RZS432" s="284"/>
      <c r="RZT432" s="284"/>
      <c r="RZU432" s="284"/>
      <c r="RZV432" s="284"/>
      <c r="RZW432" s="284"/>
      <c r="RZX432" s="284"/>
      <c r="RZY432" s="284"/>
      <c r="RZZ432" s="284"/>
      <c r="SAA432" s="284"/>
      <c r="SAB432" s="284"/>
      <c r="SAC432" s="284"/>
      <c r="SAD432" s="284"/>
      <c r="SAE432" s="284"/>
      <c r="SAF432" s="284"/>
      <c r="SAG432" s="284"/>
      <c r="SAH432" s="284"/>
      <c r="SAI432" s="284"/>
      <c r="SAJ432" s="284"/>
      <c r="SAK432" s="284"/>
      <c r="SAL432" s="284"/>
      <c r="SAM432" s="284"/>
      <c r="SAN432" s="284"/>
      <c r="SAO432" s="284"/>
      <c r="SAP432" s="284"/>
      <c r="SAQ432" s="284"/>
      <c r="SAR432" s="284"/>
      <c r="SAS432" s="284"/>
      <c r="SAT432" s="284"/>
      <c r="SAU432" s="284"/>
      <c r="SAV432" s="284"/>
      <c r="SAW432" s="284"/>
      <c r="SAX432" s="284"/>
      <c r="SAY432" s="284"/>
      <c r="SAZ432" s="284"/>
      <c r="SBA432" s="284"/>
      <c r="SBB432" s="284"/>
      <c r="SBC432" s="284"/>
      <c r="SBD432" s="284"/>
      <c r="SBE432" s="284"/>
      <c r="SBF432" s="284"/>
      <c r="SBG432" s="284"/>
      <c r="SBH432" s="284"/>
      <c r="SBI432" s="284"/>
      <c r="SBJ432" s="284"/>
      <c r="SBK432" s="284"/>
      <c r="SBL432" s="284"/>
      <c r="SBM432" s="284"/>
      <c r="SBN432" s="284"/>
      <c r="SBO432" s="284"/>
      <c r="SBP432" s="284"/>
      <c r="SBQ432" s="284"/>
      <c r="SBR432" s="284"/>
      <c r="SBS432" s="284"/>
      <c r="SBT432" s="284"/>
      <c r="SBU432" s="284"/>
      <c r="SBV432" s="284"/>
      <c r="SBW432" s="284"/>
      <c r="SBX432" s="284"/>
      <c r="SBY432" s="284"/>
      <c r="SBZ432" s="284"/>
      <c r="SCA432" s="284"/>
      <c r="SCB432" s="284"/>
      <c r="SCC432" s="284"/>
      <c r="SCD432" s="284"/>
      <c r="SCE432" s="284"/>
      <c r="SCF432" s="284"/>
      <c r="SCG432" s="284"/>
      <c r="SCH432" s="284"/>
      <c r="SCI432" s="284"/>
      <c r="SCJ432" s="284"/>
      <c r="SCK432" s="284"/>
      <c r="SCL432" s="284"/>
      <c r="SCM432" s="284"/>
      <c r="SCN432" s="284"/>
      <c r="SCO432" s="284"/>
      <c r="SCP432" s="284"/>
      <c r="SCQ432" s="284"/>
      <c r="SCR432" s="284"/>
      <c r="SCS432" s="284"/>
      <c r="SCT432" s="284"/>
      <c r="SCU432" s="284"/>
      <c r="SCV432" s="284"/>
      <c r="SCW432" s="284"/>
      <c r="SCX432" s="284"/>
      <c r="SCY432" s="284"/>
      <c r="SCZ432" s="284"/>
      <c r="SDA432" s="284"/>
      <c r="SDB432" s="284"/>
      <c r="SDC432" s="284"/>
      <c r="SDD432" s="284"/>
      <c r="SDE432" s="284"/>
      <c r="SDF432" s="284"/>
      <c r="SDG432" s="284"/>
      <c r="SDH432" s="284"/>
      <c r="SDI432" s="284"/>
      <c r="SDJ432" s="284"/>
      <c r="SDK432" s="284"/>
      <c r="SDL432" s="284"/>
      <c r="SDM432" s="284"/>
      <c r="SDN432" s="284"/>
      <c r="SDO432" s="284"/>
      <c r="SDP432" s="284"/>
      <c r="SDQ432" s="284"/>
      <c r="SDR432" s="284"/>
      <c r="SDS432" s="284"/>
      <c r="SDT432" s="284"/>
      <c r="SDU432" s="284"/>
      <c r="SDV432" s="284"/>
      <c r="SDW432" s="284"/>
      <c r="SDX432" s="284"/>
      <c r="SDY432" s="284"/>
      <c r="SDZ432" s="284"/>
      <c r="SEA432" s="284"/>
      <c r="SEB432" s="284"/>
      <c r="SEC432" s="284"/>
      <c r="SED432" s="284"/>
      <c r="SEE432" s="284"/>
      <c r="SEF432" s="284"/>
      <c r="SEG432" s="284"/>
      <c r="SEH432" s="284"/>
      <c r="SEI432" s="284"/>
      <c r="SEJ432" s="284"/>
      <c r="SEK432" s="284"/>
      <c r="SEL432" s="284"/>
      <c r="SEM432" s="284"/>
      <c r="SEN432" s="284"/>
      <c r="SEO432" s="284"/>
      <c r="SEP432" s="284"/>
      <c r="SEQ432" s="284"/>
      <c r="SER432" s="284"/>
      <c r="SES432" s="284"/>
      <c r="SET432" s="284"/>
      <c r="SEU432" s="284"/>
      <c r="SEV432" s="284"/>
      <c r="SEW432" s="284"/>
      <c r="SEX432" s="284"/>
      <c r="SEY432" s="284"/>
      <c r="SEZ432" s="284"/>
      <c r="SFA432" s="284"/>
      <c r="SFB432" s="284"/>
      <c r="SFC432" s="284"/>
      <c r="SFD432" s="284"/>
      <c r="SFE432" s="284"/>
      <c r="SFF432" s="284"/>
      <c r="SFG432" s="284"/>
      <c r="SFH432" s="284"/>
      <c r="SFI432" s="284"/>
      <c r="SFJ432" s="284"/>
      <c r="SFK432" s="284"/>
      <c r="SFL432" s="284"/>
      <c r="SFM432" s="284"/>
      <c r="SFN432" s="284"/>
      <c r="SFO432" s="284"/>
      <c r="SFP432" s="284"/>
      <c r="SFQ432" s="284"/>
      <c r="SFR432" s="284"/>
      <c r="SFS432" s="284"/>
      <c r="SFT432" s="284"/>
      <c r="SFU432" s="284"/>
      <c r="SFV432" s="284"/>
      <c r="SFW432" s="284"/>
      <c r="SFX432" s="284"/>
      <c r="SFY432" s="284"/>
      <c r="SFZ432" s="284"/>
      <c r="SGA432" s="284"/>
      <c r="SGB432" s="284"/>
      <c r="SGC432" s="284"/>
      <c r="SGD432" s="284"/>
      <c r="SGE432" s="284"/>
      <c r="SGF432" s="284"/>
      <c r="SGG432" s="284"/>
      <c r="SGH432" s="284"/>
      <c r="SGI432" s="284"/>
      <c r="SGJ432" s="284"/>
      <c r="SGK432" s="284"/>
      <c r="SGL432" s="284"/>
      <c r="SGM432" s="284"/>
      <c r="SGN432" s="284"/>
      <c r="SGO432" s="284"/>
      <c r="SGP432" s="284"/>
      <c r="SGQ432" s="284"/>
      <c r="SGR432" s="284"/>
      <c r="SGS432" s="284"/>
      <c r="SGT432" s="284"/>
      <c r="SGU432" s="284"/>
      <c r="SGV432" s="284"/>
      <c r="SGW432" s="284"/>
      <c r="SGX432" s="284"/>
      <c r="SGY432" s="284"/>
      <c r="SGZ432" s="284"/>
      <c r="SHA432" s="284"/>
      <c r="SHB432" s="284"/>
      <c r="SHC432" s="284"/>
      <c r="SHD432" s="284"/>
      <c r="SHE432" s="284"/>
      <c r="SHF432" s="284"/>
      <c r="SHG432" s="284"/>
      <c r="SHH432" s="284"/>
      <c r="SHI432" s="284"/>
      <c r="SHJ432" s="284"/>
      <c r="SHK432" s="284"/>
      <c r="SHL432" s="284"/>
      <c r="SHM432" s="284"/>
      <c r="SHN432" s="284"/>
      <c r="SHO432" s="284"/>
      <c r="SHP432" s="284"/>
      <c r="SHQ432" s="284"/>
      <c r="SHR432" s="284"/>
      <c r="SHS432" s="284"/>
      <c r="SHT432" s="284"/>
      <c r="SHU432" s="284"/>
      <c r="SHV432" s="284"/>
      <c r="SHW432" s="284"/>
      <c r="SHX432" s="284"/>
      <c r="SHY432" s="284"/>
      <c r="SHZ432" s="284"/>
      <c r="SIA432" s="284"/>
      <c r="SIB432" s="284"/>
      <c r="SIC432" s="284"/>
      <c r="SID432" s="284"/>
      <c r="SIE432" s="284"/>
      <c r="SIF432" s="284"/>
      <c r="SIG432" s="284"/>
      <c r="SIH432" s="284"/>
      <c r="SII432" s="284"/>
      <c r="SIJ432" s="284"/>
      <c r="SIK432" s="284"/>
      <c r="SIL432" s="284"/>
      <c r="SIM432" s="284"/>
      <c r="SIN432" s="284"/>
      <c r="SIO432" s="284"/>
      <c r="SIP432" s="284"/>
      <c r="SIQ432" s="284"/>
      <c r="SIR432" s="284"/>
      <c r="SIS432" s="284"/>
      <c r="SIT432" s="284"/>
      <c r="SIU432" s="284"/>
      <c r="SIV432" s="284"/>
      <c r="SIW432" s="284"/>
      <c r="SIX432" s="284"/>
      <c r="SIY432" s="284"/>
      <c r="SIZ432" s="284"/>
      <c r="SJA432" s="284"/>
      <c r="SJB432" s="284"/>
      <c r="SJC432" s="284"/>
      <c r="SJD432" s="284"/>
      <c r="SJE432" s="284"/>
      <c r="SJF432" s="284"/>
      <c r="SJG432" s="284"/>
      <c r="SJH432" s="284"/>
      <c r="SJI432" s="284"/>
      <c r="SJJ432" s="284"/>
      <c r="SJK432" s="284"/>
      <c r="SJL432" s="284"/>
      <c r="SJM432" s="284"/>
      <c r="SJN432" s="284"/>
      <c r="SJO432" s="284"/>
      <c r="SJP432" s="284"/>
      <c r="SJQ432" s="284"/>
      <c r="SJR432" s="284"/>
      <c r="SJS432" s="284"/>
      <c r="SJT432" s="284"/>
      <c r="SJU432" s="284"/>
      <c r="SJV432" s="284"/>
      <c r="SJW432" s="284"/>
      <c r="SJX432" s="284"/>
      <c r="SJY432" s="284"/>
      <c r="SJZ432" s="284"/>
      <c r="SKA432" s="284"/>
      <c r="SKB432" s="284"/>
      <c r="SKC432" s="284"/>
      <c r="SKD432" s="284"/>
      <c r="SKE432" s="284"/>
      <c r="SKF432" s="284"/>
      <c r="SKG432" s="284"/>
      <c r="SKH432" s="284"/>
      <c r="SKI432" s="284"/>
      <c r="SKJ432" s="284"/>
      <c r="SKK432" s="284"/>
      <c r="SKL432" s="284"/>
      <c r="SKM432" s="284"/>
      <c r="SKN432" s="284"/>
      <c r="SKO432" s="284"/>
      <c r="SKP432" s="284"/>
      <c r="SKQ432" s="284"/>
      <c r="SKR432" s="284"/>
      <c r="SKS432" s="284"/>
      <c r="SKT432" s="284"/>
      <c r="SKU432" s="284"/>
      <c r="SKV432" s="284"/>
      <c r="SKW432" s="284"/>
      <c r="SKX432" s="284"/>
      <c r="SKY432" s="284"/>
      <c r="SKZ432" s="284"/>
      <c r="SLA432" s="284"/>
      <c r="SLB432" s="284"/>
      <c r="SLC432" s="284"/>
      <c r="SLD432" s="284"/>
      <c r="SLE432" s="284"/>
      <c r="SLF432" s="284"/>
      <c r="SLG432" s="284"/>
      <c r="SLH432" s="284"/>
      <c r="SLI432" s="284"/>
      <c r="SLJ432" s="284"/>
      <c r="SLK432" s="284"/>
      <c r="SLL432" s="284"/>
      <c r="SLM432" s="284"/>
      <c r="SLN432" s="284"/>
      <c r="SLO432" s="284"/>
      <c r="SLP432" s="284"/>
      <c r="SLQ432" s="284"/>
      <c r="SLR432" s="284"/>
      <c r="SLS432" s="284"/>
      <c r="SLT432" s="284"/>
      <c r="SLU432" s="284"/>
      <c r="SLV432" s="284"/>
      <c r="SLW432" s="284"/>
      <c r="SLX432" s="284"/>
      <c r="SLY432" s="284"/>
      <c r="SLZ432" s="284"/>
      <c r="SMA432" s="284"/>
      <c r="SMB432" s="284"/>
      <c r="SMC432" s="284"/>
      <c r="SMD432" s="284"/>
      <c r="SME432" s="284"/>
      <c r="SMF432" s="284"/>
      <c r="SMG432" s="284"/>
      <c r="SMH432" s="284"/>
      <c r="SMI432" s="284"/>
      <c r="SMJ432" s="284"/>
      <c r="SMK432" s="284"/>
      <c r="SML432" s="284"/>
      <c r="SMM432" s="284"/>
      <c r="SMN432" s="284"/>
      <c r="SMO432" s="284"/>
      <c r="SMP432" s="284"/>
      <c r="SMQ432" s="284"/>
      <c r="SMR432" s="284"/>
      <c r="SMS432" s="284"/>
      <c r="SMT432" s="284"/>
      <c r="SMU432" s="284"/>
      <c r="SMV432" s="284"/>
      <c r="SMW432" s="284"/>
      <c r="SMX432" s="284"/>
      <c r="SMY432" s="284"/>
      <c r="SMZ432" s="284"/>
      <c r="SNA432" s="284"/>
      <c r="SNB432" s="284"/>
      <c r="SNC432" s="284"/>
      <c r="SND432" s="284"/>
      <c r="SNE432" s="284"/>
      <c r="SNF432" s="284"/>
      <c r="SNG432" s="284"/>
      <c r="SNH432" s="284"/>
      <c r="SNI432" s="284"/>
      <c r="SNJ432" s="284"/>
      <c r="SNK432" s="284"/>
      <c r="SNL432" s="284"/>
      <c r="SNM432" s="284"/>
      <c r="SNN432" s="284"/>
      <c r="SNO432" s="284"/>
      <c r="SNP432" s="284"/>
      <c r="SNQ432" s="284"/>
      <c r="SNR432" s="284"/>
      <c r="SNS432" s="284"/>
      <c r="SNT432" s="284"/>
      <c r="SNU432" s="284"/>
      <c r="SNV432" s="284"/>
      <c r="SNW432" s="284"/>
      <c r="SNX432" s="284"/>
      <c r="SNY432" s="284"/>
      <c r="SNZ432" s="284"/>
      <c r="SOA432" s="284"/>
      <c r="SOB432" s="284"/>
      <c r="SOC432" s="284"/>
      <c r="SOD432" s="284"/>
      <c r="SOE432" s="284"/>
      <c r="SOF432" s="284"/>
      <c r="SOG432" s="284"/>
      <c r="SOH432" s="284"/>
      <c r="SOI432" s="284"/>
      <c r="SOJ432" s="284"/>
      <c r="SOK432" s="284"/>
      <c r="SOL432" s="284"/>
      <c r="SOM432" s="284"/>
      <c r="SON432" s="284"/>
      <c r="SOO432" s="284"/>
      <c r="SOP432" s="284"/>
      <c r="SOQ432" s="284"/>
      <c r="SOR432" s="284"/>
      <c r="SOS432" s="284"/>
      <c r="SOT432" s="284"/>
      <c r="SOU432" s="284"/>
      <c r="SOV432" s="284"/>
      <c r="SOW432" s="284"/>
      <c r="SOX432" s="284"/>
      <c r="SOY432" s="284"/>
      <c r="SOZ432" s="284"/>
      <c r="SPA432" s="284"/>
      <c r="SPB432" s="284"/>
      <c r="SPC432" s="284"/>
      <c r="SPD432" s="284"/>
      <c r="SPE432" s="284"/>
      <c r="SPF432" s="284"/>
      <c r="SPG432" s="284"/>
      <c r="SPH432" s="284"/>
      <c r="SPI432" s="284"/>
      <c r="SPJ432" s="284"/>
      <c r="SPK432" s="284"/>
      <c r="SPL432" s="284"/>
      <c r="SPM432" s="284"/>
      <c r="SPN432" s="284"/>
      <c r="SPO432" s="284"/>
      <c r="SPP432" s="284"/>
      <c r="SPQ432" s="284"/>
      <c r="SPR432" s="284"/>
      <c r="SPS432" s="284"/>
      <c r="SPT432" s="284"/>
      <c r="SPU432" s="284"/>
      <c r="SPV432" s="284"/>
      <c r="SPW432" s="284"/>
      <c r="SPX432" s="284"/>
      <c r="SPY432" s="284"/>
      <c r="SPZ432" s="284"/>
      <c r="SQA432" s="284"/>
      <c r="SQB432" s="284"/>
      <c r="SQC432" s="284"/>
      <c r="SQD432" s="284"/>
      <c r="SQE432" s="284"/>
      <c r="SQF432" s="284"/>
      <c r="SQG432" s="284"/>
      <c r="SQH432" s="284"/>
      <c r="SQI432" s="284"/>
      <c r="SQJ432" s="284"/>
      <c r="SQK432" s="284"/>
      <c r="SQL432" s="284"/>
      <c r="SQM432" s="284"/>
      <c r="SQN432" s="284"/>
      <c r="SQO432" s="284"/>
      <c r="SQP432" s="284"/>
      <c r="SQQ432" s="284"/>
      <c r="SQR432" s="284"/>
      <c r="SQS432" s="284"/>
      <c r="SQT432" s="284"/>
      <c r="SQU432" s="284"/>
      <c r="SQV432" s="284"/>
      <c r="SQW432" s="284"/>
      <c r="SQX432" s="284"/>
      <c r="SQY432" s="284"/>
      <c r="SQZ432" s="284"/>
      <c r="SRA432" s="284"/>
      <c r="SRB432" s="284"/>
      <c r="SRC432" s="284"/>
      <c r="SRD432" s="284"/>
      <c r="SRE432" s="284"/>
      <c r="SRF432" s="284"/>
      <c r="SRG432" s="284"/>
      <c r="SRH432" s="284"/>
      <c r="SRI432" s="284"/>
      <c r="SRJ432" s="284"/>
      <c r="SRK432" s="284"/>
      <c r="SRL432" s="284"/>
      <c r="SRM432" s="284"/>
      <c r="SRN432" s="284"/>
      <c r="SRO432" s="284"/>
      <c r="SRP432" s="284"/>
      <c r="SRQ432" s="284"/>
      <c r="SRR432" s="284"/>
      <c r="SRS432" s="284"/>
      <c r="SRT432" s="284"/>
      <c r="SRU432" s="284"/>
      <c r="SRV432" s="284"/>
      <c r="SRW432" s="284"/>
      <c r="SRX432" s="284"/>
      <c r="SRY432" s="284"/>
      <c r="SRZ432" s="284"/>
      <c r="SSA432" s="284"/>
      <c r="SSB432" s="284"/>
      <c r="SSC432" s="284"/>
      <c r="SSD432" s="284"/>
      <c r="SSE432" s="284"/>
      <c r="SSF432" s="284"/>
      <c r="SSG432" s="284"/>
      <c r="SSH432" s="284"/>
      <c r="SSI432" s="284"/>
      <c r="SSJ432" s="284"/>
      <c r="SSK432" s="284"/>
      <c r="SSL432" s="284"/>
      <c r="SSM432" s="284"/>
      <c r="SSN432" s="284"/>
      <c r="SSO432" s="284"/>
      <c r="SSP432" s="284"/>
      <c r="SSQ432" s="284"/>
      <c r="SSR432" s="284"/>
      <c r="SSS432" s="284"/>
      <c r="SST432" s="284"/>
      <c r="SSU432" s="284"/>
      <c r="SSV432" s="284"/>
      <c r="SSW432" s="284"/>
      <c r="SSX432" s="284"/>
      <c r="SSY432" s="284"/>
      <c r="SSZ432" s="284"/>
      <c r="STA432" s="284"/>
      <c r="STB432" s="284"/>
      <c r="STC432" s="284"/>
      <c r="STD432" s="284"/>
      <c r="STE432" s="284"/>
      <c r="STF432" s="284"/>
      <c r="STG432" s="284"/>
      <c r="STH432" s="284"/>
      <c r="STI432" s="284"/>
      <c r="STJ432" s="284"/>
      <c r="STK432" s="284"/>
      <c r="STL432" s="284"/>
      <c r="STM432" s="284"/>
      <c r="STN432" s="284"/>
      <c r="STO432" s="284"/>
      <c r="STP432" s="284"/>
      <c r="STQ432" s="284"/>
      <c r="STR432" s="284"/>
      <c r="STS432" s="284"/>
      <c r="STT432" s="284"/>
      <c r="STU432" s="284"/>
      <c r="STV432" s="284"/>
      <c r="STW432" s="284"/>
      <c r="STX432" s="284"/>
      <c r="STY432" s="284"/>
      <c r="STZ432" s="284"/>
      <c r="SUA432" s="284"/>
      <c r="SUB432" s="284"/>
      <c r="SUC432" s="284"/>
      <c r="SUD432" s="284"/>
      <c r="SUE432" s="284"/>
      <c r="SUF432" s="284"/>
      <c r="SUG432" s="284"/>
      <c r="SUH432" s="284"/>
      <c r="SUI432" s="284"/>
      <c r="SUJ432" s="284"/>
      <c r="SUK432" s="284"/>
      <c r="SUL432" s="284"/>
      <c r="SUM432" s="284"/>
      <c r="SUN432" s="284"/>
      <c r="SUO432" s="284"/>
      <c r="SUP432" s="284"/>
      <c r="SUQ432" s="284"/>
      <c r="SUR432" s="284"/>
      <c r="SUS432" s="284"/>
      <c r="SUT432" s="284"/>
      <c r="SUU432" s="284"/>
      <c r="SUV432" s="284"/>
      <c r="SUW432" s="284"/>
      <c r="SUX432" s="284"/>
      <c r="SUY432" s="284"/>
      <c r="SUZ432" s="284"/>
      <c r="SVA432" s="284"/>
      <c r="SVB432" s="284"/>
      <c r="SVC432" s="284"/>
      <c r="SVD432" s="284"/>
      <c r="SVE432" s="284"/>
      <c r="SVF432" s="284"/>
      <c r="SVG432" s="284"/>
      <c r="SVH432" s="284"/>
      <c r="SVI432" s="284"/>
      <c r="SVJ432" s="284"/>
      <c r="SVK432" s="284"/>
      <c r="SVL432" s="284"/>
      <c r="SVM432" s="284"/>
      <c r="SVN432" s="284"/>
      <c r="SVO432" s="284"/>
      <c r="SVP432" s="284"/>
      <c r="SVQ432" s="284"/>
      <c r="SVR432" s="284"/>
      <c r="SVS432" s="284"/>
      <c r="SVT432" s="284"/>
      <c r="SVU432" s="284"/>
      <c r="SVV432" s="284"/>
      <c r="SVW432" s="284"/>
      <c r="SVX432" s="284"/>
      <c r="SVY432" s="284"/>
      <c r="SVZ432" s="284"/>
      <c r="SWA432" s="284"/>
      <c r="SWB432" s="284"/>
      <c r="SWC432" s="284"/>
      <c r="SWD432" s="284"/>
      <c r="SWE432" s="284"/>
      <c r="SWF432" s="284"/>
      <c r="SWG432" s="284"/>
      <c r="SWH432" s="284"/>
      <c r="SWI432" s="284"/>
      <c r="SWJ432" s="284"/>
      <c r="SWK432" s="284"/>
      <c r="SWL432" s="284"/>
      <c r="SWM432" s="284"/>
      <c r="SWN432" s="284"/>
      <c r="SWO432" s="284"/>
      <c r="SWP432" s="284"/>
      <c r="SWQ432" s="284"/>
      <c r="SWR432" s="284"/>
      <c r="SWS432" s="284"/>
      <c r="SWT432" s="284"/>
      <c r="SWU432" s="284"/>
      <c r="SWV432" s="284"/>
      <c r="SWW432" s="284"/>
      <c r="SWX432" s="284"/>
      <c r="SWY432" s="284"/>
      <c r="SWZ432" s="284"/>
      <c r="SXA432" s="284"/>
      <c r="SXB432" s="284"/>
      <c r="SXC432" s="284"/>
      <c r="SXD432" s="284"/>
      <c r="SXE432" s="284"/>
      <c r="SXF432" s="284"/>
      <c r="SXG432" s="284"/>
      <c r="SXH432" s="284"/>
      <c r="SXI432" s="284"/>
      <c r="SXJ432" s="284"/>
      <c r="SXK432" s="284"/>
      <c r="SXL432" s="284"/>
      <c r="SXM432" s="284"/>
      <c r="SXN432" s="284"/>
      <c r="SXO432" s="284"/>
      <c r="SXP432" s="284"/>
      <c r="SXQ432" s="284"/>
      <c r="SXR432" s="284"/>
      <c r="SXS432" s="284"/>
      <c r="SXT432" s="284"/>
      <c r="SXU432" s="284"/>
      <c r="SXV432" s="284"/>
      <c r="SXW432" s="284"/>
      <c r="SXX432" s="284"/>
      <c r="SXY432" s="284"/>
      <c r="SXZ432" s="284"/>
      <c r="SYA432" s="284"/>
      <c r="SYB432" s="284"/>
      <c r="SYC432" s="284"/>
      <c r="SYD432" s="284"/>
      <c r="SYE432" s="284"/>
      <c r="SYF432" s="284"/>
      <c r="SYG432" s="284"/>
      <c r="SYH432" s="284"/>
      <c r="SYI432" s="284"/>
      <c r="SYJ432" s="284"/>
      <c r="SYK432" s="284"/>
      <c r="SYL432" s="284"/>
      <c r="SYM432" s="284"/>
      <c r="SYN432" s="284"/>
      <c r="SYO432" s="284"/>
      <c r="SYP432" s="284"/>
      <c r="SYQ432" s="284"/>
      <c r="SYR432" s="284"/>
      <c r="SYS432" s="284"/>
      <c r="SYT432" s="284"/>
      <c r="SYU432" s="284"/>
      <c r="SYV432" s="284"/>
      <c r="SYW432" s="284"/>
      <c r="SYX432" s="284"/>
      <c r="SYY432" s="284"/>
      <c r="SYZ432" s="284"/>
      <c r="SZA432" s="284"/>
      <c r="SZB432" s="284"/>
      <c r="SZC432" s="284"/>
      <c r="SZD432" s="284"/>
      <c r="SZE432" s="284"/>
      <c r="SZF432" s="284"/>
      <c r="SZG432" s="284"/>
      <c r="SZH432" s="284"/>
      <c r="SZI432" s="284"/>
      <c r="SZJ432" s="284"/>
      <c r="SZK432" s="284"/>
      <c r="SZL432" s="284"/>
      <c r="SZM432" s="284"/>
      <c r="SZN432" s="284"/>
      <c r="SZO432" s="284"/>
      <c r="SZP432" s="284"/>
      <c r="SZQ432" s="284"/>
      <c r="SZR432" s="284"/>
      <c r="SZS432" s="284"/>
      <c r="SZT432" s="284"/>
      <c r="SZU432" s="284"/>
      <c r="SZV432" s="284"/>
      <c r="SZW432" s="284"/>
      <c r="SZX432" s="284"/>
      <c r="SZY432" s="284"/>
      <c r="SZZ432" s="284"/>
      <c r="TAA432" s="284"/>
      <c r="TAB432" s="284"/>
      <c r="TAC432" s="284"/>
      <c r="TAD432" s="284"/>
      <c r="TAE432" s="284"/>
      <c r="TAF432" s="284"/>
      <c r="TAG432" s="284"/>
      <c r="TAH432" s="284"/>
      <c r="TAI432" s="284"/>
      <c r="TAJ432" s="284"/>
      <c r="TAK432" s="284"/>
      <c r="TAL432" s="284"/>
      <c r="TAM432" s="284"/>
      <c r="TAN432" s="284"/>
      <c r="TAO432" s="284"/>
      <c r="TAP432" s="284"/>
      <c r="TAQ432" s="284"/>
      <c r="TAR432" s="284"/>
      <c r="TAS432" s="284"/>
      <c r="TAT432" s="284"/>
      <c r="TAU432" s="284"/>
      <c r="TAV432" s="284"/>
      <c r="TAW432" s="284"/>
      <c r="TAX432" s="284"/>
      <c r="TAY432" s="284"/>
      <c r="TAZ432" s="284"/>
      <c r="TBA432" s="284"/>
      <c r="TBB432" s="284"/>
      <c r="TBC432" s="284"/>
      <c r="TBD432" s="284"/>
      <c r="TBE432" s="284"/>
      <c r="TBF432" s="284"/>
      <c r="TBG432" s="284"/>
      <c r="TBH432" s="284"/>
      <c r="TBI432" s="284"/>
      <c r="TBJ432" s="284"/>
      <c r="TBK432" s="284"/>
      <c r="TBL432" s="284"/>
      <c r="TBM432" s="284"/>
      <c r="TBN432" s="284"/>
      <c r="TBO432" s="284"/>
      <c r="TBP432" s="284"/>
      <c r="TBQ432" s="284"/>
      <c r="TBR432" s="284"/>
      <c r="TBS432" s="284"/>
      <c r="TBT432" s="284"/>
      <c r="TBU432" s="284"/>
      <c r="TBV432" s="284"/>
      <c r="TBW432" s="284"/>
      <c r="TBX432" s="284"/>
      <c r="TBY432" s="284"/>
      <c r="TBZ432" s="284"/>
      <c r="TCA432" s="284"/>
      <c r="TCB432" s="284"/>
      <c r="TCC432" s="284"/>
      <c r="TCD432" s="284"/>
      <c r="TCE432" s="284"/>
      <c r="TCF432" s="284"/>
      <c r="TCG432" s="284"/>
      <c r="TCH432" s="284"/>
      <c r="TCI432" s="284"/>
      <c r="TCJ432" s="284"/>
      <c r="TCK432" s="284"/>
      <c r="TCL432" s="284"/>
      <c r="TCM432" s="284"/>
      <c r="TCN432" s="284"/>
      <c r="TCO432" s="284"/>
      <c r="TCP432" s="284"/>
      <c r="TCQ432" s="284"/>
      <c r="TCR432" s="284"/>
      <c r="TCS432" s="284"/>
      <c r="TCT432" s="284"/>
      <c r="TCU432" s="284"/>
      <c r="TCV432" s="284"/>
      <c r="TCW432" s="284"/>
      <c r="TCX432" s="284"/>
      <c r="TCY432" s="284"/>
      <c r="TCZ432" s="284"/>
      <c r="TDA432" s="284"/>
      <c r="TDB432" s="284"/>
      <c r="TDC432" s="284"/>
      <c r="TDD432" s="284"/>
      <c r="TDE432" s="284"/>
      <c r="TDF432" s="284"/>
      <c r="TDG432" s="284"/>
      <c r="TDH432" s="284"/>
      <c r="TDI432" s="284"/>
      <c r="TDJ432" s="284"/>
      <c r="TDK432" s="284"/>
      <c r="TDL432" s="284"/>
      <c r="TDM432" s="284"/>
      <c r="TDN432" s="284"/>
      <c r="TDO432" s="284"/>
      <c r="TDP432" s="284"/>
      <c r="TDQ432" s="284"/>
      <c r="TDR432" s="284"/>
      <c r="TDS432" s="284"/>
      <c r="TDT432" s="284"/>
      <c r="TDU432" s="284"/>
      <c r="TDV432" s="284"/>
      <c r="TDW432" s="284"/>
      <c r="TDX432" s="284"/>
      <c r="TDY432" s="284"/>
      <c r="TDZ432" s="284"/>
      <c r="TEA432" s="284"/>
      <c r="TEB432" s="284"/>
      <c r="TEC432" s="284"/>
      <c r="TED432" s="284"/>
      <c r="TEE432" s="284"/>
      <c r="TEF432" s="284"/>
      <c r="TEG432" s="284"/>
      <c r="TEH432" s="284"/>
      <c r="TEI432" s="284"/>
      <c r="TEJ432" s="284"/>
      <c r="TEK432" s="284"/>
      <c r="TEL432" s="284"/>
      <c r="TEM432" s="284"/>
      <c r="TEN432" s="284"/>
      <c r="TEO432" s="284"/>
      <c r="TEP432" s="284"/>
      <c r="TEQ432" s="284"/>
      <c r="TER432" s="284"/>
      <c r="TES432" s="284"/>
      <c r="TET432" s="284"/>
      <c r="TEU432" s="284"/>
      <c r="TEV432" s="284"/>
      <c r="TEW432" s="284"/>
      <c r="TEX432" s="284"/>
      <c r="TEY432" s="284"/>
      <c r="TEZ432" s="284"/>
      <c r="TFA432" s="284"/>
      <c r="TFB432" s="284"/>
      <c r="TFC432" s="284"/>
      <c r="TFD432" s="284"/>
      <c r="TFE432" s="284"/>
      <c r="TFF432" s="284"/>
      <c r="TFG432" s="284"/>
      <c r="TFH432" s="284"/>
      <c r="TFI432" s="284"/>
      <c r="TFJ432" s="284"/>
      <c r="TFK432" s="284"/>
      <c r="TFL432" s="284"/>
      <c r="TFM432" s="284"/>
      <c r="TFN432" s="284"/>
      <c r="TFO432" s="284"/>
      <c r="TFP432" s="284"/>
      <c r="TFQ432" s="284"/>
      <c r="TFR432" s="284"/>
      <c r="TFS432" s="284"/>
      <c r="TFT432" s="284"/>
      <c r="TFU432" s="284"/>
      <c r="TFV432" s="284"/>
      <c r="TFW432" s="284"/>
      <c r="TFX432" s="284"/>
      <c r="TFY432" s="284"/>
      <c r="TFZ432" s="284"/>
      <c r="TGA432" s="284"/>
      <c r="TGB432" s="284"/>
      <c r="TGC432" s="284"/>
      <c r="TGD432" s="284"/>
      <c r="TGE432" s="284"/>
      <c r="TGF432" s="284"/>
      <c r="TGG432" s="284"/>
      <c r="TGH432" s="284"/>
      <c r="TGI432" s="284"/>
      <c r="TGJ432" s="284"/>
      <c r="TGK432" s="284"/>
      <c r="TGL432" s="284"/>
      <c r="TGM432" s="284"/>
      <c r="TGN432" s="284"/>
      <c r="TGO432" s="284"/>
      <c r="TGP432" s="284"/>
      <c r="TGQ432" s="284"/>
      <c r="TGR432" s="284"/>
      <c r="TGS432" s="284"/>
      <c r="TGT432" s="284"/>
      <c r="TGU432" s="284"/>
      <c r="TGV432" s="284"/>
      <c r="TGW432" s="284"/>
      <c r="TGX432" s="284"/>
      <c r="TGY432" s="284"/>
      <c r="TGZ432" s="284"/>
      <c r="THA432" s="284"/>
      <c r="THB432" s="284"/>
      <c r="THC432" s="284"/>
      <c r="THD432" s="284"/>
      <c r="THE432" s="284"/>
      <c r="THF432" s="284"/>
      <c r="THG432" s="284"/>
      <c r="THH432" s="284"/>
      <c r="THI432" s="284"/>
      <c r="THJ432" s="284"/>
      <c r="THK432" s="284"/>
      <c r="THL432" s="284"/>
      <c r="THM432" s="284"/>
      <c r="THN432" s="284"/>
      <c r="THO432" s="284"/>
      <c r="THP432" s="284"/>
      <c r="THQ432" s="284"/>
      <c r="THR432" s="284"/>
      <c r="THS432" s="284"/>
      <c r="THT432" s="284"/>
      <c r="THU432" s="284"/>
      <c r="THV432" s="284"/>
      <c r="THW432" s="284"/>
      <c r="THX432" s="284"/>
      <c r="THY432" s="284"/>
      <c r="THZ432" s="284"/>
      <c r="TIA432" s="284"/>
      <c r="TIB432" s="284"/>
      <c r="TIC432" s="284"/>
      <c r="TID432" s="284"/>
      <c r="TIE432" s="284"/>
      <c r="TIF432" s="284"/>
      <c r="TIG432" s="284"/>
      <c r="TIH432" s="284"/>
      <c r="TII432" s="284"/>
      <c r="TIJ432" s="284"/>
      <c r="TIK432" s="284"/>
      <c r="TIL432" s="284"/>
      <c r="TIM432" s="284"/>
      <c r="TIN432" s="284"/>
      <c r="TIO432" s="284"/>
      <c r="TIP432" s="284"/>
      <c r="TIQ432" s="284"/>
      <c r="TIR432" s="284"/>
      <c r="TIS432" s="284"/>
      <c r="TIT432" s="284"/>
      <c r="TIU432" s="284"/>
      <c r="TIV432" s="284"/>
      <c r="TIW432" s="284"/>
      <c r="TIX432" s="284"/>
      <c r="TIY432" s="284"/>
      <c r="TIZ432" s="284"/>
      <c r="TJA432" s="284"/>
      <c r="TJB432" s="284"/>
      <c r="TJC432" s="284"/>
      <c r="TJD432" s="284"/>
      <c r="TJE432" s="284"/>
      <c r="TJF432" s="284"/>
      <c r="TJG432" s="284"/>
      <c r="TJH432" s="284"/>
      <c r="TJI432" s="284"/>
      <c r="TJJ432" s="284"/>
      <c r="TJK432" s="284"/>
      <c r="TJL432" s="284"/>
      <c r="TJM432" s="284"/>
      <c r="TJN432" s="284"/>
      <c r="TJO432" s="284"/>
      <c r="TJP432" s="284"/>
      <c r="TJQ432" s="284"/>
      <c r="TJR432" s="284"/>
      <c r="TJS432" s="284"/>
      <c r="TJT432" s="284"/>
      <c r="TJU432" s="284"/>
      <c r="TJV432" s="284"/>
      <c r="TJW432" s="284"/>
      <c r="TJX432" s="284"/>
      <c r="TJY432" s="284"/>
      <c r="TJZ432" s="284"/>
      <c r="TKA432" s="284"/>
      <c r="TKB432" s="284"/>
      <c r="TKC432" s="284"/>
      <c r="TKD432" s="284"/>
      <c r="TKE432" s="284"/>
      <c r="TKF432" s="284"/>
      <c r="TKG432" s="284"/>
      <c r="TKH432" s="284"/>
      <c r="TKI432" s="284"/>
      <c r="TKJ432" s="284"/>
      <c r="TKK432" s="284"/>
      <c r="TKL432" s="284"/>
      <c r="TKM432" s="284"/>
      <c r="TKN432" s="284"/>
      <c r="TKO432" s="284"/>
      <c r="TKP432" s="284"/>
      <c r="TKQ432" s="284"/>
      <c r="TKR432" s="284"/>
      <c r="TKS432" s="284"/>
      <c r="TKT432" s="284"/>
      <c r="TKU432" s="284"/>
      <c r="TKV432" s="284"/>
      <c r="TKW432" s="284"/>
      <c r="TKX432" s="284"/>
      <c r="TKY432" s="284"/>
      <c r="TKZ432" s="284"/>
      <c r="TLA432" s="284"/>
      <c r="TLB432" s="284"/>
      <c r="TLC432" s="284"/>
      <c r="TLD432" s="284"/>
      <c r="TLE432" s="284"/>
      <c r="TLF432" s="284"/>
      <c r="TLG432" s="284"/>
      <c r="TLH432" s="284"/>
      <c r="TLI432" s="284"/>
      <c r="TLJ432" s="284"/>
      <c r="TLK432" s="284"/>
      <c r="TLL432" s="284"/>
      <c r="TLM432" s="284"/>
      <c r="TLN432" s="284"/>
      <c r="TLO432" s="284"/>
      <c r="TLP432" s="284"/>
      <c r="TLQ432" s="284"/>
      <c r="TLR432" s="284"/>
      <c r="TLS432" s="284"/>
      <c r="TLT432" s="284"/>
      <c r="TLU432" s="284"/>
      <c r="TLV432" s="284"/>
      <c r="TLW432" s="284"/>
      <c r="TLX432" s="284"/>
      <c r="TLY432" s="284"/>
      <c r="TLZ432" s="284"/>
      <c r="TMA432" s="284"/>
      <c r="TMB432" s="284"/>
      <c r="TMC432" s="284"/>
      <c r="TMD432" s="284"/>
      <c r="TME432" s="284"/>
      <c r="TMF432" s="284"/>
      <c r="TMG432" s="284"/>
      <c r="TMH432" s="284"/>
      <c r="TMI432" s="284"/>
      <c r="TMJ432" s="284"/>
      <c r="TMK432" s="284"/>
      <c r="TML432" s="284"/>
      <c r="TMM432" s="284"/>
      <c r="TMN432" s="284"/>
      <c r="TMO432" s="284"/>
      <c r="TMP432" s="284"/>
      <c r="TMQ432" s="284"/>
      <c r="TMR432" s="284"/>
      <c r="TMS432" s="284"/>
      <c r="TMT432" s="284"/>
      <c r="TMU432" s="284"/>
      <c r="TMV432" s="284"/>
      <c r="TMW432" s="284"/>
      <c r="TMX432" s="284"/>
      <c r="TMY432" s="284"/>
      <c r="TMZ432" s="284"/>
      <c r="TNA432" s="284"/>
      <c r="TNB432" s="284"/>
      <c r="TNC432" s="284"/>
      <c r="TND432" s="284"/>
      <c r="TNE432" s="284"/>
      <c r="TNF432" s="284"/>
      <c r="TNG432" s="284"/>
      <c r="TNH432" s="284"/>
      <c r="TNI432" s="284"/>
      <c r="TNJ432" s="284"/>
      <c r="TNK432" s="284"/>
      <c r="TNL432" s="284"/>
      <c r="TNM432" s="284"/>
      <c r="TNN432" s="284"/>
      <c r="TNO432" s="284"/>
      <c r="TNP432" s="284"/>
      <c r="TNQ432" s="284"/>
      <c r="TNR432" s="284"/>
      <c r="TNS432" s="284"/>
      <c r="TNT432" s="284"/>
      <c r="TNU432" s="284"/>
      <c r="TNV432" s="284"/>
      <c r="TNW432" s="284"/>
      <c r="TNX432" s="284"/>
      <c r="TNY432" s="284"/>
      <c r="TNZ432" s="284"/>
      <c r="TOA432" s="284"/>
      <c r="TOB432" s="284"/>
      <c r="TOC432" s="284"/>
      <c r="TOD432" s="284"/>
      <c r="TOE432" s="284"/>
      <c r="TOF432" s="284"/>
      <c r="TOG432" s="284"/>
      <c r="TOH432" s="284"/>
      <c r="TOI432" s="284"/>
      <c r="TOJ432" s="284"/>
      <c r="TOK432" s="284"/>
      <c r="TOL432" s="284"/>
      <c r="TOM432" s="284"/>
      <c r="TON432" s="284"/>
      <c r="TOO432" s="284"/>
      <c r="TOP432" s="284"/>
      <c r="TOQ432" s="284"/>
      <c r="TOR432" s="284"/>
      <c r="TOS432" s="284"/>
      <c r="TOT432" s="284"/>
      <c r="TOU432" s="284"/>
      <c r="TOV432" s="284"/>
      <c r="TOW432" s="284"/>
      <c r="TOX432" s="284"/>
      <c r="TOY432" s="284"/>
      <c r="TOZ432" s="284"/>
      <c r="TPA432" s="284"/>
      <c r="TPB432" s="284"/>
      <c r="TPC432" s="284"/>
      <c r="TPD432" s="284"/>
      <c r="TPE432" s="284"/>
      <c r="TPF432" s="284"/>
      <c r="TPG432" s="284"/>
      <c r="TPH432" s="284"/>
      <c r="TPI432" s="284"/>
      <c r="TPJ432" s="284"/>
      <c r="TPK432" s="284"/>
      <c r="TPL432" s="284"/>
      <c r="TPM432" s="284"/>
      <c r="TPN432" s="284"/>
      <c r="TPO432" s="284"/>
      <c r="TPP432" s="284"/>
      <c r="TPQ432" s="284"/>
      <c r="TPR432" s="284"/>
      <c r="TPS432" s="284"/>
      <c r="TPT432" s="284"/>
      <c r="TPU432" s="284"/>
      <c r="TPV432" s="284"/>
      <c r="TPW432" s="284"/>
      <c r="TPX432" s="284"/>
      <c r="TPY432" s="284"/>
      <c r="TPZ432" s="284"/>
      <c r="TQA432" s="284"/>
      <c r="TQB432" s="284"/>
      <c r="TQC432" s="284"/>
      <c r="TQD432" s="284"/>
      <c r="TQE432" s="284"/>
      <c r="TQF432" s="284"/>
      <c r="TQG432" s="284"/>
      <c r="TQH432" s="284"/>
      <c r="TQI432" s="284"/>
      <c r="TQJ432" s="284"/>
      <c r="TQK432" s="284"/>
      <c r="TQL432" s="284"/>
      <c r="TQM432" s="284"/>
      <c r="TQN432" s="284"/>
      <c r="TQO432" s="284"/>
      <c r="TQP432" s="284"/>
      <c r="TQQ432" s="284"/>
      <c r="TQR432" s="284"/>
      <c r="TQS432" s="284"/>
      <c r="TQT432" s="284"/>
      <c r="TQU432" s="284"/>
      <c r="TQV432" s="284"/>
      <c r="TQW432" s="284"/>
      <c r="TQX432" s="284"/>
      <c r="TQY432" s="284"/>
      <c r="TQZ432" s="284"/>
      <c r="TRA432" s="284"/>
      <c r="TRB432" s="284"/>
      <c r="TRC432" s="284"/>
      <c r="TRD432" s="284"/>
      <c r="TRE432" s="284"/>
      <c r="TRF432" s="284"/>
      <c r="TRG432" s="284"/>
      <c r="TRH432" s="284"/>
      <c r="TRI432" s="284"/>
      <c r="TRJ432" s="284"/>
      <c r="TRK432" s="284"/>
      <c r="TRL432" s="284"/>
      <c r="TRM432" s="284"/>
      <c r="TRN432" s="284"/>
      <c r="TRO432" s="284"/>
      <c r="TRP432" s="284"/>
      <c r="TRQ432" s="284"/>
      <c r="TRR432" s="284"/>
      <c r="TRS432" s="284"/>
      <c r="TRT432" s="284"/>
      <c r="TRU432" s="284"/>
      <c r="TRV432" s="284"/>
      <c r="TRW432" s="284"/>
      <c r="TRX432" s="284"/>
      <c r="TRY432" s="284"/>
      <c r="TRZ432" s="284"/>
      <c r="TSA432" s="284"/>
      <c r="TSB432" s="284"/>
      <c r="TSC432" s="284"/>
      <c r="TSD432" s="284"/>
      <c r="TSE432" s="284"/>
      <c r="TSF432" s="284"/>
      <c r="TSG432" s="284"/>
      <c r="TSH432" s="284"/>
      <c r="TSI432" s="284"/>
      <c r="TSJ432" s="284"/>
      <c r="TSK432" s="284"/>
      <c r="TSL432" s="284"/>
      <c r="TSM432" s="284"/>
      <c r="TSN432" s="284"/>
      <c r="TSO432" s="284"/>
      <c r="TSP432" s="284"/>
      <c r="TSQ432" s="284"/>
      <c r="TSR432" s="284"/>
      <c r="TSS432" s="284"/>
      <c r="TST432" s="284"/>
      <c r="TSU432" s="284"/>
      <c r="TSV432" s="284"/>
      <c r="TSW432" s="284"/>
      <c r="TSX432" s="284"/>
      <c r="TSY432" s="284"/>
      <c r="TSZ432" s="284"/>
      <c r="TTA432" s="284"/>
      <c r="TTB432" s="284"/>
      <c r="TTC432" s="284"/>
      <c r="TTD432" s="284"/>
      <c r="TTE432" s="284"/>
      <c r="TTF432" s="284"/>
      <c r="TTG432" s="284"/>
      <c r="TTH432" s="284"/>
      <c r="TTI432" s="284"/>
      <c r="TTJ432" s="284"/>
      <c r="TTK432" s="284"/>
      <c r="TTL432" s="284"/>
      <c r="TTM432" s="284"/>
      <c r="TTN432" s="284"/>
      <c r="TTO432" s="284"/>
      <c r="TTP432" s="284"/>
      <c r="TTQ432" s="284"/>
      <c r="TTR432" s="284"/>
      <c r="TTS432" s="284"/>
      <c r="TTT432" s="284"/>
      <c r="TTU432" s="284"/>
      <c r="TTV432" s="284"/>
      <c r="TTW432" s="284"/>
      <c r="TTX432" s="284"/>
      <c r="TTY432" s="284"/>
      <c r="TTZ432" s="284"/>
      <c r="TUA432" s="284"/>
      <c r="TUB432" s="284"/>
      <c r="TUC432" s="284"/>
      <c r="TUD432" s="284"/>
      <c r="TUE432" s="284"/>
      <c r="TUF432" s="284"/>
      <c r="TUG432" s="284"/>
      <c r="TUH432" s="284"/>
      <c r="TUI432" s="284"/>
      <c r="TUJ432" s="284"/>
      <c r="TUK432" s="284"/>
      <c r="TUL432" s="284"/>
      <c r="TUM432" s="284"/>
      <c r="TUN432" s="284"/>
      <c r="TUO432" s="284"/>
      <c r="TUP432" s="284"/>
      <c r="TUQ432" s="284"/>
      <c r="TUR432" s="284"/>
      <c r="TUS432" s="284"/>
      <c r="TUT432" s="284"/>
      <c r="TUU432" s="284"/>
      <c r="TUV432" s="284"/>
      <c r="TUW432" s="284"/>
      <c r="TUX432" s="284"/>
      <c r="TUY432" s="284"/>
      <c r="TUZ432" s="284"/>
      <c r="TVA432" s="284"/>
      <c r="TVB432" s="284"/>
      <c r="TVC432" s="284"/>
      <c r="TVD432" s="284"/>
      <c r="TVE432" s="284"/>
      <c r="TVF432" s="284"/>
      <c r="TVG432" s="284"/>
      <c r="TVH432" s="284"/>
      <c r="TVI432" s="284"/>
      <c r="TVJ432" s="284"/>
      <c r="TVK432" s="284"/>
      <c r="TVL432" s="284"/>
      <c r="TVM432" s="284"/>
      <c r="TVN432" s="284"/>
      <c r="TVO432" s="284"/>
      <c r="TVP432" s="284"/>
      <c r="TVQ432" s="284"/>
      <c r="TVR432" s="284"/>
      <c r="TVS432" s="284"/>
      <c r="TVT432" s="284"/>
      <c r="TVU432" s="284"/>
      <c r="TVV432" s="284"/>
      <c r="TVW432" s="284"/>
      <c r="TVX432" s="284"/>
      <c r="TVY432" s="284"/>
      <c r="TVZ432" s="284"/>
      <c r="TWA432" s="284"/>
      <c r="TWB432" s="284"/>
      <c r="TWC432" s="284"/>
      <c r="TWD432" s="284"/>
      <c r="TWE432" s="284"/>
      <c r="TWF432" s="284"/>
      <c r="TWG432" s="284"/>
      <c r="TWH432" s="284"/>
      <c r="TWI432" s="284"/>
      <c r="TWJ432" s="284"/>
      <c r="TWK432" s="284"/>
      <c r="TWL432" s="284"/>
      <c r="TWM432" s="284"/>
      <c r="TWN432" s="284"/>
      <c r="TWO432" s="284"/>
      <c r="TWP432" s="284"/>
      <c r="TWQ432" s="284"/>
      <c r="TWR432" s="284"/>
      <c r="TWS432" s="284"/>
      <c r="TWT432" s="284"/>
      <c r="TWU432" s="284"/>
      <c r="TWV432" s="284"/>
      <c r="TWW432" s="284"/>
      <c r="TWX432" s="284"/>
      <c r="TWY432" s="284"/>
      <c r="TWZ432" s="284"/>
      <c r="TXA432" s="284"/>
      <c r="TXB432" s="284"/>
      <c r="TXC432" s="284"/>
      <c r="TXD432" s="284"/>
      <c r="TXE432" s="284"/>
      <c r="TXF432" s="284"/>
      <c r="TXG432" s="284"/>
      <c r="TXH432" s="284"/>
      <c r="TXI432" s="284"/>
      <c r="TXJ432" s="284"/>
      <c r="TXK432" s="284"/>
      <c r="TXL432" s="284"/>
      <c r="TXM432" s="284"/>
      <c r="TXN432" s="284"/>
      <c r="TXO432" s="284"/>
      <c r="TXP432" s="284"/>
      <c r="TXQ432" s="284"/>
      <c r="TXR432" s="284"/>
      <c r="TXS432" s="284"/>
      <c r="TXT432" s="284"/>
      <c r="TXU432" s="284"/>
      <c r="TXV432" s="284"/>
      <c r="TXW432" s="284"/>
      <c r="TXX432" s="284"/>
      <c r="TXY432" s="284"/>
      <c r="TXZ432" s="284"/>
      <c r="TYA432" s="284"/>
      <c r="TYB432" s="284"/>
      <c r="TYC432" s="284"/>
      <c r="TYD432" s="284"/>
      <c r="TYE432" s="284"/>
      <c r="TYF432" s="284"/>
      <c r="TYG432" s="284"/>
      <c r="TYH432" s="284"/>
      <c r="TYI432" s="284"/>
      <c r="TYJ432" s="284"/>
      <c r="TYK432" s="284"/>
      <c r="TYL432" s="284"/>
      <c r="TYM432" s="284"/>
      <c r="TYN432" s="284"/>
      <c r="TYO432" s="284"/>
      <c r="TYP432" s="284"/>
      <c r="TYQ432" s="284"/>
      <c r="TYR432" s="284"/>
      <c r="TYS432" s="284"/>
      <c r="TYT432" s="284"/>
      <c r="TYU432" s="284"/>
      <c r="TYV432" s="284"/>
      <c r="TYW432" s="284"/>
      <c r="TYX432" s="284"/>
      <c r="TYY432" s="284"/>
      <c r="TYZ432" s="284"/>
      <c r="TZA432" s="284"/>
      <c r="TZB432" s="284"/>
      <c r="TZC432" s="284"/>
      <c r="TZD432" s="284"/>
      <c r="TZE432" s="284"/>
      <c r="TZF432" s="284"/>
      <c r="TZG432" s="284"/>
      <c r="TZH432" s="284"/>
      <c r="TZI432" s="284"/>
      <c r="TZJ432" s="284"/>
      <c r="TZK432" s="284"/>
      <c r="TZL432" s="284"/>
      <c r="TZM432" s="284"/>
      <c r="TZN432" s="284"/>
      <c r="TZO432" s="284"/>
      <c r="TZP432" s="284"/>
      <c r="TZQ432" s="284"/>
      <c r="TZR432" s="284"/>
      <c r="TZS432" s="284"/>
      <c r="TZT432" s="284"/>
      <c r="TZU432" s="284"/>
      <c r="TZV432" s="284"/>
      <c r="TZW432" s="284"/>
      <c r="TZX432" s="284"/>
      <c r="TZY432" s="284"/>
      <c r="TZZ432" s="284"/>
      <c r="UAA432" s="284"/>
      <c r="UAB432" s="284"/>
      <c r="UAC432" s="284"/>
      <c r="UAD432" s="284"/>
      <c r="UAE432" s="284"/>
      <c r="UAF432" s="284"/>
      <c r="UAG432" s="284"/>
      <c r="UAH432" s="284"/>
      <c r="UAI432" s="284"/>
      <c r="UAJ432" s="284"/>
      <c r="UAK432" s="284"/>
      <c r="UAL432" s="284"/>
      <c r="UAM432" s="284"/>
      <c r="UAN432" s="284"/>
      <c r="UAO432" s="284"/>
      <c r="UAP432" s="284"/>
      <c r="UAQ432" s="284"/>
      <c r="UAR432" s="284"/>
      <c r="UAS432" s="284"/>
      <c r="UAT432" s="284"/>
      <c r="UAU432" s="284"/>
      <c r="UAV432" s="284"/>
      <c r="UAW432" s="284"/>
      <c r="UAX432" s="284"/>
      <c r="UAY432" s="284"/>
      <c r="UAZ432" s="284"/>
      <c r="UBA432" s="284"/>
      <c r="UBB432" s="284"/>
      <c r="UBC432" s="284"/>
      <c r="UBD432" s="284"/>
      <c r="UBE432" s="284"/>
      <c r="UBF432" s="284"/>
      <c r="UBG432" s="284"/>
      <c r="UBH432" s="284"/>
      <c r="UBI432" s="284"/>
      <c r="UBJ432" s="284"/>
      <c r="UBK432" s="284"/>
      <c r="UBL432" s="284"/>
      <c r="UBM432" s="284"/>
      <c r="UBN432" s="284"/>
      <c r="UBO432" s="284"/>
      <c r="UBP432" s="284"/>
      <c r="UBQ432" s="284"/>
      <c r="UBR432" s="284"/>
      <c r="UBS432" s="284"/>
      <c r="UBT432" s="284"/>
      <c r="UBU432" s="284"/>
      <c r="UBV432" s="284"/>
      <c r="UBW432" s="284"/>
      <c r="UBX432" s="284"/>
      <c r="UBY432" s="284"/>
      <c r="UBZ432" s="284"/>
      <c r="UCA432" s="284"/>
      <c r="UCB432" s="284"/>
      <c r="UCC432" s="284"/>
      <c r="UCD432" s="284"/>
      <c r="UCE432" s="284"/>
      <c r="UCF432" s="284"/>
      <c r="UCG432" s="284"/>
      <c r="UCH432" s="284"/>
      <c r="UCI432" s="284"/>
      <c r="UCJ432" s="284"/>
      <c r="UCK432" s="284"/>
      <c r="UCL432" s="284"/>
      <c r="UCM432" s="284"/>
      <c r="UCN432" s="284"/>
      <c r="UCO432" s="284"/>
      <c r="UCP432" s="284"/>
      <c r="UCQ432" s="284"/>
      <c r="UCR432" s="284"/>
      <c r="UCS432" s="284"/>
      <c r="UCT432" s="284"/>
      <c r="UCU432" s="284"/>
      <c r="UCV432" s="284"/>
      <c r="UCW432" s="284"/>
      <c r="UCX432" s="284"/>
      <c r="UCY432" s="284"/>
      <c r="UCZ432" s="284"/>
      <c r="UDA432" s="284"/>
      <c r="UDB432" s="284"/>
      <c r="UDC432" s="284"/>
      <c r="UDD432" s="284"/>
      <c r="UDE432" s="284"/>
      <c r="UDF432" s="284"/>
      <c r="UDG432" s="284"/>
      <c r="UDH432" s="284"/>
      <c r="UDI432" s="284"/>
      <c r="UDJ432" s="284"/>
      <c r="UDK432" s="284"/>
      <c r="UDL432" s="284"/>
      <c r="UDM432" s="284"/>
      <c r="UDN432" s="284"/>
      <c r="UDO432" s="284"/>
      <c r="UDP432" s="284"/>
      <c r="UDQ432" s="284"/>
      <c r="UDR432" s="284"/>
      <c r="UDS432" s="284"/>
      <c r="UDT432" s="284"/>
      <c r="UDU432" s="284"/>
      <c r="UDV432" s="284"/>
      <c r="UDW432" s="284"/>
      <c r="UDX432" s="284"/>
      <c r="UDY432" s="284"/>
      <c r="UDZ432" s="284"/>
      <c r="UEA432" s="284"/>
      <c r="UEB432" s="284"/>
      <c r="UEC432" s="284"/>
      <c r="UED432" s="284"/>
      <c r="UEE432" s="284"/>
      <c r="UEF432" s="284"/>
      <c r="UEG432" s="284"/>
      <c r="UEH432" s="284"/>
      <c r="UEI432" s="284"/>
      <c r="UEJ432" s="284"/>
      <c r="UEK432" s="284"/>
      <c r="UEL432" s="284"/>
      <c r="UEM432" s="284"/>
      <c r="UEN432" s="284"/>
      <c r="UEO432" s="284"/>
      <c r="UEP432" s="284"/>
      <c r="UEQ432" s="284"/>
      <c r="UER432" s="284"/>
      <c r="UES432" s="284"/>
      <c r="UET432" s="284"/>
      <c r="UEU432" s="284"/>
      <c r="UEV432" s="284"/>
      <c r="UEW432" s="284"/>
      <c r="UEX432" s="284"/>
      <c r="UEY432" s="284"/>
      <c r="UEZ432" s="284"/>
      <c r="UFA432" s="284"/>
      <c r="UFB432" s="284"/>
      <c r="UFC432" s="284"/>
      <c r="UFD432" s="284"/>
      <c r="UFE432" s="284"/>
      <c r="UFF432" s="284"/>
      <c r="UFG432" s="284"/>
      <c r="UFH432" s="284"/>
      <c r="UFI432" s="284"/>
      <c r="UFJ432" s="284"/>
      <c r="UFK432" s="284"/>
      <c r="UFL432" s="284"/>
      <c r="UFM432" s="284"/>
      <c r="UFN432" s="284"/>
      <c r="UFO432" s="284"/>
      <c r="UFP432" s="284"/>
      <c r="UFQ432" s="284"/>
      <c r="UFR432" s="284"/>
      <c r="UFS432" s="284"/>
      <c r="UFT432" s="284"/>
      <c r="UFU432" s="284"/>
      <c r="UFV432" s="284"/>
      <c r="UFW432" s="284"/>
      <c r="UFX432" s="284"/>
      <c r="UFY432" s="284"/>
      <c r="UFZ432" s="284"/>
      <c r="UGA432" s="284"/>
      <c r="UGB432" s="284"/>
      <c r="UGC432" s="284"/>
      <c r="UGD432" s="284"/>
      <c r="UGE432" s="284"/>
      <c r="UGF432" s="284"/>
      <c r="UGG432" s="284"/>
      <c r="UGH432" s="284"/>
      <c r="UGI432" s="284"/>
      <c r="UGJ432" s="284"/>
      <c r="UGK432" s="284"/>
      <c r="UGL432" s="284"/>
      <c r="UGM432" s="284"/>
      <c r="UGN432" s="284"/>
      <c r="UGO432" s="284"/>
      <c r="UGP432" s="284"/>
      <c r="UGQ432" s="284"/>
      <c r="UGR432" s="284"/>
      <c r="UGS432" s="284"/>
      <c r="UGT432" s="284"/>
      <c r="UGU432" s="284"/>
      <c r="UGV432" s="284"/>
      <c r="UGW432" s="284"/>
      <c r="UGX432" s="284"/>
      <c r="UGY432" s="284"/>
      <c r="UGZ432" s="284"/>
      <c r="UHA432" s="284"/>
      <c r="UHB432" s="284"/>
      <c r="UHC432" s="284"/>
      <c r="UHD432" s="284"/>
      <c r="UHE432" s="284"/>
      <c r="UHF432" s="284"/>
      <c r="UHG432" s="284"/>
      <c r="UHH432" s="284"/>
      <c r="UHI432" s="284"/>
      <c r="UHJ432" s="284"/>
      <c r="UHK432" s="284"/>
      <c r="UHL432" s="284"/>
      <c r="UHM432" s="284"/>
      <c r="UHN432" s="284"/>
      <c r="UHO432" s="284"/>
      <c r="UHP432" s="284"/>
      <c r="UHQ432" s="284"/>
      <c r="UHR432" s="284"/>
      <c r="UHS432" s="284"/>
      <c r="UHT432" s="284"/>
      <c r="UHU432" s="284"/>
      <c r="UHV432" s="284"/>
      <c r="UHW432" s="284"/>
      <c r="UHX432" s="284"/>
      <c r="UHY432" s="284"/>
      <c r="UHZ432" s="284"/>
      <c r="UIA432" s="284"/>
      <c r="UIB432" s="284"/>
      <c r="UIC432" s="284"/>
      <c r="UID432" s="284"/>
      <c r="UIE432" s="284"/>
      <c r="UIF432" s="284"/>
      <c r="UIG432" s="284"/>
      <c r="UIH432" s="284"/>
      <c r="UII432" s="284"/>
      <c r="UIJ432" s="284"/>
      <c r="UIK432" s="284"/>
      <c r="UIL432" s="284"/>
      <c r="UIM432" s="284"/>
      <c r="UIN432" s="284"/>
      <c r="UIO432" s="284"/>
      <c r="UIP432" s="284"/>
      <c r="UIQ432" s="284"/>
      <c r="UIR432" s="284"/>
      <c r="UIS432" s="284"/>
      <c r="UIT432" s="284"/>
      <c r="UIU432" s="284"/>
      <c r="UIV432" s="284"/>
      <c r="UIW432" s="284"/>
      <c r="UIX432" s="284"/>
      <c r="UIY432" s="284"/>
      <c r="UIZ432" s="284"/>
      <c r="UJA432" s="284"/>
      <c r="UJB432" s="284"/>
      <c r="UJC432" s="284"/>
      <c r="UJD432" s="284"/>
      <c r="UJE432" s="284"/>
      <c r="UJF432" s="284"/>
      <c r="UJG432" s="284"/>
      <c r="UJH432" s="284"/>
      <c r="UJI432" s="284"/>
      <c r="UJJ432" s="284"/>
      <c r="UJK432" s="284"/>
      <c r="UJL432" s="284"/>
      <c r="UJM432" s="284"/>
      <c r="UJN432" s="284"/>
      <c r="UJO432" s="284"/>
      <c r="UJP432" s="284"/>
      <c r="UJQ432" s="284"/>
      <c r="UJR432" s="284"/>
      <c r="UJS432" s="284"/>
      <c r="UJT432" s="284"/>
      <c r="UJU432" s="284"/>
      <c r="UJV432" s="284"/>
      <c r="UJW432" s="284"/>
      <c r="UJX432" s="284"/>
      <c r="UJY432" s="284"/>
      <c r="UJZ432" s="284"/>
      <c r="UKA432" s="284"/>
      <c r="UKB432" s="284"/>
      <c r="UKC432" s="284"/>
      <c r="UKD432" s="284"/>
      <c r="UKE432" s="284"/>
      <c r="UKF432" s="284"/>
      <c r="UKG432" s="284"/>
      <c r="UKH432" s="284"/>
      <c r="UKI432" s="284"/>
      <c r="UKJ432" s="284"/>
      <c r="UKK432" s="284"/>
      <c r="UKL432" s="284"/>
      <c r="UKM432" s="284"/>
      <c r="UKN432" s="284"/>
      <c r="UKO432" s="284"/>
      <c r="UKP432" s="284"/>
      <c r="UKQ432" s="284"/>
      <c r="UKR432" s="284"/>
      <c r="UKS432" s="284"/>
      <c r="UKT432" s="284"/>
      <c r="UKU432" s="284"/>
      <c r="UKV432" s="284"/>
      <c r="UKW432" s="284"/>
      <c r="UKX432" s="284"/>
      <c r="UKY432" s="284"/>
      <c r="UKZ432" s="284"/>
      <c r="ULA432" s="284"/>
      <c r="ULB432" s="284"/>
      <c r="ULC432" s="284"/>
      <c r="ULD432" s="284"/>
      <c r="ULE432" s="284"/>
      <c r="ULF432" s="284"/>
      <c r="ULG432" s="284"/>
      <c r="ULH432" s="284"/>
      <c r="ULI432" s="284"/>
      <c r="ULJ432" s="284"/>
      <c r="ULK432" s="284"/>
      <c r="ULL432" s="284"/>
      <c r="ULM432" s="284"/>
      <c r="ULN432" s="284"/>
      <c r="ULO432" s="284"/>
      <c r="ULP432" s="284"/>
      <c r="ULQ432" s="284"/>
      <c r="ULR432" s="284"/>
      <c r="ULS432" s="284"/>
      <c r="ULT432" s="284"/>
      <c r="ULU432" s="284"/>
      <c r="ULV432" s="284"/>
      <c r="ULW432" s="284"/>
      <c r="ULX432" s="284"/>
      <c r="ULY432" s="284"/>
      <c r="ULZ432" s="284"/>
      <c r="UMA432" s="284"/>
      <c r="UMB432" s="284"/>
      <c r="UMC432" s="284"/>
      <c r="UMD432" s="284"/>
      <c r="UME432" s="284"/>
      <c r="UMF432" s="284"/>
      <c r="UMG432" s="284"/>
      <c r="UMH432" s="284"/>
      <c r="UMI432" s="284"/>
      <c r="UMJ432" s="284"/>
      <c r="UMK432" s="284"/>
      <c r="UML432" s="284"/>
      <c r="UMM432" s="284"/>
      <c r="UMN432" s="284"/>
      <c r="UMO432" s="284"/>
      <c r="UMP432" s="284"/>
      <c r="UMQ432" s="284"/>
      <c r="UMR432" s="284"/>
      <c r="UMS432" s="284"/>
      <c r="UMT432" s="284"/>
      <c r="UMU432" s="284"/>
      <c r="UMV432" s="284"/>
      <c r="UMW432" s="284"/>
      <c r="UMX432" s="284"/>
      <c r="UMY432" s="284"/>
      <c r="UMZ432" s="284"/>
      <c r="UNA432" s="284"/>
      <c r="UNB432" s="284"/>
      <c r="UNC432" s="284"/>
      <c r="UND432" s="284"/>
      <c r="UNE432" s="284"/>
      <c r="UNF432" s="284"/>
      <c r="UNG432" s="284"/>
      <c r="UNH432" s="284"/>
      <c r="UNI432" s="284"/>
      <c r="UNJ432" s="284"/>
      <c r="UNK432" s="284"/>
      <c r="UNL432" s="284"/>
      <c r="UNM432" s="284"/>
      <c r="UNN432" s="284"/>
      <c r="UNO432" s="284"/>
      <c r="UNP432" s="284"/>
      <c r="UNQ432" s="284"/>
      <c r="UNR432" s="284"/>
      <c r="UNS432" s="284"/>
      <c r="UNT432" s="284"/>
      <c r="UNU432" s="284"/>
      <c r="UNV432" s="284"/>
      <c r="UNW432" s="284"/>
      <c r="UNX432" s="284"/>
      <c r="UNY432" s="284"/>
      <c r="UNZ432" s="284"/>
      <c r="UOA432" s="284"/>
      <c r="UOB432" s="284"/>
      <c r="UOC432" s="284"/>
      <c r="UOD432" s="284"/>
      <c r="UOE432" s="284"/>
      <c r="UOF432" s="284"/>
      <c r="UOG432" s="284"/>
      <c r="UOH432" s="284"/>
      <c r="UOI432" s="284"/>
      <c r="UOJ432" s="284"/>
      <c r="UOK432" s="284"/>
      <c r="UOL432" s="284"/>
      <c r="UOM432" s="284"/>
      <c r="UON432" s="284"/>
      <c r="UOO432" s="284"/>
      <c r="UOP432" s="284"/>
      <c r="UOQ432" s="284"/>
      <c r="UOR432" s="284"/>
      <c r="UOS432" s="284"/>
      <c r="UOT432" s="284"/>
      <c r="UOU432" s="284"/>
      <c r="UOV432" s="284"/>
      <c r="UOW432" s="284"/>
      <c r="UOX432" s="284"/>
      <c r="UOY432" s="284"/>
      <c r="UOZ432" s="284"/>
      <c r="UPA432" s="284"/>
      <c r="UPB432" s="284"/>
      <c r="UPC432" s="284"/>
      <c r="UPD432" s="284"/>
      <c r="UPE432" s="284"/>
      <c r="UPF432" s="284"/>
      <c r="UPG432" s="284"/>
      <c r="UPH432" s="284"/>
      <c r="UPI432" s="284"/>
      <c r="UPJ432" s="284"/>
      <c r="UPK432" s="284"/>
      <c r="UPL432" s="284"/>
      <c r="UPM432" s="284"/>
      <c r="UPN432" s="284"/>
      <c r="UPO432" s="284"/>
      <c r="UPP432" s="284"/>
      <c r="UPQ432" s="284"/>
      <c r="UPR432" s="284"/>
      <c r="UPS432" s="284"/>
      <c r="UPT432" s="284"/>
      <c r="UPU432" s="284"/>
      <c r="UPV432" s="284"/>
      <c r="UPW432" s="284"/>
      <c r="UPX432" s="284"/>
      <c r="UPY432" s="284"/>
      <c r="UPZ432" s="284"/>
      <c r="UQA432" s="284"/>
      <c r="UQB432" s="284"/>
      <c r="UQC432" s="284"/>
      <c r="UQD432" s="284"/>
      <c r="UQE432" s="284"/>
      <c r="UQF432" s="284"/>
      <c r="UQG432" s="284"/>
      <c r="UQH432" s="284"/>
      <c r="UQI432" s="284"/>
      <c r="UQJ432" s="284"/>
      <c r="UQK432" s="284"/>
      <c r="UQL432" s="284"/>
      <c r="UQM432" s="284"/>
      <c r="UQN432" s="284"/>
      <c r="UQO432" s="284"/>
      <c r="UQP432" s="284"/>
      <c r="UQQ432" s="284"/>
      <c r="UQR432" s="284"/>
      <c r="UQS432" s="284"/>
      <c r="UQT432" s="284"/>
      <c r="UQU432" s="284"/>
      <c r="UQV432" s="284"/>
      <c r="UQW432" s="284"/>
      <c r="UQX432" s="284"/>
      <c r="UQY432" s="284"/>
      <c r="UQZ432" s="284"/>
      <c r="URA432" s="284"/>
      <c r="URB432" s="284"/>
      <c r="URC432" s="284"/>
      <c r="URD432" s="284"/>
      <c r="URE432" s="284"/>
      <c r="URF432" s="284"/>
      <c r="URG432" s="284"/>
      <c r="URH432" s="284"/>
      <c r="URI432" s="284"/>
      <c r="URJ432" s="284"/>
      <c r="URK432" s="284"/>
      <c r="URL432" s="284"/>
      <c r="URM432" s="284"/>
      <c r="URN432" s="284"/>
      <c r="URO432" s="284"/>
      <c r="URP432" s="284"/>
      <c r="URQ432" s="284"/>
      <c r="URR432" s="284"/>
      <c r="URS432" s="284"/>
      <c r="URT432" s="284"/>
      <c r="URU432" s="284"/>
      <c r="URV432" s="284"/>
      <c r="URW432" s="284"/>
      <c r="URX432" s="284"/>
      <c r="URY432" s="284"/>
      <c r="URZ432" s="284"/>
      <c r="USA432" s="284"/>
      <c r="USB432" s="284"/>
      <c r="USC432" s="284"/>
      <c r="USD432" s="284"/>
      <c r="USE432" s="284"/>
      <c r="USF432" s="284"/>
      <c r="USG432" s="284"/>
      <c r="USH432" s="284"/>
      <c r="USI432" s="284"/>
      <c r="USJ432" s="284"/>
      <c r="USK432" s="284"/>
      <c r="USL432" s="284"/>
      <c r="USM432" s="284"/>
      <c r="USN432" s="284"/>
      <c r="USO432" s="284"/>
      <c r="USP432" s="284"/>
      <c r="USQ432" s="284"/>
      <c r="USR432" s="284"/>
      <c r="USS432" s="284"/>
      <c r="UST432" s="284"/>
      <c r="USU432" s="284"/>
      <c r="USV432" s="284"/>
      <c r="USW432" s="284"/>
      <c r="USX432" s="284"/>
      <c r="USY432" s="284"/>
      <c r="USZ432" s="284"/>
      <c r="UTA432" s="284"/>
      <c r="UTB432" s="284"/>
      <c r="UTC432" s="284"/>
      <c r="UTD432" s="284"/>
      <c r="UTE432" s="284"/>
      <c r="UTF432" s="284"/>
      <c r="UTG432" s="284"/>
      <c r="UTH432" s="284"/>
      <c r="UTI432" s="284"/>
      <c r="UTJ432" s="284"/>
      <c r="UTK432" s="284"/>
      <c r="UTL432" s="284"/>
      <c r="UTM432" s="284"/>
      <c r="UTN432" s="284"/>
      <c r="UTO432" s="284"/>
      <c r="UTP432" s="284"/>
      <c r="UTQ432" s="284"/>
      <c r="UTR432" s="284"/>
      <c r="UTS432" s="284"/>
      <c r="UTT432" s="284"/>
      <c r="UTU432" s="284"/>
      <c r="UTV432" s="284"/>
      <c r="UTW432" s="284"/>
      <c r="UTX432" s="284"/>
      <c r="UTY432" s="284"/>
      <c r="UTZ432" s="284"/>
      <c r="UUA432" s="284"/>
      <c r="UUB432" s="284"/>
      <c r="UUC432" s="284"/>
      <c r="UUD432" s="284"/>
      <c r="UUE432" s="284"/>
      <c r="UUF432" s="284"/>
      <c r="UUG432" s="284"/>
      <c r="UUH432" s="284"/>
      <c r="UUI432" s="284"/>
      <c r="UUJ432" s="284"/>
      <c r="UUK432" s="284"/>
      <c r="UUL432" s="284"/>
      <c r="UUM432" s="284"/>
      <c r="UUN432" s="284"/>
      <c r="UUO432" s="284"/>
      <c r="UUP432" s="284"/>
      <c r="UUQ432" s="284"/>
      <c r="UUR432" s="284"/>
      <c r="UUS432" s="284"/>
      <c r="UUT432" s="284"/>
      <c r="UUU432" s="284"/>
      <c r="UUV432" s="284"/>
      <c r="UUW432" s="284"/>
      <c r="UUX432" s="284"/>
      <c r="UUY432" s="284"/>
      <c r="UUZ432" s="284"/>
      <c r="UVA432" s="284"/>
      <c r="UVB432" s="284"/>
      <c r="UVC432" s="284"/>
      <c r="UVD432" s="284"/>
      <c r="UVE432" s="284"/>
      <c r="UVF432" s="284"/>
      <c r="UVG432" s="284"/>
      <c r="UVH432" s="284"/>
      <c r="UVI432" s="284"/>
      <c r="UVJ432" s="284"/>
      <c r="UVK432" s="284"/>
      <c r="UVL432" s="284"/>
      <c r="UVM432" s="284"/>
      <c r="UVN432" s="284"/>
      <c r="UVO432" s="284"/>
      <c r="UVP432" s="284"/>
      <c r="UVQ432" s="284"/>
      <c r="UVR432" s="284"/>
      <c r="UVS432" s="284"/>
      <c r="UVT432" s="284"/>
      <c r="UVU432" s="284"/>
      <c r="UVV432" s="284"/>
      <c r="UVW432" s="284"/>
      <c r="UVX432" s="284"/>
      <c r="UVY432" s="284"/>
      <c r="UVZ432" s="284"/>
      <c r="UWA432" s="284"/>
      <c r="UWB432" s="284"/>
      <c r="UWC432" s="284"/>
      <c r="UWD432" s="284"/>
      <c r="UWE432" s="284"/>
      <c r="UWF432" s="284"/>
      <c r="UWG432" s="284"/>
      <c r="UWH432" s="284"/>
      <c r="UWI432" s="284"/>
      <c r="UWJ432" s="284"/>
      <c r="UWK432" s="284"/>
      <c r="UWL432" s="284"/>
      <c r="UWM432" s="284"/>
      <c r="UWN432" s="284"/>
      <c r="UWO432" s="284"/>
      <c r="UWP432" s="284"/>
      <c r="UWQ432" s="284"/>
      <c r="UWR432" s="284"/>
      <c r="UWS432" s="284"/>
      <c r="UWT432" s="284"/>
      <c r="UWU432" s="284"/>
      <c r="UWV432" s="284"/>
      <c r="UWW432" s="284"/>
      <c r="UWX432" s="284"/>
      <c r="UWY432" s="284"/>
      <c r="UWZ432" s="284"/>
      <c r="UXA432" s="284"/>
      <c r="UXB432" s="284"/>
      <c r="UXC432" s="284"/>
      <c r="UXD432" s="284"/>
      <c r="UXE432" s="284"/>
      <c r="UXF432" s="284"/>
      <c r="UXG432" s="284"/>
      <c r="UXH432" s="284"/>
      <c r="UXI432" s="284"/>
      <c r="UXJ432" s="284"/>
      <c r="UXK432" s="284"/>
      <c r="UXL432" s="284"/>
      <c r="UXM432" s="284"/>
      <c r="UXN432" s="284"/>
      <c r="UXO432" s="284"/>
      <c r="UXP432" s="284"/>
      <c r="UXQ432" s="284"/>
      <c r="UXR432" s="284"/>
      <c r="UXS432" s="284"/>
      <c r="UXT432" s="284"/>
      <c r="UXU432" s="284"/>
      <c r="UXV432" s="284"/>
      <c r="UXW432" s="284"/>
      <c r="UXX432" s="284"/>
      <c r="UXY432" s="284"/>
      <c r="UXZ432" s="284"/>
      <c r="UYA432" s="284"/>
      <c r="UYB432" s="284"/>
      <c r="UYC432" s="284"/>
      <c r="UYD432" s="284"/>
      <c r="UYE432" s="284"/>
      <c r="UYF432" s="284"/>
      <c r="UYG432" s="284"/>
      <c r="UYH432" s="284"/>
      <c r="UYI432" s="284"/>
      <c r="UYJ432" s="284"/>
      <c r="UYK432" s="284"/>
      <c r="UYL432" s="284"/>
      <c r="UYM432" s="284"/>
      <c r="UYN432" s="284"/>
      <c r="UYO432" s="284"/>
      <c r="UYP432" s="284"/>
      <c r="UYQ432" s="284"/>
      <c r="UYR432" s="284"/>
      <c r="UYS432" s="284"/>
      <c r="UYT432" s="284"/>
      <c r="UYU432" s="284"/>
      <c r="UYV432" s="284"/>
      <c r="UYW432" s="284"/>
      <c r="UYX432" s="284"/>
      <c r="UYY432" s="284"/>
      <c r="UYZ432" s="284"/>
      <c r="UZA432" s="284"/>
      <c r="UZB432" s="284"/>
      <c r="UZC432" s="284"/>
      <c r="UZD432" s="284"/>
      <c r="UZE432" s="284"/>
      <c r="UZF432" s="284"/>
      <c r="UZG432" s="284"/>
      <c r="UZH432" s="284"/>
      <c r="UZI432" s="284"/>
      <c r="UZJ432" s="284"/>
      <c r="UZK432" s="284"/>
      <c r="UZL432" s="284"/>
      <c r="UZM432" s="284"/>
      <c r="UZN432" s="284"/>
      <c r="UZO432" s="284"/>
      <c r="UZP432" s="284"/>
      <c r="UZQ432" s="284"/>
      <c r="UZR432" s="284"/>
      <c r="UZS432" s="284"/>
      <c r="UZT432" s="284"/>
      <c r="UZU432" s="284"/>
      <c r="UZV432" s="284"/>
      <c r="UZW432" s="284"/>
      <c r="UZX432" s="284"/>
      <c r="UZY432" s="284"/>
      <c r="UZZ432" s="284"/>
      <c r="VAA432" s="284"/>
      <c r="VAB432" s="284"/>
      <c r="VAC432" s="284"/>
      <c r="VAD432" s="284"/>
      <c r="VAE432" s="284"/>
      <c r="VAF432" s="284"/>
      <c r="VAG432" s="284"/>
      <c r="VAH432" s="284"/>
      <c r="VAI432" s="284"/>
      <c r="VAJ432" s="284"/>
      <c r="VAK432" s="284"/>
      <c r="VAL432" s="284"/>
      <c r="VAM432" s="284"/>
      <c r="VAN432" s="284"/>
      <c r="VAO432" s="284"/>
      <c r="VAP432" s="284"/>
      <c r="VAQ432" s="284"/>
      <c r="VAR432" s="284"/>
      <c r="VAS432" s="284"/>
      <c r="VAT432" s="284"/>
      <c r="VAU432" s="284"/>
      <c r="VAV432" s="284"/>
      <c r="VAW432" s="284"/>
      <c r="VAX432" s="284"/>
      <c r="VAY432" s="284"/>
      <c r="VAZ432" s="284"/>
      <c r="VBA432" s="284"/>
      <c r="VBB432" s="284"/>
      <c r="VBC432" s="284"/>
      <c r="VBD432" s="284"/>
      <c r="VBE432" s="284"/>
      <c r="VBF432" s="284"/>
      <c r="VBG432" s="284"/>
      <c r="VBH432" s="284"/>
      <c r="VBI432" s="284"/>
      <c r="VBJ432" s="284"/>
      <c r="VBK432" s="284"/>
      <c r="VBL432" s="284"/>
      <c r="VBM432" s="284"/>
      <c r="VBN432" s="284"/>
      <c r="VBO432" s="284"/>
      <c r="VBP432" s="284"/>
      <c r="VBQ432" s="284"/>
      <c r="VBR432" s="284"/>
      <c r="VBS432" s="284"/>
      <c r="VBT432" s="284"/>
      <c r="VBU432" s="284"/>
      <c r="VBV432" s="284"/>
      <c r="VBW432" s="284"/>
      <c r="VBX432" s="284"/>
      <c r="VBY432" s="284"/>
      <c r="VBZ432" s="284"/>
      <c r="VCA432" s="284"/>
      <c r="VCB432" s="284"/>
      <c r="VCC432" s="284"/>
      <c r="VCD432" s="284"/>
      <c r="VCE432" s="284"/>
      <c r="VCF432" s="284"/>
      <c r="VCG432" s="284"/>
      <c r="VCH432" s="284"/>
      <c r="VCI432" s="284"/>
      <c r="VCJ432" s="284"/>
      <c r="VCK432" s="284"/>
      <c r="VCL432" s="284"/>
      <c r="VCM432" s="284"/>
      <c r="VCN432" s="284"/>
      <c r="VCO432" s="284"/>
      <c r="VCP432" s="284"/>
      <c r="VCQ432" s="284"/>
      <c r="VCR432" s="284"/>
      <c r="VCS432" s="284"/>
      <c r="VCT432" s="284"/>
      <c r="VCU432" s="284"/>
      <c r="VCV432" s="284"/>
      <c r="VCW432" s="284"/>
      <c r="VCX432" s="284"/>
      <c r="VCY432" s="284"/>
      <c r="VCZ432" s="284"/>
      <c r="VDA432" s="284"/>
      <c r="VDB432" s="284"/>
      <c r="VDC432" s="284"/>
      <c r="VDD432" s="284"/>
      <c r="VDE432" s="284"/>
      <c r="VDF432" s="284"/>
      <c r="VDG432" s="284"/>
      <c r="VDH432" s="284"/>
      <c r="VDI432" s="284"/>
      <c r="VDJ432" s="284"/>
      <c r="VDK432" s="284"/>
      <c r="VDL432" s="284"/>
      <c r="VDM432" s="284"/>
      <c r="VDN432" s="284"/>
      <c r="VDO432" s="284"/>
      <c r="VDP432" s="284"/>
      <c r="VDQ432" s="284"/>
      <c r="VDR432" s="284"/>
      <c r="VDS432" s="284"/>
      <c r="VDT432" s="284"/>
      <c r="VDU432" s="284"/>
      <c r="VDV432" s="284"/>
      <c r="VDW432" s="284"/>
      <c r="VDX432" s="284"/>
      <c r="VDY432" s="284"/>
      <c r="VDZ432" s="284"/>
      <c r="VEA432" s="284"/>
      <c r="VEB432" s="284"/>
      <c r="VEC432" s="284"/>
      <c r="VED432" s="284"/>
      <c r="VEE432" s="284"/>
      <c r="VEF432" s="284"/>
      <c r="VEG432" s="284"/>
      <c r="VEH432" s="284"/>
      <c r="VEI432" s="284"/>
      <c r="VEJ432" s="284"/>
      <c r="VEK432" s="284"/>
      <c r="VEL432" s="284"/>
      <c r="VEM432" s="284"/>
      <c r="VEN432" s="284"/>
      <c r="VEO432" s="284"/>
      <c r="VEP432" s="284"/>
      <c r="VEQ432" s="284"/>
      <c r="VER432" s="284"/>
      <c r="VES432" s="284"/>
      <c r="VET432" s="284"/>
      <c r="VEU432" s="284"/>
      <c r="VEV432" s="284"/>
      <c r="VEW432" s="284"/>
      <c r="VEX432" s="284"/>
      <c r="VEY432" s="284"/>
      <c r="VEZ432" s="284"/>
      <c r="VFA432" s="284"/>
      <c r="VFB432" s="284"/>
      <c r="VFC432" s="284"/>
      <c r="VFD432" s="284"/>
      <c r="VFE432" s="284"/>
      <c r="VFF432" s="284"/>
      <c r="VFG432" s="284"/>
      <c r="VFH432" s="284"/>
      <c r="VFI432" s="284"/>
      <c r="VFJ432" s="284"/>
      <c r="VFK432" s="284"/>
      <c r="VFL432" s="284"/>
      <c r="VFM432" s="284"/>
      <c r="VFN432" s="284"/>
      <c r="VFO432" s="284"/>
      <c r="VFP432" s="284"/>
      <c r="VFQ432" s="284"/>
      <c r="VFR432" s="284"/>
      <c r="VFS432" s="284"/>
      <c r="VFT432" s="284"/>
      <c r="VFU432" s="284"/>
      <c r="VFV432" s="284"/>
      <c r="VFW432" s="284"/>
      <c r="VFX432" s="284"/>
      <c r="VFY432" s="284"/>
      <c r="VFZ432" s="284"/>
      <c r="VGA432" s="284"/>
      <c r="VGB432" s="284"/>
      <c r="VGC432" s="284"/>
      <c r="VGD432" s="284"/>
      <c r="VGE432" s="284"/>
      <c r="VGF432" s="284"/>
      <c r="VGG432" s="284"/>
      <c r="VGH432" s="284"/>
      <c r="VGI432" s="284"/>
      <c r="VGJ432" s="284"/>
      <c r="VGK432" s="284"/>
      <c r="VGL432" s="284"/>
      <c r="VGM432" s="284"/>
      <c r="VGN432" s="284"/>
      <c r="VGO432" s="284"/>
      <c r="VGP432" s="284"/>
      <c r="VGQ432" s="284"/>
      <c r="VGR432" s="284"/>
      <c r="VGS432" s="284"/>
      <c r="VGT432" s="284"/>
      <c r="VGU432" s="284"/>
      <c r="VGV432" s="284"/>
      <c r="VGW432" s="284"/>
      <c r="VGX432" s="284"/>
      <c r="VGY432" s="284"/>
      <c r="VGZ432" s="284"/>
      <c r="VHA432" s="284"/>
      <c r="VHB432" s="284"/>
      <c r="VHC432" s="284"/>
      <c r="VHD432" s="284"/>
      <c r="VHE432" s="284"/>
      <c r="VHF432" s="284"/>
      <c r="VHG432" s="284"/>
      <c r="VHH432" s="284"/>
      <c r="VHI432" s="284"/>
      <c r="VHJ432" s="284"/>
      <c r="VHK432" s="284"/>
      <c r="VHL432" s="284"/>
      <c r="VHM432" s="284"/>
      <c r="VHN432" s="284"/>
      <c r="VHO432" s="284"/>
      <c r="VHP432" s="284"/>
      <c r="VHQ432" s="284"/>
      <c r="VHR432" s="284"/>
      <c r="VHS432" s="284"/>
      <c r="VHT432" s="284"/>
      <c r="VHU432" s="284"/>
      <c r="VHV432" s="284"/>
      <c r="VHW432" s="284"/>
      <c r="VHX432" s="284"/>
      <c r="VHY432" s="284"/>
      <c r="VHZ432" s="284"/>
      <c r="VIA432" s="284"/>
      <c r="VIB432" s="284"/>
      <c r="VIC432" s="284"/>
      <c r="VID432" s="284"/>
      <c r="VIE432" s="284"/>
      <c r="VIF432" s="284"/>
      <c r="VIG432" s="284"/>
      <c r="VIH432" s="284"/>
      <c r="VII432" s="284"/>
      <c r="VIJ432" s="284"/>
      <c r="VIK432" s="284"/>
      <c r="VIL432" s="284"/>
      <c r="VIM432" s="284"/>
      <c r="VIN432" s="284"/>
      <c r="VIO432" s="284"/>
      <c r="VIP432" s="284"/>
      <c r="VIQ432" s="284"/>
      <c r="VIR432" s="284"/>
      <c r="VIS432" s="284"/>
      <c r="VIT432" s="284"/>
      <c r="VIU432" s="284"/>
      <c r="VIV432" s="284"/>
      <c r="VIW432" s="284"/>
      <c r="VIX432" s="284"/>
      <c r="VIY432" s="284"/>
      <c r="VIZ432" s="284"/>
      <c r="VJA432" s="284"/>
      <c r="VJB432" s="284"/>
      <c r="VJC432" s="284"/>
      <c r="VJD432" s="284"/>
      <c r="VJE432" s="284"/>
      <c r="VJF432" s="284"/>
      <c r="VJG432" s="284"/>
      <c r="VJH432" s="284"/>
      <c r="VJI432" s="284"/>
      <c r="VJJ432" s="284"/>
      <c r="VJK432" s="284"/>
      <c r="VJL432" s="284"/>
      <c r="VJM432" s="284"/>
      <c r="VJN432" s="284"/>
      <c r="VJO432" s="284"/>
      <c r="VJP432" s="284"/>
      <c r="VJQ432" s="284"/>
      <c r="VJR432" s="284"/>
      <c r="VJS432" s="284"/>
      <c r="VJT432" s="284"/>
      <c r="VJU432" s="284"/>
      <c r="VJV432" s="284"/>
      <c r="VJW432" s="284"/>
      <c r="VJX432" s="284"/>
      <c r="VJY432" s="284"/>
      <c r="VJZ432" s="284"/>
      <c r="VKA432" s="284"/>
      <c r="VKB432" s="284"/>
      <c r="VKC432" s="284"/>
      <c r="VKD432" s="284"/>
      <c r="VKE432" s="284"/>
      <c r="VKF432" s="284"/>
      <c r="VKG432" s="284"/>
      <c r="VKH432" s="284"/>
      <c r="VKI432" s="284"/>
      <c r="VKJ432" s="284"/>
      <c r="VKK432" s="284"/>
      <c r="VKL432" s="284"/>
      <c r="VKM432" s="284"/>
      <c r="VKN432" s="284"/>
      <c r="VKO432" s="284"/>
      <c r="VKP432" s="284"/>
      <c r="VKQ432" s="284"/>
      <c r="VKR432" s="284"/>
      <c r="VKS432" s="284"/>
      <c r="VKT432" s="284"/>
      <c r="VKU432" s="284"/>
      <c r="VKV432" s="284"/>
      <c r="VKW432" s="284"/>
      <c r="VKX432" s="284"/>
      <c r="VKY432" s="284"/>
      <c r="VKZ432" s="284"/>
      <c r="VLA432" s="284"/>
      <c r="VLB432" s="284"/>
      <c r="VLC432" s="284"/>
      <c r="VLD432" s="284"/>
      <c r="VLE432" s="284"/>
      <c r="VLF432" s="284"/>
      <c r="VLG432" s="284"/>
      <c r="VLH432" s="284"/>
      <c r="VLI432" s="284"/>
      <c r="VLJ432" s="284"/>
      <c r="VLK432" s="284"/>
      <c r="VLL432" s="284"/>
      <c r="VLM432" s="284"/>
      <c r="VLN432" s="284"/>
      <c r="VLO432" s="284"/>
      <c r="VLP432" s="284"/>
      <c r="VLQ432" s="284"/>
      <c r="VLR432" s="284"/>
      <c r="VLS432" s="284"/>
      <c r="VLT432" s="284"/>
      <c r="VLU432" s="284"/>
      <c r="VLV432" s="284"/>
      <c r="VLW432" s="284"/>
      <c r="VLX432" s="284"/>
      <c r="VLY432" s="284"/>
      <c r="VLZ432" s="284"/>
      <c r="VMA432" s="284"/>
      <c r="VMB432" s="284"/>
      <c r="VMC432" s="284"/>
      <c r="VMD432" s="284"/>
      <c r="VME432" s="284"/>
      <c r="VMF432" s="284"/>
      <c r="VMG432" s="284"/>
      <c r="VMH432" s="284"/>
      <c r="VMI432" s="284"/>
      <c r="VMJ432" s="284"/>
      <c r="VMK432" s="284"/>
      <c r="VML432" s="284"/>
      <c r="VMM432" s="284"/>
      <c r="VMN432" s="284"/>
      <c r="VMO432" s="284"/>
      <c r="VMP432" s="284"/>
      <c r="VMQ432" s="284"/>
      <c r="VMR432" s="284"/>
      <c r="VMS432" s="284"/>
      <c r="VMT432" s="284"/>
      <c r="VMU432" s="284"/>
      <c r="VMV432" s="284"/>
      <c r="VMW432" s="284"/>
      <c r="VMX432" s="284"/>
      <c r="VMY432" s="284"/>
      <c r="VMZ432" s="284"/>
      <c r="VNA432" s="284"/>
      <c r="VNB432" s="284"/>
      <c r="VNC432" s="284"/>
      <c r="VND432" s="284"/>
      <c r="VNE432" s="284"/>
      <c r="VNF432" s="284"/>
      <c r="VNG432" s="284"/>
      <c r="VNH432" s="284"/>
      <c r="VNI432" s="284"/>
      <c r="VNJ432" s="284"/>
      <c r="VNK432" s="284"/>
      <c r="VNL432" s="284"/>
      <c r="VNM432" s="284"/>
      <c r="VNN432" s="284"/>
      <c r="VNO432" s="284"/>
      <c r="VNP432" s="284"/>
      <c r="VNQ432" s="284"/>
      <c r="VNR432" s="284"/>
      <c r="VNS432" s="284"/>
      <c r="VNT432" s="284"/>
      <c r="VNU432" s="284"/>
      <c r="VNV432" s="284"/>
      <c r="VNW432" s="284"/>
      <c r="VNX432" s="284"/>
      <c r="VNY432" s="284"/>
      <c r="VNZ432" s="284"/>
      <c r="VOA432" s="284"/>
      <c r="VOB432" s="284"/>
      <c r="VOC432" s="284"/>
      <c r="VOD432" s="284"/>
      <c r="VOE432" s="284"/>
      <c r="VOF432" s="284"/>
      <c r="VOG432" s="284"/>
      <c r="VOH432" s="284"/>
      <c r="VOI432" s="284"/>
      <c r="VOJ432" s="284"/>
      <c r="VOK432" s="284"/>
      <c r="VOL432" s="284"/>
      <c r="VOM432" s="284"/>
      <c r="VON432" s="284"/>
      <c r="VOO432" s="284"/>
      <c r="VOP432" s="284"/>
      <c r="VOQ432" s="284"/>
      <c r="VOR432" s="284"/>
      <c r="VOS432" s="284"/>
      <c r="VOT432" s="284"/>
      <c r="VOU432" s="284"/>
      <c r="VOV432" s="284"/>
      <c r="VOW432" s="284"/>
      <c r="VOX432" s="284"/>
      <c r="VOY432" s="284"/>
      <c r="VOZ432" s="284"/>
      <c r="VPA432" s="284"/>
      <c r="VPB432" s="284"/>
      <c r="VPC432" s="284"/>
      <c r="VPD432" s="284"/>
      <c r="VPE432" s="284"/>
      <c r="VPF432" s="284"/>
      <c r="VPG432" s="284"/>
      <c r="VPH432" s="284"/>
      <c r="VPI432" s="284"/>
      <c r="VPJ432" s="284"/>
      <c r="VPK432" s="284"/>
      <c r="VPL432" s="284"/>
      <c r="VPM432" s="284"/>
      <c r="VPN432" s="284"/>
      <c r="VPO432" s="284"/>
      <c r="VPP432" s="284"/>
      <c r="VPQ432" s="284"/>
      <c r="VPR432" s="284"/>
      <c r="VPS432" s="284"/>
      <c r="VPT432" s="284"/>
      <c r="VPU432" s="284"/>
      <c r="VPV432" s="284"/>
      <c r="VPW432" s="284"/>
      <c r="VPX432" s="284"/>
      <c r="VPY432" s="284"/>
      <c r="VPZ432" s="284"/>
      <c r="VQA432" s="284"/>
      <c r="VQB432" s="284"/>
      <c r="VQC432" s="284"/>
      <c r="VQD432" s="284"/>
      <c r="VQE432" s="284"/>
      <c r="VQF432" s="284"/>
      <c r="VQG432" s="284"/>
      <c r="VQH432" s="284"/>
      <c r="VQI432" s="284"/>
      <c r="VQJ432" s="284"/>
      <c r="VQK432" s="284"/>
      <c r="VQL432" s="284"/>
      <c r="VQM432" s="284"/>
      <c r="VQN432" s="284"/>
      <c r="VQO432" s="284"/>
      <c r="VQP432" s="284"/>
      <c r="VQQ432" s="284"/>
      <c r="VQR432" s="284"/>
      <c r="VQS432" s="284"/>
      <c r="VQT432" s="284"/>
      <c r="VQU432" s="284"/>
      <c r="VQV432" s="284"/>
      <c r="VQW432" s="284"/>
      <c r="VQX432" s="284"/>
      <c r="VQY432" s="284"/>
      <c r="VQZ432" s="284"/>
      <c r="VRA432" s="284"/>
      <c r="VRB432" s="284"/>
      <c r="VRC432" s="284"/>
      <c r="VRD432" s="284"/>
      <c r="VRE432" s="284"/>
      <c r="VRF432" s="284"/>
      <c r="VRG432" s="284"/>
      <c r="VRH432" s="284"/>
      <c r="VRI432" s="284"/>
      <c r="VRJ432" s="284"/>
      <c r="VRK432" s="284"/>
      <c r="VRL432" s="284"/>
      <c r="VRM432" s="284"/>
      <c r="VRN432" s="284"/>
      <c r="VRO432" s="284"/>
      <c r="VRP432" s="284"/>
      <c r="VRQ432" s="284"/>
      <c r="VRR432" s="284"/>
      <c r="VRS432" s="284"/>
      <c r="VRT432" s="284"/>
      <c r="VRU432" s="284"/>
      <c r="VRV432" s="284"/>
      <c r="VRW432" s="284"/>
      <c r="VRX432" s="284"/>
      <c r="VRY432" s="284"/>
      <c r="VRZ432" s="284"/>
      <c r="VSA432" s="284"/>
      <c r="VSB432" s="284"/>
      <c r="VSC432" s="284"/>
      <c r="VSD432" s="284"/>
      <c r="VSE432" s="284"/>
      <c r="VSF432" s="284"/>
      <c r="VSG432" s="284"/>
      <c r="VSH432" s="284"/>
      <c r="VSI432" s="284"/>
      <c r="VSJ432" s="284"/>
      <c r="VSK432" s="284"/>
      <c r="VSL432" s="284"/>
      <c r="VSM432" s="284"/>
      <c r="VSN432" s="284"/>
      <c r="VSO432" s="284"/>
      <c r="VSP432" s="284"/>
      <c r="VSQ432" s="284"/>
      <c r="VSR432" s="284"/>
      <c r="VSS432" s="284"/>
      <c r="VST432" s="284"/>
      <c r="VSU432" s="284"/>
      <c r="VSV432" s="284"/>
      <c r="VSW432" s="284"/>
      <c r="VSX432" s="284"/>
      <c r="VSY432" s="284"/>
      <c r="VSZ432" s="284"/>
      <c r="VTA432" s="284"/>
      <c r="VTB432" s="284"/>
      <c r="VTC432" s="284"/>
      <c r="VTD432" s="284"/>
      <c r="VTE432" s="284"/>
      <c r="VTF432" s="284"/>
      <c r="VTG432" s="284"/>
      <c r="VTH432" s="284"/>
      <c r="VTI432" s="284"/>
      <c r="VTJ432" s="284"/>
      <c r="VTK432" s="284"/>
      <c r="VTL432" s="284"/>
      <c r="VTM432" s="284"/>
      <c r="VTN432" s="284"/>
      <c r="VTO432" s="284"/>
      <c r="VTP432" s="284"/>
      <c r="VTQ432" s="284"/>
      <c r="VTR432" s="284"/>
      <c r="VTS432" s="284"/>
      <c r="VTT432" s="284"/>
      <c r="VTU432" s="284"/>
      <c r="VTV432" s="284"/>
      <c r="VTW432" s="284"/>
      <c r="VTX432" s="284"/>
      <c r="VTY432" s="284"/>
      <c r="VTZ432" s="284"/>
      <c r="VUA432" s="284"/>
      <c r="VUB432" s="284"/>
      <c r="VUC432" s="284"/>
      <c r="VUD432" s="284"/>
      <c r="VUE432" s="284"/>
      <c r="VUF432" s="284"/>
      <c r="VUG432" s="284"/>
      <c r="VUH432" s="284"/>
      <c r="VUI432" s="284"/>
      <c r="VUJ432" s="284"/>
      <c r="VUK432" s="284"/>
      <c r="VUL432" s="284"/>
      <c r="VUM432" s="284"/>
      <c r="VUN432" s="284"/>
      <c r="VUO432" s="284"/>
      <c r="VUP432" s="284"/>
      <c r="VUQ432" s="284"/>
      <c r="VUR432" s="284"/>
      <c r="VUS432" s="284"/>
      <c r="VUT432" s="284"/>
      <c r="VUU432" s="284"/>
      <c r="VUV432" s="284"/>
      <c r="VUW432" s="284"/>
      <c r="VUX432" s="284"/>
      <c r="VUY432" s="284"/>
      <c r="VUZ432" s="284"/>
      <c r="VVA432" s="284"/>
      <c r="VVB432" s="284"/>
      <c r="VVC432" s="284"/>
      <c r="VVD432" s="284"/>
      <c r="VVE432" s="284"/>
      <c r="VVF432" s="284"/>
      <c r="VVG432" s="284"/>
      <c r="VVH432" s="284"/>
      <c r="VVI432" s="284"/>
      <c r="VVJ432" s="284"/>
      <c r="VVK432" s="284"/>
      <c r="VVL432" s="284"/>
      <c r="VVM432" s="284"/>
      <c r="VVN432" s="284"/>
      <c r="VVO432" s="284"/>
      <c r="VVP432" s="284"/>
      <c r="VVQ432" s="284"/>
      <c r="VVR432" s="284"/>
      <c r="VVS432" s="284"/>
      <c r="VVT432" s="284"/>
      <c r="VVU432" s="284"/>
      <c r="VVV432" s="284"/>
      <c r="VVW432" s="284"/>
      <c r="VVX432" s="284"/>
      <c r="VVY432" s="284"/>
      <c r="VVZ432" s="284"/>
      <c r="VWA432" s="284"/>
      <c r="VWB432" s="284"/>
      <c r="VWC432" s="284"/>
      <c r="VWD432" s="284"/>
      <c r="VWE432" s="284"/>
      <c r="VWF432" s="284"/>
      <c r="VWG432" s="284"/>
      <c r="VWH432" s="284"/>
      <c r="VWI432" s="284"/>
      <c r="VWJ432" s="284"/>
      <c r="VWK432" s="284"/>
      <c r="VWL432" s="284"/>
      <c r="VWM432" s="284"/>
      <c r="VWN432" s="284"/>
      <c r="VWO432" s="284"/>
      <c r="VWP432" s="284"/>
      <c r="VWQ432" s="284"/>
      <c r="VWR432" s="284"/>
      <c r="VWS432" s="284"/>
      <c r="VWT432" s="284"/>
      <c r="VWU432" s="284"/>
      <c r="VWV432" s="284"/>
      <c r="VWW432" s="284"/>
      <c r="VWX432" s="284"/>
      <c r="VWY432" s="284"/>
      <c r="VWZ432" s="284"/>
      <c r="VXA432" s="284"/>
      <c r="VXB432" s="284"/>
      <c r="VXC432" s="284"/>
      <c r="VXD432" s="284"/>
      <c r="VXE432" s="284"/>
      <c r="VXF432" s="284"/>
      <c r="VXG432" s="284"/>
      <c r="VXH432" s="284"/>
      <c r="VXI432" s="284"/>
      <c r="VXJ432" s="284"/>
      <c r="VXK432" s="284"/>
      <c r="VXL432" s="284"/>
      <c r="VXM432" s="284"/>
      <c r="VXN432" s="284"/>
      <c r="VXO432" s="284"/>
      <c r="VXP432" s="284"/>
      <c r="VXQ432" s="284"/>
      <c r="VXR432" s="284"/>
      <c r="VXS432" s="284"/>
      <c r="VXT432" s="284"/>
      <c r="VXU432" s="284"/>
      <c r="VXV432" s="284"/>
      <c r="VXW432" s="284"/>
      <c r="VXX432" s="284"/>
      <c r="VXY432" s="284"/>
      <c r="VXZ432" s="284"/>
      <c r="VYA432" s="284"/>
      <c r="VYB432" s="284"/>
      <c r="VYC432" s="284"/>
      <c r="VYD432" s="284"/>
      <c r="VYE432" s="284"/>
      <c r="VYF432" s="284"/>
      <c r="VYG432" s="284"/>
      <c r="VYH432" s="284"/>
      <c r="VYI432" s="284"/>
      <c r="VYJ432" s="284"/>
      <c r="VYK432" s="284"/>
      <c r="VYL432" s="284"/>
      <c r="VYM432" s="284"/>
      <c r="VYN432" s="284"/>
      <c r="VYO432" s="284"/>
      <c r="VYP432" s="284"/>
      <c r="VYQ432" s="284"/>
      <c r="VYR432" s="284"/>
      <c r="VYS432" s="284"/>
      <c r="VYT432" s="284"/>
      <c r="VYU432" s="284"/>
      <c r="VYV432" s="284"/>
      <c r="VYW432" s="284"/>
      <c r="VYX432" s="284"/>
      <c r="VYY432" s="284"/>
      <c r="VYZ432" s="284"/>
      <c r="VZA432" s="284"/>
      <c r="VZB432" s="284"/>
      <c r="VZC432" s="284"/>
      <c r="VZD432" s="284"/>
      <c r="VZE432" s="284"/>
      <c r="VZF432" s="284"/>
      <c r="VZG432" s="284"/>
      <c r="VZH432" s="284"/>
      <c r="VZI432" s="284"/>
      <c r="VZJ432" s="284"/>
      <c r="VZK432" s="284"/>
      <c r="VZL432" s="284"/>
      <c r="VZM432" s="284"/>
      <c r="VZN432" s="284"/>
      <c r="VZO432" s="284"/>
      <c r="VZP432" s="284"/>
      <c r="VZQ432" s="284"/>
      <c r="VZR432" s="284"/>
      <c r="VZS432" s="284"/>
      <c r="VZT432" s="284"/>
      <c r="VZU432" s="284"/>
      <c r="VZV432" s="284"/>
      <c r="VZW432" s="284"/>
      <c r="VZX432" s="284"/>
      <c r="VZY432" s="284"/>
      <c r="VZZ432" s="284"/>
      <c r="WAA432" s="284"/>
      <c r="WAB432" s="284"/>
      <c r="WAC432" s="284"/>
      <c r="WAD432" s="284"/>
      <c r="WAE432" s="284"/>
      <c r="WAF432" s="284"/>
      <c r="WAG432" s="284"/>
      <c r="WAH432" s="284"/>
      <c r="WAI432" s="284"/>
      <c r="WAJ432" s="284"/>
      <c r="WAK432" s="284"/>
      <c r="WAL432" s="284"/>
      <c r="WAM432" s="284"/>
      <c r="WAN432" s="284"/>
      <c r="WAO432" s="284"/>
      <c r="WAP432" s="284"/>
      <c r="WAQ432" s="284"/>
      <c r="WAR432" s="284"/>
      <c r="WAS432" s="284"/>
      <c r="WAT432" s="284"/>
      <c r="WAU432" s="284"/>
      <c r="WAV432" s="284"/>
      <c r="WAW432" s="284"/>
      <c r="WAX432" s="284"/>
      <c r="WAY432" s="284"/>
      <c r="WAZ432" s="284"/>
      <c r="WBA432" s="284"/>
      <c r="WBB432" s="284"/>
      <c r="WBC432" s="284"/>
      <c r="WBD432" s="284"/>
      <c r="WBE432" s="284"/>
      <c r="WBF432" s="284"/>
      <c r="WBG432" s="284"/>
      <c r="WBH432" s="284"/>
      <c r="WBI432" s="284"/>
      <c r="WBJ432" s="284"/>
      <c r="WBK432" s="284"/>
      <c r="WBL432" s="284"/>
      <c r="WBM432" s="284"/>
      <c r="WBN432" s="284"/>
      <c r="WBO432" s="284"/>
      <c r="WBP432" s="284"/>
      <c r="WBQ432" s="284"/>
      <c r="WBR432" s="284"/>
      <c r="WBS432" s="284"/>
      <c r="WBT432" s="284"/>
      <c r="WBU432" s="284"/>
      <c r="WBV432" s="284"/>
      <c r="WBW432" s="284"/>
      <c r="WBX432" s="284"/>
      <c r="WBY432" s="284"/>
      <c r="WBZ432" s="284"/>
      <c r="WCA432" s="284"/>
      <c r="WCB432" s="284"/>
      <c r="WCC432" s="284"/>
      <c r="WCD432" s="284"/>
      <c r="WCE432" s="284"/>
      <c r="WCF432" s="284"/>
      <c r="WCG432" s="284"/>
      <c r="WCH432" s="284"/>
      <c r="WCI432" s="284"/>
      <c r="WCJ432" s="284"/>
      <c r="WCK432" s="284"/>
      <c r="WCL432" s="284"/>
      <c r="WCM432" s="284"/>
      <c r="WCN432" s="284"/>
      <c r="WCO432" s="284"/>
      <c r="WCP432" s="284"/>
      <c r="WCQ432" s="284"/>
      <c r="WCR432" s="284"/>
      <c r="WCS432" s="284"/>
      <c r="WCT432" s="284"/>
      <c r="WCU432" s="284"/>
      <c r="WCV432" s="284"/>
      <c r="WCW432" s="284"/>
      <c r="WCX432" s="284"/>
      <c r="WCY432" s="284"/>
      <c r="WCZ432" s="284"/>
      <c r="WDA432" s="284"/>
      <c r="WDB432" s="284"/>
      <c r="WDC432" s="284"/>
      <c r="WDD432" s="284"/>
      <c r="WDE432" s="284"/>
      <c r="WDF432" s="284"/>
      <c r="WDG432" s="284"/>
      <c r="WDH432" s="284"/>
      <c r="WDI432" s="284"/>
      <c r="WDJ432" s="284"/>
      <c r="WDK432" s="284"/>
      <c r="WDL432" s="284"/>
      <c r="WDM432" s="284"/>
      <c r="WDN432" s="284"/>
      <c r="WDO432" s="284"/>
      <c r="WDP432" s="284"/>
      <c r="WDQ432" s="284"/>
      <c r="WDR432" s="284"/>
      <c r="WDS432" s="284"/>
      <c r="WDT432" s="284"/>
      <c r="WDU432" s="284"/>
      <c r="WDV432" s="284"/>
      <c r="WDW432" s="284"/>
      <c r="WDX432" s="284"/>
      <c r="WDY432" s="284"/>
      <c r="WDZ432" s="284"/>
      <c r="WEA432" s="284"/>
      <c r="WEB432" s="284"/>
      <c r="WEC432" s="284"/>
      <c r="WED432" s="284"/>
      <c r="WEE432" s="284"/>
      <c r="WEF432" s="284"/>
      <c r="WEG432" s="284"/>
      <c r="WEH432" s="284"/>
      <c r="WEI432" s="284"/>
      <c r="WEJ432" s="284"/>
      <c r="WEK432" s="284"/>
      <c r="WEL432" s="284"/>
      <c r="WEM432" s="284"/>
      <c r="WEN432" s="284"/>
      <c r="WEO432" s="284"/>
      <c r="WEP432" s="284"/>
      <c r="WEQ432" s="284"/>
      <c r="WER432" s="284"/>
      <c r="WES432" s="284"/>
      <c r="WET432" s="284"/>
      <c r="WEU432" s="284"/>
      <c r="WEV432" s="284"/>
      <c r="WEW432" s="284"/>
      <c r="WEX432" s="284"/>
      <c r="WEY432" s="284"/>
      <c r="WEZ432" s="284"/>
      <c r="WFA432" s="284"/>
      <c r="WFB432" s="284"/>
      <c r="WFC432" s="284"/>
      <c r="WFD432" s="284"/>
      <c r="WFE432" s="284"/>
      <c r="WFF432" s="284"/>
      <c r="WFG432" s="284"/>
      <c r="WFH432" s="284"/>
      <c r="WFI432" s="284"/>
      <c r="WFJ432" s="284"/>
      <c r="WFK432" s="284"/>
      <c r="WFL432" s="284"/>
      <c r="WFM432" s="284"/>
      <c r="WFN432" s="284"/>
      <c r="WFO432" s="284"/>
      <c r="WFP432" s="284"/>
      <c r="WFQ432" s="284"/>
      <c r="WFR432" s="284"/>
      <c r="WFS432" s="284"/>
      <c r="WFT432" s="284"/>
      <c r="WFU432" s="284"/>
      <c r="WFV432" s="284"/>
      <c r="WFW432" s="284"/>
      <c r="WFX432" s="284"/>
      <c r="WFY432" s="284"/>
      <c r="WFZ432" s="284"/>
      <c r="WGA432" s="284"/>
      <c r="WGB432" s="284"/>
      <c r="WGC432" s="284"/>
      <c r="WGD432" s="284"/>
      <c r="WGE432" s="284"/>
      <c r="WGF432" s="284"/>
      <c r="WGG432" s="284"/>
      <c r="WGH432" s="284"/>
      <c r="WGI432" s="284"/>
      <c r="WGJ432" s="284"/>
      <c r="WGK432" s="284"/>
      <c r="WGL432" s="284"/>
      <c r="WGM432" s="284"/>
      <c r="WGN432" s="284"/>
      <c r="WGO432" s="284"/>
      <c r="WGP432" s="284"/>
      <c r="WGQ432" s="284"/>
      <c r="WGR432" s="284"/>
      <c r="WGS432" s="284"/>
      <c r="WGT432" s="284"/>
      <c r="WGU432" s="284"/>
      <c r="WGV432" s="284"/>
      <c r="WGW432" s="284"/>
      <c r="WGX432" s="284"/>
      <c r="WGY432" s="284"/>
      <c r="WGZ432" s="284"/>
      <c r="WHA432" s="284"/>
      <c r="WHB432" s="284"/>
      <c r="WHC432" s="284"/>
      <c r="WHD432" s="284"/>
      <c r="WHE432" s="284"/>
      <c r="WHF432" s="284"/>
      <c r="WHG432" s="284"/>
      <c r="WHH432" s="284"/>
      <c r="WHI432" s="284"/>
      <c r="WHJ432" s="284"/>
      <c r="WHK432" s="284"/>
      <c r="WHL432" s="284"/>
      <c r="WHM432" s="284"/>
      <c r="WHN432" s="284"/>
      <c r="WHO432" s="284"/>
      <c r="WHP432" s="284"/>
      <c r="WHQ432" s="284"/>
      <c r="WHR432" s="284"/>
      <c r="WHS432" s="284"/>
      <c r="WHT432" s="284"/>
      <c r="WHU432" s="284"/>
      <c r="WHV432" s="284"/>
      <c r="WHW432" s="284"/>
      <c r="WHX432" s="284"/>
      <c r="WHY432" s="284"/>
      <c r="WHZ432" s="284"/>
      <c r="WIA432" s="284"/>
      <c r="WIB432" s="284"/>
      <c r="WIC432" s="284"/>
      <c r="WID432" s="284"/>
      <c r="WIE432" s="284"/>
      <c r="WIF432" s="284"/>
      <c r="WIG432" s="284"/>
      <c r="WIH432" s="284"/>
      <c r="WII432" s="284"/>
      <c r="WIJ432" s="284"/>
      <c r="WIK432" s="284"/>
      <c r="WIL432" s="284"/>
      <c r="WIM432" s="284"/>
      <c r="WIN432" s="284"/>
      <c r="WIO432" s="284"/>
      <c r="WIP432" s="284"/>
      <c r="WIQ432" s="284"/>
      <c r="WIR432" s="284"/>
      <c r="WIS432" s="284"/>
      <c r="WIT432" s="284"/>
      <c r="WIU432" s="284"/>
      <c r="WIV432" s="284"/>
      <c r="WIW432" s="284"/>
      <c r="WIX432" s="284"/>
      <c r="WIY432" s="284"/>
      <c r="WIZ432" s="284"/>
      <c r="WJA432" s="284"/>
      <c r="WJB432" s="284"/>
      <c r="WJC432" s="284"/>
      <c r="WJD432" s="284"/>
      <c r="WJE432" s="284"/>
      <c r="WJF432" s="284"/>
      <c r="WJG432" s="284"/>
      <c r="WJH432" s="284"/>
      <c r="WJI432" s="284"/>
      <c r="WJJ432" s="284"/>
      <c r="WJK432" s="284"/>
      <c r="WJL432" s="284"/>
      <c r="WJM432" s="284"/>
      <c r="WJN432" s="284"/>
      <c r="WJO432" s="284"/>
      <c r="WJP432" s="284"/>
      <c r="WJQ432" s="284"/>
      <c r="WJR432" s="284"/>
      <c r="WJS432" s="284"/>
      <c r="WJT432" s="284"/>
      <c r="WJU432" s="284"/>
      <c r="WJV432" s="284"/>
      <c r="WJW432" s="284"/>
      <c r="WJX432" s="284"/>
      <c r="WJY432" s="284"/>
      <c r="WJZ432" s="284"/>
      <c r="WKA432" s="284"/>
      <c r="WKB432" s="284"/>
      <c r="WKC432" s="284"/>
      <c r="WKD432" s="284"/>
      <c r="WKE432" s="284"/>
      <c r="WKF432" s="284"/>
      <c r="WKG432" s="284"/>
      <c r="WKH432" s="284"/>
      <c r="WKI432" s="284"/>
      <c r="WKJ432" s="284"/>
      <c r="WKK432" s="284"/>
      <c r="WKL432" s="284"/>
      <c r="WKM432" s="284"/>
      <c r="WKN432" s="284"/>
      <c r="WKO432" s="284"/>
      <c r="WKP432" s="284"/>
      <c r="WKQ432" s="284"/>
      <c r="WKR432" s="284"/>
      <c r="WKS432" s="284"/>
      <c r="WKT432" s="284"/>
      <c r="WKU432" s="284"/>
      <c r="WKV432" s="284"/>
      <c r="WKW432" s="284"/>
      <c r="WKX432" s="284"/>
      <c r="WKY432" s="284"/>
      <c r="WKZ432" s="284"/>
      <c r="WLA432" s="284"/>
      <c r="WLB432" s="284"/>
      <c r="WLC432" s="284"/>
      <c r="WLD432" s="284"/>
      <c r="WLE432" s="284"/>
      <c r="WLF432" s="284"/>
      <c r="WLG432" s="284"/>
      <c r="WLH432" s="284"/>
      <c r="WLI432" s="284"/>
      <c r="WLJ432" s="284"/>
      <c r="WLK432" s="284"/>
      <c r="WLL432" s="284"/>
      <c r="WLM432" s="284"/>
      <c r="WLN432" s="284"/>
      <c r="WLO432" s="284"/>
      <c r="WLP432" s="284"/>
      <c r="WLQ432" s="284"/>
      <c r="WLR432" s="284"/>
      <c r="WLS432" s="284"/>
      <c r="WLT432" s="284"/>
      <c r="WLU432" s="284"/>
      <c r="WLV432" s="284"/>
      <c r="WLW432" s="284"/>
      <c r="WLX432" s="284"/>
      <c r="WLY432" s="284"/>
      <c r="WLZ432" s="284"/>
      <c r="WMA432" s="284"/>
      <c r="WMB432" s="284"/>
      <c r="WMC432" s="284"/>
      <c r="WMD432" s="284"/>
      <c r="WME432" s="284"/>
      <c r="WMF432" s="284"/>
      <c r="WMG432" s="284"/>
      <c r="WMH432" s="284"/>
      <c r="WMI432" s="284"/>
      <c r="WMJ432" s="284"/>
      <c r="WMK432" s="284"/>
      <c r="WML432" s="284"/>
      <c r="WMM432" s="284"/>
      <c r="WMN432" s="284"/>
      <c r="WMO432" s="284"/>
      <c r="WMP432" s="284"/>
      <c r="WMQ432" s="284"/>
      <c r="WMR432" s="284"/>
      <c r="WMS432" s="284"/>
      <c r="WMT432" s="284"/>
      <c r="WMU432" s="284"/>
      <c r="WMV432" s="284"/>
      <c r="WMW432" s="284"/>
      <c r="WMX432" s="284"/>
      <c r="WMY432" s="284"/>
      <c r="WMZ432" s="284"/>
      <c r="WNA432" s="284"/>
      <c r="WNB432" s="284"/>
      <c r="WNC432" s="284"/>
      <c r="WND432" s="284"/>
      <c r="WNE432" s="284"/>
      <c r="WNF432" s="284"/>
      <c r="WNG432" s="284"/>
      <c r="WNH432" s="284"/>
      <c r="WNI432" s="284"/>
      <c r="WNJ432" s="284"/>
      <c r="WNK432" s="284"/>
      <c r="WNL432" s="284"/>
      <c r="WNM432" s="284"/>
      <c r="WNN432" s="284"/>
      <c r="WNO432" s="284"/>
      <c r="WNP432" s="284"/>
      <c r="WNQ432" s="284"/>
      <c r="WNR432" s="284"/>
      <c r="WNS432" s="284"/>
      <c r="WNT432" s="284"/>
      <c r="WNU432" s="284"/>
      <c r="WNV432" s="284"/>
      <c r="WNW432" s="284"/>
      <c r="WNX432" s="284"/>
      <c r="WNY432" s="284"/>
      <c r="WNZ432" s="284"/>
      <c r="WOA432" s="284"/>
      <c r="WOB432" s="284"/>
      <c r="WOC432" s="284"/>
      <c r="WOD432" s="284"/>
      <c r="WOE432" s="284"/>
      <c r="WOF432" s="284"/>
      <c r="WOG432" s="284"/>
      <c r="WOH432" s="284"/>
      <c r="WOI432" s="284"/>
      <c r="WOJ432" s="284"/>
      <c r="WOK432" s="284"/>
      <c r="WOL432" s="284"/>
      <c r="WOM432" s="284"/>
      <c r="WON432" s="284"/>
      <c r="WOO432" s="284"/>
      <c r="WOP432" s="284"/>
      <c r="WOQ432" s="284"/>
      <c r="WOR432" s="284"/>
      <c r="WOS432" s="284"/>
      <c r="WOT432" s="284"/>
      <c r="WOU432" s="284"/>
      <c r="WOV432" s="284"/>
      <c r="WOW432" s="284"/>
      <c r="WOX432" s="284"/>
      <c r="WOY432" s="284"/>
      <c r="WOZ432" s="284"/>
      <c r="WPA432" s="284"/>
      <c r="WPB432" s="284"/>
      <c r="WPC432" s="284"/>
      <c r="WPD432" s="284"/>
      <c r="WPE432" s="284"/>
      <c r="WPF432" s="284"/>
      <c r="WPG432" s="284"/>
      <c r="WPH432" s="284"/>
      <c r="WPI432" s="284"/>
      <c r="WPJ432" s="284"/>
      <c r="WPK432" s="284"/>
      <c r="WPL432" s="284"/>
      <c r="WPM432" s="284"/>
      <c r="WPN432" s="284"/>
      <c r="WPO432" s="284"/>
      <c r="WPP432" s="284"/>
      <c r="WPQ432" s="284"/>
      <c r="WPR432" s="284"/>
      <c r="WPS432" s="284"/>
      <c r="WPT432" s="284"/>
      <c r="WPU432" s="284"/>
      <c r="WPV432" s="284"/>
      <c r="WPW432" s="284"/>
      <c r="WPX432" s="284"/>
      <c r="WPY432" s="284"/>
      <c r="WPZ432" s="284"/>
      <c r="WQA432" s="284"/>
      <c r="WQB432" s="284"/>
      <c r="WQC432" s="284"/>
      <c r="WQD432" s="284"/>
      <c r="WQE432" s="284"/>
      <c r="WQF432" s="284"/>
      <c r="WQG432" s="284"/>
      <c r="WQH432" s="284"/>
      <c r="WQI432" s="284"/>
      <c r="WQJ432" s="284"/>
      <c r="WQK432" s="284"/>
      <c r="WQL432" s="284"/>
      <c r="WQM432" s="284"/>
      <c r="WQN432" s="284"/>
      <c r="WQO432" s="284"/>
      <c r="WQP432" s="284"/>
      <c r="WQQ432" s="284"/>
      <c r="WQR432" s="284"/>
      <c r="WQS432" s="284"/>
      <c r="WQT432" s="284"/>
      <c r="WQU432" s="284"/>
      <c r="WQV432" s="284"/>
      <c r="WQW432" s="284"/>
      <c r="WQX432" s="284"/>
      <c r="WQY432" s="284"/>
      <c r="WQZ432" s="284"/>
      <c r="WRA432" s="284"/>
      <c r="WRB432" s="284"/>
      <c r="WRC432" s="284"/>
      <c r="WRD432" s="284"/>
      <c r="WRE432" s="284"/>
      <c r="WRF432" s="284"/>
      <c r="WRG432" s="284"/>
      <c r="WRH432" s="284"/>
      <c r="WRI432" s="284"/>
      <c r="WRJ432" s="284"/>
      <c r="WRK432" s="284"/>
      <c r="WRL432" s="284"/>
      <c r="WRM432" s="284"/>
      <c r="WRN432" s="284"/>
      <c r="WRO432" s="284"/>
      <c r="WRP432" s="284"/>
      <c r="WRQ432" s="284"/>
      <c r="WRR432" s="284"/>
      <c r="WRS432" s="284"/>
      <c r="WRT432" s="284"/>
      <c r="WRU432" s="284"/>
      <c r="WRV432" s="284"/>
      <c r="WRW432" s="284"/>
      <c r="WRX432" s="284"/>
      <c r="WRY432" s="284"/>
      <c r="WRZ432" s="284"/>
      <c r="WSA432" s="284"/>
      <c r="WSB432" s="284"/>
      <c r="WSC432" s="284"/>
      <c r="WSD432" s="284"/>
      <c r="WSE432" s="284"/>
      <c r="WSF432" s="284"/>
      <c r="WSG432" s="284"/>
      <c r="WSH432" s="284"/>
      <c r="WSI432" s="284"/>
      <c r="WSJ432" s="284"/>
      <c r="WSK432" s="284"/>
      <c r="WSL432" s="284"/>
      <c r="WSM432" s="284"/>
      <c r="WSN432" s="284"/>
      <c r="WSO432" s="284"/>
      <c r="WSP432" s="284"/>
      <c r="WSQ432" s="284"/>
      <c r="WSR432" s="284"/>
      <c r="WSS432" s="284"/>
      <c r="WST432" s="284"/>
      <c r="WSU432" s="284"/>
      <c r="WSV432" s="284"/>
      <c r="WSW432" s="284"/>
      <c r="WSX432" s="284"/>
      <c r="WSY432" s="284"/>
      <c r="WSZ432" s="284"/>
      <c r="WTA432" s="284"/>
      <c r="WTB432" s="284"/>
      <c r="WTC432" s="284"/>
      <c r="WTD432" s="284"/>
      <c r="WTE432" s="284"/>
      <c r="WTF432" s="284"/>
      <c r="WTG432" s="284"/>
      <c r="WTH432" s="284"/>
      <c r="WTI432" s="284"/>
      <c r="WTJ432" s="284"/>
      <c r="WTK432" s="284"/>
      <c r="WTL432" s="284"/>
      <c r="WTM432" s="284"/>
      <c r="WTN432" s="284"/>
      <c r="WTO432" s="284"/>
      <c r="WTP432" s="284"/>
      <c r="WTQ432" s="284"/>
      <c r="WTR432" s="284"/>
      <c r="WTS432" s="284"/>
      <c r="WTT432" s="284"/>
      <c r="WTU432" s="284"/>
      <c r="WTV432" s="284"/>
      <c r="WTW432" s="284"/>
      <c r="WTX432" s="284"/>
      <c r="WTY432" s="284"/>
      <c r="WTZ432" s="284"/>
      <c r="WUA432" s="284"/>
      <c r="WUB432" s="284"/>
      <c r="WUC432" s="284"/>
      <c r="WUD432" s="284"/>
      <c r="WUE432" s="284"/>
      <c r="WUF432" s="284"/>
      <c r="WUG432" s="284"/>
      <c r="WUH432" s="284"/>
      <c r="WUI432" s="284"/>
      <c r="WUJ432" s="284"/>
      <c r="WUK432" s="284"/>
      <c r="WUL432" s="284"/>
      <c r="WUM432" s="284"/>
      <c r="WUN432" s="284"/>
      <c r="WUO432" s="284"/>
      <c r="WUP432" s="284"/>
      <c r="WUQ432" s="284"/>
      <c r="WUR432" s="284"/>
      <c r="WUS432" s="284"/>
      <c r="WUT432" s="284"/>
      <c r="WUU432" s="284"/>
      <c r="WUV432" s="284"/>
      <c r="WUW432" s="284"/>
      <c r="WUX432" s="284"/>
      <c r="WUY432" s="284"/>
      <c r="WUZ432" s="284"/>
      <c r="WVA432" s="284"/>
      <c r="WVB432" s="284"/>
      <c r="WVC432" s="284"/>
      <c r="WVD432" s="284"/>
      <c r="WVE432" s="284"/>
      <c r="WVF432" s="284"/>
      <c r="WVG432" s="284"/>
      <c r="WVH432" s="284"/>
      <c r="WVI432" s="284"/>
      <c r="WVJ432" s="284"/>
      <c r="WVK432" s="284"/>
      <c r="WVL432" s="284"/>
      <c r="WVM432" s="284"/>
      <c r="WVN432" s="284"/>
      <c r="WVO432" s="284"/>
      <c r="WVP432" s="284"/>
      <c r="WVQ432" s="284"/>
      <c r="WVR432" s="284"/>
      <c r="WVS432" s="284"/>
      <c r="WVT432" s="284"/>
      <c r="WVU432" s="284"/>
      <c r="WVV432" s="284"/>
      <c r="WVW432" s="284"/>
      <c r="WVX432" s="284"/>
      <c r="WVY432" s="284"/>
      <c r="WVZ432" s="284"/>
      <c r="WWA432" s="284"/>
      <c r="WWB432" s="284"/>
      <c r="WWC432" s="284"/>
      <c r="WWD432" s="284"/>
      <c r="WWE432" s="284"/>
      <c r="WWF432" s="284"/>
      <c r="WWG432" s="284"/>
      <c r="WWH432" s="284"/>
      <c r="WWI432" s="284"/>
      <c r="WWJ432" s="284"/>
      <c r="WWK432" s="284"/>
      <c r="WWL432" s="284"/>
      <c r="WWM432" s="284"/>
      <c r="WWN432" s="284"/>
      <c r="WWO432" s="284"/>
      <c r="WWP432" s="284"/>
      <c r="WWQ432" s="284"/>
      <c r="WWR432" s="284"/>
      <c r="WWS432" s="284"/>
      <c r="WWT432" s="284"/>
      <c r="WWU432" s="284"/>
      <c r="WWV432" s="284"/>
      <c r="WWW432" s="284"/>
      <c r="WWX432" s="284"/>
      <c r="WWY432" s="284"/>
      <c r="WWZ432" s="284"/>
      <c r="WXA432" s="284"/>
      <c r="WXB432" s="284"/>
      <c r="WXC432" s="284"/>
      <c r="WXD432" s="284"/>
      <c r="WXE432" s="284"/>
      <c r="WXF432" s="284"/>
      <c r="WXG432" s="284"/>
      <c r="WXH432" s="284"/>
      <c r="WXI432" s="284"/>
      <c r="WXJ432" s="284"/>
      <c r="WXK432" s="284"/>
      <c r="WXL432" s="284"/>
      <c r="WXM432" s="284"/>
      <c r="WXN432" s="284"/>
      <c r="WXO432" s="284"/>
      <c r="WXP432" s="284"/>
      <c r="WXQ432" s="284"/>
      <c r="WXR432" s="284"/>
      <c r="WXS432" s="284"/>
      <c r="WXT432" s="284"/>
      <c r="WXU432" s="284"/>
      <c r="WXV432" s="284"/>
      <c r="WXW432" s="284"/>
      <c r="WXX432" s="284"/>
      <c r="WXY432" s="284"/>
      <c r="WXZ432" s="284"/>
      <c r="WYA432" s="284"/>
      <c r="WYB432" s="284"/>
      <c r="WYC432" s="284"/>
      <c r="WYD432" s="284"/>
      <c r="WYE432" s="284"/>
      <c r="WYF432" s="284"/>
      <c r="WYG432" s="284"/>
      <c r="WYH432" s="284"/>
      <c r="WYI432" s="284"/>
      <c r="WYJ432" s="284"/>
      <c r="WYK432" s="284"/>
      <c r="WYL432" s="284"/>
      <c r="WYM432" s="284"/>
      <c r="WYN432" s="284"/>
      <c r="WYO432" s="284"/>
      <c r="WYP432" s="284"/>
      <c r="WYQ432" s="284"/>
      <c r="WYR432" s="284"/>
      <c r="WYS432" s="284"/>
      <c r="WYT432" s="284"/>
      <c r="WYU432" s="284"/>
      <c r="WYV432" s="284"/>
      <c r="WYW432" s="284"/>
      <c r="WYX432" s="284"/>
      <c r="WYY432" s="284"/>
      <c r="WYZ432" s="284"/>
      <c r="WZA432" s="284"/>
      <c r="WZB432" s="284"/>
      <c r="WZC432" s="284"/>
      <c r="WZD432" s="284"/>
      <c r="WZE432" s="284"/>
      <c r="WZF432" s="284"/>
      <c r="WZG432" s="284"/>
      <c r="WZH432" s="284"/>
      <c r="WZI432" s="284"/>
      <c r="WZJ432" s="284"/>
      <c r="WZK432" s="284"/>
      <c r="WZL432" s="284"/>
      <c r="WZM432" s="284"/>
      <c r="WZN432" s="284"/>
      <c r="WZO432" s="284"/>
      <c r="WZP432" s="284"/>
      <c r="WZQ432" s="284"/>
      <c r="WZR432" s="284"/>
      <c r="WZS432" s="284"/>
      <c r="WZT432" s="284"/>
      <c r="WZU432" s="284"/>
      <c r="WZV432" s="284"/>
      <c r="WZW432" s="284"/>
      <c r="WZX432" s="284"/>
      <c r="WZY432" s="284"/>
      <c r="WZZ432" s="284"/>
      <c r="XAA432" s="284"/>
      <c r="XAB432" s="284"/>
      <c r="XAC432" s="284"/>
      <c r="XAD432" s="284"/>
      <c r="XAE432" s="284"/>
      <c r="XAF432" s="284"/>
      <c r="XAG432" s="284"/>
      <c r="XAH432" s="284"/>
      <c r="XAI432" s="284"/>
      <c r="XAJ432" s="284"/>
      <c r="XAK432" s="284"/>
      <c r="XAL432" s="284"/>
      <c r="XAM432" s="284"/>
      <c r="XAN432" s="284"/>
      <c r="XAO432" s="284"/>
      <c r="XAP432" s="284"/>
      <c r="XAQ432" s="284"/>
      <c r="XAR432" s="284"/>
      <c r="XAS432" s="284"/>
      <c r="XAT432" s="284"/>
      <c r="XAU432" s="284"/>
      <c r="XAV432" s="284"/>
      <c r="XAW432" s="284"/>
      <c r="XAX432" s="284"/>
      <c r="XAY432" s="284"/>
      <c r="XAZ432" s="284"/>
      <c r="XBA432" s="284"/>
      <c r="XBB432" s="284"/>
      <c r="XBC432" s="284"/>
      <c r="XBD432" s="284"/>
      <c r="XBE432" s="284"/>
      <c r="XBF432" s="284"/>
      <c r="XBG432" s="284"/>
      <c r="XBH432" s="284"/>
      <c r="XBI432" s="284"/>
      <c r="XBJ432" s="284"/>
      <c r="XBK432" s="284"/>
      <c r="XBL432" s="284"/>
      <c r="XBM432" s="284"/>
      <c r="XBN432" s="284"/>
      <c r="XBO432" s="284"/>
      <c r="XBP432" s="284"/>
      <c r="XBQ432" s="284"/>
      <c r="XBR432" s="284"/>
      <c r="XBS432" s="284"/>
      <c r="XBT432" s="284"/>
      <c r="XBU432" s="284"/>
      <c r="XBV432" s="284"/>
      <c r="XBW432" s="284"/>
      <c r="XBX432" s="284"/>
      <c r="XBY432" s="284"/>
      <c r="XBZ432" s="284"/>
      <c r="XCA432" s="284"/>
      <c r="XCB432" s="284"/>
      <c r="XCC432" s="284"/>
      <c r="XCD432" s="284"/>
      <c r="XCE432" s="284"/>
      <c r="XCF432" s="284"/>
      <c r="XCG432" s="284"/>
      <c r="XCH432" s="284"/>
      <c r="XCI432" s="284"/>
      <c r="XCJ432" s="284"/>
      <c r="XCK432" s="284"/>
      <c r="XCL432" s="284"/>
      <c r="XCM432" s="284"/>
      <c r="XCN432" s="284"/>
      <c r="XCO432" s="284"/>
      <c r="XCP432" s="284"/>
      <c r="XCQ432" s="284"/>
      <c r="XCR432" s="284"/>
      <c r="XCS432" s="284"/>
      <c r="XCT432" s="284"/>
      <c r="XCU432" s="284"/>
      <c r="XCV432" s="284"/>
      <c r="XCW432" s="284"/>
      <c r="XCX432" s="284"/>
      <c r="XCY432" s="284"/>
      <c r="XCZ432" s="284"/>
      <c r="XDA432" s="284"/>
      <c r="XDB432" s="284"/>
      <c r="XDC432" s="284"/>
      <c r="XDD432" s="284"/>
      <c r="XDE432" s="284"/>
      <c r="XDF432" s="284"/>
      <c r="XDG432" s="284"/>
      <c r="XDH432" s="284"/>
      <c r="XDI432" s="284"/>
      <c r="XDJ432" s="284"/>
      <c r="XDK432" s="284"/>
      <c r="XDL432" s="284"/>
      <c r="XDM432" s="284"/>
      <c r="XDN432" s="284"/>
      <c r="XDO432" s="284"/>
      <c r="XDP432" s="284"/>
      <c r="XDQ432" s="284"/>
      <c r="XDR432" s="284"/>
      <c r="XDS432" s="284"/>
      <c r="XDT432" s="284"/>
      <c r="XDU432" s="284"/>
      <c r="XDV432" s="284"/>
      <c r="XDW432" s="284"/>
      <c r="XDX432" s="284"/>
      <c r="XDY432" s="284"/>
      <c r="XDZ432" s="284"/>
      <c r="XEA432" s="284"/>
      <c r="XEB432" s="284"/>
      <c r="XEC432" s="284"/>
      <c r="XED432" s="284"/>
      <c r="XEE432" s="284"/>
      <c r="XEF432" s="284"/>
      <c r="XEG432" s="284"/>
      <c r="XEH432" s="284"/>
      <c r="XEI432" s="284"/>
      <c r="XEJ432" s="284"/>
      <c r="XEK432" s="284"/>
      <c r="XEL432" s="284"/>
      <c r="XEM432" s="284"/>
      <c r="XEN432" s="284"/>
      <c r="XEO432" s="284"/>
      <c r="XEP432" s="284"/>
      <c r="XEQ432" s="284"/>
      <c r="XER432" s="284"/>
      <c r="XES432" s="284"/>
      <c r="XET432" s="284"/>
      <c r="XEU432" s="284"/>
      <c r="XEV432" s="284"/>
      <c r="XEW432" s="284"/>
      <c r="XEX432" s="284"/>
      <c r="XEY432" s="284"/>
      <c r="XEZ432" s="284"/>
      <c r="XFA432" s="284"/>
      <c r="XFB432" s="284"/>
      <c r="XFC432" s="284"/>
      <c r="XFD432" s="284"/>
    </row>
    <row r="433" spans="1:16384" ht="15.75" hidden="1" thickBot="1" x14ac:dyDescent="0.3">
      <c r="A433" s="55"/>
      <c r="B433" s="11"/>
      <c r="C433" s="11"/>
      <c r="D433" s="11"/>
      <c r="E433" s="11"/>
      <c r="F433" s="11"/>
      <c r="G433" s="11"/>
      <c r="H433" s="11"/>
      <c r="I433" s="11"/>
      <c r="K433" s="11"/>
      <c r="L433" s="11"/>
      <c r="M433" s="11"/>
      <c r="O433" s="281"/>
      <c r="P433" s="282"/>
      <c r="Q433" s="282"/>
      <c r="R433" s="283"/>
      <c r="S433" s="300"/>
      <c r="T433" s="301"/>
      <c r="U433" s="301"/>
      <c r="V433" s="301"/>
      <c r="W433" s="284"/>
      <c r="X433" s="284"/>
      <c r="Y433" s="284"/>
      <c r="Z433" s="284"/>
      <c r="AA433" s="284"/>
      <c r="AB433" s="284"/>
      <c r="AC433" s="284"/>
      <c r="AD433" s="284"/>
      <c r="AE433" s="284"/>
      <c r="AF433" s="284"/>
      <c r="AG433" s="284"/>
      <c r="AH433" s="284"/>
      <c r="AI433" s="284"/>
      <c r="AJ433" s="284"/>
      <c r="AK433" s="284"/>
      <c r="AL433" s="284"/>
      <c r="AM433" s="284"/>
      <c r="AN433" s="284"/>
      <c r="AO433" s="284"/>
      <c r="AP433" s="284"/>
      <c r="AQ433" s="284"/>
      <c r="AR433" s="284"/>
      <c r="AS433" s="284"/>
      <c r="AT433" s="284"/>
      <c r="AU433" s="284"/>
      <c r="AV433" s="284"/>
      <c r="AW433" s="284"/>
      <c r="AX433" s="284"/>
      <c r="AY433" s="284"/>
      <c r="AZ433" s="284"/>
      <c r="BA433" s="284"/>
      <c r="BB433" s="284"/>
      <c r="BC433" s="284"/>
      <c r="BD433" s="284"/>
      <c r="BE433" s="284"/>
      <c r="BF433" s="284"/>
      <c r="BG433" s="284"/>
      <c r="BH433" s="284"/>
      <c r="BI433" s="284"/>
      <c r="BJ433" s="284"/>
      <c r="BK433" s="284"/>
      <c r="BL433" s="284"/>
      <c r="BM433" s="284"/>
      <c r="BN433" s="284"/>
      <c r="BO433" s="284"/>
      <c r="BP433" s="284"/>
      <c r="BQ433" s="284"/>
      <c r="BR433" s="284"/>
      <c r="BS433" s="284"/>
      <c r="BT433" s="284"/>
      <c r="BU433" s="284"/>
      <c r="BV433" s="284"/>
      <c r="BW433" s="284"/>
      <c r="BX433" s="284"/>
      <c r="BY433" s="284"/>
      <c r="BZ433" s="284"/>
      <c r="CA433" s="284"/>
      <c r="CB433" s="284"/>
      <c r="CC433" s="284"/>
      <c r="CD433" s="284"/>
      <c r="CE433" s="284"/>
      <c r="CF433" s="284"/>
      <c r="CG433" s="284"/>
      <c r="CH433" s="284"/>
      <c r="CI433" s="284"/>
      <c r="CJ433" s="284"/>
      <c r="CK433" s="284"/>
      <c r="CL433" s="284"/>
      <c r="CM433" s="284"/>
      <c r="CN433" s="284"/>
      <c r="CO433" s="284"/>
      <c r="CP433" s="284"/>
      <c r="CQ433" s="284"/>
      <c r="CR433" s="284"/>
      <c r="CS433" s="284"/>
      <c r="CT433" s="284"/>
      <c r="CU433" s="284"/>
      <c r="CV433" s="284"/>
      <c r="CW433" s="284"/>
      <c r="CX433" s="284"/>
      <c r="CY433" s="284"/>
      <c r="CZ433" s="284"/>
      <c r="DA433" s="284"/>
      <c r="DB433" s="284"/>
      <c r="DC433" s="284"/>
      <c r="DD433" s="284"/>
      <c r="DE433" s="284"/>
      <c r="DF433" s="284"/>
      <c r="DG433" s="284"/>
      <c r="DH433" s="284"/>
      <c r="DI433" s="284"/>
      <c r="DJ433" s="284"/>
      <c r="DK433" s="284"/>
      <c r="DL433" s="284"/>
      <c r="DM433" s="284"/>
      <c r="DN433" s="284"/>
      <c r="DO433" s="284"/>
      <c r="DP433" s="284"/>
      <c r="DQ433" s="284"/>
      <c r="DR433" s="284"/>
      <c r="DS433" s="284"/>
      <c r="DT433" s="284"/>
      <c r="DU433" s="284"/>
      <c r="DV433" s="284"/>
      <c r="DW433" s="284"/>
      <c r="DX433" s="284"/>
      <c r="DY433" s="284"/>
      <c r="DZ433" s="284"/>
      <c r="EA433" s="284"/>
      <c r="EB433" s="284"/>
      <c r="EC433" s="284"/>
      <c r="ED433" s="284"/>
      <c r="EE433" s="284"/>
      <c r="EF433" s="284"/>
      <c r="EG433" s="284"/>
      <c r="EH433" s="284"/>
      <c r="EI433" s="284"/>
      <c r="EJ433" s="284"/>
      <c r="EK433" s="284"/>
      <c r="EL433" s="284"/>
      <c r="EM433" s="284"/>
      <c r="EN433" s="284"/>
      <c r="EO433" s="284"/>
      <c r="EP433" s="284"/>
      <c r="EQ433" s="284"/>
      <c r="ER433" s="284"/>
      <c r="ES433" s="284"/>
      <c r="ET433" s="284"/>
      <c r="EU433" s="284"/>
      <c r="EV433" s="284"/>
      <c r="EW433" s="284"/>
      <c r="EX433" s="284"/>
      <c r="EY433" s="284"/>
      <c r="EZ433" s="284"/>
      <c r="FA433" s="284"/>
      <c r="FB433" s="284"/>
      <c r="FC433" s="284"/>
      <c r="FD433" s="284"/>
      <c r="FE433" s="284"/>
      <c r="FF433" s="284"/>
      <c r="FG433" s="284"/>
      <c r="FH433" s="284"/>
      <c r="FI433" s="284"/>
      <c r="FJ433" s="284"/>
      <c r="FK433" s="284"/>
      <c r="FL433" s="284"/>
      <c r="FM433" s="284"/>
      <c r="FN433" s="284"/>
      <c r="FO433" s="284"/>
      <c r="FP433" s="284"/>
      <c r="FQ433" s="284"/>
      <c r="FR433" s="284"/>
      <c r="FS433" s="284"/>
      <c r="FT433" s="284"/>
      <c r="FU433" s="284"/>
      <c r="FV433" s="284"/>
      <c r="FW433" s="284"/>
      <c r="FX433" s="284"/>
      <c r="FY433" s="284"/>
      <c r="FZ433" s="284"/>
      <c r="GA433" s="284"/>
      <c r="GB433" s="284"/>
      <c r="GC433" s="284"/>
      <c r="GD433" s="284"/>
      <c r="GE433" s="284"/>
      <c r="GF433" s="284"/>
      <c r="GG433" s="284"/>
      <c r="GH433" s="284"/>
      <c r="GI433" s="284"/>
      <c r="GJ433" s="284"/>
      <c r="GK433" s="284"/>
      <c r="GL433" s="284"/>
      <c r="GM433" s="284"/>
      <c r="GN433" s="284"/>
      <c r="GO433" s="284"/>
      <c r="GP433" s="284"/>
      <c r="GQ433" s="284"/>
      <c r="GR433" s="284"/>
      <c r="GS433" s="284"/>
      <c r="GT433" s="284"/>
      <c r="GU433" s="284"/>
      <c r="GV433" s="284"/>
      <c r="GW433" s="284"/>
      <c r="GX433" s="284"/>
      <c r="GY433" s="284"/>
      <c r="GZ433" s="284"/>
      <c r="HA433" s="284"/>
      <c r="HB433" s="284"/>
      <c r="HC433" s="284"/>
      <c r="HD433" s="284"/>
      <c r="HE433" s="284"/>
      <c r="HF433" s="284"/>
      <c r="HG433" s="284"/>
      <c r="HH433" s="284"/>
      <c r="HI433" s="284"/>
      <c r="HJ433" s="284"/>
      <c r="HK433" s="284"/>
      <c r="HL433" s="284"/>
      <c r="HM433" s="284"/>
      <c r="HN433" s="284"/>
      <c r="HO433" s="284"/>
      <c r="HP433" s="284"/>
      <c r="HQ433" s="284"/>
      <c r="HR433" s="284"/>
      <c r="HS433" s="284"/>
      <c r="HT433" s="284"/>
      <c r="HU433" s="284"/>
      <c r="HV433" s="284"/>
      <c r="HW433" s="284"/>
      <c r="HX433" s="284"/>
      <c r="HY433" s="284"/>
      <c r="HZ433" s="284"/>
      <c r="IA433" s="284"/>
      <c r="IB433" s="284"/>
      <c r="IC433" s="284"/>
      <c r="ID433" s="284"/>
      <c r="IE433" s="284"/>
      <c r="IF433" s="284"/>
      <c r="IG433" s="284"/>
      <c r="IH433" s="284"/>
      <c r="II433" s="284"/>
      <c r="IJ433" s="284"/>
      <c r="IK433" s="284"/>
      <c r="IL433" s="284"/>
      <c r="IM433" s="284"/>
      <c r="IN433" s="284"/>
      <c r="IO433" s="284"/>
      <c r="IP433" s="284"/>
      <c r="IQ433" s="284"/>
      <c r="IR433" s="284"/>
      <c r="IS433" s="284"/>
      <c r="IT433" s="284"/>
      <c r="IU433" s="284"/>
      <c r="IV433" s="284"/>
      <c r="IW433" s="284"/>
      <c r="IX433" s="284"/>
      <c r="IY433" s="284"/>
      <c r="IZ433" s="284"/>
      <c r="JA433" s="284"/>
      <c r="JB433" s="284"/>
      <c r="JC433" s="284"/>
      <c r="JD433" s="284"/>
      <c r="JE433" s="284"/>
      <c r="JF433" s="284"/>
      <c r="JG433" s="284"/>
      <c r="JH433" s="284"/>
      <c r="JI433" s="284"/>
      <c r="JJ433" s="284"/>
      <c r="JK433" s="284"/>
      <c r="JL433" s="284"/>
      <c r="JM433" s="284"/>
      <c r="JN433" s="284"/>
      <c r="JO433" s="284"/>
      <c r="JP433" s="284"/>
      <c r="JQ433" s="284"/>
      <c r="JR433" s="284"/>
      <c r="JS433" s="284"/>
      <c r="JT433" s="284"/>
      <c r="JU433" s="284"/>
      <c r="JV433" s="284"/>
      <c r="JW433" s="284"/>
      <c r="JX433" s="284"/>
      <c r="JY433" s="284"/>
      <c r="JZ433" s="284"/>
      <c r="KA433" s="284"/>
      <c r="KB433" s="284"/>
      <c r="KC433" s="284"/>
      <c r="KD433" s="284"/>
      <c r="KE433" s="284"/>
      <c r="KF433" s="284"/>
      <c r="KG433" s="284"/>
      <c r="KH433" s="284"/>
      <c r="KI433" s="284"/>
      <c r="KJ433" s="284"/>
      <c r="KK433" s="284"/>
      <c r="KL433" s="284"/>
      <c r="KM433" s="284"/>
      <c r="KN433" s="284"/>
      <c r="KO433" s="284"/>
      <c r="KP433" s="284"/>
      <c r="KQ433" s="284"/>
      <c r="KR433" s="284"/>
      <c r="KS433" s="284"/>
      <c r="KT433" s="284"/>
      <c r="KU433" s="284"/>
      <c r="KV433" s="284"/>
      <c r="KW433" s="284"/>
      <c r="KX433" s="284"/>
      <c r="KY433" s="284"/>
      <c r="KZ433" s="284"/>
      <c r="LA433" s="284"/>
      <c r="LB433" s="284"/>
      <c r="LC433" s="284"/>
      <c r="LD433" s="284"/>
      <c r="LE433" s="284"/>
      <c r="LF433" s="284"/>
      <c r="LG433" s="284"/>
      <c r="LH433" s="284"/>
      <c r="LI433" s="284"/>
      <c r="LJ433" s="284"/>
      <c r="LK433" s="284"/>
      <c r="LL433" s="284"/>
      <c r="LM433" s="284"/>
      <c r="LN433" s="284"/>
      <c r="LO433" s="284"/>
      <c r="LP433" s="284"/>
      <c r="LQ433" s="284"/>
      <c r="LR433" s="284"/>
      <c r="LS433" s="284"/>
      <c r="LT433" s="284"/>
      <c r="LU433" s="284"/>
      <c r="LV433" s="284"/>
      <c r="LW433" s="284"/>
      <c r="LX433" s="284"/>
      <c r="LY433" s="284"/>
      <c r="LZ433" s="284"/>
      <c r="MA433" s="284"/>
      <c r="MB433" s="284"/>
      <c r="MC433" s="284"/>
      <c r="MD433" s="284"/>
      <c r="ME433" s="284"/>
      <c r="MF433" s="284"/>
      <c r="MG433" s="284"/>
      <c r="MH433" s="284"/>
      <c r="MI433" s="284"/>
      <c r="MJ433" s="284"/>
      <c r="MK433" s="284"/>
      <c r="ML433" s="284"/>
      <c r="MM433" s="284"/>
      <c r="MN433" s="284"/>
      <c r="MO433" s="284"/>
      <c r="MP433" s="284"/>
      <c r="MQ433" s="284"/>
      <c r="MR433" s="284"/>
      <c r="MS433" s="284"/>
      <c r="MT433" s="284"/>
      <c r="MU433" s="284"/>
      <c r="MV433" s="284"/>
      <c r="MW433" s="284"/>
      <c r="MX433" s="284"/>
      <c r="MY433" s="284"/>
      <c r="MZ433" s="284"/>
      <c r="NA433" s="284"/>
      <c r="NB433" s="284"/>
      <c r="NC433" s="284"/>
      <c r="ND433" s="284"/>
      <c r="NE433" s="284"/>
      <c r="NF433" s="284"/>
      <c r="NG433" s="284"/>
      <c r="NH433" s="284"/>
      <c r="NI433" s="284"/>
      <c r="NJ433" s="284"/>
      <c r="NK433" s="284"/>
      <c r="NL433" s="284"/>
      <c r="NM433" s="284"/>
      <c r="NN433" s="284"/>
      <c r="NO433" s="284"/>
      <c r="NP433" s="284"/>
      <c r="NQ433" s="284"/>
      <c r="NR433" s="284"/>
      <c r="NS433" s="284"/>
      <c r="NT433" s="284"/>
      <c r="NU433" s="284"/>
      <c r="NV433" s="284"/>
      <c r="NW433" s="284"/>
      <c r="NX433" s="284"/>
      <c r="NY433" s="284"/>
      <c r="NZ433" s="284"/>
      <c r="OA433" s="284"/>
      <c r="OB433" s="284"/>
      <c r="OC433" s="284"/>
      <c r="OD433" s="284"/>
      <c r="OE433" s="284"/>
      <c r="OF433" s="284"/>
      <c r="OG433" s="284"/>
      <c r="OH433" s="284"/>
      <c r="OI433" s="284"/>
      <c r="OJ433" s="284"/>
      <c r="OK433" s="284"/>
      <c r="OL433" s="284"/>
      <c r="OM433" s="284"/>
      <c r="ON433" s="284"/>
      <c r="OO433" s="284"/>
      <c r="OP433" s="284"/>
      <c r="OQ433" s="284"/>
      <c r="OR433" s="284"/>
      <c r="OS433" s="284"/>
      <c r="OT433" s="284"/>
      <c r="OU433" s="284"/>
      <c r="OV433" s="284"/>
      <c r="OW433" s="284"/>
      <c r="OX433" s="284"/>
      <c r="OY433" s="284"/>
      <c r="OZ433" s="284"/>
      <c r="PA433" s="284"/>
      <c r="PB433" s="284"/>
      <c r="PC433" s="284"/>
      <c r="PD433" s="284"/>
      <c r="PE433" s="284"/>
      <c r="PF433" s="284"/>
      <c r="PG433" s="284"/>
      <c r="PH433" s="284"/>
      <c r="PI433" s="284"/>
      <c r="PJ433" s="284"/>
      <c r="PK433" s="284"/>
      <c r="PL433" s="284"/>
      <c r="PM433" s="284"/>
      <c r="PN433" s="284"/>
      <c r="PO433" s="284"/>
      <c r="PP433" s="284"/>
      <c r="PQ433" s="284"/>
      <c r="PR433" s="284"/>
      <c r="PS433" s="284"/>
      <c r="PT433" s="284"/>
      <c r="PU433" s="284"/>
      <c r="PV433" s="284"/>
      <c r="PW433" s="284"/>
      <c r="PX433" s="284"/>
      <c r="PY433" s="284"/>
      <c r="PZ433" s="284"/>
      <c r="QA433" s="284"/>
      <c r="QB433" s="284"/>
      <c r="QC433" s="284"/>
      <c r="QD433" s="284"/>
      <c r="QE433" s="284"/>
      <c r="QF433" s="284"/>
      <c r="QG433" s="284"/>
      <c r="QH433" s="284"/>
      <c r="QI433" s="284"/>
      <c r="QJ433" s="284"/>
      <c r="QK433" s="284"/>
      <c r="QL433" s="284"/>
      <c r="QM433" s="284"/>
      <c r="QN433" s="284"/>
      <c r="QO433" s="284"/>
      <c r="QP433" s="284"/>
      <c r="QQ433" s="284"/>
      <c r="QR433" s="284"/>
      <c r="QS433" s="284"/>
      <c r="QT433" s="284"/>
      <c r="QU433" s="284"/>
      <c r="QV433" s="284"/>
      <c r="QW433" s="284"/>
      <c r="QX433" s="284"/>
      <c r="QY433" s="284"/>
      <c r="QZ433" s="284"/>
      <c r="RA433" s="284"/>
      <c r="RB433" s="284"/>
      <c r="RC433" s="284"/>
      <c r="RD433" s="284"/>
      <c r="RE433" s="284"/>
      <c r="RF433" s="284"/>
      <c r="RG433" s="284"/>
      <c r="RH433" s="284"/>
      <c r="RI433" s="284"/>
      <c r="RJ433" s="284"/>
      <c r="RK433" s="284"/>
      <c r="RL433" s="284"/>
      <c r="RM433" s="284"/>
      <c r="RN433" s="284"/>
      <c r="RO433" s="284"/>
      <c r="RP433" s="284"/>
      <c r="RQ433" s="284"/>
      <c r="RR433" s="284"/>
      <c r="RS433" s="284"/>
      <c r="RT433" s="284"/>
      <c r="RU433" s="284"/>
      <c r="RV433" s="284"/>
      <c r="RW433" s="284"/>
      <c r="RX433" s="284"/>
      <c r="RY433" s="284"/>
      <c r="RZ433" s="284"/>
      <c r="SA433" s="284"/>
      <c r="SB433" s="284"/>
      <c r="SC433" s="284"/>
      <c r="SD433" s="284"/>
      <c r="SE433" s="284"/>
      <c r="SF433" s="284"/>
      <c r="SG433" s="284"/>
      <c r="SH433" s="284"/>
      <c r="SI433" s="284"/>
      <c r="SJ433" s="284"/>
      <c r="SK433" s="284"/>
      <c r="SL433" s="284"/>
      <c r="SM433" s="284"/>
      <c r="SN433" s="284"/>
      <c r="SO433" s="284"/>
      <c r="SP433" s="284"/>
      <c r="SQ433" s="284"/>
      <c r="SR433" s="284"/>
      <c r="SS433" s="284"/>
      <c r="ST433" s="284"/>
      <c r="SU433" s="284"/>
      <c r="SV433" s="284"/>
      <c r="SW433" s="284"/>
      <c r="SX433" s="284"/>
      <c r="SY433" s="284"/>
      <c r="SZ433" s="284"/>
      <c r="TA433" s="284"/>
      <c r="TB433" s="284"/>
      <c r="TC433" s="284"/>
      <c r="TD433" s="284"/>
      <c r="TE433" s="284"/>
      <c r="TF433" s="284"/>
      <c r="TG433" s="284"/>
      <c r="TH433" s="284"/>
      <c r="TI433" s="284"/>
      <c r="TJ433" s="284"/>
      <c r="TK433" s="284"/>
      <c r="TL433" s="284"/>
      <c r="TM433" s="284"/>
      <c r="TN433" s="284"/>
      <c r="TO433" s="284"/>
      <c r="TP433" s="284"/>
      <c r="TQ433" s="284"/>
      <c r="TR433" s="284"/>
      <c r="TS433" s="284"/>
      <c r="TT433" s="284"/>
      <c r="TU433" s="284"/>
      <c r="TV433" s="284"/>
      <c r="TW433" s="284"/>
      <c r="TX433" s="284"/>
      <c r="TY433" s="284"/>
      <c r="TZ433" s="284"/>
      <c r="UA433" s="284"/>
      <c r="UB433" s="284"/>
      <c r="UC433" s="284"/>
      <c r="UD433" s="284"/>
      <c r="UE433" s="284"/>
      <c r="UF433" s="284"/>
      <c r="UG433" s="284"/>
      <c r="UH433" s="284"/>
      <c r="UI433" s="284"/>
      <c r="UJ433" s="284"/>
      <c r="UK433" s="284"/>
      <c r="UL433" s="284"/>
      <c r="UM433" s="284"/>
      <c r="UN433" s="284"/>
      <c r="UO433" s="284"/>
      <c r="UP433" s="284"/>
      <c r="UQ433" s="284"/>
      <c r="UR433" s="284"/>
      <c r="US433" s="284"/>
      <c r="UT433" s="284"/>
      <c r="UU433" s="284"/>
      <c r="UV433" s="284"/>
      <c r="UW433" s="284"/>
      <c r="UX433" s="284"/>
      <c r="UY433" s="284"/>
      <c r="UZ433" s="284"/>
      <c r="VA433" s="284"/>
      <c r="VB433" s="284"/>
      <c r="VC433" s="284"/>
      <c r="VD433" s="284"/>
      <c r="VE433" s="284"/>
      <c r="VF433" s="284"/>
      <c r="VG433" s="284"/>
      <c r="VH433" s="284"/>
      <c r="VI433" s="284"/>
      <c r="VJ433" s="284"/>
      <c r="VK433" s="284"/>
      <c r="VL433" s="284"/>
      <c r="VM433" s="284"/>
      <c r="VN433" s="284"/>
      <c r="VO433" s="284"/>
      <c r="VP433" s="284"/>
      <c r="VQ433" s="284"/>
      <c r="VR433" s="284"/>
      <c r="VS433" s="284"/>
      <c r="VT433" s="284"/>
      <c r="VU433" s="284"/>
      <c r="VV433" s="284"/>
      <c r="VW433" s="284"/>
      <c r="VX433" s="284"/>
      <c r="VY433" s="284"/>
      <c r="VZ433" s="284"/>
      <c r="WA433" s="284"/>
      <c r="WB433" s="284"/>
      <c r="WC433" s="284"/>
      <c r="WD433" s="284"/>
      <c r="WE433" s="284"/>
      <c r="WF433" s="284"/>
      <c r="WG433" s="284"/>
      <c r="WH433" s="284"/>
      <c r="WI433" s="284"/>
      <c r="WJ433" s="284"/>
      <c r="WK433" s="284"/>
      <c r="WL433" s="284"/>
      <c r="WM433" s="284"/>
      <c r="WN433" s="284"/>
      <c r="WO433" s="284"/>
      <c r="WP433" s="284"/>
      <c r="WQ433" s="284"/>
      <c r="WR433" s="284"/>
      <c r="WS433" s="284"/>
      <c r="WT433" s="284"/>
      <c r="WU433" s="284"/>
      <c r="WV433" s="284"/>
      <c r="WW433" s="284"/>
      <c r="WX433" s="284"/>
      <c r="WY433" s="284"/>
      <c r="WZ433" s="284"/>
      <c r="XA433" s="284"/>
      <c r="XB433" s="284"/>
      <c r="XC433" s="284"/>
      <c r="XD433" s="284"/>
      <c r="XE433" s="284"/>
      <c r="XF433" s="284"/>
      <c r="XG433" s="284"/>
      <c r="XH433" s="284"/>
      <c r="XI433" s="284"/>
      <c r="XJ433" s="284"/>
      <c r="XK433" s="284"/>
      <c r="XL433" s="284"/>
      <c r="XM433" s="284"/>
      <c r="XN433" s="284"/>
      <c r="XO433" s="284"/>
      <c r="XP433" s="284"/>
      <c r="XQ433" s="284"/>
      <c r="XR433" s="284"/>
      <c r="XS433" s="284"/>
      <c r="XT433" s="284"/>
      <c r="XU433" s="284"/>
      <c r="XV433" s="284"/>
      <c r="XW433" s="284"/>
      <c r="XX433" s="284"/>
      <c r="XY433" s="284"/>
      <c r="XZ433" s="284"/>
      <c r="YA433" s="284"/>
      <c r="YB433" s="284"/>
      <c r="YC433" s="284"/>
      <c r="YD433" s="284"/>
      <c r="YE433" s="284"/>
      <c r="YF433" s="284"/>
      <c r="YG433" s="284"/>
      <c r="YH433" s="284"/>
      <c r="YI433" s="284"/>
      <c r="YJ433" s="284"/>
      <c r="YK433" s="284"/>
      <c r="YL433" s="284"/>
      <c r="YM433" s="284"/>
      <c r="YN433" s="284"/>
      <c r="YO433" s="284"/>
      <c r="YP433" s="284"/>
      <c r="YQ433" s="284"/>
      <c r="YR433" s="284"/>
      <c r="YS433" s="284"/>
      <c r="YT433" s="284"/>
      <c r="YU433" s="284"/>
      <c r="YV433" s="284"/>
      <c r="YW433" s="284"/>
      <c r="YX433" s="284"/>
      <c r="YY433" s="284"/>
      <c r="YZ433" s="284"/>
      <c r="ZA433" s="284"/>
      <c r="ZB433" s="284"/>
      <c r="ZC433" s="284"/>
      <c r="ZD433" s="284"/>
      <c r="ZE433" s="284"/>
      <c r="ZF433" s="284"/>
      <c r="ZG433" s="284"/>
      <c r="ZH433" s="284"/>
      <c r="ZI433" s="284"/>
      <c r="ZJ433" s="284"/>
      <c r="ZK433" s="284"/>
      <c r="ZL433" s="284"/>
      <c r="ZM433" s="284"/>
      <c r="ZN433" s="284"/>
      <c r="ZO433" s="284"/>
      <c r="ZP433" s="284"/>
      <c r="ZQ433" s="284"/>
      <c r="ZR433" s="284"/>
      <c r="ZS433" s="284"/>
      <c r="ZT433" s="284"/>
      <c r="ZU433" s="284"/>
      <c r="ZV433" s="284"/>
      <c r="ZW433" s="284"/>
      <c r="ZX433" s="284"/>
      <c r="ZY433" s="284"/>
      <c r="ZZ433" s="284"/>
      <c r="AAA433" s="284"/>
      <c r="AAB433" s="284"/>
      <c r="AAC433" s="284"/>
      <c r="AAD433" s="284"/>
      <c r="AAE433" s="284"/>
      <c r="AAF433" s="284"/>
      <c r="AAG433" s="284"/>
      <c r="AAH433" s="284"/>
      <c r="AAI433" s="284"/>
      <c r="AAJ433" s="284"/>
      <c r="AAK433" s="284"/>
      <c r="AAL433" s="284"/>
      <c r="AAM433" s="284"/>
      <c r="AAN433" s="284"/>
      <c r="AAO433" s="284"/>
      <c r="AAP433" s="284"/>
      <c r="AAQ433" s="284"/>
      <c r="AAR433" s="284"/>
      <c r="AAS433" s="284"/>
      <c r="AAT433" s="284"/>
      <c r="AAU433" s="284"/>
      <c r="AAV433" s="284"/>
      <c r="AAW433" s="284"/>
      <c r="AAX433" s="284"/>
      <c r="AAY433" s="284"/>
      <c r="AAZ433" s="284"/>
      <c r="ABA433" s="284"/>
      <c r="ABB433" s="284"/>
      <c r="ABC433" s="284"/>
      <c r="ABD433" s="284"/>
      <c r="ABE433" s="284"/>
      <c r="ABF433" s="284"/>
      <c r="ABG433" s="284"/>
      <c r="ABH433" s="284"/>
      <c r="ABI433" s="284"/>
      <c r="ABJ433" s="284"/>
      <c r="ABK433" s="284"/>
      <c r="ABL433" s="284"/>
      <c r="ABM433" s="284"/>
      <c r="ABN433" s="284"/>
      <c r="ABO433" s="284"/>
      <c r="ABP433" s="284"/>
      <c r="ABQ433" s="284"/>
      <c r="ABR433" s="284"/>
      <c r="ABS433" s="284"/>
      <c r="ABT433" s="284"/>
      <c r="ABU433" s="284"/>
      <c r="ABV433" s="284"/>
      <c r="ABW433" s="284"/>
      <c r="ABX433" s="284"/>
      <c r="ABY433" s="284"/>
      <c r="ABZ433" s="284"/>
      <c r="ACA433" s="284"/>
      <c r="ACB433" s="284"/>
      <c r="ACC433" s="284"/>
      <c r="ACD433" s="284"/>
      <c r="ACE433" s="284"/>
      <c r="ACF433" s="284"/>
      <c r="ACG433" s="284"/>
      <c r="ACH433" s="284"/>
      <c r="ACI433" s="284"/>
      <c r="ACJ433" s="284"/>
      <c r="ACK433" s="284"/>
      <c r="ACL433" s="284"/>
      <c r="ACM433" s="284"/>
      <c r="ACN433" s="284"/>
      <c r="ACO433" s="284"/>
      <c r="ACP433" s="284"/>
      <c r="ACQ433" s="284"/>
      <c r="ACR433" s="284"/>
      <c r="ACS433" s="284"/>
      <c r="ACT433" s="284"/>
      <c r="ACU433" s="284"/>
      <c r="ACV433" s="284"/>
      <c r="ACW433" s="284"/>
      <c r="ACX433" s="284"/>
      <c r="ACY433" s="284"/>
      <c r="ACZ433" s="284"/>
      <c r="ADA433" s="284"/>
      <c r="ADB433" s="284"/>
      <c r="ADC433" s="284"/>
      <c r="ADD433" s="284"/>
      <c r="ADE433" s="284"/>
      <c r="ADF433" s="284"/>
      <c r="ADG433" s="284"/>
      <c r="ADH433" s="284"/>
      <c r="ADI433" s="284"/>
      <c r="ADJ433" s="284"/>
      <c r="ADK433" s="284"/>
      <c r="ADL433" s="284"/>
      <c r="ADM433" s="284"/>
      <c r="ADN433" s="284"/>
      <c r="ADO433" s="284"/>
      <c r="ADP433" s="284"/>
      <c r="ADQ433" s="284"/>
      <c r="ADR433" s="284"/>
      <c r="ADS433" s="284"/>
      <c r="ADT433" s="284"/>
      <c r="ADU433" s="284"/>
      <c r="ADV433" s="284"/>
      <c r="ADW433" s="284"/>
      <c r="ADX433" s="284"/>
      <c r="ADY433" s="284"/>
      <c r="ADZ433" s="284"/>
      <c r="AEA433" s="284"/>
      <c r="AEB433" s="284"/>
      <c r="AEC433" s="284"/>
      <c r="AED433" s="284"/>
      <c r="AEE433" s="284"/>
      <c r="AEF433" s="284"/>
      <c r="AEG433" s="284"/>
      <c r="AEH433" s="284"/>
      <c r="AEI433" s="284"/>
      <c r="AEJ433" s="284"/>
      <c r="AEK433" s="284"/>
      <c r="AEL433" s="284"/>
      <c r="AEM433" s="284"/>
      <c r="AEN433" s="284"/>
      <c r="AEO433" s="284"/>
      <c r="AEP433" s="284"/>
      <c r="AEQ433" s="284"/>
      <c r="AER433" s="284"/>
      <c r="AES433" s="284"/>
      <c r="AET433" s="284"/>
      <c r="AEU433" s="284"/>
      <c r="AEV433" s="284"/>
      <c r="AEW433" s="284"/>
      <c r="AEX433" s="284"/>
      <c r="AEY433" s="284"/>
      <c r="AEZ433" s="284"/>
      <c r="AFA433" s="284"/>
      <c r="AFB433" s="284"/>
      <c r="AFC433" s="284"/>
      <c r="AFD433" s="284"/>
      <c r="AFE433" s="284"/>
      <c r="AFF433" s="284"/>
      <c r="AFG433" s="284"/>
      <c r="AFH433" s="284"/>
      <c r="AFI433" s="284"/>
      <c r="AFJ433" s="284"/>
      <c r="AFK433" s="284"/>
      <c r="AFL433" s="284"/>
      <c r="AFM433" s="284"/>
      <c r="AFN433" s="284"/>
      <c r="AFO433" s="284"/>
      <c r="AFP433" s="284"/>
      <c r="AFQ433" s="284"/>
      <c r="AFR433" s="284"/>
      <c r="AFS433" s="284"/>
      <c r="AFT433" s="284"/>
      <c r="AFU433" s="284"/>
      <c r="AFV433" s="284"/>
      <c r="AFW433" s="284"/>
      <c r="AFX433" s="284"/>
      <c r="AFY433" s="284"/>
      <c r="AFZ433" s="284"/>
      <c r="AGA433" s="284"/>
      <c r="AGB433" s="284"/>
      <c r="AGC433" s="284"/>
      <c r="AGD433" s="284"/>
      <c r="AGE433" s="284"/>
      <c r="AGF433" s="284"/>
      <c r="AGG433" s="284"/>
      <c r="AGH433" s="284"/>
      <c r="AGI433" s="284"/>
      <c r="AGJ433" s="284"/>
      <c r="AGK433" s="284"/>
      <c r="AGL433" s="284"/>
      <c r="AGM433" s="284"/>
      <c r="AGN433" s="284"/>
      <c r="AGO433" s="284"/>
      <c r="AGP433" s="284"/>
      <c r="AGQ433" s="284"/>
      <c r="AGR433" s="284"/>
      <c r="AGS433" s="284"/>
      <c r="AGT433" s="284"/>
      <c r="AGU433" s="284"/>
      <c r="AGV433" s="284"/>
      <c r="AGW433" s="284"/>
      <c r="AGX433" s="284"/>
      <c r="AGY433" s="284"/>
      <c r="AGZ433" s="284"/>
      <c r="AHA433" s="284"/>
      <c r="AHB433" s="284"/>
      <c r="AHC433" s="284"/>
      <c r="AHD433" s="284"/>
      <c r="AHE433" s="284"/>
      <c r="AHF433" s="284"/>
      <c r="AHG433" s="284"/>
      <c r="AHH433" s="284"/>
      <c r="AHI433" s="284"/>
      <c r="AHJ433" s="284"/>
      <c r="AHK433" s="284"/>
      <c r="AHL433" s="284"/>
      <c r="AHM433" s="284"/>
      <c r="AHN433" s="284"/>
      <c r="AHO433" s="284"/>
      <c r="AHP433" s="284"/>
      <c r="AHQ433" s="284"/>
      <c r="AHR433" s="284"/>
      <c r="AHS433" s="284"/>
      <c r="AHT433" s="284"/>
      <c r="AHU433" s="284"/>
      <c r="AHV433" s="284"/>
      <c r="AHW433" s="284"/>
      <c r="AHX433" s="284"/>
      <c r="AHY433" s="284"/>
      <c r="AHZ433" s="284"/>
      <c r="AIA433" s="284"/>
      <c r="AIB433" s="284"/>
      <c r="AIC433" s="284"/>
      <c r="AID433" s="284"/>
      <c r="AIE433" s="284"/>
      <c r="AIF433" s="284"/>
      <c r="AIG433" s="284"/>
      <c r="AIH433" s="284"/>
      <c r="AII433" s="284"/>
      <c r="AIJ433" s="284"/>
      <c r="AIK433" s="284"/>
      <c r="AIL433" s="284"/>
      <c r="AIM433" s="284"/>
      <c r="AIN433" s="284"/>
      <c r="AIO433" s="284"/>
      <c r="AIP433" s="284"/>
      <c r="AIQ433" s="284"/>
      <c r="AIR433" s="284"/>
      <c r="AIS433" s="284"/>
      <c r="AIT433" s="284"/>
      <c r="AIU433" s="284"/>
      <c r="AIV433" s="284"/>
      <c r="AIW433" s="284"/>
      <c r="AIX433" s="284"/>
      <c r="AIY433" s="284"/>
      <c r="AIZ433" s="284"/>
      <c r="AJA433" s="284"/>
      <c r="AJB433" s="284"/>
      <c r="AJC433" s="284"/>
      <c r="AJD433" s="284"/>
      <c r="AJE433" s="284"/>
      <c r="AJF433" s="284"/>
      <c r="AJG433" s="284"/>
      <c r="AJH433" s="284"/>
      <c r="AJI433" s="284"/>
      <c r="AJJ433" s="284"/>
      <c r="AJK433" s="284"/>
      <c r="AJL433" s="284"/>
      <c r="AJM433" s="284"/>
      <c r="AJN433" s="284"/>
      <c r="AJO433" s="284"/>
      <c r="AJP433" s="284"/>
      <c r="AJQ433" s="284"/>
      <c r="AJR433" s="284"/>
      <c r="AJS433" s="284"/>
      <c r="AJT433" s="284"/>
      <c r="AJU433" s="284"/>
      <c r="AJV433" s="284"/>
      <c r="AJW433" s="284"/>
      <c r="AJX433" s="284"/>
      <c r="AJY433" s="284"/>
      <c r="AJZ433" s="284"/>
      <c r="AKA433" s="284"/>
      <c r="AKB433" s="284"/>
      <c r="AKC433" s="284"/>
      <c r="AKD433" s="284"/>
      <c r="AKE433" s="284"/>
      <c r="AKF433" s="284"/>
      <c r="AKG433" s="284"/>
      <c r="AKH433" s="284"/>
      <c r="AKI433" s="284"/>
      <c r="AKJ433" s="284"/>
      <c r="AKK433" s="284"/>
      <c r="AKL433" s="284"/>
      <c r="AKM433" s="284"/>
      <c r="AKN433" s="284"/>
      <c r="AKO433" s="284"/>
      <c r="AKP433" s="284"/>
      <c r="AKQ433" s="284"/>
      <c r="AKR433" s="284"/>
      <c r="AKS433" s="284"/>
      <c r="AKT433" s="284"/>
      <c r="AKU433" s="284"/>
      <c r="AKV433" s="284"/>
      <c r="AKW433" s="284"/>
      <c r="AKX433" s="284"/>
      <c r="AKY433" s="284"/>
      <c r="AKZ433" s="284"/>
      <c r="ALA433" s="284"/>
      <c r="ALB433" s="284"/>
      <c r="ALC433" s="284"/>
      <c r="ALD433" s="284"/>
      <c r="ALE433" s="284"/>
      <c r="ALF433" s="284"/>
      <c r="ALG433" s="284"/>
      <c r="ALH433" s="284"/>
      <c r="ALI433" s="284"/>
      <c r="ALJ433" s="284"/>
      <c r="ALK433" s="284"/>
      <c r="ALL433" s="284"/>
      <c r="ALM433" s="284"/>
      <c r="ALN433" s="284"/>
      <c r="ALO433" s="284"/>
      <c r="ALP433" s="284"/>
      <c r="ALQ433" s="284"/>
      <c r="ALR433" s="284"/>
      <c r="ALS433" s="284"/>
      <c r="ALT433" s="284"/>
      <c r="ALU433" s="284"/>
      <c r="ALV433" s="284"/>
      <c r="ALW433" s="284"/>
      <c r="ALX433" s="284"/>
      <c r="ALY433" s="284"/>
      <c r="ALZ433" s="284"/>
      <c r="AMA433" s="284"/>
      <c r="AMB433" s="284"/>
      <c r="AMC433" s="284"/>
      <c r="AMD433" s="284"/>
      <c r="AME433" s="284"/>
      <c r="AMF433" s="284"/>
      <c r="AMG433" s="284"/>
      <c r="AMH433" s="284"/>
      <c r="AMI433" s="284"/>
      <c r="AMJ433" s="284"/>
      <c r="AMK433" s="284"/>
      <c r="AML433" s="284"/>
      <c r="AMM433" s="284"/>
      <c r="AMN433" s="284"/>
      <c r="AMO433" s="284"/>
      <c r="AMP433" s="284"/>
      <c r="AMQ433" s="284"/>
      <c r="AMR433" s="284"/>
      <c r="AMS433" s="284"/>
      <c r="AMT433" s="284"/>
      <c r="AMU433" s="284"/>
      <c r="AMV433" s="284"/>
      <c r="AMW433" s="284"/>
      <c r="AMX433" s="284"/>
      <c r="AMY433" s="284"/>
      <c r="AMZ433" s="284"/>
      <c r="ANA433" s="284"/>
      <c r="ANB433" s="284"/>
      <c r="ANC433" s="284"/>
      <c r="AND433" s="284"/>
      <c r="ANE433" s="284"/>
      <c r="ANF433" s="284"/>
      <c r="ANG433" s="284"/>
      <c r="ANH433" s="284"/>
      <c r="ANI433" s="284"/>
      <c r="ANJ433" s="284"/>
      <c r="ANK433" s="284"/>
      <c r="ANL433" s="284"/>
      <c r="ANM433" s="284"/>
      <c r="ANN433" s="284"/>
      <c r="ANO433" s="284"/>
      <c r="ANP433" s="284"/>
      <c r="ANQ433" s="284"/>
      <c r="ANR433" s="284"/>
      <c r="ANS433" s="284"/>
      <c r="ANT433" s="284"/>
      <c r="ANU433" s="284"/>
      <c r="ANV433" s="284"/>
      <c r="ANW433" s="284"/>
      <c r="ANX433" s="284"/>
      <c r="ANY433" s="284"/>
      <c r="ANZ433" s="284"/>
      <c r="AOA433" s="284"/>
      <c r="AOB433" s="284"/>
      <c r="AOC433" s="284"/>
      <c r="AOD433" s="284"/>
      <c r="AOE433" s="284"/>
      <c r="AOF433" s="284"/>
      <c r="AOG433" s="284"/>
      <c r="AOH433" s="284"/>
      <c r="AOI433" s="284"/>
      <c r="AOJ433" s="284"/>
      <c r="AOK433" s="284"/>
      <c r="AOL433" s="284"/>
      <c r="AOM433" s="284"/>
      <c r="AON433" s="284"/>
      <c r="AOO433" s="284"/>
      <c r="AOP433" s="284"/>
      <c r="AOQ433" s="284"/>
      <c r="AOR433" s="284"/>
      <c r="AOS433" s="284"/>
      <c r="AOT433" s="284"/>
      <c r="AOU433" s="284"/>
      <c r="AOV433" s="284"/>
      <c r="AOW433" s="284"/>
      <c r="AOX433" s="284"/>
      <c r="AOY433" s="284"/>
      <c r="AOZ433" s="284"/>
      <c r="APA433" s="284"/>
      <c r="APB433" s="284"/>
      <c r="APC433" s="284"/>
      <c r="APD433" s="284"/>
      <c r="APE433" s="284"/>
      <c r="APF433" s="284"/>
      <c r="APG433" s="284"/>
      <c r="APH433" s="284"/>
      <c r="API433" s="284"/>
      <c r="APJ433" s="284"/>
      <c r="APK433" s="284"/>
      <c r="APL433" s="284"/>
      <c r="APM433" s="284"/>
      <c r="APN433" s="284"/>
      <c r="APO433" s="284"/>
      <c r="APP433" s="284"/>
      <c r="APQ433" s="284"/>
      <c r="APR433" s="284"/>
      <c r="APS433" s="284"/>
      <c r="APT433" s="284"/>
      <c r="APU433" s="284"/>
      <c r="APV433" s="284"/>
      <c r="APW433" s="284"/>
      <c r="APX433" s="284"/>
      <c r="APY433" s="284"/>
      <c r="APZ433" s="284"/>
      <c r="AQA433" s="284"/>
      <c r="AQB433" s="284"/>
      <c r="AQC433" s="284"/>
      <c r="AQD433" s="284"/>
      <c r="AQE433" s="284"/>
      <c r="AQF433" s="284"/>
      <c r="AQG433" s="284"/>
      <c r="AQH433" s="284"/>
      <c r="AQI433" s="284"/>
      <c r="AQJ433" s="284"/>
      <c r="AQK433" s="284"/>
      <c r="AQL433" s="284"/>
      <c r="AQM433" s="284"/>
      <c r="AQN433" s="284"/>
      <c r="AQO433" s="284"/>
      <c r="AQP433" s="284"/>
      <c r="AQQ433" s="284"/>
      <c r="AQR433" s="284"/>
      <c r="AQS433" s="284"/>
      <c r="AQT433" s="284"/>
      <c r="AQU433" s="284"/>
      <c r="AQV433" s="284"/>
      <c r="AQW433" s="284"/>
      <c r="AQX433" s="284"/>
      <c r="AQY433" s="284"/>
      <c r="AQZ433" s="284"/>
      <c r="ARA433" s="284"/>
      <c r="ARB433" s="284"/>
      <c r="ARC433" s="284"/>
      <c r="ARD433" s="284"/>
      <c r="ARE433" s="284"/>
      <c r="ARF433" s="284"/>
      <c r="ARG433" s="284"/>
      <c r="ARH433" s="284"/>
      <c r="ARI433" s="284"/>
      <c r="ARJ433" s="284"/>
      <c r="ARK433" s="284"/>
      <c r="ARL433" s="284"/>
      <c r="ARM433" s="284"/>
      <c r="ARN433" s="284"/>
      <c r="ARO433" s="284"/>
      <c r="ARP433" s="284"/>
      <c r="ARQ433" s="284"/>
      <c r="ARR433" s="284"/>
      <c r="ARS433" s="284"/>
      <c r="ART433" s="284"/>
      <c r="ARU433" s="284"/>
      <c r="ARV433" s="284"/>
      <c r="ARW433" s="284"/>
      <c r="ARX433" s="284"/>
      <c r="ARY433" s="284"/>
      <c r="ARZ433" s="284"/>
      <c r="ASA433" s="284"/>
      <c r="ASB433" s="284"/>
      <c r="ASC433" s="284"/>
      <c r="ASD433" s="284"/>
      <c r="ASE433" s="284"/>
      <c r="ASF433" s="284"/>
      <c r="ASG433" s="284"/>
      <c r="ASH433" s="284"/>
      <c r="ASI433" s="284"/>
      <c r="ASJ433" s="284"/>
      <c r="ASK433" s="284"/>
      <c r="ASL433" s="284"/>
      <c r="ASM433" s="284"/>
      <c r="ASN433" s="284"/>
      <c r="ASO433" s="284"/>
      <c r="ASP433" s="284"/>
      <c r="ASQ433" s="284"/>
      <c r="ASR433" s="284"/>
      <c r="ASS433" s="284"/>
      <c r="AST433" s="284"/>
      <c r="ASU433" s="284"/>
      <c r="ASV433" s="284"/>
      <c r="ASW433" s="284"/>
      <c r="ASX433" s="284"/>
      <c r="ASY433" s="284"/>
      <c r="ASZ433" s="284"/>
      <c r="ATA433" s="284"/>
      <c r="ATB433" s="284"/>
      <c r="ATC433" s="284"/>
      <c r="ATD433" s="284"/>
      <c r="ATE433" s="284"/>
      <c r="ATF433" s="284"/>
      <c r="ATG433" s="284"/>
      <c r="ATH433" s="284"/>
      <c r="ATI433" s="284"/>
      <c r="ATJ433" s="284"/>
      <c r="ATK433" s="284"/>
      <c r="ATL433" s="284"/>
      <c r="ATM433" s="284"/>
      <c r="ATN433" s="284"/>
      <c r="ATO433" s="284"/>
      <c r="ATP433" s="284"/>
      <c r="ATQ433" s="284"/>
      <c r="ATR433" s="284"/>
      <c r="ATS433" s="284"/>
      <c r="ATT433" s="284"/>
      <c r="ATU433" s="284"/>
      <c r="ATV433" s="284"/>
      <c r="ATW433" s="284"/>
      <c r="ATX433" s="284"/>
      <c r="ATY433" s="284"/>
      <c r="ATZ433" s="284"/>
      <c r="AUA433" s="284"/>
      <c r="AUB433" s="284"/>
      <c r="AUC433" s="284"/>
      <c r="AUD433" s="284"/>
      <c r="AUE433" s="284"/>
      <c r="AUF433" s="284"/>
      <c r="AUG433" s="284"/>
      <c r="AUH433" s="284"/>
      <c r="AUI433" s="284"/>
      <c r="AUJ433" s="284"/>
      <c r="AUK433" s="284"/>
      <c r="AUL433" s="284"/>
      <c r="AUM433" s="284"/>
      <c r="AUN433" s="284"/>
      <c r="AUO433" s="284"/>
      <c r="AUP433" s="284"/>
      <c r="AUQ433" s="284"/>
      <c r="AUR433" s="284"/>
      <c r="AUS433" s="284"/>
      <c r="AUT433" s="284"/>
      <c r="AUU433" s="284"/>
      <c r="AUV433" s="284"/>
      <c r="AUW433" s="284"/>
      <c r="AUX433" s="284"/>
      <c r="AUY433" s="284"/>
      <c r="AUZ433" s="284"/>
      <c r="AVA433" s="284"/>
      <c r="AVB433" s="284"/>
      <c r="AVC433" s="284"/>
      <c r="AVD433" s="284"/>
      <c r="AVE433" s="284"/>
      <c r="AVF433" s="284"/>
      <c r="AVG433" s="284"/>
      <c r="AVH433" s="284"/>
      <c r="AVI433" s="284"/>
      <c r="AVJ433" s="284"/>
      <c r="AVK433" s="284"/>
      <c r="AVL433" s="284"/>
      <c r="AVM433" s="284"/>
      <c r="AVN433" s="284"/>
      <c r="AVO433" s="284"/>
      <c r="AVP433" s="284"/>
      <c r="AVQ433" s="284"/>
      <c r="AVR433" s="284"/>
      <c r="AVS433" s="284"/>
      <c r="AVT433" s="284"/>
      <c r="AVU433" s="284"/>
      <c r="AVV433" s="284"/>
      <c r="AVW433" s="284"/>
      <c r="AVX433" s="284"/>
      <c r="AVY433" s="284"/>
      <c r="AVZ433" s="284"/>
      <c r="AWA433" s="284"/>
      <c r="AWB433" s="284"/>
      <c r="AWC433" s="284"/>
      <c r="AWD433" s="284"/>
      <c r="AWE433" s="284"/>
      <c r="AWF433" s="284"/>
      <c r="AWG433" s="284"/>
      <c r="AWH433" s="284"/>
      <c r="AWI433" s="284"/>
      <c r="AWJ433" s="284"/>
      <c r="AWK433" s="284"/>
      <c r="AWL433" s="284"/>
      <c r="AWM433" s="284"/>
      <c r="AWN433" s="284"/>
      <c r="AWO433" s="284"/>
      <c r="AWP433" s="284"/>
      <c r="AWQ433" s="284"/>
      <c r="AWR433" s="284"/>
      <c r="AWS433" s="284"/>
      <c r="AWT433" s="284"/>
      <c r="AWU433" s="284"/>
      <c r="AWV433" s="284"/>
      <c r="AWW433" s="284"/>
      <c r="AWX433" s="284"/>
      <c r="AWY433" s="284"/>
      <c r="AWZ433" s="284"/>
      <c r="AXA433" s="284"/>
      <c r="AXB433" s="284"/>
      <c r="AXC433" s="284"/>
      <c r="AXD433" s="284"/>
      <c r="AXE433" s="284"/>
      <c r="AXF433" s="284"/>
      <c r="AXG433" s="284"/>
      <c r="AXH433" s="284"/>
      <c r="AXI433" s="284"/>
      <c r="AXJ433" s="284"/>
      <c r="AXK433" s="284"/>
      <c r="AXL433" s="284"/>
      <c r="AXM433" s="284"/>
      <c r="AXN433" s="284"/>
      <c r="AXO433" s="284"/>
      <c r="AXP433" s="284"/>
      <c r="AXQ433" s="284"/>
      <c r="AXR433" s="284"/>
      <c r="AXS433" s="284"/>
      <c r="AXT433" s="284"/>
      <c r="AXU433" s="284"/>
      <c r="AXV433" s="284"/>
      <c r="AXW433" s="284"/>
      <c r="AXX433" s="284"/>
      <c r="AXY433" s="284"/>
      <c r="AXZ433" s="284"/>
      <c r="AYA433" s="284"/>
      <c r="AYB433" s="284"/>
      <c r="AYC433" s="284"/>
      <c r="AYD433" s="284"/>
      <c r="AYE433" s="284"/>
      <c r="AYF433" s="284"/>
      <c r="AYG433" s="284"/>
      <c r="AYH433" s="284"/>
      <c r="AYI433" s="284"/>
      <c r="AYJ433" s="284"/>
      <c r="AYK433" s="284"/>
      <c r="AYL433" s="284"/>
      <c r="AYM433" s="284"/>
      <c r="AYN433" s="284"/>
      <c r="AYO433" s="284"/>
      <c r="AYP433" s="284"/>
      <c r="AYQ433" s="284"/>
      <c r="AYR433" s="284"/>
      <c r="AYS433" s="284"/>
      <c r="AYT433" s="284"/>
      <c r="AYU433" s="284"/>
      <c r="AYV433" s="284"/>
      <c r="AYW433" s="284"/>
      <c r="AYX433" s="284"/>
      <c r="AYY433" s="284"/>
      <c r="AYZ433" s="284"/>
      <c r="AZA433" s="284"/>
      <c r="AZB433" s="284"/>
      <c r="AZC433" s="284"/>
      <c r="AZD433" s="284"/>
      <c r="AZE433" s="284"/>
      <c r="AZF433" s="284"/>
      <c r="AZG433" s="284"/>
      <c r="AZH433" s="284"/>
      <c r="AZI433" s="284"/>
      <c r="AZJ433" s="284"/>
      <c r="AZK433" s="284"/>
      <c r="AZL433" s="284"/>
      <c r="AZM433" s="284"/>
      <c r="AZN433" s="284"/>
      <c r="AZO433" s="284"/>
      <c r="AZP433" s="284"/>
      <c r="AZQ433" s="284"/>
      <c r="AZR433" s="284"/>
      <c r="AZS433" s="284"/>
      <c r="AZT433" s="284"/>
      <c r="AZU433" s="284"/>
      <c r="AZV433" s="284"/>
      <c r="AZW433" s="284"/>
      <c r="AZX433" s="284"/>
      <c r="AZY433" s="284"/>
      <c r="AZZ433" s="284"/>
      <c r="BAA433" s="284"/>
      <c r="BAB433" s="284"/>
      <c r="BAC433" s="284"/>
      <c r="BAD433" s="284"/>
      <c r="BAE433" s="284"/>
      <c r="BAF433" s="284"/>
      <c r="BAG433" s="284"/>
      <c r="BAH433" s="284"/>
      <c r="BAI433" s="284"/>
      <c r="BAJ433" s="284"/>
      <c r="BAK433" s="284"/>
      <c r="BAL433" s="284"/>
      <c r="BAM433" s="284"/>
      <c r="BAN433" s="284"/>
      <c r="BAO433" s="284"/>
      <c r="BAP433" s="284"/>
      <c r="BAQ433" s="284"/>
      <c r="BAR433" s="284"/>
      <c r="BAS433" s="284"/>
      <c r="BAT433" s="284"/>
      <c r="BAU433" s="284"/>
      <c r="BAV433" s="284"/>
      <c r="BAW433" s="284"/>
      <c r="BAX433" s="284"/>
      <c r="BAY433" s="284"/>
      <c r="BAZ433" s="284"/>
      <c r="BBA433" s="284"/>
      <c r="BBB433" s="284"/>
      <c r="BBC433" s="284"/>
      <c r="BBD433" s="284"/>
      <c r="BBE433" s="284"/>
      <c r="BBF433" s="284"/>
      <c r="BBG433" s="284"/>
      <c r="BBH433" s="284"/>
      <c r="BBI433" s="284"/>
      <c r="BBJ433" s="284"/>
      <c r="BBK433" s="284"/>
      <c r="BBL433" s="284"/>
      <c r="BBM433" s="284"/>
      <c r="BBN433" s="284"/>
      <c r="BBO433" s="284"/>
      <c r="BBP433" s="284"/>
      <c r="BBQ433" s="284"/>
      <c r="BBR433" s="284"/>
      <c r="BBS433" s="284"/>
      <c r="BBT433" s="284"/>
      <c r="BBU433" s="284"/>
      <c r="BBV433" s="284"/>
      <c r="BBW433" s="284"/>
      <c r="BBX433" s="284"/>
      <c r="BBY433" s="284"/>
      <c r="BBZ433" s="284"/>
      <c r="BCA433" s="284"/>
      <c r="BCB433" s="284"/>
      <c r="BCC433" s="284"/>
      <c r="BCD433" s="284"/>
      <c r="BCE433" s="284"/>
      <c r="BCF433" s="284"/>
      <c r="BCG433" s="284"/>
      <c r="BCH433" s="284"/>
      <c r="BCI433" s="284"/>
      <c r="BCJ433" s="284"/>
      <c r="BCK433" s="284"/>
      <c r="BCL433" s="284"/>
      <c r="BCM433" s="284"/>
      <c r="BCN433" s="284"/>
      <c r="BCO433" s="284"/>
      <c r="BCP433" s="284"/>
      <c r="BCQ433" s="284"/>
      <c r="BCR433" s="284"/>
      <c r="BCS433" s="284"/>
      <c r="BCT433" s="284"/>
      <c r="BCU433" s="284"/>
      <c r="BCV433" s="284"/>
      <c r="BCW433" s="284"/>
      <c r="BCX433" s="284"/>
      <c r="BCY433" s="284"/>
      <c r="BCZ433" s="284"/>
      <c r="BDA433" s="284"/>
      <c r="BDB433" s="284"/>
      <c r="BDC433" s="284"/>
      <c r="BDD433" s="284"/>
      <c r="BDE433" s="284"/>
      <c r="BDF433" s="284"/>
      <c r="BDG433" s="284"/>
      <c r="BDH433" s="284"/>
      <c r="BDI433" s="284"/>
      <c r="BDJ433" s="284"/>
      <c r="BDK433" s="284"/>
      <c r="BDL433" s="284"/>
      <c r="BDM433" s="284"/>
      <c r="BDN433" s="284"/>
      <c r="BDO433" s="284"/>
      <c r="BDP433" s="284"/>
      <c r="BDQ433" s="284"/>
      <c r="BDR433" s="284"/>
      <c r="BDS433" s="284"/>
      <c r="BDT433" s="284"/>
      <c r="BDU433" s="284"/>
      <c r="BDV433" s="284"/>
      <c r="BDW433" s="284"/>
      <c r="BDX433" s="284"/>
      <c r="BDY433" s="284"/>
      <c r="BDZ433" s="284"/>
      <c r="BEA433" s="284"/>
      <c r="BEB433" s="284"/>
      <c r="BEC433" s="284"/>
      <c r="BED433" s="284"/>
      <c r="BEE433" s="284"/>
      <c r="BEF433" s="284"/>
      <c r="BEG433" s="284"/>
      <c r="BEH433" s="284"/>
      <c r="BEI433" s="284"/>
      <c r="BEJ433" s="284"/>
      <c r="BEK433" s="284"/>
      <c r="BEL433" s="284"/>
      <c r="BEM433" s="284"/>
      <c r="BEN433" s="284"/>
      <c r="BEO433" s="284"/>
      <c r="BEP433" s="284"/>
      <c r="BEQ433" s="284"/>
      <c r="BER433" s="284"/>
      <c r="BES433" s="284"/>
      <c r="BET433" s="284"/>
      <c r="BEU433" s="284"/>
      <c r="BEV433" s="284"/>
      <c r="BEW433" s="284"/>
      <c r="BEX433" s="284"/>
      <c r="BEY433" s="284"/>
      <c r="BEZ433" s="284"/>
      <c r="BFA433" s="284"/>
      <c r="BFB433" s="284"/>
      <c r="BFC433" s="284"/>
      <c r="BFD433" s="284"/>
      <c r="BFE433" s="284"/>
      <c r="BFF433" s="284"/>
      <c r="BFG433" s="284"/>
      <c r="BFH433" s="284"/>
      <c r="BFI433" s="284"/>
      <c r="BFJ433" s="284"/>
      <c r="BFK433" s="284"/>
      <c r="BFL433" s="284"/>
      <c r="BFM433" s="284"/>
      <c r="BFN433" s="284"/>
      <c r="BFO433" s="284"/>
      <c r="BFP433" s="284"/>
      <c r="BFQ433" s="284"/>
      <c r="BFR433" s="284"/>
      <c r="BFS433" s="284"/>
      <c r="BFT433" s="284"/>
      <c r="BFU433" s="284"/>
      <c r="BFV433" s="284"/>
      <c r="BFW433" s="284"/>
      <c r="BFX433" s="284"/>
      <c r="BFY433" s="284"/>
      <c r="BFZ433" s="284"/>
      <c r="BGA433" s="284"/>
      <c r="BGB433" s="284"/>
      <c r="BGC433" s="284"/>
      <c r="BGD433" s="284"/>
      <c r="BGE433" s="284"/>
      <c r="BGF433" s="284"/>
      <c r="BGG433" s="284"/>
      <c r="BGH433" s="284"/>
      <c r="BGI433" s="284"/>
      <c r="BGJ433" s="284"/>
      <c r="BGK433" s="284"/>
      <c r="BGL433" s="284"/>
      <c r="BGM433" s="284"/>
      <c r="BGN433" s="284"/>
      <c r="BGO433" s="284"/>
      <c r="BGP433" s="284"/>
      <c r="BGQ433" s="284"/>
      <c r="BGR433" s="284"/>
      <c r="BGS433" s="284"/>
      <c r="BGT433" s="284"/>
      <c r="BGU433" s="284"/>
      <c r="BGV433" s="284"/>
      <c r="BGW433" s="284"/>
      <c r="BGX433" s="284"/>
      <c r="BGY433" s="284"/>
      <c r="BGZ433" s="284"/>
      <c r="BHA433" s="284"/>
      <c r="BHB433" s="284"/>
      <c r="BHC433" s="284"/>
      <c r="BHD433" s="284"/>
      <c r="BHE433" s="284"/>
      <c r="BHF433" s="284"/>
      <c r="BHG433" s="284"/>
      <c r="BHH433" s="284"/>
      <c r="BHI433" s="284"/>
      <c r="BHJ433" s="284"/>
      <c r="BHK433" s="284"/>
      <c r="BHL433" s="284"/>
      <c r="BHM433" s="284"/>
      <c r="BHN433" s="284"/>
      <c r="BHO433" s="284"/>
      <c r="BHP433" s="284"/>
      <c r="BHQ433" s="284"/>
      <c r="BHR433" s="284"/>
      <c r="BHS433" s="284"/>
      <c r="BHT433" s="284"/>
      <c r="BHU433" s="284"/>
      <c r="BHV433" s="284"/>
      <c r="BHW433" s="284"/>
      <c r="BHX433" s="284"/>
      <c r="BHY433" s="284"/>
      <c r="BHZ433" s="284"/>
      <c r="BIA433" s="284"/>
      <c r="BIB433" s="284"/>
      <c r="BIC433" s="284"/>
      <c r="BID433" s="284"/>
      <c r="BIE433" s="284"/>
      <c r="BIF433" s="284"/>
      <c r="BIG433" s="284"/>
      <c r="BIH433" s="284"/>
      <c r="BII433" s="284"/>
      <c r="BIJ433" s="284"/>
      <c r="BIK433" s="284"/>
      <c r="BIL433" s="284"/>
      <c r="BIM433" s="284"/>
      <c r="BIN433" s="284"/>
      <c r="BIO433" s="284"/>
      <c r="BIP433" s="284"/>
      <c r="BIQ433" s="284"/>
      <c r="BIR433" s="284"/>
      <c r="BIS433" s="284"/>
      <c r="BIT433" s="284"/>
      <c r="BIU433" s="284"/>
      <c r="BIV433" s="284"/>
      <c r="BIW433" s="284"/>
      <c r="BIX433" s="284"/>
      <c r="BIY433" s="284"/>
      <c r="BIZ433" s="284"/>
      <c r="BJA433" s="284"/>
      <c r="BJB433" s="284"/>
      <c r="BJC433" s="284"/>
      <c r="BJD433" s="284"/>
      <c r="BJE433" s="284"/>
      <c r="BJF433" s="284"/>
      <c r="BJG433" s="284"/>
      <c r="BJH433" s="284"/>
      <c r="BJI433" s="284"/>
      <c r="BJJ433" s="284"/>
      <c r="BJK433" s="284"/>
      <c r="BJL433" s="284"/>
      <c r="BJM433" s="284"/>
      <c r="BJN433" s="284"/>
      <c r="BJO433" s="284"/>
      <c r="BJP433" s="284"/>
      <c r="BJQ433" s="284"/>
      <c r="BJR433" s="284"/>
      <c r="BJS433" s="284"/>
      <c r="BJT433" s="284"/>
      <c r="BJU433" s="284"/>
      <c r="BJV433" s="284"/>
      <c r="BJW433" s="284"/>
      <c r="BJX433" s="284"/>
      <c r="BJY433" s="284"/>
      <c r="BJZ433" s="284"/>
      <c r="BKA433" s="284"/>
      <c r="BKB433" s="284"/>
      <c r="BKC433" s="284"/>
      <c r="BKD433" s="284"/>
      <c r="BKE433" s="284"/>
      <c r="BKF433" s="284"/>
      <c r="BKG433" s="284"/>
      <c r="BKH433" s="284"/>
      <c r="BKI433" s="284"/>
      <c r="BKJ433" s="284"/>
      <c r="BKK433" s="284"/>
      <c r="BKL433" s="284"/>
      <c r="BKM433" s="284"/>
      <c r="BKN433" s="284"/>
      <c r="BKO433" s="284"/>
      <c r="BKP433" s="284"/>
      <c r="BKQ433" s="284"/>
      <c r="BKR433" s="284"/>
      <c r="BKS433" s="284"/>
      <c r="BKT433" s="284"/>
      <c r="BKU433" s="284"/>
      <c r="BKV433" s="284"/>
      <c r="BKW433" s="284"/>
      <c r="BKX433" s="284"/>
      <c r="BKY433" s="284"/>
      <c r="BKZ433" s="284"/>
      <c r="BLA433" s="284"/>
      <c r="BLB433" s="284"/>
      <c r="BLC433" s="284"/>
      <c r="BLD433" s="284"/>
      <c r="BLE433" s="284"/>
      <c r="BLF433" s="284"/>
      <c r="BLG433" s="284"/>
      <c r="BLH433" s="284"/>
      <c r="BLI433" s="284"/>
      <c r="BLJ433" s="284"/>
      <c r="BLK433" s="284"/>
      <c r="BLL433" s="284"/>
      <c r="BLM433" s="284"/>
      <c r="BLN433" s="284"/>
      <c r="BLO433" s="284"/>
      <c r="BLP433" s="284"/>
      <c r="BLQ433" s="284"/>
      <c r="BLR433" s="284"/>
      <c r="BLS433" s="284"/>
      <c r="BLT433" s="284"/>
      <c r="BLU433" s="284"/>
      <c r="BLV433" s="284"/>
      <c r="BLW433" s="284"/>
      <c r="BLX433" s="284"/>
      <c r="BLY433" s="284"/>
      <c r="BLZ433" s="284"/>
      <c r="BMA433" s="284"/>
      <c r="BMB433" s="284"/>
      <c r="BMC433" s="284"/>
      <c r="BMD433" s="284"/>
      <c r="BME433" s="284"/>
      <c r="BMF433" s="284"/>
      <c r="BMG433" s="284"/>
      <c r="BMH433" s="284"/>
      <c r="BMI433" s="284"/>
      <c r="BMJ433" s="284"/>
      <c r="BMK433" s="284"/>
      <c r="BML433" s="284"/>
      <c r="BMM433" s="284"/>
      <c r="BMN433" s="284"/>
      <c r="BMO433" s="284"/>
      <c r="BMP433" s="284"/>
      <c r="BMQ433" s="284"/>
      <c r="BMR433" s="284"/>
      <c r="BMS433" s="284"/>
      <c r="BMT433" s="284"/>
      <c r="BMU433" s="284"/>
      <c r="BMV433" s="284"/>
      <c r="BMW433" s="284"/>
      <c r="BMX433" s="284"/>
      <c r="BMY433" s="284"/>
      <c r="BMZ433" s="284"/>
      <c r="BNA433" s="284"/>
      <c r="BNB433" s="284"/>
      <c r="BNC433" s="284"/>
      <c r="BND433" s="284"/>
      <c r="BNE433" s="284"/>
      <c r="BNF433" s="284"/>
      <c r="BNG433" s="284"/>
      <c r="BNH433" s="284"/>
      <c r="BNI433" s="284"/>
      <c r="BNJ433" s="284"/>
      <c r="BNK433" s="284"/>
      <c r="BNL433" s="284"/>
      <c r="BNM433" s="284"/>
      <c r="BNN433" s="284"/>
      <c r="BNO433" s="284"/>
      <c r="BNP433" s="284"/>
      <c r="BNQ433" s="284"/>
      <c r="BNR433" s="284"/>
      <c r="BNS433" s="284"/>
      <c r="BNT433" s="284"/>
      <c r="BNU433" s="284"/>
      <c r="BNV433" s="284"/>
      <c r="BNW433" s="284"/>
      <c r="BNX433" s="284"/>
      <c r="BNY433" s="284"/>
      <c r="BNZ433" s="284"/>
      <c r="BOA433" s="284"/>
      <c r="BOB433" s="284"/>
      <c r="BOC433" s="284"/>
      <c r="BOD433" s="284"/>
      <c r="BOE433" s="284"/>
      <c r="BOF433" s="284"/>
      <c r="BOG433" s="284"/>
      <c r="BOH433" s="284"/>
      <c r="BOI433" s="284"/>
      <c r="BOJ433" s="284"/>
      <c r="BOK433" s="284"/>
      <c r="BOL433" s="284"/>
      <c r="BOM433" s="284"/>
      <c r="BON433" s="284"/>
      <c r="BOO433" s="284"/>
      <c r="BOP433" s="284"/>
      <c r="BOQ433" s="284"/>
      <c r="BOR433" s="284"/>
      <c r="BOS433" s="284"/>
      <c r="BOT433" s="284"/>
      <c r="BOU433" s="284"/>
      <c r="BOV433" s="284"/>
      <c r="BOW433" s="284"/>
      <c r="BOX433" s="284"/>
      <c r="BOY433" s="284"/>
      <c r="BOZ433" s="284"/>
      <c r="BPA433" s="284"/>
      <c r="BPB433" s="284"/>
      <c r="BPC433" s="284"/>
      <c r="BPD433" s="284"/>
      <c r="BPE433" s="284"/>
      <c r="BPF433" s="284"/>
      <c r="BPG433" s="284"/>
      <c r="BPH433" s="284"/>
      <c r="BPI433" s="284"/>
      <c r="BPJ433" s="284"/>
      <c r="BPK433" s="284"/>
      <c r="BPL433" s="284"/>
      <c r="BPM433" s="284"/>
      <c r="BPN433" s="284"/>
      <c r="BPO433" s="284"/>
      <c r="BPP433" s="284"/>
      <c r="BPQ433" s="284"/>
      <c r="BPR433" s="284"/>
      <c r="BPS433" s="284"/>
      <c r="BPT433" s="284"/>
      <c r="BPU433" s="284"/>
      <c r="BPV433" s="284"/>
      <c r="BPW433" s="284"/>
      <c r="BPX433" s="284"/>
      <c r="BPY433" s="284"/>
      <c r="BPZ433" s="284"/>
      <c r="BQA433" s="284"/>
      <c r="BQB433" s="284"/>
      <c r="BQC433" s="284"/>
      <c r="BQD433" s="284"/>
      <c r="BQE433" s="284"/>
      <c r="BQF433" s="284"/>
      <c r="BQG433" s="284"/>
      <c r="BQH433" s="284"/>
      <c r="BQI433" s="284"/>
      <c r="BQJ433" s="284"/>
      <c r="BQK433" s="284"/>
      <c r="BQL433" s="284"/>
      <c r="BQM433" s="284"/>
      <c r="BQN433" s="284"/>
      <c r="BQO433" s="284"/>
      <c r="BQP433" s="284"/>
      <c r="BQQ433" s="284"/>
      <c r="BQR433" s="284"/>
      <c r="BQS433" s="284"/>
      <c r="BQT433" s="284"/>
      <c r="BQU433" s="284"/>
      <c r="BQV433" s="284"/>
      <c r="BQW433" s="284"/>
      <c r="BQX433" s="284"/>
      <c r="BQY433" s="284"/>
      <c r="BQZ433" s="284"/>
      <c r="BRA433" s="284"/>
      <c r="BRB433" s="284"/>
      <c r="BRC433" s="284"/>
      <c r="BRD433" s="284"/>
      <c r="BRE433" s="284"/>
      <c r="BRF433" s="284"/>
      <c r="BRG433" s="284"/>
      <c r="BRH433" s="284"/>
      <c r="BRI433" s="284"/>
      <c r="BRJ433" s="284"/>
      <c r="BRK433" s="284"/>
      <c r="BRL433" s="284"/>
      <c r="BRM433" s="284"/>
      <c r="BRN433" s="284"/>
      <c r="BRO433" s="284"/>
      <c r="BRP433" s="284"/>
      <c r="BRQ433" s="284"/>
      <c r="BRR433" s="284"/>
      <c r="BRS433" s="284"/>
      <c r="BRT433" s="284"/>
      <c r="BRU433" s="284"/>
      <c r="BRV433" s="284"/>
      <c r="BRW433" s="284"/>
      <c r="BRX433" s="284"/>
      <c r="BRY433" s="284"/>
      <c r="BRZ433" s="284"/>
      <c r="BSA433" s="284"/>
      <c r="BSB433" s="284"/>
      <c r="BSC433" s="284"/>
      <c r="BSD433" s="284"/>
      <c r="BSE433" s="284"/>
      <c r="BSF433" s="284"/>
      <c r="BSG433" s="284"/>
      <c r="BSH433" s="284"/>
      <c r="BSI433" s="284"/>
      <c r="BSJ433" s="284"/>
      <c r="BSK433" s="284"/>
      <c r="BSL433" s="284"/>
      <c r="BSM433" s="284"/>
      <c r="BSN433" s="284"/>
      <c r="BSO433" s="284"/>
      <c r="BSP433" s="284"/>
      <c r="BSQ433" s="284"/>
      <c r="BSR433" s="284"/>
      <c r="BSS433" s="284"/>
      <c r="BST433" s="284"/>
      <c r="BSU433" s="284"/>
      <c r="BSV433" s="284"/>
      <c r="BSW433" s="284"/>
      <c r="BSX433" s="284"/>
      <c r="BSY433" s="284"/>
      <c r="BSZ433" s="284"/>
      <c r="BTA433" s="284"/>
      <c r="BTB433" s="284"/>
      <c r="BTC433" s="284"/>
      <c r="BTD433" s="284"/>
      <c r="BTE433" s="284"/>
      <c r="BTF433" s="284"/>
      <c r="BTG433" s="284"/>
      <c r="BTH433" s="284"/>
      <c r="BTI433" s="284"/>
      <c r="BTJ433" s="284"/>
      <c r="BTK433" s="284"/>
      <c r="BTL433" s="284"/>
      <c r="BTM433" s="284"/>
      <c r="BTN433" s="284"/>
      <c r="BTO433" s="284"/>
      <c r="BTP433" s="284"/>
      <c r="BTQ433" s="284"/>
      <c r="BTR433" s="284"/>
      <c r="BTS433" s="284"/>
      <c r="BTT433" s="284"/>
      <c r="BTU433" s="284"/>
      <c r="BTV433" s="284"/>
      <c r="BTW433" s="284"/>
      <c r="BTX433" s="284"/>
      <c r="BTY433" s="284"/>
      <c r="BTZ433" s="284"/>
      <c r="BUA433" s="284"/>
      <c r="BUB433" s="284"/>
      <c r="BUC433" s="284"/>
      <c r="BUD433" s="284"/>
      <c r="BUE433" s="284"/>
      <c r="BUF433" s="284"/>
      <c r="BUG433" s="284"/>
      <c r="BUH433" s="284"/>
      <c r="BUI433" s="284"/>
      <c r="BUJ433" s="284"/>
      <c r="BUK433" s="284"/>
      <c r="BUL433" s="284"/>
      <c r="BUM433" s="284"/>
      <c r="BUN433" s="284"/>
      <c r="BUO433" s="284"/>
      <c r="BUP433" s="284"/>
      <c r="BUQ433" s="284"/>
      <c r="BUR433" s="284"/>
      <c r="BUS433" s="284"/>
      <c r="BUT433" s="284"/>
      <c r="BUU433" s="284"/>
      <c r="BUV433" s="284"/>
      <c r="BUW433" s="284"/>
      <c r="BUX433" s="284"/>
      <c r="BUY433" s="284"/>
      <c r="BUZ433" s="284"/>
      <c r="BVA433" s="284"/>
      <c r="BVB433" s="284"/>
      <c r="BVC433" s="284"/>
      <c r="BVD433" s="284"/>
      <c r="BVE433" s="284"/>
      <c r="BVF433" s="284"/>
      <c r="BVG433" s="284"/>
      <c r="BVH433" s="284"/>
      <c r="BVI433" s="284"/>
      <c r="BVJ433" s="284"/>
      <c r="BVK433" s="284"/>
      <c r="BVL433" s="284"/>
      <c r="BVM433" s="284"/>
      <c r="BVN433" s="284"/>
      <c r="BVO433" s="284"/>
      <c r="BVP433" s="284"/>
      <c r="BVQ433" s="284"/>
      <c r="BVR433" s="284"/>
      <c r="BVS433" s="284"/>
      <c r="BVT433" s="284"/>
      <c r="BVU433" s="284"/>
      <c r="BVV433" s="284"/>
      <c r="BVW433" s="284"/>
      <c r="BVX433" s="284"/>
      <c r="BVY433" s="284"/>
      <c r="BVZ433" s="284"/>
      <c r="BWA433" s="284"/>
      <c r="BWB433" s="284"/>
      <c r="BWC433" s="284"/>
      <c r="BWD433" s="284"/>
      <c r="BWE433" s="284"/>
      <c r="BWF433" s="284"/>
      <c r="BWG433" s="284"/>
      <c r="BWH433" s="284"/>
      <c r="BWI433" s="284"/>
      <c r="BWJ433" s="284"/>
      <c r="BWK433" s="284"/>
      <c r="BWL433" s="284"/>
      <c r="BWM433" s="284"/>
      <c r="BWN433" s="284"/>
      <c r="BWO433" s="284"/>
      <c r="BWP433" s="284"/>
      <c r="BWQ433" s="284"/>
      <c r="BWR433" s="284"/>
      <c r="BWS433" s="284"/>
      <c r="BWT433" s="284"/>
      <c r="BWU433" s="284"/>
      <c r="BWV433" s="284"/>
      <c r="BWW433" s="284"/>
      <c r="BWX433" s="284"/>
      <c r="BWY433" s="284"/>
      <c r="BWZ433" s="284"/>
      <c r="BXA433" s="284"/>
      <c r="BXB433" s="284"/>
      <c r="BXC433" s="284"/>
      <c r="BXD433" s="284"/>
      <c r="BXE433" s="284"/>
      <c r="BXF433" s="284"/>
      <c r="BXG433" s="284"/>
      <c r="BXH433" s="284"/>
      <c r="BXI433" s="284"/>
      <c r="BXJ433" s="284"/>
      <c r="BXK433" s="284"/>
      <c r="BXL433" s="284"/>
      <c r="BXM433" s="284"/>
      <c r="BXN433" s="284"/>
      <c r="BXO433" s="284"/>
      <c r="BXP433" s="284"/>
      <c r="BXQ433" s="284"/>
      <c r="BXR433" s="284"/>
      <c r="BXS433" s="284"/>
      <c r="BXT433" s="284"/>
      <c r="BXU433" s="284"/>
      <c r="BXV433" s="284"/>
      <c r="BXW433" s="284"/>
      <c r="BXX433" s="284"/>
      <c r="BXY433" s="284"/>
      <c r="BXZ433" s="284"/>
      <c r="BYA433" s="284"/>
      <c r="BYB433" s="284"/>
      <c r="BYC433" s="284"/>
      <c r="BYD433" s="284"/>
      <c r="BYE433" s="284"/>
      <c r="BYF433" s="284"/>
      <c r="BYG433" s="284"/>
      <c r="BYH433" s="284"/>
      <c r="BYI433" s="284"/>
      <c r="BYJ433" s="284"/>
      <c r="BYK433" s="284"/>
      <c r="BYL433" s="284"/>
      <c r="BYM433" s="284"/>
      <c r="BYN433" s="284"/>
      <c r="BYO433" s="284"/>
      <c r="BYP433" s="284"/>
      <c r="BYQ433" s="284"/>
      <c r="BYR433" s="284"/>
      <c r="BYS433" s="284"/>
      <c r="BYT433" s="284"/>
      <c r="BYU433" s="284"/>
      <c r="BYV433" s="284"/>
      <c r="BYW433" s="284"/>
      <c r="BYX433" s="284"/>
      <c r="BYY433" s="284"/>
      <c r="BYZ433" s="284"/>
      <c r="BZA433" s="284"/>
      <c r="BZB433" s="284"/>
      <c r="BZC433" s="284"/>
      <c r="BZD433" s="284"/>
      <c r="BZE433" s="284"/>
      <c r="BZF433" s="284"/>
      <c r="BZG433" s="284"/>
      <c r="BZH433" s="284"/>
      <c r="BZI433" s="284"/>
      <c r="BZJ433" s="284"/>
      <c r="BZK433" s="284"/>
      <c r="BZL433" s="284"/>
      <c r="BZM433" s="284"/>
      <c r="BZN433" s="284"/>
      <c r="BZO433" s="284"/>
      <c r="BZP433" s="284"/>
      <c r="BZQ433" s="284"/>
      <c r="BZR433" s="284"/>
      <c r="BZS433" s="284"/>
      <c r="BZT433" s="284"/>
      <c r="BZU433" s="284"/>
      <c r="BZV433" s="284"/>
      <c r="BZW433" s="284"/>
      <c r="BZX433" s="284"/>
      <c r="BZY433" s="284"/>
      <c r="BZZ433" s="284"/>
      <c r="CAA433" s="284"/>
      <c r="CAB433" s="284"/>
      <c r="CAC433" s="284"/>
      <c r="CAD433" s="284"/>
      <c r="CAE433" s="284"/>
      <c r="CAF433" s="284"/>
      <c r="CAG433" s="284"/>
      <c r="CAH433" s="284"/>
      <c r="CAI433" s="284"/>
      <c r="CAJ433" s="284"/>
      <c r="CAK433" s="284"/>
      <c r="CAL433" s="284"/>
      <c r="CAM433" s="284"/>
      <c r="CAN433" s="284"/>
      <c r="CAO433" s="284"/>
      <c r="CAP433" s="284"/>
      <c r="CAQ433" s="284"/>
      <c r="CAR433" s="284"/>
      <c r="CAS433" s="284"/>
      <c r="CAT433" s="284"/>
      <c r="CAU433" s="284"/>
      <c r="CAV433" s="284"/>
      <c r="CAW433" s="284"/>
      <c r="CAX433" s="284"/>
      <c r="CAY433" s="284"/>
      <c r="CAZ433" s="284"/>
      <c r="CBA433" s="284"/>
      <c r="CBB433" s="284"/>
      <c r="CBC433" s="284"/>
      <c r="CBD433" s="284"/>
      <c r="CBE433" s="284"/>
      <c r="CBF433" s="284"/>
      <c r="CBG433" s="284"/>
      <c r="CBH433" s="284"/>
      <c r="CBI433" s="284"/>
      <c r="CBJ433" s="284"/>
      <c r="CBK433" s="284"/>
      <c r="CBL433" s="284"/>
      <c r="CBM433" s="284"/>
      <c r="CBN433" s="284"/>
      <c r="CBO433" s="284"/>
      <c r="CBP433" s="284"/>
      <c r="CBQ433" s="284"/>
      <c r="CBR433" s="284"/>
      <c r="CBS433" s="284"/>
      <c r="CBT433" s="284"/>
      <c r="CBU433" s="284"/>
      <c r="CBV433" s="284"/>
      <c r="CBW433" s="284"/>
      <c r="CBX433" s="284"/>
      <c r="CBY433" s="284"/>
      <c r="CBZ433" s="284"/>
      <c r="CCA433" s="284"/>
      <c r="CCB433" s="284"/>
      <c r="CCC433" s="284"/>
      <c r="CCD433" s="284"/>
      <c r="CCE433" s="284"/>
      <c r="CCF433" s="284"/>
      <c r="CCG433" s="284"/>
      <c r="CCH433" s="284"/>
      <c r="CCI433" s="284"/>
      <c r="CCJ433" s="284"/>
      <c r="CCK433" s="284"/>
      <c r="CCL433" s="284"/>
      <c r="CCM433" s="284"/>
      <c r="CCN433" s="284"/>
      <c r="CCO433" s="284"/>
      <c r="CCP433" s="284"/>
      <c r="CCQ433" s="284"/>
      <c r="CCR433" s="284"/>
      <c r="CCS433" s="284"/>
      <c r="CCT433" s="284"/>
      <c r="CCU433" s="284"/>
      <c r="CCV433" s="284"/>
      <c r="CCW433" s="284"/>
      <c r="CCX433" s="284"/>
      <c r="CCY433" s="284"/>
      <c r="CCZ433" s="284"/>
      <c r="CDA433" s="284"/>
      <c r="CDB433" s="284"/>
      <c r="CDC433" s="284"/>
      <c r="CDD433" s="284"/>
      <c r="CDE433" s="284"/>
      <c r="CDF433" s="284"/>
      <c r="CDG433" s="284"/>
      <c r="CDH433" s="284"/>
      <c r="CDI433" s="284"/>
      <c r="CDJ433" s="284"/>
      <c r="CDK433" s="284"/>
      <c r="CDL433" s="284"/>
      <c r="CDM433" s="284"/>
      <c r="CDN433" s="284"/>
      <c r="CDO433" s="284"/>
      <c r="CDP433" s="284"/>
      <c r="CDQ433" s="284"/>
      <c r="CDR433" s="284"/>
      <c r="CDS433" s="284"/>
      <c r="CDT433" s="284"/>
      <c r="CDU433" s="284"/>
      <c r="CDV433" s="284"/>
      <c r="CDW433" s="284"/>
      <c r="CDX433" s="284"/>
      <c r="CDY433" s="284"/>
      <c r="CDZ433" s="284"/>
      <c r="CEA433" s="284"/>
      <c r="CEB433" s="284"/>
      <c r="CEC433" s="284"/>
      <c r="CED433" s="284"/>
      <c r="CEE433" s="284"/>
      <c r="CEF433" s="284"/>
      <c r="CEG433" s="284"/>
      <c r="CEH433" s="284"/>
      <c r="CEI433" s="284"/>
      <c r="CEJ433" s="284"/>
      <c r="CEK433" s="284"/>
      <c r="CEL433" s="284"/>
      <c r="CEM433" s="284"/>
      <c r="CEN433" s="284"/>
      <c r="CEO433" s="284"/>
      <c r="CEP433" s="284"/>
      <c r="CEQ433" s="284"/>
      <c r="CER433" s="284"/>
      <c r="CES433" s="284"/>
      <c r="CET433" s="284"/>
      <c r="CEU433" s="284"/>
      <c r="CEV433" s="284"/>
      <c r="CEW433" s="284"/>
      <c r="CEX433" s="284"/>
      <c r="CEY433" s="284"/>
      <c r="CEZ433" s="284"/>
      <c r="CFA433" s="284"/>
      <c r="CFB433" s="284"/>
      <c r="CFC433" s="284"/>
      <c r="CFD433" s="284"/>
      <c r="CFE433" s="284"/>
      <c r="CFF433" s="284"/>
      <c r="CFG433" s="284"/>
      <c r="CFH433" s="284"/>
      <c r="CFI433" s="284"/>
      <c r="CFJ433" s="284"/>
      <c r="CFK433" s="284"/>
      <c r="CFL433" s="284"/>
      <c r="CFM433" s="284"/>
      <c r="CFN433" s="284"/>
      <c r="CFO433" s="284"/>
      <c r="CFP433" s="284"/>
      <c r="CFQ433" s="284"/>
      <c r="CFR433" s="284"/>
      <c r="CFS433" s="284"/>
      <c r="CFT433" s="284"/>
      <c r="CFU433" s="284"/>
      <c r="CFV433" s="284"/>
      <c r="CFW433" s="284"/>
      <c r="CFX433" s="284"/>
      <c r="CFY433" s="284"/>
      <c r="CFZ433" s="284"/>
      <c r="CGA433" s="284"/>
      <c r="CGB433" s="284"/>
      <c r="CGC433" s="284"/>
      <c r="CGD433" s="284"/>
      <c r="CGE433" s="284"/>
      <c r="CGF433" s="284"/>
      <c r="CGG433" s="284"/>
      <c r="CGH433" s="284"/>
      <c r="CGI433" s="284"/>
      <c r="CGJ433" s="284"/>
      <c r="CGK433" s="284"/>
      <c r="CGL433" s="284"/>
      <c r="CGM433" s="284"/>
      <c r="CGN433" s="284"/>
      <c r="CGO433" s="284"/>
      <c r="CGP433" s="284"/>
      <c r="CGQ433" s="284"/>
      <c r="CGR433" s="284"/>
      <c r="CGS433" s="284"/>
      <c r="CGT433" s="284"/>
      <c r="CGU433" s="284"/>
      <c r="CGV433" s="284"/>
      <c r="CGW433" s="284"/>
      <c r="CGX433" s="284"/>
      <c r="CGY433" s="284"/>
      <c r="CGZ433" s="284"/>
      <c r="CHA433" s="284"/>
      <c r="CHB433" s="284"/>
      <c r="CHC433" s="284"/>
      <c r="CHD433" s="284"/>
      <c r="CHE433" s="284"/>
      <c r="CHF433" s="284"/>
      <c r="CHG433" s="284"/>
      <c r="CHH433" s="284"/>
      <c r="CHI433" s="284"/>
      <c r="CHJ433" s="284"/>
      <c r="CHK433" s="284"/>
      <c r="CHL433" s="284"/>
      <c r="CHM433" s="284"/>
      <c r="CHN433" s="284"/>
      <c r="CHO433" s="284"/>
      <c r="CHP433" s="284"/>
      <c r="CHQ433" s="284"/>
      <c r="CHR433" s="284"/>
      <c r="CHS433" s="284"/>
      <c r="CHT433" s="284"/>
      <c r="CHU433" s="284"/>
      <c r="CHV433" s="284"/>
      <c r="CHW433" s="284"/>
      <c r="CHX433" s="284"/>
      <c r="CHY433" s="284"/>
      <c r="CHZ433" s="284"/>
      <c r="CIA433" s="284"/>
      <c r="CIB433" s="284"/>
      <c r="CIC433" s="284"/>
      <c r="CID433" s="284"/>
      <c r="CIE433" s="284"/>
      <c r="CIF433" s="284"/>
      <c r="CIG433" s="284"/>
      <c r="CIH433" s="284"/>
      <c r="CII433" s="284"/>
      <c r="CIJ433" s="284"/>
      <c r="CIK433" s="284"/>
      <c r="CIL433" s="284"/>
      <c r="CIM433" s="284"/>
      <c r="CIN433" s="284"/>
      <c r="CIO433" s="284"/>
      <c r="CIP433" s="284"/>
      <c r="CIQ433" s="284"/>
      <c r="CIR433" s="284"/>
      <c r="CIS433" s="284"/>
      <c r="CIT433" s="284"/>
      <c r="CIU433" s="284"/>
      <c r="CIV433" s="284"/>
      <c r="CIW433" s="284"/>
      <c r="CIX433" s="284"/>
      <c r="CIY433" s="284"/>
      <c r="CIZ433" s="284"/>
      <c r="CJA433" s="284"/>
      <c r="CJB433" s="284"/>
      <c r="CJC433" s="284"/>
      <c r="CJD433" s="284"/>
      <c r="CJE433" s="284"/>
      <c r="CJF433" s="284"/>
      <c r="CJG433" s="284"/>
      <c r="CJH433" s="284"/>
      <c r="CJI433" s="284"/>
      <c r="CJJ433" s="284"/>
      <c r="CJK433" s="284"/>
      <c r="CJL433" s="284"/>
      <c r="CJM433" s="284"/>
      <c r="CJN433" s="284"/>
      <c r="CJO433" s="284"/>
      <c r="CJP433" s="284"/>
      <c r="CJQ433" s="284"/>
      <c r="CJR433" s="284"/>
      <c r="CJS433" s="284"/>
      <c r="CJT433" s="284"/>
      <c r="CJU433" s="284"/>
      <c r="CJV433" s="284"/>
      <c r="CJW433" s="284"/>
      <c r="CJX433" s="284"/>
      <c r="CJY433" s="284"/>
      <c r="CJZ433" s="284"/>
      <c r="CKA433" s="284"/>
      <c r="CKB433" s="284"/>
      <c r="CKC433" s="284"/>
      <c r="CKD433" s="284"/>
      <c r="CKE433" s="284"/>
      <c r="CKF433" s="284"/>
      <c r="CKG433" s="284"/>
      <c r="CKH433" s="284"/>
      <c r="CKI433" s="284"/>
      <c r="CKJ433" s="284"/>
      <c r="CKK433" s="284"/>
      <c r="CKL433" s="284"/>
      <c r="CKM433" s="284"/>
      <c r="CKN433" s="284"/>
      <c r="CKO433" s="284"/>
      <c r="CKP433" s="284"/>
      <c r="CKQ433" s="284"/>
      <c r="CKR433" s="284"/>
      <c r="CKS433" s="284"/>
      <c r="CKT433" s="284"/>
      <c r="CKU433" s="284"/>
      <c r="CKV433" s="284"/>
      <c r="CKW433" s="284"/>
      <c r="CKX433" s="284"/>
      <c r="CKY433" s="284"/>
      <c r="CKZ433" s="284"/>
      <c r="CLA433" s="284"/>
      <c r="CLB433" s="284"/>
      <c r="CLC433" s="284"/>
      <c r="CLD433" s="284"/>
      <c r="CLE433" s="284"/>
      <c r="CLF433" s="284"/>
      <c r="CLG433" s="284"/>
      <c r="CLH433" s="284"/>
      <c r="CLI433" s="284"/>
      <c r="CLJ433" s="284"/>
      <c r="CLK433" s="284"/>
      <c r="CLL433" s="284"/>
      <c r="CLM433" s="284"/>
      <c r="CLN433" s="284"/>
      <c r="CLO433" s="284"/>
      <c r="CLP433" s="284"/>
      <c r="CLQ433" s="284"/>
      <c r="CLR433" s="284"/>
      <c r="CLS433" s="284"/>
      <c r="CLT433" s="284"/>
      <c r="CLU433" s="284"/>
      <c r="CLV433" s="284"/>
      <c r="CLW433" s="284"/>
      <c r="CLX433" s="284"/>
      <c r="CLY433" s="284"/>
      <c r="CLZ433" s="284"/>
      <c r="CMA433" s="284"/>
      <c r="CMB433" s="284"/>
      <c r="CMC433" s="284"/>
      <c r="CMD433" s="284"/>
      <c r="CME433" s="284"/>
      <c r="CMF433" s="284"/>
      <c r="CMG433" s="284"/>
      <c r="CMH433" s="284"/>
      <c r="CMI433" s="284"/>
      <c r="CMJ433" s="284"/>
      <c r="CMK433" s="284"/>
      <c r="CML433" s="284"/>
      <c r="CMM433" s="284"/>
      <c r="CMN433" s="284"/>
      <c r="CMO433" s="284"/>
      <c r="CMP433" s="284"/>
      <c r="CMQ433" s="284"/>
      <c r="CMR433" s="284"/>
      <c r="CMS433" s="284"/>
      <c r="CMT433" s="284"/>
      <c r="CMU433" s="284"/>
      <c r="CMV433" s="284"/>
      <c r="CMW433" s="284"/>
      <c r="CMX433" s="284"/>
      <c r="CMY433" s="284"/>
      <c r="CMZ433" s="284"/>
      <c r="CNA433" s="284"/>
      <c r="CNB433" s="284"/>
      <c r="CNC433" s="284"/>
      <c r="CND433" s="284"/>
      <c r="CNE433" s="284"/>
      <c r="CNF433" s="284"/>
      <c r="CNG433" s="284"/>
      <c r="CNH433" s="284"/>
      <c r="CNI433" s="284"/>
      <c r="CNJ433" s="284"/>
      <c r="CNK433" s="284"/>
      <c r="CNL433" s="284"/>
      <c r="CNM433" s="284"/>
      <c r="CNN433" s="284"/>
      <c r="CNO433" s="284"/>
      <c r="CNP433" s="284"/>
      <c r="CNQ433" s="284"/>
      <c r="CNR433" s="284"/>
      <c r="CNS433" s="284"/>
      <c r="CNT433" s="284"/>
      <c r="CNU433" s="284"/>
      <c r="CNV433" s="284"/>
      <c r="CNW433" s="284"/>
      <c r="CNX433" s="284"/>
      <c r="CNY433" s="284"/>
      <c r="CNZ433" s="284"/>
      <c r="COA433" s="284"/>
      <c r="COB433" s="284"/>
      <c r="COC433" s="284"/>
      <c r="COD433" s="284"/>
      <c r="COE433" s="284"/>
      <c r="COF433" s="284"/>
      <c r="COG433" s="284"/>
      <c r="COH433" s="284"/>
      <c r="COI433" s="284"/>
      <c r="COJ433" s="284"/>
      <c r="COK433" s="284"/>
      <c r="COL433" s="284"/>
      <c r="COM433" s="284"/>
      <c r="CON433" s="284"/>
      <c r="COO433" s="284"/>
      <c r="COP433" s="284"/>
      <c r="COQ433" s="284"/>
      <c r="COR433" s="284"/>
      <c r="COS433" s="284"/>
      <c r="COT433" s="284"/>
      <c r="COU433" s="284"/>
      <c r="COV433" s="284"/>
      <c r="COW433" s="284"/>
      <c r="COX433" s="284"/>
      <c r="COY433" s="284"/>
      <c r="COZ433" s="284"/>
      <c r="CPA433" s="284"/>
      <c r="CPB433" s="284"/>
      <c r="CPC433" s="284"/>
      <c r="CPD433" s="284"/>
      <c r="CPE433" s="284"/>
      <c r="CPF433" s="284"/>
      <c r="CPG433" s="284"/>
      <c r="CPH433" s="284"/>
      <c r="CPI433" s="284"/>
      <c r="CPJ433" s="284"/>
      <c r="CPK433" s="284"/>
      <c r="CPL433" s="284"/>
      <c r="CPM433" s="284"/>
      <c r="CPN433" s="284"/>
      <c r="CPO433" s="284"/>
      <c r="CPP433" s="284"/>
      <c r="CPQ433" s="284"/>
      <c r="CPR433" s="284"/>
      <c r="CPS433" s="284"/>
      <c r="CPT433" s="284"/>
      <c r="CPU433" s="284"/>
      <c r="CPV433" s="284"/>
      <c r="CPW433" s="284"/>
      <c r="CPX433" s="284"/>
      <c r="CPY433" s="284"/>
      <c r="CPZ433" s="284"/>
      <c r="CQA433" s="284"/>
      <c r="CQB433" s="284"/>
      <c r="CQC433" s="284"/>
      <c r="CQD433" s="284"/>
      <c r="CQE433" s="284"/>
      <c r="CQF433" s="284"/>
      <c r="CQG433" s="284"/>
      <c r="CQH433" s="284"/>
      <c r="CQI433" s="284"/>
      <c r="CQJ433" s="284"/>
      <c r="CQK433" s="284"/>
      <c r="CQL433" s="284"/>
      <c r="CQM433" s="284"/>
      <c r="CQN433" s="284"/>
      <c r="CQO433" s="284"/>
      <c r="CQP433" s="284"/>
      <c r="CQQ433" s="284"/>
      <c r="CQR433" s="284"/>
      <c r="CQS433" s="284"/>
      <c r="CQT433" s="284"/>
      <c r="CQU433" s="284"/>
      <c r="CQV433" s="284"/>
      <c r="CQW433" s="284"/>
      <c r="CQX433" s="284"/>
      <c r="CQY433" s="284"/>
      <c r="CQZ433" s="284"/>
      <c r="CRA433" s="284"/>
      <c r="CRB433" s="284"/>
      <c r="CRC433" s="284"/>
      <c r="CRD433" s="284"/>
      <c r="CRE433" s="284"/>
      <c r="CRF433" s="284"/>
      <c r="CRG433" s="284"/>
      <c r="CRH433" s="284"/>
      <c r="CRI433" s="284"/>
      <c r="CRJ433" s="284"/>
      <c r="CRK433" s="284"/>
      <c r="CRL433" s="284"/>
      <c r="CRM433" s="284"/>
      <c r="CRN433" s="284"/>
      <c r="CRO433" s="284"/>
      <c r="CRP433" s="284"/>
      <c r="CRQ433" s="284"/>
      <c r="CRR433" s="284"/>
      <c r="CRS433" s="284"/>
      <c r="CRT433" s="284"/>
      <c r="CRU433" s="284"/>
      <c r="CRV433" s="284"/>
      <c r="CRW433" s="284"/>
      <c r="CRX433" s="284"/>
      <c r="CRY433" s="284"/>
      <c r="CRZ433" s="284"/>
      <c r="CSA433" s="284"/>
      <c r="CSB433" s="284"/>
      <c r="CSC433" s="284"/>
      <c r="CSD433" s="284"/>
      <c r="CSE433" s="284"/>
      <c r="CSF433" s="284"/>
      <c r="CSG433" s="284"/>
      <c r="CSH433" s="284"/>
      <c r="CSI433" s="284"/>
      <c r="CSJ433" s="284"/>
      <c r="CSK433" s="284"/>
      <c r="CSL433" s="284"/>
      <c r="CSM433" s="284"/>
      <c r="CSN433" s="284"/>
      <c r="CSO433" s="284"/>
      <c r="CSP433" s="284"/>
      <c r="CSQ433" s="284"/>
      <c r="CSR433" s="284"/>
      <c r="CSS433" s="284"/>
      <c r="CST433" s="284"/>
      <c r="CSU433" s="284"/>
      <c r="CSV433" s="284"/>
      <c r="CSW433" s="284"/>
      <c r="CSX433" s="284"/>
      <c r="CSY433" s="284"/>
      <c r="CSZ433" s="284"/>
      <c r="CTA433" s="284"/>
      <c r="CTB433" s="284"/>
      <c r="CTC433" s="284"/>
      <c r="CTD433" s="284"/>
      <c r="CTE433" s="284"/>
      <c r="CTF433" s="284"/>
      <c r="CTG433" s="284"/>
      <c r="CTH433" s="284"/>
      <c r="CTI433" s="284"/>
      <c r="CTJ433" s="284"/>
      <c r="CTK433" s="284"/>
      <c r="CTL433" s="284"/>
      <c r="CTM433" s="284"/>
      <c r="CTN433" s="284"/>
      <c r="CTO433" s="284"/>
      <c r="CTP433" s="284"/>
      <c r="CTQ433" s="284"/>
      <c r="CTR433" s="284"/>
      <c r="CTS433" s="284"/>
      <c r="CTT433" s="284"/>
      <c r="CTU433" s="284"/>
      <c r="CTV433" s="284"/>
      <c r="CTW433" s="284"/>
      <c r="CTX433" s="284"/>
      <c r="CTY433" s="284"/>
      <c r="CTZ433" s="284"/>
      <c r="CUA433" s="284"/>
      <c r="CUB433" s="284"/>
      <c r="CUC433" s="284"/>
      <c r="CUD433" s="284"/>
      <c r="CUE433" s="284"/>
      <c r="CUF433" s="284"/>
      <c r="CUG433" s="284"/>
      <c r="CUH433" s="284"/>
      <c r="CUI433" s="284"/>
      <c r="CUJ433" s="284"/>
      <c r="CUK433" s="284"/>
      <c r="CUL433" s="284"/>
      <c r="CUM433" s="284"/>
      <c r="CUN433" s="284"/>
      <c r="CUO433" s="284"/>
      <c r="CUP433" s="284"/>
      <c r="CUQ433" s="284"/>
      <c r="CUR433" s="284"/>
      <c r="CUS433" s="284"/>
      <c r="CUT433" s="284"/>
      <c r="CUU433" s="284"/>
      <c r="CUV433" s="284"/>
      <c r="CUW433" s="284"/>
      <c r="CUX433" s="284"/>
      <c r="CUY433" s="284"/>
      <c r="CUZ433" s="284"/>
      <c r="CVA433" s="284"/>
      <c r="CVB433" s="284"/>
      <c r="CVC433" s="284"/>
      <c r="CVD433" s="284"/>
      <c r="CVE433" s="284"/>
      <c r="CVF433" s="284"/>
      <c r="CVG433" s="284"/>
      <c r="CVH433" s="284"/>
      <c r="CVI433" s="284"/>
      <c r="CVJ433" s="284"/>
      <c r="CVK433" s="284"/>
      <c r="CVL433" s="284"/>
      <c r="CVM433" s="284"/>
      <c r="CVN433" s="284"/>
      <c r="CVO433" s="284"/>
      <c r="CVP433" s="284"/>
      <c r="CVQ433" s="284"/>
      <c r="CVR433" s="284"/>
      <c r="CVS433" s="284"/>
      <c r="CVT433" s="284"/>
      <c r="CVU433" s="284"/>
      <c r="CVV433" s="284"/>
      <c r="CVW433" s="284"/>
      <c r="CVX433" s="284"/>
      <c r="CVY433" s="284"/>
      <c r="CVZ433" s="284"/>
      <c r="CWA433" s="284"/>
      <c r="CWB433" s="284"/>
      <c r="CWC433" s="284"/>
      <c r="CWD433" s="284"/>
      <c r="CWE433" s="284"/>
      <c r="CWF433" s="284"/>
      <c r="CWG433" s="284"/>
      <c r="CWH433" s="284"/>
      <c r="CWI433" s="284"/>
      <c r="CWJ433" s="284"/>
      <c r="CWK433" s="284"/>
      <c r="CWL433" s="284"/>
      <c r="CWM433" s="284"/>
      <c r="CWN433" s="284"/>
      <c r="CWO433" s="284"/>
      <c r="CWP433" s="284"/>
      <c r="CWQ433" s="284"/>
      <c r="CWR433" s="284"/>
      <c r="CWS433" s="284"/>
      <c r="CWT433" s="284"/>
      <c r="CWU433" s="284"/>
      <c r="CWV433" s="284"/>
      <c r="CWW433" s="284"/>
      <c r="CWX433" s="284"/>
      <c r="CWY433" s="284"/>
      <c r="CWZ433" s="284"/>
      <c r="CXA433" s="284"/>
      <c r="CXB433" s="284"/>
      <c r="CXC433" s="284"/>
      <c r="CXD433" s="284"/>
      <c r="CXE433" s="284"/>
      <c r="CXF433" s="284"/>
      <c r="CXG433" s="284"/>
      <c r="CXH433" s="284"/>
      <c r="CXI433" s="284"/>
      <c r="CXJ433" s="284"/>
      <c r="CXK433" s="284"/>
      <c r="CXL433" s="284"/>
      <c r="CXM433" s="284"/>
      <c r="CXN433" s="284"/>
      <c r="CXO433" s="284"/>
      <c r="CXP433" s="284"/>
      <c r="CXQ433" s="284"/>
      <c r="CXR433" s="284"/>
      <c r="CXS433" s="284"/>
      <c r="CXT433" s="284"/>
      <c r="CXU433" s="284"/>
      <c r="CXV433" s="284"/>
      <c r="CXW433" s="284"/>
      <c r="CXX433" s="284"/>
      <c r="CXY433" s="284"/>
      <c r="CXZ433" s="284"/>
      <c r="CYA433" s="284"/>
      <c r="CYB433" s="284"/>
      <c r="CYC433" s="284"/>
      <c r="CYD433" s="284"/>
      <c r="CYE433" s="284"/>
      <c r="CYF433" s="284"/>
      <c r="CYG433" s="284"/>
      <c r="CYH433" s="284"/>
      <c r="CYI433" s="284"/>
      <c r="CYJ433" s="284"/>
      <c r="CYK433" s="284"/>
      <c r="CYL433" s="284"/>
      <c r="CYM433" s="284"/>
      <c r="CYN433" s="284"/>
      <c r="CYO433" s="284"/>
      <c r="CYP433" s="284"/>
      <c r="CYQ433" s="284"/>
      <c r="CYR433" s="284"/>
      <c r="CYS433" s="284"/>
      <c r="CYT433" s="284"/>
      <c r="CYU433" s="284"/>
      <c r="CYV433" s="284"/>
      <c r="CYW433" s="284"/>
      <c r="CYX433" s="284"/>
      <c r="CYY433" s="284"/>
      <c r="CYZ433" s="284"/>
      <c r="CZA433" s="284"/>
      <c r="CZB433" s="284"/>
      <c r="CZC433" s="284"/>
      <c r="CZD433" s="284"/>
      <c r="CZE433" s="284"/>
      <c r="CZF433" s="284"/>
      <c r="CZG433" s="284"/>
      <c r="CZH433" s="284"/>
      <c r="CZI433" s="284"/>
      <c r="CZJ433" s="284"/>
      <c r="CZK433" s="284"/>
      <c r="CZL433" s="284"/>
      <c r="CZM433" s="284"/>
      <c r="CZN433" s="284"/>
      <c r="CZO433" s="284"/>
      <c r="CZP433" s="284"/>
      <c r="CZQ433" s="284"/>
      <c r="CZR433" s="284"/>
      <c r="CZS433" s="284"/>
      <c r="CZT433" s="284"/>
      <c r="CZU433" s="284"/>
      <c r="CZV433" s="284"/>
      <c r="CZW433" s="284"/>
      <c r="CZX433" s="284"/>
      <c r="CZY433" s="284"/>
      <c r="CZZ433" s="284"/>
      <c r="DAA433" s="284"/>
      <c r="DAB433" s="284"/>
      <c r="DAC433" s="284"/>
      <c r="DAD433" s="284"/>
      <c r="DAE433" s="284"/>
      <c r="DAF433" s="284"/>
      <c r="DAG433" s="284"/>
      <c r="DAH433" s="284"/>
      <c r="DAI433" s="284"/>
      <c r="DAJ433" s="284"/>
      <c r="DAK433" s="284"/>
      <c r="DAL433" s="284"/>
      <c r="DAM433" s="284"/>
      <c r="DAN433" s="284"/>
      <c r="DAO433" s="284"/>
      <c r="DAP433" s="284"/>
      <c r="DAQ433" s="284"/>
      <c r="DAR433" s="284"/>
      <c r="DAS433" s="284"/>
      <c r="DAT433" s="284"/>
      <c r="DAU433" s="284"/>
      <c r="DAV433" s="284"/>
      <c r="DAW433" s="284"/>
      <c r="DAX433" s="284"/>
      <c r="DAY433" s="284"/>
      <c r="DAZ433" s="284"/>
      <c r="DBA433" s="284"/>
      <c r="DBB433" s="284"/>
      <c r="DBC433" s="284"/>
      <c r="DBD433" s="284"/>
      <c r="DBE433" s="284"/>
      <c r="DBF433" s="284"/>
      <c r="DBG433" s="284"/>
      <c r="DBH433" s="284"/>
      <c r="DBI433" s="284"/>
      <c r="DBJ433" s="284"/>
      <c r="DBK433" s="284"/>
      <c r="DBL433" s="284"/>
      <c r="DBM433" s="284"/>
      <c r="DBN433" s="284"/>
      <c r="DBO433" s="284"/>
      <c r="DBP433" s="284"/>
      <c r="DBQ433" s="284"/>
      <c r="DBR433" s="284"/>
      <c r="DBS433" s="284"/>
      <c r="DBT433" s="284"/>
      <c r="DBU433" s="284"/>
      <c r="DBV433" s="284"/>
      <c r="DBW433" s="284"/>
      <c r="DBX433" s="284"/>
      <c r="DBY433" s="284"/>
      <c r="DBZ433" s="284"/>
      <c r="DCA433" s="284"/>
      <c r="DCB433" s="284"/>
      <c r="DCC433" s="284"/>
      <c r="DCD433" s="284"/>
      <c r="DCE433" s="284"/>
      <c r="DCF433" s="284"/>
      <c r="DCG433" s="284"/>
      <c r="DCH433" s="284"/>
      <c r="DCI433" s="284"/>
      <c r="DCJ433" s="284"/>
      <c r="DCK433" s="284"/>
      <c r="DCL433" s="284"/>
      <c r="DCM433" s="284"/>
      <c r="DCN433" s="284"/>
      <c r="DCO433" s="284"/>
      <c r="DCP433" s="284"/>
      <c r="DCQ433" s="284"/>
      <c r="DCR433" s="284"/>
      <c r="DCS433" s="284"/>
      <c r="DCT433" s="284"/>
      <c r="DCU433" s="284"/>
      <c r="DCV433" s="284"/>
      <c r="DCW433" s="284"/>
      <c r="DCX433" s="284"/>
      <c r="DCY433" s="284"/>
      <c r="DCZ433" s="284"/>
      <c r="DDA433" s="284"/>
      <c r="DDB433" s="284"/>
      <c r="DDC433" s="284"/>
      <c r="DDD433" s="284"/>
      <c r="DDE433" s="284"/>
      <c r="DDF433" s="284"/>
      <c r="DDG433" s="284"/>
      <c r="DDH433" s="284"/>
      <c r="DDI433" s="284"/>
      <c r="DDJ433" s="284"/>
      <c r="DDK433" s="284"/>
      <c r="DDL433" s="284"/>
      <c r="DDM433" s="284"/>
      <c r="DDN433" s="284"/>
      <c r="DDO433" s="284"/>
      <c r="DDP433" s="284"/>
      <c r="DDQ433" s="284"/>
      <c r="DDR433" s="284"/>
      <c r="DDS433" s="284"/>
      <c r="DDT433" s="284"/>
      <c r="DDU433" s="284"/>
      <c r="DDV433" s="284"/>
      <c r="DDW433" s="284"/>
      <c r="DDX433" s="284"/>
      <c r="DDY433" s="284"/>
      <c r="DDZ433" s="284"/>
      <c r="DEA433" s="284"/>
      <c r="DEB433" s="284"/>
      <c r="DEC433" s="284"/>
      <c r="DED433" s="284"/>
      <c r="DEE433" s="284"/>
      <c r="DEF433" s="284"/>
      <c r="DEG433" s="284"/>
      <c r="DEH433" s="284"/>
      <c r="DEI433" s="284"/>
      <c r="DEJ433" s="284"/>
      <c r="DEK433" s="284"/>
      <c r="DEL433" s="284"/>
      <c r="DEM433" s="284"/>
      <c r="DEN433" s="284"/>
      <c r="DEO433" s="284"/>
      <c r="DEP433" s="284"/>
      <c r="DEQ433" s="284"/>
      <c r="DER433" s="284"/>
      <c r="DES433" s="284"/>
      <c r="DET433" s="284"/>
      <c r="DEU433" s="284"/>
      <c r="DEV433" s="284"/>
      <c r="DEW433" s="284"/>
      <c r="DEX433" s="284"/>
      <c r="DEY433" s="284"/>
      <c r="DEZ433" s="284"/>
      <c r="DFA433" s="284"/>
      <c r="DFB433" s="284"/>
      <c r="DFC433" s="284"/>
      <c r="DFD433" s="284"/>
      <c r="DFE433" s="284"/>
      <c r="DFF433" s="284"/>
      <c r="DFG433" s="284"/>
      <c r="DFH433" s="284"/>
      <c r="DFI433" s="284"/>
      <c r="DFJ433" s="284"/>
      <c r="DFK433" s="284"/>
      <c r="DFL433" s="284"/>
      <c r="DFM433" s="284"/>
      <c r="DFN433" s="284"/>
      <c r="DFO433" s="284"/>
      <c r="DFP433" s="284"/>
      <c r="DFQ433" s="284"/>
      <c r="DFR433" s="284"/>
      <c r="DFS433" s="284"/>
      <c r="DFT433" s="284"/>
      <c r="DFU433" s="284"/>
      <c r="DFV433" s="284"/>
      <c r="DFW433" s="284"/>
      <c r="DFX433" s="284"/>
      <c r="DFY433" s="284"/>
      <c r="DFZ433" s="284"/>
      <c r="DGA433" s="284"/>
      <c r="DGB433" s="284"/>
      <c r="DGC433" s="284"/>
      <c r="DGD433" s="284"/>
      <c r="DGE433" s="284"/>
      <c r="DGF433" s="284"/>
      <c r="DGG433" s="284"/>
      <c r="DGH433" s="284"/>
      <c r="DGI433" s="284"/>
      <c r="DGJ433" s="284"/>
      <c r="DGK433" s="284"/>
      <c r="DGL433" s="284"/>
      <c r="DGM433" s="284"/>
      <c r="DGN433" s="284"/>
      <c r="DGO433" s="284"/>
      <c r="DGP433" s="284"/>
      <c r="DGQ433" s="284"/>
      <c r="DGR433" s="284"/>
      <c r="DGS433" s="284"/>
      <c r="DGT433" s="284"/>
      <c r="DGU433" s="284"/>
      <c r="DGV433" s="284"/>
      <c r="DGW433" s="284"/>
      <c r="DGX433" s="284"/>
      <c r="DGY433" s="284"/>
      <c r="DGZ433" s="284"/>
      <c r="DHA433" s="284"/>
      <c r="DHB433" s="284"/>
      <c r="DHC433" s="284"/>
      <c r="DHD433" s="284"/>
      <c r="DHE433" s="284"/>
      <c r="DHF433" s="284"/>
      <c r="DHG433" s="284"/>
      <c r="DHH433" s="284"/>
      <c r="DHI433" s="284"/>
      <c r="DHJ433" s="284"/>
      <c r="DHK433" s="284"/>
      <c r="DHL433" s="284"/>
      <c r="DHM433" s="284"/>
      <c r="DHN433" s="284"/>
      <c r="DHO433" s="284"/>
      <c r="DHP433" s="284"/>
      <c r="DHQ433" s="284"/>
      <c r="DHR433" s="284"/>
      <c r="DHS433" s="284"/>
      <c r="DHT433" s="284"/>
      <c r="DHU433" s="284"/>
      <c r="DHV433" s="284"/>
      <c r="DHW433" s="284"/>
      <c r="DHX433" s="284"/>
      <c r="DHY433" s="284"/>
      <c r="DHZ433" s="284"/>
      <c r="DIA433" s="284"/>
      <c r="DIB433" s="284"/>
      <c r="DIC433" s="284"/>
      <c r="DID433" s="284"/>
      <c r="DIE433" s="284"/>
      <c r="DIF433" s="284"/>
      <c r="DIG433" s="284"/>
      <c r="DIH433" s="284"/>
      <c r="DII433" s="284"/>
      <c r="DIJ433" s="284"/>
      <c r="DIK433" s="284"/>
      <c r="DIL433" s="284"/>
      <c r="DIM433" s="284"/>
      <c r="DIN433" s="284"/>
      <c r="DIO433" s="284"/>
      <c r="DIP433" s="284"/>
      <c r="DIQ433" s="284"/>
      <c r="DIR433" s="284"/>
      <c r="DIS433" s="284"/>
      <c r="DIT433" s="284"/>
      <c r="DIU433" s="284"/>
      <c r="DIV433" s="284"/>
      <c r="DIW433" s="284"/>
      <c r="DIX433" s="284"/>
      <c r="DIY433" s="284"/>
      <c r="DIZ433" s="284"/>
      <c r="DJA433" s="284"/>
      <c r="DJB433" s="284"/>
      <c r="DJC433" s="284"/>
      <c r="DJD433" s="284"/>
      <c r="DJE433" s="284"/>
      <c r="DJF433" s="284"/>
      <c r="DJG433" s="284"/>
      <c r="DJH433" s="284"/>
      <c r="DJI433" s="284"/>
      <c r="DJJ433" s="284"/>
      <c r="DJK433" s="284"/>
      <c r="DJL433" s="284"/>
      <c r="DJM433" s="284"/>
      <c r="DJN433" s="284"/>
      <c r="DJO433" s="284"/>
      <c r="DJP433" s="284"/>
      <c r="DJQ433" s="284"/>
      <c r="DJR433" s="284"/>
      <c r="DJS433" s="284"/>
      <c r="DJT433" s="284"/>
      <c r="DJU433" s="284"/>
      <c r="DJV433" s="284"/>
      <c r="DJW433" s="284"/>
      <c r="DJX433" s="284"/>
      <c r="DJY433" s="284"/>
      <c r="DJZ433" s="284"/>
      <c r="DKA433" s="284"/>
      <c r="DKB433" s="284"/>
      <c r="DKC433" s="284"/>
      <c r="DKD433" s="284"/>
      <c r="DKE433" s="284"/>
      <c r="DKF433" s="284"/>
      <c r="DKG433" s="284"/>
      <c r="DKH433" s="284"/>
      <c r="DKI433" s="284"/>
      <c r="DKJ433" s="284"/>
      <c r="DKK433" s="284"/>
      <c r="DKL433" s="284"/>
      <c r="DKM433" s="284"/>
      <c r="DKN433" s="284"/>
      <c r="DKO433" s="284"/>
      <c r="DKP433" s="284"/>
      <c r="DKQ433" s="284"/>
      <c r="DKR433" s="284"/>
      <c r="DKS433" s="284"/>
      <c r="DKT433" s="284"/>
      <c r="DKU433" s="284"/>
      <c r="DKV433" s="284"/>
      <c r="DKW433" s="284"/>
      <c r="DKX433" s="284"/>
      <c r="DKY433" s="284"/>
      <c r="DKZ433" s="284"/>
      <c r="DLA433" s="284"/>
      <c r="DLB433" s="284"/>
      <c r="DLC433" s="284"/>
      <c r="DLD433" s="284"/>
      <c r="DLE433" s="284"/>
      <c r="DLF433" s="284"/>
      <c r="DLG433" s="284"/>
      <c r="DLH433" s="284"/>
      <c r="DLI433" s="284"/>
      <c r="DLJ433" s="284"/>
      <c r="DLK433" s="284"/>
      <c r="DLL433" s="284"/>
      <c r="DLM433" s="284"/>
      <c r="DLN433" s="284"/>
      <c r="DLO433" s="284"/>
      <c r="DLP433" s="284"/>
      <c r="DLQ433" s="284"/>
      <c r="DLR433" s="284"/>
      <c r="DLS433" s="284"/>
      <c r="DLT433" s="284"/>
      <c r="DLU433" s="284"/>
      <c r="DLV433" s="284"/>
      <c r="DLW433" s="284"/>
      <c r="DLX433" s="284"/>
      <c r="DLY433" s="284"/>
      <c r="DLZ433" s="284"/>
      <c r="DMA433" s="284"/>
      <c r="DMB433" s="284"/>
      <c r="DMC433" s="284"/>
      <c r="DMD433" s="284"/>
      <c r="DME433" s="284"/>
      <c r="DMF433" s="284"/>
      <c r="DMG433" s="284"/>
      <c r="DMH433" s="284"/>
      <c r="DMI433" s="284"/>
      <c r="DMJ433" s="284"/>
      <c r="DMK433" s="284"/>
      <c r="DML433" s="284"/>
      <c r="DMM433" s="284"/>
      <c r="DMN433" s="284"/>
      <c r="DMO433" s="284"/>
      <c r="DMP433" s="284"/>
      <c r="DMQ433" s="284"/>
      <c r="DMR433" s="284"/>
      <c r="DMS433" s="284"/>
      <c r="DMT433" s="284"/>
      <c r="DMU433" s="284"/>
      <c r="DMV433" s="284"/>
      <c r="DMW433" s="284"/>
      <c r="DMX433" s="284"/>
      <c r="DMY433" s="284"/>
      <c r="DMZ433" s="284"/>
      <c r="DNA433" s="284"/>
      <c r="DNB433" s="284"/>
      <c r="DNC433" s="284"/>
      <c r="DND433" s="284"/>
      <c r="DNE433" s="284"/>
      <c r="DNF433" s="284"/>
      <c r="DNG433" s="284"/>
      <c r="DNH433" s="284"/>
      <c r="DNI433" s="284"/>
      <c r="DNJ433" s="284"/>
      <c r="DNK433" s="284"/>
      <c r="DNL433" s="284"/>
      <c r="DNM433" s="284"/>
      <c r="DNN433" s="284"/>
      <c r="DNO433" s="284"/>
      <c r="DNP433" s="284"/>
      <c r="DNQ433" s="284"/>
      <c r="DNR433" s="284"/>
      <c r="DNS433" s="284"/>
      <c r="DNT433" s="284"/>
      <c r="DNU433" s="284"/>
      <c r="DNV433" s="284"/>
      <c r="DNW433" s="284"/>
      <c r="DNX433" s="284"/>
      <c r="DNY433" s="284"/>
      <c r="DNZ433" s="284"/>
      <c r="DOA433" s="284"/>
      <c r="DOB433" s="284"/>
      <c r="DOC433" s="284"/>
      <c r="DOD433" s="284"/>
      <c r="DOE433" s="284"/>
      <c r="DOF433" s="284"/>
      <c r="DOG433" s="284"/>
      <c r="DOH433" s="284"/>
      <c r="DOI433" s="284"/>
      <c r="DOJ433" s="284"/>
      <c r="DOK433" s="284"/>
      <c r="DOL433" s="284"/>
      <c r="DOM433" s="284"/>
      <c r="DON433" s="284"/>
      <c r="DOO433" s="284"/>
      <c r="DOP433" s="284"/>
      <c r="DOQ433" s="284"/>
      <c r="DOR433" s="284"/>
      <c r="DOS433" s="284"/>
      <c r="DOT433" s="284"/>
      <c r="DOU433" s="284"/>
      <c r="DOV433" s="284"/>
      <c r="DOW433" s="284"/>
      <c r="DOX433" s="284"/>
      <c r="DOY433" s="284"/>
      <c r="DOZ433" s="284"/>
      <c r="DPA433" s="284"/>
      <c r="DPB433" s="284"/>
      <c r="DPC433" s="284"/>
      <c r="DPD433" s="284"/>
      <c r="DPE433" s="284"/>
      <c r="DPF433" s="284"/>
      <c r="DPG433" s="284"/>
      <c r="DPH433" s="284"/>
      <c r="DPI433" s="284"/>
      <c r="DPJ433" s="284"/>
      <c r="DPK433" s="284"/>
      <c r="DPL433" s="284"/>
      <c r="DPM433" s="284"/>
      <c r="DPN433" s="284"/>
      <c r="DPO433" s="284"/>
      <c r="DPP433" s="284"/>
      <c r="DPQ433" s="284"/>
      <c r="DPR433" s="284"/>
      <c r="DPS433" s="284"/>
      <c r="DPT433" s="284"/>
      <c r="DPU433" s="284"/>
      <c r="DPV433" s="284"/>
      <c r="DPW433" s="284"/>
      <c r="DPX433" s="284"/>
      <c r="DPY433" s="284"/>
      <c r="DPZ433" s="284"/>
      <c r="DQA433" s="284"/>
      <c r="DQB433" s="284"/>
      <c r="DQC433" s="284"/>
      <c r="DQD433" s="284"/>
      <c r="DQE433" s="284"/>
      <c r="DQF433" s="284"/>
      <c r="DQG433" s="284"/>
      <c r="DQH433" s="284"/>
      <c r="DQI433" s="284"/>
      <c r="DQJ433" s="284"/>
      <c r="DQK433" s="284"/>
      <c r="DQL433" s="284"/>
      <c r="DQM433" s="284"/>
      <c r="DQN433" s="284"/>
      <c r="DQO433" s="284"/>
      <c r="DQP433" s="284"/>
      <c r="DQQ433" s="284"/>
      <c r="DQR433" s="284"/>
      <c r="DQS433" s="284"/>
      <c r="DQT433" s="284"/>
      <c r="DQU433" s="284"/>
      <c r="DQV433" s="284"/>
      <c r="DQW433" s="284"/>
      <c r="DQX433" s="284"/>
      <c r="DQY433" s="284"/>
      <c r="DQZ433" s="284"/>
      <c r="DRA433" s="284"/>
      <c r="DRB433" s="284"/>
      <c r="DRC433" s="284"/>
      <c r="DRD433" s="284"/>
      <c r="DRE433" s="284"/>
      <c r="DRF433" s="284"/>
      <c r="DRG433" s="284"/>
      <c r="DRH433" s="284"/>
      <c r="DRI433" s="284"/>
      <c r="DRJ433" s="284"/>
      <c r="DRK433" s="284"/>
      <c r="DRL433" s="284"/>
      <c r="DRM433" s="284"/>
      <c r="DRN433" s="284"/>
      <c r="DRO433" s="284"/>
      <c r="DRP433" s="284"/>
      <c r="DRQ433" s="284"/>
      <c r="DRR433" s="284"/>
      <c r="DRS433" s="284"/>
      <c r="DRT433" s="284"/>
      <c r="DRU433" s="284"/>
      <c r="DRV433" s="284"/>
      <c r="DRW433" s="284"/>
      <c r="DRX433" s="284"/>
      <c r="DRY433" s="284"/>
      <c r="DRZ433" s="284"/>
      <c r="DSA433" s="284"/>
      <c r="DSB433" s="284"/>
      <c r="DSC433" s="284"/>
      <c r="DSD433" s="284"/>
      <c r="DSE433" s="284"/>
      <c r="DSF433" s="284"/>
      <c r="DSG433" s="284"/>
      <c r="DSH433" s="284"/>
      <c r="DSI433" s="284"/>
      <c r="DSJ433" s="284"/>
      <c r="DSK433" s="284"/>
      <c r="DSL433" s="284"/>
      <c r="DSM433" s="284"/>
      <c r="DSN433" s="284"/>
      <c r="DSO433" s="284"/>
      <c r="DSP433" s="284"/>
      <c r="DSQ433" s="284"/>
      <c r="DSR433" s="284"/>
      <c r="DSS433" s="284"/>
      <c r="DST433" s="284"/>
      <c r="DSU433" s="284"/>
      <c r="DSV433" s="284"/>
      <c r="DSW433" s="284"/>
      <c r="DSX433" s="284"/>
      <c r="DSY433" s="284"/>
      <c r="DSZ433" s="284"/>
      <c r="DTA433" s="284"/>
      <c r="DTB433" s="284"/>
      <c r="DTC433" s="284"/>
      <c r="DTD433" s="284"/>
      <c r="DTE433" s="284"/>
      <c r="DTF433" s="284"/>
      <c r="DTG433" s="284"/>
      <c r="DTH433" s="284"/>
      <c r="DTI433" s="284"/>
      <c r="DTJ433" s="284"/>
      <c r="DTK433" s="284"/>
      <c r="DTL433" s="284"/>
      <c r="DTM433" s="284"/>
      <c r="DTN433" s="284"/>
      <c r="DTO433" s="284"/>
      <c r="DTP433" s="284"/>
      <c r="DTQ433" s="284"/>
      <c r="DTR433" s="284"/>
      <c r="DTS433" s="284"/>
      <c r="DTT433" s="284"/>
      <c r="DTU433" s="284"/>
      <c r="DTV433" s="284"/>
      <c r="DTW433" s="284"/>
      <c r="DTX433" s="284"/>
      <c r="DTY433" s="284"/>
      <c r="DTZ433" s="284"/>
      <c r="DUA433" s="284"/>
      <c r="DUB433" s="284"/>
      <c r="DUC433" s="284"/>
      <c r="DUD433" s="284"/>
      <c r="DUE433" s="284"/>
      <c r="DUF433" s="284"/>
      <c r="DUG433" s="284"/>
      <c r="DUH433" s="284"/>
      <c r="DUI433" s="284"/>
      <c r="DUJ433" s="284"/>
      <c r="DUK433" s="284"/>
      <c r="DUL433" s="284"/>
      <c r="DUM433" s="284"/>
      <c r="DUN433" s="284"/>
      <c r="DUO433" s="284"/>
      <c r="DUP433" s="284"/>
      <c r="DUQ433" s="284"/>
      <c r="DUR433" s="284"/>
      <c r="DUS433" s="284"/>
      <c r="DUT433" s="284"/>
      <c r="DUU433" s="284"/>
      <c r="DUV433" s="284"/>
      <c r="DUW433" s="284"/>
      <c r="DUX433" s="284"/>
      <c r="DUY433" s="284"/>
      <c r="DUZ433" s="284"/>
      <c r="DVA433" s="284"/>
      <c r="DVB433" s="284"/>
      <c r="DVC433" s="284"/>
      <c r="DVD433" s="284"/>
      <c r="DVE433" s="284"/>
      <c r="DVF433" s="284"/>
      <c r="DVG433" s="284"/>
      <c r="DVH433" s="284"/>
      <c r="DVI433" s="284"/>
      <c r="DVJ433" s="284"/>
      <c r="DVK433" s="284"/>
      <c r="DVL433" s="284"/>
      <c r="DVM433" s="284"/>
      <c r="DVN433" s="284"/>
      <c r="DVO433" s="284"/>
      <c r="DVP433" s="284"/>
      <c r="DVQ433" s="284"/>
      <c r="DVR433" s="284"/>
      <c r="DVS433" s="284"/>
      <c r="DVT433" s="284"/>
      <c r="DVU433" s="284"/>
      <c r="DVV433" s="284"/>
      <c r="DVW433" s="284"/>
      <c r="DVX433" s="284"/>
      <c r="DVY433" s="284"/>
      <c r="DVZ433" s="284"/>
      <c r="DWA433" s="284"/>
      <c r="DWB433" s="284"/>
      <c r="DWC433" s="284"/>
      <c r="DWD433" s="284"/>
      <c r="DWE433" s="284"/>
      <c r="DWF433" s="284"/>
      <c r="DWG433" s="284"/>
      <c r="DWH433" s="284"/>
      <c r="DWI433" s="284"/>
      <c r="DWJ433" s="284"/>
      <c r="DWK433" s="284"/>
      <c r="DWL433" s="284"/>
      <c r="DWM433" s="284"/>
      <c r="DWN433" s="284"/>
      <c r="DWO433" s="284"/>
      <c r="DWP433" s="284"/>
      <c r="DWQ433" s="284"/>
      <c r="DWR433" s="284"/>
      <c r="DWS433" s="284"/>
      <c r="DWT433" s="284"/>
      <c r="DWU433" s="284"/>
      <c r="DWV433" s="284"/>
      <c r="DWW433" s="284"/>
      <c r="DWX433" s="284"/>
      <c r="DWY433" s="284"/>
      <c r="DWZ433" s="284"/>
      <c r="DXA433" s="284"/>
      <c r="DXB433" s="284"/>
      <c r="DXC433" s="284"/>
      <c r="DXD433" s="284"/>
      <c r="DXE433" s="284"/>
      <c r="DXF433" s="284"/>
      <c r="DXG433" s="284"/>
      <c r="DXH433" s="284"/>
      <c r="DXI433" s="284"/>
      <c r="DXJ433" s="284"/>
      <c r="DXK433" s="284"/>
      <c r="DXL433" s="284"/>
      <c r="DXM433" s="284"/>
      <c r="DXN433" s="284"/>
      <c r="DXO433" s="284"/>
      <c r="DXP433" s="284"/>
      <c r="DXQ433" s="284"/>
      <c r="DXR433" s="284"/>
      <c r="DXS433" s="284"/>
      <c r="DXT433" s="284"/>
      <c r="DXU433" s="284"/>
      <c r="DXV433" s="284"/>
      <c r="DXW433" s="284"/>
      <c r="DXX433" s="284"/>
      <c r="DXY433" s="284"/>
      <c r="DXZ433" s="284"/>
      <c r="DYA433" s="284"/>
      <c r="DYB433" s="284"/>
      <c r="DYC433" s="284"/>
      <c r="DYD433" s="284"/>
      <c r="DYE433" s="284"/>
      <c r="DYF433" s="284"/>
      <c r="DYG433" s="284"/>
      <c r="DYH433" s="284"/>
      <c r="DYI433" s="284"/>
      <c r="DYJ433" s="284"/>
      <c r="DYK433" s="284"/>
      <c r="DYL433" s="284"/>
      <c r="DYM433" s="284"/>
      <c r="DYN433" s="284"/>
      <c r="DYO433" s="284"/>
      <c r="DYP433" s="284"/>
      <c r="DYQ433" s="284"/>
      <c r="DYR433" s="284"/>
      <c r="DYS433" s="284"/>
      <c r="DYT433" s="284"/>
      <c r="DYU433" s="284"/>
      <c r="DYV433" s="284"/>
      <c r="DYW433" s="284"/>
      <c r="DYX433" s="284"/>
      <c r="DYY433" s="284"/>
      <c r="DYZ433" s="284"/>
      <c r="DZA433" s="284"/>
      <c r="DZB433" s="284"/>
      <c r="DZC433" s="284"/>
      <c r="DZD433" s="284"/>
      <c r="DZE433" s="284"/>
      <c r="DZF433" s="284"/>
      <c r="DZG433" s="284"/>
      <c r="DZH433" s="284"/>
      <c r="DZI433" s="284"/>
      <c r="DZJ433" s="284"/>
      <c r="DZK433" s="284"/>
      <c r="DZL433" s="284"/>
      <c r="DZM433" s="284"/>
      <c r="DZN433" s="284"/>
      <c r="DZO433" s="284"/>
      <c r="DZP433" s="284"/>
      <c r="DZQ433" s="284"/>
      <c r="DZR433" s="284"/>
      <c r="DZS433" s="284"/>
      <c r="DZT433" s="284"/>
      <c r="DZU433" s="284"/>
      <c r="DZV433" s="284"/>
      <c r="DZW433" s="284"/>
      <c r="DZX433" s="284"/>
      <c r="DZY433" s="284"/>
      <c r="DZZ433" s="284"/>
      <c r="EAA433" s="284"/>
      <c r="EAB433" s="284"/>
      <c r="EAC433" s="284"/>
      <c r="EAD433" s="284"/>
      <c r="EAE433" s="284"/>
      <c r="EAF433" s="284"/>
      <c r="EAG433" s="284"/>
      <c r="EAH433" s="284"/>
      <c r="EAI433" s="284"/>
      <c r="EAJ433" s="284"/>
      <c r="EAK433" s="284"/>
      <c r="EAL433" s="284"/>
      <c r="EAM433" s="284"/>
      <c r="EAN433" s="284"/>
      <c r="EAO433" s="284"/>
      <c r="EAP433" s="284"/>
      <c r="EAQ433" s="284"/>
      <c r="EAR433" s="284"/>
      <c r="EAS433" s="284"/>
      <c r="EAT433" s="284"/>
      <c r="EAU433" s="284"/>
      <c r="EAV433" s="284"/>
      <c r="EAW433" s="284"/>
      <c r="EAX433" s="284"/>
      <c r="EAY433" s="284"/>
      <c r="EAZ433" s="284"/>
      <c r="EBA433" s="284"/>
      <c r="EBB433" s="284"/>
      <c r="EBC433" s="284"/>
      <c r="EBD433" s="284"/>
      <c r="EBE433" s="284"/>
      <c r="EBF433" s="284"/>
      <c r="EBG433" s="284"/>
      <c r="EBH433" s="284"/>
      <c r="EBI433" s="284"/>
      <c r="EBJ433" s="284"/>
      <c r="EBK433" s="284"/>
      <c r="EBL433" s="284"/>
      <c r="EBM433" s="284"/>
      <c r="EBN433" s="284"/>
      <c r="EBO433" s="284"/>
      <c r="EBP433" s="284"/>
      <c r="EBQ433" s="284"/>
      <c r="EBR433" s="284"/>
      <c r="EBS433" s="284"/>
      <c r="EBT433" s="284"/>
      <c r="EBU433" s="284"/>
      <c r="EBV433" s="284"/>
      <c r="EBW433" s="284"/>
      <c r="EBX433" s="284"/>
      <c r="EBY433" s="284"/>
      <c r="EBZ433" s="284"/>
      <c r="ECA433" s="284"/>
      <c r="ECB433" s="284"/>
      <c r="ECC433" s="284"/>
      <c r="ECD433" s="284"/>
      <c r="ECE433" s="284"/>
      <c r="ECF433" s="284"/>
      <c r="ECG433" s="284"/>
      <c r="ECH433" s="284"/>
      <c r="ECI433" s="284"/>
      <c r="ECJ433" s="284"/>
      <c r="ECK433" s="284"/>
      <c r="ECL433" s="284"/>
      <c r="ECM433" s="284"/>
      <c r="ECN433" s="284"/>
      <c r="ECO433" s="284"/>
      <c r="ECP433" s="284"/>
      <c r="ECQ433" s="284"/>
      <c r="ECR433" s="284"/>
      <c r="ECS433" s="284"/>
      <c r="ECT433" s="284"/>
      <c r="ECU433" s="284"/>
      <c r="ECV433" s="284"/>
      <c r="ECW433" s="284"/>
      <c r="ECX433" s="284"/>
      <c r="ECY433" s="284"/>
      <c r="ECZ433" s="284"/>
      <c r="EDA433" s="284"/>
      <c r="EDB433" s="284"/>
      <c r="EDC433" s="284"/>
      <c r="EDD433" s="284"/>
      <c r="EDE433" s="284"/>
      <c r="EDF433" s="284"/>
      <c r="EDG433" s="284"/>
      <c r="EDH433" s="284"/>
      <c r="EDI433" s="284"/>
      <c r="EDJ433" s="284"/>
      <c r="EDK433" s="284"/>
      <c r="EDL433" s="284"/>
      <c r="EDM433" s="284"/>
      <c r="EDN433" s="284"/>
      <c r="EDO433" s="284"/>
      <c r="EDP433" s="284"/>
      <c r="EDQ433" s="284"/>
      <c r="EDR433" s="284"/>
      <c r="EDS433" s="284"/>
      <c r="EDT433" s="284"/>
      <c r="EDU433" s="284"/>
      <c r="EDV433" s="284"/>
      <c r="EDW433" s="284"/>
      <c r="EDX433" s="284"/>
      <c r="EDY433" s="284"/>
      <c r="EDZ433" s="284"/>
      <c r="EEA433" s="284"/>
      <c r="EEB433" s="284"/>
      <c r="EEC433" s="284"/>
      <c r="EED433" s="284"/>
      <c r="EEE433" s="284"/>
      <c r="EEF433" s="284"/>
      <c r="EEG433" s="284"/>
      <c r="EEH433" s="284"/>
      <c r="EEI433" s="284"/>
      <c r="EEJ433" s="284"/>
      <c r="EEK433" s="284"/>
      <c r="EEL433" s="284"/>
      <c r="EEM433" s="284"/>
      <c r="EEN433" s="284"/>
      <c r="EEO433" s="284"/>
      <c r="EEP433" s="284"/>
      <c r="EEQ433" s="284"/>
      <c r="EER433" s="284"/>
      <c r="EES433" s="284"/>
      <c r="EET433" s="284"/>
      <c r="EEU433" s="284"/>
      <c r="EEV433" s="284"/>
      <c r="EEW433" s="284"/>
      <c r="EEX433" s="284"/>
      <c r="EEY433" s="284"/>
      <c r="EEZ433" s="284"/>
      <c r="EFA433" s="284"/>
      <c r="EFB433" s="284"/>
      <c r="EFC433" s="284"/>
      <c r="EFD433" s="284"/>
      <c r="EFE433" s="284"/>
      <c r="EFF433" s="284"/>
      <c r="EFG433" s="284"/>
      <c r="EFH433" s="284"/>
      <c r="EFI433" s="284"/>
      <c r="EFJ433" s="284"/>
      <c r="EFK433" s="284"/>
      <c r="EFL433" s="284"/>
      <c r="EFM433" s="284"/>
      <c r="EFN433" s="284"/>
      <c r="EFO433" s="284"/>
      <c r="EFP433" s="284"/>
      <c r="EFQ433" s="284"/>
      <c r="EFR433" s="284"/>
      <c r="EFS433" s="284"/>
      <c r="EFT433" s="284"/>
      <c r="EFU433" s="284"/>
      <c r="EFV433" s="284"/>
      <c r="EFW433" s="284"/>
      <c r="EFX433" s="284"/>
      <c r="EFY433" s="284"/>
      <c r="EFZ433" s="284"/>
      <c r="EGA433" s="284"/>
      <c r="EGB433" s="284"/>
      <c r="EGC433" s="284"/>
      <c r="EGD433" s="284"/>
      <c r="EGE433" s="284"/>
      <c r="EGF433" s="284"/>
      <c r="EGG433" s="284"/>
      <c r="EGH433" s="284"/>
      <c r="EGI433" s="284"/>
      <c r="EGJ433" s="284"/>
      <c r="EGK433" s="284"/>
      <c r="EGL433" s="284"/>
      <c r="EGM433" s="284"/>
      <c r="EGN433" s="284"/>
      <c r="EGO433" s="284"/>
      <c r="EGP433" s="284"/>
      <c r="EGQ433" s="284"/>
      <c r="EGR433" s="284"/>
      <c r="EGS433" s="284"/>
      <c r="EGT433" s="284"/>
      <c r="EGU433" s="284"/>
      <c r="EGV433" s="284"/>
      <c r="EGW433" s="284"/>
      <c r="EGX433" s="284"/>
      <c r="EGY433" s="284"/>
      <c r="EGZ433" s="284"/>
      <c r="EHA433" s="284"/>
      <c r="EHB433" s="284"/>
      <c r="EHC433" s="284"/>
      <c r="EHD433" s="284"/>
      <c r="EHE433" s="284"/>
      <c r="EHF433" s="284"/>
      <c r="EHG433" s="284"/>
      <c r="EHH433" s="284"/>
      <c r="EHI433" s="284"/>
      <c r="EHJ433" s="284"/>
      <c r="EHK433" s="284"/>
      <c r="EHL433" s="284"/>
      <c r="EHM433" s="284"/>
      <c r="EHN433" s="284"/>
      <c r="EHO433" s="284"/>
      <c r="EHP433" s="284"/>
      <c r="EHQ433" s="284"/>
      <c r="EHR433" s="284"/>
      <c r="EHS433" s="284"/>
      <c r="EHT433" s="284"/>
      <c r="EHU433" s="284"/>
      <c r="EHV433" s="284"/>
      <c r="EHW433" s="284"/>
      <c r="EHX433" s="284"/>
      <c r="EHY433" s="284"/>
      <c r="EHZ433" s="284"/>
      <c r="EIA433" s="284"/>
      <c r="EIB433" s="284"/>
      <c r="EIC433" s="284"/>
      <c r="EID433" s="284"/>
      <c r="EIE433" s="284"/>
      <c r="EIF433" s="284"/>
      <c r="EIG433" s="284"/>
      <c r="EIH433" s="284"/>
      <c r="EII433" s="284"/>
      <c r="EIJ433" s="284"/>
      <c r="EIK433" s="284"/>
      <c r="EIL433" s="284"/>
      <c r="EIM433" s="284"/>
      <c r="EIN433" s="284"/>
      <c r="EIO433" s="284"/>
      <c r="EIP433" s="284"/>
      <c r="EIQ433" s="284"/>
      <c r="EIR433" s="284"/>
      <c r="EIS433" s="284"/>
      <c r="EIT433" s="284"/>
      <c r="EIU433" s="284"/>
      <c r="EIV433" s="284"/>
      <c r="EIW433" s="284"/>
      <c r="EIX433" s="284"/>
      <c r="EIY433" s="284"/>
      <c r="EIZ433" s="284"/>
      <c r="EJA433" s="284"/>
      <c r="EJB433" s="284"/>
      <c r="EJC433" s="284"/>
      <c r="EJD433" s="284"/>
      <c r="EJE433" s="284"/>
      <c r="EJF433" s="284"/>
      <c r="EJG433" s="284"/>
      <c r="EJH433" s="284"/>
      <c r="EJI433" s="284"/>
      <c r="EJJ433" s="284"/>
      <c r="EJK433" s="284"/>
      <c r="EJL433" s="284"/>
      <c r="EJM433" s="284"/>
      <c r="EJN433" s="284"/>
      <c r="EJO433" s="284"/>
      <c r="EJP433" s="284"/>
      <c r="EJQ433" s="284"/>
      <c r="EJR433" s="284"/>
      <c r="EJS433" s="284"/>
      <c r="EJT433" s="284"/>
      <c r="EJU433" s="284"/>
      <c r="EJV433" s="284"/>
      <c r="EJW433" s="284"/>
      <c r="EJX433" s="284"/>
      <c r="EJY433" s="284"/>
      <c r="EJZ433" s="284"/>
      <c r="EKA433" s="284"/>
      <c r="EKB433" s="284"/>
      <c r="EKC433" s="284"/>
      <c r="EKD433" s="284"/>
      <c r="EKE433" s="284"/>
      <c r="EKF433" s="284"/>
      <c r="EKG433" s="284"/>
      <c r="EKH433" s="284"/>
      <c r="EKI433" s="284"/>
      <c r="EKJ433" s="284"/>
      <c r="EKK433" s="284"/>
      <c r="EKL433" s="284"/>
      <c r="EKM433" s="284"/>
      <c r="EKN433" s="284"/>
      <c r="EKO433" s="284"/>
      <c r="EKP433" s="284"/>
      <c r="EKQ433" s="284"/>
      <c r="EKR433" s="284"/>
      <c r="EKS433" s="284"/>
      <c r="EKT433" s="284"/>
      <c r="EKU433" s="284"/>
      <c r="EKV433" s="284"/>
      <c r="EKW433" s="284"/>
      <c r="EKX433" s="284"/>
      <c r="EKY433" s="284"/>
      <c r="EKZ433" s="284"/>
      <c r="ELA433" s="284"/>
      <c r="ELB433" s="284"/>
      <c r="ELC433" s="284"/>
      <c r="ELD433" s="284"/>
      <c r="ELE433" s="284"/>
      <c r="ELF433" s="284"/>
      <c r="ELG433" s="284"/>
      <c r="ELH433" s="284"/>
      <c r="ELI433" s="284"/>
      <c r="ELJ433" s="284"/>
      <c r="ELK433" s="284"/>
      <c r="ELL433" s="284"/>
      <c r="ELM433" s="284"/>
      <c r="ELN433" s="284"/>
      <c r="ELO433" s="284"/>
      <c r="ELP433" s="284"/>
      <c r="ELQ433" s="284"/>
      <c r="ELR433" s="284"/>
      <c r="ELS433" s="284"/>
      <c r="ELT433" s="284"/>
      <c r="ELU433" s="284"/>
      <c r="ELV433" s="284"/>
      <c r="ELW433" s="284"/>
      <c r="ELX433" s="284"/>
      <c r="ELY433" s="284"/>
      <c r="ELZ433" s="284"/>
      <c r="EMA433" s="284"/>
      <c r="EMB433" s="284"/>
      <c r="EMC433" s="284"/>
      <c r="EMD433" s="284"/>
      <c r="EME433" s="284"/>
      <c r="EMF433" s="284"/>
      <c r="EMG433" s="284"/>
      <c r="EMH433" s="284"/>
      <c r="EMI433" s="284"/>
      <c r="EMJ433" s="284"/>
      <c r="EMK433" s="284"/>
      <c r="EML433" s="284"/>
      <c r="EMM433" s="284"/>
      <c r="EMN433" s="284"/>
      <c r="EMO433" s="284"/>
      <c r="EMP433" s="284"/>
      <c r="EMQ433" s="284"/>
      <c r="EMR433" s="284"/>
      <c r="EMS433" s="284"/>
      <c r="EMT433" s="284"/>
      <c r="EMU433" s="284"/>
      <c r="EMV433" s="284"/>
      <c r="EMW433" s="284"/>
      <c r="EMX433" s="284"/>
      <c r="EMY433" s="284"/>
      <c r="EMZ433" s="284"/>
      <c r="ENA433" s="284"/>
      <c r="ENB433" s="284"/>
      <c r="ENC433" s="284"/>
      <c r="END433" s="284"/>
      <c r="ENE433" s="284"/>
      <c r="ENF433" s="284"/>
      <c r="ENG433" s="284"/>
      <c r="ENH433" s="284"/>
      <c r="ENI433" s="284"/>
      <c r="ENJ433" s="284"/>
      <c r="ENK433" s="284"/>
      <c r="ENL433" s="284"/>
      <c r="ENM433" s="284"/>
      <c r="ENN433" s="284"/>
      <c r="ENO433" s="284"/>
      <c r="ENP433" s="284"/>
      <c r="ENQ433" s="284"/>
      <c r="ENR433" s="284"/>
      <c r="ENS433" s="284"/>
      <c r="ENT433" s="284"/>
      <c r="ENU433" s="284"/>
      <c r="ENV433" s="284"/>
      <c r="ENW433" s="284"/>
      <c r="ENX433" s="284"/>
      <c r="ENY433" s="284"/>
      <c r="ENZ433" s="284"/>
      <c r="EOA433" s="284"/>
      <c r="EOB433" s="284"/>
      <c r="EOC433" s="284"/>
      <c r="EOD433" s="284"/>
      <c r="EOE433" s="284"/>
      <c r="EOF433" s="284"/>
      <c r="EOG433" s="284"/>
      <c r="EOH433" s="284"/>
      <c r="EOI433" s="284"/>
      <c r="EOJ433" s="284"/>
      <c r="EOK433" s="284"/>
      <c r="EOL433" s="284"/>
      <c r="EOM433" s="284"/>
      <c r="EON433" s="284"/>
      <c r="EOO433" s="284"/>
      <c r="EOP433" s="284"/>
      <c r="EOQ433" s="284"/>
      <c r="EOR433" s="284"/>
      <c r="EOS433" s="284"/>
      <c r="EOT433" s="284"/>
      <c r="EOU433" s="284"/>
      <c r="EOV433" s="284"/>
      <c r="EOW433" s="284"/>
      <c r="EOX433" s="284"/>
      <c r="EOY433" s="284"/>
      <c r="EOZ433" s="284"/>
      <c r="EPA433" s="284"/>
      <c r="EPB433" s="284"/>
      <c r="EPC433" s="284"/>
      <c r="EPD433" s="284"/>
      <c r="EPE433" s="284"/>
      <c r="EPF433" s="284"/>
      <c r="EPG433" s="284"/>
      <c r="EPH433" s="284"/>
      <c r="EPI433" s="284"/>
      <c r="EPJ433" s="284"/>
      <c r="EPK433" s="284"/>
      <c r="EPL433" s="284"/>
      <c r="EPM433" s="284"/>
      <c r="EPN433" s="284"/>
      <c r="EPO433" s="284"/>
      <c r="EPP433" s="284"/>
      <c r="EPQ433" s="284"/>
      <c r="EPR433" s="284"/>
      <c r="EPS433" s="284"/>
      <c r="EPT433" s="284"/>
      <c r="EPU433" s="284"/>
      <c r="EPV433" s="284"/>
      <c r="EPW433" s="284"/>
      <c r="EPX433" s="284"/>
      <c r="EPY433" s="284"/>
      <c r="EPZ433" s="284"/>
      <c r="EQA433" s="284"/>
      <c r="EQB433" s="284"/>
      <c r="EQC433" s="284"/>
      <c r="EQD433" s="284"/>
      <c r="EQE433" s="284"/>
      <c r="EQF433" s="284"/>
      <c r="EQG433" s="284"/>
      <c r="EQH433" s="284"/>
      <c r="EQI433" s="284"/>
      <c r="EQJ433" s="284"/>
      <c r="EQK433" s="284"/>
      <c r="EQL433" s="284"/>
      <c r="EQM433" s="284"/>
      <c r="EQN433" s="284"/>
      <c r="EQO433" s="284"/>
      <c r="EQP433" s="284"/>
      <c r="EQQ433" s="284"/>
      <c r="EQR433" s="284"/>
      <c r="EQS433" s="284"/>
      <c r="EQT433" s="284"/>
      <c r="EQU433" s="284"/>
      <c r="EQV433" s="284"/>
      <c r="EQW433" s="284"/>
      <c r="EQX433" s="284"/>
      <c r="EQY433" s="284"/>
      <c r="EQZ433" s="284"/>
      <c r="ERA433" s="284"/>
      <c r="ERB433" s="284"/>
      <c r="ERC433" s="284"/>
      <c r="ERD433" s="284"/>
      <c r="ERE433" s="284"/>
      <c r="ERF433" s="284"/>
      <c r="ERG433" s="284"/>
      <c r="ERH433" s="284"/>
      <c r="ERI433" s="284"/>
      <c r="ERJ433" s="284"/>
      <c r="ERK433" s="284"/>
      <c r="ERL433" s="284"/>
      <c r="ERM433" s="284"/>
      <c r="ERN433" s="284"/>
      <c r="ERO433" s="284"/>
      <c r="ERP433" s="284"/>
      <c r="ERQ433" s="284"/>
      <c r="ERR433" s="284"/>
      <c r="ERS433" s="284"/>
      <c r="ERT433" s="284"/>
      <c r="ERU433" s="284"/>
      <c r="ERV433" s="284"/>
      <c r="ERW433" s="284"/>
      <c r="ERX433" s="284"/>
      <c r="ERY433" s="284"/>
      <c r="ERZ433" s="284"/>
      <c r="ESA433" s="284"/>
      <c r="ESB433" s="284"/>
      <c r="ESC433" s="284"/>
      <c r="ESD433" s="284"/>
      <c r="ESE433" s="284"/>
      <c r="ESF433" s="284"/>
      <c r="ESG433" s="284"/>
      <c r="ESH433" s="284"/>
      <c r="ESI433" s="284"/>
      <c r="ESJ433" s="284"/>
      <c r="ESK433" s="284"/>
      <c r="ESL433" s="284"/>
      <c r="ESM433" s="284"/>
      <c r="ESN433" s="284"/>
      <c r="ESO433" s="284"/>
      <c r="ESP433" s="284"/>
      <c r="ESQ433" s="284"/>
      <c r="ESR433" s="284"/>
      <c r="ESS433" s="284"/>
      <c r="EST433" s="284"/>
      <c r="ESU433" s="284"/>
      <c r="ESV433" s="284"/>
      <c r="ESW433" s="284"/>
      <c r="ESX433" s="284"/>
      <c r="ESY433" s="284"/>
      <c r="ESZ433" s="284"/>
      <c r="ETA433" s="284"/>
      <c r="ETB433" s="284"/>
      <c r="ETC433" s="284"/>
      <c r="ETD433" s="284"/>
      <c r="ETE433" s="284"/>
      <c r="ETF433" s="284"/>
      <c r="ETG433" s="284"/>
      <c r="ETH433" s="284"/>
      <c r="ETI433" s="284"/>
      <c r="ETJ433" s="284"/>
      <c r="ETK433" s="284"/>
      <c r="ETL433" s="284"/>
      <c r="ETM433" s="284"/>
      <c r="ETN433" s="284"/>
      <c r="ETO433" s="284"/>
      <c r="ETP433" s="284"/>
      <c r="ETQ433" s="284"/>
      <c r="ETR433" s="284"/>
      <c r="ETS433" s="284"/>
      <c r="ETT433" s="284"/>
      <c r="ETU433" s="284"/>
      <c r="ETV433" s="284"/>
      <c r="ETW433" s="284"/>
      <c r="ETX433" s="284"/>
      <c r="ETY433" s="284"/>
      <c r="ETZ433" s="284"/>
      <c r="EUA433" s="284"/>
      <c r="EUB433" s="284"/>
      <c r="EUC433" s="284"/>
      <c r="EUD433" s="284"/>
      <c r="EUE433" s="284"/>
      <c r="EUF433" s="284"/>
      <c r="EUG433" s="284"/>
      <c r="EUH433" s="284"/>
      <c r="EUI433" s="284"/>
      <c r="EUJ433" s="284"/>
      <c r="EUK433" s="284"/>
      <c r="EUL433" s="284"/>
      <c r="EUM433" s="284"/>
      <c r="EUN433" s="284"/>
      <c r="EUO433" s="284"/>
      <c r="EUP433" s="284"/>
      <c r="EUQ433" s="284"/>
      <c r="EUR433" s="284"/>
      <c r="EUS433" s="284"/>
      <c r="EUT433" s="284"/>
      <c r="EUU433" s="284"/>
      <c r="EUV433" s="284"/>
      <c r="EUW433" s="284"/>
      <c r="EUX433" s="284"/>
      <c r="EUY433" s="284"/>
      <c r="EUZ433" s="284"/>
      <c r="EVA433" s="284"/>
      <c r="EVB433" s="284"/>
      <c r="EVC433" s="284"/>
      <c r="EVD433" s="284"/>
      <c r="EVE433" s="284"/>
      <c r="EVF433" s="284"/>
      <c r="EVG433" s="284"/>
      <c r="EVH433" s="284"/>
      <c r="EVI433" s="284"/>
      <c r="EVJ433" s="284"/>
      <c r="EVK433" s="284"/>
      <c r="EVL433" s="284"/>
      <c r="EVM433" s="284"/>
      <c r="EVN433" s="284"/>
      <c r="EVO433" s="284"/>
      <c r="EVP433" s="284"/>
      <c r="EVQ433" s="284"/>
      <c r="EVR433" s="284"/>
      <c r="EVS433" s="284"/>
      <c r="EVT433" s="284"/>
      <c r="EVU433" s="284"/>
      <c r="EVV433" s="284"/>
      <c r="EVW433" s="284"/>
      <c r="EVX433" s="284"/>
      <c r="EVY433" s="284"/>
      <c r="EVZ433" s="284"/>
      <c r="EWA433" s="284"/>
      <c r="EWB433" s="284"/>
      <c r="EWC433" s="284"/>
      <c r="EWD433" s="284"/>
      <c r="EWE433" s="284"/>
      <c r="EWF433" s="284"/>
      <c r="EWG433" s="284"/>
      <c r="EWH433" s="284"/>
      <c r="EWI433" s="284"/>
      <c r="EWJ433" s="284"/>
      <c r="EWK433" s="284"/>
      <c r="EWL433" s="284"/>
      <c r="EWM433" s="284"/>
      <c r="EWN433" s="284"/>
      <c r="EWO433" s="284"/>
      <c r="EWP433" s="284"/>
      <c r="EWQ433" s="284"/>
      <c r="EWR433" s="284"/>
      <c r="EWS433" s="284"/>
      <c r="EWT433" s="284"/>
      <c r="EWU433" s="284"/>
      <c r="EWV433" s="284"/>
      <c r="EWW433" s="284"/>
      <c r="EWX433" s="284"/>
      <c r="EWY433" s="284"/>
      <c r="EWZ433" s="284"/>
      <c r="EXA433" s="284"/>
      <c r="EXB433" s="284"/>
      <c r="EXC433" s="284"/>
      <c r="EXD433" s="284"/>
      <c r="EXE433" s="284"/>
      <c r="EXF433" s="284"/>
      <c r="EXG433" s="284"/>
      <c r="EXH433" s="284"/>
      <c r="EXI433" s="284"/>
      <c r="EXJ433" s="284"/>
      <c r="EXK433" s="284"/>
      <c r="EXL433" s="284"/>
      <c r="EXM433" s="284"/>
      <c r="EXN433" s="284"/>
      <c r="EXO433" s="284"/>
      <c r="EXP433" s="284"/>
      <c r="EXQ433" s="284"/>
      <c r="EXR433" s="284"/>
      <c r="EXS433" s="284"/>
      <c r="EXT433" s="284"/>
      <c r="EXU433" s="284"/>
      <c r="EXV433" s="284"/>
      <c r="EXW433" s="284"/>
      <c r="EXX433" s="284"/>
      <c r="EXY433" s="284"/>
      <c r="EXZ433" s="284"/>
      <c r="EYA433" s="284"/>
      <c r="EYB433" s="284"/>
      <c r="EYC433" s="284"/>
      <c r="EYD433" s="284"/>
      <c r="EYE433" s="284"/>
      <c r="EYF433" s="284"/>
      <c r="EYG433" s="284"/>
      <c r="EYH433" s="284"/>
      <c r="EYI433" s="284"/>
      <c r="EYJ433" s="284"/>
      <c r="EYK433" s="284"/>
      <c r="EYL433" s="284"/>
      <c r="EYM433" s="284"/>
      <c r="EYN433" s="284"/>
      <c r="EYO433" s="284"/>
      <c r="EYP433" s="284"/>
      <c r="EYQ433" s="284"/>
      <c r="EYR433" s="284"/>
      <c r="EYS433" s="284"/>
      <c r="EYT433" s="284"/>
      <c r="EYU433" s="284"/>
      <c r="EYV433" s="284"/>
      <c r="EYW433" s="284"/>
      <c r="EYX433" s="284"/>
      <c r="EYY433" s="284"/>
      <c r="EYZ433" s="284"/>
      <c r="EZA433" s="284"/>
      <c r="EZB433" s="284"/>
      <c r="EZC433" s="284"/>
      <c r="EZD433" s="284"/>
      <c r="EZE433" s="284"/>
      <c r="EZF433" s="284"/>
      <c r="EZG433" s="284"/>
      <c r="EZH433" s="284"/>
      <c r="EZI433" s="284"/>
      <c r="EZJ433" s="284"/>
      <c r="EZK433" s="284"/>
      <c r="EZL433" s="284"/>
      <c r="EZM433" s="284"/>
      <c r="EZN433" s="284"/>
      <c r="EZO433" s="284"/>
      <c r="EZP433" s="284"/>
      <c r="EZQ433" s="284"/>
      <c r="EZR433" s="284"/>
      <c r="EZS433" s="284"/>
      <c r="EZT433" s="284"/>
      <c r="EZU433" s="284"/>
      <c r="EZV433" s="284"/>
      <c r="EZW433" s="284"/>
      <c r="EZX433" s="284"/>
      <c r="EZY433" s="284"/>
      <c r="EZZ433" s="284"/>
      <c r="FAA433" s="284"/>
      <c r="FAB433" s="284"/>
      <c r="FAC433" s="284"/>
      <c r="FAD433" s="284"/>
      <c r="FAE433" s="284"/>
      <c r="FAF433" s="284"/>
      <c r="FAG433" s="284"/>
      <c r="FAH433" s="284"/>
      <c r="FAI433" s="284"/>
      <c r="FAJ433" s="284"/>
      <c r="FAK433" s="284"/>
      <c r="FAL433" s="284"/>
      <c r="FAM433" s="284"/>
      <c r="FAN433" s="284"/>
      <c r="FAO433" s="284"/>
      <c r="FAP433" s="284"/>
      <c r="FAQ433" s="284"/>
      <c r="FAR433" s="284"/>
      <c r="FAS433" s="284"/>
      <c r="FAT433" s="284"/>
      <c r="FAU433" s="284"/>
      <c r="FAV433" s="284"/>
      <c r="FAW433" s="284"/>
      <c r="FAX433" s="284"/>
      <c r="FAY433" s="284"/>
      <c r="FAZ433" s="284"/>
      <c r="FBA433" s="284"/>
      <c r="FBB433" s="284"/>
      <c r="FBC433" s="284"/>
      <c r="FBD433" s="284"/>
      <c r="FBE433" s="284"/>
      <c r="FBF433" s="284"/>
      <c r="FBG433" s="284"/>
      <c r="FBH433" s="284"/>
      <c r="FBI433" s="284"/>
      <c r="FBJ433" s="284"/>
      <c r="FBK433" s="284"/>
      <c r="FBL433" s="284"/>
      <c r="FBM433" s="284"/>
      <c r="FBN433" s="284"/>
      <c r="FBO433" s="284"/>
      <c r="FBP433" s="284"/>
      <c r="FBQ433" s="284"/>
      <c r="FBR433" s="284"/>
      <c r="FBS433" s="284"/>
      <c r="FBT433" s="284"/>
      <c r="FBU433" s="284"/>
      <c r="FBV433" s="284"/>
      <c r="FBW433" s="284"/>
      <c r="FBX433" s="284"/>
      <c r="FBY433" s="284"/>
      <c r="FBZ433" s="284"/>
      <c r="FCA433" s="284"/>
      <c r="FCB433" s="284"/>
      <c r="FCC433" s="284"/>
      <c r="FCD433" s="284"/>
      <c r="FCE433" s="284"/>
      <c r="FCF433" s="284"/>
      <c r="FCG433" s="284"/>
      <c r="FCH433" s="284"/>
      <c r="FCI433" s="284"/>
      <c r="FCJ433" s="284"/>
      <c r="FCK433" s="284"/>
      <c r="FCL433" s="284"/>
      <c r="FCM433" s="284"/>
      <c r="FCN433" s="284"/>
      <c r="FCO433" s="284"/>
      <c r="FCP433" s="284"/>
      <c r="FCQ433" s="284"/>
      <c r="FCR433" s="284"/>
      <c r="FCS433" s="284"/>
      <c r="FCT433" s="284"/>
      <c r="FCU433" s="284"/>
      <c r="FCV433" s="284"/>
      <c r="FCW433" s="284"/>
      <c r="FCX433" s="284"/>
      <c r="FCY433" s="284"/>
      <c r="FCZ433" s="284"/>
      <c r="FDA433" s="284"/>
      <c r="FDB433" s="284"/>
      <c r="FDC433" s="284"/>
      <c r="FDD433" s="284"/>
      <c r="FDE433" s="284"/>
      <c r="FDF433" s="284"/>
      <c r="FDG433" s="284"/>
      <c r="FDH433" s="284"/>
      <c r="FDI433" s="284"/>
      <c r="FDJ433" s="284"/>
      <c r="FDK433" s="284"/>
      <c r="FDL433" s="284"/>
      <c r="FDM433" s="284"/>
      <c r="FDN433" s="284"/>
      <c r="FDO433" s="284"/>
      <c r="FDP433" s="284"/>
      <c r="FDQ433" s="284"/>
      <c r="FDR433" s="284"/>
      <c r="FDS433" s="284"/>
      <c r="FDT433" s="284"/>
      <c r="FDU433" s="284"/>
      <c r="FDV433" s="284"/>
      <c r="FDW433" s="284"/>
      <c r="FDX433" s="284"/>
      <c r="FDY433" s="284"/>
      <c r="FDZ433" s="284"/>
      <c r="FEA433" s="284"/>
      <c r="FEB433" s="284"/>
      <c r="FEC433" s="284"/>
      <c r="FED433" s="284"/>
      <c r="FEE433" s="284"/>
      <c r="FEF433" s="284"/>
      <c r="FEG433" s="284"/>
      <c r="FEH433" s="284"/>
      <c r="FEI433" s="284"/>
      <c r="FEJ433" s="284"/>
      <c r="FEK433" s="284"/>
      <c r="FEL433" s="284"/>
      <c r="FEM433" s="284"/>
      <c r="FEN433" s="284"/>
      <c r="FEO433" s="284"/>
      <c r="FEP433" s="284"/>
      <c r="FEQ433" s="284"/>
      <c r="FER433" s="284"/>
      <c r="FES433" s="284"/>
      <c r="FET433" s="284"/>
      <c r="FEU433" s="284"/>
      <c r="FEV433" s="284"/>
      <c r="FEW433" s="284"/>
      <c r="FEX433" s="284"/>
      <c r="FEY433" s="284"/>
      <c r="FEZ433" s="284"/>
      <c r="FFA433" s="284"/>
      <c r="FFB433" s="284"/>
      <c r="FFC433" s="284"/>
      <c r="FFD433" s="284"/>
      <c r="FFE433" s="284"/>
      <c r="FFF433" s="284"/>
      <c r="FFG433" s="284"/>
      <c r="FFH433" s="284"/>
      <c r="FFI433" s="284"/>
      <c r="FFJ433" s="284"/>
      <c r="FFK433" s="284"/>
      <c r="FFL433" s="284"/>
      <c r="FFM433" s="284"/>
      <c r="FFN433" s="284"/>
      <c r="FFO433" s="284"/>
      <c r="FFP433" s="284"/>
      <c r="FFQ433" s="284"/>
      <c r="FFR433" s="284"/>
      <c r="FFS433" s="284"/>
      <c r="FFT433" s="284"/>
      <c r="FFU433" s="284"/>
      <c r="FFV433" s="284"/>
      <c r="FFW433" s="284"/>
      <c r="FFX433" s="284"/>
      <c r="FFY433" s="284"/>
      <c r="FFZ433" s="284"/>
      <c r="FGA433" s="284"/>
      <c r="FGB433" s="284"/>
      <c r="FGC433" s="284"/>
      <c r="FGD433" s="284"/>
      <c r="FGE433" s="284"/>
      <c r="FGF433" s="284"/>
      <c r="FGG433" s="284"/>
      <c r="FGH433" s="284"/>
      <c r="FGI433" s="284"/>
      <c r="FGJ433" s="284"/>
      <c r="FGK433" s="284"/>
      <c r="FGL433" s="284"/>
      <c r="FGM433" s="284"/>
      <c r="FGN433" s="284"/>
      <c r="FGO433" s="284"/>
      <c r="FGP433" s="284"/>
      <c r="FGQ433" s="284"/>
      <c r="FGR433" s="284"/>
      <c r="FGS433" s="284"/>
      <c r="FGT433" s="284"/>
      <c r="FGU433" s="284"/>
      <c r="FGV433" s="284"/>
      <c r="FGW433" s="284"/>
      <c r="FGX433" s="284"/>
      <c r="FGY433" s="284"/>
      <c r="FGZ433" s="284"/>
      <c r="FHA433" s="284"/>
      <c r="FHB433" s="284"/>
      <c r="FHC433" s="284"/>
      <c r="FHD433" s="284"/>
      <c r="FHE433" s="284"/>
      <c r="FHF433" s="284"/>
      <c r="FHG433" s="284"/>
      <c r="FHH433" s="284"/>
      <c r="FHI433" s="284"/>
      <c r="FHJ433" s="284"/>
      <c r="FHK433" s="284"/>
      <c r="FHL433" s="284"/>
      <c r="FHM433" s="284"/>
      <c r="FHN433" s="284"/>
      <c r="FHO433" s="284"/>
      <c r="FHP433" s="284"/>
      <c r="FHQ433" s="284"/>
      <c r="FHR433" s="284"/>
      <c r="FHS433" s="284"/>
      <c r="FHT433" s="284"/>
      <c r="FHU433" s="284"/>
      <c r="FHV433" s="284"/>
      <c r="FHW433" s="284"/>
      <c r="FHX433" s="284"/>
      <c r="FHY433" s="284"/>
      <c r="FHZ433" s="284"/>
      <c r="FIA433" s="284"/>
      <c r="FIB433" s="284"/>
      <c r="FIC433" s="284"/>
      <c r="FID433" s="284"/>
      <c r="FIE433" s="284"/>
      <c r="FIF433" s="284"/>
      <c r="FIG433" s="284"/>
      <c r="FIH433" s="284"/>
      <c r="FII433" s="284"/>
      <c r="FIJ433" s="284"/>
      <c r="FIK433" s="284"/>
      <c r="FIL433" s="284"/>
      <c r="FIM433" s="284"/>
      <c r="FIN433" s="284"/>
      <c r="FIO433" s="284"/>
      <c r="FIP433" s="284"/>
      <c r="FIQ433" s="284"/>
      <c r="FIR433" s="284"/>
      <c r="FIS433" s="284"/>
      <c r="FIT433" s="284"/>
      <c r="FIU433" s="284"/>
      <c r="FIV433" s="284"/>
      <c r="FIW433" s="284"/>
      <c r="FIX433" s="284"/>
      <c r="FIY433" s="284"/>
      <c r="FIZ433" s="284"/>
      <c r="FJA433" s="284"/>
      <c r="FJB433" s="284"/>
      <c r="FJC433" s="284"/>
      <c r="FJD433" s="284"/>
      <c r="FJE433" s="284"/>
      <c r="FJF433" s="284"/>
      <c r="FJG433" s="284"/>
      <c r="FJH433" s="284"/>
      <c r="FJI433" s="284"/>
      <c r="FJJ433" s="284"/>
      <c r="FJK433" s="284"/>
      <c r="FJL433" s="284"/>
      <c r="FJM433" s="284"/>
      <c r="FJN433" s="284"/>
      <c r="FJO433" s="284"/>
      <c r="FJP433" s="284"/>
      <c r="FJQ433" s="284"/>
      <c r="FJR433" s="284"/>
      <c r="FJS433" s="284"/>
      <c r="FJT433" s="284"/>
      <c r="FJU433" s="284"/>
      <c r="FJV433" s="284"/>
      <c r="FJW433" s="284"/>
      <c r="FJX433" s="284"/>
      <c r="FJY433" s="284"/>
      <c r="FJZ433" s="284"/>
      <c r="FKA433" s="284"/>
      <c r="FKB433" s="284"/>
      <c r="FKC433" s="284"/>
      <c r="FKD433" s="284"/>
      <c r="FKE433" s="284"/>
      <c r="FKF433" s="284"/>
      <c r="FKG433" s="284"/>
      <c r="FKH433" s="284"/>
      <c r="FKI433" s="284"/>
      <c r="FKJ433" s="284"/>
      <c r="FKK433" s="284"/>
      <c r="FKL433" s="284"/>
      <c r="FKM433" s="284"/>
      <c r="FKN433" s="284"/>
      <c r="FKO433" s="284"/>
      <c r="FKP433" s="284"/>
      <c r="FKQ433" s="284"/>
      <c r="FKR433" s="284"/>
      <c r="FKS433" s="284"/>
      <c r="FKT433" s="284"/>
      <c r="FKU433" s="284"/>
      <c r="FKV433" s="284"/>
      <c r="FKW433" s="284"/>
      <c r="FKX433" s="284"/>
      <c r="FKY433" s="284"/>
      <c r="FKZ433" s="284"/>
      <c r="FLA433" s="284"/>
      <c r="FLB433" s="284"/>
      <c r="FLC433" s="284"/>
      <c r="FLD433" s="284"/>
      <c r="FLE433" s="284"/>
      <c r="FLF433" s="284"/>
      <c r="FLG433" s="284"/>
      <c r="FLH433" s="284"/>
      <c r="FLI433" s="284"/>
      <c r="FLJ433" s="284"/>
      <c r="FLK433" s="284"/>
      <c r="FLL433" s="284"/>
      <c r="FLM433" s="284"/>
      <c r="FLN433" s="284"/>
      <c r="FLO433" s="284"/>
      <c r="FLP433" s="284"/>
      <c r="FLQ433" s="284"/>
      <c r="FLR433" s="284"/>
      <c r="FLS433" s="284"/>
      <c r="FLT433" s="284"/>
      <c r="FLU433" s="284"/>
      <c r="FLV433" s="284"/>
      <c r="FLW433" s="284"/>
      <c r="FLX433" s="284"/>
      <c r="FLY433" s="284"/>
      <c r="FLZ433" s="284"/>
      <c r="FMA433" s="284"/>
      <c r="FMB433" s="284"/>
      <c r="FMC433" s="284"/>
      <c r="FMD433" s="284"/>
      <c r="FME433" s="284"/>
      <c r="FMF433" s="284"/>
      <c r="FMG433" s="284"/>
      <c r="FMH433" s="284"/>
      <c r="FMI433" s="284"/>
      <c r="FMJ433" s="284"/>
      <c r="FMK433" s="284"/>
      <c r="FML433" s="284"/>
      <c r="FMM433" s="284"/>
      <c r="FMN433" s="284"/>
      <c r="FMO433" s="284"/>
      <c r="FMP433" s="284"/>
      <c r="FMQ433" s="284"/>
      <c r="FMR433" s="284"/>
      <c r="FMS433" s="284"/>
      <c r="FMT433" s="284"/>
      <c r="FMU433" s="284"/>
      <c r="FMV433" s="284"/>
      <c r="FMW433" s="284"/>
      <c r="FMX433" s="284"/>
      <c r="FMY433" s="284"/>
      <c r="FMZ433" s="284"/>
      <c r="FNA433" s="284"/>
      <c r="FNB433" s="284"/>
      <c r="FNC433" s="284"/>
      <c r="FND433" s="284"/>
      <c r="FNE433" s="284"/>
      <c r="FNF433" s="284"/>
      <c r="FNG433" s="284"/>
      <c r="FNH433" s="284"/>
      <c r="FNI433" s="284"/>
      <c r="FNJ433" s="284"/>
      <c r="FNK433" s="284"/>
      <c r="FNL433" s="284"/>
      <c r="FNM433" s="284"/>
      <c r="FNN433" s="284"/>
      <c r="FNO433" s="284"/>
      <c r="FNP433" s="284"/>
      <c r="FNQ433" s="284"/>
      <c r="FNR433" s="284"/>
      <c r="FNS433" s="284"/>
      <c r="FNT433" s="284"/>
      <c r="FNU433" s="284"/>
      <c r="FNV433" s="284"/>
      <c r="FNW433" s="284"/>
      <c r="FNX433" s="284"/>
      <c r="FNY433" s="284"/>
      <c r="FNZ433" s="284"/>
      <c r="FOA433" s="284"/>
      <c r="FOB433" s="284"/>
      <c r="FOC433" s="284"/>
      <c r="FOD433" s="284"/>
      <c r="FOE433" s="284"/>
      <c r="FOF433" s="284"/>
      <c r="FOG433" s="284"/>
      <c r="FOH433" s="284"/>
      <c r="FOI433" s="284"/>
      <c r="FOJ433" s="284"/>
      <c r="FOK433" s="284"/>
      <c r="FOL433" s="284"/>
      <c r="FOM433" s="284"/>
      <c r="FON433" s="284"/>
      <c r="FOO433" s="284"/>
      <c r="FOP433" s="284"/>
      <c r="FOQ433" s="284"/>
      <c r="FOR433" s="284"/>
      <c r="FOS433" s="284"/>
      <c r="FOT433" s="284"/>
      <c r="FOU433" s="284"/>
      <c r="FOV433" s="284"/>
      <c r="FOW433" s="284"/>
      <c r="FOX433" s="284"/>
      <c r="FOY433" s="284"/>
      <c r="FOZ433" s="284"/>
      <c r="FPA433" s="284"/>
      <c r="FPB433" s="284"/>
      <c r="FPC433" s="284"/>
      <c r="FPD433" s="284"/>
      <c r="FPE433" s="284"/>
      <c r="FPF433" s="284"/>
      <c r="FPG433" s="284"/>
      <c r="FPH433" s="284"/>
      <c r="FPI433" s="284"/>
      <c r="FPJ433" s="284"/>
      <c r="FPK433" s="284"/>
      <c r="FPL433" s="284"/>
      <c r="FPM433" s="284"/>
      <c r="FPN433" s="284"/>
      <c r="FPO433" s="284"/>
      <c r="FPP433" s="284"/>
      <c r="FPQ433" s="284"/>
      <c r="FPR433" s="284"/>
      <c r="FPS433" s="284"/>
      <c r="FPT433" s="284"/>
      <c r="FPU433" s="284"/>
      <c r="FPV433" s="284"/>
      <c r="FPW433" s="284"/>
      <c r="FPX433" s="284"/>
      <c r="FPY433" s="284"/>
      <c r="FPZ433" s="284"/>
      <c r="FQA433" s="284"/>
      <c r="FQB433" s="284"/>
      <c r="FQC433" s="284"/>
      <c r="FQD433" s="284"/>
      <c r="FQE433" s="284"/>
      <c r="FQF433" s="284"/>
      <c r="FQG433" s="284"/>
      <c r="FQH433" s="284"/>
      <c r="FQI433" s="284"/>
      <c r="FQJ433" s="284"/>
      <c r="FQK433" s="284"/>
      <c r="FQL433" s="284"/>
      <c r="FQM433" s="284"/>
      <c r="FQN433" s="284"/>
      <c r="FQO433" s="284"/>
      <c r="FQP433" s="284"/>
      <c r="FQQ433" s="284"/>
      <c r="FQR433" s="284"/>
      <c r="FQS433" s="284"/>
      <c r="FQT433" s="284"/>
      <c r="FQU433" s="284"/>
      <c r="FQV433" s="284"/>
      <c r="FQW433" s="284"/>
      <c r="FQX433" s="284"/>
      <c r="FQY433" s="284"/>
      <c r="FQZ433" s="284"/>
      <c r="FRA433" s="284"/>
      <c r="FRB433" s="284"/>
      <c r="FRC433" s="284"/>
      <c r="FRD433" s="284"/>
      <c r="FRE433" s="284"/>
      <c r="FRF433" s="284"/>
      <c r="FRG433" s="284"/>
      <c r="FRH433" s="284"/>
      <c r="FRI433" s="284"/>
      <c r="FRJ433" s="284"/>
      <c r="FRK433" s="284"/>
      <c r="FRL433" s="284"/>
      <c r="FRM433" s="284"/>
      <c r="FRN433" s="284"/>
      <c r="FRO433" s="284"/>
      <c r="FRP433" s="284"/>
      <c r="FRQ433" s="284"/>
      <c r="FRR433" s="284"/>
      <c r="FRS433" s="284"/>
      <c r="FRT433" s="284"/>
      <c r="FRU433" s="284"/>
      <c r="FRV433" s="284"/>
      <c r="FRW433" s="284"/>
      <c r="FRX433" s="284"/>
      <c r="FRY433" s="284"/>
      <c r="FRZ433" s="284"/>
      <c r="FSA433" s="284"/>
      <c r="FSB433" s="284"/>
      <c r="FSC433" s="284"/>
      <c r="FSD433" s="284"/>
      <c r="FSE433" s="284"/>
      <c r="FSF433" s="284"/>
      <c r="FSG433" s="284"/>
      <c r="FSH433" s="284"/>
      <c r="FSI433" s="284"/>
      <c r="FSJ433" s="284"/>
      <c r="FSK433" s="284"/>
      <c r="FSL433" s="284"/>
      <c r="FSM433" s="284"/>
      <c r="FSN433" s="284"/>
      <c r="FSO433" s="284"/>
      <c r="FSP433" s="284"/>
      <c r="FSQ433" s="284"/>
      <c r="FSR433" s="284"/>
      <c r="FSS433" s="284"/>
      <c r="FST433" s="284"/>
      <c r="FSU433" s="284"/>
      <c r="FSV433" s="284"/>
      <c r="FSW433" s="284"/>
      <c r="FSX433" s="284"/>
      <c r="FSY433" s="284"/>
      <c r="FSZ433" s="284"/>
      <c r="FTA433" s="284"/>
      <c r="FTB433" s="284"/>
      <c r="FTC433" s="284"/>
      <c r="FTD433" s="284"/>
      <c r="FTE433" s="284"/>
      <c r="FTF433" s="284"/>
      <c r="FTG433" s="284"/>
      <c r="FTH433" s="284"/>
      <c r="FTI433" s="284"/>
      <c r="FTJ433" s="284"/>
      <c r="FTK433" s="284"/>
      <c r="FTL433" s="284"/>
      <c r="FTM433" s="284"/>
      <c r="FTN433" s="284"/>
      <c r="FTO433" s="284"/>
      <c r="FTP433" s="284"/>
      <c r="FTQ433" s="284"/>
      <c r="FTR433" s="284"/>
      <c r="FTS433" s="284"/>
      <c r="FTT433" s="284"/>
      <c r="FTU433" s="284"/>
      <c r="FTV433" s="284"/>
      <c r="FTW433" s="284"/>
      <c r="FTX433" s="284"/>
      <c r="FTY433" s="284"/>
      <c r="FTZ433" s="284"/>
      <c r="FUA433" s="284"/>
      <c r="FUB433" s="284"/>
      <c r="FUC433" s="284"/>
      <c r="FUD433" s="284"/>
      <c r="FUE433" s="284"/>
      <c r="FUF433" s="284"/>
      <c r="FUG433" s="284"/>
      <c r="FUH433" s="284"/>
      <c r="FUI433" s="284"/>
      <c r="FUJ433" s="284"/>
      <c r="FUK433" s="284"/>
      <c r="FUL433" s="284"/>
      <c r="FUM433" s="284"/>
      <c r="FUN433" s="284"/>
      <c r="FUO433" s="284"/>
      <c r="FUP433" s="284"/>
      <c r="FUQ433" s="284"/>
      <c r="FUR433" s="284"/>
      <c r="FUS433" s="284"/>
      <c r="FUT433" s="284"/>
      <c r="FUU433" s="284"/>
      <c r="FUV433" s="284"/>
      <c r="FUW433" s="284"/>
      <c r="FUX433" s="284"/>
      <c r="FUY433" s="284"/>
      <c r="FUZ433" s="284"/>
      <c r="FVA433" s="284"/>
      <c r="FVB433" s="284"/>
      <c r="FVC433" s="284"/>
      <c r="FVD433" s="284"/>
      <c r="FVE433" s="284"/>
      <c r="FVF433" s="284"/>
      <c r="FVG433" s="284"/>
      <c r="FVH433" s="284"/>
      <c r="FVI433" s="284"/>
      <c r="FVJ433" s="284"/>
      <c r="FVK433" s="284"/>
      <c r="FVL433" s="284"/>
      <c r="FVM433" s="284"/>
      <c r="FVN433" s="284"/>
      <c r="FVO433" s="284"/>
      <c r="FVP433" s="284"/>
      <c r="FVQ433" s="284"/>
      <c r="FVR433" s="284"/>
      <c r="FVS433" s="284"/>
      <c r="FVT433" s="284"/>
      <c r="FVU433" s="284"/>
      <c r="FVV433" s="284"/>
      <c r="FVW433" s="284"/>
      <c r="FVX433" s="284"/>
      <c r="FVY433" s="284"/>
      <c r="FVZ433" s="284"/>
      <c r="FWA433" s="284"/>
      <c r="FWB433" s="284"/>
      <c r="FWC433" s="284"/>
      <c r="FWD433" s="284"/>
      <c r="FWE433" s="284"/>
      <c r="FWF433" s="284"/>
      <c r="FWG433" s="284"/>
      <c r="FWH433" s="284"/>
      <c r="FWI433" s="284"/>
      <c r="FWJ433" s="284"/>
      <c r="FWK433" s="284"/>
      <c r="FWL433" s="284"/>
      <c r="FWM433" s="284"/>
      <c r="FWN433" s="284"/>
      <c r="FWO433" s="284"/>
      <c r="FWP433" s="284"/>
      <c r="FWQ433" s="284"/>
      <c r="FWR433" s="284"/>
      <c r="FWS433" s="284"/>
      <c r="FWT433" s="284"/>
      <c r="FWU433" s="284"/>
      <c r="FWV433" s="284"/>
      <c r="FWW433" s="284"/>
      <c r="FWX433" s="284"/>
      <c r="FWY433" s="284"/>
      <c r="FWZ433" s="284"/>
      <c r="FXA433" s="284"/>
      <c r="FXB433" s="284"/>
      <c r="FXC433" s="284"/>
      <c r="FXD433" s="284"/>
      <c r="FXE433" s="284"/>
      <c r="FXF433" s="284"/>
      <c r="FXG433" s="284"/>
      <c r="FXH433" s="284"/>
      <c r="FXI433" s="284"/>
      <c r="FXJ433" s="284"/>
      <c r="FXK433" s="284"/>
      <c r="FXL433" s="284"/>
      <c r="FXM433" s="284"/>
      <c r="FXN433" s="284"/>
      <c r="FXO433" s="284"/>
      <c r="FXP433" s="284"/>
      <c r="FXQ433" s="284"/>
      <c r="FXR433" s="284"/>
      <c r="FXS433" s="284"/>
      <c r="FXT433" s="284"/>
      <c r="FXU433" s="284"/>
      <c r="FXV433" s="284"/>
      <c r="FXW433" s="284"/>
      <c r="FXX433" s="284"/>
      <c r="FXY433" s="284"/>
      <c r="FXZ433" s="284"/>
      <c r="FYA433" s="284"/>
      <c r="FYB433" s="284"/>
      <c r="FYC433" s="284"/>
      <c r="FYD433" s="284"/>
      <c r="FYE433" s="284"/>
      <c r="FYF433" s="284"/>
      <c r="FYG433" s="284"/>
      <c r="FYH433" s="284"/>
      <c r="FYI433" s="284"/>
      <c r="FYJ433" s="284"/>
      <c r="FYK433" s="284"/>
      <c r="FYL433" s="284"/>
      <c r="FYM433" s="284"/>
      <c r="FYN433" s="284"/>
      <c r="FYO433" s="284"/>
      <c r="FYP433" s="284"/>
      <c r="FYQ433" s="284"/>
      <c r="FYR433" s="284"/>
      <c r="FYS433" s="284"/>
      <c r="FYT433" s="284"/>
      <c r="FYU433" s="284"/>
      <c r="FYV433" s="284"/>
      <c r="FYW433" s="284"/>
      <c r="FYX433" s="284"/>
      <c r="FYY433" s="284"/>
      <c r="FYZ433" s="284"/>
      <c r="FZA433" s="284"/>
      <c r="FZB433" s="284"/>
      <c r="FZC433" s="284"/>
      <c r="FZD433" s="284"/>
      <c r="FZE433" s="284"/>
      <c r="FZF433" s="284"/>
      <c r="FZG433" s="284"/>
      <c r="FZH433" s="284"/>
      <c r="FZI433" s="284"/>
      <c r="FZJ433" s="284"/>
      <c r="FZK433" s="284"/>
      <c r="FZL433" s="284"/>
      <c r="FZM433" s="284"/>
      <c r="FZN433" s="284"/>
      <c r="FZO433" s="284"/>
      <c r="FZP433" s="284"/>
      <c r="FZQ433" s="284"/>
      <c r="FZR433" s="284"/>
      <c r="FZS433" s="284"/>
      <c r="FZT433" s="284"/>
      <c r="FZU433" s="284"/>
      <c r="FZV433" s="284"/>
      <c r="FZW433" s="284"/>
      <c r="FZX433" s="284"/>
      <c r="FZY433" s="284"/>
      <c r="FZZ433" s="284"/>
      <c r="GAA433" s="284"/>
      <c r="GAB433" s="284"/>
      <c r="GAC433" s="284"/>
      <c r="GAD433" s="284"/>
      <c r="GAE433" s="284"/>
      <c r="GAF433" s="284"/>
      <c r="GAG433" s="284"/>
      <c r="GAH433" s="284"/>
      <c r="GAI433" s="284"/>
      <c r="GAJ433" s="284"/>
      <c r="GAK433" s="284"/>
      <c r="GAL433" s="284"/>
      <c r="GAM433" s="284"/>
      <c r="GAN433" s="284"/>
      <c r="GAO433" s="284"/>
      <c r="GAP433" s="284"/>
      <c r="GAQ433" s="284"/>
      <c r="GAR433" s="284"/>
      <c r="GAS433" s="284"/>
      <c r="GAT433" s="284"/>
      <c r="GAU433" s="284"/>
      <c r="GAV433" s="284"/>
      <c r="GAW433" s="284"/>
      <c r="GAX433" s="284"/>
      <c r="GAY433" s="284"/>
      <c r="GAZ433" s="284"/>
      <c r="GBA433" s="284"/>
      <c r="GBB433" s="284"/>
      <c r="GBC433" s="284"/>
      <c r="GBD433" s="284"/>
      <c r="GBE433" s="284"/>
      <c r="GBF433" s="284"/>
      <c r="GBG433" s="284"/>
      <c r="GBH433" s="284"/>
      <c r="GBI433" s="284"/>
      <c r="GBJ433" s="284"/>
      <c r="GBK433" s="284"/>
      <c r="GBL433" s="284"/>
      <c r="GBM433" s="284"/>
      <c r="GBN433" s="284"/>
      <c r="GBO433" s="284"/>
      <c r="GBP433" s="284"/>
      <c r="GBQ433" s="284"/>
      <c r="GBR433" s="284"/>
      <c r="GBS433" s="284"/>
      <c r="GBT433" s="284"/>
      <c r="GBU433" s="284"/>
      <c r="GBV433" s="284"/>
      <c r="GBW433" s="284"/>
      <c r="GBX433" s="284"/>
      <c r="GBY433" s="284"/>
      <c r="GBZ433" s="284"/>
      <c r="GCA433" s="284"/>
      <c r="GCB433" s="284"/>
      <c r="GCC433" s="284"/>
      <c r="GCD433" s="284"/>
      <c r="GCE433" s="284"/>
      <c r="GCF433" s="284"/>
      <c r="GCG433" s="284"/>
      <c r="GCH433" s="284"/>
      <c r="GCI433" s="284"/>
      <c r="GCJ433" s="284"/>
      <c r="GCK433" s="284"/>
      <c r="GCL433" s="284"/>
      <c r="GCM433" s="284"/>
      <c r="GCN433" s="284"/>
      <c r="GCO433" s="284"/>
      <c r="GCP433" s="284"/>
      <c r="GCQ433" s="284"/>
      <c r="GCR433" s="284"/>
      <c r="GCS433" s="284"/>
      <c r="GCT433" s="284"/>
      <c r="GCU433" s="284"/>
      <c r="GCV433" s="284"/>
      <c r="GCW433" s="284"/>
      <c r="GCX433" s="284"/>
      <c r="GCY433" s="284"/>
      <c r="GCZ433" s="284"/>
      <c r="GDA433" s="284"/>
      <c r="GDB433" s="284"/>
      <c r="GDC433" s="284"/>
      <c r="GDD433" s="284"/>
      <c r="GDE433" s="284"/>
      <c r="GDF433" s="284"/>
      <c r="GDG433" s="284"/>
      <c r="GDH433" s="284"/>
      <c r="GDI433" s="284"/>
      <c r="GDJ433" s="284"/>
      <c r="GDK433" s="284"/>
      <c r="GDL433" s="284"/>
      <c r="GDM433" s="284"/>
      <c r="GDN433" s="284"/>
      <c r="GDO433" s="284"/>
      <c r="GDP433" s="284"/>
      <c r="GDQ433" s="284"/>
      <c r="GDR433" s="284"/>
      <c r="GDS433" s="284"/>
      <c r="GDT433" s="284"/>
      <c r="GDU433" s="284"/>
      <c r="GDV433" s="284"/>
      <c r="GDW433" s="284"/>
      <c r="GDX433" s="284"/>
      <c r="GDY433" s="284"/>
      <c r="GDZ433" s="284"/>
      <c r="GEA433" s="284"/>
      <c r="GEB433" s="284"/>
      <c r="GEC433" s="284"/>
      <c r="GED433" s="284"/>
      <c r="GEE433" s="284"/>
      <c r="GEF433" s="284"/>
      <c r="GEG433" s="284"/>
      <c r="GEH433" s="284"/>
      <c r="GEI433" s="284"/>
      <c r="GEJ433" s="284"/>
      <c r="GEK433" s="284"/>
      <c r="GEL433" s="284"/>
      <c r="GEM433" s="284"/>
      <c r="GEN433" s="284"/>
      <c r="GEO433" s="284"/>
      <c r="GEP433" s="284"/>
      <c r="GEQ433" s="284"/>
      <c r="GER433" s="284"/>
      <c r="GES433" s="284"/>
      <c r="GET433" s="284"/>
      <c r="GEU433" s="284"/>
      <c r="GEV433" s="284"/>
      <c r="GEW433" s="284"/>
      <c r="GEX433" s="284"/>
      <c r="GEY433" s="284"/>
      <c r="GEZ433" s="284"/>
      <c r="GFA433" s="284"/>
      <c r="GFB433" s="284"/>
      <c r="GFC433" s="284"/>
      <c r="GFD433" s="284"/>
      <c r="GFE433" s="284"/>
      <c r="GFF433" s="284"/>
      <c r="GFG433" s="284"/>
      <c r="GFH433" s="284"/>
      <c r="GFI433" s="284"/>
      <c r="GFJ433" s="284"/>
      <c r="GFK433" s="284"/>
      <c r="GFL433" s="284"/>
      <c r="GFM433" s="284"/>
      <c r="GFN433" s="284"/>
      <c r="GFO433" s="284"/>
      <c r="GFP433" s="284"/>
      <c r="GFQ433" s="284"/>
      <c r="GFR433" s="284"/>
      <c r="GFS433" s="284"/>
      <c r="GFT433" s="284"/>
      <c r="GFU433" s="284"/>
      <c r="GFV433" s="284"/>
      <c r="GFW433" s="284"/>
      <c r="GFX433" s="284"/>
      <c r="GFY433" s="284"/>
      <c r="GFZ433" s="284"/>
      <c r="GGA433" s="284"/>
      <c r="GGB433" s="284"/>
      <c r="GGC433" s="284"/>
      <c r="GGD433" s="284"/>
      <c r="GGE433" s="284"/>
      <c r="GGF433" s="284"/>
      <c r="GGG433" s="284"/>
      <c r="GGH433" s="284"/>
      <c r="GGI433" s="284"/>
      <c r="GGJ433" s="284"/>
      <c r="GGK433" s="284"/>
      <c r="GGL433" s="284"/>
      <c r="GGM433" s="284"/>
      <c r="GGN433" s="284"/>
      <c r="GGO433" s="284"/>
      <c r="GGP433" s="284"/>
      <c r="GGQ433" s="284"/>
      <c r="GGR433" s="284"/>
      <c r="GGS433" s="284"/>
      <c r="GGT433" s="284"/>
      <c r="GGU433" s="284"/>
      <c r="GGV433" s="284"/>
      <c r="GGW433" s="284"/>
      <c r="GGX433" s="284"/>
      <c r="GGY433" s="284"/>
      <c r="GGZ433" s="284"/>
      <c r="GHA433" s="284"/>
      <c r="GHB433" s="284"/>
      <c r="GHC433" s="284"/>
      <c r="GHD433" s="284"/>
      <c r="GHE433" s="284"/>
      <c r="GHF433" s="284"/>
      <c r="GHG433" s="284"/>
      <c r="GHH433" s="284"/>
      <c r="GHI433" s="284"/>
      <c r="GHJ433" s="284"/>
      <c r="GHK433" s="284"/>
      <c r="GHL433" s="284"/>
      <c r="GHM433" s="284"/>
      <c r="GHN433" s="284"/>
      <c r="GHO433" s="284"/>
      <c r="GHP433" s="284"/>
      <c r="GHQ433" s="284"/>
      <c r="GHR433" s="284"/>
      <c r="GHS433" s="284"/>
      <c r="GHT433" s="284"/>
      <c r="GHU433" s="284"/>
      <c r="GHV433" s="284"/>
      <c r="GHW433" s="284"/>
      <c r="GHX433" s="284"/>
      <c r="GHY433" s="284"/>
      <c r="GHZ433" s="284"/>
      <c r="GIA433" s="284"/>
      <c r="GIB433" s="284"/>
      <c r="GIC433" s="284"/>
      <c r="GID433" s="284"/>
      <c r="GIE433" s="284"/>
      <c r="GIF433" s="284"/>
      <c r="GIG433" s="284"/>
      <c r="GIH433" s="284"/>
      <c r="GII433" s="284"/>
      <c r="GIJ433" s="284"/>
      <c r="GIK433" s="284"/>
      <c r="GIL433" s="284"/>
      <c r="GIM433" s="284"/>
      <c r="GIN433" s="284"/>
      <c r="GIO433" s="284"/>
      <c r="GIP433" s="284"/>
      <c r="GIQ433" s="284"/>
      <c r="GIR433" s="284"/>
      <c r="GIS433" s="284"/>
      <c r="GIT433" s="284"/>
      <c r="GIU433" s="284"/>
      <c r="GIV433" s="284"/>
      <c r="GIW433" s="284"/>
      <c r="GIX433" s="284"/>
      <c r="GIY433" s="284"/>
      <c r="GIZ433" s="284"/>
      <c r="GJA433" s="284"/>
      <c r="GJB433" s="284"/>
      <c r="GJC433" s="284"/>
      <c r="GJD433" s="284"/>
      <c r="GJE433" s="284"/>
      <c r="GJF433" s="284"/>
      <c r="GJG433" s="284"/>
      <c r="GJH433" s="284"/>
      <c r="GJI433" s="284"/>
      <c r="GJJ433" s="284"/>
      <c r="GJK433" s="284"/>
      <c r="GJL433" s="284"/>
      <c r="GJM433" s="284"/>
      <c r="GJN433" s="284"/>
      <c r="GJO433" s="284"/>
      <c r="GJP433" s="284"/>
      <c r="GJQ433" s="284"/>
      <c r="GJR433" s="284"/>
      <c r="GJS433" s="284"/>
      <c r="GJT433" s="284"/>
      <c r="GJU433" s="284"/>
      <c r="GJV433" s="284"/>
      <c r="GJW433" s="284"/>
      <c r="GJX433" s="284"/>
      <c r="GJY433" s="284"/>
      <c r="GJZ433" s="284"/>
      <c r="GKA433" s="284"/>
      <c r="GKB433" s="284"/>
      <c r="GKC433" s="284"/>
      <c r="GKD433" s="284"/>
      <c r="GKE433" s="284"/>
      <c r="GKF433" s="284"/>
      <c r="GKG433" s="284"/>
      <c r="GKH433" s="284"/>
      <c r="GKI433" s="284"/>
      <c r="GKJ433" s="284"/>
      <c r="GKK433" s="284"/>
      <c r="GKL433" s="284"/>
      <c r="GKM433" s="284"/>
      <c r="GKN433" s="284"/>
      <c r="GKO433" s="284"/>
      <c r="GKP433" s="284"/>
      <c r="GKQ433" s="284"/>
      <c r="GKR433" s="284"/>
      <c r="GKS433" s="284"/>
      <c r="GKT433" s="284"/>
      <c r="GKU433" s="284"/>
      <c r="GKV433" s="284"/>
      <c r="GKW433" s="284"/>
      <c r="GKX433" s="284"/>
      <c r="GKY433" s="284"/>
      <c r="GKZ433" s="284"/>
      <c r="GLA433" s="284"/>
      <c r="GLB433" s="284"/>
      <c r="GLC433" s="284"/>
      <c r="GLD433" s="284"/>
      <c r="GLE433" s="284"/>
      <c r="GLF433" s="284"/>
      <c r="GLG433" s="284"/>
      <c r="GLH433" s="284"/>
      <c r="GLI433" s="284"/>
      <c r="GLJ433" s="284"/>
      <c r="GLK433" s="284"/>
      <c r="GLL433" s="284"/>
      <c r="GLM433" s="284"/>
      <c r="GLN433" s="284"/>
      <c r="GLO433" s="284"/>
      <c r="GLP433" s="284"/>
      <c r="GLQ433" s="284"/>
      <c r="GLR433" s="284"/>
      <c r="GLS433" s="284"/>
      <c r="GLT433" s="284"/>
      <c r="GLU433" s="284"/>
      <c r="GLV433" s="284"/>
      <c r="GLW433" s="284"/>
      <c r="GLX433" s="284"/>
      <c r="GLY433" s="284"/>
      <c r="GLZ433" s="284"/>
      <c r="GMA433" s="284"/>
      <c r="GMB433" s="284"/>
      <c r="GMC433" s="284"/>
      <c r="GMD433" s="284"/>
      <c r="GME433" s="284"/>
      <c r="GMF433" s="284"/>
      <c r="GMG433" s="284"/>
      <c r="GMH433" s="284"/>
      <c r="GMI433" s="284"/>
      <c r="GMJ433" s="284"/>
      <c r="GMK433" s="284"/>
      <c r="GML433" s="284"/>
      <c r="GMM433" s="284"/>
      <c r="GMN433" s="284"/>
      <c r="GMO433" s="284"/>
      <c r="GMP433" s="284"/>
      <c r="GMQ433" s="284"/>
      <c r="GMR433" s="284"/>
      <c r="GMS433" s="284"/>
      <c r="GMT433" s="284"/>
      <c r="GMU433" s="284"/>
      <c r="GMV433" s="284"/>
      <c r="GMW433" s="284"/>
      <c r="GMX433" s="284"/>
      <c r="GMY433" s="284"/>
      <c r="GMZ433" s="284"/>
      <c r="GNA433" s="284"/>
      <c r="GNB433" s="284"/>
      <c r="GNC433" s="284"/>
      <c r="GND433" s="284"/>
      <c r="GNE433" s="284"/>
      <c r="GNF433" s="284"/>
      <c r="GNG433" s="284"/>
      <c r="GNH433" s="284"/>
      <c r="GNI433" s="284"/>
      <c r="GNJ433" s="284"/>
      <c r="GNK433" s="284"/>
      <c r="GNL433" s="284"/>
      <c r="GNM433" s="284"/>
      <c r="GNN433" s="284"/>
      <c r="GNO433" s="284"/>
      <c r="GNP433" s="284"/>
      <c r="GNQ433" s="284"/>
      <c r="GNR433" s="284"/>
      <c r="GNS433" s="284"/>
      <c r="GNT433" s="284"/>
      <c r="GNU433" s="284"/>
      <c r="GNV433" s="284"/>
      <c r="GNW433" s="284"/>
      <c r="GNX433" s="284"/>
      <c r="GNY433" s="284"/>
      <c r="GNZ433" s="284"/>
      <c r="GOA433" s="284"/>
      <c r="GOB433" s="284"/>
      <c r="GOC433" s="284"/>
      <c r="GOD433" s="284"/>
      <c r="GOE433" s="284"/>
      <c r="GOF433" s="284"/>
      <c r="GOG433" s="284"/>
      <c r="GOH433" s="284"/>
      <c r="GOI433" s="284"/>
      <c r="GOJ433" s="284"/>
      <c r="GOK433" s="284"/>
      <c r="GOL433" s="284"/>
      <c r="GOM433" s="284"/>
      <c r="GON433" s="284"/>
      <c r="GOO433" s="284"/>
      <c r="GOP433" s="284"/>
      <c r="GOQ433" s="284"/>
      <c r="GOR433" s="284"/>
      <c r="GOS433" s="284"/>
      <c r="GOT433" s="284"/>
      <c r="GOU433" s="284"/>
      <c r="GOV433" s="284"/>
      <c r="GOW433" s="284"/>
      <c r="GOX433" s="284"/>
      <c r="GOY433" s="284"/>
      <c r="GOZ433" s="284"/>
      <c r="GPA433" s="284"/>
      <c r="GPB433" s="284"/>
      <c r="GPC433" s="284"/>
      <c r="GPD433" s="284"/>
      <c r="GPE433" s="284"/>
      <c r="GPF433" s="284"/>
      <c r="GPG433" s="284"/>
      <c r="GPH433" s="284"/>
      <c r="GPI433" s="284"/>
      <c r="GPJ433" s="284"/>
      <c r="GPK433" s="284"/>
      <c r="GPL433" s="284"/>
      <c r="GPM433" s="284"/>
      <c r="GPN433" s="284"/>
      <c r="GPO433" s="284"/>
      <c r="GPP433" s="284"/>
      <c r="GPQ433" s="284"/>
      <c r="GPR433" s="284"/>
      <c r="GPS433" s="284"/>
      <c r="GPT433" s="284"/>
      <c r="GPU433" s="284"/>
      <c r="GPV433" s="284"/>
      <c r="GPW433" s="284"/>
      <c r="GPX433" s="284"/>
      <c r="GPY433" s="284"/>
      <c r="GPZ433" s="284"/>
      <c r="GQA433" s="284"/>
      <c r="GQB433" s="284"/>
      <c r="GQC433" s="284"/>
      <c r="GQD433" s="284"/>
      <c r="GQE433" s="284"/>
      <c r="GQF433" s="284"/>
      <c r="GQG433" s="284"/>
      <c r="GQH433" s="284"/>
      <c r="GQI433" s="284"/>
      <c r="GQJ433" s="284"/>
      <c r="GQK433" s="284"/>
      <c r="GQL433" s="284"/>
      <c r="GQM433" s="284"/>
      <c r="GQN433" s="284"/>
      <c r="GQO433" s="284"/>
      <c r="GQP433" s="284"/>
      <c r="GQQ433" s="284"/>
      <c r="GQR433" s="284"/>
      <c r="GQS433" s="284"/>
      <c r="GQT433" s="284"/>
      <c r="GQU433" s="284"/>
      <c r="GQV433" s="284"/>
      <c r="GQW433" s="284"/>
      <c r="GQX433" s="284"/>
      <c r="GQY433" s="284"/>
      <c r="GQZ433" s="284"/>
      <c r="GRA433" s="284"/>
      <c r="GRB433" s="284"/>
      <c r="GRC433" s="284"/>
      <c r="GRD433" s="284"/>
      <c r="GRE433" s="284"/>
      <c r="GRF433" s="284"/>
      <c r="GRG433" s="284"/>
      <c r="GRH433" s="284"/>
      <c r="GRI433" s="284"/>
      <c r="GRJ433" s="284"/>
      <c r="GRK433" s="284"/>
      <c r="GRL433" s="284"/>
      <c r="GRM433" s="284"/>
      <c r="GRN433" s="284"/>
      <c r="GRO433" s="284"/>
      <c r="GRP433" s="284"/>
      <c r="GRQ433" s="284"/>
      <c r="GRR433" s="284"/>
      <c r="GRS433" s="284"/>
      <c r="GRT433" s="284"/>
      <c r="GRU433" s="284"/>
      <c r="GRV433" s="284"/>
      <c r="GRW433" s="284"/>
      <c r="GRX433" s="284"/>
      <c r="GRY433" s="284"/>
      <c r="GRZ433" s="284"/>
      <c r="GSA433" s="284"/>
      <c r="GSB433" s="284"/>
      <c r="GSC433" s="284"/>
      <c r="GSD433" s="284"/>
      <c r="GSE433" s="284"/>
      <c r="GSF433" s="284"/>
      <c r="GSG433" s="284"/>
      <c r="GSH433" s="284"/>
      <c r="GSI433" s="284"/>
      <c r="GSJ433" s="284"/>
      <c r="GSK433" s="284"/>
      <c r="GSL433" s="284"/>
      <c r="GSM433" s="284"/>
      <c r="GSN433" s="284"/>
      <c r="GSO433" s="284"/>
      <c r="GSP433" s="284"/>
      <c r="GSQ433" s="284"/>
      <c r="GSR433" s="284"/>
      <c r="GSS433" s="284"/>
      <c r="GST433" s="284"/>
      <c r="GSU433" s="284"/>
      <c r="GSV433" s="284"/>
      <c r="GSW433" s="284"/>
      <c r="GSX433" s="284"/>
      <c r="GSY433" s="284"/>
      <c r="GSZ433" s="284"/>
      <c r="GTA433" s="284"/>
      <c r="GTB433" s="284"/>
      <c r="GTC433" s="284"/>
      <c r="GTD433" s="284"/>
      <c r="GTE433" s="284"/>
      <c r="GTF433" s="284"/>
      <c r="GTG433" s="284"/>
      <c r="GTH433" s="284"/>
      <c r="GTI433" s="284"/>
      <c r="GTJ433" s="284"/>
      <c r="GTK433" s="284"/>
      <c r="GTL433" s="284"/>
      <c r="GTM433" s="284"/>
      <c r="GTN433" s="284"/>
      <c r="GTO433" s="284"/>
      <c r="GTP433" s="284"/>
      <c r="GTQ433" s="284"/>
      <c r="GTR433" s="284"/>
      <c r="GTS433" s="284"/>
      <c r="GTT433" s="284"/>
      <c r="GTU433" s="284"/>
      <c r="GTV433" s="284"/>
      <c r="GTW433" s="284"/>
      <c r="GTX433" s="284"/>
      <c r="GTY433" s="284"/>
      <c r="GTZ433" s="284"/>
      <c r="GUA433" s="284"/>
      <c r="GUB433" s="284"/>
      <c r="GUC433" s="284"/>
      <c r="GUD433" s="284"/>
      <c r="GUE433" s="284"/>
      <c r="GUF433" s="284"/>
      <c r="GUG433" s="284"/>
      <c r="GUH433" s="284"/>
      <c r="GUI433" s="284"/>
      <c r="GUJ433" s="284"/>
      <c r="GUK433" s="284"/>
      <c r="GUL433" s="284"/>
      <c r="GUM433" s="284"/>
      <c r="GUN433" s="284"/>
      <c r="GUO433" s="284"/>
      <c r="GUP433" s="284"/>
      <c r="GUQ433" s="284"/>
      <c r="GUR433" s="284"/>
      <c r="GUS433" s="284"/>
      <c r="GUT433" s="284"/>
      <c r="GUU433" s="284"/>
      <c r="GUV433" s="284"/>
      <c r="GUW433" s="284"/>
      <c r="GUX433" s="284"/>
      <c r="GUY433" s="284"/>
      <c r="GUZ433" s="284"/>
      <c r="GVA433" s="284"/>
      <c r="GVB433" s="284"/>
      <c r="GVC433" s="284"/>
      <c r="GVD433" s="284"/>
      <c r="GVE433" s="284"/>
      <c r="GVF433" s="284"/>
      <c r="GVG433" s="284"/>
      <c r="GVH433" s="284"/>
      <c r="GVI433" s="284"/>
      <c r="GVJ433" s="284"/>
      <c r="GVK433" s="284"/>
      <c r="GVL433" s="284"/>
      <c r="GVM433" s="284"/>
      <c r="GVN433" s="284"/>
      <c r="GVO433" s="284"/>
      <c r="GVP433" s="284"/>
      <c r="GVQ433" s="284"/>
      <c r="GVR433" s="284"/>
      <c r="GVS433" s="284"/>
      <c r="GVT433" s="284"/>
      <c r="GVU433" s="284"/>
      <c r="GVV433" s="284"/>
      <c r="GVW433" s="284"/>
      <c r="GVX433" s="284"/>
      <c r="GVY433" s="284"/>
      <c r="GVZ433" s="284"/>
      <c r="GWA433" s="284"/>
      <c r="GWB433" s="284"/>
      <c r="GWC433" s="284"/>
      <c r="GWD433" s="284"/>
      <c r="GWE433" s="284"/>
      <c r="GWF433" s="284"/>
      <c r="GWG433" s="284"/>
      <c r="GWH433" s="284"/>
      <c r="GWI433" s="284"/>
      <c r="GWJ433" s="284"/>
      <c r="GWK433" s="284"/>
      <c r="GWL433" s="284"/>
      <c r="GWM433" s="284"/>
      <c r="GWN433" s="284"/>
      <c r="GWO433" s="284"/>
      <c r="GWP433" s="284"/>
      <c r="GWQ433" s="284"/>
      <c r="GWR433" s="284"/>
      <c r="GWS433" s="284"/>
      <c r="GWT433" s="284"/>
      <c r="GWU433" s="284"/>
      <c r="GWV433" s="284"/>
      <c r="GWW433" s="284"/>
      <c r="GWX433" s="284"/>
      <c r="GWY433" s="284"/>
      <c r="GWZ433" s="284"/>
      <c r="GXA433" s="284"/>
      <c r="GXB433" s="284"/>
      <c r="GXC433" s="284"/>
      <c r="GXD433" s="284"/>
      <c r="GXE433" s="284"/>
      <c r="GXF433" s="284"/>
      <c r="GXG433" s="284"/>
      <c r="GXH433" s="284"/>
      <c r="GXI433" s="284"/>
      <c r="GXJ433" s="284"/>
      <c r="GXK433" s="284"/>
      <c r="GXL433" s="284"/>
      <c r="GXM433" s="284"/>
      <c r="GXN433" s="284"/>
      <c r="GXO433" s="284"/>
      <c r="GXP433" s="284"/>
      <c r="GXQ433" s="284"/>
      <c r="GXR433" s="284"/>
      <c r="GXS433" s="284"/>
      <c r="GXT433" s="284"/>
      <c r="GXU433" s="284"/>
      <c r="GXV433" s="284"/>
      <c r="GXW433" s="284"/>
      <c r="GXX433" s="284"/>
      <c r="GXY433" s="284"/>
      <c r="GXZ433" s="284"/>
      <c r="GYA433" s="284"/>
      <c r="GYB433" s="284"/>
      <c r="GYC433" s="284"/>
      <c r="GYD433" s="284"/>
      <c r="GYE433" s="284"/>
      <c r="GYF433" s="284"/>
      <c r="GYG433" s="284"/>
      <c r="GYH433" s="284"/>
      <c r="GYI433" s="284"/>
      <c r="GYJ433" s="284"/>
      <c r="GYK433" s="284"/>
      <c r="GYL433" s="284"/>
      <c r="GYM433" s="284"/>
      <c r="GYN433" s="284"/>
      <c r="GYO433" s="284"/>
      <c r="GYP433" s="284"/>
      <c r="GYQ433" s="284"/>
      <c r="GYR433" s="284"/>
      <c r="GYS433" s="284"/>
      <c r="GYT433" s="284"/>
      <c r="GYU433" s="284"/>
      <c r="GYV433" s="284"/>
      <c r="GYW433" s="284"/>
      <c r="GYX433" s="284"/>
      <c r="GYY433" s="284"/>
      <c r="GYZ433" s="284"/>
      <c r="GZA433" s="284"/>
      <c r="GZB433" s="284"/>
      <c r="GZC433" s="284"/>
      <c r="GZD433" s="284"/>
      <c r="GZE433" s="284"/>
      <c r="GZF433" s="284"/>
      <c r="GZG433" s="284"/>
      <c r="GZH433" s="284"/>
      <c r="GZI433" s="284"/>
      <c r="GZJ433" s="284"/>
      <c r="GZK433" s="284"/>
      <c r="GZL433" s="284"/>
      <c r="GZM433" s="284"/>
      <c r="GZN433" s="284"/>
      <c r="GZO433" s="284"/>
      <c r="GZP433" s="284"/>
      <c r="GZQ433" s="284"/>
      <c r="GZR433" s="284"/>
      <c r="GZS433" s="284"/>
      <c r="GZT433" s="284"/>
      <c r="GZU433" s="284"/>
      <c r="GZV433" s="284"/>
      <c r="GZW433" s="284"/>
      <c r="GZX433" s="284"/>
      <c r="GZY433" s="284"/>
      <c r="GZZ433" s="284"/>
      <c r="HAA433" s="284"/>
      <c r="HAB433" s="284"/>
      <c r="HAC433" s="284"/>
      <c r="HAD433" s="284"/>
      <c r="HAE433" s="284"/>
      <c r="HAF433" s="284"/>
      <c r="HAG433" s="284"/>
      <c r="HAH433" s="284"/>
      <c r="HAI433" s="284"/>
      <c r="HAJ433" s="284"/>
      <c r="HAK433" s="284"/>
      <c r="HAL433" s="284"/>
      <c r="HAM433" s="284"/>
      <c r="HAN433" s="284"/>
      <c r="HAO433" s="284"/>
      <c r="HAP433" s="284"/>
      <c r="HAQ433" s="284"/>
      <c r="HAR433" s="284"/>
      <c r="HAS433" s="284"/>
      <c r="HAT433" s="284"/>
      <c r="HAU433" s="284"/>
      <c r="HAV433" s="284"/>
      <c r="HAW433" s="284"/>
      <c r="HAX433" s="284"/>
      <c r="HAY433" s="284"/>
      <c r="HAZ433" s="284"/>
      <c r="HBA433" s="284"/>
      <c r="HBB433" s="284"/>
      <c r="HBC433" s="284"/>
      <c r="HBD433" s="284"/>
      <c r="HBE433" s="284"/>
      <c r="HBF433" s="284"/>
      <c r="HBG433" s="284"/>
      <c r="HBH433" s="284"/>
      <c r="HBI433" s="284"/>
      <c r="HBJ433" s="284"/>
      <c r="HBK433" s="284"/>
      <c r="HBL433" s="284"/>
      <c r="HBM433" s="284"/>
      <c r="HBN433" s="284"/>
      <c r="HBO433" s="284"/>
      <c r="HBP433" s="284"/>
      <c r="HBQ433" s="284"/>
      <c r="HBR433" s="284"/>
      <c r="HBS433" s="284"/>
      <c r="HBT433" s="284"/>
      <c r="HBU433" s="284"/>
      <c r="HBV433" s="284"/>
      <c r="HBW433" s="284"/>
      <c r="HBX433" s="284"/>
      <c r="HBY433" s="284"/>
      <c r="HBZ433" s="284"/>
      <c r="HCA433" s="284"/>
      <c r="HCB433" s="284"/>
      <c r="HCC433" s="284"/>
      <c r="HCD433" s="284"/>
      <c r="HCE433" s="284"/>
      <c r="HCF433" s="284"/>
      <c r="HCG433" s="284"/>
      <c r="HCH433" s="284"/>
      <c r="HCI433" s="284"/>
      <c r="HCJ433" s="284"/>
      <c r="HCK433" s="284"/>
      <c r="HCL433" s="284"/>
      <c r="HCM433" s="284"/>
      <c r="HCN433" s="284"/>
      <c r="HCO433" s="284"/>
      <c r="HCP433" s="284"/>
      <c r="HCQ433" s="284"/>
      <c r="HCR433" s="284"/>
      <c r="HCS433" s="284"/>
      <c r="HCT433" s="284"/>
      <c r="HCU433" s="284"/>
      <c r="HCV433" s="284"/>
      <c r="HCW433" s="284"/>
      <c r="HCX433" s="284"/>
      <c r="HCY433" s="284"/>
      <c r="HCZ433" s="284"/>
      <c r="HDA433" s="284"/>
      <c r="HDB433" s="284"/>
      <c r="HDC433" s="284"/>
      <c r="HDD433" s="284"/>
      <c r="HDE433" s="284"/>
      <c r="HDF433" s="284"/>
      <c r="HDG433" s="284"/>
      <c r="HDH433" s="284"/>
      <c r="HDI433" s="284"/>
      <c r="HDJ433" s="284"/>
      <c r="HDK433" s="284"/>
      <c r="HDL433" s="284"/>
      <c r="HDM433" s="284"/>
      <c r="HDN433" s="284"/>
      <c r="HDO433" s="284"/>
      <c r="HDP433" s="284"/>
      <c r="HDQ433" s="284"/>
      <c r="HDR433" s="284"/>
      <c r="HDS433" s="284"/>
      <c r="HDT433" s="284"/>
      <c r="HDU433" s="284"/>
      <c r="HDV433" s="284"/>
      <c r="HDW433" s="284"/>
      <c r="HDX433" s="284"/>
      <c r="HDY433" s="284"/>
      <c r="HDZ433" s="284"/>
      <c r="HEA433" s="284"/>
      <c r="HEB433" s="284"/>
      <c r="HEC433" s="284"/>
      <c r="HED433" s="284"/>
      <c r="HEE433" s="284"/>
      <c r="HEF433" s="284"/>
      <c r="HEG433" s="284"/>
      <c r="HEH433" s="284"/>
      <c r="HEI433" s="284"/>
      <c r="HEJ433" s="284"/>
      <c r="HEK433" s="284"/>
      <c r="HEL433" s="284"/>
      <c r="HEM433" s="284"/>
      <c r="HEN433" s="284"/>
      <c r="HEO433" s="284"/>
      <c r="HEP433" s="284"/>
      <c r="HEQ433" s="284"/>
      <c r="HER433" s="284"/>
      <c r="HES433" s="284"/>
      <c r="HET433" s="284"/>
      <c r="HEU433" s="284"/>
      <c r="HEV433" s="284"/>
      <c r="HEW433" s="284"/>
      <c r="HEX433" s="284"/>
      <c r="HEY433" s="284"/>
      <c r="HEZ433" s="284"/>
      <c r="HFA433" s="284"/>
      <c r="HFB433" s="284"/>
      <c r="HFC433" s="284"/>
      <c r="HFD433" s="284"/>
      <c r="HFE433" s="284"/>
      <c r="HFF433" s="284"/>
      <c r="HFG433" s="284"/>
      <c r="HFH433" s="284"/>
      <c r="HFI433" s="284"/>
      <c r="HFJ433" s="284"/>
      <c r="HFK433" s="284"/>
      <c r="HFL433" s="284"/>
      <c r="HFM433" s="284"/>
      <c r="HFN433" s="284"/>
      <c r="HFO433" s="284"/>
      <c r="HFP433" s="284"/>
      <c r="HFQ433" s="284"/>
      <c r="HFR433" s="284"/>
      <c r="HFS433" s="284"/>
      <c r="HFT433" s="284"/>
      <c r="HFU433" s="284"/>
      <c r="HFV433" s="284"/>
      <c r="HFW433" s="284"/>
      <c r="HFX433" s="284"/>
      <c r="HFY433" s="284"/>
      <c r="HFZ433" s="284"/>
      <c r="HGA433" s="284"/>
      <c r="HGB433" s="284"/>
      <c r="HGC433" s="284"/>
      <c r="HGD433" s="284"/>
      <c r="HGE433" s="284"/>
      <c r="HGF433" s="284"/>
      <c r="HGG433" s="284"/>
      <c r="HGH433" s="284"/>
      <c r="HGI433" s="284"/>
      <c r="HGJ433" s="284"/>
      <c r="HGK433" s="284"/>
      <c r="HGL433" s="284"/>
      <c r="HGM433" s="284"/>
      <c r="HGN433" s="284"/>
      <c r="HGO433" s="284"/>
      <c r="HGP433" s="284"/>
      <c r="HGQ433" s="284"/>
      <c r="HGR433" s="284"/>
      <c r="HGS433" s="284"/>
      <c r="HGT433" s="284"/>
      <c r="HGU433" s="284"/>
      <c r="HGV433" s="284"/>
      <c r="HGW433" s="284"/>
      <c r="HGX433" s="284"/>
      <c r="HGY433" s="284"/>
      <c r="HGZ433" s="284"/>
      <c r="HHA433" s="284"/>
      <c r="HHB433" s="284"/>
      <c r="HHC433" s="284"/>
      <c r="HHD433" s="284"/>
      <c r="HHE433" s="284"/>
      <c r="HHF433" s="284"/>
      <c r="HHG433" s="284"/>
      <c r="HHH433" s="284"/>
      <c r="HHI433" s="284"/>
      <c r="HHJ433" s="284"/>
      <c r="HHK433" s="284"/>
      <c r="HHL433" s="284"/>
      <c r="HHM433" s="284"/>
      <c r="HHN433" s="284"/>
      <c r="HHO433" s="284"/>
      <c r="HHP433" s="284"/>
      <c r="HHQ433" s="284"/>
      <c r="HHR433" s="284"/>
      <c r="HHS433" s="284"/>
      <c r="HHT433" s="284"/>
      <c r="HHU433" s="284"/>
      <c r="HHV433" s="284"/>
      <c r="HHW433" s="284"/>
      <c r="HHX433" s="284"/>
      <c r="HHY433" s="284"/>
      <c r="HHZ433" s="284"/>
      <c r="HIA433" s="284"/>
      <c r="HIB433" s="284"/>
      <c r="HIC433" s="284"/>
      <c r="HID433" s="284"/>
      <c r="HIE433" s="284"/>
      <c r="HIF433" s="284"/>
      <c r="HIG433" s="284"/>
      <c r="HIH433" s="284"/>
      <c r="HII433" s="284"/>
      <c r="HIJ433" s="284"/>
      <c r="HIK433" s="284"/>
      <c r="HIL433" s="284"/>
      <c r="HIM433" s="284"/>
      <c r="HIN433" s="284"/>
      <c r="HIO433" s="284"/>
      <c r="HIP433" s="284"/>
      <c r="HIQ433" s="284"/>
      <c r="HIR433" s="284"/>
      <c r="HIS433" s="284"/>
      <c r="HIT433" s="284"/>
      <c r="HIU433" s="284"/>
      <c r="HIV433" s="284"/>
      <c r="HIW433" s="284"/>
      <c r="HIX433" s="284"/>
      <c r="HIY433" s="284"/>
      <c r="HIZ433" s="284"/>
      <c r="HJA433" s="284"/>
      <c r="HJB433" s="284"/>
      <c r="HJC433" s="284"/>
      <c r="HJD433" s="284"/>
      <c r="HJE433" s="284"/>
      <c r="HJF433" s="284"/>
      <c r="HJG433" s="284"/>
      <c r="HJH433" s="284"/>
      <c r="HJI433" s="284"/>
      <c r="HJJ433" s="284"/>
      <c r="HJK433" s="284"/>
      <c r="HJL433" s="284"/>
      <c r="HJM433" s="284"/>
      <c r="HJN433" s="284"/>
      <c r="HJO433" s="284"/>
      <c r="HJP433" s="284"/>
      <c r="HJQ433" s="284"/>
      <c r="HJR433" s="284"/>
      <c r="HJS433" s="284"/>
      <c r="HJT433" s="284"/>
      <c r="HJU433" s="284"/>
      <c r="HJV433" s="284"/>
      <c r="HJW433" s="284"/>
      <c r="HJX433" s="284"/>
      <c r="HJY433" s="284"/>
      <c r="HJZ433" s="284"/>
      <c r="HKA433" s="284"/>
      <c r="HKB433" s="284"/>
      <c r="HKC433" s="284"/>
      <c r="HKD433" s="284"/>
      <c r="HKE433" s="284"/>
      <c r="HKF433" s="284"/>
      <c r="HKG433" s="284"/>
      <c r="HKH433" s="284"/>
      <c r="HKI433" s="284"/>
      <c r="HKJ433" s="284"/>
      <c r="HKK433" s="284"/>
      <c r="HKL433" s="284"/>
      <c r="HKM433" s="284"/>
      <c r="HKN433" s="284"/>
      <c r="HKO433" s="284"/>
      <c r="HKP433" s="284"/>
      <c r="HKQ433" s="284"/>
      <c r="HKR433" s="284"/>
      <c r="HKS433" s="284"/>
      <c r="HKT433" s="284"/>
      <c r="HKU433" s="284"/>
      <c r="HKV433" s="284"/>
      <c r="HKW433" s="284"/>
      <c r="HKX433" s="284"/>
      <c r="HKY433" s="284"/>
      <c r="HKZ433" s="284"/>
      <c r="HLA433" s="284"/>
      <c r="HLB433" s="284"/>
      <c r="HLC433" s="284"/>
      <c r="HLD433" s="284"/>
      <c r="HLE433" s="284"/>
      <c r="HLF433" s="284"/>
      <c r="HLG433" s="284"/>
      <c r="HLH433" s="284"/>
      <c r="HLI433" s="284"/>
      <c r="HLJ433" s="284"/>
      <c r="HLK433" s="284"/>
      <c r="HLL433" s="284"/>
      <c r="HLM433" s="284"/>
      <c r="HLN433" s="284"/>
      <c r="HLO433" s="284"/>
      <c r="HLP433" s="284"/>
      <c r="HLQ433" s="284"/>
      <c r="HLR433" s="284"/>
      <c r="HLS433" s="284"/>
      <c r="HLT433" s="284"/>
      <c r="HLU433" s="284"/>
      <c r="HLV433" s="284"/>
      <c r="HLW433" s="284"/>
      <c r="HLX433" s="284"/>
      <c r="HLY433" s="284"/>
      <c r="HLZ433" s="284"/>
      <c r="HMA433" s="284"/>
      <c r="HMB433" s="284"/>
      <c r="HMC433" s="284"/>
      <c r="HMD433" s="284"/>
      <c r="HME433" s="284"/>
      <c r="HMF433" s="284"/>
      <c r="HMG433" s="284"/>
      <c r="HMH433" s="284"/>
      <c r="HMI433" s="284"/>
      <c r="HMJ433" s="284"/>
      <c r="HMK433" s="284"/>
      <c r="HML433" s="284"/>
      <c r="HMM433" s="284"/>
      <c r="HMN433" s="284"/>
      <c r="HMO433" s="284"/>
      <c r="HMP433" s="284"/>
      <c r="HMQ433" s="284"/>
      <c r="HMR433" s="284"/>
      <c r="HMS433" s="284"/>
      <c r="HMT433" s="284"/>
      <c r="HMU433" s="284"/>
      <c r="HMV433" s="284"/>
      <c r="HMW433" s="284"/>
      <c r="HMX433" s="284"/>
      <c r="HMY433" s="284"/>
      <c r="HMZ433" s="284"/>
      <c r="HNA433" s="284"/>
      <c r="HNB433" s="284"/>
      <c r="HNC433" s="284"/>
      <c r="HND433" s="284"/>
      <c r="HNE433" s="284"/>
      <c r="HNF433" s="284"/>
      <c r="HNG433" s="284"/>
      <c r="HNH433" s="284"/>
      <c r="HNI433" s="284"/>
      <c r="HNJ433" s="284"/>
      <c r="HNK433" s="284"/>
      <c r="HNL433" s="284"/>
      <c r="HNM433" s="284"/>
      <c r="HNN433" s="284"/>
      <c r="HNO433" s="284"/>
      <c r="HNP433" s="284"/>
      <c r="HNQ433" s="284"/>
      <c r="HNR433" s="284"/>
      <c r="HNS433" s="284"/>
      <c r="HNT433" s="284"/>
      <c r="HNU433" s="284"/>
      <c r="HNV433" s="284"/>
      <c r="HNW433" s="284"/>
      <c r="HNX433" s="284"/>
      <c r="HNY433" s="284"/>
      <c r="HNZ433" s="284"/>
      <c r="HOA433" s="284"/>
      <c r="HOB433" s="284"/>
      <c r="HOC433" s="284"/>
      <c r="HOD433" s="284"/>
      <c r="HOE433" s="284"/>
      <c r="HOF433" s="284"/>
      <c r="HOG433" s="284"/>
      <c r="HOH433" s="284"/>
      <c r="HOI433" s="284"/>
      <c r="HOJ433" s="284"/>
      <c r="HOK433" s="284"/>
      <c r="HOL433" s="284"/>
      <c r="HOM433" s="284"/>
      <c r="HON433" s="284"/>
      <c r="HOO433" s="284"/>
      <c r="HOP433" s="284"/>
      <c r="HOQ433" s="284"/>
      <c r="HOR433" s="284"/>
      <c r="HOS433" s="284"/>
      <c r="HOT433" s="284"/>
      <c r="HOU433" s="284"/>
      <c r="HOV433" s="284"/>
      <c r="HOW433" s="284"/>
      <c r="HOX433" s="284"/>
      <c r="HOY433" s="284"/>
      <c r="HOZ433" s="284"/>
      <c r="HPA433" s="284"/>
      <c r="HPB433" s="284"/>
      <c r="HPC433" s="284"/>
      <c r="HPD433" s="284"/>
      <c r="HPE433" s="284"/>
      <c r="HPF433" s="284"/>
      <c r="HPG433" s="284"/>
      <c r="HPH433" s="284"/>
      <c r="HPI433" s="284"/>
      <c r="HPJ433" s="284"/>
      <c r="HPK433" s="284"/>
      <c r="HPL433" s="284"/>
      <c r="HPM433" s="284"/>
      <c r="HPN433" s="284"/>
      <c r="HPO433" s="284"/>
      <c r="HPP433" s="284"/>
      <c r="HPQ433" s="284"/>
      <c r="HPR433" s="284"/>
      <c r="HPS433" s="284"/>
      <c r="HPT433" s="284"/>
      <c r="HPU433" s="284"/>
      <c r="HPV433" s="284"/>
      <c r="HPW433" s="284"/>
      <c r="HPX433" s="284"/>
      <c r="HPY433" s="284"/>
      <c r="HPZ433" s="284"/>
      <c r="HQA433" s="284"/>
      <c r="HQB433" s="284"/>
      <c r="HQC433" s="284"/>
      <c r="HQD433" s="284"/>
      <c r="HQE433" s="284"/>
      <c r="HQF433" s="284"/>
      <c r="HQG433" s="284"/>
      <c r="HQH433" s="284"/>
      <c r="HQI433" s="284"/>
      <c r="HQJ433" s="284"/>
      <c r="HQK433" s="284"/>
      <c r="HQL433" s="284"/>
      <c r="HQM433" s="284"/>
      <c r="HQN433" s="284"/>
      <c r="HQO433" s="284"/>
      <c r="HQP433" s="284"/>
      <c r="HQQ433" s="284"/>
      <c r="HQR433" s="284"/>
      <c r="HQS433" s="284"/>
      <c r="HQT433" s="284"/>
      <c r="HQU433" s="284"/>
      <c r="HQV433" s="284"/>
      <c r="HQW433" s="284"/>
      <c r="HQX433" s="284"/>
      <c r="HQY433" s="284"/>
      <c r="HQZ433" s="284"/>
      <c r="HRA433" s="284"/>
      <c r="HRB433" s="284"/>
      <c r="HRC433" s="284"/>
      <c r="HRD433" s="284"/>
      <c r="HRE433" s="284"/>
      <c r="HRF433" s="284"/>
      <c r="HRG433" s="284"/>
      <c r="HRH433" s="284"/>
      <c r="HRI433" s="284"/>
      <c r="HRJ433" s="284"/>
      <c r="HRK433" s="284"/>
      <c r="HRL433" s="284"/>
      <c r="HRM433" s="284"/>
      <c r="HRN433" s="284"/>
      <c r="HRO433" s="284"/>
      <c r="HRP433" s="284"/>
      <c r="HRQ433" s="284"/>
      <c r="HRR433" s="284"/>
      <c r="HRS433" s="284"/>
      <c r="HRT433" s="284"/>
      <c r="HRU433" s="284"/>
      <c r="HRV433" s="284"/>
      <c r="HRW433" s="284"/>
      <c r="HRX433" s="284"/>
      <c r="HRY433" s="284"/>
      <c r="HRZ433" s="284"/>
      <c r="HSA433" s="284"/>
      <c r="HSB433" s="284"/>
      <c r="HSC433" s="284"/>
      <c r="HSD433" s="284"/>
      <c r="HSE433" s="284"/>
      <c r="HSF433" s="284"/>
      <c r="HSG433" s="284"/>
      <c r="HSH433" s="284"/>
      <c r="HSI433" s="284"/>
      <c r="HSJ433" s="284"/>
      <c r="HSK433" s="284"/>
      <c r="HSL433" s="284"/>
      <c r="HSM433" s="284"/>
      <c r="HSN433" s="284"/>
      <c r="HSO433" s="284"/>
      <c r="HSP433" s="284"/>
      <c r="HSQ433" s="284"/>
      <c r="HSR433" s="284"/>
      <c r="HSS433" s="284"/>
      <c r="HST433" s="284"/>
      <c r="HSU433" s="284"/>
      <c r="HSV433" s="284"/>
      <c r="HSW433" s="284"/>
      <c r="HSX433" s="284"/>
      <c r="HSY433" s="284"/>
      <c r="HSZ433" s="284"/>
      <c r="HTA433" s="284"/>
      <c r="HTB433" s="284"/>
      <c r="HTC433" s="284"/>
      <c r="HTD433" s="284"/>
      <c r="HTE433" s="284"/>
      <c r="HTF433" s="284"/>
      <c r="HTG433" s="284"/>
      <c r="HTH433" s="284"/>
      <c r="HTI433" s="284"/>
      <c r="HTJ433" s="284"/>
      <c r="HTK433" s="284"/>
      <c r="HTL433" s="284"/>
      <c r="HTM433" s="284"/>
      <c r="HTN433" s="284"/>
      <c r="HTO433" s="284"/>
      <c r="HTP433" s="284"/>
      <c r="HTQ433" s="284"/>
      <c r="HTR433" s="284"/>
      <c r="HTS433" s="284"/>
      <c r="HTT433" s="284"/>
      <c r="HTU433" s="284"/>
      <c r="HTV433" s="284"/>
      <c r="HTW433" s="284"/>
      <c r="HTX433" s="284"/>
      <c r="HTY433" s="284"/>
      <c r="HTZ433" s="284"/>
      <c r="HUA433" s="284"/>
      <c r="HUB433" s="284"/>
      <c r="HUC433" s="284"/>
      <c r="HUD433" s="284"/>
      <c r="HUE433" s="284"/>
      <c r="HUF433" s="284"/>
      <c r="HUG433" s="284"/>
      <c r="HUH433" s="284"/>
      <c r="HUI433" s="284"/>
      <c r="HUJ433" s="284"/>
      <c r="HUK433" s="284"/>
      <c r="HUL433" s="284"/>
      <c r="HUM433" s="284"/>
      <c r="HUN433" s="284"/>
      <c r="HUO433" s="284"/>
      <c r="HUP433" s="284"/>
      <c r="HUQ433" s="284"/>
      <c r="HUR433" s="284"/>
      <c r="HUS433" s="284"/>
      <c r="HUT433" s="284"/>
      <c r="HUU433" s="284"/>
      <c r="HUV433" s="284"/>
      <c r="HUW433" s="284"/>
      <c r="HUX433" s="284"/>
      <c r="HUY433" s="284"/>
      <c r="HUZ433" s="284"/>
      <c r="HVA433" s="284"/>
      <c r="HVB433" s="284"/>
      <c r="HVC433" s="284"/>
      <c r="HVD433" s="284"/>
      <c r="HVE433" s="284"/>
      <c r="HVF433" s="284"/>
      <c r="HVG433" s="284"/>
      <c r="HVH433" s="284"/>
      <c r="HVI433" s="284"/>
      <c r="HVJ433" s="284"/>
      <c r="HVK433" s="284"/>
      <c r="HVL433" s="284"/>
      <c r="HVM433" s="284"/>
      <c r="HVN433" s="284"/>
      <c r="HVO433" s="284"/>
      <c r="HVP433" s="284"/>
      <c r="HVQ433" s="284"/>
      <c r="HVR433" s="284"/>
      <c r="HVS433" s="284"/>
      <c r="HVT433" s="284"/>
      <c r="HVU433" s="284"/>
      <c r="HVV433" s="284"/>
      <c r="HVW433" s="284"/>
      <c r="HVX433" s="284"/>
      <c r="HVY433" s="284"/>
      <c r="HVZ433" s="284"/>
      <c r="HWA433" s="284"/>
      <c r="HWB433" s="284"/>
      <c r="HWC433" s="284"/>
      <c r="HWD433" s="284"/>
      <c r="HWE433" s="284"/>
      <c r="HWF433" s="284"/>
      <c r="HWG433" s="284"/>
      <c r="HWH433" s="284"/>
      <c r="HWI433" s="284"/>
      <c r="HWJ433" s="284"/>
      <c r="HWK433" s="284"/>
      <c r="HWL433" s="284"/>
      <c r="HWM433" s="284"/>
      <c r="HWN433" s="284"/>
      <c r="HWO433" s="284"/>
      <c r="HWP433" s="284"/>
      <c r="HWQ433" s="284"/>
      <c r="HWR433" s="284"/>
      <c r="HWS433" s="284"/>
      <c r="HWT433" s="284"/>
      <c r="HWU433" s="284"/>
      <c r="HWV433" s="284"/>
      <c r="HWW433" s="284"/>
      <c r="HWX433" s="284"/>
      <c r="HWY433" s="284"/>
      <c r="HWZ433" s="284"/>
      <c r="HXA433" s="284"/>
      <c r="HXB433" s="284"/>
      <c r="HXC433" s="284"/>
      <c r="HXD433" s="284"/>
      <c r="HXE433" s="284"/>
      <c r="HXF433" s="284"/>
      <c r="HXG433" s="284"/>
      <c r="HXH433" s="284"/>
      <c r="HXI433" s="284"/>
      <c r="HXJ433" s="284"/>
      <c r="HXK433" s="284"/>
      <c r="HXL433" s="284"/>
      <c r="HXM433" s="284"/>
      <c r="HXN433" s="284"/>
      <c r="HXO433" s="284"/>
      <c r="HXP433" s="284"/>
      <c r="HXQ433" s="284"/>
      <c r="HXR433" s="284"/>
      <c r="HXS433" s="284"/>
      <c r="HXT433" s="284"/>
      <c r="HXU433" s="284"/>
      <c r="HXV433" s="284"/>
      <c r="HXW433" s="284"/>
      <c r="HXX433" s="284"/>
      <c r="HXY433" s="284"/>
      <c r="HXZ433" s="284"/>
      <c r="HYA433" s="284"/>
      <c r="HYB433" s="284"/>
      <c r="HYC433" s="284"/>
      <c r="HYD433" s="284"/>
      <c r="HYE433" s="284"/>
      <c r="HYF433" s="284"/>
      <c r="HYG433" s="284"/>
      <c r="HYH433" s="284"/>
      <c r="HYI433" s="284"/>
      <c r="HYJ433" s="284"/>
      <c r="HYK433" s="284"/>
      <c r="HYL433" s="284"/>
      <c r="HYM433" s="284"/>
      <c r="HYN433" s="284"/>
      <c r="HYO433" s="284"/>
      <c r="HYP433" s="284"/>
      <c r="HYQ433" s="284"/>
      <c r="HYR433" s="284"/>
      <c r="HYS433" s="284"/>
      <c r="HYT433" s="284"/>
      <c r="HYU433" s="284"/>
      <c r="HYV433" s="284"/>
      <c r="HYW433" s="284"/>
      <c r="HYX433" s="284"/>
      <c r="HYY433" s="284"/>
      <c r="HYZ433" s="284"/>
      <c r="HZA433" s="284"/>
      <c r="HZB433" s="284"/>
      <c r="HZC433" s="284"/>
      <c r="HZD433" s="284"/>
      <c r="HZE433" s="284"/>
      <c r="HZF433" s="284"/>
      <c r="HZG433" s="284"/>
      <c r="HZH433" s="284"/>
      <c r="HZI433" s="284"/>
      <c r="HZJ433" s="284"/>
      <c r="HZK433" s="284"/>
      <c r="HZL433" s="284"/>
      <c r="HZM433" s="284"/>
      <c r="HZN433" s="284"/>
      <c r="HZO433" s="284"/>
      <c r="HZP433" s="284"/>
      <c r="HZQ433" s="284"/>
      <c r="HZR433" s="284"/>
      <c r="HZS433" s="284"/>
      <c r="HZT433" s="284"/>
      <c r="HZU433" s="284"/>
      <c r="HZV433" s="284"/>
      <c r="HZW433" s="284"/>
      <c r="HZX433" s="284"/>
      <c r="HZY433" s="284"/>
      <c r="HZZ433" s="284"/>
      <c r="IAA433" s="284"/>
      <c r="IAB433" s="284"/>
      <c r="IAC433" s="284"/>
      <c r="IAD433" s="284"/>
      <c r="IAE433" s="284"/>
      <c r="IAF433" s="284"/>
      <c r="IAG433" s="284"/>
      <c r="IAH433" s="284"/>
      <c r="IAI433" s="284"/>
      <c r="IAJ433" s="284"/>
      <c r="IAK433" s="284"/>
      <c r="IAL433" s="284"/>
      <c r="IAM433" s="284"/>
      <c r="IAN433" s="284"/>
      <c r="IAO433" s="284"/>
      <c r="IAP433" s="284"/>
      <c r="IAQ433" s="284"/>
      <c r="IAR433" s="284"/>
      <c r="IAS433" s="284"/>
      <c r="IAT433" s="284"/>
      <c r="IAU433" s="284"/>
      <c r="IAV433" s="284"/>
      <c r="IAW433" s="284"/>
      <c r="IAX433" s="284"/>
      <c r="IAY433" s="284"/>
      <c r="IAZ433" s="284"/>
      <c r="IBA433" s="284"/>
      <c r="IBB433" s="284"/>
      <c r="IBC433" s="284"/>
      <c r="IBD433" s="284"/>
      <c r="IBE433" s="284"/>
      <c r="IBF433" s="284"/>
      <c r="IBG433" s="284"/>
      <c r="IBH433" s="284"/>
      <c r="IBI433" s="284"/>
      <c r="IBJ433" s="284"/>
      <c r="IBK433" s="284"/>
      <c r="IBL433" s="284"/>
      <c r="IBM433" s="284"/>
      <c r="IBN433" s="284"/>
      <c r="IBO433" s="284"/>
      <c r="IBP433" s="284"/>
      <c r="IBQ433" s="284"/>
      <c r="IBR433" s="284"/>
      <c r="IBS433" s="284"/>
      <c r="IBT433" s="284"/>
      <c r="IBU433" s="284"/>
      <c r="IBV433" s="284"/>
      <c r="IBW433" s="284"/>
      <c r="IBX433" s="284"/>
      <c r="IBY433" s="284"/>
      <c r="IBZ433" s="284"/>
      <c r="ICA433" s="284"/>
      <c r="ICB433" s="284"/>
      <c r="ICC433" s="284"/>
      <c r="ICD433" s="284"/>
      <c r="ICE433" s="284"/>
      <c r="ICF433" s="284"/>
      <c r="ICG433" s="284"/>
      <c r="ICH433" s="284"/>
      <c r="ICI433" s="284"/>
      <c r="ICJ433" s="284"/>
      <c r="ICK433" s="284"/>
      <c r="ICL433" s="284"/>
      <c r="ICM433" s="284"/>
      <c r="ICN433" s="284"/>
      <c r="ICO433" s="284"/>
      <c r="ICP433" s="284"/>
      <c r="ICQ433" s="284"/>
      <c r="ICR433" s="284"/>
      <c r="ICS433" s="284"/>
      <c r="ICT433" s="284"/>
      <c r="ICU433" s="284"/>
      <c r="ICV433" s="284"/>
      <c r="ICW433" s="284"/>
      <c r="ICX433" s="284"/>
      <c r="ICY433" s="284"/>
      <c r="ICZ433" s="284"/>
      <c r="IDA433" s="284"/>
      <c r="IDB433" s="284"/>
      <c r="IDC433" s="284"/>
      <c r="IDD433" s="284"/>
      <c r="IDE433" s="284"/>
      <c r="IDF433" s="284"/>
      <c r="IDG433" s="284"/>
      <c r="IDH433" s="284"/>
      <c r="IDI433" s="284"/>
      <c r="IDJ433" s="284"/>
      <c r="IDK433" s="284"/>
      <c r="IDL433" s="284"/>
      <c r="IDM433" s="284"/>
      <c r="IDN433" s="284"/>
      <c r="IDO433" s="284"/>
      <c r="IDP433" s="284"/>
      <c r="IDQ433" s="284"/>
      <c r="IDR433" s="284"/>
      <c r="IDS433" s="284"/>
      <c r="IDT433" s="284"/>
      <c r="IDU433" s="284"/>
      <c r="IDV433" s="284"/>
      <c r="IDW433" s="284"/>
      <c r="IDX433" s="284"/>
      <c r="IDY433" s="284"/>
      <c r="IDZ433" s="284"/>
      <c r="IEA433" s="284"/>
      <c r="IEB433" s="284"/>
      <c r="IEC433" s="284"/>
      <c r="IED433" s="284"/>
      <c r="IEE433" s="284"/>
      <c r="IEF433" s="284"/>
      <c r="IEG433" s="284"/>
      <c r="IEH433" s="284"/>
      <c r="IEI433" s="284"/>
      <c r="IEJ433" s="284"/>
      <c r="IEK433" s="284"/>
      <c r="IEL433" s="284"/>
      <c r="IEM433" s="284"/>
      <c r="IEN433" s="284"/>
      <c r="IEO433" s="284"/>
      <c r="IEP433" s="284"/>
      <c r="IEQ433" s="284"/>
      <c r="IER433" s="284"/>
      <c r="IES433" s="284"/>
      <c r="IET433" s="284"/>
      <c r="IEU433" s="284"/>
      <c r="IEV433" s="284"/>
      <c r="IEW433" s="284"/>
      <c r="IEX433" s="284"/>
      <c r="IEY433" s="284"/>
      <c r="IEZ433" s="284"/>
      <c r="IFA433" s="284"/>
      <c r="IFB433" s="284"/>
      <c r="IFC433" s="284"/>
      <c r="IFD433" s="284"/>
      <c r="IFE433" s="284"/>
      <c r="IFF433" s="284"/>
      <c r="IFG433" s="284"/>
      <c r="IFH433" s="284"/>
      <c r="IFI433" s="284"/>
      <c r="IFJ433" s="284"/>
      <c r="IFK433" s="284"/>
      <c r="IFL433" s="284"/>
      <c r="IFM433" s="284"/>
      <c r="IFN433" s="284"/>
      <c r="IFO433" s="284"/>
      <c r="IFP433" s="284"/>
      <c r="IFQ433" s="284"/>
      <c r="IFR433" s="284"/>
      <c r="IFS433" s="284"/>
      <c r="IFT433" s="284"/>
      <c r="IFU433" s="284"/>
      <c r="IFV433" s="284"/>
      <c r="IFW433" s="284"/>
      <c r="IFX433" s="284"/>
      <c r="IFY433" s="284"/>
      <c r="IFZ433" s="284"/>
      <c r="IGA433" s="284"/>
      <c r="IGB433" s="284"/>
      <c r="IGC433" s="284"/>
      <c r="IGD433" s="284"/>
      <c r="IGE433" s="284"/>
      <c r="IGF433" s="284"/>
      <c r="IGG433" s="284"/>
      <c r="IGH433" s="284"/>
      <c r="IGI433" s="284"/>
      <c r="IGJ433" s="284"/>
      <c r="IGK433" s="284"/>
      <c r="IGL433" s="284"/>
      <c r="IGM433" s="284"/>
      <c r="IGN433" s="284"/>
      <c r="IGO433" s="284"/>
      <c r="IGP433" s="284"/>
      <c r="IGQ433" s="284"/>
      <c r="IGR433" s="284"/>
      <c r="IGS433" s="284"/>
      <c r="IGT433" s="284"/>
      <c r="IGU433" s="284"/>
      <c r="IGV433" s="284"/>
      <c r="IGW433" s="284"/>
      <c r="IGX433" s="284"/>
      <c r="IGY433" s="284"/>
      <c r="IGZ433" s="284"/>
      <c r="IHA433" s="284"/>
      <c r="IHB433" s="284"/>
      <c r="IHC433" s="284"/>
      <c r="IHD433" s="284"/>
      <c r="IHE433" s="284"/>
      <c r="IHF433" s="284"/>
      <c r="IHG433" s="284"/>
      <c r="IHH433" s="284"/>
      <c r="IHI433" s="284"/>
      <c r="IHJ433" s="284"/>
      <c r="IHK433" s="284"/>
      <c r="IHL433" s="284"/>
      <c r="IHM433" s="284"/>
      <c r="IHN433" s="284"/>
      <c r="IHO433" s="284"/>
      <c r="IHP433" s="284"/>
      <c r="IHQ433" s="284"/>
      <c r="IHR433" s="284"/>
      <c r="IHS433" s="284"/>
      <c r="IHT433" s="284"/>
      <c r="IHU433" s="284"/>
      <c r="IHV433" s="284"/>
      <c r="IHW433" s="284"/>
      <c r="IHX433" s="284"/>
      <c r="IHY433" s="284"/>
      <c r="IHZ433" s="284"/>
      <c r="IIA433" s="284"/>
      <c r="IIB433" s="284"/>
      <c r="IIC433" s="284"/>
      <c r="IID433" s="284"/>
      <c r="IIE433" s="284"/>
      <c r="IIF433" s="284"/>
      <c r="IIG433" s="284"/>
      <c r="IIH433" s="284"/>
      <c r="III433" s="284"/>
      <c r="IIJ433" s="284"/>
      <c r="IIK433" s="284"/>
      <c r="IIL433" s="284"/>
      <c r="IIM433" s="284"/>
      <c r="IIN433" s="284"/>
      <c r="IIO433" s="284"/>
      <c r="IIP433" s="284"/>
      <c r="IIQ433" s="284"/>
      <c r="IIR433" s="284"/>
      <c r="IIS433" s="284"/>
      <c r="IIT433" s="284"/>
      <c r="IIU433" s="284"/>
      <c r="IIV433" s="284"/>
      <c r="IIW433" s="284"/>
      <c r="IIX433" s="284"/>
      <c r="IIY433" s="284"/>
      <c r="IIZ433" s="284"/>
      <c r="IJA433" s="284"/>
      <c r="IJB433" s="284"/>
      <c r="IJC433" s="284"/>
      <c r="IJD433" s="284"/>
      <c r="IJE433" s="284"/>
      <c r="IJF433" s="284"/>
      <c r="IJG433" s="284"/>
      <c r="IJH433" s="284"/>
      <c r="IJI433" s="284"/>
      <c r="IJJ433" s="284"/>
      <c r="IJK433" s="284"/>
      <c r="IJL433" s="284"/>
      <c r="IJM433" s="284"/>
      <c r="IJN433" s="284"/>
      <c r="IJO433" s="284"/>
      <c r="IJP433" s="284"/>
      <c r="IJQ433" s="284"/>
      <c r="IJR433" s="284"/>
      <c r="IJS433" s="284"/>
      <c r="IJT433" s="284"/>
      <c r="IJU433" s="284"/>
      <c r="IJV433" s="284"/>
      <c r="IJW433" s="284"/>
      <c r="IJX433" s="284"/>
      <c r="IJY433" s="284"/>
      <c r="IJZ433" s="284"/>
      <c r="IKA433" s="284"/>
      <c r="IKB433" s="284"/>
      <c r="IKC433" s="284"/>
      <c r="IKD433" s="284"/>
      <c r="IKE433" s="284"/>
      <c r="IKF433" s="284"/>
      <c r="IKG433" s="284"/>
      <c r="IKH433" s="284"/>
      <c r="IKI433" s="284"/>
      <c r="IKJ433" s="284"/>
      <c r="IKK433" s="284"/>
      <c r="IKL433" s="284"/>
      <c r="IKM433" s="284"/>
      <c r="IKN433" s="284"/>
      <c r="IKO433" s="284"/>
      <c r="IKP433" s="284"/>
      <c r="IKQ433" s="284"/>
      <c r="IKR433" s="284"/>
      <c r="IKS433" s="284"/>
      <c r="IKT433" s="284"/>
      <c r="IKU433" s="284"/>
      <c r="IKV433" s="284"/>
      <c r="IKW433" s="284"/>
      <c r="IKX433" s="284"/>
      <c r="IKY433" s="284"/>
      <c r="IKZ433" s="284"/>
      <c r="ILA433" s="284"/>
      <c r="ILB433" s="284"/>
      <c r="ILC433" s="284"/>
      <c r="ILD433" s="284"/>
      <c r="ILE433" s="284"/>
      <c r="ILF433" s="284"/>
      <c r="ILG433" s="284"/>
      <c r="ILH433" s="284"/>
      <c r="ILI433" s="284"/>
      <c r="ILJ433" s="284"/>
      <c r="ILK433" s="284"/>
      <c r="ILL433" s="284"/>
      <c r="ILM433" s="284"/>
      <c r="ILN433" s="284"/>
      <c r="ILO433" s="284"/>
      <c r="ILP433" s="284"/>
      <c r="ILQ433" s="284"/>
      <c r="ILR433" s="284"/>
      <c r="ILS433" s="284"/>
      <c r="ILT433" s="284"/>
      <c r="ILU433" s="284"/>
      <c r="ILV433" s="284"/>
      <c r="ILW433" s="284"/>
      <c r="ILX433" s="284"/>
      <c r="ILY433" s="284"/>
      <c r="ILZ433" s="284"/>
      <c r="IMA433" s="284"/>
      <c r="IMB433" s="284"/>
      <c r="IMC433" s="284"/>
      <c r="IMD433" s="284"/>
      <c r="IME433" s="284"/>
      <c r="IMF433" s="284"/>
      <c r="IMG433" s="284"/>
      <c r="IMH433" s="284"/>
      <c r="IMI433" s="284"/>
      <c r="IMJ433" s="284"/>
      <c r="IMK433" s="284"/>
      <c r="IML433" s="284"/>
      <c r="IMM433" s="284"/>
      <c r="IMN433" s="284"/>
      <c r="IMO433" s="284"/>
      <c r="IMP433" s="284"/>
      <c r="IMQ433" s="284"/>
      <c r="IMR433" s="284"/>
      <c r="IMS433" s="284"/>
      <c r="IMT433" s="284"/>
      <c r="IMU433" s="284"/>
      <c r="IMV433" s="284"/>
      <c r="IMW433" s="284"/>
      <c r="IMX433" s="284"/>
      <c r="IMY433" s="284"/>
      <c r="IMZ433" s="284"/>
      <c r="INA433" s="284"/>
      <c r="INB433" s="284"/>
      <c r="INC433" s="284"/>
      <c r="IND433" s="284"/>
      <c r="INE433" s="284"/>
      <c r="INF433" s="284"/>
      <c r="ING433" s="284"/>
      <c r="INH433" s="284"/>
      <c r="INI433" s="284"/>
      <c r="INJ433" s="284"/>
      <c r="INK433" s="284"/>
      <c r="INL433" s="284"/>
      <c r="INM433" s="284"/>
      <c r="INN433" s="284"/>
      <c r="INO433" s="284"/>
      <c r="INP433" s="284"/>
      <c r="INQ433" s="284"/>
      <c r="INR433" s="284"/>
      <c r="INS433" s="284"/>
      <c r="INT433" s="284"/>
      <c r="INU433" s="284"/>
      <c r="INV433" s="284"/>
      <c r="INW433" s="284"/>
      <c r="INX433" s="284"/>
      <c r="INY433" s="284"/>
      <c r="INZ433" s="284"/>
      <c r="IOA433" s="284"/>
      <c r="IOB433" s="284"/>
      <c r="IOC433" s="284"/>
      <c r="IOD433" s="284"/>
      <c r="IOE433" s="284"/>
      <c r="IOF433" s="284"/>
      <c r="IOG433" s="284"/>
      <c r="IOH433" s="284"/>
      <c r="IOI433" s="284"/>
      <c r="IOJ433" s="284"/>
      <c r="IOK433" s="284"/>
      <c r="IOL433" s="284"/>
      <c r="IOM433" s="284"/>
      <c r="ION433" s="284"/>
      <c r="IOO433" s="284"/>
      <c r="IOP433" s="284"/>
      <c r="IOQ433" s="284"/>
      <c r="IOR433" s="284"/>
      <c r="IOS433" s="284"/>
      <c r="IOT433" s="284"/>
      <c r="IOU433" s="284"/>
      <c r="IOV433" s="284"/>
      <c r="IOW433" s="284"/>
      <c r="IOX433" s="284"/>
      <c r="IOY433" s="284"/>
      <c r="IOZ433" s="284"/>
      <c r="IPA433" s="284"/>
      <c r="IPB433" s="284"/>
      <c r="IPC433" s="284"/>
      <c r="IPD433" s="284"/>
      <c r="IPE433" s="284"/>
      <c r="IPF433" s="284"/>
      <c r="IPG433" s="284"/>
      <c r="IPH433" s="284"/>
      <c r="IPI433" s="284"/>
      <c r="IPJ433" s="284"/>
      <c r="IPK433" s="284"/>
      <c r="IPL433" s="284"/>
      <c r="IPM433" s="284"/>
      <c r="IPN433" s="284"/>
      <c r="IPO433" s="284"/>
      <c r="IPP433" s="284"/>
      <c r="IPQ433" s="284"/>
      <c r="IPR433" s="284"/>
      <c r="IPS433" s="284"/>
      <c r="IPT433" s="284"/>
      <c r="IPU433" s="284"/>
      <c r="IPV433" s="284"/>
      <c r="IPW433" s="284"/>
      <c r="IPX433" s="284"/>
      <c r="IPY433" s="284"/>
      <c r="IPZ433" s="284"/>
      <c r="IQA433" s="284"/>
      <c r="IQB433" s="284"/>
      <c r="IQC433" s="284"/>
      <c r="IQD433" s="284"/>
      <c r="IQE433" s="284"/>
      <c r="IQF433" s="284"/>
      <c r="IQG433" s="284"/>
      <c r="IQH433" s="284"/>
      <c r="IQI433" s="284"/>
      <c r="IQJ433" s="284"/>
      <c r="IQK433" s="284"/>
      <c r="IQL433" s="284"/>
      <c r="IQM433" s="284"/>
      <c r="IQN433" s="284"/>
      <c r="IQO433" s="284"/>
      <c r="IQP433" s="284"/>
      <c r="IQQ433" s="284"/>
      <c r="IQR433" s="284"/>
      <c r="IQS433" s="284"/>
      <c r="IQT433" s="284"/>
      <c r="IQU433" s="284"/>
      <c r="IQV433" s="284"/>
      <c r="IQW433" s="284"/>
      <c r="IQX433" s="284"/>
      <c r="IQY433" s="284"/>
      <c r="IQZ433" s="284"/>
      <c r="IRA433" s="284"/>
      <c r="IRB433" s="284"/>
      <c r="IRC433" s="284"/>
      <c r="IRD433" s="284"/>
      <c r="IRE433" s="284"/>
      <c r="IRF433" s="284"/>
      <c r="IRG433" s="284"/>
      <c r="IRH433" s="284"/>
      <c r="IRI433" s="284"/>
      <c r="IRJ433" s="284"/>
      <c r="IRK433" s="284"/>
      <c r="IRL433" s="284"/>
      <c r="IRM433" s="284"/>
      <c r="IRN433" s="284"/>
      <c r="IRO433" s="284"/>
      <c r="IRP433" s="284"/>
      <c r="IRQ433" s="284"/>
      <c r="IRR433" s="284"/>
      <c r="IRS433" s="284"/>
      <c r="IRT433" s="284"/>
      <c r="IRU433" s="284"/>
      <c r="IRV433" s="284"/>
      <c r="IRW433" s="284"/>
      <c r="IRX433" s="284"/>
      <c r="IRY433" s="284"/>
      <c r="IRZ433" s="284"/>
      <c r="ISA433" s="284"/>
      <c r="ISB433" s="284"/>
      <c r="ISC433" s="284"/>
      <c r="ISD433" s="284"/>
      <c r="ISE433" s="284"/>
      <c r="ISF433" s="284"/>
      <c r="ISG433" s="284"/>
      <c r="ISH433" s="284"/>
      <c r="ISI433" s="284"/>
      <c r="ISJ433" s="284"/>
      <c r="ISK433" s="284"/>
      <c r="ISL433" s="284"/>
      <c r="ISM433" s="284"/>
      <c r="ISN433" s="284"/>
      <c r="ISO433" s="284"/>
      <c r="ISP433" s="284"/>
      <c r="ISQ433" s="284"/>
      <c r="ISR433" s="284"/>
      <c r="ISS433" s="284"/>
      <c r="IST433" s="284"/>
      <c r="ISU433" s="284"/>
      <c r="ISV433" s="284"/>
      <c r="ISW433" s="284"/>
      <c r="ISX433" s="284"/>
      <c r="ISY433" s="284"/>
      <c r="ISZ433" s="284"/>
      <c r="ITA433" s="284"/>
      <c r="ITB433" s="284"/>
      <c r="ITC433" s="284"/>
      <c r="ITD433" s="284"/>
      <c r="ITE433" s="284"/>
      <c r="ITF433" s="284"/>
      <c r="ITG433" s="284"/>
      <c r="ITH433" s="284"/>
      <c r="ITI433" s="284"/>
      <c r="ITJ433" s="284"/>
      <c r="ITK433" s="284"/>
      <c r="ITL433" s="284"/>
      <c r="ITM433" s="284"/>
      <c r="ITN433" s="284"/>
      <c r="ITO433" s="284"/>
      <c r="ITP433" s="284"/>
      <c r="ITQ433" s="284"/>
      <c r="ITR433" s="284"/>
      <c r="ITS433" s="284"/>
      <c r="ITT433" s="284"/>
      <c r="ITU433" s="284"/>
      <c r="ITV433" s="284"/>
      <c r="ITW433" s="284"/>
      <c r="ITX433" s="284"/>
      <c r="ITY433" s="284"/>
      <c r="ITZ433" s="284"/>
      <c r="IUA433" s="284"/>
      <c r="IUB433" s="284"/>
      <c r="IUC433" s="284"/>
      <c r="IUD433" s="284"/>
      <c r="IUE433" s="284"/>
      <c r="IUF433" s="284"/>
      <c r="IUG433" s="284"/>
      <c r="IUH433" s="284"/>
      <c r="IUI433" s="284"/>
      <c r="IUJ433" s="284"/>
      <c r="IUK433" s="284"/>
      <c r="IUL433" s="284"/>
      <c r="IUM433" s="284"/>
      <c r="IUN433" s="284"/>
      <c r="IUO433" s="284"/>
      <c r="IUP433" s="284"/>
      <c r="IUQ433" s="284"/>
      <c r="IUR433" s="284"/>
      <c r="IUS433" s="284"/>
      <c r="IUT433" s="284"/>
      <c r="IUU433" s="284"/>
      <c r="IUV433" s="284"/>
      <c r="IUW433" s="284"/>
      <c r="IUX433" s="284"/>
      <c r="IUY433" s="284"/>
      <c r="IUZ433" s="284"/>
      <c r="IVA433" s="284"/>
      <c r="IVB433" s="284"/>
      <c r="IVC433" s="284"/>
      <c r="IVD433" s="284"/>
      <c r="IVE433" s="284"/>
      <c r="IVF433" s="284"/>
      <c r="IVG433" s="284"/>
      <c r="IVH433" s="284"/>
      <c r="IVI433" s="284"/>
      <c r="IVJ433" s="284"/>
      <c r="IVK433" s="284"/>
      <c r="IVL433" s="284"/>
      <c r="IVM433" s="284"/>
      <c r="IVN433" s="284"/>
      <c r="IVO433" s="284"/>
      <c r="IVP433" s="284"/>
      <c r="IVQ433" s="284"/>
      <c r="IVR433" s="284"/>
      <c r="IVS433" s="284"/>
      <c r="IVT433" s="284"/>
      <c r="IVU433" s="284"/>
      <c r="IVV433" s="284"/>
      <c r="IVW433" s="284"/>
      <c r="IVX433" s="284"/>
      <c r="IVY433" s="284"/>
      <c r="IVZ433" s="284"/>
      <c r="IWA433" s="284"/>
      <c r="IWB433" s="284"/>
      <c r="IWC433" s="284"/>
      <c r="IWD433" s="284"/>
      <c r="IWE433" s="284"/>
      <c r="IWF433" s="284"/>
      <c r="IWG433" s="284"/>
      <c r="IWH433" s="284"/>
      <c r="IWI433" s="284"/>
      <c r="IWJ433" s="284"/>
      <c r="IWK433" s="284"/>
      <c r="IWL433" s="284"/>
      <c r="IWM433" s="284"/>
      <c r="IWN433" s="284"/>
      <c r="IWO433" s="284"/>
      <c r="IWP433" s="284"/>
      <c r="IWQ433" s="284"/>
      <c r="IWR433" s="284"/>
      <c r="IWS433" s="284"/>
      <c r="IWT433" s="284"/>
      <c r="IWU433" s="284"/>
      <c r="IWV433" s="284"/>
      <c r="IWW433" s="284"/>
      <c r="IWX433" s="284"/>
      <c r="IWY433" s="284"/>
      <c r="IWZ433" s="284"/>
      <c r="IXA433" s="284"/>
      <c r="IXB433" s="284"/>
      <c r="IXC433" s="284"/>
      <c r="IXD433" s="284"/>
      <c r="IXE433" s="284"/>
      <c r="IXF433" s="284"/>
      <c r="IXG433" s="284"/>
      <c r="IXH433" s="284"/>
      <c r="IXI433" s="284"/>
      <c r="IXJ433" s="284"/>
      <c r="IXK433" s="284"/>
      <c r="IXL433" s="284"/>
      <c r="IXM433" s="284"/>
      <c r="IXN433" s="284"/>
      <c r="IXO433" s="284"/>
      <c r="IXP433" s="284"/>
      <c r="IXQ433" s="284"/>
      <c r="IXR433" s="284"/>
      <c r="IXS433" s="284"/>
      <c r="IXT433" s="284"/>
      <c r="IXU433" s="284"/>
      <c r="IXV433" s="284"/>
      <c r="IXW433" s="284"/>
      <c r="IXX433" s="284"/>
      <c r="IXY433" s="284"/>
      <c r="IXZ433" s="284"/>
      <c r="IYA433" s="284"/>
      <c r="IYB433" s="284"/>
      <c r="IYC433" s="284"/>
      <c r="IYD433" s="284"/>
      <c r="IYE433" s="284"/>
      <c r="IYF433" s="284"/>
      <c r="IYG433" s="284"/>
      <c r="IYH433" s="284"/>
      <c r="IYI433" s="284"/>
      <c r="IYJ433" s="284"/>
      <c r="IYK433" s="284"/>
      <c r="IYL433" s="284"/>
      <c r="IYM433" s="284"/>
      <c r="IYN433" s="284"/>
      <c r="IYO433" s="284"/>
      <c r="IYP433" s="284"/>
      <c r="IYQ433" s="284"/>
      <c r="IYR433" s="284"/>
      <c r="IYS433" s="284"/>
      <c r="IYT433" s="284"/>
      <c r="IYU433" s="284"/>
      <c r="IYV433" s="284"/>
      <c r="IYW433" s="284"/>
      <c r="IYX433" s="284"/>
      <c r="IYY433" s="284"/>
      <c r="IYZ433" s="284"/>
      <c r="IZA433" s="284"/>
      <c r="IZB433" s="284"/>
      <c r="IZC433" s="284"/>
      <c r="IZD433" s="284"/>
      <c r="IZE433" s="284"/>
      <c r="IZF433" s="284"/>
      <c r="IZG433" s="284"/>
      <c r="IZH433" s="284"/>
      <c r="IZI433" s="284"/>
      <c r="IZJ433" s="284"/>
      <c r="IZK433" s="284"/>
      <c r="IZL433" s="284"/>
      <c r="IZM433" s="284"/>
      <c r="IZN433" s="284"/>
      <c r="IZO433" s="284"/>
      <c r="IZP433" s="284"/>
      <c r="IZQ433" s="284"/>
      <c r="IZR433" s="284"/>
      <c r="IZS433" s="284"/>
      <c r="IZT433" s="284"/>
      <c r="IZU433" s="284"/>
      <c r="IZV433" s="284"/>
      <c r="IZW433" s="284"/>
      <c r="IZX433" s="284"/>
      <c r="IZY433" s="284"/>
      <c r="IZZ433" s="284"/>
      <c r="JAA433" s="284"/>
      <c r="JAB433" s="284"/>
      <c r="JAC433" s="284"/>
      <c r="JAD433" s="284"/>
      <c r="JAE433" s="284"/>
      <c r="JAF433" s="284"/>
      <c r="JAG433" s="284"/>
      <c r="JAH433" s="284"/>
      <c r="JAI433" s="284"/>
      <c r="JAJ433" s="284"/>
      <c r="JAK433" s="284"/>
      <c r="JAL433" s="284"/>
      <c r="JAM433" s="284"/>
      <c r="JAN433" s="284"/>
      <c r="JAO433" s="284"/>
      <c r="JAP433" s="284"/>
      <c r="JAQ433" s="284"/>
      <c r="JAR433" s="284"/>
      <c r="JAS433" s="284"/>
      <c r="JAT433" s="284"/>
      <c r="JAU433" s="284"/>
      <c r="JAV433" s="284"/>
      <c r="JAW433" s="284"/>
      <c r="JAX433" s="284"/>
      <c r="JAY433" s="284"/>
      <c r="JAZ433" s="284"/>
      <c r="JBA433" s="284"/>
      <c r="JBB433" s="284"/>
      <c r="JBC433" s="284"/>
      <c r="JBD433" s="284"/>
      <c r="JBE433" s="284"/>
      <c r="JBF433" s="284"/>
      <c r="JBG433" s="284"/>
      <c r="JBH433" s="284"/>
      <c r="JBI433" s="284"/>
      <c r="JBJ433" s="284"/>
      <c r="JBK433" s="284"/>
      <c r="JBL433" s="284"/>
      <c r="JBM433" s="284"/>
      <c r="JBN433" s="284"/>
      <c r="JBO433" s="284"/>
      <c r="JBP433" s="284"/>
      <c r="JBQ433" s="284"/>
      <c r="JBR433" s="284"/>
      <c r="JBS433" s="284"/>
      <c r="JBT433" s="284"/>
      <c r="JBU433" s="284"/>
      <c r="JBV433" s="284"/>
      <c r="JBW433" s="284"/>
      <c r="JBX433" s="284"/>
      <c r="JBY433" s="284"/>
      <c r="JBZ433" s="284"/>
      <c r="JCA433" s="284"/>
      <c r="JCB433" s="284"/>
      <c r="JCC433" s="284"/>
      <c r="JCD433" s="284"/>
      <c r="JCE433" s="284"/>
      <c r="JCF433" s="284"/>
      <c r="JCG433" s="284"/>
      <c r="JCH433" s="284"/>
      <c r="JCI433" s="284"/>
      <c r="JCJ433" s="284"/>
      <c r="JCK433" s="284"/>
      <c r="JCL433" s="284"/>
      <c r="JCM433" s="284"/>
      <c r="JCN433" s="284"/>
      <c r="JCO433" s="284"/>
      <c r="JCP433" s="284"/>
      <c r="JCQ433" s="284"/>
      <c r="JCR433" s="284"/>
      <c r="JCS433" s="284"/>
      <c r="JCT433" s="284"/>
      <c r="JCU433" s="284"/>
      <c r="JCV433" s="284"/>
      <c r="JCW433" s="284"/>
      <c r="JCX433" s="284"/>
      <c r="JCY433" s="284"/>
      <c r="JCZ433" s="284"/>
      <c r="JDA433" s="284"/>
      <c r="JDB433" s="284"/>
      <c r="JDC433" s="284"/>
      <c r="JDD433" s="284"/>
      <c r="JDE433" s="284"/>
      <c r="JDF433" s="284"/>
      <c r="JDG433" s="284"/>
      <c r="JDH433" s="284"/>
      <c r="JDI433" s="284"/>
      <c r="JDJ433" s="284"/>
      <c r="JDK433" s="284"/>
      <c r="JDL433" s="284"/>
      <c r="JDM433" s="284"/>
      <c r="JDN433" s="284"/>
      <c r="JDO433" s="284"/>
      <c r="JDP433" s="284"/>
      <c r="JDQ433" s="284"/>
      <c r="JDR433" s="284"/>
      <c r="JDS433" s="284"/>
      <c r="JDT433" s="284"/>
      <c r="JDU433" s="284"/>
      <c r="JDV433" s="284"/>
      <c r="JDW433" s="284"/>
      <c r="JDX433" s="284"/>
      <c r="JDY433" s="284"/>
      <c r="JDZ433" s="284"/>
      <c r="JEA433" s="284"/>
      <c r="JEB433" s="284"/>
      <c r="JEC433" s="284"/>
      <c r="JED433" s="284"/>
      <c r="JEE433" s="284"/>
      <c r="JEF433" s="284"/>
      <c r="JEG433" s="284"/>
      <c r="JEH433" s="284"/>
      <c r="JEI433" s="284"/>
      <c r="JEJ433" s="284"/>
      <c r="JEK433" s="284"/>
      <c r="JEL433" s="284"/>
      <c r="JEM433" s="284"/>
      <c r="JEN433" s="284"/>
      <c r="JEO433" s="284"/>
      <c r="JEP433" s="284"/>
      <c r="JEQ433" s="284"/>
      <c r="JER433" s="284"/>
      <c r="JES433" s="284"/>
      <c r="JET433" s="284"/>
      <c r="JEU433" s="284"/>
      <c r="JEV433" s="284"/>
      <c r="JEW433" s="284"/>
      <c r="JEX433" s="284"/>
      <c r="JEY433" s="284"/>
      <c r="JEZ433" s="284"/>
      <c r="JFA433" s="284"/>
      <c r="JFB433" s="284"/>
      <c r="JFC433" s="284"/>
      <c r="JFD433" s="284"/>
      <c r="JFE433" s="284"/>
      <c r="JFF433" s="284"/>
      <c r="JFG433" s="284"/>
      <c r="JFH433" s="284"/>
      <c r="JFI433" s="284"/>
      <c r="JFJ433" s="284"/>
      <c r="JFK433" s="284"/>
      <c r="JFL433" s="284"/>
      <c r="JFM433" s="284"/>
      <c r="JFN433" s="284"/>
      <c r="JFO433" s="284"/>
      <c r="JFP433" s="284"/>
      <c r="JFQ433" s="284"/>
      <c r="JFR433" s="284"/>
      <c r="JFS433" s="284"/>
      <c r="JFT433" s="284"/>
      <c r="JFU433" s="284"/>
      <c r="JFV433" s="284"/>
      <c r="JFW433" s="284"/>
      <c r="JFX433" s="284"/>
      <c r="JFY433" s="284"/>
      <c r="JFZ433" s="284"/>
      <c r="JGA433" s="284"/>
      <c r="JGB433" s="284"/>
      <c r="JGC433" s="284"/>
      <c r="JGD433" s="284"/>
      <c r="JGE433" s="284"/>
      <c r="JGF433" s="284"/>
      <c r="JGG433" s="284"/>
      <c r="JGH433" s="284"/>
      <c r="JGI433" s="284"/>
      <c r="JGJ433" s="284"/>
      <c r="JGK433" s="284"/>
      <c r="JGL433" s="284"/>
      <c r="JGM433" s="284"/>
      <c r="JGN433" s="284"/>
      <c r="JGO433" s="284"/>
      <c r="JGP433" s="284"/>
      <c r="JGQ433" s="284"/>
      <c r="JGR433" s="284"/>
      <c r="JGS433" s="284"/>
      <c r="JGT433" s="284"/>
      <c r="JGU433" s="284"/>
      <c r="JGV433" s="284"/>
      <c r="JGW433" s="284"/>
      <c r="JGX433" s="284"/>
      <c r="JGY433" s="284"/>
      <c r="JGZ433" s="284"/>
      <c r="JHA433" s="284"/>
      <c r="JHB433" s="284"/>
      <c r="JHC433" s="284"/>
      <c r="JHD433" s="284"/>
      <c r="JHE433" s="284"/>
      <c r="JHF433" s="284"/>
      <c r="JHG433" s="284"/>
      <c r="JHH433" s="284"/>
      <c r="JHI433" s="284"/>
      <c r="JHJ433" s="284"/>
      <c r="JHK433" s="284"/>
      <c r="JHL433" s="284"/>
      <c r="JHM433" s="284"/>
      <c r="JHN433" s="284"/>
      <c r="JHO433" s="284"/>
      <c r="JHP433" s="284"/>
      <c r="JHQ433" s="284"/>
      <c r="JHR433" s="284"/>
      <c r="JHS433" s="284"/>
      <c r="JHT433" s="284"/>
      <c r="JHU433" s="284"/>
      <c r="JHV433" s="284"/>
      <c r="JHW433" s="284"/>
      <c r="JHX433" s="284"/>
      <c r="JHY433" s="284"/>
      <c r="JHZ433" s="284"/>
      <c r="JIA433" s="284"/>
      <c r="JIB433" s="284"/>
      <c r="JIC433" s="284"/>
      <c r="JID433" s="284"/>
      <c r="JIE433" s="284"/>
      <c r="JIF433" s="284"/>
      <c r="JIG433" s="284"/>
      <c r="JIH433" s="284"/>
      <c r="JII433" s="284"/>
      <c r="JIJ433" s="284"/>
      <c r="JIK433" s="284"/>
      <c r="JIL433" s="284"/>
      <c r="JIM433" s="284"/>
      <c r="JIN433" s="284"/>
      <c r="JIO433" s="284"/>
      <c r="JIP433" s="284"/>
      <c r="JIQ433" s="284"/>
      <c r="JIR433" s="284"/>
      <c r="JIS433" s="284"/>
      <c r="JIT433" s="284"/>
      <c r="JIU433" s="284"/>
      <c r="JIV433" s="284"/>
      <c r="JIW433" s="284"/>
      <c r="JIX433" s="284"/>
      <c r="JIY433" s="284"/>
      <c r="JIZ433" s="284"/>
      <c r="JJA433" s="284"/>
      <c r="JJB433" s="284"/>
      <c r="JJC433" s="284"/>
      <c r="JJD433" s="284"/>
      <c r="JJE433" s="284"/>
      <c r="JJF433" s="284"/>
      <c r="JJG433" s="284"/>
      <c r="JJH433" s="284"/>
      <c r="JJI433" s="284"/>
      <c r="JJJ433" s="284"/>
      <c r="JJK433" s="284"/>
      <c r="JJL433" s="284"/>
      <c r="JJM433" s="284"/>
      <c r="JJN433" s="284"/>
      <c r="JJO433" s="284"/>
      <c r="JJP433" s="284"/>
      <c r="JJQ433" s="284"/>
      <c r="JJR433" s="284"/>
      <c r="JJS433" s="284"/>
      <c r="JJT433" s="284"/>
      <c r="JJU433" s="284"/>
      <c r="JJV433" s="284"/>
      <c r="JJW433" s="284"/>
      <c r="JJX433" s="284"/>
      <c r="JJY433" s="284"/>
      <c r="JJZ433" s="284"/>
      <c r="JKA433" s="284"/>
      <c r="JKB433" s="284"/>
      <c r="JKC433" s="284"/>
      <c r="JKD433" s="284"/>
      <c r="JKE433" s="284"/>
      <c r="JKF433" s="284"/>
      <c r="JKG433" s="284"/>
      <c r="JKH433" s="284"/>
      <c r="JKI433" s="284"/>
      <c r="JKJ433" s="284"/>
      <c r="JKK433" s="284"/>
      <c r="JKL433" s="284"/>
      <c r="JKM433" s="284"/>
      <c r="JKN433" s="284"/>
      <c r="JKO433" s="284"/>
      <c r="JKP433" s="284"/>
      <c r="JKQ433" s="284"/>
      <c r="JKR433" s="284"/>
      <c r="JKS433" s="284"/>
      <c r="JKT433" s="284"/>
      <c r="JKU433" s="284"/>
      <c r="JKV433" s="284"/>
      <c r="JKW433" s="284"/>
      <c r="JKX433" s="284"/>
      <c r="JKY433" s="284"/>
      <c r="JKZ433" s="284"/>
      <c r="JLA433" s="284"/>
      <c r="JLB433" s="284"/>
      <c r="JLC433" s="284"/>
      <c r="JLD433" s="284"/>
      <c r="JLE433" s="284"/>
      <c r="JLF433" s="284"/>
      <c r="JLG433" s="284"/>
      <c r="JLH433" s="284"/>
      <c r="JLI433" s="284"/>
      <c r="JLJ433" s="284"/>
      <c r="JLK433" s="284"/>
      <c r="JLL433" s="284"/>
      <c r="JLM433" s="284"/>
      <c r="JLN433" s="284"/>
      <c r="JLO433" s="284"/>
      <c r="JLP433" s="284"/>
      <c r="JLQ433" s="284"/>
      <c r="JLR433" s="284"/>
      <c r="JLS433" s="284"/>
      <c r="JLT433" s="284"/>
      <c r="JLU433" s="284"/>
      <c r="JLV433" s="284"/>
      <c r="JLW433" s="284"/>
      <c r="JLX433" s="284"/>
      <c r="JLY433" s="284"/>
      <c r="JLZ433" s="284"/>
      <c r="JMA433" s="284"/>
      <c r="JMB433" s="284"/>
      <c r="JMC433" s="284"/>
      <c r="JMD433" s="284"/>
      <c r="JME433" s="284"/>
      <c r="JMF433" s="284"/>
      <c r="JMG433" s="284"/>
      <c r="JMH433" s="284"/>
      <c r="JMI433" s="284"/>
      <c r="JMJ433" s="284"/>
      <c r="JMK433" s="284"/>
      <c r="JML433" s="284"/>
      <c r="JMM433" s="284"/>
      <c r="JMN433" s="284"/>
      <c r="JMO433" s="284"/>
      <c r="JMP433" s="284"/>
      <c r="JMQ433" s="284"/>
      <c r="JMR433" s="284"/>
      <c r="JMS433" s="284"/>
      <c r="JMT433" s="284"/>
      <c r="JMU433" s="284"/>
      <c r="JMV433" s="284"/>
      <c r="JMW433" s="284"/>
      <c r="JMX433" s="284"/>
      <c r="JMY433" s="284"/>
      <c r="JMZ433" s="284"/>
      <c r="JNA433" s="284"/>
      <c r="JNB433" s="284"/>
      <c r="JNC433" s="284"/>
      <c r="JND433" s="284"/>
      <c r="JNE433" s="284"/>
      <c r="JNF433" s="284"/>
      <c r="JNG433" s="284"/>
      <c r="JNH433" s="284"/>
      <c r="JNI433" s="284"/>
      <c r="JNJ433" s="284"/>
      <c r="JNK433" s="284"/>
      <c r="JNL433" s="284"/>
      <c r="JNM433" s="284"/>
      <c r="JNN433" s="284"/>
      <c r="JNO433" s="284"/>
      <c r="JNP433" s="284"/>
      <c r="JNQ433" s="284"/>
      <c r="JNR433" s="284"/>
      <c r="JNS433" s="284"/>
      <c r="JNT433" s="284"/>
      <c r="JNU433" s="284"/>
      <c r="JNV433" s="284"/>
      <c r="JNW433" s="284"/>
      <c r="JNX433" s="284"/>
      <c r="JNY433" s="284"/>
      <c r="JNZ433" s="284"/>
      <c r="JOA433" s="284"/>
      <c r="JOB433" s="284"/>
      <c r="JOC433" s="284"/>
      <c r="JOD433" s="284"/>
      <c r="JOE433" s="284"/>
      <c r="JOF433" s="284"/>
      <c r="JOG433" s="284"/>
      <c r="JOH433" s="284"/>
      <c r="JOI433" s="284"/>
      <c r="JOJ433" s="284"/>
      <c r="JOK433" s="284"/>
      <c r="JOL433" s="284"/>
      <c r="JOM433" s="284"/>
      <c r="JON433" s="284"/>
      <c r="JOO433" s="284"/>
      <c r="JOP433" s="284"/>
      <c r="JOQ433" s="284"/>
      <c r="JOR433" s="284"/>
      <c r="JOS433" s="284"/>
      <c r="JOT433" s="284"/>
      <c r="JOU433" s="284"/>
      <c r="JOV433" s="284"/>
      <c r="JOW433" s="284"/>
      <c r="JOX433" s="284"/>
      <c r="JOY433" s="284"/>
      <c r="JOZ433" s="284"/>
      <c r="JPA433" s="284"/>
      <c r="JPB433" s="284"/>
      <c r="JPC433" s="284"/>
      <c r="JPD433" s="284"/>
      <c r="JPE433" s="284"/>
      <c r="JPF433" s="284"/>
      <c r="JPG433" s="284"/>
      <c r="JPH433" s="284"/>
      <c r="JPI433" s="284"/>
      <c r="JPJ433" s="284"/>
      <c r="JPK433" s="284"/>
      <c r="JPL433" s="284"/>
      <c r="JPM433" s="284"/>
      <c r="JPN433" s="284"/>
      <c r="JPO433" s="284"/>
      <c r="JPP433" s="284"/>
      <c r="JPQ433" s="284"/>
      <c r="JPR433" s="284"/>
      <c r="JPS433" s="284"/>
      <c r="JPT433" s="284"/>
      <c r="JPU433" s="284"/>
      <c r="JPV433" s="284"/>
      <c r="JPW433" s="284"/>
      <c r="JPX433" s="284"/>
      <c r="JPY433" s="284"/>
      <c r="JPZ433" s="284"/>
      <c r="JQA433" s="284"/>
      <c r="JQB433" s="284"/>
      <c r="JQC433" s="284"/>
      <c r="JQD433" s="284"/>
      <c r="JQE433" s="284"/>
      <c r="JQF433" s="284"/>
      <c r="JQG433" s="284"/>
      <c r="JQH433" s="284"/>
      <c r="JQI433" s="284"/>
      <c r="JQJ433" s="284"/>
      <c r="JQK433" s="284"/>
      <c r="JQL433" s="284"/>
      <c r="JQM433" s="284"/>
      <c r="JQN433" s="284"/>
      <c r="JQO433" s="284"/>
      <c r="JQP433" s="284"/>
      <c r="JQQ433" s="284"/>
      <c r="JQR433" s="284"/>
      <c r="JQS433" s="284"/>
      <c r="JQT433" s="284"/>
      <c r="JQU433" s="284"/>
      <c r="JQV433" s="284"/>
      <c r="JQW433" s="284"/>
      <c r="JQX433" s="284"/>
      <c r="JQY433" s="284"/>
      <c r="JQZ433" s="284"/>
      <c r="JRA433" s="284"/>
      <c r="JRB433" s="284"/>
      <c r="JRC433" s="284"/>
      <c r="JRD433" s="284"/>
      <c r="JRE433" s="284"/>
      <c r="JRF433" s="284"/>
      <c r="JRG433" s="284"/>
      <c r="JRH433" s="284"/>
      <c r="JRI433" s="284"/>
      <c r="JRJ433" s="284"/>
      <c r="JRK433" s="284"/>
      <c r="JRL433" s="284"/>
      <c r="JRM433" s="284"/>
      <c r="JRN433" s="284"/>
      <c r="JRO433" s="284"/>
      <c r="JRP433" s="284"/>
      <c r="JRQ433" s="284"/>
      <c r="JRR433" s="284"/>
      <c r="JRS433" s="284"/>
      <c r="JRT433" s="284"/>
      <c r="JRU433" s="284"/>
      <c r="JRV433" s="284"/>
      <c r="JRW433" s="284"/>
      <c r="JRX433" s="284"/>
      <c r="JRY433" s="284"/>
      <c r="JRZ433" s="284"/>
      <c r="JSA433" s="284"/>
      <c r="JSB433" s="284"/>
      <c r="JSC433" s="284"/>
      <c r="JSD433" s="284"/>
      <c r="JSE433" s="284"/>
      <c r="JSF433" s="284"/>
      <c r="JSG433" s="284"/>
      <c r="JSH433" s="284"/>
      <c r="JSI433" s="284"/>
      <c r="JSJ433" s="284"/>
      <c r="JSK433" s="284"/>
      <c r="JSL433" s="284"/>
      <c r="JSM433" s="284"/>
      <c r="JSN433" s="284"/>
      <c r="JSO433" s="284"/>
      <c r="JSP433" s="284"/>
      <c r="JSQ433" s="284"/>
      <c r="JSR433" s="284"/>
      <c r="JSS433" s="284"/>
      <c r="JST433" s="284"/>
      <c r="JSU433" s="284"/>
      <c r="JSV433" s="284"/>
      <c r="JSW433" s="284"/>
      <c r="JSX433" s="284"/>
      <c r="JSY433" s="284"/>
      <c r="JSZ433" s="284"/>
      <c r="JTA433" s="284"/>
      <c r="JTB433" s="284"/>
      <c r="JTC433" s="284"/>
      <c r="JTD433" s="284"/>
      <c r="JTE433" s="284"/>
      <c r="JTF433" s="284"/>
      <c r="JTG433" s="284"/>
      <c r="JTH433" s="284"/>
      <c r="JTI433" s="284"/>
      <c r="JTJ433" s="284"/>
      <c r="JTK433" s="284"/>
      <c r="JTL433" s="284"/>
      <c r="JTM433" s="284"/>
      <c r="JTN433" s="284"/>
      <c r="JTO433" s="284"/>
      <c r="JTP433" s="284"/>
      <c r="JTQ433" s="284"/>
      <c r="JTR433" s="284"/>
      <c r="JTS433" s="284"/>
      <c r="JTT433" s="284"/>
      <c r="JTU433" s="284"/>
      <c r="JTV433" s="284"/>
      <c r="JTW433" s="284"/>
      <c r="JTX433" s="284"/>
      <c r="JTY433" s="284"/>
      <c r="JTZ433" s="284"/>
      <c r="JUA433" s="284"/>
      <c r="JUB433" s="284"/>
      <c r="JUC433" s="284"/>
      <c r="JUD433" s="284"/>
      <c r="JUE433" s="284"/>
      <c r="JUF433" s="284"/>
      <c r="JUG433" s="284"/>
      <c r="JUH433" s="284"/>
      <c r="JUI433" s="284"/>
      <c r="JUJ433" s="284"/>
      <c r="JUK433" s="284"/>
      <c r="JUL433" s="284"/>
      <c r="JUM433" s="284"/>
      <c r="JUN433" s="284"/>
      <c r="JUO433" s="284"/>
      <c r="JUP433" s="284"/>
      <c r="JUQ433" s="284"/>
      <c r="JUR433" s="284"/>
      <c r="JUS433" s="284"/>
      <c r="JUT433" s="284"/>
      <c r="JUU433" s="284"/>
      <c r="JUV433" s="284"/>
      <c r="JUW433" s="284"/>
      <c r="JUX433" s="284"/>
      <c r="JUY433" s="284"/>
      <c r="JUZ433" s="284"/>
      <c r="JVA433" s="284"/>
      <c r="JVB433" s="284"/>
      <c r="JVC433" s="284"/>
      <c r="JVD433" s="284"/>
      <c r="JVE433" s="284"/>
      <c r="JVF433" s="284"/>
      <c r="JVG433" s="284"/>
      <c r="JVH433" s="284"/>
      <c r="JVI433" s="284"/>
      <c r="JVJ433" s="284"/>
      <c r="JVK433" s="284"/>
      <c r="JVL433" s="284"/>
      <c r="JVM433" s="284"/>
      <c r="JVN433" s="284"/>
      <c r="JVO433" s="284"/>
      <c r="JVP433" s="284"/>
      <c r="JVQ433" s="284"/>
      <c r="JVR433" s="284"/>
      <c r="JVS433" s="284"/>
      <c r="JVT433" s="284"/>
      <c r="JVU433" s="284"/>
      <c r="JVV433" s="284"/>
      <c r="JVW433" s="284"/>
      <c r="JVX433" s="284"/>
      <c r="JVY433" s="284"/>
      <c r="JVZ433" s="284"/>
      <c r="JWA433" s="284"/>
      <c r="JWB433" s="284"/>
      <c r="JWC433" s="284"/>
      <c r="JWD433" s="284"/>
      <c r="JWE433" s="284"/>
      <c r="JWF433" s="284"/>
      <c r="JWG433" s="284"/>
      <c r="JWH433" s="284"/>
      <c r="JWI433" s="284"/>
      <c r="JWJ433" s="284"/>
      <c r="JWK433" s="284"/>
      <c r="JWL433" s="284"/>
      <c r="JWM433" s="284"/>
      <c r="JWN433" s="284"/>
      <c r="JWO433" s="284"/>
      <c r="JWP433" s="284"/>
      <c r="JWQ433" s="284"/>
      <c r="JWR433" s="284"/>
      <c r="JWS433" s="284"/>
      <c r="JWT433" s="284"/>
      <c r="JWU433" s="284"/>
      <c r="JWV433" s="284"/>
      <c r="JWW433" s="284"/>
      <c r="JWX433" s="284"/>
      <c r="JWY433" s="284"/>
      <c r="JWZ433" s="284"/>
      <c r="JXA433" s="284"/>
      <c r="JXB433" s="284"/>
      <c r="JXC433" s="284"/>
      <c r="JXD433" s="284"/>
      <c r="JXE433" s="284"/>
      <c r="JXF433" s="284"/>
      <c r="JXG433" s="284"/>
      <c r="JXH433" s="284"/>
      <c r="JXI433" s="284"/>
      <c r="JXJ433" s="284"/>
      <c r="JXK433" s="284"/>
      <c r="JXL433" s="284"/>
      <c r="JXM433" s="284"/>
      <c r="JXN433" s="284"/>
      <c r="JXO433" s="284"/>
      <c r="JXP433" s="284"/>
      <c r="JXQ433" s="284"/>
      <c r="JXR433" s="284"/>
      <c r="JXS433" s="284"/>
      <c r="JXT433" s="284"/>
      <c r="JXU433" s="284"/>
      <c r="JXV433" s="284"/>
      <c r="JXW433" s="284"/>
      <c r="JXX433" s="284"/>
      <c r="JXY433" s="284"/>
      <c r="JXZ433" s="284"/>
      <c r="JYA433" s="284"/>
      <c r="JYB433" s="284"/>
      <c r="JYC433" s="284"/>
      <c r="JYD433" s="284"/>
      <c r="JYE433" s="284"/>
      <c r="JYF433" s="284"/>
      <c r="JYG433" s="284"/>
      <c r="JYH433" s="284"/>
      <c r="JYI433" s="284"/>
      <c r="JYJ433" s="284"/>
      <c r="JYK433" s="284"/>
      <c r="JYL433" s="284"/>
      <c r="JYM433" s="284"/>
      <c r="JYN433" s="284"/>
      <c r="JYO433" s="284"/>
      <c r="JYP433" s="284"/>
      <c r="JYQ433" s="284"/>
      <c r="JYR433" s="284"/>
      <c r="JYS433" s="284"/>
      <c r="JYT433" s="284"/>
      <c r="JYU433" s="284"/>
      <c r="JYV433" s="284"/>
      <c r="JYW433" s="284"/>
      <c r="JYX433" s="284"/>
      <c r="JYY433" s="284"/>
      <c r="JYZ433" s="284"/>
      <c r="JZA433" s="284"/>
      <c r="JZB433" s="284"/>
      <c r="JZC433" s="284"/>
      <c r="JZD433" s="284"/>
      <c r="JZE433" s="284"/>
      <c r="JZF433" s="284"/>
      <c r="JZG433" s="284"/>
      <c r="JZH433" s="284"/>
      <c r="JZI433" s="284"/>
      <c r="JZJ433" s="284"/>
      <c r="JZK433" s="284"/>
      <c r="JZL433" s="284"/>
      <c r="JZM433" s="284"/>
      <c r="JZN433" s="284"/>
      <c r="JZO433" s="284"/>
      <c r="JZP433" s="284"/>
      <c r="JZQ433" s="284"/>
      <c r="JZR433" s="284"/>
      <c r="JZS433" s="284"/>
      <c r="JZT433" s="284"/>
      <c r="JZU433" s="284"/>
      <c r="JZV433" s="284"/>
      <c r="JZW433" s="284"/>
      <c r="JZX433" s="284"/>
      <c r="JZY433" s="284"/>
      <c r="JZZ433" s="284"/>
      <c r="KAA433" s="284"/>
      <c r="KAB433" s="284"/>
      <c r="KAC433" s="284"/>
      <c r="KAD433" s="284"/>
      <c r="KAE433" s="284"/>
      <c r="KAF433" s="284"/>
      <c r="KAG433" s="284"/>
      <c r="KAH433" s="284"/>
      <c r="KAI433" s="284"/>
      <c r="KAJ433" s="284"/>
      <c r="KAK433" s="284"/>
      <c r="KAL433" s="284"/>
      <c r="KAM433" s="284"/>
      <c r="KAN433" s="284"/>
      <c r="KAO433" s="284"/>
      <c r="KAP433" s="284"/>
      <c r="KAQ433" s="284"/>
      <c r="KAR433" s="284"/>
      <c r="KAS433" s="284"/>
      <c r="KAT433" s="284"/>
      <c r="KAU433" s="284"/>
      <c r="KAV433" s="284"/>
      <c r="KAW433" s="284"/>
      <c r="KAX433" s="284"/>
      <c r="KAY433" s="284"/>
      <c r="KAZ433" s="284"/>
      <c r="KBA433" s="284"/>
      <c r="KBB433" s="284"/>
      <c r="KBC433" s="284"/>
      <c r="KBD433" s="284"/>
      <c r="KBE433" s="284"/>
      <c r="KBF433" s="284"/>
      <c r="KBG433" s="284"/>
      <c r="KBH433" s="284"/>
      <c r="KBI433" s="284"/>
      <c r="KBJ433" s="284"/>
      <c r="KBK433" s="284"/>
      <c r="KBL433" s="284"/>
      <c r="KBM433" s="284"/>
      <c r="KBN433" s="284"/>
      <c r="KBO433" s="284"/>
      <c r="KBP433" s="284"/>
      <c r="KBQ433" s="284"/>
      <c r="KBR433" s="284"/>
      <c r="KBS433" s="284"/>
      <c r="KBT433" s="284"/>
      <c r="KBU433" s="284"/>
      <c r="KBV433" s="284"/>
      <c r="KBW433" s="284"/>
      <c r="KBX433" s="284"/>
      <c r="KBY433" s="284"/>
      <c r="KBZ433" s="284"/>
      <c r="KCA433" s="284"/>
      <c r="KCB433" s="284"/>
      <c r="KCC433" s="284"/>
      <c r="KCD433" s="284"/>
      <c r="KCE433" s="284"/>
      <c r="KCF433" s="284"/>
      <c r="KCG433" s="284"/>
      <c r="KCH433" s="284"/>
      <c r="KCI433" s="284"/>
      <c r="KCJ433" s="284"/>
      <c r="KCK433" s="284"/>
      <c r="KCL433" s="284"/>
      <c r="KCM433" s="284"/>
      <c r="KCN433" s="284"/>
      <c r="KCO433" s="284"/>
      <c r="KCP433" s="284"/>
      <c r="KCQ433" s="284"/>
      <c r="KCR433" s="284"/>
      <c r="KCS433" s="284"/>
      <c r="KCT433" s="284"/>
      <c r="KCU433" s="284"/>
      <c r="KCV433" s="284"/>
      <c r="KCW433" s="284"/>
      <c r="KCX433" s="284"/>
      <c r="KCY433" s="284"/>
      <c r="KCZ433" s="284"/>
      <c r="KDA433" s="284"/>
      <c r="KDB433" s="284"/>
      <c r="KDC433" s="284"/>
      <c r="KDD433" s="284"/>
      <c r="KDE433" s="284"/>
      <c r="KDF433" s="284"/>
      <c r="KDG433" s="284"/>
      <c r="KDH433" s="284"/>
      <c r="KDI433" s="284"/>
      <c r="KDJ433" s="284"/>
      <c r="KDK433" s="284"/>
      <c r="KDL433" s="284"/>
      <c r="KDM433" s="284"/>
      <c r="KDN433" s="284"/>
      <c r="KDO433" s="284"/>
      <c r="KDP433" s="284"/>
      <c r="KDQ433" s="284"/>
      <c r="KDR433" s="284"/>
      <c r="KDS433" s="284"/>
      <c r="KDT433" s="284"/>
      <c r="KDU433" s="284"/>
      <c r="KDV433" s="284"/>
      <c r="KDW433" s="284"/>
      <c r="KDX433" s="284"/>
      <c r="KDY433" s="284"/>
      <c r="KDZ433" s="284"/>
      <c r="KEA433" s="284"/>
      <c r="KEB433" s="284"/>
      <c r="KEC433" s="284"/>
      <c r="KED433" s="284"/>
      <c r="KEE433" s="284"/>
      <c r="KEF433" s="284"/>
      <c r="KEG433" s="284"/>
      <c r="KEH433" s="284"/>
      <c r="KEI433" s="284"/>
      <c r="KEJ433" s="284"/>
      <c r="KEK433" s="284"/>
      <c r="KEL433" s="284"/>
      <c r="KEM433" s="284"/>
      <c r="KEN433" s="284"/>
      <c r="KEO433" s="284"/>
      <c r="KEP433" s="284"/>
      <c r="KEQ433" s="284"/>
      <c r="KER433" s="284"/>
      <c r="KES433" s="284"/>
      <c r="KET433" s="284"/>
      <c r="KEU433" s="284"/>
      <c r="KEV433" s="284"/>
      <c r="KEW433" s="284"/>
      <c r="KEX433" s="284"/>
      <c r="KEY433" s="284"/>
      <c r="KEZ433" s="284"/>
      <c r="KFA433" s="284"/>
      <c r="KFB433" s="284"/>
      <c r="KFC433" s="284"/>
      <c r="KFD433" s="284"/>
      <c r="KFE433" s="284"/>
      <c r="KFF433" s="284"/>
      <c r="KFG433" s="284"/>
      <c r="KFH433" s="284"/>
      <c r="KFI433" s="284"/>
      <c r="KFJ433" s="284"/>
      <c r="KFK433" s="284"/>
      <c r="KFL433" s="284"/>
      <c r="KFM433" s="284"/>
      <c r="KFN433" s="284"/>
      <c r="KFO433" s="284"/>
      <c r="KFP433" s="284"/>
      <c r="KFQ433" s="284"/>
      <c r="KFR433" s="284"/>
      <c r="KFS433" s="284"/>
      <c r="KFT433" s="284"/>
      <c r="KFU433" s="284"/>
      <c r="KFV433" s="284"/>
      <c r="KFW433" s="284"/>
      <c r="KFX433" s="284"/>
      <c r="KFY433" s="284"/>
      <c r="KFZ433" s="284"/>
      <c r="KGA433" s="284"/>
      <c r="KGB433" s="284"/>
      <c r="KGC433" s="284"/>
      <c r="KGD433" s="284"/>
      <c r="KGE433" s="284"/>
      <c r="KGF433" s="284"/>
      <c r="KGG433" s="284"/>
      <c r="KGH433" s="284"/>
      <c r="KGI433" s="284"/>
      <c r="KGJ433" s="284"/>
      <c r="KGK433" s="284"/>
      <c r="KGL433" s="284"/>
      <c r="KGM433" s="284"/>
      <c r="KGN433" s="284"/>
      <c r="KGO433" s="284"/>
      <c r="KGP433" s="284"/>
      <c r="KGQ433" s="284"/>
      <c r="KGR433" s="284"/>
      <c r="KGS433" s="284"/>
      <c r="KGT433" s="284"/>
      <c r="KGU433" s="284"/>
      <c r="KGV433" s="284"/>
      <c r="KGW433" s="284"/>
      <c r="KGX433" s="284"/>
      <c r="KGY433" s="284"/>
      <c r="KGZ433" s="284"/>
      <c r="KHA433" s="284"/>
      <c r="KHB433" s="284"/>
      <c r="KHC433" s="284"/>
      <c r="KHD433" s="284"/>
      <c r="KHE433" s="284"/>
      <c r="KHF433" s="284"/>
      <c r="KHG433" s="284"/>
      <c r="KHH433" s="284"/>
      <c r="KHI433" s="284"/>
      <c r="KHJ433" s="284"/>
      <c r="KHK433" s="284"/>
      <c r="KHL433" s="284"/>
      <c r="KHM433" s="284"/>
      <c r="KHN433" s="284"/>
      <c r="KHO433" s="284"/>
      <c r="KHP433" s="284"/>
      <c r="KHQ433" s="284"/>
      <c r="KHR433" s="284"/>
      <c r="KHS433" s="284"/>
      <c r="KHT433" s="284"/>
      <c r="KHU433" s="284"/>
      <c r="KHV433" s="284"/>
      <c r="KHW433" s="284"/>
      <c r="KHX433" s="284"/>
      <c r="KHY433" s="284"/>
      <c r="KHZ433" s="284"/>
      <c r="KIA433" s="284"/>
      <c r="KIB433" s="284"/>
      <c r="KIC433" s="284"/>
      <c r="KID433" s="284"/>
      <c r="KIE433" s="284"/>
      <c r="KIF433" s="284"/>
      <c r="KIG433" s="284"/>
      <c r="KIH433" s="284"/>
      <c r="KII433" s="284"/>
      <c r="KIJ433" s="284"/>
      <c r="KIK433" s="284"/>
      <c r="KIL433" s="284"/>
      <c r="KIM433" s="284"/>
      <c r="KIN433" s="284"/>
      <c r="KIO433" s="284"/>
      <c r="KIP433" s="284"/>
      <c r="KIQ433" s="284"/>
      <c r="KIR433" s="284"/>
      <c r="KIS433" s="284"/>
      <c r="KIT433" s="284"/>
      <c r="KIU433" s="284"/>
      <c r="KIV433" s="284"/>
      <c r="KIW433" s="284"/>
      <c r="KIX433" s="284"/>
      <c r="KIY433" s="284"/>
      <c r="KIZ433" s="284"/>
      <c r="KJA433" s="284"/>
      <c r="KJB433" s="284"/>
      <c r="KJC433" s="284"/>
      <c r="KJD433" s="284"/>
      <c r="KJE433" s="284"/>
      <c r="KJF433" s="284"/>
      <c r="KJG433" s="284"/>
      <c r="KJH433" s="284"/>
      <c r="KJI433" s="284"/>
      <c r="KJJ433" s="284"/>
      <c r="KJK433" s="284"/>
      <c r="KJL433" s="284"/>
      <c r="KJM433" s="284"/>
      <c r="KJN433" s="284"/>
      <c r="KJO433" s="284"/>
      <c r="KJP433" s="284"/>
      <c r="KJQ433" s="284"/>
      <c r="KJR433" s="284"/>
      <c r="KJS433" s="284"/>
      <c r="KJT433" s="284"/>
      <c r="KJU433" s="284"/>
      <c r="KJV433" s="284"/>
      <c r="KJW433" s="284"/>
      <c r="KJX433" s="284"/>
      <c r="KJY433" s="284"/>
      <c r="KJZ433" s="284"/>
      <c r="KKA433" s="284"/>
      <c r="KKB433" s="284"/>
      <c r="KKC433" s="284"/>
      <c r="KKD433" s="284"/>
      <c r="KKE433" s="284"/>
      <c r="KKF433" s="284"/>
      <c r="KKG433" s="284"/>
      <c r="KKH433" s="284"/>
      <c r="KKI433" s="284"/>
      <c r="KKJ433" s="284"/>
      <c r="KKK433" s="284"/>
      <c r="KKL433" s="284"/>
      <c r="KKM433" s="284"/>
      <c r="KKN433" s="284"/>
      <c r="KKO433" s="284"/>
      <c r="KKP433" s="284"/>
      <c r="KKQ433" s="284"/>
      <c r="KKR433" s="284"/>
      <c r="KKS433" s="284"/>
      <c r="KKT433" s="284"/>
      <c r="KKU433" s="284"/>
      <c r="KKV433" s="284"/>
      <c r="KKW433" s="284"/>
      <c r="KKX433" s="284"/>
      <c r="KKY433" s="284"/>
      <c r="KKZ433" s="284"/>
      <c r="KLA433" s="284"/>
      <c r="KLB433" s="284"/>
      <c r="KLC433" s="284"/>
      <c r="KLD433" s="284"/>
      <c r="KLE433" s="284"/>
      <c r="KLF433" s="284"/>
      <c r="KLG433" s="284"/>
      <c r="KLH433" s="284"/>
      <c r="KLI433" s="284"/>
      <c r="KLJ433" s="284"/>
      <c r="KLK433" s="284"/>
      <c r="KLL433" s="284"/>
      <c r="KLM433" s="284"/>
      <c r="KLN433" s="284"/>
      <c r="KLO433" s="284"/>
      <c r="KLP433" s="284"/>
      <c r="KLQ433" s="284"/>
      <c r="KLR433" s="284"/>
      <c r="KLS433" s="284"/>
      <c r="KLT433" s="284"/>
      <c r="KLU433" s="284"/>
      <c r="KLV433" s="284"/>
      <c r="KLW433" s="284"/>
      <c r="KLX433" s="284"/>
      <c r="KLY433" s="284"/>
      <c r="KLZ433" s="284"/>
      <c r="KMA433" s="284"/>
      <c r="KMB433" s="284"/>
      <c r="KMC433" s="284"/>
      <c r="KMD433" s="284"/>
      <c r="KME433" s="284"/>
      <c r="KMF433" s="284"/>
      <c r="KMG433" s="284"/>
      <c r="KMH433" s="284"/>
      <c r="KMI433" s="284"/>
      <c r="KMJ433" s="284"/>
      <c r="KMK433" s="284"/>
      <c r="KML433" s="284"/>
      <c r="KMM433" s="284"/>
      <c r="KMN433" s="284"/>
      <c r="KMO433" s="284"/>
      <c r="KMP433" s="284"/>
      <c r="KMQ433" s="284"/>
      <c r="KMR433" s="284"/>
      <c r="KMS433" s="284"/>
      <c r="KMT433" s="284"/>
      <c r="KMU433" s="284"/>
      <c r="KMV433" s="284"/>
      <c r="KMW433" s="284"/>
      <c r="KMX433" s="284"/>
      <c r="KMY433" s="284"/>
      <c r="KMZ433" s="284"/>
      <c r="KNA433" s="284"/>
      <c r="KNB433" s="284"/>
      <c r="KNC433" s="284"/>
      <c r="KND433" s="284"/>
      <c r="KNE433" s="284"/>
      <c r="KNF433" s="284"/>
      <c r="KNG433" s="284"/>
      <c r="KNH433" s="284"/>
      <c r="KNI433" s="284"/>
      <c r="KNJ433" s="284"/>
      <c r="KNK433" s="284"/>
      <c r="KNL433" s="284"/>
      <c r="KNM433" s="284"/>
      <c r="KNN433" s="284"/>
      <c r="KNO433" s="284"/>
      <c r="KNP433" s="284"/>
      <c r="KNQ433" s="284"/>
      <c r="KNR433" s="284"/>
      <c r="KNS433" s="284"/>
      <c r="KNT433" s="284"/>
      <c r="KNU433" s="284"/>
      <c r="KNV433" s="284"/>
      <c r="KNW433" s="284"/>
      <c r="KNX433" s="284"/>
      <c r="KNY433" s="284"/>
      <c r="KNZ433" s="284"/>
      <c r="KOA433" s="284"/>
      <c r="KOB433" s="284"/>
      <c r="KOC433" s="284"/>
      <c r="KOD433" s="284"/>
      <c r="KOE433" s="284"/>
      <c r="KOF433" s="284"/>
      <c r="KOG433" s="284"/>
      <c r="KOH433" s="284"/>
      <c r="KOI433" s="284"/>
      <c r="KOJ433" s="284"/>
      <c r="KOK433" s="284"/>
      <c r="KOL433" s="284"/>
      <c r="KOM433" s="284"/>
      <c r="KON433" s="284"/>
      <c r="KOO433" s="284"/>
      <c r="KOP433" s="284"/>
      <c r="KOQ433" s="284"/>
      <c r="KOR433" s="284"/>
      <c r="KOS433" s="284"/>
      <c r="KOT433" s="284"/>
      <c r="KOU433" s="284"/>
      <c r="KOV433" s="284"/>
      <c r="KOW433" s="284"/>
      <c r="KOX433" s="284"/>
      <c r="KOY433" s="284"/>
      <c r="KOZ433" s="284"/>
      <c r="KPA433" s="284"/>
      <c r="KPB433" s="284"/>
      <c r="KPC433" s="284"/>
      <c r="KPD433" s="284"/>
      <c r="KPE433" s="284"/>
      <c r="KPF433" s="284"/>
      <c r="KPG433" s="284"/>
      <c r="KPH433" s="284"/>
      <c r="KPI433" s="284"/>
      <c r="KPJ433" s="284"/>
      <c r="KPK433" s="284"/>
      <c r="KPL433" s="284"/>
      <c r="KPM433" s="284"/>
      <c r="KPN433" s="284"/>
      <c r="KPO433" s="284"/>
      <c r="KPP433" s="284"/>
      <c r="KPQ433" s="284"/>
      <c r="KPR433" s="284"/>
      <c r="KPS433" s="284"/>
      <c r="KPT433" s="284"/>
      <c r="KPU433" s="284"/>
      <c r="KPV433" s="284"/>
      <c r="KPW433" s="284"/>
      <c r="KPX433" s="284"/>
      <c r="KPY433" s="284"/>
      <c r="KPZ433" s="284"/>
      <c r="KQA433" s="284"/>
      <c r="KQB433" s="284"/>
      <c r="KQC433" s="284"/>
      <c r="KQD433" s="284"/>
      <c r="KQE433" s="284"/>
      <c r="KQF433" s="284"/>
      <c r="KQG433" s="284"/>
      <c r="KQH433" s="284"/>
      <c r="KQI433" s="284"/>
      <c r="KQJ433" s="284"/>
      <c r="KQK433" s="284"/>
      <c r="KQL433" s="284"/>
      <c r="KQM433" s="284"/>
      <c r="KQN433" s="284"/>
      <c r="KQO433" s="284"/>
      <c r="KQP433" s="284"/>
      <c r="KQQ433" s="284"/>
      <c r="KQR433" s="284"/>
      <c r="KQS433" s="284"/>
      <c r="KQT433" s="284"/>
      <c r="KQU433" s="284"/>
      <c r="KQV433" s="284"/>
      <c r="KQW433" s="284"/>
      <c r="KQX433" s="284"/>
      <c r="KQY433" s="284"/>
      <c r="KQZ433" s="284"/>
      <c r="KRA433" s="284"/>
      <c r="KRB433" s="284"/>
      <c r="KRC433" s="284"/>
      <c r="KRD433" s="284"/>
      <c r="KRE433" s="284"/>
      <c r="KRF433" s="284"/>
      <c r="KRG433" s="284"/>
      <c r="KRH433" s="284"/>
      <c r="KRI433" s="284"/>
      <c r="KRJ433" s="284"/>
      <c r="KRK433" s="284"/>
      <c r="KRL433" s="284"/>
      <c r="KRM433" s="284"/>
      <c r="KRN433" s="284"/>
      <c r="KRO433" s="284"/>
      <c r="KRP433" s="284"/>
      <c r="KRQ433" s="284"/>
      <c r="KRR433" s="284"/>
      <c r="KRS433" s="284"/>
      <c r="KRT433" s="284"/>
      <c r="KRU433" s="284"/>
      <c r="KRV433" s="284"/>
      <c r="KRW433" s="284"/>
      <c r="KRX433" s="284"/>
      <c r="KRY433" s="284"/>
      <c r="KRZ433" s="284"/>
      <c r="KSA433" s="284"/>
      <c r="KSB433" s="284"/>
      <c r="KSC433" s="284"/>
      <c r="KSD433" s="284"/>
      <c r="KSE433" s="284"/>
      <c r="KSF433" s="284"/>
      <c r="KSG433" s="284"/>
      <c r="KSH433" s="284"/>
      <c r="KSI433" s="284"/>
      <c r="KSJ433" s="284"/>
      <c r="KSK433" s="284"/>
      <c r="KSL433" s="284"/>
      <c r="KSM433" s="284"/>
      <c r="KSN433" s="284"/>
      <c r="KSO433" s="284"/>
      <c r="KSP433" s="284"/>
      <c r="KSQ433" s="284"/>
      <c r="KSR433" s="284"/>
      <c r="KSS433" s="284"/>
      <c r="KST433" s="284"/>
      <c r="KSU433" s="284"/>
      <c r="KSV433" s="284"/>
      <c r="KSW433" s="284"/>
      <c r="KSX433" s="284"/>
      <c r="KSY433" s="284"/>
      <c r="KSZ433" s="284"/>
      <c r="KTA433" s="284"/>
      <c r="KTB433" s="284"/>
      <c r="KTC433" s="284"/>
      <c r="KTD433" s="284"/>
      <c r="KTE433" s="284"/>
      <c r="KTF433" s="284"/>
      <c r="KTG433" s="284"/>
      <c r="KTH433" s="284"/>
      <c r="KTI433" s="284"/>
      <c r="KTJ433" s="284"/>
      <c r="KTK433" s="284"/>
      <c r="KTL433" s="284"/>
      <c r="KTM433" s="284"/>
      <c r="KTN433" s="284"/>
      <c r="KTO433" s="284"/>
      <c r="KTP433" s="284"/>
      <c r="KTQ433" s="284"/>
      <c r="KTR433" s="284"/>
      <c r="KTS433" s="284"/>
      <c r="KTT433" s="284"/>
      <c r="KTU433" s="284"/>
      <c r="KTV433" s="284"/>
      <c r="KTW433" s="284"/>
      <c r="KTX433" s="284"/>
      <c r="KTY433" s="284"/>
      <c r="KTZ433" s="284"/>
      <c r="KUA433" s="284"/>
      <c r="KUB433" s="284"/>
      <c r="KUC433" s="284"/>
      <c r="KUD433" s="284"/>
      <c r="KUE433" s="284"/>
      <c r="KUF433" s="284"/>
      <c r="KUG433" s="284"/>
      <c r="KUH433" s="284"/>
      <c r="KUI433" s="284"/>
      <c r="KUJ433" s="284"/>
      <c r="KUK433" s="284"/>
      <c r="KUL433" s="284"/>
      <c r="KUM433" s="284"/>
      <c r="KUN433" s="284"/>
      <c r="KUO433" s="284"/>
      <c r="KUP433" s="284"/>
      <c r="KUQ433" s="284"/>
      <c r="KUR433" s="284"/>
      <c r="KUS433" s="284"/>
      <c r="KUT433" s="284"/>
      <c r="KUU433" s="284"/>
      <c r="KUV433" s="284"/>
      <c r="KUW433" s="284"/>
      <c r="KUX433" s="284"/>
      <c r="KUY433" s="284"/>
      <c r="KUZ433" s="284"/>
      <c r="KVA433" s="284"/>
      <c r="KVB433" s="284"/>
      <c r="KVC433" s="284"/>
      <c r="KVD433" s="284"/>
      <c r="KVE433" s="284"/>
      <c r="KVF433" s="284"/>
      <c r="KVG433" s="284"/>
      <c r="KVH433" s="284"/>
      <c r="KVI433" s="284"/>
      <c r="KVJ433" s="284"/>
      <c r="KVK433" s="284"/>
      <c r="KVL433" s="284"/>
      <c r="KVM433" s="284"/>
      <c r="KVN433" s="284"/>
      <c r="KVO433" s="284"/>
      <c r="KVP433" s="284"/>
      <c r="KVQ433" s="284"/>
      <c r="KVR433" s="284"/>
      <c r="KVS433" s="284"/>
      <c r="KVT433" s="284"/>
      <c r="KVU433" s="284"/>
      <c r="KVV433" s="284"/>
      <c r="KVW433" s="284"/>
      <c r="KVX433" s="284"/>
      <c r="KVY433" s="284"/>
      <c r="KVZ433" s="284"/>
      <c r="KWA433" s="284"/>
      <c r="KWB433" s="284"/>
      <c r="KWC433" s="284"/>
      <c r="KWD433" s="284"/>
      <c r="KWE433" s="284"/>
      <c r="KWF433" s="284"/>
      <c r="KWG433" s="284"/>
      <c r="KWH433" s="284"/>
      <c r="KWI433" s="284"/>
      <c r="KWJ433" s="284"/>
      <c r="KWK433" s="284"/>
      <c r="KWL433" s="284"/>
      <c r="KWM433" s="284"/>
      <c r="KWN433" s="284"/>
      <c r="KWO433" s="284"/>
      <c r="KWP433" s="284"/>
      <c r="KWQ433" s="284"/>
      <c r="KWR433" s="284"/>
      <c r="KWS433" s="284"/>
      <c r="KWT433" s="284"/>
      <c r="KWU433" s="284"/>
      <c r="KWV433" s="284"/>
      <c r="KWW433" s="284"/>
      <c r="KWX433" s="284"/>
      <c r="KWY433" s="284"/>
      <c r="KWZ433" s="284"/>
      <c r="KXA433" s="284"/>
      <c r="KXB433" s="284"/>
      <c r="KXC433" s="284"/>
      <c r="KXD433" s="284"/>
      <c r="KXE433" s="284"/>
      <c r="KXF433" s="284"/>
      <c r="KXG433" s="284"/>
      <c r="KXH433" s="284"/>
      <c r="KXI433" s="284"/>
      <c r="KXJ433" s="284"/>
      <c r="KXK433" s="284"/>
      <c r="KXL433" s="284"/>
      <c r="KXM433" s="284"/>
      <c r="KXN433" s="284"/>
      <c r="KXO433" s="284"/>
      <c r="KXP433" s="284"/>
      <c r="KXQ433" s="284"/>
      <c r="KXR433" s="284"/>
      <c r="KXS433" s="284"/>
      <c r="KXT433" s="284"/>
      <c r="KXU433" s="284"/>
      <c r="KXV433" s="284"/>
      <c r="KXW433" s="284"/>
      <c r="KXX433" s="284"/>
      <c r="KXY433" s="284"/>
      <c r="KXZ433" s="284"/>
      <c r="KYA433" s="284"/>
      <c r="KYB433" s="284"/>
      <c r="KYC433" s="284"/>
      <c r="KYD433" s="284"/>
      <c r="KYE433" s="284"/>
      <c r="KYF433" s="284"/>
      <c r="KYG433" s="284"/>
      <c r="KYH433" s="284"/>
      <c r="KYI433" s="284"/>
      <c r="KYJ433" s="284"/>
      <c r="KYK433" s="284"/>
      <c r="KYL433" s="284"/>
      <c r="KYM433" s="284"/>
      <c r="KYN433" s="284"/>
      <c r="KYO433" s="284"/>
      <c r="KYP433" s="284"/>
      <c r="KYQ433" s="284"/>
      <c r="KYR433" s="284"/>
      <c r="KYS433" s="284"/>
      <c r="KYT433" s="284"/>
      <c r="KYU433" s="284"/>
      <c r="KYV433" s="284"/>
      <c r="KYW433" s="284"/>
      <c r="KYX433" s="284"/>
      <c r="KYY433" s="284"/>
      <c r="KYZ433" s="284"/>
      <c r="KZA433" s="284"/>
      <c r="KZB433" s="284"/>
      <c r="KZC433" s="284"/>
      <c r="KZD433" s="284"/>
      <c r="KZE433" s="284"/>
      <c r="KZF433" s="284"/>
      <c r="KZG433" s="284"/>
      <c r="KZH433" s="284"/>
      <c r="KZI433" s="284"/>
      <c r="KZJ433" s="284"/>
      <c r="KZK433" s="284"/>
      <c r="KZL433" s="284"/>
      <c r="KZM433" s="284"/>
      <c r="KZN433" s="284"/>
      <c r="KZO433" s="284"/>
      <c r="KZP433" s="284"/>
      <c r="KZQ433" s="284"/>
      <c r="KZR433" s="284"/>
      <c r="KZS433" s="284"/>
      <c r="KZT433" s="284"/>
      <c r="KZU433" s="284"/>
      <c r="KZV433" s="284"/>
      <c r="KZW433" s="284"/>
      <c r="KZX433" s="284"/>
      <c r="KZY433" s="284"/>
      <c r="KZZ433" s="284"/>
      <c r="LAA433" s="284"/>
      <c r="LAB433" s="284"/>
      <c r="LAC433" s="284"/>
      <c r="LAD433" s="284"/>
      <c r="LAE433" s="284"/>
      <c r="LAF433" s="284"/>
      <c r="LAG433" s="284"/>
      <c r="LAH433" s="284"/>
      <c r="LAI433" s="284"/>
      <c r="LAJ433" s="284"/>
      <c r="LAK433" s="284"/>
      <c r="LAL433" s="284"/>
      <c r="LAM433" s="284"/>
      <c r="LAN433" s="284"/>
      <c r="LAO433" s="284"/>
      <c r="LAP433" s="284"/>
      <c r="LAQ433" s="284"/>
      <c r="LAR433" s="284"/>
      <c r="LAS433" s="284"/>
      <c r="LAT433" s="284"/>
      <c r="LAU433" s="284"/>
      <c r="LAV433" s="284"/>
      <c r="LAW433" s="284"/>
      <c r="LAX433" s="284"/>
      <c r="LAY433" s="284"/>
      <c r="LAZ433" s="284"/>
      <c r="LBA433" s="284"/>
      <c r="LBB433" s="284"/>
      <c r="LBC433" s="284"/>
      <c r="LBD433" s="284"/>
      <c r="LBE433" s="284"/>
      <c r="LBF433" s="284"/>
      <c r="LBG433" s="284"/>
      <c r="LBH433" s="284"/>
      <c r="LBI433" s="284"/>
      <c r="LBJ433" s="284"/>
      <c r="LBK433" s="284"/>
      <c r="LBL433" s="284"/>
      <c r="LBM433" s="284"/>
      <c r="LBN433" s="284"/>
      <c r="LBO433" s="284"/>
      <c r="LBP433" s="284"/>
      <c r="LBQ433" s="284"/>
      <c r="LBR433" s="284"/>
      <c r="LBS433" s="284"/>
      <c r="LBT433" s="284"/>
      <c r="LBU433" s="284"/>
      <c r="LBV433" s="284"/>
      <c r="LBW433" s="284"/>
      <c r="LBX433" s="284"/>
      <c r="LBY433" s="284"/>
      <c r="LBZ433" s="284"/>
      <c r="LCA433" s="284"/>
      <c r="LCB433" s="284"/>
      <c r="LCC433" s="284"/>
      <c r="LCD433" s="284"/>
      <c r="LCE433" s="284"/>
      <c r="LCF433" s="284"/>
      <c r="LCG433" s="284"/>
      <c r="LCH433" s="284"/>
      <c r="LCI433" s="284"/>
      <c r="LCJ433" s="284"/>
      <c r="LCK433" s="284"/>
      <c r="LCL433" s="284"/>
      <c r="LCM433" s="284"/>
      <c r="LCN433" s="284"/>
      <c r="LCO433" s="284"/>
      <c r="LCP433" s="284"/>
      <c r="LCQ433" s="284"/>
      <c r="LCR433" s="284"/>
      <c r="LCS433" s="284"/>
      <c r="LCT433" s="284"/>
      <c r="LCU433" s="284"/>
      <c r="LCV433" s="284"/>
      <c r="LCW433" s="284"/>
      <c r="LCX433" s="284"/>
      <c r="LCY433" s="284"/>
      <c r="LCZ433" s="284"/>
      <c r="LDA433" s="284"/>
      <c r="LDB433" s="284"/>
      <c r="LDC433" s="284"/>
      <c r="LDD433" s="284"/>
      <c r="LDE433" s="284"/>
      <c r="LDF433" s="284"/>
      <c r="LDG433" s="284"/>
      <c r="LDH433" s="284"/>
      <c r="LDI433" s="284"/>
      <c r="LDJ433" s="284"/>
      <c r="LDK433" s="284"/>
      <c r="LDL433" s="284"/>
      <c r="LDM433" s="284"/>
      <c r="LDN433" s="284"/>
      <c r="LDO433" s="284"/>
      <c r="LDP433" s="284"/>
      <c r="LDQ433" s="284"/>
      <c r="LDR433" s="284"/>
      <c r="LDS433" s="284"/>
      <c r="LDT433" s="284"/>
      <c r="LDU433" s="284"/>
      <c r="LDV433" s="284"/>
      <c r="LDW433" s="284"/>
      <c r="LDX433" s="284"/>
      <c r="LDY433" s="284"/>
      <c r="LDZ433" s="284"/>
      <c r="LEA433" s="284"/>
      <c r="LEB433" s="284"/>
      <c r="LEC433" s="284"/>
      <c r="LED433" s="284"/>
      <c r="LEE433" s="284"/>
      <c r="LEF433" s="284"/>
      <c r="LEG433" s="284"/>
      <c r="LEH433" s="284"/>
      <c r="LEI433" s="284"/>
      <c r="LEJ433" s="284"/>
      <c r="LEK433" s="284"/>
      <c r="LEL433" s="284"/>
      <c r="LEM433" s="284"/>
      <c r="LEN433" s="284"/>
      <c r="LEO433" s="284"/>
      <c r="LEP433" s="284"/>
      <c r="LEQ433" s="284"/>
      <c r="LER433" s="284"/>
      <c r="LES433" s="284"/>
      <c r="LET433" s="284"/>
      <c r="LEU433" s="284"/>
      <c r="LEV433" s="284"/>
      <c r="LEW433" s="284"/>
      <c r="LEX433" s="284"/>
      <c r="LEY433" s="284"/>
      <c r="LEZ433" s="284"/>
      <c r="LFA433" s="284"/>
      <c r="LFB433" s="284"/>
      <c r="LFC433" s="284"/>
      <c r="LFD433" s="284"/>
      <c r="LFE433" s="284"/>
      <c r="LFF433" s="284"/>
      <c r="LFG433" s="284"/>
      <c r="LFH433" s="284"/>
      <c r="LFI433" s="284"/>
      <c r="LFJ433" s="284"/>
      <c r="LFK433" s="284"/>
      <c r="LFL433" s="284"/>
      <c r="LFM433" s="284"/>
      <c r="LFN433" s="284"/>
      <c r="LFO433" s="284"/>
      <c r="LFP433" s="284"/>
      <c r="LFQ433" s="284"/>
      <c r="LFR433" s="284"/>
      <c r="LFS433" s="284"/>
      <c r="LFT433" s="284"/>
      <c r="LFU433" s="284"/>
      <c r="LFV433" s="284"/>
      <c r="LFW433" s="284"/>
      <c r="LFX433" s="284"/>
      <c r="LFY433" s="284"/>
      <c r="LFZ433" s="284"/>
      <c r="LGA433" s="284"/>
      <c r="LGB433" s="284"/>
      <c r="LGC433" s="284"/>
      <c r="LGD433" s="284"/>
      <c r="LGE433" s="284"/>
      <c r="LGF433" s="284"/>
      <c r="LGG433" s="284"/>
      <c r="LGH433" s="284"/>
      <c r="LGI433" s="284"/>
      <c r="LGJ433" s="284"/>
      <c r="LGK433" s="284"/>
      <c r="LGL433" s="284"/>
      <c r="LGM433" s="284"/>
      <c r="LGN433" s="284"/>
      <c r="LGO433" s="284"/>
      <c r="LGP433" s="284"/>
      <c r="LGQ433" s="284"/>
      <c r="LGR433" s="284"/>
      <c r="LGS433" s="284"/>
      <c r="LGT433" s="284"/>
      <c r="LGU433" s="284"/>
      <c r="LGV433" s="284"/>
      <c r="LGW433" s="284"/>
      <c r="LGX433" s="284"/>
      <c r="LGY433" s="284"/>
      <c r="LGZ433" s="284"/>
      <c r="LHA433" s="284"/>
      <c r="LHB433" s="284"/>
      <c r="LHC433" s="284"/>
      <c r="LHD433" s="284"/>
      <c r="LHE433" s="284"/>
      <c r="LHF433" s="284"/>
      <c r="LHG433" s="284"/>
      <c r="LHH433" s="284"/>
      <c r="LHI433" s="284"/>
      <c r="LHJ433" s="284"/>
      <c r="LHK433" s="284"/>
      <c r="LHL433" s="284"/>
      <c r="LHM433" s="284"/>
      <c r="LHN433" s="284"/>
      <c r="LHO433" s="284"/>
      <c r="LHP433" s="284"/>
      <c r="LHQ433" s="284"/>
      <c r="LHR433" s="284"/>
      <c r="LHS433" s="284"/>
      <c r="LHT433" s="284"/>
      <c r="LHU433" s="284"/>
      <c r="LHV433" s="284"/>
      <c r="LHW433" s="284"/>
      <c r="LHX433" s="284"/>
      <c r="LHY433" s="284"/>
      <c r="LHZ433" s="284"/>
      <c r="LIA433" s="284"/>
      <c r="LIB433" s="284"/>
      <c r="LIC433" s="284"/>
      <c r="LID433" s="284"/>
      <c r="LIE433" s="284"/>
      <c r="LIF433" s="284"/>
      <c r="LIG433" s="284"/>
      <c r="LIH433" s="284"/>
      <c r="LII433" s="284"/>
      <c r="LIJ433" s="284"/>
      <c r="LIK433" s="284"/>
      <c r="LIL433" s="284"/>
      <c r="LIM433" s="284"/>
      <c r="LIN433" s="284"/>
      <c r="LIO433" s="284"/>
      <c r="LIP433" s="284"/>
      <c r="LIQ433" s="284"/>
      <c r="LIR433" s="284"/>
      <c r="LIS433" s="284"/>
      <c r="LIT433" s="284"/>
      <c r="LIU433" s="284"/>
      <c r="LIV433" s="284"/>
      <c r="LIW433" s="284"/>
      <c r="LIX433" s="284"/>
      <c r="LIY433" s="284"/>
      <c r="LIZ433" s="284"/>
      <c r="LJA433" s="284"/>
      <c r="LJB433" s="284"/>
      <c r="LJC433" s="284"/>
      <c r="LJD433" s="284"/>
      <c r="LJE433" s="284"/>
      <c r="LJF433" s="284"/>
      <c r="LJG433" s="284"/>
      <c r="LJH433" s="284"/>
      <c r="LJI433" s="284"/>
      <c r="LJJ433" s="284"/>
      <c r="LJK433" s="284"/>
      <c r="LJL433" s="284"/>
      <c r="LJM433" s="284"/>
      <c r="LJN433" s="284"/>
      <c r="LJO433" s="284"/>
      <c r="LJP433" s="284"/>
      <c r="LJQ433" s="284"/>
      <c r="LJR433" s="284"/>
      <c r="LJS433" s="284"/>
      <c r="LJT433" s="284"/>
      <c r="LJU433" s="284"/>
      <c r="LJV433" s="284"/>
      <c r="LJW433" s="284"/>
      <c r="LJX433" s="284"/>
      <c r="LJY433" s="284"/>
      <c r="LJZ433" s="284"/>
      <c r="LKA433" s="284"/>
      <c r="LKB433" s="284"/>
      <c r="LKC433" s="284"/>
      <c r="LKD433" s="284"/>
      <c r="LKE433" s="284"/>
      <c r="LKF433" s="284"/>
      <c r="LKG433" s="284"/>
      <c r="LKH433" s="284"/>
      <c r="LKI433" s="284"/>
      <c r="LKJ433" s="284"/>
      <c r="LKK433" s="284"/>
      <c r="LKL433" s="284"/>
      <c r="LKM433" s="284"/>
      <c r="LKN433" s="284"/>
      <c r="LKO433" s="284"/>
      <c r="LKP433" s="284"/>
      <c r="LKQ433" s="284"/>
      <c r="LKR433" s="284"/>
      <c r="LKS433" s="284"/>
      <c r="LKT433" s="284"/>
      <c r="LKU433" s="284"/>
      <c r="LKV433" s="284"/>
      <c r="LKW433" s="284"/>
      <c r="LKX433" s="284"/>
      <c r="LKY433" s="284"/>
      <c r="LKZ433" s="284"/>
      <c r="LLA433" s="284"/>
      <c r="LLB433" s="284"/>
      <c r="LLC433" s="284"/>
      <c r="LLD433" s="284"/>
      <c r="LLE433" s="284"/>
      <c r="LLF433" s="284"/>
      <c r="LLG433" s="284"/>
      <c r="LLH433" s="284"/>
      <c r="LLI433" s="284"/>
      <c r="LLJ433" s="284"/>
      <c r="LLK433" s="284"/>
      <c r="LLL433" s="284"/>
      <c r="LLM433" s="284"/>
      <c r="LLN433" s="284"/>
      <c r="LLO433" s="284"/>
      <c r="LLP433" s="284"/>
      <c r="LLQ433" s="284"/>
      <c r="LLR433" s="284"/>
      <c r="LLS433" s="284"/>
      <c r="LLT433" s="284"/>
      <c r="LLU433" s="284"/>
      <c r="LLV433" s="284"/>
      <c r="LLW433" s="284"/>
      <c r="LLX433" s="284"/>
      <c r="LLY433" s="284"/>
      <c r="LLZ433" s="284"/>
      <c r="LMA433" s="284"/>
      <c r="LMB433" s="284"/>
      <c r="LMC433" s="284"/>
      <c r="LMD433" s="284"/>
      <c r="LME433" s="284"/>
      <c r="LMF433" s="284"/>
      <c r="LMG433" s="284"/>
      <c r="LMH433" s="284"/>
      <c r="LMI433" s="284"/>
      <c r="LMJ433" s="284"/>
      <c r="LMK433" s="284"/>
      <c r="LML433" s="284"/>
      <c r="LMM433" s="284"/>
      <c r="LMN433" s="284"/>
      <c r="LMO433" s="284"/>
      <c r="LMP433" s="284"/>
      <c r="LMQ433" s="284"/>
      <c r="LMR433" s="284"/>
      <c r="LMS433" s="284"/>
      <c r="LMT433" s="284"/>
      <c r="LMU433" s="284"/>
      <c r="LMV433" s="284"/>
      <c r="LMW433" s="284"/>
      <c r="LMX433" s="284"/>
      <c r="LMY433" s="284"/>
      <c r="LMZ433" s="284"/>
      <c r="LNA433" s="284"/>
      <c r="LNB433" s="284"/>
      <c r="LNC433" s="284"/>
      <c r="LND433" s="284"/>
      <c r="LNE433" s="284"/>
      <c r="LNF433" s="284"/>
      <c r="LNG433" s="284"/>
      <c r="LNH433" s="284"/>
      <c r="LNI433" s="284"/>
      <c r="LNJ433" s="284"/>
      <c r="LNK433" s="284"/>
      <c r="LNL433" s="284"/>
      <c r="LNM433" s="284"/>
      <c r="LNN433" s="284"/>
      <c r="LNO433" s="284"/>
      <c r="LNP433" s="284"/>
      <c r="LNQ433" s="284"/>
      <c r="LNR433" s="284"/>
      <c r="LNS433" s="284"/>
      <c r="LNT433" s="284"/>
      <c r="LNU433" s="284"/>
      <c r="LNV433" s="284"/>
      <c r="LNW433" s="284"/>
      <c r="LNX433" s="284"/>
      <c r="LNY433" s="284"/>
      <c r="LNZ433" s="284"/>
      <c r="LOA433" s="284"/>
      <c r="LOB433" s="284"/>
      <c r="LOC433" s="284"/>
      <c r="LOD433" s="284"/>
      <c r="LOE433" s="284"/>
      <c r="LOF433" s="284"/>
      <c r="LOG433" s="284"/>
      <c r="LOH433" s="284"/>
      <c r="LOI433" s="284"/>
      <c r="LOJ433" s="284"/>
      <c r="LOK433" s="284"/>
      <c r="LOL433" s="284"/>
      <c r="LOM433" s="284"/>
      <c r="LON433" s="284"/>
      <c r="LOO433" s="284"/>
      <c r="LOP433" s="284"/>
      <c r="LOQ433" s="284"/>
      <c r="LOR433" s="284"/>
      <c r="LOS433" s="284"/>
      <c r="LOT433" s="284"/>
      <c r="LOU433" s="284"/>
      <c r="LOV433" s="284"/>
      <c r="LOW433" s="284"/>
      <c r="LOX433" s="284"/>
      <c r="LOY433" s="284"/>
      <c r="LOZ433" s="284"/>
      <c r="LPA433" s="284"/>
      <c r="LPB433" s="284"/>
      <c r="LPC433" s="284"/>
      <c r="LPD433" s="284"/>
      <c r="LPE433" s="284"/>
      <c r="LPF433" s="284"/>
      <c r="LPG433" s="284"/>
      <c r="LPH433" s="284"/>
      <c r="LPI433" s="284"/>
      <c r="LPJ433" s="284"/>
      <c r="LPK433" s="284"/>
      <c r="LPL433" s="284"/>
      <c r="LPM433" s="284"/>
      <c r="LPN433" s="284"/>
      <c r="LPO433" s="284"/>
      <c r="LPP433" s="284"/>
      <c r="LPQ433" s="284"/>
      <c r="LPR433" s="284"/>
      <c r="LPS433" s="284"/>
      <c r="LPT433" s="284"/>
      <c r="LPU433" s="284"/>
      <c r="LPV433" s="284"/>
      <c r="LPW433" s="284"/>
      <c r="LPX433" s="284"/>
      <c r="LPY433" s="284"/>
      <c r="LPZ433" s="284"/>
      <c r="LQA433" s="284"/>
      <c r="LQB433" s="284"/>
      <c r="LQC433" s="284"/>
      <c r="LQD433" s="284"/>
      <c r="LQE433" s="284"/>
      <c r="LQF433" s="284"/>
      <c r="LQG433" s="284"/>
      <c r="LQH433" s="284"/>
      <c r="LQI433" s="284"/>
      <c r="LQJ433" s="284"/>
      <c r="LQK433" s="284"/>
      <c r="LQL433" s="284"/>
      <c r="LQM433" s="284"/>
      <c r="LQN433" s="284"/>
      <c r="LQO433" s="284"/>
      <c r="LQP433" s="284"/>
      <c r="LQQ433" s="284"/>
      <c r="LQR433" s="284"/>
      <c r="LQS433" s="284"/>
      <c r="LQT433" s="284"/>
      <c r="LQU433" s="284"/>
      <c r="LQV433" s="284"/>
      <c r="LQW433" s="284"/>
      <c r="LQX433" s="284"/>
      <c r="LQY433" s="284"/>
      <c r="LQZ433" s="284"/>
      <c r="LRA433" s="284"/>
      <c r="LRB433" s="284"/>
      <c r="LRC433" s="284"/>
      <c r="LRD433" s="284"/>
      <c r="LRE433" s="284"/>
      <c r="LRF433" s="284"/>
      <c r="LRG433" s="284"/>
      <c r="LRH433" s="284"/>
      <c r="LRI433" s="284"/>
      <c r="LRJ433" s="284"/>
      <c r="LRK433" s="284"/>
      <c r="LRL433" s="284"/>
      <c r="LRM433" s="284"/>
      <c r="LRN433" s="284"/>
      <c r="LRO433" s="284"/>
      <c r="LRP433" s="284"/>
      <c r="LRQ433" s="284"/>
      <c r="LRR433" s="284"/>
      <c r="LRS433" s="284"/>
      <c r="LRT433" s="284"/>
      <c r="LRU433" s="284"/>
      <c r="LRV433" s="284"/>
      <c r="LRW433" s="284"/>
      <c r="LRX433" s="284"/>
      <c r="LRY433" s="284"/>
      <c r="LRZ433" s="284"/>
      <c r="LSA433" s="284"/>
      <c r="LSB433" s="284"/>
      <c r="LSC433" s="284"/>
      <c r="LSD433" s="284"/>
      <c r="LSE433" s="284"/>
      <c r="LSF433" s="284"/>
      <c r="LSG433" s="284"/>
      <c r="LSH433" s="284"/>
      <c r="LSI433" s="284"/>
      <c r="LSJ433" s="284"/>
      <c r="LSK433" s="284"/>
      <c r="LSL433" s="284"/>
      <c r="LSM433" s="284"/>
      <c r="LSN433" s="284"/>
      <c r="LSO433" s="284"/>
      <c r="LSP433" s="284"/>
      <c r="LSQ433" s="284"/>
      <c r="LSR433" s="284"/>
      <c r="LSS433" s="284"/>
      <c r="LST433" s="284"/>
      <c r="LSU433" s="284"/>
      <c r="LSV433" s="284"/>
      <c r="LSW433" s="284"/>
      <c r="LSX433" s="284"/>
      <c r="LSY433" s="284"/>
      <c r="LSZ433" s="284"/>
      <c r="LTA433" s="284"/>
      <c r="LTB433" s="284"/>
      <c r="LTC433" s="284"/>
      <c r="LTD433" s="284"/>
      <c r="LTE433" s="284"/>
      <c r="LTF433" s="284"/>
      <c r="LTG433" s="284"/>
      <c r="LTH433" s="284"/>
      <c r="LTI433" s="284"/>
      <c r="LTJ433" s="284"/>
      <c r="LTK433" s="284"/>
      <c r="LTL433" s="284"/>
      <c r="LTM433" s="284"/>
      <c r="LTN433" s="284"/>
      <c r="LTO433" s="284"/>
      <c r="LTP433" s="284"/>
      <c r="LTQ433" s="284"/>
      <c r="LTR433" s="284"/>
      <c r="LTS433" s="284"/>
      <c r="LTT433" s="284"/>
      <c r="LTU433" s="284"/>
      <c r="LTV433" s="284"/>
      <c r="LTW433" s="284"/>
      <c r="LTX433" s="284"/>
      <c r="LTY433" s="284"/>
      <c r="LTZ433" s="284"/>
      <c r="LUA433" s="284"/>
      <c r="LUB433" s="284"/>
      <c r="LUC433" s="284"/>
      <c r="LUD433" s="284"/>
      <c r="LUE433" s="284"/>
      <c r="LUF433" s="284"/>
      <c r="LUG433" s="284"/>
      <c r="LUH433" s="284"/>
      <c r="LUI433" s="284"/>
      <c r="LUJ433" s="284"/>
      <c r="LUK433" s="284"/>
      <c r="LUL433" s="284"/>
      <c r="LUM433" s="284"/>
      <c r="LUN433" s="284"/>
      <c r="LUO433" s="284"/>
      <c r="LUP433" s="284"/>
      <c r="LUQ433" s="284"/>
      <c r="LUR433" s="284"/>
      <c r="LUS433" s="284"/>
      <c r="LUT433" s="284"/>
      <c r="LUU433" s="284"/>
      <c r="LUV433" s="284"/>
      <c r="LUW433" s="284"/>
      <c r="LUX433" s="284"/>
      <c r="LUY433" s="284"/>
      <c r="LUZ433" s="284"/>
      <c r="LVA433" s="284"/>
      <c r="LVB433" s="284"/>
      <c r="LVC433" s="284"/>
      <c r="LVD433" s="284"/>
      <c r="LVE433" s="284"/>
      <c r="LVF433" s="284"/>
      <c r="LVG433" s="284"/>
      <c r="LVH433" s="284"/>
      <c r="LVI433" s="284"/>
      <c r="LVJ433" s="284"/>
      <c r="LVK433" s="284"/>
      <c r="LVL433" s="284"/>
      <c r="LVM433" s="284"/>
      <c r="LVN433" s="284"/>
      <c r="LVO433" s="284"/>
      <c r="LVP433" s="284"/>
      <c r="LVQ433" s="284"/>
      <c r="LVR433" s="284"/>
      <c r="LVS433" s="284"/>
      <c r="LVT433" s="284"/>
      <c r="LVU433" s="284"/>
      <c r="LVV433" s="284"/>
      <c r="LVW433" s="284"/>
      <c r="LVX433" s="284"/>
      <c r="LVY433" s="284"/>
      <c r="LVZ433" s="284"/>
      <c r="LWA433" s="284"/>
      <c r="LWB433" s="284"/>
      <c r="LWC433" s="284"/>
      <c r="LWD433" s="284"/>
      <c r="LWE433" s="284"/>
      <c r="LWF433" s="284"/>
      <c r="LWG433" s="284"/>
      <c r="LWH433" s="284"/>
      <c r="LWI433" s="284"/>
      <c r="LWJ433" s="284"/>
      <c r="LWK433" s="284"/>
      <c r="LWL433" s="284"/>
      <c r="LWM433" s="284"/>
      <c r="LWN433" s="284"/>
      <c r="LWO433" s="284"/>
      <c r="LWP433" s="284"/>
      <c r="LWQ433" s="284"/>
      <c r="LWR433" s="284"/>
      <c r="LWS433" s="284"/>
      <c r="LWT433" s="284"/>
      <c r="LWU433" s="284"/>
      <c r="LWV433" s="284"/>
      <c r="LWW433" s="284"/>
      <c r="LWX433" s="284"/>
      <c r="LWY433" s="284"/>
      <c r="LWZ433" s="284"/>
      <c r="LXA433" s="284"/>
      <c r="LXB433" s="284"/>
      <c r="LXC433" s="284"/>
      <c r="LXD433" s="284"/>
      <c r="LXE433" s="284"/>
      <c r="LXF433" s="284"/>
      <c r="LXG433" s="284"/>
      <c r="LXH433" s="284"/>
      <c r="LXI433" s="284"/>
      <c r="LXJ433" s="284"/>
      <c r="LXK433" s="284"/>
      <c r="LXL433" s="284"/>
      <c r="LXM433" s="284"/>
      <c r="LXN433" s="284"/>
      <c r="LXO433" s="284"/>
      <c r="LXP433" s="284"/>
      <c r="LXQ433" s="284"/>
      <c r="LXR433" s="284"/>
      <c r="LXS433" s="284"/>
      <c r="LXT433" s="284"/>
      <c r="LXU433" s="284"/>
      <c r="LXV433" s="284"/>
      <c r="LXW433" s="284"/>
      <c r="LXX433" s="284"/>
      <c r="LXY433" s="284"/>
      <c r="LXZ433" s="284"/>
      <c r="LYA433" s="284"/>
      <c r="LYB433" s="284"/>
      <c r="LYC433" s="284"/>
      <c r="LYD433" s="284"/>
      <c r="LYE433" s="284"/>
      <c r="LYF433" s="284"/>
      <c r="LYG433" s="284"/>
      <c r="LYH433" s="284"/>
      <c r="LYI433" s="284"/>
      <c r="LYJ433" s="284"/>
      <c r="LYK433" s="284"/>
      <c r="LYL433" s="284"/>
      <c r="LYM433" s="284"/>
      <c r="LYN433" s="284"/>
      <c r="LYO433" s="284"/>
      <c r="LYP433" s="284"/>
      <c r="LYQ433" s="284"/>
      <c r="LYR433" s="284"/>
      <c r="LYS433" s="284"/>
      <c r="LYT433" s="284"/>
      <c r="LYU433" s="284"/>
      <c r="LYV433" s="284"/>
      <c r="LYW433" s="284"/>
      <c r="LYX433" s="284"/>
      <c r="LYY433" s="284"/>
      <c r="LYZ433" s="284"/>
      <c r="LZA433" s="284"/>
      <c r="LZB433" s="284"/>
      <c r="LZC433" s="284"/>
      <c r="LZD433" s="284"/>
      <c r="LZE433" s="284"/>
      <c r="LZF433" s="284"/>
      <c r="LZG433" s="284"/>
      <c r="LZH433" s="284"/>
      <c r="LZI433" s="284"/>
      <c r="LZJ433" s="284"/>
      <c r="LZK433" s="284"/>
      <c r="LZL433" s="284"/>
      <c r="LZM433" s="284"/>
      <c r="LZN433" s="284"/>
      <c r="LZO433" s="284"/>
      <c r="LZP433" s="284"/>
      <c r="LZQ433" s="284"/>
      <c r="LZR433" s="284"/>
      <c r="LZS433" s="284"/>
      <c r="LZT433" s="284"/>
      <c r="LZU433" s="284"/>
      <c r="LZV433" s="284"/>
      <c r="LZW433" s="284"/>
      <c r="LZX433" s="284"/>
      <c r="LZY433" s="284"/>
      <c r="LZZ433" s="284"/>
      <c r="MAA433" s="284"/>
      <c r="MAB433" s="284"/>
      <c r="MAC433" s="284"/>
      <c r="MAD433" s="284"/>
      <c r="MAE433" s="284"/>
      <c r="MAF433" s="284"/>
      <c r="MAG433" s="284"/>
      <c r="MAH433" s="284"/>
      <c r="MAI433" s="284"/>
      <c r="MAJ433" s="284"/>
      <c r="MAK433" s="284"/>
      <c r="MAL433" s="284"/>
      <c r="MAM433" s="284"/>
      <c r="MAN433" s="284"/>
      <c r="MAO433" s="284"/>
      <c r="MAP433" s="284"/>
      <c r="MAQ433" s="284"/>
      <c r="MAR433" s="284"/>
      <c r="MAS433" s="284"/>
      <c r="MAT433" s="284"/>
      <c r="MAU433" s="284"/>
      <c r="MAV433" s="284"/>
      <c r="MAW433" s="284"/>
      <c r="MAX433" s="284"/>
      <c r="MAY433" s="284"/>
      <c r="MAZ433" s="284"/>
      <c r="MBA433" s="284"/>
      <c r="MBB433" s="284"/>
      <c r="MBC433" s="284"/>
      <c r="MBD433" s="284"/>
      <c r="MBE433" s="284"/>
      <c r="MBF433" s="284"/>
      <c r="MBG433" s="284"/>
      <c r="MBH433" s="284"/>
      <c r="MBI433" s="284"/>
      <c r="MBJ433" s="284"/>
      <c r="MBK433" s="284"/>
      <c r="MBL433" s="284"/>
      <c r="MBM433" s="284"/>
      <c r="MBN433" s="284"/>
      <c r="MBO433" s="284"/>
      <c r="MBP433" s="284"/>
      <c r="MBQ433" s="284"/>
      <c r="MBR433" s="284"/>
      <c r="MBS433" s="284"/>
      <c r="MBT433" s="284"/>
      <c r="MBU433" s="284"/>
      <c r="MBV433" s="284"/>
      <c r="MBW433" s="284"/>
      <c r="MBX433" s="284"/>
      <c r="MBY433" s="284"/>
      <c r="MBZ433" s="284"/>
      <c r="MCA433" s="284"/>
      <c r="MCB433" s="284"/>
      <c r="MCC433" s="284"/>
      <c r="MCD433" s="284"/>
      <c r="MCE433" s="284"/>
      <c r="MCF433" s="284"/>
      <c r="MCG433" s="284"/>
      <c r="MCH433" s="284"/>
      <c r="MCI433" s="284"/>
      <c r="MCJ433" s="284"/>
      <c r="MCK433" s="284"/>
      <c r="MCL433" s="284"/>
      <c r="MCM433" s="284"/>
      <c r="MCN433" s="284"/>
      <c r="MCO433" s="284"/>
      <c r="MCP433" s="284"/>
      <c r="MCQ433" s="284"/>
      <c r="MCR433" s="284"/>
      <c r="MCS433" s="284"/>
      <c r="MCT433" s="284"/>
      <c r="MCU433" s="284"/>
      <c r="MCV433" s="284"/>
      <c r="MCW433" s="284"/>
      <c r="MCX433" s="284"/>
      <c r="MCY433" s="284"/>
      <c r="MCZ433" s="284"/>
      <c r="MDA433" s="284"/>
      <c r="MDB433" s="284"/>
      <c r="MDC433" s="284"/>
      <c r="MDD433" s="284"/>
      <c r="MDE433" s="284"/>
      <c r="MDF433" s="284"/>
      <c r="MDG433" s="284"/>
      <c r="MDH433" s="284"/>
      <c r="MDI433" s="284"/>
      <c r="MDJ433" s="284"/>
      <c r="MDK433" s="284"/>
      <c r="MDL433" s="284"/>
      <c r="MDM433" s="284"/>
      <c r="MDN433" s="284"/>
      <c r="MDO433" s="284"/>
      <c r="MDP433" s="284"/>
      <c r="MDQ433" s="284"/>
      <c r="MDR433" s="284"/>
      <c r="MDS433" s="284"/>
      <c r="MDT433" s="284"/>
      <c r="MDU433" s="284"/>
      <c r="MDV433" s="284"/>
      <c r="MDW433" s="284"/>
      <c r="MDX433" s="284"/>
      <c r="MDY433" s="284"/>
      <c r="MDZ433" s="284"/>
      <c r="MEA433" s="284"/>
      <c r="MEB433" s="284"/>
      <c r="MEC433" s="284"/>
      <c r="MED433" s="284"/>
      <c r="MEE433" s="284"/>
      <c r="MEF433" s="284"/>
      <c r="MEG433" s="284"/>
      <c r="MEH433" s="284"/>
      <c r="MEI433" s="284"/>
      <c r="MEJ433" s="284"/>
      <c r="MEK433" s="284"/>
      <c r="MEL433" s="284"/>
      <c r="MEM433" s="284"/>
      <c r="MEN433" s="284"/>
      <c r="MEO433" s="284"/>
      <c r="MEP433" s="284"/>
      <c r="MEQ433" s="284"/>
      <c r="MER433" s="284"/>
      <c r="MES433" s="284"/>
      <c r="MET433" s="284"/>
      <c r="MEU433" s="284"/>
      <c r="MEV433" s="284"/>
      <c r="MEW433" s="284"/>
      <c r="MEX433" s="284"/>
      <c r="MEY433" s="284"/>
      <c r="MEZ433" s="284"/>
      <c r="MFA433" s="284"/>
      <c r="MFB433" s="284"/>
      <c r="MFC433" s="284"/>
      <c r="MFD433" s="284"/>
      <c r="MFE433" s="284"/>
      <c r="MFF433" s="284"/>
      <c r="MFG433" s="284"/>
      <c r="MFH433" s="284"/>
      <c r="MFI433" s="284"/>
      <c r="MFJ433" s="284"/>
      <c r="MFK433" s="284"/>
      <c r="MFL433" s="284"/>
      <c r="MFM433" s="284"/>
      <c r="MFN433" s="284"/>
      <c r="MFO433" s="284"/>
      <c r="MFP433" s="284"/>
      <c r="MFQ433" s="284"/>
      <c r="MFR433" s="284"/>
      <c r="MFS433" s="284"/>
      <c r="MFT433" s="284"/>
      <c r="MFU433" s="284"/>
      <c r="MFV433" s="284"/>
      <c r="MFW433" s="284"/>
      <c r="MFX433" s="284"/>
      <c r="MFY433" s="284"/>
      <c r="MFZ433" s="284"/>
      <c r="MGA433" s="284"/>
      <c r="MGB433" s="284"/>
      <c r="MGC433" s="284"/>
      <c r="MGD433" s="284"/>
      <c r="MGE433" s="284"/>
      <c r="MGF433" s="284"/>
      <c r="MGG433" s="284"/>
      <c r="MGH433" s="284"/>
      <c r="MGI433" s="284"/>
      <c r="MGJ433" s="284"/>
      <c r="MGK433" s="284"/>
      <c r="MGL433" s="284"/>
      <c r="MGM433" s="284"/>
      <c r="MGN433" s="284"/>
      <c r="MGO433" s="284"/>
      <c r="MGP433" s="284"/>
      <c r="MGQ433" s="284"/>
      <c r="MGR433" s="284"/>
      <c r="MGS433" s="284"/>
      <c r="MGT433" s="284"/>
      <c r="MGU433" s="284"/>
      <c r="MGV433" s="284"/>
      <c r="MGW433" s="284"/>
      <c r="MGX433" s="284"/>
      <c r="MGY433" s="284"/>
      <c r="MGZ433" s="284"/>
      <c r="MHA433" s="284"/>
      <c r="MHB433" s="284"/>
      <c r="MHC433" s="284"/>
      <c r="MHD433" s="284"/>
      <c r="MHE433" s="284"/>
      <c r="MHF433" s="284"/>
      <c r="MHG433" s="284"/>
      <c r="MHH433" s="284"/>
      <c r="MHI433" s="284"/>
      <c r="MHJ433" s="284"/>
      <c r="MHK433" s="284"/>
      <c r="MHL433" s="284"/>
      <c r="MHM433" s="284"/>
      <c r="MHN433" s="284"/>
      <c r="MHO433" s="284"/>
      <c r="MHP433" s="284"/>
      <c r="MHQ433" s="284"/>
      <c r="MHR433" s="284"/>
      <c r="MHS433" s="284"/>
      <c r="MHT433" s="284"/>
      <c r="MHU433" s="284"/>
      <c r="MHV433" s="284"/>
      <c r="MHW433" s="284"/>
      <c r="MHX433" s="284"/>
      <c r="MHY433" s="284"/>
      <c r="MHZ433" s="284"/>
      <c r="MIA433" s="284"/>
      <c r="MIB433" s="284"/>
      <c r="MIC433" s="284"/>
      <c r="MID433" s="284"/>
      <c r="MIE433" s="284"/>
      <c r="MIF433" s="284"/>
      <c r="MIG433" s="284"/>
      <c r="MIH433" s="284"/>
      <c r="MII433" s="284"/>
      <c r="MIJ433" s="284"/>
      <c r="MIK433" s="284"/>
      <c r="MIL433" s="284"/>
      <c r="MIM433" s="284"/>
      <c r="MIN433" s="284"/>
      <c r="MIO433" s="284"/>
      <c r="MIP433" s="284"/>
      <c r="MIQ433" s="284"/>
      <c r="MIR433" s="284"/>
      <c r="MIS433" s="284"/>
      <c r="MIT433" s="284"/>
      <c r="MIU433" s="284"/>
      <c r="MIV433" s="284"/>
      <c r="MIW433" s="284"/>
      <c r="MIX433" s="284"/>
      <c r="MIY433" s="284"/>
      <c r="MIZ433" s="284"/>
      <c r="MJA433" s="284"/>
      <c r="MJB433" s="284"/>
      <c r="MJC433" s="284"/>
      <c r="MJD433" s="284"/>
      <c r="MJE433" s="284"/>
      <c r="MJF433" s="284"/>
      <c r="MJG433" s="284"/>
      <c r="MJH433" s="284"/>
      <c r="MJI433" s="284"/>
      <c r="MJJ433" s="284"/>
      <c r="MJK433" s="284"/>
      <c r="MJL433" s="284"/>
      <c r="MJM433" s="284"/>
      <c r="MJN433" s="284"/>
      <c r="MJO433" s="284"/>
      <c r="MJP433" s="284"/>
      <c r="MJQ433" s="284"/>
      <c r="MJR433" s="284"/>
      <c r="MJS433" s="284"/>
      <c r="MJT433" s="284"/>
      <c r="MJU433" s="284"/>
      <c r="MJV433" s="284"/>
      <c r="MJW433" s="284"/>
      <c r="MJX433" s="284"/>
      <c r="MJY433" s="284"/>
      <c r="MJZ433" s="284"/>
      <c r="MKA433" s="284"/>
      <c r="MKB433" s="284"/>
      <c r="MKC433" s="284"/>
      <c r="MKD433" s="284"/>
      <c r="MKE433" s="284"/>
      <c r="MKF433" s="284"/>
      <c r="MKG433" s="284"/>
      <c r="MKH433" s="284"/>
      <c r="MKI433" s="284"/>
      <c r="MKJ433" s="284"/>
      <c r="MKK433" s="284"/>
      <c r="MKL433" s="284"/>
      <c r="MKM433" s="284"/>
      <c r="MKN433" s="284"/>
      <c r="MKO433" s="284"/>
      <c r="MKP433" s="284"/>
      <c r="MKQ433" s="284"/>
      <c r="MKR433" s="284"/>
      <c r="MKS433" s="284"/>
      <c r="MKT433" s="284"/>
      <c r="MKU433" s="284"/>
      <c r="MKV433" s="284"/>
      <c r="MKW433" s="284"/>
      <c r="MKX433" s="284"/>
      <c r="MKY433" s="284"/>
      <c r="MKZ433" s="284"/>
      <c r="MLA433" s="284"/>
      <c r="MLB433" s="284"/>
      <c r="MLC433" s="284"/>
      <c r="MLD433" s="284"/>
      <c r="MLE433" s="284"/>
      <c r="MLF433" s="284"/>
      <c r="MLG433" s="284"/>
      <c r="MLH433" s="284"/>
      <c r="MLI433" s="284"/>
      <c r="MLJ433" s="284"/>
      <c r="MLK433" s="284"/>
      <c r="MLL433" s="284"/>
      <c r="MLM433" s="284"/>
      <c r="MLN433" s="284"/>
      <c r="MLO433" s="284"/>
      <c r="MLP433" s="284"/>
      <c r="MLQ433" s="284"/>
      <c r="MLR433" s="284"/>
      <c r="MLS433" s="284"/>
      <c r="MLT433" s="284"/>
      <c r="MLU433" s="284"/>
      <c r="MLV433" s="284"/>
      <c r="MLW433" s="284"/>
      <c r="MLX433" s="284"/>
      <c r="MLY433" s="284"/>
      <c r="MLZ433" s="284"/>
      <c r="MMA433" s="284"/>
      <c r="MMB433" s="284"/>
      <c r="MMC433" s="284"/>
      <c r="MMD433" s="284"/>
      <c r="MME433" s="284"/>
      <c r="MMF433" s="284"/>
      <c r="MMG433" s="284"/>
      <c r="MMH433" s="284"/>
      <c r="MMI433" s="284"/>
      <c r="MMJ433" s="284"/>
      <c r="MMK433" s="284"/>
      <c r="MML433" s="284"/>
      <c r="MMM433" s="284"/>
      <c r="MMN433" s="284"/>
      <c r="MMO433" s="284"/>
      <c r="MMP433" s="284"/>
      <c r="MMQ433" s="284"/>
      <c r="MMR433" s="284"/>
      <c r="MMS433" s="284"/>
      <c r="MMT433" s="284"/>
      <c r="MMU433" s="284"/>
      <c r="MMV433" s="284"/>
      <c r="MMW433" s="284"/>
      <c r="MMX433" s="284"/>
      <c r="MMY433" s="284"/>
      <c r="MMZ433" s="284"/>
      <c r="MNA433" s="284"/>
      <c r="MNB433" s="284"/>
      <c r="MNC433" s="284"/>
      <c r="MND433" s="284"/>
      <c r="MNE433" s="284"/>
      <c r="MNF433" s="284"/>
      <c r="MNG433" s="284"/>
      <c r="MNH433" s="284"/>
      <c r="MNI433" s="284"/>
      <c r="MNJ433" s="284"/>
      <c r="MNK433" s="284"/>
      <c r="MNL433" s="284"/>
      <c r="MNM433" s="284"/>
      <c r="MNN433" s="284"/>
      <c r="MNO433" s="284"/>
      <c r="MNP433" s="284"/>
      <c r="MNQ433" s="284"/>
      <c r="MNR433" s="284"/>
      <c r="MNS433" s="284"/>
      <c r="MNT433" s="284"/>
      <c r="MNU433" s="284"/>
      <c r="MNV433" s="284"/>
      <c r="MNW433" s="284"/>
      <c r="MNX433" s="284"/>
      <c r="MNY433" s="284"/>
      <c r="MNZ433" s="284"/>
      <c r="MOA433" s="284"/>
      <c r="MOB433" s="284"/>
      <c r="MOC433" s="284"/>
      <c r="MOD433" s="284"/>
      <c r="MOE433" s="284"/>
      <c r="MOF433" s="284"/>
      <c r="MOG433" s="284"/>
      <c r="MOH433" s="284"/>
      <c r="MOI433" s="284"/>
      <c r="MOJ433" s="284"/>
      <c r="MOK433" s="284"/>
      <c r="MOL433" s="284"/>
      <c r="MOM433" s="284"/>
      <c r="MON433" s="284"/>
      <c r="MOO433" s="284"/>
      <c r="MOP433" s="284"/>
      <c r="MOQ433" s="284"/>
      <c r="MOR433" s="284"/>
      <c r="MOS433" s="284"/>
      <c r="MOT433" s="284"/>
      <c r="MOU433" s="284"/>
      <c r="MOV433" s="284"/>
      <c r="MOW433" s="284"/>
      <c r="MOX433" s="284"/>
      <c r="MOY433" s="284"/>
      <c r="MOZ433" s="284"/>
      <c r="MPA433" s="284"/>
      <c r="MPB433" s="284"/>
      <c r="MPC433" s="284"/>
      <c r="MPD433" s="284"/>
      <c r="MPE433" s="284"/>
      <c r="MPF433" s="284"/>
      <c r="MPG433" s="284"/>
      <c r="MPH433" s="284"/>
      <c r="MPI433" s="284"/>
      <c r="MPJ433" s="284"/>
      <c r="MPK433" s="284"/>
      <c r="MPL433" s="284"/>
      <c r="MPM433" s="284"/>
      <c r="MPN433" s="284"/>
      <c r="MPO433" s="284"/>
      <c r="MPP433" s="284"/>
      <c r="MPQ433" s="284"/>
      <c r="MPR433" s="284"/>
      <c r="MPS433" s="284"/>
      <c r="MPT433" s="284"/>
      <c r="MPU433" s="284"/>
      <c r="MPV433" s="284"/>
      <c r="MPW433" s="284"/>
      <c r="MPX433" s="284"/>
      <c r="MPY433" s="284"/>
      <c r="MPZ433" s="284"/>
      <c r="MQA433" s="284"/>
      <c r="MQB433" s="284"/>
      <c r="MQC433" s="284"/>
      <c r="MQD433" s="284"/>
      <c r="MQE433" s="284"/>
      <c r="MQF433" s="284"/>
      <c r="MQG433" s="284"/>
      <c r="MQH433" s="284"/>
      <c r="MQI433" s="284"/>
      <c r="MQJ433" s="284"/>
      <c r="MQK433" s="284"/>
      <c r="MQL433" s="284"/>
      <c r="MQM433" s="284"/>
      <c r="MQN433" s="284"/>
      <c r="MQO433" s="284"/>
      <c r="MQP433" s="284"/>
      <c r="MQQ433" s="284"/>
      <c r="MQR433" s="284"/>
      <c r="MQS433" s="284"/>
      <c r="MQT433" s="284"/>
      <c r="MQU433" s="284"/>
      <c r="MQV433" s="284"/>
      <c r="MQW433" s="284"/>
      <c r="MQX433" s="284"/>
      <c r="MQY433" s="284"/>
      <c r="MQZ433" s="284"/>
      <c r="MRA433" s="284"/>
      <c r="MRB433" s="284"/>
      <c r="MRC433" s="284"/>
      <c r="MRD433" s="284"/>
      <c r="MRE433" s="284"/>
      <c r="MRF433" s="284"/>
      <c r="MRG433" s="284"/>
      <c r="MRH433" s="284"/>
      <c r="MRI433" s="284"/>
      <c r="MRJ433" s="284"/>
      <c r="MRK433" s="284"/>
      <c r="MRL433" s="284"/>
      <c r="MRM433" s="284"/>
      <c r="MRN433" s="284"/>
      <c r="MRO433" s="284"/>
      <c r="MRP433" s="284"/>
      <c r="MRQ433" s="284"/>
      <c r="MRR433" s="284"/>
      <c r="MRS433" s="284"/>
      <c r="MRT433" s="284"/>
      <c r="MRU433" s="284"/>
      <c r="MRV433" s="284"/>
      <c r="MRW433" s="284"/>
      <c r="MRX433" s="284"/>
      <c r="MRY433" s="284"/>
      <c r="MRZ433" s="284"/>
      <c r="MSA433" s="284"/>
      <c r="MSB433" s="284"/>
      <c r="MSC433" s="284"/>
      <c r="MSD433" s="284"/>
      <c r="MSE433" s="284"/>
      <c r="MSF433" s="284"/>
      <c r="MSG433" s="284"/>
      <c r="MSH433" s="284"/>
      <c r="MSI433" s="284"/>
      <c r="MSJ433" s="284"/>
      <c r="MSK433" s="284"/>
      <c r="MSL433" s="284"/>
      <c r="MSM433" s="284"/>
      <c r="MSN433" s="284"/>
      <c r="MSO433" s="284"/>
      <c r="MSP433" s="284"/>
      <c r="MSQ433" s="284"/>
      <c r="MSR433" s="284"/>
      <c r="MSS433" s="284"/>
      <c r="MST433" s="284"/>
      <c r="MSU433" s="284"/>
      <c r="MSV433" s="284"/>
      <c r="MSW433" s="284"/>
      <c r="MSX433" s="284"/>
      <c r="MSY433" s="284"/>
      <c r="MSZ433" s="284"/>
      <c r="MTA433" s="284"/>
      <c r="MTB433" s="284"/>
      <c r="MTC433" s="284"/>
      <c r="MTD433" s="284"/>
      <c r="MTE433" s="284"/>
      <c r="MTF433" s="284"/>
      <c r="MTG433" s="284"/>
      <c r="MTH433" s="284"/>
      <c r="MTI433" s="284"/>
      <c r="MTJ433" s="284"/>
      <c r="MTK433" s="284"/>
      <c r="MTL433" s="284"/>
      <c r="MTM433" s="284"/>
      <c r="MTN433" s="284"/>
      <c r="MTO433" s="284"/>
      <c r="MTP433" s="284"/>
      <c r="MTQ433" s="284"/>
      <c r="MTR433" s="284"/>
      <c r="MTS433" s="284"/>
      <c r="MTT433" s="284"/>
      <c r="MTU433" s="284"/>
      <c r="MTV433" s="284"/>
      <c r="MTW433" s="284"/>
      <c r="MTX433" s="284"/>
      <c r="MTY433" s="284"/>
      <c r="MTZ433" s="284"/>
      <c r="MUA433" s="284"/>
      <c r="MUB433" s="284"/>
      <c r="MUC433" s="284"/>
      <c r="MUD433" s="284"/>
      <c r="MUE433" s="284"/>
      <c r="MUF433" s="284"/>
      <c r="MUG433" s="284"/>
      <c r="MUH433" s="284"/>
      <c r="MUI433" s="284"/>
      <c r="MUJ433" s="284"/>
      <c r="MUK433" s="284"/>
      <c r="MUL433" s="284"/>
      <c r="MUM433" s="284"/>
      <c r="MUN433" s="284"/>
      <c r="MUO433" s="284"/>
      <c r="MUP433" s="284"/>
      <c r="MUQ433" s="284"/>
      <c r="MUR433" s="284"/>
      <c r="MUS433" s="284"/>
      <c r="MUT433" s="284"/>
      <c r="MUU433" s="284"/>
      <c r="MUV433" s="284"/>
      <c r="MUW433" s="284"/>
      <c r="MUX433" s="284"/>
      <c r="MUY433" s="284"/>
      <c r="MUZ433" s="284"/>
      <c r="MVA433" s="284"/>
      <c r="MVB433" s="284"/>
      <c r="MVC433" s="284"/>
      <c r="MVD433" s="284"/>
      <c r="MVE433" s="284"/>
      <c r="MVF433" s="284"/>
      <c r="MVG433" s="284"/>
      <c r="MVH433" s="284"/>
      <c r="MVI433" s="284"/>
      <c r="MVJ433" s="284"/>
      <c r="MVK433" s="284"/>
      <c r="MVL433" s="284"/>
      <c r="MVM433" s="284"/>
      <c r="MVN433" s="284"/>
      <c r="MVO433" s="284"/>
      <c r="MVP433" s="284"/>
      <c r="MVQ433" s="284"/>
      <c r="MVR433" s="284"/>
      <c r="MVS433" s="284"/>
      <c r="MVT433" s="284"/>
      <c r="MVU433" s="284"/>
      <c r="MVV433" s="284"/>
      <c r="MVW433" s="284"/>
      <c r="MVX433" s="284"/>
      <c r="MVY433" s="284"/>
      <c r="MVZ433" s="284"/>
      <c r="MWA433" s="284"/>
      <c r="MWB433" s="284"/>
      <c r="MWC433" s="284"/>
      <c r="MWD433" s="284"/>
      <c r="MWE433" s="284"/>
      <c r="MWF433" s="284"/>
      <c r="MWG433" s="284"/>
      <c r="MWH433" s="284"/>
      <c r="MWI433" s="284"/>
      <c r="MWJ433" s="284"/>
      <c r="MWK433" s="284"/>
      <c r="MWL433" s="284"/>
      <c r="MWM433" s="284"/>
      <c r="MWN433" s="284"/>
      <c r="MWO433" s="284"/>
      <c r="MWP433" s="284"/>
      <c r="MWQ433" s="284"/>
      <c r="MWR433" s="284"/>
      <c r="MWS433" s="284"/>
      <c r="MWT433" s="284"/>
      <c r="MWU433" s="284"/>
      <c r="MWV433" s="284"/>
      <c r="MWW433" s="284"/>
      <c r="MWX433" s="284"/>
      <c r="MWY433" s="284"/>
      <c r="MWZ433" s="284"/>
      <c r="MXA433" s="284"/>
      <c r="MXB433" s="284"/>
      <c r="MXC433" s="284"/>
      <c r="MXD433" s="284"/>
      <c r="MXE433" s="284"/>
      <c r="MXF433" s="284"/>
      <c r="MXG433" s="284"/>
      <c r="MXH433" s="284"/>
      <c r="MXI433" s="284"/>
      <c r="MXJ433" s="284"/>
      <c r="MXK433" s="284"/>
      <c r="MXL433" s="284"/>
      <c r="MXM433" s="284"/>
      <c r="MXN433" s="284"/>
      <c r="MXO433" s="284"/>
      <c r="MXP433" s="284"/>
      <c r="MXQ433" s="284"/>
      <c r="MXR433" s="284"/>
      <c r="MXS433" s="284"/>
      <c r="MXT433" s="284"/>
      <c r="MXU433" s="284"/>
      <c r="MXV433" s="284"/>
      <c r="MXW433" s="284"/>
      <c r="MXX433" s="284"/>
      <c r="MXY433" s="284"/>
      <c r="MXZ433" s="284"/>
      <c r="MYA433" s="284"/>
      <c r="MYB433" s="284"/>
      <c r="MYC433" s="284"/>
      <c r="MYD433" s="284"/>
      <c r="MYE433" s="284"/>
      <c r="MYF433" s="284"/>
      <c r="MYG433" s="284"/>
      <c r="MYH433" s="284"/>
      <c r="MYI433" s="284"/>
      <c r="MYJ433" s="284"/>
      <c r="MYK433" s="284"/>
      <c r="MYL433" s="284"/>
      <c r="MYM433" s="284"/>
      <c r="MYN433" s="284"/>
      <c r="MYO433" s="284"/>
      <c r="MYP433" s="284"/>
      <c r="MYQ433" s="284"/>
      <c r="MYR433" s="284"/>
      <c r="MYS433" s="284"/>
      <c r="MYT433" s="284"/>
      <c r="MYU433" s="284"/>
      <c r="MYV433" s="284"/>
      <c r="MYW433" s="284"/>
      <c r="MYX433" s="284"/>
      <c r="MYY433" s="284"/>
      <c r="MYZ433" s="284"/>
      <c r="MZA433" s="284"/>
      <c r="MZB433" s="284"/>
      <c r="MZC433" s="284"/>
      <c r="MZD433" s="284"/>
      <c r="MZE433" s="284"/>
      <c r="MZF433" s="284"/>
      <c r="MZG433" s="284"/>
      <c r="MZH433" s="284"/>
      <c r="MZI433" s="284"/>
      <c r="MZJ433" s="284"/>
      <c r="MZK433" s="284"/>
      <c r="MZL433" s="284"/>
      <c r="MZM433" s="284"/>
      <c r="MZN433" s="284"/>
      <c r="MZO433" s="284"/>
      <c r="MZP433" s="284"/>
      <c r="MZQ433" s="284"/>
      <c r="MZR433" s="284"/>
      <c r="MZS433" s="284"/>
      <c r="MZT433" s="284"/>
      <c r="MZU433" s="284"/>
      <c r="MZV433" s="284"/>
      <c r="MZW433" s="284"/>
      <c r="MZX433" s="284"/>
      <c r="MZY433" s="284"/>
      <c r="MZZ433" s="284"/>
      <c r="NAA433" s="284"/>
      <c r="NAB433" s="284"/>
      <c r="NAC433" s="284"/>
      <c r="NAD433" s="284"/>
      <c r="NAE433" s="284"/>
      <c r="NAF433" s="284"/>
      <c r="NAG433" s="284"/>
      <c r="NAH433" s="284"/>
      <c r="NAI433" s="284"/>
      <c r="NAJ433" s="284"/>
      <c r="NAK433" s="284"/>
      <c r="NAL433" s="284"/>
      <c r="NAM433" s="284"/>
      <c r="NAN433" s="284"/>
      <c r="NAO433" s="284"/>
      <c r="NAP433" s="284"/>
      <c r="NAQ433" s="284"/>
      <c r="NAR433" s="284"/>
      <c r="NAS433" s="284"/>
      <c r="NAT433" s="284"/>
      <c r="NAU433" s="284"/>
      <c r="NAV433" s="284"/>
      <c r="NAW433" s="284"/>
      <c r="NAX433" s="284"/>
      <c r="NAY433" s="284"/>
      <c r="NAZ433" s="284"/>
      <c r="NBA433" s="284"/>
      <c r="NBB433" s="284"/>
      <c r="NBC433" s="284"/>
      <c r="NBD433" s="284"/>
      <c r="NBE433" s="284"/>
      <c r="NBF433" s="284"/>
      <c r="NBG433" s="284"/>
      <c r="NBH433" s="284"/>
      <c r="NBI433" s="284"/>
      <c r="NBJ433" s="284"/>
      <c r="NBK433" s="284"/>
      <c r="NBL433" s="284"/>
      <c r="NBM433" s="284"/>
      <c r="NBN433" s="284"/>
      <c r="NBO433" s="284"/>
      <c r="NBP433" s="284"/>
      <c r="NBQ433" s="284"/>
      <c r="NBR433" s="284"/>
      <c r="NBS433" s="284"/>
      <c r="NBT433" s="284"/>
      <c r="NBU433" s="284"/>
      <c r="NBV433" s="284"/>
      <c r="NBW433" s="284"/>
      <c r="NBX433" s="284"/>
      <c r="NBY433" s="284"/>
      <c r="NBZ433" s="284"/>
      <c r="NCA433" s="284"/>
      <c r="NCB433" s="284"/>
      <c r="NCC433" s="284"/>
      <c r="NCD433" s="284"/>
      <c r="NCE433" s="284"/>
      <c r="NCF433" s="284"/>
      <c r="NCG433" s="284"/>
      <c r="NCH433" s="284"/>
      <c r="NCI433" s="284"/>
      <c r="NCJ433" s="284"/>
      <c r="NCK433" s="284"/>
      <c r="NCL433" s="284"/>
      <c r="NCM433" s="284"/>
      <c r="NCN433" s="284"/>
      <c r="NCO433" s="284"/>
      <c r="NCP433" s="284"/>
      <c r="NCQ433" s="284"/>
      <c r="NCR433" s="284"/>
      <c r="NCS433" s="284"/>
      <c r="NCT433" s="284"/>
      <c r="NCU433" s="284"/>
      <c r="NCV433" s="284"/>
      <c r="NCW433" s="284"/>
      <c r="NCX433" s="284"/>
      <c r="NCY433" s="284"/>
      <c r="NCZ433" s="284"/>
      <c r="NDA433" s="284"/>
      <c r="NDB433" s="284"/>
      <c r="NDC433" s="284"/>
      <c r="NDD433" s="284"/>
      <c r="NDE433" s="284"/>
      <c r="NDF433" s="284"/>
      <c r="NDG433" s="284"/>
      <c r="NDH433" s="284"/>
      <c r="NDI433" s="284"/>
      <c r="NDJ433" s="284"/>
      <c r="NDK433" s="284"/>
      <c r="NDL433" s="284"/>
      <c r="NDM433" s="284"/>
      <c r="NDN433" s="284"/>
      <c r="NDO433" s="284"/>
      <c r="NDP433" s="284"/>
      <c r="NDQ433" s="284"/>
      <c r="NDR433" s="284"/>
      <c r="NDS433" s="284"/>
      <c r="NDT433" s="284"/>
      <c r="NDU433" s="284"/>
      <c r="NDV433" s="284"/>
      <c r="NDW433" s="284"/>
      <c r="NDX433" s="284"/>
      <c r="NDY433" s="284"/>
      <c r="NDZ433" s="284"/>
      <c r="NEA433" s="284"/>
      <c r="NEB433" s="284"/>
      <c r="NEC433" s="284"/>
      <c r="NED433" s="284"/>
      <c r="NEE433" s="284"/>
      <c r="NEF433" s="284"/>
      <c r="NEG433" s="284"/>
      <c r="NEH433" s="284"/>
      <c r="NEI433" s="284"/>
      <c r="NEJ433" s="284"/>
      <c r="NEK433" s="284"/>
      <c r="NEL433" s="284"/>
      <c r="NEM433" s="284"/>
      <c r="NEN433" s="284"/>
      <c r="NEO433" s="284"/>
      <c r="NEP433" s="284"/>
      <c r="NEQ433" s="284"/>
      <c r="NER433" s="284"/>
      <c r="NES433" s="284"/>
      <c r="NET433" s="284"/>
      <c r="NEU433" s="284"/>
      <c r="NEV433" s="284"/>
      <c r="NEW433" s="284"/>
      <c r="NEX433" s="284"/>
      <c r="NEY433" s="284"/>
      <c r="NEZ433" s="284"/>
      <c r="NFA433" s="284"/>
      <c r="NFB433" s="284"/>
      <c r="NFC433" s="284"/>
      <c r="NFD433" s="284"/>
      <c r="NFE433" s="284"/>
      <c r="NFF433" s="284"/>
      <c r="NFG433" s="284"/>
      <c r="NFH433" s="284"/>
      <c r="NFI433" s="284"/>
      <c r="NFJ433" s="284"/>
      <c r="NFK433" s="284"/>
      <c r="NFL433" s="284"/>
      <c r="NFM433" s="284"/>
      <c r="NFN433" s="284"/>
      <c r="NFO433" s="284"/>
      <c r="NFP433" s="284"/>
      <c r="NFQ433" s="284"/>
      <c r="NFR433" s="284"/>
      <c r="NFS433" s="284"/>
      <c r="NFT433" s="284"/>
      <c r="NFU433" s="284"/>
      <c r="NFV433" s="284"/>
      <c r="NFW433" s="284"/>
      <c r="NFX433" s="284"/>
      <c r="NFY433" s="284"/>
      <c r="NFZ433" s="284"/>
      <c r="NGA433" s="284"/>
      <c r="NGB433" s="284"/>
      <c r="NGC433" s="284"/>
      <c r="NGD433" s="284"/>
      <c r="NGE433" s="284"/>
      <c r="NGF433" s="284"/>
      <c r="NGG433" s="284"/>
      <c r="NGH433" s="284"/>
      <c r="NGI433" s="284"/>
      <c r="NGJ433" s="284"/>
      <c r="NGK433" s="284"/>
      <c r="NGL433" s="284"/>
      <c r="NGM433" s="284"/>
      <c r="NGN433" s="284"/>
      <c r="NGO433" s="284"/>
      <c r="NGP433" s="284"/>
      <c r="NGQ433" s="284"/>
      <c r="NGR433" s="284"/>
      <c r="NGS433" s="284"/>
      <c r="NGT433" s="284"/>
      <c r="NGU433" s="284"/>
      <c r="NGV433" s="284"/>
      <c r="NGW433" s="284"/>
      <c r="NGX433" s="284"/>
      <c r="NGY433" s="284"/>
      <c r="NGZ433" s="284"/>
      <c r="NHA433" s="284"/>
      <c r="NHB433" s="284"/>
      <c r="NHC433" s="284"/>
      <c r="NHD433" s="284"/>
      <c r="NHE433" s="284"/>
      <c r="NHF433" s="284"/>
      <c r="NHG433" s="284"/>
      <c r="NHH433" s="284"/>
      <c r="NHI433" s="284"/>
      <c r="NHJ433" s="284"/>
      <c r="NHK433" s="284"/>
      <c r="NHL433" s="284"/>
      <c r="NHM433" s="284"/>
      <c r="NHN433" s="284"/>
      <c r="NHO433" s="284"/>
      <c r="NHP433" s="284"/>
      <c r="NHQ433" s="284"/>
      <c r="NHR433" s="284"/>
      <c r="NHS433" s="284"/>
      <c r="NHT433" s="284"/>
      <c r="NHU433" s="284"/>
      <c r="NHV433" s="284"/>
      <c r="NHW433" s="284"/>
      <c r="NHX433" s="284"/>
      <c r="NHY433" s="284"/>
      <c r="NHZ433" s="284"/>
      <c r="NIA433" s="284"/>
      <c r="NIB433" s="284"/>
      <c r="NIC433" s="284"/>
      <c r="NID433" s="284"/>
      <c r="NIE433" s="284"/>
      <c r="NIF433" s="284"/>
      <c r="NIG433" s="284"/>
      <c r="NIH433" s="284"/>
      <c r="NII433" s="284"/>
      <c r="NIJ433" s="284"/>
      <c r="NIK433" s="284"/>
      <c r="NIL433" s="284"/>
      <c r="NIM433" s="284"/>
      <c r="NIN433" s="284"/>
      <c r="NIO433" s="284"/>
      <c r="NIP433" s="284"/>
      <c r="NIQ433" s="284"/>
      <c r="NIR433" s="284"/>
      <c r="NIS433" s="284"/>
      <c r="NIT433" s="284"/>
      <c r="NIU433" s="284"/>
      <c r="NIV433" s="284"/>
      <c r="NIW433" s="284"/>
      <c r="NIX433" s="284"/>
      <c r="NIY433" s="284"/>
      <c r="NIZ433" s="284"/>
      <c r="NJA433" s="284"/>
      <c r="NJB433" s="284"/>
      <c r="NJC433" s="284"/>
      <c r="NJD433" s="284"/>
      <c r="NJE433" s="284"/>
      <c r="NJF433" s="284"/>
      <c r="NJG433" s="284"/>
      <c r="NJH433" s="284"/>
      <c r="NJI433" s="284"/>
      <c r="NJJ433" s="284"/>
      <c r="NJK433" s="284"/>
      <c r="NJL433" s="284"/>
      <c r="NJM433" s="284"/>
      <c r="NJN433" s="284"/>
      <c r="NJO433" s="284"/>
      <c r="NJP433" s="284"/>
      <c r="NJQ433" s="284"/>
      <c r="NJR433" s="284"/>
      <c r="NJS433" s="284"/>
      <c r="NJT433" s="284"/>
      <c r="NJU433" s="284"/>
      <c r="NJV433" s="284"/>
      <c r="NJW433" s="284"/>
      <c r="NJX433" s="284"/>
      <c r="NJY433" s="284"/>
      <c r="NJZ433" s="284"/>
      <c r="NKA433" s="284"/>
      <c r="NKB433" s="284"/>
      <c r="NKC433" s="284"/>
      <c r="NKD433" s="284"/>
      <c r="NKE433" s="284"/>
      <c r="NKF433" s="284"/>
      <c r="NKG433" s="284"/>
      <c r="NKH433" s="284"/>
      <c r="NKI433" s="284"/>
      <c r="NKJ433" s="284"/>
      <c r="NKK433" s="284"/>
      <c r="NKL433" s="284"/>
      <c r="NKM433" s="284"/>
      <c r="NKN433" s="284"/>
      <c r="NKO433" s="284"/>
      <c r="NKP433" s="284"/>
      <c r="NKQ433" s="284"/>
      <c r="NKR433" s="284"/>
      <c r="NKS433" s="284"/>
      <c r="NKT433" s="284"/>
      <c r="NKU433" s="284"/>
      <c r="NKV433" s="284"/>
      <c r="NKW433" s="284"/>
      <c r="NKX433" s="284"/>
      <c r="NKY433" s="284"/>
      <c r="NKZ433" s="284"/>
      <c r="NLA433" s="284"/>
      <c r="NLB433" s="284"/>
      <c r="NLC433" s="284"/>
      <c r="NLD433" s="284"/>
      <c r="NLE433" s="284"/>
      <c r="NLF433" s="284"/>
      <c r="NLG433" s="284"/>
      <c r="NLH433" s="284"/>
      <c r="NLI433" s="284"/>
      <c r="NLJ433" s="284"/>
      <c r="NLK433" s="284"/>
      <c r="NLL433" s="284"/>
      <c r="NLM433" s="284"/>
      <c r="NLN433" s="284"/>
      <c r="NLO433" s="284"/>
      <c r="NLP433" s="284"/>
      <c r="NLQ433" s="284"/>
      <c r="NLR433" s="284"/>
      <c r="NLS433" s="284"/>
      <c r="NLT433" s="284"/>
      <c r="NLU433" s="284"/>
      <c r="NLV433" s="284"/>
      <c r="NLW433" s="284"/>
      <c r="NLX433" s="284"/>
      <c r="NLY433" s="284"/>
      <c r="NLZ433" s="284"/>
      <c r="NMA433" s="284"/>
      <c r="NMB433" s="284"/>
      <c r="NMC433" s="284"/>
      <c r="NMD433" s="284"/>
      <c r="NME433" s="284"/>
      <c r="NMF433" s="284"/>
      <c r="NMG433" s="284"/>
      <c r="NMH433" s="284"/>
      <c r="NMI433" s="284"/>
      <c r="NMJ433" s="284"/>
      <c r="NMK433" s="284"/>
      <c r="NML433" s="284"/>
      <c r="NMM433" s="284"/>
      <c r="NMN433" s="284"/>
      <c r="NMO433" s="284"/>
      <c r="NMP433" s="284"/>
      <c r="NMQ433" s="284"/>
      <c r="NMR433" s="284"/>
      <c r="NMS433" s="284"/>
      <c r="NMT433" s="284"/>
      <c r="NMU433" s="284"/>
      <c r="NMV433" s="284"/>
      <c r="NMW433" s="284"/>
      <c r="NMX433" s="284"/>
      <c r="NMY433" s="284"/>
      <c r="NMZ433" s="284"/>
      <c r="NNA433" s="284"/>
      <c r="NNB433" s="284"/>
      <c r="NNC433" s="284"/>
      <c r="NND433" s="284"/>
      <c r="NNE433" s="284"/>
      <c r="NNF433" s="284"/>
      <c r="NNG433" s="284"/>
      <c r="NNH433" s="284"/>
      <c r="NNI433" s="284"/>
      <c r="NNJ433" s="284"/>
      <c r="NNK433" s="284"/>
      <c r="NNL433" s="284"/>
      <c r="NNM433" s="284"/>
      <c r="NNN433" s="284"/>
      <c r="NNO433" s="284"/>
      <c r="NNP433" s="284"/>
      <c r="NNQ433" s="284"/>
      <c r="NNR433" s="284"/>
      <c r="NNS433" s="284"/>
      <c r="NNT433" s="284"/>
      <c r="NNU433" s="284"/>
      <c r="NNV433" s="284"/>
      <c r="NNW433" s="284"/>
      <c r="NNX433" s="284"/>
      <c r="NNY433" s="284"/>
      <c r="NNZ433" s="284"/>
      <c r="NOA433" s="284"/>
      <c r="NOB433" s="284"/>
      <c r="NOC433" s="284"/>
      <c r="NOD433" s="284"/>
      <c r="NOE433" s="284"/>
      <c r="NOF433" s="284"/>
      <c r="NOG433" s="284"/>
      <c r="NOH433" s="284"/>
      <c r="NOI433" s="284"/>
      <c r="NOJ433" s="284"/>
      <c r="NOK433" s="284"/>
      <c r="NOL433" s="284"/>
      <c r="NOM433" s="284"/>
      <c r="NON433" s="284"/>
      <c r="NOO433" s="284"/>
      <c r="NOP433" s="284"/>
      <c r="NOQ433" s="284"/>
      <c r="NOR433" s="284"/>
      <c r="NOS433" s="284"/>
      <c r="NOT433" s="284"/>
      <c r="NOU433" s="284"/>
      <c r="NOV433" s="284"/>
      <c r="NOW433" s="284"/>
      <c r="NOX433" s="284"/>
      <c r="NOY433" s="284"/>
      <c r="NOZ433" s="284"/>
      <c r="NPA433" s="284"/>
      <c r="NPB433" s="284"/>
      <c r="NPC433" s="284"/>
      <c r="NPD433" s="284"/>
      <c r="NPE433" s="284"/>
      <c r="NPF433" s="284"/>
      <c r="NPG433" s="284"/>
      <c r="NPH433" s="284"/>
      <c r="NPI433" s="284"/>
      <c r="NPJ433" s="284"/>
      <c r="NPK433" s="284"/>
      <c r="NPL433" s="284"/>
      <c r="NPM433" s="284"/>
      <c r="NPN433" s="284"/>
      <c r="NPO433" s="284"/>
      <c r="NPP433" s="284"/>
      <c r="NPQ433" s="284"/>
      <c r="NPR433" s="284"/>
      <c r="NPS433" s="284"/>
      <c r="NPT433" s="284"/>
      <c r="NPU433" s="284"/>
      <c r="NPV433" s="284"/>
      <c r="NPW433" s="284"/>
      <c r="NPX433" s="284"/>
      <c r="NPY433" s="284"/>
      <c r="NPZ433" s="284"/>
      <c r="NQA433" s="284"/>
      <c r="NQB433" s="284"/>
      <c r="NQC433" s="284"/>
      <c r="NQD433" s="284"/>
      <c r="NQE433" s="284"/>
      <c r="NQF433" s="284"/>
      <c r="NQG433" s="284"/>
      <c r="NQH433" s="284"/>
      <c r="NQI433" s="284"/>
      <c r="NQJ433" s="284"/>
      <c r="NQK433" s="284"/>
      <c r="NQL433" s="284"/>
      <c r="NQM433" s="284"/>
      <c r="NQN433" s="284"/>
      <c r="NQO433" s="284"/>
      <c r="NQP433" s="284"/>
      <c r="NQQ433" s="284"/>
      <c r="NQR433" s="284"/>
      <c r="NQS433" s="284"/>
      <c r="NQT433" s="284"/>
      <c r="NQU433" s="284"/>
      <c r="NQV433" s="284"/>
      <c r="NQW433" s="284"/>
      <c r="NQX433" s="284"/>
      <c r="NQY433" s="284"/>
      <c r="NQZ433" s="284"/>
      <c r="NRA433" s="284"/>
      <c r="NRB433" s="284"/>
      <c r="NRC433" s="284"/>
      <c r="NRD433" s="284"/>
      <c r="NRE433" s="284"/>
      <c r="NRF433" s="284"/>
      <c r="NRG433" s="284"/>
      <c r="NRH433" s="284"/>
      <c r="NRI433" s="284"/>
      <c r="NRJ433" s="284"/>
      <c r="NRK433" s="284"/>
      <c r="NRL433" s="284"/>
      <c r="NRM433" s="284"/>
      <c r="NRN433" s="284"/>
      <c r="NRO433" s="284"/>
      <c r="NRP433" s="284"/>
      <c r="NRQ433" s="284"/>
      <c r="NRR433" s="284"/>
      <c r="NRS433" s="284"/>
      <c r="NRT433" s="284"/>
      <c r="NRU433" s="284"/>
      <c r="NRV433" s="284"/>
      <c r="NRW433" s="284"/>
      <c r="NRX433" s="284"/>
      <c r="NRY433" s="284"/>
      <c r="NRZ433" s="284"/>
      <c r="NSA433" s="284"/>
      <c r="NSB433" s="284"/>
      <c r="NSC433" s="284"/>
      <c r="NSD433" s="284"/>
      <c r="NSE433" s="284"/>
      <c r="NSF433" s="284"/>
      <c r="NSG433" s="284"/>
      <c r="NSH433" s="284"/>
      <c r="NSI433" s="284"/>
      <c r="NSJ433" s="284"/>
      <c r="NSK433" s="284"/>
      <c r="NSL433" s="284"/>
      <c r="NSM433" s="284"/>
      <c r="NSN433" s="284"/>
      <c r="NSO433" s="284"/>
      <c r="NSP433" s="284"/>
      <c r="NSQ433" s="284"/>
      <c r="NSR433" s="284"/>
      <c r="NSS433" s="284"/>
      <c r="NST433" s="284"/>
      <c r="NSU433" s="284"/>
      <c r="NSV433" s="284"/>
      <c r="NSW433" s="284"/>
      <c r="NSX433" s="284"/>
      <c r="NSY433" s="284"/>
      <c r="NSZ433" s="284"/>
      <c r="NTA433" s="284"/>
      <c r="NTB433" s="284"/>
      <c r="NTC433" s="284"/>
      <c r="NTD433" s="284"/>
      <c r="NTE433" s="284"/>
      <c r="NTF433" s="284"/>
      <c r="NTG433" s="284"/>
      <c r="NTH433" s="284"/>
      <c r="NTI433" s="284"/>
      <c r="NTJ433" s="284"/>
      <c r="NTK433" s="284"/>
      <c r="NTL433" s="284"/>
      <c r="NTM433" s="284"/>
      <c r="NTN433" s="284"/>
      <c r="NTO433" s="284"/>
      <c r="NTP433" s="284"/>
      <c r="NTQ433" s="284"/>
      <c r="NTR433" s="284"/>
      <c r="NTS433" s="284"/>
      <c r="NTT433" s="284"/>
      <c r="NTU433" s="284"/>
      <c r="NTV433" s="284"/>
      <c r="NTW433" s="284"/>
      <c r="NTX433" s="284"/>
      <c r="NTY433" s="284"/>
      <c r="NTZ433" s="284"/>
      <c r="NUA433" s="284"/>
      <c r="NUB433" s="284"/>
      <c r="NUC433" s="284"/>
      <c r="NUD433" s="284"/>
      <c r="NUE433" s="284"/>
      <c r="NUF433" s="284"/>
      <c r="NUG433" s="284"/>
      <c r="NUH433" s="284"/>
      <c r="NUI433" s="284"/>
      <c r="NUJ433" s="284"/>
      <c r="NUK433" s="284"/>
      <c r="NUL433" s="284"/>
      <c r="NUM433" s="284"/>
      <c r="NUN433" s="284"/>
      <c r="NUO433" s="284"/>
      <c r="NUP433" s="284"/>
      <c r="NUQ433" s="284"/>
      <c r="NUR433" s="284"/>
      <c r="NUS433" s="284"/>
      <c r="NUT433" s="284"/>
      <c r="NUU433" s="284"/>
      <c r="NUV433" s="284"/>
      <c r="NUW433" s="284"/>
      <c r="NUX433" s="284"/>
      <c r="NUY433" s="284"/>
      <c r="NUZ433" s="284"/>
      <c r="NVA433" s="284"/>
      <c r="NVB433" s="284"/>
      <c r="NVC433" s="284"/>
      <c r="NVD433" s="284"/>
      <c r="NVE433" s="284"/>
      <c r="NVF433" s="284"/>
      <c r="NVG433" s="284"/>
      <c r="NVH433" s="284"/>
      <c r="NVI433" s="284"/>
      <c r="NVJ433" s="284"/>
      <c r="NVK433" s="284"/>
      <c r="NVL433" s="284"/>
      <c r="NVM433" s="284"/>
      <c r="NVN433" s="284"/>
      <c r="NVO433" s="284"/>
      <c r="NVP433" s="284"/>
      <c r="NVQ433" s="284"/>
      <c r="NVR433" s="284"/>
      <c r="NVS433" s="284"/>
      <c r="NVT433" s="284"/>
      <c r="NVU433" s="284"/>
      <c r="NVV433" s="284"/>
      <c r="NVW433" s="284"/>
      <c r="NVX433" s="284"/>
      <c r="NVY433" s="284"/>
      <c r="NVZ433" s="284"/>
      <c r="NWA433" s="284"/>
      <c r="NWB433" s="284"/>
      <c r="NWC433" s="284"/>
      <c r="NWD433" s="284"/>
      <c r="NWE433" s="284"/>
      <c r="NWF433" s="284"/>
      <c r="NWG433" s="284"/>
      <c r="NWH433" s="284"/>
      <c r="NWI433" s="284"/>
      <c r="NWJ433" s="284"/>
      <c r="NWK433" s="284"/>
      <c r="NWL433" s="284"/>
      <c r="NWM433" s="284"/>
      <c r="NWN433" s="284"/>
      <c r="NWO433" s="284"/>
      <c r="NWP433" s="284"/>
      <c r="NWQ433" s="284"/>
      <c r="NWR433" s="284"/>
      <c r="NWS433" s="284"/>
      <c r="NWT433" s="284"/>
      <c r="NWU433" s="284"/>
      <c r="NWV433" s="284"/>
      <c r="NWW433" s="284"/>
      <c r="NWX433" s="284"/>
      <c r="NWY433" s="284"/>
      <c r="NWZ433" s="284"/>
      <c r="NXA433" s="284"/>
      <c r="NXB433" s="284"/>
      <c r="NXC433" s="284"/>
      <c r="NXD433" s="284"/>
      <c r="NXE433" s="284"/>
      <c r="NXF433" s="284"/>
      <c r="NXG433" s="284"/>
      <c r="NXH433" s="284"/>
      <c r="NXI433" s="284"/>
      <c r="NXJ433" s="284"/>
      <c r="NXK433" s="284"/>
      <c r="NXL433" s="284"/>
      <c r="NXM433" s="284"/>
      <c r="NXN433" s="284"/>
      <c r="NXO433" s="284"/>
      <c r="NXP433" s="284"/>
      <c r="NXQ433" s="284"/>
      <c r="NXR433" s="284"/>
      <c r="NXS433" s="284"/>
      <c r="NXT433" s="284"/>
      <c r="NXU433" s="284"/>
      <c r="NXV433" s="284"/>
      <c r="NXW433" s="284"/>
      <c r="NXX433" s="284"/>
      <c r="NXY433" s="284"/>
      <c r="NXZ433" s="284"/>
      <c r="NYA433" s="284"/>
      <c r="NYB433" s="284"/>
      <c r="NYC433" s="284"/>
      <c r="NYD433" s="284"/>
      <c r="NYE433" s="284"/>
      <c r="NYF433" s="284"/>
      <c r="NYG433" s="284"/>
      <c r="NYH433" s="284"/>
      <c r="NYI433" s="284"/>
      <c r="NYJ433" s="284"/>
      <c r="NYK433" s="284"/>
      <c r="NYL433" s="284"/>
      <c r="NYM433" s="284"/>
      <c r="NYN433" s="284"/>
      <c r="NYO433" s="284"/>
      <c r="NYP433" s="284"/>
      <c r="NYQ433" s="284"/>
      <c r="NYR433" s="284"/>
      <c r="NYS433" s="284"/>
      <c r="NYT433" s="284"/>
      <c r="NYU433" s="284"/>
      <c r="NYV433" s="284"/>
      <c r="NYW433" s="284"/>
      <c r="NYX433" s="284"/>
      <c r="NYY433" s="284"/>
      <c r="NYZ433" s="284"/>
      <c r="NZA433" s="284"/>
      <c r="NZB433" s="284"/>
      <c r="NZC433" s="284"/>
      <c r="NZD433" s="284"/>
      <c r="NZE433" s="284"/>
      <c r="NZF433" s="284"/>
      <c r="NZG433" s="284"/>
      <c r="NZH433" s="284"/>
      <c r="NZI433" s="284"/>
      <c r="NZJ433" s="284"/>
      <c r="NZK433" s="284"/>
      <c r="NZL433" s="284"/>
      <c r="NZM433" s="284"/>
      <c r="NZN433" s="284"/>
      <c r="NZO433" s="284"/>
      <c r="NZP433" s="284"/>
      <c r="NZQ433" s="284"/>
      <c r="NZR433" s="284"/>
      <c r="NZS433" s="284"/>
      <c r="NZT433" s="284"/>
      <c r="NZU433" s="284"/>
      <c r="NZV433" s="284"/>
      <c r="NZW433" s="284"/>
      <c r="NZX433" s="284"/>
      <c r="NZY433" s="284"/>
      <c r="NZZ433" s="284"/>
      <c r="OAA433" s="284"/>
      <c r="OAB433" s="284"/>
      <c r="OAC433" s="284"/>
      <c r="OAD433" s="284"/>
      <c r="OAE433" s="284"/>
      <c r="OAF433" s="284"/>
      <c r="OAG433" s="284"/>
      <c r="OAH433" s="284"/>
      <c r="OAI433" s="284"/>
      <c r="OAJ433" s="284"/>
      <c r="OAK433" s="284"/>
      <c r="OAL433" s="284"/>
      <c r="OAM433" s="284"/>
      <c r="OAN433" s="284"/>
      <c r="OAO433" s="284"/>
      <c r="OAP433" s="284"/>
      <c r="OAQ433" s="284"/>
      <c r="OAR433" s="284"/>
      <c r="OAS433" s="284"/>
      <c r="OAT433" s="284"/>
      <c r="OAU433" s="284"/>
      <c r="OAV433" s="284"/>
      <c r="OAW433" s="284"/>
      <c r="OAX433" s="284"/>
      <c r="OAY433" s="284"/>
      <c r="OAZ433" s="284"/>
      <c r="OBA433" s="284"/>
      <c r="OBB433" s="284"/>
      <c r="OBC433" s="284"/>
      <c r="OBD433" s="284"/>
      <c r="OBE433" s="284"/>
      <c r="OBF433" s="284"/>
      <c r="OBG433" s="284"/>
      <c r="OBH433" s="284"/>
      <c r="OBI433" s="284"/>
      <c r="OBJ433" s="284"/>
      <c r="OBK433" s="284"/>
      <c r="OBL433" s="284"/>
      <c r="OBM433" s="284"/>
      <c r="OBN433" s="284"/>
      <c r="OBO433" s="284"/>
      <c r="OBP433" s="284"/>
      <c r="OBQ433" s="284"/>
      <c r="OBR433" s="284"/>
      <c r="OBS433" s="284"/>
      <c r="OBT433" s="284"/>
      <c r="OBU433" s="284"/>
      <c r="OBV433" s="284"/>
      <c r="OBW433" s="284"/>
      <c r="OBX433" s="284"/>
      <c r="OBY433" s="284"/>
      <c r="OBZ433" s="284"/>
      <c r="OCA433" s="284"/>
      <c r="OCB433" s="284"/>
      <c r="OCC433" s="284"/>
      <c r="OCD433" s="284"/>
      <c r="OCE433" s="284"/>
      <c r="OCF433" s="284"/>
      <c r="OCG433" s="284"/>
      <c r="OCH433" s="284"/>
      <c r="OCI433" s="284"/>
      <c r="OCJ433" s="284"/>
      <c r="OCK433" s="284"/>
      <c r="OCL433" s="284"/>
      <c r="OCM433" s="284"/>
      <c r="OCN433" s="284"/>
      <c r="OCO433" s="284"/>
      <c r="OCP433" s="284"/>
      <c r="OCQ433" s="284"/>
      <c r="OCR433" s="284"/>
      <c r="OCS433" s="284"/>
      <c r="OCT433" s="284"/>
      <c r="OCU433" s="284"/>
      <c r="OCV433" s="284"/>
      <c r="OCW433" s="284"/>
      <c r="OCX433" s="284"/>
      <c r="OCY433" s="284"/>
      <c r="OCZ433" s="284"/>
      <c r="ODA433" s="284"/>
      <c r="ODB433" s="284"/>
      <c r="ODC433" s="284"/>
      <c r="ODD433" s="284"/>
      <c r="ODE433" s="284"/>
      <c r="ODF433" s="284"/>
      <c r="ODG433" s="284"/>
      <c r="ODH433" s="284"/>
      <c r="ODI433" s="284"/>
      <c r="ODJ433" s="284"/>
      <c r="ODK433" s="284"/>
      <c r="ODL433" s="284"/>
      <c r="ODM433" s="284"/>
      <c r="ODN433" s="284"/>
      <c r="ODO433" s="284"/>
      <c r="ODP433" s="284"/>
      <c r="ODQ433" s="284"/>
      <c r="ODR433" s="284"/>
      <c r="ODS433" s="284"/>
      <c r="ODT433" s="284"/>
      <c r="ODU433" s="284"/>
      <c r="ODV433" s="284"/>
      <c r="ODW433" s="284"/>
      <c r="ODX433" s="284"/>
      <c r="ODY433" s="284"/>
      <c r="ODZ433" s="284"/>
      <c r="OEA433" s="284"/>
      <c r="OEB433" s="284"/>
      <c r="OEC433" s="284"/>
      <c r="OED433" s="284"/>
      <c r="OEE433" s="284"/>
      <c r="OEF433" s="284"/>
      <c r="OEG433" s="284"/>
      <c r="OEH433" s="284"/>
      <c r="OEI433" s="284"/>
      <c r="OEJ433" s="284"/>
      <c r="OEK433" s="284"/>
      <c r="OEL433" s="284"/>
      <c r="OEM433" s="284"/>
      <c r="OEN433" s="284"/>
      <c r="OEO433" s="284"/>
      <c r="OEP433" s="284"/>
      <c r="OEQ433" s="284"/>
      <c r="OER433" s="284"/>
      <c r="OES433" s="284"/>
      <c r="OET433" s="284"/>
      <c r="OEU433" s="284"/>
      <c r="OEV433" s="284"/>
      <c r="OEW433" s="284"/>
      <c r="OEX433" s="284"/>
      <c r="OEY433" s="284"/>
      <c r="OEZ433" s="284"/>
      <c r="OFA433" s="284"/>
      <c r="OFB433" s="284"/>
      <c r="OFC433" s="284"/>
      <c r="OFD433" s="284"/>
      <c r="OFE433" s="284"/>
      <c r="OFF433" s="284"/>
      <c r="OFG433" s="284"/>
      <c r="OFH433" s="284"/>
      <c r="OFI433" s="284"/>
      <c r="OFJ433" s="284"/>
      <c r="OFK433" s="284"/>
      <c r="OFL433" s="284"/>
      <c r="OFM433" s="284"/>
      <c r="OFN433" s="284"/>
      <c r="OFO433" s="284"/>
      <c r="OFP433" s="284"/>
      <c r="OFQ433" s="284"/>
      <c r="OFR433" s="284"/>
      <c r="OFS433" s="284"/>
      <c r="OFT433" s="284"/>
      <c r="OFU433" s="284"/>
      <c r="OFV433" s="284"/>
      <c r="OFW433" s="284"/>
      <c r="OFX433" s="284"/>
      <c r="OFY433" s="284"/>
      <c r="OFZ433" s="284"/>
      <c r="OGA433" s="284"/>
      <c r="OGB433" s="284"/>
      <c r="OGC433" s="284"/>
      <c r="OGD433" s="284"/>
      <c r="OGE433" s="284"/>
      <c r="OGF433" s="284"/>
      <c r="OGG433" s="284"/>
      <c r="OGH433" s="284"/>
      <c r="OGI433" s="284"/>
      <c r="OGJ433" s="284"/>
      <c r="OGK433" s="284"/>
      <c r="OGL433" s="284"/>
      <c r="OGM433" s="284"/>
      <c r="OGN433" s="284"/>
      <c r="OGO433" s="284"/>
      <c r="OGP433" s="284"/>
      <c r="OGQ433" s="284"/>
      <c r="OGR433" s="284"/>
      <c r="OGS433" s="284"/>
      <c r="OGT433" s="284"/>
      <c r="OGU433" s="284"/>
      <c r="OGV433" s="284"/>
      <c r="OGW433" s="284"/>
      <c r="OGX433" s="284"/>
      <c r="OGY433" s="284"/>
      <c r="OGZ433" s="284"/>
      <c r="OHA433" s="284"/>
      <c r="OHB433" s="284"/>
      <c r="OHC433" s="284"/>
      <c r="OHD433" s="284"/>
      <c r="OHE433" s="284"/>
      <c r="OHF433" s="284"/>
      <c r="OHG433" s="284"/>
      <c r="OHH433" s="284"/>
      <c r="OHI433" s="284"/>
      <c r="OHJ433" s="284"/>
      <c r="OHK433" s="284"/>
      <c r="OHL433" s="284"/>
      <c r="OHM433" s="284"/>
      <c r="OHN433" s="284"/>
      <c r="OHO433" s="284"/>
      <c r="OHP433" s="284"/>
      <c r="OHQ433" s="284"/>
      <c r="OHR433" s="284"/>
      <c r="OHS433" s="284"/>
      <c r="OHT433" s="284"/>
      <c r="OHU433" s="284"/>
      <c r="OHV433" s="284"/>
      <c r="OHW433" s="284"/>
      <c r="OHX433" s="284"/>
      <c r="OHY433" s="284"/>
      <c r="OHZ433" s="284"/>
      <c r="OIA433" s="284"/>
      <c r="OIB433" s="284"/>
      <c r="OIC433" s="284"/>
      <c r="OID433" s="284"/>
      <c r="OIE433" s="284"/>
      <c r="OIF433" s="284"/>
      <c r="OIG433" s="284"/>
      <c r="OIH433" s="284"/>
      <c r="OII433" s="284"/>
      <c r="OIJ433" s="284"/>
      <c r="OIK433" s="284"/>
      <c r="OIL433" s="284"/>
      <c r="OIM433" s="284"/>
      <c r="OIN433" s="284"/>
      <c r="OIO433" s="284"/>
      <c r="OIP433" s="284"/>
      <c r="OIQ433" s="284"/>
      <c r="OIR433" s="284"/>
      <c r="OIS433" s="284"/>
      <c r="OIT433" s="284"/>
      <c r="OIU433" s="284"/>
      <c r="OIV433" s="284"/>
      <c r="OIW433" s="284"/>
      <c r="OIX433" s="284"/>
      <c r="OIY433" s="284"/>
      <c r="OIZ433" s="284"/>
      <c r="OJA433" s="284"/>
      <c r="OJB433" s="284"/>
      <c r="OJC433" s="284"/>
      <c r="OJD433" s="284"/>
      <c r="OJE433" s="284"/>
      <c r="OJF433" s="284"/>
      <c r="OJG433" s="284"/>
      <c r="OJH433" s="284"/>
      <c r="OJI433" s="284"/>
      <c r="OJJ433" s="284"/>
      <c r="OJK433" s="284"/>
      <c r="OJL433" s="284"/>
      <c r="OJM433" s="284"/>
      <c r="OJN433" s="284"/>
      <c r="OJO433" s="284"/>
      <c r="OJP433" s="284"/>
      <c r="OJQ433" s="284"/>
      <c r="OJR433" s="284"/>
      <c r="OJS433" s="284"/>
      <c r="OJT433" s="284"/>
      <c r="OJU433" s="284"/>
      <c r="OJV433" s="284"/>
      <c r="OJW433" s="284"/>
      <c r="OJX433" s="284"/>
      <c r="OJY433" s="284"/>
      <c r="OJZ433" s="284"/>
      <c r="OKA433" s="284"/>
      <c r="OKB433" s="284"/>
      <c r="OKC433" s="284"/>
      <c r="OKD433" s="284"/>
      <c r="OKE433" s="284"/>
      <c r="OKF433" s="284"/>
      <c r="OKG433" s="284"/>
      <c r="OKH433" s="284"/>
      <c r="OKI433" s="284"/>
      <c r="OKJ433" s="284"/>
      <c r="OKK433" s="284"/>
      <c r="OKL433" s="284"/>
      <c r="OKM433" s="284"/>
      <c r="OKN433" s="284"/>
      <c r="OKO433" s="284"/>
      <c r="OKP433" s="284"/>
      <c r="OKQ433" s="284"/>
      <c r="OKR433" s="284"/>
      <c r="OKS433" s="284"/>
      <c r="OKT433" s="284"/>
      <c r="OKU433" s="284"/>
      <c r="OKV433" s="284"/>
      <c r="OKW433" s="284"/>
      <c r="OKX433" s="284"/>
      <c r="OKY433" s="284"/>
      <c r="OKZ433" s="284"/>
      <c r="OLA433" s="284"/>
      <c r="OLB433" s="284"/>
      <c r="OLC433" s="284"/>
      <c r="OLD433" s="284"/>
      <c r="OLE433" s="284"/>
      <c r="OLF433" s="284"/>
      <c r="OLG433" s="284"/>
      <c r="OLH433" s="284"/>
      <c r="OLI433" s="284"/>
      <c r="OLJ433" s="284"/>
      <c r="OLK433" s="284"/>
      <c r="OLL433" s="284"/>
      <c r="OLM433" s="284"/>
      <c r="OLN433" s="284"/>
      <c r="OLO433" s="284"/>
      <c r="OLP433" s="284"/>
      <c r="OLQ433" s="284"/>
      <c r="OLR433" s="284"/>
      <c r="OLS433" s="284"/>
      <c r="OLT433" s="284"/>
      <c r="OLU433" s="284"/>
      <c r="OLV433" s="284"/>
      <c r="OLW433" s="284"/>
      <c r="OLX433" s="284"/>
      <c r="OLY433" s="284"/>
      <c r="OLZ433" s="284"/>
      <c r="OMA433" s="284"/>
      <c r="OMB433" s="284"/>
      <c r="OMC433" s="284"/>
      <c r="OMD433" s="284"/>
      <c r="OME433" s="284"/>
      <c r="OMF433" s="284"/>
      <c r="OMG433" s="284"/>
      <c r="OMH433" s="284"/>
      <c r="OMI433" s="284"/>
      <c r="OMJ433" s="284"/>
      <c r="OMK433" s="284"/>
      <c r="OML433" s="284"/>
      <c r="OMM433" s="284"/>
      <c r="OMN433" s="284"/>
      <c r="OMO433" s="284"/>
      <c r="OMP433" s="284"/>
      <c r="OMQ433" s="284"/>
      <c r="OMR433" s="284"/>
      <c r="OMS433" s="284"/>
      <c r="OMT433" s="284"/>
      <c r="OMU433" s="284"/>
      <c r="OMV433" s="284"/>
      <c r="OMW433" s="284"/>
      <c r="OMX433" s="284"/>
      <c r="OMY433" s="284"/>
      <c r="OMZ433" s="284"/>
      <c r="ONA433" s="284"/>
      <c r="ONB433" s="284"/>
      <c r="ONC433" s="284"/>
      <c r="OND433" s="284"/>
      <c r="ONE433" s="284"/>
      <c r="ONF433" s="284"/>
      <c r="ONG433" s="284"/>
      <c r="ONH433" s="284"/>
      <c r="ONI433" s="284"/>
      <c r="ONJ433" s="284"/>
      <c r="ONK433" s="284"/>
      <c r="ONL433" s="284"/>
      <c r="ONM433" s="284"/>
      <c r="ONN433" s="284"/>
      <c r="ONO433" s="284"/>
      <c r="ONP433" s="284"/>
      <c r="ONQ433" s="284"/>
      <c r="ONR433" s="284"/>
      <c r="ONS433" s="284"/>
      <c r="ONT433" s="284"/>
      <c r="ONU433" s="284"/>
      <c r="ONV433" s="284"/>
      <c r="ONW433" s="284"/>
      <c r="ONX433" s="284"/>
      <c r="ONY433" s="284"/>
      <c r="ONZ433" s="284"/>
      <c r="OOA433" s="284"/>
      <c r="OOB433" s="284"/>
      <c r="OOC433" s="284"/>
      <c r="OOD433" s="284"/>
      <c r="OOE433" s="284"/>
      <c r="OOF433" s="284"/>
      <c r="OOG433" s="284"/>
      <c r="OOH433" s="284"/>
      <c r="OOI433" s="284"/>
      <c r="OOJ433" s="284"/>
      <c r="OOK433" s="284"/>
      <c r="OOL433" s="284"/>
      <c r="OOM433" s="284"/>
      <c r="OON433" s="284"/>
      <c r="OOO433" s="284"/>
      <c r="OOP433" s="284"/>
      <c r="OOQ433" s="284"/>
      <c r="OOR433" s="284"/>
      <c r="OOS433" s="284"/>
      <c r="OOT433" s="284"/>
      <c r="OOU433" s="284"/>
      <c r="OOV433" s="284"/>
      <c r="OOW433" s="284"/>
      <c r="OOX433" s="284"/>
      <c r="OOY433" s="284"/>
      <c r="OOZ433" s="284"/>
      <c r="OPA433" s="284"/>
      <c r="OPB433" s="284"/>
      <c r="OPC433" s="284"/>
      <c r="OPD433" s="284"/>
      <c r="OPE433" s="284"/>
      <c r="OPF433" s="284"/>
      <c r="OPG433" s="284"/>
      <c r="OPH433" s="284"/>
      <c r="OPI433" s="284"/>
      <c r="OPJ433" s="284"/>
      <c r="OPK433" s="284"/>
      <c r="OPL433" s="284"/>
      <c r="OPM433" s="284"/>
      <c r="OPN433" s="284"/>
      <c r="OPO433" s="284"/>
      <c r="OPP433" s="284"/>
      <c r="OPQ433" s="284"/>
      <c r="OPR433" s="284"/>
      <c r="OPS433" s="284"/>
      <c r="OPT433" s="284"/>
      <c r="OPU433" s="284"/>
      <c r="OPV433" s="284"/>
      <c r="OPW433" s="284"/>
      <c r="OPX433" s="284"/>
      <c r="OPY433" s="284"/>
      <c r="OPZ433" s="284"/>
      <c r="OQA433" s="284"/>
      <c r="OQB433" s="284"/>
      <c r="OQC433" s="284"/>
      <c r="OQD433" s="284"/>
      <c r="OQE433" s="284"/>
      <c r="OQF433" s="284"/>
      <c r="OQG433" s="284"/>
      <c r="OQH433" s="284"/>
      <c r="OQI433" s="284"/>
      <c r="OQJ433" s="284"/>
      <c r="OQK433" s="284"/>
      <c r="OQL433" s="284"/>
      <c r="OQM433" s="284"/>
      <c r="OQN433" s="284"/>
      <c r="OQO433" s="284"/>
      <c r="OQP433" s="284"/>
      <c r="OQQ433" s="284"/>
      <c r="OQR433" s="284"/>
      <c r="OQS433" s="284"/>
      <c r="OQT433" s="284"/>
      <c r="OQU433" s="284"/>
      <c r="OQV433" s="284"/>
      <c r="OQW433" s="284"/>
      <c r="OQX433" s="284"/>
      <c r="OQY433" s="284"/>
      <c r="OQZ433" s="284"/>
      <c r="ORA433" s="284"/>
      <c r="ORB433" s="284"/>
      <c r="ORC433" s="284"/>
      <c r="ORD433" s="284"/>
      <c r="ORE433" s="284"/>
      <c r="ORF433" s="284"/>
      <c r="ORG433" s="284"/>
      <c r="ORH433" s="284"/>
      <c r="ORI433" s="284"/>
      <c r="ORJ433" s="284"/>
      <c r="ORK433" s="284"/>
      <c r="ORL433" s="284"/>
      <c r="ORM433" s="284"/>
      <c r="ORN433" s="284"/>
      <c r="ORO433" s="284"/>
      <c r="ORP433" s="284"/>
      <c r="ORQ433" s="284"/>
      <c r="ORR433" s="284"/>
      <c r="ORS433" s="284"/>
      <c r="ORT433" s="284"/>
      <c r="ORU433" s="284"/>
      <c r="ORV433" s="284"/>
      <c r="ORW433" s="284"/>
      <c r="ORX433" s="284"/>
      <c r="ORY433" s="284"/>
      <c r="ORZ433" s="284"/>
      <c r="OSA433" s="284"/>
      <c r="OSB433" s="284"/>
      <c r="OSC433" s="284"/>
      <c r="OSD433" s="284"/>
      <c r="OSE433" s="284"/>
      <c r="OSF433" s="284"/>
      <c r="OSG433" s="284"/>
      <c r="OSH433" s="284"/>
      <c r="OSI433" s="284"/>
      <c r="OSJ433" s="284"/>
      <c r="OSK433" s="284"/>
      <c r="OSL433" s="284"/>
      <c r="OSM433" s="284"/>
      <c r="OSN433" s="284"/>
      <c r="OSO433" s="284"/>
      <c r="OSP433" s="284"/>
      <c r="OSQ433" s="284"/>
      <c r="OSR433" s="284"/>
      <c r="OSS433" s="284"/>
      <c r="OST433" s="284"/>
      <c r="OSU433" s="284"/>
      <c r="OSV433" s="284"/>
      <c r="OSW433" s="284"/>
      <c r="OSX433" s="284"/>
      <c r="OSY433" s="284"/>
      <c r="OSZ433" s="284"/>
      <c r="OTA433" s="284"/>
      <c r="OTB433" s="284"/>
      <c r="OTC433" s="284"/>
      <c r="OTD433" s="284"/>
      <c r="OTE433" s="284"/>
      <c r="OTF433" s="284"/>
      <c r="OTG433" s="284"/>
      <c r="OTH433" s="284"/>
      <c r="OTI433" s="284"/>
      <c r="OTJ433" s="284"/>
      <c r="OTK433" s="284"/>
      <c r="OTL433" s="284"/>
      <c r="OTM433" s="284"/>
      <c r="OTN433" s="284"/>
      <c r="OTO433" s="284"/>
      <c r="OTP433" s="284"/>
      <c r="OTQ433" s="284"/>
      <c r="OTR433" s="284"/>
      <c r="OTS433" s="284"/>
      <c r="OTT433" s="284"/>
      <c r="OTU433" s="284"/>
      <c r="OTV433" s="284"/>
      <c r="OTW433" s="284"/>
      <c r="OTX433" s="284"/>
      <c r="OTY433" s="284"/>
      <c r="OTZ433" s="284"/>
      <c r="OUA433" s="284"/>
      <c r="OUB433" s="284"/>
      <c r="OUC433" s="284"/>
      <c r="OUD433" s="284"/>
      <c r="OUE433" s="284"/>
      <c r="OUF433" s="284"/>
      <c r="OUG433" s="284"/>
      <c r="OUH433" s="284"/>
      <c r="OUI433" s="284"/>
      <c r="OUJ433" s="284"/>
      <c r="OUK433" s="284"/>
      <c r="OUL433" s="284"/>
      <c r="OUM433" s="284"/>
      <c r="OUN433" s="284"/>
      <c r="OUO433" s="284"/>
      <c r="OUP433" s="284"/>
      <c r="OUQ433" s="284"/>
      <c r="OUR433" s="284"/>
      <c r="OUS433" s="284"/>
      <c r="OUT433" s="284"/>
      <c r="OUU433" s="284"/>
      <c r="OUV433" s="284"/>
      <c r="OUW433" s="284"/>
      <c r="OUX433" s="284"/>
      <c r="OUY433" s="284"/>
      <c r="OUZ433" s="284"/>
      <c r="OVA433" s="284"/>
      <c r="OVB433" s="284"/>
      <c r="OVC433" s="284"/>
      <c r="OVD433" s="284"/>
      <c r="OVE433" s="284"/>
      <c r="OVF433" s="284"/>
      <c r="OVG433" s="284"/>
      <c r="OVH433" s="284"/>
      <c r="OVI433" s="284"/>
      <c r="OVJ433" s="284"/>
      <c r="OVK433" s="284"/>
      <c r="OVL433" s="284"/>
      <c r="OVM433" s="284"/>
      <c r="OVN433" s="284"/>
      <c r="OVO433" s="284"/>
      <c r="OVP433" s="284"/>
      <c r="OVQ433" s="284"/>
      <c r="OVR433" s="284"/>
      <c r="OVS433" s="284"/>
      <c r="OVT433" s="284"/>
      <c r="OVU433" s="284"/>
      <c r="OVV433" s="284"/>
      <c r="OVW433" s="284"/>
      <c r="OVX433" s="284"/>
      <c r="OVY433" s="284"/>
      <c r="OVZ433" s="284"/>
      <c r="OWA433" s="284"/>
      <c r="OWB433" s="284"/>
      <c r="OWC433" s="284"/>
      <c r="OWD433" s="284"/>
      <c r="OWE433" s="284"/>
      <c r="OWF433" s="284"/>
      <c r="OWG433" s="284"/>
      <c r="OWH433" s="284"/>
      <c r="OWI433" s="284"/>
      <c r="OWJ433" s="284"/>
      <c r="OWK433" s="284"/>
      <c r="OWL433" s="284"/>
      <c r="OWM433" s="284"/>
      <c r="OWN433" s="284"/>
      <c r="OWO433" s="284"/>
      <c r="OWP433" s="284"/>
      <c r="OWQ433" s="284"/>
      <c r="OWR433" s="284"/>
      <c r="OWS433" s="284"/>
      <c r="OWT433" s="284"/>
      <c r="OWU433" s="284"/>
      <c r="OWV433" s="284"/>
      <c r="OWW433" s="284"/>
      <c r="OWX433" s="284"/>
      <c r="OWY433" s="284"/>
      <c r="OWZ433" s="284"/>
      <c r="OXA433" s="284"/>
      <c r="OXB433" s="284"/>
      <c r="OXC433" s="284"/>
      <c r="OXD433" s="284"/>
      <c r="OXE433" s="284"/>
      <c r="OXF433" s="284"/>
      <c r="OXG433" s="284"/>
      <c r="OXH433" s="284"/>
      <c r="OXI433" s="284"/>
      <c r="OXJ433" s="284"/>
      <c r="OXK433" s="284"/>
      <c r="OXL433" s="284"/>
      <c r="OXM433" s="284"/>
      <c r="OXN433" s="284"/>
      <c r="OXO433" s="284"/>
      <c r="OXP433" s="284"/>
      <c r="OXQ433" s="284"/>
      <c r="OXR433" s="284"/>
      <c r="OXS433" s="284"/>
      <c r="OXT433" s="284"/>
      <c r="OXU433" s="284"/>
      <c r="OXV433" s="284"/>
      <c r="OXW433" s="284"/>
      <c r="OXX433" s="284"/>
      <c r="OXY433" s="284"/>
      <c r="OXZ433" s="284"/>
      <c r="OYA433" s="284"/>
      <c r="OYB433" s="284"/>
      <c r="OYC433" s="284"/>
      <c r="OYD433" s="284"/>
      <c r="OYE433" s="284"/>
      <c r="OYF433" s="284"/>
      <c r="OYG433" s="284"/>
      <c r="OYH433" s="284"/>
      <c r="OYI433" s="284"/>
      <c r="OYJ433" s="284"/>
      <c r="OYK433" s="284"/>
      <c r="OYL433" s="284"/>
      <c r="OYM433" s="284"/>
      <c r="OYN433" s="284"/>
      <c r="OYO433" s="284"/>
      <c r="OYP433" s="284"/>
      <c r="OYQ433" s="284"/>
      <c r="OYR433" s="284"/>
      <c r="OYS433" s="284"/>
      <c r="OYT433" s="284"/>
      <c r="OYU433" s="284"/>
      <c r="OYV433" s="284"/>
      <c r="OYW433" s="284"/>
      <c r="OYX433" s="284"/>
      <c r="OYY433" s="284"/>
      <c r="OYZ433" s="284"/>
      <c r="OZA433" s="284"/>
      <c r="OZB433" s="284"/>
      <c r="OZC433" s="284"/>
      <c r="OZD433" s="284"/>
      <c r="OZE433" s="284"/>
      <c r="OZF433" s="284"/>
      <c r="OZG433" s="284"/>
      <c r="OZH433" s="284"/>
      <c r="OZI433" s="284"/>
      <c r="OZJ433" s="284"/>
      <c r="OZK433" s="284"/>
      <c r="OZL433" s="284"/>
      <c r="OZM433" s="284"/>
      <c r="OZN433" s="284"/>
      <c r="OZO433" s="284"/>
      <c r="OZP433" s="284"/>
      <c r="OZQ433" s="284"/>
      <c r="OZR433" s="284"/>
      <c r="OZS433" s="284"/>
      <c r="OZT433" s="284"/>
      <c r="OZU433" s="284"/>
      <c r="OZV433" s="284"/>
      <c r="OZW433" s="284"/>
      <c r="OZX433" s="284"/>
      <c r="OZY433" s="284"/>
      <c r="OZZ433" s="284"/>
      <c r="PAA433" s="284"/>
      <c r="PAB433" s="284"/>
      <c r="PAC433" s="284"/>
      <c r="PAD433" s="284"/>
      <c r="PAE433" s="284"/>
      <c r="PAF433" s="284"/>
      <c r="PAG433" s="284"/>
      <c r="PAH433" s="284"/>
      <c r="PAI433" s="284"/>
      <c r="PAJ433" s="284"/>
      <c r="PAK433" s="284"/>
      <c r="PAL433" s="284"/>
      <c r="PAM433" s="284"/>
      <c r="PAN433" s="284"/>
      <c r="PAO433" s="284"/>
      <c r="PAP433" s="284"/>
      <c r="PAQ433" s="284"/>
      <c r="PAR433" s="284"/>
      <c r="PAS433" s="284"/>
      <c r="PAT433" s="284"/>
      <c r="PAU433" s="284"/>
      <c r="PAV433" s="284"/>
      <c r="PAW433" s="284"/>
      <c r="PAX433" s="284"/>
      <c r="PAY433" s="284"/>
      <c r="PAZ433" s="284"/>
      <c r="PBA433" s="284"/>
      <c r="PBB433" s="284"/>
      <c r="PBC433" s="284"/>
      <c r="PBD433" s="284"/>
      <c r="PBE433" s="284"/>
      <c r="PBF433" s="284"/>
      <c r="PBG433" s="284"/>
      <c r="PBH433" s="284"/>
      <c r="PBI433" s="284"/>
      <c r="PBJ433" s="284"/>
      <c r="PBK433" s="284"/>
      <c r="PBL433" s="284"/>
      <c r="PBM433" s="284"/>
      <c r="PBN433" s="284"/>
      <c r="PBO433" s="284"/>
      <c r="PBP433" s="284"/>
      <c r="PBQ433" s="284"/>
      <c r="PBR433" s="284"/>
      <c r="PBS433" s="284"/>
      <c r="PBT433" s="284"/>
      <c r="PBU433" s="284"/>
      <c r="PBV433" s="284"/>
      <c r="PBW433" s="284"/>
      <c r="PBX433" s="284"/>
      <c r="PBY433" s="284"/>
      <c r="PBZ433" s="284"/>
      <c r="PCA433" s="284"/>
      <c r="PCB433" s="284"/>
      <c r="PCC433" s="284"/>
      <c r="PCD433" s="284"/>
      <c r="PCE433" s="284"/>
      <c r="PCF433" s="284"/>
      <c r="PCG433" s="284"/>
      <c r="PCH433" s="284"/>
      <c r="PCI433" s="284"/>
      <c r="PCJ433" s="284"/>
      <c r="PCK433" s="284"/>
      <c r="PCL433" s="284"/>
      <c r="PCM433" s="284"/>
      <c r="PCN433" s="284"/>
      <c r="PCO433" s="284"/>
      <c r="PCP433" s="284"/>
      <c r="PCQ433" s="284"/>
      <c r="PCR433" s="284"/>
      <c r="PCS433" s="284"/>
      <c r="PCT433" s="284"/>
      <c r="PCU433" s="284"/>
      <c r="PCV433" s="284"/>
      <c r="PCW433" s="284"/>
      <c r="PCX433" s="284"/>
      <c r="PCY433" s="284"/>
      <c r="PCZ433" s="284"/>
      <c r="PDA433" s="284"/>
      <c r="PDB433" s="284"/>
      <c r="PDC433" s="284"/>
      <c r="PDD433" s="284"/>
      <c r="PDE433" s="284"/>
      <c r="PDF433" s="284"/>
      <c r="PDG433" s="284"/>
      <c r="PDH433" s="284"/>
      <c r="PDI433" s="284"/>
      <c r="PDJ433" s="284"/>
      <c r="PDK433" s="284"/>
      <c r="PDL433" s="284"/>
      <c r="PDM433" s="284"/>
      <c r="PDN433" s="284"/>
      <c r="PDO433" s="284"/>
      <c r="PDP433" s="284"/>
      <c r="PDQ433" s="284"/>
      <c r="PDR433" s="284"/>
      <c r="PDS433" s="284"/>
      <c r="PDT433" s="284"/>
      <c r="PDU433" s="284"/>
      <c r="PDV433" s="284"/>
      <c r="PDW433" s="284"/>
      <c r="PDX433" s="284"/>
      <c r="PDY433" s="284"/>
      <c r="PDZ433" s="284"/>
      <c r="PEA433" s="284"/>
      <c r="PEB433" s="284"/>
      <c r="PEC433" s="284"/>
      <c r="PED433" s="284"/>
      <c r="PEE433" s="284"/>
      <c r="PEF433" s="284"/>
      <c r="PEG433" s="284"/>
      <c r="PEH433" s="284"/>
      <c r="PEI433" s="284"/>
      <c r="PEJ433" s="284"/>
      <c r="PEK433" s="284"/>
      <c r="PEL433" s="284"/>
      <c r="PEM433" s="284"/>
      <c r="PEN433" s="284"/>
      <c r="PEO433" s="284"/>
      <c r="PEP433" s="284"/>
      <c r="PEQ433" s="284"/>
      <c r="PER433" s="284"/>
      <c r="PES433" s="284"/>
      <c r="PET433" s="284"/>
      <c r="PEU433" s="284"/>
      <c r="PEV433" s="284"/>
      <c r="PEW433" s="284"/>
      <c r="PEX433" s="284"/>
      <c r="PEY433" s="284"/>
      <c r="PEZ433" s="284"/>
      <c r="PFA433" s="284"/>
      <c r="PFB433" s="284"/>
      <c r="PFC433" s="284"/>
      <c r="PFD433" s="284"/>
      <c r="PFE433" s="284"/>
      <c r="PFF433" s="284"/>
      <c r="PFG433" s="284"/>
      <c r="PFH433" s="284"/>
      <c r="PFI433" s="284"/>
      <c r="PFJ433" s="284"/>
      <c r="PFK433" s="284"/>
      <c r="PFL433" s="284"/>
      <c r="PFM433" s="284"/>
      <c r="PFN433" s="284"/>
      <c r="PFO433" s="284"/>
      <c r="PFP433" s="284"/>
      <c r="PFQ433" s="284"/>
      <c r="PFR433" s="284"/>
      <c r="PFS433" s="284"/>
      <c r="PFT433" s="284"/>
      <c r="PFU433" s="284"/>
      <c r="PFV433" s="284"/>
      <c r="PFW433" s="284"/>
      <c r="PFX433" s="284"/>
      <c r="PFY433" s="284"/>
      <c r="PFZ433" s="284"/>
      <c r="PGA433" s="284"/>
      <c r="PGB433" s="284"/>
      <c r="PGC433" s="284"/>
      <c r="PGD433" s="284"/>
      <c r="PGE433" s="284"/>
      <c r="PGF433" s="284"/>
      <c r="PGG433" s="284"/>
      <c r="PGH433" s="284"/>
      <c r="PGI433" s="284"/>
      <c r="PGJ433" s="284"/>
      <c r="PGK433" s="284"/>
      <c r="PGL433" s="284"/>
      <c r="PGM433" s="284"/>
      <c r="PGN433" s="284"/>
      <c r="PGO433" s="284"/>
      <c r="PGP433" s="284"/>
      <c r="PGQ433" s="284"/>
      <c r="PGR433" s="284"/>
      <c r="PGS433" s="284"/>
      <c r="PGT433" s="284"/>
      <c r="PGU433" s="284"/>
      <c r="PGV433" s="284"/>
      <c r="PGW433" s="284"/>
      <c r="PGX433" s="284"/>
      <c r="PGY433" s="284"/>
      <c r="PGZ433" s="284"/>
      <c r="PHA433" s="284"/>
      <c r="PHB433" s="284"/>
      <c r="PHC433" s="284"/>
      <c r="PHD433" s="284"/>
      <c r="PHE433" s="284"/>
      <c r="PHF433" s="284"/>
      <c r="PHG433" s="284"/>
      <c r="PHH433" s="284"/>
      <c r="PHI433" s="284"/>
      <c r="PHJ433" s="284"/>
      <c r="PHK433" s="284"/>
      <c r="PHL433" s="284"/>
      <c r="PHM433" s="284"/>
      <c r="PHN433" s="284"/>
      <c r="PHO433" s="284"/>
      <c r="PHP433" s="284"/>
      <c r="PHQ433" s="284"/>
      <c r="PHR433" s="284"/>
      <c r="PHS433" s="284"/>
      <c r="PHT433" s="284"/>
      <c r="PHU433" s="284"/>
      <c r="PHV433" s="284"/>
      <c r="PHW433" s="284"/>
      <c r="PHX433" s="284"/>
      <c r="PHY433" s="284"/>
      <c r="PHZ433" s="284"/>
      <c r="PIA433" s="284"/>
      <c r="PIB433" s="284"/>
      <c r="PIC433" s="284"/>
      <c r="PID433" s="284"/>
      <c r="PIE433" s="284"/>
      <c r="PIF433" s="284"/>
      <c r="PIG433" s="284"/>
      <c r="PIH433" s="284"/>
      <c r="PII433" s="284"/>
      <c r="PIJ433" s="284"/>
      <c r="PIK433" s="284"/>
      <c r="PIL433" s="284"/>
      <c r="PIM433" s="284"/>
      <c r="PIN433" s="284"/>
      <c r="PIO433" s="284"/>
      <c r="PIP433" s="284"/>
      <c r="PIQ433" s="284"/>
      <c r="PIR433" s="284"/>
      <c r="PIS433" s="284"/>
      <c r="PIT433" s="284"/>
      <c r="PIU433" s="284"/>
      <c r="PIV433" s="284"/>
      <c r="PIW433" s="284"/>
      <c r="PIX433" s="284"/>
      <c r="PIY433" s="284"/>
      <c r="PIZ433" s="284"/>
      <c r="PJA433" s="284"/>
      <c r="PJB433" s="284"/>
      <c r="PJC433" s="284"/>
      <c r="PJD433" s="284"/>
      <c r="PJE433" s="284"/>
      <c r="PJF433" s="284"/>
      <c r="PJG433" s="284"/>
      <c r="PJH433" s="284"/>
      <c r="PJI433" s="284"/>
      <c r="PJJ433" s="284"/>
      <c r="PJK433" s="284"/>
      <c r="PJL433" s="284"/>
      <c r="PJM433" s="284"/>
      <c r="PJN433" s="284"/>
      <c r="PJO433" s="284"/>
      <c r="PJP433" s="284"/>
      <c r="PJQ433" s="284"/>
      <c r="PJR433" s="284"/>
      <c r="PJS433" s="284"/>
      <c r="PJT433" s="284"/>
      <c r="PJU433" s="284"/>
      <c r="PJV433" s="284"/>
      <c r="PJW433" s="284"/>
      <c r="PJX433" s="284"/>
      <c r="PJY433" s="284"/>
      <c r="PJZ433" s="284"/>
      <c r="PKA433" s="284"/>
      <c r="PKB433" s="284"/>
      <c r="PKC433" s="284"/>
      <c r="PKD433" s="284"/>
      <c r="PKE433" s="284"/>
      <c r="PKF433" s="284"/>
      <c r="PKG433" s="284"/>
      <c r="PKH433" s="284"/>
      <c r="PKI433" s="284"/>
      <c r="PKJ433" s="284"/>
      <c r="PKK433" s="284"/>
      <c r="PKL433" s="284"/>
      <c r="PKM433" s="284"/>
      <c r="PKN433" s="284"/>
      <c r="PKO433" s="284"/>
      <c r="PKP433" s="284"/>
      <c r="PKQ433" s="284"/>
      <c r="PKR433" s="284"/>
      <c r="PKS433" s="284"/>
      <c r="PKT433" s="284"/>
      <c r="PKU433" s="284"/>
      <c r="PKV433" s="284"/>
      <c r="PKW433" s="284"/>
      <c r="PKX433" s="284"/>
      <c r="PKY433" s="284"/>
      <c r="PKZ433" s="284"/>
      <c r="PLA433" s="284"/>
      <c r="PLB433" s="284"/>
      <c r="PLC433" s="284"/>
      <c r="PLD433" s="284"/>
      <c r="PLE433" s="284"/>
      <c r="PLF433" s="284"/>
      <c r="PLG433" s="284"/>
      <c r="PLH433" s="284"/>
      <c r="PLI433" s="284"/>
      <c r="PLJ433" s="284"/>
      <c r="PLK433" s="284"/>
      <c r="PLL433" s="284"/>
      <c r="PLM433" s="284"/>
      <c r="PLN433" s="284"/>
      <c r="PLO433" s="284"/>
      <c r="PLP433" s="284"/>
      <c r="PLQ433" s="284"/>
      <c r="PLR433" s="284"/>
      <c r="PLS433" s="284"/>
      <c r="PLT433" s="284"/>
      <c r="PLU433" s="284"/>
      <c r="PLV433" s="284"/>
      <c r="PLW433" s="284"/>
      <c r="PLX433" s="284"/>
      <c r="PLY433" s="284"/>
      <c r="PLZ433" s="284"/>
      <c r="PMA433" s="284"/>
      <c r="PMB433" s="284"/>
      <c r="PMC433" s="284"/>
      <c r="PMD433" s="284"/>
      <c r="PME433" s="284"/>
      <c r="PMF433" s="284"/>
      <c r="PMG433" s="284"/>
      <c r="PMH433" s="284"/>
      <c r="PMI433" s="284"/>
      <c r="PMJ433" s="284"/>
      <c r="PMK433" s="284"/>
      <c r="PML433" s="284"/>
      <c r="PMM433" s="284"/>
      <c r="PMN433" s="284"/>
      <c r="PMO433" s="284"/>
      <c r="PMP433" s="284"/>
      <c r="PMQ433" s="284"/>
      <c r="PMR433" s="284"/>
      <c r="PMS433" s="284"/>
      <c r="PMT433" s="284"/>
      <c r="PMU433" s="284"/>
      <c r="PMV433" s="284"/>
      <c r="PMW433" s="284"/>
      <c r="PMX433" s="284"/>
      <c r="PMY433" s="284"/>
      <c r="PMZ433" s="284"/>
      <c r="PNA433" s="284"/>
      <c r="PNB433" s="284"/>
      <c r="PNC433" s="284"/>
      <c r="PND433" s="284"/>
      <c r="PNE433" s="284"/>
      <c r="PNF433" s="284"/>
      <c r="PNG433" s="284"/>
      <c r="PNH433" s="284"/>
      <c r="PNI433" s="284"/>
      <c r="PNJ433" s="284"/>
      <c r="PNK433" s="284"/>
      <c r="PNL433" s="284"/>
      <c r="PNM433" s="284"/>
      <c r="PNN433" s="284"/>
      <c r="PNO433" s="284"/>
      <c r="PNP433" s="284"/>
      <c r="PNQ433" s="284"/>
      <c r="PNR433" s="284"/>
      <c r="PNS433" s="284"/>
      <c r="PNT433" s="284"/>
      <c r="PNU433" s="284"/>
      <c r="PNV433" s="284"/>
      <c r="PNW433" s="284"/>
      <c r="PNX433" s="284"/>
      <c r="PNY433" s="284"/>
      <c r="PNZ433" s="284"/>
      <c r="POA433" s="284"/>
      <c r="POB433" s="284"/>
      <c r="POC433" s="284"/>
      <c r="POD433" s="284"/>
      <c r="POE433" s="284"/>
      <c r="POF433" s="284"/>
      <c r="POG433" s="284"/>
      <c r="POH433" s="284"/>
      <c r="POI433" s="284"/>
      <c r="POJ433" s="284"/>
      <c r="POK433" s="284"/>
      <c r="POL433" s="284"/>
      <c r="POM433" s="284"/>
      <c r="PON433" s="284"/>
      <c r="POO433" s="284"/>
      <c r="POP433" s="284"/>
      <c r="POQ433" s="284"/>
      <c r="POR433" s="284"/>
      <c r="POS433" s="284"/>
      <c r="POT433" s="284"/>
      <c r="POU433" s="284"/>
      <c r="POV433" s="284"/>
      <c r="POW433" s="284"/>
      <c r="POX433" s="284"/>
      <c r="POY433" s="284"/>
      <c r="POZ433" s="284"/>
      <c r="PPA433" s="284"/>
      <c r="PPB433" s="284"/>
      <c r="PPC433" s="284"/>
      <c r="PPD433" s="284"/>
      <c r="PPE433" s="284"/>
      <c r="PPF433" s="284"/>
      <c r="PPG433" s="284"/>
      <c r="PPH433" s="284"/>
      <c r="PPI433" s="284"/>
      <c r="PPJ433" s="284"/>
      <c r="PPK433" s="284"/>
      <c r="PPL433" s="284"/>
      <c r="PPM433" s="284"/>
      <c r="PPN433" s="284"/>
      <c r="PPO433" s="284"/>
      <c r="PPP433" s="284"/>
      <c r="PPQ433" s="284"/>
      <c r="PPR433" s="284"/>
      <c r="PPS433" s="284"/>
      <c r="PPT433" s="284"/>
      <c r="PPU433" s="284"/>
      <c r="PPV433" s="284"/>
      <c r="PPW433" s="284"/>
      <c r="PPX433" s="284"/>
      <c r="PPY433" s="284"/>
      <c r="PPZ433" s="284"/>
      <c r="PQA433" s="284"/>
      <c r="PQB433" s="284"/>
      <c r="PQC433" s="284"/>
      <c r="PQD433" s="284"/>
      <c r="PQE433" s="284"/>
      <c r="PQF433" s="284"/>
      <c r="PQG433" s="284"/>
      <c r="PQH433" s="284"/>
      <c r="PQI433" s="284"/>
      <c r="PQJ433" s="284"/>
      <c r="PQK433" s="284"/>
      <c r="PQL433" s="284"/>
      <c r="PQM433" s="284"/>
      <c r="PQN433" s="284"/>
      <c r="PQO433" s="284"/>
      <c r="PQP433" s="284"/>
      <c r="PQQ433" s="284"/>
      <c r="PQR433" s="284"/>
      <c r="PQS433" s="284"/>
      <c r="PQT433" s="284"/>
      <c r="PQU433" s="284"/>
      <c r="PQV433" s="284"/>
      <c r="PQW433" s="284"/>
      <c r="PQX433" s="284"/>
      <c r="PQY433" s="284"/>
      <c r="PQZ433" s="284"/>
      <c r="PRA433" s="284"/>
      <c r="PRB433" s="284"/>
      <c r="PRC433" s="284"/>
      <c r="PRD433" s="284"/>
      <c r="PRE433" s="284"/>
      <c r="PRF433" s="284"/>
      <c r="PRG433" s="284"/>
      <c r="PRH433" s="284"/>
      <c r="PRI433" s="284"/>
      <c r="PRJ433" s="284"/>
      <c r="PRK433" s="284"/>
      <c r="PRL433" s="284"/>
      <c r="PRM433" s="284"/>
      <c r="PRN433" s="284"/>
      <c r="PRO433" s="284"/>
      <c r="PRP433" s="284"/>
      <c r="PRQ433" s="284"/>
      <c r="PRR433" s="284"/>
      <c r="PRS433" s="284"/>
      <c r="PRT433" s="284"/>
      <c r="PRU433" s="284"/>
      <c r="PRV433" s="284"/>
      <c r="PRW433" s="284"/>
      <c r="PRX433" s="284"/>
      <c r="PRY433" s="284"/>
      <c r="PRZ433" s="284"/>
      <c r="PSA433" s="284"/>
      <c r="PSB433" s="284"/>
      <c r="PSC433" s="284"/>
      <c r="PSD433" s="284"/>
      <c r="PSE433" s="284"/>
      <c r="PSF433" s="284"/>
      <c r="PSG433" s="284"/>
      <c r="PSH433" s="284"/>
      <c r="PSI433" s="284"/>
      <c r="PSJ433" s="284"/>
      <c r="PSK433" s="284"/>
      <c r="PSL433" s="284"/>
      <c r="PSM433" s="284"/>
      <c r="PSN433" s="284"/>
      <c r="PSO433" s="284"/>
      <c r="PSP433" s="284"/>
      <c r="PSQ433" s="284"/>
      <c r="PSR433" s="284"/>
      <c r="PSS433" s="284"/>
      <c r="PST433" s="284"/>
      <c r="PSU433" s="284"/>
      <c r="PSV433" s="284"/>
      <c r="PSW433" s="284"/>
      <c r="PSX433" s="284"/>
      <c r="PSY433" s="284"/>
      <c r="PSZ433" s="284"/>
      <c r="PTA433" s="284"/>
      <c r="PTB433" s="284"/>
      <c r="PTC433" s="284"/>
      <c r="PTD433" s="284"/>
      <c r="PTE433" s="284"/>
      <c r="PTF433" s="284"/>
      <c r="PTG433" s="284"/>
      <c r="PTH433" s="284"/>
      <c r="PTI433" s="284"/>
      <c r="PTJ433" s="284"/>
      <c r="PTK433" s="284"/>
      <c r="PTL433" s="284"/>
      <c r="PTM433" s="284"/>
      <c r="PTN433" s="284"/>
      <c r="PTO433" s="284"/>
      <c r="PTP433" s="284"/>
      <c r="PTQ433" s="284"/>
      <c r="PTR433" s="284"/>
      <c r="PTS433" s="284"/>
      <c r="PTT433" s="284"/>
      <c r="PTU433" s="284"/>
      <c r="PTV433" s="284"/>
      <c r="PTW433" s="284"/>
      <c r="PTX433" s="284"/>
      <c r="PTY433" s="284"/>
      <c r="PTZ433" s="284"/>
      <c r="PUA433" s="284"/>
      <c r="PUB433" s="284"/>
      <c r="PUC433" s="284"/>
      <c r="PUD433" s="284"/>
      <c r="PUE433" s="284"/>
      <c r="PUF433" s="284"/>
      <c r="PUG433" s="284"/>
      <c r="PUH433" s="284"/>
      <c r="PUI433" s="284"/>
      <c r="PUJ433" s="284"/>
      <c r="PUK433" s="284"/>
      <c r="PUL433" s="284"/>
      <c r="PUM433" s="284"/>
      <c r="PUN433" s="284"/>
      <c r="PUO433" s="284"/>
      <c r="PUP433" s="284"/>
      <c r="PUQ433" s="284"/>
      <c r="PUR433" s="284"/>
      <c r="PUS433" s="284"/>
      <c r="PUT433" s="284"/>
      <c r="PUU433" s="284"/>
      <c r="PUV433" s="284"/>
      <c r="PUW433" s="284"/>
      <c r="PUX433" s="284"/>
      <c r="PUY433" s="284"/>
      <c r="PUZ433" s="284"/>
      <c r="PVA433" s="284"/>
      <c r="PVB433" s="284"/>
      <c r="PVC433" s="284"/>
      <c r="PVD433" s="284"/>
      <c r="PVE433" s="284"/>
      <c r="PVF433" s="284"/>
      <c r="PVG433" s="284"/>
      <c r="PVH433" s="284"/>
      <c r="PVI433" s="284"/>
      <c r="PVJ433" s="284"/>
      <c r="PVK433" s="284"/>
      <c r="PVL433" s="284"/>
      <c r="PVM433" s="284"/>
      <c r="PVN433" s="284"/>
      <c r="PVO433" s="284"/>
      <c r="PVP433" s="284"/>
      <c r="PVQ433" s="284"/>
      <c r="PVR433" s="284"/>
      <c r="PVS433" s="284"/>
      <c r="PVT433" s="284"/>
      <c r="PVU433" s="284"/>
      <c r="PVV433" s="284"/>
      <c r="PVW433" s="284"/>
      <c r="PVX433" s="284"/>
      <c r="PVY433" s="284"/>
      <c r="PVZ433" s="284"/>
      <c r="PWA433" s="284"/>
      <c r="PWB433" s="284"/>
      <c r="PWC433" s="284"/>
      <c r="PWD433" s="284"/>
      <c r="PWE433" s="284"/>
      <c r="PWF433" s="284"/>
      <c r="PWG433" s="284"/>
      <c r="PWH433" s="284"/>
      <c r="PWI433" s="284"/>
      <c r="PWJ433" s="284"/>
      <c r="PWK433" s="284"/>
      <c r="PWL433" s="284"/>
      <c r="PWM433" s="284"/>
      <c r="PWN433" s="284"/>
      <c r="PWO433" s="284"/>
      <c r="PWP433" s="284"/>
      <c r="PWQ433" s="284"/>
      <c r="PWR433" s="284"/>
      <c r="PWS433" s="284"/>
      <c r="PWT433" s="284"/>
      <c r="PWU433" s="284"/>
      <c r="PWV433" s="284"/>
      <c r="PWW433" s="284"/>
      <c r="PWX433" s="284"/>
      <c r="PWY433" s="284"/>
      <c r="PWZ433" s="284"/>
      <c r="PXA433" s="284"/>
      <c r="PXB433" s="284"/>
      <c r="PXC433" s="284"/>
      <c r="PXD433" s="284"/>
      <c r="PXE433" s="284"/>
      <c r="PXF433" s="284"/>
      <c r="PXG433" s="284"/>
      <c r="PXH433" s="284"/>
      <c r="PXI433" s="284"/>
      <c r="PXJ433" s="284"/>
      <c r="PXK433" s="284"/>
      <c r="PXL433" s="284"/>
      <c r="PXM433" s="284"/>
      <c r="PXN433" s="284"/>
      <c r="PXO433" s="284"/>
      <c r="PXP433" s="284"/>
      <c r="PXQ433" s="284"/>
      <c r="PXR433" s="284"/>
      <c r="PXS433" s="284"/>
      <c r="PXT433" s="284"/>
      <c r="PXU433" s="284"/>
      <c r="PXV433" s="284"/>
      <c r="PXW433" s="284"/>
      <c r="PXX433" s="284"/>
      <c r="PXY433" s="284"/>
      <c r="PXZ433" s="284"/>
      <c r="PYA433" s="284"/>
      <c r="PYB433" s="284"/>
      <c r="PYC433" s="284"/>
      <c r="PYD433" s="284"/>
      <c r="PYE433" s="284"/>
      <c r="PYF433" s="284"/>
      <c r="PYG433" s="284"/>
      <c r="PYH433" s="284"/>
      <c r="PYI433" s="284"/>
      <c r="PYJ433" s="284"/>
      <c r="PYK433" s="284"/>
      <c r="PYL433" s="284"/>
      <c r="PYM433" s="284"/>
      <c r="PYN433" s="284"/>
      <c r="PYO433" s="284"/>
      <c r="PYP433" s="284"/>
      <c r="PYQ433" s="284"/>
      <c r="PYR433" s="284"/>
      <c r="PYS433" s="284"/>
      <c r="PYT433" s="284"/>
      <c r="PYU433" s="284"/>
      <c r="PYV433" s="284"/>
      <c r="PYW433" s="284"/>
      <c r="PYX433" s="284"/>
      <c r="PYY433" s="284"/>
      <c r="PYZ433" s="284"/>
      <c r="PZA433" s="284"/>
      <c r="PZB433" s="284"/>
      <c r="PZC433" s="284"/>
      <c r="PZD433" s="284"/>
      <c r="PZE433" s="284"/>
      <c r="PZF433" s="284"/>
      <c r="PZG433" s="284"/>
      <c r="PZH433" s="284"/>
      <c r="PZI433" s="284"/>
      <c r="PZJ433" s="284"/>
      <c r="PZK433" s="284"/>
      <c r="PZL433" s="284"/>
      <c r="PZM433" s="284"/>
      <c r="PZN433" s="284"/>
      <c r="PZO433" s="284"/>
      <c r="PZP433" s="284"/>
      <c r="PZQ433" s="284"/>
      <c r="PZR433" s="284"/>
      <c r="PZS433" s="284"/>
      <c r="PZT433" s="284"/>
      <c r="PZU433" s="284"/>
      <c r="PZV433" s="284"/>
      <c r="PZW433" s="284"/>
      <c r="PZX433" s="284"/>
      <c r="PZY433" s="284"/>
      <c r="PZZ433" s="284"/>
      <c r="QAA433" s="284"/>
      <c r="QAB433" s="284"/>
      <c r="QAC433" s="284"/>
      <c r="QAD433" s="284"/>
      <c r="QAE433" s="284"/>
      <c r="QAF433" s="284"/>
      <c r="QAG433" s="284"/>
      <c r="QAH433" s="284"/>
      <c r="QAI433" s="284"/>
      <c r="QAJ433" s="284"/>
      <c r="QAK433" s="284"/>
      <c r="QAL433" s="284"/>
      <c r="QAM433" s="284"/>
      <c r="QAN433" s="284"/>
      <c r="QAO433" s="284"/>
      <c r="QAP433" s="284"/>
      <c r="QAQ433" s="284"/>
      <c r="QAR433" s="284"/>
      <c r="QAS433" s="284"/>
      <c r="QAT433" s="284"/>
      <c r="QAU433" s="284"/>
      <c r="QAV433" s="284"/>
      <c r="QAW433" s="284"/>
      <c r="QAX433" s="284"/>
      <c r="QAY433" s="284"/>
      <c r="QAZ433" s="284"/>
      <c r="QBA433" s="284"/>
      <c r="QBB433" s="284"/>
      <c r="QBC433" s="284"/>
      <c r="QBD433" s="284"/>
      <c r="QBE433" s="284"/>
      <c r="QBF433" s="284"/>
      <c r="QBG433" s="284"/>
      <c r="QBH433" s="284"/>
      <c r="QBI433" s="284"/>
      <c r="QBJ433" s="284"/>
      <c r="QBK433" s="284"/>
      <c r="QBL433" s="284"/>
      <c r="QBM433" s="284"/>
      <c r="QBN433" s="284"/>
      <c r="QBO433" s="284"/>
      <c r="QBP433" s="284"/>
      <c r="QBQ433" s="284"/>
      <c r="QBR433" s="284"/>
      <c r="QBS433" s="284"/>
      <c r="QBT433" s="284"/>
      <c r="QBU433" s="284"/>
      <c r="QBV433" s="284"/>
      <c r="QBW433" s="284"/>
      <c r="QBX433" s="284"/>
      <c r="QBY433" s="284"/>
      <c r="QBZ433" s="284"/>
      <c r="QCA433" s="284"/>
      <c r="QCB433" s="284"/>
      <c r="QCC433" s="284"/>
      <c r="QCD433" s="284"/>
      <c r="QCE433" s="284"/>
      <c r="QCF433" s="284"/>
      <c r="QCG433" s="284"/>
      <c r="QCH433" s="284"/>
      <c r="QCI433" s="284"/>
      <c r="QCJ433" s="284"/>
      <c r="QCK433" s="284"/>
      <c r="QCL433" s="284"/>
      <c r="QCM433" s="284"/>
      <c r="QCN433" s="284"/>
      <c r="QCO433" s="284"/>
      <c r="QCP433" s="284"/>
      <c r="QCQ433" s="284"/>
      <c r="QCR433" s="284"/>
      <c r="QCS433" s="284"/>
      <c r="QCT433" s="284"/>
      <c r="QCU433" s="284"/>
      <c r="QCV433" s="284"/>
      <c r="QCW433" s="284"/>
      <c r="QCX433" s="284"/>
      <c r="QCY433" s="284"/>
      <c r="QCZ433" s="284"/>
      <c r="QDA433" s="284"/>
      <c r="QDB433" s="284"/>
      <c r="QDC433" s="284"/>
      <c r="QDD433" s="284"/>
      <c r="QDE433" s="284"/>
      <c r="QDF433" s="284"/>
      <c r="QDG433" s="284"/>
      <c r="QDH433" s="284"/>
      <c r="QDI433" s="284"/>
      <c r="QDJ433" s="284"/>
      <c r="QDK433" s="284"/>
      <c r="QDL433" s="284"/>
      <c r="QDM433" s="284"/>
      <c r="QDN433" s="284"/>
      <c r="QDO433" s="284"/>
      <c r="QDP433" s="284"/>
      <c r="QDQ433" s="284"/>
      <c r="QDR433" s="284"/>
      <c r="QDS433" s="284"/>
      <c r="QDT433" s="284"/>
      <c r="QDU433" s="284"/>
      <c r="QDV433" s="284"/>
      <c r="QDW433" s="284"/>
      <c r="QDX433" s="284"/>
      <c r="QDY433" s="284"/>
      <c r="QDZ433" s="284"/>
      <c r="QEA433" s="284"/>
      <c r="QEB433" s="284"/>
      <c r="QEC433" s="284"/>
      <c r="QED433" s="284"/>
      <c r="QEE433" s="284"/>
      <c r="QEF433" s="284"/>
      <c r="QEG433" s="284"/>
      <c r="QEH433" s="284"/>
      <c r="QEI433" s="284"/>
      <c r="QEJ433" s="284"/>
      <c r="QEK433" s="284"/>
      <c r="QEL433" s="284"/>
      <c r="QEM433" s="284"/>
      <c r="QEN433" s="284"/>
      <c r="QEO433" s="284"/>
      <c r="QEP433" s="284"/>
      <c r="QEQ433" s="284"/>
      <c r="QER433" s="284"/>
      <c r="QES433" s="284"/>
      <c r="QET433" s="284"/>
      <c r="QEU433" s="284"/>
      <c r="QEV433" s="284"/>
      <c r="QEW433" s="284"/>
      <c r="QEX433" s="284"/>
      <c r="QEY433" s="284"/>
      <c r="QEZ433" s="284"/>
      <c r="QFA433" s="284"/>
      <c r="QFB433" s="284"/>
      <c r="QFC433" s="284"/>
      <c r="QFD433" s="284"/>
      <c r="QFE433" s="284"/>
      <c r="QFF433" s="284"/>
      <c r="QFG433" s="284"/>
      <c r="QFH433" s="284"/>
      <c r="QFI433" s="284"/>
      <c r="QFJ433" s="284"/>
      <c r="QFK433" s="284"/>
      <c r="QFL433" s="284"/>
      <c r="QFM433" s="284"/>
      <c r="QFN433" s="284"/>
      <c r="QFO433" s="284"/>
      <c r="QFP433" s="284"/>
      <c r="QFQ433" s="284"/>
      <c r="QFR433" s="284"/>
      <c r="QFS433" s="284"/>
      <c r="QFT433" s="284"/>
      <c r="QFU433" s="284"/>
      <c r="QFV433" s="284"/>
      <c r="QFW433" s="284"/>
      <c r="QFX433" s="284"/>
      <c r="QFY433" s="284"/>
      <c r="QFZ433" s="284"/>
      <c r="QGA433" s="284"/>
      <c r="QGB433" s="284"/>
      <c r="QGC433" s="284"/>
      <c r="QGD433" s="284"/>
      <c r="QGE433" s="284"/>
      <c r="QGF433" s="284"/>
      <c r="QGG433" s="284"/>
      <c r="QGH433" s="284"/>
      <c r="QGI433" s="284"/>
      <c r="QGJ433" s="284"/>
      <c r="QGK433" s="284"/>
      <c r="QGL433" s="284"/>
      <c r="QGM433" s="284"/>
      <c r="QGN433" s="284"/>
      <c r="QGO433" s="284"/>
      <c r="QGP433" s="284"/>
      <c r="QGQ433" s="284"/>
      <c r="QGR433" s="284"/>
      <c r="QGS433" s="284"/>
      <c r="QGT433" s="284"/>
      <c r="QGU433" s="284"/>
      <c r="QGV433" s="284"/>
      <c r="QGW433" s="284"/>
      <c r="QGX433" s="284"/>
      <c r="QGY433" s="284"/>
      <c r="QGZ433" s="284"/>
      <c r="QHA433" s="284"/>
      <c r="QHB433" s="284"/>
      <c r="QHC433" s="284"/>
      <c r="QHD433" s="284"/>
      <c r="QHE433" s="284"/>
      <c r="QHF433" s="284"/>
      <c r="QHG433" s="284"/>
      <c r="QHH433" s="284"/>
      <c r="QHI433" s="284"/>
      <c r="QHJ433" s="284"/>
      <c r="QHK433" s="284"/>
      <c r="QHL433" s="284"/>
      <c r="QHM433" s="284"/>
      <c r="QHN433" s="284"/>
      <c r="QHO433" s="284"/>
      <c r="QHP433" s="284"/>
      <c r="QHQ433" s="284"/>
      <c r="QHR433" s="284"/>
      <c r="QHS433" s="284"/>
      <c r="QHT433" s="284"/>
      <c r="QHU433" s="284"/>
      <c r="QHV433" s="284"/>
      <c r="QHW433" s="284"/>
      <c r="QHX433" s="284"/>
      <c r="QHY433" s="284"/>
      <c r="QHZ433" s="284"/>
      <c r="QIA433" s="284"/>
      <c r="QIB433" s="284"/>
      <c r="QIC433" s="284"/>
      <c r="QID433" s="284"/>
      <c r="QIE433" s="284"/>
      <c r="QIF433" s="284"/>
      <c r="QIG433" s="284"/>
      <c r="QIH433" s="284"/>
      <c r="QII433" s="284"/>
      <c r="QIJ433" s="284"/>
      <c r="QIK433" s="284"/>
      <c r="QIL433" s="284"/>
      <c r="QIM433" s="284"/>
      <c r="QIN433" s="284"/>
      <c r="QIO433" s="284"/>
      <c r="QIP433" s="284"/>
      <c r="QIQ433" s="284"/>
      <c r="QIR433" s="284"/>
      <c r="QIS433" s="284"/>
      <c r="QIT433" s="284"/>
      <c r="QIU433" s="284"/>
      <c r="QIV433" s="284"/>
      <c r="QIW433" s="284"/>
      <c r="QIX433" s="284"/>
      <c r="QIY433" s="284"/>
      <c r="QIZ433" s="284"/>
      <c r="QJA433" s="284"/>
      <c r="QJB433" s="284"/>
      <c r="QJC433" s="284"/>
      <c r="QJD433" s="284"/>
      <c r="QJE433" s="284"/>
      <c r="QJF433" s="284"/>
      <c r="QJG433" s="284"/>
      <c r="QJH433" s="284"/>
      <c r="QJI433" s="284"/>
      <c r="QJJ433" s="284"/>
      <c r="QJK433" s="284"/>
      <c r="QJL433" s="284"/>
      <c r="QJM433" s="284"/>
      <c r="QJN433" s="284"/>
      <c r="QJO433" s="284"/>
      <c r="QJP433" s="284"/>
      <c r="QJQ433" s="284"/>
      <c r="QJR433" s="284"/>
      <c r="QJS433" s="284"/>
      <c r="QJT433" s="284"/>
      <c r="QJU433" s="284"/>
      <c r="QJV433" s="284"/>
      <c r="QJW433" s="284"/>
      <c r="QJX433" s="284"/>
      <c r="QJY433" s="284"/>
      <c r="QJZ433" s="284"/>
      <c r="QKA433" s="284"/>
      <c r="QKB433" s="284"/>
      <c r="QKC433" s="284"/>
      <c r="QKD433" s="284"/>
      <c r="QKE433" s="284"/>
      <c r="QKF433" s="284"/>
      <c r="QKG433" s="284"/>
      <c r="QKH433" s="284"/>
      <c r="QKI433" s="284"/>
      <c r="QKJ433" s="284"/>
      <c r="QKK433" s="284"/>
      <c r="QKL433" s="284"/>
      <c r="QKM433" s="284"/>
      <c r="QKN433" s="284"/>
      <c r="QKO433" s="284"/>
      <c r="QKP433" s="284"/>
      <c r="QKQ433" s="284"/>
      <c r="QKR433" s="284"/>
      <c r="QKS433" s="284"/>
      <c r="QKT433" s="284"/>
      <c r="QKU433" s="284"/>
      <c r="QKV433" s="284"/>
      <c r="QKW433" s="284"/>
      <c r="QKX433" s="284"/>
      <c r="QKY433" s="284"/>
      <c r="QKZ433" s="284"/>
      <c r="QLA433" s="284"/>
      <c r="QLB433" s="284"/>
      <c r="QLC433" s="284"/>
      <c r="QLD433" s="284"/>
      <c r="QLE433" s="284"/>
      <c r="QLF433" s="284"/>
      <c r="QLG433" s="284"/>
      <c r="QLH433" s="284"/>
      <c r="QLI433" s="284"/>
      <c r="QLJ433" s="284"/>
      <c r="QLK433" s="284"/>
      <c r="QLL433" s="284"/>
      <c r="QLM433" s="284"/>
      <c r="QLN433" s="284"/>
      <c r="QLO433" s="284"/>
      <c r="QLP433" s="284"/>
      <c r="QLQ433" s="284"/>
      <c r="QLR433" s="284"/>
      <c r="QLS433" s="284"/>
      <c r="QLT433" s="284"/>
      <c r="QLU433" s="284"/>
      <c r="QLV433" s="284"/>
      <c r="QLW433" s="284"/>
      <c r="QLX433" s="284"/>
      <c r="QLY433" s="284"/>
      <c r="QLZ433" s="284"/>
      <c r="QMA433" s="284"/>
      <c r="QMB433" s="284"/>
      <c r="QMC433" s="284"/>
      <c r="QMD433" s="284"/>
      <c r="QME433" s="284"/>
      <c r="QMF433" s="284"/>
      <c r="QMG433" s="284"/>
      <c r="QMH433" s="284"/>
      <c r="QMI433" s="284"/>
      <c r="QMJ433" s="284"/>
      <c r="QMK433" s="284"/>
      <c r="QML433" s="284"/>
      <c r="QMM433" s="284"/>
      <c r="QMN433" s="284"/>
      <c r="QMO433" s="284"/>
      <c r="QMP433" s="284"/>
      <c r="QMQ433" s="284"/>
      <c r="QMR433" s="284"/>
      <c r="QMS433" s="284"/>
      <c r="QMT433" s="284"/>
      <c r="QMU433" s="284"/>
      <c r="QMV433" s="284"/>
      <c r="QMW433" s="284"/>
      <c r="QMX433" s="284"/>
      <c r="QMY433" s="284"/>
      <c r="QMZ433" s="284"/>
      <c r="QNA433" s="284"/>
      <c r="QNB433" s="284"/>
      <c r="QNC433" s="284"/>
      <c r="QND433" s="284"/>
      <c r="QNE433" s="284"/>
      <c r="QNF433" s="284"/>
      <c r="QNG433" s="284"/>
      <c r="QNH433" s="284"/>
      <c r="QNI433" s="284"/>
      <c r="QNJ433" s="284"/>
      <c r="QNK433" s="284"/>
      <c r="QNL433" s="284"/>
      <c r="QNM433" s="284"/>
      <c r="QNN433" s="284"/>
      <c r="QNO433" s="284"/>
      <c r="QNP433" s="284"/>
      <c r="QNQ433" s="284"/>
      <c r="QNR433" s="284"/>
      <c r="QNS433" s="284"/>
      <c r="QNT433" s="284"/>
      <c r="QNU433" s="284"/>
      <c r="QNV433" s="284"/>
      <c r="QNW433" s="284"/>
      <c r="QNX433" s="284"/>
      <c r="QNY433" s="284"/>
      <c r="QNZ433" s="284"/>
      <c r="QOA433" s="284"/>
      <c r="QOB433" s="284"/>
      <c r="QOC433" s="284"/>
      <c r="QOD433" s="284"/>
      <c r="QOE433" s="284"/>
      <c r="QOF433" s="284"/>
      <c r="QOG433" s="284"/>
      <c r="QOH433" s="284"/>
      <c r="QOI433" s="284"/>
      <c r="QOJ433" s="284"/>
      <c r="QOK433" s="284"/>
      <c r="QOL433" s="284"/>
      <c r="QOM433" s="284"/>
      <c r="QON433" s="284"/>
      <c r="QOO433" s="284"/>
      <c r="QOP433" s="284"/>
      <c r="QOQ433" s="284"/>
      <c r="QOR433" s="284"/>
      <c r="QOS433" s="284"/>
      <c r="QOT433" s="284"/>
      <c r="QOU433" s="284"/>
      <c r="QOV433" s="284"/>
      <c r="QOW433" s="284"/>
      <c r="QOX433" s="284"/>
      <c r="QOY433" s="284"/>
      <c r="QOZ433" s="284"/>
      <c r="QPA433" s="284"/>
      <c r="QPB433" s="284"/>
      <c r="QPC433" s="284"/>
      <c r="QPD433" s="284"/>
      <c r="QPE433" s="284"/>
      <c r="QPF433" s="284"/>
      <c r="QPG433" s="284"/>
      <c r="QPH433" s="284"/>
      <c r="QPI433" s="284"/>
      <c r="QPJ433" s="284"/>
      <c r="QPK433" s="284"/>
      <c r="QPL433" s="284"/>
      <c r="QPM433" s="284"/>
      <c r="QPN433" s="284"/>
      <c r="QPO433" s="284"/>
      <c r="QPP433" s="284"/>
      <c r="QPQ433" s="284"/>
      <c r="QPR433" s="284"/>
      <c r="QPS433" s="284"/>
      <c r="QPT433" s="284"/>
      <c r="QPU433" s="284"/>
      <c r="QPV433" s="284"/>
      <c r="QPW433" s="284"/>
      <c r="QPX433" s="284"/>
      <c r="QPY433" s="284"/>
      <c r="QPZ433" s="284"/>
      <c r="QQA433" s="284"/>
      <c r="QQB433" s="284"/>
      <c r="QQC433" s="284"/>
      <c r="QQD433" s="284"/>
      <c r="QQE433" s="284"/>
      <c r="QQF433" s="284"/>
      <c r="QQG433" s="284"/>
      <c r="QQH433" s="284"/>
      <c r="QQI433" s="284"/>
      <c r="QQJ433" s="284"/>
      <c r="QQK433" s="284"/>
      <c r="QQL433" s="284"/>
      <c r="QQM433" s="284"/>
      <c r="QQN433" s="284"/>
      <c r="QQO433" s="284"/>
      <c r="QQP433" s="284"/>
      <c r="QQQ433" s="284"/>
      <c r="QQR433" s="284"/>
      <c r="QQS433" s="284"/>
      <c r="QQT433" s="284"/>
      <c r="QQU433" s="284"/>
      <c r="QQV433" s="284"/>
      <c r="QQW433" s="284"/>
      <c r="QQX433" s="284"/>
      <c r="QQY433" s="284"/>
      <c r="QQZ433" s="284"/>
      <c r="QRA433" s="284"/>
      <c r="QRB433" s="284"/>
      <c r="QRC433" s="284"/>
      <c r="QRD433" s="284"/>
      <c r="QRE433" s="284"/>
      <c r="QRF433" s="284"/>
      <c r="QRG433" s="284"/>
      <c r="QRH433" s="284"/>
      <c r="QRI433" s="284"/>
      <c r="QRJ433" s="284"/>
      <c r="QRK433" s="284"/>
      <c r="QRL433" s="284"/>
      <c r="QRM433" s="284"/>
      <c r="QRN433" s="284"/>
      <c r="QRO433" s="284"/>
      <c r="QRP433" s="284"/>
      <c r="QRQ433" s="284"/>
      <c r="QRR433" s="284"/>
      <c r="QRS433" s="284"/>
      <c r="QRT433" s="284"/>
      <c r="QRU433" s="284"/>
      <c r="QRV433" s="284"/>
      <c r="QRW433" s="284"/>
      <c r="QRX433" s="284"/>
      <c r="QRY433" s="284"/>
      <c r="QRZ433" s="284"/>
      <c r="QSA433" s="284"/>
      <c r="QSB433" s="284"/>
      <c r="QSC433" s="284"/>
      <c r="QSD433" s="284"/>
      <c r="QSE433" s="284"/>
      <c r="QSF433" s="284"/>
      <c r="QSG433" s="284"/>
      <c r="QSH433" s="284"/>
      <c r="QSI433" s="284"/>
      <c r="QSJ433" s="284"/>
      <c r="QSK433" s="284"/>
      <c r="QSL433" s="284"/>
      <c r="QSM433" s="284"/>
      <c r="QSN433" s="284"/>
      <c r="QSO433" s="284"/>
      <c r="QSP433" s="284"/>
      <c r="QSQ433" s="284"/>
      <c r="QSR433" s="284"/>
      <c r="QSS433" s="284"/>
      <c r="QST433" s="284"/>
      <c r="QSU433" s="284"/>
      <c r="QSV433" s="284"/>
      <c r="QSW433" s="284"/>
      <c r="QSX433" s="284"/>
      <c r="QSY433" s="284"/>
      <c r="QSZ433" s="284"/>
      <c r="QTA433" s="284"/>
      <c r="QTB433" s="284"/>
      <c r="QTC433" s="284"/>
      <c r="QTD433" s="284"/>
      <c r="QTE433" s="284"/>
      <c r="QTF433" s="284"/>
      <c r="QTG433" s="284"/>
      <c r="QTH433" s="284"/>
      <c r="QTI433" s="284"/>
      <c r="QTJ433" s="284"/>
      <c r="QTK433" s="284"/>
      <c r="QTL433" s="284"/>
      <c r="QTM433" s="284"/>
      <c r="QTN433" s="284"/>
      <c r="QTO433" s="284"/>
      <c r="QTP433" s="284"/>
      <c r="QTQ433" s="284"/>
      <c r="QTR433" s="284"/>
      <c r="QTS433" s="284"/>
      <c r="QTT433" s="284"/>
      <c r="QTU433" s="284"/>
      <c r="QTV433" s="284"/>
      <c r="QTW433" s="284"/>
      <c r="QTX433" s="284"/>
      <c r="QTY433" s="284"/>
      <c r="QTZ433" s="284"/>
      <c r="QUA433" s="284"/>
      <c r="QUB433" s="284"/>
      <c r="QUC433" s="284"/>
      <c r="QUD433" s="284"/>
      <c r="QUE433" s="284"/>
      <c r="QUF433" s="284"/>
      <c r="QUG433" s="284"/>
      <c r="QUH433" s="284"/>
      <c r="QUI433" s="284"/>
      <c r="QUJ433" s="284"/>
      <c r="QUK433" s="284"/>
      <c r="QUL433" s="284"/>
      <c r="QUM433" s="284"/>
      <c r="QUN433" s="284"/>
      <c r="QUO433" s="284"/>
      <c r="QUP433" s="284"/>
      <c r="QUQ433" s="284"/>
      <c r="QUR433" s="284"/>
      <c r="QUS433" s="284"/>
      <c r="QUT433" s="284"/>
      <c r="QUU433" s="284"/>
      <c r="QUV433" s="284"/>
      <c r="QUW433" s="284"/>
      <c r="QUX433" s="284"/>
      <c r="QUY433" s="284"/>
      <c r="QUZ433" s="284"/>
      <c r="QVA433" s="284"/>
      <c r="QVB433" s="284"/>
      <c r="QVC433" s="284"/>
      <c r="QVD433" s="284"/>
      <c r="QVE433" s="284"/>
      <c r="QVF433" s="284"/>
      <c r="QVG433" s="284"/>
      <c r="QVH433" s="284"/>
      <c r="QVI433" s="284"/>
      <c r="QVJ433" s="284"/>
      <c r="QVK433" s="284"/>
      <c r="QVL433" s="284"/>
      <c r="QVM433" s="284"/>
      <c r="QVN433" s="284"/>
      <c r="QVO433" s="284"/>
      <c r="QVP433" s="284"/>
      <c r="QVQ433" s="284"/>
      <c r="QVR433" s="284"/>
      <c r="QVS433" s="284"/>
      <c r="QVT433" s="284"/>
      <c r="QVU433" s="284"/>
      <c r="QVV433" s="284"/>
      <c r="QVW433" s="284"/>
      <c r="QVX433" s="284"/>
      <c r="QVY433" s="284"/>
      <c r="QVZ433" s="284"/>
      <c r="QWA433" s="284"/>
      <c r="QWB433" s="284"/>
      <c r="QWC433" s="284"/>
      <c r="QWD433" s="284"/>
      <c r="QWE433" s="284"/>
      <c r="QWF433" s="284"/>
      <c r="QWG433" s="284"/>
      <c r="QWH433" s="284"/>
      <c r="QWI433" s="284"/>
      <c r="QWJ433" s="284"/>
      <c r="QWK433" s="284"/>
      <c r="QWL433" s="284"/>
      <c r="QWM433" s="284"/>
      <c r="QWN433" s="284"/>
      <c r="QWO433" s="284"/>
      <c r="QWP433" s="284"/>
      <c r="QWQ433" s="284"/>
      <c r="QWR433" s="284"/>
      <c r="QWS433" s="284"/>
      <c r="QWT433" s="284"/>
      <c r="QWU433" s="284"/>
      <c r="QWV433" s="284"/>
      <c r="QWW433" s="284"/>
      <c r="QWX433" s="284"/>
      <c r="QWY433" s="284"/>
      <c r="QWZ433" s="284"/>
      <c r="QXA433" s="284"/>
      <c r="QXB433" s="284"/>
      <c r="QXC433" s="284"/>
      <c r="QXD433" s="284"/>
      <c r="QXE433" s="284"/>
      <c r="QXF433" s="284"/>
      <c r="QXG433" s="284"/>
      <c r="QXH433" s="284"/>
      <c r="QXI433" s="284"/>
      <c r="QXJ433" s="284"/>
      <c r="QXK433" s="284"/>
      <c r="QXL433" s="284"/>
      <c r="QXM433" s="284"/>
      <c r="QXN433" s="284"/>
      <c r="QXO433" s="284"/>
      <c r="QXP433" s="284"/>
      <c r="QXQ433" s="284"/>
      <c r="QXR433" s="284"/>
      <c r="QXS433" s="284"/>
      <c r="QXT433" s="284"/>
      <c r="QXU433" s="284"/>
      <c r="QXV433" s="284"/>
      <c r="QXW433" s="284"/>
      <c r="QXX433" s="284"/>
      <c r="QXY433" s="284"/>
      <c r="QXZ433" s="284"/>
      <c r="QYA433" s="284"/>
      <c r="QYB433" s="284"/>
      <c r="QYC433" s="284"/>
      <c r="QYD433" s="284"/>
      <c r="QYE433" s="284"/>
      <c r="QYF433" s="284"/>
      <c r="QYG433" s="284"/>
      <c r="QYH433" s="284"/>
      <c r="QYI433" s="284"/>
      <c r="QYJ433" s="284"/>
      <c r="QYK433" s="284"/>
      <c r="QYL433" s="284"/>
      <c r="QYM433" s="284"/>
      <c r="QYN433" s="284"/>
      <c r="QYO433" s="284"/>
      <c r="QYP433" s="284"/>
      <c r="QYQ433" s="284"/>
      <c r="QYR433" s="284"/>
      <c r="QYS433" s="284"/>
      <c r="QYT433" s="284"/>
      <c r="QYU433" s="284"/>
      <c r="QYV433" s="284"/>
      <c r="QYW433" s="284"/>
      <c r="QYX433" s="284"/>
      <c r="QYY433" s="284"/>
      <c r="QYZ433" s="284"/>
      <c r="QZA433" s="284"/>
      <c r="QZB433" s="284"/>
      <c r="QZC433" s="284"/>
      <c r="QZD433" s="284"/>
      <c r="QZE433" s="284"/>
      <c r="QZF433" s="284"/>
      <c r="QZG433" s="284"/>
      <c r="QZH433" s="284"/>
      <c r="QZI433" s="284"/>
      <c r="QZJ433" s="284"/>
      <c r="QZK433" s="284"/>
      <c r="QZL433" s="284"/>
      <c r="QZM433" s="284"/>
      <c r="QZN433" s="284"/>
      <c r="QZO433" s="284"/>
      <c r="QZP433" s="284"/>
      <c r="QZQ433" s="284"/>
      <c r="QZR433" s="284"/>
      <c r="QZS433" s="284"/>
      <c r="QZT433" s="284"/>
      <c r="QZU433" s="284"/>
      <c r="QZV433" s="284"/>
      <c r="QZW433" s="284"/>
      <c r="QZX433" s="284"/>
      <c r="QZY433" s="284"/>
      <c r="QZZ433" s="284"/>
      <c r="RAA433" s="284"/>
      <c r="RAB433" s="284"/>
      <c r="RAC433" s="284"/>
      <c r="RAD433" s="284"/>
      <c r="RAE433" s="284"/>
      <c r="RAF433" s="284"/>
      <c r="RAG433" s="284"/>
      <c r="RAH433" s="284"/>
      <c r="RAI433" s="284"/>
      <c r="RAJ433" s="284"/>
      <c r="RAK433" s="284"/>
      <c r="RAL433" s="284"/>
      <c r="RAM433" s="284"/>
      <c r="RAN433" s="284"/>
      <c r="RAO433" s="284"/>
      <c r="RAP433" s="284"/>
      <c r="RAQ433" s="284"/>
      <c r="RAR433" s="284"/>
      <c r="RAS433" s="284"/>
      <c r="RAT433" s="284"/>
      <c r="RAU433" s="284"/>
      <c r="RAV433" s="284"/>
      <c r="RAW433" s="284"/>
      <c r="RAX433" s="284"/>
      <c r="RAY433" s="284"/>
      <c r="RAZ433" s="284"/>
      <c r="RBA433" s="284"/>
      <c r="RBB433" s="284"/>
      <c r="RBC433" s="284"/>
      <c r="RBD433" s="284"/>
      <c r="RBE433" s="284"/>
      <c r="RBF433" s="284"/>
      <c r="RBG433" s="284"/>
      <c r="RBH433" s="284"/>
      <c r="RBI433" s="284"/>
      <c r="RBJ433" s="284"/>
      <c r="RBK433" s="284"/>
      <c r="RBL433" s="284"/>
      <c r="RBM433" s="284"/>
      <c r="RBN433" s="284"/>
      <c r="RBO433" s="284"/>
      <c r="RBP433" s="284"/>
      <c r="RBQ433" s="284"/>
      <c r="RBR433" s="284"/>
      <c r="RBS433" s="284"/>
      <c r="RBT433" s="284"/>
      <c r="RBU433" s="284"/>
      <c r="RBV433" s="284"/>
      <c r="RBW433" s="284"/>
      <c r="RBX433" s="284"/>
      <c r="RBY433" s="284"/>
      <c r="RBZ433" s="284"/>
      <c r="RCA433" s="284"/>
      <c r="RCB433" s="284"/>
      <c r="RCC433" s="284"/>
      <c r="RCD433" s="284"/>
      <c r="RCE433" s="284"/>
      <c r="RCF433" s="284"/>
      <c r="RCG433" s="284"/>
      <c r="RCH433" s="284"/>
      <c r="RCI433" s="284"/>
      <c r="RCJ433" s="284"/>
      <c r="RCK433" s="284"/>
      <c r="RCL433" s="284"/>
      <c r="RCM433" s="284"/>
      <c r="RCN433" s="284"/>
      <c r="RCO433" s="284"/>
      <c r="RCP433" s="284"/>
      <c r="RCQ433" s="284"/>
      <c r="RCR433" s="284"/>
      <c r="RCS433" s="284"/>
      <c r="RCT433" s="284"/>
      <c r="RCU433" s="284"/>
      <c r="RCV433" s="284"/>
      <c r="RCW433" s="284"/>
      <c r="RCX433" s="284"/>
      <c r="RCY433" s="284"/>
      <c r="RCZ433" s="284"/>
      <c r="RDA433" s="284"/>
      <c r="RDB433" s="284"/>
      <c r="RDC433" s="284"/>
      <c r="RDD433" s="284"/>
      <c r="RDE433" s="284"/>
      <c r="RDF433" s="284"/>
      <c r="RDG433" s="284"/>
      <c r="RDH433" s="284"/>
      <c r="RDI433" s="284"/>
      <c r="RDJ433" s="284"/>
      <c r="RDK433" s="284"/>
      <c r="RDL433" s="284"/>
      <c r="RDM433" s="284"/>
      <c r="RDN433" s="284"/>
      <c r="RDO433" s="284"/>
      <c r="RDP433" s="284"/>
      <c r="RDQ433" s="284"/>
      <c r="RDR433" s="284"/>
      <c r="RDS433" s="284"/>
      <c r="RDT433" s="284"/>
      <c r="RDU433" s="284"/>
      <c r="RDV433" s="284"/>
      <c r="RDW433" s="284"/>
      <c r="RDX433" s="284"/>
      <c r="RDY433" s="284"/>
      <c r="RDZ433" s="284"/>
      <c r="REA433" s="284"/>
      <c r="REB433" s="284"/>
      <c r="REC433" s="284"/>
      <c r="RED433" s="284"/>
      <c r="REE433" s="284"/>
      <c r="REF433" s="284"/>
      <c r="REG433" s="284"/>
      <c r="REH433" s="284"/>
      <c r="REI433" s="284"/>
      <c r="REJ433" s="284"/>
      <c r="REK433" s="284"/>
      <c r="REL433" s="284"/>
      <c r="REM433" s="284"/>
      <c r="REN433" s="284"/>
      <c r="REO433" s="284"/>
      <c r="REP433" s="284"/>
      <c r="REQ433" s="284"/>
      <c r="RER433" s="284"/>
      <c r="RES433" s="284"/>
      <c r="RET433" s="284"/>
      <c r="REU433" s="284"/>
      <c r="REV433" s="284"/>
      <c r="REW433" s="284"/>
      <c r="REX433" s="284"/>
      <c r="REY433" s="284"/>
      <c r="REZ433" s="284"/>
      <c r="RFA433" s="284"/>
      <c r="RFB433" s="284"/>
      <c r="RFC433" s="284"/>
      <c r="RFD433" s="284"/>
      <c r="RFE433" s="284"/>
      <c r="RFF433" s="284"/>
      <c r="RFG433" s="284"/>
      <c r="RFH433" s="284"/>
      <c r="RFI433" s="284"/>
      <c r="RFJ433" s="284"/>
      <c r="RFK433" s="284"/>
      <c r="RFL433" s="284"/>
      <c r="RFM433" s="284"/>
      <c r="RFN433" s="284"/>
      <c r="RFO433" s="284"/>
      <c r="RFP433" s="284"/>
      <c r="RFQ433" s="284"/>
      <c r="RFR433" s="284"/>
      <c r="RFS433" s="284"/>
      <c r="RFT433" s="284"/>
      <c r="RFU433" s="284"/>
      <c r="RFV433" s="284"/>
      <c r="RFW433" s="284"/>
      <c r="RFX433" s="284"/>
      <c r="RFY433" s="284"/>
      <c r="RFZ433" s="284"/>
      <c r="RGA433" s="284"/>
      <c r="RGB433" s="284"/>
      <c r="RGC433" s="284"/>
      <c r="RGD433" s="284"/>
      <c r="RGE433" s="284"/>
      <c r="RGF433" s="284"/>
      <c r="RGG433" s="284"/>
      <c r="RGH433" s="284"/>
      <c r="RGI433" s="284"/>
      <c r="RGJ433" s="284"/>
      <c r="RGK433" s="284"/>
      <c r="RGL433" s="284"/>
      <c r="RGM433" s="284"/>
      <c r="RGN433" s="284"/>
      <c r="RGO433" s="284"/>
      <c r="RGP433" s="284"/>
      <c r="RGQ433" s="284"/>
      <c r="RGR433" s="284"/>
      <c r="RGS433" s="284"/>
      <c r="RGT433" s="284"/>
      <c r="RGU433" s="284"/>
      <c r="RGV433" s="284"/>
      <c r="RGW433" s="284"/>
      <c r="RGX433" s="284"/>
      <c r="RGY433" s="284"/>
      <c r="RGZ433" s="284"/>
      <c r="RHA433" s="284"/>
      <c r="RHB433" s="284"/>
      <c r="RHC433" s="284"/>
      <c r="RHD433" s="284"/>
      <c r="RHE433" s="284"/>
      <c r="RHF433" s="284"/>
      <c r="RHG433" s="284"/>
      <c r="RHH433" s="284"/>
      <c r="RHI433" s="284"/>
      <c r="RHJ433" s="284"/>
      <c r="RHK433" s="284"/>
      <c r="RHL433" s="284"/>
      <c r="RHM433" s="284"/>
      <c r="RHN433" s="284"/>
      <c r="RHO433" s="284"/>
      <c r="RHP433" s="284"/>
      <c r="RHQ433" s="284"/>
      <c r="RHR433" s="284"/>
      <c r="RHS433" s="284"/>
      <c r="RHT433" s="284"/>
      <c r="RHU433" s="284"/>
      <c r="RHV433" s="284"/>
      <c r="RHW433" s="284"/>
      <c r="RHX433" s="284"/>
      <c r="RHY433" s="284"/>
      <c r="RHZ433" s="284"/>
      <c r="RIA433" s="284"/>
      <c r="RIB433" s="284"/>
      <c r="RIC433" s="284"/>
      <c r="RID433" s="284"/>
      <c r="RIE433" s="284"/>
      <c r="RIF433" s="284"/>
      <c r="RIG433" s="284"/>
      <c r="RIH433" s="284"/>
      <c r="RII433" s="284"/>
      <c r="RIJ433" s="284"/>
      <c r="RIK433" s="284"/>
      <c r="RIL433" s="284"/>
      <c r="RIM433" s="284"/>
      <c r="RIN433" s="284"/>
      <c r="RIO433" s="284"/>
      <c r="RIP433" s="284"/>
      <c r="RIQ433" s="284"/>
      <c r="RIR433" s="284"/>
      <c r="RIS433" s="284"/>
      <c r="RIT433" s="284"/>
      <c r="RIU433" s="284"/>
      <c r="RIV433" s="284"/>
      <c r="RIW433" s="284"/>
      <c r="RIX433" s="284"/>
      <c r="RIY433" s="284"/>
      <c r="RIZ433" s="284"/>
      <c r="RJA433" s="284"/>
      <c r="RJB433" s="284"/>
      <c r="RJC433" s="284"/>
      <c r="RJD433" s="284"/>
      <c r="RJE433" s="284"/>
      <c r="RJF433" s="284"/>
      <c r="RJG433" s="284"/>
      <c r="RJH433" s="284"/>
      <c r="RJI433" s="284"/>
      <c r="RJJ433" s="284"/>
      <c r="RJK433" s="284"/>
      <c r="RJL433" s="284"/>
      <c r="RJM433" s="284"/>
      <c r="RJN433" s="284"/>
      <c r="RJO433" s="284"/>
      <c r="RJP433" s="284"/>
      <c r="RJQ433" s="284"/>
      <c r="RJR433" s="284"/>
      <c r="RJS433" s="284"/>
      <c r="RJT433" s="284"/>
      <c r="RJU433" s="284"/>
      <c r="RJV433" s="284"/>
      <c r="RJW433" s="284"/>
      <c r="RJX433" s="284"/>
      <c r="RJY433" s="284"/>
      <c r="RJZ433" s="284"/>
      <c r="RKA433" s="284"/>
      <c r="RKB433" s="284"/>
      <c r="RKC433" s="284"/>
      <c r="RKD433" s="284"/>
      <c r="RKE433" s="284"/>
      <c r="RKF433" s="284"/>
      <c r="RKG433" s="284"/>
      <c r="RKH433" s="284"/>
      <c r="RKI433" s="284"/>
      <c r="RKJ433" s="284"/>
      <c r="RKK433" s="284"/>
      <c r="RKL433" s="284"/>
      <c r="RKM433" s="284"/>
      <c r="RKN433" s="284"/>
      <c r="RKO433" s="284"/>
      <c r="RKP433" s="284"/>
      <c r="RKQ433" s="284"/>
      <c r="RKR433" s="284"/>
      <c r="RKS433" s="284"/>
      <c r="RKT433" s="284"/>
      <c r="RKU433" s="284"/>
      <c r="RKV433" s="284"/>
      <c r="RKW433" s="284"/>
      <c r="RKX433" s="284"/>
      <c r="RKY433" s="284"/>
      <c r="RKZ433" s="284"/>
      <c r="RLA433" s="284"/>
      <c r="RLB433" s="284"/>
      <c r="RLC433" s="284"/>
      <c r="RLD433" s="284"/>
      <c r="RLE433" s="284"/>
      <c r="RLF433" s="284"/>
      <c r="RLG433" s="284"/>
      <c r="RLH433" s="284"/>
      <c r="RLI433" s="284"/>
      <c r="RLJ433" s="284"/>
      <c r="RLK433" s="284"/>
      <c r="RLL433" s="284"/>
      <c r="RLM433" s="284"/>
      <c r="RLN433" s="284"/>
      <c r="RLO433" s="284"/>
      <c r="RLP433" s="284"/>
      <c r="RLQ433" s="284"/>
      <c r="RLR433" s="284"/>
      <c r="RLS433" s="284"/>
      <c r="RLT433" s="284"/>
      <c r="RLU433" s="284"/>
      <c r="RLV433" s="284"/>
      <c r="RLW433" s="284"/>
      <c r="RLX433" s="284"/>
      <c r="RLY433" s="284"/>
      <c r="RLZ433" s="284"/>
      <c r="RMA433" s="284"/>
      <c r="RMB433" s="284"/>
      <c r="RMC433" s="284"/>
      <c r="RMD433" s="284"/>
      <c r="RME433" s="284"/>
      <c r="RMF433" s="284"/>
      <c r="RMG433" s="284"/>
      <c r="RMH433" s="284"/>
      <c r="RMI433" s="284"/>
      <c r="RMJ433" s="284"/>
      <c r="RMK433" s="284"/>
      <c r="RML433" s="284"/>
      <c r="RMM433" s="284"/>
      <c r="RMN433" s="284"/>
      <c r="RMO433" s="284"/>
      <c r="RMP433" s="284"/>
      <c r="RMQ433" s="284"/>
      <c r="RMR433" s="284"/>
      <c r="RMS433" s="284"/>
      <c r="RMT433" s="284"/>
      <c r="RMU433" s="284"/>
      <c r="RMV433" s="284"/>
      <c r="RMW433" s="284"/>
      <c r="RMX433" s="284"/>
      <c r="RMY433" s="284"/>
      <c r="RMZ433" s="284"/>
      <c r="RNA433" s="284"/>
      <c r="RNB433" s="284"/>
      <c r="RNC433" s="284"/>
      <c r="RND433" s="284"/>
      <c r="RNE433" s="284"/>
      <c r="RNF433" s="284"/>
      <c r="RNG433" s="284"/>
      <c r="RNH433" s="284"/>
      <c r="RNI433" s="284"/>
      <c r="RNJ433" s="284"/>
      <c r="RNK433" s="284"/>
      <c r="RNL433" s="284"/>
      <c r="RNM433" s="284"/>
      <c r="RNN433" s="284"/>
      <c r="RNO433" s="284"/>
      <c r="RNP433" s="284"/>
      <c r="RNQ433" s="284"/>
      <c r="RNR433" s="284"/>
      <c r="RNS433" s="284"/>
      <c r="RNT433" s="284"/>
      <c r="RNU433" s="284"/>
      <c r="RNV433" s="284"/>
      <c r="RNW433" s="284"/>
      <c r="RNX433" s="284"/>
      <c r="RNY433" s="284"/>
      <c r="RNZ433" s="284"/>
      <c r="ROA433" s="284"/>
      <c r="ROB433" s="284"/>
      <c r="ROC433" s="284"/>
      <c r="ROD433" s="284"/>
      <c r="ROE433" s="284"/>
      <c r="ROF433" s="284"/>
      <c r="ROG433" s="284"/>
      <c r="ROH433" s="284"/>
      <c r="ROI433" s="284"/>
      <c r="ROJ433" s="284"/>
      <c r="ROK433" s="284"/>
      <c r="ROL433" s="284"/>
      <c r="ROM433" s="284"/>
      <c r="RON433" s="284"/>
      <c r="ROO433" s="284"/>
      <c r="ROP433" s="284"/>
      <c r="ROQ433" s="284"/>
      <c r="ROR433" s="284"/>
      <c r="ROS433" s="284"/>
      <c r="ROT433" s="284"/>
      <c r="ROU433" s="284"/>
      <c r="ROV433" s="284"/>
      <c r="ROW433" s="284"/>
      <c r="ROX433" s="284"/>
      <c r="ROY433" s="284"/>
      <c r="ROZ433" s="284"/>
      <c r="RPA433" s="284"/>
      <c r="RPB433" s="284"/>
      <c r="RPC433" s="284"/>
      <c r="RPD433" s="284"/>
      <c r="RPE433" s="284"/>
      <c r="RPF433" s="284"/>
      <c r="RPG433" s="284"/>
      <c r="RPH433" s="284"/>
      <c r="RPI433" s="284"/>
      <c r="RPJ433" s="284"/>
      <c r="RPK433" s="284"/>
      <c r="RPL433" s="284"/>
      <c r="RPM433" s="284"/>
      <c r="RPN433" s="284"/>
      <c r="RPO433" s="284"/>
      <c r="RPP433" s="284"/>
      <c r="RPQ433" s="284"/>
      <c r="RPR433" s="284"/>
      <c r="RPS433" s="284"/>
      <c r="RPT433" s="284"/>
      <c r="RPU433" s="284"/>
      <c r="RPV433" s="284"/>
      <c r="RPW433" s="284"/>
      <c r="RPX433" s="284"/>
      <c r="RPY433" s="284"/>
      <c r="RPZ433" s="284"/>
      <c r="RQA433" s="284"/>
      <c r="RQB433" s="284"/>
      <c r="RQC433" s="284"/>
      <c r="RQD433" s="284"/>
      <c r="RQE433" s="284"/>
      <c r="RQF433" s="284"/>
      <c r="RQG433" s="284"/>
      <c r="RQH433" s="284"/>
      <c r="RQI433" s="284"/>
      <c r="RQJ433" s="284"/>
      <c r="RQK433" s="284"/>
      <c r="RQL433" s="284"/>
      <c r="RQM433" s="284"/>
      <c r="RQN433" s="284"/>
      <c r="RQO433" s="284"/>
      <c r="RQP433" s="284"/>
      <c r="RQQ433" s="284"/>
      <c r="RQR433" s="284"/>
      <c r="RQS433" s="284"/>
      <c r="RQT433" s="284"/>
      <c r="RQU433" s="284"/>
      <c r="RQV433" s="284"/>
      <c r="RQW433" s="284"/>
      <c r="RQX433" s="284"/>
      <c r="RQY433" s="284"/>
      <c r="RQZ433" s="284"/>
      <c r="RRA433" s="284"/>
      <c r="RRB433" s="284"/>
      <c r="RRC433" s="284"/>
      <c r="RRD433" s="284"/>
      <c r="RRE433" s="284"/>
      <c r="RRF433" s="284"/>
      <c r="RRG433" s="284"/>
      <c r="RRH433" s="284"/>
      <c r="RRI433" s="284"/>
      <c r="RRJ433" s="284"/>
      <c r="RRK433" s="284"/>
      <c r="RRL433" s="284"/>
      <c r="RRM433" s="284"/>
      <c r="RRN433" s="284"/>
      <c r="RRO433" s="284"/>
      <c r="RRP433" s="284"/>
      <c r="RRQ433" s="284"/>
      <c r="RRR433" s="284"/>
      <c r="RRS433" s="284"/>
      <c r="RRT433" s="284"/>
      <c r="RRU433" s="284"/>
      <c r="RRV433" s="284"/>
      <c r="RRW433" s="284"/>
      <c r="RRX433" s="284"/>
      <c r="RRY433" s="284"/>
      <c r="RRZ433" s="284"/>
      <c r="RSA433" s="284"/>
      <c r="RSB433" s="284"/>
      <c r="RSC433" s="284"/>
      <c r="RSD433" s="284"/>
      <c r="RSE433" s="284"/>
      <c r="RSF433" s="284"/>
      <c r="RSG433" s="284"/>
      <c r="RSH433" s="284"/>
      <c r="RSI433" s="284"/>
      <c r="RSJ433" s="284"/>
      <c r="RSK433" s="284"/>
      <c r="RSL433" s="284"/>
      <c r="RSM433" s="284"/>
      <c r="RSN433" s="284"/>
      <c r="RSO433" s="284"/>
      <c r="RSP433" s="284"/>
      <c r="RSQ433" s="284"/>
      <c r="RSR433" s="284"/>
      <c r="RSS433" s="284"/>
      <c r="RST433" s="284"/>
      <c r="RSU433" s="284"/>
      <c r="RSV433" s="284"/>
      <c r="RSW433" s="284"/>
      <c r="RSX433" s="284"/>
      <c r="RSY433" s="284"/>
      <c r="RSZ433" s="284"/>
      <c r="RTA433" s="284"/>
      <c r="RTB433" s="284"/>
      <c r="RTC433" s="284"/>
      <c r="RTD433" s="284"/>
      <c r="RTE433" s="284"/>
      <c r="RTF433" s="284"/>
      <c r="RTG433" s="284"/>
      <c r="RTH433" s="284"/>
      <c r="RTI433" s="284"/>
      <c r="RTJ433" s="284"/>
      <c r="RTK433" s="284"/>
      <c r="RTL433" s="284"/>
      <c r="RTM433" s="284"/>
      <c r="RTN433" s="284"/>
      <c r="RTO433" s="284"/>
      <c r="RTP433" s="284"/>
      <c r="RTQ433" s="284"/>
      <c r="RTR433" s="284"/>
      <c r="RTS433" s="284"/>
      <c r="RTT433" s="284"/>
      <c r="RTU433" s="284"/>
      <c r="RTV433" s="284"/>
      <c r="RTW433" s="284"/>
      <c r="RTX433" s="284"/>
      <c r="RTY433" s="284"/>
      <c r="RTZ433" s="284"/>
      <c r="RUA433" s="284"/>
      <c r="RUB433" s="284"/>
      <c r="RUC433" s="284"/>
      <c r="RUD433" s="284"/>
      <c r="RUE433" s="284"/>
      <c r="RUF433" s="284"/>
      <c r="RUG433" s="284"/>
      <c r="RUH433" s="284"/>
      <c r="RUI433" s="284"/>
      <c r="RUJ433" s="284"/>
      <c r="RUK433" s="284"/>
      <c r="RUL433" s="284"/>
      <c r="RUM433" s="284"/>
      <c r="RUN433" s="284"/>
      <c r="RUO433" s="284"/>
      <c r="RUP433" s="284"/>
      <c r="RUQ433" s="284"/>
      <c r="RUR433" s="284"/>
      <c r="RUS433" s="284"/>
      <c r="RUT433" s="284"/>
      <c r="RUU433" s="284"/>
      <c r="RUV433" s="284"/>
      <c r="RUW433" s="284"/>
      <c r="RUX433" s="284"/>
      <c r="RUY433" s="284"/>
      <c r="RUZ433" s="284"/>
      <c r="RVA433" s="284"/>
      <c r="RVB433" s="284"/>
      <c r="RVC433" s="284"/>
      <c r="RVD433" s="284"/>
      <c r="RVE433" s="284"/>
      <c r="RVF433" s="284"/>
      <c r="RVG433" s="284"/>
      <c r="RVH433" s="284"/>
      <c r="RVI433" s="284"/>
      <c r="RVJ433" s="284"/>
      <c r="RVK433" s="284"/>
      <c r="RVL433" s="284"/>
      <c r="RVM433" s="284"/>
      <c r="RVN433" s="284"/>
      <c r="RVO433" s="284"/>
      <c r="RVP433" s="284"/>
      <c r="RVQ433" s="284"/>
      <c r="RVR433" s="284"/>
      <c r="RVS433" s="284"/>
      <c r="RVT433" s="284"/>
      <c r="RVU433" s="284"/>
      <c r="RVV433" s="284"/>
      <c r="RVW433" s="284"/>
      <c r="RVX433" s="284"/>
      <c r="RVY433" s="284"/>
      <c r="RVZ433" s="284"/>
      <c r="RWA433" s="284"/>
      <c r="RWB433" s="284"/>
      <c r="RWC433" s="284"/>
      <c r="RWD433" s="284"/>
      <c r="RWE433" s="284"/>
      <c r="RWF433" s="284"/>
      <c r="RWG433" s="284"/>
      <c r="RWH433" s="284"/>
      <c r="RWI433" s="284"/>
      <c r="RWJ433" s="284"/>
      <c r="RWK433" s="284"/>
      <c r="RWL433" s="284"/>
      <c r="RWM433" s="284"/>
      <c r="RWN433" s="284"/>
      <c r="RWO433" s="284"/>
      <c r="RWP433" s="284"/>
      <c r="RWQ433" s="284"/>
      <c r="RWR433" s="284"/>
      <c r="RWS433" s="284"/>
      <c r="RWT433" s="284"/>
      <c r="RWU433" s="284"/>
      <c r="RWV433" s="284"/>
      <c r="RWW433" s="284"/>
      <c r="RWX433" s="284"/>
      <c r="RWY433" s="284"/>
      <c r="RWZ433" s="284"/>
      <c r="RXA433" s="284"/>
      <c r="RXB433" s="284"/>
      <c r="RXC433" s="284"/>
      <c r="RXD433" s="284"/>
      <c r="RXE433" s="284"/>
      <c r="RXF433" s="284"/>
      <c r="RXG433" s="284"/>
      <c r="RXH433" s="284"/>
      <c r="RXI433" s="284"/>
      <c r="RXJ433" s="284"/>
      <c r="RXK433" s="284"/>
      <c r="RXL433" s="284"/>
      <c r="RXM433" s="284"/>
      <c r="RXN433" s="284"/>
      <c r="RXO433" s="284"/>
      <c r="RXP433" s="284"/>
      <c r="RXQ433" s="284"/>
      <c r="RXR433" s="284"/>
      <c r="RXS433" s="284"/>
      <c r="RXT433" s="284"/>
      <c r="RXU433" s="284"/>
      <c r="RXV433" s="284"/>
      <c r="RXW433" s="284"/>
      <c r="RXX433" s="284"/>
      <c r="RXY433" s="284"/>
      <c r="RXZ433" s="284"/>
      <c r="RYA433" s="284"/>
      <c r="RYB433" s="284"/>
      <c r="RYC433" s="284"/>
      <c r="RYD433" s="284"/>
      <c r="RYE433" s="284"/>
      <c r="RYF433" s="284"/>
      <c r="RYG433" s="284"/>
      <c r="RYH433" s="284"/>
      <c r="RYI433" s="284"/>
      <c r="RYJ433" s="284"/>
      <c r="RYK433" s="284"/>
      <c r="RYL433" s="284"/>
      <c r="RYM433" s="284"/>
      <c r="RYN433" s="284"/>
      <c r="RYO433" s="284"/>
      <c r="RYP433" s="284"/>
      <c r="RYQ433" s="284"/>
      <c r="RYR433" s="284"/>
      <c r="RYS433" s="284"/>
      <c r="RYT433" s="284"/>
      <c r="RYU433" s="284"/>
      <c r="RYV433" s="284"/>
      <c r="RYW433" s="284"/>
      <c r="RYX433" s="284"/>
      <c r="RYY433" s="284"/>
      <c r="RYZ433" s="284"/>
      <c r="RZA433" s="284"/>
      <c r="RZB433" s="284"/>
      <c r="RZC433" s="284"/>
      <c r="RZD433" s="284"/>
      <c r="RZE433" s="284"/>
      <c r="RZF433" s="284"/>
      <c r="RZG433" s="284"/>
      <c r="RZH433" s="284"/>
      <c r="RZI433" s="284"/>
      <c r="RZJ433" s="284"/>
      <c r="RZK433" s="284"/>
      <c r="RZL433" s="284"/>
      <c r="RZM433" s="284"/>
      <c r="RZN433" s="284"/>
      <c r="RZO433" s="284"/>
      <c r="RZP433" s="284"/>
      <c r="RZQ433" s="284"/>
      <c r="RZR433" s="284"/>
      <c r="RZS433" s="284"/>
      <c r="RZT433" s="284"/>
      <c r="RZU433" s="284"/>
      <c r="RZV433" s="284"/>
      <c r="RZW433" s="284"/>
      <c r="RZX433" s="284"/>
      <c r="RZY433" s="284"/>
      <c r="RZZ433" s="284"/>
      <c r="SAA433" s="284"/>
      <c r="SAB433" s="284"/>
      <c r="SAC433" s="284"/>
      <c r="SAD433" s="284"/>
      <c r="SAE433" s="284"/>
      <c r="SAF433" s="284"/>
      <c r="SAG433" s="284"/>
      <c r="SAH433" s="284"/>
      <c r="SAI433" s="284"/>
      <c r="SAJ433" s="284"/>
      <c r="SAK433" s="284"/>
      <c r="SAL433" s="284"/>
      <c r="SAM433" s="284"/>
      <c r="SAN433" s="284"/>
      <c r="SAO433" s="284"/>
      <c r="SAP433" s="284"/>
      <c r="SAQ433" s="284"/>
      <c r="SAR433" s="284"/>
      <c r="SAS433" s="284"/>
      <c r="SAT433" s="284"/>
      <c r="SAU433" s="284"/>
      <c r="SAV433" s="284"/>
      <c r="SAW433" s="284"/>
      <c r="SAX433" s="284"/>
      <c r="SAY433" s="284"/>
      <c r="SAZ433" s="284"/>
      <c r="SBA433" s="284"/>
      <c r="SBB433" s="284"/>
      <c r="SBC433" s="284"/>
      <c r="SBD433" s="284"/>
      <c r="SBE433" s="284"/>
      <c r="SBF433" s="284"/>
      <c r="SBG433" s="284"/>
      <c r="SBH433" s="284"/>
      <c r="SBI433" s="284"/>
      <c r="SBJ433" s="284"/>
      <c r="SBK433" s="284"/>
      <c r="SBL433" s="284"/>
      <c r="SBM433" s="284"/>
      <c r="SBN433" s="284"/>
      <c r="SBO433" s="284"/>
      <c r="SBP433" s="284"/>
      <c r="SBQ433" s="284"/>
      <c r="SBR433" s="284"/>
      <c r="SBS433" s="284"/>
      <c r="SBT433" s="284"/>
      <c r="SBU433" s="284"/>
      <c r="SBV433" s="284"/>
      <c r="SBW433" s="284"/>
      <c r="SBX433" s="284"/>
      <c r="SBY433" s="284"/>
      <c r="SBZ433" s="284"/>
      <c r="SCA433" s="284"/>
      <c r="SCB433" s="284"/>
      <c r="SCC433" s="284"/>
      <c r="SCD433" s="284"/>
      <c r="SCE433" s="284"/>
      <c r="SCF433" s="284"/>
      <c r="SCG433" s="284"/>
      <c r="SCH433" s="284"/>
      <c r="SCI433" s="284"/>
      <c r="SCJ433" s="284"/>
      <c r="SCK433" s="284"/>
      <c r="SCL433" s="284"/>
      <c r="SCM433" s="284"/>
      <c r="SCN433" s="284"/>
      <c r="SCO433" s="284"/>
      <c r="SCP433" s="284"/>
      <c r="SCQ433" s="284"/>
      <c r="SCR433" s="284"/>
      <c r="SCS433" s="284"/>
      <c r="SCT433" s="284"/>
      <c r="SCU433" s="284"/>
      <c r="SCV433" s="284"/>
      <c r="SCW433" s="284"/>
      <c r="SCX433" s="284"/>
      <c r="SCY433" s="284"/>
      <c r="SCZ433" s="284"/>
      <c r="SDA433" s="284"/>
      <c r="SDB433" s="284"/>
      <c r="SDC433" s="284"/>
      <c r="SDD433" s="284"/>
      <c r="SDE433" s="284"/>
      <c r="SDF433" s="284"/>
      <c r="SDG433" s="284"/>
      <c r="SDH433" s="284"/>
      <c r="SDI433" s="284"/>
      <c r="SDJ433" s="284"/>
      <c r="SDK433" s="284"/>
      <c r="SDL433" s="284"/>
      <c r="SDM433" s="284"/>
      <c r="SDN433" s="284"/>
      <c r="SDO433" s="284"/>
      <c r="SDP433" s="284"/>
      <c r="SDQ433" s="284"/>
      <c r="SDR433" s="284"/>
      <c r="SDS433" s="284"/>
      <c r="SDT433" s="284"/>
      <c r="SDU433" s="284"/>
      <c r="SDV433" s="284"/>
      <c r="SDW433" s="284"/>
      <c r="SDX433" s="284"/>
      <c r="SDY433" s="284"/>
      <c r="SDZ433" s="284"/>
      <c r="SEA433" s="284"/>
      <c r="SEB433" s="284"/>
      <c r="SEC433" s="284"/>
      <c r="SED433" s="284"/>
      <c r="SEE433" s="284"/>
      <c r="SEF433" s="284"/>
      <c r="SEG433" s="284"/>
      <c r="SEH433" s="284"/>
      <c r="SEI433" s="284"/>
      <c r="SEJ433" s="284"/>
      <c r="SEK433" s="284"/>
      <c r="SEL433" s="284"/>
      <c r="SEM433" s="284"/>
      <c r="SEN433" s="284"/>
      <c r="SEO433" s="284"/>
      <c r="SEP433" s="284"/>
      <c r="SEQ433" s="284"/>
      <c r="SER433" s="284"/>
      <c r="SES433" s="284"/>
      <c r="SET433" s="284"/>
      <c r="SEU433" s="284"/>
      <c r="SEV433" s="284"/>
      <c r="SEW433" s="284"/>
      <c r="SEX433" s="284"/>
      <c r="SEY433" s="284"/>
      <c r="SEZ433" s="284"/>
      <c r="SFA433" s="284"/>
      <c r="SFB433" s="284"/>
      <c r="SFC433" s="284"/>
      <c r="SFD433" s="284"/>
      <c r="SFE433" s="284"/>
      <c r="SFF433" s="284"/>
      <c r="SFG433" s="284"/>
      <c r="SFH433" s="284"/>
      <c r="SFI433" s="284"/>
      <c r="SFJ433" s="284"/>
      <c r="SFK433" s="284"/>
      <c r="SFL433" s="284"/>
      <c r="SFM433" s="284"/>
      <c r="SFN433" s="284"/>
      <c r="SFO433" s="284"/>
      <c r="SFP433" s="284"/>
      <c r="SFQ433" s="284"/>
      <c r="SFR433" s="284"/>
      <c r="SFS433" s="284"/>
      <c r="SFT433" s="284"/>
      <c r="SFU433" s="284"/>
      <c r="SFV433" s="284"/>
      <c r="SFW433" s="284"/>
      <c r="SFX433" s="284"/>
      <c r="SFY433" s="284"/>
      <c r="SFZ433" s="284"/>
      <c r="SGA433" s="284"/>
      <c r="SGB433" s="284"/>
      <c r="SGC433" s="284"/>
      <c r="SGD433" s="284"/>
      <c r="SGE433" s="284"/>
      <c r="SGF433" s="284"/>
      <c r="SGG433" s="284"/>
      <c r="SGH433" s="284"/>
      <c r="SGI433" s="284"/>
      <c r="SGJ433" s="284"/>
      <c r="SGK433" s="284"/>
      <c r="SGL433" s="284"/>
      <c r="SGM433" s="284"/>
      <c r="SGN433" s="284"/>
      <c r="SGO433" s="284"/>
      <c r="SGP433" s="284"/>
      <c r="SGQ433" s="284"/>
      <c r="SGR433" s="284"/>
      <c r="SGS433" s="284"/>
      <c r="SGT433" s="284"/>
      <c r="SGU433" s="284"/>
      <c r="SGV433" s="284"/>
      <c r="SGW433" s="284"/>
      <c r="SGX433" s="284"/>
      <c r="SGY433" s="284"/>
      <c r="SGZ433" s="284"/>
      <c r="SHA433" s="284"/>
      <c r="SHB433" s="284"/>
      <c r="SHC433" s="284"/>
      <c r="SHD433" s="284"/>
      <c r="SHE433" s="284"/>
      <c r="SHF433" s="284"/>
      <c r="SHG433" s="284"/>
      <c r="SHH433" s="284"/>
      <c r="SHI433" s="284"/>
      <c r="SHJ433" s="284"/>
      <c r="SHK433" s="284"/>
      <c r="SHL433" s="284"/>
      <c r="SHM433" s="284"/>
      <c r="SHN433" s="284"/>
      <c r="SHO433" s="284"/>
      <c r="SHP433" s="284"/>
      <c r="SHQ433" s="284"/>
      <c r="SHR433" s="284"/>
      <c r="SHS433" s="284"/>
      <c r="SHT433" s="284"/>
      <c r="SHU433" s="284"/>
      <c r="SHV433" s="284"/>
      <c r="SHW433" s="284"/>
      <c r="SHX433" s="284"/>
      <c r="SHY433" s="284"/>
      <c r="SHZ433" s="284"/>
      <c r="SIA433" s="284"/>
      <c r="SIB433" s="284"/>
      <c r="SIC433" s="284"/>
      <c r="SID433" s="284"/>
      <c r="SIE433" s="284"/>
      <c r="SIF433" s="284"/>
      <c r="SIG433" s="284"/>
      <c r="SIH433" s="284"/>
      <c r="SII433" s="284"/>
      <c r="SIJ433" s="284"/>
      <c r="SIK433" s="284"/>
      <c r="SIL433" s="284"/>
      <c r="SIM433" s="284"/>
      <c r="SIN433" s="284"/>
      <c r="SIO433" s="284"/>
      <c r="SIP433" s="284"/>
      <c r="SIQ433" s="284"/>
      <c r="SIR433" s="284"/>
      <c r="SIS433" s="284"/>
      <c r="SIT433" s="284"/>
      <c r="SIU433" s="284"/>
      <c r="SIV433" s="284"/>
      <c r="SIW433" s="284"/>
      <c r="SIX433" s="284"/>
      <c r="SIY433" s="284"/>
      <c r="SIZ433" s="284"/>
      <c r="SJA433" s="284"/>
      <c r="SJB433" s="284"/>
      <c r="SJC433" s="284"/>
      <c r="SJD433" s="284"/>
      <c r="SJE433" s="284"/>
      <c r="SJF433" s="284"/>
      <c r="SJG433" s="284"/>
      <c r="SJH433" s="284"/>
      <c r="SJI433" s="284"/>
      <c r="SJJ433" s="284"/>
      <c r="SJK433" s="284"/>
      <c r="SJL433" s="284"/>
      <c r="SJM433" s="284"/>
      <c r="SJN433" s="284"/>
      <c r="SJO433" s="284"/>
      <c r="SJP433" s="284"/>
      <c r="SJQ433" s="284"/>
      <c r="SJR433" s="284"/>
      <c r="SJS433" s="284"/>
      <c r="SJT433" s="284"/>
      <c r="SJU433" s="284"/>
      <c r="SJV433" s="284"/>
      <c r="SJW433" s="284"/>
      <c r="SJX433" s="284"/>
      <c r="SJY433" s="284"/>
      <c r="SJZ433" s="284"/>
      <c r="SKA433" s="284"/>
      <c r="SKB433" s="284"/>
      <c r="SKC433" s="284"/>
      <c r="SKD433" s="284"/>
      <c r="SKE433" s="284"/>
      <c r="SKF433" s="284"/>
      <c r="SKG433" s="284"/>
      <c r="SKH433" s="284"/>
      <c r="SKI433" s="284"/>
      <c r="SKJ433" s="284"/>
      <c r="SKK433" s="284"/>
      <c r="SKL433" s="284"/>
      <c r="SKM433" s="284"/>
      <c r="SKN433" s="284"/>
      <c r="SKO433" s="284"/>
      <c r="SKP433" s="284"/>
      <c r="SKQ433" s="284"/>
      <c r="SKR433" s="284"/>
      <c r="SKS433" s="284"/>
      <c r="SKT433" s="284"/>
      <c r="SKU433" s="284"/>
      <c r="SKV433" s="284"/>
      <c r="SKW433" s="284"/>
      <c r="SKX433" s="284"/>
      <c r="SKY433" s="284"/>
      <c r="SKZ433" s="284"/>
      <c r="SLA433" s="284"/>
      <c r="SLB433" s="284"/>
      <c r="SLC433" s="284"/>
      <c r="SLD433" s="284"/>
      <c r="SLE433" s="284"/>
      <c r="SLF433" s="284"/>
      <c r="SLG433" s="284"/>
      <c r="SLH433" s="284"/>
      <c r="SLI433" s="284"/>
      <c r="SLJ433" s="284"/>
      <c r="SLK433" s="284"/>
      <c r="SLL433" s="284"/>
      <c r="SLM433" s="284"/>
      <c r="SLN433" s="284"/>
      <c r="SLO433" s="284"/>
      <c r="SLP433" s="284"/>
      <c r="SLQ433" s="284"/>
      <c r="SLR433" s="284"/>
      <c r="SLS433" s="284"/>
      <c r="SLT433" s="284"/>
      <c r="SLU433" s="284"/>
      <c r="SLV433" s="284"/>
      <c r="SLW433" s="284"/>
      <c r="SLX433" s="284"/>
      <c r="SLY433" s="284"/>
      <c r="SLZ433" s="284"/>
      <c r="SMA433" s="284"/>
      <c r="SMB433" s="284"/>
      <c r="SMC433" s="284"/>
      <c r="SMD433" s="284"/>
      <c r="SME433" s="284"/>
      <c r="SMF433" s="284"/>
      <c r="SMG433" s="284"/>
      <c r="SMH433" s="284"/>
      <c r="SMI433" s="284"/>
      <c r="SMJ433" s="284"/>
      <c r="SMK433" s="284"/>
      <c r="SML433" s="284"/>
      <c r="SMM433" s="284"/>
      <c r="SMN433" s="284"/>
      <c r="SMO433" s="284"/>
      <c r="SMP433" s="284"/>
      <c r="SMQ433" s="284"/>
      <c r="SMR433" s="284"/>
      <c r="SMS433" s="284"/>
      <c r="SMT433" s="284"/>
      <c r="SMU433" s="284"/>
      <c r="SMV433" s="284"/>
      <c r="SMW433" s="284"/>
      <c r="SMX433" s="284"/>
      <c r="SMY433" s="284"/>
      <c r="SMZ433" s="284"/>
      <c r="SNA433" s="284"/>
      <c r="SNB433" s="284"/>
      <c r="SNC433" s="284"/>
      <c r="SND433" s="284"/>
      <c r="SNE433" s="284"/>
      <c r="SNF433" s="284"/>
      <c r="SNG433" s="284"/>
      <c r="SNH433" s="284"/>
      <c r="SNI433" s="284"/>
      <c r="SNJ433" s="284"/>
      <c r="SNK433" s="284"/>
      <c r="SNL433" s="284"/>
      <c r="SNM433" s="284"/>
      <c r="SNN433" s="284"/>
      <c r="SNO433" s="284"/>
      <c r="SNP433" s="284"/>
      <c r="SNQ433" s="284"/>
      <c r="SNR433" s="284"/>
      <c r="SNS433" s="284"/>
      <c r="SNT433" s="284"/>
      <c r="SNU433" s="284"/>
      <c r="SNV433" s="284"/>
      <c r="SNW433" s="284"/>
      <c r="SNX433" s="284"/>
      <c r="SNY433" s="284"/>
      <c r="SNZ433" s="284"/>
      <c r="SOA433" s="284"/>
      <c r="SOB433" s="284"/>
      <c r="SOC433" s="284"/>
      <c r="SOD433" s="284"/>
      <c r="SOE433" s="284"/>
      <c r="SOF433" s="284"/>
      <c r="SOG433" s="284"/>
      <c r="SOH433" s="284"/>
      <c r="SOI433" s="284"/>
      <c r="SOJ433" s="284"/>
      <c r="SOK433" s="284"/>
      <c r="SOL433" s="284"/>
      <c r="SOM433" s="284"/>
      <c r="SON433" s="284"/>
      <c r="SOO433" s="284"/>
      <c r="SOP433" s="284"/>
      <c r="SOQ433" s="284"/>
      <c r="SOR433" s="284"/>
      <c r="SOS433" s="284"/>
      <c r="SOT433" s="284"/>
      <c r="SOU433" s="284"/>
      <c r="SOV433" s="284"/>
      <c r="SOW433" s="284"/>
      <c r="SOX433" s="284"/>
      <c r="SOY433" s="284"/>
      <c r="SOZ433" s="284"/>
      <c r="SPA433" s="284"/>
      <c r="SPB433" s="284"/>
      <c r="SPC433" s="284"/>
      <c r="SPD433" s="284"/>
      <c r="SPE433" s="284"/>
      <c r="SPF433" s="284"/>
      <c r="SPG433" s="284"/>
      <c r="SPH433" s="284"/>
      <c r="SPI433" s="284"/>
      <c r="SPJ433" s="284"/>
      <c r="SPK433" s="284"/>
      <c r="SPL433" s="284"/>
      <c r="SPM433" s="284"/>
      <c r="SPN433" s="284"/>
      <c r="SPO433" s="284"/>
      <c r="SPP433" s="284"/>
      <c r="SPQ433" s="284"/>
      <c r="SPR433" s="284"/>
      <c r="SPS433" s="284"/>
      <c r="SPT433" s="284"/>
      <c r="SPU433" s="284"/>
      <c r="SPV433" s="284"/>
      <c r="SPW433" s="284"/>
      <c r="SPX433" s="284"/>
      <c r="SPY433" s="284"/>
      <c r="SPZ433" s="284"/>
      <c r="SQA433" s="284"/>
      <c r="SQB433" s="284"/>
      <c r="SQC433" s="284"/>
      <c r="SQD433" s="284"/>
      <c r="SQE433" s="284"/>
      <c r="SQF433" s="284"/>
      <c r="SQG433" s="284"/>
      <c r="SQH433" s="284"/>
      <c r="SQI433" s="284"/>
      <c r="SQJ433" s="284"/>
      <c r="SQK433" s="284"/>
      <c r="SQL433" s="284"/>
      <c r="SQM433" s="284"/>
      <c r="SQN433" s="284"/>
      <c r="SQO433" s="284"/>
      <c r="SQP433" s="284"/>
      <c r="SQQ433" s="284"/>
      <c r="SQR433" s="284"/>
      <c r="SQS433" s="284"/>
      <c r="SQT433" s="284"/>
      <c r="SQU433" s="284"/>
      <c r="SQV433" s="284"/>
      <c r="SQW433" s="284"/>
      <c r="SQX433" s="284"/>
      <c r="SQY433" s="284"/>
      <c r="SQZ433" s="284"/>
      <c r="SRA433" s="284"/>
      <c r="SRB433" s="284"/>
      <c r="SRC433" s="284"/>
      <c r="SRD433" s="284"/>
      <c r="SRE433" s="284"/>
      <c r="SRF433" s="284"/>
      <c r="SRG433" s="284"/>
      <c r="SRH433" s="284"/>
      <c r="SRI433" s="284"/>
      <c r="SRJ433" s="284"/>
      <c r="SRK433" s="284"/>
      <c r="SRL433" s="284"/>
      <c r="SRM433" s="284"/>
      <c r="SRN433" s="284"/>
      <c r="SRO433" s="284"/>
      <c r="SRP433" s="284"/>
      <c r="SRQ433" s="284"/>
      <c r="SRR433" s="284"/>
      <c r="SRS433" s="284"/>
      <c r="SRT433" s="284"/>
      <c r="SRU433" s="284"/>
      <c r="SRV433" s="284"/>
      <c r="SRW433" s="284"/>
      <c r="SRX433" s="284"/>
      <c r="SRY433" s="284"/>
      <c r="SRZ433" s="284"/>
      <c r="SSA433" s="284"/>
      <c r="SSB433" s="284"/>
      <c r="SSC433" s="284"/>
      <c r="SSD433" s="284"/>
      <c r="SSE433" s="284"/>
      <c r="SSF433" s="284"/>
      <c r="SSG433" s="284"/>
      <c r="SSH433" s="284"/>
      <c r="SSI433" s="284"/>
      <c r="SSJ433" s="284"/>
      <c r="SSK433" s="284"/>
      <c r="SSL433" s="284"/>
      <c r="SSM433" s="284"/>
      <c r="SSN433" s="284"/>
      <c r="SSO433" s="284"/>
      <c r="SSP433" s="284"/>
      <c r="SSQ433" s="284"/>
      <c r="SSR433" s="284"/>
      <c r="SSS433" s="284"/>
      <c r="SST433" s="284"/>
      <c r="SSU433" s="284"/>
      <c r="SSV433" s="284"/>
      <c r="SSW433" s="284"/>
      <c r="SSX433" s="284"/>
      <c r="SSY433" s="284"/>
      <c r="SSZ433" s="284"/>
      <c r="STA433" s="284"/>
      <c r="STB433" s="284"/>
      <c r="STC433" s="284"/>
      <c r="STD433" s="284"/>
      <c r="STE433" s="284"/>
      <c r="STF433" s="284"/>
      <c r="STG433" s="284"/>
      <c r="STH433" s="284"/>
      <c r="STI433" s="284"/>
      <c r="STJ433" s="284"/>
      <c r="STK433" s="284"/>
      <c r="STL433" s="284"/>
      <c r="STM433" s="284"/>
      <c r="STN433" s="284"/>
      <c r="STO433" s="284"/>
      <c r="STP433" s="284"/>
      <c r="STQ433" s="284"/>
      <c r="STR433" s="284"/>
      <c r="STS433" s="284"/>
      <c r="STT433" s="284"/>
      <c r="STU433" s="284"/>
      <c r="STV433" s="284"/>
      <c r="STW433" s="284"/>
      <c r="STX433" s="284"/>
      <c r="STY433" s="284"/>
      <c r="STZ433" s="284"/>
      <c r="SUA433" s="284"/>
      <c r="SUB433" s="284"/>
      <c r="SUC433" s="284"/>
      <c r="SUD433" s="284"/>
      <c r="SUE433" s="284"/>
      <c r="SUF433" s="284"/>
      <c r="SUG433" s="284"/>
      <c r="SUH433" s="284"/>
      <c r="SUI433" s="284"/>
      <c r="SUJ433" s="284"/>
      <c r="SUK433" s="284"/>
      <c r="SUL433" s="284"/>
      <c r="SUM433" s="284"/>
      <c r="SUN433" s="284"/>
      <c r="SUO433" s="284"/>
      <c r="SUP433" s="284"/>
      <c r="SUQ433" s="284"/>
      <c r="SUR433" s="284"/>
      <c r="SUS433" s="284"/>
      <c r="SUT433" s="284"/>
      <c r="SUU433" s="284"/>
      <c r="SUV433" s="284"/>
      <c r="SUW433" s="284"/>
      <c r="SUX433" s="284"/>
      <c r="SUY433" s="284"/>
      <c r="SUZ433" s="284"/>
      <c r="SVA433" s="284"/>
      <c r="SVB433" s="284"/>
      <c r="SVC433" s="284"/>
      <c r="SVD433" s="284"/>
      <c r="SVE433" s="284"/>
      <c r="SVF433" s="284"/>
      <c r="SVG433" s="284"/>
      <c r="SVH433" s="284"/>
      <c r="SVI433" s="284"/>
      <c r="SVJ433" s="284"/>
      <c r="SVK433" s="284"/>
      <c r="SVL433" s="284"/>
      <c r="SVM433" s="284"/>
      <c r="SVN433" s="284"/>
      <c r="SVO433" s="284"/>
      <c r="SVP433" s="284"/>
      <c r="SVQ433" s="284"/>
      <c r="SVR433" s="284"/>
      <c r="SVS433" s="284"/>
      <c r="SVT433" s="284"/>
      <c r="SVU433" s="284"/>
      <c r="SVV433" s="284"/>
      <c r="SVW433" s="284"/>
      <c r="SVX433" s="284"/>
      <c r="SVY433" s="284"/>
      <c r="SVZ433" s="284"/>
      <c r="SWA433" s="284"/>
      <c r="SWB433" s="284"/>
      <c r="SWC433" s="284"/>
      <c r="SWD433" s="284"/>
      <c r="SWE433" s="284"/>
      <c r="SWF433" s="284"/>
      <c r="SWG433" s="284"/>
      <c r="SWH433" s="284"/>
      <c r="SWI433" s="284"/>
      <c r="SWJ433" s="284"/>
      <c r="SWK433" s="284"/>
      <c r="SWL433" s="284"/>
      <c r="SWM433" s="284"/>
      <c r="SWN433" s="284"/>
      <c r="SWO433" s="284"/>
      <c r="SWP433" s="284"/>
      <c r="SWQ433" s="284"/>
      <c r="SWR433" s="284"/>
      <c r="SWS433" s="284"/>
      <c r="SWT433" s="284"/>
      <c r="SWU433" s="284"/>
      <c r="SWV433" s="284"/>
      <c r="SWW433" s="284"/>
      <c r="SWX433" s="284"/>
      <c r="SWY433" s="284"/>
      <c r="SWZ433" s="284"/>
      <c r="SXA433" s="284"/>
      <c r="SXB433" s="284"/>
      <c r="SXC433" s="284"/>
      <c r="SXD433" s="284"/>
      <c r="SXE433" s="284"/>
      <c r="SXF433" s="284"/>
      <c r="SXG433" s="284"/>
      <c r="SXH433" s="284"/>
      <c r="SXI433" s="284"/>
      <c r="SXJ433" s="284"/>
      <c r="SXK433" s="284"/>
      <c r="SXL433" s="284"/>
      <c r="SXM433" s="284"/>
      <c r="SXN433" s="284"/>
      <c r="SXO433" s="284"/>
      <c r="SXP433" s="284"/>
      <c r="SXQ433" s="284"/>
      <c r="SXR433" s="284"/>
      <c r="SXS433" s="284"/>
      <c r="SXT433" s="284"/>
      <c r="SXU433" s="284"/>
      <c r="SXV433" s="284"/>
      <c r="SXW433" s="284"/>
      <c r="SXX433" s="284"/>
      <c r="SXY433" s="284"/>
      <c r="SXZ433" s="284"/>
      <c r="SYA433" s="284"/>
      <c r="SYB433" s="284"/>
      <c r="SYC433" s="284"/>
      <c r="SYD433" s="284"/>
      <c r="SYE433" s="284"/>
      <c r="SYF433" s="284"/>
      <c r="SYG433" s="284"/>
      <c r="SYH433" s="284"/>
      <c r="SYI433" s="284"/>
      <c r="SYJ433" s="284"/>
      <c r="SYK433" s="284"/>
      <c r="SYL433" s="284"/>
      <c r="SYM433" s="284"/>
      <c r="SYN433" s="284"/>
      <c r="SYO433" s="284"/>
      <c r="SYP433" s="284"/>
      <c r="SYQ433" s="284"/>
      <c r="SYR433" s="284"/>
      <c r="SYS433" s="284"/>
      <c r="SYT433" s="284"/>
      <c r="SYU433" s="284"/>
      <c r="SYV433" s="284"/>
      <c r="SYW433" s="284"/>
      <c r="SYX433" s="284"/>
      <c r="SYY433" s="284"/>
      <c r="SYZ433" s="284"/>
      <c r="SZA433" s="284"/>
      <c r="SZB433" s="284"/>
      <c r="SZC433" s="284"/>
      <c r="SZD433" s="284"/>
      <c r="SZE433" s="284"/>
      <c r="SZF433" s="284"/>
      <c r="SZG433" s="284"/>
      <c r="SZH433" s="284"/>
      <c r="SZI433" s="284"/>
      <c r="SZJ433" s="284"/>
      <c r="SZK433" s="284"/>
      <c r="SZL433" s="284"/>
      <c r="SZM433" s="284"/>
      <c r="SZN433" s="284"/>
      <c r="SZO433" s="284"/>
      <c r="SZP433" s="284"/>
      <c r="SZQ433" s="284"/>
      <c r="SZR433" s="284"/>
      <c r="SZS433" s="284"/>
      <c r="SZT433" s="284"/>
      <c r="SZU433" s="284"/>
      <c r="SZV433" s="284"/>
      <c r="SZW433" s="284"/>
      <c r="SZX433" s="284"/>
      <c r="SZY433" s="284"/>
      <c r="SZZ433" s="284"/>
      <c r="TAA433" s="284"/>
      <c r="TAB433" s="284"/>
      <c r="TAC433" s="284"/>
      <c r="TAD433" s="284"/>
      <c r="TAE433" s="284"/>
      <c r="TAF433" s="284"/>
      <c r="TAG433" s="284"/>
      <c r="TAH433" s="284"/>
      <c r="TAI433" s="284"/>
      <c r="TAJ433" s="284"/>
      <c r="TAK433" s="284"/>
      <c r="TAL433" s="284"/>
      <c r="TAM433" s="284"/>
      <c r="TAN433" s="284"/>
      <c r="TAO433" s="284"/>
      <c r="TAP433" s="284"/>
      <c r="TAQ433" s="284"/>
      <c r="TAR433" s="284"/>
      <c r="TAS433" s="284"/>
      <c r="TAT433" s="284"/>
      <c r="TAU433" s="284"/>
      <c r="TAV433" s="284"/>
      <c r="TAW433" s="284"/>
      <c r="TAX433" s="284"/>
      <c r="TAY433" s="284"/>
      <c r="TAZ433" s="284"/>
      <c r="TBA433" s="284"/>
      <c r="TBB433" s="284"/>
      <c r="TBC433" s="284"/>
      <c r="TBD433" s="284"/>
      <c r="TBE433" s="284"/>
      <c r="TBF433" s="284"/>
      <c r="TBG433" s="284"/>
      <c r="TBH433" s="284"/>
      <c r="TBI433" s="284"/>
      <c r="TBJ433" s="284"/>
      <c r="TBK433" s="284"/>
      <c r="TBL433" s="284"/>
      <c r="TBM433" s="284"/>
      <c r="TBN433" s="284"/>
      <c r="TBO433" s="284"/>
      <c r="TBP433" s="284"/>
      <c r="TBQ433" s="284"/>
      <c r="TBR433" s="284"/>
      <c r="TBS433" s="284"/>
      <c r="TBT433" s="284"/>
      <c r="TBU433" s="284"/>
      <c r="TBV433" s="284"/>
      <c r="TBW433" s="284"/>
      <c r="TBX433" s="284"/>
      <c r="TBY433" s="284"/>
      <c r="TBZ433" s="284"/>
      <c r="TCA433" s="284"/>
      <c r="TCB433" s="284"/>
      <c r="TCC433" s="284"/>
      <c r="TCD433" s="284"/>
      <c r="TCE433" s="284"/>
      <c r="TCF433" s="284"/>
      <c r="TCG433" s="284"/>
      <c r="TCH433" s="284"/>
      <c r="TCI433" s="284"/>
      <c r="TCJ433" s="284"/>
      <c r="TCK433" s="284"/>
      <c r="TCL433" s="284"/>
      <c r="TCM433" s="284"/>
      <c r="TCN433" s="284"/>
      <c r="TCO433" s="284"/>
      <c r="TCP433" s="284"/>
      <c r="TCQ433" s="284"/>
      <c r="TCR433" s="284"/>
      <c r="TCS433" s="284"/>
      <c r="TCT433" s="284"/>
      <c r="TCU433" s="284"/>
      <c r="TCV433" s="284"/>
      <c r="TCW433" s="284"/>
      <c r="TCX433" s="284"/>
      <c r="TCY433" s="284"/>
      <c r="TCZ433" s="284"/>
      <c r="TDA433" s="284"/>
      <c r="TDB433" s="284"/>
      <c r="TDC433" s="284"/>
      <c r="TDD433" s="284"/>
      <c r="TDE433" s="284"/>
      <c r="TDF433" s="284"/>
      <c r="TDG433" s="284"/>
      <c r="TDH433" s="284"/>
      <c r="TDI433" s="284"/>
      <c r="TDJ433" s="284"/>
      <c r="TDK433" s="284"/>
      <c r="TDL433" s="284"/>
      <c r="TDM433" s="284"/>
      <c r="TDN433" s="284"/>
      <c r="TDO433" s="284"/>
      <c r="TDP433" s="284"/>
      <c r="TDQ433" s="284"/>
      <c r="TDR433" s="284"/>
      <c r="TDS433" s="284"/>
      <c r="TDT433" s="284"/>
      <c r="TDU433" s="284"/>
      <c r="TDV433" s="284"/>
      <c r="TDW433" s="284"/>
      <c r="TDX433" s="284"/>
      <c r="TDY433" s="284"/>
      <c r="TDZ433" s="284"/>
      <c r="TEA433" s="284"/>
      <c r="TEB433" s="284"/>
      <c r="TEC433" s="284"/>
      <c r="TED433" s="284"/>
      <c r="TEE433" s="284"/>
      <c r="TEF433" s="284"/>
      <c r="TEG433" s="284"/>
      <c r="TEH433" s="284"/>
      <c r="TEI433" s="284"/>
      <c r="TEJ433" s="284"/>
      <c r="TEK433" s="284"/>
      <c r="TEL433" s="284"/>
      <c r="TEM433" s="284"/>
      <c r="TEN433" s="284"/>
      <c r="TEO433" s="284"/>
      <c r="TEP433" s="284"/>
      <c r="TEQ433" s="284"/>
      <c r="TER433" s="284"/>
      <c r="TES433" s="284"/>
      <c r="TET433" s="284"/>
      <c r="TEU433" s="284"/>
      <c r="TEV433" s="284"/>
      <c r="TEW433" s="284"/>
      <c r="TEX433" s="284"/>
      <c r="TEY433" s="284"/>
      <c r="TEZ433" s="284"/>
      <c r="TFA433" s="284"/>
      <c r="TFB433" s="284"/>
      <c r="TFC433" s="284"/>
      <c r="TFD433" s="284"/>
      <c r="TFE433" s="284"/>
      <c r="TFF433" s="284"/>
      <c r="TFG433" s="284"/>
      <c r="TFH433" s="284"/>
      <c r="TFI433" s="284"/>
      <c r="TFJ433" s="284"/>
      <c r="TFK433" s="284"/>
      <c r="TFL433" s="284"/>
      <c r="TFM433" s="284"/>
      <c r="TFN433" s="284"/>
      <c r="TFO433" s="284"/>
      <c r="TFP433" s="284"/>
      <c r="TFQ433" s="284"/>
      <c r="TFR433" s="284"/>
      <c r="TFS433" s="284"/>
      <c r="TFT433" s="284"/>
      <c r="TFU433" s="284"/>
      <c r="TFV433" s="284"/>
      <c r="TFW433" s="284"/>
      <c r="TFX433" s="284"/>
      <c r="TFY433" s="284"/>
      <c r="TFZ433" s="284"/>
      <c r="TGA433" s="284"/>
      <c r="TGB433" s="284"/>
      <c r="TGC433" s="284"/>
      <c r="TGD433" s="284"/>
      <c r="TGE433" s="284"/>
      <c r="TGF433" s="284"/>
      <c r="TGG433" s="284"/>
      <c r="TGH433" s="284"/>
      <c r="TGI433" s="284"/>
      <c r="TGJ433" s="284"/>
      <c r="TGK433" s="284"/>
      <c r="TGL433" s="284"/>
      <c r="TGM433" s="284"/>
      <c r="TGN433" s="284"/>
      <c r="TGO433" s="284"/>
      <c r="TGP433" s="284"/>
      <c r="TGQ433" s="284"/>
      <c r="TGR433" s="284"/>
      <c r="TGS433" s="284"/>
      <c r="TGT433" s="284"/>
      <c r="TGU433" s="284"/>
      <c r="TGV433" s="284"/>
      <c r="TGW433" s="284"/>
      <c r="TGX433" s="284"/>
      <c r="TGY433" s="284"/>
      <c r="TGZ433" s="284"/>
      <c r="THA433" s="284"/>
      <c r="THB433" s="284"/>
      <c r="THC433" s="284"/>
      <c r="THD433" s="284"/>
      <c r="THE433" s="284"/>
      <c r="THF433" s="284"/>
      <c r="THG433" s="284"/>
      <c r="THH433" s="284"/>
      <c r="THI433" s="284"/>
      <c r="THJ433" s="284"/>
      <c r="THK433" s="284"/>
      <c r="THL433" s="284"/>
      <c r="THM433" s="284"/>
      <c r="THN433" s="284"/>
      <c r="THO433" s="284"/>
      <c r="THP433" s="284"/>
      <c r="THQ433" s="284"/>
      <c r="THR433" s="284"/>
      <c r="THS433" s="284"/>
      <c r="THT433" s="284"/>
      <c r="THU433" s="284"/>
      <c r="THV433" s="284"/>
      <c r="THW433" s="284"/>
      <c r="THX433" s="284"/>
      <c r="THY433" s="284"/>
      <c r="THZ433" s="284"/>
      <c r="TIA433" s="284"/>
      <c r="TIB433" s="284"/>
      <c r="TIC433" s="284"/>
      <c r="TID433" s="284"/>
      <c r="TIE433" s="284"/>
      <c r="TIF433" s="284"/>
      <c r="TIG433" s="284"/>
      <c r="TIH433" s="284"/>
      <c r="TII433" s="284"/>
      <c r="TIJ433" s="284"/>
      <c r="TIK433" s="284"/>
      <c r="TIL433" s="284"/>
      <c r="TIM433" s="284"/>
      <c r="TIN433" s="284"/>
      <c r="TIO433" s="284"/>
      <c r="TIP433" s="284"/>
      <c r="TIQ433" s="284"/>
      <c r="TIR433" s="284"/>
      <c r="TIS433" s="284"/>
      <c r="TIT433" s="284"/>
      <c r="TIU433" s="284"/>
      <c r="TIV433" s="284"/>
      <c r="TIW433" s="284"/>
      <c r="TIX433" s="284"/>
      <c r="TIY433" s="284"/>
      <c r="TIZ433" s="284"/>
      <c r="TJA433" s="284"/>
      <c r="TJB433" s="284"/>
      <c r="TJC433" s="284"/>
      <c r="TJD433" s="284"/>
      <c r="TJE433" s="284"/>
      <c r="TJF433" s="284"/>
      <c r="TJG433" s="284"/>
      <c r="TJH433" s="284"/>
      <c r="TJI433" s="284"/>
      <c r="TJJ433" s="284"/>
      <c r="TJK433" s="284"/>
      <c r="TJL433" s="284"/>
      <c r="TJM433" s="284"/>
      <c r="TJN433" s="284"/>
      <c r="TJO433" s="284"/>
      <c r="TJP433" s="284"/>
      <c r="TJQ433" s="284"/>
      <c r="TJR433" s="284"/>
      <c r="TJS433" s="284"/>
      <c r="TJT433" s="284"/>
      <c r="TJU433" s="284"/>
      <c r="TJV433" s="284"/>
      <c r="TJW433" s="284"/>
      <c r="TJX433" s="284"/>
      <c r="TJY433" s="284"/>
      <c r="TJZ433" s="284"/>
      <c r="TKA433" s="284"/>
      <c r="TKB433" s="284"/>
      <c r="TKC433" s="284"/>
      <c r="TKD433" s="284"/>
      <c r="TKE433" s="284"/>
      <c r="TKF433" s="284"/>
      <c r="TKG433" s="284"/>
      <c r="TKH433" s="284"/>
      <c r="TKI433" s="284"/>
      <c r="TKJ433" s="284"/>
      <c r="TKK433" s="284"/>
      <c r="TKL433" s="284"/>
      <c r="TKM433" s="284"/>
      <c r="TKN433" s="284"/>
      <c r="TKO433" s="284"/>
      <c r="TKP433" s="284"/>
      <c r="TKQ433" s="284"/>
      <c r="TKR433" s="284"/>
      <c r="TKS433" s="284"/>
      <c r="TKT433" s="284"/>
      <c r="TKU433" s="284"/>
      <c r="TKV433" s="284"/>
      <c r="TKW433" s="284"/>
      <c r="TKX433" s="284"/>
      <c r="TKY433" s="284"/>
      <c r="TKZ433" s="284"/>
      <c r="TLA433" s="284"/>
      <c r="TLB433" s="284"/>
      <c r="TLC433" s="284"/>
      <c r="TLD433" s="284"/>
      <c r="TLE433" s="284"/>
      <c r="TLF433" s="284"/>
      <c r="TLG433" s="284"/>
      <c r="TLH433" s="284"/>
      <c r="TLI433" s="284"/>
      <c r="TLJ433" s="284"/>
      <c r="TLK433" s="284"/>
      <c r="TLL433" s="284"/>
      <c r="TLM433" s="284"/>
      <c r="TLN433" s="284"/>
      <c r="TLO433" s="284"/>
      <c r="TLP433" s="284"/>
      <c r="TLQ433" s="284"/>
      <c r="TLR433" s="284"/>
      <c r="TLS433" s="284"/>
      <c r="TLT433" s="284"/>
      <c r="TLU433" s="284"/>
      <c r="TLV433" s="284"/>
      <c r="TLW433" s="284"/>
      <c r="TLX433" s="284"/>
      <c r="TLY433" s="284"/>
      <c r="TLZ433" s="284"/>
      <c r="TMA433" s="284"/>
      <c r="TMB433" s="284"/>
      <c r="TMC433" s="284"/>
      <c r="TMD433" s="284"/>
      <c r="TME433" s="284"/>
      <c r="TMF433" s="284"/>
      <c r="TMG433" s="284"/>
      <c r="TMH433" s="284"/>
      <c r="TMI433" s="284"/>
      <c r="TMJ433" s="284"/>
      <c r="TMK433" s="284"/>
      <c r="TML433" s="284"/>
      <c r="TMM433" s="284"/>
      <c r="TMN433" s="284"/>
      <c r="TMO433" s="284"/>
      <c r="TMP433" s="284"/>
      <c r="TMQ433" s="284"/>
      <c r="TMR433" s="284"/>
      <c r="TMS433" s="284"/>
      <c r="TMT433" s="284"/>
      <c r="TMU433" s="284"/>
      <c r="TMV433" s="284"/>
      <c r="TMW433" s="284"/>
      <c r="TMX433" s="284"/>
      <c r="TMY433" s="284"/>
      <c r="TMZ433" s="284"/>
      <c r="TNA433" s="284"/>
      <c r="TNB433" s="284"/>
      <c r="TNC433" s="284"/>
      <c r="TND433" s="284"/>
      <c r="TNE433" s="284"/>
      <c r="TNF433" s="284"/>
      <c r="TNG433" s="284"/>
      <c r="TNH433" s="284"/>
      <c r="TNI433" s="284"/>
      <c r="TNJ433" s="284"/>
      <c r="TNK433" s="284"/>
      <c r="TNL433" s="284"/>
      <c r="TNM433" s="284"/>
      <c r="TNN433" s="284"/>
      <c r="TNO433" s="284"/>
      <c r="TNP433" s="284"/>
      <c r="TNQ433" s="284"/>
      <c r="TNR433" s="284"/>
      <c r="TNS433" s="284"/>
      <c r="TNT433" s="284"/>
      <c r="TNU433" s="284"/>
      <c r="TNV433" s="284"/>
      <c r="TNW433" s="284"/>
      <c r="TNX433" s="284"/>
      <c r="TNY433" s="284"/>
      <c r="TNZ433" s="284"/>
      <c r="TOA433" s="284"/>
      <c r="TOB433" s="284"/>
      <c r="TOC433" s="284"/>
      <c r="TOD433" s="284"/>
      <c r="TOE433" s="284"/>
      <c r="TOF433" s="284"/>
      <c r="TOG433" s="284"/>
      <c r="TOH433" s="284"/>
      <c r="TOI433" s="284"/>
      <c r="TOJ433" s="284"/>
      <c r="TOK433" s="284"/>
      <c r="TOL433" s="284"/>
      <c r="TOM433" s="284"/>
      <c r="TON433" s="284"/>
      <c r="TOO433" s="284"/>
      <c r="TOP433" s="284"/>
      <c r="TOQ433" s="284"/>
      <c r="TOR433" s="284"/>
      <c r="TOS433" s="284"/>
      <c r="TOT433" s="284"/>
      <c r="TOU433" s="284"/>
      <c r="TOV433" s="284"/>
      <c r="TOW433" s="284"/>
      <c r="TOX433" s="284"/>
      <c r="TOY433" s="284"/>
      <c r="TOZ433" s="284"/>
      <c r="TPA433" s="284"/>
      <c r="TPB433" s="284"/>
      <c r="TPC433" s="284"/>
      <c r="TPD433" s="284"/>
      <c r="TPE433" s="284"/>
      <c r="TPF433" s="284"/>
      <c r="TPG433" s="284"/>
      <c r="TPH433" s="284"/>
      <c r="TPI433" s="284"/>
      <c r="TPJ433" s="284"/>
      <c r="TPK433" s="284"/>
      <c r="TPL433" s="284"/>
      <c r="TPM433" s="284"/>
      <c r="TPN433" s="284"/>
      <c r="TPO433" s="284"/>
      <c r="TPP433" s="284"/>
      <c r="TPQ433" s="284"/>
      <c r="TPR433" s="284"/>
      <c r="TPS433" s="284"/>
      <c r="TPT433" s="284"/>
      <c r="TPU433" s="284"/>
      <c r="TPV433" s="284"/>
      <c r="TPW433" s="284"/>
      <c r="TPX433" s="284"/>
      <c r="TPY433" s="284"/>
      <c r="TPZ433" s="284"/>
      <c r="TQA433" s="284"/>
      <c r="TQB433" s="284"/>
      <c r="TQC433" s="284"/>
      <c r="TQD433" s="284"/>
      <c r="TQE433" s="284"/>
      <c r="TQF433" s="284"/>
      <c r="TQG433" s="284"/>
      <c r="TQH433" s="284"/>
      <c r="TQI433" s="284"/>
      <c r="TQJ433" s="284"/>
      <c r="TQK433" s="284"/>
      <c r="TQL433" s="284"/>
      <c r="TQM433" s="284"/>
      <c r="TQN433" s="284"/>
      <c r="TQO433" s="284"/>
      <c r="TQP433" s="284"/>
      <c r="TQQ433" s="284"/>
      <c r="TQR433" s="284"/>
      <c r="TQS433" s="284"/>
      <c r="TQT433" s="284"/>
      <c r="TQU433" s="284"/>
      <c r="TQV433" s="284"/>
      <c r="TQW433" s="284"/>
      <c r="TQX433" s="284"/>
      <c r="TQY433" s="284"/>
      <c r="TQZ433" s="284"/>
      <c r="TRA433" s="284"/>
      <c r="TRB433" s="284"/>
      <c r="TRC433" s="284"/>
      <c r="TRD433" s="284"/>
      <c r="TRE433" s="284"/>
      <c r="TRF433" s="284"/>
      <c r="TRG433" s="284"/>
      <c r="TRH433" s="284"/>
      <c r="TRI433" s="284"/>
      <c r="TRJ433" s="284"/>
      <c r="TRK433" s="284"/>
      <c r="TRL433" s="284"/>
      <c r="TRM433" s="284"/>
      <c r="TRN433" s="284"/>
      <c r="TRO433" s="284"/>
      <c r="TRP433" s="284"/>
      <c r="TRQ433" s="284"/>
      <c r="TRR433" s="284"/>
      <c r="TRS433" s="284"/>
      <c r="TRT433" s="284"/>
      <c r="TRU433" s="284"/>
      <c r="TRV433" s="284"/>
      <c r="TRW433" s="284"/>
      <c r="TRX433" s="284"/>
      <c r="TRY433" s="284"/>
      <c r="TRZ433" s="284"/>
      <c r="TSA433" s="284"/>
      <c r="TSB433" s="284"/>
      <c r="TSC433" s="284"/>
      <c r="TSD433" s="284"/>
      <c r="TSE433" s="284"/>
      <c r="TSF433" s="284"/>
      <c r="TSG433" s="284"/>
      <c r="TSH433" s="284"/>
      <c r="TSI433" s="284"/>
      <c r="TSJ433" s="284"/>
      <c r="TSK433" s="284"/>
      <c r="TSL433" s="284"/>
      <c r="TSM433" s="284"/>
      <c r="TSN433" s="284"/>
      <c r="TSO433" s="284"/>
      <c r="TSP433" s="284"/>
      <c r="TSQ433" s="284"/>
      <c r="TSR433" s="284"/>
      <c r="TSS433" s="284"/>
      <c r="TST433" s="284"/>
      <c r="TSU433" s="284"/>
      <c r="TSV433" s="284"/>
      <c r="TSW433" s="284"/>
      <c r="TSX433" s="284"/>
      <c r="TSY433" s="284"/>
      <c r="TSZ433" s="284"/>
      <c r="TTA433" s="284"/>
      <c r="TTB433" s="284"/>
      <c r="TTC433" s="284"/>
      <c r="TTD433" s="284"/>
      <c r="TTE433" s="284"/>
      <c r="TTF433" s="284"/>
      <c r="TTG433" s="284"/>
      <c r="TTH433" s="284"/>
      <c r="TTI433" s="284"/>
      <c r="TTJ433" s="284"/>
      <c r="TTK433" s="284"/>
      <c r="TTL433" s="284"/>
      <c r="TTM433" s="284"/>
      <c r="TTN433" s="284"/>
      <c r="TTO433" s="284"/>
      <c r="TTP433" s="284"/>
      <c r="TTQ433" s="284"/>
      <c r="TTR433" s="284"/>
      <c r="TTS433" s="284"/>
      <c r="TTT433" s="284"/>
      <c r="TTU433" s="284"/>
      <c r="TTV433" s="284"/>
      <c r="TTW433" s="284"/>
      <c r="TTX433" s="284"/>
      <c r="TTY433" s="284"/>
      <c r="TTZ433" s="284"/>
      <c r="TUA433" s="284"/>
      <c r="TUB433" s="284"/>
      <c r="TUC433" s="284"/>
      <c r="TUD433" s="284"/>
      <c r="TUE433" s="284"/>
      <c r="TUF433" s="284"/>
      <c r="TUG433" s="284"/>
      <c r="TUH433" s="284"/>
      <c r="TUI433" s="284"/>
      <c r="TUJ433" s="284"/>
      <c r="TUK433" s="284"/>
      <c r="TUL433" s="284"/>
      <c r="TUM433" s="284"/>
      <c r="TUN433" s="284"/>
      <c r="TUO433" s="284"/>
      <c r="TUP433" s="284"/>
      <c r="TUQ433" s="284"/>
      <c r="TUR433" s="284"/>
      <c r="TUS433" s="284"/>
      <c r="TUT433" s="284"/>
      <c r="TUU433" s="284"/>
      <c r="TUV433" s="284"/>
      <c r="TUW433" s="284"/>
      <c r="TUX433" s="284"/>
      <c r="TUY433" s="284"/>
      <c r="TUZ433" s="284"/>
      <c r="TVA433" s="284"/>
      <c r="TVB433" s="284"/>
      <c r="TVC433" s="284"/>
      <c r="TVD433" s="284"/>
      <c r="TVE433" s="284"/>
      <c r="TVF433" s="284"/>
      <c r="TVG433" s="284"/>
      <c r="TVH433" s="284"/>
      <c r="TVI433" s="284"/>
      <c r="TVJ433" s="284"/>
      <c r="TVK433" s="284"/>
      <c r="TVL433" s="284"/>
      <c r="TVM433" s="284"/>
      <c r="TVN433" s="284"/>
      <c r="TVO433" s="284"/>
      <c r="TVP433" s="284"/>
      <c r="TVQ433" s="284"/>
      <c r="TVR433" s="284"/>
      <c r="TVS433" s="284"/>
      <c r="TVT433" s="284"/>
      <c r="TVU433" s="284"/>
      <c r="TVV433" s="284"/>
      <c r="TVW433" s="284"/>
      <c r="TVX433" s="284"/>
      <c r="TVY433" s="284"/>
      <c r="TVZ433" s="284"/>
      <c r="TWA433" s="284"/>
      <c r="TWB433" s="284"/>
      <c r="TWC433" s="284"/>
      <c r="TWD433" s="284"/>
      <c r="TWE433" s="284"/>
      <c r="TWF433" s="284"/>
      <c r="TWG433" s="284"/>
      <c r="TWH433" s="284"/>
      <c r="TWI433" s="284"/>
      <c r="TWJ433" s="284"/>
      <c r="TWK433" s="284"/>
      <c r="TWL433" s="284"/>
      <c r="TWM433" s="284"/>
      <c r="TWN433" s="284"/>
      <c r="TWO433" s="284"/>
      <c r="TWP433" s="284"/>
      <c r="TWQ433" s="284"/>
      <c r="TWR433" s="284"/>
      <c r="TWS433" s="284"/>
      <c r="TWT433" s="284"/>
      <c r="TWU433" s="284"/>
      <c r="TWV433" s="284"/>
      <c r="TWW433" s="284"/>
      <c r="TWX433" s="284"/>
      <c r="TWY433" s="284"/>
      <c r="TWZ433" s="284"/>
      <c r="TXA433" s="284"/>
      <c r="TXB433" s="284"/>
      <c r="TXC433" s="284"/>
      <c r="TXD433" s="284"/>
      <c r="TXE433" s="284"/>
      <c r="TXF433" s="284"/>
      <c r="TXG433" s="284"/>
      <c r="TXH433" s="284"/>
      <c r="TXI433" s="284"/>
      <c r="TXJ433" s="284"/>
      <c r="TXK433" s="284"/>
      <c r="TXL433" s="284"/>
      <c r="TXM433" s="284"/>
      <c r="TXN433" s="284"/>
      <c r="TXO433" s="284"/>
      <c r="TXP433" s="284"/>
      <c r="TXQ433" s="284"/>
      <c r="TXR433" s="284"/>
      <c r="TXS433" s="284"/>
      <c r="TXT433" s="284"/>
      <c r="TXU433" s="284"/>
      <c r="TXV433" s="284"/>
      <c r="TXW433" s="284"/>
      <c r="TXX433" s="284"/>
      <c r="TXY433" s="284"/>
      <c r="TXZ433" s="284"/>
      <c r="TYA433" s="284"/>
      <c r="TYB433" s="284"/>
      <c r="TYC433" s="284"/>
      <c r="TYD433" s="284"/>
      <c r="TYE433" s="284"/>
      <c r="TYF433" s="284"/>
      <c r="TYG433" s="284"/>
      <c r="TYH433" s="284"/>
      <c r="TYI433" s="284"/>
      <c r="TYJ433" s="284"/>
      <c r="TYK433" s="284"/>
      <c r="TYL433" s="284"/>
      <c r="TYM433" s="284"/>
      <c r="TYN433" s="284"/>
      <c r="TYO433" s="284"/>
      <c r="TYP433" s="284"/>
      <c r="TYQ433" s="284"/>
      <c r="TYR433" s="284"/>
      <c r="TYS433" s="284"/>
      <c r="TYT433" s="284"/>
      <c r="TYU433" s="284"/>
      <c r="TYV433" s="284"/>
      <c r="TYW433" s="284"/>
      <c r="TYX433" s="284"/>
      <c r="TYY433" s="284"/>
      <c r="TYZ433" s="284"/>
      <c r="TZA433" s="284"/>
      <c r="TZB433" s="284"/>
      <c r="TZC433" s="284"/>
      <c r="TZD433" s="284"/>
      <c r="TZE433" s="284"/>
      <c r="TZF433" s="284"/>
      <c r="TZG433" s="284"/>
      <c r="TZH433" s="284"/>
      <c r="TZI433" s="284"/>
      <c r="TZJ433" s="284"/>
      <c r="TZK433" s="284"/>
      <c r="TZL433" s="284"/>
      <c r="TZM433" s="284"/>
      <c r="TZN433" s="284"/>
      <c r="TZO433" s="284"/>
      <c r="TZP433" s="284"/>
      <c r="TZQ433" s="284"/>
      <c r="TZR433" s="284"/>
      <c r="TZS433" s="284"/>
      <c r="TZT433" s="284"/>
      <c r="TZU433" s="284"/>
      <c r="TZV433" s="284"/>
      <c r="TZW433" s="284"/>
      <c r="TZX433" s="284"/>
      <c r="TZY433" s="284"/>
      <c r="TZZ433" s="284"/>
      <c r="UAA433" s="284"/>
      <c r="UAB433" s="284"/>
      <c r="UAC433" s="284"/>
      <c r="UAD433" s="284"/>
      <c r="UAE433" s="284"/>
      <c r="UAF433" s="284"/>
      <c r="UAG433" s="284"/>
      <c r="UAH433" s="284"/>
      <c r="UAI433" s="284"/>
      <c r="UAJ433" s="284"/>
      <c r="UAK433" s="284"/>
      <c r="UAL433" s="284"/>
      <c r="UAM433" s="284"/>
      <c r="UAN433" s="284"/>
      <c r="UAO433" s="284"/>
      <c r="UAP433" s="284"/>
      <c r="UAQ433" s="284"/>
      <c r="UAR433" s="284"/>
      <c r="UAS433" s="284"/>
      <c r="UAT433" s="284"/>
      <c r="UAU433" s="284"/>
      <c r="UAV433" s="284"/>
      <c r="UAW433" s="284"/>
      <c r="UAX433" s="284"/>
      <c r="UAY433" s="284"/>
      <c r="UAZ433" s="284"/>
      <c r="UBA433" s="284"/>
      <c r="UBB433" s="284"/>
      <c r="UBC433" s="284"/>
      <c r="UBD433" s="284"/>
      <c r="UBE433" s="284"/>
      <c r="UBF433" s="284"/>
      <c r="UBG433" s="284"/>
      <c r="UBH433" s="284"/>
      <c r="UBI433" s="284"/>
      <c r="UBJ433" s="284"/>
      <c r="UBK433" s="284"/>
      <c r="UBL433" s="284"/>
      <c r="UBM433" s="284"/>
      <c r="UBN433" s="284"/>
      <c r="UBO433" s="284"/>
      <c r="UBP433" s="284"/>
      <c r="UBQ433" s="284"/>
      <c r="UBR433" s="284"/>
      <c r="UBS433" s="284"/>
      <c r="UBT433" s="284"/>
      <c r="UBU433" s="284"/>
      <c r="UBV433" s="284"/>
      <c r="UBW433" s="284"/>
      <c r="UBX433" s="284"/>
      <c r="UBY433" s="284"/>
      <c r="UBZ433" s="284"/>
      <c r="UCA433" s="284"/>
      <c r="UCB433" s="284"/>
      <c r="UCC433" s="284"/>
      <c r="UCD433" s="284"/>
      <c r="UCE433" s="284"/>
      <c r="UCF433" s="284"/>
      <c r="UCG433" s="284"/>
      <c r="UCH433" s="284"/>
      <c r="UCI433" s="284"/>
      <c r="UCJ433" s="284"/>
      <c r="UCK433" s="284"/>
      <c r="UCL433" s="284"/>
      <c r="UCM433" s="284"/>
      <c r="UCN433" s="284"/>
      <c r="UCO433" s="284"/>
      <c r="UCP433" s="284"/>
      <c r="UCQ433" s="284"/>
      <c r="UCR433" s="284"/>
      <c r="UCS433" s="284"/>
      <c r="UCT433" s="284"/>
      <c r="UCU433" s="284"/>
      <c r="UCV433" s="284"/>
      <c r="UCW433" s="284"/>
      <c r="UCX433" s="284"/>
      <c r="UCY433" s="284"/>
      <c r="UCZ433" s="284"/>
      <c r="UDA433" s="284"/>
      <c r="UDB433" s="284"/>
      <c r="UDC433" s="284"/>
      <c r="UDD433" s="284"/>
      <c r="UDE433" s="284"/>
      <c r="UDF433" s="284"/>
      <c r="UDG433" s="284"/>
      <c r="UDH433" s="284"/>
      <c r="UDI433" s="284"/>
      <c r="UDJ433" s="284"/>
      <c r="UDK433" s="284"/>
      <c r="UDL433" s="284"/>
      <c r="UDM433" s="284"/>
      <c r="UDN433" s="284"/>
      <c r="UDO433" s="284"/>
      <c r="UDP433" s="284"/>
      <c r="UDQ433" s="284"/>
      <c r="UDR433" s="284"/>
      <c r="UDS433" s="284"/>
      <c r="UDT433" s="284"/>
      <c r="UDU433" s="284"/>
      <c r="UDV433" s="284"/>
      <c r="UDW433" s="284"/>
      <c r="UDX433" s="284"/>
      <c r="UDY433" s="284"/>
      <c r="UDZ433" s="284"/>
      <c r="UEA433" s="284"/>
      <c r="UEB433" s="284"/>
      <c r="UEC433" s="284"/>
      <c r="UED433" s="284"/>
      <c r="UEE433" s="284"/>
      <c r="UEF433" s="284"/>
      <c r="UEG433" s="284"/>
      <c r="UEH433" s="284"/>
      <c r="UEI433" s="284"/>
      <c r="UEJ433" s="284"/>
      <c r="UEK433" s="284"/>
      <c r="UEL433" s="284"/>
      <c r="UEM433" s="284"/>
      <c r="UEN433" s="284"/>
      <c r="UEO433" s="284"/>
      <c r="UEP433" s="284"/>
      <c r="UEQ433" s="284"/>
      <c r="UER433" s="284"/>
      <c r="UES433" s="284"/>
      <c r="UET433" s="284"/>
      <c r="UEU433" s="284"/>
      <c r="UEV433" s="284"/>
      <c r="UEW433" s="284"/>
      <c r="UEX433" s="284"/>
      <c r="UEY433" s="284"/>
      <c r="UEZ433" s="284"/>
      <c r="UFA433" s="284"/>
      <c r="UFB433" s="284"/>
      <c r="UFC433" s="284"/>
      <c r="UFD433" s="284"/>
      <c r="UFE433" s="284"/>
      <c r="UFF433" s="284"/>
      <c r="UFG433" s="284"/>
      <c r="UFH433" s="284"/>
      <c r="UFI433" s="284"/>
      <c r="UFJ433" s="284"/>
      <c r="UFK433" s="284"/>
      <c r="UFL433" s="284"/>
      <c r="UFM433" s="284"/>
      <c r="UFN433" s="284"/>
      <c r="UFO433" s="284"/>
      <c r="UFP433" s="284"/>
      <c r="UFQ433" s="284"/>
      <c r="UFR433" s="284"/>
      <c r="UFS433" s="284"/>
      <c r="UFT433" s="284"/>
      <c r="UFU433" s="284"/>
      <c r="UFV433" s="284"/>
      <c r="UFW433" s="284"/>
      <c r="UFX433" s="284"/>
      <c r="UFY433" s="284"/>
      <c r="UFZ433" s="284"/>
      <c r="UGA433" s="284"/>
      <c r="UGB433" s="284"/>
      <c r="UGC433" s="284"/>
      <c r="UGD433" s="284"/>
      <c r="UGE433" s="284"/>
      <c r="UGF433" s="284"/>
      <c r="UGG433" s="284"/>
      <c r="UGH433" s="284"/>
      <c r="UGI433" s="284"/>
      <c r="UGJ433" s="284"/>
      <c r="UGK433" s="284"/>
      <c r="UGL433" s="284"/>
      <c r="UGM433" s="284"/>
      <c r="UGN433" s="284"/>
      <c r="UGO433" s="284"/>
      <c r="UGP433" s="284"/>
      <c r="UGQ433" s="284"/>
      <c r="UGR433" s="284"/>
      <c r="UGS433" s="284"/>
      <c r="UGT433" s="284"/>
      <c r="UGU433" s="284"/>
      <c r="UGV433" s="284"/>
      <c r="UGW433" s="284"/>
      <c r="UGX433" s="284"/>
      <c r="UGY433" s="284"/>
      <c r="UGZ433" s="284"/>
      <c r="UHA433" s="284"/>
      <c r="UHB433" s="284"/>
      <c r="UHC433" s="284"/>
      <c r="UHD433" s="284"/>
      <c r="UHE433" s="284"/>
      <c r="UHF433" s="284"/>
      <c r="UHG433" s="284"/>
      <c r="UHH433" s="284"/>
      <c r="UHI433" s="284"/>
      <c r="UHJ433" s="284"/>
      <c r="UHK433" s="284"/>
      <c r="UHL433" s="284"/>
      <c r="UHM433" s="284"/>
      <c r="UHN433" s="284"/>
      <c r="UHO433" s="284"/>
      <c r="UHP433" s="284"/>
      <c r="UHQ433" s="284"/>
      <c r="UHR433" s="284"/>
      <c r="UHS433" s="284"/>
      <c r="UHT433" s="284"/>
      <c r="UHU433" s="284"/>
      <c r="UHV433" s="284"/>
      <c r="UHW433" s="284"/>
      <c r="UHX433" s="284"/>
      <c r="UHY433" s="284"/>
      <c r="UHZ433" s="284"/>
      <c r="UIA433" s="284"/>
      <c r="UIB433" s="284"/>
      <c r="UIC433" s="284"/>
      <c r="UID433" s="284"/>
      <c r="UIE433" s="284"/>
      <c r="UIF433" s="284"/>
      <c r="UIG433" s="284"/>
      <c r="UIH433" s="284"/>
      <c r="UII433" s="284"/>
      <c r="UIJ433" s="284"/>
      <c r="UIK433" s="284"/>
      <c r="UIL433" s="284"/>
      <c r="UIM433" s="284"/>
      <c r="UIN433" s="284"/>
      <c r="UIO433" s="284"/>
      <c r="UIP433" s="284"/>
      <c r="UIQ433" s="284"/>
      <c r="UIR433" s="284"/>
      <c r="UIS433" s="284"/>
      <c r="UIT433" s="284"/>
      <c r="UIU433" s="284"/>
      <c r="UIV433" s="284"/>
      <c r="UIW433" s="284"/>
      <c r="UIX433" s="284"/>
      <c r="UIY433" s="284"/>
      <c r="UIZ433" s="284"/>
      <c r="UJA433" s="284"/>
      <c r="UJB433" s="284"/>
      <c r="UJC433" s="284"/>
      <c r="UJD433" s="284"/>
      <c r="UJE433" s="284"/>
      <c r="UJF433" s="284"/>
      <c r="UJG433" s="284"/>
      <c r="UJH433" s="284"/>
      <c r="UJI433" s="284"/>
      <c r="UJJ433" s="284"/>
      <c r="UJK433" s="284"/>
      <c r="UJL433" s="284"/>
      <c r="UJM433" s="284"/>
      <c r="UJN433" s="284"/>
      <c r="UJO433" s="284"/>
      <c r="UJP433" s="284"/>
      <c r="UJQ433" s="284"/>
      <c r="UJR433" s="284"/>
      <c r="UJS433" s="284"/>
      <c r="UJT433" s="284"/>
      <c r="UJU433" s="284"/>
      <c r="UJV433" s="284"/>
      <c r="UJW433" s="284"/>
      <c r="UJX433" s="284"/>
      <c r="UJY433" s="284"/>
      <c r="UJZ433" s="284"/>
      <c r="UKA433" s="284"/>
      <c r="UKB433" s="284"/>
      <c r="UKC433" s="284"/>
      <c r="UKD433" s="284"/>
      <c r="UKE433" s="284"/>
      <c r="UKF433" s="284"/>
      <c r="UKG433" s="284"/>
      <c r="UKH433" s="284"/>
      <c r="UKI433" s="284"/>
      <c r="UKJ433" s="284"/>
      <c r="UKK433" s="284"/>
      <c r="UKL433" s="284"/>
      <c r="UKM433" s="284"/>
      <c r="UKN433" s="284"/>
      <c r="UKO433" s="284"/>
      <c r="UKP433" s="284"/>
      <c r="UKQ433" s="284"/>
      <c r="UKR433" s="284"/>
      <c r="UKS433" s="284"/>
      <c r="UKT433" s="284"/>
      <c r="UKU433" s="284"/>
      <c r="UKV433" s="284"/>
      <c r="UKW433" s="284"/>
      <c r="UKX433" s="284"/>
      <c r="UKY433" s="284"/>
      <c r="UKZ433" s="284"/>
      <c r="ULA433" s="284"/>
      <c r="ULB433" s="284"/>
      <c r="ULC433" s="284"/>
      <c r="ULD433" s="284"/>
      <c r="ULE433" s="284"/>
      <c r="ULF433" s="284"/>
      <c r="ULG433" s="284"/>
      <c r="ULH433" s="284"/>
      <c r="ULI433" s="284"/>
      <c r="ULJ433" s="284"/>
      <c r="ULK433" s="284"/>
      <c r="ULL433" s="284"/>
      <c r="ULM433" s="284"/>
      <c r="ULN433" s="284"/>
      <c r="ULO433" s="284"/>
      <c r="ULP433" s="284"/>
      <c r="ULQ433" s="284"/>
      <c r="ULR433" s="284"/>
      <c r="ULS433" s="284"/>
      <c r="ULT433" s="284"/>
      <c r="ULU433" s="284"/>
      <c r="ULV433" s="284"/>
      <c r="ULW433" s="284"/>
      <c r="ULX433" s="284"/>
      <c r="ULY433" s="284"/>
      <c r="ULZ433" s="284"/>
      <c r="UMA433" s="284"/>
      <c r="UMB433" s="284"/>
      <c r="UMC433" s="284"/>
      <c r="UMD433" s="284"/>
      <c r="UME433" s="284"/>
      <c r="UMF433" s="284"/>
      <c r="UMG433" s="284"/>
      <c r="UMH433" s="284"/>
      <c r="UMI433" s="284"/>
      <c r="UMJ433" s="284"/>
      <c r="UMK433" s="284"/>
      <c r="UML433" s="284"/>
      <c r="UMM433" s="284"/>
      <c r="UMN433" s="284"/>
      <c r="UMO433" s="284"/>
      <c r="UMP433" s="284"/>
      <c r="UMQ433" s="284"/>
      <c r="UMR433" s="284"/>
      <c r="UMS433" s="284"/>
      <c r="UMT433" s="284"/>
      <c r="UMU433" s="284"/>
      <c r="UMV433" s="284"/>
      <c r="UMW433" s="284"/>
      <c r="UMX433" s="284"/>
      <c r="UMY433" s="284"/>
      <c r="UMZ433" s="284"/>
      <c r="UNA433" s="284"/>
      <c r="UNB433" s="284"/>
      <c r="UNC433" s="284"/>
      <c r="UND433" s="284"/>
      <c r="UNE433" s="284"/>
      <c r="UNF433" s="284"/>
      <c r="UNG433" s="284"/>
      <c r="UNH433" s="284"/>
      <c r="UNI433" s="284"/>
      <c r="UNJ433" s="284"/>
      <c r="UNK433" s="284"/>
      <c r="UNL433" s="284"/>
      <c r="UNM433" s="284"/>
      <c r="UNN433" s="284"/>
      <c r="UNO433" s="284"/>
      <c r="UNP433" s="284"/>
      <c r="UNQ433" s="284"/>
      <c r="UNR433" s="284"/>
      <c r="UNS433" s="284"/>
      <c r="UNT433" s="284"/>
      <c r="UNU433" s="284"/>
      <c r="UNV433" s="284"/>
      <c r="UNW433" s="284"/>
      <c r="UNX433" s="284"/>
      <c r="UNY433" s="284"/>
      <c r="UNZ433" s="284"/>
      <c r="UOA433" s="284"/>
      <c r="UOB433" s="284"/>
      <c r="UOC433" s="284"/>
      <c r="UOD433" s="284"/>
      <c r="UOE433" s="284"/>
      <c r="UOF433" s="284"/>
      <c r="UOG433" s="284"/>
      <c r="UOH433" s="284"/>
      <c r="UOI433" s="284"/>
      <c r="UOJ433" s="284"/>
      <c r="UOK433" s="284"/>
      <c r="UOL433" s="284"/>
      <c r="UOM433" s="284"/>
      <c r="UON433" s="284"/>
      <c r="UOO433" s="284"/>
      <c r="UOP433" s="284"/>
      <c r="UOQ433" s="284"/>
      <c r="UOR433" s="284"/>
      <c r="UOS433" s="284"/>
      <c r="UOT433" s="284"/>
      <c r="UOU433" s="284"/>
      <c r="UOV433" s="284"/>
      <c r="UOW433" s="284"/>
      <c r="UOX433" s="284"/>
      <c r="UOY433" s="284"/>
      <c r="UOZ433" s="284"/>
      <c r="UPA433" s="284"/>
      <c r="UPB433" s="284"/>
      <c r="UPC433" s="284"/>
      <c r="UPD433" s="284"/>
      <c r="UPE433" s="284"/>
      <c r="UPF433" s="284"/>
      <c r="UPG433" s="284"/>
      <c r="UPH433" s="284"/>
      <c r="UPI433" s="284"/>
      <c r="UPJ433" s="284"/>
      <c r="UPK433" s="284"/>
      <c r="UPL433" s="284"/>
      <c r="UPM433" s="284"/>
      <c r="UPN433" s="284"/>
      <c r="UPO433" s="284"/>
      <c r="UPP433" s="284"/>
      <c r="UPQ433" s="284"/>
      <c r="UPR433" s="284"/>
      <c r="UPS433" s="284"/>
      <c r="UPT433" s="284"/>
      <c r="UPU433" s="284"/>
      <c r="UPV433" s="284"/>
      <c r="UPW433" s="284"/>
      <c r="UPX433" s="284"/>
      <c r="UPY433" s="284"/>
      <c r="UPZ433" s="284"/>
      <c r="UQA433" s="284"/>
      <c r="UQB433" s="284"/>
      <c r="UQC433" s="284"/>
      <c r="UQD433" s="284"/>
      <c r="UQE433" s="284"/>
      <c r="UQF433" s="284"/>
      <c r="UQG433" s="284"/>
      <c r="UQH433" s="284"/>
      <c r="UQI433" s="284"/>
      <c r="UQJ433" s="284"/>
      <c r="UQK433" s="284"/>
      <c r="UQL433" s="284"/>
      <c r="UQM433" s="284"/>
      <c r="UQN433" s="284"/>
      <c r="UQO433" s="284"/>
      <c r="UQP433" s="284"/>
      <c r="UQQ433" s="284"/>
      <c r="UQR433" s="284"/>
      <c r="UQS433" s="284"/>
      <c r="UQT433" s="284"/>
      <c r="UQU433" s="284"/>
      <c r="UQV433" s="284"/>
      <c r="UQW433" s="284"/>
      <c r="UQX433" s="284"/>
      <c r="UQY433" s="284"/>
      <c r="UQZ433" s="284"/>
      <c r="URA433" s="284"/>
      <c r="URB433" s="284"/>
      <c r="URC433" s="284"/>
      <c r="URD433" s="284"/>
      <c r="URE433" s="284"/>
      <c r="URF433" s="284"/>
      <c r="URG433" s="284"/>
      <c r="URH433" s="284"/>
      <c r="URI433" s="284"/>
      <c r="URJ433" s="284"/>
      <c r="URK433" s="284"/>
      <c r="URL433" s="284"/>
      <c r="URM433" s="284"/>
      <c r="URN433" s="284"/>
      <c r="URO433" s="284"/>
      <c r="URP433" s="284"/>
      <c r="URQ433" s="284"/>
      <c r="URR433" s="284"/>
      <c r="URS433" s="284"/>
      <c r="URT433" s="284"/>
      <c r="URU433" s="284"/>
      <c r="URV433" s="284"/>
      <c r="URW433" s="284"/>
      <c r="URX433" s="284"/>
      <c r="URY433" s="284"/>
      <c r="URZ433" s="284"/>
      <c r="USA433" s="284"/>
      <c r="USB433" s="284"/>
      <c r="USC433" s="284"/>
      <c r="USD433" s="284"/>
      <c r="USE433" s="284"/>
      <c r="USF433" s="284"/>
      <c r="USG433" s="284"/>
      <c r="USH433" s="284"/>
      <c r="USI433" s="284"/>
      <c r="USJ433" s="284"/>
      <c r="USK433" s="284"/>
      <c r="USL433" s="284"/>
      <c r="USM433" s="284"/>
      <c r="USN433" s="284"/>
      <c r="USO433" s="284"/>
      <c r="USP433" s="284"/>
      <c r="USQ433" s="284"/>
      <c r="USR433" s="284"/>
      <c r="USS433" s="284"/>
      <c r="UST433" s="284"/>
      <c r="USU433" s="284"/>
      <c r="USV433" s="284"/>
      <c r="USW433" s="284"/>
      <c r="USX433" s="284"/>
      <c r="USY433" s="284"/>
      <c r="USZ433" s="284"/>
      <c r="UTA433" s="284"/>
      <c r="UTB433" s="284"/>
      <c r="UTC433" s="284"/>
      <c r="UTD433" s="284"/>
      <c r="UTE433" s="284"/>
      <c r="UTF433" s="284"/>
      <c r="UTG433" s="284"/>
      <c r="UTH433" s="284"/>
      <c r="UTI433" s="284"/>
      <c r="UTJ433" s="284"/>
      <c r="UTK433" s="284"/>
      <c r="UTL433" s="284"/>
      <c r="UTM433" s="284"/>
      <c r="UTN433" s="284"/>
      <c r="UTO433" s="284"/>
      <c r="UTP433" s="284"/>
      <c r="UTQ433" s="284"/>
      <c r="UTR433" s="284"/>
      <c r="UTS433" s="284"/>
      <c r="UTT433" s="284"/>
      <c r="UTU433" s="284"/>
      <c r="UTV433" s="284"/>
      <c r="UTW433" s="284"/>
      <c r="UTX433" s="284"/>
      <c r="UTY433" s="284"/>
      <c r="UTZ433" s="284"/>
      <c r="UUA433" s="284"/>
      <c r="UUB433" s="284"/>
      <c r="UUC433" s="284"/>
      <c r="UUD433" s="284"/>
      <c r="UUE433" s="284"/>
      <c r="UUF433" s="284"/>
      <c r="UUG433" s="284"/>
      <c r="UUH433" s="284"/>
      <c r="UUI433" s="284"/>
      <c r="UUJ433" s="284"/>
      <c r="UUK433" s="284"/>
      <c r="UUL433" s="284"/>
      <c r="UUM433" s="284"/>
      <c r="UUN433" s="284"/>
      <c r="UUO433" s="284"/>
      <c r="UUP433" s="284"/>
      <c r="UUQ433" s="284"/>
      <c r="UUR433" s="284"/>
      <c r="UUS433" s="284"/>
      <c r="UUT433" s="284"/>
      <c r="UUU433" s="284"/>
      <c r="UUV433" s="284"/>
      <c r="UUW433" s="284"/>
      <c r="UUX433" s="284"/>
      <c r="UUY433" s="284"/>
      <c r="UUZ433" s="284"/>
      <c r="UVA433" s="284"/>
      <c r="UVB433" s="284"/>
      <c r="UVC433" s="284"/>
      <c r="UVD433" s="284"/>
      <c r="UVE433" s="284"/>
      <c r="UVF433" s="284"/>
      <c r="UVG433" s="284"/>
      <c r="UVH433" s="284"/>
      <c r="UVI433" s="284"/>
      <c r="UVJ433" s="284"/>
      <c r="UVK433" s="284"/>
      <c r="UVL433" s="284"/>
      <c r="UVM433" s="284"/>
      <c r="UVN433" s="284"/>
      <c r="UVO433" s="284"/>
      <c r="UVP433" s="284"/>
      <c r="UVQ433" s="284"/>
      <c r="UVR433" s="284"/>
      <c r="UVS433" s="284"/>
      <c r="UVT433" s="284"/>
      <c r="UVU433" s="284"/>
      <c r="UVV433" s="284"/>
      <c r="UVW433" s="284"/>
      <c r="UVX433" s="284"/>
      <c r="UVY433" s="284"/>
      <c r="UVZ433" s="284"/>
      <c r="UWA433" s="284"/>
      <c r="UWB433" s="284"/>
      <c r="UWC433" s="284"/>
      <c r="UWD433" s="284"/>
      <c r="UWE433" s="284"/>
      <c r="UWF433" s="284"/>
      <c r="UWG433" s="284"/>
      <c r="UWH433" s="284"/>
      <c r="UWI433" s="284"/>
      <c r="UWJ433" s="284"/>
      <c r="UWK433" s="284"/>
      <c r="UWL433" s="284"/>
      <c r="UWM433" s="284"/>
      <c r="UWN433" s="284"/>
      <c r="UWO433" s="284"/>
      <c r="UWP433" s="284"/>
      <c r="UWQ433" s="284"/>
      <c r="UWR433" s="284"/>
      <c r="UWS433" s="284"/>
      <c r="UWT433" s="284"/>
      <c r="UWU433" s="284"/>
      <c r="UWV433" s="284"/>
      <c r="UWW433" s="284"/>
      <c r="UWX433" s="284"/>
      <c r="UWY433" s="284"/>
      <c r="UWZ433" s="284"/>
      <c r="UXA433" s="284"/>
      <c r="UXB433" s="284"/>
      <c r="UXC433" s="284"/>
      <c r="UXD433" s="284"/>
      <c r="UXE433" s="284"/>
      <c r="UXF433" s="284"/>
      <c r="UXG433" s="284"/>
      <c r="UXH433" s="284"/>
      <c r="UXI433" s="284"/>
      <c r="UXJ433" s="284"/>
      <c r="UXK433" s="284"/>
      <c r="UXL433" s="284"/>
      <c r="UXM433" s="284"/>
      <c r="UXN433" s="284"/>
      <c r="UXO433" s="284"/>
      <c r="UXP433" s="284"/>
      <c r="UXQ433" s="284"/>
      <c r="UXR433" s="284"/>
      <c r="UXS433" s="284"/>
      <c r="UXT433" s="284"/>
      <c r="UXU433" s="284"/>
      <c r="UXV433" s="284"/>
      <c r="UXW433" s="284"/>
      <c r="UXX433" s="284"/>
      <c r="UXY433" s="284"/>
      <c r="UXZ433" s="284"/>
      <c r="UYA433" s="284"/>
      <c r="UYB433" s="284"/>
      <c r="UYC433" s="284"/>
      <c r="UYD433" s="284"/>
      <c r="UYE433" s="284"/>
      <c r="UYF433" s="284"/>
      <c r="UYG433" s="284"/>
      <c r="UYH433" s="284"/>
      <c r="UYI433" s="284"/>
      <c r="UYJ433" s="284"/>
      <c r="UYK433" s="284"/>
      <c r="UYL433" s="284"/>
      <c r="UYM433" s="284"/>
      <c r="UYN433" s="284"/>
      <c r="UYO433" s="284"/>
      <c r="UYP433" s="284"/>
      <c r="UYQ433" s="284"/>
      <c r="UYR433" s="284"/>
      <c r="UYS433" s="284"/>
      <c r="UYT433" s="284"/>
      <c r="UYU433" s="284"/>
      <c r="UYV433" s="284"/>
      <c r="UYW433" s="284"/>
      <c r="UYX433" s="284"/>
      <c r="UYY433" s="284"/>
      <c r="UYZ433" s="284"/>
      <c r="UZA433" s="284"/>
      <c r="UZB433" s="284"/>
      <c r="UZC433" s="284"/>
      <c r="UZD433" s="284"/>
      <c r="UZE433" s="284"/>
      <c r="UZF433" s="284"/>
      <c r="UZG433" s="284"/>
      <c r="UZH433" s="284"/>
      <c r="UZI433" s="284"/>
      <c r="UZJ433" s="284"/>
      <c r="UZK433" s="284"/>
      <c r="UZL433" s="284"/>
      <c r="UZM433" s="284"/>
      <c r="UZN433" s="284"/>
      <c r="UZO433" s="284"/>
      <c r="UZP433" s="284"/>
      <c r="UZQ433" s="284"/>
      <c r="UZR433" s="284"/>
      <c r="UZS433" s="284"/>
      <c r="UZT433" s="284"/>
      <c r="UZU433" s="284"/>
      <c r="UZV433" s="284"/>
      <c r="UZW433" s="284"/>
      <c r="UZX433" s="284"/>
      <c r="UZY433" s="284"/>
      <c r="UZZ433" s="284"/>
      <c r="VAA433" s="284"/>
      <c r="VAB433" s="284"/>
      <c r="VAC433" s="284"/>
      <c r="VAD433" s="284"/>
      <c r="VAE433" s="284"/>
      <c r="VAF433" s="284"/>
      <c r="VAG433" s="284"/>
      <c r="VAH433" s="284"/>
      <c r="VAI433" s="284"/>
      <c r="VAJ433" s="284"/>
      <c r="VAK433" s="284"/>
      <c r="VAL433" s="284"/>
      <c r="VAM433" s="284"/>
      <c r="VAN433" s="284"/>
      <c r="VAO433" s="284"/>
      <c r="VAP433" s="284"/>
      <c r="VAQ433" s="284"/>
      <c r="VAR433" s="284"/>
      <c r="VAS433" s="284"/>
      <c r="VAT433" s="284"/>
      <c r="VAU433" s="284"/>
      <c r="VAV433" s="284"/>
      <c r="VAW433" s="284"/>
      <c r="VAX433" s="284"/>
      <c r="VAY433" s="284"/>
      <c r="VAZ433" s="284"/>
      <c r="VBA433" s="284"/>
      <c r="VBB433" s="284"/>
      <c r="VBC433" s="284"/>
      <c r="VBD433" s="284"/>
      <c r="VBE433" s="284"/>
      <c r="VBF433" s="284"/>
      <c r="VBG433" s="284"/>
      <c r="VBH433" s="284"/>
      <c r="VBI433" s="284"/>
      <c r="VBJ433" s="284"/>
      <c r="VBK433" s="284"/>
      <c r="VBL433" s="284"/>
      <c r="VBM433" s="284"/>
      <c r="VBN433" s="284"/>
      <c r="VBO433" s="284"/>
      <c r="VBP433" s="284"/>
      <c r="VBQ433" s="284"/>
      <c r="VBR433" s="284"/>
      <c r="VBS433" s="284"/>
      <c r="VBT433" s="284"/>
      <c r="VBU433" s="284"/>
      <c r="VBV433" s="284"/>
      <c r="VBW433" s="284"/>
      <c r="VBX433" s="284"/>
      <c r="VBY433" s="284"/>
      <c r="VBZ433" s="284"/>
      <c r="VCA433" s="284"/>
      <c r="VCB433" s="284"/>
      <c r="VCC433" s="284"/>
      <c r="VCD433" s="284"/>
      <c r="VCE433" s="284"/>
      <c r="VCF433" s="284"/>
      <c r="VCG433" s="284"/>
      <c r="VCH433" s="284"/>
      <c r="VCI433" s="284"/>
      <c r="VCJ433" s="284"/>
      <c r="VCK433" s="284"/>
      <c r="VCL433" s="284"/>
      <c r="VCM433" s="284"/>
      <c r="VCN433" s="284"/>
      <c r="VCO433" s="284"/>
      <c r="VCP433" s="284"/>
      <c r="VCQ433" s="284"/>
      <c r="VCR433" s="284"/>
      <c r="VCS433" s="284"/>
      <c r="VCT433" s="284"/>
      <c r="VCU433" s="284"/>
      <c r="VCV433" s="284"/>
      <c r="VCW433" s="284"/>
      <c r="VCX433" s="284"/>
      <c r="VCY433" s="284"/>
      <c r="VCZ433" s="284"/>
      <c r="VDA433" s="284"/>
      <c r="VDB433" s="284"/>
      <c r="VDC433" s="284"/>
      <c r="VDD433" s="284"/>
      <c r="VDE433" s="284"/>
      <c r="VDF433" s="284"/>
      <c r="VDG433" s="284"/>
      <c r="VDH433" s="284"/>
      <c r="VDI433" s="284"/>
      <c r="VDJ433" s="284"/>
      <c r="VDK433" s="284"/>
      <c r="VDL433" s="284"/>
      <c r="VDM433" s="284"/>
      <c r="VDN433" s="284"/>
      <c r="VDO433" s="284"/>
      <c r="VDP433" s="284"/>
      <c r="VDQ433" s="284"/>
      <c r="VDR433" s="284"/>
      <c r="VDS433" s="284"/>
      <c r="VDT433" s="284"/>
      <c r="VDU433" s="284"/>
      <c r="VDV433" s="284"/>
      <c r="VDW433" s="284"/>
      <c r="VDX433" s="284"/>
      <c r="VDY433" s="284"/>
      <c r="VDZ433" s="284"/>
      <c r="VEA433" s="284"/>
      <c r="VEB433" s="284"/>
      <c r="VEC433" s="284"/>
      <c r="VED433" s="284"/>
      <c r="VEE433" s="284"/>
      <c r="VEF433" s="284"/>
      <c r="VEG433" s="284"/>
      <c r="VEH433" s="284"/>
      <c r="VEI433" s="284"/>
      <c r="VEJ433" s="284"/>
      <c r="VEK433" s="284"/>
      <c r="VEL433" s="284"/>
      <c r="VEM433" s="284"/>
      <c r="VEN433" s="284"/>
      <c r="VEO433" s="284"/>
      <c r="VEP433" s="284"/>
      <c r="VEQ433" s="284"/>
      <c r="VER433" s="284"/>
      <c r="VES433" s="284"/>
      <c r="VET433" s="284"/>
      <c r="VEU433" s="284"/>
      <c r="VEV433" s="284"/>
      <c r="VEW433" s="284"/>
      <c r="VEX433" s="284"/>
      <c r="VEY433" s="284"/>
      <c r="VEZ433" s="284"/>
      <c r="VFA433" s="284"/>
      <c r="VFB433" s="284"/>
      <c r="VFC433" s="284"/>
      <c r="VFD433" s="284"/>
      <c r="VFE433" s="284"/>
      <c r="VFF433" s="284"/>
      <c r="VFG433" s="284"/>
      <c r="VFH433" s="284"/>
      <c r="VFI433" s="284"/>
      <c r="VFJ433" s="284"/>
      <c r="VFK433" s="284"/>
      <c r="VFL433" s="284"/>
      <c r="VFM433" s="284"/>
      <c r="VFN433" s="284"/>
      <c r="VFO433" s="284"/>
      <c r="VFP433" s="284"/>
      <c r="VFQ433" s="284"/>
      <c r="VFR433" s="284"/>
      <c r="VFS433" s="284"/>
      <c r="VFT433" s="284"/>
      <c r="VFU433" s="284"/>
      <c r="VFV433" s="284"/>
      <c r="VFW433" s="284"/>
      <c r="VFX433" s="284"/>
      <c r="VFY433" s="284"/>
      <c r="VFZ433" s="284"/>
      <c r="VGA433" s="284"/>
      <c r="VGB433" s="284"/>
      <c r="VGC433" s="284"/>
      <c r="VGD433" s="284"/>
      <c r="VGE433" s="284"/>
      <c r="VGF433" s="284"/>
      <c r="VGG433" s="284"/>
      <c r="VGH433" s="284"/>
      <c r="VGI433" s="284"/>
      <c r="VGJ433" s="284"/>
      <c r="VGK433" s="284"/>
      <c r="VGL433" s="284"/>
      <c r="VGM433" s="284"/>
      <c r="VGN433" s="284"/>
      <c r="VGO433" s="284"/>
      <c r="VGP433" s="284"/>
      <c r="VGQ433" s="284"/>
      <c r="VGR433" s="284"/>
      <c r="VGS433" s="284"/>
      <c r="VGT433" s="284"/>
      <c r="VGU433" s="284"/>
      <c r="VGV433" s="284"/>
      <c r="VGW433" s="284"/>
      <c r="VGX433" s="284"/>
      <c r="VGY433" s="284"/>
      <c r="VGZ433" s="284"/>
      <c r="VHA433" s="284"/>
      <c r="VHB433" s="284"/>
      <c r="VHC433" s="284"/>
      <c r="VHD433" s="284"/>
      <c r="VHE433" s="284"/>
      <c r="VHF433" s="284"/>
      <c r="VHG433" s="284"/>
      <c r="VHH433" s="284"/>
      <c r="VHI433" s="284"/>
      <c r="VHJ433" s="284"/>
      <c r="VHK433" s="284"/>
      <c r="VHL433" s="284"/>
      <c r="VHM433" s="284"/>
      <c r="VHN433" s="284"/>
      <c r="VHO433" s="284"/>
      <c r="VHP433" s="284"/>
      <c r="VHQ433" s="284"/>
      <c r="VHR433" s="284"/>
      <c r="VHS433" s="284"/>
      <c r="VHT433" s="284"/>
      <c r="VHU433" s="284"/>
      <c r="VHV433" s="284"/>
      <c r="VHW433" s="284"/>
      <c r="VHX433" s="284"/>
      <c r="VHY433" s="284"/>
      <c r="VHZ433" s="284"/>
      <c r="VIA433" s="284"/>
      <c r="VIB433" s="284"/>
      <c r="VIC433" s="284"/>
      <c r="VID433" s="284"/>
      <c r="VIE433" s="284"/>
      <c r="VIF433" s="284"/>
      <c r="VIG433" s="284"/>
      <c r="VIH433" s="284"/>
      <c r="VII433" s="284"/>
      <c r="VIJ433" s="284"/>
      <c r="VIK433" s="284"/>
      <c r="VIL433" s="284"/>
      <c r="VIM433" s="284"/>
      <c r="VIN433" s="284"/>
      <c r="VIO433" s="284"/>
      <c r="VIP433" s="284"/>
      <c r="VIQ433" s="284"/>
      <c r="VIR433" s="284"/>
      <c r="VIS433" s="284"/>
      <c r="VIT433" s="284"/>
      <c r="VIU433" s="284"/>
      <c r="VIV433" s="284"/>
      <c r="VIW433" s="284"/>
      <c r="VIX433" s="284"/>
      <c r="VIY433" s="284"/>
      <c r="VIZ433" s="284"/>
      <c r="VJA433" s="284"/>
      <c r="VJB433" s="284"/>
      <c r="VJC433" s="284"/>
      <c r="VJD433" s="284"/>
      <c r="VJE433" s="284"/>
      <c r="VJF433" s="284"/>
      <c r="VJG433" s="284"/>
      <c r="VJH433" s="284"/>
      <c r="VJI433" s="284"/>
      <c r="VJJ433" s="284"/>
      <c r="VJK433" s="284"/>
      <c r="VJL433" s="284"/>
      <c r="VJM433" s="284"/>
      <c r="VJN433" s="284"/>
      <c r="VJO433" s="284"/>
      <c r="VJP433" s="284"/>
      <c r="VJQ433" s="284"/>
      <c r="VJR433" s="284"/>
      <c r="VJS433" s="284"/>
      <c r="VJT433" s="284"/>
      <c r="VJU433" s="284"/>
      <c r="VJV433" s="284"/>
      <c r="VJW433" s="284"/>
      <c r="VJX433" s="284"/>
      <c r="VJY433" s="284"/>
      <c r="VJZ433" s="284"/>
      <c r="VKA433" s="284"/>
      <c r="VKB433" s="284"/>
      <c r="VKC433" s="284"/>
      <c r="VKD433" s="284"/>
      <c r="VKE433" s="284"/>
      <c r="VKF433" s="284"/>
      <c r="VKG433" s="284"/>
      <c r="VKH433" s="284"/>
      <c r="VKI433" s="284"/>
      <c r="VKJ433" s="284"/>
      <c r="VKK433" s="284"/>
      <c r="VKL433" s="284"/>
      <c r="VKM433" s="284"/>
      <c r="VKN433" s="284"/>
      <c r="VKO433" s="284"/>
      <c r="VKP433" s="284"/>
      <c r="VKQ433" s="284"/>
      <c r="VKR433" s="284"/>
      <c r="VKS433" s="284"/>
      <c r="VKT433" s="284"/>
      <c r="VKU433" s="284"/>
      <c r="VKV433" s="284"/>
      <c r="VKW433" s="284"/>
      <c r="VKX433" s="284"/>
      <c r="VKY433" s="284"/>
      <c r="VKZ433" s="284"/>
      <c r="VLA433" s="284"/>
      <c r="VLB433" s="284"/>
      <c r="VLC433" s="284"/>
      <c r="VLD433" s="284"/>
      <c r="VLE433" s="284"/>
      <c r="VLF433" s="284"/>
      <c r="VLG433" s="284"/>
      <c r="VLH433" s="284"/>
      <c r="VLI433" s="284"/>
      <c r="VLJ433" s="284"/>
      <c r="VLK433" s="284"/>
      <c r="VLL433" s="284"/>
      <c r="VLM433" s="284"/>
      <c r="VLN433" s="284"/>
      <c r="VLO433" s="284"/>
      <c r="VLP433" s="284"/>
      <c r="VLQ433" s="284"/>
      <c r="VLR433" s="284"/>
      <c r="VLS433" s="284"/>
      <c r="VLT433" s="284"/>
      <c r="VLU433" s="284"/>
      <c r="VLV433" s="284"/>
      <c r="VLW433" s="284"/>
      <c r="VLX433" s="284"/>
      <c r="VLY433" s="284"/>
      <c r="VLZ433" s="284"/>
      <c r="VMA433" s="284"/>
      <c r="VMB433" s="284"/>
      <c r="VMC433" s="284"/>
      <c r="VMD433" s="284"/>
      <c r="VME433" s="284"/>
      <c r="VMF433" s="284"/>
      <c r="VMG433" s="284"/>
      <c r="VMH433" s="284"/>
      <c r="VMI433" s="284"/>
      <c r="VMJ433" s="284"/>
      <c r="VMK433" s="284"/>
      <c r="VML433" s="284"/>
      <c r="VMM433" s="284"/>
      <c r="VMN433" s="284"/>
      <c r="VMO433" s="284"/>
      <c r="VMP433" s="284"/>
      <c r="VMQ433" s="284"/>
      <c r="VMR433" s="284"/>
      <c r="VMS433" s="284"/>
      <c r="VMT433" s="284"/>
      <c r="VMU433" s="284"/>
      <c r="VMV433" s="284"/>
      <c r="VMW433" s="284"/>
      <c r="VMX433" s="284"/>
      <c r="VMY433" s="284"/>
      <c r="VMZ433" s="284"/>
      <c r="VNA433" s="284"/>
      <c r="VNB433" s="284"/>
      <c r="VNC433" s="284"/>
      <c r="VND433" s="284"/>
      <c r="VNE433" s="284"/>
      <c r="VNF433" s="284"/>
      <c r="VNG433" s="284"/>
      <c r="VNH433" s="284"/>
      <c r="VNI433" s="284"/>
      <c r="VNJ433" s="284"/>
      <c r="VNK433" s="284"/>
      <c r="VNL433" s="284"/>
      <c r="VNM433" s="284"/>
      <c r="VNN433" s="284"/>
      <c r="VNO433" s="284"/>
      <c r="VNP433" s="284"/>
      <c r="VNQ433" s="284"/>
      <c r="VNR433" s="284"/>
      <c r="VNS433" s="284"/>
      <c r="VNT433" s="284"/>
      <c r="VNU433" s="284"/>
      <c r="VNV433" s="284"/>
      <c r="VNW433" s="284"/>
      <c r="VNX433" s="284"/>
      <c r="VNY433" s="284"/>
      <c r="VNZ433" s="284"/>
      <c r="VOA433" s="284"/>
      <c r="VOB433" s="284"/>
      <c r="VOC433" s="284"/>
      <c r="VOD433" s="284"/>
      <c r="VOE433" s="284"/>
      <c r="VOF433" s="284"/>
      <c r="VOG433" s="284"/>
      <c r="VOH433" s="284"/>
      <c r="VOI433" s="284"/>
      <c r="VOJ433" s="284"/>
      <c r="VOK433" s="284"/>
      <c r="VOL433" s="284"/>
      <c r="VOM433" s="284"/>
      <c r="VON433" s="284"/>
      <c r="VOO433" s="284"/>
      <c r="VOP433" s="284"/>
      <c r="VOQ433" s="284"/>
      <c r="VOR433" s="284"/>
      <c r="VOS433" s="284"/>
      <c r="VOT433" s="284"/>
      <c r="VOU433" s="284"/>
      <c r="VOV433" s="284"/>
      <c r="VOW433" s="284"/>
      <c r="VOX433" s="284"/>
      <c r="VOY433" s="284"/>
      <c r="VOZ433" s="284"/>
      <c r="VPA433" s="284"/>
      <c r="VPB433" s="284"/>
      <c r="VPC433" s="284"/>
      <c r="VPD433" s="284"/>
      <c r="VPE433" s="284"/>
      <c r="VPF433" s="284"/>
      <c r="VPG433" s="284"/>
      <c r="VPH433" s="284"/>
      <c r="VPI433" s="284"/>
      <c r="VPJ433" s="284"/>
      <c r="VPK433" s="284"/>
      <c r="VPL433" s="284"/>
      <c r="VPM433" s="284"/>
      <c r="VPN433" s="284"/>
      <c r="VPO433" s="284"/>
      <c r="VPP433" s="284"/>
      <c r="VPQ433" s="284"/>
      <c r="VPR433" s="284"/>
      <c r="VPS433" s="284"/>
      <c r="VPT433" s="284"/>
      <c r="VPU433" s="284"/>
      <c r="VPV433" s="284"/>
      <c r="VPW433" s="284"/>
      <c r="VPX433" s="284"/>
      <c r="VPY433" s="284"/>
      <c r="VPZ433" s="284"/>
      <c r="VQA433" s="284"/>
      <c r="VQB433" s="284"/>
      <c r="VQC433" s="284"/>
      <c r="VQD433" s="284"/>
      <c r="VQE433" s="284"/>
      <c r="VQF433" s="284"/>
      <c r="VQG433" s="284"/>
      <c r="VQH433" s="284"/>
      <c r="VQI433" s="284"/>
      <c r="VQJ433" s="284"/>
      <c r="VQK433" s="284"/>
      <c r="VQL433" s="284"/>
      <c r="VQM433" s="284"/>
      <c r="VQN433" s="284"/>
      <c r="VQO433" s="284"/>
      <c r="VQP433" s="284"/>
      <c r="VQQ433" s="284"/>
      <c r="VQR433" s="284"/>
      <c r="VQS433" s="284"/>
      <c r="VQT433" s="284"/>
      <c r="VQU433" s="284"/>
      <c r="VQV433" s="284"/>
      <c r="VQW433" s="284"/>
      <c r="VQX433" s="284"/>
      <c r="VQY433" s="284"/>
      <c r="VQZ433" s="284"/>
      <c r="VRA433" s="284"/>
      <c r="VRB433" s="284"/>
      <c r="VRC433" s="284"/>
      <c r="VRD433" s="284"/>
      <c r="VRE433" s="284"/>
      <c r="VRF433" s="284"/>
      <c r="VRG433" s="284"/>
      <c r="VRH433" s="284"/>
      <c r="VRI433" s="284"/>
      <c r="VRJ433" s="284"/>
      <c r="VRK433" s="284"/>
      <c r="VRL433" s="284"/>
      <c r="VRM433" s="284"/>
      <c r="VRN433" s="284"/>
      <c r="VRO433" s="284"/>
      <c r="VRP433" s="284"/>
      <c r="VRQ433" s="284"/>
      <c r="VRR433" s="284"/>
      <c r="VRS433" s="284"/>
      <c r="VRT433" s="284"/>
      <c r="VRU433" s="284"/>
      <c r="VRV433" s="284"/>
      <c r="VRW433" s="284"/>
      <c r="VRX433" s="284"/>
      <c r="VRY433" s="284"/>
      <c r="VRZ433" s="284"/>
      <c r="VSA433" s="284"/>
      <c r="VSB433" s="284"/>
      <c r="VSC433" s="284"/>
      <c r="VSD433" s="284"/>
      <c r="VSE433" s="284"/>
      <c r="VSF433" s="284"/>
      <c r="VSG433" s="284"/>
      <c r="VSH433" s="284"/>
      <c r="VSI433" s="284"/>
      <c r="VSJ433" s="284"/>
      <c r="VSK433" s="284"/>
      <c r="VSL433" s="284"/>
      <c r="VSM433" s="284"/>
      <c r="VSN433" s="284"/>
      <c r="VSO433" s="284"/>
      <c r="VSP433" s="284"/>
      <c r="VSQ433" s="284"/>
      <c r="VSR433" s="284"/>
      <c r="VSS433" s="284"/>
      <c r="VST433" s="284"/>
      <c r="VSU433" s="284"/>
      <c r="VSV433" s="284"/>
      <c r="VSW433" s="284"/>
      <c r="VSX433" s="284"/>
      <c r="VSY433" s="284"/>
      <c r="VSZ433" s="284"/>
      <c r="VTA433" s="284"/>
      <c r="VTB433" s="284"/>
      <c r="VTC433" s="284"/>
      <c r="VTD433" s="284"/>
      <c r="VTE433" s="284"/>
      <c r="VTF433" s="284"/>
      <c r="VTG433" s="284"/>
      <c r="VTH433" s="284"/>
      <c r="VTI433" s="284"/>
      <c r="VTJ433" s="284"/>
      <c r="VTK433" s="284"/>
      <c r="VTL433" s="284"/>
      <c r="VTM433" s="284"/>
      <c r="VTN433" s="284"/>
      <c r="VTO433" s="284"/>
      <c r="VTP433" s="284"/>
      <c r="VTQ433" s="284"/>
      <c r="VTR433" s="284"/>
      <c r="VTS433" s="284"/>
      <c r="VTT433" s="284"/>
      <c r="VTU433" s="284"/>
      <c r="VTV433" s="284"/>
      <c r="VTW433" s="284"/>
      <c r="VTX433" s="284"/>
      <c r="VTY433" s="284"/>
      <c r="VTZ433" s="284"/>
      <c r="VUA433" s="284"/>
      <c r="VUB433" s="284"/>
      <c r="VUC433" s="284"/>
      <c r="VUD433" s="284"/>
      <c r="VUE433" s="284"/>
      <c r="VUF433" s="284"/>
      <c r="VUG433" s="284"/>
      <c r="VUH433" s="284"/>
      <c r="VUI433" s="284"/>
      <c r="VUJ433" s="284"/>
      <c r="VUK433" s="284"/>
      <c r="VUL433" s="284"/>
      <c r="VUM433" s="284"/>
      <c r="VUN433" s="284"/>
      <c r="VUO433" s="284"/>
      <c r="VUP433" s="284"/>
      <c r="VUQ433" s="284"/>
      <c r="VUR433" s="284"/>
      <c r="VUS433" s="284"/>
      <c r="VUT433" s="284"/>
      <c r="VUU433" s="284"/>
      <c r="VUV433" s="284"/>
      <c r="VUW433" s="284"/>
      <c r="VUX433" s="284"/>
      <c r="VUY433" s="284"/>
      <c r="VUZ433" s="284"/>
      <c r="VVA433" s="284"/>
      <c r="VVB433" s="284"/>
      <c r="VVC433" s="284"/>
      <c r="VVD433" s="284"/>
      <c r="VVE433" s="284"/>
      <c r="VVF433" s="284"/>
      <c r="VVG433" s="284"/>
      <c r="VVH433" s="284"/>
      <c r="VVI433" s="284"/>
      <c r="VVJ433" s="284"/>
      <c r="VVK433" s="284"/>
      <c r="VVL433" s="284"/>
      <c r="VVM433" s="284"/>
      <c r="VVN433" s="284"/>
      <c r="VVO433" s="284"/>
      <c r="VVP433" s="284"/>
      <c r="VVQ433" s="284"/>
      <c r="VVR433" s="284"/>
      <c r="VVS433" s="284"/>
      <c r="VVT433" s="284"/>
      <c r="VVU433" s="284"/>
      <c r="VVV433" s="284"/>
      <c r="VVW433" s="284"/>
      <c r="VVX433" s="284"/>
      <c r="VVY433" s="284"/>
      <c r="VVZ433" s="284"/>
      <c r="VWA433" s="284"/>
      <c r="VWB433" s="284"/>
      <c r="VWC433" s="284"/>
      <c r="VWD433" s="284"/>
      <c r="VWE433" s="284"/>
      <c r="VWF433" s="284"/>
      <c r="VWG433" s="284"/>
      <c r="VWH433" s="284"/>
      <c r="VWI433" s="284"/>
      <c r="VWJ433" s="284"/>
      <c r="VWK433" s="284"/>
      <c r="VWL433" s="284"/>
      <c r="VWM433" s="284"/>
      <c r="VWN433" s="284"/>
      <c r="VWO433" s="284"/>
      <c r="VWP433" s="284"/>
      <c r="VWQ433" s="284"/>
      <c r="VWR433" s="284"/>
      <c r="VWS433" s="284"/>
      <c r="VWT433" s="284"/>
      <c r="VWU433" s="284"/>
      <c r="VWV433" s="284"/>
      <c r="VWW433" s="284"/>
      <c r="VWX433" s="284"/>
      <c r="VWY433" s="284"/>
      <c r="VWZ433" s="284"/>
      <c r="VXA433" s="284"/>
      <c r="VXB433" s="284"/>
      <c r="VXC433" s="284"/>
      <c r="VXD433" s="284"/>
      <c r="VXE433" s="284"/>
      <c r="VXF433" s="284"/>
      <c r="VXG433" s="284"/>
      <c r="VXH433" s="284"/>
      <c r="VXI433" s="284"/>
      <c r="VXJ433" s="284"/>
      <c r="VXK433" s="284"/>
      <c r="VXL433" s="284"/>
      <c r="VXM433" s="284"/>
      <c r="VXN433" s="284"/>
      <c r="VXO433" s="284"/>
      <c r="VXP433" s="284"/>
      <c r="VXQ433" s="284"/>
      <c r="VXR433" s="284"/>
      <c r="VXS433" s="284"/>
      <c r="VXT433" s="284"/>
      <c r="VXU433" s="284"/>
      <c r="VXV433" s="284"/>
      <c r="VXW433" s="284"/>
      <c r="VXX433" s="284"/>
      <c r="VXY433" s="284"/>
      <c r="VXZ433" s="284"/>
      <c r="VYA433" s="284"/>
      <c r="VYB433" s="284"/>
      <c r="VYC433" s="284"/>
      <c r="VYD433" s="284"/>
      <c r="VYE433" s="284"/>
      <c r="VYF433" s="284"/>
      <c r="VYG433" s="284"/>
      <c r="VYH433" s="284"/>
      <c r="VYI433" s="284"/>
      <c r="VYJ433" s="284"/>
      <c r="VYK433" s="284"/>
      <c r="VYL433" s="284"/>
      <c r="VYM433" s="284"/>
      <c r="VYN433" s="284"/>
      <c r="VYO433" s="284"/>
      <c r="VYP433" s="284"/>
      <c r="VYQ433" s="284"/>
      <c r="VYR433" s="284"/>
      <c r="VYS433" s="284"/>
      <c r="VYT433" s="284"/>
      <c r="VYU433" s="284"/>
      <c r="VYV433" s="284"/>
      <c r="VYW433" s="284"/>
      <c r="VYX433" s="284"/>
      <c r="VYY433" s="284"/>
      <c r="VYZ433" s="284"/>
      <c r="VZA433" s="284"/>
      <c r="VZB433" s="284"/>
      <c r="VZC433" s="284"/>
      <c r="VZD433" s="284"/>
      <c r="VZE433" s="284"/>
      <c r="VZF433" s="284"/>
      <c r="VZG433" s="284"/>
      <c r="VZH433" s="284"/>
      <c r="VZI433" s="284"/>
      <c r="VZJ433" s="284"/>
      <c r="VZK433" s="284"/>
      <c r="VZL433" s="284"/>
      <c r="VZM433" s="284"/>
      <c r="VZN433" s="284"/>
      <c r="VZO433" s="284"/>
      <c r="VZP433" s="284"/>
      <c r="VZQ433" s="284"/>
      <c r="VZR433" s="284"/>
      <c r="VZS433" s="284"/>
      <c r="VZT433" s="284"/>
      <c r="VZU433" s="284"/>
      <c r="VZV433" s="284"/>
      <c r="VZW433" s="284"/>
      <c r="VZX433" s="284"/>
      <c r="VZY433" s="284"/>
      <c r="VZZ433" s="284"/>
      <c r="WAA433" s="284"/>
      <c r="WAB433" s="284"/>
      <c r="WAC433" s="284"/>
      <c r="WAD433" s="284"/>
      <c r="WAE433" s="284"/>
      <c r="WAF433" s="284"/>
      <c r="WAG433" s="284"/>
      <c r="WAH433" s="284"/>
      <c r="WAI433" s="284"/>
      <c r="WAJ433" s="284"/>
      <c r="WAK433" s="284"/>
      <c r="WAL433" s="284"/>
      <c r="WAM433" s="284"/>
      <c r="WAN433" s="284"/>
      <c r="WAO433" s="284"/>
      <c r="WAP433" s="284"/>
      <c r="WAQ433" s="284"/>
      <c r="WAR433" s="284"/>
      <c r="WAS433" s="284"/>
      <c r="WAT433" s="284"/>
      <c r="WAU433" s="284"/>
      <c r="WAV433" s="284"/>
      <c r="WAW433" s="284"/>
      <c r="WAX433" s="284"/>
      <c r="WAY433" s="284"/>
      <c r="WAZ433" s="284"/>
      <c r="WBA433" s="284"/>
      <c r="WBB433" s="284"/>
      <c r="WBC433" s="284"/>
      <c r="WBD433" s="284"/>
      <c r="WBE433" s="284"/>
      <c r="WBF433" s="284"/>
      <c r="WBG433" s="284"/>
      <c r="WBH433" s="284"/>
      <c r="WBI433" s="284"/>
      <c r="WBJ433" s="284"/>
      <c r="WBK433" s="284"/>
      <c r="WBL433" s="284"/>
      <c r="WBM433" s="284"/>
      <c r="WBN433" s="284"/>
      <c r="WBO433" s="284"/>
      <c r="WBP433" s="284"/>
      <c r="WBQ433" s="284"/>
      <c r="WBR433" s="284"/>
      <c r="WBS433" s="284"/>
      <c r="WBT433" s="284"/>
      <c r="WBU433" s="284"/>
      <c r="WBV433" s="284"/>
      <c r="WBW433" s="284"/>
      <c r="WBX433" s="284"/>
      <c r="WBY433" s="284"/>
      <c r="WBZ433" s="284"/>
      <c r="WCA433" s="284"/>
      <c r="WCB433" s="284"/>
      <c r="WCC433" s="284"/>
      <c r="WCD433" s="284"/>
      <c r="WCE433" s="284"/>
      <c r="WCF433" s="284"/>
      <c r="WCG433" s="284"/>
      <c r="WCH433" s="284"/>
      <c r="WCI433" s="284"/>
      <c r="WCJ433" s="284"/>
      <c r="WCK433" s="284"/>
      <c r="WCL433" s="284"/>
      <c r="WCM433" s="284"/>
      <c r="WCN433" s="284"/>
      <c r="WCO433" s="284"/>
      <c r="WCP433" s="284"/>
      <c r="WCQ433" s="284"/>
      <c r="WCR433" s="284"/>
      <c r="WCS433" s="284"/>
      <c r="WCT433" s="284"/>
      <c r="WCU433" s="284"/>
      <c r="WCV433" s="284"/>
      <c r="WCW433" s="284"/>
      <c r="WCX433" s="284"/>
      <c r="WCY433" s="284"/>
      <c r="WCZ433" s="284"/>
      <c r="WDA433" s="284"/>
      <c r="WDB433" s="284"/>
      <c r="WDC433" s="284"/>
      <c r="WDD433" s="284"/>
      <c r="WDE433" s="284"/>
      <c r="WDF433" s="284"/>
      <c r="WDG433" s="284"/>
      <c r="WDH433" s="284"/>
      <c r="WDI433" s="284"/>
      <c r="WDJ433" s="284"/>
      <c r="WDK433" s="284"/>
      <c r="WDL433" s="284"/>
      <c r="WDM433" s="284"/>
      <c r="WDN433" s="284"/>
      <c r="WDO433" s="284"/>
      <c r="WDP433" s="284"/>
      <c r="WDQ433" s="284"/>
      <c r="WDR433" s="284"/>
      <c r="WDS433" s="284"/>
      <c r="WDT433" s="284"/>
      <c r="WDU433" s="284"/>
      <c r="WDV433" s="284"/>
      <c r="WDW433" s="284"/>
      <c r="WDX433" s="284"/>
      <c r="WDY433" s="284"/>
      <c r="WDZ433" s="284"/>
      <c r="WEA433" s="284"/>
      <c r="WEB433" s="284"/>
      <c r="WEC433" s="284"/>
      <c r="WED433" s="284"/>
      <c r="WEE433" s="284"/>
      <c r="WEF433" s="284"/>
      <c r="WEG433" s="284"/>
      <c r="WEH433" s="284"/>
      <c r="WEI433" s="284"/>
      <c r="WEJ433" s="284"/>
      <c r="WEK433" s="284"/>
      <c r="WEL433" s="284"/>
      <c r="WEM433" s="284"/>
      <c r="WEN433" s="284"/>
      <c r="WEO433" s="284"/>
      <c r="WEP433" s="284"/>
      <c r="WEQ433" s="284"/>
      <c r="WER433" s="284"/>
      <c r="WES433" s="284"/>
      <c r="WET433" s="284"/>
      <c r="WEU433" s="284"/>
      <c r="WEV433" s="284"/>
      <c r="WEW433" s="284"/>
      <c r="WEX433" s="284"/>
      <c r="WEY433" s="284"/>
      <c r="WEZ433" s="284"/>
      <c r="WFA433" s="284"/>
      <c r="WFB433" s="284"/>
      <c r="WFC433" s="284"/>
      <c r="WFD433" s="284"/>
      <c r="WFE433" s="284"/>
      <c r="WFF433" s="284"/>
      <c r="WFG433" s="284"/>
      <c r="WFH433" s="284"/>
      <c r="WFI433" s="284"/>
      <c r="WFJ433" s="284"/>
      <c r="WFK433" s="284"/>
      <c r="WFL433" s="284"/>
      <c r="WFM433" s="284"/>
      <c r="WFN433" s="284"/>
      <c r="WFO433" s="284"/>
      <c r="WFP433" s="284"/>
      <c r="WFQ433" s="284"/>
      <c r="WFR433" s="284"/>
      <c r="WFS433" s="284"/>
      <c r="WFT433" s="284"/>
      <c r="WFU433" s="284"/>
      <c r="WFV433" s="284"/>
      <c r="WFW433" s="284"/>
      <c r="WFX433" s="284"/>
      <c r="WFY433" s="284"/>
      <c r="WFZ433" s="284"/>
      <c r="WGA433" s="284"/>
      <c r="WGB433" s="284"/>
      <c r="WGC433" s="284"/>
      <c r="WGD433" s="284"/>
      <c r="WGE433" s="284"/>
      <c r="WGF433" s="284"/>
      <c r="WGG433" s="284"/>
      <c r="WGH433" s="284"/>
      <c r="WGI433" s="284"/>
      <c r="WGJ433" s="284"/>
      <c r="WGK433" s="284"/>
      <c r="WGL433" s="284"/>
      <c r="WGM433" s="284"/>
      <c r="WGN433" s="284"/>
      <c r="WGO433" s="284"/>
      <c r="WGP433" s="284"/>
      <c r="WGQ433" s="284"/>
      <c r="WGR433" s="284"/>
      <c r="WGS433" s="284"/>
      <c r="WGT433" s="284"/>
      <c r="WGU433" s="284"/>
      <c r="WGV433" s="284"/>
      <c r="WGW433" s="284"/>
      <c r="WGX433" s="284"/>
      <c r="WGY433" s="284"/>
      <c r="WGZ433" s="284"/>
      <c r="WHA433" s="284"/>
      <c r="WHB433" s="284"/>
      <c r="WHC433" s="284"/>
      <c r="WHD433" s="284"/>
      <c r="WHE433" s="284"/>
      <c r="WHF433" s="284"/>
      <c r="WHG433" s="284"/>
      <c r="WHH433" s="284"/>
      <c r="WHI433" s="284"/>
      <c r="WHJ433" s="284"/>
      <c r="WHK433" s="284"/>
      <c r="WHL433" s="284"/>
      <c r="WHM433" s="284"/>
      <c r="WHN433" s="284"/>
      <c r="WHO433" s="284"/>
      <c r="WHP433" s="284"/>
      <c r="WHQ433" s="284"/>
      <c r="WHR433" s="284"/>
      <c r="WHS433" s="284"/>
      <c r="WHT433" s="284"/>
      <c r="WHU433" s="284"/>
      <c r="WHV433" s="284"/>
      <c r="WHW433" s="284"/>
      <c r="WHX433" s="284"/>
      <c r="WHY433" s="284"/>
      <c r="WHZ433" s="284"/>
      <c r="WIA433" s="284"/>
      <c r="WIB433" s="284"/>
      <c r="WIC433" s="284"/>
      <c r="WID433" s="284"/>
      <c r="WIE433" s="284"/>
      <c r="WIF433" s="284"/>
      <c r="WIG433" s="284"/>
      <c r="WIH433" s="284"/>
      <c r="WII433" s="284"/>
      <c r="WIJ433" s="284"/>
      <c r="WIK433" s="284"/>
      <c r="WIL433" s="284"/>
      <c r="WIM433" s="284"/>
      <c r="WIN433" s="284"/>
      <c r="WIO433" s="284"/>
      <c r="WIP433" s="284"/>
      <c r="WIQ433" s="284"/>
      <c r="WIR433" s="284"/>
      <c r="WIS433" s="284"/>
      <c r="WIT433" s="284"/>
      <c r="WIU433" s="284"/>
      <c r="WIV433" s="284"/>
      <c r="WIW433" s="284"/>
      <c r="WIX433" s="284"/>
      <c r="WIY433" s="284"/>
      <c r="WIZ433" s="284"/>
      <c r="WJA433" s="284"/>
      <c r="WJB433" s="284"/>
      <c r="WJC433" s="284"/>
      <c r="WJD433" s="284"/>
      <c r="WJE433" s="284"/>
      <c r="WJF433" s="284"/>
      <c r="WJG433" s="284"/>
      <c r="WJH433" s="284"/>
      <c r="WJI433" s="284"/>
      <c r="WJJ433" s="284"/>
      <c r="WJK433" s="284"/>
      <c r="WJL433" s="284"/>
      <c r="WJM433" s="284"/>
      <c r="WJN433" s="284"/>
      <c r="WJO433" s="284"/>
      <c r="WJP433" s="284"/>
      <c r="WJQ433" s="284"/>
      <c r="WJR433" s="284"/>
      <c r="WJS433" s="284"/>
      <c r="WJT433" s="284"/>
      <c r="WJU433" s="284"/>
      <c r="WJV433" s="284"/>
      <c r="WJW433" s="284"/>
      <c r="WJX433" s="284"/>
      <c r="WJY433" s="284"/>
      <c r="WJZ433" s="284"/>
      <c r="WKA433" s="284"/>
      <c r="WKB433" s="284"/>
      <c r="WKC433" s="284"/>
      <c r="WKD433" s="284"/>
      <c r="WKE433" s="284"/>
      <c r="WKF433" s="284"/>
      <c r="WKG433" s="284"/>
      <c r="WKH433" s="284"/>
      <c r="WKI433" s="284"/>
      <c r="WKJ433" s="284"/>
      <c r="WKK433" s="284"/>
      <c r="WKL433" s="284"/>
      <c r="WKM433" s="284"/>
      <c r="WKN433" s="284"/>
      <c r="WKO433" s="284"/>
      <c r="WKP433" s="284"/>
      <c r="WKQ433" s="284"/>
      <c r="WKR433" s="284"/>
      <c r="WKS433" s="284"/>
      <c r="WKT433" s="284"/>
      <c r="WKU433" s="284"/>
      <c r="WKV433" s="284"/>
      <c r="WKW433" s="284"/>
      <c r="WKX433" s="284"/>
      <c r="WKY433" s="284"/>
      <c r="WKZ433" s="284"/>
      <c r="WLA433" s="284"/>
      <c r="WLB433" s="284"/>
      <c r="WLC433" s="284"/>
      <c r="WLD433" s="284"/>
      <c r="WLE433" s="284"/>
      <c r="WLF433" s="284"/>
      <c r="WLG433" s="284"/>
      <c r="WLH433" s="284"/>
      <c r="WLI433" s="284"/>
      <c r="WLJ433" s="284"/>
      <c r="WLK433" s="284"/>
      <c r="WLL433" s="284"/>
      <c r="WLM433" s="284"/>
      <c r="WLN433" s="284"/>
      <c r="WLO433" s="284"/>
      <c r="WLP433" s="284"/>
      <c r="WLQ433" s="284"/>
      <c r="WLR433" s="284"/>
      <c r="WLS433" s="284"/>
      <c r="WLT433" s="284"/>
      <c r="WLU433" s="284"/>
      <c r="WLV433" s="284"/>
      <c r="WLW433" s="284"/>
      <c r="WLX433" s="284"/>
      <c r="WLY433" s="284"/>
      <c r="WLZ433" s="284"/>
      <c r="WMA433" s="284"/>
      <c r="WMB433" s="284"/>
      <c r="WMC433" s="284"/>
      <c r="WMD433" s="284"/>
      <c r="WME433" s="284"/>
      <c r="WMF433" s="284"/>
      <c r="WMG433" s="284"/>
      <c r="WMH433" s="284"/>
      <c r="WMI433" s="284"/>
      <c r="WMJ433" s="284"/>
      <c r="WMK433" s="284"/>
      <c r="WML433" s="284"/>
      <c r="WMM433" s="284"/>
      <c r="WMN433" s="284"/>
      <c r="WMO433" s="284"/>
      <c r="WMP433" s="284"/>
      <c r="WMQ433" s="284"/>
      <c r="WMR433" s="284"/>
      <c r="WMS433" s="284"/>
      <c r="WMT433" s="284"/>
      <c r="WMU433" s="284"/>
      <c r="WMV433" s="284"/>
      <c r="WMW433" s="284"/>
      <c r="WMX433" s="284"/>
      <c r="WMY433" s="284"/>
      <c r="WMZ433" s="284"/>
      <c r="WNA433" s="284"/>
      <c r="WNB433" s="284"/>
      <c r="WNC433" s="284"/>
      <c r="WND433" s="284"/>
      <c r="WNE433" s="284"/>
      <c r="WNF433" s="284"/>
      <c r="WNG433" s="284"/>
      <c r="WNH433" s="284"/>
      <c r="WNI433" s="284"/>
      <c r="WNJ433" s="284"/>
      <c r="WNK433" s="284"/>
      <c r="WNL433" s="284"/>
      <c r="WNM433" s="284"/>
      <c r="WNN433" s="284"/>
      <c r="WNO433" s="284"/>
      <c r="WNP433" s="284"/>
      <c r="WNQ433" s="284"/>
      <c r="WNR433" s="284"/>
      <c r="WNS433" s="284"/>
      <c r="WNT433" s="284"/>
      <c r="WNU433" s="284"/>
      <c r="WNV433" s="284"/>
      <c r="WNW433" s="284"/>
      <c r="WNX433" s="284"/>
      <c r="WNY433" s="284"/>
      <c r="WNZ433" s="284"/>
      <c r="WOA433" s="284"/>
      <c r="WOB433" s="284"/>
      <c r="WOC433" s="284"/>
      <c r="WOD433" s="284"/>
      <c r="WOE433" s="284"/>
      <c r="WOF433" s="284"/>
      <c r="WOG433" s="284"/>
      <c r="WOH433" s="284"/>
      <c r="WOI433" s="284"/>
      <c r="WOJ433" s="284"/>
      <c r="WOK433" s="284"/>
      <c r="WOL433" s="284"/>
      <c r="WOM433" s="284"/>
      <c r="WON433" s="284"/>
      <c r="WOO433" s="284"/>
      <c r="WOP433" s="284"/>
      <c r="WOQ433" s="284"/>
      <c r="WOR433" s="284"/>
      <c r="WOS433" s="284"/>
      <c r="WOT433" s="284"/>
      <c r="WOU433" s="284"/>
      <c r="WOV433" s="284"/>
      <c r="WOW433" s="284"/>
      <c r="WOX433" s="284"/>
      <c r="WOY433" s="284"/>
      <c r="WOZ433" s="284"/>
      <c r="WPA433" s="284"/>
      <c r="WPB433" s="284"/>
      <c r="WPC433" s="284"/>
      <c r="WPD433" s="284"/>
      <c r="WPE433" s="284"/>
      <c r="WPF433" s="284"/>
      <c r="WPG433" s="284"/>
      <c r="WPH433" s="284"/>
      <c r="WPI433" s="284"/>
      <c r="WPJ433" s="284"/>
      <c r="WPK433" s="284"/>
      <c r="WPL433" s="284"/>
      <c r="WPM433" s="284"/>
      <c r="WPN433" s="284"/>
      <c r="WPO433" s="284"/>
      <c r="WPP433" s="284"/>
      <c r="WPQ433" s="284"/>
      <c r="WPR433" s="284"/>
      <c r="WPS433" s="284"/>
      <c r="WPT433" s="284"/>
      <c r="WPU433" s="284"/>
      <c r="WPV433" s="284"/>
      <c r="WPW433" s="284"/>
      <c r="WPX433" s="284"/>
      <c r="WPY433" s="284"/>
      <c r="WPZ433" s="284"/>
      <c r="WQA433" s="284"/>
      <c r="WQB433" s="284"/>
      <c r="WQC433" s="284"/>
      <c r="WQD433" s="284"/>
      <c r="WQE433" s="284"/>
      <c r="WQF433" s="284"/>
      <c r="WQG433" s="284"/>
      <c r="WQH433" s="284"/>
      <c r="WQI433" s="284"/>
      <c r="WQJ433" s="284"/>
      <c r="WQK433" s="284"/>
      <c r="WQL433" s="284"/>
      <c r="WQM433" s="284"/>
      <c r="WQN433" s="284"/>
      <c r="WQO433" s="284"/>
      <c r="WQP433" s="284"/>
      <c r="WQQ433" s="284"/>
      <c r="WQR433" s="284"/>
      <c r="WQS433" s="284"/>
      <c r="WQT433" s="284"/>
      <c r="WQU433" s="284"/>
      <c r="WQV433" s="284"/>
      <c r="WQW433" s="284"/>
      <c r="WQX433" s="284"/>
      <c r="WQY433" s="284"/>
      <c r="WQZ433" s="284"/>
      <c r="WRA433" s="284"/>
      <c r="WRB433" s="284"/>
      <c r="WRC433" s="284"/>
      <c r="WRD433" s="284"/>
      <c r="WRE433" s="284"/>
      <c r="WRF433" s="284"/>
      <c r="WRG433" s="284"/>
      <c r="WRH433" s="284"/>
      <c r="WRI433" s="284"/>
      <c r="WRJ433" s="284"/>
      <c r="WRK433" s="284"/>
      <c r="WRL433" s="284"/>
      <c r="WRM433" s="284"/>
      <c r="WRN433" s="284"/>
      <c r="WRO433" s="284"/>
      <c r="WRP433" s="284"/>
      <c r="WRQ433" s="284"/>
      <c r="WRR433" s="284"/>
      <c r="WRS433" s="284"/>
      <c r="WRT433" s="284"/>
      <c r="WRU433" s="284"/>
      <c r="WRV433" s="284"/>
      <c r="WRW433" s="284"/>
      <c r="WRX433" s="284"/>
      <c r="WRY433" s="284"/>
      <c r="WRZ433" s="284"/>
      <c r="WSA433" s="284"/>
      <c r="WSB433" s="284"/>
      <c r="WSC433" s="284"/>
      <c r="WSD433" s="284"/>
      <c r="WSE433" s="284"/>
      <c r="WSF433" s="284"/>
      <c r="WSG433" s="284"/>
      <c r="WSH433" s="284"/>
      <c r="WSI433" s="284"/>
      <c r="WSJ433" s="284"/>
      <c r="WSK433" s="284"/>
      <c r="WSL433" s="284"/>
      <c r="WSM433" s="284"/>
      <c r="WSN433" s="284"/>
      <c r="WSO433" s="284"/>
      <c r="WSP433" s="284"/>
      <c r="WSQ433" s="284"/>
      <c r="WSR433" s="284"/>
      <c r="WSS433" s="284"/>
      <c r="WST433" s="284"/>
      <c r="WSU433" s="284"/>
      <c r="WSV433" s="284"/>
      <c r="WSW433" s="284"/>
      <c r="WSX433" s="284"/>
      <c r="WSY433" s="284"/>
      <c r="WSZ433" s="284"/>
      <c r="WTA433" s="284"/>
      <c r="WTB433" s="284"/>
      <c r="WTC433" s="284"/>
      <c r="WTD433" s="284"/>
      <c r="WTE433" s="284"/>
      <c r="WTF433" s="284"/>
      <c r="WTG433" s="284"/>
      <c r="WTH433" s="284"/>
      <c r="WTI433" s="284"/>
      <c r="WTJ433" s="284"/>
      <c r="WTK433" s="284"/>
      <c r="WTL433" s="284"/>
      <c r="WTM433" s="284"/>
      <c r="WTN433" s="284"/>
      <c r="WTO433" s="284"/>
      <c r="WTP433" s="284"/>
      <c r="WTQ433" s="284"/>
      <c r="WTR433" s="284"/>
      <c r="WTS433" s="284"/>
      <c r="WTT433" s="284"/>
      <c r="WTU433" s="284"/>
      <c r="WTV433" s="284"/>
      <c r="WTW433" s="284"/>
      <c r="WTX433" s="284"/>
      <c r="WTY433" s="284"/>
      <c r="WTZ433" s="284"/>
      <c r="WUA433" s="284"/>
      <c r="WUB433" s="284"/>
      <c r="WUC433" s="284"/>
      <c r="WUD433" s="284"/>
      <c r="WUE433" s="284"/>
      <c r="WUF433" s="284"/>
      <c r="WUG433" s="284"/>
      <c r="WUH433" s="284"/>
      <c r="WUI433" s="284"/>
      <c r="WUJ433" s="284"/>
      <c r="WUK433" s="284"/>
      <c r="WUL433" s="284"/>
      <c r="WUM433" s="284"/>
      <c r="WUN433" s="284"/>
      <c r="WUO433" s="284"/>
      <c r="WUP433" s="284"/>
      <c r="WUQ433" s="284"/>
      <c r="WUR433" s="284"/>
      <c r="WUS433" s="284"/>
      <c r="WUT433" s="284"/>
      <c r="WUU433" s="284"/>
      <c r="WUV433" s="284"/>
      <c r="WUW433" s="284"/>
      <c r="WUX433" s="284"/>
      <c r="WUY433" s="284"/>
      <c r="WUZ433" s="284"/>
      <c r="WVA433" s="284"/>
      <c r="WVB433" s="284"/>
      <c r="WVC433" s="284"/>
      <c r="WVD433" s="284"/>
      <c r="WVE433" s="284"/>
      <c r="WVF433" s="284"/>
      <c r="WVG433" s="284"/>
      <c r="WVH433" s="284"/>
      <c r="WVI433" s="284"/>
      <c r="WVJ433" s="284"/>
      <c r="WVK433" s="284"/>
      <c r="WVL433" s="284"/>
      <c r="WVM433" s="284"/>
      <c r="WVN433" s="284"/>
      <c r="WVO433" s="284"/>
      <c r="WVP433" s="284"/>
      <c r="WVQ433" s="284"/>
      <c r="WVR433" s="284"/>
      <c r="WVS433" s="284"/>
      <c r="WVT433" s="284"/>
      <c r="WVU433" s="284"/>
      <c r="WVV433" s="284"/>
      <c r="WVW433" s="284"/>
      <c r="WVX433" s="284"/>
      <c r="WVY433" s="284"/>
      <c r="WVZ433" s="284"/>
      <c r="WWA433" s="284"/>
      <c r="WWB433" s="284"/>
      <c r="WWC433" s="284"/>
      <c r="WWD433" s="284"/>
      <c r="WWE433" s="284"/>
      <c r="WWF433" s="284"/>
      <c r="WWG433" s="284"/>
      <c r="WWH433" s="284"/>
      <c r="WWI433" s="284"/>
      <c r="WWJ433" s="284"/>
      <c r="WWK433" s="284"/>
      <c r="WWL433" s="284"/>
      <c r="WWM433" s="284"/>
      <c r="WWN433" s="284"/>
      <c r="WWO433" s="284"/>
      <c r="WWP433" s="284"/>
      <c r="WWQ433" s="284"/>
      <c r="WWR433" s="284"/>
      <c r="WWS433" s="284"/>
      <c r="WWT433" s="284"/>
      <c r="WWU433" s="284"/>
      <c r="WWV433" s="284"/>
      <c r="WWW433" s="284"/>
      <c r="WWX433" s="284"/>
      <c r="WWY433" s="284"/>
      <c r="WWZ433" s="284"/>
      <c r="WXA433" s="284"/>
      <c r="WXB433" s="284"/>
      <c r="WXC433" s="284"/>
      <c r="WXD433" s="284"/>
      <c r="WXE433" s="284"/>
      <c r="WXF433" s="284"/>
      <c r="WXG433" s="284"/>
      <c r="WXH433" s="284"/>
      <c r="WXI433" s="284"/>
      <c r="WXJ433" s="284"/>
      <c r="WXK433" s="284"/>
      <c r="WXL433" s="284"/>
      <c r="WXM433" s="284"/>
      <c r="WXN433" s="284"/>
      <c r="WXO433" s="284"/>
      <c r="WXP433" s="284"/>
      <c r="WXQ433" s="284"/>
      <c r="WXR433" s="284"/>
      <c r="WXS433" s="284"/>
      <c r="WXT433" s="284"/>
      <c r="WXU433" s="284"/>
      <c r="WXV433" s="284"/>
      <c r="WXW433" s="284"/>
      <c r="WXX433" s="284"/>
      <c r="WXY433" s="284"/>
      <c r="WXZ433" s="284"/>
      <c r="WYA433" s="284"/>
      <c r="WYB433" s="284"/>
      <c r="WYC433" s="284"/>
      <c r="WYD433" s="284"/>
      <c r="WYE433" s="284"/>
      <c r="WYF433" s="284"/>
      <c r="WYG433" s="284"/>
      <c r="WYH433" s="284"/>
      <c r="WYI433" s="284"/>
      <c r="WYJ433" s="284"/>
      <c r="WYK433" s="284"/>
      <c r="WYL433" s="284"/>
      <c r="WYM433" s="284"/>
      <c r="WYN433" s="284"/>
      <c r="WYO433" s="284"/>
      <c r="WYP433" s="284"/>
      <c r="WYQ433" s="284"/>
      <c r="WYR433" s="284"/>
      <c r="WYS433" s="284"/>
      <c r="WYT433" s="284"/>
      <c r="WYU433" s="284"/>
      <c r="WYV433" s="284"/>
      <c r="WYW433" s="284"/>
      <c r="WYX433" s="284"/>
      <c r="WYY433" s="284"/>
      <c r="WYZ433" s="284"/>
      <c r="WZA433" s="284"/>
      <c r="WZB433" s="284"/>
      <c r="WZC433" s="284"/>
      <c r="WZD433" s="284"/>
      <c r="WZE433" s="284"/>
      <c r="WZF433" s="284"/>
      <c r="WZG433" s="284"/>
      <c r="WZH433" s="284"/>
      <c r="WZI433" s="284"/>
      <c r="WZJ433" s="284"/>
      <c r="WZK433" s="284"/>
      <c r="WZL433" s="284"/>
      <c r="WZM433" s="284"/>
      <c r="WZN433" s="284"/>
      <c r="WZO433" s="284"/>
      <c r="WZP433" s="284"/>
      <c r="WZQ433" s="284"/>
      <c r="WZR433" s="284"/>
      <c r="WZS433" s="284"/>
      <c r="WZT433" s="284"/>
      <c r="WZU433" s="284"/>
      <c r="WZV433" s="284"/>
      <c r="WZW433" s="284"/>
      <c r="WZX433" s="284"/>
      <c r="WZY433" s="284"/>
      <c r="WZZ433" s="284"/>
      <c r="XAA433" s="284"/>
      <c r="XAB433" s="284"/>
      <c r="XAC433" s="284"/>
      <c r="XAD433" s="284"/>
      <c r="XAE433" s="284"/>
      <c r="XAF433" s="284"/>
      <c r="XAG433" s="284"/>
      <c r="XAH433" s="284"/>
      <c r="XAI433" s="284"/>
      <c r="XAJ433" s="284"/>
      <c r="XAK433" s="284"/>
      <c r="XAL433" s="284"/>
      <c r="XAM433" s="284"/>
      <c r="XAN433" s="284"/>
      <c r="XAO433" s="284"/>
      <c r="XAP433" s="284"/>
      <c r="XAQ433" s="284"/>
      <c r="XAR433" s="284"/>
      <c r="XAS433" s="284"/>
      <c r="XAT433" s="284"/>
      <c r="XAU433" s="284"/>
      <c r="XAV433" s="284"/>
      <c r="XAW433" s="284"/>
      <c r="XAX433" s="284"/>
      <c r="XAY433" s="284"/>
      <c r="XAZ433" s="284"/>
      <c r="XBA433" s="284"/>
      <c r="XBB433" s="284"/>
      <c r="XBC433" s="284"/>
      <c r="XBD433" s="284"/>
      <c r="XBE433" s="284"/>
      <c r="XBF433" s="284"/>
      <c r="XBG433" s="284"/>
      <c r="XBH433" s="284"/>
      <c r="XBI433" s="284"/>
      <c r="XBJ433" s="284"/>
      <c r="XBK433" s="284"/>
      <c r="XBL433" s="284"/>
      <c r="XBM433" s="284"/>
      <c r="XBN433" s="284"/>
      <c r="XBO433" s="284"/>
      <c r="XBP433" s="284"/>
      <c r="XBQ433" s="284"/>
      <c r="XBR433" s="284"/>
      <c r="XBS433" s="284"/>
      <c r="XBT433" s="284"/>
      <c r="XBU433" s="284"/>
      <c r="XBV433" s="284"/>
      <c r="XBW433" s="284"/>
      <c r="XBX433" s="284"/>
      <c r="XBY433" s="284"/>
      <c r="XBZ433" s="284"/>
      <c r="XCA433" s="284"/>
      <c r="XCB433" s="284"/>
      <c r="XCC433" s="284"/>
      <c r="XCD433" s="284"/>
      <c r="XCE433" s="284"/>
      <c r="XCF433" s="284"/>
      <c r="XCG433" s="284"/>
      <c r="XCH433" s="284"/>
      <c r="XCI433" s="284"/>
      <c r="XCJ433" s="284"/>
      <c r="XCK433" s="284"/>
      <c r="XCL433" s="284"/>
      <c r="XCM433" s="284"/>
      <c r="XCN433" s="284"/>
      <c r="XCO433" s="284"/>
      <c r="XCP433" s="284"/>
      <c r="XCQ433" s="284"/>
      <c r="XCR433" s="284"/>
      <c r="XCS433" s="284"/>
      <c r="XCT433" s="284"/>
      <c r="XCU433" s="284"/>
      <c r="XCV433" s="284"/>
      <c r="XCW433" s="284"/>
      <c r="XCX433" s="284"/>
      <c r="XCY433" s="284"/>
      <c r="XCZ433" s="284"/>
      <c r="XDA433" s="284"/>
      <c r="XDB433" s="284"/>
      <c r="XDC433" s="284"/>
      <c r="XDD433" s="284"/>
      <c r="XDE433" s="284"/>
      <c r="XDF433" s="284"/>
      <c r="XDG433" s="284"/>
      <c r="XDH433" s="284"/>
      <c r="XDI433" s="284"/>
      <c r="XDJ433" s="284"/>
      <c r="XDK433" s="284"/>
      <c r="XDL433" s="284"/>
      <c r="XDM433" s="284"/>
      <c r="XDN433" s="284"/>
      <c r="XDO433" s="284"/>
      <c r="XDP433" s="284"/>
      <c r="XDQ433" s="284"/>
      <c r="XDR433" s="284"/>
      <c r="XDS433" s="284"/>
      <c r="XDT433" s="284"/>
      <c r="XDU433" s="284"/>
      <c r="XDV433" s="284"/>
      <c r="XDW433" s="284"/>
      <c r="XDX433" s="284"/>
      <c r="XDY433" s="284"/>
      <c r="XDZ433" s="284"/>
      <c r="XEA433" s="284"/>
      <c r="XEB433" s="284"/>
      <c r="XEC433" s="284"/>
      <c r="XED433" s="284"/>
      <c r="XEE433" s="284"/>
      <c r="XEF433" s="284"/>
      <c r="XEG433" s="284"/>
      <c r="XEH433" s="284"/>
      <c r="XEI433" s="284"/>
      <c r="XEJ433" s="284"/>
      <c r="XEK433" s="284"/>
      <c r="XEL433" s="284"/>
      <c r="XEM433" s="284"/>
      <c r="XEN433" s="284"/>
      <c r="XEO433" s="284"/>
      <c r="XEP433" s="284"/>
      <c r="XEQ433" s="284"/>
      <c r="XER433" s="284"/>
      <c r="XES433" s="284"/>
      <c r="XET433" s="284"/>
      <c r="XEU433" s="284"/>
      <c r="XEV433" s="284"/>
      <c r="XEW433" s="284"/>
      <c r="XEX433" s="284"/>
      <c r="XEY433" s="284"/>
      <c r="XEZ433" s="284"/>
      <c r="XFA433" s="284"/>
      <c r="XFB433" s="284"/>
      <c r="XFC433" s="284"/>
      <c r="XFD433" s="284"/>
    </row>
    <row r="434" spans="1:16384" ht="15.75" hidden="1" thickBot="1" x14ac:dyDescent="0.3">
      <c r="A434" s="55"/>
      <c r="B434" s="11"/>
      <c r="C434" s="11"/>
      <c r="D434" s="11"/>
      <c r="E434" s="11"/>
      <c r="F434" s="11"/>
      <c r="G434" s="11"/>
      <c r="H434" s="11"/>
      <c r="I434" s="11"/>
      <c r="K434" s="11"/>
      <c r="L434" s="11"/>
      <c r="M434" s="11"/>
      <c r="O434" s="281"/>
      <c r="P434" s="282"/>
      <c r="Q434" s="282"/>
      <c r="R434" s="283"/>
      <c r="S434" s="300"/>
      <c r="T434" s="301"/>
      <c r="U434" s="301"/>
      <c r="V434" s="301"/>
      <c r="W434" s="284"/>
      <c r="X434" s="284"/>
      <c r="Y434" s="284"/>
      <c r="Z434" s="284"/>
      <c r="AA434" s="284"/>
      <c r="AB434" s="284"/>
      <c r="AC434" s="284"/>
      <c r="AD434" s="284"/>
      <c r="AE434" s="284"/>
      <c r="AF434" s="284"/>
      <c r="AG434" s="284"/>
      <c r="AH434" s="284"/>
      <c r="AI434" s="284"/>
      <c r="AJ434" s="284"/>
      <c r="AK434" s="284"/>
      <c r="AL434" s="284"/>
      <c r="AM434" s="284"/>
      <c r="AN434" s="284"/>
      <c r="AO434" s="284"/>
      <c r="AP434" s="284"/>
      <c r="AQ434" s="284"/>
      <c r="AR434" s="284"/>
      <c r="AS434" s="284"/>
      <c r="AT434" s="284"/>
      <c r="AU434" s="284"/>
      <c r="AV434" s="284"/>
      <c r="AW434" s="284"/>
      <c r="AX434" s="284"/>
      <c r="AY434" s="284"/>
      <c r="AZ434" s="284"/>
      <c r="BA434" s="284"/>
      <c r="BB434" s="284"/>
      <c r="BC434" s="284"/>
      <c r="BD434" s="284"/>
      <c r="BE434" s="284"/>
      <c r="BF434" s="284"/>
      <c r="BG434" s="284"/>
      <c r="BH434" s="284"/>
      <c r="BI434" s="284"/>
      <c r="BJ434" s="284"/>
      <c r="BK434" s="284"/>
      <c r="BL434" s="284"/>
      <c r="BM434" s="284"/>
      <c r="BN434" s="284"/>
      <c r="BO434" s="284"/>
      <c r="BP434" s="284"/>
      <c r="BQ434" s="284"/>
      <c r="BR434" s="284"/>
      <c r="BS434" s="284"/>
      <c r="BT434" s="284"/>
      <c r="BU434" s="284"/>
      <c r="BV434" s="284"/>
      <c r="BW434" s="284"/>
      <c r="BX434" s="284"/>
      <c r="BY434" s="284"/>
      <c r="BZ434" s="284"/>
      <c r="CA434" s="284"/>
      <c r="CB434" s="284"/>
      <c r="CC434" s="284"/>
      <c r="CD434" s="284"/>
      <c r="CE434" s="284"/>
      <c r="CF434" s="284"/>
      <c r="CG434" s="284"/>
      <c r="CH434" s="284"/>
      <c r="CI434" s="284"/>
      <c r="CJ434" s="284"/>
      <c r="CK434" s="284"/>
      <c r="CL434" s="284"/>
      <c r="CM434" s="284"/>
      <c r="CN434" s="284"/>
      <c r="CO434" s="284"/>
      <c r="CP434" s="284"/>
      <c r="CQ434" s="284"/>
      <c r="CR434" s="284"/>
      <c r="CS434" s="284"/>
      <c r="CT434" s="284"/>
      <c r="CU434" s="284"/>
      <c r="CV434" s="284"/>
      <c r="CW434" s="284"/>
      <c r="CX434" s="284"/>
      <c r="CY434" s="284"/>
      <c r="CZ434" s="284"/>
      <c r="DA434" s="284"/>
      <c r="DB434" s="284"/>
      <c r="DC434" s="284"/>
      <c r="DD434" s="284"/>
      <c r="DE434" s="284"/>
      <c r="DF434" s="284"/>
      <c r="DG434" s="284"/>
      <c r="DH434" s="284"/>
      <c r="DI434" s="284"/>
      <c r="DJ434" s="284"/>
      <c r="DK434" s="284"/>
      <c r="DL434" s="284"/>
      <c r="DM434" s="284"/>
      <c r="DN434" s="284"/>
      <c r="DO434" s="284"/>
      <c r="DP434" s="284"/>
      <c r="DQ434" s="284"/>
      <c r="DR434" s="284"/>
      <c r="DS434" s="284"/>
      <c r="DT434" s="284"/>
      <c r="DU434" s="284"/>
      <c r="DV434" s="284"/>
      <c r="DW434" s="284"/>
      <c r="DX434" s="284"/>
      <c r="DY434" s="284"/>
      <c r="DZ434" s="284"/>
      <c r="EA434" s="284"/>
      <c r="EB434" s="284"/>
      <c r="EC434" s="284"/>
      <c r="ED434" s="284"/>
      <c r="EE434" s="284"/>
      <c r="EF434" s="284"/>
      <c r="EG434" s="284"/>
      <c r="EH434" s="284"/>
      <c r="EI434" s="284"/>
      <c r="EJ434" s="284"/>
      <c r="EK434" s="284"/>
      <c r="EL434" s="284"/>
      <c r="EM434" s="284"/>
      <c r="EN434" s="284"/>
      <c r="EO434" s="284"/>
      <c r="EP434" s="284"/>
      <c r="EQ434" s="284"/>
      <c r="ER434" s="284"/>
      <c r="ES434" s="284"/>
      <c r="ET434" s="284"/>
      <c r="EU434" s="284"/>
      <c r="EV434" s="284"/>
      <c r="EW434" s="284"/>
      <c r="EX434" s="284"/>
      <c r="EY434" s="284"/>
      <c r="EZ434" s="284"/>
      <c r="FA434" s="284"/>
      <c r="FB434" s="284"/>
      <c r="FC434" s="284"/>
      <c r="FD434" s="284"/>
      <c r="FE434" s="284"/>
      <c r="FF434" s="284"/>
      <c r="FG434" s="284"/>
      <c r="FH434" s="284"/>
      <c r="FI434" s="284"/>
      <c r="FJ434" s="284"/>
      <c r="FK434" s="284"/>
      <c r="FL434" s="284"/>
      <c r="FM434" s="284"/>
      <c r="FN434" s="284"/>
      <c r="FO434" s="284"/>
      <c r="FP434" s="284"/>
      <c r="FQ434" s="284"/>
      <c r="FR434" s="284"/>
      <c r="FS434" s="284"/>
      <c r="FT434" s="284"/>
      <c r="FU434" s="284"/>
      <c r="FV434" s="284"/>
      <c r="FW434" s="284"/>
      <c r="FX434" s="284"/>
      <c r="FY434" s="284"/>
      <c r="FZ434" s="284"/>
      <c r="GA434" s="284"/>
      <c r="GB434" s="284"/>
      <c r="GC434" s="284"/>
      <c r="GD434" s="284"/>
      <c r="GE434" s="284"/>
      <c r="GF434" s="284"/>
      <c r="GG434" s="284"/>
      <c r="GH434" s="284"/>
      <c r="GI434" s="284"/>
      <c r="GJ434" s="284"/>
      <c r="GK434" s="284"/>
      <c r="GL434" s="284"/>
      <c r="GM434" s="284"/>
      <c r="GN434" s="284"/>
      <c r="GO434" s="284"/>
      <c r="GP434" s="284"/>
      <c r="GQ434" s="284"/>
      <c r="GR434" s="284"/>
      <c r="GS434" s="284"/>
      <c r="GT434" s="284"/>
      <c r="GU434" s="284"/>
      <c r="GV434" s="284"/>
      <c r="GW434" s="284"/>
      <c r="GX434" s="284"/>
      <c r="GY434" s="284"/>
      <c r="GZ434" s="284"/>
      <c r="HA434" s="284"/>
      <c r="HB434" s="284"/>
      <c r="HC434" s="284"/>
      <c r="HD434" s="284"/>
      <c r="HE434" s="284"/>
      <c r="HF434" s="284"/>
      <c r="HG434" s="284"/>
      <c r="HH434" s="284"/>
      <c r="HI434" s="284"/>
      <c r="HJ434" s="284"/>
      <c r="HK434" s="284"/>
      <c r="HL434" s="284"/>
      <c r="HM434" s="284"/>
      <c r="HN434" s="284"/>
      <c r="HO434" s="284"/>
      <c r="HP434" s="284"/>
      <c r="HQ434" s="284"/>
      <c r="HR434" s="284"/>
      <c r="HS434" s="284"/>
      <c r="HT434" s="284"/>
      <c r="HU434" s="284"/>
      <c r="HV434" s="284"/>
      <c r="HW434" s="284"/>
      <c r="HX434" s="284"/>
      <c r="HY434" s="284"/>
      <c r="HZ434" s="284"/>
      <c r="IA434" s="284"/>
      <c r="IB434" s="284"/>
      <c r="IC434" s="284"/>
      <c r="ID434" s="284"/>
      <c r="IE434" s="284"/>
      <c r="IF434" s="284"/>
      <c r="IG434" s="284"/>
      <c r="IH434" s="284"/>
      <c r="II434" s="284"/>
      <c r="IJ434" s="284"/>
      <c r="IK434" s="284"/>
      <c r="IL434" s="284"/>
      <c r="IM434" s="284"/>
      <c r="IN434" s="284"/>
      <c r="IO434" s="284"/>
      <c r="IP434" s="284"/>
      <c r="IQ434" s="284"/>
      <c r="IR434" s="284"/>
      <c r="IS434" s="284"/>
      <c r="IT434" s="284"/>
      <c r="IU434" s="284"/>
      <c r="IV434" s="284"/>
      <c r="IW434" s="284"/>
      <c r="IX434" s="284"/>
      <c r="IY434" s="284"/>
      <c r="IZ434" s="284"/>
      <c r="JA434" s="284"/>
      <c r="JB434" s="284"/>
      <c r="JC434" s="284"/>
      <c r="JD434" s="284"/>
      <c r="JE434" s="284"/>
      <c r="JF434" s="284"/>
      <c r="JG434" s="284"/>
      <c r="JH434" s="284"/>
      <c r="JI434" s="284"/>
      <c r="JJ434" s="284"/>
      <c r="JK434" s="284"/>
      <c r="JL434" s="284"/>
      <c r="JM434" s="284"/>
      <c r="JN434" s="284"/>
      <c r="JO434" s="284"/>
      <c r="JP434" s="284"/>
      <c r="JQ434" s="284"/>
      <c r="JR434" s="284"/>
      <c r="JS434" s="284"/>
      <c r="JT434" s="284"/>
      <c r="JU434" s="284"/>
      <c r="JV434" s="284"/>
      <c r="JW434" s="284"/>
      <c r="JX434" s="284"/>
      <c r="JY434" s="284"/>
      <c r="JZ434" s="284"/>
      <c r="KA434" s="284"/>
      <c r="KB434" s="284"/>
      <c r="KC434" s="284"/>
      <c r="KD434" s="284"/>
      <c r="KE434" s="284"/>
      <c r="KF434" s="284"/>
      <c r="KG434" s="284"/>
      <c r="KH434" s="284"/>
      <c r="KI434" s="284"/>
      <c r="KJ434" s="284"/>
      <c r="KK434" s="284"/>
      <c r="KL434" s="284"/>
      <c r="KM434" s="284"/>
      <c r="KN434" s="284"/>
      <c r="KO434" s="284"/>
      <c r="KP434" s="284"/>
      <c r="KQ434" s="284"/>
      <c r="KR434" s="284"/>
      <c r="KS434" s="284"/>
      <c r="KT434" s="284"/>
      <c r="KU434" s="284"/>
      <c r="KV434" s="284"/>
      <c r="KW434" s="284"/>
      <c r="KX434" s="284"/>
      <c r="KY434" s="284"/>
      <c r="KZ434" s="284"/>
      <c r="LA434" s="284"/>
      <c r="LB434" s="284"/>
      <c r="LC434" s="284"/>
      <c r="LD434" s="284"/>
      <c r="LE434" s="284"/>
      <c r="LF434" s="284"/>
      <c r="LG434" s="284"/>
      <c r="LH434" s="284"/>
      <c r="LI434" s="284"/>
      <c r="LJ434" s="284"/>
      <c r="LK434" s="284"/>
      <c r="LL434" s="284"/>
      <c r="LM434" s="284"/>
      <c r="LN434" s="284"/>
      <c r="LO434" s="284"/>
      <c r="LP434" s="284"/>
      <c r="LQ434" s="284"/>
      <c r="LR434" s="284"/>
      <c r="LS434" s="284"/>
      <c r="LT434" s="284"/>
      <c r="LU434" s="284"/>
      <c r="LV434" s="284"/>
      <c r="LW434" s="284"/>
      <c r="LX434" s="284"/>
      <c r="LY434" s="284"/>
      <c r="LZ434" s="284"/>
      <c r="MA434" s="284"/>
      <c r="MB434" s="284"/>
      <c r="MC434" s="284"/>
      <c r="MD434" s="284"/>
      <c r="ME434" s="284"/>
      <c r="MF434" s="284"/>
      <c r="MG434" s="284"/>
      <c r="MH434" s="284"/>
      <c r="MI434" s="284"/>
      <c r="MJ434" s="284"/>
      <c r="MK434" s="284"/>
      <c r="ML434" s="284"/>
      <c r="MM434" s="284"/>
      <c r="MN434" s="284"/>
      <c r="MO434" s="284"/>
      <c r="MP434" s="284"/>
      <c r="MQ434" s="284"/>
      <c r="MR434" s="284"/>
      <c r="MS434" s="284"/>
      <c r="MT434" s="284"/>
      <c r="MU434" s="284"/>
      <c r="MV434" s="284"/>
      <c r="MW434" s="284"/>
      <c r="MX434" s="284"/>
      <c r="MY434" s="284"/>
      <c r="MZ434" s="284"/>
      <c r="NA434" s="284"/>
      <c r="NB434" s="284"/>
      <c r="NC434" s="284"/>
      <c r="ND434" s="284"/>
      <c r="NE434" s="284"/>
      <c r="NF434" s="284"/>
      <c r="NG434" s="284"/>
      <c r="NH434" s="284"/>
      <c r="NI434" s="284"/>
      <c r="NJ434" s="284"/>
      <c r="NK434" s="284"/>
      <c r="NL434" s="284"/>
      <c r="NM434" s="284"/>
      <c r="NN434" s="284"/>
      <c r="NO434" s="284"/>
      <c r="NP434" s="284"/>
      <c r="NQ434" s="284"/>
      <c r="NR434" s="284"/>
      <c r="NS434" s="284"/>
      <c r="NT434" s="284"/>
      <c r="NU434" s="284"/>
      <c r="NV434" s="284"/>
      <c r="NW434" s="284"/>
      <c r="NX434" s="284"/>
      <c r="NY434" s="284"/>
      <c r="NZ434" s="284"/>
      <c r="OA434" s="284"/>
      <c r="OB434" s="284"/>
      <c r="OC434" s="284"/>
      <c r="OD434" s="284"/>
      <c r="OE434" s="284"/>
      <c r="OF434" s="284"/>
      <c r="OG434" s="284"/>
      <c r="OH434" s="284"/>
      <c r="OI434" s="284"/>
      <c r="OJ434" s="284"/>
      <c r="OK434" s="284"/>
      <c r="OL434" s="284"/>
      <c r="OM434" s="284"/>
      <c r="ON434" s="284"/>
      <c r="OO434" s="284"/>
      <c r="OP434" s="284"/>
      <c r="OQ434" s="284"/>
      <c r="OR434" s="284"/>
      <c r="OS434" s="284"/>
      <c r="OT434" s="284"/>
      <c r="OU434" s="284"/>
      <c r="OV434" s="284"/>
      <c r="OW434" s="284"/>
      <c r="OX434" s="284"/>
      <c r="OY434" s="284"/>
      <c r="OZ434" s="284"/>
      <c r="PA434" s="284"/>
      <c r="PB434" s="284"/>
      <c r="PC434" s="284"/>
      <c r="PD434" s="284"/>
      <c r="PE434" s="284"/>
      <c r="PF434" s="284"/>
      <c r="PG434" s="284"/>
      <c r="PH434" s="284"/>
      <c r="PI434" s="284"/>
      <c r="PJ434" s="284"/>
      <c r="PK434" s="284"/>
      <c r="PL434" s="284"/>
      <c r="PM434" s="284"/>
      <c r="PN434" s="284"/>
      <c r="PO434" s="284"/>
      <c r="PP434" s="284"/>
      <c r="PQ434" s="284"/>
      <c r="PR434" s="284"/>
      <c r="PS434" s="284"/>
      <c r="PT434" s="284"/>
      <c r="PU434" s="284"/>
      <c r="PV434" s="284"/>
      <c r="PW434" s="284"/>
      <c r="PX434" s="284"/>
      <c r="PY434" s="284"/>
      <c r="PZ434" s="284"/>
      <c r="QA434" s="284"/>
      <c r="QB434" s="284"/>
      <c r="QC434" s="284"/>
      <c r="QD434" s="284"/>
      <c r="QE434" s="284"/>
      <c r="QF434" s="284"/>
      <c r="QG434" s="284"/>
      <c r="QH434" s="284"/>
      <c r="QI434" s="284"/>
      <c r="QJ434" s="284"/>
      <c r="QK434" s="284"/>
      <c r="QL434" s="284"/>
      <c r="QM434" s="284"/>
      <c r="QN434" s="284"/>
      <c r="QO434" s="284"/>
      <c r="QP434" s="284"/>
      <c r="QQ434" s="284"/>
      <c r="QR434" s="284"/>
      <c r="QS434" s="284"/>
      <c r="QT434" s="284"/>
      <c r="QU434" s="284"/>
      <c r="QV434" s="284"/>
      <c r="QW434" s="284"/>
      <c r="QX434" s="284"/>
      <c r="QY434" s="284"/>
      <c r="QZ434" s="284"/>
      <c r="RA434" s="284"/>
      <c r="RB434" s="284"/>
      <c r="RC434" s="284"/>
      <c r="RD434" s="284"/>
      <c r="RE434" s="284"/>
      <c r="RF434" s="284"/>
      <c r="RG434" s="284"/>
      <c r="RH434" s="284"/>
      <c r="RI434" s="284"/>
      <c r="RJ434" s="284"/>
      <c r="RK434" s="284"/>
      <c r="RL434" s="284"/>
      <c r="RM434" s="284"/>
      <c r="RN434" s="284"/>
      <c r="RO434" s="284"/>
      <c r="RP434" s="284"/>
      <c r="RQ434" s="284"/>
      <c r="RR434" s="284"/>
      <c r="RS434" s="284"/>
      <c r="RT434" s="284"/>
      <c r="RU434" s="284"/>
      <c r="RV434" s="284"/>
      <c r="RW434" s="284"/>
      <c r="RX434" s="284"/>
      <c r="RY434" s="284"/>
      <c r="RZ434" s="284"/>
      <c r="SA434" s="284"/>
      <c r="SB434" s="284"/>
      <c r="SC434" s="284"/>
      <c r="SD434" s="284"/>
      <c r="SE434" s="284"/>
      <c r="SF434" s="284"/>
      <c r="SG434" s="284"/>
      <c r="SH434" s="284"/>
      <c r="SI434" s="284"/>
      <c r="SJ434" s="284"/>
      <c r="SK434" s="284"/>
      <c r="SL434" s="284"/>
      <c r="SM434" s="284"/>
      <c r="SN434" s="284"/>
      <c r="SO434" s="284"/>
      <c r="SP434" s="284"/>
      <c r="SQ434" s="284"/>
      <c r="SR434" s="284"/>
      <c r="SS434" s="284"/>
      <c r="ST434" s="284"/>
      <c r="SU434" s="284"/>
      <c r="SV434" s="284"/>
      <c r="SW434" s="284"/>
      <c r="SX434" s="284"/>
      <c r="SY434" s="284"/>
      <c r="SZ434" s="284"/>
      <c r="TA434" s="284"/>
      <c r="TB434" s="284"/>
      <c r="TC434" s="284"/>
      <c r="TD434" s="284"/>
      <c r="TE434" s="284"/>
      <c r="TF434" s="284"/>
      <c r="TG434" s="284"/>
      <c r="TH434" s="284"/>
      <c r="TI434" s="284"/>
      <c r="TJ434" s="284"/>
      <c r="TK434" s="284"/>
      <c r="TL434" s="284"/>
      <c r="TM434" s="284"/>
      <c r="TN434" s="284"/>
      <c r="TO434" s="284"/>
      <c r="TP434" s="284"/>
      <c r="TQ434" s="284"/>
      <c r="TR434" s="284"/>
      <c r="TS434" s="284"/>
      <c r="TT434" s="284"/>
      <c r="TU434" s="284"/>
      <c r="TV434" s="284"/>
      <c r="TW434" s="284"/>
      <c r="TX434" s="284"/>
      <c r="TY434" s="284"/>
      <c r="TZ434" s="284"/>
      <c r="UA434" s="284"/>
      <c r="UB434" s="284"/>
      <c r="UC434" s="284"/>
      <c r="UD434" s="284"/>
      <c r="UE434" s="284"/>
      <c r="UF434" s="284"/>
      <c r="UG434" s="284"/>
      <c r="UH434" s="284"/>
      <c r="UI434" s="284"/>
      <c r="UJ434" s="284"/>
      <c r="UK434" s="284"/>
      <c r="UL434" s="284"/>
      <c r="UM434" s="284"/>
      <c r="UN434" s="284"/>
      <c r="UO434" s="284"/>
      <c r="UP434" s="284"/>
      <c r="UQ434" s="284"/>
      <c r="UR434" s="284"/>
      <c r="US434" s="284"/>
      <c r="UT434" s="284"/>
      <c r="UU434" s="284"/>
      <c r="UV434" s="284"/>
      <c r="UW434" s="284"/>
      <c r="UX434" s="284"/>
      <c r="UY434" s="284"/>
      <c r="UZ434" s="284"/>
      <c r="VA434" s="284"/>
      <c r="VB434" s="284"/>
      <c r="VC434" s="284"/>
      <c r="VD434" s="284"/>
      <c r="VE434" s="284"/>
      <c r="VF434" s="284"/>
      <c r="VG434" s="284"/>
      <c r="VH434" s="284"/>
      <c r="VI434" s="284"/>
      <c r="VJ434" s="284"/>
      <c r="VK434" s="284"/>
      <c r="VL434" s="284"/>
      <c r="VM434" s="284"/>
      <c r="VN434" s="284"/>
      <c r="VO434" s="284"/>
      <c r="VP434" s="284"/>
      <c r="VQ434" s="284"/>
      <c r="VR434" s="284"/>
      <c r="VS434" s="284"/>
      <c r="VT434" s="284"/>
      <c r="VU434" s="284"/>
      <c r="VV434" s="284"/>
      <c r="VW434" s="284"/>
      <c r="VX434" s="284"/>
      <c r="VY434" s="284"/>
      <c r="VZ434" s="284"/>
      <c r="WA434" s="284"/>
      <c r="WB434" s="284"/>
      <c r="WC434" s="284"/>
      <c r="WD434" s="284"/>
      <c r="WE434" s="284"/>
      <c r="WF434" s="284"/>
      <c r="WG434" s="284"/>
      <c r="WH434" s="284"/>
      <c r="WI434" s="284"/>
      <c r="WJ434" s="284"/>
      <c r="WK434" s="284"/>
      <c r="WL434" s="284"/>
      <c r="WM434" s="284"/>
      <c r="WN434" s="284"/>
      <c r="WO434" s="284"/>
      <c r="WP434" s="284"/>
      <c r="WQ434" s="284"/>
      <c r="WR434" s="284"/>
      <c r="WS434" s="284"/>
      <c r="WT434" s="284"/>
      <c r="WU434" s="284"/>
      <c r="WV434" s="284"/>
      <c r="WW434" s="284"/>
      <c r="WX434" s="284"/>
      <c r="WY434" s="284"/>
      <c r="WZ434" s="284"/>
      <c r="XA434" s="284"/>
      <c r="XB434" s="284"/>
      <c r="XC434" s="284"/>
      <c r="XD434" s="284"/>
      <c r="XE434" s="284"/>
      <c r="XF434" s="284"/>
      <c r="XG434" s="284"/>
      <c r="XH434" s="284"/>
      <c r="XI434" s="284"/>
      <c r="XJ434" s="284"/>
      <c r="XK434" s="284"/>
      <c r="XL434" s="284"/>
      <c r="XM434" s="284"/>
      <c r="XN434" s="284"/>
      <c r="XO434" s="284"/>
      <c r="XP434" s="284"/>
      <c r="XQ434" s="284"/>
      <c r="XR434" s="284"/>
      <c r="XS434" s="284"/>
      <c r="XT434" s="284"/>
      <c r="XU434" s="284"/>
      <c r="XV434" s="284"/>
      <c r="XW434" s="284"/>
      <c r="XX434" s="284"/>
      <c r="XY434" s="284"/>
      <c r="XZ434" s="284"/>
      <c r="YA434" s="284"/>
      <c r="YB434" s="284"/>
      <c r="YC434" s="284"/>
      <c r="YD434" s="284"/>
      <c r="YE434" s="284"/>
      <c r="YF434" s="284"/>
      <c r="YG434" s="284"/>
      <c r="YH434" s="284"/>
      <c r="YI434" s="284"/>
      <c r="YJ434" s="284"/>
      <c r="YK434" s="284"/>
      <c r="YL434" s="284"/>
      <c r="YM434" s="284"/>
      <c r="YN434" s="284"/>
      <c r="YO434" s="284"/>
      <c r="YP434" s="284"/>
      <c r="YQ434" s="284"/>
      <c r="YR434" s="284"/>
      <c r="YS434" s="284"/>
      <c r="YT434" s="284"/>
      <c r="YU434" s="284"/>
      <c r="YV434" s="284"/>
      <c r="YW434" s="284"/>
      <c r="YX434" s="284"/>
      <c r="YY434" s="284"/>
      <c r="YZ434" s="284"/>
      <c r="ZA434" s="284"/>
      <c r="ZB434" s="284"/>
      <c r="ZC434" s="284"/>
      <c r="ZD434" s="284"/>
      <c r="ZE434" s="284"/>
      <c r="ZF434" s="284"/>
      <c r="ZG434" s="284"/>
      <c r="ZH434" s="284"/>
      <c r="ZI434" s="284"/>
      <c r="ZJ434" s="284"/>
      <c r="ZK434" s="284"/>
      <c r="ZL434" s="284"/>
      <c r="ZM434" s="284"/>
      <c r="ZN434" s="284"/>
      <c r="ZO434" s="284"/>
      <c r="ZP434" s="284"/>
      <c r="ZQ434" s="284"/>
      <c r="ZR434" s="284"/>
      <c r="ZS434" s="284"/>
      <c r="ZT434" s="284"/>
      <c r="ZU434" s="284"/>
      <c r="ZV434" s="284"/>
      <c r="ZW434" s="284"/>
      <c r="ZX434" s="284"/>
      <c r="ZY434" s="284"/>
      <c r="ZZ434" s="284"/>
      <c r="AAA434" s="284"/>
      <c r="AAB434" s="284"/>
      <c r="AAC434" s="284"/>
      <c r="AAD434" s="284"/>
      <c r="AAE434" s="284"/>
      <c r="AAF434" s="284"/>
      <c r="AAG434" s="284"/>
      <c r="AAH434" s="284"/>
      <c r="AAI434" s="284"/>
      <c r="AAJ434" s="284"/>
      <c r="AAK434" s="284"/>
      <c r="AAL434" s="284"/>
      <c r="AAM434" s="284"/>
      <c r="AAN434" s="284"/>
      <c r="AAO434" s="284"/>
      <c r="AAP434" s="284"/>
      <c r="AAQ434" s="284"/>
      <c r="AAR434" s="284"/>
      <c r="AAS434" s="284"/>
      <c r="AAT434" s="284"/>
      <c r="AAU434" s="284"/>
      <c r="AAV434" s="284"/>
      <c r="AAW434" s="284"/>
      <c r="AAX434" s="284"/>
      <c r="AAY434" s="284"/>
      <c r="AAZ434" s="284"/>
      <c r="ABA434" s="284"/>
      <c r="ABB434" s="284"/>
      <c r="ABC434" s="284"/>
      <c r="ABD434" s="284"/>
      <c r="ABE434" s="284"/>
      <c r="ABF434" s="284"/>
      <c r="ABG434" s="284"/>
      <c r="ABH434" s="284"/>
      <c r="ABI434" s="284"/>
      <c r="ABJ434" s="284"/>
      <c r="ABK434" s="284"/>
      <c r="ABL434" s="284"/>
      <c r="ABM434" s="284"/>
      <c r="ABN434" s="284"/>
      <c r="ABO434" s="284"/>
      <c r="ABP434" s="284"/>
      <c r="ABQ434" s="284"/>
      <c r="ABR434" s="284"/>
      <c r="ABS434" s="284"/>
      <c r="ABT434" s="284"/>
      <c r="ABU434" s="284"/>
      <c r="ABV434" s="284"/>
      <c r="ABW434" s="284"/>
      <c r="ABX434" s="284"/>
      <c r="ABY434" s="284"/>
      <c r="ABZ434" s="284"/>
      <c r="ACA434" s="284"/>
      <c r="ACB434" s="284"/>
      <c r="ACC434" s="284"/>
      <c r="ACD434" s="284"/>
      <c r="ACE434" s="284"/>
      <c r="ACF434" s="284"/>
      <c r="ACG434" s="284"/>
      <c r="ACH434" s="284"/>
      <c r="ACI434" s="284"/>
      <c r="ACJ434" s="284"/>
      <c r="ACK434" s="284"/>
      <c r="ACL434" s="284"/>
      <c r="ACM434" s="284"/>
      <c r="ACN434" s="284"/>
      <c r="ACO434" s="284"/>
      <c r="ACP434" s="284"/>
      <c r="ACQ434" s="284"/>
      <c r="ACR434" s="284"/>
      <c r="ACS434" s="284"/>
      <c r="ACT434" s="284"/>
      <c r="ACU434" s="284"/>
      <c r="ACV434" s="284"/>
      <c r="ACW434" s="284"/>
      <c r="ACX434" s="284"/>
      <c r="ACY434" s="284"/>
      <c r="ACZ434" s="284"/>
      <c r="ADA434" s="284"/>
      <c r="ADB434" s="284"/>
      <c r="ADC434" s="284"/>
      <c r="ADD434" s="284"/>
      <c r="ADE434" s="284"/>
      <c r="ADF434" s="284"/>
      <c r="ADG434" s="284"/>
      <c r="ADH434" s="284"/>
      <c r="ADI434" s="284"/>
      <c r="ADJ434" s="284"/>
      <c r="ADK434" s="284"/>
      <c r="ADL434" s="284"/>
      <c r="ADM434" s="284"/>
      <c r="ADN434" s="284"/>
      <c r="ADO434" s="284"/>
      <c r="ADP434" s="284"/>
      <c r="ADQ434" s="284"/>
      <c r="ADR434" s="284"/>
      <c r="ADS434" s="284"/>
      <c r="ADT434" s="284"/>
      <c r="ADU434" s="284"/>
      <c r="ADV434" s="284"/>
      <c r="ADW434" s="284"/>
      <c r="ADX434" s="284"/>
      <c r="ADY434" s="284"/>
      <c r="ADZ434" s="284"/>
      <c r="AEA434" s="284"/>
      <c r="AEB434" s="284"/>
      <c r="AEC434" s="284"/>
      <c r="AED434" s="284"/>
      <c r="AEE434" s="284"/>
      <c r="AEF434" s="284"/>
      <c r="AEG434" s="284"/>
      <c r="AEH434" s="284"/>
      <c r="AEI434" s="284"/>
      <c r="AEJ434" s="284"/>
      <c r="AEK434" s="284"/>
      <c r="AEL434" s="284"/>
      <c r="AEM434" s="284"/>
      <c r="AEN434" s="284"/>
      <c r="AEO434" s="284"/>
      <c r="AEP434" s="284"/>
      <c r="AEQ434" s="284"/>
      <c r="AER434" s="284"/>
      <c r="AES434" s="284"/>
      <c r="AET434" s="284"/>
      <c r="AEU434" s="284"/>
      <c r="AEV434" s="284"/>
      <c r="AEW434" s="284"/>
      <c r="AEX434" s="284"/>
      <c r="AEY434" s="284"/>
      <c r="AEZ434" s="284"/>
      <c r="AFA434" s="284"/>
      <c r="AFB434" s="284"/>
      <c r="AFC434" s="284"/>
      <c r="AFD434" s="284"/>
      <c r="AFE434" s="284"/>
      <c r="AFF434" s="284"/>
      <c r="AFG434" s="284"/>
      <c r="AFH434" s="284"/>
      <c r="AFI434" s="284"/>
      <c r="AFJ434" s="284"/>
      <c r="AFK434" s="284"/>
      <c r="AFL434" s="284"/>
      <c r="AFM434" s="284"/>
      <c r="AFN434" s="284"/>
      <c r="AFO434" s="284"/>
      <c r="AFP434" s="284"/>
      <c r="AFQ434" s="284"/>
      <c r="AFR434" s="284"/>
      <c r="AFS434" s="284"/>
      <c r="AFT434" s="284"/>
      <c r="AFU434" s="284"/>
      <c r="AFV434" s="284"/>
      <c r="AFW434" s="284"/>
      <c r="AFX434" s="284"/>
      <c r="AFY434" s="284"/>
      <c r="AFZ434" s="284"/>
      <c r="AGA434" s="284"/>
      <c r="AGB434" s="284"/>
      <c r="AGC434" s="284"/>
      <c r="AGD434" s="284"/>
      <c r="AGE434" s="284"/>
      <c r="AGF434" s="284"/>
      <c r="AGG434" s="284"/>
      <c r="AGH434" s="284"/>
      <c r="AGI434" s="284"/>
      <c r="AGJ434" s="284"/>
      <c r="AGK434" s="284"/>
      <c r="AGL434" s="284"/>
      <c r="AGM434" s="284"/>
      <c r="AGN434" s="284"/>
      <c r="AGO434" s="284"/>
      <c r="AGP434" s="284"/>
      <c r="AGQ434" s="284"/>
      <c r="AGR434" s="284"/>
      <c r="AGS434" s="284"/>
      <c r="AGT434" s="284"/>
      <c r="AGU434" s="284"/>
      <c r="AGV434" s="284"/>
      <c r="AGW434" s="284"/>
      <c r="AGX434" s="284"/>
      <c r="AGY434" s="284"/>
      <c r="AGZ434" s="284"/>
      <c r="AHA434" s="284"/>
      <c r="AHB434" s="284"/>
      <c r="AHC434" s="284"/>
      <c r="AHD434" s="284"/>
      <c r="AHE434" s="284"/>
      <c r="AHF434" s="284"/>
      <c r="AHG434" s="284"/>
      <c r="AHH434" s="284"/>
      <c r="AHI434" s="284"/>
      <c r="AHJ434" s="284"/>
      <c r="AHK434" s="284"/>
      <c r="AHL434" s="284"/>
      <c r="AHM434" s="284"/>
      <c r="AHN434" s="284"/>
      <c r="AHO434" s="284"/>
      <c r="AHP434" s="284"/>
      <c r="AHQ434" s="284"/>
      <c r="AHR434" s="284"/>
      <c r="AHS434" s="284"/>
      <c r="AHT434" s="284"/>
      <c r="AHU434" s="284"/>
      <c r="AHV434" s="284"/>
      <c r="AHW434" s="284"/>
      <c r="AHX434" s="284"/>
      <c r="AHY434" s="284"/>
      <c r="AHZ434" s="284"/>
      <c r="AIA434" s="284"/>
      <c r="AIB434" s="284"/>
      <c r="AIC434" s="284"/>
      <c r="AID434" s="284"/>
      <c r="AIE434" s="284"/>
      <c r="AIF434" s="284"/>
      <c r="AIG434" s="284"/>
      <c r="AIH434" s="284"/>
      <c r="AII434" s="284"/>
      <c r="AIJ434" s="284"/>
      <c r="AIK434" s="284"/>
      <c r="AIL434" s="284"/>
      <c r="AIM434" s="284"/>
      <c r="AIN434" s="284"/>
      <c r="AIO434" s="284"/>
      <c r="AIP434" s="284"/>
      <c r="AIQ434" s="284"/>
      <c r="AIR434" s="284"/>
      <c r="AIS434" s="284"/>
      <c r="AIT434" s="284"/>
      <c r="AIU434" s="284"/>
      <c r="AIV434" s="284"/>
      <c r="AIW434" s="284"/>
      <c r="AIX434" s="284"/>
      <c r="AIY434" s="284"/>
      <c r="AIZ434" s="284"/>
      <c r="AJA434" s="284"/>
      <c r="AJB434" s="284"/>
      <c r="AJC434" s="284"/>
      <c r="AJD434" s="284"/>
      <c r="AJE434" s="284"/>
      <c r="AJF434" s="284"/>
      <c r="AJG434" s="284"/>
      <c r="AJH434" s="284"/>
      <c r="AJI434" s="284"/>
      <c r="AJJ434" s="284"/>
      <c r="AJK434" s="284"/>
      <c r="AJL434" s="284"/>
      <c r="AJM434" s="284"/>
      <c r="AJN434" s="284"/>
      <c r="AJO434" s="284"/>
      <c r="AJP434" s="284"/>
      <c r="AJQ434" s="284"/>
      <c r="AJR434" s="284"/>
      <c r="AJS434" s="284"/>
      <c r="AJT434" s="284"/>
      <c r="AJU434" s="284"/>
      <c r="AJV434" s="284"/>
      <c r="AJW434" s="284"/>
      <c r="AJX434" s="284"/>
      <c r="AJY434" s="284"/>
      <c r="AJZ434" s="284"/>
      <c r="AKA434" s="284"/>
      <c r="AKB434" s="284"/>
      <c r="AKC434" s="284"/>
      <c r="AKD434" s="284"/>
      <c r="AKE434" s="284"/>
      <c r="AKF434" s="284"/>
      <c r="AKG434" s="284"/>
      <c r="AKH434" s="284"/>
      <c r="AKI434" s="284"/>
      <c r="AKJ434" s="284"/>
      <c r="AKK434" s="284"/>
      <c r="AKL434" s="284"/>
      <c r="AKM434" s="284"/>
      <c r="AKN434" s="284"/>
      <c r="AKO434" s="284"/>
      <c r="AKP434" s="284"/>
      <c r="AKQ434" s="284"/>
      <c r="AKR434" s="284"/>
      <c r="AKS434" s="284"/>
      <c r="AKT434" s="284"/>
      <c r="AKU434" s="284"/>
      <c r="AKV434" s="284"/>
      <c r="AKW434" s="284"/>
      <c r="AKX434" s="284"/>
      <c r="AKY434" s="284"/>
      <c r="AKZ434" s="284"/>
      <c r="ALA434" s="284"/>
      <c r="ALB434" s="284"/>
      <c r="ALC434" s="284"/>
      <c r="ALD434" s="284"/>
      <c r="ALE434" s="284"/>
      <c r="ALF434" s="284"/>
      <c r="ALG434" s="284"/>
      <c r="ALH434" s="284"/>
      <c r="ALI434" s="284"/>
      <c r="ALJ434" s="284"/>
      <c r="ALK434" s="284"/>
      <c r="ALL434" s="284"/>
      <c r="ALM434" s="284"/>
      <c r="ALN434" s="284"/>
      <c r="ALO434" s="284"/>
      <c r="ALP434" s="284"/>
      <c r="ALQ434" s="284"/>
      <c r="ALR434" s="284"/>
      <c r="ALS434" s="284"/>
      <c r="ALT434" s="284"/>
      <c r="ALU434" s="284"/>
      <c r="ALV434" s="284"/>
      <c r="ALW434" s="284"/>
      <c r="ALX434" s="284"/>
      <c r="ALY434" s="284"/>
      <c r="ALZ434" s="284"/>
      <c r="AMA434" s="284"/>
      <c r="AMB434" s="284"/>
      <c r="AMC434" s="284"/>
      <c r="AMD434" s="284"/>
      <c r="AME434" s="284"/>
      <c r="AMF434" s="284"/>
      <c r="AMG434" s="284"/>
      <c r="AMH434" s="284"/>
      <c r="AMI434" s="284"/>
      <c r="AMJ434" s="284"/>
      <c r="AMK434" s="284"/>
      <c r="AML434" s="284"/>
      <c r="AMM434" s="284"/>
      <c r="AMN434" s="284"/>
      <c r="AMO434" s="284"/>
      <c r="AMP434" s="284"/>
      <c r="AMQ434" s="284"/>
      <c r="AMR434" s="284"/>
      <c r="AMS434" s="284"/>
      <c r="AMT434" s="284"/>
      <c r="AMU434" s="284"/>
      <c r="AMV434" s="284"/>
      <c r="AMW434" s="284"/>
      <c r="AMX434" s="284"/>
      <c r="AMY434" s="284"/>
      <c r="AMZ434" s="284"/>
      <c r="ANA434" s="284"/>
      <c r="ANB434" s="284"/>
      <c r="ANC434" s="284"/>
      <c r="AND434" s="284"/>
      <c r="ANE434" s="284"/>
      <c r="ANF434" s="284"/>
      <c r="ANG434" s="284"/>
      <c r="ANH434" s="284"/>
      <c r="ANI434" s="284"/>
      <c r="ANJ434" s="284"/>
      <c r="ANK434" s="284"/>
      <c r="ANL434" s="284"/>
      <c r="ANM434" s="284"/>
      <c r="ANN434" s="284"/>
      <c r="ANO434" s="284"/>
      <c r="ANP434" s="284"/>
      <c r="ANQ434" s="284"/>
      <c r="ANR434" s="284"/>
      <c r="ANS434" s="284"/>
      <c r="ANT434" s="284"/>
      <c r="ANU434" s="284"/>
      <c r="ANV434" s="284"/>
      <c r="ANW434" s="284"/>
      <c r="ANX434" s="284"/>
      <c r="ANY434" s="284"/>
      <c r="ANZ434" s="284"/>
      <c r="AOA434" s="284"/>
      <c r="AOB434" s="284"/>
      <c r="AOC434" s="284"/>
      <c r="AOD434" s="284"/>
      <c r="AOE434" s="284"/>
      <c r="AOF434" s="284"/>
      <c r="AOG434" s="284"/>
      <c r="AOH434" s="284"/>
      <c r="AOI434" s="284"/>
      <c r="AOJ434" s="284"/>
      <c r="AOK434" s="284"/>
      <c r="AOL434" s="284"/>
      <c r="AOM434" s="284"/>
      <c r="AON434" s="284"/>
      <c r="AOO434" s="284"/>
      <c r="AOP434" s="284"/>
      <c r="AOQ434" s="284"/>
      <c r="AOR434" s="284"/>
      <c r="AOS434" s="284"/>
      <c r="AOT434" s="284"/>
      <c r="AOU434" s="284"/>
      <c r="AOV434" s="284"/>
      <c r="AOW434" s="284"/>
      <c r="AOX434" s="284"/>
      <c r="AOY434" s="284"/>
      <c r="AOZ434" s="284"/>
      <c r="APA434" s="284"/>
      <c r="APB434" s="284"/>
      <c r="APC434" s="284"/>
      <c r="APD434" s="284"/>
      <c r="APE434" s="284"/>
      <c r="APF434" s="284"/>
      <c r="APG434" s="284"/>
      <c r="APH434" s="284"/>
      <c r="API434" s="284"/>
      <c r="APJ434" s="284"/>
      <c r="APK434" s="284"/>
      <c r="APL434" s="284"/>
      <c r="APM434" s="284"/>
      <c r="APN434" s="284"/>
      <c r="APO434" s="284"/>
      <c r="APP434" s="284"/>
      <c r="APQ434" s="284"/>
      <c r="APR434" s="284"/>
      <c r="APS434" s="284"/>
      <c r="APT434" s="284"/>
      <c r="APU434" s="284"/>
      <c r="APV434" s="284"/>
      <c r="APW434" s="284"/>
      <c r="APX434" s="284"/>
      <c r="APY434" s="284"/>
      <c r="APZ434" s="284"/>
      <c r="AQA434" s="284"/>
      <c r="AQB434" s="284"/>
      <c r="AQC434" s="284"/>
      <c r="AQD434" s="284"/>
      <c r="AQE434" s="284"/>
      <c r="AQF434" s="284"/>
      <c r="AQG434" s="284"/>
      <c r="AQH434" s="284"/>
      <c r="AQI434" s="284"/>
      <c r="AQJ434" s="284"/>
      <c r="AQK434" s="284"/>
      <c r="AQL434" s="284"/>
      <c r="AQM434" s="284"/>
      <c r="AQN434" s="284"/>
      <c r="AQO434" s="284"/>
      <c r="AQP434" s="284"/>
      <c r="AQQ434" s="284"/>
      <c r="AQR434" s="284"/>
      <c r="AQS434" s="284"/>
      <c r="AQT434" s="284"/>
      <c r="AQU434" s="284"/>
      <c r="AQV434" s="284"/>
      <c r="AQW434" s="284"/>
      <c r="AQX434" s="284"/>
      <c r="AQY434" s="284"/>
      <c r="AQZ434" s="284"/>
      <c r="ARA434" s="284"/>
      <c r="ARB434" s="284"/>
      <c r="ARC434" s="284"/>
      <c r="ARD434" s="284"/>
      <c r="ARE434" s="284"/>
      <c r="ARF434" s="284"/>
      <c r="ARG434" s="284"/>
      <c r="ARH434" s="284"/>
      <c r="ARI434" s="284"/>
      <c r="ARJ434" s="284"/>
      <c r="ARK434" s="284"/>
      <c r="ARL434" s="284"/>
      <c r="ARM434" s="284"/>
      <c r="ARN434" s="284"/>
      <c r="ARO434" s="284"/>
      <c r="ARP434" s="284"/>
      <c r="ARQ434" s="284"/>
      <c r="ARR434" s="284"/>
      <c r="ARS434" s="284"/>
      <c r="ART434" s="284"/>
      <c r="ARU434" s="284"/>
      <c r="ARV434" s="284"/>
      <c r="ARW434" s="284"/>
      <c r="ARX434" s="284"/>
      <c r="ARY434" s="284"/>
      <c r="ARZ434" s="284"/>
      <c r="ASA434" s="284"/>
      <c r="ASB434" s="284"/>
      <c r="ASC434" s="284"/>
      <c r="ASD434" s="284"/>
      <c r="ASE434" s="284"/>
      <c r="ASF434" s="284"/>
      <c r="ASG434" s="284"/>
      <c r="ASH434" s="284"/>
      <c r="ASI434" s="284"/>
      <c r="ASJ434" s="284"/>
      <c r="ASK434" s="284"/>
      <c r="ASL434" s="284"/>
      <c r="ASM434" s="284"/>
      <c r="ASN434" s="284"/>
      <c r="ASO434" s="284"/>
      <c r="ASP434" s="284"/>
      <c r="ASQ434" s="284"/>
      <c r="ASR434" s="284"/>
      <c r="ASS434" s="284"/>
      <c r="AST434" s="284"/>
      <c r="ASU434" s="284"/>
      <c r="ASV434" s="284"/>
      <c r="ASW434" s="284"/>
      <c r="ASX434" s="284"/>
      <c r="ASY434" s="284"/>
      <c r="ASZ434" s="284"/>
      <c r="ATA434" s="284"/>
      <c r="ATB434" s="284"/>
      <c r="ATC434" s="284"/>
      <c r="ATD434" s="284"/>
      <c r="ATE434" s="284"/>
      <c r="ATF434" s="284"/>
      <c r="ATG434" s="284"/>
      <c r="ATH434" s="284"/>
      <c r="ATI434" s="284"/>
      <c r="ATJ434" s="284"/>
      <c r="ATK434" s="284"/>
      <c r="ATL434" s="284"/>
      <c r="ATM434" s="284"/>
      <c r="ATN434" s="284"/>
      <c r="ATO434" s="284"/>
      <c r="ATP434" s="284"/>
      <c r="ATQ434" s="284"/>
      <c r="ATR434" s="284"/>
      <c r="ATS434" s="284"/>
      <c r="ATT434" s="284"/>
      <c r="ATU434" s="284"/>
      <c r="ATV434" s="284"/>
      <c r="ATW434" s="284"/>
      <c r="ATX434" s="284"/>
      <c r="ATY434" s="284"/>
      <c r="ATZ434" s="284"/>
      <c r="AUA434" s="284"/>
      <c r="AUB434" s="284"/>
      <c r="AUC434" s="284"/>
      <c r="AUD434" s="284"/>
      <c r="AUE434" s="284"/>
      <c r="AUF434" s="284"/>
      <c r="AUG434" s="284"/>
      <c r="AUH434" s="284"/>
      <c r="AUI434" s="284"/>
      <c r="AUJ434" s="284"/>
      <c r="AUK434" s="284"/>
      <c r="AUL434" s="284"/>
      <c r="AUM434" s="284"/>
      <c r="AUN434" s="284"/>
      <c r="AUO434" s="284"/>
      <c r="AUP434" s="284"/>
      <c r="AUQ434" s="284"/>
      <c r="AUR434" s="284"/>
      <c r="AUS434" s="284"/>
      <c r="AUT434" s="284"/>
      <c r="AUU434" s="284"/>
      <c r="AUV434" s="284"/>
      <c r="AUW434" s="284"/>
      <c r="AUX434" s="284"/>
      <c r="AUY434" s="284"/>
      <c r="AUZ434" s="284"/>
      <c r="AVA434" s="284"/>
      <c r="AVB434" s="284"/>
      <c r="AVC434" s="284"/>
      <c r="AVD434" s="284"/>
      <c r="AVE434" s="284"/>
      <c r="AVF434" s="284"/>
      <c r="AVG434" s="284"/>
      <c r="AVH434" s="284"/>
      <c r="AVI434" s="284"/>
      <c r="AVJ434" s="284"/>
      <c r="AVK434" s="284"/>
      <c r="AVL434" s="284"/>
      <c r="AVM434" s="284"/>
      <c r="AVN434" s="284"/>
      <c r="AVO434" s="284"/>
      <c r="AVP434" s="284"/>
      <c r="AVQ434" s="284"/>
      <c r="AVR434" s="284"/>
      <c r="AVS434" s="284"/>
      <c r="AVT434" s="284"/>
      <c r="AVU434" s="284"/>
      <c r="AVV434" s="284"/>
      <c r="AVW434" s="284"/>
      <c r="AVX434" s="284"/>
      <c r="AVY434" s="284"/>
      <c r="AVZ434" s="284"/>
      <c r="AWA434" s="284"/>
      <c r="AWB434" s="284"/>
      <c r="AWC434" s="284"/>
      <c r="AWD434" s="284"/>
      <c r="AWE434" s="284"/>
      <c r="AWF434" s="284"/>
      <c r="AWG434" s="284"/>
      <c r="AWH434" s="284"/>
      <c r="AWI434" s="284"/>
      <c r="AWJ434" s="284"/>
      <c r="AWK434" s="284"/>
      <c r="AWL434" s="284"/>
      <c r="AWM434" s="284"/>
      <c r="AWN434" s="284"/>
      <c r="AWO434" s="284"/>
      <c r="AWP434" s="284"/>
      <c r="AWQ434" s="284"/>
      <c r="AWR434" s="284"/>
      <c r="AWS434" s="284"/>
      <c r="AWT434" s="284"/>
      <c r="AWU434" s="284"/>
      <c r="AWV434" s="284"/>
      <c r="AWW434" s="284"/>
      <c r="AWX434" s="284"/>
      <c r="AWY434" s="284"/>
      <c r="AWZ434" s="284"/>
      <c r="AXA434" s="284"/>
      <c r="AXB434" s="284"/>
      <c r="AXC434" s="284"/>
      <c r="AXD434" s="284"/>
      <c r="AXE434" s="284"/>
      <c r="AXF434" s="284"/>
      <c r="AXG434" s="284"/>
      <c r="AXH434" s="284"/>
      <c r="AXI434" s="284"/>
      <c r="AXJ434" s="284"/>
      <c r="AXK434" s="284"/>
      <c r="AXL434" s="284"/>
      <c r="AXM434" s="284"/>
      <c r="AXN434" s="284"/>
      <c r="AXO434" s="284"/>
      <c r="AXP434" s="284"/>
      <c r="AXQ434" s="284"/>
      <c r="AXR434" s="284"/>
      <c r="AXS434" s="284"/>
      <c r="AXT434" s="284"/>
      <c r="AXU434" s="284"/>
      <c r="AXV434" s="284"/>
      <c r="AXW434" s="284"/>
      <c r="AXX434" s="284"/>
      <c r="AXY434" s="284"/>
      <c r="AXZ434" s="284"/>
      <c r="AYA434" s="284"/>
      <c r="AYB434" s="284"/>
      <c r="AYC434" s="284"/>
      <c r="AYD434" s="284"/>
      <c r="AYE434" s="284"/>
      <c r="AYF434" s="284"/>
      <c r="AYG434" s="284"/>
      <c r="AYH434" s="284"/>
      <c r="AYI434" s="284"/>
      <c r="AYJ434" s="284"/>
      <c r="AYK434" s="284"/>
      <c r="AYL434" s="284"/>
      <c r="AYM434" s="284"/>
      <c r="AYN434" s="284"/>
      <c r="AYO434" s="284"/>
      <c r="AYP434" s="284"/>
      <c r="AYQ434" s="284"/>
      <c r="AYR434" s="284"/>
      <c r="AYS434" s="284"/>
      <c r="AYT434" s="284"/>
      <c r="AYU434" s="284"/>
      <c r="AYV434" s="284"/>
      <c r="AYW434" s="284"/>
      <c r="AYX434" s="284"/>
      <c r="AYY434" s="284"/>
      <c r="AYZ434" s="284"/>
      <c r="AZA434" s="284"/>
      <c r="AZB434" s="284"/>
      <c r="AZC434" s="284"/>
      <c r="AZD434" s="284"/>
      <c r="AZE434" s="284"/>
      <c r="AZF434" s="284"/>
      <c r="AZG434" s="284"/>
      <c r="AZH434" s="284"/>
      <c r="AZI434" s="284"/>
      <c r="AZJ434" s="284"/>
      <c r="AZK434" s="284"/>
      <c r="AZL434" s="284"/>
      <c r="AZM434" s="284"/>
      <c r="AZN434" s="284"/>
      <c r="AZO434" s="284"/>
      <c r="AZP434" s="284"/>
      <c r="AZQ434" s="284"/>
      <c r="AZR434" s="284"/>
      <c r="AZS434" s="284"/>
      <c r="AZT434" s="284"/>
      <c r="AZU434" s="284"/>
      <c r="AZV434" s="284"/>
      <c r="AZW434" s="284"/>
      <c r="AZX434" s="284"/>
      <c r="AZY434" s="284"/>
      <c r="AZZ434" s="284"/>
      <c r="BAA434" s="284"/>
      <c r="BAB434" s="284"/>
      <c r="BAC434" s="284"/>
      <c r="BAD434" s="284"/>
      <c r="BAE434" s="284"/>
      <c r="BAF434" s="284"/>
      <c r="BAG434" s="284"/>
      <c r="BAH434" s="284"/>
      <c r="BAI434" s="284"/>
      <c r="BAJ434" s="284"/>
      <c r="BAK434" s="284"/>
      <c r="BAL434" s="284"/>
      <c r="BAM434" s="284"/>
      <c r="BAN434" s="284"/>
      <c r="BAO434" s="284"/>
      <c r="BAP434" s="284"/>
      <c r="BAQ434" s="284"/>
      <c r="BAR434" s="284"/>
      <c r="BAS434" s="284"/>
      <c r="BAT434" s="284"/>
      <c r="BAU434" s="284"/>
      <c r="BAV434" s="284"/>
      <c r="BAW434" s="284"/>
      <c r="BAX434" s="284"/>
      <c r="BAY434" s="284"/>
      <c r="BAZ434" s="284"/>
      <c r="BBA434" s="284"/>
      <c r="BBB434" s="284"/>
      <c r="BBC434" s="284"/>
      <c r="BBD434" s="284"/>
      <c r="BBE434" s="284"/>
      <c r="BBF434" s="284"/>
      <c r="BBG434" s="284"/>
      <c r="BBH434" s="284"/>
      <c r="BBI434" s="284"/>
      <c r="BBJ434" s="284"/>
      <c r="BBK434" s="284"/>
      <c r="BBL434" s="284"/>
      <c r="BBM434" s="284"/>
      <c r="BBN434" s="284"/>
      <c r="BBO434" s="284"/>
      <c r="BBP434" s="284"/>
      <c r="BBQ434" s="284"/>
      <c r="BBR434" s="284"/>
      <c r="BBS434" s="284"/>
      <c r="BBT434" s="284"/>
      <c r="BBU434" s="284"/>
      <c r="BBV434" s="284"/>
      <c r="BBW434" s="284"/>
      <c r="BBX434" s="284"/>
      <c r="BBY434" s="284"/>
      <c r="BBZ434" s="284"/>
      <c r="BCA434" s="284"/>
      <c r="BCB434" s="284"/>
      <c r="BCC434" s="284"/>
      <c r="BCD434" s="284"/>
      <c r="BCE434" s="284"/>
      <c r="BCF434" s="284"/>
      <c r="BCG434" s="284"/>
      <c r="BCH434" s="284"/>
      <c r="BCI434" s="284"/>
      <c r="BCJ434" s="284"/>
      <c r="BCK434" s="284"/>
      <c r="BCL434" s="284"/>
      <c r="BCM434" s="284"/>
      <c r="BCN434" s="284"/>
      <c r="BCO434" s="284"/>
      <c r="BCP434" s="284"/>
      <c r="BCQ434" s="284"/>
      <c r="BCR434" s="284"/>
      <c r="BCS434" s="284"/>
      <c r="BCT434" s="284"/>
      <c r="BCU434" s="284"/>
      <c r="BCV434" s="284"/>
      <c r="BCW434" s="284"/>
      <c r="BCX434" s="284"/>
      <c r="BCY434" s="284"/>
      <c r="BCZ434" s="284"/>
      <c r="BDA434" s="284"/>
      <c r="BDB434" s="284"/>
      <c r="BDC434" s="284"/>
      <c r="BDD434" s="284"/>
      <c r="BDE434" s="284"/>
      <c r="BDF434" s="284"/>
      <c r="BDG434" s="284"/>
      <c r="BDH434" s="284"/>
      <c r="BDI434" s="284"/>
      <c r="BDJ434" s="284"/>
      <c r="BDK434" s="284"/>
      <c r="BDL434" s="284"/>
      <c r="BDM434" s="284"/>
      <c r="BDN434" s="284"/>
      <c r="BDO434" s="284"/>
      <c r="BDP434" s="284"/>
      <c r="BDQ434" s="284"/>
      <c r="BDR434" s="284"/>
      <c r="BDS434" s="284"/>
      <c r="BDT434" s="284"/>
      <c r="BDU434" s="284"/>
      <c r="BDV434" s="284"/>
      <c r="BDW434" s="284"/>
      <c r="BDX434" s="284"/>
      <c r="BDY434" s="284"/>
      <c r="BDZ434" s="284"/>
      <c r="BEA434" s="284"/>
      <c r="BEB434" s="284"/>
      <c r="BEC434" s="284"/>
      <c r="BED434" s="284"/>
      <c r="BEE434" s="284"/>
      <c r="BEF434" s="284"/>
      <c r="BEG434" s="284"/>
      <c r="BEH434" s="284"/>
      <c r="BEI434" s="284"/>
      <c r="BEJ434" s="284"/>
      <c r="BEK434" s="284"/>
      <c r="BEL434" s="284"/>
      <c r="BEM434" s="284"/>
      <c r="BEN434" s="284"/>
      <c r="BEO434" s="284"/>
      <c r="BEP434" s="284"/>
      <c r="BEQ434" s="284"/>
      <c r="BER434" s="284"/>
      <c r="BES434" s="284"/>
      <c r="BET434" s="284"/>
      <c r="BEU434" s="284"/>
      <c r="BEV434" s="284"/>
      <c r="BEW434" s="284"/>
      <c r="BEX434" s="284"/>
      <c r="BEY434" s="284"/>
      <c r="BEZ434" s="284"/>
      <c r="BFA434" s="284"/>
      <c r="BFB434" s="284"/>
      <c r="BFC434" s="284"/>
      <c r="BFD434" s="284"/>
      <c r="BFE434" s="284"/>
      <c r="BFF434" s="284"/>
      <c r="BFG434" s="284"/>
      <c r="BFH434" s="284"/>
      <c r="BFI434" s="284"/>
      <c r="BFJ434" s="284"/>
      <c r="BFK434" s="284"/>
      <c r="BFL434" s="284"/>
      <c r="BFM434" s="284"/>
      <c r="BFN434" s="284"/>
      <c r="BFO434" s="284"/>
      <c r="BFP434" s="284"/>
      <c r="BFQ434" s="284"/>
      <c r="BFR434" s="284"/>
      <c r="BFS434" s="284"/>
      <c r="BFT434" s="284"/>
      <c r="BFU434" s="284"/>
      <c r="BFV434" s="284"/>
      <c r="BFW434" s="284"/>
      <c r="BFX434" s="284"/>
      <c r="BFY434" s="284"/>
      <c r="BFZ434" s="284"/>
      <c r="BGA434" s="284"/>
      <c r="BGB434" s="284"/>
      <c r="BGC434" s="284"/>
      <c r="BGD434" s="284"/>
      <c r="BGE434" s="284"/>
      <c r="BGF434" s="284"/>
      <c r="BGG434" s="284"/>
      <c r="BGH434" s="284"/>
      <c r="BGI434" s="284"/>
      <c r="BGJ434" s="284"/>
      <c r="BGK434" s="284"/>
      <c r="BGL434" s="284"/>
      <c r="BGM434" s="284"/>
      <c r="BGN434" s="284"/>
      <c r="BGO434" s="284"/>
      <c r="BGP434" s="284"/>
      <c r="BGQ434" s="284"/>
      <c r="BGR434" s="284"/>
      <c r="BGS434" s="284"/>
      <c r="BGT434" s="284"/>
      <c r="BGU434" s="284"/>
      <c r="BGV434" s="284"/>
      <c r="BGW434" s="284"/>
      <c r="BGX434" s="284"/>
      <c r="BGY434" s="284"/>
      <c r="BGZ434" s="284"/>
      <c r="BHA434" s="284"/>
      <c r="BHB434" s="284"/>
      <c r="BHC434" s="284"/>
      <c r="BHD434" s="284"/>
      <c r="BHE434" s="284"/>
      <c r="BHF434" s="284"/>
      <c r="BHG434" s="284"/>
      <c r="BHH434" s="284"/>
      <c r="BHI434" s="284"/>
      <c r="BHJ434" s="284"/>
      <c r="BHK434" s="284"/>
      <c r="BHL434" s="284"/>
      <c r="BHM434" s="284"/>
      <c r="BHN434" s="284"/>
      <c r="BHO434" s="284"/>
      <c r="BHP434" s="284"/>
      <c r="BHQ434" s="284"/>
      <c r="BHR434" s="284"/>
      <c r="BHS434" s="284"/>
      <c r="BHT434" s="284"/>
      <c r="BHU434" s="284"/>
      <c r="BHV434" s="284"/>
      <c r="BHW434" s="284"/>
      <c r="BHX434" s="284"/>
      <c r="BHY434" s="284"/>
      <c r="BHZ434" s="284"/>
      <c r="BIA434" s="284"/>
      <c r="BIB434" s="284"/>
      <c r="BIC434" s="284"/>
      <c r="BID434" s="284"/>
      <c r="BIE434" s="284"/>
      <c r="BIF434" s="284"/>
      <c r="BIG434" s="284"/>
      <c r="BIH434" s="284"/>
      <c r="BII434" s="284"/>
      <c r="BIJ434" s="284"/>
      <c r="BIK434" s="284"/>
      <c r="BIL434" s="284"/>
      <c r="BIM434" s="284"/>
      <c r="BIN434" s="284"/>
      <c r="BIO434" s="284"/>
      <c r="BIP434" s="284"/>
      <c r="BIQ434" s="284"/>
      <c r="BIR434" s="284"/>
      <c r="BIS434" s="284"/>
      <c r="BIT434" s="284"/>
      <c r="BIU434" s="284"/>
      <c r="BIV434" s="284"/>
      <c r="BIW434" s="284"/>
      <c r="BIX434" s="284"/>
      <c r="BIY434" s="284"/>
      <c r="BIZ434" s="284"/>
      <c r="BJA434" s="284"/>
      <c r="BJB434" s="284"/>
      <c r="BJC434" s="284"/>
      <c r="BJD434" s="284"/>
      <c r="BJE434" s="284"/>
      <c r="BJF434" s="284"/>
      <c r="BJG434" s="284"/>
      <c r="BJH434" s="284"/>
      <c r="BJI434" s="284"/>
      <c r="BJJ434" s="284"/>
      <c r="BJK434" s="284"/>
      <c r="BJL434" s="284"/>
      <c r="BJM434" s="284"/>
      <c r="BJN434" s="284"/>
      <c r="BJO434" s="284"/>
      <c r="BJP434" s="284"/>
      <c r="BJQ434" s="284"/>
      <c r="BJR434" s="284"/>
      <c r="BJS434" s="284"/>
      <c r="BJT434" s="284"/>
      <c r="BJU434" s="284"/>
      <c r="BJV434" s="284"/>
      <c r="BJW434" s="284"/>
      <c r="BJX434" s="284"/>
      <c r="BJY434" s="284"/>
      <c r="BJZ434" s="284"/>
      <c r="BKA434" s="284"/>
      <c r="BKB434" s="284"/>
      <c r="BKC434" s="284"/>
      <c r="BKD434" s="284"/>
      <c r="BKE434" s="284"/>
      <c r="BKF434" s="284"/>
      <c r="BKG434" s="284"/>
      <c r="BKH434" s="284"/>
      <c r="BKI434" s="284"/>
      <c r="BKJ434" s="284"/>
      <c r="BKK434" s="284"/>
      <c r="BKL434" s="284"/>
      <c r="BKM434" s="284"/>
      <c r="BKN434" s="284"/>
      <c r="BKO434" s="284"/>
      <c r="BKP434" s="284"/>
      <c r="BKQ434" s="284"/>
      <c r="BKR434" s="284"/>
      <c r="BKS434" s="284"/>
      <c r="BKT434" s="284"/>
      <c r="BKU434" s="284"/>
      <c r="BKV434" s="284"/>
      <c r="BKW434" s="284"/>
      <c r="BKX434" s="284"/>
      <c r="BKY434" s="284"/>
      <c r="BKZ434" s="284"/>
      <c r="BLA434" s="284"/>
      <c r="BLB434" s="284"/>
      <c r="BLC434" s="284"/>
      <c r="BLD434" s="284"/>
      <c r="BLE434" s="284"/>
      <c r="BLF434" s="284"/>
      <c r="BLG434" s="284"/>
      <c r="BLH434" s="284"/>
      <c r="BLI434" s="284"/>
      <c r="BLJ434" s="284"/>
      <c r="BLK434" s="284"/>
      <c r="BLL434" s="284"/>
      <c r="BLM434" s="284"/>
      <c r="BLN434" s="284"/>
      <c r="BLO434" s="284"/>
      <c r="BLP434" s="284"/>
      <c r="BLQ434" s="284"/>
      <c r="BLR434" s="284"/>
      <c r="BLS434" s="284"/>
      <c r="BLT434" s="284"/>
      <c r="BLU434" s="284"/>
      <c r="BLV434" s="284"/>
      <c r="BLW434" s="284"/>
      <c r="BLX434" s="284"/>
      <c r="BLY434" s="284"/>
      <c r="BLZ434" s="284"/>
      <c r="BMA434" s="284"/>
      <c r="BMB434" s="284"/>
      <c r="BMC434" s="284"/>
      <c r="BMD434" s="284"/>
      <c r="BME434" s="284"/>
      <c r="BMF434" s="284"/>
      <c r="BMG434" s="284"/>
      <c r="BMH434" s="284"/>
      <c r="BMI434" s="284"/>
      <c r="BMJ434" s="284"/>
      <c r="BMK434" s="284"/>
      <c r="BML434" s="284"/>
      <c r="BMM434" s="284"/>
      <c r="BMN434" s="284"/>
      <c r="BMO434" s="284"/>
      <c r="BMP434" s="284"/>
      <c r="BMQ434" s="284"/>
      <c r="BMR434" s="284"/>
      <c r="BMS434" s="284"/>
      <c r="BMT434" s="284"/>
      <c r="BMU434" s="284"/>
      <c r="BMV434" s="284"/>
      <c r="BMW434" s="284"/>
      <c r="BMX434" s="284"/>
      <c r="BMY434" s="284"/>
      <c r="BMZ434" s="284"/>
      <c r="BNA434" s="284"/>
      <c r="BNB434" s="284"/>
      <c r="BNC434" s="284"/>
      <c r="BND434" s="284"/>
      <c r="BNE434" s="284"/>
      <c r="BNF434" s="284"/>
      <c r="BNG434" s="284"/>
      <c r="BNH434" s="284"/>
      <c r="BNI434" s="284"/>
      <c r="BNJ434" s="284"/>
      <c r="BNK434" s="284"/>
      <c r="BNL434" s="284"/>
      <c r="BNM434" s="284"/>
      <c r="BNN434" s="284"/>
      <c r="BNO434" s="284"/>
      <c r="BNP434" s="284"/>
      <c r="BNQ434" s="284"/>
      <c r="BNR434" s="284"/>
      <c r="BNS434" s="284"/>
      <c r="BNT434" s="284"/>
      <c r="BNU434" s="284"/>
      <c r="BNV434" s="284"/>
      <c r="BNW434" s="284"/>
      <c r="BNX434" s="284"/>
      <c r="BNY434" s="284"/>
      <c r="BNZ434" s="284"/>
      <c r="BOA434" s="284"/>
      <c r="BOB434" s="284"/>
      <c r="BOC434" s="284"/>
      <c r="BOD434" s="284"/>
      <c r="BOE434" s="284"/>
      <c r="BOF434" s="284"/>
      <c r="BOG434" s="284"/>
      <c r="BOH434" s="284"/>
      <c r="BOI434" s="284"/>
      <c r="BOJ434" s="284"/>
      <c r="BOK434" s="284"/>
      <c r="BOL434" s="284"/>
      <c r="BOM434" s="284"/>
      <c r="BON434" s="284"/>
      <c r="BOO434" s="284"/>
      <c r="BOP434" s="284"/>
      <c r="BOQ434" s="284"/>
      <c r="BOR434" s="284"/>
      <c r="BOS434" s="284"/>
      <c r="BOT434" s="284"/>
      <c r="BOU434" s="284"/>
      <c r="BOV434" s="284"/>
      <c r="BOW434" s="284"/>
      <c r="BOX434" s="284"/>
      <c r="BOY434" s="284"/>
      <c r="BOZ434" s="284"/>
      <c r="BPA434" s="284"/>
      <c r="BPB434" s="284"/>
      <c r="BPC434" s="284"/>
      <c r="BPD434" s="284"/>
      <c r="BPE434" s="284"/>
      <c r="BPF434" s="284"/>
      <c r="BPG434" s="284"/>
      <c r="BPH434" s="284"/>
      <c r="BPI434" s="284"/>
      <c r="BPJ434" s="284"/>
      <c r="BPK434" s="284"/>
      <c r="BPL434" s="284"/>
      <c r="BPM434" s="284"/>
      <c r="BPN434" s="284"/>
      <c r="BPO434" s="284"/>
      <c r="BPP434" s="284"/>
      <c r="BPQ434" s="284"/>
      <c r="BPR434" s="284"/>
      <c r="BPS434" s="284"/>
      <c r="BPT434" s="284"/>
      <c r="BPU434" s="284"/>
      <c r="BPV434" s="284"/>
      <c r="BPW434" s="284"/>
      <c r="BPX434" s="284"/>
      <c r="BPY434" s="284"/>
      <c r="BPZ434" s="284"/>
      <c r="BQA434" s="284"/>
      <c r="BQB434" s="284"/>
      <c r="BQC434" s="284"/>
      <c r="BQD434" s="284"/>
      <c r="BQE434" s="284"/>
      <c r="BQF434" s="284"/>
      <c r="BQG434" s="284"/>
      <c r="BQH434" s="284"/>
      <c r="BQI434" s="284"/>
      <c r="BQJ434" s="284"/>
      <c r="BQK434" s="284"/>
      <c r="BQL434" s="284"/>
      <c r="BQM434" s="284"/>
      <c r="BQN434" s="284"/>
      <c r="BQO434" s="284"/>
      <c r="BQP434" s="284"/>
      <c r="BQQ434" s="284"/>
      <c r="BQR434" s="284"/>
      <c r="BQS434" s="284"/>
      <c r="BQT434" s="284"/>
      <c r="BQU434" s="284"/>
      <c r="BQV434" s="284"/>
      <c r="BQW434" s="284"/>
      <c r="BQX434" s="284"/>
      <c r="BQY434" s="284"/>
      <c r="BQZ434" s="284"/>
      <c r="BRA434" s="284"/>
      <c r="BRB434" s="284"/>
      <c r="BRC434" s="284"/>
      <c r="BRD434" s="284"/>
      <c r="BRE434" s="284"/>
      <c r="BRF434" s="284"/>
      <c r="BRG434" s="284"/>
      <c r="BRH434" s="284"/>
      <c r="BRI434" s="284"/>
      <c r="BRJ434" s="284"/>
      <c r="BRK434" s="284"/>
      <c r="BRL434" s="284"/>
      <c r="BRM434" s="284"/>
      <c r="BRN434" s="284"/>
      <c r="BRO434" s="284"/>
      <c r="BRP434" s="284"/>
      <c r="BRQ434" s="284"/>
      <c r="BRR434" s="284"/>
      <c r="BRS434" s="284"/>
      <c r="BRT434" s="284"/>
      <c r="BRU434" s="284"/>
      <c r="BRV434" s="284"/>
      <c r="BRW434" s="284"/>
      <c r="BRX434" s="284"/>
      <c r="BRY434" s="284"/>
      <c r="BRZ434" s="284"/>
      <c r="BSA434" s="284"/>
      <c r="BSB434" s="284"/>
      <c r="BSC434" s="284"/>
      <c r="BSD434" s="284"/>
      <c r="BSE434" s="284"/>
      <c r="BSF434" s="284"/>
      <c r="BSG434" s="284"/>
      <c r="BSH434" s="284"/>
      <c r="BSI434" s="284"/>
      <c r="BSJ434" s="284"/>
      <c r="BSK434" s="284"/>
      <c r="BSL434" s="284"/>
      <c r="BSM434" s="284"/>
      <c r="BSN434" s="284"/>
      <c r="BSO434" s="284"/>
      <c r="BSP434" s="284"/>
      <c r="BSQ434" s="284"/>
      <c r="BSR434" s="284"/>
      <c r="BSS434" s="284"/>
      <c r="BST434" s="284"/>
      <c r="BSU434" s="284"/>
      <c r="BSV434" s="284"/>
      <c r="BSW434" s="284"/>
      <c r="BSX434" s="284"/>
      <c r="BSY434" s="284"/>
      <c r="BSZ434" s="284"/>
      <c r="BTA434" s="284"/>
      <c r="BTB434" s="284"/>
      <c r="BTC434" s="284"/>
      <c r="BTD434" s="284"/>
      <c r="BTE434" s="284"/>
      <c r="BTF434" s="284"/>
      <c r="BTG434" s="284"/>
      <c r="BTH434" s="284"/>
      <c r="BTI434" s="284"/>
      <c r="BTJ434" s="284"/>
      <c r="BTK434" s="284"/>
      <c r="BTL434" s="284"/>
      <c r="BTM434" s="284"/>
      <c r="BTN434" s="284"/>
      <c r="BTO434" s="284"/>
      <c r="BTP434" s="284"/>
      <c r="BTQ434" s="284"/>
      <c r="BTR434" s="284"/>
      <c r="BTS434" s="284"/>
      <c r="BTT434" s="284"/>
      <c r="BTU434" s="284"/>
      <c r="BTV434" s="284"/>
      <c r="BTW434" s="284"/>
      <c r="BTX434" s="284"/>
      <c r="BTY434" s="284"/>
      <c r="BTZ434" s="284"/>
      <c r="BUA434" s="284"/>
      <c r="BUB434" s="284"/>
      <c r="BUC434" s="284"/>
      <c r="BUD434" s="284"/>
      <c r="BUE434" s="284"/>
      <c r="BUF434" s="284"/>
      <c r="BUG434" s="284"/>
      <c r="BUH434" s="284"/>
      <c r="BUI434" s="284"/>
      <c r="BUJ434" s="284"/>
      <c r="BUK434" s="284"/>
      <c r="BUL434" s="284"/>
      <c r="BUM434" s="284"/>
      <c r="BUN434" s="284"/>
      <c r="BUO434" s="284"/>
      <c r="BUP434" s="284"/>
      <c r="BUQ434" s="284"/>
      <c r="BUR434" s="284"/>
      <c r="BUS434" s="284"/>
      <c r="BUT434" s="284"/>
      <c r="BUU434" s="284"/>
      <c r="BUV434" s="284"/>
      <c r="BUW434" s="284"/>
      <c r="BUX434" s="284"/>
      <c r="BUY434" s="284"/>
      <c r="BUZ434" s="284"/>
      <c r="BVA434" s="284"/>
      <c r="BVB434" s="284"/>
      <c r="BVC434" s="284"/>
      <c r="BVD434" s="284"/>
      <c r="BVE434" s="284"/>
      <c r="BVF434" s="284"/>
      <c r="BVG434" s="284"/>
      <c r="BVH434" s="284"/>
      <c r="BVI434" s="284"/>
      <c r="BVJ434" s="284"/>
      <c r="BVK434" s="284"/>
      <c r="BVL434" s="284"/>
      <c r="BVM434" s="284"/>
      <c r="BVN434" s="284"/>
      <c r="BVO434" s="284"/>
      <c r="BVP434" s="284"/>
      <c r="BVQ434" s="284"/>
      <c r="BVR434" s="284"/>
      <c r="BVS434" s="284"/>
      <c r="BVT434" s="284"/>
      <c r="BVU434" s="284"/>
      <c r="BVV434" s="284"/>
      <c r="BVW434" s="284"/>
      <c r="BVX434" s="284"/>
      <c r="BVY434" s="284"/>
      <c r="BVZ434" s="284"/>
      <c r="BWA434" s="284"/>
      <c r="BWB434" s="284"/>
      <c r="BWC434" s="284"/>
      <c r="BWD434" s="284"/>
      <c r="BWE434" s="284"/>
      <c r="BWF434" s="284"/>
      <c r="BWG434" s="284"/>
      <c r="BWH434" s="284"/>
      <c r="BWI434" s="284"/>
      <c r="BWJ434" s="284"/>
      <c r="BWK434" s="284"/>
      <c r="BWL434" s="284"/>
      <c r="BWM434" s="284"/>
      <c r="BWN434" s="284"/>
      <c r="BWO434" s="284"/>
      <c r="BWP434" s="284"/>
      <c r="BWQ434" s="284"/>
      <c r="BWR434" s="284"/>
      <c r="BWS434" s="284"/>
      <c r="BWT434" s="284"/>
      <c r="BWU434" s="284"/>
      <c r="BWV434" s="284"/>
      <c r="BWW434" s="284"/>
      <c r="BWX434" s="284"/>
      <c r="BWY434" s="284"/>
      <c r="BWZ434" s="284"/>
      <c r="BXA434" s="284"/>
      <c r="BXB434" s="284"/>
      <c r="BXC434" s="284"/>
      <c r="BXD434" s="284"/>
      <c r="BXE434" s="284"/>
      <c r="BXF434" s="284"/>
      <c r="BXG434" s="284"/>
      <c r="BXH434" s="284"/>
      <c r="BXI434" s="284"/>
      <c r="BXJ434" s="284"/>
      <c r="BXK434" s="284"/>
      <c r="BXL434" s="284"/>
      <c r="BXM434" s="284"/>
      <c r="BXN434" s="284"/>
      <c r="BXO434" s="284"/>
      <c r="BXP434" s="284"/>
      <c r="BXQ434" s="284"/>
      <c r="BXR434" s="284"/>
      <c r="BXS434" s="284"/>
      <c r="BXT434" s="284"/>
      <c r="BXU434" s="284"/>
      <c r="BXV434" s="284"/>
      <c r="BXW434" s="284"/>
      <c r="BXX434" s="284"/>
      <c r="BXY434" s="284"/>
      <c r="BXZ434" s="284"/>
      <c r="BYA434" s="284"/>
      <c r="BYB434" s="284"/>
      <c r="BYC434" s="284"/>
      <c r="BYD434" s="284"/>
      <c r="BYE434" s="284"/>
      <c r="BYF434" s="284"/>
      <c r="BYG434" s="284"/>
      <c r="BYH434" s="284"/>
      <c r="BYI434" s="284"/>
      <c r="BYJ434" s="284"/>
      <c r="BYK434" s="284"/>
      <c r="BYL434" s="284"/>
      <c r="BYM434" s="284"/>
      <c r="BYN434" s="284"/>
      <c r="BYO434" s="284"/>
      <c r="BYP434" s="284"/>
      <c r="BYQ434" s="284"/>
      <c r="BYR434" s="284"/>
      <c r="BYS434" s="284"/>
      <c r="BYT434" s="284"/>
      <c r="BYU434" s="284"/>
      <c r="BYV434" s="284"/>
      <c r="BYW434" s="284"/>
      <c r="BYX434" s="284"/>
      <c r="BYY434" s="284"/>
      <c r="BYZ434" s="284"/>
      <c r="BZA434" s="284"/>
      <c r="BZB434" s="284"/>
      <c r="BZC434" s="284"/>
      <c r="BZD434" s="284"/>
      <c r="BZE434" s="284"/>
      <c r="BZF434" s="284"/>
      <c r="BZG434" s="284"/>
      <c r="BZH434" s="284"/>
      <c r="BZI434" s="284"/>
      <c r="BZJ434" s="284"/>
      <c r="BZK434" s="284"/>
      <c r="BZL434" s="284"/>
      <c r="BZM434" s="284"/>
      <c r="BZN434" s="284"/>
      <c r="BZO434" s="284"/>
      <c r="BZP434" s="284"/>
      <c r="BZQ434" s="284"/>
      <c r="BZR434" s="284"/>
      <c r="BZS434" s="284"/>
      <c r="BZT434" s="284"/>
      <c r="BZU434" s="284"/>
      <c r="BZV434" s="284"/>
      <c r="BZW434" s="284"/>
      <c r="BZX434" s="284"/>
      <c r="BZY434" s="284"/>
      <c r="BZZ434" s="284"/>
      <c r="CAA434" s="284"/>
      <c r="CAB434" s="284"/>
      <c r="CAC434" s="284"/>
      <c r="CAD434" s="284"/>
      <c r="CAE434" s="284"/>
      <c r="CAF434" s="284"/>
      <c r="CAG434" s="284"/>
      <c r="CAH434" s="284"/>
      <c r="CAI434" s="284"/>
      <c r="CAJ434" s="284"/>
      <c r="CAK434" s="284"/>
      <c r="CAL434" s="284"/>
      <c r="CAM434" s="284"/>
      <c r="CAN434" s="284"/>
      <c r="CAO434" s="284"/>
      <c r="CAP434" s="284"/>
      <c r="CAQ434" s="284"/>
      <c r="CAR434" s="284"/>
      <c r="CAS434" s="284"/>
      <c r="CAT434" s="284"/>
      <c r="CAU434" s="284"/>
      <c r="CAV434" s="284"/>
      <c r="CAW434" s="284"/>
      <c r="CAX434" s="284"/>
      <c r="CAY434" s="284"/>
      <c r="CAZ434" s="284"/>
      <c r="CBA434" s="284"/>
      <c r="CBB434" s="284"/>
      <c r="CBC434" s="284"/>
      <c r="CBD434" s="284"/>
      <c r="CBE434" s="284"/>
      <c r="CBF434" s="284"/>
      <c r="CBG434" s="284"/>
      <c r="CBH434" s="284"/>
      <c r="CBI434" s="284"/>
      <c r="CBJ434" s="284"/>
      <c r="CBK434" s="284"/>
      <c r="CBL434" s="284"/>
      <c r="CBM434" s="284"/>
      <c r="CBN434" s="284"/>
      <c r="CBO434" s="284"/>
      <c r="CBP434" s="284"/>
      <c r="CBQ434" s="284"/>
      <c r="CBR434" s="284"/>
      <c r="CBS434" s="284"/>
      <c r="CBT434" s="284"/>
      <c r="CBU434" s="284"/>
      <c r="CBV434" s="284"/>
      <c r="CBW434" s="284"/>
      <c r="CBX434" s="284"/>
      <c r="CBY434" s="284"/>
      <c r="CBZ434" s="284"/>
      <c r="CCA434" s="284"/>
      <c r="CCB434" s="284"/>
      <c r="CCC434" s="284"/>
      <c r="CCD434" s="284"/>
      <c r="CCE434" s="284"/>
      <c r="CCF434" s="284"/>
      <c r="CCG434" s="284"/>
      <c r="CCH434" s="284"/>
      <c r="CCI434" s="284"/>
      <c r="CCJ434" s="284"/>
      <c r="CCK434" s="284"/>
      <c r="CCL434" s="284"/>
      <c r="CCM434" s="284"/>
      <c r="CCN434" s="284"/>
      <c r="CCO434" s="284"/>
      <c r="CCP434" s="284"/>
      <c r="CCQ434" s="284"/>
      <c r="CCR434" s="284"/>
      <c r="CCS434" s="284"/>
      <c r="CCT434" s="284"/>
      <c r="CCU434" s="284"/>
      <c r="CCV434" s="284"/>
      <c r="CCW434" s="284"/>
      <c r="CCX434" s="284"/>
      <c r="CCY434" s="284"/>
      <c r="CCZ434" s="284"/>
      <c r="CDA434" s="284"/>
      <c r="CDB434" s="284"/>
      <c r="CDC434" s="284"/>
      <c r="CDD434" s="284"/>
      <c r="CDE434" s="284"/>
      <c r="CDF434" s="284"/>
      <c r="CDG434" s="284"/>
      <c r="CDH434" s="284"/>
      <c r="CDI434" s="284"/>
      <c r="CDJ434" s="284"/>
      <c r="CDK434" s="284"/>
      <c r="CDL434" s="284"/>
      <c r="CDM434" s="284"/>
      <c r="CDN434" s="284"/>
      <c r="CDO434" s="284"/>
      <c r="CDP434" s="284"/>
      <c r="CDQ434" s="284"/>
      <c r="CDR434" s="284"/>
      <c r="CDS434" s="284"/>
      <c r="CDT434" s="284"/>
      <c r="CDU434" s="284"/>
      <c r="CDV434" s="284"/>
      <c r="CDW434" s="284"/>
      <c r="CDX434" s="284"/>
      <c r="CDY434" s="284"/>
      <c r="CDZ434" s="284"/>
      <c r="CEA434" s="284"/>
      <c r="CEB434" s="284"/>
      <c r="CEC434" s="284"/>
      <c r="CED434" s="284"/>
      <c r="CEE434" s="284"/>
      <c r="CEF434" s="284"/>
      <c r="CEG434" s="284"/>
      <c r="CEH434" s="284"/>
      <c r="CEI434" s="284"/>
      <c r="CEJ434" s="284"/>
      <c r="CEK434" s="284"/>
      <c r="CEL434" s="284"/>
      <c r="CEM434" s="284"/>
      <c r="CEN434" s="284"/>
      <c r="CEO434" s="284"/>
      <c r="CEP434" s="284"/>
      <c r="CEQ434" s="284"/>
      <c r="CER434" s="284"/>
      <c r="CES434" s="284"/>
      <c r="CET434" s="284"/>
      <c r="CEU434" s="284"/>
      <c r="CEV434" s="284"/>
      <c r="CEW434" s="284"/>
      <c r="CEX434" s="284"/>
      <c r="CEY434" s="284"/>
      <c r="CEZ434" s="284"/>
      <c r="CFA434" s="284"/>
      <c r="CFB434" s="284"/>
      <c r="CFC434" s="284"/>
      <c r="CFD434" s="284"/>
      <c r="CFE434" s="284"/>
      <c r="CFF434" s="284"/>
      <c r="CFG434" s="284"/>
      <c r="CFH434" s="284"/>
      <c r="CFI434" s="284"/>
      <c r="CFJ434" s="284"/>
      <c r="CFK434" s="284"/>
      <c r="CFL434" s="284"/>
      <c r="CFM434" s="284"/>
      <c r="CFN434" s="284"/>
      <c r="CFO434" s="284"/>
      <c r="CFP434" s="284"/>
      <c r="CFQ434" s="284"/>
      <c r="CFR434" s="284"/>
      <c r="CFS434" s="284"/>
      <c r="CFT434" s="284"/>
      <c r="CFU434" s="284"/>
      <c r="CFV434" s="284"/>
      <c r="CFW434" s="284"/>
      <c r="CFX434" s="284"/>
      <c r="CFY434" s="284"/>
      <c r="CFZ434" s="284"/>
      <c r="CGA434" s="284"/>
      <c r="CGB434" s="284"/>
      <c r="CGC434" s="284"/>
      <c r="CGD434" s="284"/>
      <c r="CGE434" s="284"/>
      <c r="CGF434" s="284"/>
      <c r="CGG434" s="284"/>
      <c r="CGH434" s="284"/>
      <c r="CGI434" s="284"/>
      <c r="CGJ434" s="284"/>
      <c r="CGK434" s="284"/>
      <c r="CGL434" s="284"/>
      <c r="CGM434" s="284"/>
      <c r="CGN434" s="284"/>
      <c r="CGO434" s="284"/>
      <c r="CGP434" s="284"/>
      <c r="CGQ434" s="284"/>
      <c r="CGR434" s="284"/>
      <c r="CGS434" s="284"/>
      <c r="CGT434" s="284"/>
      <c r="CGU434" s="284"/>
      <c r="CGV434" s="284"/>
      <c r="CGW434" s="284"/>
      <c r="CGX434" s="284"/>
      <c r="CGY434" s="284"/>
      <c r="CGZ434" s="284"/>
      <c r="CHA434" s="284"/>
      <c r="CHB434" s="284"/>
      <c r="CHC434" s="284"/>
      <c r="CHD434" s="284"/>
      <c r="CHE434" s="284"/>
      <c r="CHF434" s="284"/>
      <c r="CHG434" s="284"/>
      <c r="CHH434" s="284"/>
      <c r="CHI434" s="284"/>
      <c r="CHJ434" s="284"/>
      <c r="CHK434" s="284"/>
      <c r="CHL434" s="284"/>
      <c r="CHM434" s="284"/>
      <c r="CHN434" s="284"/>
      <c r="CHO434" s="284"/>
      <c r="CHP434" s="284"/>
      <c r="CHQ434" s="284"/>
      <c r="CHR434" s="284"/>
      <c r="CHS434" s="284"/>
      <c r="CHT434" s="284"/>
      <c r="CHU434" s="284"/>
      <c r="CHV434" s="284"/>
      <c r="CHW434" s="284"/>
      <c r="CHX434" s="284"/>
      <c r="CHY434" s="284"/>
      <c r="CHZ434" s="284"/>
      <c r="CIA434" s="284"/>
      <c r="CIB434" s="284"/>
      <c r="CIC434" s="284"/>
      <c r="CID434" s="284"/>
      <c r="CIE434" s="284"/>
      <c r="CIF434" s="284"/>
      <c r="CIG434" s="284"/>
      <c r="CIH434" s="284"/>
      <c r="CII434" s="284"/>
      <c r="CIJ434" s="284"/>
      <c r="CIK434" s="284"/>
      <c r="CIL434" s="284"/>
      <c r="CIM434" s="284"/>
      <c r="CIN434" s="284"/>
      <c r="CIO434" s="284"/>
      <c r="CIP434" s="284"/>
      <c r="CIQ434" s="284"/>
      <c r="CIR434" s="284"/>
      <c r="CIS434" s="284"/>
      <c r="CIT434" s="284"/>
      <c r="CIU434" s="284"/>
      <c r="CIV434" s="284"/>
      <c r="CIW434" s="284"/>
      <c r="CIX434" s="284"/>
      <c r="CIY434" s="284"/>
      <c r="CIZ434" s="284"/>
      <c r="CJA434" s="284"/>
      <c r="CJB434" s="284"/>
      <c r="CJC434" s="284"/>
      <c r="CJD434" s="284"/>
      <c r="CJE434" s="284"/>
      <c r="CJF434" s="284"/>
      <c r="CJG434" s="284"/>
      <c r="CJH434" s="284"/>
      <c r="CJI434" s="284"/>
      <c r="CJJ434" s="284"/>
      <c r="CJK434" s="284"/>
      <c r="CJL434" s="284"/>
      <c r="CJM434" s="284"/>
      <c r="CJN434" s="284"/>
      <c r="CJO434" s="284"/>
      <c r="CJP434" s="284"/>
      <c r="CJQ434" s="284"/>
      <c r="CJR434" s="284"/>
      <c r="CJS434" s="284"/>
      <c r="CJT434" s="284"/>
      <c r="CJU434" s="284"/>
      <c r="CJV434" s="284"/>
      <c r="CJW434" s="284"/>
      <c r="CJX434" s="284"/>
      <c r="CJY434" s="284"/>
      <c r="CJZ434" s="284"/>
      <c r="CKA434" s="284"/>
      <c r="CKB434" s="284"/>
      <c r="CKC434" s="284"/>
      <c r="CKD434" s="284"/>
      <c r="CKE434" s="284"/>
      <c r="CKF434" s="284"/>
      <c r="CKG434" s="284"/>
      <c r="CKH434" s="284"/>
      <c r="CKI434" s="284"/>
      <c r="CKJ434" s="284"/>
      <c r="CKK434" s="284"/>
      <c r="CKL434" s="284"/>
      <c r="CKM434" s="284"/>
      <c r="CKN434" s="284"/>
      <c r="CKO434" s="284"/>
      <c r="CKP434" s="284"/>
      <c r="CKQ434" s="284"/>
      <c r="CKR434" s="284"/>
      <c r="CKS434" s="284"/>
      <c r="CKT434" s="284"/>
      <c r="CKU434" s="284"/>
      <c r="CKV434" s="284"/>
      <c r="CKW434" s="284"/>
      <c r="CKX434" s="284"/>
      <c r="CKY434" s="284"/>
      <c r="CKZ434" s="284"/>
      <c r="CLA434" s="284"/>
      <c r="CLB434" s="284"/>
      <c r="CLC434" s="284"/>
      <c r="CLD434" s="284"/>
      <c r="CLE434" s="284"/>
      <c r="CLF434" s="284"/>
      <c r="CLG434" s="284"/>
      <c r="CLH434" s="284"/>
      <c r="CLI434" s="284"/>
      <c r="CLJ434" s="284"/>
      <c r="CLK434" s="284"/>
      <c r="CLL434" s="284"/>
      <c r="CLM434" s="284"/>
      <c r="CLN434" s="284"/>
      <c r="CLO434" s="284"/>
      <c r="CLP434" s="284"/>
      <c r="CLQ434" s="284"/>
      <c r="CLR434" s="284"/>
      <c r="CLS434" s="284"/>
      <c r="CLT434" s="284"/>
      <c r="CLU434" s="284"/>
      <c r="CLV434" s="284"/>
      <c r="CLW434" s="284"/>
      <c r="CLX434" s="284"/>
      <c r="CLY434" s="284"/>
      <c r="CLZ434" s="284"/>
      <c r="CMA434" s="284"/>
      <c r="CMB434" s="284"/>
      <c r="CMC434" s="284"/>
      <c r="CMD434" s="284"/>
      <c r="CME434" s="284"/>
      <c r="CMF434" s="284"/>
      <c r="CMG434" s="284"/>
      <c r="CMH434" s="284"/>
      <c r="CMI434" s="284"/>
      <c r="CMJ434" s="284"/>
      <c r="CMK434" s="284"/>
      <c r="CML434" s="284"/>
      <c r="CMM434" s="284"/>
      <c r="CMN434" s="284"/>
      <c r="CMO434" s="284"/>
      <c r="CMP434" s="284"/>
      <c r="CMQ434" s="284"/>
      <c r="CMR434" s="284"/>
      <c r="CMS434" s="284"/>
      <c r="CMT434" s="284"/>
      <c r="CMU434" s="284"/>
      <c r="CMV434" s="284"/>
      <c r="CMW434" s="284"/>
      <c r="CMX434" s="284"/>
      <c r="CMY434" s="284"/>
      <c r="CMZ434" s="284"/>
      <c r="CNA434" s="284"/>
      <c r="CNB434" s="284"/>
      <c r="CNC434" s="284"/>
      <c r="CND434" s="284"/>
      <c r="CNE434" s="284"/>
      <c r="CNF434" s="284"/>
      <c r="CNG434" s="284"/>
      <c r="CNH434" s="284"/>
      <c r="CNI434" s="284"/>
      <c r="CNJ434" s="284"/>
      <c r="CNK434" s="284"/>
      <c r="CNL434" s="284"/>
      <c r="CNM434" s="284"/>
      <c r="CNN434" s="284"/>
      <c r="CNO434" s="284"/>
      <c r="CNP434" s="284"/>
      <c r="CNQ434" s="284"/>
      <c r="CNR434" s="284"/>
      <c r="CNS434" s="284"/>
      <c r="CNT434" s="284"/>
      <c r="CNU434" s="284"/>
      <c r="CNV434" s="284"/>
      <c r="CNW434" s="284"/>
      <c r="CNX434" s="284"/>
      <c r="CNY434" s="284"/>
      <c r="CNZ434" s="284"/>
      <c r="COA434" s="284"/>
      <c r="COB434" s="284"/>
      <c r="COC434" s="284"/>
      <c r="COD434" s="284"/>
      <c r="COE434" s="284"/>
      <c r="COF434" s="284"/>
      <c r="COG434" s="284"/>
      <c r="COH434" s="284"/>
      <c r="COI434" s="284"/>
      <c r="COJ434" s="284"/>
      <c r="COK434" s="284"/>
      <c r="COL434" s="284"/>
      <c r="COM434" s="284"/>
      <c r="CON434" s="284"/>
      <c r="COO434" s="284"/>
      <c r="COP434" s="284"/>
      <c r="COQ434" s="284"/>
      <c r="COR434" s="284"/>
      <c r="COS434" s="284"/>
      <c r="COT434" s="284"/>
      <c r="COU434" s="284"/>
      <c r="COV434" s="284"/>
      <c r="COW434" s="284"/>
      <c r="COX434" s="284"/>
      <c r="COY434" s="284"/>
      <c r="COZ434" s="284"/>
      <c r="CPA434" s="284"/>
      <c r="CPB434" s="284"/>
      <c r="CPC434" s="284"/>
      <c r="CPD434" s="284"/>
      <c r="CPE434" s="284"/>
      <c r="CPF434" s="284"/>
      <c r="CPG434" s="284"/>
      <c r="CPH434" s="284"/>
      <c r="CPI434" s="284"/>
      <c r="CPJ434" s="284"/>
      <c r="CPK434" s="284"/>
      <c r="CPL434" s="284"/>
      <c r="CPM434" s="284"/>
      <c r="CPN434" s="284"/>
      <c r="CPO434" s="284"/>
      <c r="CPP434" s="284"/>
      <c r="CPQ434" s="284"/>
      <c r="CPR434" s="284"/>
      <c r="CPS434" s="284"/>
      <c r="CPT434" s="284"/>
      <c r="CPU434" s="284"/>
      <c r="CPV434" s="284"/>
      <c r="CPW434" s="284"/>
      <c r="CPX434" s="284"/>
      <c r="CPY434" s="284"/>
      <c r="CPZ434" s="284"/>
      <c r="CQA434" s="284"/>
      <c r="CQB434" s="284"/>
      <c r="CQC434" s="284"/>
      <c r="CQD434" s="284"/>
      <c r="CQE434" s="284"/>
      <c r="CQF434" s="284"/>
      <c r="CQG434" s="284"/>
      <c r="CQH434" s="284"/>
      <c r="CQI434" s="284"/>
      <c r="CQJ434" s="284"/>
      <c r="CQK434" s="284"/>
      <c r="CQL434" s="284"/>
      <c r="CQM434" s="284"/>
      <c r="CQN434" s="284"/>
      <c r="CQO434" s="284"/>
      <c r="CQP434" s="284"/>
      <c r="CQQ434" s="284"/>
      <c r="CQR434" s="284"/>
      <c r="CQS434" s="284"/>
      <c r="CQT434" s="284"/>
      <c r="CQU434" s="284"/>
      <c r="CQV434" s="284"/>
      <c r="CQW434" s="284"/>
      <c r="CQX434" s="284"/>
      <c r="CQY434" s="284"/>
      <c r="CQZ434" s="284"/>
      <c r="CRA434" s="284"/>
      <c r="CRB434" s="284"/>
      <c r="CRC434" s="284"/>
      <c r="CRD434" s="284"/>
      <c r="CRE434" s="284"/>
      <c r="CRF434" s="284"/>
      <c r="CRG434" s="284"/>
      <c r="CRH434" s="284"/>
      <c r="CRI434" s="284"/>
      <c r="CRJ434" s="284"/>
      <c r="CRK434" s="284"/>
      <c r="CRL434" s="284"/>
      <c r="CRM434" s="284"/>
      <c r="CRN434" s="284"/>
      <c r="CRO434" s="284"/>
      <c r="CRP434" s="284"/>
      <c r="CRQ434" s="284"/>
      <c r="CRR434" s="284"/>
      <c r="CRS434" s="284"/>
      <c r="CRT434" s="284"/>
      <c r="CRU434" s="284"/>
      <c r="CRV434" s="284"/>
      <c r="CRW434" s="284"/>
      <c r="CRX434" s="284"/>
      <c r="CRY434" s="284"/>
      <c r="CRZ434" s="284"/>
      <c r="CSA434" s="284"/>
      <c r="CSB434" s="284"/>
      <c r="CSC434" s="284"/>
      <c r="CSD434" s="284"/>
      <c r="CSE434" s="284"/>
      <c r="CSF434" s="284"/>
      <c r="CSG434" s="284"/>
      <c r="CSH434" s="284"/>
      <c r="CSI434" s="284"/>
      <c r="CSJ434" s="284"/>
      <c r="CSK434" s="284"/>
      <c r="CSL434" s="284"/>
      <c r="CSM434" s="284"/>
      <c r="CSN434" s="284"/>
      <c r="CSO434" s="284"/>
      <c r="CSP434" s="284"/>
      <c r="CSQ434" s="284"/>
      <c r="CSR434" s="284"/>
      <c r="CSS434" s="284"/>
      <c r="CST434" s="284"/>
      <c r="CSU434" s="284"/>
      <c r="CSV434" s="284"/>
      <c r="CSW434" s="284"/>
      <c r="CSX434" s="284"/>
      <c r="CSY434" s="284"/>
      <c r="CSZ434" s="284"/>
      <c r="CTA434" s="284"/>
      <c r="CTB434" s="284"/>
      <c r="CTC434" s="284"/>
      <c r="CTD434" s="284"/>
      <c r="CTE434" s="284"/>
      <c r="CTF434" s="284"/>
      <c r="CTG434" s="284"/>
      <c r="CTH434" s="284"/>
      <c r="CTI434" s="284"/>
      <c r="CTJ434" s="284"/>
      <c r="CTK434" s="284"/>
      <c r="CTL434" s="284"/>
      <c r="CTM434" s="284"/>
      <c r="CTN434" s="284"/>
      <c r="CTO434" s="284"/>
      <c r="CTP434" s="284"/>
      <c r="CTQ434" s="284"/>
      <c r="CTR434" s="284"/>
      <c r="CTS434" s="284"/>
      <c r="CTT434" s="284"/>
      <c r="CTU434" s="284"/>
      <c r="CTV434" s="284"/>
      <c r="CTW434" s="284"/>
      <c r="CTX434" s="284"/>
      <c r="CTY434" s="284"/>
      <c r="CTZ434" s="284"/>
      <c r="CUA434" s="284"/>
      <c r="CUB434" s="284"/>
      <c r="CUC434" s="284"/>
      <c r="CUD434" s="284"/>
      <c r="CUE434" s="284"/>
      <c r="CUF434" s="284"/>
      <c r="CUG434" s="284"/>
      <c r="CUH434" s="284"/>
      <c r="CUI434" s="284"/>
      <c r="CUJ434" s="284"/>
      <c r="CUK434" s="284"/>
      <c r="CUL434" s="284"/>
      <c r="CUM434" s="284"/>
      <c r="CUN434" s="284"/>
      <c r="CUO434" s="284"/>
      <c r="CUP434" s="284"/>
      <c r="CUQ434" s="284"/>
      <c r="CUR434" s="284"/>
      <c r="CUS434" s="284"/>
      <c r="CUT434" s="284"/>
      <c r="CUU434" s="284"/>
      <c r="CUV434" s="284"/>
      <c r="CUW434" s="284"/>
      <c r="CUX434" s="284"/>
      <c r="CUY434" s="284"/>
      <c r="CUZ434" s="284"/>
      <c r="CVA434" s="284"/>
      <c r="CVB434" s="284"/>
      <c r="CVC434" s="284"/>
      <c r="CVD434" s="284"/>
      <c r="CVE434" s="284"/>
      <c r="CVF434" s="284"/>
      <c r="CVG434" s="284"/>
      <c r="CVH434" s="284"/>
      <c r="CVI434" s="284"/>
      <c r="CVJ434" s="284"/>
      <c r="CVK434" s="284"/>
      <c r="CVL434" s="284"/>
      <c r="CVM434" s="284"/>
      <c r="CVN434" s="284"/>
      <c r="CVO434" s="284"/>
      <c r="CVP434" s="284"/>
      <c r="CVQ434" s="284"/>
      <c r="CVR434" s="284"/>
      <c r="CVS434" s="284"/>
      <c r="CVT434" s="284"/>
      <c r="CVU434" s="284"/>
      <c r="CVV434" s="284"/>
      <c r="CVW434" s="284"/>
      <c r="CVX434" s="284"/>
      <c r="CVY434" s="284"/>
      <c r="CVZ434" s="284"/>
      <c r="CWA434" s="284"/>
      <c r="CWB434" s="284"/>
      <c r="CWC434" s="284"/>
      <c r="CWD434" s="284"/>
      <c r="CWE434" s="284"/>
      <c r="CWF434" s="284"/>
      <c r="CWG434" s="284"/>
      <c r="CWH434" s="284"/>
      <c r="CWI434" s="284"/>
      <c r="CWJ434" s="284"/>
      <c r="CWK434" s="284"/>
      <c r="CWL434" s="284"/>
      <c r="CWM434" s="284"/>
      <c r="CWN434" s="284"/>
      <c r="CWO434" s="284"/>
      <c r="CWP434" s="284"/>
      <c r="CWQ434" s="284"/>
      <c r="CWR434" s="284"/>
      <c r="CWS434" s="284"/>
      <c r="CWT434" s="284"/>
      <c r="CWU434" s="284"/>
      <c r="CWV434" s="284"/>
      <c r="CWW434" s="284"/>
      <c r="CWX434" s="284"/>
      <c r="CWY434" s="284"/>
      <c r="CWZ434" s="284"/>
      <c r="CXA434" s="284"/>
      <c r="CXB434" s="284"/>
      <c r="CXC434" s="284"/>
      <c r="CXD434" s="284"/>
      <c r="CXE434" s="284"/>
      <c r="CXF434" s="284"/>
      <c r="CXG434" s="284"/>
      <c r="CXH434" s="284"/>
      <c r="CXI434" s="284"/>
      <c r="CXJ434" s="284"/>
      <c r="CXK434" s="284"/>
      <c r="CXL434" s="284"/>
      <c r="CXM434" s="284"/>
      <c r="CXN434" s="284"/>
      <c r="CXO434" s="284"/>
      <c r="CXP434" s="284"/>
      <c r="CXQ434" s="284"/>
      <c r="CXR434" s="284"/>
      <c r="CXS434" s="284"/>
      <c r="CXT434" s="284"/>
      <c r="CXU434" s="284"/>
      <c r="CXV434" s="284"/>
      <c r="CXW434" s="284"/>
      <c r="CXX434" s="284"/>
      <c r="CXY434" s="284"/>
      <c r="CXZ434" s="284"/>
      <c r="CYA434" s="284"/>
      <c r="CYB434" s="284"/>
      <c r="CYC434" s="284"/>
      <c r="CYD434" s="284"/>
      <c r="CYE434" s="284"/>
      <c r="CYF434" s="284"/>
      <c r="CYG434" s="284"/>
      <c r="CYH434" s="284"/>
      <c r="CYI434" s="284"/>
      <c r="CYJ434" s="284"/>
      <c r="CYK434" s="284"/>
      <c r="CYL434" s="284"/>
      <c r="CYM434" s="284"/>
      <c r="CYN434" s="284"/>
      <c r="CYO434" s="284"/>
      <c r="CYP434" s="284"/>
      <c r="CYQ434" s="284"/>
      <c r="CYR434" s="284"/>
      <c r="CYS434" s="284"/>
      <c r="CYT434" s="284"/>
      <c r="CYU434" s="284"/>
      <c r="CYV434" s="284"/>
      <c r="CYW434" s="284"/>
      <c r="CYX434" s="284"/>
      <c r="CYY434" s="284"/>
      <c r="CYZ434" s="284"/>
      <c r="CZA434" s="284"/>
      <c r="CZB434" s="284"/>
      <c r="CZC434" s="284"/>
      <c r="CZD434" s="284"/>
      <c r="CZE434" s="284"/>
      <c r="CZF434" s="284"/>
      <c r="CZG434" s="284"/>
      <c r="CZH434" s="284"/>
      <c r="CZI434" s="284"/>
      <c r="CZJ434" s="284"/>
      <c r="CZK434" s="284"/>
      <c r="CZL434" s="284"/>
      <c r="CZM434" s="284"/>
      <c r="CZN434" s="284"/>
      <c r="CZO434" s="284"/>
      <c r="CZP434" s="284"/>
      <c r="CZQ434" s="284"/>
      <c r="CZR434" s="284"/>
      <c r="CZS434" s="284"/>
      <c r="CZT434" s="284"/>
      <c r="CZU434" s="284"/>
      <c r="CZV434" s="284"/>
      <c r="CZW434" s="284"/>
      <c r="CZX434" s="284"/>
      <c r="CZY434" s="284"/>
      <c r="CZZ434" s="284"/>
      <c r="DAA434" s="284"/>
      <c r="DAB434" s="284"/>
      <c r="DAC434" s="284"/>
      <c r="DAD434" s="284"/>
      <c r="DAE434" s="284"/>
      <c r="DAF434" s="284"/>
      <c r="DAG434" s="284"/>
      <c r="DAH434" s="284"/>
      <c r="DAI434" s="284"/>
      <c r="DAJ434" s="284"/>
      <c r="DAK434" s="284"/>
      <c r="DAL434" s="284"/>
      <c r="DAM434" s="284"/>
      <c r="DAN434" s="284"/>
      <c r="DAO434" s="284"/>
      <c r="DAP434" s="284"/>
      <c r="DAQ434" s="284"/>
      <c r="DAR434" s="284"/>
      <c r="DAS434" s="284"/>
      <c r="DAT434" s="284"/>
      <c r="DAU434" s="284"/>
      <c r="DAV434" s="284"/>
      <c r="DAW434" s="284"/>
      <c r="DAX434" s="284"/>
      <c r="DAY434" s="284"/>
      <c r="DAZ434" s="284"/>
      <c r="DBA434" s="284"/>
      <c r="DBB434" s="284"/>
      <c r="DBC434" s="284"/>
      <c r="DBD434" s="284"/>
      <c r="DBE434" s="284"/>
      <c r="DBF434" s="284"/>
      <c r="DBG434" s="284"/>
      <c r="DBH434" s="284"/>
      <c r="DBI434" s="284"/>
      <c r="DBJ434" s="284"/>
      <c r="DBK434" s="284"/>
      <c r="DBL434" s="284"/>
      <c r="DBM434" s="284"/>
      <c r="DBN434" s="284"/>
      <c r="DBO434" s="284"/>
      <c r="DBP434" s="284"/>
      <c r="DBQ434" s="284"/>
      <c r="DBR434" s="284"/>
      <c r="DBS434" s="284"/>
      <c r="DBT434" s="284"/>
      <c r="DBU434" s="284"/>
      <c r="DBV434" s="284"/>
      <c r="DBW434" s="284"/>
      <c r="DBX434" s="284"/>
      <c r="DBY434" s="284"/>
      <c r="DBZ434" s="284"/>
      <c r="DCA434" s="284"/>
      <c r="DCB434" s="284"/>
      <c r="DCC434" s="284"/>
      <c r="DCD434" s="284"/>
      <c r="DCE434" s="284"/>
      <c r="DCF434" s="284"/>
      <c r="DCG434" s="284"/>
      <c r="DCH434" s="284"/>
      <c r="DCI434" s="284"/>
      <c r="DCJ434" s="284"/>
      <c r="DCK434" s="284"/>
      <c r="DCL434" s="284"/>
      <c r="DCM434" s="284"/>
      <c r="DCN434" s="284"/>
      <c r="DCO434" s="284"/>
      <c r="DCP434" s="284"/>
      <c r="DCQ434" s="284"/>
      <c r="DCR434" s="284"/>
      <c r="DCS434" s="284"/>
      <c r="DCT434" s="284"/>
      <c r="DCU434" s="284"/>
      <c r="DCV434" s="284"/>
      <c r="DCW434" s="284"/>
      <c r="DCX434" s="284"/>
      <c r="DCY434" s="284"/>
      <c r="DCZ434" s="284"/>
      <c r="DDA434" s="284"/>
      <c r="DDB434" s="284"/>
      <c r="DDC434" s="284"/>
      <c r="DDD434" s="284"/>
      <c r="DDE434" s="284"/>
      <c r="DDF434" s="284"/>
      <c r="DDG434" s="284"/>
      <c r="DDH434" s="284"/>
      <c r="DDI434" s="284"/>
      <c r="DDJ434" s="284"/>
      <c r="DDK434" s="284"/>
      <c r="DDL434" s="284"/>
      <c r="DDM434" s="284"/>
      <c r="DDN434" s="284"/>
      <c r="DDO434" s="284"/>
      <c r="DDP434" s="284"/>
      <c r="DDQ434" s="284"/>
      <c r="DDR434" s="284"/>
      <c r="DDS434" s="284"/>
      <c r="DDT434" s="284"/>
      <c r="DDU434" s="284"/>
      <c r="DDV434" s="284"/>
      <c r="DDW434" s="284"/>
      <c r="DDX434" s="284"/>
      <c r="DDY434" s="284"/>
      <c r="DDZ434" s="284"/>
      <c r="DEA434" s="284"/>
      <c r="DEB434" s="284"/>
      <c r="DEC434" s="284"/>
      <c r="DED434" s="284"/>
      <c r="DEE434" s="284"/>
      <c r="DEF434" s="284"/>
      <c r="DEG434" s="284"/>
      <c r="DEH434" s="284"/>
      <c r="DEI434" s="284"/>
      <c r="DEJ434" s="284"/>
      <c r="DEK434" s="284"/>
      <c r="DEL434" s="284"/>
      <c r="DEM434" s="284"/>
      <c r="DEN434" s="284"/>
      <c r="DEO434" s="284"/>
      <c r="DEP434" s="284"/>
      <c r="DEQ434" s="284"/>
      <c r="DER434" s="284"/>
      <c r="DES434" s="284"/>
      <c r="DET434" s="284"/>
      <c r="DEU434" s="284"/>
      <c r="DEV434" s="284"/>
      <c r="DEW434" s="284"/>
      <c r="DEX434" s="284"/>
      <c r="DEY434" s="284"/>
      <c r="DEZ434" s="284"/>
      <c r="DFA434" s="284"/>
      <c r="DFB434" s="284"/>
      <c r="DFC434" s="284"/>
      <c r="DFD434" s="284"/>
      <c r="DFE434" s="284"/>
      <c r="DFF434" s="284"/>
      <c r="DFG434" s="284"/>
      <c r="DFH434" s="284"/>
      <c r="DFI434" s="284"/>
      <c r="DFJ434" s="284"/>
      <c r="DFK434" s="284"/>
      <c r="DFL434" s="284"/>
      <c r="DFM434" s="284"/>
      <c r="DFN434" s="284"/>
      <c r="DFO434" s="284"/>
      <c r="DFP434" s="284"/>
      <c r="DFQ434" s="284"/>
      <c r="DFR434" s="284"/>
      <c r="DFS434" s="284"/>
      <c r="DFT434" s="284"/>
      <c r="DFU434" s="284"/>
      <c r="DFV434" s="284"/>
      <c r="DFW434" s="284"/>
      <c r="DFX434" s="284"/>
      <c r="DFY434" s="284"/>
      <c r="DFZ434" s="284"/>
      <c r="DGA434" s="284"/>
      <c r="DGB434" s="284"/>
      <c r="DGC434" s="284"/>
      <c r="DGD434" s="284"/>
      <c r="DGE434" s="284"/>
      <c r="DGF434" s="284"/>
      <c r="DGG434" s="284"/>
      <c r="DGH434" s="284"/>
      <c r="DGI434" s="284"/>
      <c r="DGJ434" s="284"/>
      <c r="DGK434" s="284"/>
      <c r="DGL434" s="284"/>
      <c r="DGM434" s="284"/>
      <c r="DGN434" s="284"/>
      <c r="DGO434" s="284"/>
      <c r="DGP434" s="284"/>
      <c r="DGQ434" s="284"/>
      <c r="DGR434" s="284"/>
      <c r="DGS434" s="284"/>
      <c r="DGT434" s="284"/>
      <c r="DGU434" s="284"/>
      <c r="DGV434" s="284"/>
      <c r="DGW434" s="284"/>
      <c r="DGX434" s="284"/>
      <c r="DGY434" s="284"/>
      <c r="DGZ434" s="284"/>
      <c r="DHA434" s="284"/>
      <c r="DHB434" s="284"/>
      <c r="DHC434" s="284"/>
      <c r="DHD434" s="284"/>
      <c r="DHE434" s="284"/>
      <c r="DHF434" s="284"/>
      <c r="DHG434" s="284"/>
      <c r="DHH434" s="284"/>
      <c r="DHI434" s="284"/>
      <c r="DHJ434" s="284"/>
      <c r="DHK434" s="284"/>
      <c r="DHL434" s="284"/>
      <c r="DHM434" s="284"/>
      <c r="DHN434" s="284"/>
      <c r="DHO434" s="284"/>
      <c r="DHP434" s="284"/>
      <c r="DHQ434" s="284"/>
      <c r="DHR434" s="284"/>
      <c r="DHS434" s="284"/>
      <c r="DHT434" s="284"/>
      <c r="DHU434" s="284"/>
      <c r="DHV434" s="284"/>
      <c r="DHW434" s="284"/>
      <c r="DHX434" s="284"/>
      <c r="DHY434" s="284"/>
      <c r="DHZ434" s="284"/>
      <c r="DIA434" s="284"/>
      <c r="DIB434" s="284"/>
      <c r="DIC434" s="284"/>
      <c r="DID434" s="284"/>
      <c r="DIE434" s="284"/>
      <c r="DIF434" s="284"/>
      <c r="DIG434" s="284"/>
      <c r="DIH434" s="284"/>
      <c r="DII434" s="284"/>
      <c r="DIJ434" s="284"/>
      <c r="DIK434" s="284"/>
      <c r="DIL434" s="284"/>
      <c r="DIM434" s="284"/>
      <c r="DIN434" s="284"/>
      <c r="DIO434" s="284"/>
      <c r="DIP434" s="284"/>
      <c r="DIQ434" s="284"/>
      <c r="DIR434" s="284"/>
      <c r="DIS434" s="284"/>
      <c r="DIT434" s="284"/>
      <c r="DIU434" s="284"/>
      <c r="DIV434" s="284"/>
      <c r="DIW434" s="284"/>
      <c r="DIX434" s="284"/>
      <c r="DIY434" s="284"/>
      <c r="DIZ434" s="284"/>
      <c r="DJA434" s="284"/>
      <c r="DJB434" s="284"/>
      <c r="DJC434" s="284"/>
      <c r="DJD434" s="284"/>
      <c r="DJE434" s="284"/>
      <c r="DJF434" s="284"/>
      <c r="DJG434" s="284"/>
      <c r="DJH434" s="284"/>
      <c r="DJI434" s="284"/>
      <c r="DJJ434" s="284"/>
      <c r="DJK434" s="284"/>
      <c r="DJL434" s="284"/>
      <c r="DJM434" s="284"/>
      <c r="DJN434" s="284"/>
      <c r="DJO434" s="284"/>
      <c r="DJP434" s="284"/>
      <c r="DJQ434" s="284"/>
      <c r="DJR434" s="284"/>
      <c r="DJS434" s="284"/>
      <c r="DJT434" s="284"/>
      <c r="DJU434" s="284"/>
      <c r="DJV434" s="284"/>
      <c r="DJW434" s="284"/>
      <c r="DJX434" s="284"/>
      <c r="DJY434" s="284"/>
      <c r="DJZ434" s="284"/>
      <c r="DKA434" s="284"/>
      <c r="DKB434" s="284"/>
      <c r="DKC434" s="284"/>
      <c r="DKD434" s="284"/>
      <c r="DKE434" s="284"/>
      <c r="DKF434" s="284"/>
      <c r="DKG434" s="284"/>
      <c r="DKH434" s="284"/>
      <c r="DKI434" s="284"/>
      <c r="DKJ434" s="284"/>
      <c r="DKK434" s="284"/>
      <c r="DKL434" s="284"/>
      <c r="DKM434" s="284"/>
      <c r="DKN434" s="284"/>
      <c r="DKO434" s="284"/>
      <c r="DKP434" s="284"/>
      <c r="DKQ434" s="284"/>
      <c r="DKR434" s="284"/>
      <c r="DKS434" s="284"/>
      <c r="DKT434" s="284"/>
      <c r="DKU434" s="284"/>
      <c r="DKV434" s="284"/>
      <c r="DKW434" s="284"/>
      <c r="DKX434" s="284"/>
      <c r="DKY434" s="284"/>
      <c r="DKZ434" s="284"/>
      <c r="DLA434" s="284"/>
      <c r="DLB434" s="284"/>
      <c r="DLC434" s="284"/>
      <c r="DLD434" s="284"/>
      <c r="DLE434" s="284"/>
      <c r="DLF434" s="284"/>
      <c r="DLG434" s="284"/>
      <c r="DLH434" s="284"/>
      <c r="DLI434" s="284"/>
      <c r="DLJ434" s="284"/>
      <c r="DLK434" s="284"/>
      <c r="DLL434" s="284"/>
      <c r="DLM434" s="284"/>
      <c r="DLN434" s="284"/>
      <c r="DLO434" s="284"/>
      <c r="DLP434" s="284"/>
      <c r="DLQ434" s="284"/>
      <c r="DLR434" s="284"/>
      <c r="DLS434" s="284"/>
      <c r="DLT434" s="284"/>
      <c r="DLU434" s="284"/>
      <c r="DLV434" s="284"/>
      <c r="DLW434" s="284"/>
      <c r="DLX434" s="284"/>
      <c r="DLY434" s="284"/>
      <c r="DLZ434" s="284"/>
      <c r="DMA434" s="284"/>
      <c r="DMB434" s="284"/>
      <c r="DMC434" s="284"/>
      <c r="DMD434" s="284"/>
      <c r="DME434" s="284"/>
      <c r="DMF434" s="284"/>
      <c r="DMG434" s="284"/>
      <c r="DMH434" s="284"/>
      <c r="DMI434" s="284"/>
      <c r="DMJ434" s="284"/>
      <c r="DMK434" s="284"/>
      <c r="DML434" s="284"/>
      <c r="DMM434" s="284"/>
      <c r="DMN434" s="284"/>
      <c r="DMO434" s="284"/>
      <c r="DMP434" s="284"/>
      <c r="DMQ434" s="284"/>
      <c r="DMR434" s="284"/>
      <c r="DMS434" s="284"/>
      <c r="DMT434" s="284"/>
      <c r="DMU434" s="284"/>
      <c r="DMV434" s="284"/>
      <c r="DMW434" s="284"/>
      <c r="DMX434" s="284"/>
      <c r="DMY434" s="284"/>
      <c r="DMZ434" s="284"/>
      <c r="DNA434" s="284"/>
      <c r="DNB434" s="284"/>
      <c r="DNC434" s="284"/>
      <c r="DND434" s="284"/>
      <c r="DNE434" s="284"/>
      <c r="DNF434" s="284"/>
      <c r="DNG434" s="284"/>
      <c r="DNH434" s="284"/>
      <c r="DNI434" s="284"/>
      <c r="DNJ434" s="284"/>
      <c r="DNK434" s="284"/>
      <c r="DNL434" s="284"/>
      <c r="DNM434" s="284"/>
      <c r="DNN434" s="284"/>
      <c r="DNO434" s="284"/>
      <c r="DNP434" s="284"/>
      <c r="DNQ434" s="284"/>
      <c r="DNR434" s="284"/>
      <c r="DNS434" s="284"/>
      <c r="DNT434" s="284"/>
      <c r="DNU434" s="284"/>
      <c r="DNV434" s="284"/>
      <c r="DNW434" s="284"/>
      <c r="DNX434" s="284"/>
      <c r="DNY434" s="284"/>
      <c r="DNZ434" s="284"/>
      <c r="DOA434" s="284"/>
      <c r="DOB434" s="284"/>
      <c r="DOC434" s="284"/>
      <c r="DOD434" s="284"/>
      <c r="DOE434" s="284"/>
      <c r="DOF434" s="284"/>
      <c r="DOG434" s="284"/>
      <c r="DOH434" s="284"/>
      <c r="DOI434" s="284"/>
      <c r="DOJ434" s="284"/>
      <c r="DOK434" s="284"/>
      <c r="DOL434" s="284"/>
      <c r="DOM434" s="284"/>
      <c r="DON434" s="284"/>
      <c r="DOO434" s="284"/>
      <c r="DOP434" s="284"/>
      <c r="DOQ434" s="284"/>
      <c r="DOR434" s="284"/>
      <c r="DOS434" s="284"/>
      <c r="DOT434" s="284"/>
      <c r="DOU434" s="284"/>
      <c r="DOV434" s="284"/>
      <c r="DOW434" s="284"/>
      <c r="DOX434" s="284"/>
      <c r="DOY434" s="284"/>
      <c r="DOZ434" s="284"/>
      <c r="DPA434" s="284"/>
      <c r="DPB434" s="284"/>
      <c r="DPC434" s="284"/>
      <c r="DPD434" s="284"/>
      <c r="DPE434" s="284"/>
      <c r="DPF434" s="284"/>
      <c r="DPG434" s="284"/>
      <c r="DPH434" s="284"/>
      <c r="DPI434" s="284"/>
      <c r="DPJ434" s="284"/>
      <c r="DPK434" s="284"/>
      <c r="DPL434" s="284"/>
      <c r="DPM434" s="284"/>
      <c r="DPN434" s="284"/>
      <c r="DPO434" s="284"/>
      <c r="DPP434" s="284"/>
      <c r="DPQ434" s="284"/>
      <c r="DPR434" s="284"/>
      <c r="DPS434" s="284"/>
      <c r="DPT434" s="284"/>
      <c r="DPU434" s="284"/>
      <c r="DPV434" s="284"/>
      <c r="DPW434" s="284"/>
      <c r="DPX434" s="284"/>
      <c r="DPY434" s="284"/>
      <c r="DPZ434" s="284"/>
      <c r="DQA434" s="284"/>
      <c r="DQB434" s="284"/>
      <c r="DQC434" s="284"/>
      <c r="DQD434" s="284"/>
      <c r="DQE434" s="284"/>
      <c r="DQF434" s="284"/>
      <c r="DQG434" s="284"/>
      <c r="DQH434" s="284"/>
      <c r="DQI434" s="284"/>
      <c r="DQJ434" s="284"/>
      <c r="DQK434" s="284"/>
      <c r="DQL434" s="284"/>
      <c r="DQM434" s="284"/>
      <c r="DQN434" s="284"/>
      <c r="DQO434" s="284"/>
      <c r="DQP434" s="284"/>
      <c r="DQQ434" s="284"/>
      <c r="DQR434" s="284"/>
      <c r="DQS434" s="284"/>
      <c r="DQT434" s="284"/>
      <c r="DQU434" s="284"/>
      <c r="DQV434" s="284"/>
      <c r="DQW434" s="284"/>
      <c r="DQX434" s="284"/>
      <c r="DQY434" s="284"/>
      <c r="DQZ434" s="284"/>
      <c r="DRA434" s="284"/>
      <c r="DRB434" s="284"/>
      <c r="DRC434" s="284"/>
      <c r="DRD434" s="284"/>
      <c r="DRE434" s="284"/>
      <c r="DRF434" s="284"/>
      <c r="DRG434" s="284"/>
      <c r="DRH434" s="284"/>
      <c r="DRI434" s="284"/>
      <c r="DRJ434" s="284"/>
      <c r="DRK434" s="284"/>
      <c r="DRL434" s="284"/>
      <c r="DRM434" s="284"/>
      <c r="DRN434" s="284"/>
      <c r="DRO434" s="284"/>
      <c r="DRP434" s="284"/>
      <c r="DRQ434" s="284"/>
      <c r="DRR434" s="284"/>
      <c r="DRS434" s="284"/>
      <c r="DRT434" s="284"/>
      <c r="DRU434" s="284"/>
      <c r="DRV434" s="284"/>
      <c r="DRW434" s="284"/>
      <c r="DRX434" s="284"/>
      <c r="DRY434" s="284"/>
      <c r="DRZ434" s="284"/>
      <c r="DSA434" s="284"/>
      <c r="DSB434" s="284"/>
      <c r="DSC434" s="284"/>
      <c r="DSD434" s="284"/>
      <c r="DSE434" s="284"/>
      <c r="DSF434" s="284"/>
      <c r="DSG434" s="284"/>
      <c r="DSH434" s="284"/>
      <c r="DSI434" s="284"/>
      <c r="DSJ434" s="284"/>
      <c r="DSK434" s="284"/>
      <c r="DSL434" s="284"/>
      <c r="DSM434" s="284"/>
      <c r="DSN434" s="284"/>
      <c r="DSO434" s="284"/>
      <c r="DSP434" s="284"/>
      <c r="DSQ434" s="284"/>
      <c r="DSR434" s="284"/>
      <c r="DSS434" s="284"/>
      <c r="DST434" s="284"/>
      <c r="DSU434" s="284"/>
      <c r="DSV434" s="284"/>
      <c r="DSW434" s="284"/>
      <c r="DSX434" s="284"/>
      <c r="DSY434" s="284"/>
      <c r="DSZ434" s="284"/>
      <c r="DTA434" s="284"/>
      <c r="DTB434" s="284"/>
      <c r="DTC434" s="284"/>
      <c r="DTD434" s="284"/>
      <c r="DTE434" s="284"/>
      <c r="DTF434" s="284"/>
      <c r="DTG434" s="284"/>
      <c r="DTH434" s="284"/>
      <c r="DTI434" s="284"/>
      <c r="DTJ434" s="284"/>
      <c r="DTK434" s="284"/>
      <c r="DTL434" s="284"/>
      <c r="DTM434" s="284"/>
      <c r="DTN434" s="284"/>
      <c r="DTO434" s="284"/>
      <c r="DTP434" s="284"/>
      <c r="DTQ434" s="284"/>
      <c r="DTR434" s="284"/>
      <c r="DTS434" s="284"/>
      <c r="DTT434" s="284"/>
      <c r="DTU434" s="284"/>
      <c r="DTV434" s="284"/>
      <c r="DTW434" s="284"/>
      <c r="DTX434" s="284"/>
      <c r="DTY434" s="284"/>
      <c r="DTZ434" s="284"/>
      <c r="DUA434" s="284"/>
      <c r="DUB434" s="284"/>
      <c r="DUC434" s="284"/>
      <c r="DUD434" s="284"/>
      <c r="DUE434" s="284"/>
      <c r="DUF434" s="284"/>
      <c r="DUG434" s="284"/>
      <c r="DUH434" s="284"/>
      <c r="DUI434" s="284"/>
      <c r="DUJ434" s="284"/>
      <c r="DUK434" s="284"/>
      <c r="DUL434" s="284"/>
      <c r="DUM434" s="284"/>
      <c r="DUN434" s="284"/>
      <c r="DUO434" s="284"/>
      <c r="DUP434" s="284"/>
      <c r="DUQ434" s="284"/>
      <c r="DUR434" s="284"/>
      <c r="DUS434" s="284"/>
      <c r="DUT434" s="284"/>
      <c r="DUU434" s="284"/>
      <c r="DUV434" s="284"/>
      <c r="DUW434" s="284"/>
      <c r="DUX434" s="284"/>
      <c r="DUY434" s="284"/>
      <c r="DUZ434" s="284"/>
      <c r="DVA434" s="284"/>
      <c r="DVB434" s="284"/>
      <c r="DVC434" s="284"/>
      <c r="DVD434" s="284"/>
      <c r="DVE434" s="284"/>
      <c r="DVF434" s="284"/>
      <c r="DVG434" s="284"/>
      <c r="DVH434" s="284"/>
      <c r="DVI434" s="284"/>
      <c r="DVJ434" s="284"/>
      <c r="DVK434" s="284"/>
      <c r="DVL434" s="284"/>
      <c r="DVM434" s="284"/>
      <c r="DVN434" s="284"/>
      <c r="DVO434" s="284"/>
      <c r="DVP434" s="284"/>
      <c r="DVQ434" s="284"/>
      <c r="DVR434" s="284"/>
      <c r="DVS434" s="284"/>
      <c r="DVT434" s="284"/>
      <c r="DVU434" s="284"/>
      <c r="DVV434" s="284"/>
      <c r="DVW434" s="284"/>
      <c r="DVX434" s="284"/>
      <c r="DVY434" s="284"/>
      <c r="DVZ434" s="284"/>
      <c r="DWA434" s="284"/>
      <c r="DWB434" s="284"/>
      <c r="DWC434" s="284"/>
      <c r="DWD434" s="284"/>
      <c r="DWE434" s="284"/>
      <c r="DWF434" s="284"/>
      <c r="DWG434" s="284"/>
      <c r="DWH434" s="284"/>
      <c r="DWI434" s="284"/>
      <c r="DWJ434" s="284"/>
      <c r="DWK434" s="284"/>
      <c r="DWL434" s="284"/>
      <c r="DWM434" s="284"/>
      <c r="DWN434" s="284"/>
      <c r="DWO434" s="284"/>
      <c r="DWP434" s="284"/>
      <c r="DWQ434" s="284"/>
      <c r="DWR434" s="284"/>
      <c r="DWS434" s="284"/>
      <c r="DWT434" s="284"/>
      <c r="DWU434" s="284"/>
      <c r="DWV434" s="284"/>
      <c r="DWW434" s="284"/>
      <c r="DWX434" s="284"/>
      <c r="DWY434" s="284"/>
      <c r="DWZ434" s="284"/>
      <c r="DXA434" s="284"/>
      <c r="DXB434" s="284"/>
      <c r="DXC434" s="284"/>
      <c r="DXD434" s="284"/>
      <c r="DXE434" s="284"/>
      <c r="DXF434" s="284"/>
      <c r="DXG434" s="284"/>
      <c r="DXH434" s="284"/>
      <c r="DXI434" s="284"/>
      <c r="DXJ434" s="284"/>
      <c r="DXK434" s="284"/>
      <c r="DXL434" s="284"/>
      <c r="DXM434" s="284"/>
      <c r="DXN434" s="284"/>
      <c r="DXO434" s="284"/>
      <c r="DXP434" s="284"/>
      <c r="DXQ434" s="284"/>
      <c r="DXR434" s="284"/>
      <c r="DXS434" s="284"/>
      <c r="DXT434" s="284"/>
      <c r="DXU434" s="284"/>
      <c r="DXV434" s="284"/>
      <c r="DXW434" s="284"/>
      <c r="DXX434" s="284"/>
      <c r="DXY434" s="284"/>
      <c r="DXZ434" s="284"/>
      <c r="DYA434" s="284"/>
      <c r="DYB434" s="284"/>
      <c r="DYC434" s="284"/>
      <c r="DYD434" s="284"/>
      <c r="DYE434" s="284"/>
      <c r="DYF434" s="284"/>
      <c r="DYG434" s="284"/>
      <c r="DYH434" s="284"/>
      <c r="DYI434" s="284"/>
      <c r="DYJ434" s="284"/>
      <c r="DYK434" s="284"/>
      <c r="DYL434" s="284"/>
      <c r="DYM434" s="284"/>
      <c r="DYN434" s="284"/>
      <c r="DYO434" s="284"/>
      <c r="DYP434" s="284"/>
      <c r="DYQ434" s="284"/>
      <c r="DYR434" s="284"/>
      <c r="DYS434" s="284"/>
      <c r="DYT434" s="284"/>
      <c r="DYU434" s="284"/>
      <c r="DYV434" s="284"/>
      <c r="DYW434" s="284"/>
      <c r="DYX434" s="284"/>
      <c r="DYY434" s="284"/>
      <c r="DYZ434" s="284"/>
      <c r="DZA434" s="284"/>
      <c r="DZB434" s="284"/>
      <c r="DZC434" s="284"/>
      <c r="DZD434" s="284"/>
      <c r="DZE434" s="284"/>
      <c r="DZF434" s="284"/>
      <c r="DZG434" s="284"/>
      <c r="DZH434" s="284"/>
      <c r="DZI434" s="284"/>
      <c r="DZJ434" s="284"/>
      <c r="DZK434" s="284"/>
      <c r="DZL434" s="284"/>
      <c r="DZM434" s="284"/>
      <c r="DZN434" s="284"/>
      <c r="DZO434" s="284"/>
      <c r="DZP434" s="284"/>
      <c r="DZQ434" s="284"/>
      <c r="DZR434" s="284"/>
      <c r="DZS434" s="284"/>
      <c r="DZT434" s="284"/>
      <c r="DZU434" s="284"/>
      <c r="DZV434" s="284"/>
      <c r="DZW434" s="284"/>
      <c r="DZX434" s="284"/>
      <c r="DZY434" s="284"/>
      <c r="DZZ434" s="284"/>
      <c r="EAA434" s="284"/>
      <c r="EAB434" s="284"/>
      <c r="EAC434" s="284"/>
      <c r="EAD434" s="284"/>
      <c r="EAE434" s="284"/>
      <c r="EAF434" s="284"/>
      <c r="EAG434" s="284"/>
      <c r="EAH434" s="284"/>
      <c r="EAI434" s="284"/>
      <c r="EAJ434" s="284"/>
      <c r="EAK434" s="284"/>
      <c r="EAL434" s="284"/>
      <c r="EAM434" s="284"/>
      <c r="EAN434" s="284"/>
      <c r="EAO434" s="284"/>
      <c r="EAP434" s="284"/>
      <c r="EAQ434" s="284"/>
      <c r="EAR434" s="284"/>
      <c r="EAS434" s="284"/>
      <c r="EAT434" s="284"/>
      <c r="EAU434" s="284"/>
      <c r="EAV434" s="284"/>
      <c r="EAW434" s="284"/>
      <c r="EAX434" s="284"/>
      <c r="EAY434" s="284"/>
      <c r="EAZ434" s="284"/>
      <c r="EBA434" s="284"/>
      <c r="EBB434" s="284"/>
      <c r="EBC434" s="284"/>
      <c r="EBD434" s="284"/>
      <c r="EBE434" s="284"/>
      <c r="EBF434" s="284"/>
      <c r="EBG434" s="284"/>
      <c r="EBH434" s="284"/>
      <c r="EBI434" s="284"/>
      <c r="EBJ434" s="284"/>
      <c r="EBK434" s="284"/>
      <c r="EBL434" s="284"/>
      <c r="EBM434" s="284"/>
      <c r="EBN434" s="284"/>
      <c r="EBO434" s="284"/>
      <c r="EBP434" s="284"/>
      <c r="EBQ434" s="284"/>
      <c r="EBR434" s="284"/>
      <c r="EBS434" s="284"/>
      <c r="EBT434" s="284"/>
      <c r="EBU434" s="284"/>
      <c r="EBV434" s="284"/>
      <c r="EBW434" s="284"/>
      <c r="EBX434" s="284"/>
      <c r="EBY434" s="284"/>
      <c r="EBZ434" s="284"/>
      <c r="ECA434" s="284"/>
      <c r="ECB434" s="284"/>
      <c r="ECC434" s="284"/>
      <c r="ECD434" s="284"/>
      <c r="ECE434" s="284"/>
      <c r="ECF434" s="284"/>
      <c r="ECG434" s="284"/>
      <c r="ECH434" s="284"/>
      <c r="ECI434" s="284"/>
      <c r="ECJ434" s="284"/>
      <c r="ECK434" s="284"/>
      <c r="ECL434" s="284"/>
      <c r="ECM434" s="284"/>
      <c r="ECN434" s="284"/>
      <c r="ECO434" s="284"/>
      <c r="ECP434" s="284"/>
      <c r="ECQ434" s="284"/>
      <c r="ECR434" s="284"/>
      <c r="ECS434" s="284"/>
      <c r="ECT434" s="284"/>
      <c r="ECU434" s="284"/>
      <c r="ECV434" s="284"/>
      <c r="ECW434" s="284"/>
      <c r="ECX434" s="284"/>
      <c r="ECY434" s="284"/>
      <c r="ECZ434" s="284"/>
      <c r="EDA434" s="284"/>
      <c r="EDB434" s="284"/>
      <c r="EDC434" s="284"/>
      <c r="EDD434" s="284"/>
      <c r="EDE434" s="284"/>
      <c r="EDF434" s="284"/>
      <c r="EDG434" s="284"/>
      <c r="EDH434" s="284"/>
      <c r="EDI434" s="284"/>
      <c r="EDJ434" s="284"/>
      <c r="EDK434" s="284"/>
      <c r="EDL434" s="284"/>
      <c r="EDM434" s="284"/>
      <c r="EDN434" s="284"/>
      <c r="EDO434" s="284"/>
      <c r="EDP434" s="284"/>
      <c r="EDQ434" s="284"/>
      <c r="EDR434" s="284"/>
      <c r="EDS434" s="284"/>
      <c r="EDT434" s="284"/>
      <c r="EDU434" s="284"/>
      <c r="EDV434" s="284"/>
      <c r="EDW434" s="284"/>
      <c r="EDX434" s="284"/>
      <c r="EDY434" s="284"/>
      <c r="EDZ434" s="284"/>
      <c r="EEA434" s="284"/>
      <c r="EEB434" s="284"/>
      <c r="EEC434" s="284"/>
      <c r="EED434" s="284"/>
      <c r="EEE434" s="284"/>
      <c r="EEF434" s="284"/>
      <c r="EEG434" s="284"/>
      <c r="EEH434" s="284"/>
      <c r="EEI434" s="284"/>
      <c r="EEJ434" s="284"/>
      <c r="EEK434" s="284"/>
      <c r="EEL434" s="284"/>
      <c r="EEM434" s="284"/>
      <c r="EEN434" s="284"/>
      <c r="EEO434" s="284"/>
      <c r="EEP434" s="284"/>
      <c r="EEQ434" s="284"/>
      <c r="EER434" s="284"/>
      <c r="EES434" s="284"/>
      <c r="EET434" s="284"/>
      <c r="EEU434" s="284"/>
      <c r="EEV434" s="284"/>
      <c r="EEW434" s="284"/>
      <c r="EEX434" s="284"/>
      <c r="EEY434" s="284"/>
      <c r="EEZ434" s="284"/>
      <c r="EFA434" s="284"/>
      <c r="EFB434" s="284"/>
      <c r="EFC434" s="284"/>
      <c r="EFD434" s="284"/>
      <c r="EFE434" s="284"/>
      <c r="EFF434" s="284"/>
      <c r="EFG434" s="284"/>
      <c r="EFH434" s="284"/>
      <c r="EFI434" s="284"/>
      <c r="EFJ434" s="284"/>
      <c r="EFK434" s="284"/>
      <c r="EFL434" s="284"/>
      <c r="EFM434" s="284"/>
      <c r="EFN434" s="284"/>
      <c r="EFO434" s="284"/>
      <c r="EFP434" s="284"/>
      <c r="EFQ434" s="284"/>
      <c r="EFR434" s="284"/>
      <c r="EFS434" s="284"/>
      <c r="EFT434" s="284"/>
      <c r="EFU434" s="284"/>
      <c r="EFV434" s="284"/>
      <c r="EFW434" s="284"/>
      <c r="EFX434" s="284"/>
      <c r="EFY434" s="284"/>
      <c r="EFZ434" s="284"/>
      <c r="EGA434" s="284"/>
      <c r="EGB434" s="284"/>
      <c r="EGC434" s="284"/>
      <c r="EGD434" s="284"/>
      <c r="EGE434" s="284"/>
      <c r="EGF434" s="284"/>
      <c r="EGG434" s="284"/>
      <c r="EGH434" s="284"/>
      <c r="EGI434" s="284"/>
      <c r="EGJ434" s="284"/>
      <c r="EGK434" s="284"/>
      <c r="EGL434" s="284"/>
      <c r="EGM434" s="284"/>
      <c r="EGN434" s="284"/>
      <c r="EGO434" s="284"/>
      <c r="EGP434" s="284"/>
      <c r="EGQ434" s="284"/>
      <c r="EGR434" s="284"/>
      <c r="EGS434" s="284"/>
      <c r="EGT434" s="284"/>
      <c r="EGU434" s="284"/>
      <c r="EGV434" s="284"/>
      <c r="EGW434" s="284"/>
      <c r="EGX434" s="284"/>
      <c r="EGY434" s="284"/>
      <c r="EGZ434" s="284"/>
      <c r="EHA434" s="284"/>
      <c r="EHB434" s="284"/>
      <c r="EHC434" s="284"/>
      <c r="EHD434" s="284"/>
      <c r="EHE434" s="284"/>
      <c r="EHF434" s="284"/>
      <c r="EHG434" s="284"/>
      <c r="EHH434" s="284"/>
      <c r="EHI434" s="284"/>
      <c r="EHJ434" s="284"/>
      <c r="EHK434" s="284"/>
      <c r="EHL434" s="284"/>
      <c r="EHM434" s="284"/>
      <c r="EHN434" s="284"/>
      <c r="EHO434" s="284"/>
      <c r="EHP434" s="284"/>
      <c r="EHQ434" s="284"/>
      <c r="EHR434" s="284"/>
      <c r="EHS434" s="284"/>
      <c r="EHT434" s="284"/>
      <c r="EHU434" s="284"/>
      <c r="EHV434" s="284"/>
      <c r="EHW434" s="284"/>
      <c r="EHX434" s="284"/>
      <c r="EHY434" s="284"/>
      <c r="EHZ434" s="284"/>
      <c r="EIA434" s="284"/>
      <c r="EIB434" s="284"/>
      <c r="EIC434" s="284"/>
      <c r="EID434" s="284"/>
      <c r="EIE434" s="284"/>
      <c r="EIF434" s="284"/>
      <c r="EIG434" s="284"/>
      <c r="EIH434" s="284"/>
      <c r="EII434" s="284"/>
      <c r="EIJ434" s="284"/>
      <c r="EIK434" s="284"/>
      <c r="EIL434" s="284"/>
      <c r="EIM434" s="284"/>
      <c r="EIN434" s="284"/>
      <c r="EIO434" s="284"/>
      <c r="EIP434" s="284"/>
      <c r="EIQ434" s="284"/>
      <c r="EIR434" s="284"/>
      <c r="EIS434" s="284"/>
      <c r="EIT434" s="284"/>
      <c r="EIU434" s="284"/>
      <c r="EIV434" s="284"/>
      <c r="EIW434" s="284"/>
      <c r="EIX434" s="284"/>
      <c r="EIY434" s="284"/>
      <c r="EIZ434" s="284"/>
      <c r="EJA434" s="284"/>
      <c r="EJB434" s="284"/>
      <c r="EJC434" s="284"/>
      <c r="EJD434" s="284"/>
      <c r="EJE434" s="284"/>
      <c r="EJF434" s="284"/>
      <c r="EJG434" s="284"/>
      <c r="EJH434" s="284"/>
      <c r="EJI434" s="284"/>
      <c r="EJJ434" s="284"/>
      <c r="EJK434" s="284"/>
      <c r="EJL434" s="284"/>
      <c r="EJM434" s="284"/>
      <c r="EJN434" s="284"/>
      <c r="EJO434" s="284"/>
      <c r="EJP434" s="284"/>
      <c r="EJQ434" s="284"/>
      <c r="EJR434" s="284"/>
      <c r="EJS434" s="284"/>
      <c r="EJT434" s="284"/>
      <c r="EJU434" s="284"/>
      <c r="EJV434" s="284"/>
      <c r="EJW434" s="284"/>
      <c r="EJX434" s="284"/>
      <c r="EJY434" s="284"/>
      <c r="EJZ434" s="284"/>
      <c r="EKA434" s="284"/>
      <c r="EKB434" s="284"/>
      <c r="EKC434" s="284"/>
      <c r="EKD434" s="284"/>
      <c r="EKE434" s="284"/>
      <c r="EKF434" s="284"/>
      <c r="EKG434" s="284"/>
      <c r="EKH434" s="284"/>
      <c r="EKI434" s="284"/>
      <c r="EKJ434" s="284"/>
      <c r="EKK434" s="284"/>
      <c r="EKL434" s="284"/>
      <c r="EKM434" s="284"/>
      <c r="EKN434" s="284"/>
      <c r="EKO434" s="284"/>
      <c r="EKP434" s="284"/>
      <c r="EKQ434" s="284"/>
      <c r="EKR434" s="284"/>
      <c r="EKS434" s="284"/>
      <c r="EKT434" s="284"/>
      <c r="EKU434" s="284"/>
      <c r="EKV434" s="284"/>
      <c r="EKW434" s="284"/>
      <c r="EKX434" s="284"/>
      <c r="EKY434" s="284"/>
      <c r="EKZ434" s="284"/>
      <c r="ELA434" s="284"/>
      <c r="ELB434" s="284"/>
      <c r="ELC434" s="284"/>
      <c r="ELD434" s="284"/>
      <c r="ELE434" s="284"/>
      <c r="ELF434" s="284"/>
      <c r="ELG434" s="284"/>
      <c r="ELH434" s="284"/>
      <c r="ELI434" s="284"/>
      <c r="ELJ434" s="284"/>
      <c r="ELK434" s="284"/>
      <c r="ELL434" s="284"/>
      <c r="ELM434" s="284"/>
      <c r="ELN434" s="284"/>
      <c r="ELO434" s="284"/>
      <c r="ELP434" s="284"/>
      <c r="ELQ434" s="284"/>
      <c r="ELR434" s="284"/>
      <c r="ELS434" s="284"/>
      <c r="ELT434" s="284"/>
      <c r="ELU434" s="284"/>
      <c r="ELV434" s="284"/>
      <c r="ELW434" s="284"/>
      <c r="ELX434" s="284"/>
      <c r="ELY434" s="284"/>
      <c r="ELZ434" s="284"/>
      <c r="EMA434" s="284"/>
      <c r="EMB434" s="284"/>
      <c r="EMC434" s="284"/>
      <c r="EMD434" s="284"/>
      <c r="EME434" s="284"/>
      <c r="EMF434" s="284"/>
      <c r="EMG434" s="284"/>
      <c r="EMH434" s="284"/>
      <c r="EMI434" s="284"/>
      <c r="EMJ434" s="284"/>
      <c r="EMK434" s="284"/>
      <c r="EML434" s="284"/>
      <c r="EMM434" s="284"/>
      <c r="EMN434" s="284"/>
      <c r="EMO434" s="284"/>
      <c r="EMP434" s="284"/>
      <c r="EMQ434" s="284"/>
      <c r="EMR434" s="284"/>
      <c r="EMS434" s="284"/>
      <c r="EMT434" s="284"/>
      <c r="EMU434" s="284"/>
      <c r="EMV434" s="284"/>
      <c r="EMW434" s="284"/>
      <c r="EMX434" s="284"/>
      <c r="EMY434" s="284"/>
      <c r="EMZ434" s="284"/>
      <c r="ENA434" s="284"/>
      <c r="ENB434" s="284"/>
      <c r="ENC434" s="284"/>
      <c r="END434" s="284"/>
      <c r="ENE434" s="284"/>
      <c r="ENF434" s="284"/>
      <c r="ENG434" s="284"/>
      <c r="ENH434" s="284"/>
      <c r="ENI434" s="284"/>
      <c r="ENJ434" s="284"/>
      <c r="ENK434" s="284"/>
      <c r="ENL434" s="284"/>
      <c r="ENM434" s="284"/>
      <c r="ENN434" s="284"/>
      <c r="ENO434" s="284"/>
      <c r="ENP434" s="284"/>
      <c r="ENQ434" s="284"/>
      <c r="ENR434" s="284"/>
      <c r="ENS434" s="284"/>
      <c r="ENT434" s="284"/>
      <c r="ENU434" s="284"/>
      <c r="ENV434" s="284"/>
      <c r="ENW434" s="284"/>
      <c r="ENX434" s="284"/>
      <c r="ENY434" s="284"/>
      <c r="ENZ434" s="284"/>
      <c r="EOA434" s="284"/>
      <c r="EOB434" s="284"/>
      <c r="EOC434" s="284"/>
      <c r="EOD434" s="284"/>
      <c r="EOE434" s="284"/>
      <c r="EOF434" s="284"/>
      <c r="EOG434" s="284"/>
      <c r="EOH434" s="284"/>
      <c r="EOI434" s="284"/>
      <c r="EOJ434" s="284"/>
      <c r="EOK434" s="284"/>
      <c r="EOL434" s="284"/>
      <c r="EOM434" s="284"/>
      <c r="EON434" s="284"/>
      <c r="EOO434" s="284"/>
      <c r="EOP434" s="284"/>
      <c r="EOQ434" s="284"/>
      <c r="EOR434" s="284"/>
      <c r="EOS434" s="284"/>
      <c r="EOT434" s="284"/>
      <c r="EOU434" s="284"/>
      <c r="EOV434" s="284"/>
      <c r="EOW434" s="284"/>
      <c r="EOX434" s="284"/>
      <c r="EOY434" s="284"/>
      <c r="EOZ434" s="284"/>
      <c r="EPA434" s="284"/>
      <c r="EPB434" s="284"/>
      <c r="EPC434" s="284"/>
      <c r="EPD434" s="284"/>
      <c r="EPE434" s="284"/>
      <c r="EPF434" s="284"/>
      <c r="EPG434" s="284"/>
      <c r="EPH434" s="284"/>
      <c r="EPI434" s="284"/>
      <c r="EPJ434" s="284"/>
      <c r="EPK434" s="284"/>
      <c r="EPL434" s="284"/>
      <c r="EPM434" s="284"/>
      <c r="EPN434" s="284"/>
      <c r="EPO434" s="284"/>
      <c r="EPP434" s="284"/>
      <c r="EPQ434" s="284"/>
      <c r="EPR434" s="284"/>
      <c r="EPS434" s="284"/>
      <c r="EPT434" s="284"/>
      <c r="EPU434" s="284"/>
      <c r="EPV434" s="284"/>
      <c r="EPW434" s="284"/>
      <c r="EPX434" s="284"/>
      <c r="EPY434" s="284"/>
      <c r="EPZ434" s="284"/>
      <c r="EQA434" s="284"/>
      <c r="EQB434" s="284"/>
      <c r="EQC434" s="284"/>
      <c r="EQD434" s="284"/>
      <c r="EQE434" s="284"/>
      <c r="EQF434" s="284"/>
      <c r="EQG434" s="284"/>
      <c r="EQH434" s="284"/>
      <c r="EQI434" s="284"/>
      <c r="EQJ434" s="284"/>
      <c r="EQK434" s="284"/>
      <c r="EQL434" s="284"/>
      <c r="EQM434" s="284"/>
      <c r="EQN434" s="284"/>
      <c r="EQO434" s="284"/>
      <c r="EQP434" s="284"/>
      <c r="EQQ434" s="284"/>
      <c r="EQR434" s="284"/>
      <c r="EQS434" s="284"/>
      <c r="EQT434" s="284"/>
      <c r="EQU434" s="284"/>
      <c r="EQV434" s="284"/>
      <c r="EQW434" s="284"/>
      <c r="EQX434" s="284"/>
      <c r="EQY434" s="284"/>
      <c r="EQZ434" s="284"/>
      <c r="ERA434" s="284"/>
      <c r="ERB434" s="284"/>
      <c r="ERC434" s="284"/>
      <c r="ERD434" s="284"/>
      <c r="ERE434" s="284"/>
      <c r="ERF434" s="284"/>
      <c r="ERG434" s="284"/>
      <c r="ERH434" s="284"/>
      <c r="ERI434" s="284"/>
      <c r="ERJ434" s="284"/>
      <c r="ERK434" s="284"/>
      <c r="ERL434" s="284"/>
      <c r="ERM434" s="284"/>
      <c r="ERN434" s="284"/>
      <c r="ERO434" s="284"/>
      <c r="ERP434" s="284"/>
      <c r="ERQ434" s="284"/>
      <c r="ERR434" s="284"/>
      <c r="ERS434" s="284"/>
      <c r="ERT434" s="284"/>
      <c r="ERU434" s="284"/>
      <c r="ERV434" s="284"/>
      <c r="ERW434" s="284"/>
      <c r="ERX434" s="284"/>
      <c r="ERY434" s="284"/>
      <c r="ERZ434" s="284"/>
      <c r="ESA434" s="284"/>
      <c r="ESB434" s="284"/>
      <c r="ESC434" s="284"/>
      <c r="ESD434" s="284"/>
      <c r="ESE434" s="284"/>
      <c r="ESF434" s="284"/>
      <c r="ESG434" s="284"/>
      <c r="ESH434" s="284"/>
      <c r="ESI434" s="284"/>
      <c r="ESJ434" s="284"/>
      <c r="ESK434" s="284"/>
      <c r="ESL434" s="284"/>
      <c r="ESM434" s="284"/>
      <c r="ESN434" s="284"/>
      <c r="ESO434" s="284"/>
      <c r="ESP434" s="284"/>
      <c r="ESQ434" s="284"/>
      <c r="ESR434" s="284"/>
      <c r="ESS434" s="284"/>
      <c r="EST434" s="284"/>
      <c r="ESU434" s="284"/>
      <c r="ESV434" s="284"/>
      <c r="ESW434" s="284"/>
      <c r="ESX434" s="284"/>
      <c r="ESY434" s="284"/>
      <c r="ESZ434" s="284"/>
      <c r="ETA434" s="284"/>
      <c r="ETB434" s="284"/>
      <c r="ETC434" s="284"/>
      <c r="ETD434" s="284"/>
      <c r="ETE434" s="284"/>
      <c r="ETF434" s="284"/>
      <c r="ETG434" s="284"/>
      <c r="ETH434" s="284"/>
      <c r="ETI434" s="284"/>
      <c r="ETJ434" s="284"/>
      <c r="ETK434" s="284"/>
      <c r="ETL434" s="284"/>
      <c r="ETM434" s="284"/>
      <c r="ETN434" s="284"/>
      <c r="ETO434" s="284"/>
      <c r="ETP434" s="284"/>
      <c r="ETQ434" s="284"/>
      <c r="ETR434" s="284"/>
      <c r="ETS434" s="284"/>
      <c r="ETT434" s="284"/>
      <c r="ETU434" s="284"/>
      <c r="ETV434" s="284"/>
      <c r="ETW434" s="284"/>
      <c r="ETX434" s="284"/>
      <c r="ETY434" s="284"/>
      <c r="ETZ434" s="284"/>
      <c r="EUA434" s="284"/>
      <c r="EUB434" s="284"/>
      <c r="EUC434" s="284"/>
      <c r="EUD434" s="284"/>
      <c r="EUE434" s="284"/>
      <c r="EUF434" s="284"/>
      <c r="EUG434" s="284"/>
      <c r="EUH434" s="284"/>
      <c r="EUI434" s="284"/>
      <c r="EUJ434" s="284"/>
      <c r="EUK434" s="284"/>
      <c r="EUL434" s="284"/>
      <c r="EUM434" s="284"/>
      <c r="EUN434" s="284"/>
      <c r="EUO434" s="284"/>
      <c r="EUP434" s="284"/>
      <c r="EUQ434" s="284"/>
      <c r="EUR434" s="284"/>
      <c r="EUS434" s="284"/>
      <c r="EUT434" s="284"/>
      <c r="EUU434" s="284"/>
      <c r="EUV434" s="284"/>
      <c r="EUW434" s="284"/>
      <c r="EUX434" s="284"/>
      <c r="EUY434" s="284"/>
      <c r="EUZ434" s="284"/>
      <c r="EVA434" s="284"/>
      <c r="EVB434" s="284"/>
      <c r="EVC434" s="284"/>
      <c r="EVD434" s="284"/>
      <c r="EVE434" s="284"/>
      <c r="EVF434" s="284"/>
      <c r="EVG434" s="284"/>
      <c r="EVH434" s="284"/>
      <c r="EVI434" s="284"/>
      <c r="EVJ434" s="284"/>
      <c r="EVK434" s="284"/>
      <c r="EVL434" s="284"/>
      <c r="EVM434" s="284"/>
      <c r="EVN434" s="284"/>
      <c r="EVO434" s="284"/>
      <c r="EVP434" s="284"/>
      <c r="EVQ434" s="284"/>
      <c r="EVR434" s="284"/>
      <c r="EVS434" s="284"/>
      <c r="EVT434" s="284"/>
      <c r="EVU434" s="284"/>
      <c r="EVV434" s="284"/>
      <c r="EVW434" s="284"/>
      <c r="EVX434" s="284"/>
      <c r="EVY434" s="284"/>
      <c r="EVZ434" s="284"/>
      <c r="EWA434" s="284"/>
      <c r="EWB434" s="284"/>
      <c r="EWC434" s="284"/>
      <c r="EWD434" s="284"/>
      <c r="EWE434" s="284"/>
      <c r="EWF434" s="284"/>
      <c r="EWG434" s="284"/>
      <c r="EWH434" s="284"/>
      <c r="EWI434" s="284"/>
      <c r="EWJ434" s="284"/>
      <c r="EWK434" s="284"/>
      <c r="EWL434" s="284"/>
      <c r="EWM434" s="284"/>
      <c r="EWN434" s="284"/>
      <c r="EWO434" s="284"/>
      <c r="EWP434" s="284"/>
      <c r="EWQ434" s="284"/>
      <c r="EWR434" s="284"/>
      <c r="EWS434" s="284"/>
      <c r="EWT434" s="284"/>
      <c r="EWU434" s="284"/>
      <c r="EWV434" s="284"/>
      <c r="EWW434" s="284"/>
      <c r="EWX434" s="284"/>
      <c r="EWY434" s="284"/>
      <c r="EWZ434" s="284"/>
      <c r="EXA434" s="284"/>
      <c r="EXB434" s="284"/>
      <c r="EXC434" s="284"/>
      <c r="EXD434" s="284"/>
      <c r="EXE434" s="284"/>
      <c r="EXF434" s="284"/>
      <c r="EXG434" s="284"/>
      <c r="EXH434" s="284"/>
      <c r="EXI434" s="284"/>
      <c r="EXJ434" s="284"/>
      <c r="EXK434" s="284"/>
      <c r="EXL434" s="284"/>
      <c r="EXM434" s="284"/>
      <c r="EXN434" s="284"/>
      <c r="EXO434" s="284"/>
      <c r="EXP434" s="284"/>
      <c r="EXQ434" s="284"/>
      <c r="EXR434" s="284"/>
      <c r="EXS434" s="284"/>
      <c r="EXT434" s="284"/>
      <c r="EXU434" s="284"/>
      <c r="EXV434" s="284"/>
      <c r="EXW434" s="284"/>
      <c r="EXX434" s="284"/>
      <c r="EXY434" s="284"/>
      <c r="EXZ434" s="284"/>
      <c r="EYA434" s="284"/>
      <c r="EYB434" s="284"/>
      <c r="EYC434" s="284"/>
      <c r="EYD434" s="284"/>
      <c r="EYE434" s="284"/>
      <c r="EYF434" s="284"/>
      <c r="EYG434" s="284"/>
      <c r="EYH434" s="284"/>
      <c r="EYI434" s="284"/>
      <c r="EYJ434" s="284"/>
      <c r="EYK434" s="284"/>
      <c r="EYL434" s="284"/>
      <c r="EYM434" s="284"/>
      <c r="EYN434" s="284"/>
      <c r="EYO434" s="284"/>
      <c r="EYP434" s="284"/>
      <c r="EYQ434" s="284"/>
      <c r="EYR434" s="284"/>
      <c r="EYS434" s="284"/>
      <c r="EYT434" s="284"/>
      <c r="EYU434" s="284"/>
      <c r="EYV434" s="284"/>
      <c r="EYW434" s="284"/>
      <c r="EYX434" s="284"/>
      <c r="EYY434" s="284"/>
      <c r="EYZ434" s="284"/>
      <c r="EZA434" s="284"/>
      <c r="EZB434" s="284"/>
      <c r="EZC434" s="284"/>
      <c r="EZD434" s="284"/>
      <c r="EZE434" s="284"/>
      <c r="EZF434" s="284"/>
      <c r="EZG434" s="284"/>
      <c r="EZH434" s="284"/>
      <c r="EZI434" s="284"/>
      <c r="EZJ434" s="284"/>
      <c r="EZK434" s="284"/>
      <c r="EZL434" s="284"/>
      <c r="EZM434" s="284"/>
      <c r="EZN434" s="284"/>
      <c r="EZO434" s="284"/>
      <c r="EZP434" s="284"/>
      <c r="EZQ434" s="284"/>
      <c r="EZR434" s="284"/>
      <c r="EZS434" s="284"/>
      <c r="EZT434" s="284"/>
      <c r="EZU434" s="284"/>
      <c r="EZV434" s="284"/>
      <c r="EZW434" s="284"/>
      <c r="EZX434" s="284"/>
      <c r="EZY434" s="284"/>
      <c r="EZZ434" s="284"/>
      <c r="FAA434" s="284"/>
      <c r="FAB434" s="284"/>
      <c r="FAC434" s="284"/>
      <c r="FAD434" s="284"/>
      <c r="FAE434" s="284"/>
      <c r="FAF434" s="284"/>
      <c r="FAG434" s="284"/>
      <c r="FAH434" s="284"/>
      <c r="FAI434" s="284"/>
      <c r="FAJ434" s="284"/>
      <c r="FAK434" s="284"/>
      <c r="FAL434" s="284"/>
      <c r="FAM434" s="284"/>
      <c r="FAN434" s="284"/>
      <c r="FAO434" s="284"/>
      <c r="FAP434" s="284"/>
      <c r="FAQ434" s="284"/>
      <c r="FAR434" s="284"/>
      <c r="FAS434" s="284"/>
      <c r="FAT434" s="284"/>
      <c r="FAU434" s="284"/>
      <c r="FAV434" s="284"/>
      <c r="FAW434" s="284"/>
      <c r="FAX434" s="284"/>
      <c r="FAY434" s="284"/>
      <c r="FAZ434" s="284"/>
      <c r="FBA434" s="284"/>
      <c r="FBB434" s="284"/>
      <c r="FBC434" s="284"/>
      <c r="FBD434" s="284"/>
      <c r="FBE434" s="284"/>
      <c r="FBF434" s="284"/>
      <c r="FBG434" s="284"/>
      <c r="FBH434" s="284"/>
      <c r="FBI434" s="284"/>
      <c r="FBJ434" s="284"/>
      <c r="FBK434" s="284"/>
      <c r="FBL434" s="284"/>
      <c r="FBM434" s="284"/>
      <c r="FBN434" s="284"/>
      <c r="FBO434" s="284"/>
      <c r="FBP434" s="284"/>
      <c r="FBQ434" s="284"/>
      <c r="FBR434" s="284"/>
      <c r="FBS434" s="284"/>
      <c r="FBT434" s="284"/>
      <c r="FBU434" s="284"/>
      <c r="FBV434" s="284"/>
      <c r="FBW434" s="284"/>
      <c r="FBX434" s="284"/>
      <c r="FBY434" s="284"/>
      <c r="FBZ434" s="284"/>
      <c r="FCA434" s="284"/>
      <c r="FCB434" s="284"/>
      <c r="FCC434" s="284"/>
      <c r="FCD434" s="284"/>
      <c r="FCE434" s="284"/>
      <c r="FCF434" s="284"/>
      <c r="FCG434" s="284"/>
      <c r="FCH434" s="284"/>
      <c r="FCI434" s="284"/>
      <c r="FCJ434" s="284"/>
      <c r="FCK434" s="284"/>
      <c r="FCL434" s="284"/>
      <c r="FCM434" s="284"/>
      <c r="FCN434" s="284"/>
      <c r="FCO434" s="284"/>
      <c r="FCP434" s="284"/>
      <c r="FCQ434" s="284"/>
      <c r="FCR434" s="284"/>
      <c r="FCS434" s="284"/>
      <c r="FCT434" s="284"/>
      <c r="FCU434" s="284"/>
      <c r="FCV434" s="284"/>
      <c r="FCW434" s="284"/>
      <c r="FCX434" s="284"/>
      <c r="FCY434" s="284"/>
      <c r="FCZ434" s="284"/>
      <c r="FDA434" s="284"/>
      <c r="FDB434" s="284"/>
      <c r="FDC434" s="284"/>
      <c r="FDD434" s="284"/>
      <c r="FDE434" s="284"/>
      <c r="FDF434" s="284"/>
      <c r="FDG434" s="284"/>
      <c r="FDH434" s="284"/>
      <c r="FDI434" s="284"/>
      <c r="FDJ434" s="284"/>
      <c r="FDK434" s="284"/>
      <c r="FDL434" s="284"/>
      <c r="FDM434" s="284"/>
      <c r="FDN434" s="284"/>
      <c r="FDO434" s="284"/>
      <c r="FDP434" s="284"/>
      <c r="FDQ434" s="284"/>
      <c r="FDR434" s="284"/>
      <c r="FDS434" s="284"/>
      <c r="FDT434" s="284"/>
      <c r="FDU434" s="284"/>
      <c r="FDV434" s="284"/>
      <c r="FDW434" s="284"/>
      <c r="FDX434" s="284"/>
      <c r="FDY434" s="284"/>
      <c r="FDZ434" s="284"/>
      <c r="FEA434" s="284"/>
      <c r="FEB434" s="284"/>
      <c r="FEC434" s="284"/>
      <c r="FED434" s="284"/>
      <c r="FEE434" s="284"/>
      <c r="FEF434" s="284"/>
      <c r="FEG434" s="284"/>
      <c r="FEH434" s="284"/>
      <c r="FEI434" s="284"/>
      <c r="FEJ434" s="284"/>
      <c r="FEK434" s="284"/>
      <c r="FEL434" s="284"/>
      <c r="FEM434" s="284"/>
      <c r="FEN434" s="284"/>
      <c r="FEO434" s="284"/>
      <c r="FEP434" s="284"/>
      <c r="FEQ434" s="284"/>
      <c r="FER434" s="284"/>
      <c r="FES434" s="284"/>
      <c r="FET434" s="284"/>
      <c r="FEU434" s="284"/>
      <c r="FEV434" s="284"/>
      <c r="FEW434" s="284"/>
      <c r="FEX434" s="284"/>
      <c r="FEY434" s="284"/>
      <c r="FEZ434" s="284"/>
      <c r="FFA434" s="284"/>
      <c r="FFB434" s="284"/>
      <c r="FFC434" s="284"/>
      <c r="FFD434" s="284"/>
      <c r="FFE434" s="284"/>
      <c r="FFF434" s="284"/>
      <c r="FFG434" s="284"/>
      <c r="FFH434" s="284"/>
      <c r="FFI434" s="284"/>
      <c r="FFJ434" s="284"/>
      <c r="FFK434" s="284"/>
      <c r="FFL434" s="284"/>
      <c r="FFM434" s="284"/>
      <c r="FFN434" s="284"/>
      <c r="FFO434" s="284"/>
      <c r="FFP434" s="284"/>
      <c r="FFQ434" s="284"/>
      <c r="FFR434" s="284"/>
      <c r="FFS434" s="284"/>
      <c r="FFT434" s="284"/>
      <c r="FFU434" s="284"/>
      <c r="FFV434" s="284"/>
      <c r="FFW434" s="284"/>
      <c r="FFX434" s="284"/>
      <c r="FFY434" s="284"/>
      <c r="FFZ434" s="284"/>
      <c r="FGA434" s="284"/>
      <c r="FGB434" s="284"/>
      <c r="FGC434" s="284"/>
      <c r="FGD434" s="284"/>
      <c r="FGE434" s="284"/>
      <c r="FGF434" s="284"/>
      <c r="FGG434" s="284"/>
      <c r="FGH434" s="284"/>
      <c r="FGI434" s="284"/>
      <c r="FGJ434" s="284"/>
      <c r="FGK434" s="284"/>
      <c r="FGL434" s="284"/>
      <c r="FGM434" s="284"/>
      <c r="FGN434" s="284"/>
      <c r="FGO434" s="284"/>
      <c r="FGP434" s="284"/>
      <c r="FGQ434" s="284"/>
      <c r="FGR434" s="284"/>
      <c r="FGS434" s="284"/>
      <c r="FGT434" s="284"/>
      <c r="FGU434" s="284"/>
      <c r="FGV434" s="284"/>
      <c r="FGW434" s="284"/>
      <c r="FGX434" s="284"/>
      <c r="FGY434" s="284"/>
      <c r="FGZ434" s="284"/>
      <c r="FHA434" s="284"/>
      <c r="FHB434" s="284"/>
      <c r="FHC434" s="284"/>
      <c r="FHD434" s="284"/>
      <c r="FHE434" s="284"/>
      <c r="FHF434" s="284"/>
      <c r="FHG434" s="284"/>
      <c r="FHH434" s="284"/>
      <c r="FHI434" s="284"/>
      <c r="FHJ434" s="284"/>
      <c r="FHK434" s="284"/>
      <c r="FHL434" s="284"/>
      <c r="FHM434" s="284"/>
      <c r="FHN434" s="284"/>
      <c r="FHO434" s="284"/>
      <c r="FHP434" s="284"/>
      <c r="FHQ434" s="284"/>
      <c r="FHR434" s="284"/>
      <c r="FHS434" s="284"/>
      <c r="FHT434" s="284"/>
      <c r="FHU434" s="284"/>
      <c r="FHV434" s="284"/>
      <c r="FHW434" s="284"/>
      <c r="FHX434" s="284"/>
      <c r="FHY434" s="284"/>
      <c r="FHZ434" s="284"/>
      <c r="FIA434" s="284"/>
      <c r="FIB434" s="284"/>
      <c r="FIC434" s="284"/>
      <c r="FID434" s="284"/>
      <c r="FIE434" s="284"/>
      <c r="FIF434" s="284"/>
      <c r="FIG434" s="284"/>
      <c r="FIH434" s="284"/>
      <c r="FII434" s="284"/>
      <c r="FIJ434" s="284"/>
      <c r="FIK434" s="284"/>
      <c r="FIL434" s="284"/>
      <c r="FIM434" s="284"/>
      <c r="FIN434" s="284"/>
      <c r="FIO434" s="284"/>
      <c r="FIP434" s="284"/>
      <c r="FIQ434" s="284"/>
      <c r="FIR434" s="284"/>
      <c r="FIS434" s="284"/>
      <c r="FIT434" s="284"/>
      <c r="FIU434" s="284"/>
      <c r="FIV434" s="284"/>
      <c r="FIW434" s="284"/>
      <c r="FIX434" s="284"/>
      <c r="FIY434" s="284"/>
      <c r="FIZ434" s="284"/>
      <c r="FJA434" s="284"/>
      <c r="FJB434" s="284"/>
      <c r="FJC434" s="284"/>
      <c r="FJD434" s="284"/>
      <c r="FJE434" s="284"/>
      <c r="FJF434" s="284"/>
      <c r="FJG434" s="284"/>
      <c r="FJH434" s="284"/>
      <c r="FJI434" s="284"/>
      <c r="FJJ434" s="284"/>
      <c r="FJK434" s="284"/>
      <c r="FJL434" s="284"/>
      <c r="FJM434" s="284"/>
      <c r="FJN434" s="284"/>
      <c r="FJO434" s="284"/>
      <c r="FJP434" s="284"/>
      <c r="FJQ434" s="284"/>
      <c r="FJR434" s="284"/>
      <c r="FJS434" s="284"/>
      <c r="FJT434" s="284"/>
      <c r="FJU434" s="284"/>
      <c r="FJV434" s="284"/>
      <c r="FJW434" s="284"/>
      <c r="FJX434" s="284"/>
      <c r="FJY434" s="284"/>
      <c r="FJZ434" s="284"/>
      <c r="FKA434" s="284"/>
      <c r="FKB434" s="284"/>
      <c r="FKC434" s="284"/>
      <c r="FKD434" s="284"/>
      <c r="FKE434" s="284"/>
      <c r="FKF434" s="284"/>
      <c r="FKG434" s="284"/>
      <c r="FKH434" s="284"/>
      <c r="FKI434" s="284"/>
      <c r="FKJ434" s="284"/>
      <c r="FKK434" s="284"/>
      <c r="FKL434" s="284"/>
      <c r="FKM434" s="284"/>
      <c r="FKN434" s="284"/>
      <c r="FKO434" s="284"/>
      <c r="FKP434" s="284"/>
      <c r="FKQ434" s="284"/>
      <c r="FKR434" s="284"/>
      <c r="FKS434" s="284"/>
      <c r="FKT434" s="284"/>
      <c r="FKU434" s="284"/>
      <c r="FKV434" s="284"/>
      <c r="FKW434" s="284"/>
      <c r="FKX434" s="284"/>
      <c r="FKY434" s="284"/>
      <c r="FKZ434" s="284"/>
      <c r="FLA434" s="284"/>
      <c r="FLB434" s="284"/>
      <c r="FLC434" s="284"/>
      <c r="FLD434" s="284"/>
      <c r="FLE434" s="284"/>
      <c r="FLF434" s="284"/>
      <c r="FLG434" s="284"/>
      <c r="FLH434" s="284"/>
      <c r="FLI434" s="284"/>
      <c r="FLJ434" s="284"/>
      <c r="FLK434" s="284"/>
      <c r="FLL434" s="284"/>
      <c r="FLM434" s="284"/>
      <c r="FLN434" s="284"/>
      <c r="FLO434" s="284"/>
      <c r="FLP434" s="284"/>
      <c r="FLQ434" s="284"/>
      <c r="FLR434" s="284"/>
      <c r="FLS434" s="284"/>
      <c r="FLT434" s="284"/>
      <c r="FLU434" s="284"/>
      <c r="FLV434" s="284"/>
      <c r="FLW434" s="284"/>
      <c r="FLX434" s="284"/>
      <c r="FLY434" s="284"/>
      <c r="FLZ434" s="284"/>
      <c r="FMA434" s="284"/>
      <c r="FMB434" s="284"/>
      <c r="FMC434" s="284"/>
      <c r="FMD434" s="284"/>
      <c r="FME434" s="284"/>
      <c r="FMF434" s="284"/>
      <c r="FMG434" s="284"/>
      <c r="FMH434" s="284"/>
      <c r="FMI434" s="284"/>
      <c r="FMJ434" s="284"/>
      <c r="FMK434" s="284"/>
      <c r="FML434" s="284"/>
      <c r="FMM434" s="284"/>
      <c r="FMN434" s="284"/>
      <c r="FMO434" s="284"/>
      <c r="FMP434" s="284"/>
      <c r="FMQ434" s="284"/>
      <c r="FMR434" s="284"/>
      <c r="FMS434" s="284"/>
      <c r="FMT434" s="284"/>
      <c r="FMU434" s="284"/>
      <c r="FMV434" s="284"/>
      <c r="FMW434" s="284"/>
      <c r="FMX434" s="284"/>
      <c r="FMY434" s="284"/>
      <c r="FMZ434" s="284"/>
      <c r="FNA434" s="284"/>
      <c r="FNB434" s="284"/>
      <c r="FNC434" s="284"/>
      <c r="FND434" s="284"/>
      <c r="FNE434" s="284"/>
      <c r="FNF434" s="284"/>
      <c r="FNG434" s="284"/>
      <c r="FNH434" s="284"/>
      <c r="FNI434" s="284"/>
      <c r="FNJ434" s="284"/>
      <c r="FNK434" s="284"/>
      <c r="FNL434" s="284"/>
      <c r="FNM434" s="284"/>
      <c r="FNN434" s="284"/>
      <c r="FNO434" s="284"/>
      <c r="FNP434" s="284"/>
      <c r="FNQ434" s="284"/>
      <c r="FNR434" s="284"/>
      <c r="FNS434" s="284"/>
      <c r="FNT434" s="284"/>
      <c r="FNU434" s="284"/>
      <c r="FNV434" s="284"/>
      <c r="FNW434" s="284"/>
      <c r="FNX434" s="284"/>
      <c r="FNY434" s="284"/>
      <c r="FNZ434" s="284"/>
      <c r="FOA434" s="284"/>
      <c r="FOB434" s="284"/>
      <c r="FOC434" s="284"/>
      <c r="FOD434" s="284"/>
      <c r="FOE434" s="284"/>
      <c r="FOF434" s="284"/>
      <c r="FOG434" s="284"/>
      <c r="FOH434" s="284"/>
      <c r="FOI434" s="284"/>
      <c r="FOJ434" s="284"/>
      <c r="FOK434" s="284"/>
      <c r="FOL434" s="284"/>
      <c r="FOM434" s="284"/>
      <c r="FON434" s="284"/>
      <c r="FOO434" s="284"/>
      <c r="FOP434" s="284"/>
      <c r="FOQ434" s="284"/>
      <c r="FOR434" s="284"/>
      <c r="FOS434" s="284"/>
      <c r="FOT434" s="284"/>
      <c r="FOU434" s="284"/>
      <c r="FOV434" s="284"/>
      <c r="FOW434" s="284"/>
      <c r="FOX434" s="284"/>
      <c r="FOY434" s="284"/>
      <c r="FOZ434" s="284"/>
      <c r="FPA434" s="284"/>
      <c r="FPB434" s="284"/>
      <c r="FPC434" s="284"/>
      <c r="FPD434" s="284"/>
      <c r="FPE434" s="284"/>
      <c r="FPF434" s="284"/>
      <c r="FPG434" s="284"/>
      <c r="FPH434" s="284"/>
      <c r="FPI434" s="284"/>
      <c r="FPJ434" s="284"/>
      <c r="FPK434" s="284"/>
      <c r="FPL434" s="284"/>
      <c r="FPM434" s="284"/>
      <c r="FPN434" s="284"/>
      <c r="FPO434" s="284"/>
      <c r="FPP434" s="284"/>
      <c r="FPQ434" s="284"/>
      <c r="FPR434" s="284"/>
      <c r="FPS434" s="284"/>
      <c r="FPT434" s="284"/>
      <c r="FPU434" s="284"/>
      <c r="FPV434" s="284"/>
      <c r="FPW434" s="284"/>
      <c r="FPX434" s="284"/>
      <c r="FPY434" s="284"/>
      <c r="FPZ434" s="284"/>
      <c r="FQA434" s="284"/>
      <c r="FQB434" s="284"/>
      <c r="FQC434" s="284"/>
      <c r="FQD434" s="284"/>
      <c r="FQE434" s="284"/>
      <c r="FQF434" s="284"/>
      <c r="FQG434" s="284"/>
      <c r="FQH434" s="284"/>
      <c r="FQI434" s="284"/>
      <c r="FQJ434" s="284"/>
      <c r="FQK434" s="284"/>
      <c r="FQL434" s="284"/>
      <c r="FQM434" s="284"/>
      <c r="FQN434" s="284"/>
      <c r="FQO434" s="284"/>
      <c r="FQP434" s="284"/>
      <c r="FQQ434" s="284"/>
      <c r="FQR434" s="284"/>
      <c r="FQS434" s="284"/>
      <c r="FQT434" s="284"/>
      <c r="FQU434" s="284"/>
      <c r="FQV434" s="284"/>
      <c r="FQW434" s="284"/>
      <c r="FQX434" s="284"/>
      <c r="FQY434" s="284"/>
      <c r="FQZ434" s="284"/>
      <c r="FRA434" s="284"/>
      <c r="FRB434" s="284"/>
      <c r="FRC434" s="284"/>
      <c r="FRD434" s="284"/>
      <c r="FRE434" s="284"/>
      <c r="FRF434" s="284"/>
      <c r="FRG434" s="284"/>
      <c r="FRH434" s="284"/>
      <c r="FRI434" s="284"/>
      <c r="FRJ434" s="284"/>
      <c r="FRK434" s="284"/>
      <c r="FRL434" s="284"/>
      <c r="FRM434" s="284"/>
      <c r="FRN434" s="284"/>
      <c r="FRO434" s="284"/>
      <c r="FRP434" s="284"/>
      <c r="FRQ434" s="284"/>
      <c r="FRR434" s="284"/>
      <c r="FRS434" s="284"/>
      <c r="FRT434" s="284"/>
      <c r="FRU434" s="284"/>
      <c r="FRV434" s="284"/>
      <c r="FRW434" s="284"/>
      <c r="FRX434" s="284"/>
      <c r="FRY434" s="284"/>
      <c r="FRZ434" s="284"/>
      <c r="FSA434" s="284"/>
      <c r="FSB434" s="284"/>
      <c r="FSC434" s="284"/>
      <c r="FSD434" s="284"/>
      <c r="FSE434" s="284"/>
      <c r="FSF434" s="284"/>
      <c r="FSG434" s="284"/>
      <c r="FSH434" s="284"/>
      <c r="FSI434" s="284"/>
      <c r="FSJ434" s="284"/>
      <c r="FSK434" s="284"/>
      <c r="FSL434" s="284"/>
      <c r="FSM434" s="284"/>
      <c r="FSN434" s="284"/>
      <c r="FSO434" s="284"/>
      <c r="FSP434" s="284"/>
      <c r="FSQ434" s="284"/>
      <c r="FSR434" s="284"/>
      <c r="FSS434" s="284"/>
      <c r="FST434" s="284"/>
      <c r="FSU434" s="284"/>
      <c r="FSV434" s="284"/>
      <c r="FSW434" s="284"/>
      <c r="FSX434" s="284"/>
      <c r="FSY434" s="284"/>
      <c r="FSZ434" s="284"/>
      <c r="FTA434" s="284"/>
      <c r="FTB434" s="284"/>
      <c r="FTC434" s="284"/>
      <c r="FTD434" s="284"/>
      <c r="FTE434" s="284"/>
      <c r="FTF434" s="284"/>
      <c r="FTG434" s="284"/>
      <c r="FTH434" s="284"/>
      <c r="FTI434" s="284"/>
      <c r="FTJ434" s="284"/>
      <c r="FTK434" s="284"/>
      <c r="FTL434" s="284"/>
      <c r="FTM434" s="284"/>
      <c r="FTN434" s="284"/>
      <c r="FTO434" s="284"/>
      <c r="FTP434" s="284"/>
      <c r="FTQ434" s="284"/>
      <c r="FTR434" s="284"/>
      <c r="FTS434" s="284"/>
      <c r="FTT434" s="284"/>
      <c r="FTU434" s="284"/>
      <c r="FTV434" s="284"/>
      <c r="FTW434" s="284"/>
      <c r="FTX434" s="284"/>
      <c r="FTY434" s="284"/>
      <c r="FTZ434" s="284"/>
      <c r="FUA434" s="284"/>
      <c r="FUB434" s="284"/>
      <c r="FUC434" s="284"/>
      <c r="FUD434" s="284"/>
      <c r="FUE434" s="284"/>
      <c r="FUF434" s="284"/>
      <c r="FUG434" s="284"/>
      <c r="FUH434" s="284"/>
      <c r="FUI434" s="284"/>
      <c r="FUJ434" s="284"/>
      <c r="FUK434" s="284"/>
      <c r="FUL434" s="284"/>
      <c r="FUM434" s="284"/>
      <c r="FUN434" s="284"/>
      <c r="FUO434" s="284"/>
      <c r="FUP434" s="284"/>
      <c r="FUQ434" s="284"/>
      <c r="FUR434" s="284"/>
      <c r="FUS434" s="284"/>
      <c r="FUT434" s="284"/>
      <c r="FUU434" s="284"/>
      <c r="FUV434" s="284"/>
      <c r="FUW434" s="284"/>
      <c r="FUX434" s="284"/>
      <c r="FUY434" s="284"/>
      <c r="FUZ434" s="284"/>
      <c r="FVA434" s="284"/>
      <c r="FVB434" s="284"/>
      <c r="FVC434" s="284"/>
      <c r="FVD434" s="284"/>
      <c r="FVE434" s="284"/>
      <c r="FVF434" s="284"/>
      <c r="FVG434" s="284"/>
      <c r="FVH434" s="284"/>
      <c r="FVI434" s="284"/>
      <c r="FVJ434" s="284"/>
      <c r="FVK434" s="284"/>
      <c r="FVL434" s="284"/>
      <c r="FVM434" s="284"/>
      <c r="FVN434" s="284"/>
      <c r="FVO434" s="284"/>
      <c r="FVP434" s="284"/>
      <c r="FVQ434" s="284"/>
      <c r="FVR434" s="284"/>
      <c r="FVS434" s="284"/>
      <c r="FVT434" s="284"/>
      <c r="FVU434" s="284"/>
      <c r="FVV434" s="284"/>
      <c r="FVW434" s="284"/>
      <c r="FVX434" s="284"/>
      <c r="FVY434" s="284"/>
      <c r="FVZ434" s="284"/>
      <c r="FWA434" s="284"/>
      <c r="FWB434" s="284"/>
      <c r="FWC434" s="284"/>
      <c r="FWD434" s="284"/>
      <c r="FWE434" s="284"/>
      <c r="FWF434" s="284"/>
      <c r="FWG434" s="284"/>
      <c r="FWH434" s="284"/>
      <c r="FWI434" s="284"/>
      <c r="FWJ434" s="284"/>
      <c r="FWK434" s="284"/>
      <c r="FWL434" s="284"/>
      <c r="FWM434" s="284"/>
      <c r="FWN434" s="284"/>
      <c r="FWO434" s="284"/>
      <c r="FWP434" s="284"/>
      <c r="FWQ434" s="284"/>
      <c r="FWR434" s="284"/>
      <c r="FWS434" s="284"/>
      <c r="FWT434" s="284"/>
      <c r="FWU434" s="284"/>
      <c r="FWV434" s="284"/>
      <c r="FWW434" s="284"/>
      <c r="FWX434" s="284"/>
      <c r="FWY434" s="284"/>
      <c r="FWZ434" s="284"/>
      <c r="FXA434" s="284"/>
      <c r="FXB434" s="284"/>
      <c r="FXC434" s="284"/>
      <c r="FXD434" s="284"/>
      <c r="FXE434" s="284"/>
      <c r="FXF434" s="284"/>
      <c r="FXG434" s="284"/>
      <c r="FXH434" s="284"/>
      <c r="FXI434" s="284"/>
      <c r="FXJ434" s="284"/>
      <c r="FXK434" s="284"/>
      <c r="FXL434" s="284"/>
      <c r="FXM434" s="284"/>
      <c r="FXN434" s="284"/>
      <c r="FXO434" s="284"/>
      <c r="FXP434" s="284"/>
      <c r="FXQ434" s="284"/>
      <c r="FXR434" s="284"/>
      <c r="FXS434" s="284"/>
      <c r="FXT434" s="284"/>
      <c r="FXU434" s="284"/>
      <c r="FXV434" s="284"/>
      <c r="FXW434" s="284"/>
      <c r="FXX434" s="284"/>
      <c r="FXY434" s="284"/>
      <c r="FXZ434" s="284"/>
      <c r="FYA434" s="284"/>
      <c r="FYB434" s="284"/>
      <c r="FYC434" s="284"/>
      <c r="FYD434" s="284"/>
      <c r="FYE434" s="284"/>
      <c r="FYF434" s="284"/>
      <c r="FYG434" s="284"/>
      <c r="FYH434" s="284"/>
      <c r="FYI434" s="284"/>
      <c r="FYJ434" s="284"/>
      <c r="FYK434" s="284"/>
      <c r="FYL434" s="284"/>
      <c r="FYM434" s="284"/>
      <c r="FYN434" s="284"/>
      <c r="FYO434" s="284"/>
      <c r="FYP434" s="284"/>
      <c r="FYQ434" s="284"/>
      <c r="FYR434" s="284"/>
      <c r="FYS434" s="284"/>
      <c r="FYT434" s="284"/>
      <c r="FYU434" s="284"/>
      <c r="FYV434" s="284"/>
      <c r="FYW434" s="284"/>
      <c r="FYX434" s="284"/>
      <c r="FYY434" s="284"/>
      <c r="FYZ434" s="284"/>
      <c r="FZA434" s="284"/>
      <c r="FZB434" s="284"/>
      <c r="FZC434" s="284"/>
      <c r="FZD434" s="284"/>
      <c r="FZE434" s="284"/>
      <c r="FZF434" s="284"/>
      <c r="FZG434" s="284"/>
      <c r="FZH434" s="284"/>
      <c r="FZI434" s="284"/>
      <c r="FZJ434" s="284"/>
      <c r="FZK434" s="284"/>
      <c r="FZL434" s="284"/>
      <c r="FZM434" s="284"/>
      <c r="FZN434" s="284"/>
      <c r="FZO434" s="284"/>
      <c r="FZP434" s="284"/>
      <c r="FZQ434" s="284"/>
      <c r="FZR434" s="284"/>
      <c r="FZS434" s="284"/>
      <c r="FZT434" s="284"/>
      <c r="FZU434" s="284"/>
      <c r="FZV434" s="284"/>
      <c r="FZW434" s="284"/>
      <c r="FZX434" s="284"/>
      <c r="FZY434" s="284"/>
      <c r="FZZ434" s="284"/>
      <c r="GAA434" s="284"/>
      <c r="GAB434" s="284"/>
      <c r="GAC434" s="284"/>
      <c r="GAD434" s="284"/>
      <c r="GAE434" s="284"/>
      <c r="GAF434" s="284"/>
      <c r="GAG434" s="284"/>
      <c r="GAH434" s="284"/>
      <c r="GAI434" s="284"/>
      <c r="GAJ434" s="284"/>
      <c r="GAK434" s="284"/>
      <c r="GAL434" s="284"/>
      <c r="GAM434" s="284"/>
      <c r="GAN434" s="284"/>
      <c r="GAO434" s="284"/>
      <c r="GAP434" s="284"/>
      <c r="GAQ434" s="284"/>
      <c r="GAR434" s="284"/>
      <c r="GAS434" s="284"/>
      <c r="GAT434" s="284"/>
      <c r="GAU434" s="284"/>
      <c r="GAV434" s="284"/>
      <c r="GAW434" s="284"/>
      <c r="GAX434" s="284"/>
      <c r="GAY434" s="284"/>
      <c r="GAZ434" s="284"/>
      <c r="GBA434" s="284"/>
      <c r="GBB434" s="284"/>
      <c r="GBC434" s="284"/>
      <c r="GBD434" s="284"/>
      <c r="GBE434" s="284"/>
      <c r="GBF434" s="284"/>
      <c r="GBG434" s="284"/>
      <c r="GBH434" s="284"/>
      <c r="GBI434" s="284"/>
      <c r="GBJ434" s="284"/>
      <c r="GBK434" s="284"/>
      <c r="GBL434" s="284"/>
      <c r="GBM434" s="284"/>
      <c r="GBN434" s="284"/>
      <c r="GBO434" s="284"/>
      <c r="GBP434" s="284"/>
      <c r="GBQ434" s="284"/>
      <c r="GBR434" s="284"/>
      <c r="GBS434" s="284"/>
      <c r="GBT434" s="284"/>
      <c r="GBU434" s="284"/>
      <c r="GBV434" s="284"/>
      <c r="GBW434" s="284"/>
      <c r="GBX434" s="284"/>
      <c r="GBY434" s="284"/>
      <c r="GBZ434" s="284"/>
      <c r="GCA434" s="284"/>
      <c r="GCB434" s="284"/>
      <c r="GCC434" s="284"/>
      <c r="GCD434" s="284"/>
      <c r="GCE434" s="284"/>
      <c r="GCF434" s="284"/>
      <c r="GCG434" s="284"/>
      <c r="GCH434" s="284"/>
      <c r="GCI434" s="284"/>
      <c r="GCJ434" s="284"/>
      <c r="GCK434" s="284"/>
      <c r="GCL434" s="284"/>
      <c r="GCM434" s="284"/>
      <c r="GCN434" s="284"/>
      <c r="GCO434" s="284"/>
      <c r="GCP434" s="284"/>
      <c r="GCQ434" s="284"/>
      <c r="GCR434" s="284"/>
      <c r="GCS434" s="284"/>
      <c r="GCT434" s="284"/>
      <c r="GCU434" s="284"/>
      <c r="GCV434" s="284"/>
      <c r="GCW434" s="284"/>
      <c r="GCX434" s="284"/>
      <c r="GCY434" s="284"/>
      <c r="GCZ434" s="284"/>
      <c r="GDA434" s="284"/>
      <c r="GDB434" s="284"/>
      <c r="GDC434" s="284"/>
      <c r="GDD434" s="284"/>
      <c r="GDE434" s="284"/>
      <c r="GDF434" s="284"/>
      <c r="GDG434" s="284"/>
      <c r="GDH434" s="284"/>
      <c r="GDI434" s="284"/>
      <c r="GDJ434" s="284"/>
      <c r="GDK434" s="284"/>
      <c r="GDL434" s="284"/>
      <c r="GDM434" s="284"/>
      <c r="GDN434" s="284"/>
      <c r="GDO434" s="284"/>
      <c r="GDP434" s="284"/>
      <c r="GDQ434" s="284"/>
      <c r="GDR434" s="284"/>
      <c r="GDS434" s="284"/>
      <c r="GDT434" s="284"/>
      <c r="GDU434" s="284"/>
      <c r="GDV434" s="284"/>
      <c r="GDW434" s="284"/>
      <c r="GDX434" s="284"/>
      <c r="GDY434" s="284"/>
      <c r="GDZ434" s="284"/>
      <c r="GEA434" s="284"/>
      <c r="GEB434" s="284"/>
      <c r="GEC434" s="284"/>
      <c r="GED434" s="284"/>
      <c r="GEE434" s="284"/>
      <c r="GEF434" s="284"/>
      <c r="GEG434" s="284"/>
      <c r="GEH434" s="284"/>
      <c r="GEI434" s="284"/>
      <c r="GEJ434" s="284"/>
      <c r="GEK434" s="284"/>
      <c r="GEL434" s="284"/>
      <c r="GEM434" s="284"/>
      <c r="GEN434" s="284"/>
      <c r="GEO434" s="284"/>
      <c r="GEP434" s="284"/>
      <c r="GEQ434" s="284"/>
      <c r="GER434" s="284"/>
      <c r="GES434" s="284"/>
      <c r="GET434" s="284"/>
      <c r="GEU434" s="284"/>
      <c r="GEV434" s="284"/>
      <c r="GEW434" s="284"/>
      <c r="GEX434" s="284"/>
      <c r="GEY434" s="284"/>
      <c r="GEZ434" s="284"/>
      <c r="GFA434" s="284"/>
      <c r="GFB434" s="284"/>
      <c r="GFC434" s="284"/>
      <c r="GFD434" s="284"/>
      <c r="GFE434" s="284"/>
      <c r="GFF434" s="284"/>
      <c r="GFG434" s="284"/>
      <c r="GFH434" s="284"/>
      <c r="GFI434" s="284"/>
      <c r="GFJ434" s="284"/>
      <c r="GFK434" s="284"/>
      <c r="GFL434" s="284"/>
      <c r="GFM434" s="284"/>
      <c r="GFN434" s="284"/>
      <c r="GFO434" s="284"/>
      <c r="GFP434" s="284"/>
      <c r="GFQ434" s="284"/>
      <c r="GFR434" s="284"/>
      <c r="GFS434" s="284"/>
      <c r="GFT434" s="284"/>
      <c r="GFU434" s="284"/>
      <c r="GFV434" s="284"/>
      <c r="GFW434" s="284"/>
      <c r="GFX434" s="284"/>
      <c r="GFY434" s="284"/>
      <c r="GFZ434" s="284"/>
      <c r="GGA434" s="284"/>
      <c r="GGB434" s="284"/>
      <c r="GGC434" s="284"/>
      <c r="GGD434" s="284"/>
      <c r="GGE434" s="284"/>
      <c r="GGF434" s="284"/>
      <c r="GGG434" s="284"/>
      <c r="GGH434" s="284"/>
      <c r="GGI434" s="284"/>
      <c r="GGJ434" s="284"/>
      <c r="GGK434" s="284"/>
      <c r="GGL434" s="284"/>
      <c r="GGM434" s="284"/>
      <c r="GGN434" s="284"/>
      <c r="GGO434" s="284"/>
      <c r="GGP434" s="284"/>
      <c r="GGQ434" s="284"/>
      <c r="GGR434" s="284"/>
      <c r="GGS434" s="284"/>
      <c r="GGT434" s="284"/>
      <c r="GGU434" s="284"/>
      <c r="GGV434" s="284"/>
      <c r="GGW434" s="284"/>
      <c r="GGX434" s="284"/>
      <c r="GGY434" s="284"/>
      <c r="GGZ434" s="284"/>
      <c r="GHA434" s="284"/>
      <c r="GHB434" s="284"/>
      <c r="GHC434" s="284"/>
      <c r="GHD434" s="284"/>
      <c r="GHE434" s="284"/>
      <c r="GHF434" s="284"/>
      <c r="GHG434" s="284"/>
      <c r="GHH434" s="284"/>
      <c r="GHI434" s="284"/>
      <c r="GHJ434" s="284"/>
      <c r="GHK434" s="284"/>
      <c r="GHL434" s="284"/>
      <c r="GHM434" s="284"/>
      <c r="GHN434" s="284"/>
      <c r="GHO434" s="284"/>
      <c r="GHP434" s="284"/>
      <c r="GHQ434" s="284"/>
      <c r="GHR434" s="284"/>
      <c r="GHS434" s="284"/>
      <c r="GHT434" s="284"/>
      <c r="GHU434" s="284"/>
      <c r="GHV434" s="284"/>
      <c r="GHW434" s="284"/>
      <c r="GHX434" s="284"/>
      <c r="GHY434" s="284"/>
      <c r="GHZ434" s="284"/>
      <c r="GIA434" s="284"/>
      <c r="GIB434" s="284"/>
      <c r="GIC434" s="284"/>
      <c r="GID434" s="284"/>
      <c r="GIE434" s="284"/>
      <c r="GIF434" s="284"/>
      <c r="GIG434" s="284"/>
      <c r="GIH434" s="284"/>
      <c r="GII434" s="284"/>
      <c r="GIJ434" s="284"/>
      <c r="GIK434" s="284"/>
      <c r="GIL434" s="284"/>
      <c r="GIM434" s="284"/>
      <c r="GIN434" s="284"/>
      <c r="GIO434" s="284"/>
      <c r="GIP434" s="284"/>
      <c r="GIQ434" s="284"/>
      <c r="GIR434" s="284"/>
      <c r="GIS434" s="284"/>
      <c r="GIT434" s="284"/>
      <c r="GIU434" s="284"/>
      <c r="GIV434" s="284"/>
      <c r="GIW434" s="284"/>
      <c r="GIX434" s="284"/>
      <c r="GIY434" s="284"/>
      <c r="GIZ434" s="284"/>
      <c r="GJA434" s="284"/>
      <c r="GJB434" s="284"/>
      <c r="GJC434" s="284"/>
      <c r="GJD434" s="284"/>
      <c r="GJE434" s="284"/>
      <c r="GJF434" s="284"/>
      <c r="GJG434" s="284"/>
      <c r="GJH434" s="284"/>
      <c r="GJI434" s="284"/>
      <c r="GJJ434" s="284"/>
      <c r="GJK434" s="284"/>
      <c r="GJL434" s="284"/>
      <c r="GJM434" s="284"/>
      <c r="GJN434" s="284"/>
      <c r="GJO434" s="284"/>
      <c r="GJP434" s="284"/>
      <c r="GJQ434" s="284"/>
      <c r="GJR434" s="284"/>
      <c r="GJS434" s="284"/>
      <c r="GJT434" s="284"/>
      <c r="GJU434" s="284"/>
      <c r="GJV434" s="284"/>
      <c r="GJW434" s="284"/>
      <c r="GJX434" s="284"/>
      <c r="GJY434" s="284"/>
      <c r="GJZ434" s="284"/>
      <c r="GKA434" s="284"/>
      <c r="GKB434" s="284"/>
      <c r="GKC434" s="284"/>
      <c r="GKD434" s="284"/>
      <c r="GKE434" s="284"/>
      <c r="GKF434" s="284"/>
      <c r="GKG434" s="284"/>
      <c r="GKH434" s="284"/>
      <c r="GKI434" s="284"/>
      <c r="GKJ434" s="284"/>
      <c r="GKK434" s="284"/>
      <c r="GKL434" s="284"/>
      <c r="GKM434" s="284"/>
      <c r="GKN434" s="284"/>
      <c r="GKO434" s="284"/>
      <c r="GKP434" s="284"/>
      <c r="GKQ434" s="284"/>
      <c r="GKR434" s="284"/>
      <c r="GKS434" s="284"/>
      <c r="GKT434" s="284"/>
      <c r="GKU434" s="284"/>
      <c r="GKV434" s="284"/>
      <c r="GKW434" s="284"/>
      <c r="GKX434" s="284"/>
      <c r="GKY434" s="284"/>
      <c r="GKZ434" s="284"/>
      <c r="GLA434" s="284"/>
      <c r="GLB434" s="284"/>
      <c r="GLC434" s="284"/>
      <c r="GLD434" s="284"/>
      <c r="GLE434" s="284"/>
      <c r="GLF434" s="284"/>
      <c r="GLG434" s="284"/>
      <c r="GLH434" s="284"/>
      <c r="GLI434" s="284"/>
      <c r="GLJ434" s="284"/>
      <c r="GLK434" s="284"/>
      <c r="GLL434" s="284"/>
      <c r="GLM434" s="284"/>
      <c r="GLN434" s="284"/>
      <c r="GLO434" s="284"/>
      <c r="GLP434" s="284"/>
      <c r="GLQ434" s="284"/>
      <c r="GLR434" s="284"/>
      <c r="GLS434" s="284"/>
      <c r="GLT434" s="284"/>
      <c r="GLU434" s="284"/>
      <c r="GLV434" s="284"/>
      <c r="GLW434" s="284"/>
      <c r="GLX434" s="284"/>
      <c r="GLY434" s="284"/>
      <c r="GLZ434" s="284"/>
      <c r="GMA434" s="284"/>
      <c r="GMB434" s="284"/>
      <c r="GMC434" s="284"/>
      <c r="GMD434" s="284"/>
      <c r="GME434" s="284"/>
      <c r="GMF434" s="284"/>
      <c r="GMG434" s="284"/>
      <c r="GMH434" s="284"/>
      <c r="GMI434" s="284"/>
      <c r="GMJ434" s="284"/>
      <c r="GMK434" s="284"/>
      <c r="GML434" s="284"/>
      <c r="GMM434" s="284"/>
      <c r="GMN434" s="284"/>
      <c r="GMO434" s="284"/>
      <c r="GMP434" s="284"/>
      <c r="GMQ434" s="284"/>
      <c r="GMR434" s="284"/>
      <c r="GMS434" s="284"/>
      <c r="GMT434" s="284"/>
      <c r="GMU434" s="284"/>
      <c r="GMV434" s="284"/>
      <c r="GMW434" s="284"/>
      <c r="GMX434" s="284"/>
      <c r="GMY434" s="284"/>
      <c r="GMZ434" s="284"/>
      <c r="GNA434" s="284"/>
      <c r="GNB434" s="284"/>
      <c r="GNC434" s="284"/>
      <c r="GND434" s="284"/>
      <c r="GNE434" s="284"/>
      <c r="GNF434" s="284"/>
      <c r="GNG434" s="284"/>
      <c r="GNH434" s="284"/>
      <c r="GNI434" s="284"/>
      <c r="GNJ434" s="284"/>
      <c r="GNK434" s="284"/>
      <c r="GNL434" s="284"/>
      <c r="GNM434" s="284"/>
      <c r="GNN434" s="284"/>
      <c r="GNO434" s="284"/>
      <c r="GNP434" s="284"/>
      <c r="GNQ434" s="284"/>
      <c r="GNR434" s="284"/>
      <c r="GNS434" s="284"/>
      <c r="GNT434" s="284"/>
      <c r="GNU434" s="284"/>
      <c r="GNV434" s="284"/>
      <c r="GNW434" s="284"/>
      <c r="GNX434" s="284"/>
      <c r="GNY434" s="284"/>
      <c r="GNZ434" s="284"/>
      <c r="GOA434" s="284"/>
      <c r="GOB434" s="284"/>
      <c r="GOC434" s="284"/>
      <c r="GOD434" s="284"/>
      <c r="GOE434" s="284"/>
      <c r="GOF434" s="284"/>
      <c r="GOG434" s="284"/>
      <c r="GOH434" s="284"/>
      <c r="GOI434" s="284"/>
      <c r="GOJ434" s="284"/>
      <c r="GOK434" s="284"/>
      <c r="GOL434" s="284"/>
      <c r="GOM434" s="284"/>
      <c r="GON434" s="284"/>
      <c r="GOO434" s="284"/>
      <c r="GOP434" s="284"/>
      <c r="GOQ434" s="284"/>
      <c r="GOR434" s="284"/>
      <c r="GOS434" s="284"/>
      <c r="GOT434" s="284"/>
      <c r="GOU434" s="284"/>
      <c r="GOV434" s="284"/>
      <c r="GOW434" s="284"/>
      <c r="GOX434" s="284"/>
      <c r="GOY434" s="284"/>
      <c r="GOZ434" s="284"/>
      <c r="GPA434" s="284"/>
      <c r="GPB434" s="284"/>
      <c r="GPC434" s="284"/>
      <c r="GPD434" s="284"/>
      <c r="GPE434" s="284"/>
      <c r="GPF434" s="284"/>
      <c r="GPG434" s="284"/>
      <c r="GPH434" s="284"/>
      <c r="GPI434" s="284"/>
      <c r="GPJ434" s="284"/>
      <c r="GPK434" s="284"/>
      <c r="GPL434" s="284"/>
      <c r="GPM434" s="284"/>
      <c r="GPN434" s="284"/>
      <c r="GPO434" s="284"/>
      <c r="GPP434" s="284"/>
      <c r="GPQ434" s="284"/>
      <c r="GPR434" s="284"/>
      <c r="GPS434" s="284"/>
      <c r="GPT434" s="284"/>
      <c r="GPU434" s="284"/>
      <c r="GPV434" s="284"/>
      <c r="GPW434" s="284"/>
      <c r="GPX434" s="284"/>
      <c r="GPY434" s="284"/>
      <c r="GPZ434" s="284"/>
      <c r="GQA434" s="284"/>
      <c r="GQB434" s="284"/>
      <c r="GQC434" s="284"/>
      <c r="GQD434" s="284"/>
      <c r="GQE434" s="284"/>
      <c r="GQF434" s="284"/>
      <c r="GQG434" s="284"/>
      <c r="GQH434" s="284"/>
      <c r="GQI434" s="284"/>
      <c r="GQJ434" s="284"/>
      <c r="GQK434" s="284"/>
      <c r="GQL434" s="284"/>
      <c r="GQM434" s="284"/>
      <c r="GQN434" s="284"/>
      <c r="GQO434" s="284"/>
      <c r="GQP434" s="284"/>
      <c r="GQQ434" s="284"/>
      <c r="GQR434" s="284"/>
      <c r="GQS434" s="284"/>
      <c r="GQT434" s="284"/>
      <c r="GQU434" s="284"/>
      <c r="GQV434" s="284"/>
      <c r="GQW434" s="284"/>
      <c r="GQX434" s="284"/>
      <c r="GQY434" s="284"/>
      <c r="GQZ434" s="284"/>
      <c r="GRA434" s="284"/>
      <c r="GRB434" s="284"/>
      <c r="GRC434" s="284"/>
      <c r="GRD434" s="284"/>
      <c r="GRE434" s="284"/>
      <c r="GRF434" s="284"/>
      <c r="GRG434" s="284"/>
      <c r="GRH434" s="284"/>
      <c r="GRI434" s="284"/>
      <c r="GRJ434" s="284"/>
      <c r="GRK434" s="284"/>
      <c r="GRL434" s="284"/>
      <c r="GRM434" s="284"/>
      <c r="GRN434" s="284"/>
      <c r="GRO434" s="284"/>
      <c r="GRP434" s="284"/>
      <c r="GRQ434" s="284"/>
      <c r="GRR434" s="284"/>
      <c r="GRS434" s="284"/>
      <c r="GRT434" s="284"/>
      <c r="GRU434" s="284"/>
      <c r="GRV434" s="284"/>
      <c r="GRW434" s="284"/>
      <c r="GRX434" s="284"/>
      <c r="GRY434" s="284"/>
      <c r="GRZ434" s="284"/>
      <c r="GSA434" s="284"/>
      <c r="GSB434" s="284"/>
      <c r="GSC434" s="284"/>
      <c r="GSD434" s="284"/>
      <c r="GSE434" s="284"/>
      <c r="GSF434" s="284"/>
      <c r="GSG434" s="284"/>
      <c r="GSH434" s="284"/>
      <c r="GSI434" s="284"/>
      <c r="GSJ434" s="284"/>
      <c r="GSK434" s="284"/>
      <c r="GSL434" s="284"/>
      <c r="GSM434" s="284"/>
      <c r="GSN434" s="284"/>
      <c r="GSO434" s="284"/>
      <c r="GSP434" s="284"/>
      <c r="GSQ434" s="284"/>
      <c r="GSR434" s="284"/>
      <c r="GSS434" s="284"/>
      <c r="GST434" s="284"/>
      <c r="GSU434" s="284"/>
      <c r="GSV434" s="284"/>
      <c r="GSW434" s="284"/>
      <c r="GSX434" s="284"/>
      <c r="GSY434" s="284"/>
      <c r="GSZ434" s="284"/>
      <c r="GTA434" s="284"/>
      <c r="GTB434" s="284"/>
      <c r="GTC434" s="284"/>
      <c r="GTD434" s="284"/>
      <c r="GTE434" s="284"/>
      <c r="GTF434" s="284"/>
      <c r="GTG434" s="284"/>
      <c r="GTH434" s="284"/>
      <c r="GTI434" s="284"/>
      <c r="GTJ434" s="284"/>
      <c r="GTK434" s="284"/>
      <c r="GTL434" s="284"/>
      <c r="GTM434" s="284"/>
      <c r="GTN434" s="284"/>
      <c r="GTO434" s="284"/>
      <c r="GTP434" s="284"/>
      <c r="GTQ434" s="284"/>
      <c r="GTR434" s="284"/>
      <c r="GTS434" s="284"/>
      <c r="GTT434" s="284"/>
      <c r="GTU434" s="284"/>
      <c r="GTV434" s="284"/>
      <c r="GTW434" s="284"/>
      <c r="GTX434" s="284"/>
      <c r="GTY434" s="284"/>
      <c r="GTZ434" s="284"/>
      <c r="GUA434" s="284"/>
      <c r="GUB434" s="284"/>
      <c r="GUC434" s="284"/>
      <c r="GUD434" s="284"/>
      <c r="GUE434" s="284"/>
      <c r="GUF434" s="284"/>
      <c r="GUG434" s="284"/>
      <c r="GUH434" s="284"/>
      <c r="GUI434" s="284"/>
      <c r="GUJ434" s="284"/>
      <c r="GUK434" s="284"/>
      <c r="GUL434" s="284"/>
      <c r="GUM434" s="284"/>
      <c r="GUN434" s="284"/>
      <c r="GUO434" s="284"/>
      <c r="GUP434" s="284"/>
      <c r="GUQ434" s="284"/>
      <c r="GUR434" s="284"/>
      <c r="GUS434" s="284"/>
      <c r="GUT434" s="284"/>
      <c r="GUU434" s="284"/>
      <c r="GUV434" s="284"/>
      <c r="GUW434" s="284"/>
      <c r="GUX434" s="284"/>
      <c r="GUY434" s="284"/>
      <c r="GUZ434" s="284"/>
      <c r="GVA434" s="284"/>
      <c r="GVB434" s="284"/>
      <c r="GVC434" s="284"/>
      <c r="GVD434" s="284"/>
      <c r="GVE434" s="284"/>
      <c r="GVF434" s="284"/>
      <c r="GVG434" s="284"/>
      <c r="GVH434" s="284"/>
      <c r="GVI434" s="284"/>
      <c r="GVJ434" s="284"/>
      <c r="GVK434" s="284"/>
      <c r="GVL434" s="284"/>
      <c r="GVM434" s="284"/>
      <c r="GVN434" s="284"/>
      <c r="GVO434" s="284"/>
      <c r="GVP434" s="284"/>
      <c r="GVQ434" s="284"/>
      <c r="GVR434" s="284"/>
      <c r="GVS434" s="284"/>
      <c r="GVT434" s="284"/>
      <c r="GVU434" s="284"/>
      <c r="GVV434" s="284"/>
      <c r="GVW434" s="284"/>
      <c r="GVX434" s="284"/>
      <c r="GVY434" s="284"/>
      <c r="GVZ434" s="284"/>
      <c r="GWA434" s="284"/>
      <c r="GWB434" s="284"/>
      <c r="GWC434" s="284"/>
      <c r="GWD434" s="284"/>
      <c r="GWE434" s="284"/>
      <c r="GWF434" s="284"/>
      <c r="GWG434" s="284"/>
      <c r="GWH434" s="284"/>
      <c r="GWI434" s="284"/>
      <c r="GWJ434" s="284"/>
      <c r="GWK434" s="284"/>
      <c r="GWL434" s="284"/>
      <c r="GWM434" s="284"/>
      <c r="GWN434" s="284"/>
      <c r="GWO434" s="284"/>
      <c r="GWP434" s="284"/>
      <c r="GWQ434" s="284"/>
      <c r="GWR434" s="284"/>
      <c r="GWS434" s="284"/>
      <c r="GWT434" s="284"/>
      <c r="GWU434" s="284"/>
      <c r="GWV434" s="284"/>
      <c r="GWW434" s="284"/>
      <c r="GWX434" s="284"/>
      <c r="GWY434" s="284"/>
      <c r="GWZ434" s="284"/>
      <c r="GXA434" s="284"/>
      <c r="GXB434" s="284"/>
      <c r="GXC434" s="284"/>
      <c r="GXD434" s="284"/>
      <c r="GXE434" s="284"/>
      <c r="GXF434" s="284"/>
      <c r="GXG434" s="284"/>
      <c r="GXH434" s="284"/>
      <c r="GXI434" s="284"/>
      <c r="GXJ434" s="284"/>
      <c r="GXK434" s="284"/>
      <c r="GXL434" s="284"/>
      <c r="GXM434" s="284"/>
      <c r="GXN434" s="284"/>
      <c r="GXO434" s="284"/>
      <c r="GXP434" s="284"/>
      <c r="GXQ434" s="284"/>
      <c r="GXR434" s="284"/>
      <c r="GXS434" s="284"/>
      <c r="GXT434" s="284"/>
      <c r="GXU434" s="284"/>
      <c r="GXV434" s="284"/>
      <c r="GXW434" s="284"/>
      <c r="GXX434" s="284"/>
      <c r="GXY434" s="284"/>
      <c r="GXZ434" s="284"/>
      <c r="GYA434" s="284"/>
      <c r="GYB434" s="284"/>
      <c r="GYC434" s="284"/>
      <c r="GYD434" s="284"/>
      <c r="GYE434" s="284"/>
      <c r="GYF434" s="284"/>
      <c r="GYG434" s="284"/>
      <c r="GYH434" s="284"/>
      <c r="GYI434" s="284"/>
      <c r="GYJ434" s="284"/>
      <c r="GYK434" s="284"/>
      <c r="GYL434" s="284"/>
      <c r="GYM434" s="284"/>
      <c r="GYN434" s="284"/>
      <c r="GYO434" s="284"/>
      <c r="GYP434" s="284"/>
      <c r="GYQ434" s="284"/>
      <c r="GYR434" s="284"/>
      <c r="GYS434" s="284"/>
      <c r="GYT434" s="284"/>
      <c r="GYU434" s="284"/>
      <c r="GYV434" s="284"/>
      <c r="GYW434" s="284"/>
      <c r="GYX434" s="284"/>
      <c r="GYY434" s="284"/>
      <c r="GYZ434" s="284"/>
      <c r="GZA434" s="284"/>
      <c r="GZB434" s="284"/>
      <c r="GZC434" s="284"/>
      <c r="GZD434" s="284"/>
      <c r="GZE434" s="284"/>
      <c r="GZF434" s="284"/>
      <c r="GZG434" s="284"/>
      <c r="GZH434" s="284"/>
      <c r="GZI434" s="284"/>
      <c r="GZJ434" s="284"/>
      <c r="GZK434" s="284"/>
      <c r="GZL434" s="284"/>
      <c r="GZM434" s="284"/>
      <c r="GZN434" s="284"/>
      <c r="GZO434" s="284"/>
      <c r="GZP434" s="284"/>
      <c r="GZQ434" s="284"/>
      <c r="GZR434" s="284"/>
      <c r="GZS434" s="284"/>
      <c r="GZT434" s="284"/>
      <c r="GZU434" s="284"/>
      <c r="GZV434" s="284"/>
      <c r="GZW434" s="284"/>
      <c r="GZX434" s="284"/>
      <c r="GZY434" s="284"/>
      <c r="GZZ434" s="284"/>
      <c r="HAA434" s="284"/>
      <c r="HAB434" s="284"/>
      <c r="HAC434" s="284"/>
      <c r="HAD434" s="284"/>
      <c r="HAE434" s="284"/>
      <c r="HAF434" s="284"/>
      <c r="HAG434" s="284"/>
      <c r="HAH434" s="284"/>
      <c r="HAI434" s="284"/>
      <c r="HAJ434" s="284"/>
      <c r="HAK434" s="284"/>
      <c r="HAL434" s="284"/>
      <c r="HAM434" s="284"/>
      <c r="HAN434" s="284"/>
      <c r="HAO434" s="284"/>
      <c r="HAP434" s="284"/>
      <c r="HAQ434" s="284"/>
      <c r="HAR434" s="284"/>
      <c r="HAS434" s="284"/>
      <c r="HAT434" s="284"/>
      <c r="HAU434" s="284"/>
      <c r="HAV434" s="284"/>
      <c r="HAW434" s="284"/>
      <c r="HAX434" s="284"/>
      <c r="HAY434" s="284"/>
      <c r="HAZ434" s="284"/>
      <c r="HBA434" s="284"/>
      <c r="HBB434" s="284"/>
      <c r="HBC434" s="284"/>
      <c r="HBD434" s="284"/>
      <c r="HBE434" s="284"/>
      <c r="HBF434" s="284"/>
      <c r="HBG434" s="284"/>
      <c r="HBH434" s="284"/>
      <c r="HBI434" s="284"/>
      <c r="HBJ434" s="284"/>
      <c r="HBK434" s="284"/>
      <c r="HBL434" s="284"/>
      <c r="HBM434" s="284"/>
      <c r="HBN434" s="284"/>
      <c r="HBO434" s="284"/>
      <c r="HBP434" s="284"/>
      <c r="HBQ434" s="284"/>
      <c r="HBR434" s="284"/>
      <c r="HBS434" s="284"/>
      <c r="HBT434" s="284"/>
      <c r="HBU434" s="284"/>
      <c r="HBV434" s="284"/>
      <c r="HBW434" s="284"/>
      <c r="HBX434" s="284"/>
      <c r="HBY434" s="284"/>
      <c r="HBZ434" s="284"/>
      <c r="HCA434" s="284"/>
      <c r="HCB434" s="284"/>
      <c r="HCC434" s="284"/>
      <c r="HCD434" s="284"/>
      <c r="HCE434" s="284"/>
      <c r="HCF434" s="284"/>
      <c r="HCG434" s="284"/>
      <c r="HCH434" s="284"/>
      <c r="HCI434" s="284"/>
      <c r="HCJ434" s="284"/>
      <c r="HCK434" s="284"/>
      <c r="HCL434" s="284"/>
      <c r="HCM434" s="284"/>
      <c r="HCN434" s="284"/>
      <c r="HCO434" s="284"/>
      <c r="HCP434" s="284"/>
      <c r="HCQ434" s="284"/>
      <c r="HCR434" s="284"/>
      <c r="HCS434" s="284"/>
      <c r="HCT434" s="284"/>
      <c r="HCU434" s="284"/>
      <c r="HCV434" s="284"/>
      <c r="HCW434" s="284"/>
      <c r="HCX434" s="284"/>
      <c r="HCY434" s="284"/>
      <c r="HCZ434" s="284"/>
      <c r="HDA434" s="284"/>
      <c r="HDB434" s="284"/>
      <c r="HDC434" s="284"/>
      <c r="HDD434" s="284"/>
      <c r="HDE434" s="284"/>
      <c r="HDF434" s="284"/>
      <c r="HDG434" s="284"/>
      <c r="HDH434" s="284"/>
      <c r="HDI434" s="284"/>
      <c r="HDJ434" s="284"/>
      <c r="HDK434" s="284"/>
      <c r="HDL434" s="284"/>
      <c r="HDM434" s="284"/>
      <c r="HDN434" s="284"/>
      <c r="HDO434" s="284"/>
      <c r="HDP434" s="284"/>
      <c r="HDQ434" s="284"/>
      <c r="HDR434" s="284"/>
      <c r="HDS434" s="284"/>
      <c r="HDT434" s="284"/>
      <c r="HDU434" s="284"/>
      <c r="HDV434" s="284"/>
      <c r="HDW434" s="284"/>
      <c r="HDX434" s="284"/>
      <c r="HDY434" s="284"/>
      <c r="HDZ434" s="284"/>
      <c r="HEA434" s="284"/>
      <c r="HEB434" s="284"/>
      <c r="HEC434" s="284"/>
      <c r="HED434" s="284"/>
      <c r="HEE434" s="284"/>
      <c r="HEF434" s="284"/>
      <c r="HEG434" s="284"/>
      <c r="HEH434" s="284"/>
      <c r="HEI434" s="284"/>
      <c r="HEJ434" s="284"/>
      <c r="HEK434" s="284"/>
      <c r="HEL434" s="284"/>
      <c r="HEM434" s="284"/>
      <c r="HEN434" s="284"/>
      <c r="HEO434" s="284"/>
      <c r="HEP434" s="284"/>
      <c r="HEQ434" s="284"/>
      <c r="HER434" s="284"/>
      <c r="HES434" s="284"/>
      <c r="HET434" s="284"/>
      <c r="HEU434" s="284"/>
      <c r="HEV434" s="284"/>
      <c r="HEW434" s="284"/>
      <c r="HEX434" s="284"/>
      <c r="HEY434" s="284"/>
      <c r="HEZ434" s="284"/>
      <c r="HFA434" s="284"/>
      <c r="HFB434" s="284"/>
      <c r="HFC434" s="284"/>
      <c r="HFD434" s="284"/>
      <c r="HFE434" s="284"/>
      <c r="HFF434" s="284"/>
      <c r="HFG434" s="284"/>
      <c r="HFH434" s="284"/>
      <c r="HFI434" s="284"/>
      <c r="HFJ434" s="284"/>
      <c r="HFK434" s="284"/>
      <c r="HFL434" s="284"/>
      <c r="HFM434" s="284"/>
      <c r="HFN434" s="284"/>
      <c r="HFO434" s="284"/>
      <c r="HFP434" s="284"/>
      <c r="HFQ434" s="284"/>
      <c r="HFR434" s="284"/>
      <c r="HFS434" s="284"/>
      <c r="HFT434" s="284"/>
      <c r="HFU434" s="284"/>
      <c r="HFV434" s="284"/>
      <c r="HFW434" s="284"/>
      <c r="HFX434" s="284"/>
      <c r="HFY434" s="284"/>
      <c r="HFZ434" s="284"/>
      <c r="HGA434" s="284"/>
      <c r="HGB434" s="284"/>
      <c r="HGC434" s="284"/>
      <c r="HGD434" s="284"/>
      <c r="HGE434" s="284"/>
      <c r="HGF434" s="284"/>
      <c r="HGG434" s="284"/>
      <c r="HGH434" s="284"/>
      <c r="HGI434" s="284"/>
      <c r="HGJ434" s="284"/>
      <c r="HGK434" s="284"/>
      <c r="HGL434" s="284"/>
      <c r="HGM434" s="284"/>
      <c r="HGN434" s="284"/>
      <c r="HGO434" s="284"/>
      <c r="HGP434" s="284"/>
      <c r="HGQ434" s="284"/>
      <c r="HGR434" s="284"/>
      <c r="HGS434" s="284"/>
      <c r="HGT434" s="284"/>
      <c r="HGU434" s="284"/>
      <c r="HGV434" s="284"/>
      <c r="HGW434" s="284"/>
      <c r="HGX434" s="284"/>
      <c r="HGY434" s="284"/>
      <c r="HGZ434" s="284"/>
      <c r="HHA434" s="284"/>
      <c r="HHB434" s="284"/>
      <c r="HHC434" s="284"/>
      <c r="HHD434" s="284"/>
      <c r="HHE434" s="284"/>
      <c r="HHF434" s="284"/>
      <c r="HHG434" s="284"/>
      <c r="HHH434" s="284"/>
      <c r="HHI434" s="284"/>
      <c r="HHJ434" s="284"/>
      <c r="HHK434" s="284"/>
      <c r="HHL434" s="284"/>
      <c r="HHM434" s="284"/>
      <c r="HHN434" s="284"/>
      <c r="HHO434" s="284"/>
      <c r="HHP434" s="284"/>
      <c r="HHQ434" s="284"/>
      <c r="HHR434" s="284"/>
      <c r="HHS434" s="284"/>
      <c r="HHT434" s="284"/>
      <c r="HHU434" s="284"/>
      <c r="HHV434" s="284"/>
      <c r="HHW434" s="284"/>
      <c r="HHX434" s="284"/>
      <c r="HHY434" s="284"/>
      <c r="HHZ434" s="284"/>
      <c r="HIA434" s="284"/>
      <c r="HIB434" s="284"/>
      <c r="HIC434" s="284"/>
      <c r="HID434" s="284"/>
      <c r="HIE434" s="284"/>
      <c r="HIF434" s="284"/>
      <c r="HIG434" s="284"/>
      <c r="HIH434" s="284"/>
      <c r="HII434" s="284"/>
      <c r="HIJ434" s="284"/>
      <c r="HIK434" s="284"/>
      <c r="HIL434" s="284"/>
      <c r="HIM434" s="284"/>
      <c r="HIN434" s="284"/>
      <c r="HIO434" s="284"/>
      <c r="HIP434" s="284"/>
      <c r="HIQ434" s="284"/>
      <c r="HIR434" s="284"/>
      <c r="HIS434" s="284"/>
      <c r="HIT434" s="284"/>
      <c r="HIU434" s="284"/>
      <c r="HIV434" s="284"/>
      <c r="HIW434" s="284"/>
      <c r="HIX434" s="284"/>
      <c r="HIY434" s="284"/>
      <c r="HIZ434" s="284"/>
      <c r="HJA434" s="284"/>
      <c r="HJB434" s="284"/>
      <c r="HJC434" s="284"/>
      <c r="HJD434" s="284"/>
      <c r="HJE434" s="284"/>
      <c r="HJF434" s="284"/>
      <c r="HJG434" s="284"/>
      <c r="HJH434" s="284"/>
      <c r="HJI434" s="284"/>
      <c r="HJJ434" s="284"/>
      <c r="HJK434" s="284"/>
      <c r="HJL434" s="284"/>
      <c r="HJM434" s="284"/>
      <c r="HJN434" s="284"/>
      <c r="HJO434" s="284"/>
      <c r="HJP434" s="284"/>
      <c r="HJQ434" s="284"/>
      <c r="HJR434" s="284"/>
      <c r="HJS434" s="284"/>
      <c r="HJT434" s="284"/>
      <c r="HJU434" s="284"/>
      <c r="HJV434" s="284"/>
      <c r="HJW434" s="284"/>
      <c r="HJX434" s="284"/>
      <c r="HJY434" s="284"/>
      <c r="HJZ434" s="284"/>
      <c r="HKA434" s="284"/>
      <c r="HKB434" s="284"/>
      <c r="HKC434" s="284"/>
      <c r="HKD434" s="284"/>
      <c r="HKE434" s="284"/>
      <c r="HKF434" s="284"/>
      <c r="HKG434" s="284"/>
      <c r="HKH434" s="284"/>
      <c r="HKI434" s="284"/>
      <c r="HKJ434" s="284"/>
      <c r="HKK434" s="284"/>
      <c r="HKL434" s="284"/>
      <c r="HKM434" s="284"/>
      <c r="HKN434" s="284"/>
      <c r="HKO434" s="284"/>
      <c r="HKP434" s="284"/>
      <c r="HKQ434" s="284"/>
      <c r="HKR434" s="284"/>
      <c r="HKS434" s="284"/>
      <c r="HKT434" s="284"/>
      <c r="HKU434" s="284"/>
      <c r="HKV434" s="284"/>
      <c r="HKW434" s="284"/>
      <c r="HKX434" s="284"/>
      <c r="HKY434" s="284"/>
      <c r="HKZ434" s="284"/>
      <c r="HLA434" s="284"/>
      <c r="HLB434" s="284"/>
      <c r="HLC434" s="284"/>
      <c r="HLD434" s="284"/>
      <c r="HLE434" s="284"/>
      <c r="HLF434" s="284"/>
      <c r="HLG434" s="284"/>
      <c r="HLH434" s="284"/>
      <c r="HLI434" s="284"/>
      <c r="HLJ434" s="284"/>
      <c r="HLK434" s="284"/>
      <c r="HLL434" s="284"/>
      <c r="HLM434" s="284"/>
      <c r="HLN434" s="284"/>
      <c r="HLO434" s="284"/>
      <c r="HLP434" s="284"/>
      <c r="HLQ434" s="284"/>
      <c r="HLR434" s="284"/>
      <c r="HLS434" s="284"/>
      <c r="HLT434" s="284"/>
      <c r="HLU434" s="284"/>
      <c r="HLV434" s="284"/>
      <c r="HLW434" s="284"/>
      <c r="HLX434" s="284"/>
      <c r="HLY434" s="284"/>
      <c r="HLZ434" s="284"/>
      <c r="HMA434" s="284"/>
      <c r="HMB434" s="284"/>
      <c r="HMC434" s="284"/>
      <c r="HMD434" s="284"/>
      <c r="HME434" s="284"/>
      <c r="HMF434" s="284"/>
      <c r="HMG434" s="284"/>
      <c r="HMH434" s="284"/>
      <c r="HMI434" s="284"/>
      <c r="HMJ434" s="284"/>
      <c r="HMK434" s="284"/>
      <c r="HML434" s="284"/>
      <c r="HMM434" s="284"/>
      <c r="HMN434" s="284"/>
      <c r="HMO434" s="284"/>
      <c r="HMP434" s="284"/>
      <c r="HMQ434" s="284"/>
      <c r="HMR434" s="284"/>
      <c r="HMS434" s="284"/>
      <c r="HMT434" s="284"/>
      <c r="HMU434" s="284"/>
      <c r="HMV434" s="284"/>
      <c r="HMW434" s="284"/>
      <c r="HMX434" s="284"/>
      <c r="HMY434" s="284"/>
      <c r="HMZ434" s="284"/>
      <c r="HNA434" s="284"/>
      <c r="HNB434" s="284"/>
      <c r="HNC434" s="284"/>
      <c r="HND434" s="284"/>
      <c r="HNE434" s="284"/>
      <c r="HNF434" s="284"/>
      <c r="HNG434" s="284"/>
      <c r="HNH434" s="284"/>
      <c r="HNI434" s="284"/>
      <c r="HNJ434" s="284"/>
      <c r="HNK434" s="284"/>
      <c r="HNL434" s="284"/>
      <c r="HNM434" s="284"/>
      <c r="HNN434" s="284"/>
      <c r="HNO434" s="284"/>
      <c r="HNP434" s="284"/>
      <c r="HNQ434" s="284"/>
      <c r="HNR434" s="284"/>
      <c r="HNS434" s="284"/>
      <c r="HNT434" s="284"/>
      <c r="HNU434" s="284"/>
      <c r="HNV434" s="284"/>
      <c r="HNW434" s="284"/>
      <c r="HNX434" s="284"/>
      <c r="HNY434" s="284"/>
      <c r="HNZ434" s="284"/>
      <c r="HOA434" s="284"/>
      <c r="HOB434" s="284"/>
      <c r="HOC434" s="284"/>
      <c r="HOD434" s="284"/>
      <c r="HOE434" s="284"/>
      <c r="HOF434" s="284"/>
      <c r="HOG434" s="284"/>
      <c r="HOH434" s="284"/>
      <c r="HOI434" s="284"/>
      <c r="HOJ434" s="284"/>
      <c r="HOK434" s="284"/>
      <c r="HOL434" s="284"/>
      <c r="HOM434" s="284"/>
      <c r="HON434" s="284"/>
      <c r="HOO434" s="284"/>
      <c r="HOP434" s="284"/>
      <c r="HOQ434" s="284"/>
      <c r="HOR434" s="284"/>
      <c r="HOS434" s="284"/>
      <c r="HOT434" s="284"/>
      <c r="HOU434" s="284"/>
      <c r="HOV434" s="284"/>
      <c r="HOW434" s="284"/>
      <c r="HOX434" s="284"/>
      <c r="HOY434" s="284"/>
      <c r="HOZ434" s="284"/>
      <c r="HPA434" s="284"/>
      <c r="HPB434" s="284"/>
      <c r="HPC434" s="284"/>
      <c r="HPD434" s="284"/>
      <c r="HPE434" s="284"/>
      <c r="HPF434" s="284"/>
      <c r="HPG434" s="284"/>
      <c r="HPH434" s="284"/>
      <c r="HPI434" s="284"/>
      <c r="HPJ434" s="284"/>
      <c r="HPK434" s="284"/>
      <c r="HPL434" s="284"/>
      <c r="HPM434" s="284"/>
      <c r="HPN434" s="284"/>
      <c r="HPO434" s="284"/>
      <c r="HPP434" s="284"/>
      <c r="HPQ434" s="284"/>
      <c r="HPR434" s="284"/>
      <c r="HPS434" s="284"/>
      <c r="HPT434" s="284"/>
      <c r="HPU434" s="284"/>
      <c r="HPV434" s="284"/>
      <c r="HPW434" s="284"/>
      <c r="HPX434" s="284"/>
      <c r="HPY434" s="284"/>
      <c r="HPZ434" s="284"/>
      <c r="HQA434" s="284"/>
      <c r="HQB434" s="284"/>
      <c r="HQC434" s="284"/>
      <c r="HQD434" s="284"/>
      <c r="HQE434" s="284"/>
      <c r="HQF434" s="284"/>
      <c r="HQG434" s="284"/>
      <c r="HQH434" s="284"/>
      <c r="HQI434" s="284"/>
      <c r="HQJ434" s="284"/>
      <c r="HQK434" s="284"/>
      <c r="HQL434" s="284"/>
      <c r="HQM434" s="284"/>
      <c r="HQN434" s="284"/>
      <c r="HQO434" s="284"/>
      <c r="HQP434" s="284"/>
      <c r="HQQ434" s="284"/>
      <c r="HQR434" s="284"/>
      <c r="HQS434" s="284"/>
      <c r="HQT434" s="284"/>
      <c r="HQU434" s="284"/>
      <c r="HQV434" s="284"/>
      <c r="HQW434" s="284"/>
      <c r="HQX434" s="284"/>
      <c r="HQY434" s="284"/>
      <c r="HQZ434" s="284"/>
      <c r="HRA434" s="284"/>
      <c r="HRB434" s="284"/>
      <c r="HRC434" s="284"/>
      <c r="HRD434" s="284"/>
      <c r="HRE434" s="284"/>
      <c r="HRF434" s="284"/>
      <c r="HRG434" s="284"/>
      <c r="HRH434" s="284"/>
      <c r="HRI434" s="284"/>
      <c r="HRJ434" s="284"/>
      <c r="HRK434" s="284"/>
      <c r="HRL434" s="284"/>
      <c r="HRM434" s="284"/>
      <c r="HRN434" s="284"/>
      <c r="HRO434" s="284"/>
      <c r="HRP434" s="284"/>
      <c r="HRQ434" s="284"/>
      <c r="HRR434" s="284"/>
      <c r="HRS434" s="284"/>
      <c r="HRT434" s="284"/>
      <c r="HRU434" s="284"/>
      <c r="HRV434" s="284"/>
      <c r="HRW434" s="284"/>
      <c r="HRX434" s="284"/>
      <c r="HRY434" s="284"/>
      <c r="HRZ434" s="284"/>
      <c r="HSA434" s="284"/>
      <c r="HSB434" s="284"/>
      <c r="HSC434" s="284"/>
      <c r="HSD434" s="284"/>
      <c r="HSE434" s="284"/>
      <c r="HSF434" s="284"/>
      <c r="HSG434" s="284"/>
      <c r="HSH434" s="284"/>
      <c r="HSI434" s="284"/>
      <c r="HSJ434" s="284"/>
      <c r="HSK434" s="284"/>
      <c r="HSL434" s="284"/>
      <c r="HSM434" s="284"/>
      <c r="HSN434" s="284"/>
      <c r="HSO434" s="284"/>
      <c r="HSP434" s="284"/>
      <c r="HSQ434" s="284"/>
      <c r="HSR434" s="284"/>
      <c r="HSS434" s="284"/>
      <c r="HST434" s="284"/>
      <c r="HSU434" s="284"/>
      <c r="HSV434" s="284"/>
      <c r="HSW434" s="284"/>
      <c r="HSX434" s="284"/>
      <c r="HSY434" s="284"/>
      <c r="HSZ434" s="284"/>
      <c r="HTA434" s="284"/>
      <c r="HTB434" s="284"/>
      <c r="HTC434" s="284"/>
      <c r="HTD434" s="284"/>
      <c r="HTE434" s="284"/>
      <c r="HTF434" s="284"/>
      <c r="HTG434" s="284"/>
      <c r="HTH434" s="284"/>
      <c r="HTI434" s="284"/>
      <c r="HTJ434" s="284"/>
      <c r="HTK434" s="284"/>
      <c r="HTL434" s="284"/>
      <c r="HTM434" s="284"/>
      <c r="HTN434" s="284"/>
      <c r="HTO434" s="284"/>
      <c r="HTP434" s="284"/>
      <c r="HTQ434" s="284"/>
      <c r="HTR434" s="284"/>
      <c r="HTS434" s="284"/>
      <c r="HTT434" s="284"/>
      <c r="HTU434" s="284"/>
      <c r="HTV434" s="284"/>
      <c r="HTW434" s="284"/>
      <c r="HTX434" s="284"/>
      <c r="HTY434" s="284"/>
      <c r="HTZ434" s="284"/>
      <c r="HUA434" s="284"/>
      <c r="HUB434" s="284"/>
      <c r="HUC434" s="284"/>
      <c r="HUD434" s="284"/>
      <c r="HUE434" s="284"/>
      <c r="HUF434" s="284"/>
      <c r="HUG434" s="284"/>
      <c r="HUH434" s="284"/>
      <c r="HUI434" s="284"/>
      <c r="HUJ434" s="284"/>
      <c r="HUK434" s="284"/>
      <c r="HUL434" s="284"/>
      <c r="HUM434" s="284"/>
      <c r="HUN434" s="284"/>
      <c r="HUO434" s="284"/>
      <c r="HUP434" s="284"/>
      <c r="HUQ434" s="284"/>
      <c r="HUR434" s="284"/>
      <c r="HUS434" s="284"/>
      <c r="HUT434" s="284"/>
      <c r="HUU434" s="284"/>
      <c r="HUV434" s="284"/>
      <c r="HUW434" s="284"/>
      <c r="HUX434" s="284"/>
      <c r="HUY434" s="284"/>
      <c r="HUZ434" s="284"/>
      <c r="HVA434" s="284"/>
      <c r="HVB434" s="284"/>
      <c r="HVC434" s="284"/>
      <c r="HVD434" s="284"/>
      <c r="HVE434" s="284"/>
      <c r="HVF434" s="284"/>
      <c r="HVG434" s="284"/>
      <c r="HVH434" s="284"/>
      <c r="HVI434" s="284"/>
      <c r="HVJ434" s="284"/>
      <c r="HVK434" s="284"/>
      <c r="HVL434" s="284"/>
      <c r="HVM434" s="284"/>
      <c r="HVN434" s="284"/>
      <c r="HVO434" s="284"/>
      <c r="HVP434" s="284"/>
      <c r="HVQ434" s="284"/>
      <c r="HVR434" s="284"/>
      <c r="HVS434" s="284"/>
      <c r="HVT434" s="284"/>
      <c r="HVU434" s="284"/>
      <c r="HVV434" s="284"/>
      <c r="HVW434" s="284"/>
      <c r="HVX434" s="284"/>
      <c r="HVY434" s="284"/>
      <c r="HVZ434" s="284"/>
      <c r="HWA434" s="284"/>
      <c r="HWB434" s="284"/>
      <c r="HWC434" s="284"/>
      <c r="HWD434" s="284"/>
      <c r="HWE434" s="284"/>
      <c r="HWF434" s="284"/>
      <c r="HWG434" s="284"/>
      <c r="HWH434" s="284"/>
      <c r="HWI434" s="284"/>
      <c r="HWJ434" s="284"/>
      <c r="HWK434" s="284"/>
      <c r="HWL434" s="284"/>
      <c r="HWM434" s="284"/>
      <c r="HWN434" s="284"/>
      <c r="HWO434" s="284"/>
      <c r="HWP434" s="284"/>
      <c r="HWQ434" s="284"/>
      <c r="HWR434" s="284"/>
      <c r="HWS434" s="284"/>
      <c r="HWT434" s="284"/>
      <c r="HWU434" s="284"/>
      <c r="HWV434" s="284"/>
      <c r="HWW434" s="284"/>
      <c r="HWX434" s="284"/>
      <c r="HWY434" s="284"/>
      <c r="HWZ434" s="284"/>
      <c r="HXA434" s="284"/>
      <c r="HXB434" s="284"/>
      <c r="HXC434" s="284"/>
      <c r="HXD434" s="284"/>
      <c r="HXE434" s="284"/>
      <c r="HXF434" s="284"/>
      <c r="HXG434" s="284"/>
      <c r="HXH434" s="284"/>
      <c r="HXI434" s="284"/>
      <c r="HXJ434" s="284"/>
      <c r="HXK434" s="284"/>
      <c r="HXL434" s="284"/>
      <c r="HXM434" s="284"/>
      <c r="HXN434" s="284"/>
      <c r="HXO434" s="284"/>
      <c r="HXP434" s="284"/>
      <c r="HXQ434" s="284"/>
      <c r="HXR434" s="284"/>
      <c r="HXS434" s="284"/>
      <c r="HXT434" s="284"/>
      <c r="HXU434" s="284"/>
      <c r="HXV434" s="284"/>
      <c r="HXW434" s="284"/>
      <c r="HXX434" s="284"/>
      <c r="HXY434" s="284"/>
      <c r="HXZ434" s="284"/>
      <c r="HYA434" s="284"/>
      <c r="HYB434" s="284"/>
      <c r="HYC434" s="284"/>
      <c r="HYD434" s="284"/>
      <c r="HYE434" s="284"/>
      <c r="HYF434" s="284"/>
      <c r="HYG434" s="284"/>
      <c r="HYH434" s="284"/>
      <c r="HYI434" s="284"/>
      <c r="HYJ434" s="284"/>
      <c r="HYK434" s="284"/>
      <c r="HYL434" s="284"/>
      <c r="HYM434" s="284"/>
      <c r="HYN434" s="284"/>
      <c r="HYO434" s="284"/>
      <c r="HYP434" s="284"/>
      <c r="HYQ434" s="284"/>
      <c r="HYR434" s="284"/>
      <c r="HYS434" s="284"/>
      <c r="HYT434" s="284"/>
      <c r="HYU434" s="284"/>
      <c r="HYV434" s="284"/>
      <c r="HYW434" s="284"/>
      <c r="HYX434" s="284"/>
      <c r="HYY434" s="284"/>
      <c r="HYZ434" s="284"/>
      <c r="HZA434" s="284"/>
      <c r="HZB434" s="284"/>
      <c r="HZC434" s="284"/>
      <c r="HZD434" s="284"/>
      <c r="HZE434" s="284"/>
      <c r="HZF434" s="284"/>
      <c r="HZG434" s="284"/>
      <c r="HZH434" s="284"/>
      <c r="HZI434" s="284"/>
      <c r="HZJ434" s="284"/>
      <c r="HZK434" s="284"/>
      <c r="HZL434" s="284"/>
      <c r="HZM434" s="284"/>
      <c r="HZN434" s="284"/>
      <c r="HZO434" s="284"/>
      <c r="HZP434" s="284"/>
      <c r="HZQ434" s="284"/>
      <c r="HZR434" s="284"/>
      <c r="HZS434" s="284"/>
      <c r="HZT434" s="284"/>
      <c r="HZU434" s="284"/>
      <c r="HZV434" s="284"/>
      <c r="HZW434" s="284"/>
      <c r="HZX434" s="284"/>
      <c r="HZY434" s="284"/>
      <c r="HZZ434" s="284"/>
      <c r="IAA434" s="284"/>
      <c r="IAB434" s="284"/>
      <c r="IAC434" s="284"/>
      <c r="IAD434" s="284"/>
      <c r="IAE434" s="284"/>
      <c r="IAF434" s="284"/>
      <c r="IAG434" s="284"/>
      <c r="IAH434" s="284"/>
      <c r="IAI434" s="284"/>
      <c r="IAJ434" s="284"/>
      <c r="IAK434" s="284"/>
      <c r="IAL434" s="284"/>
      <c r="IAM434" s="284"/>
      <c r="IAN434" s="284"/>
      <c r="IAO434" s="284"/>
      <c r="IAP434" s="284"/>
      <c r="IAQ434" s="284"/>
      <c r="IAR434" s="284"/>
      <c r="IAS434" s="284"/>
      <c r="IAT434" s="284"/>
      <c r="IAU434" s="284"/>
      <c r="IAV434" s="284"/>
      <c r="IAW434" s="284"/>
      <c r="IAX434" s="284"/>
      <c r="IAY434" s="284"/>
      <c r="IAZ434" s="284"/>
      <c r="IBA434" s="284"/>
      <c r="IBB434" s="284"/>
      <c r="IBC434" s="284"/>
      <c r="IBD434" s="284"/>
      <c r="IBE434" s="284"/>
      <c r="IBF434" s="284"/>
      <c r="IBG434" s="284"/>
      <c r="IBH434" s="284"/>
      <c r="IBI434" s="284"/>
      <c r="IBJ434" s="284"/>
      <c r="IBK434" s="284"/>
      <c r="IBL434" s="284"/>
      <c r="IBM434" s="284"/>
      <c r="IBN434" s="284"/>
      <c r="IBO434" s="284"/>
      <c r="IBP434" s="284"/>
      <c r="IBQ434" s="284"/>
      <c r="IBR434" s="284"/>
      <c r="IBS434" s="284"/>
      <c r="IBT434" s="284"/>
      <c r="IBU434" s="284"/>
      <c r="IBV434" s="284"/>
      <c r="IBW434" s="284"/>
      <c r="IBX434" s="284"/>
      <c r="IBY434" s="284"/>
      <c r="IBZ434" s="284"/>
      <c r="ICA434" s="284"/>
      <c r="ICB434" s="284"/>
      <c r="ICC434" s="284"/>
      <c r="ICD434" s="284"/>
      <c r="ICE434" s="284"/>
      <c r="ICF434" s="284"/>
      <c r="ICG434" s="284"/>
      <c r="ICH434" s="284"/>
      <c r="ICI434" s="284"/>
      <c r="ICJ434" s="284"/>
      <c r="ICK434" s="284"/>
      <c r="ICL434" s="284"/>
      <c r="ICM434" s="284"/>
      <c r="ICN434" s="284"/>
      <c r="ICO434" s="284"/>
      <c r="ICP434" s="284"/>
      <c r="ICQ434" s="284"/>
      <c r="ICR434" s="284"/>
      <c r="ICS434" s="284"/>
      <c r="ICT434" s="284"/>
      <c r="ICU434" s="284"/>
      <c r="ICV434" s="284"/>
      <c r="ICW434" s="284"/>
      <c r="ICX434" s="284"/>
      <c r="ICY434" s="284"/>
      <c r="ICZ434" s="284"/>
      <c r="IDA434" s="284"/>
      <c r="IDB434" s="284"/>
      <c r="IDC434" s="284"/>
      <c r="IDD434" s="284"/>
      <c r="IDE434" s="284"/>
      <c r="IDF434" s="284"/>
      <c r="IDG434" s="284"/>
      <c r="IDH434" s="284"/>
      <c r="IDI434" s="284"/>
      <c r="IDJ434" s="284"/>
      <c r="IDK434" s="284"/>
      <c r="IDL434" s="284"/>
      <c r="IDM434" s="284"/>
      <c r="IDN434" s="284"/>
      <c r="IDO434" s="284"/>
      <c r="IDP434" s="284"/>
      <c r="IDQ434" s="284"/>
      <c r="IDR434" s="284"/>
      <c r="IDS434" s="284"/>
      <c r="IDT434" s="284"/>
      <c r="IDU434" s="284"/>
      <c r="IDV434" s="284"/>
      <c r="IDW434" s="284"/>
      <c r="IDX434" s="284"/>
      <c r="IDY434" s="284"/>
      <c r="IDZ434" s="284"/>
      <c r="IEA434" s="284"/>
      <c r="IEB434" s="284"/>
      <c r="IEC434" s="284"/>
      <c r="IED434" s="284"/>
      <c r="IEE434" s="284"/>
      <c r="IEF434" s="284"/>
      <c r="IEG434" s="284"/>
      <c r="IEH434" s="284"/>
      <c r="IEI434" s="284"/>
      <c r="IEJ434" s="284"/>
      <c r="IEK434" s="284"/>
      <c r="IEL434" s="284"/>
      <c r="IEM434" s="284"/>
      <c r="IEN434" s="284"/>
      <c r="IEO434" s="284"/>
      <c r="IEP434" s="284"/>
      <c r="IEQ434" s="284"/>
      <c r="IER434" s="284"/>
      <c r="IES434" s="284"/>
      <c r="IET434" s="284"/>
      <c r="IEU434" s="284"/>
      <c r="IEV434" s="284"/>
      <c r="IEW434" s="284"/>
      <c r="IEX434" s="284"/>
      <c r="IEY434" s="284"/>
      <c r="IEZ434" s="284"/>
      <c r="IFA434" s="284"/>
      <c r="IFB434" s="284"/>
      <c r="IFC434" s="284"/>
      <c r="IFD434" s="284"/>
      <c r="IFE434" s="284"/>
      <c r="IFF434" s="284"/>
      <c r="IFG434" s="284"/>
      <c r="IFH434" s="284"/>
      <c r="IFI434" s="284"/>
      <c r="IFJ434" s="284"/>
      <c r="IFK434" s="284"/>
      <c r="IFL434" s="284"/>
      <c r="IFM434" s="284"/>
      <c r="IFN434" s="284"/>
      <c r="IFO434" s="284"/>
      <c r="IFP434" s="284"/>
      <c r="IFQ434" s="284"/>
      <c r="IFR434" s="284"/>
      <c r="IFS434" s="284"/>
      <c r="IFT434" s="284"/>
      <c r="IFU434" s="284"/>
      <c r="IFV434" s="284"/>
      <c r="IFW434" s="284"/>
      <c r="IFX434" s="284"/>
      <c r="IFY434" s="284"/>
      <c r="IFZ434" s="284"/>
      <c r="IGA434" s="284"/>
      <c r="IGB434" s="284"/>
      <c r="IGC434" s="284"/>
      <c r="IGD434" s="284"/>
      <c r="IGE434" s="284"/>
      <c r="IGF434" s="284"/>
      <c r="IGG434" s="284"/>
      <c r="IGH434" s="284"/>
      <c r="IGI434" s="284"/>
      <c r="IGJ434" s="284"/>
      <c r="IGK434" s="284"/>
      <c r="IGL434" s="284"/>
      <c r="IGM434" s="284"/>
      <c r="IGN434" s="284"/>
      <c r="IGO434" s="284"/>
      <c r="IGP434" s="284"/>
      <c r="IGQ434" s="284"/>
      <c r="IGR434" s="284"/>
      <c r="IGS434" s="284"/>
      <c r="IGT434" s="284"/>
      <c r="IGU434" s="284"/>
      <c r="IGV434" s="284"/>
      <c r="IGW434" s="284"/>
      <c r="IGX434" s="284"/>
      <c r="IGY434" s="284"/>
      <c r="IGZ434" s="284"/>
      <c r="IHA434" s="284"/>
      <c r="IHB434" s="284"/>
      <c r="IHC434" s="284"/>
      <c r="IHD434" s="284"/>
      <c r="IHE434" s="284"/>
      <c r="IHF434" s="284"/>
      <c r="IHG434" s="284"/>
      <c r="IHH434" s="284"/>
      <c r="IHI434" s="284"/>
      <c r="IHJ434" s="284"/>
      <c r="IHK434" s="284"/>
      <c r="IHL434" s="284"/>
      <c r="IHM434" s="284"/>
      <c r="IHN434" s="284"/>
      <c r="IHO434" s="284"/>
      <c r="IHP434" s="284"/>
      <c r="IHQ434" s="284"/>
      <c r="IHR434" s="284"/>
      <c r="IHS434" s="284"/>
      <c r="IHT434" s="284"/>
      <c r="IHU434" s="284"/>
      <c r="IHV434" s="284"/>
      <c r="IHW434" s="284"/>
      <c r="IHX434" s="284"/>
      <c r="IHY434" s="284"/>
      <c r="IHZ434" s="284"/>
      <c r="IIA434" s="284"/>
      <c r="IIB434" s="284"/>
      <c r="IIC434" s="284"/>
      <c r="IID434" s="284"/>
      <c r="IIE434" s="284"/>
      <c r="IIF434" s="284"/>
      <c r="IIG434" s="284"/>
      <c r="IIH434" s="284"/>
      <c r="III434" s="284"/>
      <c r="IIJ434" s="284"/>
      <c r="IIK434" s="284"/>
      <c r="IIL434" s="284"/>
      <c r="IIM434" s="284"/>
      <c r="IIN434" s="284"/>
      <c r="IIO434" s="284"/>
      <c r="IIP434" s="284"/>
      <c r="IIQ434" s="284"/>
      <c r="IIR434" s="284"/>
      <c r="IIS434" s="284"/>
      <c r="IIT434" s="284"/>
      <c r="IIU434" s="284"/>
      <c r="IIV434" s="284"/>
      <c r="IIW434" s="284"/>
      <c r="IIX434" s="284"/>
      <c r="IIY434" s="284"/>
      <c r="IIZ434" s="284"/>
      <c r="IJA434" s="284"/>
      <c r="IJB434" s="284"/>
      <c r="IJC434" s="284"/>
      <c r="IJD434" s="284"/>
      <c r="IJE434" s="284"/>
      <c r="IJF434" s="284"/>
      <c r="IJG434" s="284"/>
      <c r="IJH434" s="284"/>
      <c r="IJI434" s="284"/>
      <c r="IJJ434" s="284"/>
      <c r="IJK434" s="284"/>
      <c r="IJL434" s="284"/>
      <c r="IJM434" s="284"/>
      <c r="IJN434" s="284"/>
      <c r="IJO434" s="284"/>
      <c r="IJP434" s="284"/>
      <c r="IJQ434" s="284"/>
      <c r="IJR434" s="284"/>
      <c r="IJS434" s="284"/>
      <c r="IJT434" s="284"/>
      <c r="IJU434" s="284"/>
      <c r="IJV434" s="284"/>
      <c r="IJW434" s="284"/>
      <c r="IJX434" s="284"/>
      <c r="IJY434" s="284"/>
      <c r="IJZ434" s="284"/>
      <c r="IKA434" s="284"/>
      <c r="IKB434" s="284"/>
      <c r="IKC434" s="284"/>
      <c r="IKD434" s="284"/>
      <c r="IKE434" s="284"/>
      <c r="IKF434" s="284"/>
      <c r="IKG434" s="284"/>
      <c r="IKH434" s="284"/>
      <c r="IKI434" s="284"/>
      <c r="IKJ434" s="284"/>
      <c r="IKK434" s="284"/>
      <c r="IKL434" s="284"/>
      <c r="IKM434" s="284"/>
      <c r="IKN434" s="284"/>
      <c r="IKO434" s="284"/>
      <c r="IKP434" s="284"/>
      <c r="IKQ434" s="284"/>
      <c r="IKR434" s="284"/>
      <c r="IKS434" s="284"/>
      <c r="IKT434" s="284"/>
      <c r="IKU434" s="284"/>
      <c r="IKV434" s="284"/>
      <c r="IKW434" s="284"/>
      <c r="IKX434" s="284"/>
      <c r="IKY434" s="284"/>
      <c r="IKZ434" s="284"/>
      <c r="ILA434" s="284"/>
      <c r="ILB434" s="284"/>
      <c r="ILC434" s="284"/>
      <c r="ILD434" s="284"/>
      <c r="ILE434" s="284"/>
      <c r="ILF434" s="284"/>
      <c r="ILG434" s="284"/>
      <c r="ILH434" s="284"/>
      <c r="ILI434" s="284"/>
      <c r="ILJ434" s="284"/>
      <c r="ILK434" s="284"/>
      <c r="ILL434" s="284"/>
      <c r="ILM434" s="284"/>
      <c r="ILN434" s="284"/>
      <c r="ILO434" s="284"/>
      <c r="ILP434" s="284"/>
      <c r="ILQ434" s="284"/>
      <c r="ILR434" s="284"/>
      <c r="ILS434" s="284"/>
      <c r="ILT434" s="284"/>
      <c r="ILU434" s="284"/>
      <c r="ILV434" s="284"/>
      <c r="ILW434" s="284"/>
      <c r="ILX434" s="284"/>
      <c r="ILY434" s="284"/>
      <c r="ILZ434" s="284"/>
      <c r="IMA434" s="284"/>
      <c r="IMB434" s="284"/>
      <c r="IMC434" s="284"/>
      <c r="IMD434" s="284"/>
      <c r="IME434" s="284"/>
      <c r="IMF434" s="284"/>
      <c r="IMG434" s="284"/>
      <c r="IMH434" s="284"/>
      <c r="IMI434" s="284"/>
      <c r="IMJ434" s="284"/>
      <c r="IMK434" s="284"/>
      <c r="IML434" s="284"/>
      <c r="IMM434" s="284"/>
      <c r="IMN434" s="284"/>
      <c r="IMO434" s="284"/>
      <c r="IMP434" s="284"/>
      <c r="IMQ434" s="284"/>
      <c r="IMR434" s="284"/>
      <c r="IMS434" s="284"/>
      <c r="IMT434" s="284"/>
      <c r="IMU434" s="284"/>
      <c r="IMV434" s="284"/>
      <c r="IMW434" s="284"/>
      <c r="IMX434" s="284"/>
      <c r="IMY434" s="284"/>
      <c r="IMZ434" s="284"/>
      <c r="INA434" s="284"/>
      <c r="INB434" s="284"/>
      <c r="INC434" s="284"/>
      <c r="IND434" s="284"/>
      <c r="INE434" s="284"/>
      <c r="INF434" s="284"/>
      <c r="ING434" s="284"/>
      <c r="INH434" s="284"/>
      <c r="INI434" s="284"/>
      <c r="INJ434" s="284"/>
      <c r="INK434" s="284"/>
      <c r="INL434" s="284"/>
      <c r="INM434" s="284"/>
      <c r="INN434" s="284"/>
      <c r="INO434" s="284"/>
      <c r="INP434" s="284"/>
      <c r="INQ434" s="284"/>
      <c r="INR434" s="284"/>
      <c r="INS434" s="284"/>
      <c r="INT434" s="284"/>
      <c r="INU434" s="284"/>
      <c r="INV434" s="284"/>
      <c r="INW434" s="284"/>
      <c r="INX434" s="284"/>
      <c r="INY434" s="284"/>
      <c r="INZ434" s="284"/>
      <c r="IOA434" s="284"/>
      <c r="IOB434" s="284"/>
      <c r="IOC434" s="284"/>
      <c r="IOD434" s="284"/>
      <c r="IOE434" s="284"/>
      <c r="IOF434" s="284"/>
      <c r="IOG434" s="284"/>
      <c r="IOH434" s="284"/>
      <c r="IOI434" s="284"/>
      <c r="IOJ434" s="284"/>
      <c r="IOK434" s="284"/>
      <c r="IOL434" s="284"/>
      <c r="IOM434" s="284"/>
      <c r="ION434" s="284"/>
      <c r="IOO434" s="284"/>
      <c r="IOP434" s="284"/>
      <c r="IOQ434" s="284"/>
      <c r="IOR434" s="284"/>
      <c r="IOS434" s="284"/>
      <c r="IOT434" s="284"/>
      <c r="IOU434" s="284"/>
      <c r="IOV434" s="284"/>
      <c r="IOW434" s="284"/>
      <c r="IOX434" s="284"/>
      <c r="IOY434" s="284"/>
      <c r="IOZ434" s="284"/>
      <c r="IPA434" s="284"/>
      <c r="IPB434" s="284"/>
      <c r="IPC434" s="284"/>
      <c r="IPD434" s="284"/>
      <c r="IPE434" s="284"/>
      <c r="IPF434" s="284"/>
      <c r="IPG434" s="284"/>
      <c r="IPH434" s="284"/>
      <c r="IPI434" s="284"/>
      <c r="IPJ434" s="284"/>
      <c r="IPK434" s="284"/>
      <c r="IPL434" s="284"/>
      <c r="IPM434" s="284"/>
      <c r="IPN434" s="284"/>
      <c r="IPO434" s="284"/>
      <c r="IPP434" s="284"/>
      <c r="IPQ434" s="284"/>
      <c r="IPR434" s="284"/>
      <c r="IPS434" s="284"/>
      <c r="IPT434" s="284"/>
      <c r="IPU434" s="284"/>
      <c r="IPV434" s="284"/>
      <c r="IPW434" s="284"/>
      <c r="IPX434" s="284"/>
      <c r="IPY434" s="284"/>
      <c r="IPZ434" s="284"/>
      <c r="IQA434" s="284"/>
      <c r="IQB434" s="284"/>
      <c r="IQC434" s="284"/>
      <c r="IQD434" s="284"/>
      <c r="IQE434" s="284"/>
      <c r="IQF434" s="284"/>
      <c r="IQG434" s="284"/>
      <c r="IQH434" s="284"/>
      <c r="IQI434" s="284"/>
      <c r="IQJ434" s="284"/>
      <c r="IQK434" s="284"/>
      <c r="IQL434" s="284"/>
      <c r="IQM434" s="284"/>
      <c r="IQN434" s="284"/>
      <c r="IQO434" s="284"/>
      <c r="IQP434" s="284"/>
      <c r="IQQ434" s="284"/>
      <c r="IQR434" s="284"/>
      <c r="IQS434" s="284"/>
      <c r="IQT434" s="284"/>
      <c r="IQU434" s="284"/>
      <c r="IQV434" s="284"/>
      <c r="IQW434" s="284"/>
      <c r="IQX434" s="284"/>
      <c r="IQY434" s="284"/>
      <c r="IQZ434" s="284"/>
      <c r="IRA434" s="284"/>
      <c r="IRB434" s="284"/>
      <c r="IRC434" s="284"/>
      <c r="IRD434" s="284"/>
      <c r="IRE434" s="284"/>
      <c r="IRF434" s="284"/>
      <c r="IRG434" s="284"/>
      <c r="IRH434" s="284"/>
      <c r="IRI434" s="284"/>
      <c r="IRJ434" s="284"/>
      <c r="IRK434" s="284"/>
      <c r="IRL434" s="284"/>
      <c r="IRM434" s="284"/>
      <c r="IRN434" s="284"/>
      <c r="IRO434" s="284"/>
      <c r="IRP434" s="284"/>
      <c r="IRQ434" s="284"/>
      <c r="IRR434" s="284"/>
      <c r="IRS434" s="284"/>
      <c r="IRT434" s="284"/>
      <c r="IRU434" s="284"/>
      <c r="IRV434" s="284"/>
      <c r="IRW434" s="284"/>
      <c r="IRX434" s="284"/>
      <c r="IRY434" s="284"/>
      <c r="IRZ434" s="284"/>
      <c r="ISA434" s="284"/>
      <c r="ISB434" s="284"/>
      <c r="ISC434" s="284"/>
      <c r="ISD434" s="284"/>
      <c r="ISE434" s="284"/>
      <c r="ISF434" s="284"/>
      <c r="ISG434" s="284"/>
      <c r="ISH434" s="284"/>
      <c r="ISI434" s="284"/>
      <c r="ISJ434" s="284"/>
      <c r="ISK434" s="284"/>
      <c r="ISL434" s="284"/>
      <c r="ISM434" s="284"/>
      <c r="ISN434" s="284"/>
      <c r="ISO434" s="284"/>
      <c r="ISP434" s="284"/>
      <c r="ISQ434" s="284"/>
      <c r="ISR434" s="284"/>
      <c r="ISS434" s="284"/>
      <c r="IST434" s="284"/>
      <c r="ISU434" s="284"/>
      <c r="ISV434" s="284"/>
      <c r="ISW434" s="284"/>
      <c r="ISX434" s="284"/>
      <c r="ISY434" s="284"/>
      <c r="ISZ434" s="284"/>
      <c r="ITA434" s="284"/>
      <c r="ITB434" s="284"/>
      <c r="ITC434" s="284"/>
      <c r="ITD434" s="284"/>
      <c r="ITE434" s="284"/>
      <c r="ITF434" s="284"/>
      <c r="ITG434" s="284"/>
      <c r="ITH434" s="284"/>
      <c r="ITI434" s="284"/>
      <c r="ITJ434" s="284"/>
      <c r="ITK434" s="284"/>
      <c r="ITL434" s="284"/>
      <c r="ITM434" s="284"/>
      <c r="ITN434" s="284"/>
      <c r="ITO434" s="284"/>
      <c r="ITP434" s="284"/>
      <c r="ITQ434" s="284"/>
      <c r="ITR434" s="284"/>
      <c r="ITS434" s="284"/>
      <c r="ITT434" s="284"/>
      <c r="ITU434" s="284"/>
      <c r="ITV434" s="284"/>
      <c r="ITW434" s="284"/>
      <c r="ITX434" s="284"/>
      <c r="ITY434" s="284"/>
      <c r="ITZ434" s="284"/>
      <c r="IUA434" s="284"/>
      <c r="IUB434" s="284"/>
      <c r="IUC434" s="284"/>
      <c r="IUD434" s="284"/>
      <c r="IUE434" s="284"/>
      <c r="IUF434" s="284"/>
      <c r="IUG434" s="284"/>
      <c r="IUH434" s="284"/>
      <c r="IUI434" s="284"/>
      <c r="IUJ434" s="284"/>
      <c r="IUK434" s="284"/>
      <c r="IUL434" s="284"/>
      <c r="IUM434" s="284"/>
      <c r="IUN434" s="284"/>
      <c r="IUO434" s="284"/>
      <c r="IUP434" s="284"/>
      <c r="IUQ434" s="284"/>
      <c r="IUR434" s="284"/>
      <c r="IUS434" s="284"/>
      <c r="IUT434" s="284"/>
      <c r="IUU434" s="284"/>
      <c r="IUV434" s="284"/>
      <c r="IUW434" s="284"/>
      <c r="IUX434" s="284"/>
      <c r="IUY434" s="284"/>
      <c r="IUZ434" s="284"/>
      <c r="IVA434" s="284"/>
      <c r="IVB434" s="284"/>
      <c r="IVC434" s="284"/>
      <c r="IVD434" s="284"/>
      <c r="IVE434" s="284"/>
      <c r="IVF434" s="284"/>
      <c r="IVG434" s="284"/>
      <c r="IVH434" s="284"/>
      <c r="IVI434" s="284"/>
      <c r="IVJ434" s="284"/>
      <c r="IVK434" s="284"/>
      <c r="IVL434" s="284"/>
      <c r="IVM434" s="284"/>
      <c r="IVN434" s="284"/>
      <c r="IVO434" s="284"/>
      <c r="IVP434" s="284"/>
      <c r="IVQ434" s="284"/>
      <c r="IVR434" s="284"/>
      <c r="IVS434" s="284"/>
      <c r="IVT434" s="284"/>
      <c r="IVU434" s="284"/>
      <c r="IVV434" s="284"/>
      <c r="IVW434" s="284"/>
      <c r="IVX434" s="284"/>
      <c r="IVY434" s="284"/>
      <c r="IVZ434" s="284"/>
      <c r="IWA434" s="284"/>
      <c r="IWB434" s="284"/>
      <c r="IWC434" s="284"/>
      <c r="IWD434" s="284"/>
      <c r="IWE434" s="284"/>
      <c r="IWF434" s="284"/>
      <c r="IWG434" s="284"/>
      <c r="IWH434" s="284"/>
      <c r="IWI434" s="284"/>
      <c r="IWJ434" s="284"/>
      <c r="IWK434" s="284"/>
      <c r="IWL434" s="284"/>
      <c r="IWM434" s="284"/>
      <c r="IWN434" s="284"/>
      <c r="IWO434" s="284"/>
      <c r="IWP434" s="284"/>
      <c r="IWQ434" s="284"/>
      <c r="IWR434" s="284"/>
      <c r="IWS434" s="284"/>
      <c r="IWT434" s="284"/>
      <c r="IWU434" s="284"/>
      <c r="IWV434" s="284"/>
      <c r="IWW434" s="284"/>
      <c r="IWX434" s="284"/>
      <c r="IWY434" s="284"/>
      <c r="IWZ434" s="284"/>
      <c r="IXA434" s="284"/>
      <c r="IXB434" s="284"/>
      <c r="IXC434" s="284"/>
      <c r="IXD434" s="284"/>
      <c r="IXE434" s="284"/>
      <c r="IXF434" s="284"/>
      <c r="IXG434" s="284"/>
      <c r="IXH434" s="284"/>
      <c r="IXI434" s="284"/>
      <c r="IXJ434" s="284"/>
      <c r="IXK434" s="284"/>
      <c r="IXL434" s="284"/>
      <c r="IXM434" s="284"/>
      <c r="IXN434" s="284"/>
      <c r="IXO434" s="284"/>
      <c r="IXP434" s="284"/>
      <c r="IXQ434" s="284"/>
      <c r="IXR434" s="284"/>
      <c r="IXS434" s="284"/>
      <c r="IXT434" s="284"/>
      <c r="IXU434" s="284"/>
      <c r="IXV434" s="284"/>
      <c r="IXW434" s="284"/>
      <c r="IXX434" s="284"/>
      <c r="IXY434" s="284"/>
      <c r="IXZ434" s="284"/>
      <c r="IYA434" s="284"/>
      <c r="IYB434" s="284"/>
      <c r="IYC434" s="284"/>
      <c r="IYD434" s="284"/>
      <c r="IYE434" s="284"/>
      <c r="IYF434" s="284"/>
      <c r="IYG434" s="284"/>
      <c r="IYH434" s="284"/>
      <c r="IYI434" s="284"/>
      <c r="IYJ434" s="284"/>
      <c r="IYK434" s="284"/>
      <c r="IYL434" s="284"/>
      <c r="IYM434" s="284"/>
      <c r="IYN434" s="284"/>
      <c r="IYO434" s="284"/>
      <c r="IYP434" s="284"/>
      <c r="IYQ434" s="284"/>
      <c r="IYR434" s="284"/>
      <c r="IYS434" s="284"/>
      <c r="IYT434" s="284"/>
      <c r="IYU434" s="284"/>
      <c r="IYV434" s="284"/>
      <c r="IYW434" s="284"/>
      <c r="IYX434" s="284"/>
      <c r="IYY434" s="284"/>
      <c r="IYZ434" s="284"/>
      <c r="IZA434" s="284"/>
      <c r="IZB434" s="284"/>
      <c r="IZC434" s="284"/>
      <c r="IZD434" s="284"/>
      <c r="IZE434" s="284"/>
      <c r="IZF434" s="284"/>
      <c r="IZG434" s="284"/>
      <c r="IZH434" s="284"/>
      <c r="IZI434" s="284"/>
      <c r="IZJ434" s="284"/>
      <c r="IZK434" s="284"/>
      <c r="IZL434" s="284"/>
      <c r="IZM434" s="284"/>
      <c r="IZN434" s="284"/>
      <c r="IZO434" s="284"/>
      <c r="IZP434" s="284"/>
      <c r="IZQ434" s="284"/>
      <c r="IZR434" s="284"/>
      <c r="IZS434" s="284"/>
      <c r="IZT434" s="284"/>
      <c r="IZU434" s="284"/>
      <c r="IZV434" s="284"/>
      <c r="IZW434" s="284"/>
      <c r="IZX434" s="284"/>
      <c r="IZY434" s="284"/>
      <c r="IZZ434" s="284"/>
      <c r="JAA434" s="284"/>
      <c r="JAB434" s="284"/>
      <c r="JAC434" s="284"/>
      <c r="JAD434" s="284"/>
      <c r="JAE434" s="284"/>
      <c r="JAF434" s="284"/>
      <c r="JAG434" s="284"/>
      <c r="JAH434" s="284"/>
      <c r="JAI434" s="284"/>
      <c r="JAJ434" s="284"/>
      <c r="JAK434" s="284"/>
      <c r="JAL434" s="284"/>
      <c r="JAM434" s="284"/>
      <c r="JAN434" s="284"/>
      <c r="JAO434" s="284"/>
      <c r="JAP434" s="284"/>
      <c r="JAQ434" s="284"/>
      <c r="JAR434" s="284"/>
      <c r="JAS434" s="284"/>
      <c r="JAT434" s="284"/>
      <c r="JAU434" s="284"/>
      <c r="JAV434" s="284"/>
      <c r="JAW434" s="284"/>
      <c r="JAX434" s="284"/>
      <c r="JAY434" s="284"/>
      <c r="JAZ434" s="284"/>
      <c r="JBA434" s="284"/>
      <c r="JBB434" s="284"/>
      <c r="JBC434" s="284"/>
      <c r="JBD434" s="284"/>
      <c r="JBE434" s="284"/>
      <c r="JBF434" s="284"/>
      <c r="JBG434" s="284"/>
      <c r="JBH434" s="284"/>
      <c r="JBI434" s="284"/>
      <c r="JBJ434" s="284"/>
      <c r="JBK434" s="284"/>
      <c r="JBL434" s="284"/>
      <c r="JBM434" s="284"/>
      <c r="JBN434" s="284"/>
      <c r="JBO434" s="284"/>
      <c r="JBP434" s="284"/>
      <c r="JBQ434" s="284"/>
      <c r="JBR434" s="284"/>
      <c r="JBS434" s="284"/>
      <c r="JBT434" s="284"/>
      <c r="JBU434" s="284"/>
      <c r="JBV434" s="284"/>
      <c r="JBW434" s="284"/>
      <c r="JBX434" s="284"/>
      <c r="JBY434" s="284"/>
      <c r="JBZ434" s="284"/>
      <c r="JCA434" s="284"/>
      <c r="JCB434" s="284"/>
      <c r="JCC434" s="284"/>
      <c r="JCD434" s="284"/>
      <c r="JCE434" s="284"/>
      <c r="JCF434" s="284"/>
      <c r="JCG434" s="284"/>
      <c r="JCH434" s="284"/>
      <c r="JCI434" s="284"/>
      <c r="JCJ434" s="284"/>
      <c r="JCK434" s="284"/>
      <c r="JCL434" s="284"/>
      <c r="JCM434" s="284"/>
      <c r="JCN434" s="284"/>
      <c r="JCO434" s="284"/>
      <c r="JCP434" s="284"/>
      <c r="JCQ434" s="284"/>
      <c r="JCR434" s="284"/>
      <c r="JCS434" s="284"/>
      <c r="JCT434" s="284"/>
      <c r="JCU434" s="284"/>
      <c r="JCV434" s="284"/>
      <c r="JCW434" s="284"/>
      <c r="JCX434" s="284"/>
      <c r="JCY434" s="284"/>
      <c r="JCZ434" s="284"/>
      <c r="JDA434" s="284"/>
      <c r="JDB434" s="284"/>
      <c r="JDC434" s="284"/>
      <c r="JDD434" s="284"/>
      <c r="JDE434" s="284"/>
      <c r="JDF434" s="284"/>
      <c r="JDG434" s="284"/>
      <c r="JDH434" s="284"/>
      <c r="JDI434" s="284"/>
      <c r="JDJ434" s="284"/>
      <c r="JDK434" s="284"/>
      <c r="JDL434" s="284"/>
      <c r="JDM434" s="284"/>
      <c r="JDN434" s="284"/>
      <c r="JDO434" s="284"/>
      <c r="JDP434" s="284"/>
      <c r="JDQ434" s="284"/>
      <c r="JDR434" s="284"/>
      <c r="JDS434" s="284"/>
      <c r="JDT434" s="284"/>
      <c r="JDU434" s="284"/>
      <c r="JDV434" s="284"/>
      <c r="JDW434" s="284"/>
      <c r="JDX434" s="284"/>
      <c r="JDY434" s="284"/>
      <c r="JDZ434" s="284"/>
      <c r="JEA434" s="284"/>
      <c r="JEB434" s="284"/>
      <c r="JEC434" s="284"/>
      <c r="JED434" s="284"/>
      <c r="JEE434" s="284"/>
      <c r="JEF434" s="284"/>
      <c r="JEG434" s="284"/>
      <c r="JEH434" s="284"/>
      <c r="JEI434" s="284"/>
      <c r="JEJ434" s="284"/>
      <c r="JEK434" s="284"/>
      <c r="JEL434" s="284"/>
      <c r="JEM434" s="284"/>
      <c r="JEN434" s="284"/>
      <c r="JEO434" s="284"/>
      <c r="JEP434" s="284"/>
      <c r="JEQ434" s="284"/>
      <c r="JER434" s="284"/>
      <c r="JES434" s="284"/>
      <c r="JET434" s="284"/>
      <c r="JEU434" s="284"/>
      <c r="JEV434" s="284"/>
      <c r="JEW434" s="284"/>
      <c r="JEX434" s="284"/>
      <c r="JEY434" s="284"/>
      <c r="JEZ434" s="284"/>
      <c r="JFA434" s="284"/>
      <c r="JFB434" s="284"/>
      <c r="JFC434" s="284"/>
      <c r="JFD434" s="284"/>
      <c r="JFE434" s="284"/>
      <c r="JFF434" s="284"/>
      <c r="JFG434" s="284"/>
      <c r="JFH434" s="284"/>
      <c r="JFI434" s="284"/>
      <c r="JFJ434" s="284"/>
      <c r="JFK434" s="284"/>
      <c r="JFL434" s="284"/>
      <c r="JFM434" s="284"/>
      <c r="JFN434" s="284"/>
      <c r="JFO434" s="284"/>
      <c r="JFP434" s="284"/>
      <c r="JFQ434" s="284"/>
      <c r="JFR434" s="284"/>
      <c r="JFS434" s="284"/>
      <c r="JFT434" s="284"/>
      <c r="JFU434" s="284"/>
      <c r="JFV434" s="284"/>
      <c r="JFW434" s="284"/>
      <c r="JFX434" s="284"/>
      <c r="JFY434" s="284"/>
      <c r="JFZ434" s="284"/>
      <c r="JGA434" s="284"/>
      <c r="JGB434" s="284"/>
      <c r="JGC434" s="284"/>
      <c r="JGD434" s="284"/>
      <c r="JGE434" s="284"/>
      <c r="JGF434" s="284"/>
      <c r="JGG434" s="284"/>
      <c r="JGH434" s="284"/>
      <c r="JGI434" s="284"/>
      <c r="JGJ434" s="284"/>
      <c r="JGK434" s="284"/>
      <c r="JGL434" s="284"/>
      <c r="JGM434" s="284"/>
      <c r="JGN434" s="284"/>
      <c r="JGO434" s="284"/>
      <c r="JGP434" s="284"/>
      <c r="JGQ434" s="284"/>
      <c r="JGR434" s="284"/>
      <c r="JGS434" s="284"/>
      <c r="JGT434" s="284"/>
      <c r="JGU434" s="284"/>
      <c r="JGV434" s="284"/>
      <c r="JGW434" s="284"/>
      <c r="JGX434" s="284"/>
      <c r="JGY434" s="284"/>
      <c r="JGZ434" s="284"/>
      <c r="JHA434" s="284"/>
      <c r="JHB434" s="284"/>
      <c r="JHC434" s="284"/>
      <c r="JHD434" s="284"/>
      <c r="JHE434" s="284"/>
      <c r="JHF434" s="284"/>
      <c r="JHG434" s="284"/>
      <c r="JHH434" s="284"/>
      <c r="JHI434" s="284"/>
      <c r="JHJ434" s="284"/>
      <c r="JHK434" s="284"/>
      <c r="JHL434" s="284"/>
      <c r="JHM434" s="284"/>
      <c r="JHN434" s="284"/>
      <c r="JHO434" s="284"/>
      <c r="JHP434" s="284"/>
      <c r="JHQ434" s="284"/>
      <c r="JHR434" s="284"/>
      <c r="JHS434" s="284"/>
      <c r="JHT434" s="284"/>
      <c r="JHU434" s="284"/>
      <c r="JHV434" s="284"/>
      <c r="JHW434" s="284"/>
      <c r="JHX434" s="284"/>
      <c r="JHY434" s="284"/>
      <c r="JHZ434" s="284"/>
      <c r="JIA434" s="284"/>
      <c r="JIB434" s="284"/>
      <c r="JIC434" s="284"/>
      <c r="JID434" s="284"/>
      <c r="JIE434" s="284"/>
      <c r="JIF434" s="284"/>
      <c r="JIG434" s="284"/>
      <c r="JIH434" s="284"/>
      <c r="JII434" s="284"/>
      <c r="JIJ434" s="284"/>
      <c r="JIK434" s="284"/>
      <c r="JIL434" s="284"/>
      <c r="JIM434" s="284"/>
      <c r="JIN434" s="284"/>
      <c r="JIO434" s="284"/>
      <c r="JIP434" s="284"/>
      <c r="JIQ434" s="284"/>
      <c r="JIR434" s="284"/>
      <c r="JIS434" s="284"/>
      <c r="JIT434" s="284"/>
      <c r="JIU434" s="284"/>
      <c r="JIV434" s="284"/>
      <c r="JIW434" s="284"/>
      <c r="JIX434" s="284"/>
      <c r="JIY434" s="284"/>
      <c r="JIZ434" s="284"/>
      <c r="JJA434" s="284"/>
      <c r="JJB434" s="284"/>
      <c r="JJC434" s="284"/>
      <c r="JJD434" s="284"/>
      <c r="JJE434" s="284"/>
      <c r="JJF434" s="284"/>
      <c r="JJG434" s="284"/>
      <c r="JJH434" s="284"/>
      <c r="JJI434" s="284"/>
      <c r="JJJ434" s="284"/>
      <c r="JJK434" s="284"/>
      <c r="JJL434" s="284"/>
      <c r="JJM434" s="284"/>
      <c r="JJN434" s="284"/>
      <c r="JJO434" s="284"/>
      <c r="JJP434" s="284"/>
      <c r="JJQ434" s="284"/>
      <c r="JJR434" s="284"/>
      <c r="JJS434" s="284"/>
      <c r="JJT434" s="284"/>
      <c r="JJU434" s="284"/>
      <c r="JJV434" s="284"/>
      <c r="JJW434" s="284"/>
      <c r="JJX434" s="284"/>
      <c r="JJY434" s="284"/>
      <c r="JJZ434" s="284"/>
      <c r="JKA434" s="284"/>
      <c r="JKB434" s="284"/>
      <c r="JKC434" s="284"/>
      <c r="JKD434" s="284"/>
      <c r="JKE434" s="284"/>
      <c r="JKF434" s="284"/>
      <c r="JKG434" s="284"/>
      <c r="JKH434" s="284"/>
      <c r="JKI434" s="284"/>
      <c r="JKJ434" s="284"/>
      <c r="JKK434" s="284"/>
      <c r="JKL434" s="284"/>
      <c r="JKM434" s="284"/>
      <c r="JKN434" s="284"/>
      <c r="JKO434" s="284"/>
      <c r="JKP434" s="284"/>
      <c r="JKQ434" s="284"/>
      <c r="JKR434" s="284"/>
      <c r="JKS434" s="284"/>
      <c r="JKT434" s="284"/>
      <c r="JKU434" s="284"/>
      <c r="JKV434" s="284"/>
      <c r="JKW434" s="284"/>
      <c r="JKX434" s="284"/>
      <c r="JKY434" s="284"/>
      <c r="JKZ434" s="284"/>
      <c r="JLA434" s="284"/>
      <c r="JLB434" s="284"/>
      <c r="JLC434" s="284"/>
      <c r="JLD434" s="284"/>
      <c r="JLE434" s="284"/>
      <c r="JLF434" s="284"/>
      <c r="JLG434" s="284"/>
      <c r="JLH434" s="284"/>
      <c r="JLI434" s="284"/>
      <c r="JLJ434" s="284"/>
      <c r="JLK434" s="284"/>
      <c r="JLL434" s="284"/>
      <c r="JLM434" s="284"/>
      <c r="JLN434" s="284"/>
      <c r="JLO434" s="284"/>
      <c r="JLP434" s="284"/>
      <c r="JLQ434" s="284"/>
      <c r="JLR434" s="284"/>
      <c r="JLS434" s="284"/>
      <c r="JLT434" s="284"/>
      <c r="JLU434" s="284"/>
      <c r="JLV434" s="284"/>
      <c r="JLW434" s="284"/>
      <c r="JLX434" s="284"/>
      <c r="JLY434" s="284"/>
      <c r="JLZ434" s="284"/>
      <c r="JMA434" s="284"/>
      <c r="JMB434" s="284"/>
      <c r="JMC434" s="284"/>
      <c r="JMD434" s="284"/>
      <c r="JME434" s="284"/>
      <c r="JMF434" s="284"/>
      <c r="JMG434" s="284"/>
      <c r="JMH434" s="284"/>
      <c r="JMI434" s="284"/>
      <c r="JMJ434" s="284"/>
      <c r="JMK434" s="284"/>
      <c r="JML434" s="284"/>
      <c r="JMM434" s="284"/>
      <c r="JMN434" s="284"/>
      <c r="JMO434" s="284"/>
      <c r="JMP434" s="284"/>
      <c r="JMQ434" s="284"/>
      <c r="JMR434" s="284"/>
      <c r="JMS434" s="284"/>
      <c r="JMT434" s="284"/>
      <c r="JMU434" s="284"/>
      <c r="JMV434" s="284"/>
      <c r="JMW434" s="284"/>
      <c r="JMX434" s="284"/>
      <c r="JMY434" s="284"/>
      <c r="JMZ434" s="284"/>
      <c r="JNA434" s="284"/>
      <c r="JNB434" s="284"/>
      <c r="JNC434" s="284"/>
      <c r="JND434" s="284"/>
      <c r="JNE434" s="284"/>
      <c r="JNF434" s="284"/>
      <c r="JNG434" s="284"/>
      <c r="JNH434" s="284"/>
      <c r="JNI434" s="284"/>
      <c r="JNJ434" s="284"/>
      <c r="JNK434" s="284"/>
      <c r="JNL434" s="284"/>
      <c r="JNM434" s="284"/>
      <c r="JNN434" s="284"/>
      <c r="JNO434" s="284"/>
      <c r="JNP434" s="284"/>
      <c r="JNQ434" s="284"/>
      <c r="JNR434" s="284"/>
      <c r="JNS434" s="284"/>
      <c r="JNT434" s="284"/>
      <c r="JNU434" s="284"/>
      <c r="JNV434" s="284"/>
      <c r="JNW434" s="284"/>
      <c r="JNX434" s="284"/>
      <c r="JNY434" s="284"/>
      <c r="JNZ434" s="284"/>
      <c r="JOA434" s="284"/>
      <c r="JOB434" s="284"/>
      <c r="JOC434" s="284"/>
      <c r="JOD434" s="284"/>
      <c r="JOE434" s="284"/>
      <c r="JOF434" s="284"/>
      <c r="JOG434" s="284"/>
      <c r="JOH434" s="284"/>
      <c r="JOI434" s="284"/>
      <c r="JOJ434" s="284"/>
      <c r="JOK434" s="284"/>
      <c r="JOL434" s="284"/>
      <c r="JOM434" s="284"/>
      <c r="JON434" s="284"/>
      <c r="JOO434" s="284"/>
      <c r="JOP434" s="284"/>
      <c r="JOQ434" s="284"/>
      <c r="JOR434" s="284"/>
      <c r="JOS434" s="284"/>
      <c r="JOT434" s="284"/>
      <c r="JOU434" s="284"/>
      <c r="JOV434" s="284"/>
      <c r="JOW434" s="284"/>
      <c r="JOX434" s="284"/>
      <c r="JOY434" s="284"/>
      <c r="JOZ434" s="284"/>
      <c r="JPA434" s="284"/>
      <c r="JPB434" s="284"/>
      <c r="JPC434" s="284"/>
      <c r="JPD434" s="284"/>
      <c r="JPE434" s="284"/>
      <c r="JPF434" s="284"/>
      <c r="JPG434" s="284"/>
      <c r="JPH434" s="284"/>
      <c r="JPI434" s="284"/>
      <c r="JPJ434" s="284"/>
      <c r="JPK434" s="284"/>
      <c r="JPL434" s="284"/>
      <c r="JPM434" s="284"/>
      <c r="JPN434" s="284"/>
      <c r="JPO434" s="284"/>
      <c r="JPP434" s="284"/>
      <c r="JPQ434" s="284"/>
      <c r="JPR434" s="284"/>
      <c r="JPS434" s="284"/>
      <c r="JPT434" s="284"/>
      <c r="JPU434" s="284"/>
      <c r="JPV434" s="284"/>
      <c r="JPW434" s="284"/>
      <c r="JPX434" s="284"/>
      <c r="JPY434" s="284"/>
      <c r="JPZ434" s="284"/>
      <c r="JQA434" s="284"/>
      <c r="JQB434" s="284"/>
      <c r="JQC434" s="284"/>
      <c r="JQD434" s="284"/>
      <c r="JQE434" s="284"/>
      <c r="JQF434" s="284"/>
      <c r="JQG434" s="284"/>
      <c r="JQH434" s="284"/>
      <c r="JQI434" s="284"/>
      <c r="JQJ434" s="284"/>
      <c r="JQK434" s="284"/>
      <c r="JQL434" s="284"/>
      <c r="JQM434" s="284"/>
      <c r="JQN434" s="284"/>
      <c r="JQO434" s="284"/>
      <c r="JQP434" s="284"/>
      <c r="JQQ434" s="284"/>
      <c r="JQR434" s="284"/>
      <c r="JQS434" s="284"/>
      <c r="JQT434" s="284"/>
      <c r="JQU434" s="284"/>
      <c r="JQV434" s="284"/>
      <c r="JQW434" s="284"/>
      <c r="JQX434" s="284"/>
      <c r="JQY434" s="284"/>
      <c r="JQZ434" s="284"/>
      <c r="JRA434" s="284"/>
      <c r="JRB434" s="284"/>
      <c r="JRC434" s="284"/>
      <c r="JRD434" s="284"/>
      <c r="JRE434" s="284"/>
      <c r="JRF434" s="284"/>
      <c r="JRG434" s="284"/>
      <c r="JRH434" s="284"/>
      <c r="JRI434" s="284"/>
      <c r="JRJ434" s="284"/>
      <c r="JRK434" s="284"/>
      <c r="JRL434" s="284"/>
      <c r="JRM434" s="284"/>
      <c r="JRN434" s="284"/>
      <c r="JRO434" s="284"/>
      <c r="JRP434" s="284"/>
      <c r="JRQ434" s="284"/>
      <c r="JRR434" s="284"/>
      <c r="JRS434" s="284"/>
      <c r="JRT434" s="284"/>
      <c r="JRU434" s="284"/>
      <c r="JRV434" s="284"/>
      <c r="JRW434" s="284"/>
      <c r="JRX434" s="284"/>
      <c r="JRY434" s="284"/>
      <c r="JRZ434" s="284"/>
      <c r="JSA434" s="284"/>
      <c r="JSB434" s="284"/>
      <c r="JSC434" s="284"/>
      <c r="JSD434" s="284"/>
      <c r="JSE434" s="284"/>
      <c r="JSF434" s="284"/>
      <c r="JSG434" s="284"/>
      <c r="JSH434" s="284"/>
      <c r="JSI434" s="284"/>
      <c r="JSJ434" s="284"/>
      <c r="JSK434" s="284"/>
      <c r="JSL434" s="284"/>
      <c r="JSM434" s="284"/>
      <c r="JSN434" s="284"/>
      <c r="JSO434" s="284"/>
      <c r="JSP434" s="284"/>
      <c r="JSQ434" s="284"/>
      <c r="JSR434" s="284"/>
      <c r="JSS434" s="284"/>
      <c r="JST434" s="284"/>
      <c r="JSU434" s="284"/>
      <c r="JSV434" s="284"/>
      <c r="JSW434" s="284"/>
      <c r="JSX434" s="284"/>
      <c r="JSY434" s="284"/>
      <c r="JSZ434" s="284"/>
      <c r="JTA434" s="284"/>
      <c r="JTB434" s="284"/>
      <c r="JTC434" s="284"/>
      <c r="JTD434" s="284"/>
      <c r="JTE434" s="284"/>
      <c r="JTF434" s="284"/>
      <c r="JTG434" s="284"/>
      <c r="JTH434" s="284"/>
      <c r="JTI434" s="284"/>
      <c r="JTJ434" s="284"/>
      <c r="JTK434" s="284"/>
      <c r="JTL434" s="284"/>
      <c r="JTM434" s="284"/>
      <c r="JTN434" s="284"/>
      <c r="JTO434" s="284"/>
      <c r="JTP434" s="284"/>
      <c r="JTQ434" s="284"/>
      <c r="JTR434" s="284"/>
      <c r="JTS434" s="284"/>
      <c r="JTT434" s="284"/>
      <c r="JTU434" s="284"/>
      <c r="JTV434" s="284"/>
      <c r="JTW434" s="284"/>
      <c r="JTX434" s="284"/>
      <c r="JTY434" s="284"/>
      <c r="JTZ434" s="284"/>
      <c r="JUA434" s="284"/>
      <c r="JUB434" s="284"/>
      <c r="JUC434" s="284"/>
      <c r="JUD434" s="284"/>
      <c r="JUE434" s="284"/>
      <c r="JUF434" s="284"/>
      <c r="JUG434" s="284"/>
      <c r="JUH434" s="284"/>
      <c r="JUI434" s="284"/>
      <c r="JUJ434" s="284"/>
      <c r="JUK434" s="284"/>
      <c r="JUL434" s="284"/>
      <c r="JUM434" s="284"/>
      <c r="JUN434" s="284"/>
      <c r="JUO434" s="284"/>
      <c r="JUP434" s="284"/>
      <c r="JUQ434" s="284"/>
      <c r="JUR434" s="284"/>
      <c r="JUS434" s="284"/>
      <c r="JUT434" s="284"/>
      <c r="JUU434" s="284"/>
      <c r="JUV434" s="284"/>
      <c r="JUW434" s="284"/>
      <c r="JUX434" s="284"/>
      <c r="JUY434" s="284"/>
      <c r="JUZ434" s="284"/>
      <c r="JVA434" s="284"/>
      <c r="JVB434" s="284"/>
      <c r="JVC434" s="284"/>
      <c r="JVD434" s="284"/>
      <c r="JVE434" s="284"/>
      <c r="JVF434" s="284"/>
      <c r="JVG434" s="284"/>
      <c r="JVH434" s="284"/>
      <c r="JVI434" s="284"/>
      <c r="JVJ434" s="284"/>
      <c r="JVK434" s="284"/>
      <c r="JVL434" s="284"/>
      <c r="JVM434" s="284"/>
      <c r="JVN434" s="284"/>
      <c r="JVO434" s="284"/>
      <c r="JVP434" s="284"/>
      <c r="JVQ434" s="284"/>
      <c r="JVR434" s="284"/>
      <c r="JVS434" s="284"/>
      <c r="JVT434" s="284"/>
      <c r="JVU434" s="284"/>
      <c r="JVV434" s="284"/>
      <c r="JVW434" s="284"/>
      <c r="JVX434" s="284"/>
      <c r="JVY434" s="284"/>
      <c r="JVZ434" s="284"/>
      <c r="JWA434" s="284"/>
      <c r="JWB434" s="284"/>
      <c r="JWC434" s="284"/>
      <c r="JWD434" s="284"/>
      <c r="JWE434" s="284"/>
      <c r="JWF434" s="284"/>
      <c r="JWG434" s="284"/>
      <c r="JWH434" s="284"/>
      <c r="JWI434" s="284"/>
      <c r="JWJ434" s="284"/>
      <c r="JWK434" s="284"/>
      <c r="JWL434" s="284"/>
      <c r="JWM434" s="284"/>
      <c r="JWN434" s="284"/>
      <c r="JWO434" s="284"/>
      <c r="JWP434" s="284"/>
      <c r="JWQ434" s="284"/>
      <c r="JWR434" s="284"/>
      <c r="JWS434" s="284"/>
      <c r="JWT434" s="284"/>
      <c r="JWU434" s="284"/>
      <c r="JWV434" s="284"/>
      <c r="JWW434" s="284"/>
      <c r="JWX434" s="284"/>
      <c r="JWY434" s="284"/>
      <c r="JWZ434" s="284"/>
      <c r="JXA434" s="284"/>
      <c r="JXB434" s="284"/>
      <c r="JXC434" s="284"/>
      <c r="JXD434" s="284"/>
      <c r="JXE434" s="284"/>
      <c r="JXF434" s="284"/>
      <c r="JXG434" s="284"/>
      <c r="JXH434" s="284"/>
      <c r="JXI434" s="284"/>
      <c r="JXJ434" s="284"/>
      <c r="JXK434" s="284"/>
      <c r="JXL434" s="284"/>
      <c r="JXM434" s="284"/>
      <c r="JXN434" s="284"/>
      <c r="JXO434" s="284"/>
      <c r="JXP434" s="284"/>
      <c r="JXQ434" s="284"/>
      <c r="JXR434" s="284"/>
      <c r="JXS434" s="284"/>
      <c r="JXT434" s="284"/>
      <c r="JXU434" s="284"/>
      <c r="JXV434" s="284"/>
      <c r="JXW434" s="284"/>
      <c r="JXX434" s="284"/>
      <c r="JXY434" s="284"/>
      <c r="JXZ434" s="284"/>
      <c r="JYA434" s="284"/>
      <c r="JYB434" s="284"/>
      <c r="JYC434" s="284"/>
      <c r="JYD434" s="284"/>
      <c r="JYE434" s="284"/>
      <c r="JYF434" s="284"/>
      <c r="JYG434" s="284"/>
      <c r="JYH434" s="284"/>
      <c r="JYI434" s="284"/>
      <c r="JYJ434" s="284"/>
      <c r="JYK434" s="284"/>
      <c r="JYL434" s="284"/>
      <c r="JYM434" s="284"/>
      <c r="JYN434" s="284"/>
      <c r="JYO434" s="284"/>
      <c r="JYP434" s="284"/>
      <c r="JYQ434" s="284"/>
      <c r="JYR434" s="284"/>
      <c r="JYS434" s="284"/>
      <c r="JYT434" s="284"/>
      <c r="JYU434" s="284"/>
      <c r="JYV434" s="284"/>
      <c r="JYW434" s="284"/>
      <c r="JYX434" s="284"/>
      <c r="JYY434" s="284"/>
      <c r="JYZ434" s="284"/>
      <c r="JZA434" s="284"/>
      <c r="JZB434" s="284"/>
      <c r="JZC434" s="284"/>
      <c r="JZD434" s="284"/>
      <c r="JZE434" s="284"/>
      <c r="JZF434" s="284"/>
      <c r="JZG434" s="284"/>
      <c r="JZH434" s="284"/>
      <c r="JZI434" s="284"/>
      <c r="JZJ434" s="284"/>
      <c r="JZK434" s="284"/>
      <c r="JZL434" s="284"/>
      <c r="JZM434" s="284"/>
      <c r="JZN434" s="284"/>
      <c r="JZO434" s="284"/>
      <c r="JZP434" s="284"/>
      <c r="JZQ434" s="284"/>
      <c r="JZR434" s="284"/>
      <c r="JZS434" s="284"/>
      <c r="JZT434" s="284"/>
      <c r="JZU434" s="284"/>
      <c r="JZV434" s="284"/>
      <c r="JZW434" s="284"/>
      <c r="JZX434" s="284"/>
      <c r="JZY434" s="284"/>
      <c r="JZZ434" s="284"/>
      <c r="KAA434" s="284"/>
      <c r="KAB434" s="284"/>
      <c r="KAC434" s="284"/>
      <c r="KAD434" s="284"/>
      <c r="KAE434" s="284"/>
      <c r="KAF434" s="284"/>
      <c r="KAG434" s="284"/>
      <c r="KAH434" s="284"/>
      <c r="KAI434" s="284"/>
      <c r="KAJ434" s="284"/>
      <c r="KAK434" s="284"/>
      <c r="KAL434" s="284"/>
      <c r="KAM434" s="284"/>
      <c r="KAN434" s="284"/>
      <c r="KAO434" s="284"/>
      <c r="KAP434" s="284"/>
      <c r="KAQ434" s="284"/>
      <c r="KAR434" s="284"/>
      <c r="KAS434" s="284"/>
      <c r="KAT434" s="284"/>
      <c r="KAU434" s="284"/>
      <c r="KAV434" s="284"/>
      <c r="KAW434" s="284"/>
      <c r="KAX434" s="284"/>
      <c r="KAY434" s="284"/>
      <c r="KAZ434" s="284"/>
      <c r="KBA434" s="284"/>
      <c r="KBB434" s="284"/>
      <c r="KBC434" s="284"/>
      <c r="KBD434" s="284"/>
      <c r="KBE434" s="284"/>
      <c r="KBF434" s="284"/>
      <c r="KBG434" s="284"/>
      <c r="KBH434" s="284"/>
      <c r="KBI434" s="284"/>
      <c r="KBJ434" s="284"/>
      <c r="KBK434" s="284"/>
      <c r="KBL434" s="284"/>
      <c r="KBM434" s="284"/>
      <c r="KBN434" s="284"/>
      <c r="KBO434" s="284"/>
      <c r="KBP434" s="284"/>
      <c r="KBQ434" s="284"/>
      <c r="KBR434" s="284"/>
      <c r="KBS434" s="284"/>
      <c r="KBT434" s="284"/>
      <c r="KBU434" s="284"/>
      <c r="KBV434" s="284"/>
      <c r="KBW434" s="284"/>
      <c r="KBX434" s="284"/>
      <c r="KBY434" s="284"/>
      <c r="KBZ434" s="284"/>
      <c r="KCA434" s="284"/>
      <c r="KCB434" s="284"/>
      <c r="KCC434" s="284"/>
      <c r="KCD434" s="284"/>
      <c r="KCE434" s="284"/>
      <c r="KCF434" s="284"/>
      <c r="KCG434" s="284"/>
      <c r="KCH434" s="284"/>
      <c r="KCI434" s="284"/>
      <c r="KCJ434" s="284"/>
      <c r="KCK434" s="284"/>
      <c r="KCL434" s="284"/>
      <c r="KCM434" s="284"/>
      <c r="KCN434" s="284"/>
      <c r="KCO434" s="284"/>
      <c r="KCP434" s="284"/>
      <c r="KCQ434" s="284"/>
      <c r="KCR434" s="284"/>
      <c r="KCS434" s="284"/>
      <c r="KCT434" s="284"/>
      <c r="KCU434" s="284"/>
      <c r="KCV434" s="284"/>
      <c r="KCW434" s="284"/>
      <c r="KCX434" s="284"/>
      <c r="KCY434" s="284"/>
      <c r="KCZ434" s="284"/>
      <c r="KDA434" s="284"/>
      <c r="KDB434" s="284"/>
      <c r="KDC434" s="284"/>
      <c r="KDD434" s="284"/>
      <c r="KDE434" s="284"/>
      <c r="KDF434" s="284"/>
      <c r="KDG434" s="284"/>
      <c r="KDH434" s="284"/>
      <c r="KDI434" s="284"/>
      <c r="KDJ434" s="284"/>
      <c r="KDK434" s="284"/>
      <c r="KDL434" s="284"/>
      <c r="KDM434" s="284"/>
      <c r="KDN434" s="284"/>
      <c r="KDO434" s="284"/>
      <c r="KDP434" s="284"/>
      <c r="KDQ434" s="284"/>
      <c r="KDR434" s="284"/>
      <c r="KDS434" s="284"/>
      <c r="KDT434" s="284"/>
      <c r="KDU434" s="284"/>
      <c r="KDV434" s="284"/>
      <c r="KDW434" s="284"/>
      <c r="KDX434" s="284"/>
      <c r="KDY434" s="284"/>
      <c r="KDZ434" s="284"/>
      <c r="KEA434" s="284"/>
      <c r="KEB434" s="284"/>
      <c r="KEC434" s="284"/>
      <c r="KED434" s="284"/>
      <c r="KEE434" s="284"/>
      <c r="KEF434" s="284"/>
      <c r="KEG434" s="284"/>
      <c r="KEH434" s="284"/>
      <c r="KEI434" s="284"/>
      <c r="KEJ434" s="284"/>
      <c r="KEK434" s="284"/>
      <c r="KEL434" s="284"/>
      <c r="KEM434" s="284"/>
      <c r="KEN434" s="284"/>
      <c r="KEO434" s="284"/>
      <c r="KEP434" s="284"/>
      <c r="KEQ434" s="284"/>
      <c r="KER434" s="284"/>
      <c r="KES434" s="284"/>
      <c r="KET434" s="284"/>
      <c r="KEU434" s="284"/>
      <c r="KEV434" s="284"/>
      <c r="KEW434" s="284"/>
      <c r="KEX434" s="284"/>
      <c r="KEY434" s="284"/>
      <c r="KEZ434" s="284"/>
      <c r="KFA434" s="284"/>
      <c r="KFB434" s="284"/>
      <c r="KFC434" s="284"/>
      <c r="KFD434" s="284"/>
      <c r="KFE434" s="284"/>
      <c r="KFF434" s="284"/>
      <c r="KFG434" s="284"/>
      <c r="KFH434" s="284"/>
      <c r="KFI434" s="284"/>
      <c r="KFJ434" s="284"/>
      <c r="KFK434" s="284"/>
      <c r="KFL434" s="284"/>
      <c r="KFM434" s="284"/>
      <c r="KFN434" s="284"/>
      <c r="KFO434" s="284"/>
      <c r="KFP434" s="284"/>
      <c r="KFQ434" s="284"/>
      <c r="KFR434" s="284"/>
      <c r="KFS434" s="284"/>
      <c r="KFT434" s="284"/>
      <c r="KFU434" s="284"/>
      <c r="KFV434" s="284"/>
      <c r="KFW434" s="284"/>
      <c r="KFX434" s="284"/>
      <c r="KFY434" s="284"/>
      <c r="KFZ434" s="284"/>
      <c r="KGA434" s="284"/>
      <c r="KGB434" s="284"/>
      <c r="KGC434" s="284"/>
      <c r="KGD434" s="284"/>
      <c r="KGE434" s="284"/>
      <c r="KGF434" s="284"/>
      <c r="KGG434" s="284"/>
      <c r="KGH434" s="284"/>
      <c r="KGI434" s="284"/>
      <c r="KGJ434" s="284"/>
      <c r="KGK434" s="284"/>
      <c r="KGL434" s="284"/>
      <c r="KGM434" s="284"/>
      <c r="KGN434" s="284"/>
      <c r="KGO434" s="284"/>
      <c r="KGP434" s="284"/>
      <c r="KGQ434" s="284"/>
      <c r="KGR434" s="284"/>
      <c r="KGS434" s="284"/>
      <c r="KGT434" s="284"/>
      <c r="KGU434" s="284"/>
      <c r="KGV434" s="284"/>
      <c r="KGW434" s="284"/>
      <c r="KGX434" s="284"/>
      <c r="KGY434" s="284"/>
      <c r="KGZ434" s="284"/>
      <c r="KHA434" s="284"/>
      <c r="KHB434" s="284"/>
      <c r="KHC434" s="284"/>
      <c r="KHD434" s="284"/>
      <c r="KHE434" s="284"/>
      <c r="KHF434" s="284"/>
      <c r="KHG434" s="284"/>
      <c r="KHH434" s="284"/>
      <c r="KHI434" s="284"/>
      <c r="KHJ434" s="284"/>
      <c r="KHK434" s="284"/>
      <c r="KHL434" s="284"/>
      <c r="KHM434" s="284"/>
      <c r="KHN434" s="284"/>
      <c r="KHO434" s="284"/>
      <c r="KHP434" s="284"/>
      <c r="KHQ434" s="284"/>
      <c r="KHR434" s="284"/>
      <c r="KHS434" s="284"/>
      <c r="KHT434" s="284"/>
      <c r="KHU434" s="284"/>
      <c r="KHV434" s="284"/>
      <c r="KHW434" s="284"/>
      <c r="KHX434" s="284"/>
      <c r="KHY434" s="284"/>
      <c r="KHZ434" s="284"/>
      <c r="KIA434" s="284"/>
      <c r="KIB434" s="284"/>
      <c r="KIC434" s="284"/>
      <c r="KID434" s="284"/>
      <c r="KIE434" s="284"/>
      <c r="KIF434" s="284"/>
      <c r="KIG434" s="284"/>
      <c r="KIH434" s="284"/>
      <c r="KII434" s="284"/>
      <c r="KIJ434" s="284"/>
      <c r="KIK434" s="284"/>
      <c r="KIL434" s="284"/>
      <c r="KIM434" s="284"/>
      <c r="KIN434" s="284"/>
      <c r="KIO434" s="284"/>
      <c r="KIP434" s="284"/>
      <c r="KIQ434" s="284"/>
      <c r="KIR434" s="284"/>
      <c r="KIS434" s="284"/>
      <c r="KIT434" s="284"/>
      <c r="KIU434" s="284"/>
      <c r="KIV434" s="284"/>
      <c r="KIW434" s="284"/>
      <c r="KIX434" s="284"/>
      <c r="KIY434" s="284"/>
      <c r="KIZ434" s="284"/>
      <c r="KJA434" s="284"/>
      <c r="KJB434" s="284"/>
      <c r="KJC434" s="284"/>
      <c r="KJD434" s="284"/>
      <c r="KJE434" s="284"/>
      <c r="KJF434" s="284"/>
      <c r="KJG434" s="284"/>
      <c r="KJH434" s="284"/>
      <c r="KJI434" s="284"/>
      <c r="KJJ434" s="284"/>
      <c r="KJK434" s="284"/>
      <c r="KJL434" s="284"/>
      <c r="KJM434" s="284"/>
      <c r="KJN434" s="284"/>
      <c r="KJO434" s="284"/>
      <c r="KJP434" s="284"/>
      <c r="KJQ434" s="284"/>
      <c r="KJR434" s="284"/>
      <c r="KJS434" s="284"/>
      <c r="KJT434" s="284"/>
      <c r="KJU434" s="284"/>
      <c r="KJV434" s="284"/>
      <c r="KJW434" s="284"/>
      <c r="KJX434" s="284"/>
      <c r="KJY434" s="284"/>
      <c r="KJZ434" s="284"/>
      <c r="KKA434" s="284"/>
      <c r="KKB434" s="284"/>
      <c r="KKC434" s="284"/>
      <c r="KKD434" s="284"/>
      <c r="KKE434" s="284"/>
      <c r="KKF434" s="284"/>
      <c r="KKG434" s="284"/>
      <c r="KKH434" s="284"/>
      <c r="KKI434" s="284"/>
      <c r="KKJ434" s="284"/>
      <c r="KKK434" s="284"/>
      <c r="KKL434" s="284"/>
      <c r="KKM434" s="284"/>
      <c r="KKN434" s="284"/>
      <c r="KKO434" s="284"/>
      <c r="KKP434" s="284"/>
      <c r="KKQ434" s="284"/>
      <c r="KKR434" s="284"/>
      <c r="KKS434" s="284"/>
      <c r="KKT434" s="284"/>
      <c r="KKU434" s="284"/>
      <c r="KKV434" s="284"/>
      <c r="KKW434" s="284"/>
      <c r="KKX434" s="284"/>
      <c r="KKY434" s="284"/>
      <c r="KKZ434" s="284"/>
      <c r="KLA434" s="284"/>
      <c r="KLB434" s="284"/>
      <c r="KLC434" s="284"/>
      <c r="KLD434" s="284"/>
      <c r="KLE434" s="284"/>
      <c r="KLF434" s="284"/>
      <c r="KLG434" s="284"/>
      <c r="KLH434" s="284"/>
      <c r="KLI434" s="284"/>
      <c r="KLJ434" s="284"/>
      <c r="KLK434" s="284"/>
      <c r="KLL434" s="284"/>
      <c r="KLM434" s="284"/>
      <c r="KLN434" s="284"/>
      <c r="KLO434" s="284"/>
      <c r="KLP434" s="284"/>
      <c r="KLQ434" s="284"/>
      <c r="KLR434" s="284"/>
      <c r="KLS434" s="284"/>
      <c r="KLT434" s="284"/>
      <c r="KLU434" s="284"/>
      <c r="KLV434" s="284"/>
      <c r="KLW434" s="284"/>
      <c r="KLX434" s="284"/>
      <c r="KLY434" s="284"/>
      <c r="KLZ434" s="284"/>
      <c r="KMA434" s="284"/>
      <c r="KMB434" s="284"/>
      <c r="KMC434" s="284"/>
      <c r="KMD434" s="284"/>
      <c r="KME434" s="284"/>
      <c r="KMF434" s="284"/>
      <c r="KMG434" s="284"/>
      <c r="KMH434" s="284"/>
      <c r="KMI434" s="284"/>
      <c r="KMJ434" s="284"/>
      <c r="KMK434" s="284"/>
      <c r="KML434" s="284"/>
      <c r="KMM434" s="284"/>
      <c r="KMN434" s="284"/>
      <c r="KMO434" s="284"/>
      <c r="KMP434" s="284"/>
      <c r="KMQ434" s="284"/>
      <c r="KMR434" s="284"/>
      <c r="KMS434" s="284"/>
      <c r="KMT434" s="284"/>
      <c r="KMU434" s="284"/>
      <c r="KMV434" s="284"/>
      <c r="KMW434" s="284"/>
      <c r="KMX434" s="284"/>
      <c r="KMY434" s="284"/>
      <c r="KMZ434" s="284"/>
      <c r="KNA434" s="284"/>
      <c r="KNB434" s="284"/>
      <c r="KNC434" s="284"/>
      <c r="KND434" s="284"/>
      <c r="KNE434" s="284"/>
      <c r="KNF434" s="284"/>
      <c r="KNG434" s="284"/>
      <c r="KNH434" s="284"/>
      <c r="KNI434" s="284"/>
      <c r="KNJ434" s="284"/>
      <c r="KNK434" s="284"/>
      <c r="KNL434" s="284"/>
      <c r="KNM434" s="284"/>
      <c r="KNN434" s="284"/>
      <c r="KNO434" s="284"/>
      <c r="KNP434" s="284"/>
      <c r="KNQ434" s="284"/>
      <c r="KNR434" s="284"/>
      <c r="KNS434" s="284"/>
      <c r="KNT434" s="284"/>
      <c r="KNU434" s="284"/>
      <c r="KNV434" s="284"/>
      <c r="KNW434" s="284"/>
      <c r="KNX434" s="284"/>
      <c r="KNY434" s="284"/>
      <c r="KNZ434" s="284"/>
      <c r="KOA434" s="284"/>
      <c r="KOB434" s="284"/>
      <c r="KOC434" s="284"/>
      <c r="KOD434" s="284"/>
      <c r="KOE434" s="284"/>
      <c r="KOF434" s="284"/>
      <c r="KOG434" s="284"/>
      <c r="KOH434" s="284"/>
      <c r="KOI434" s="284"/>
      <c r="KOJ434" s="284"/>
      <c r="KOK434" s="284"/>
      <c r="KOL434" s="284"/>
      <c r="KOM434" s="284"/>
      <c r="KON434" s="284"/>
      <c r="KOO434" s="284"/>
      <c r="KOP434" s="284"/>
      <c r="KOQ434" s="284"/>
      <c r="KOR434" s="284"/>
      <c r="KOS434" s="284"/>
      <c r="KOT434" s="284"/>
      <c r="KOU434" s="284"/>
      <c r="KOV434" s="284"/>
      <c r="KOW434" s="284"/>
      <c r="KOX434" s="284"/>
      <c r="KOY434" s="284"/>
      <c r="KOZ434" s="284"/>
      <c r="KPA434" s="284"/>
      <c r="KPB434" s="284"/>
      <c r="KPC434" s="284"/>
      <c r="KPD434" s="284"/>
      <c r="KPE434" s="284"/>
      <c r="KPF434" s="284"/>
      <c r="KPG434" s="284"/>
      <c r="KPH434" s="284"/>
      <c r="KPI434" s="284"/>
      <c r="KPJ434" s="284"/>
      <c r="KPK434" s="284"/>
      <c r="KPL434" s="284"/>
      <c r="KPM434" s="284"/>
      <c r="KPN434" s="284"/>
      <c r="KPO434" s="284"/>
      <c r="KPP434" s="284"/>
      <c r="KPQ434" s="284"/>
      <c r="KPR434" s="284"/>
      <c r="KPS434" s="284"/>
      <c r="KPT434" s="284"/>
      <c r="KPU434" s="284"/>
      <c r="KPV434" s="284"/>
      <c r="KPW434" s="284"/>
      <c r="KPX434" s="284"/>
      <c r="KPY434" s="284"/>
      <c r="KPZ434" s="284"/>
      <c r="KQA434" s="284"/>
      <c r="KQB434" s="284"/>
      <c r="KQC434" s="284"/>
      <c r="KQD434" s="284"/>
      <c r="KQE434" s="284"/>
      <c r="KQF434" s="284"/>
      <c r="KQG434" s="284"/>
      <c r="KQH434" s="284"/>
      <c r="KQI434" s="284"/>
      <c r="KQJ434" s="284"/>
      <c r="KQK434" s="284"/>
      <c r="KQL434" s="284"/>
      <c r="KQM434" s="284"/>
      <c r="KQN434" s="284"/>
      <c r="KQO434" s="284"/>
      <c r="KQP434" s="284"/>
      <c r="KQQ434" s="284"/>
      <c r="KQR434" s="284"/>
      <c r="KQS434" s="284"/>
      <c r="KQT434" s="284"/>
      <c r="KQU434" s="284"/>
      <c r="KQV434" s="284"/>
      <c r="KQW434" s="284"/>
      <c r="KQX434" s="284"/>
      <c r="KQY434" s="284"/>
      <c r="KQZ434" s="284"/>
      <c r="KRA434" s="284"/>
      <c r="KRB434" s="284"/>
      <c r="KRC434" s="284"/>
      <c r="KRD434" s="284"/>
      <c r="KRE434" s="284"/>
      <c r="KRF434" s="284"/>
      <c r="KRG434" s="284"/>
      <c r="KRH434" s="284"/>
      <c r="KRI434" s="284"/>
      <c r="KRJ434" s="284"/>
      <c r="KRK434" s="284"/>
      <c r="KRL434" s="284"/>
      <c r="KRM434" s="284"/>
      <c r="KRN434" s="284"/>
      <c r="KRO434" s="284"/>
      <c r="KRP434" s="284"/>
      <c r="KRQ434" s="284"/>
      <c r="KRR434" s="284"/>
      <c r="KRS434" s="284"/>
      <c r="KRT434" s="284"/>
      <c r="KRU434" s="284"/>
      <c r="KRV434" s="284"/>
      <c r="KRW434" s="284"/>
      <c r="KRX434" s="284"/>
      <c r="KRY434" s="284"/>
      <c r="KRZ434" s="284"/>
      <c r="KSA434" s="284"/>
      <c r="KSB434" s="284"/>
      <c r="KSC434" s="284"/>
      <c r="KSD434" s="284"/>
      <c r="KSE434" s="284"/>
      <c r="KSF434" s="284"/>
      <c r="KSG434" s="284"/>
      <c r="KSH434" s="284"/>
      <c r="KSI434" s="284"/>
      <c r="KSJ434" s="284"/>
      <c r="KSK434" s="284"/>
      <c r="KSL434" s="284"/>
      <c r="KSM434" s="284"/>
      <c r="KSN434" s="284"/>
      <c r="KSO434" s="284"/>
      <c r="KSP434" s="284"/>
      <c r="KSQ434" s="284"/>
      <c r="KSR434" s="284"/>
      <c r="KSS434" s="284"/>
      <c r="KST434" s="284"/>
      <c r="KSU434" s="284"/>
      <c r="KSV434" s="284"/>
      <c r="KSW434" s="284"/>
      <c r="KSX434" s="284"/>
      <c r="KSY434" s="284"/>
      <c r="KSZ434" s="284"/>
      <c r="KTA434" s="284"/>
      <c r="KTB434" s="284"/>
      <c r="KTC434" s="284"/>
      <c r="KTD434" s="284"/>
      <c r="KTE434" s="284"/>
      <c r="KTF434" s="284"/>
      <c r="KTG434" s="284"/>
      <c r="KTH434" s="284"/>
      <c r="KTI434" s="284"/>
      <c r="KTJ434" s="284"/>
      <c r="KTK434" s="284"/>
      <c r="KTL434" s="284"/>
      <c r="KTM434" s="284"/>
      <c r="KTN434" s="284"/>
      <c r="KTO434" s="284"/>
      <c r="KTP434" s="284"/>
      <c r="KTQ434" s="284"/>
      <c r="KTR434" s="284"/>
      <c r="KTS434" s="284"/>
      <c r="KTT434" s="284"/>
      <c r="KTU434" s="284"/>
      <c r="KTV434" s="284"/>
      <c r="KTW434" s="284"/>
      <c r="KTX434" s="284"/>
      <c r="KTY434" s="284"/>
      <c r="KTZ434" s="284"/>
      <c r="KUA434" s="284"/>
      <c r="KUB434" s="284"/>
      <c r="KUC434" s="284"/>
      <c r="KUD434" s="284"/>
      <c r="KUE434" s="284"/>
      <c r="KUF434" s="284"/>
      <c r="KUG434" s="284"/>
      <c r="KUH434" s="284"/>
      <c r="KUI434" s="284"/>
      <c r="KUJ434" s="284"/>
      <c r="KUK434" s="284"/>
      <c r="KUL434" s="284"/>
      <c r="KUM434" s="284"/>
      <c r="KUN434" s="284"/>
      <c r="KUO434" s="284"/>
      <c r="KUP434" s="284"/>
      <c r="KUQ434" s="284"/>
      <c r="KUR434" s="284"/>
      <c r="KUS434" s="284"/>
      <c r="KUT434" s="284"/>
      <c r="KUU434" s="284"/>
      <c r="KUV434" s="284"/>
      <c r="KUW434" s="284"/>
      <c r="KUX434" s="284"/>
      <c r="KUY434" s="284"/>
      <c r="KUZ434" s="284"/>
      <c r="KVA434" s="284"/>
      <c r="KVB434" s="284"/>
      <c r="KVC434" s="284"/>
      <c r="KVD434" s="284"/>
      <c r="KVE434" s="284"/>
      <c r="KVF434" s="284"/>
      <c r="KVG434" s="284"/>
      <c r="KVH434" s="284"/>
      <c r="KVI434" s="284"/>
      <c r="KVJ434" s="284"/>
      <c r="KVK434" s="284"/>
      <c r="KVL434" s="284"/>
      <c r="KVM434" s="284"/>
      <c r="KVN434" s="284"/>
      <c r="KVO434" s="284"/>
      <c r="KVP434" s="284"/>
      <c r="KVQ434" s="284"/>
      <c r="KVR434" s="284"/>
      <c r="KVS434" s="284"/>
      <c r="KVT434" s="284"/>
      <c r="KVU434" s="284"/>
      <c r="KVV434" s="284"/>
      <c r="KVW434" s="284"/>
      <c r="KVX434" s="284"/>
      <c r="KVY434" s="284"/>
      <c r="KVZ434" s="284"/>
      <c r="KWA434" s="284"/>
      <c r="KWB434" s="284"/>
      <c r="KWC434" s="284"/>
      <c r="KWD434" s="284"/>
      <c r="KWE434" s="284"/>
      <c r="KWF434" s="284"/>
      <c r="KWG434" s="284"/>
      <c r="KWH434" s="284"/>
      <c r="KWI434" s="284"/>
      <c r="KWJ434" s="284"/>
      <c r="KWK434" s="284"/>
      <c r="KWL434" s="284"/>
      <c r="KWM434" s="284"/>
      <c r="KWN434" s="284"/>
      <c r="KWO434" s="284"/>
      <c r="KWP434" s="284"/>
      <c r="KWQ434" s="284"/>
      <c r="KWR434" s="284"/>
      <c r="KWS434" s="284"/>
      <c r="KWT434" s="284"/>
      <c r="KWU434" s="284"/>
      <c r="KWV434" s="284"/>
      <c r="KWW434" s="284"/>
      <c r="KWX434" s="284"/>
      <c r="KWY434" s="284"/>
      <c r="KWZ434" s="284"/>
      <c r="KXA434" s="284"/>
      <c r="KXB434" s="284"/>
      <c r="KXC434" s="284"/>
      <c r="KXD434" s="284"/>
      <c r="KXE434" s="284"/>
      <c r="KXF434" s="284"/>
      <c r="KXG434" s="284"/>
      <c r="KXH434" s="284"/>
      <c r="KXI434" s="284"/>
      <c r="KXJ434" s="284"/>
      <c r="KXK434" s="284"/>
      <c r="KXL434" s="284"/>
      <c r="KXM434" s="284"/>
      <c r="KXN434" s="284"/>
      <c r="KXO434" s="284"/>
      <c r="KXP434" s="284"/>
      <c r="KXQ434" s="284"/>
      <c r="KXR434" s="284"/>
      <c r="KXS434" s="284"/>
      <c r="KXT434" s="284"/>
      <c r="KXU434" s="284"/>
      <c r="KXV434" s="284"/>
      <c r="KXW434" s="284"/>
      <c r="KXX434" s="284"/>
      <c r="KXY434" s="284"/>
      <c r="KXZ434" s="284"/>
      <c r="KYA434" s="284"/>
      <c r="KYB434" s="284"/>
      <c r="KYC434" s="284"/>
      <c r="KYD434" s="284"/>
      <c r="KYE434" s="284"/>
      <c r="KYF434" s="284"/>
      <c r="KYG434" s="284"/>
      <c r="KYH434" s="284"/>
      <c r="KYI434" s="284"/>
      <c r="KYJ434" s="284"/>
      <c r="KYK434" s="284"/>
      <c r="KYL434" s="284"/>
      <c r="KYM434" s="284"/>
      <c r="KYN434" s="284"/>
      <c r="KYO434" s="284"/>
      <c r="KYP434" s="284"/>
      <c r="KYQ434" s="284"/>
      <c r="KYR434" s="284"/>
      <c r="KYS434" s="284"/>
      <c r="KYT434" s="284"/>
      <c r="KYU434" s="284"/>
      <c r="KYV434" s="284"/>
      <c r="KYW434" s="284"/>
      <c r="KYX434" s="284"/>
      <c r="KYY434" s="284"/>
      <c r="KYZ434" s="284"/>
      <c r="KZA434" s="284"/>
      <c r="KZB434" s="284"/>
      <c r="KZC434" s="284"/>
      <c r="KZD434" s="284"/>
      <c r="KZE434" s="284"/>
      <c r="KZF434" s="284"/>
      <c r="KZG434" s="284"/>
      <c r="KZH434" s="284"/>
      <c r="KZI434" s="284"/>
      <c r="KZJ434" s="284"/>
      <c r="KZK434" s="284"/>
      <c r="KZL434" s="284"/>
      <c r="KZM434" s="284"/>
      <c r="KZN434" s="284"/>
      <c r="KZO434" s="284"/>
      <c r="KZP434" s="284"/>
      <c r="KZQ434" s="284"/>
      <c r="KZR434" s="284"/>
      <c r="KZS434" s="284"/>
      <c r="KZT434" s="284"/>
      <c r="KZU434" s="284"/>
      <c r="KZV434" s="284"/>
      <c r="KZW434" s="284"/>
      <c r="KZX434" s="284"/>
      <c r="KZY434" s="284"/>
      <c r="KZZ434" s="284"/>
      <c r="LAA434" s="284"/>
      <c r="LAB434" s="284"/>
      <c r="LAC434" s="284"/>
      <c r="LAD434" s="284"/>
      <c r="LAE434" s="284"/>
      <c r="LAF434" s="284"/>
      <c r="LAG434" s="284"/>
      <c r="LAH434" s="284"/>
      <c r="LAI434" s="284"/>
      <c r="LAJ434" s="284"/>
      <c r="LAK434" s="284"/>
      <c r="LAL434" s="284"/>
      <c r="LAM434" s="284"/>
      <c r="LAN434" s="284"/>
      <c r="LAO434" s="284"/>
      <c r="LAP434" s="284"/>
      <c r="LAQ434" s="284"/>
      <c r="LAR434" s="284"/>
      <c r="LAS434" s="284"/>
      <c r="LAT434" s="284"/>
      <c r="LAU434" s="284"/>
      <c r="LAV434" s="284"/>
      <c r="LAW434" s="284"/>
      <c r="LAX434" s="284"/>
      <c r="LAY434" s="284"/>
      <c r="LAZ434" s="284"/>
      <c r="LBA434" s="284"/>
      <c r="LBB434" s="284"/>
      <c r="LBC434" s="284"/>
      <c r="LBD434" s="284"/>
      <c r="LBE434" s="284"/>
      <c r="LBF434" s="284"/>
      <c r="LBG434" s="284"/>
      <c r="LBH434" s="284"/>
      <c r="LBI434" s="284"/>
      <c r="LBJ434" s="284"/>
      <c r="LBK434" s="284"/>
      <c r="LBL434" s="284"/>
      <c r="LBM434" s="284"/>
      <c r="LBN434" s="284"/>
      <c r="LBO434" s="284"/>
      <c r="LBP434" s="284"/>
      <c r="LBQ434" s="284"/>
      <c r="LBR434" s="284"/>
      <c r="LBS434" s="284"/>
      <c r="LBT434" s="284"/>
      <c r="LBU434" s="284"/>
      <c r="LBV434" s="284"/>
      <c r="LBW434" s="284"/>
      <c r="LBX434" s="284"/>
      <c r="LBY434" s="284"/>
      <c r="LBZ434" s="284"/>
      <c r="LCA434" s="284"/>
      <c r="LCB434" s="284"/>
      <c r="LCC434" s="284"/>
      <c r="LCD434" s="284"/>
      <c r="LCE434" s="284"/>
      <c r="LCF434" s="284"/>
      <c r="LCG434" s="284"/>
      <c r="LCH434" s="284"/>
      <c r="LCI434" s="284"/>
      <c r="LCJ434" s="284"/>
      <c r="LCK434" s="284"/>
      <c r="LCL434" s="284"/>
      <c r="LCM434" s="284"/>
      <c r="LCN434" s="284"/>
      <c r="LCO434" s="284"/>
      <c r="LCP434" s="284"/>
      <c r="LCQ434" s="284"/>
      <c r="LCR434" s="284"/>
      <c r="LCS434" s="284"/>
      <c r="LCT434" s="284"/>
      <c r="LCU434" s="284"/>
      <c r="LCV434" s="284"/>
      <c r="LCW434" s="284"/>
      <c r="LCX434" s="284"/>
      <c r="LCY434" s="284"/>
      <c r="LCZ434" s="284"/>
      <c r="LDA434" s="284"/>
      <c r="LDB434" s="284"/>
      <c r="LDC434" s="284"/>
      <c r="LDD434" s="284"/>
      <c r="LDE434" s="284"/>
      <c r="LDF434" s="284"/>
      <c r="LDG434" s="284"/>
      <c r="LDH434" s="284"/>
      <c r="LDI434" s="284"/>
      <c r="LDJ434" s="284"/>
      <c r="LDK434" s="284"/>
      <c r="LDL434" s="284"/>
      <c r="LDM434" s="284"/>
      <c r="LDN434" s="284"/>
      <c r="LDO434" s="284"/>
      <c r="LDP434" s="284"/>
      <c r="LDQ434" s="284"/>
      <c r="LDR434" s="284"/>
      <c r="LDS434" s="284"/>
      <c r="LDT434" s="284"/>
      <c r="LDU434" s="284"/>
      <c r="LDV434" s="284"/>
      <c r="LDW434" s="284"/>
      <c r="LDX434" s="284"/>
      <c r="LDY434" s="284"/>
      <c r="LDZ434" s="284"/>
      <c r="LEA434" s="284"/>
      <c r="LEB434" s="284"/>
      <c r="LEC434" s="284"/>
      <c r="LED434" s="284"/>
      <c r="LEE434" s="284"/>
      <c r="LEF434" s="284"/>
      <c r="LEG434" s="284"/>
      <c r="LEH434" s="284"/>
      <c r="LEI434" s="284"/>
      <c r="LEJ434" s="284"/>
      <c r="LEK434" s="284"/>
      <c r="LEL434" s="284"/>
      <c r="LEM434" s="284"/>
      <c r="LEN434" s="284"/>
      <c r="LEO434" s="284"/>
      <c r="LEP434" s="284"/>
      <c r="LEQ434" s="284"/>
      <c r="LER434" s="284"/>
      <c r="LES434" s="284"/>
      <c r="LET434" s="284"/>
      <c r="LEU434" s="284"/>
      <c r="LEV434" s="284"/>
      <c r="LEW434" s="284"/>
      <c r="LEX434" s="284"/>
      <c r="LEY434" s="284"/>
      <c r="LEZ434" s="284"/>
      <c r="LFA434" s="284"/>
      <c r="LFB434" s="284"/>
      <c r="LFC434" s="284"/>
      <c r="LFD434" s="284"/>
      <c r="LFE434" s="284"/>
      <c r="LFF434" s="284"/>
      <c r="LFG434" s="284"/>
      <c r="LFH434" s="284"/>
      <c r="LFI434" s="284"/>
      <c r="LFJ434" s="284"/>
      <c r="LFK434" s="284"/>
      <c r="LFL434" s="284"/>
      <c r="LFM434" s="284"/>
      <c r="LFN434" s="284"/>
      <c r="LFO434" s="284"/>
      <c r="LFP434" s="284"/>
      <c r="LFQ434" s="284"/>
      <c r="LFR434" s="284"/>
      <c r="LFS434" s="284"/>
      <c r="LFT434" s="284"/>
      <c r="LFU434" s="284"/>
      <c r="LFV434" s="284"/>
      <c r="LFW434" s="284"/>
      <c r="LFX434" s="284"/>
      <c r="LFY434" s="284"/>
      <c r="LFZ434" s="284"/>
      <c r="LGA434" s="284"/>
      <c r="LGB434" s="284"/>
      <c r="LGC434" s="284"/>
      <c r="LGD434" s="284"/>
      <c r="LGE434" s="284"/>
      <c r="LGF434" s="284"/>
      <c r="LGG434" s="284"/>
      <c r="LGH434" s="284"/>
      <c r="LGI434" s="284"/>
      <c r="LGJ434" s="284"/>
      <c r="LGK434" s="284"/>
      <c r="LGL434" s="284"/>
      <c r="LGM434" s="284"/>
      <c r="LGN434" s="284"/>
      <c r="LGO434" s="284"/>
      <c r="LGP434" s="284"/>
      <c r="LGQ434" s="284"/>
      <c r="LGR434" s="284"/>
      <c r="LGS434" s="284"/>
      <c r="LGT434" s="284"/>
      <c r="LGU434" s="284"/>
      <c r="LGV434" s="284"/>
      <c r="LGW434" s="284"/>
      <c r="LGX434" s="284"/>
      <c r="LGY434" s="284"/>
      <c r="LGZ434" s="284"/>
      <c r="LHA434" s="284"/>
      <c r="LHB434" s="284"/>
      <c r="LHC434" s="284"/>
      <c r="LHD434" s="284"/>
      <c r="LHE434" s="284"/>
      <c r="LHF434" s="284"/>
      <c r="LHG434" s="284"/>
      <c r="LHH434" s="284"/>
      <c r="LHI434" s="284"/>
      <c r="LHJ434" s="284"/>
      <c r="LHK434" s="284"/>
      <c r="LHL434" s="284"/>
      <c r="LHM434" s="284"/>
      <c r="LHN434" s="284"/>
      <c r="LHO434" s="284"/>
      <c r="LHP434" s="284"/>
      <c r="LHQ434" s="284"/>
      <c r="LHR434" s="284"/>
      <c r="LHS434" s="284"/>
      <c r="LHT434" s="284"/>
      <c r="LHU434" s="284"/>
      <c r="LHV434" s="284"/>
      <c r="LHW434" s="284"/>
      <c r="LHX434" s="284"/>
      <c r="LHY434" s="284"/>
      <c r="LHZ434" s="284"/>
      <c r="LIA434" s="284"/>
      <c r="LIB434" s="284"/>
      <c r="LIC434" s="284"/>
      <c r="LID434" s="284"/>
      <c r="LIE434" s="284"/>
      <c r="LIF434" s="284"/>
      <c r="LIG434" s="284"/>
      <c r="LIH434" s="284"/>
      <c r="LII434" s="284"/>
      <c r="LIJ434" s="284"/>
      <c r="LIK434" s="284"/>
      <c r="LIL434" s="284"/>
      <c r="LIM434" s="284"/>
      <c r="LIN434" s="284"/>
      <c r="LIO434" s="284"/>
      <c r="LIP434" s="284"/>
      <c r="LIQ434" s="284"/>
      <c r="LIR434" s="284"/>
      <c r="LIS434" s="284"/>
      <c r="LIT434" s="284"/>
      <c r="LIU434" s="284"/>
      <c r="LIV434" s="284"/>
      <c r="LIW434" s="284"/>
      <c r="LIX434" s="284"/>
      <c r="LIY434" s="284"/>
      <c r="LIZ434" s="284"/>
      <c r="LJA434" s="284"/>
      <c r="LJB434" s="284"/>
      <c r="LJC434" s="284"/>
      <c r="LJD434" s="284"/>
      <c r="LJE434" s="284"/>
      <c r="LJF434" s="284"/>
      <c r="LJG434" s="284"/>
      <c r="LJH434" s="284"/>
      <c r="LJI434" s="284"/>
      <c r="LJJ434" s="284"/>
      <c r="LJK434" s="284"/>
      <c r="LJL434" s="284"/>
      <c r="LJM434" s="284"/>
      <c r="LJN434" s="284"/>
      <c r="LJO434" s="284"/>
      <c r="LJP434" s="284"/>
      <c r="LJQ434" s="284"/>
      <c r="LJR434" s="284"/>
      <c r="LJS434" s="284"/>
      <c r="LJT434" s="284"/>
      <c r="LJU434" s="284"/>
      <c r="LJV434" s="284"/>
      <c r="LJW434" s="284"/>
      <c r="LJX434" s="284"/>
      <c r="LJY434" s="284"/>
      <c r="LJZ434" s="284"/>
      <c r="LKA434" s="284"/>
      <c r="LKB434" s="284"/>
      <c r="LKC434" s="284"/>
      <c r="LKD434" s="284"/>
      <c r="LKE434" s="284"/>
      <c r="LKF434" s="284"/>
      <c r="LKG434" s="284"/>
      <c r="LKH434" s="284"/>
      <c r="LKI434" s="284"/>
      <c r="LKJ434" s="284"/>
      <c r="LKK434" s="284"/>
      <c r="LKL434" s="284"/>
      <c r="LKM434" s="284"/>
      <c r="LKN434" s="284"/>
      <c r="LKO434" s="284"/>
      <c r="LKP434" s="284"/>
      <c r="LKQ434" s="284"/>
      <c r="LKR434" s="284"/>
      <c r="LKS434" s="284"/>
      <c r="LKT434" s="284"/>
      <c r="LKU434" s="284"/>
      <c r="LKV434" s="284"/>
      <c r="LKW434" s="284"/>
      <c r="LKX434" s="284"/>
      <c r="LKY434" s="284"/>
      <c r="LKZ434" s="284"/>
      <c r="LLA434" s="284"/>
      <c r="LLB434" s="284"/>
      <c r="LLC434" s="284"/>
      <c r="LLD434" s="284"/>
      <c r="LLE434" s="284"/>
      <c r="LLF434" s="284"/>
      <c r="LLG434" s="284"/>
      <c r="LLH434" s="284"/>
      <c r="LLI434" s="284"/>
      <c r="LLJ434" s="284"/>
      <c r="LLK434" s="284"/>
      <c r="LLL434" s="284"/>
      <c r="LLM434" s="284"/>
      <c r="LLN434" s="284"/>
      <c r="LLO434" s="284"/>
      <c r="LLP434" s="284"/>
      <c r="LLQ434" s="284"/>
      <c r="LLR434" s="284"/>
      <c r="LLS434" s="284"/>
      <c r="LLT434" s="284"/>
      <c r="LLU434" s="284"/>
      <c r="LLV434" s="284"/>
      <c r="LLW434" s="284"/>
      <c r="LLX434" s="284"/>
      <c r="LLY434" s="284"/>
      <c r="LLZ434" s="284"/>
      <c r="LMA434" s="284"/>
      <c r="LMB434" s="284"/>
      <c r="LMC434" s="284"/>
      <c r="LMD434" s="284"/>
      <c r="LME434" s="284"/>
      <c r="LMF434" s="284"/>
      <c r="LMG434" s="284"/>
      <c r="LMH434" s="284"/>
      <c r="LMI434" s="284"/>
      <c r="LMJ434" s="284"/>
      <c r="LMK434" s="284"/>
      <c r="LML434" s="284"/>
      <c r="LMM434" s="284"/>
      <c r="LMN434" s="284"/>
      <c r="LMO434" s="284"/>
      <c r="LMP434" s="284"/>
      <c r="LMQ434" s="284"/>
      <c r="LMR434" s="284"/>
      <c r="LMS434" s="284"/>
      <c r="LMT434" s="284"/>
      <c r="LMU434" s="284"/>
      <c r="LMV434" s="284"/>
      <c r="LMW434" s="284"/>
      <c r="LMX434" s="284"/>
      <c r="LMY434" s="284"/>
      <c r="LMZ434" s="284"/>
      <c r="LNA434" s="284"/>
      <c r="LNB434" s="284"/>
      <c r="LNC434" s="284"/>
      <c r="LND434" s="284"/>
      <c r="LNE434" s="284"/>
      <c r="LNF434" s="284"/>
      <c r="LNG434" s="284"/>
      <c r="LNH434" s="284"/>
      <c r="LNI434" s="284"/>
      <c r="LNJ434" s="284"/>
      <c r="LNK434" s="284"/>
      <c r="LNL434" s="284"/>
      <c r="LNM434" s="284"/>
      <c r="LNN434" s="284"/>
      <c r="LNO434" s="284"/>
      <c r="LNP434" s="284"/>
      <c r="LNQ434" s="284"/>
      <c r="LNR434" s="284"/>
      <c r="LNS434" s="284"/>
      <c r="LNT434" s="284"/>
      <c r="LNU434" s="284"/>
      <c r="LNV434" s="284"/>
      <c r="LNW434" s="284"/>
      <c r="LNX434" s="284"/>
      <c r="LNY434" s="284"/>
      <c r="LNZ434" s="284"/>
      <c r="LOA434" s="284"/>
      <c r="LOB434" s="284"/>
      <c r="LOC434" s="284"/>
      <c r="LOD434" s="284"/>
      <c r="LOE434" s="284"/>
      <c r="LOF434" s="284"/>
      <c r="LOG434" s="284"/>
      <c r="LOH434" s="284"/>
      <c r="LOI434" s="284"/>
      <c r="LOJ434" s="284"/>
      <c r="LOK434" s="284"/>
      <c r="LOL434" s="284"/>
      <c r="LOM434" s="284"/>
      <c r="LON434" s="284"/>
      <c r="LOO434" s="284"/>
      <c r="LOP434" s="284"/>
      <c r="LOQ434" s="284"/>
      <c r="LOR434" s="284"/>
      <c r="LOS434" s="284"/>
      <c r="LOT434" s="284"/>
      <c r="LOU434" s="284"/>
      <c r="LOV434" s="284"/>
      <c r="LOW434" s="284"/>
      <c r="LOX434" s="284"/>
      <c r="LOY434" s="284"/>
      <c r="LOZ434" s="284"/>
      <c r="LPA434" s="284"/>
      <c r="LPB434" s="284"/>
      <c r="LPC434" s="284"/>
      <c r="LPD434" s="284"/>
      <c r="LPE434" s="284"/>
      <c r="LPF434" s="284"/>
      <c r="LPG434" s="284"/>
      <c r="LPH434" s="284"/>
      <c r="LPI434" s="284"/>
      <c r="LPJ434" s="284"/>
      <c r="LPK434" s="284"/>
      <c r="LPL434" s="284"/>
      <c r="LPM434" s="284"/>
      <c r="LPN434" s="284"/>
      <c r="LPO434" s="284"/>
      <c r="LPP434" s="284"/>
      <c r="LPQ434" s="284"/>
      <c r="LPR434" s="284"/>
      <c r="LPS434" s="284"/>
      <c r="LPT434" s="284"/>
      <c r="LPU434" s="284"/>
      <c r="LPV434" s="284"/>
      <c r="LPW434" s="284"/>
      <c r="LPX434" s="284"/>
      <c r="LPY434" s="284"/>
      <c r="LPZ434" s="284"/>
      <c r="LQA434" s="284"/>
      <c r="LQB434" s="284"/>
      <c r="LQC434" s="284"/>
      <c r="LQD434" s="284"/>
      <c r="LQE434" s="284"/>
      <c r="LQF434" s="284"/>
      <c r="LQG434" s="284"/>
      <c r="LQH434" s="284"/>
      <c r="LQI434" s="284"/>
      <c r="LQJ434" s="284"/>
      <c r="LQK434" s="284"/>
      <c r="LQL434" s="284"/>
      <c r="LQM434" s="284"/>
      <c r="LQN434" s="284"/>
      <c r="LQO434" s="284"/>
      <c r="LQP434" s="284"/>
      <c r="LQQ434" s="284"/>
      <c r="LQR434" s="284"/>
      <c r="LQS434" s="284"/>
      <c r="LQT434" s="284"/>
      <c r="LQU434" s="284"/>
      <c r="LQV434" s="284"/>
      <c r="LQW434" s="284"/>
      <c r="LQX434" s="284"/>
      <c r="LQY434" s="284"/>
      <c r="LQZ434" s="284"/>
      <c r="LRA434" s="284"/>
      <c r="LRB434" s="284"/>
      <c r="LRC434" s="284"/>
      <c r="LRD434" s="284"/>
      <c r="LRE434" s="284"/>
      <c r="LRF434" s="284"/>
      <c r="LRG434" s="284"/>
      <c r="LRH434" s="284"/>
      <c r="LRI434" s="284"/>
      <c r="LRJ434" s="284"/>
      <c r="LRK434" s="284"/>
      <c r="LRL434" s="284"/>
      <c r="LRM434" s="284"/>
      <c r="LRN434" s="284"/>
      <c r="LRO434" s="284"/>
      <c r="LRP434" s="284"/>
      <c r="LRQ434" s="284"/>
      <c r="LRR434" s="284"/>
      <c r="LRS434" s="284"/>
      <c r="LRT434" s="284"/>
      <c r="LRU434" s="284"/>
      <c r="LRV434" s="284"/>
      <c r="LRW434" s="284"/>
      <c r="LRX434" s="284"/>
      <c r="LRY434" s="284"/>
      <c r="LRZ434" s="284"/>
      <c r="LSA434" s="284"/>
      <c r="LSB434" s="284"/>
      <c r="LSC434" s="284"/>
      <c r="LSD434" s="284"/>
      <c r="LSE434" s="284"/>
      <c r="LSF434" s="284"/>
      <c r="LSG434" s="284"/>
      <c r="LSH434" s="284"/>
      <c r="LSI434" s="284"/>
      <c r="LSJ434" s="284"/>
      <c r="LSK434" s="284"/>
      <c r="LSL434" s="284"/>
      <c r="LSM434" s="284"/>
      <c r="LSN434" s="284"/>
      <c r="LSO434" s="284"/>
      <c r="LSP434" s="284"/>
      <c r="LSQ434" s="284"/>
      <c r="LSR434" s="284"/>
      <c r="LSS434" s="284"/>
      <c r="LST434" s="284"/>
      <c r="LSU434" s="284"/>
      <c r="LSV434" s="284"/>
      <c r="LSW434" s="284"/>
      <c r="LSX434" s="284"/>
      <c r="LSY434" s="284"/>
      <c r="LSZ434" s="284"/>
      <c r="LTA434" s="284"/>
      <c r="LTB434" s="284"/>
      <c r="LTC434" s="284"/>
      <c r="LTD434" s="284"/>
      <c r="LTE434" s="284"/>
      <c r="LTF434" s="284"/>
      <c r="LTG434" s="284"/>
      <c r="LTH434" s="284"/>
      <c r="LTI434" s="284"/>
      <c r="LTJ434" s="284"/>
      <c r="LTK434" s="284"/>
      <c r="LTL434" s="284"/>
      <c r="LTM434" s="284"/>
      <c r="LTN434" s="284"/>
      <c r="LTO434" s="284"/>
      <c r="LTP434" s="284"/>
      <c r="LTQ434" s="284"/>
      <c r="LTR434" s="284"/>
      <c r="LTS434" s="284"/>
      <c r="LTT434" s="284"/>
      <c r="LTU434" s="284"/>
      <c r="LTV434" s="284"/>
      <c r="LTW434" s="284"/>
      <c r="LTX434" s="284"/>
      <c r="LTY434" s="284"/>
      <c r="LTZ434" s="284"/>
      <c r="LUA434" s="284"/>
      <c r="LUB434" s="284"/>
      <c r="LUC434" s="284"/>
      <c r="LUD434" s="284"/>
      <c r="LUE434" s="284"/>
      <c r="LUF434" s="284"/>
      <c r="LUG434" s="284"/>
      <c r="LUH434" s="284"/>
      <c r="LUI434" s="284"/>
      <c r="LUJ434" s="284"/>
      <c r="LUK434" s="284"/>
      <c r="LUL434" s="284"/>
      <c r="LUM434" s="284"/>
      <c r="LUN434" s="284"/>
      <c r="LUO434" s="284"/>
      <c r="LUP434" s="284"/>
      <c r="LUQ434" s="284"/>
      <c r="LUR434" s="284"/>
      <c r="LUS434" s="284"/>
      <c r="LUT434" s="284"/>
      <c r="LUU434" s="284"/>
      <c r="LUV434" s="284"/>
      <c r="LUW434" s="284"/>
      <c r="LUX434" s="284"/>
      <c r="LUY434" s="284"/>
      <c r="LUZ434" s="284"/>
      <c r="LVA434" s="284"/>
      <c r="LVB434" s="284"/>
      <c r="LVC434" s="284"/>
      <c r="LVD434" s="284"/>
      <c r="LVE434" s="284"/>
      <c r="LVF434" s="284"/>
      <c r="LVG434" s="284"/>
      <c r="LVH434" s="284"/>
      <c r="LVI434" s="284"/>
      <c r="LVJ434" s="284"/>
      <c r="LVK434" s="284"/>
      <c r="LVL434" s="284"/>
      <c r="LVM434" s="284"/>
      <c r="LVN434" s="284"/>
      <c r="LVO434" s="284"/>
      <c r="LVP434" s="284"/>
      <c r="LVQ434" s="284"/>
      <c r="LVR434" s="284"/>
      <c r="LVS434" s="284"/>
      <c r="LVT434" s="284"/>
      <c r="LVU434" s="284"/>
      <c r="LVV434" s="284"/>
      <c r="LVW434" s="284"/>
      <c r="LVX434" s="284"/>
      <c r="LVY434" s="284"/>
      <c r="LVZ434" s="284"/>
      <c r="LWA434" s="284"/>
      <c r="LWB434" s="284"/>
      <c r="LWC434" s="284"/>
      <c r="LWD434" s="284"/>
      <c r="LWE434" s="284"/>
      <c r="LWF434" s="284"/>
      <c r="LWG434" s="284"/>
      <c r="LWH434" s="284"/>
      <c r="LWI434" s="284"/>
      <c r="LWJ434" s="284"/>
      <c r="LWK434" s="284"/>
      <c r="LWL434" s="284"/>
      <c r="LWM434" s="284"/>
      <c r="LWN434" s="284"/>
      <c r="LWO434" s="284"/>
      <c r="LWP434" s="284"/>
      <c r="LWQ434" s="284"/>
      <c r="LWR434" s="284"/>
      <c r="LWS434" s="284"/>
      <c r="LWT434" s="284"/>
      <c r="LWU434" s="284"/>
      <c r="LWV434" s="284"/>
      <c r="LWW434" s="284"/>
      <c r="LWX434" s="284"/>
      <c r="LWY434" s="284"/>
      <c r="LWZ434" s="284"/>
      <c r="LXA434" s="284"/>
      <c r="LXB434" s="284"/>
      <c r="LXC434" s="284"/>
      <c r="LXD434" s="284"/>
      <c r="LXE434" s="284"/>
      <c r="LXF434" s="284"/>
      <c r="LXG434" s="284"/>
      <c r="LXH434" s="284"/>
      <c r="LXI434" s="284"/>
      <c r="LXJ434" s="284"/>
      <c r="LXK434" s="284"/>
      <c r="LXL434" s="284"/>
      <c r="LXM434" s="284"/>
      <c r="LXN434" s="284"/>
      <c r="LXO434" s="284"/>
      <c r="LXP434" s="284"/>
      <c r="LXQ434" s="284"/>
      <c r="LXR434" s="284"/>
      <c r="LXS434" s="284"/>
      <c r="LXT434" s="284"/>
      <c r="LXU434" s="284"/>
      <c r="LXV434" s="284"/>
      <c r="LXW434" s="284"/>
      <c r="LXX434" s="284"/>
      <c r="LXY434" s="284"/>
      <c r="LXZ434" s="284"/>
      <c r="LYA434" s="284"/>
      <c r="LYB434" s="284"/>
      <c r="LYC434" s="284"/>
      <c r="LYD434" s="284"/>
      <c r="LYE434" s="284"/>
      <c r="LYF434" s="284"/>
      <c r="LYG434" s="284"/>
      <c r="LYH434" s="284"/>
      <c r="LYI434" s="284"/>
      <c r="LYJ434" s="284"/>
      <c r="LYK434" s="284"/>
      <c r="LYL434" s="284"/>
      <c r="LYM434" s="284"/>
      <c r="LYN434" s="284"/>
      <c r="LYO434" s="284"/>
      <c r="LYP434" s="284"/>
      <c r="LYQ434" s="284"/>
      <c r="LYR434" s="284"/>
      <c r="LYS434" s="284"/>
      <c r="LYT434" s="284"/>
      <c r="LYU434" s="284"/>
      <c r="LYV434" s="284"/>
      <c r="LYW434" s="284"/>
      <c r="LYX434" s="284"/>
      <c r="LYY434" s="284"/>
      <c r="LYZ434" s="284"/>
      <c r="LZA434" s="284"/>
      <c r="LZB434" s="284"/>
      <c r="LZC434" s="284"/>
      <c r="LZD434" s="284"/>
      <c r="LZE434" s="284"/>
      <c r="LZF434" s="284"/>
      <c r="LZG434" s="284"/>
      <c r="LZH434" s="284"/>
      <c r="LZI434" s="284"/>
      <c r="LZJ434" s="284"/>
      <c r="LZK434" s="284"/>
      <c r="LZL434" s="284"/>
      <c r="LZM434" s="284"/>
      <c r="LZN434" s="284"/>
      <c r="LZO434" s="284"/>
      <c r="LZP434" s="284"/>
      <c r="LZQ434" s="284"/>
      <c r="LZR434" s="284"/>
      <c r="LZS434" s="284"/>
      <c r="LZT434" s="284"/>
      <c r="LZU434" s="284"/>
      <c r="LZV434" s="284"/>
      <c r="LZW434" s="284"/>
      <c r="LZX434" s="284"/>
      <c r="LZY434" s="284"/>
      <c r="LZZ434" s="284"/>
      <c r="MAA434" s="284"/>
      <c r="MAB434" s="284"/>
      <c r="MAC434" s="284"/>
      <c r="MAD434" s="284"/>
      <c r="MAE434" s="284"/>
      <c r="MAF434" s="284"/>
      <c r="MAG434" s="284"/>
      <c r="MAH434" s="284"/>
      <c r="MAI434" s="284"/>
      <c r="MAJ434" s="284"/>
      <c r="MAK434" s="284"/>
      <c r="MAL434" s="284"/>
      <c r="MAM434" s="284"/>
      <c r="MAN434" s="284"/>
      <c r="MAO434" s="284"/>
      <c r="MAP434" s="284"/>
      <c r="MAQ434" s="284"/>
      <c r="MAR434" s="284"/>
      <c r="MAS434" s="284"/>
      <c r="MAT434" s="284"/>
      <c r="MAU434" s="284"/>
      <c r="MAV434" s="284"/>
      <c r="MAW434" s="284"/>
      <c r="MAX434" s="284"/>
      <c r="MAY434" s="284"/>
      <c r="MAZ434" s="284"/>
      <c r="MBA434" s="284"/>
      <c r="MBB434" s="284"/>
      <c r="MBC434" s="284"/>
      <c r="MBD434" s="284"/>
      <c r="MBE434" s="284"/>
      <c r="MBF434" s="284"/>
      <c r="MBG434" s="284"/>
      <c r="MBH434" s="284"/>
      <c r="MBI434" s="284"/>
      <c r="MBJ434" s="284"/>
      <c r="MBK434" s="284"/>
      <c r="MBL434" s="284"/>
      <c r="MBM434" s="284"/>
      <c r="MBN434" s="284"/>
      <c r="MBO434" s="284"/>
      <c r="MBP434" s="284"/>
      <c r="MBQ434" s="284"/>
      <c r="MBR434" s="284"/>
      <c r="MBS434" s="284"/>
      <c r="MBT434" s="284"/>
      <c r="MBU434" s="284"/>
      <c r="MBV434" s="284"/>
      <c r="MBW434" s="284"/>
      <c r="MBX434" s="284"/>
      <c r="MBY434" s="284"/>
      <c r="MBZ434" s="284"/>
      <c r="MCA434" s="284"/>
      <c r="MCB434" s="284"/>
      <c r="MCC434" s="284"/>
      <c r="MCD434" s="284"/>
      <c r="MCE434" s="284"/>
      <c r="MCF434" s="284"/>
      <c r="MCG434" s="284"/>
      <c r="MCH434" s="284"/>
      <c r="MCI434" s="284"/>
      <c r="MCJ434" s="284"/>
      <c r="MCK434" s="284"/>
      <c r="MCL434" s="284"/>
      <c r="MCM434" s="284"/>
      <c r="MCN434" s="284"/>
      <c r="MCO434" s="284"/>
      <c r="MCP434" s="284"/>
      <c r="MCQ434" s="284"/>
      <c r="MCR434" s="284"/>
      <c r="MCS434" s="284"/>
      <c r="MCT434" s="284"/>
      <c r="MCU434" s="284"/>
      <c r="MCV434" s="284"/>
      <c r="MCW434" s="284"/>
      <c r="MCX434" s="284"/>
      <c r="MCY434" s="284"/>
      <c r="MCZ434" s="284"/>
      <c r="MDA434" s="284"/>
      <c r="MDB434" s="284"/>
      <c r="MDC434" s="284"/>
      <c r="MDD434" s="284"/>
      <c r="MDE434" s="284"/>
      <c r="MDF434" s="284"/>
      <c r="MDG434" s="284"/>
      <c r="MDH434" s="284"/>
      <c r="MDI434" s="284"/>
      <c r="MDJ434" s="284"/>
      <c r="MDK434" s="284"/>
      <c r="MDL434" s="284"/>
      <c r="MDM434" s="284"/>
      <c r="MDN434" s="284"/>
      <c r="MDO434" s="284"/>
      <c r="MDP434" s="284"/>
      <c r="MDQ434" s="284"/>
      <c r="MDR434" s="284"/>
      <c r="MDS434" s="284"/>
      <c r="MDT434" s="284"/>
      <c r="MDU434" s="284"/>
      <c r="MDV434" s="284"/>
      <c r="MDW434" s="284"/>
      <c r="MDX434" s="284"/>
      <c r="MDY434" s="284"/>
      <c r="MDZ434" s="284"/>
      <c r="MEA434" s="284"/>
      <c r="MEB434" s="284"/>
      <c r="MEC434" s="284"/>
      <c r="MED434" s="284"/>
      <c r="MEE434" s="284"/>
      <c r="MEF434" s="284"/>
      <c r="MEG434" s="284"/>
      <c r="MEH434" s="284"/>
      <c r="MEI434" s="284"/>
      <c r="MEJ434" s="284"/>
      <c r="MEK434" s="284"/>
      <c r="MEL434" s="284"/>
      <c r="MEM434" s="284"/>
      <c r="MEN434" s="284"/>
      <c r="MEO434" s="284"/>
      <c r="MEP434" s="284"/>
      <c r="MEQ434" s="284"/>
      <c r="MER434" s="284"/>
      <c r="MES434" s="284"/>
      <c r="MET434" s="284"/>
      <c r="MEU434" s="284"/>
      <c r="MEV434" s="284"/>
      <c r="MEW434" s="284"/>
      <c r="MEX434" s="284"/>
      <c r="MEY434" s="284"/>
      <c r="MEZ434" s="284"/>
      <c r="MFA434" s="284"/>
      <c r="MFB434" s="284"/>
      <c r="MFC434" s="284"/>
      <c r="MFD434" s="284"/>
      <c r="MFE434" s="284"/>
      <c r="MFF434" s="284"/>
      <c r="MFG434" s="284"/>
      <c r="MFH434" s="284"/>
      <c r="MFI434" s="284"/>
      <c r="MFJ434" s="284"/>
      <c r="MFK434" s="284"/>
      <c r="MFL434" s="284"/>
      <c r="MFM434" s="284"/>
      <c r="MFN434" s="284"/>
      <c r="MFO434" s="284"/>
      <c r="MFP434" s="284"/>
      <c r="MFQ434" s="284"/>
      <c r="MFR434" s="284"/>
      <c r="MFS434" s="284"/>
      <c r="MFT434" s="284"/>
      <c r="MFU434" s="284"/>
      <c r="MFV434" s="284"/>
      <c r="MFW434" s="284"/>
      <c r="MFX434" s="284"/>
      <c r="MFY434" s="284"/>
      <c r="MFZ434" s="284"/>
      <c r="MGA434" s="284"/>
      <c r="MGB434" s="284"/>
      <c r="MGC434" s="284"/>
      <c r="MGD434" s="284"/>
      <c r="MGE434" s="284"/>
      <c r="MGF434" s="284"/>
      <c r="MGG434" s="284"/>
      <c r="MGH434" s="284"/>
      <c r="MGI434" s="284"/>
      <c r="MGJ434" s="284"/>
      <c r="MGK434" s="284"/>
      <c r="MGL434" s="284"/>
      <c r="MGM434" s="284"/>
      <c r="MGN434" s="284"/>
      <c r="MGO434" s="284"/>
      <c r="MGP434" s="284"/>
      <c r="MGQ434" s="284"/>
      <c r="MGR434" s="284"/>
      <c r="MGS434" s="284"/>
      <c r="MGT434" s="284"/>
      <c r="MGU434" s="284"/>
      <c r="MGV434" s="284"/>
      <c r="MGW434" s="284"/>
      <c r="MGX434" s="284"/>
      <c r="MGY434" s="284"/>
      <c r="MGZ434" s="284"/>
      <c r="MHA434" s="284"/>
      <c r="MHB434" s="284"/>
      <c r="MHC434" s="284"/>
      <c r="MHD434" s="284"/>
      <c r="MHE434" s="284"/>
      <c r="MHF434" s="284"/>
      <c r="MHG434" s="284"/>
      <c r="MHH434" s="284"/>
      <c r="MHI434" s="284"/>
      <c r="MHJ434" s="284"/>
      <c r="MHK434" s="284"/>
      <c r="MHL434" s="284"/>
      <c r="MHM434" s="284"/>
      <c r="MHN434" s="284"/>
      <c r="MHO434" s="284"/>
      <c r="MHP434" s="284"/>
      <c r="MHQ434" s="284"/>
      <c r="MHR434" s="284"/>
      <c r="MHS434" s="284"/>
      <c r="MHT434" s="284"/>
      <c r="MHU434" s="284"/>
      <c r="MHV434" s="284"/>
      <c r="MHW434" s="284"/>
      <c r="MHX434" s="284"/>
      <c r="MHY434" s="284"/>
      <c r="MHZ434" s="284"/>
      <c r="MIA434" s="284"/>
      <c r="MIB434" s="284"/>
      <c r="MIC434" s="284"/>
      <c r="MID434" s="284"/>
      <c r="MIE434" s="284"/>
      <c r="MIF434" s="284"/>
      <c r="MIG434" s="284"/>
      <c r="MIH434" s="284"/>
      <c r="MII434" s="284"/>
      <c r="MIJ434" s="284"/>
      <c r="MIK434" s="284"/>
      <c r="MIL434" s="284"/>
      <c r="MIM434" s="284"/>
      <c r="MIN434" s="284"/>
      <c r="MIO434" s="284"/>
      <c r="MIP434" s="284"/>
      <c r="MIQ434" s="284"/>
      <c r="MIR434" s="284"/>
      <c r="MIS434" s="284"/>
      <c r="MIT434" s="284"/>
      <c r="MIU434" s="284"/>
      <c r="MIV434" s="284"/>
      <c r="MIW434" s="284"/>
      <c r="MIX434" s="284"/>
      <c r="MIY434" s="284"/>
      <c r="MIZ434" s="284"/>
      <c r="MJA434" s="284"/>
      <c r="MJB434" s="284"/>
      <c r="MJC434" s="284"/>
      <c r="MJD434" s="284"/>
      <c r="MJE434" s="284"/>
      <c r="MJF434" s="284"/>
      <c r="MJG434" s="284"/>
      <c r="MJH434" s="284"/>
      <c r="MJI434" s="284"/>
      <c r="MJJ434" s="284"/>
      <c r="MJK434" s="284"/>
      <c r="MJL434" s="284"/>
      <c r="MJM434" s="284"/>
      <c r="MJN434" s="284"/>
      <c r="MJO434" s="284"/>
      <c r="MJP434" s="284"/>
      <c r="MJQ434" s="284"/>
      <c r="MJR434" s="284"/>
      <c r="MJS434" s="284"/>
      <c r="MJT434" s="284"/>
      <c r="MJU434" s="284"/>
      <c r="MJV434" s="284"/>
      <c r="MJW434" s="284"/>
      <c r="MJX434" s="284"/>
      <c r="MJY434" s="284"/>
      <c r="MJZ434" s="284"/>
      <c r="MKA434" s="284"/>
      <c r="MKB434" s="284"/>
      <c r="MKC434" s="284"/>
      <c r="MKD434" s="284"/>
      <c r="MKE434" s="284"/>
      <c r="MKF434" s="284"/>
      <c r="MKG434" s="284"/>
      <c r="MKH434" s="284"/>
      <c r="MKI434" s="284"/>
      <c r="MKJ434" s="284"/>
      <c r="MKK434" s="284"/>
      <c r="MKL434" s="284"/>
      <c r="MKM434" s="284"/>
      <c r="MKN434" s="284"/>
      <c r="MKO434" s="284"/>
      <c r="MKP434" s="284"/>
      <c r="MKQ434" s="284"/>
      <c r="MKR434" s="284"/>
      <c r="MKS434" s="284"/>
      <c r="MKT434" s="284"/>
      <c r="MKU434" s="284"/>
      <c r="MKV434" s="284"/>
      <c r="MKW434" s="284"/>
      <c r="MKX434" s="284"/>
      <c r="MKY434" s="284"/>
      <c r="MKZ434" s="284"/>
      <c r="MLA434" s="284"/>
      <c r="MLB434" s="284"/>
      <c r="MLC434" s="284"/>
      <c r="MLD434" s="284"/>
      <c r="MLE434" s="284"/>
      <c r="MLF434" s="284"/>
      <c r="MLG434" s="284"/>
      <c r="MLH434" s="284"/>
      <c r="MLI434" s="284"/>
      <c r="MLJ434" s="284"/>
      <c r="MLK434" s="284"/>
      <c r="MLL434" s="284"/>
      <c r="MLM434" s="284"/>
      <c r="MLN434" s="284"/>
      <c r="MLO434" s="284"/>
      <c r="MLP434" s="284"/>
      <c r="MLQ434" s="284"/>
      <c r="MLR434" s="284"/>
      <c r="MLS434" s="284"/>
      <c r="MLT434" s="284"/>
      <c r="MLU434" s="284"/>
      <c r="MLV434" s="284"/>
      <c r="MLW434" s="284"/>
      <c r="MLX434" s="284"/>
      <c r="MLY434" s="284"/>
      <c r="MLZ434" s="284"/>
      <c r="MMA434" s="284"/>
      <c r="MMB434" s="284"/>
      <c r="MMC434" s="284"/>
      <c r="MMD434" s="284"/>
      <c r="MME434" s="284"/>
      <c r="MMF434" s="284"/>
      <c r="MMG434" s="284"/>
      <c r="MMH434" s="284"/>
      <c r="MMI434" s="284"/>
      <c r="MMJ434" s="284"/>
      <c r="MMK434" s="284"/>
      <c r="MML434" s="284"/>
      <c r="MMM434" s="284"/>
      <c r="MMN434" s="284"/>
      <c r="MMO434" s="284"/>
      <c r="MMP434" s="284"/>
      <c r="MMQ434" s="284"/>
      <c r="MMR434" s="284"/>
      <c r="MMS434" s="284"/>
      <c r="MMT434" s="284"/>
      <c r="MMU434" s="284"/>
      <c r="MMV434" s="284"/>
      <c r="MMW434" s="284"/>
      <c r="MMX434" s="284"/>
      <c r="MMY434" s="284"/>
      <c r="MMZ434" s="284"/>
      <c r="MNA434" s="284"/>
      <c r="MNB434" s="284"/>
      <c r="MNC434" s="284"/>
      <c r="MND434" s="284"/>
      <c r="MNE434" s="284"/>
      <c r="MNF434" s="284"/>
      <c r="MNG434" s="284"/>
      <c r="MNH434" s="284"/>
      <c r="MNI434" s="284"/>
      <c r="MNJ434" s="284"/>
      <c r="MNK434" s="284"/>
      <c r="MNL434" s="284"/>
      <c r="MNM434" s="284"/>
      <c r="MNN434" s="284"/>
      <c r="MNO434" s="284"/>
      <c r="MNP434" s="284"/>
      <c r="MNQ434" s="284"/>
      <c r="MNR434" s="284"/>
      <c r="MNS434" s="284"/>
      <c r="MNT434" s="284"/>
      <c r="MNU434" s="284"/>
      <c r="MNV434" s="284"/>
      <c r="MNW434" s="284"/>
      <c r="MNX434" s="284"/>
      <c r="MNY434" s="284"/>
      <c r="MNZ434" s="284"/>
      <c r="MOA434" s="284"/>
      <c r="MOB434" s="284"/>
      <c r="MOC434" s="284"/>
      <c r="MOD434" s="284"/>
      <c r="MOE434" s="284"/>
      <c r="MOF434" s="284"/>
      <c r="MOG434" s="284"/>
      <c r="MOH434" s="284"/>
      <c r="MOI434" s="284"/>
      <c r="MOJ434" s="284"/>
      <c r="MOK434" s="284"/>
      <c r="MOL434" s="284"/>
      <c r="MOM434" s="284"/>
      <c r="MON434" s="284"/>
      <c r="MOO434" s="284"/>
      <c r="MOP434" s="284"/>
      <c r="MOQ434" s="284"/>
      <c r="MOR434" s="284"/>
      <c r="MOS434" s="284"/>
      <c r="MOT434" s="284"/>
      <c r="MOU434" s="284"/>
      <c r="MOV434" s="284"/>
      <c r="MOW434" s="284"/>
      <c r="MOX434" s="284"/>
      <c r="MOY434" s="284"/>
      <c r="MOZ434" s="284"/>
      <c r="MPA434" s="284"/>
      <c r="MPB434" s="284"/>
      <c r="MPC434" s="284"/>
      <c r="MPD434" s="284"/>
      <c r="MPE434" s="284"/>
      <c r="MPF434" s="284"/>
      <c r="MPG434" s="284"/>
      <c r="MPH434" s="284"/>
      <c r="MPI434" s="284"/>
      <c r="MPJ434" s="284"/>
      <c r="MPK434" s="284"/>
      <c r="MPL434" s="284"/>
      <c r="MPM434" s="284"/>
      <c r="MPN434" s="284"/>
      <c r="MPO434" s="284"/>
      <c r="MPP434" s="284"/>
      <c r="MPQ434" s="284"/>
      <c r="MPR434" s="284"/>
      <c r="MPS434" s="284"/>
      <c r="MPT434" s="284"/>
      <c r="MPU434" s="284"/>
      <c r="MPV434" s="284"/>
      <c r="MPW434" s="284"/>
      <c r="MPX434" s="284"/>
      <c r="MPY434" s="284"/>
      <c r="MPZ434" s="284"/>
      <c r="MQA434" s="284"/>
      <c r="MQB434" s="284"/>
      <c r="MQC434" s="284"/>
      <c r="MQD434" s="284"/>
      <c r="MQE434" s="284"/>
      <c r="MQF434" s="284"/>
      <c r="MQG434" s="284"/>
      <c r="MQH434" s="284"/>
      <c r="MQI434" s="284"/>
      <c r="MQJ434" s="284"/>
      <c r="MQK434" s="284"/>
      <c r="MQL434" s="284"/>
      <c r="MQM434" s="284"/>
      <c r="MQN434" s="284"/>
      <c r="MQO434" s="284"/>
      <c r="MQP434" s="284"/>
      <c r="MQQ434" s="284"/>
      <c r="MQR434" s="284"/>
      <c r="MQS434" s="284"/>
      <c r="MQT434" s="284"/>
      <c r="MQU434" s="284"/>
      <c r="MQV434" s="284"/>
      <c r="MQW434" s="284"/>
      <c r="MQX434" s="284"/>
      <c r="MQY434" s="284"/>
      <c r="MQZ434" s="284"/>
      <c r="MRA434" s="284"/>
      <c r="MRB434" s="284"/>
      <c r="MRC434" s="284"/>
      <c r="MRD434" s="284"/>
      <c r="MRE434" s="284"/>
      <c r="MRF434" s="284"/>
      <c r="MRG434" s="284"/>
      <c r="MRH434" s="284"/>
      <c r="MRI434" s="284"/>
      <c r="MRJ434" s="284"/>
      <c r="MRK434" s="284"/>
      <c r="MRL434" s="284"/>
      <c r="MRM434" s="284"/>
      <c r="MRN434" s="284"/>
      <c r="MRO434" s="284"/>
      <c r="MRP434" s="284"/>
      <c r="MRQ434" s="284"/>
      <c r="MRR434" s="284"/>
      <c r="MRS434" s="284"/>
      <c r="MRT434" s="284"/>
      <c r="MRU434" s="284"/>
      <c r="MRV434" s="284"/>
      <c r="MRW434" s="284"/>
      <c r="MRX434" s="284"/>
      <c r="MRY434" s="284"/>
      <c r="MRZ434" s="284"/>
      <c r="MSA434" s="284"/>
      <c r="MSB434" s="284"/>
      <c r="MSC434" s="284"/>
      <c r="MSD434" s="284"/>
      <c r="MSE434" s="284"/>
      <c r="MSF434" s="284"/>
      <c r="MSG434" s="284"/>
      <c r="MSH434" s="284"/>
      <c r="MSI434" s="284"/>
      <c r="MSJ434" s="284"/>
      <c r="MSK434" s="284"/>
      <c r="MSL434" s="284"/>
      <c r="MSM434" s="284"/>
      <c r="MSN434" s="284"/>
      <c r="MSO434" s="284"/>
      <c r="MSP434" s="284"/>
      <c r="MSQ434" s="284"/>
      <c r="MSR434" s="284"/>
      <c r="MSS434" s="284"/>
      <c r="MST434" s="284"/>
      <c r="MSU434" s="284"/>
      <c r="MSV434" s="284"/>
      <c r="MSW434" s="284"/>
      <c r="MSX434" s="284"/>
      <c r="MSY434" s="284"/>
      <c r="MSZ434" s="284"/>
      <c r="MTA434" s="284"/>
      <c r="MTB434" s="284"/>
      <c r="MTC434" s="284"/>
      <c r="MTD434" s="284"/>
      <c r="MTE434" s="284"/>
      <c r="MTF434" s="284"/>
      <c r="MTG434" s="284"/>
      <c r="MTH434" s="284"/>
      <c r="MTI434" s="284"/>
      <c r="MTJ434" s="284"/>
      <c r="MTK434" s="284"/>
      <c r="MTL434" s="284"/>
      <c r="MTM434" s="284"/>
      <c r="MTN434" s="284"/>
      <c r="MTO434" s="284"/>
      <c r="MTP434" s="284"/>
      <c r="MTQ434" s="284"/>
      <c r="MTR434" s="284"/>
      <c r="MTS434" s="284"/>
      <c r="MTT434" s="284"/>
      <c r="MTU434" s="284"/>
      <c r="MTV434" s="284"/>
      <c r="MTW434" s="284"/>
      <c r="MTX434" s="284"/>
      <c r="MTY434" s="284"/>
      <c r="MTZ434" s="284"/>
      <c r="MUA434" s="284"/>
      <c r="MUB434" s="284"/>
      <c r="MUC434" s="284"/>
      <c r="MUD434" s="284"/>
      <c r="MUE434" s="284"/>
      <c r="MUF434" s="284"/>
      <c r="MUG434" s="284"/>
      <c r="MUH434" s="284"/>
      <c r="MUI434" s="284"/>
      <c r="MUJ434" s="284"/>
      <c r="MUK434" s="284"/>
      <c r="MUL434" s="284"/>
      <c r="MUM434" s="284"/>
      <c r="MUN434" s="284"/>
      <c r="MUO434" s="284"/>
      <c r="MUP434" s="284"/>
      <c r="MUQ434" s="284"/>
      <c r="MUR434" s="284"/>
      <c r="MUS434" s="284"/>
      <c r="MUT434" s="284"/>
      <c r="MUU434" s="284"/>
      <c r="MUV434" s="284"/>
      <c r="MUW434" s="284"/>
      <c r="MUX434" s="284"/>
      <c r="MUY434" s="284"/>
      <c r="MUZ434" s="284"/>
      <c r="MVA434" s="284"/>
      <c r="MVB434" s="284"/>
      <c r="MVC434" s="284"/>
      <c r="MVD434" s="284"/>
      <c r="MVE434" s="284"/>
      <c r="MVF434" s="284"/>
      <c r="MVG434" s="284"/>
      <c r="MVH434" s="284"/>
      <c r="MVI434" s="284"/>
      <c r="MVJ434" s="284"/>
      <c r="MVK434" s="284"/>
      <c r="MVL434" s="284"/>
      <c r="MVM434" s="284"/>
      <c r="MVN434" s="284"/>
      <c r="MVO434" s="284"/>
      <c r="MVP434" s="284"/>
      <c r="MVQ434" s="284"/>
      <c r="MVR434" s="284"/>
      <c r="MVS434" s="284"/>
      <c r="MVT434" s="284"/>
      <c r="MVU434" s="284"/>
      <c r="MVV434" s="284"/>
      <c r="MVW434" s="284"/>
      <c r="MVX434" s="284"/>
      <c r="MVY434" s="284"/>
      <c r="MVZ434" s="284"/>
      <c r="MWA434" s="284"/>
      <c r="MWB434" s="284"/>
      <c r="MWC434" s="284"/>
      <c r="MWD434" s="284"/>
      <c r="MWE434" s="284"/>
      <c r="MWF434" s="284"/>
      <c r="MWG434" s="284"/>
      <c r="MWH434" s="284"/>
      <c r="MWI434" s="284"/>
      <c r="MWJ434" s="284"/>
      <c r="MWK434" s="284"/>
      <c r="MWL434" s="284"/>
      <c r="MWM434" s="284"/>
      <c r="MWN434" s="284"/>
      <c r="MWO434" s="284"/>
      <c r="MWP434" s="284"/>
      <c r="MWQ434" s="284"/>
      <c r="MWR434" s="284"/>
      <c r="MWS434" s="284"/>
      <c r="MWT434" s="284"/>
      <c r="MWU434" s="284"/>
      <c r="MWV434" s="284"/>
      <c r="MWW434" s="284"/>
      <c r="MWX434" s="284"/>
      <c r="MWY434" s="284"/>
      <c r="MWZ434" s="284"/>
      <c r="MXA434" s="284"/>
      <c r="MXB434" s="284"/>
      <c r="MXC434" s="284"/>
      <c r="MXD434" s="284"/>
      <c r="MXE434" s="284"/>
      <c r="MXF434" s="284"/>
      <c r="MXG434" s="284"/>
      <c r="MXH434" s="284"/>
      <c r="MXI434" s="284"/>
      <c r="MXJ434" s="284"/>
      <c r="MXK434" s="284"/>
      <c r="MXL434" s="284"/>
      <c r="MXM434" s="284"/>
      <c r="MXN434" s="284"/>
      <c r="MXO434" s="284"/>
      <c r="MXP434" s="284"/>
      <c r="MXQ434" s="284"/>
      <c r="MXR434" s="284"/>
      <c r="MXS434" s="284"/>
      <c r="MXT434" s="284"/>
      <c r="MXU434" s="284"/>
      <c r="MXV434" s="284"/>
      <c r="MXW434" s="284"/>
      <c r="MXX434" s="284"/>
      <c r="MXY434" s="284"/>
      <c r="MXZ434" s="284"/>
      <c r="MYA434" s="284"/>
      <c r="MYB434" s="284"/>
      <c r="MYC434" s="284"/>
      <c r="MYD434" s="284"/>
      <c r="MYE434" s="284"/>
      <c r="MYF434" s="284"/>
      <c r="MYG434" s="284"/>
      <c r="MYH434" s="284"/>
      <c r="MYI434" s="284"/>
      <c r="MYJ434" s="284"/>
      <c r="MYK434" s="284"/>
      <c r="MYL434" s="284"/>
      <c r="MYM434" s="284"/>
      <c r="MYN434" s="284"/>
      <c r="MYO434" s="284"/>
      <c r="MYP434" s="284"/>
      <c r="MYQ434" s="284"/>
      <c r="MYR434" s="284"/>
      <c r="MYS434" s="284"/>
      <c r="MYT434" s="284"/>
      <c r="MYU434" s="284"/>
      <c r="MYV434" s="284"/>
      <c r="MYW434" s="284"/>
      <c r="MYX434" s="284"/>
      <c r="MYY434" s="284"/>
      <c r="MYZ434" s="284"/>
      <c r="MZA434" s="284"/>
      <c r="MZB434" s="284"/>
      <c r="MZC434" s="284"/>
      <c r="MZD434" s="284"/>
      <c r="MZE434" s="284"/>
      <c r="MZF434" s="284"/>
      <c r="MZG434" s="284"/>
      <c r="MZH434" s="284"/>
      <c r="MZI434" s="284"/>
      <c r="MZJ434" s="284"/>
      <c r="MZK434" s="284"/>
      <c r="MZL434" s="284"/>
      <c r="MZM434" s="284"/>
      <c r="MZN434" s="284"/>
      <c r="MZO434" s="284"/>
      <c r="MZP434" s="284"/>
      <c r="MZQ434" s="284"/>
      <c r="MZR434" s="284"/>
      <c r="MZS434" s="284"/>
      <c r="MZT434" s="284"/>
      <c r="MZU434" s="284"/>
      <c r="MZV434" s="284"/>
      <c r="MZW434" s="284"/>
      <c r="MZX434" s="284"/>
      <c r="MZY434" s="284"/>
      <c r="MZZ434" s="284"/>
      <c r="NAA434" s="284"/>
      <c r="NAB434" s="284"/>
      <c r="NAC434" s="284"/>
      <c r="NAD434" s="284"/>
      <c r="NAE434" s="284"/>
      <c r="NAF434" s="284"/>
      <c r="NAG434" s="284"/>
      <c r="NAH434" s="284"/>
      <c r="NAI434" s="284"/>
      <c r="NAJ434" s="284"/>
      <c r="NAK434" s="284"/>
      <c r="NAL434" s="284"/>
      <c r="NAM434" s="284"/>
      <c r="NAN434" s="284"/>
      <c r="NAO434" s="284"/>
      <c r="NAP434" s="284"/>
      <c r="NAQ434" s="284"/>
      <c r="NAR434" s="284"/>
      <c r="NAS434" s="284"/>
      <c r="NAT434" s="284"/>
      <c r="NAU434" s="284"/>
      <c r="NAV434" s="284"/>
      <c r="NAW434" s="284"/>
      <c r="NAX434" s="284"/>
      <c r="NAY434" s="284"/>
      <c r="NAZ434" s="284"/>
      <c r="NBA434" s="284"/>
      <c r="NBB434" s="284"/>
      <c r="NBC434" s="284"/>
      <c r="NBD434" s="284"/>
      <c r="NBE434" s="284"/>
      <c r="NBF434" s="284"/>
      <c r="NBG434" s="284"/>
      <c r="NBH434" s="284"/>
      <c r="NBI434" s="284"/>
      <c r="NBJ434" s="284"/>
      <c r="NBK434" s="284"/>
      <c r="NBL434" s="284"/>
      <c r="NBM434" s="284"/>
      <c r="NBN434" s="284"/>
      <c r="NBO434" s="284"/>
      <c r="NBP434" s="284"/>
      <c r="NBQ434" s="284"/>
      <c r="NBR434" s="284"/>
      <c r="NBS434" s="284"/>
      <c r="NBT434" s="284"/>
      <c r="NBU434" s="284"/>
      <c r="NBV434" s="284"/>
      <c r="NBW434" s="284"/>
      <c r="NBX434" s="284"/>
      <c r="NBY434" s="284"/>
      <c r="NBZ434" s="284"/>
      <c r="NCA434" s="284"/>
      <c r="NCB434" s="284"/>
      <c r="NCC434" s="284"/>
      <c r="NCD434" s="284"/>
      <c r="NCE434" s="284"/>
      <c r="NCF434" s="284"/>
      <c r="NCG434" s="284"/>
      <c r="NCH434" s="284"/>
      <c r="NCI434" s="284"/>
      <c r="NCJ434" s="284"/>
      <c r="NCK434" s="284"/>
      <c r="NCL434" s="284"/>
      <c r="NCM434" s="284"/>
      <c r="NCN434" s="284"/>
      <c r="NCO434" s="284"/>
      <c r="NCP434" s="284"/>
      <c r="NCQ434" s="284"/>
      <c r="NCR434" s="284"/>
      <c r="NCS434" s="284"/>
      <c r="NCT434" s="284"/>
      <c r="NCU434" s="284"/>
      <c r="NCV434" s="284"/>
      <c r="NCW434" s="284"/>
      <c r="NCX434" s="284"/>
      <c r="NCY434" s="284"/>
      <c r="NCZ434" s="284"/>
      <c r="NDA434" s="284"/>
      <c r="NDB434" s="284"/>
      <c r="NDC434" s="284"/>
      <c r="NDD434" s="284"/>
      <c r="NDE434" s="284"/>
      <c r="NDF434" s="284"/>
      <c r="NDG434" s="284"/>
      <c r="NDH434" s="284"/>
      <c r="NDI434" s="284"/>
      <c r="NDJ434" s="284"/>
      <c r="NDK434" s="284"/>
      <c r="NDL434" s="284"/>
      <c r="NDM434" s="284"/>
      <c r="NDN434" s="284"/>
      <c r="NDO434" s="284"/>
      <c r="NDP434" s="284"/>
      <c r="NDQ434" s="284"/>
      <c r="NDR434" s="284"/>
      <c r="NDS434" s="284"/>
      <c r="NDT434" s="284"/>
      <c r="NDU434" s="284"/>
      <c r="NDV434" s="284"/>
      <c r="NDW434" s="284"/>
      <c r="NDX434" s="284"/>
      <c r="NDY434" s="284"/>
      <c r="NDZ434" s="284"/>
      <c r="NEA434" s="284"/>
      <c r="NEB434" s="284"/>
      <c r="NEC434" s="284"/>
      <c r="NED434" s="284"/>
      <c r="NEE434" s="284"/>
      <c r="NEF434" s="284"/>
      <c r="NEG434" s="284"/>
      <c r="NEH434" s="284"/>
      <c r="NEI434" s="284"/>
      <c r="NEJ434" s="284"/>
      <c r="NEK434" s="284"/>
      <c r="NEL434" s="284"/>
      <c r="NEM434" s="284"/>
      <c r="NEN434" s="284"/>
      <c r="NEO434" s="284"/>
      <c r="NEP434" s="284"/>
      <c r="NEQ434" s="284"/>
      <c r="NER434" s="284"/>
      <c r="NES434" s="284"/>
      <c r="NET434" s="284"/>
      <c r="NEU434" s="284"/>
      <c r="NEV434" s="284"/>
      <c r="NEW434" s="284"/>
      <c r="NEX434" s="284"/>
      <c r="NEY434" s="284"/>
      <c r="NEZ434" s="284"/>
      <c r="NFA434" s="284"/>
      <c r="NFB434" s="284"/>
      <c r="NFC434" s="284"/>
      <c r="NFD434" s="284"/>
      <c r="NFE434" s="284"/>
      <c r="NFF434" s="284"/>
      <c r="NFG434" s="284"/>
      <c r="NFH434" s="284"/>
      <c r="NFI434" s="284"/>
      <c r="NFJ434" s="284"/>
      <c r="NFK434" s="284"/>
      <c r="NFL434" s="284"/>
      <c r="NFM434" s="284"/>
      <c r="NFN434" s="284"/>
      <c r="NFO434" s="284"/>
      <c r="NFP434" s="284"/>
      <c r="NFQ434" s="284"/>
      <c r="NFR434" s="284"/>
      <c r="NFS434" s="284"/>
      <c r="NFT434" s="284"/>
      <c r="NFU434" s="284"/>
      <c r="NFV434" s="284"/>
      <c r="NFW434" s="284"/>
      <c r="NFX434" s="284"/>
      <c r="NFY434" s="284"/>
      <c r="NFZ434" s="284"/>
      <c r="NGA434" s="284"/>
      <c r="NGB434" s="284"/>
      <c r="NGC434" s="284"/>
      <c r="NGD434" s="284"/>
      <c r="NGE434" s="284"/>
      <c r="NGF434" s="284"/>
      <c r="NGG434" s="284"/>
      <c r="NGH434" s="284"/>
      <c r="NGI434" s="284"/>
      <c r="NGJ434" s="284"/>
      <c r="NGK434" s="284"/>
      <c r="NGL434" s="284"/>
      <c r="NGM434" s="284"/>
      <c r="NGN434" s="284"/>
      <c r="NGO434" s="284"/>
      <c r="NGP434" s="284"/>
      <c r="NGQ434" s="284"/>
      <c r="NGR434" s="284"/>
      <c r="NGS434" s="284"/>
      <c r="NGT434" s="284"/>
      <c r="NGU434" s="284"/>
      <c r="NGV434" s="284"/>
      <c r="NGW434" s="284"/>
      <c r="NGX434" s="284"/>
      <c r="NGY434" s="284"/>
      <c r="NGZ434" s="284"/>
      <c r="NHA434" s="284"/>
      <c r="NHB434" s="284"/>
      <c r="NHC434" s="284"/>
      <c r="NHD434" s="284"/>
      <c r="NHE434" s="284"/>
      <c r="NHF434" s="284"/>
      <c r="NHG434" s="284"/>
      <c r="NHH434" s="284"/>
      <c r="NHI434" s="284"/>
      <c r="NHJ434" s="284"/>
      <c r="NHK434" s="284"/>
      <c r="NHL434" s="284"/>
      <c r="NHM434" s="284"/>
      <c r="NHN434" s="284"/>
      <c r="NHO434" s="284"/>
      <c r="NHP434" s="284"/>
      <c r="NHQ434" s="284"/>
      <c r="NHR434" s="284"/>
      <c r="NHS434" s="284"/>
      <c r="NHT434" s="284"/>
      <c r="NHU434" s="284"/>
      <c r="NHV434" s="284"/>
      <c r="NHW434" s="284"/>
      <c r="NHX434" s="284"/>
      <c r="NHY434" s="284"/>
      <c r="NHZ434" s="284"/>
      <c r="NIA434" s="284"/>
      <c r="NIB434" s="284"/>
      <c r="NIC434" s="284"/>
      <c r="NID434" s="284"/>
      <c r="NIE434" s="284"/>
      <c r="NIF434" s="284"/>
      <c r="NIG434" s="284"/>
      <c r="NIH434" s="284"/>
      <c r="NII434" s="284"/>
      <c r="NIJ434" s="284"/>
      <c r="NIK434" s="284"/>
      <c r="NIL434" s="284"/>
      <c r="NIM434" s="284"/>
      <c r="NIN434" s="284"/>
      <c r="NIO434" s="284"/>
      <c r="NIP434" s="284"/>
      <c r="NIQ434" s="284"/>
      <c r="NIR434" s="284"/>
      <c r="NIS434" s="284"/>
      <c r="NIT434" s="284"/>
      <c r="NIU434" s="284"/>
      <c r="NIV434" s="284"/>
      <c r="NIW434" s="284"/>
      <c r="NIX434" s="284"/>
      <c r="NIY434" s="284"/>
      <c r="NIZ434" s="284"/>
      <c r="NJA434" s="284"/>
      <c r="NJB434" s="284"/>
      <c r="NJC434" s="284"/>
      <c r="NJD434" s="284"/>
      <c r="NJE434" s="284"/>
      <c r="NJF434" s="284"/>
      <c r="NJG434" s="284"/>
      <c r="NJH434" s="284"/>
      <c r="NJI434" s="284"/>
      <c r="NJJ434" s="284"/>
      <c r="NJK434" s="284"/>
      <c r="NJL434" s="284"/>
      <c r="NJM434" s="284"/>
      <c r="NJN434" s="284"/>
      <c r="NJO434" s="284"/>
      <c r="NJP434" s="284"/>
      <c r="NJQ434" s="284"/>
      <c r="NJR434" s="284"/>
      <c r="NJS434" s="284"/>
      <c r="NJT434" s="284"/>
      <c r="NJU434" s="284"/>
      <c r="NJV434" s="284"/>
      <c r="NJW434" s="284"/>
      <c r="NJX434" s="284"/>
      <c r="NJY434" s="284"/>
      <c r="NJZ434" s="284"/>
      <c r="NKA434" s="284"/>
      <c r="NKB434" s="284"/>
      <c r="NKC434" s="284"/>
      <c r="NKD434" s="284"/>
      <c r="NKE434" s="284"/>
      <c r="NKF434" s="284"/>
      <c r="NKG434" s="284"/>
      <c r="NKH434" s="284"/>
      <c r="NKI434" s="284"/>
      <c r="NKJ434" s="284"/>
      <c r="NKK434" s="284"/>
      <c r="NKL434" s="284"/>
      <c r="NKM434" s="284"/>
      <c r="NKN434" s="284"/>
      <c r="NKO434" s="284"/>
      <c r="NKP434" s="284"/>
      <c r="NKQ434" s="284"/>
      <c r="NKR434" s="284"/>
      <c r="NKS434" s="284"/>
      <c r="NKT434" s="284"/>
      <c r="NKU434" s="284"/>
      <c r="NKV434" s="284"/>
      <c r="NKW434" s="284"/>
      <c r="NKX434" s="284"/>
      <c r="NKY434" s="284"/>
      <c r="NKZ434" s="284"/>
      <c r="NLA434" s="284"/>
      <c r="NLB434" s="284"/>
      <c r="NLC434" s="284"/>
      <c r="NLD434" s="284"/>
      <c r="NLE434" s="284"/>
      <c r="NLF434" s="284"/>
      <c r="NLG434" s="284"/>
      <c r="NLH434" s="284"/>
      <c r="NLI434" s="284"/>
      <c r="NLJ434" s="284"/>
      <c r="NLK434" s="284"/>
      <c r="NLL434" s="284"/>
      <c r="NLM434" s="284"/>
      <c r="NLN434" s="284"/>
      <c r="NLO434" s="284"/>
      <c r="NLP434" s="284"/>
      <c r="NLQ434" s="284"/>
      <c r="NLR434" s="284"/>
      <c r="NLS434" s="284"/>
      <c r="NLT434" s="284"/>
      <c r="NLU434" s="284"/>
      <c r="NLV434" s="284"/>
      <c r="NLW434" s="284"/>
      <c r="NLX434" s="284"/>
      <c r="NLY434" s="284"/>
      <c r="NLZ434" s="284"/>
      <c r="NMA434" s="284"/>
      <c r="NMB434" s="284"/>
      <c r="NMC434" s="284"/>
      <c r="NMD434" s="284"/>
      <c r="NME434" s="284"/>
      <c r="NMF434" s="284"/>
      <c r="NMG434" s="284"/>
      <c r="NMH434" s="284"/>
      <c r="NMI434" s="284"/>
      <c r="NMJ434" s="284"/>
      <c r="NMK434" s="284"/>
      <c r="NML434" s="284"/>
      <c r="NMM434" s="284"/>
      <c r="NMN434" s="284"/>
      <c r="NMO434" s="284"/>
      <c r="NMP434" s="284"/>
      <c r="NMQ434" s="284"/>
      <c r="NMR434" s="284"/>
      <c r="NMS434" s="284"/>
      <c r="NMT434" s="284"/>
      <c r="NMU434" s="284"/>
      <c r="NMV434" s="284"/>
      <c r="NMW434" s="284"/>
      <c r="NMX434" s="284"/>
      <c r="NMY434" s="284"/>
      <c r="NMZ434" s="284"/>
      <c r="NNA434" s="284"/>
      <c r="NNB434" s="284"/>
      <c r="NNC434" s="284"/>
      <c r="NND434" s="284"/>
      <c r="NNE434" s="284"/>
      <c r="NNF434" s="284"/>
      <c r="NNG434" s="284"/>
      <c r="NNH434" s="284"/>
      <c r="NNI434" s="284"/>
      <c r="NNJ434" s="284"/>
      <c r="NNK434" s="284"/>
      <c r="NNL434" s="284"/>
      <c r="NNM434" s="284"/>
      <c r="NNN434" s="284"/>
      <c r="NNO434" s="284"/>
      <c r="NNP434" s="284"/>
      <c r="NNQ434" s="284"/>
      <c r="NNR434" s="284"/>
      <c r="NNS434" s="284"/>
      <c r="NNT434" s="284"/>
      <c r="NNU434" s="284"/>
      <c r="NNV434" s="284"/>
      <c r="NNW434" s="284"/>
      <c r="NNX434" s="284"/>
      <c r="NNY434" s="284"/>
      <c r="NNZ434" s="284"/>
      <c r="NOA434" s="284"/>
      <c r="NOB434" s="284"/>
      <c r="NOC434" s="284"/>
      <c r="NOD434" s="284"/>
      <c r="NOE434" s="284"/>
      <c r="NOF434" s="284"/>
      <c r="NOG434" s="284"/>
      <c r="NOH434" s="284"/>
      <c r="NOI434" s="284"/>
      <c r="NOJ434" s="284"/>
      <c r="NOK434" s="284"/>
      <c r="NOL434" s="284"/>
      <c r="NOM434" s="284"/>
      <c r="NON434" s="284"/>
      <c r="NOO434" s="284"/>
      <c r="NOP434" s="284"/>
      <c r="NOQ434" s="284"/>
      <c r="NOR434" s="284"/>
      <c r="NOS434" s="284"/>
      <c r="NOT434" s="284"/>
      <c r="NOU434" s="284"/>
      <c r="NOV434" s="284"/>
      <c r="NOW434" s="284"/>
      <c r="NOX434" s="284"/>
      <c r="NOY434" s="284"/>
      <c r="NOZ434" s="284"/>
      <c r="NPA434" s="284"/>
      <c r="NPB434" s="284"/>
      <c r="NPC434" s="284"/>
      <c r="NPD434" s="284"/>
      <c r="NPE434" s="284"/>
      <c r="NPF434" s="284"/>
      <c r="NPG434" s="284"/>
      <c r="NPH434" s="284"/>
      <c r="NPI434" s="284"/>
      <c r="NPJ434" s="284"/>
      <c r="NPK434" s="284"/>
      <c r="NPL434" s="284"/>
      <c r="NPM434" s="284"/>
      <c r="NPN434" s="284"/>
      <c r="NPO434" s="284"/>
      <c r="NPP434" s="284"/>
      <c r="NPQ434" s="284"/>
      <c r="NPR434" s="284"/>
      <c r="NPS434" s="284"/>
      <c r="NPT434" s="284"/>
      <c r="NPU434" s="284"/>
      <c r="NPV434" s="284"/>
      <c r="NPW434" s="284"/>
      <c r="NPX434" s="284"/>
      <c r="NPY434" s="284"/>
      <c r="NPZ434" s="284"/>
      <c r="NQA434" s="284"/>
      <c r="NQB434" s="284"/>
      <c r="NQC434" s="284"/>
      <c r="NQD434" s="284"/>
      <c r="NQE434" s="284"/>
      <c r="NQF434" s="284"/>
      <c r="NQG434" s="284"/>
      <c r="NQH434" s="284"/>
      <c r="NQI434" s="284"/>
      <c r="NQJ434" s="284"/>
      <c r="NQK434" s="284"/>
      <c r="NQL434" s="284"/>
      <c r="NQM434" s="284"/>
      <c r="NQN434" s="284"/>
      <c r="NQO434" s="284"/>
      <c r="NQP434" s="284"/>
      <c r="NQQ434" s="284"/>
      <c r="NQR434" s="284"/>
      <c r="NQS434" s="284"/>
      <c r="NQT434" s="284"/>
      <c r="NQU434" s="284"/>
      <c r="NQV434" s="284"/>
      <c r="NQW434" s="284"/>
      <c r="NQX434" s="284"/>
      <c r="NQY434" s="284"/>
      <c r="NQZ434" s="284"/>
      <c r="NRA434" s="284"/>
      <c r="NRB434" s="284"/>
      <c r="NRC434" s="284"/>
      <c r="NRD434" s="284"/>
      <c r="NRE434" s="284"/>
      <c r="NRF434" s="284"/>
      <c r="NRG434" s="284"/>
      <c r="NRH434" s="284"/>
      <c r="NRI434" s="284"/>
      <c r="NRJ434" s="284"/>
      <c r="NRK434" s="284"/>
      <c r="NRL434" s="284"/>
      <c r="NRM434" s="284"/>
      <c r="NRN434" s="284"/>
      <c r="NRO434" s="284"/>
      <c r="NRP434" s="284"/>
      <c r="NRQ434" s="284"/>
      <c r="NRR434" s="284"/>
      <c r="NRS434" s="284"/>
      <c r="NRT434" s="284"/>
      <c r="NRU434" s="284"/>
      <c r="NRV434" s="284"/>
      <c r="NRW434" s="284"/>
      <c r="NRX434" s="284"/>
      <c r="NRY434" s="284"/>
      <c r="NRZ434" s="284"/>
      <c r="NSA434" s="284"/>
      <c r="NSB434" s="284"/>
      <c r="NSC434" s="284"/>
      <c r="NSD434" s="284"/>
      <c r="NSE434" s="284"/>
      <c r="NSF434" s="284"/>
      <c r="NSG434" s="284"/>
      <c r="NSH434" s="284"/>
      <c r="NSI434" s="284"/>
      <c r="NSJ434" s="284"/>
      <c r="NSK434" s="284"/>
      <c r="NSL434" s="284"/>
      <c r="NSM434" s="284"/>
      <c r="NSN434" s="284"/>
      <c r="NSO434" s="284"/>
      <c r="NSP434" s="284"/>
      <c r="NSQ434" s="284"/>
      <c r="NSR434" s="284"/>
      <c r="NSS434" s="284"/>
      <c r="NST434" s="284"/>
      <c r="NSU434" s="284"/>
      <c r="NSV434" s="284"/>
      <c r="NSW434" s="284"/>
      <c r="NSX434" s="284"/>
      <c r="NSY434" s="284"/>
      <c r="NSZ434" s="284"/>
      <c r="NTA434" s="284"/>
      <c r="NTB434" s="284"/>
      <c r="NTC434" s="284"/>
      <c r="NTD434" s="284"/>
      <c r="NTE434" s="284"/>
      <c r="NTF434" s="284"/>
      <c r="NTG434" s="284"/>
      <c r="NTH434" s="284"/>
      <c r="NTI434" s="284"/>
      <c r="NTJ434" s="284"/>
      <c r="NTK434" s="284"/>
      <c r="NTL434" s="284"/>
      <c r="NTM434" s="284"/>
      <c r="NTN434" s="284"/>
      <c r="NTO434" s="284"/>
      <c r="NTP434" s="284"/>
      <c r="NTQ434" s="284"/>
      <c r="NTR434" s="284"/>
      <c r="NTS434" s="284"/>
      <c r="NTT434" s="284"/>
      <c r="NTU434" s="284"/>
      <c r="NTV434" s="284"/>
      <c r="NTW434" s="284"/>
      <c r="NTX434" s="284"/>
      <c r="NTY434" s="284"/>
      <c r="NTZ434" s="284"/>
      <c r="NUA434" s="284"/>
      <c r="NUB434" s="284"/>
      <c r="NUC434" s="284"/>
      <c r="NUD434" s="284"/>
      <c r="NUE434" s="284"/>
      <c r="NUF434" s="284"/>
      <c r="NUG434" s="284"/>
      <c r="NUH434" s="284"/>
      <c r="NUI434" s="284"/>
      <c r="NUJ434" s="284"/>
      <c r="NUK434" s="284"/>
      <c r="NUL434" s="284"/>
      <c r="NUM434" s="284"/>
      <c r="NUN434" s="284"/>
      <c r="NUO434" s="284"/>
      <c r="NUP434" s="284"/>
      <c r="NUQ434" s="284"/>
      <c r="NUR434" s="284"/>
      <c r="NUS434" s="284"/>
      <c r="NUT434" s="284"/>
      <c r="NUU434" s="284"/>
      <c r="NUV434" s="284"/>
      <c r="NUW434" s="284"/>
      <c r="NUX434" s="284"/>
      <c r="NUY434" s="284"/>
      <c r="NUZ434" s="284"/>
      <c r="NVA434" s="284"/>
      <c r="NVB434" s="284"/>
      <c r="NVC434" s="284"/>
      <c r="NVD434" s="284"/>
      <c r="NVE434" s="284"/>
      <c r="NVF434" s="284"/>
      <c r="NVG434" s="284"/>
      <c r="NVH434" s="284"/>
      <c r="NVI434" s="284"/>
      <c r="NVJ434" s="284"/>
      <c r="NVK434" s="284"/>
      <c r="NVL434" s="284"/>
      <c r="NVM434" s="284"/>
      <c r="NVN434" s="284"/>
      <c r="NVO434" s="284"/>
      <c r="NVP434" s="284"/>
      <c r="NVQ434" s="284"/>
      <c r="NVR434" s="284"/>
      <c r="NVS434" s="284"/>
      <c r="NVT434" s="284"/>
      <c r="NVU434" s="284"/>
      <c r="NVV434" s="284"/>
      <c r="NVW434" s="284"/>
      <c r="NVX434" s="284"/>
      <c r="NVY434" s="284"/>
      <c r="NVZ434" s="284"/>
      <c r="NWA434" s="284"/>
      <c r="NWB434" s="284"/>
      <c r="NWC434" s="284"/>
      <c r="NWD434" s="284"/>
      <c r="NWE434" s="284"/>
      <c r="NWF434" s="284"/>
      <c r="NWG434" s="284"/>
      <c r="NWH434" s="284"/>
      <c r="NWI434" s="284"/>
      <c r="NWJ434" s="284"/>
      <c r="NWK434" s="284"/>
      <c r="NWL434" s="284"/>
      <c r="NWM434" s="284"/>
      <c r="NWN434" s="284"/>
      <c r="NWO434" s="284"/>
      <c r="NWP434" s="284"/>
      <c r="NWQ434" s="284"/>
      <c r="NWR434" s="284"/>
      <c r="NWS434" s="284"/>
      <c r="NWT434" s="284"/>
      <c r="NWU434" s="284"/>
      <c r="NWV434" s="284"/>
      <c r="NWW434" s="284"/>
      <c r="NWX434" s="284"/>
      <c r="NWY434" s="284"/>
      <c r="NWZ434" s="284"/>
      <c r="NXA434" s="284"/>
      <c r="NXB434" s="284"/>
      <c r="NXC434" s="284"/>
      <c r="NXD434" s="284"/>
      <c r="NXE434" s="284"/>
      <c r="NXF434" s="284"/>
      <c r="NXG434" s="284"/>
      <c r="NXH434" s="284"/>
      <c r="NXI434" s="284"/>
      <c r="NXJ434" s="284"/>
      <c r="NXK434" s="284"/>
      <c r="NXL434" s="284"/>
      <c r="NXM434" s="284"/>
      <c r="NXN434" s="284"/>
      <c r="NXO434" s="284"/>
      <c r="NXP434" s="284"/>
      <c r="NXQ434" s="284"/>
      <c r="NXR434" s="284"/>
      <c r="NXS434" s="284"/>
      <c r="NXT434" s="284"/>
      <c r="NXU434" s="284"/>
      <c r="NXV434" s="284"/>
      <c r="NXW434" s="284"/>
      <c r="NXX434" s="284"/>
      <c r="NXY434" s="284"/>
      <c r="NXZ434" s="284"/>
      <c r="NYA434" s="284"/>
      <c r="NYB434" s="284"/>
      <c r="NYC434" s="284"/>
      <c r="NYD434" s="284"/>
      <c r="NYE434" s="284"/>
      <c r="NYF434" s="284"/>
      <c r="NYG434" s="284"/>
      <c r="NYH434" s="284"/>
      <c r="NYI434" s="284"/>
      <c r="NYJ434" s="284"/>
      <c r="NYK434" s="284"/>
      <c r="NYL434" s="284"/>
      <c r="NYM434" s="284"/>
      <c r="NYN434" s="284"/>
      <c r="NYO434" s="284"/>
      <c r="NYP434" s="284"/>
      <c r="NYQ434" s="284"/>
      <c r="NYR434" s="284"/>
      <c r="NYS434" s="284"/>
      <c r="NYT434" s="284"/>
      <c r="NYU434" s="284"/>
      <c r="NYV434" s="284"/>
      <c r="NYW434" s="284"/>
      <c r="NYX434" s="284"/>
      <c r="NYY434" s="284"/>
      <c r="NYZ434" s="284"/>
      <c r="NZA434" s="284"/>
      <c r="NZB434" s="284"/>
      <c r="NZC434" s="284"/>
      <c r="NZD434" s="284"/>
      <c r="NZE434" s="284"/>
      <c r="NZF434" s="284"/>
      <c r="NZG434" s="284"/>
      <c r="NZH434" s="284"/>
      <c r="NZI434" s="284"/>
      <c r="NZJ434" s="284"/>
      <c r="NZK434" s="284"/>
      <c r="NZL434" s="284"/>
      <c r="NZM434" s="284"/>
      <c r="NZN434" s="284"/>
      <c r="NZO434" s="284"/>
      <c r="NZP434" s="284"/>
      <c r="NZQ434" s="284"/>
      <c r="NZR434" s="284"/>
      <c r="NZS434" s="284"/>
      <c r="NZT434" s="284"/>
      <c r="NZU434" s="284"/>
      <c r="NZV434" s="284"/>
      <c r="NZW434" s="284"/>
      <c r="NZX434" s="284"/>
      <c r="NZY434" s="284"/>
      <c r="NZZ434" s="284"/>
      <c r="OAA434" s="284"/>
      <c r="OAB434" s="284"/>
      <c r="OAC434" s="284"/>
      <c r="OAD434" s="284"/>
      <c r="OAE434" s="284"/>
      <c r="OAF434" s="284"/>
      <c r="OAG434" s="284"/>
      <c r="OAH434" s="284"/>
      <c r="OAI434" s="284"/>
      <c r="OAJ434" s="284"/>
      <c r="OAK434" s="284"/>
      <c r="OAL434" s="284"/>
      <c r="OAM434" s="284"/>
      <c r="OAN434" s="284"/>
      <c r="OAO434" s="284"/>
      <c r="OAP434" s="284"/>
      <c r="OAQ434" s="284"/>
      <c r="OAR434" s="284"/>
      <c r="OAS434" s="284"/>
      <c r="OAT434" s="284"/>
      <c r="OAU434" s="284"/>
      <c r="OAV434" s="284"/>
      <c r="OAW434" s="284"/>
      <c r="OAX434" s="284"/>
      <c r="OAY434" s="284"/>
      <c r="OAZ434" s="284"/>
      <c r="OBA434" s="284"/>
      <c r="OBB434" s="284"/>
      <c r="OBC434" s="284"/>
      <c r="OBD434" s="284"/>
      <c r="OBE434" s="284"/>
      <c r="OBF434" s="284"/>
      <c r="OBG434" s="284"/>
      <c r="OBH434" s="284"/>
      <c r="OBI434" s="284"/>
      <c r="OBJ434" s="284"/>
      <c r="OBK434" s="284"/>
      <c r="OBL434" s="284"/>
      <c r="OBM434" s="284"/>
      <c r="OBN434" s="284"/>
      <c r="OBO434" s="284"/>
      <c r="OBP434" s="284"/>
      <c r="OBQ434" s="284"/>
      <c r="OBR434" s="284"/>
      <c r="OBS434" s="284"/>
      <c r="OBT434" s="284"/>
      <c r="OBU434" s="284"/>
      <c r="OBV434" s="284"/>
      <c r="OBW434" s="284"/>
      <c r="OBX434" s="284"/>
      <c r="OBY434" s="284"/>
      <c r="OBZ434" s="284"/>
      <c r="OCA434" s="284"/>
      <c r="OCB434" s="284"/>
      <c r="OCC434" s="284"/>
      <c r="OCD434" s="284"/>
      <c r="OCE434" s="284"/>
      <c r="OCF434" s="284"/>
      <c r="OCG434" s="284"/>
      <c r="OCH434" s="284"/>
      <c r="OCI434" s="284"/>
      <c r="OCJ434" s="284"/>
      <c r="OCK434" s="284"/>
      <c r="OCL434" s="284"/>
      <c r="OCM434" s="284"/>
      <c r="OCN434" s="284"/>
      <c r="OCO434" s="284"/>
      <c r="OCP434" s="284"/>
      <c r="OCQ434" s="284"/>
      <c r="OCR434" s="284"/>
      <c r="OCS434" s="284"/>
      <c r="OCT434" s="284"/>
      <c r="OCU434" s="284"/>
      <c r="OCV434" s="284"/>
      <c r="OCW434" s="284"/>
      <c r="OCX434" s="284"/>
      <c r="OCY434" s="284"/>
      <c r="OCZ434" s="284"/>
      <c r="ODA434" s="284"/>
      <c r="ODB434" s="284"/>
      <c r="ODC434" s="284"/>
      <c r="ODD434" s="284"/>
      <c r="ODE434" s="284"/>
      <c r="ODF434" s="284"/>
      <c r="ODG434" s="284"/>
      <c r="ODH434" s="284"/>
      <c r="ODI434" s="284"/>
      <c r="ODJ434" s="284"/>
      <c r="ODK434" s="284"/>
      <c r="ODL434" s="284"/>
      <c r="ODM434" s="284"/>
      <c r="ODN434" s="284"/>
      <c r="ODO434" s="284"/>
      <c r="ODP434" s="284"/>
      <c r="ODQ434" s="284"/>
      <c r="ODR434" s="284"/>
      <c r="ODS434" s="284"/>
      <c r="ODT434" s="284"/>
      <c r="ODU434" s="284"/>
      <c r="ODV434" s="284"/>
      <c r="ODW434" s="284"/>
      <c r="ODX434" s="284"/>
      <c r="ODY434" s="284"/>
      <c r="ODZ434" s="284"/>
      <c r="OEA434" s="284"/>
      <c r="OEB434" s="284"/>
      <c r="OEC434" s="284"/>
      <c r="OED434" s="284"/>
      <c r="OEE434" s="284"/>
      <c r="OEF434" s="284"/>
      <c r="OEG434" s="284"/>
      <c r="OEH434" s="284"/>
      <c r="OEI434" s="284"/>
      <c r="OEJ434" s="284"/>
      <c r="OEK434" s="284"/>
      <c r="OEL434" s="284"/>
      <c r="OEM434" s="284"/>
      <c r="OEN434" s="284"/>
      <c r="OEO434" s="284"/>
      <c r="OEP434" s="284"/>
      <c r="OEQ434" s="284"/>
      <c r="OER434" s="284"/>
      <c r="OES434" s="284"/>
      <c r="OET434" s="284"/>
      <c r="OEU434" s="284"/>
      <c r="OEV434" s="284"/>
      <c r="OEW434" s="284"/>
      <c r="OEX434" s="284"/>
      <c r="OEY434" s="284"/>
      <c r="OEZ434" s="284"/>
      <c r="OFA434" s="284"/>
      <c r="OFB434" s="284"/>
      <c r="OFC434" s="284"/>
      <c r="OFD434" s="284"/>
      <c r="OFE434" s="284"/>
      <c r="OFF434" s="284"/>
      <c r="OFG434" s="284"/>
      <c r="OFH434" s="284"/>
      <c r="OFI434" s="284"/>
      <c r="OFJ434" s="284"/>
      <c r="OFK434" s="284"/>
      <c r="OFL434" s="284"/>
      <c r="OFM434" s="284"/>
      <c r="OFN434" s="284"/>
      <c r="OFO434" s="284"/>
      <c r="OFP434" s="284"/>
      <c r="OFQ434" s="284"/>
      <c r="OFR434" s="284"/>
      <c r="OFS434" s="284"/>
      <c r="OFT434" s="284"/>
      <c r="OFU434" s="284"/>
      <c r="OFV434" s="284"/>
      <c r="OFW434" s="284"/>
      <c r="OFX434" s="284"/>
      <c r="OFY434" s="284"/>
      <c r="OFZ434" s="284"/>
      <c r="OGA434" s="284"/>
      <c r="OGB434" s="284"/>
      <c r="OGC434" s="284"/>
      <c r="OGD434" s="284"/>
      <c r="OGE434" s="284"/>
      <c r="OGF434" s="284"/>
      <c r="OGG434" s="284"/>
      <c r="OGH434" s="284"/>
      <c r="OGI434" s="284"/>
      <c r="OGJ434" s="284"/>
      <c r="OGK434" s="284"/>
      <c r="OGL434" s="284"/>
      <c r="OGM434" s="284"/>
      <c r="OGN434" s="284"/>
      <c r="OGO434" s="284"/>
      <c r="OGP434" s="284"/>
      <c r="OGQ434" s="284"/>
      <c r="OGR434" s="284"/>
      <c r="OGS434" s="284"/>
      <c r="OGT434" s="284"/>
      <c r="OGU434" s="284"/>
      <c r="OGV434" s="284"/>
      <c r="OGW434" s="284"/>
      <c r="OGX434" s="284"/>
      <c r="OGY434" s="284"/>
      <c r="OGZ434" s="284"/>
      <c r="OHA434" s="284"/>
      <c r="OHB434" s="284"/>
      <c r="OHC434" s="284"/>
      <c r="OHD434" s="284"/>
      <c r="OHE434" s="284"/>
      <c r="OHF434" s="284"/>
      <c r="OHG434" s="284"/>
      <c r="OHH434" s="284"/>
      <c r="OHI434" s="284"/>
      <c r="OHJ434" s="284"/>
      <c r="OHK434" s="284"/>
      <c r="OHL434" s="284"/>
      <c r="OHM434" s="284"/>
      <c r="OHN434" s="284"/>
      <c r="OHO434" s="284"/>
      <c r="OHP434" s="284"/>
      <c r="OHQ434" s="284"/>
      <c r="OHR434" s="284"/>
      <c r="OHS434" s="284"/>
      <c r="OHT434" s="284"/>
      <c r="OHU434" s="284"/>
      <c r="OHV434" s="284"/>
      <c r="OHW434" s="284"/>
      <c r="OHX434" s="284"/>
      <c r="OHY434" s="284"/>
      <c r="OHZ434" s="284"/>
      <c r="OIA434" s="284"/>
      <c r="OIB434" s="284"/>
      <c r="OIC434" s="284"/>
      <c r="OID434" s="284"/>
      <c r="OIE434" s="284"/>
      <c r="OIF434" s="284"/>
      <c r="OIG434" s="284"/>
      <c r="OIH434" s="284"/>
      <c r="OII434" s="284"/>
      <c r="OIJ434" s="284"/>
      <c r="OIK434" s="284"/>
      <c r="OIL434" s="284"/>
      <c r="OIM434" s="284"/>
      <c r="OIN434" s="284"/>
      <c r="OIO434" s="284"/>
      <c r="OIP434" s="284"/>
      <c r="OIQ434" s="284"/>
      <c r="OIR434" s="284"/>
      <c r="OIS434" s="284"/>
      <c r="OIT434" s="284"/>
      <c r="OIU434" s="284"/>
      <c r="OIV434" s="284"/>
      <c r="OIW434" s="284"/>
      <c r="OIX434" s="284"/>
      <c r="OIY434" s="284"/>
      <c r="OIZ434" s="284"/>
      <c r="OJA434" s="284"/>
      <c r="OJB434" s="284"/>
      <c r="OJC434" s="284"/>
      <c r="OJD434" s="284"/>
      <c r="OJE434" s="284"/>
      <c r="OJF434" s="284"/>
      <c r="OJG434" s="284"/>
      <c r="OJH434" s="284"/>
      <c r="OJI434" s="284"/>
      <c r="OJJ434" s="284"/>
      <c r="OJK434" s="284"/>
      <c r="OJL434" s="284"/>
      <c r="OJM434" s="284"/>
      <c r="OJN434" s="284"/>
      <c r="OJO434" s="284"/>
      <c r="OJP434" s="284"/>
      <c r="OJQ434" s="284"/>
      <c r="OJR434" s="284"/>
      <c r="OJS434" s="284"/>
      <c r="OJT434" s="284"/>
      <c r="OJU434" s="284"/>
      <c r="OJV434" s="284"/>
      <c r="OJW434" s="284"/>
      <c r="OJX434" s="284"/>
      <c r="OJY434" s="284"/>
      <c r="OJZ434" s="284"/>
      <c r="OKA434" s="284"/>
      <c r="OKB434" s="284"/>
      <c r="OKC434" s="284"/>
      <c r="OKD434" s="284"/>
      <c r="OKE434" s="284"/>
      <c r="OKF434" s="284"/>
      <c r="OKG434" s="284"/>
      <c r="OKH434" s="284"/>
      <c r="OKI434" s="284"/>
      <c r="OKJ434" s="284"/>
      <c r="OKK434" s="284"/>
      <c r="OKL434" s="284"/>
      <c r="OKM434" s="284"/>
      <c r="OKN434" s="284"/>
      <c r="OKO434" s="284"/>
      <c r="OKP434" s="284"/>
      <c r="OKQ434" s="284"/>
      <c r="OKR434" s="284"/>
      <c r="OKS434" s="284"/>
      <c r="OKT434" s="284"/>
      <c r="OKU434" s="284"/>
      <c r="OKV434" s="284"/>
      <c r="OKW434" s="284"/>
      <c r="OKX434" s="284"/>
      <c r="OKY434" s="284"/>
      <c r="OKZ434" s="284"/>
      <c r="OLA434" s="284"/>
      <c r="OLB434" s="284"/>
      <c r="OLC434" s="284"/>
      <c r="OLD434" s="284"/>
      <c r="OLE434" s="284"/>
      <c r="OLF434" s="284"/>
      <c r="OLG434" s="284"/>
      <c r="OLH434" s="284"/>
      <c r="OLI434" s="284"/>
      <c r="OLJ434" s="284"/>
      <c r="OLK434" s="284"/>
      <c r="OLL434" s="284"/>
      <c r="OLM434" s="284"/>
      <c r="OLN434" s="284"/>
      <c r="OLO434" s="284"/>
      <c r="OLP434" s="284"/>
      <c r="OLQ434" s="284"/>
      <c r="OLR434" s="284"/>
      <c r="OLS434" s="284"/>
      <c r="OLT434" s="284"/>
      <c r="OLU434" s="284"/>
      <c r="OLV434" s="284"/>
      <c r="OLW434" s="284"/>
      <c r="OLX434" s="284"/>
      <c r="OLY434" s="284"/>
      <c r="OLZ434" s="284"/>
      <c r="OMA434" s="284"/>
      <c r="OMB434" s="284"/>
      <c r="OMC434" s="284"/>
      <c r="OMD434" s="284"/>
      <c r="OME434" s="284"/>
      <c r="OMF434" s="284"/>
      <c r="OMG434" s="284"/>
      <c r="OMH434" s="284"/>
      <c r="OMI434" s="284"/>
      <c r="OMJ434" s="284"/>
      <c r="OMK434" s="284"/>
      <c r="OML434" s="284"/>
      <c r="OMM434" s="284"/>
      <c r="OMN434" s="284"/>
      <c r="OMO434" s="284"/>
      <c r="OMP434" s="284"/>
      <c r="OMQ434" s="284"/>
      <c r="OMR434" s="284"/>
      <c r="OMS434" s="284"/>
      <c r="OMT434" s="284"/>
      <c r="OMU434" s="284"/>
      <c r="OMV434" s="284"/>
      <c r="OMW434" s="284"/>
      <c r="OMX434" s="284"/>
      <c r="OMY434" s="284"/>
      <c r="OMZ434" s="284"/>
      <c r="ONA434" s="284"/>
      <c r="ONB434" s="284"/>
      <c r="ONC434" s="284"/>
      <c r="OND434" s="284"/>
      <c r="ONE434" s="284"/>
      <c r="ONF434" s="284"/>
      <c r="ONG434" s="284"/>
      <c r="ONH434" s="284"/>
      <c r="ONI434" s="284"/>
      <c r="ONJ434" s="284"/>
      <c r="ONK434" s="284"/>
      <c r="ONL434" s="284"/>
      <c r="ONM434" s="284"/>
      <c r="ONN434" s="284"/>
      <c r="ONO434" s="284"/>
      <c r="ONP434" s="284"/>
      <c r="ONQ434" s="284"/>
      <c r="ONR434" s="284"/>
      <c r="ONS434" s="284"/>
      <c r="ONT434" s="284"/>
      <c r="ONU434" s="284"/>
      <c r="ONV434" s="284"/>
      <c r="ONW434" s="284"/>
      <c r="ONX434" s="284"/>
      <c r="ONY434" s="284"/>
      <c r="ONZ434" s="284"/>
      <c r="OOA434" s="284"/>
      <c r="OOB434" s="284"/>
      <c r="OOC434" s="284"/>
      <c r="OOD434" s="284"/>
      <c r="OOE434" s="284"/>
      <c r="OOF434" s="284"/>
      <c r="OOG434" s="284"/>
      <c r="OOH434" s="284"/>
      <c r="OOI434" s="284"/>
      <c r="OOJ434" s="284"/>
      <c r="OOK434" s="284"/>
      <c r="OOL434" s="284"/>
      <c r="OOM434" s="284"/>
      <c r="OON434" s="284"/>
      <c r="OOO434" s="284"/>
      <c r="OOP434" s="284"/>
      <c r="OOQ434" s="284"/>
      <c r="OOR434" s="284"/>
      <c r="OOS434" s="284"/>
      <c r="OOT434" s="284"/>
      <c r="OOU434" s="284"/>
      <c r="OOV434" s="284"/>
      <c r="OOW434" s="284"/>
      <c r="OOX434" s="284"/>
      <c r="OOY434" s="284"/>
      <c r="OOZ434" s="284"/>
      <c r="OPA434" s="284"/>
      <c r="OPB434" s="284"/>
      <c r="OPC434" s="284"/>
      <c r="OPD434" s="284"/>
      <c r="OPE434" s="284"/>
      <c r="OPF434" s="284"/>
      <c r="OPG434" s="284"/>
      <c r="OPH434" s="284"/>
      <c r="OPI434" s="284"/>
      <c r="OPJ434" s="284"/>
      <c r="OPK434" s="284"/>
      <c r="OPL434" s="284"/>
      <c r="OPM434" s="284"/>
      <c r="OPN434" s="284"/>
      <c r="OPO434" s="284"/>
      <c r="OPP434" s="284"/>
      <c r="OPQ434" s="284"/>
      <c r="OPR434" s="284"/>
      <c r="OPS434" s="284"/>
      <c r="OPT434" s="284"/>
      <c r="OPU434" s="284"/>
      <c r="OPV434" s="284"/>
      <c r="OPW434" s="284"/>
      <c r="OPX434" s="284"/>
      <c r="OPY434" s="284"/>
      <c r="OPZ434" s="284"/>
      <c r="OQA434" s="284"/>
      <c r="OQB434" s="284"/>
      <c r="OQC434" s="284"/>
      <c r="OQD434" s="284"/>
      <c r="OQE434" s="284"/>
      <c r="OQF434" s="284"/>
      <c r="OQG434" s="284"/>
      <c r="OQH434" s="284"/>
      <c r="OQI434" s="284"/>
      <c r="OQJ434" s="284"/>
      <c r="OQK434" s="284"/>
      <c r="OQL434" s="284"/>
      <c r="OQM434" s="284"/>
      <c r="OQN434" s="284"/>
      <c r="OQO434" s="284"/>
      <c r="OQP434" s="284"/>
      <c r="OQQ434" s="284"/>
      <c r="OQR434" s="284"/>
      <c r="OQS434" s="284"/>
      <c r="OQT434" s="284"/>
      <c r="OQU434" s="284"/>
      <c r="OQV434" s="284"/>
      <c r="OQW434" s="284"/>
      <c r="OQX434" s="284"/>
      <c r="OQY434" s="284"/>
      <c r="OQZ434" s="284"/>
      <c r="ORA434" s="284"/>
      <c r="ORB434" s="284"/>
      <c r="ORC434" s="284"/>
      <c r="ORD434" s="284"/>
      <c r="ORE434" s="284"/>
      <c r="ORF434" s="284"/>
      <c r="ORG434" s="284"/>
      <c r="ORH434" s="284"/>
      <c r="ORI434" s="284"/>
      <c r="ORJ434" s="284"/>
      <c r="ORK434" s="284"/>
      <c r="ORL434" s="284"/>
      <c r="ORM434" s="284"/>
      <c r="ORN434" s="284"/>
      <c r="ORO434" s="284"/>
      <c r="ORP434" s="284"/>
      <c r="ORQ434" s="284"/>
      <c r="ORR434" s="284"/>
      <c r="ORS434" s="284"/>
      <c r="ORT434" s="284"/>
      <c r="ORU434" s="284"/>
      <c r="ORV434" s="284"/>
      <c r="ORW434" s="284"/>
      <c r="ORX434" s="284"/>
      <c r="ORY434" s="284"/>
      <c r="ORZ434" s="284"/>
      <c r="OSA434" s="284"/>
      <c r="OSB434" s="284"/>
      <c r="OSC434" s="284"/>
      <c r="OSD434" s="284"/>
      <c r="OSE434" s="284"/>
      <c r="OSF434" s="284"/>
      <c r="OSG434" s="284"/>
      <c r="OSH434" s="284"/>
      <c r="OSI434" s="284"/>
      <c r="OSJ434" s="284"/>
      <c r="OSK434" s="284"/>
      <c r="OSL434" s="284"/>
      <c r="OSM434" s="284"/>
      <c r="OSN434" s="284"/>
      <c r="OSO434" s="284"/>
      <c r="OSP434" s="284"/>
      <c r="OSQ434" s="284"/>
      <c r="OSR434" s="284"/>
      <c r="OSS434" s="284"/>
      <c r="OST434" s="284"/>
      <c r="OSU434" s="284"/>
      <c r="OSV434" s="284"/>
      <c r="OSW434" s="284"/>
      <c r="OSX434" s="284"/>
      <c r="OSY434" s="284"/>
      <c r="OSZ434" s="284"/>
      <c r="OTA434" s="284"/>
      <c r="OTB434" s="284"/>
      <c r="OTC434" s="284"/>
      <c r="OTD434" s="284"/>
      <c r="OTE434" s="284"/>
      <c r="OTF434" s="284"/>
      <c r="OTG434" s="284"/>
      <c r="OTH434" s="284"/>
      <c r="OTI434" s="284"/>
      <c r="OTJ434" s="284"/>
      <c r="OTK434" s="284"/>
      <c r="OTL434" s="284"/>
      <c r="OTM434" s="284"/>
      <c r="OTN434" s="284"/>
      <c r="OTO434" s="284"/>
      <c r="OTP434" s="284"/>
      <c r="OTQ434" s="284"/>
      <c r="OTR434" s="284"/>
      <c r="OTS434" s="284"/>
      <c r="OTT434" s="284"/>
      <c r="OTU434" s="284"/>
      <c r="OTV434" s="284"/>
      <c r="OTW434" s="284"/>
      <c r="OTX434" s="284"/>
      <c r="OTY434" s="284"/>
      <c r="OTZ434" s="284"/>
      <c r="OUA434" s="284"/>
      <c r="OUB434" s="284"/>
      <c r="OUC434" s="284"/>
      <c r="OUD434" s="284"/>
      <c r="OUE434" s="284"/>
      <c r="OUF434" s="284"/>
      <c r="OUG434" s="284"/>
      <c r="OUH434" s="284"/>
      <c r="OUI434" s="284"/>
      <c r="OUJ434" s="284"/>
      <c r="OUK434" s="284"/>
      <c r="OUL434" s="284"/>
      <c r="OUM434" s="284"/>
      <c r="OUN434" s="284"/>
      <c r="OUO434" s="284"/>
      <c r="OUP434" s="284"/>
      <c r="OUQ434" s="284"/>
      <c r="OUR434" s="284"/>
      <c r="OUS434" s="284"/>
      <c r="OUT434" s="284"/>
      <c r="OUU434" s="284"/>
      <c r="OUV434" s="284"/>
      <c r="OUW434" s="284"/>
      <c r="OUX434" s="284"/>
      <c r="OUY434" s="284"/>
      <c r="OUZ434" s="284"/>
      <c r="OVA434" s="284"/>
      <c r="OVB434" s="284"/>
      <c r="OVC434" s="284"/>
      <c r="OVD434" s="284"/>
      <c r="OVE434" s="284"/>
      <c r="OVF434" s="284"/>
      <c r="OVG434" s="284"/>
      <c r="OVH434" s="284"/>
      <c r="OVI434" s="284"/>
      <c r="OVJ434" s="284"/>
      <c r="OVK434" s="284"/>
      <c r="OVL434" s="284"/>
      <c r="OVM434" s="284"/>
      <c r="OVN434" s="284"/>
      <c r="OVO434" s="284"/>
      <c r="OVP434" s="284"/>
      <c r="OVQ434" s="284"/>
      <c r="OVR434" s="284"/>
      <c r="OVS434" s="284"/>
      <c r="OVT434" s="284"/>
      <c r="OVU434" s="284"/>
      <c r="OVV434" s="284"/>
      <c r="OVW434" s="284"/>
      <c r="OVX434" s="284"/>
      <c r="OVY434" s="284"/>
      <c r="OVZ434" s="284"/>
      <c r="OWA434" s="284"/>
      <c r="OWB434" s="284"/>
      <c r="OWC434" s="284"/>
      <c r="OWD434" s="284"/>
      <c r="OWE434" s="284"/>
      <c r="OWF434" s="284"/>
      <c r="OWG434" s="284"/>
      <c r="OWH434" s="284"/>
      <c r="OWI434" s="284"/>
      <c r="OWJ434" s="284"/>
      <c r="OWK434" s="284"/>
      <c r="OWL434" s="284"/>
      <c r="OWM434" s="284"/>
      <c r="OWN434" s="284"/>
      <c r="OWO434" s="284"/>
      <c r="OWP434" s="284"/>
      <c r="OWQ434" s="284"/>
      <c r="OWR434" s="284"/>
      <c r="OWS434" s="284"/>
      <c r="OWT434" s="284"/>
      <c r="OWU434" s="284"/>
      <c r="OWV434" s="284"/>
      <c r="OWW434" s="284"/>
      <c r="OWX434" s="284"/>
      <c r="OWY434" s="284"/>
      <c r="OWZ434" s="284"/>
      <c r="OXA434" s="284"/>
      <c r="OXB434" s="284"/>
      <c r="OXC434" s="284"/>
      <c r="OXD434" s="284"/>
      <c r="OXE434" s="284"/>
      <c r="OXF434" s="284"/>
      <c r="OXG434" s="284"/>
      <c r="OXH434" s="284"/>
      <c r="OXI434" s="284"/>
      <c r="OXJ434" s="284"/>
      <c r="OXK434" s="284"/>
      <c r="OXL434" s="284"/>
      <c r="OXM434" s="284"/>
      <c r="OXN434" s="284"/>
      <c r="OXO434" s="284"/>
      <c r="OXP434" s="284"/>
      <c r="OXQ434" s="284"/>
      <c r="OXR434" s="284"/>
      <c r="OXS434" s="284"/>
      <c r="OXT434" s="284"/>
      <c r="OXU434" s="284"/>
      <c r="OXV434" s="284"/>
      <c r="OXW434" s="284"/>
      <c r="OXX434" s="284"/>
      <c r="OXY434" s="284"/>
      <c r="OXZ434" s="284"/>
      <c r="OYA434" s="284"/>
      <c r="OYB434" s="284"/>
      <c r="OYC434" s="284"/>
      <c r="OYD434" s="284"/>
      <c r="OYE434" s="284"/>
      <c r="OYF434" s="284"/>
      <c r="OYG434" s="284"/>
      <c r="OYH434" s="284"/>
      <c r="OYI434" s="284"/>
      <c r="OYJ434" s="284"/>
      <c r="OYK434" s="284"/>
      <c r="OYL434" s="284"/>
      <c r="OYM434" s="284"/>
      <c r="OYN434" s="284"/>
      <c r="OYO434" s="284"/>
      <c r="OYP434" s="284"/>
      <c r="OYQ434" s="284"/>
      <c r="OYR434" s="284"/>
      <c r="OYS434" s="284"/>
      <c r="OYT434" s="284"/>
      <c r="OYU434" s="284"/>
      <c r="OYV434" s="284"/>
      <c r="OYW434" s="284"/>
      <c r="OYX434" s="284"/>
      <c r="OYY434" s="284"/>
      <c r="OYZ434" s="284"/>
      <c r="OZA434" s="284"/>
      <c r="OZB434" s="284"/>
      <c r="OZC434" s="284"/>
      <c r="OZD434" s="284"/>
      <c r="OZE434" s="284"/>
      <c r="OZF434" s="284"/>
      <c r="OZG434" s="284"/>
      <c r="OZH434" s="284"/>
      <c r="OZI434" s="284"/>
      <c r="OZJ434" s="284"/>
      <c r="OZK434" s="284"/>
      <c r="OZL434" s="284"/>
      <c r="OZM434" s="284"/>
      <c r="OZN434" s="284"/>
      <c r="OZO434" s="284"/>
      <c r="OZP434" s="284"/>
      <c r="OZQ434" s="284"/>
      <c r="OZR434" s="284"/>
      <c r="OZS434" s="284"/>
      <c r="OZT434" s="284"/>
      <c r="OZU434" s="284"/>
      <c r="OZV434" s="284"/>
      <c r="OZW434" s="284"/>
      <c r="OZX434" s="284"/>
      <c r="OZY434" s="284"/>
      <c r="OZZ434" s="284"/>
      <c r="PAA434" s="284"/>
      <c r="PAB434" s="284"/>
      <c r="PAC434" s="284"/>
      <c r="PAD434" s="284"/>
      <c r="PAE434" s="284"/>
      <c r="PAF434" s="284"/>
      <c r="PAG434" s="284"/>
      <c r="PAH434" s="284"/>
      <c r="PAI434" s="284"/>
      <c r="PAJ434" s="284"/>
      <c r="PAK434" s="284"/>
      <c r="PAL434" s="284"/>
      <c r="PAM434" s="284"/>
      <c r="PAN434" s="284"/>
      <c r="PAO434" s="284"/>
      <c r="PAP434" s="284"/>
      <c r="PAQ434" s="284"/>
      <c r="PAR434" s="284"/>
      <c r="PAS434" s="284"/>
      <c r="PAT434" s="284"/>
      <c r="PAU434" s="284"/>
      <c r="PAV434" s="284"/>
      <c r="PAW434" s="284"/>
      <c r="PAX434" s="284"/>
      <c r="PAY434" s="284"/>
      <c r="PAZ434" s="284"/>
      <c r="PBA434" s="284"/>
      <c r="PBB434" s="284"/>
      <c r="PBC434" s="284"/>
      <c r="PBD434" s="284"/>
      <c r="PBE434" s="284"/>
      <c r="PBF434" s="284"/>
      <c r="PBG434" s="284"/>
      <c r="PBH434" s="284"/>
      <c r="PBI434" s="284"/>
      <c r="PBJ434" s="284"/>
      <c r="PBK434" s="284"/>
      <c r="PBL434" s="284"/>
      <c r="PBM434" s="284"/>
      <c r="PBN434" s="284"/>
      <c r="PBO434" s="284"/>
      <c r="PBP434" s="284"/>
      <c r="PBQ434" s="284"/>
      <c r="PBR434" s="284"/>
      <c r="PBS434" s="284"/>
      <c r="PBT434" s="284"/>
      <c r="PBU434" s="284"/>
      <c r="PBV434" s="284"/>
      <c r="PBW434" s="284"/>
      <c r="PBX434" s="284"/>
      <c r="PBY434" s="284"/>
      <c r="PBZ434" s="284"/>
      <c r="PCA434" s="284"/>
      <c r="PCB434" s="284"/>
      <c r="PCC434" s="284"/>
      <c r="PCD434" s="284"/>
      <c r="PCE434" s="284"/>
      <c r="PCF434" s="284"/>
      <c r="PCG434" s="284"/>
      <c r="PCH434" s="284"/>
      <c r="PCI434" s="284"/>
      <c r="PCJ434" s="284"/>
      <c r="PCK434" s="284"/>
      <c r="PCL434" s="284"/>
      <c r="PCM434" s="284"/>
      <c r="PCN434" s="284"/>
      <c r="PCO434" s="284"/>
      <c r="PCP434" s="284"/>
      <c r="PCQ434" s="284"/>
      <c r="PCR434" s="284"/>
      <c r="PCS434" s="284"/>
      <c r="PCT434" s="284"/>
      <c r="PCU434" s="284"/>
      <c r="PCV434" s="284"/>
      <c r="PCW434" s="284"/>
      <c r="PCX434" s="284"/>
      <c r="PCY434" s="284"/>
      <c r="PCZ434" s="284"/>
      <c r="PDA434" s="284"/>
      <c r="PDB434" s="284"/>
      <c r="PDC434" s="284"/>
      <c r="PDD434" s="284"/>
      <c r="PDE434" s="284"/>
      <c r="PDF434" s="284"/>
      <c r="PDG434" s="284"/>
      <c r="PDH434" s="284"/>
      <c r="PDI434" s="284"/>
      <c r="PDJ434" s="284"/>
      <c r="PDK434" s="284"/>
      <c r="PDL434" s="284"/>
      <c r="PDM434" s="284"/>
      <c r="PDN434" s="284"/>
      <c r="PDO434" s="284"/>
      <c r="PDP434" s="284"/>
      <c r="PDQ434" s="284"/>
      <c r="PDR434" s="284"/>
      <c r="PDS434" s="284"/>
      <c r="PDT434" s="284"/>
      <c r="PDU434" s="284"/>
      <c r="PDV434" s="284"/>
      <c r="PDW434" s="284"/>
      <c r="PDX434" s="284"/>
      <c r="PDY434" s="284"/>
      <c r="PDZ434" s="284"/>
      <c r="PEA434" s="284"/>
      <c r="PEB434" s="284"/>
      <c r="PEC434" s="284"/>
      <c r="PED434" s="284"/>
      <c r="PEE434" s="284"/>
      <c r="PEF434" s="284"/>
      <c r="PEG434" s="284"/>
      <c r="PEH434" s="284"/>
      <c r="PEI434" s="284"/>
      <c r="PEJ434" s="284"/>
      <c r="PEK434" s="284"/>
      <c r="PEL434" s="284"/>
      <c r="PEM434" s="284"/>
      <c r="PEN434" s="284"/>
      <c r="PEO434" s="284"/>
      <c r="PEP434" s="284"/>
      <c r="PEQ434" s="284"/>
      <c r="PER434" s="284"/>
      <c r="PES434" s="284"/>
      <c r="PET434" s="284"/>
      <c r="PEU434" s="284"/>
      <c r="PEV434" s="284"/>
      <c r="PEW434" s="284"/>
      <c r="PEX434" s="284"/>
      <c r="PEY434" s="284"/>
      <c r="PEZ434" s="284"/>
      <c r="PFA434" s="284"/>
      <c r="PFB434" s="284"/>
      <c r="PFC434" s="284"/>
      <c r="PFD434" s="284"/>
      <c r="PFE434" s="284"/>
      <c r="PFF434" s="284"/>
      <c r="PFG434" s="284"/>
      <c r="PFH434" s="284"/>
      <c r="PFI434" s="284"/>
      <c r="PFJ434" s="284"/>
      <c r="PFK434" s="284"/>
      <c r="PFL434" s="284"/>
      <c r="PFM434" s="284"/>
      <c r="PFN434" s="284"/>
      <c r="PFO434" s="284"/>
      <c r="PFP434" s="284"/>
      <c r="PFQ434" s="284"/>
      <c r="PFR434" s="284"/>
      <c r="PFS434" s="284"/>
      <c r="PFT434" s="284"/>
      <c r="PFU434" s="284"/>
      <c r="PFV434" s="284"/>
      <c r="PFW434" s="284"/>
      <c r="PFX434" s="284"/>
      <c r="PFY434" s="284"/>
      <c r="PFZ434" s="284"/>
      <c r="PGA434" s="284"/>
      <c r="PGB434" s="284"/>
      <c r="PGC434" s="284"/>
      <c r="PGD434" s="284"/>
      <c r="PGE434" s="284"/>
      <c r="PGF434" s="284"/>
      <c r="PGG434" s="284"/>
      <c r="PGH434" s="284"/>
      <c r="PGI434" s="284"/>
      <c r="PGJ434" s="284"/>
      <c r="PGK434" s="284"/>
      <c r="PGL434" s="284"/>
      <c r="PGM434" s="284"/>
      <c r="PGN434" s="284"/>
      <c r="PGO434" s="284"/>
      <c r="PGP434" s="284"/>
      <c r="PGQ434" s="284"/>
      <c r="PGR434" s="284"/>
      <c r="PGS434" s="284"/>
      <c r="PGT434" s="284"/>
      <c r="PGU434" s="284"/>
      <c r="PGV434" s="284"/>
      <c r="PGW434" s="284"/>
      <c r="PGX434" s="284"/>
      <c r="PGY434" s="284"/>
      <c r="PGZ434" s="284"/>
      <c r="PHA434" s="284"/>
      <c r="PHB434" s="284"/>
      <c r="PHC434" s="284"/>
      <c r="PHD434" s="284"/>
      <c r="PHE434" s="284"/>
      <c r="PHF434" s="284"/>
      <c r="PHG434" s="284"/>
      <c r="PHH434" s="284"/>
      <c r="PHI434" s="284"/>
      <c r="PHJ434" s="284"/>
      <c r="PHK434" s="284"/>
      <c r="PHL434" s="284"/>
      <c r="PHM434" s="284"/>
      <c r="PHN434" s="284"/>
      <c r="PHO434" s="284"/>
      <c r="PHP434" s="284"/>
      <c r="PHQ434" s="284"/>
      <c r="PHR434" s="284"/>
      <c r="PHS434" s="284"/>
      <c r="PHT434" s="284"/>
      <c r="PHU434" s="284"/>
      <c r="PHV434" s="284"/>
      <c r="PHW434" s="284"/>
      <c r="PHX434" s="284"/>
      <c r="PHY434" s="284"/>
      <c r="PHZ434" s="284"/>
      <c r="PIA434" s="284"/>
      <c r="PIB434" s="284"/>
      <c r="PIC434" s="284"/>
      <c r="PID434" s="284"/>
      <c r="PIE434" s="284"/>
      <c r="PIF434" s="284"/>
      <c r="PIG434" s="284"/>
      <c r="PIH434" s="284"/>
      <c r="PII434" s="284"/>
      <c r="PIJ434" s="284"/>
      <c r="PIK434" s="284"/>
      <c r="PIL434" s="284"/>
      <c r="PIM434" s="284"/>
      <c r="PIN434" s="284"/>
      <c r="PIO434" s="284"/>
      <c r="PIP434" s="284"/>
      <c r="PIQ434" s="284"/>
      <c r="PIR434" s="284"/>
      <c r="PIS434" s="284"/>
      <c r="PIT434" s="284"/>
      <c r="PIU434" s="284"/>
      <c r="PIV434" s="284"/>
      <c r="PIW434" s="284"/>
      <c r="PIX434" s="284"/>
      <c r="PIY434" s="284"/>
      <c r="PIZ434" s="284"/>
      <c r="PJA434" s="284"/>
      <c r="PJB434" s="284"/>
      <c r="PJC434" s="284"/>
      <c r="PJD434" s="284"/>
      <c r="PJE434" s="284"/>
      <c r="PJF434" s="284"/>
      <c r="PJG434" s="284"/>
      <c r="PJH434" s="284"/>
      <c r="PJI434" s="284"/>
      <c r="PJJ434" s="284"/>
      <c r="PJK434" s="284"/>
      <c r="PJL434" s="284"/>
      <c r="PJM434" s="284"/>
      <c r="PJN434" s="284"/>
      <c r="PJO434" s="284"/>
      <c r="PJP434" s="284"/>
      <c r="PJQ434" s="284"/>
      <c r="PJR434" s="284"/>
      <c r="PJS434" s="284"/>
      <c r="PJT434" s="284"/>
      <c r="PJU434" s="284"/>
      <c r="PJV434" s="284"/>
      <c r="PJW434" s="284"/>
      <c r="PJX434" s="284"/>
      <c r="PJY434" s="284"/>
      <c r="PJZ434" s="284"/>
      <c r="PKA434" s="284"/>
      <c r="PKB434" s="284"/>
      <c r="PKC434" s="284"/>
      <c r="PKD434" s="284"/>
      <c r="PKE434" s="284"/>
      <c r="PKF434" s="284"/>
      <c r="PKG434" s="284"/>
      <c r="PKH434" s="284"/>
      <c r="PKI434" s="284"/>
      <c r="PKJ434" s="284"/>
      <c r="PKK434" s="284"/>
      <c r="PKL434" s="284"/>
      <c r="PKM434" s="284"/>
      <c r="PKN434" s="284"/>
      <c r="PKO434" s="284"/>
      <c r="PKP434" s="284"/>
      <c r="PKQ434" s="284"/>
      <c r="PKR434" s="284"/>
      <c r="PKS434" s="284"/>
      <c r="PKT434" s="284"/>
      <c r="PKU434" s="284"/>
      <c r="PKV434" s="284"/>
      <c r="PKW434" s="284"/>
      <c r="PKX434" s="284"/>
      <c r="PKY434" s="284"/>
      <c r="PKZ434" s="284"/>
      <c r="PLA434" s="284"/>
      <c r="PLB434" s="284"/>
      <c r="PLC434" s="284"/>
      <c r="PLD434" s="284"/>
      <c r="PLE434" s="284"/>
      <c r="PLF434" s="284"/>
      <c r="PLG434" s="284"/>
      <c r="PLH434" s="284"/>
      <c r="PLI434" s="284"/>
      <c r="PLJ434" s="284"/>
      <c r="PLK434" s="284"/>
      <c r="PLL434" s="284"/>
      <c r="PLM434" s="284"/>
      <c r="PLN434" s="284"/>
      <c r="PLO434" s="284"/>
      <c r="PLP434" s="284"/>
      <c r="PLQ434" s="284"/>
      <c r="PLR434" s="284"/>
      <c r="PLS434" s="284"/>
      <c r="PLT434" s="284"/>
      <c r="PLU434" s="284"/>
      <c r="PLV434" s="284"/>
      <c r="PLW434" s="284"/>
      <c r="PLX434" s="284"/>
      <c r="PLY434" s="284"/>
      <c r="PLZ434" s="284"/>
      <c r="PMA434" s="284"/>
      <c r="PMB434" s="284"/>
      <c r="PMC434" s="284"/>
      <c r="PMD434" s="284"/>
      <c r="PME434" s="284"/>
      <c r="PMF434" s="284"/>
      <c r="PMG434" s="284"/>
      <c r="PMH434" s="284"/>
      <c r="PMI434" s="284"/>
      <c r="PMJ434" s="284"/>
      <c r="PMK434" s="284"/>
      <c r="PML434" s="284"/>
      <c r="PMM434" s="284"/>
      <c r="PMN434" s="284"/>
      <c r="PMO434" s="284"/>
      <c r="PMP434" s="284"/>
      <c r="PMQ434" s="284"/>
      <c r="PMR434" s="284"/>
      <c r="PMS434" s="284"/>
      <c r="PMT434" s="284"/>
      <c r="PMU434" s="284"/>
      <c r="PMV434" s="284"/>
      <c r="PMW434" s="284"/>
      <c r="PMX434" s="284"/>
      <c r="PMY434" s="284"/>
      <c r="PMZ434" s="284"/>
      <c r="PNA434" s="284"/>
      <c r="PNB434" s="284"/>
      <c r="PNC434" s="284"/>
      <c r="PND434" s="284"/>
      <c r="PNE434" s="284"/>
      <c r="PNF434" s="284"/>
      <c r="PNG434" s="284"/>
      <c r="PNH434" s="284"/>
      <c r="PNI434" s="284"/>
      <c r="PNJ434" s="284"/>
      <c r="PNK434" s="284"/>
      <c r="PNL434" s="284"/>
      <c r="PNM434" s="284"/>
      <c r="PNN434" s="284"/>
      <c r="PNO434" s="284"/>
      <c r="PNP434" s="284"/>
      <c r="PNQ434" s="284"/>
      <c r="PNR434" s="284"/>
      <c r="PNS434" s="284"/>
      <c r="PNT434" s="284"/>
      <c r="PNU434" s="284"/>
      <c r="PNV434" s="284"/>
      <c r="PNW434" s="284"/>
      <c r="PNX434" s="284"/>
      <c r="PNY434" s="284"/>
      <c r="PNZ434" s="284"/>
      <c r="POA434" s="284"/>
      <c r="POB434" s="284"/>
      <c r="POC434" s="284"/>
      <c r="POD434" s="284"/>
      <c r="POE434" s="284"/>
      <c r="POF434" s="284"/>
      <c r="POG434" s="284"/>
      <c r="POH434" s="284"/>
      <c r="POI434" s="284"/>
      <c r="POJ434" s="284"/>
      <c r="POK434" s="284"/>
      <c r="POL434" s="284"/>
      <c r="POM434" s="284"/>
      <c r="PON434" s="284"/>
      <c r="POO434" s="284"/>
      <c r="POP434" s="284"/>
      <c r="POQ434" s="284"/>
      <c r="POR434" s="284"/>
      <c r="POS434" s="284"/>
      <c r="POT434" s="284"/>
      <c r="POU434" s="284"/>
      <c r="POV434" s="284"/>
      <c r="POW434" s="284"/>
      <c r="POX434" s="284"/>
      <c r="POY434" s="284"/>
      <c r="POZ434" s="284"/>
      <c r="PPA434" s="284"/>
      <c r="PPB434" s="284"/>
      <c r="PPC434" s="284"/>
      <c r="PPD434" s="284"/>
      <c r="PPE434" s="284"/>
      <c r="PPF434" s="284"/>
      <c r="PPG434" s="284"/>
      <c r="PPH434" s="284"/>
      <c r="PPI434" s="284"/>
      <c r="PPJ434" s="284"/>
      <c r="PPK434" s="284"/>
      <c r="PPL434" s="284"/>
      <c r="PPM434" s="284"/>
      <c r="PPN434" s="284"/>
      <c r="PPO434" s="284"/>
      <c r="PPP434" s="284"/>
      <c r="PPQ434" s="284"/>
      <c r="PPR434" s="284"/>
      <c r="PPS434" s="284"/>
      <c r="PPT434" s="284"/>
      <c r="PPU434" s="284"/>
      <c r="PPV434" s="284"/>
      <c r="PPW434" s="284"/>
      <c r="PPX434" s="284"/>
      <c r="PPY434" s="284"/>
      <c r="PPZ434" s="284"/>
      <c r="PQA434" s="284"/>
      <c r="PQB434" s="284"/>
      <c r="PQC434" s="284"/>
      <c r="PQD434" s="284"/>
      <c r="PQE434" s="284"/>
      <c r="PQF434" s="284"/>
      <c r="PQG434" s="284"/>
      <c r="PQH434" s="284"/>
      <c r="PQI434" s="284"/>
      <c r="PQJ434" s="284"/>
      <c r="PQK434" s="284"/>
      <c r="PQL434" s="284"/>
      <c r="PQM434" s="284"/>
      <c r="PQN434" s="284"/>
      <c r="PQO434" s="284"/>
      <c r="PQP434" s="284"/>
      <c r="PQQ434" s="284"/>
      <c r="PQR434" s="284"/>
      <c r="PQS434" s="284"/>
      <c r="PQT434" s="284"/>
      <c r="PQU434" s="284"/>
      <c r="PQV434" s="284"/>
      <c r="PQW434" s="284"/>
      <c r="PQX434" s="284"/>
      <c r="PQY434" s="284"/>
      <c r="PQZ434" s="284"/>
      <c r="PRA434" s="284"/>
      <c r="PRB434" s="284"/>
      <c r="PRC434" s="284"/>
      <c r="PRD434" s="284"/>
      <c r="PRE434" s="284"/>
      <c r="PRF434" s="284"/>
      <c r="PRG434" s="284"/>
      <c r="PRH434" s="284"/>
      <c r="PRI434" s="284"/>
      <c r="PRJ434" s="284"/>
      <c r="PRK434" s="284"/>
      <c r="PRL434" s="284"/>
      <c r="PRM434" s="284"/>
      <c r="PRN434" s="284"/>
      <c r="PRO434" s="284"/>
      <c r="PRP434" s="284"/>
      <c r="PRQ434" s="284"/>
      <c r="PRR434" s="284"/>
      <c r="PRS434" s="284"/>
      <c r="PRT434" s="284"/>
      <c r="PRU434" s="284"/>
      <c r="PRV434" s="284"/>
      <c r="PRW434" s="284"/>
      <c r="PRX434" s="284"/>
      <c r="PRY434" s="284"/>
      <c r="PRZ434" s="284"/>
      <c r="PSA434" s="284"/>
      <c r="PSB434" s="284"/>
      <c r="PSC434" s="284"/>
      <c r="PSD434" s="284"/>
      <c r="PSE434" s="284"/>
      <c r="PSF434" s="284"/>
      <c r="PSG434" s="284"/>
      <c r="PSH434" s="284"/>
      <c r="PSI434" s="284"/>
      <c r="PSJ434" s="284"/>
      <c r="PSK434" s="284"/>
      <c r="PSL434" s="284"/>
      <c r="PSM434" s="284"/>
      <c r="PSN434" s="284"/>
      <c r="PSO434" s="284"/>
      <c r="PSP434" s="284"/>
      <c r="PSQ434" s="284"/>
      <c r="PSR434" s="284"/>
      <c r="PSS434" s="284"/>
      <c r="PST434" s="284"/>
      <c r="PSU434" s="284"/>
      <c r="PSV434" s="284"/>
      <c r="PSW434" s="284"/>
      <c r="PSX434" s="284"/>
      <c r="PSY434" s="284"/>
      <c r="PSZ434" s="284"/>
      <c r="PTA434" s="284"/>
      <c r="PTB434" s="284"/>
      <c r="PTC434" s="284"/>
      <c r="PTD434" s="284"/>
      <c r="PTE434" s="284"/>
      <c r="PTF434" s="284"/>
      <c r="PTG434" s="284"/>
      <c r="PTH434" s="284"/>
      <c r="PTI434" s="284"/>
      <c r="PTJ434" s="284"/>
      <c r="PTK434" s="284"/>
      <c r="PTL434" s="284"/>
      <c r="PTM434" s="284"/>
      <c r="PTN434" s="284"/>
      <c r="PTO434" s="284"/>
      <c r="PTP434" s="284"/>
      <c r="PTQ434" s="284"/>
      <c r="PTR434" s="284"/>
      <c r="PTS434" s="284"/>
      <c r="PTT434" s="284"/>
      <c r="PTU434" s="284"/>
      <c r="PTV434" s="284"/>
      <c r="PTW434" s="284"/>
      <c r="PTX434" s="284"/>
      <c r="PTY434" s="284"/>
      <c r="PTZ434" s="284"/>
      <c r="PUA434" s="284"/>
      <c r="PUB434" s="284"/>
      <c r="PUC434" s="284"/>
      <c r="PUD434" s="284"/>
      <c r="PUE434" s="284"/>
      <c r="PUF434" s="284"/>
      <c r="PUG434" s="284"/>
      <c r="PUH434" s="284"/>
      <c r="PUI434" s="284"/>
      <c r="PUJ434" s="284"/>
      <c r="PUK434" s="284"/>
      <c r="PUL434" s="284"/>
      <c r="PUM434" s="284"/>
      <c r="PUN434" s="284"/>
      <c r="PUO434" s="284"/>
      <c r="PUP434" s="284"/>
      <c r="PUQ434" s="284"/>
      <c r="PUR434" s="284"/>
      <c r="PUS434" s="284"/>
      <c r="PUT434" s="284"/>
      <c r="PUU434" s="284"/>
      <c r="PUV434" s="284"/>
      <c r="PUW434" s="284"/>
      <c r="PUX434" s="284"/>
      <c r="PUY434" s="284"/>
      <c r="PUZ434" s="284"/>
      <c r="PVA434" s="284"/>
      <c r="PVB434" s="284"/>
      <c r="PVC434" s="284"/>
      <c r="PVD434" s="284"/>
      <c r="PVE434" s="284"/>
      <c r="PVF434" s="284"/>
      <c r="PVG434" s="284"/>
      <c r="PVH434" s="284"/>
      <c r="PVI434" s="284"/>
      <c r="PVJ434" s="284"/>
      <c r="PVK434" s="284"/>
      <c r="PVL434" s="284"/>
      <c r="PVM434" s="284"/>
      <c r="PVN434" s="284"/>
      <c r="PVO434" s="284"/>
      <c r="PVP434" s="284"/>
      <c r="PVQ434" s="284"/>
      <c r="PVR434" s="284"/>
      <c r="PVS434" s="284"/>
      <c r="PVT434" s="284"/>
      <c r="PVU434" s="284"/>
      <c r="PVV434" s="284"/>
      <c r="PVW434" s="284"/>
      <c r="PVX434" s="284"/>
      <c r="PVY434" s="284"/>
      <c r="PVZ434" s="284"/>
      <c r="PWA434" s="284"/>
      <c r="PWB434" s="284"/>
      <c r="PWC434" s="284"/>
      <c r="PWD434" s="284"/>
      <c r="PWE434" s="284"/>
      <c r="PWF434" s="284"/>
      <c r="PWG434" s="284"/>
      <c r="PWH434" s="284"/>
      <c r="PWI434" s="284"/>
      <c r="PWJ434" s="284"/>
      <c r="PWK434" s="284"/>
      <c r="PWL434" s="284"/>
      <c r="PWM434" s="284"/>
      <c r="PWN434" s="284"/>
      <c r="PWO434" s="284"/>
      <c r="PWP434" s="284"/>
      <c r="PWQ434" s="284"/>
      <c r="PWR434" s="284"/>
      <c r="PWS434" s="284"/>
      <c r="PWT434" s="284"/>
      <c r="PWU434" s="284"/>
      <c r="PWV434" s="284"/>
      <c r="PWW434" s="284"/>
      <c r="PWX434" s="284"/>
      <c r="PWY434" s="284"/>
      <c r="PWZ434" s="284"/>
      <c r="PXA434" s="284"/>
      <c r="PXB434" s="284"/>
      <c r="PXC434" s="284"/>
      <c r="PXD434" s="284"/>
      <c r="PXE434" s="284"/>
      <c r="PXF434" s="284"/>
      <c r="PXG434" s="284"/>
      <c r="PXH434" s="284"/>
      <c r="PXI434" s="284"/>
      <c r="PXJ434" s="284"/>
      <c r="PXK434" s="284"/>
      <c r="PXL434" s="284"/>
      <c r="PXM434" s="284"/>
      <c r="PXN434" s="284"/>
      <c r="PXO434" s="284"/>
      <c r="PXP434" s="284"/>
      <c r="PXQ434" s="284"/>
      <c r="PXR434" s="284"/>
      <c r="PXS434" s="284"/>
      <c r="PXT434" s="284"/>
      <c r="PXU434" s="284"/>
      <c r="PXV434" s="284"/>
      <c r="PXW434" s="284"/>
      <c r="PXX434" s="284"/>
      <c r="PXY434" s="284"/>
      <c r="PXZ434" s="284"/>
      <c r="PYA434" s="284"/>
      <c r="PYB434" s="284"/>
      <c r="PYC434" s="284"/>
      <c r="PYD434" s="284"/>
      <c r="PYE434" s="284"/>
      <c r="PYF434" s="284"/>
      <c r="PYG434" s="284"/>
      <c r="PYH434" s="284"/>
      <c r="PYI434" s="284"/>
      <c r="PYJ434" s="284"/>
      <c r="PYK434" s="284"/>
      <c r="PYL434" s="284"/>
      <c r="PYM434" s="284"/>
      <c r="PYN434" s="284"/>
      <c r="PYO434" s="284"/>
      <c r="PYP434" s="284"/>
      <c r="PYQ434" s="284"/>
      <c r="PYR434" s="284"/>
      <c r="PYS434" s="284"/>
      <c r="PYT434" s="284"/>
      <c r="PYU434" s="284"/>
      <c r="PYV434" s="284"/>
      <c r="PYW434" s="284"/>
      <c r="PYX434" s="284"/>
      <c r="PYY434" s="284"/>
      <c r="PYZ434" s="284"/>
      <c r="PZA434" s="284"/>
      <c r="PZB434" s="284"/>
      <c r="PZC434" s="284"/>
      <c r="PZD434" s="284"/>
      <c r="PZE434" s="284"/>
      <c r="PZF434" s="284"/>
      <c r="PZG434" s="284"/>
      <c r="PZH434" s="284"/>
      <c r="PZI434" s="284"/>
      <c r="PZJ434" s="284"/>
      <c r="PZK434" s="284"/>
      <c r="PZL434" s="284"/>
      <c r="PZM434" s="284"/>
      <c r="PZN434" s="284"/>
      <c r="PZO434" s="284"/>
      <c r="PZP434" s="284"/>
      <c r="PZQ434" s="284"/>
      <c r="PZR434" s="284"/>
      <c r="PZS434" s="284"/>
      <c r="PZT434" s="284"/>
      <c r="PZU434" s="284"/>
      <c r="PZV434" s="284"/>
      <c r="PZW434" s="284"/>
      <c r="PZX434" s="284"/>
      <c r="PZY434" s="284"/>
      <c r="PZZ434" s="284"/>
      <c r="QAA434" s="284"/>
      <c r="QAB434" s="284"/>
      <c r="QAC434" s="284"/>
      <c r="QAD434" s="284"/>
      <c r="QAE434" s="284"/>
      <c r="QAF434" s="284"/>
      <c r="QAG434" s="284"/>
      <c r="QAH434" s="284"/>
      <c r="QAI434" s="284"/>
      <c r="QAJ434" s="284"/>
      <c r="QAK434" s="284"/>
      <c r="QAL434" s="284"/>
      <c r="QAM434" s="284"/>
      <c r="QAN434" s="284"/>
      <c r="QAO434" s="284"/>
      <c r="QAP434" s="284"/>
      <c r="QAQ434" s="284"/>
      <c r="QAR434" s="284"/>
      <c r="QAS434" s="284"/>
      <c r="QAT434" s="284"/>
      <c r="QAU434" s="284"/>
      <c r="QAV434" s="284"/>
      <c r="QAW434" s="284"/>
      <c r="QAX434" s="284"/>
      <c r="QAY434" s="284"/>
      <c r="QAZ434" s="284"/>
      <c r="QBA434" s="284"/>
      <c r="QBB434" s="284"/>
      <c r="QBC434" s="284"/>
      <c r="QBD434" s="284"/>
      <c r="QBE434" s="284"/>
      <c r="QBF434" s="284"/>
      <c r="QBG434" s="284"/>
      <c r="QBH434" s="284"/>
      <c r="QBI434" s="284"/>
      <c r="QBJ434" s="284"/>
      <c r="QBK434" s="284"/>
      <c r="QBL434" s="284"/>
      <c r="QBM434" s="284"/>
      <c r="QBN434" s="284"/>
      <c r="QBO434" s="284"/>
      <c r="QBP434" s="284"/>
      <c r="QBQ434" s="284"/>
      <c r="QBR434" s="284"/>
      <c r="QBS434" s="284"/>
      <c r="QBT434" s="284"/>
      <c r="QBU434" s="284"/>
      <c r="QBV434" s="284"/>
      <c r="QBW434" s="284"/>
      <c r="QBX434" s="284"/>
      <c r="QBY434" s="284"/>
      <c r="QBZ434" s="284"/>
      <c r="QCA434" s="284"/>
      <c r="QCB434" s="284"/>
      <c r="QCC434" s="284"/>
      <c r="QCD434" s="284"/>
      <c r="QCE434" s="284"/>
      <c r="QCF434" s="284"/>
      <c r="QCG434" s="284"/>
      <c r="QCH434" s="284"/>
      <c r="QCI434" s="284"/>
      <c r="QCJ434" s="284"/>
      <c r="QCK434" s="284"/>
      <c r="QCL434" s="284"/>
      <c r="QCM434" s="284"/>
      <c r="QCN434" s="284"/>
      <c r="QCO434" s="284"/>
      <c r="QCP434" s="284"/>
      <c r="QCQ434" s="284"/>
      <c r="QCR434" s="284"/>
      <c r="QCS434" s="284"/>
      <c r="QCT434" s="284"/>
      <c r="QCU434" s="284"/>
      <c r="QCV434" s="284"/>
      <c r="QCW434" s="284"/>
      <c r="QCX434" s="284"/>
      <c r="QCY434" s="284"/>
      <c r="QCZ434" s="284"/>
      <c r="QDA434" s="284"/>
      <c r="QDB434" s="284"/>
      <c r="QDC434" s="284"/>
      <c r="QDD434" s="284"/>
      <c r="QDE434" s="284"/>
      <c r="QDF434" s="284"/>
      <c r="QDG434" s="284"/>
      <c r="QDH434" s="284"/>
      <c r="QDI434" s="284"/>
      <c r="QDJ434" s="284"/>
      <c r="QDK434" s="284"/>
      <c r="QDL434" s="284"/>
      <c r="QDM434" s="284"/>
      <c r="QDN434" s="284"/>
      <c r="QDO434" s="284"/>
      <c r="QDP434" s="284"/>
      <c r="QDQ434" s="284"/>
      <c r="QDR434" s="284"/>
      <c r="QDS434" s="284"/>
      <c r="QDT434" s="284"/>
      <c r="QDU434" s="284"/>
      <c r="QDV434" s="284"/>
      <c r="QDW434" s="284"/>
      <c r="QDX434" s="284"/>
      <c r="QDY434" s="284"/>
      <c r="QDZ434" s="284"/>
      <c r="QEA434" s="284"/>
      <c r="QEB434" s="284"/>
      <c r="QEC434" s="284"/>
      <c r="QED434" s="284"/>
      <c r="QEE434" s="284"/>
      <c r="QEF434" s="284"/>
      <c r="QEG434" s="284"/>
      <c r="QEH434" s="284"/>
      <c r="QEI434" s="284"/>
      <c r="QEJ434" s="284"/>
      <c r="QEK434" s="284"/>
      <c r="QEL434" s="284"/>
      <c r="QEM434" s="284"/>
      <c r="QEN434" s="284"/>
      <c r="QEO434" s="284"/>
      <c r="QEP434" s="284"/>
      <c r="QEQ434" s="284"/>
      <c r="QER434" s="284"/>
      <c r="QES434" s="284"/>
      <c r="QET434" s="284"/>
      <c r="QEU434" s="284"/>
      <c r="QEV434" s="284"/>
      <c r="QEW434" s="284"/>
      <c r="QEX434" s="284"/>
      <c r="QEY434" s="284"/>
      <c r="QEZ434" s="284"/>
      <c r="QFA434" s="284"/>
      <c r="QFB434" s="284"/>
      <c r="QFC434" s="284"/>
      <c r="QFD434" s="284"/>
      <c r="QFE434" s="284"/>
      <c r="QFF434" s="284"/>
      <c r="QFG434" s="284"/>
      <c r="QFH434" s="284"/>
      <c r="QFI434" s="284"/>
      <c r="QFJ434" s="284"/>
      <c r="QFK434" s="284"/>
      <c r="QFL434" s="284"/>
      <c r="QFM434" s="284"/>
      <c r="QFN434" s="284"/>
      <c r="QFO434" s="284"/>
      <c r="QFP434" s="284"/>
      <c r="QFQ434" s="284"/>
      <c r="QFR434" s="284"/>
      <c r="QFS434" s="284"/>
      <c r="QFT434" s="284"/>
      <c r="QFU434" s="284"/>
      <c r="QFV434" s="284"/>
      <c r="QFW434" s="284"/>
      <c r="QFX434" s="284"/>
      <c r="QFY434" s="284"/>
      <c r="QFZ434" s="284"/>
      <c r="QGA434" s="284"/>
      <c r="QGB434" s="284"/>
      <c r="QGC434" s="284"/>
      <c r="QGD434" s="284"/>
      <c r="QGE434" s="284"/>
      <c r="QGF434" s="284"/>
      <c r="QGG434" s="284"/>
      <c r="QGH434" s="284"/>
      <c r="QGI434" s="284"/>
      <c r="QGJ434" s="284"/>
      <c r="QGK434" s="284"/>
      <c r="QGL434" s="284"/>
      <c r="QGM434" s="284"/>
      <c r="QGN434" s="284"/>
      <c r="QGO434" s="284"/>
      <c r="QGP434" s="284"/>
      <c r="QGQ434" s="284"/>
      <c r="QGR434" s="284"/>
      <c r="QGS434" s="284"/>
      <c r="QGT434" s="284"/>
      <c r="QGU434" s="284"/>
      <c r="QGV434" s="284"/>
      <c r="QGW434" s="284"/>
      <c r="QGX434" s="284"/>
      <c r="QGY434" s="284"/>
      <c r="QGZ434" s="284"/>
      <c r="QHA434" s="284"/>
      <c r="QHB434" s="284"/>
      <c r="QHC434" s="284"/>
      <c r="QHD434" s="284"/>
      <c r="QHE434" s="284"/>
      <c r="QHF434" s="284"/>
      <c r="QHG434" s="284"/>
      <c r="QHH434" s="284"/>
      <c r="QHI434" s="284"/>
      <c r="QHJ434" s="284"/>
      <c r="QHK434" s="284"/>
      <c r="QHL434" s="284"/>
      <c r="QHM434" s="284"/>
      <c r="QHN434" s="284"/>
      <c r="QHO434" s="284"/>
      <c r="QHP434" s="284"/>
      <c r="QHQ434" s="284"/>
      <c r="QHR434" s="284"/>
      <c r="QHS434" s="284"/>
      <c r="QHT434" s="284"/>
      <c r="QHU434" s="284"/>
      <c r="QHV434" s="284"/>
      <c r="QHW434" s="284"/>
      <c r="QHX434" s="284"/>
      <c r="QHY434" s="284"/>
      <c r="QHZ434" s="284"/>
      <c r="QIA434" s="284"/>
      <c r="QIB434" s="284"/>
      <c r="QIC434" s="284"/>
      <c r="QID434" s="284"/>
      <c r="QIE434" s="284"/>
      <c r="QIF434" s="284"/>
      <c r="QIG434" s="284"/>
      <c r="QIH434" s="284"/>
      <c r="QII434" s="284"/>
      <c r="QIJ434" s="284"/>
      <c r="QIK434" s="284"/>
      <c r="QIL434" s="284"/>
      <c r="QIM434" s="284"/>
      <c r="QIN434" s="284"/>
      <c r="QIO434" s="284"/>
      <c r="QIP434" s="284"/>
      <c r="QIQ434" s="284"/>
      <c r="QIR434" s="284"/>
      <c r="QIS434" s="284"/>
      <c r="QIT434" s="284"/>
      <c r="QIU434" s="284"/>
      <c r="QIV434" s="284"/>
      <c r="QIW434" s="284"/>
      <c r="QIX434" s="284"/>
      <c r="QIY434" s="284"/>
      <c r="QIZ434" s="284"/>
      <c r="QJA434" s="284"/>
      <c r="QJB434" s="284"/>
      <c r="QJC434" s="284"/>
      <c r="QJD434" s="284"/>
      <c r="QJE434" s="284"/>
      <c r="QJF434" s="284"/>
      <c r="QJG434" s="284"/>
      <c r="QJH434" s="284"/>
      <c r="QJI434" s="284"/>
      <c r="QJJ434" s="284"/>
      <c r="QJK434" s="284"/>
      <c r="QJL434" s="284"/>
      <c r="QJM434" s="284"/>
      <c r="QJN434" s="284"/>
      <c r="QJO434" s="284"/>
      <c r="QJP434" s="284"/>
      <c r="QJQ434" s="284"/>
      <c r="QJR434" s="284"/>
      <c r="QJS434" s="284"/>
      <c r="QJT434" s="284"/>
      <c r="QJU434" s="284"/>
      <c r="QJV434" s="284"/>
      <c r="QJW434" s="284"/>
      <c r="QJX434" s="284"/>
      <c r="QJY434" s="284"/>
      <c r="QJZ434" s="284"/>
      <c r="QKA434" s="284"/>
      <c r="QKB434" s="284"/>
      <c r="QKC434" s="284"/>
      <c r="QKD434" s="284"/>
      <c r="QKE434" s="284"/>
      <c r="QKF434" s="284"/>
      <c r="QKG434" s="284"/>
      <c r="QKH434" s="284"/>
      <c r="QKI434" s="284"/>
      <c r="QKJ434" s="284"/>
      <c r="QKK434" s="284"/>
      <c r="QKL434" s="284"/>
      <c r="QKM434" s="284"/>
      <c r="QKN434" s="284"/>
      <c r="QKO434" s="284"/>
      <c r="QKP434" s="284"/>
      <c r="QKQ434" s="284"/>
      <c r="QKR434" s="284"/>
      <c r="QKS434" s="284"/>
      <c r="QKT434" s="284"/>
      <c r="QKU434" s="284"/>
      <c r="QKV434" s="284"/>
      <c r="QKW434" s="284"/>
      <c r="QKX434" s="284"/>
      <c r="QKY434" s="284"/>
      <c r="QKZ434" s="284"/>
      <c r="QLA434" s="284"/>
      <c r="QLB434" s="284"/>
      <c r="QLC434" s="284"/>
      <c r="QLD434" s="284"/>
      <c r="QLE434" s="284"/>
      <c r="QLF434" s="284"/>
      <c r="QLG434" s="284"/>
      <c r="QLH434" s="284"/>
      <c r="QLI434" s="284"/>
      <c r="QLJ434" s="284"/>
      <c r="QLK434" s="284"/>
      <c r="QLL434" s="284"/>
      <c r="QLM434" s="284"/>
      <c r="QLN434" s="284"/>
      <c r="QLO434" s="284"/>
      <c r="QLP434" s="284"/>
      <c r="QLQ434" s="284"/>
      <c r="QLR434" s="284"/>
      <c r="QLS434" s="284"/>
      <c r="QLT434" s="284"/>
      <c r="QLU434" s="284"/>
      <c r="QLV434" s="284"/>
      <c r="QLW434" s="284"/>
      <c r="QLX434" s="284"/>
      <c r="QLY434" s="284"/>
      <c r="QLZ434" s="284"/>
      <c r="QMA434" s="284"/>
      <c r="QMB434" s="284"/>
      <c r="QMC434" s="284"/>
      <c r="QMD434" s="284"/>
      <c r="QME434" s="284"/>
      <c r="QMF434" s="284"/>
      <c r="QMG434" s="284"/>
      <c r="QMH434" s="284"/>
      <c r="QMI434" s="284"/>
      <c r="QMJ434" s="284"/>
      <c r="QMK434" s="284"/>
      <c r="QML434" s="284"/>
      <c r="QMM434" s="284"/>
      <c r="QMN434" s="284"/>
      <c r="QMO434" s="284"/>
      <c r="QMP434" s="284"/>
      <c r="QMQ434" s="284"/>
      <c r="QMR434" s="284"/>
      <c r="QMS434" s="284"/>
      <c r="QMT434" s="284"/>
      <c r="QMU434" s="284"/>
      <c r="QMV434" s="284"/>
      <c r="QMW434" s="284"/>
      <c r="QMX434" s="284"/>
      <c r="QMY434" s="284"/>
      <c r="QMZ434" s="284"/>
      <c r="QNA434" s="284"/>
      <c r="QNB434" s="284"/>
      <c r="QNC434" s="284"/>
      <c r="QND434" s="284"/>
      <c r="QNE434" s="284"/>
      <c r="QNF434" s="284"/>
      <c r="QNG434" s="284"/>
      <c r="QNH434" s="284"/>
      <c r="QNI434" s="284"/>
      <c r="QNJ434" s="284"/>
      <c r="QNK434" s="284"/>
      <c r="QNL434" s="284"/>
      <c r="QNM434" s="284"/>
      <c r="QNN434" s="284"/>
      <c r="QNO434" s="284"/>
      <c r="QNP434" s="284"/>
      <c r="QNQ434" s="284"/>
      <c r="QNR434" s="284"/>
      <c r="QNS434" s="284"/>
      <c r="QNT434" s="284"/>
      <c r="QNU434" s="284"/>
      <c r="QNV434" s="284"/>
      <c r="QNW434" s="284"/>
      <c r="QNX434" s="284"/>
      <c r="QNY434" s="284"/>
      <c r="QNZ434" s="284"/>
      <c r="QOA434" s="284"/>
      <c r="QOB434" s="284"/>
      <c r="QOC434" s="284"/>
      <c r="QOD434" s="284"/>
      <c r="QOE434" s="284"/>
      <c r="QOF434" s="284"/>
      <c r="QOG434" s="284"/>
      <c r="QOH434" s="284"/>
      <c r="QOI434" s="284"/>
      <c r="QOJ434" s="284"/>
      <c r="QOK434" s="284"/>
      <c r="QOL434" s="284"/>
      <c r="QOM434" s="284"/>
      <c r="QON434" s="284"/>
      <c r="QOO434" s="284"/>
      <c r="QOP434" s="284"/>
      <c r="QOQ434" s="284"/>
      <c r="QOR434" s="284"/>
      <c r="QOS434" s="284"/>
      <c r="QOT434" s="284"/>
      <c r="QOU434" s="284"/>
      <c r="QOV434" s="284"/>
      <c r="QOW434" s="284"/>
      <c r="QOX434" s="284"/>
      <c r="QOY434" s="284"/>
      <c r="QOZ434" s="284"/>
      <c r="QPA434" s="284"/>
      <c r="QPB434" s="284"/>
      <c r="QPC434" s="284"/>
      <c r="QPD434" s="284"/>
      <c r="QPE434" s="284"/>
      <c r="QPF434" s="284"/>
      <c r="QPG434" s="284"/>
      <c r="QPH434" s="284"/>
      <c r="QPI434" s="284"/>
      <c r="QPJ434" s="284"/>
      <c r="QPK434" s="284"/>
      <c r="QPL434" s="284"/>
      <c r="QPM434" s="284"/>
      <c r="QPN434" s="284"/>
      <c r="QPO434" s="284"/>
      <c r="QPP434" s="284"/>
      <c r="QPQ434" s="284"/>
      <c r="QPR434" s="284"/>
      <c r="QPS434" s="284"/>
      <c r="QPT434" s="284"/>
      <c r="QPU434" s="284"/>
      <c r="QPV434" s="284"/>
      <c r="QPW434" s="284"/>
      <c r="QPX434" s="284"/>
      <c r="QPY434" s="284"/>
      <c r="QPZ434" s="284"/>
      <c r="QQA434" s="284"/>
      <c r="QQB434" s="284"/>
      <c r="QQC434" s="284"/>
      <c r="QQD434" s="284"/>
      <c r="QQE434" s="284"/>
      <c r="QQF434" s="284"/>
      <c r="QQG434" s="284"/>
      <c r="QQH434" s="284"/>
      <c r="QQI434" s="284"/>
      <c r="QQJ434" s="284"/>
      <c r="QQK434" s="284"/>
      <c r="QQL434" s="284"/>
      <c r="QQM434" s="284"/>
      <c r="QQN434" s="284"/>
      <c r="QQO434" s="284"/>
      <c r="QQP434" s="284"/>
      <c r="QQQ434" s="284"/>
      <c r="QQR434" s="284"/>
      <c r="QQS434" s="284"/>
      <c r="QQT434" s="284"/>
      <c r="QQU434" s="284"/>
      <c r="QQV434" s="284"/>
      <c r="QQW434" s="284"/>
      <c r="QQX434" s="284"/>
      <c r="QQY434" s="284"/>
      <c r="QQZ434" s="284"/>
      <c r="QRA434" s="284"/>
      <c r="QRB434" s="284"/>
      <c r="QRC434" s="284"/>
      <c r="QRD434" s="284"/>
      <c r="QRE434" s="284"/>
      <c r="QRF434" s="284"/>
      <c r="QRG434" s="284"/>
      <c r="QRH434" s="284"/>
      <c r="QRI434" s="284"/>
      <c r="QRJ434" s="284"/>
      <c r="QRK434" s="284"/>
      <c r="QRL434" s="284"/>
      <c r="QRM434" s="284"/>
      <c r="QRN434" s="284"/>
      <c r="QRO434" s="284"/>
      <c r="QRP434" s="284"/>
      <c r="QRQ434" s="284"/>
      <c r="QRR434" s="284"/>
      <c r="QRS434" s="284"/>
      <c r="QRT434" s="284"/>
      <c r="QRU434" s="284"/>
      <c r="QRV434" s="284"/>
      <c r="QRW434" s="284"/>
      <c r="QRX434" s="284"/>
      <c r="QRY434" s="284"/>
      <c r="QRZ434" s="284"/>
      <c r="QSA434" s="284"/>
      <c r="QSB434" s="284"/>
      <c r="QSC434" s="284"/>
      <c r="QSD434" s="284"/>
      <c r="QSE434" s="284"/>
      <c r="QSF434" s="284"/>
      <c r="QSG434" s="284"/>
      <c r="QSH434" s="284"/>
      <c r="QSI434" s="284"/>
      <c r="QSJ434" s="284"/>
      <c r="QSK434" s="284"/>
      <c r="QSL434" s="284"/>
      <c r="QSM434" s="284"/>
      <c r="QSN434" s="284"/>
      <c r="QSO434" s="284"/>
      <c r="QSP434" s="284"/>
      <c r="QSQ434" s="284"/>
      <c r="QSR434" s="284"/>
      <c r="QSS434" s="284"/>
      <c r="QST434" s="284"/>
      <c r="QSU434" s="284"/>
      <c r="QSV434" s="284"/>
      <c r="QSW434" s="284"/>
      <c r="QSX434" s="284"/>
      <c r="QSY434" s="284"/>
      <c r="QSZ434" s="284"/>
      <c r="QTA434" s="284"/>
      <c r="QTB434" s="284"/>
      <c r="QTC434" s="284"/>
      <c r="QTD434" s="284"/>
      <c r="QTE434" s="284"/>
      <c r="QTF434" s="284"/>
      <c r="QTG434" s="284"/>
      <c r="QTH434" s="284"/>
      <c r="QTI434" s="284"/>
      <c r="QTJ434" s="284"/>
      <c r="QTK434" s="284"/>
      <c r="QTL434" s="284"/>
      <c r="QTM434" s="284"/>
      <c r="QTN434" s="284"/>
      <c r="QTO434" s="284"/>
      <c r="QTP434" s="284"/>
      <c r="QTQ434" s="284"/>
      <c r="QTR434" s="284"/>
      <c r="QTS434" s="284"/>
      <c r="QTT434" s="284"/>
      <c r="QTU434" s="284"/>
      <c r="QTV434" s="284"/>
      <c r="QTW434" s="284"/>
      <c r="QTX434" s="284"/>
      <c r="QTY434" s="284"/>
      <c r="QTZ434" s="284"/>
      <c r="QUA434" s="284"/>
      <c r="QUB434" s="284"/>
      <c r="QUC434" s="284"/>
      <c r="QUD434" s="284"/>
      <c r="QUE434" s="284"/>
      <c r="QUF434" s="284"/>
      <c r="QUG434" s="284"/>
      <c r="QUH434" s="284"/>
      <c r="QUI434" s="284"/>
      <c r="QUJ434" s="284"/>
      <c r="QUK434" s="284"/>
      <c r="QUL434" s="284"/>
      <c r="QUM434" s="284"/>
      <c r="QUN434" s="284"/>
      <c r="QUO434" s="284"/>
      <c r="QUP434" s="284"/>
      <c r="QUQ434" s="284"/>
      <c r="QUR434" s="284"/>
      <c r="QUS434" s="284"/>
      <c r="QUT434" s="284"/>
      <c r="QUU434" s="284"/>
      <c r="QUV434" s="284"/>
      <c r="QUW434" s="284"/>
      <c r="QUX434" s="284"/>
      <c r="QUY434" s="284"/>
      <c r="QUZ434" s="284"/>
      <c r="QVA434" s="284"/>
      <c r="QVB434" s="284"/>
      <c r="QVC434" s="284"/>
      <c r="QVD434" s="284"/>
      <c r="QVE434" s="284"/>
      <c r="QVF434" s="284"/>
      <c r="QVG434" s="284"/>
      <c r="QVH434" s="284"/>
      <c r="QVI434" s="284"/>
      <c r="QVJ434" s="284"/>
      <c r="QVK434" s="284"/>
      <c r="QVL434" s="284"/>
      <c r="QVM434" s="284"/>
      <c r="QVN434" s="284"/>
      <c r="QVO434" s="284"/>
      <c r="QVP434" s="284"/>
      <c r="QVQ434" s="284"/>
      <c r="QVR434" s="284"/>
      <c r="QVS434" s="284"/>
      <c r="QVT434" s="284"/>
      <c r="QVU434" s="284"/>
      <c r="QVV434" s="284"/>
      <c r="QVW434" s="284"/>
      <c r="QVX434" s="284"/>
      <c r="QVY434" s="284"/>
      <c r="QVZ434" s="284"/>
      <c r="QWA434" s="284"/>
      <c r="QWB434" s="284"/>
      <c r="QWC434" s="284"/>
      <c r="QWD434" s="284"/>
      <c r="QWE434" s="284"/>
      <c r="QWF434" s="284"/>
      <c r="QWG434" s="284"/>
      <c r="QWH434" s="284"/>
      <c r="QWI434" s="284"/>
      <c r="QWJ434" s="284"/>
      <c r="QWK434" s="284"/>
      <c r="QWL434" s="284"/>
      <c r="QWM434" s="284"/>
      <c r="QWN434" s="284"/>
      <c r="QWO434" s="284"/>
      <c r="QWP434" s="284"/>
      <c r="QWQ434" s="284"/>
      <c r="QWR434" s="284"/>
      <c r="QWS434" s="284"/>
      <c r="QWT434" s="284"/>
      <c r="QWU434" s="284"/>
      <c r="QWV434" s="284"/>
      <c r="QWW434" s="284"/>
      <c r="QWX434" s="284"/>
      <c r="QWY434" s="284"/>
      <c r="QWZ434" s="284"/>
      <c r="QXA434" s="284"/>
      <c r="QXB434" s="284"/>
      <c r="QXC434" s="284"/>
      <c r="QXD434" s="284"/>
      <c r="QXE434" s="284"/>
      <c r="QXF434" s="284"/>
      <c r="QXG434" s="284"/>
      <c r="QXH434" s="284"/>
      <c r="QXI434" s="284"/>
      <c r="QXJ434" s="284"/>
      <c r="QXK434" s="284"/>
      <c r="QXL434" s="284"/>
      <c r="QXM434" s="284"/>
      <c r="QXN434" s="284"/>
      <c r="QXO434" s="284"/>
      <c r="QXP434" s="284"/>
      <c r="QXQ434" s="284"/>
      <c r="QXR434" s="284"/>
      <c r="QXS434" s="284"/>
      <c r="QXT434" s="284"/>
      <c r="QXU434" s="284"/>
      <c r="QXV434" s="284"/>
      <c r="QXW434" s="284"/>
      <c r="QXX434" s="284"/>
      <c r="QXY434" s="284"/>
      <c r="QXZ434" s="284"/>
      <c r="QYA434" s="284"/>
      <c r="QYB434" s="284"/>
      <c r="QYC434" s="284"/>
      <c r="QYD434" s="284"/>
      <c r="QYE434" s="284"/>
      <c r="QYF434" s="284"/>
      <c r="QYG434" s="284"/>
      <c r="QYH434" s="284"/>
      <c r="QYI434" s="284"/>
      <c r="QYJ434" s="284"/>
      <c r="QYK434" s="284"/>
      <c r="QYL434" s="284"/>
      <c r="QYM434" s="284"/>
      <c r="QYN434" s="284"/>
      <c r="QYO434" s="284"/>
      <c r="QYP434" s="284"/>
      <c r="QYQ434" s="284"/>
      <c r="QYR434" s="284"/>
      <c r="QYS434" s="284"/>
      <c r="QYT434" s="284"/>
      <c r="QYU434" s="284"/>
      <c r="QYV434" s="284"/>
      <c r="QYW434" s="284"/>
      <c r="QYX434" s="284"/>
      <c r="QYY434" s="284"/>
      <c r="QYZ434" s="284"/>
      <c r="QZA434" s="284"/>
      <c r="QZB434" s="284"/>
      <c r="QZC434" s="284"/>
      <c r="QZD434" s="284"/>
      <c r="QZE434" s="284"/>
      <c r="QZF434" s="284"/>
      <c r="QZG434" s="284"/>
      <c r="QZH434" s="284"/>
      <c r="QZI434" s="284"/>
      <c r="QZJ434" s="284"/>
      <c r="QZK434" s="284"/>
      <c r="QZL434" s="284"/>
      <c r="QZM434" s="284"/>
      <c r="QZN434" s="284"/>
      <c r="QZO434" s="284"/>
      <c r="QZP434" s="284"/>
      <c r="QZQ434" s="284"/>
      <c r="QZR434" s="284"/>
      <c r="QZS434" s="284"/>
      <c r="QZT434" s="284"/>
      <c r="QZU434" s="284"/>
      <c r="QZV434" s="284"/>
      <c r="QZW434" s="284"/>
      <c r="QZX434" s="284"/>
      <c r="QZY434" s="284"/>
      <c r="QZZ434" s="284"/>
      <c r="RAA434" s="284"/>
      <c r="RAB434" s="284"/>
      <c r="RAC434" s="284"/>
      <c r="RAD434" s="284"/>
      <c r="RAE434" s="284"/>
      <c r="RAF434" s="284"/>
      <c r="RAG434" s="284"/>
      <c r="RAH434" s="284"/>
      <c r="RAI434" s="284"/>
      <c r="RAJ434" s="284"/>
      <c r="RAK434" s="284"/>
      <c r="RAL434" s="284"/>
      <c r="RAM434" s="284"/>
      <c r="RAN434" s="284"/>
      <c r="RAO434" s="284"/>
      <c r="RAP434" s="284"/>
      <c r="RAQ434" s="284"/>
      <c r="RAR434" s="284"/>
      <c r="RAS434" s="284"/>
      <c r="RAT434" s="284"/>
      <c r="RAU434" s="284"/>
      <c r="RAV434" s="284"/>
      <c r="RAW434" s="284"/>
      <c r="RAX434" s="284"/>
      <c r="RAY434" s="284"/>
      <c r="RAZ434" s="284"/>
      <c r="RBA434" s="284"/>
      <c r="RBB434" s="284"/>
      <c r="RBC434" s="284"/>
      <c r="RBD434" s="284"/>
      <c r="RBE434" s="284"/>
      <c r="RBF434" s="284"/>
      <c r="RBG434" s="284"/>
      <c r="RBH434" s="284"/>
      <c r="RBI434" s="284"/>
      <c r="RBJ434" s="284"/>
      <c r="RBK434" s="284"/>
      <c r="RBL434" s="284"/>
      <c r="RBM434" s="284"/>
      <c r="RBN434" s="284"/>
      <c r="RBO434" s="284"/>
      <c r="RBP434" s="284"/>
      <c r="RBQ434" s="284"/>
      <c r="RBR434" s="284"/>
      <c r="RBS434" s="284"/>
      <c r="RBT434" s="284"/>
      <c r="RBU434" s="284"/>
      <c r="RBV434" s="284"/>
      <c r="RBW434" s="284"/>
      <c r="RBX434" s="284"/>
      <c r="RBY434" s="284"/>
      <c r="RBZ434" s="284"/>
      <c r="RCA434" s="284"/>
      <c r="RCB434" s="284"/>
      <c r="RCC434" s="284"/>
      <c r="RCD434" s="284"/>
      <c r="RCE434" s="284"/>
      <c r="RCF434" s="284"/>
      <c r="RCG434" s="284"/>
      <c r="RCH434" s="284"/>
      <c r="RCI434" s="284"/>
      <c r="RCJ434" s="284"/>
      <c r="RCK434" s="284"/>
      <c r="RCL434" s="284"/>
      <c r="RCM434" s="284"/>
      <c r="RCN434" s="284"/>
      <c r="RCO434" s="284"/>
      <c r="RCP434" s="284"/>
      <c r="RCQ434" s="284"/>
      <c r="RCR434" s="284"/>
      <c r="RCS434" s="284"/>
      <c r="RCT434" s="284"/>
      <c r="RCU434" s="284"/>
      <c r="RCV434" s="284"/>
      <c r="RCW434" s="284"/>
      <c r="RCX434" s="284"/>
      <c r="RCY434" s="284"/>
      <c r="RCZ434" s="284"/>
      <c r="RDA434" s="284"/>
      <c r="RDB434" s="284"/>
      <c r="RDC434" s="284"/>
      <c r="RDD434" s="284"/>
      <c r="RDE434" s="284"/>
      <c r="RDF434" s="284"/>
      <c r="RDG434" s="284"/>
      <c r="RDH434" s="284"/>
      <c r="RDI434" s="284"/>
      <c r="RDJ434" s="284"/>
      <c r="RDK434" s="284"/>
      <c r="RDL434" s="284"/>
      <c r="RDM434" s="284"/>
      <c r="RDN434" s="284"/>
      <c r="RDO434" s="284"/>
      <c r="RDP434" s="284"/>
      <c r="RDQ434" s="284"/>
      <c r="RDR434" s="284"/>
      <c r="RDS434" s="284"/>
      <c r="RDT434" s="284"/>
      <c r="RDU434" s="284"/>
      <c r="RDV434" s="284"/>
      <c r="RDW434" s="284"/>
      <c r="RDX434" s="284"/>
      <c r="RDY434" s="284"/>
      <c r="RDZ434" s="284"/>
      <c r="REA434" s="284"/>
      <c r="REB434" s="284"/>
      <c r="REC434" s="284"/>
      <c r="RED434" s="284"/>
      <c r="REE434" s="284"/>
      <c r="REF434" s="284"/>
      <c r="REG434" s="284"/>
      <c r="REH434" s="284"/>
      <c r="REI434" s="284"/>
      <c r="REJ434" s="284"/>
      <c r="REK434" s="284"/>
      <c r="REL434" s="284"/>
      <c r="REM434" s="284"/>
      <c r="REN434" s="284"/>
      <c r="REO434" s="284"/>
      <c r="REP434" s="284"/>
      <c r="REQ434" s="284"/>
      <c r="RER434" s="284"/>
      <c r="RES434" s="284"/>
      <c r="RET434" s="284"/>
      <c r="REU434" s="284"/>
      <c r="REV434" s="284"/>
      <c r="REW434" s="284"/>
      <c r="REX434" s="284"/>
      <c r="REY434" s="284"/>
      <c r="REZ434" s="284"/>
      <c r="RFA434" s="284"/>
      <c r="RFB434" s="284"/>
      <c r="RFC434" s="284"/>
      <c r="RFD434" s="284"/>
      <c r="RFE434" s="284"/>
      <c r="RFF434" s="284"/>
      <c r="RFG434" s="284"/>
      <c r="RFH434" s="284"/>
      <c r="RFI434" s="284"/>
      <c r="RFJ434" s="284"/>
      <c r="RFK434" s="284"/>
      <c r="RFL434" s="284"/>
      <c r="RFM434" s="284"/>
      <c r="RFN434" s="284"/>
      <c r="RFO434" s="284"/>
      <c r="RFP434" s="284"/>
      <c r="RFQ434" s="284"/>
      <c r="RFR434" s="284"/>
      <c r="RFS434" s="284"/>
      <c r="RFT434" s="284"/>
      <c r="RFU434" s="284"/>
      <c r="RFV434" s="284"/>
      <c r="RFW434" s="284"/>
      <c r="RFX434" s="284"/>
      <c r="RFY434" s="284"/>
      <c r="RFZ434" s="284"/>
      <c r="RGA434" s="284"/>
      <c r="RGB434" s="284"/>
      <c r="RGC434" s="284"/>
      <c r="RGD434" s="284"/>
      <c r="RGE434" s="284"/>
      <c r="RGF434" s="284"/>
      <c r="RGG434" s="284"/>
      <c r="RGH434" s="284"/>
      <c r="RGI434" s="284"/>
      <c r="RGJ434" s="284"/>
      <c r="RGK434" s="284"/>
      <c r="RGL434" s="284"/>
      <c r="RGM434" s="284"/>
      <c r="RGN434" s="284"/>
      <c r="RGO434" s="284"/>
      <c r="RGP434" s="284"/>
      <c r="RGQ434" s="284"/>
      <c r="RGR434" s="284"/>
      <c r="RGS434" s="284"/>
      <c r="RGT434" s="284"/>
      <c r="RGU434" s="284"/>
      <c r="RGV434" s="284"/>
      <c r="RGW434" s="284"/>
      <c r="RGX434" s="284"/>
      <c r="RGY434" s="284"/>
      <c r="RGZ434" s="284"/>
      <c r="RHA434" s="284"/>
      <c r="RHB434" s="284"/>
      <c r="RHC434" s="284"/>
      <c r="RHD434" s="284"/>
      <c r="RHE434" s="284"/>
      <c r="RHF434" s="284"/>
      <c r="RHG434" s="284"/>
      <c r="RHH434" s="284"/>
      <c r="RHI434" s="284"/>
      <c r="RHJ434" s="284"/>
      <c r="RHK434" s="284"/>
      <c r="RHL434" s="284"/>
      <c r="RHM434" s="284"/>
      <c r="RHN434" s="284"/>
      <c r="RHO434" s="284"/>
      <c r="RHP434" s="284"/>
      <c r="RHQ434" s="284"/>
      <c r="RHR434" s="284"/>
      <c r="RHS434" s="284"/>
      <c r="RHT434" s="284"/>
      <c r="RHU434" s="284"/>
      <c r="RHV434" s="284"/>
      <c r="RHW434" s="284"/>
      <c r="RHX434" s="284"/>
      <c r="RHY434" s="284"/>
      <c r="RHZ434" s="284"/>
      <c r="RIA434" s="284"/>
      <c r="RIB434" s="284"/>
      <c r="RIC434" s="284"/>
      <c r="RID434" s="284"/>
      <c r="RIE434" s="284"/>
      <c r="RIF434" s="284"/>
      <c r="RIG434" s="284"/>
      <c r="RIH434" s="284"/>
      <c r="RII434" s="284"/>
      <c r="RIJ434" s="284"/>
      <c r="RIK434" s="284"/>
      <c r="RIL434" s="284"/>
      <c r="RIM434" s="284"/>
      <c r="RIN434" s="284"/>
      <c r="RIO434" s="284"/>
      <c r="RIP434" s="284"/>
      <c r="RIQ434" s="284"/>
      <c r="RIR434" s="284"/>
      <c r="RIS434" s="284"/>
      <c r="RIT434" s="284"/>
      <c r="RIU434" s="284"/>
      <c r="RIV434" s="284"/>
      <c r="RIW434" s="284"/>
      <c r="RIX434" s="284"/>
      <c r="RIY434" s="284"/>
      <c r="RIZ434" s="284"/>
      <c r="RJA434" s="284"/>
      <c r="RJB434" s="284"/>
      <c r="RJC434" s="284"/>
      <c r="RJD434" s="284"/>
      <c r="RJE434" s="284"/>
      <c r="RJF434" s="284"/>
      <c r="RJG434" s="284"/>
      <c r="RJH434" s="284"/>
      <c r="RJI434" s="284"/>
      <c r="RJJ434" s="284"/>
      <c r="RJK434" s="284"/>
      <c r="RJL434" s="284"/>
      <c r="RJM434" s="284"/>
      <c r="RJN434" s="284"/>
      <c r="RJO434" s="284"/>
      <c r="RJP434" s="284"/>
      <c r="RJQ434" s="284"/>
      <c r="RJR434" s="284"/>
      <c r="RJS434" s="284"/>
      <c r="RJT434" s="284"/>
      <c r="RJU434" s="284"/>
      <c r="RJV434" s="284"/>
      <c r="RJW434" s="284"/>
      <c r="RJX434" s="284"/>
      <c r="RJY434" s="284"/>
      <c r="RJZ434" s="284"/>
      <c r="RKA434" s="284"/>
      <c r="RKB434" s="284"/>
      <c r="RKC434" s="284"/>
      <c r="RKD434" s="284"/>
      <c r="RKE434" s="284"/>
      <c r="RKF434" s="284"/>
      <c r="RKG434" s="284"/>
      <c r="RKH434" s="284"/>
      <c r="RKI434" s="284"/>
      <c r="RKJ434" s="284"/>
      <c r="RKK434" s="284"/>
      <c r="RKL434" s="284"/>
      <c r="RKM434" s="284"/>
      <c r="RKN434" s="284"/>
      <c r="RKO434" s="284"/>
      <c r="RKP434" s="284"/>
      <c r="RKQ434" s="284"/>
      <c r="RKR434" s="284"/>
      <c r="RKS434" s="284"/>
      <c r="RKT434" s="284"/>
      <c r="RKU434" s="284"/>
      <c r="RKV434" s="284"/>
      <c r="RKW434" s="284"/>
      <c r="RKX434" s="284"/>
      <c r="RKY434" s="284"/>
      <c r="RKZ434" s="284"/>
      <c r="RLA434" s="284"/>
      <c r="RLB434" s="284"/>
      <c r="RLC434" s="284"/>
      <c r="RLD434" s="284"/>
      <c r="RLE434" s="284"/>
      <c r="RLF434" s="284"/>
      <c r="RLG434" s="284"/>
      <c r="RLH434" s="284"/>
      <c r="RLI434" s="284"/>
      <c r="RLJ434" s="284"/>
      <c r="RLK434" s="284"/>
      <c r="RLL434" s="284"/>
      <c r="RLM434" s="284"/>
      <c r="RLN434" s="284"/>
      <c r="RLO434" s="284"/>
      <c r="RLP434" s="284"/>
      <c r="RLQ434" s="284"/>
      <c r="RLR434" s="284"/>
      <c r="RLS434" s="284"/>
      <c r="RLT434" s="284"/>
      <c r="RLU434" s="284"/>
      <c r="RLV434" s="284"/>
      <c r="RLW434" s="284"/>
      <c r="RLX434" s="284"/>
      <c r="RLY434" s="284"/>
      <c r="RLZ434" s="284"/>
      <c r="RMA434" s="284"/>
      <c r="RMB434" s="284"/>
      <c r="RMC434" s="284"/>
      <c r="RMD434" s="284"/>
      <c r="RME434" s="284"/>
      <c r="RMF434" s="284"/>
      <c r="RMG434" s="284"/>
      <c r="RMH434" s="284"/>
      <c r="RMI434" s="284"/>
      <c r="RMJ434" s="284"/>
      <c r="RMK434" s="284"/>
      <c r="RML434" s="284"/>
      <c r="RMM434" s="284"/>
      <c r="RMN434" s="284"/>
      <c r="RMO434" s="284"/>
      <c r="RMP434" s="284"/>
      <c r="RMQ434" s="284"/>
      <c r="RMR434" s="284"/>
      <c r="RMS434" s="284"/>
      <c r="RMT434" s="284"/>
      <c r="RMU434" s="284"/>
      <c r="RMV434" s="284"/>
      <c r="RMW434" s="284"/>
      <c r="RMX434" s="284"/>
      <c r="RMY434" s="284"/>
      <c r="RMZ434" s="284"/>
      <c r="RNA434" s="284"/>
      <c r="RNB434" s="284"/>
      <c r="RNC434" s="284"/>
      <c r="RND434" s="284"/>
      <c r="RNE434" s="284"/>
      <c r="RNF434" s="284"/>
      <c r="RNG434" s="284"/>
      <c r="RNH434" s="284"/>
      <c r="RNI434" s="284"/>
      <c r="RNJ434" s="284"/>
      <c r="RNK434" s="284"/>
      <c r="RNL434" s="284"/>
      <c r="RNM434" s="284"/>
      <c r="RNN434" s="284"/>
      <c r="RNO434" s="284"/>
      <c r="RNP434" s="284"/>
      <c r="RNQ434" s="284"/>
      <c r="RNR434" s="284"/>
      <c r="RNS434" s="284"/>
      <c r="RNT434" s="284"/>
      <c r="RNU434" s="284"/>
      <c r="RNV434" s="284"/>
      <c r="RNW434" s="284"/>
      <c r="RNX434" s="284"/>
      <c r="RNY434" s="284"/>
      <c r="RNZ434" s="284"/>
      <c r="ROA434" s="284"/>
      <c r="ROB434" s="284"/>
      <c r="ROC434" s="284"/>
      <c r="ROD434" s="284"/>
      <c r="ROE434" s="284"/>
      <c r="ROF434" s="284"/>
      <c r="ROG434" s="284"/>
      <c r="ROH434" s="284"/>
      <c r="ROI434" s="284"/>
      <c r="ROJ434" s="284"/>
      <c r="ROK434" s="284"/>
      <c r="ROL434" s="284"/>
      <c r="ROM434" s="284"/>
      <c r="RON434" s="284"/>
      <c r="ROO434" s="284"/>
      <c r="ROP434" s="284"/>
      <c r="ROQ434" s="284"/>
      <c r="ROR434" s="284"/>
      <c r="ROS434" s="284"/>
      <c r="ROT434" s="284"/>
      <c r="ROU434" s="284"/>
      <c r="ROV434" s="284"/>
      <c r="ROW434" s="284"/>
      <c r="ROX434" s="284"/>
      <c r="ROY434" s="284"/>
      <c r="ROZ434" s="284"/>
      <c r="RPA434" s="284"/>
      <c r="RPB434" s="284"/>
      <c r="RPC434" s="284"/>
      <c r="RPD434" s="284"/>
      <c r="RPE434" s="284"/>
      <c r="RPF434" s="284"/>
      <c r="RPG434" s="284"/>
      <c r="RPH434" s="284"/>
      <c r="RPI434" s="284"/>
      <c r="RPJ434" s="284"/>
      <c r="RPK434" s="284"/>
      <c r="RPL434" s="284"/>
      <c r="RPM434" s="284"/>
      <c r="RPN434" s="284"/>
      <c r="RPO434" s="284"/>
      <c r="RPP434" s="284"/>
      <c r="RPQ434" s="284"/>
      <c r="RPR434" s="284"/>
      <c r="RPS434" s="284"/>
      <c r="RPT434" s="284"/>
      <c r="RPU434" s="284"/>
      <c r="RPV434" s="284"/>
      <c r="RPW434" s="284"/>
      <c r="RPX434" s="284"/>
      <c r="RPY434" s="284"/>
      <c r="RPZ434" s="284"/>
      <c r="RQA434" s="284"/>
      <c r="RQB434" s="284"/>
      <c r="RQC434" s="284"/>
      <c r="RQD434" s="284"/>
      <c r="RQE434" s="284"/>
      <c r="RQF434" s="284"/>
      <c r="RQG434" s="284"/>
      <c r="RQH434" s="284"/>
      <c r="RQI434" s="284"/>
      <c r="RQJ434" s="284"/>
      <c r="RQK434" s="284"/>
      <c r="RQL434" s="284"/>
      <c r="RQM434" s="284"/>
      <c r="RQN434" s="284"/>
      <c r="RQO434" s="284"/>
      <c r="RQP434" s="284"/>
      <c r="RQQ434" s="284"/>
      <c r="RQR434" s="284"/>
      <c r="RQS434" s="284"/>
      <c r="RQT434" s="284"/>
      <c r="RQU434" s="284"/>
      <c r="RQV434" s="284"/>
      <c r="RQW434" s="284"/>
      <c r="RQX434" s="284"/>
      <c r="RQY434" s="284"/>
      <c r="RQZ434" s="284"/>
      <c r="RRA434" s="284"/>
      <c r="RRB434" s="284"/>
      <c r="RRC434" s="284"/>
      <c r="RRD434" s="284"/>
      <c r="RRE434" s="284"/>
      <c r="RRF434" s="284"/>
      <c r="RRG434" s="284"/>
      <c r="RRH434" s="284"/>
      <c r="RRI434" s="284"/>
      <c r="RRJ434" s="284"/>
      <c r="RRK434" s="284"/>
      <c r="RRL434" s="284"/>
      <c r="RRM434" s="284"/>
      <c r="RRN434" s="284"/>
      <c r="RRO434" s="284"/>
      <c r="RRP434" s="284"/>
      <c r="RRQ434" s="284"/>
      <c r="RRR434" s="284"/>
      <c r="RRS434" s="284"/>
      <c r="RRT434" s="284"/>
      <c r="RRU434" s="284"/>
      <c r="RRV434" s="284"/>
      <c r="RRW434" s="284"/>
      <c r="RRX434" s="284"/>
      <c r="RRY434" s="284"/>
      <c r="RRZ434" s="284"/>
      <c r="RSA434" s="284"/>
      <c r="RSB434" s="284"/>
      <c r="RSC434" s="284"/>
      <c r="RSD434" s="284"/>
      <c r="RSE434" s="284"/>
      <c r="RSF434" s="284"/>
      <c r="RSG434" s="284"/>
      <c r="RSH434" s="284"/>
      <c r="RSI434" s="284"/>
      <c r="RSJ434" s="284"/>
      <c r="RSK434" s="284"/>
      <c r="RSL434" s="284"/>
      <c r="RSM434" s="284"/>
      <c r="RSN434" s="284"/>
      <c r="RSO434" s="284"/>
      <c r="RSP434" s="284"/>
      <c r="RSQ434" s="284"/>
      <c r="RSR434" s="284"/>
      <c r="RSS434" s="284"/>
      <c r="RST434" s="284"/>
      <c r="RSU434" s="284"/>
      <c r="RSV434" s="284"/>
      <c r="RSW434" s="284"/>
      <c r="RSX434" s="284"/>
      <c r="RSY434" s="284"/>
      <c r="RSZ434" s="284"/>
      <c r="RTA434" s="284"/>
      <c r="RTB434" s="284"/>
      <c r="RTC434" s="284"/>
      <c r="RTD434" s="284"/>
      <c r="RTE434" s="284"/>
      <c r="RTF434" s="284"/>
      <c r="RTG434" s="284"/>
      <c r="RTH434" s="284"/>
      <c r="RTI434" s="284"/>
      <c r="RTJ434" s="284"/>
      <c r="RTK434" s="284"/>
      <c r="RTL434" s="284"/>
      <c r="RTM434" s="284"/>
      <c r="RTN434" s="284"/>
      <c r="RTO434" s="284"/>
      <c r="RTP434" s="284"/>
      <c r="RTQ434" s="284"/>
      <c r="RTR434" s="284"/>
      <c r="RTS434" s="284"/>
      <c r="RTT434" s="284"/>
      <c r="RTU434" s="284"/>
      <c r="RTV434" s="284"/>
      <c r="RTW434" s="284"/>
      <c r="RTX434" s="284"/>
      <c r="RTY434" s="284"/>
      <c r="RTZ434" s="284"/>
      <c r="RUA434" s="284"/>
      <c r="RUB434" s="284"/>
      <c r="RUC434" s="284"/>
      <c r="RUD434" s="284"/>
      <c r="RUE434" s="284"/>
      <c r="RUF434" s="284"/>
      <c r="RUG434" s="284"/>
      <c r="RUH434" s="284"/>
      <c r="RUI434" s="284"/>
      <c r="RUJ434" s="284"/>
      <c r="RUK434" s="284"/>
      <c r="RUL434" s="284"/>
      <c r="RUM434" s="284"/>
      <c r="RUN434" s="284"/>
      <c r="RUO434" s="284"/>
      <c r="RUP434" s="284"/>
      <c r="RUQ434" s="284"/>
      <c r="RUR434" s="284"/>
      <c r="RUS434" s="284"/>
      <c r="RUT434" s="284"/>
      <c r="RUU434" s="284"/>
      <c r="RUV434" s="284"/>
      <c r="RUW434" s="284"/>
      <c r="RUX434" s="284"/>
      <c r="RUY434" s="284"/>
      <c r="RUZ434" s="284"/>
      <c r="RVA434" s="284"/>
      <c r="RVB434" s="284"/>
      <c r="RVC434" s="284"/>
      <c r="RVD434" s="284"/>
      <c r="RVE434" s="284"/>
      <c r="RVF434" s="284"/>
      <c r="RVG434" s="284"/>
      <c r="RVH434" s="284"/>
      <c r="RVI434" s="284"/>
      <c r="RVJ434" s="284"/>
      <c r="RVK434" s="284"/>
      <c r="RVL434" s="284"/>
      <c r="RVM434" s="284"/>
      <c r="RVN434" s="284"/>
      <c r="RVO434" s="284"/>
      <c r="RVP434" s="284"/>
      <c r="RVQ434" s="284"/>
      <c r="RVR434" s="284"/>
      <c r="RVS434" s="284"/>
      <c r="RVT434" s="284"/>
      <c r="RVU434" s="284"/>
      <c r="RVV434" s="284"/>
      <c r="RVW434" s="284"/>
      <c r="RVX434" s="284"/>
      <c r="RVY434" s="284"/>
      <c r="RVZ434" s="284"/>
      <c r="RWA434" s="284"/>
      <c r="RWB434" s="284"/>
      <c r="RWC434" s="284"/>
      <c r="RWD434" s="284"/>
      <c r="RWE434" s="284"/>
      <c r="RWF434" s="284"/>
      <c r="RWG434" s="284"/>
      <c r="RWH434" s="284"/>
      <c r="RWI434" s="284"/>
      <c r="RWJ434" s="284"/>
      <c r="RWK434" s="284"/>
      <c r="RWL434" s="284"/>
      <c r="RWM434" s="284"/>
      <c r="RWN434" s="284"/>
      <c r="RWO434" s="284"/>
      <c r="RWP434" s="284"/>
      <c r="RWQ434" s="284"/>
      <c r="RWR434" s="284"/>
      <c r="RWS434" s="284"/>
      <c r="RWT434" s="284"/>
      <c r="RWU434" s="284"/>
      <c r="RWV434" s="284"/>
      <c r="RWW434" s="284"/>
      <c r="RWX434" s="284"/>
      <c r="RWY434" s="284"/>
      <c r="RWZ434" s="284"/>
      <c r="RXA434" s="284"/>
      <c r="RXB434" s="284"/>
      <c r="RXC434" s="284"/>
      <c r="RXD434" s="284"/>
      <c r="RXE434" s="284"/>
      <c r="RXF434" s="284"/>
      <c r="RXG434" s="284"/>
      <c r="RXH434" s="284"/>
      <c r="RXI434" s="284"/>
      <c r="RXJ434" s="284"/>
      <c r="RXK434" s="284"/>
      <c r="RXL434" s="284"/>
      <c r="RXM434" s="284"/>
      <c r="RXN434" s="284"/>
      <c r="RXO434" s="284"/>
      <c r="RXP434" s="284"/>
      <c r="RXQ434" s="284"/>
      <c r="RXR434" s="284"/>
      <c r="RXS434" s="284"/>
      <c r="RXT434" s="284"/>
      <c r="RXU434" s="284"/>
      <c r="RXV434" s="284"/>
      <c r="RXW434" s="284"/>
      <c r="RXX434" s="284"/>
      <c r="RXY434" s="284"/>
      <c r="RXZ434" s="284"/>
      <c r="RYA434" s="284"/>
      <c r="RYB434" s="284"/>
      <c r="RYC434" s="284"/>
      <c r="RYD434" s="284"/>
      <c r="RYE434" s="284"/>
      <c r="RYF434" s="284"/>
      <c r="RYG434" s="284"/>
      <c r="RYH434" s="284"/>
      <c r="RYI434" s="284"/>
      <c r="RYJ434" s="284"/>
      <c r="RYK434" s="284"/>
      <c r="RYL434" s="284"/>
      <c r="RYM434" s="284"/>
      <c r="RYN434" s="284"/>
      <c r="RYO434" s="284"/>
      <c r="RYP434" s="284"/>
      <c r="RYQ434" s="284"/>
      <c r="RYR434" s="284"/>
      <c r="RYS434" s="284"/>
      <c r="RYT434" s="284"/>
      <c r="RYU434" s="284"/>
      <c r="RYV434" s="284"/>
      <c r="RYW434" s="284"/>
      <c r="RYX434" s="284"/>
      <c r="RYY434" s="284"/>
      <c r="RYZ434" s="284"/>
      <c r="RZA434" s="284"/>
      <c r="RZB434" s="284"/>
      <c r="RZC434" s="284"/>
      <c r="RZD434" s="284"/>
      <c r="RZE434" s="284"/>
      <c r="RZF434" s="284"/>
      <c r="RZG434" s="284"/>
      <c r="RZH434" s="284"/>
      <c r="RZI434" s="284"/>
      <c r="RZJ434" s="284"/>
      <c r="RZK434" s="284"/>
      <c r="RZL434" s="284"/>
      <c r="RZM434" s="284"/>
      <c r="RZN434" s="284"/>
      <c r="RZO434" s="284"/>
      <c r="RZP434" s="284"/>
      <c r="RZQ434" s="284"/>
      <c r="RZR434" s="284"/>
      <c r="RZS434" s="284"/>
      <c r="RZT434" s="284"/>
      <c r="RZU434" s="284"/>
      <c r="RZV434" s="284"/>
      <c r="RZW434" s="284"/>
      <c r="RZX434" s="284"/>
      <c r="RZY434" s="284"/>
      <c r="RZZ434" s="284"/>
      <c r="SAA434" s="284"/>
      <c r="SAB434" s="284"/>
      <c r="SAC434" s="284"/>
      <c r="SAD434" s="284"/>
      <c r="SAE434" s="284"/>
      <c r="SAF434" s="284"/>
      <c r="SAG434" s="284"/>
      <c r="SAH434" s="284"/>
      <c r="SAI434" s="284"/>
      <c r="SAJ434" s="284"/>
      <c r="SAK434" s="284"/>
      <c r="SAL434" s="284"/>
      <c r="SAM434" s="284"/>
      <c r="SAN434" s="284"/>
      <c r="SAO434" s="284"/>
      <c r="SAP434" s="284"/>
      <c r="SAQ434" s="284"/>
      <c r="SAR434" s="284"/>
      <c r="SAS434" s="284"/>
      <c r="SAT434" s="284"/>
      <c r="SAU434" s="284"/>
      <c r="SAV434" s="284"/>
      <c r="SAW434" s="284"/>
      <c r="SAX434" s="284"/>
      <c r="SAY434" s="284"/>
      <c r="SAZ434" s="284"/>
      <c r="SBA434" s="284"/>
      <c r="SBB434" s="284"/>
      <c r="SBC434" s="284"/>
      <c r="SBD434" s="284"/>
      <c r="SBE434" s="284"/>
      <c r="SBF434" s="284"/>
      <c r="SBG434" s="284"/>
      <c r="SBH434" s="284"/>
      <c r="SBI434" s="284"/>
      <c r="SBJ434" s="284"/>
      <c r="SBK434" s="284"/>
      <c r="SBL434" s="284"/>
      <c r="SBM434" s="284"/>
      <c r="SBN434" s="284"/>
      <c r="SBO434" s="284"/>
      <c r="SBP434" s="284"/>
      <c r="SBQ434" s="284"/>
      <c r="SBR434" s="284"/>
      <c r="SBS434" s="284"/>
      <c r="SBT434" s="284"/>
      <c r="SBU434" s="284"/>
      <c r="SBV434" s="284"/>
      <c r="SBW434" s="284"/>
      <c r="SBX434" s="284"/>
      <c r="SBY434" s="284"/>
      <c r="SBZ434" s="284"/>
      <c r="SCA434" s="284"/>
      <c r="SCB434" s="284"/>
      <c r="SCC434" s="284"/>
      <c r="SCD434" s="284"/>
      <c r="SCE434" s="284"/>
      <c r="SCF434" s="284"/>
      <c r="SCG434" s="284"/>
      <c r="SCH434" s="284"/>
      <c r="SCI434" s="284"/>
      <c r="SCJ434" s="284"/>
      <c r="SCK434" s="284"/>
      <c r="SCL434" s="284"/>
      <c r="SCM434" s="284"/>
      <c r="SCN434" s="284"/>
      <c r="SCO434" s="284"/>
      <c r="SCP434" s="284"/>
      <c r="SCQ434" s="284"/>
      <c r="SCR434" s="284"/>
      <c r="SCS434" s="284"/>
      <c r="SCT434" s="284"/>
      <c r="SCU434" s="284"/>
      <c r="SCV434" s="284"/>
      <c r="SCW434" s="284"/>
      <c r="SCX434" s="284"/>
      <c r="SCY434" s="284"/>
      <c r="SCZ434" s="284"/>
      <c r="SDA434" s="284"/>
      <c r="SDB434" s="284"/>
      <c r="SDC434" s="284"/>
      <c r="SDD434" s="284"/>
      <c r="SDE434" s="284"/>
      <c r="SDF434" s="284"/>
      <c r="SDG434" s="284"/>
      <c r="SDH434" s="284"/>
      <c r="SDI434" s="284"/>
      <c r="SDJ434" s="284"/>
      <c r="SDK434" s="284"/>
      <c r="SDL434" s="284"/>
      <c r="SDM434" s="284"/>
      <c r="SDN434" s="284"/>
      <c r="SDO434" s="284"/>
      <c r="SDP434" s="284"/>
      <c r="SDQ434" s="284"/>
      <c r="SDR434" s="284"/>
      <c r="SDS434" s="284"/>
      <c r="SDT434" s="284"/>
      <c r="SDU434" s="284"/>
      <c r="SDV434" s="284"/>
      <c r="SDW434" s="284"/>
      <c r="SDX434" s="284"/>
      <c r="SDY434" s="284"/>
      <c r="SDZ434" s="284"/>
      <c r="SEA434" s="284"/>
      <c r="SEB434" s="284"/>
      <c r="SEC434" s="284"/>
      <c r="SED434" s="284"/>
      <c r="SEE434" s="284"/>
      <c r="SEF434" s="284"/>
      <c r="SEG434" s="284"/>
      <c r="SEH434" s="284"/>
      <c r="SEI434" s="284"/>
      <c r="SEJ434" s="284"/>
      <c r="SEK434" s="284"/>
      <c r="SEL434" s="284"/>
      <c r="SEM434" s="284"/>
      <c r="SEN434" s="284"/>
      <c r="SEO434" s="284"/>
      <c r="SEP434" s="284"/>
      <c r="SEQ434" s="284"/>
      <c r="SER434" s="284"/>
      <c r="SES434" s="284"/>
      <c r="SET434" s="284"/>
      <c r="SEU434" s="284"/>
      <c r="SEV434" s="284"/>
      <c r="SEW434" s="284"/>
      <c r="SEX434" s="284"/>
      <c r="SEY434" s="284"/>
      <c r="SEZ434" s="284"/>
      <c r="SFA434" s="284"/>
      <c r="SFB434" s="284"/>
      <c r="SFC434" s="284"/>
      <c r="SFD434" s="284"/>
      <c r="SFE434" s="284"/>
      <c r="SFF434" s="284"/>
      <c r="SFG434" s="284"/>
      <c r="SFH434" s="284"/>
      <c r="SFI434" s="284"/>
      <c r="SFJ434" s="284"/>
      <c r="SFK434" s="284"/>
      <c r="SFL434" s="284"/>
      <c r="SFM434" s="284"/>
      <c r="SFN434" s="284"/>
      <c r="SFO434" s="284"/>
      <c r="SFP434" s="284"/>
      <c r="SFQ434" s="284"/>
      <c r="SFR434" s="284"/>
      <c r="SFS434" s="284"/>
      <c r="SFT434" s="284"/>
      <c r="SFU434" s="284"/>
      <c r="SFV434" s="284"/>
      <c r="SFW434" s="284"/>
      <c r="SFX434" s="284"/>
      <c r="SFY434" s="284"/>
      <c r="SFZ434" s="284"/>
      <c r="SGA434" s="284"/>
      <c r="SGB434" s="284"/>
      <c r="SGC434" s="284"/>
      <c r="SGD434" s="284"/>
      <c r="SGE434" s="284"/>
      <c r="SGF434" s="284"/>
      <c r="SGG434" s="284"/>
      <c r="SGH434" s="284"/>
      <c r="SGI434" s="284"/>
      <c r="SGJ434" s="284"/>
      <c r="SGK434" s="284"/>
      <c r="SGL434" s="284"/>
      <c r="SGM434" s="284"/>
      <c r="SGN434" s="284"/>
      <c r="SGO434" s="284"/>
      <c r="SGP434" s="284"/>
      <c r="SGQ434" s="284"/>
      <c r="SGR434" s="284"/>
      <c r="SGS434" s="284"/>
      <c r="SGT434" s="284"/>
      <c r="SGU434" s="284"/>
      <c r="SGV434" s="284"/>
      <c r="SGW434" s="284"/>
      <c r="SGX434" s="284"/>
      <c r="SGY434" s="284"/>
      <c r="SGZ434" s="284"/>
      <c r="SHA434" s="284"/>
      <c r="SHB434" s="284"/>
      <c r="SHC434" s="284"/>
      <c r="SHD434" s="284"/>
      <c r="SHE434" s="284"/>
      <c r="SHF434" s="284"/>
      <c r="SHG434" s="284"/>
      <c r="SHH434" s="284"/>
      <c r="SHI434" s="284"/>
      <c r="SHJ434" s="284"/>
      <c r="SHK434" s="284"/>
      <c r="SHL434" s="284"/>
      <c r="SHM434" s="284"/>
      <c r="SHN434" s="284"/>
      <c r="SHO434" s="284"/>
      <c r="SHP434" s="284"/>
      <c r="SHQ434" s="284"/>
      <c r="SHR434" s="284"/>
      <c r="SHS434" s="284"/>
      <c r="SHT434" s="284"/>
      <c r="SHU434" s="284"/>
      <c r="SHV434" s="284"/>
      <c r="SHW434" s="284"/>
      <c r="SHX434" s="284"/>
      <c r="SHY434" s="284"/>
      <c r="SHZ434" s="284"/>
      <c r="SIA434" s="284"/>
      <c r="SIB434" s="284"/>
      <c r="SIC434" s="284"/>
      <c r="SID434" s="284"/>
      <c r="SIE434" s="284"/>
      <c r="SIF434" s="284"/>
      <c r="SIG434" s="284"/>
      <c r="SIH434" s="284"/>
      <c r="SII434" s="284"/>
      <c r="SIJ434" s="284"/>
      <c r="SIK434" s="284"/>
      <c r="SIL434" s="284"/>
      <c r="SIM434" s="284"/>
      <c r="SIN434" s="284"/>
      <c r="SIO434" s="284"/>
      <c r="SIP434" s="284"/>
      <c r="SIQ434" s="284"/>
      <c r="SIR434" s="284"/>
      <c r="SIS434" s="284"/>
      <c r="SIT434" s="284"/>
      <c r="SIU434" s="284"/>
      <c r="SIV434" s="284"/>
      <c r="SIW434" s="284"/>
      <c r="SIX434" s="284"/>
      <c r="SIY434" s="284"/>
      <c r="SIZ434" s="284"/>
      <c r="SJA434" s="284"/>
      <c r="SJB434" s="284"/>
      <c r="SJC434" s="284"/>
      <c r="SJD434" s="284"/>
      <c r="SJE434" s="284"/>
      <c r="SJF434" s="284"/>
      <c r="SJG434" s="284"/>
      <c r="SJH434" s="284"/>
      <c r="SJI434" s="284"/>
      <c r="SJJ434" s="284"/>
      <c r="SJK434" s="284"/>
      <c r="SJL434" s="284"/>
      <c r="SJM434" s="284"/>
      <c r="SJN434" s="284"/>
      <c r="SJO434" s="284"/>
      <c r="SJP434" s="284"/>
      <c r="SJQ434" s="284"/>
      <c r="SJR434" s="284"/>
      <c r="SJS434" s="284"/>
      <c r="SJT434" s="284"/>
      <c r="SJU434" s="284"/>
      <c r="SJV434" s="284"/>
      <c r="SJW434" s="284"/>
      <c r="SJX434" s="284"/>
      <c r="SJY434" s="284"/>
      <c r="SJZ434" s="284"/>
      <c r="SKA434" s="284"/>
      <c r="SKB434" s="284"/>
      <c r="SKC434" s="284"/>
      <c r="SKD434" s="284"/>
      <c r="SKE434" s="284"/>
      <c r="SKF434" s="284"/>
      <c r="SKG434" s="284"/>
      <c r="SKH434" s="284"/>
      <c r="SKI434" s="284"/>
      <c r="SKJ434" s="284"/>
      <c r="SKK434" s="284"/>
      <c r="SKL434" s="284"/>
      <c r="SKM434" s="284"/>
      <c r="SKN434" s="284"/>
      <c r="SKO434" s="284"/>
      <c r="SKP434" s="284"/>
      <c r="SKQ434" s="284"/>
      <c r="SKR434" s="284"/>
      <c r="SKS434" s="284"/>
      <c r="SKT434" s="284"/>
      <c r="SKU434" s="284"/>
      <c r="SKV434" s="284"/>
      <c r="SKW434" s="284"/>
      <c r="SKX434" s="284"/>
      <c r="SKY434" s="284"/>
      <c r="SKZ434" s="284"/>
      <c r="SLA434" s="284"/>
      <c r="SLB434" s="284"/>
      <c r="SLC434" s="284"/>
      <c r="SLD434" s="284"/>
      <c r="SLE434" s="284"/>
      <c r="SLF434" s="284"/>
      <c r="SLG434" s="284"/>
      <c r="SLH434" s="284"/>
      <c r="SLI434" s="284"/>
      <c r="SLJ434" s="284"/>
      <c r="SLK434" s="284"/>
      <c r="SLL434" s="284"/>
      <c r="SLM434" s="284"/>
      <c r="SLN434" s="284"/>
      <c r="SLO434" s="284"/>
      <c r="SLP434" s="284"/>
      <c r="SLQ434" s="284"/>
      <c r="SLR434" s="284"/>
      <c r="SLS434" s="284"/>
      <c r="SLT434" s="284"/>
      <c r="SLU434" s="284"/>
      <c r="SLV434" s="284"/>
      <c r="SLW434" s="284"/>
      <c r="SLX434" s="284"/>
      <c r="SLY434" s="284"/>
      <c r="SLZ434" s="284"/>
      <c r="SMA434" s="284"/>
      <c r="SMB434" s="284"/>
      <c r="SMC434" s="284"/>
      <c r="SMD434" s="284"/>
      <c r="SME434" s="284"/>
      <c r="SMF434" s="284"/>
      <c r="SMG434" s="284"/>
      <c r="SMH434" s="284"/>
      <c r="SMI434" s="284"/>
      <c r="SMJ434" s="284"/>
      <c r="SMK434" s="284"/>
      <c r="SML434" s="284"/>
      <c r="SMM434" s="284"/>
      <c r="SMN434" s="284"/>
      <c r="SMO434" s="284"/>
      <c r="SMP434" s="284"/>
      <c r="SMQ434" s="284"/>
      <c r="SMR434" s="284"/>
      <c r="SMS434" s="284"/>
      <c r="SMT434" s="284"/>
      <c r="SMU434" s="284"/>
      <c r="SMV434" s="284"/>
      <c r="SMW434" s="284"/>
      <c r="SMX434" s="284"/>
      <c r="SMY434" s="284"/>
      <c r="SMZ434" s="284"/>
      <c r="SNA434" s="284"/>
      <c r="SNB434" s="284"/>
      <c r="SNC434" s="284"/>
      <c r="SND434" s="284"/>
      <c r="SNE434" s="284"/>
      <c r="SNF434" s="284"/>
      <c r="SNG434" s="284"/>
      <c r="SNH434" s="284"/>
      <c r="SNI434" s="284"/>
      <c r="SNJ434" s="284"/>
      <c r="SNK434" s="284"/>
      <c r="SNL434" s="284"/>
      <c r="SNM434" s="284"/>
      <c r="SNN434" s="284"/>
      <c r="SNO434" s="284"/>
      <c r="SNP434" s="284"/>
      <c r="SNQ434" s="284"/>
      <c r="SNR434" s="284"/>
      <c r="SNS434" s="284"/>
      <c r="SNT434" s="284"/>
      <c r="SNU434" s="284"/>
      <c r="SNV434" s="284"/>
      <c r="SNW434" s="284"/>
      <c r="SNX434" s="284"/>
      <c r="SNY434" s="284"/>
      <c r="SNZ434" s="284"/>
      <c r="SOA434" s="284"/>
      <c r="SOB434" s="284"/>
      <c r="SOC434" s="284"/>
      <c r="SOD434" s="284"/>
      <c r="SOE434" s="284"/>
      <c r="SOF434" s="284"/>
      <c r="SOG434" s="284"/>
      <c r="SOH434" s="284"/>
      <c r="SOI434" s="284"/>
      <c r="SOJ434" s="284"/>
      <c r="SOK434" s="284"/>
      <c r="SOL434" s="284"/>
      <c r="SOM434" s="284"/>
      <c r="SON434" s="284"/>
      <c r="SOO434" s="284"/>
      <c r="SOP434" s="284"/>
      <c r="SOQ434" s="284"/>
      <c r="SOR434" s="284"/>
      <c r="SOS434" s="284"/>
      <c r="SOT434" s="284"/>
      <c r="SOU434" s="284"/>
      <c r="SOV434" s="284"/>
      <c r="SOW434" s="284"/>
      <c r="SOX434" s="284"/>
      <c r="SOY434" s="284"/>
      <c r="SOZ434" s="284"/>
      <c r="SPA434" s="284"/>
      <c r="SPB434" s="284"/>
      <c r="SPC434" s="284"/>
      <c r="SPD434" s="284"/>
      <c r="SPE434" s="284"/>
      <c r="SPF434" s="284"/>
      <c r="SPG434" s="284"/>
      <c r="SPH434" s="284"/>
      <c r="SPI434" s="284"/>
      <c r="SPJ434" s="284"/>
      <c r="SPK434" s="284"/>
      <c r="SPL434" s="284"/>
      <c r="SPM434" s="284"/>
      <c r="SPN434" s="284"/>
      <c r="SPO434" s="284"/>
      <c r="SPP434" s="284"/>
      <c r="SPQ434" s="284"/>
      <c r="SPR434" s="284"/>
      <c r="SPS434" s="284"/>
      <c r="SPT434" s="284"/>
      <c r="SPU434" s="284"/>
      <c r="SPV434" s="284"/>
      <c r="SPW434" s="284"/>
      <c r="SPX434" s="284"/>
      <c r="SPY434" s="284"/>
      <c r="SPZ434" s="284"/>
      <c r="SQA434" s="284"/>
      <c r="SQB434" s="284"/>
      <c r="SQC434" s="284"/>
      <c r="SQD434" s="284"/>
      <c r="SQE434" s="284"/>
      <c r="SQF434" s="284"/>
      <c r="SQG434" s="284"/>
      <c r="SQH434" s="284"/>
      <c r="SQI434" s="284"/>
      <c r="SQJ434" s="284"/>
      <c r="SQK434" s="284"/>
      <c r="SQL434" s="284"/>
      <c r="SQM434" s="284"/>
      <c r="SQN434" s="284"/>
      <c r="SQO434" s="284"/>
      <c r="SQP434" s="284"/>
      <c r="SQQ434" s="284"/>
      <c r="SQR434" s="284"/>
      <c r="SQS434" s="284"/>
      <c r="SQT434" s="284"/>
      <c r="SQU434" s="284"/>
      <c r="SQV434" s="284"/>
      <c r="SQW434" s="284"/>
      <c r="SQX434" s="284"/>
      <c r="SQY434" s="284"/>
      <c r="SQZ434" s="284"/>
      <c r="SRA434" s="284"/>
      <c r="SRB434" s="284"/>
      <c r="SRC434" s="284"/>
      <c r="SRD434" s="284"/>
      <c r="SRE434" s="284"/>
      <c r="SRF434" s="284"/>
      <c r="SRG434" s="284"/>
      <c r="SRH434" s="284"/>
      <c r="SRI434" s="284"/>
      <c r="SRJ434" s="284"/>
      <c r="SRK434" s="284"/>
      <c r="SRL434" s="284"/>
      <c r="SRM434" s="284"/>
      <c r="SRN434" s="284"/>
      <c r="SRO434" s="284"/>
      <c r="SRP434" s="284"/>
      <c r="SRQ434" s="284"/>
      <c r="SRR434" s="284"/>
      <c r="SRS434" s="284"/>
      <c r="SRT434" s="284"/>
      <c r="SRU434" s="284"/>
      <c r="SRV434" s="284"/>
      <c r="SRW434" s="284"/>
      <c r="SRX434" s="284"/>
      <c r="SRY434" s="284"/>
      <c r="SRZ434" s="284"/>
      <c r="SSA434" s="284"/>
      <c r="SSB434" s="284"/>
      <c r="SSC434" s="284"/>
      <c r="SSD434" s="284"/>
      <c r="SSE434" s="284"/>
      <c r="SSF434" s="284"/>
      <c r="SSG434" s="284"/>
      <c r="SSH434" s="284"/>
      <c r="SSI434" s="284"/>
      <c r="SSJ434" s="284"/>
      <c r="SSK434" s="284"/>
      <c r="SSL434" s="284"/>
      <c r="SSM434" s="284"/>
      <c r="SSN434" s="284"/>
      <c r="SSO434" s="284"/>
      <c r="SSP434" s="284"/>
      <c r="SSQ434" s="284"/>
      <c r="SSR434" s="284"/>
      <c r="SSS434" s="284"/>
      <c r="SST434" s="284"/>
      <c r="SSU434" s="284"/>
      <c r="SSV434" s="284"/>
      <c r="SSW434" s="284"/>
      <c r="SSX434" s="284"/>
      <c r="SSY434" s="284"/>
      <c r="SSZ434" s="284"/>
      <c r="STA434" s="284"/>
      <c r="STB434" s="284"/>
      <c r="STC434" s="284"/>
      <c r="STD434" s="284"/>
      <c r="STE434" s="284"/>
      <c r="STF434" s="284"/>
      <c r="STG434" s="284"/>
      <c r="STH434" s="284"/>
      <c r="STI434" s="284"/>
      <c r="STJ434" s="284"/>
      <c r="STK434" s="284"/>
      <c r="STL434" s="284"/>
      <c r="STM434" s="284"/>
      <c r="STN434" s="284"/>
      <c r="STO434" s="284"/>
      <c r="STP434" s="284"/>
      <c r="STQ434" s="284"/>
      <c r="STR434" s="284"/>
      <c r="STS434" s="284"/>
      <c r="STT434" s="284"/>
      <c r="STU434" s="284"/>
      <c r="STV434" s="284"/>
      <c r="STW434" s="284"/>
      <c r="STX434" s="284"/>
      <c r="STY434" s="284"/>
      <c r="STZ434" s="284"/>
      <c r="SUA434" s="284"/>
      <c r="SUB434" s="284"/>
      <c r="SUC434" s="284"/>
      <c r="SUD434" s="284"/>
      <c r="SUE434" s="284"/>
      <c r="SUF434" s="284"/>
      <c r="SUG434" s="284"/>
      <c r="SUH434" s="284"/>
      <c r="SUI434" s="284"/>
      <c r="SUJ434" s="284"/>
      <c r="SUK434" s="284"/>
      <c r="SUL434" s="284"/>
      <c r="SUM434" s="284"/>
      <c r="SUN434" s="284"/>
      <c r="SUO434" s="284"/>
      <c r="SUP434" s="284"/>
      <c r="SUQ434" s="284"/>
      <c r="SUR434" s="284"/>
      <c r="SUS434" s="284"/>
      <c r="SUT434" s="284"/>
      <c r="SUU434" s="284"/>
      <c r="SUV434" s="284"/>
      <c r="SUW434" s="284"/>
      <c r="SUX434" s="284"/>
      <c r="SUY434" s="284"/>
      <c r="SUZ434" s="284"/>
      <c r="SVA434" s="284"/>
      <c r="SVB434" s="284"/>
      <c r="SVC434" s="284"/>
      <c r="SVD434" s="284"/>
      <c r="SVE434" s="284"/>
      <c r="SVF434" s="284"/>
      <c r="SVG434" s="284"/>
      <c r="SVH434" s="284"/>
      <c r="SVI434" s="284"/>
      <c r="SVJ434" s="284"/>
      <c r="SVK434" s="284"/>
      <c r="SVL434" s="284"/>
      <c r="SVM434" s="284"/>
      <c r="SVN434" s="284"/>
      <c r="SVO434" s="284"/>
      <c r="SVP434" s="284"/>
      <c r="SVQ434" s="284"/>
      <c r="SVR434" s="284"/>
      <c r="SVS434" s="284"/>
      <c r="SVT434" s="284"/>
      <c r="SVU434" s="284"/>
      <c r="SVV434" s="284"/>
      <c r="SVW434" s="284"/>
      <c r="SVX434" s="284"/>
      <c r="SVY434" s="284"/>
      <c r="SVZ434" s="284"/>
      <c r="SWA434" s="284"/>
      <c r="SWB434" s="284"/>
      <c r="SWC434" s="284"/>
      <c r="SWD434" s="284"/>
      <c r="SWE434" s="284"/>
      <c r="SWF434" s="284"/>
      <c r="SWG434" s="284"/>
      <c r="SWH434" s="284"/>
      <c r="SWI434" s="284"/>
      <c r="SWJ434" s="284"/>
      <c r="SWK434" s="284"/>
      <c r="SWL434" s="284"/>
      <c r="SWM434" s="284"/>
      <c r="SWN434" s="284"/>
      <c r="SWO434" s="284"/>
      <c r="SWP434" s="284"/>
      <c r="SWQ434" s="284"/>
      <c r="SWR434" s="284"/>
      <c r="SWS434" s="284"/>
      <c r="SWT434" s="284"/>
      <c r="SWU434" s="284"/>
      <c r="SWV434" s="284"/>
      <c r="SWW434" s="284"/>
      <c r="SWX434" s="284"/>
      <c r="SWY434" s="284"/>
      <c r="SWZ434" s="284"/>
      <c r="SXA434" s="284"/>
      <c r="SXB434" s="284"/>
      <c r="SXC434" s="284"/>
      <c r="SXD434" s="284"/>
      <c r="SXE434" s="284"/>
      <c r="SXF434" s="284"/>
      <c r="SXG434" s="284"/>
      <c r="SXH434" s="284"/>
      <c r="SXI434" s="284"/>
      <c r="SXJ434" s="284"/>
      <c r="SXK434" s="284"/>
      <c r="SXL434" s="284"/>
      <c r="SXM434" s="284"/>
      <c r="SXN434" s="284"/>
      <c r="SXO434" s="284"/>
      <c r="SXP434" s="284"/>
      <c r="SXQ434" s="284"/>
      <c r="SXR434" s="284"/>
      <c r="SXS434" s="284"/>
      <c r="SXT434" s="284"/>
      <c r="SXU434" s="284"/>
      <c r="SXV434" s="284"/>
      <c r="SXW434" s="284"/>
      <c r="SXX434" s="284"/>
      <c r="SXY434" s="284"/>
      <c r="SXZ434" s="284"/>
      <c r="SYA434" s="284"/>
      <c r="SYB434" s="284"/>
      <c r="SYC434" s="284"/>
      <c r="SYD434" s="284"/>
      <c r="SYE434" s="284"/>
      <c r="SYF434" s="284"/>
      <c r="SYG434" s="284"/>
      <c r="SYH434" s="284"/>
      <c r="SYI434" s="284"/>
      <c r="SYJ434" s="284"/>
      <c r="SYK434" s="284"/>
      <c r="SYL434" s="284"/>
      <c r="SYM434" s="284"/>
      <c r="SYN434" s="284"/>
      <c r="SYO434" s="284"/>
      <c r="SYP434" s="284"/>
      <c r="SYQ434" s="284"/>
      <c r="SYR434" s="284"/>
      <c r="SYS434" s="284"/>
      <c r="SYT434" s="284"/>
      <c r="SYU434" s="284"/>
      <c r="SYV434" s="284"/>
      <c r="SYW434" s="284"/>
      <c r="SYX434" s="284"/>
      <c r="SYY434" s="284"/>
      <c r="SYZ434" s="284"/>
      <c r="SZA434" s="284"/>
      <c r="SZB434" s="284"/>
      <c r="SZC434" s="284"/>
      <c r="SZD434" s="284"/>
      <c r="SZE434" s="284"/>
      <c r="SZF434" s="284"/>
      <c r="SZG434" s="284"/>
      <c r="SZH434" s="284"/>
      <c r="SZI434" s="284"/>
      <c r="SZJ434" s="284"/>
      <c r="SZK434" s="284"/>
      <c r="SZL434" s="284"/>
      <c r="SZM434" s="284"/>
      <c r="SZN434" s="284"/>
      <c r="SZO434" s="284"/>
      <c r="SZP434" s="284"/>
      <c r="SZQ434" s="284"/>
      <c r="SZR434" s="284"/>
      <c r="SZS434" s="284"/>
      <c r="SZT434" s="284"/>
      <c r="SZU434" s="284"/>
      <c r="SZV434" s="284"/>
      <c r="SZW434" s="284"/>
      <c r="SZX434" s="284"/>
      <c r="SZY434" s="284"/>
      <c r="SZZ434" s="284"/>
      <c r="TAA434" s="284"/>
      <c r="TAB434" s="284"/>
      <c r="TAC434" s="284"/>
      <c r="TAD434" s="284"/>
      <c r="TAE434" s="284"/>
      <c r="TAF434" s="284"/>
      <c r="TAG434" s="284"/>
      <c r="TAH434" s="284"/>
      <c r="TAI434" s="284"/>
      <c r="TAJ434" s="284"/>
      <c r="TAK434" s="284"/>
      <c r="TAL434" s="284"/>
      <c r="TAM434" s="284"/>
      <c r="TAN434" s="284"/>
      <c r="TAO434" s="284"/>
      <c r="TAP434" s="284"/>
      <c r="TAQ434" s="284"/>
      <c r="TAR434" s="284"/>
      <c r="TAS434" s="284"/>
      <c r="TAT434" s="284"/>
      <c r="TAU434" s="284"/>
      <c r="TAV434" s="284"/>
      <c r="TAW434" s="284"/>
      <c r="TAX434" s="284"/>
      <c r="TAY434" s="284"/>
      <c r="TAZ434" s="284"/>
      <c r="TBA434" s="284"/>
      <c r="TBB434" s="284"/>
      <c r="TBC434" s="284"/>
      <c r="TBD434" s="284"/>
      <c r="TBE434" s="284"/>
      <c r="TBF434" s="284"/>
      <c r="TBG434" s="284"/>
      <c r="TBH434" s="284"/>
      <c r="TBI434" s="284"/>
      <c r="TBJ434" s="284"/>
      <c r="TBK434" s="284"/>
      <c r="TBL434" s="284"/>
      <c r="TBM434" s="284"/>
      <c r="TBN434" s="284"/>
      <c r="TBO434" s="284"/>
      <c r="TBP434" s="284"/>
      <c r="TBQ434" s="284"/>
      <c r="TBR434" s="284"/>
      <c r="TBS434" s="284"/>
      <c r="TBT434" s="284"/>
      <c r="TBU434" s="284"/>
      <c r="TBV434" s="284"/>
      <c r="TBW434" s="284"/>
      <c r="TBX434" s="284"/>
      <c r="TBY434" s="284"/>
      <c r="TBZ434" s="284"/>
      <c r="TCA434" s="284"/>
      <c r="TCB434" s="284"/>
      <c r="TCC434" s="284"/>
      <c r="TCD434" s="284"/>
      <c r="TCE434" s="284"/>
      <c r="TCF434" s="284"/>
      <c r="TCG434" s="284"/>
      <c r="TCH434" s="284"/>
      <c r="TCI434" s="284"/>
      <c r="TCJ434" s="284"/>
      <c r="TCK434" s="284"/>
      <c r="TCL434" s="284"/>
      <c r="TCM434" s="284"/>
      <c r="TCN434" s="284"/>
      <c r="TCO434" s="284"/>
      <c r="TCP434" s="284"/>
      <c r="TCQ434" s="284"/>
      <c r="TCR434" s="284"/>
      <c r="TCS434" s="284"/>
      <c r="TCT434" s="284"/>
      <c r="TCU434" s="284"/>
      <c r="TCV434" s="284"/>
      <c r="TCW434" s="284"/>
      <c r="TCX434" s="284"/>
      <c r="TCY434" s="284"/>
      <c r="TCZ434" s="284"/>
      <c r="TDA434" s="284"/>
      <c r="TDB434" s="284"/>
      <c r="TDC434" s="284"/>
      <c r="TDD434" s="284"/>
      <c r="TDE434" s="284"/>
      <c r="TDF434" s="284"/>
      <c r="TDG434" s="284"/>
      <c r="TDH434" s="284"/>
      <c r="TDI434" s="284"/>
      <c r="TDJ434" s="284"/>
      <c r="TDK434" s="284"/>
      <c r="TDL434" s="284"/>
      <c r="TDM434" s="284"/>
      <c r="TDN434" s="284"/>
      <c r="TDO434" s="284"/>
      <c r="TDP434" s="284"/>
      <c r="TDQ434" s="284"/>
      <c r="TDR434" s="284"/>
      <c r="TDS434" s="284"/>
      <c r="TDT434" s="284"/>
      <c r="TDU434" s="284"/>
      <c r="TDV434" s="284"/>
      <c r="TDW434" s="284"/>
      <c r="TDX434" s="284"/>
      <c r="TDY434" s="284"/>
      <c r="TDZ434" s="284"/>
      <c r="TEA434" s="284"/>
      <c r="TEB434" s="284"/>
      <c r="TEC434" s="284"/>
      <c r="TED434" s="284"/>
      <c r="TEE434" s="284"/>
      <c r="TEF434" s="284"/>
      <c r="TEG434" s="284"/>
      <c r="TEH434" s="284"/>
      <c r="TEI434" s="284"/>
      <c r="TEJ434" s="284"/>
      <c r="TEK434" s="284"/>
      <c r="TEL434" s="284"/>
      <c r="TEM434" s="284"/>
      <c r="TEN434" s="284"/>
      <c r="TEO434" s="284"/>
      <c r="TEP434" s="284"/>
      <c r="TEQ434" s="284"/>
      <c r="TER434" s="284"/>
      <c r="TES434" s="284"/>
      <c r="TET434" s="284"/>
      <c r="TEU434" s="284"/>
      <c r="TEV434" s="284"/>
      <c r="TEW434" s="284"/>
      <c r="TEX434" s="284"/>
      <c r="TEY434" s="284"/>
      <c r="TEZ434" s="284"/>
      <c r="TFA434" s="284"/>
      <c r="TFB434" s="284"/>
      <c r="TFC434" s="284"/>
      <c r="TFD434" s="284"/>
      <c r="TFE434" s="284"/>
      <c r="TFF434" s="284"/>
      <c r="TFG434" s="284"/>
      <c r="TFH434" s="284"/>
      <c r="TFI434" s="284"/>
      <c r="TFJ434" s="284"/>
      <c r="TFK434" s="284"/>
      <c r="TFL434" s="284"/>
      <c r="TFM434" s="284"/>
      <c r="TFN434" s="284"/>
      <c r="TFO434" s="284"/>
      <c r="TFP434" s="284"/>
      <c r="TFQ434" s="284"/>
      <c r="TFR434" s="284"/>
      <c r="TFS434" s="284"/>
      <c r="TFT434" s="284"/>
      <c r="TFU434" s="284"/>
      <c r="TFV434" s="284"/>
      <c r="TFW434" s="284"/>
      <c r="TFX434" s="284"/>
      <c r="TFY434" s="284"/>
      <c r="TFZ434" s="284"/>
      <c r="TGA434" s="284"/>
      <c r="TGB434" s="284"/>
      <c r="TGC434" s="284"/>
      <c r="TGD434" s="284"/>
      <c r="TGE434" s="284"/>
      <c r="TGF434" s="284"/>
      <c r="TGG434" s="284"/>
      <c r="TGH434" s="284"/>
      <c r="TGI434" s="284"/>
      <c r="TGJ434" s="284"/>
      <c r="TGK434" s="284"/>
      <c r="TGL434" s="284"/>
      <c r="TGM434" s="284"/>
      <c r="TGN434" s="284"/>
      <c r="TGO434" s="284"/>
      <c r="TGP434" s="284"/>
      <c r="TGQ434" s="284"/>
      <c r="TGR434" s="284"/>
      <c r="TGS434" s="284"/>
      <c r="TGT434" s="284"/>
      <c r="TGU434" s="284"/>
      <c r="TGV434" s="284"/>
      <c r="TGW434" s="284"/>
      <c r="TGX434" s="284"/>
      <c r="TGY434" s="284"/>
      <c r="TGZ434" s="284"/>
      <c r="THA434" s="284"/>
      <c r="THB434" s="284"/>
      <c r="THC434" s="284"/>
      <c r="THD434" s="284"/>
      <c r="THE434" s="284"/>
      <c r="THF434" s="284"/>
      <c r="THG434" s="284"/>
      <c r="THH434" s="284"/>
      <c r="THI434" s="284"/>
      <c r="THJ434" s="284"/>
      <c r="THK434" s="284"/>
      <c r="THL434" s="284"/>
      <c r="THM434" s="284"/>
      <c r="THN434" s="284"/>
      <c r="THO434" s="284"/>
      <c r="THP434" s="284"/>
      <c r="THQ434" s="284"/>
      <c r="THR434" s="284"/>
      <c r="THS434" s="284"/>
      <c r="THT434" s="284"/>
      <c r="THU434" s="284"/>
      <c r="THV434" s="284"/>
      <c r="THW434" s="284"/>
      <c r="THX434" s="284"/>
      <c r="THY434" s="284"/>
      <c r="THZ434" s="284"/>
      <c r="TIA434" s="284"/>
      <c r="TIB434" s="284"/>
      <c r="TIC434" s="284"/>
      <c r="TID434" s="284"/>
      <c r="TIE434" s="284"/>
      <c r="TIF434" s="284"/>
      <c r="TIG434" s="284"/>
      <c r="TIH434" s="284"/>
      <c r="TII434" s="284"/>
      <c r="TIJ434" s="284"/>
      <c r="TIK434" s="284"/>
      <c r="TIL434" s="284"/>
      <c r="TIM434" s="284"/>
      <c r="TIN434" s="284"/>
      <c r="TIO434" s="284"/>
      <c r="TIP434" s="284"/>
      <c r="TIQ434" s="284"/>
      <c r="TIR434" s="284"/>
      <c r="TIS434" s="284"/>
      <c r="TIT434" s="284"/>
      <c r="TIU434" s="284"/>
      <c r="TIV434" s="284"/>
      <c r="TIW434" s="284"/>
      <c r="TIX434" s="284"/>
      <c r="TIY434" s="284"/>
      <c r="TIZ434" s="284"/>
      <c r="TJA434" s="284"/>
      <c r="TJB434" s="284"/>
      <c r="TJC434" s="284"/>
      <c r="TJD434" s="284"/>
      <c r="TJE434" s="284"/>
      <c r="TJF434" s="284"/>
      <c r="TJG434" s="284"/>
      <c r="TJH434" s="284"/>
      <c r="TJI434" s="284"/>
      <c r="TJJ434" s="284"/>
      <c r="TJK434" s="284"/>
      <c r="TJL434" s="284"/>
      <c r="TJM434" s="284"/>
      <c r="TJN434" s="284"/>
      <c r="TJO434" s="284"/>
      <c r="TJP434" s="284"/>
      <c r="TJQ434" s="284"/>
      <c r="TJR434" s="284"/>
      <c r="TJS434" s="284"/>
      <c r="TJT434" s="284"/>
      <c r="TJU434" s="284"/>
      <c r="TJV434" s="284"/>
      <c r="TJW434" s="284"/>
      <c r="TJX434" s="284"/>
      <c r="TJY434" s="284"/>
      <c r="TJZ434" s="284"/>
      <c r="TKA434" s="284"/>
      <c r="TKB434" s="284"/>
      <c r="TKC434" s="284"/>
      <c r="TKD434" s="284"/>
      <c r="TKE434" s="284"/>
      <c r="TKF434" s="284"/>
      <c r="TKG434" s="284"/>
      <c r="TKH434" s="284"/>
      <c r="TKI434" s="284"/>
      <c r="TKJ434" s="284"/>
      <c r="TKK434" s="284"/>
      <c r="TKL434" s="284"/>
      <c r="TKM434" s="284"/>
      <c r="TKN434" s="284"/>
      <c r="TKO434" s="284"/>
      <c r="TKP434" s="284"/>
      <c r="TKQ434" s="284"/>
      <c r="TKR434" s="284"/>
      <c r="TKS434" s="284"/>
      <c r="TKT434" s="284"/>
      <c r="TKU434" s="284"/>
      <c r="TKV434" s="284"/>
      <c r="TKW434" s="284"/>
      <c r="TKX434" s="284"/>
      <c r="TKY434" s="284"/>
      <c r="TKZ434" s="284"/>
      <c r="TLA434" s="284"/>
      <c r="TLB434" s="284"/>
      <c r="TLC434" s="284"/>
      <c r="TLD434" s="284"/>
      <c r="TLE434" s="284"/>
      <c r="TLF434" s="284"/>
      <c r="TLG434" s="284"/>
      <c r="TLH434" s="284"/>
      <c r="TLI434" s="284"/>
      <c r="TLJ434" s="284"/>
      <c r="TLK434" s="284"/>
      <c r="TLL434" s="284"/>
      <c r="TLM434" s="284"/>
      <c r="TLN434" s="284"/>
      <c r="TLO434" s="284"/>
      <c r="TLP434" s="284"/>
      <c r="TLQ434" s="284"/>
      <c r="TLR434" s="284"/>
      <c r="TLS434" s="284"/>
      <c r="TLT434" s="284"/>
      <c r="TLU434" s="284"/>
      <c r="TLV434" s="284"/>
      <c r="TLW434" s="284"/>
      <c r="TLX434" s="284"/>
      <c r="TLY434" s="284"/>
      <c r="TLZ434" s="284"/>
      <c r="TMA434" s="284"/>
      <c r="TMB434" s="284"/>
      <c r="TMC434" s="284"/>
      <c r="TMD434" s="284"/>
      <c r="TME434" s="284"/>
      <c r="TMF434" s="284"/>
      <c r="TMG434" s="284"/>
      <c r="TMH434" s="284"/>
      <c r="TMI434" s="284"/>
      <c r="TMJ434" s="284"/>
      <c r="TMK434" s="284"/>
      <c r="TML434" s="284"/>
      <c r="TMM434" s="284"/>
      <c r="TMN434" s="284"/>
      <c r="TMO434" s="284"/>
      <c r="TMP434" s="284"/>
      <c r="TMQ434" s="284"/>
      <c r="TMR434" s="284"/>
      <c r="TMS434" s="284"/>
      <c r="TMT434" s="284"/>
      <c r="TMU434" s="284"/>
      <c r="TMV434" s="284"/>
      <c r="TMW434" s="284"/>
      <c r="TMX434" s="284"/>
      <c r="TMY434" s="284"/>
      <c r="TMZ434" s="284"/>
      <c r="TNA434" s="284"/>
      <c r="TNB434" s="284"/>
      <c r="TNC434" s="284"/>
      <c r="TND434" s="284"/>
      <c r="TNE434" s="284"/>
      <c r="TNF434" s="284"/>
      <c r="TNG434" s="284"/>
      <c r="TNH434" s="284"/>
      <c r="TNI434" s="284"/>
      <c r="TNJ434" s="284"/>
      <c r="TNK434" s="284"/>
      <c r="TNL434" s="284"/>
      <c r="TNM434" s="284"/>
      <c r="TNN434" s="284"/>
      <c r="TNO434" s="284"/>
      <c r="TNP434" s="284"/>
      <c r="TNQ434" s="284"/>
      <c r="TNR434" s="284"/>
      <c r="TNS434" s="284"/>
      <c r="TNT434" s="284"/>
      <c r="TNU434" s="284"/>
      <c r="TNV434" s="284"/>
      <c r="TNW434" s="284"/>
      <c r="TNX434" s="284"/>
      <c r="TNY434" s="284"/>
      <c r="TNZ434" s="284"/>
      <c r="TOA434" s="284"/>
      <c r="TOB434" s="284"/>
      <c r="TOC434" s="284"/>
      <c r="TOD434" s="284"/>
      <c r="TOE434" s="284"/>
      <c r="TOF434" s="284"/>
      <c r="TOG434" s="284"/>
      <c r="TOH434" s="284"/>
      <c r="TOI434" s="284"/>
      <c r="TOJ434" s="284"/>
      <c r="TOK434" s="284"/>
      <c r="TOL434" s="284"/>
      <c r="TOM434" s="284"/>
      <c r="TON434" s="284"/>
      <c r="TOO434" s="284"/>
      <c r="TOP434" s="284"/>
      <c r="TOQ434" s="284"/>
      <c r="TOR434" s="284"/>
      <c r="TOS434" s="284"/>
      <c r="TOT434" s="284"/>
      <c r="TOU434" s="284"/>
      <c r="TOV434" s="284"/>
      <c r="TOW434" s="284"/>
      <c r="TOX434" s="284"/>
      <c r="TOY434" s="284"/>
      <c r="TOZ434" s="284"/>
      <c r="TPA434" s="284"/>
      <c r="TPB434" s="284"/>
      <c r="TPC434" s="284"/>
      <c r="TPD434" s="284"/>
      <c r="TPE434" s="284"/>
      <c r="TPF434" s="284"/>
      <c r="TPG434" s="284"/>
      <c r="TPH434" s="284"/>
      <c r="TPI434" s="284"/>
      <c r="TPJ434" s="284"/>
      <c r="TPK434" s="284"/>
      <c r="TPL434" s="284"/>
      <c r="TPM434" s="284"/>
      <c r="TPN434" s="284"/>
      <c r="TPO434" s="284"/>
      <c r="TPP434" s="284"/>
      <c r="TPQ434" s="284"/>
      <c r="TPR434" s="284"/>
      <c r="TPS434" s="284"/>
      <c r="TPT434" s="284"/>
      <c r="TPU434" s="284"/>
      <c r="TPV434" s="284"/>
      <c r="TPW434" s="284"/>
      <c r="TPX434" s="284"/>
      <c r="TPY434" s="284"/>
      <c r="TPZ434" s="284"/>
      <c r="TQA434" s="284"/>
      <c r="TQB434" s="284"/>
      <c r="TQC434" s="284"/>
      <c r="TQD434" s="284"/>
      <c r="TQE434" s="284"/>
      <c r="TQF434" s="284"/>
      <c r="TQG434" s="284"/>
      <c r="TQH434" s="284"/>
      <c r="TQI434" s="284"/>
      <c r="TQJ434" s="284"/>
      <c r="TQK434" s="284"/>
      <c r="TQL434" s="284"/>
      <c r="TQM434" s="284"/>
      <c r="TQN434" s="284"/>
      <c r="TQO434" s="284"/>
      <c r="TQP434" s="284"/>
      <c r="TQQ434" s="284"/>
      <c r="TQR434" s="284"/>
      <c r="TQS434" s="284"/>
      <c r="TQT434" s="284"/>
      <c r="TQU434" s="284"/>
      <c r="TQV434" s="284"/>
      <c r="TQW434" s="284"/>
      <c r="TQX434" s="284"/>
      <c r="TQY434" s="284"/>
      <c r="TQZ434" s="284"/>
      <c r="TRA434" s="284"/>
      <c r="TRB434" s="284"/>
      <c r="TRC434" s="284"/>
      <c r="TRD434" s="284"/>
      <c r="TRE434" s="284"/>
      <c r="TRF434" s="284"/>
      <c r="TRG434" s="284"/>
      <c r="TRH434" s="284"/>
      <c r="TRI434" s="284"/>
      <c r="TRJ434" s="284"/>
      <c r="TRK434" s="284"/>
      <c r="TRL434" s="284"/>
      <c r="TRM434" s="284"/>
      <c r="TRN434" s="284"/>
      <c r="TRO434" s="284"/>
      <c r="TRP434" s="284"/>
      <c r="TRQ434" s="284"/>
      <c r="TRR434" s="284"/>
      <c r="TRS434" s="284"/>
      <c r="TRT434" s="284"/>
      <c r="TRU434" s="284"/>
      <c r="TRV434" s="284"/>
      <c r="TRW434" s="284"/>
      <c r="TRX434" s="284"/>
      <c r="TRY434" s="284"/>
      <c r="TRZ434" s="284"/>
      <c r="TSA434" s="284"/>
      <c r="TSB434" s="284"/>
      <c r="TSC434" s="284"/>
      <c r="TSD434" s="284"/>
      <c r="TSE434" s="284"/>
      <c r="TSF434" s="284"/>
      <c r="TSG434" s="284"/>
      <c r="TSH434" s="284"/>
      <c r="TSI434" s="284"/>
      <c r="TSJ434" s="284"/>
      <c r="TSK434" s="284"/>
      <c r="TSL434" s="284"/>
      <c r="TSM434" s="284"/>
      <c r="TSN434" s="284"/>
      <c r="TSO434" s="284"/>
      <c r="TSP434" s="284"/>
      <c r="TSQ434" s="284"/>
      <c r="TSR434" s="284"/>
      <c r="TSS434" s="284"/>
      <c r="TST434" s="284"/>
      <c r="TSU434" s="284"/>
      <c r="TSV434" s="284"/>
      <c r="TSW434" s="284"/>
      <c r="TSX434" s="284"/>
      <c r="TSY434" s="284"/>
      <c r="TSZ434" s="284"/>
      <c r="TTA434" s="284"/>
      <c r="TTB434" s="284"/>
      <c r="TTC434" s="284"/>
      <c r="TTD434" s="284"/>
      <c r="TTE434" s="284"/>
      <c r="TTF434" s="284"/>
      <c r="TTG434" s="284"/>
      <c r="TTH434" s="284"/>
      <c r="TTI434" s="284"/>
      <c r="TTJ434" s="284"/>
      <c r="TTK434" s="284"/>
      <c r="TTL434" s="284"/>
      <c r="TTM434" s="284"/>
      <c r="TTN434" s="284"/>
      <c r="TTO434" s="284"/>
      <c r="TTP434" s="284"/>
      <c r="TTQ434" s="284"/>
      <c r="TTR434" s="284"/>
      <c r="TTS434" s="284"/>
      <c r="TTT434" s="284"/>
      <c r="TTU434" s="284"/>
      <c r="TTV434" s="284"/>
      <c r="TTW434" s="284"/>
      <c r="TTX434" s="284"/>
      <c r="TTY434" s="284"/>
      <c r="TTZ434" s="284"/>
      <c r="TUA434" s="284"/>
      <c r="TUB434" s="284"/>
      <c r="TUC434" s="284"/>
      <c r="TUD434" s="284"/>
      <c r="TUE434" s="284"/>
      <c r="TUF434" s="284"/>
      <c r="TUG434" s="284"/>
      <c r="TUH434" s="284"/>
      <c r="TUI434" s="284"/>
      <c r="TUJ434" s="284"/>
      <c r="TUK434" s="284"/>
      <c r="TUL434" s="284"/>
      <c r="TUM434" s="284"/>
      <c r="TUN434" s="284"/>
      <c r="TUO434" s="284"/>
      <c r="TUP434" s="284"/>
      <c r="TUQ434" s="284"/>
      <c r="TUR434" s="284"/>
      <c r="TUS434" s="284"/>
      <c r="TUT434" s="284"/>
      <c r="TUU434" s="284"/>
      <c r="TUV434" s="284"/>
      <c r="TUW434" s="284"/>
      <c r="TUX434" s="284"/>
      <c r="TUY434" s="284"/>
      <c r="TUZ434" s="284"/>
      <c r="TVA434" s="284"/>
      <c r="TVB434" s="284"/>
      <c r="TVC434" s="284"/>
      <c r="TVD434" s="284"/>
      <c r="TVE434" s="284"/>
      <c r="TVF434" s="284"/>
      <c r="TVG434" s="284"/>
      <c r="TVH434" s="284"/>
      <c r="TVI434" s="284"/>
      <c r="TVJ434" s="284"/>
      <c r="TVK434" s="284"/>
      <c r="TVL434" s="284"/>
      <c r="TVM434" s="284"/>
      <c r="TVN434" s="284"/>
      <c r="TVO434" s="284"/>
      <c r="TVP434" s="284"/>
      <c r="TVQ434" s="284"/>
      <c r="TVR434" s="284"/>
      <c r="TVS434" s="284"/>
      <c r="TVT434" s="284"/>
      <c r="TVU434" s="284"/>
      <c r="TVV434" s="284"/>
      <c r="TVW434" s="284"/>
      <c r="TVX434" s="284"/>
      <c r="TVY434" s="284"/>
      <c r="TVZ434" s="284"/>
      <c r="TWA434" s="284"/>
      <c r="TWB434" s="284"/>
      <c r="TWC434" s="284"/>
      <c r="TWD434" s="284"/>
      <c r="TWE434" s="284"/>
      <c r="TWF434" s="284"/>
      <c r="TWG434" s="284"/>
      <c r="TWH434" s="284"/>
      <c r="TWI434" s="284"/>
      <c r="TWJ434" s="284"/>
      <c r="TWK434" s="284"/>
      <c r="TWL434" s="284"/>
      <c r="TWM434" s="284"/>
      <c r="TWN434" s="284"/>
      <c r="TWO434" s="284"/>
      <c r="TWP434" s="284"/>
      <c r="TWQ434" s="284"/>
      <c r="TWR434" s="284"/>
      <c r="TWS434" s="284"/>
      <c r="TWT434" s="284"/>
      <c r="TWU434" s="284"/>
      <c r="TWV434" s="284"/>
      <c r="TWW434" s="284"/>
      <c r="TWX434" s="284"/>
      <c r="TWY434" s="284"/>
      <c r="TWZ434" s="284"/>
      <c r="TXA434" s="284"/>
      <c r="TXB434" s="284"/>
      <c r="TXC434" s="284"/>
      <c r="TXD434" s="284"/>
      <c r="TXE434" s="284"/>
      <c r="TXF434" s="284"/>
      <c r="TXG434" s="284"/>
      <c r="TXH434" s="284"/>
      <c r="TXI434" s="284"/>
      <c r="TXJ434" s="284"/>
      <c r="TXK434" s="284"/>
      <c r="TXL434" s="284"/>
      <c r="TXM434" s="284"/>
      <c r="TXN434" s="284"/>
      <c r="TXO434" s="284"/>
      <c r="TXP434" s="284"/>
      <c r="TXQ434" s="284"/>
      <c r="TXR434" s="284"/>
      <c r="TXS434" s="284"/>
      <c r="TXT434" s="284"/>
      <c r="TXU434" s="284"/>
      <c r="TXV434" s="284"/>
      <c r="TXW434" s="284"/>
      <c r="TXX434" s="284"/>
      <c r="TXY434" s="284"/>
      <c r="TXZ434" s="284"/>
      <c r="TYA434" s="284"/>
      <c r="TYB434" s="284"/>
      <c r="TYC434" s="284"/>
      <c r="TYD434" s="284"/>
      <c r="TYE434" s="284"/>
      <c r="TYF434" s="284"/>
      <c r="TYG434" s="284"/>
      <c r="TYH434" s="284"/>
      <c r="TYI434" s="284"/>
      <c r="TYJ434" s="284"/>
      <c r="TYK434" s="284"/>
      <c r="TYL434" s="284"/>
      <c r="TYM434" s="284"/>
      <c r="TYN434" s="284"/>
      <c r="TYO434" s="284"/>
      <c r="TYP434" s="284"/>
      <c r="TYQ434" s="284"/>
      <c r="TYR434" s="284"/>
      <c r="TYS434" s="284"/>
      <c r="TYT434" s="284"/>
      <c r="TYU434" s="284"/>
      <c r="TYV434" s="284"/>
      <c r="TYW434" s="284"/>
      <c r="TYX434" s="284"/>
      <c r="TYY434" s="284"/>
      <c r="TYZ434" s="284"/>
      <c r="TZA434" s="284"/>
      <c r="TZB434" s="284"/>
      <c r="TZC434" s="284"/>
      <c r="TZD434" s="284"/>
      <c r="TZE434" s="284"/>
      <c r="TZF434" s="284"/>
      <c r="TZG434" s="284"/>
      <c r="TZH434" s="284"/>
      <c r="TZI434" s="284"/>
      <c r="TZJ434" s="284"/>
      <c r="TZK434" s="284"/>
      <c r="TZL434" s="284"/>
      <c r="TZM434" s="284"/>
      <c r="TZN434" s="284"/>
      <c r="TZO434" s="284"/>
      <c r="TZP434" s="284"/>
      <c r="TZQ434" s="284"/>
      <c r="TZR434" s="284"/>
      <c r="TZS434" s="284"/>
      <c r="TZT434" s="284"/>
      <c r="TZU434" s="284"/>
      <c r="TZV434" s="284"/>
      <c r="TZW434" s="284"/>
      <c r="TZX434" s="284"/>
      <c r="TZY434" s="284"/>
      <c r="TZZ434" s="284"/>
      <c r="UAA434" s="284"/>
      <c r="UAB434" s="284"/>
      <c r="UAC434" s="284"/>
      <c r="UAD434" s="284"/>
      <c r="UAE434" s="284"/>
      <c r="UAF434" s="284"/>
      <c r="UAG434" s="284"/>
      <c r="UAH434" s="284"/>
      <c r="UAI434" s="284"/>
      <c r="UAJ434" s="284"/>
      <c r="UAK434" s="284"/>
      <c r="UAL434" s="284"/>
      <c r="UAM434" s="284"/>
      <c r="UAN434" s="284"/>
      <c r="UAO434" s="284"/>
      <c r="UAP434" s="284"/>
      <c r="UAQ434" s="284"/>
      <c r="UAR434" s="284"/>
      <c r="UAS434" s="284"/>
      <c r="UAT434" s="284"/>
      <c r="UAU434" s="284"/>
      <c r="UAV434" s="284"/>
      <c r="UAW434" s="284"/>
      <c r="UAX434" s="284"/>
      <c r="UAY434" s="284"/>
      <c r="UAZ434" s="284"/>
      <c r="UBA434" s="284"/>
      <c r="UBB434" s="284"/>
      <c r="UBC434" s="284"/>
      <c r="UBD434" s="284"/>
      <c r="UBE434" s="284"/>
      <c r="UBF434" s="284"/>
      <c r="UBG434" s="284"/>
      <c r="UBH434" s="284"/>
      <c r="UBI434" s="284"/>
      <c r="UBJ434" s="284"/>
      <c r="UBK434" s="284"/>
      <c r="UBL434" s="284"/>
      <c r="UBM434" s="284"/>
      <c r="UBN434" s="284"/>
      <c r="UBO434" s="284"/>
      <c r="UBP434" s="284"/>
      <c r="UBQ434" s="284"/>
      <c r="UBR434" s="284"/>
      <c r="UBS434" s="284"/>
      <c r="UBT434" s="284"/>
      <c r="UBU434" s="284"/>
      <c r="UBV434" s="284"/>
      <c r="UBW434" s="284"/>
      <c r="UBX434" s="284"/>
      <c r="UBY434" s="284"/>
      <c r="UBZ434" s="284"/>
      <c r="UCA434" s="284"/>
      <c r="UCB434" s="284"/>
      <c r="UCC434" s="284"/>
      <c r="UCD434" s="284"/>
      <c r="UCE434" s="284"/>
      <c r="UCF434" s="284"/>
      <c r="UCG434" s="284"/>
      <c r="UCH434" s="284"/>
      <c r="UCI434" s="284"/>
      <c r="UCJ434" s="284"/>
      <c r="UCK434" s="284"/>
      <c r="UCL434" s="284"/>
      <c r="UCM434" s="284"/>
      <c r="UCN434" s="284"/>
      <c r="UCO434" s="284"/>
      <c r="UCP434" s="284"/>
      <c r="UCQ434" s="284"/>
      <c r="UCR434" s="284"/>
      <c r="UCS434" s="284"/>
      <c r="UCT434" s="284"/>
      <c r="UCU434" s="284"/>
      <c r="UCV434" s="284"/>
      <c r="UCW434" s="284"/>
      <c r="UCX434" s="284"/>
      <c r="UCY434" s="284"/>
      <c r="UCZ434" s="284"/>
      <c r="UDA434" s="284"/>
      <c r="UDB434" s="284"/>
      <c r="UDC434" s="284"/>
      <c r="UDD434" s="284"/>
      <c r="UDE434" s="284"/>
      <c r="UDF434" s="284"/>
      <c r="UDG434" s="284"/>
      <c r="UDH434" s="284"/>
      <c r="UDI434" s="284"/>
      <c r="UDJ434" s="284"/>
      <c r="UDK434" s="284"/>
      <c r="UDL434" s="284"/>
      <c r="UDM434" s="284"/>
      <c r="UDN434" s="284"/>
      <c r="UDO434" s="284"/>
      <c r="UDP434" s="284"/>
      <c r="UDQ434" s="284"/>
      <c r="UDR434" s="284"/>
      <c r="UDS434" s="284"/>
      <c r="UDT434" s="284"/>
      <c r="UDU434" s="284"/>
      <c r="UDV434" s="284"/>
      <c r="UDW434" s="284"/>
      <c r="UDX434" s="284"/>
      <c r="UDY434" s="284"/>
      <c r="UDZ434" s="284"/>
      <c r="UEA434" s="284"/>
      <c r="UEB434" s="284"/>
      <c r="UEC434" s="284"/>
      <c r="UED434" s="284"/>
      <c r="UEE434" s="284"/>
      <c r="UEF434" s="284"/>
      <c r="UEG434" s="284"/>
      <c r="UEH434" s="284"/>
      <c r="UEI434" s="284"/>
      <c r="UEJ434" s="284"/>
      <c r="UEK434" s="284"/>
      <c r="UEL434" s="284"/>
      <c r="UEM434" s="284"/>
      <c r="UEN434" s="284"/>
      <c r="UEO434" s="284"/>
      <c r="UEP434" s="284"/>
      <c r="UEQ434" s="284"/>
      <c r="UER434" s="284"/>
      <c r="UES434" s="284"/>
      <c r="UET434" s="284"/>
      <c r="UEU434" s="284"/>
      <c r="UEV434" s="284"/>
      <c r="UEW434" s="284"/>
      <c r="UEX434" s="284"/>
      <c r="UEY434" s="284"/>
      <c r="UEZ434" s="284"/>
      <c r="UFA434" s="284"/>
      <c r="UFB434" s="284"/>
      <c r="UFC434" s="284"/>
      <c r="UFD434" s="284"/>
      <c r="UFE434" s="284"/>
      <c r="UFF434" s="284"/>
      <c r="UFG434" s="284"/>
      <c r="UFH434" s="284"/>
      <c r="UFI434" s="284"/>
      <c r="UFJ434" s="284"/>
      <c r="UFK434" s="284"/>
      <c r="UFL434" s="284"/>
      <c r="UFM434" s="284"/>
      <c r="UFN434" s="284"/>
      <c r="UFO434" s="284"/>
      <c r="UFP434" s="284"/>
      <c r="UFQ434" s="284"/>
      <c r="UFR434" s="284"/>
      <c r="UFS434" s="284"/>
      <c r="UFT434" s="284"/>
      <c r="UFU434" s="284"/>
      <c r="UFV434" s="284"/>
      <c r="UFW434" s="284"/>
      <c r="UFX434" s="284"/>
      <c r="UFY434" s="284"/>
      <c r="UFZ434" s="284"/>
      <c r="UGA434" s="284"/>
      <c r="UGB434" s="284"/>
      <c r="UGC434" s="284"/>
      <c r="UGD434" s="284"/>
      <c r="UGE434" s="284"/>
      <c r="UGF434" s="284"/>
      <c r="UGG434" s="284"/>
      <c r="UGH434" s="284"/>
      <c r="UGI434" s="284"/>
      <c r="UGJ434" s="284"/>
      <c r="UGK434" s="284"/>
      <c r="UGL434" s="284"/>
      <c r="UGM434" s="284"/>
      <c r="UGN434" s="284"/>
      <c r="UGO434" s="284"/>
      <c r="UGP434" s="284"/>
      <c r="UGQ434" s="284"/>
      <c r="UGR434" s="284"/>
      <c r="UGS434" s="284"/>
      <c r="UGT434" s="284"/>
      <c r="UGU434" s="284"/>
      <c r="UGV434" s="284"/>
      <c r="UGW434" s="284"/>
      <c r="UGX434" s="284"/>
      <c r="UGY434" s="284"/>
      <c r="UGZ434" s="284"/>
      <c r="UHA434" s="284"/>
      <c r="UHB434" s="284"/>
      <c r="UHC434" s="284"/>
      <c r="UHD434" s="284"/>
      <c r="UHE434" s="284"/>
      <c r="UHF434" s="284"/>
      <c r="UHG434" s="284"/>
      <c r="UHH434" s="284"/>
      <c r="UHI434" s="284"/>
      <c r="UHJ434" s="284"/>
      <c r="UHK434" s="284"/>
      <c r="UHL434" s="284"/>
      <c r="UHM434" s="284"/>
      <c r="UHN434" s="284"/>
      <c r="UHO434" s="284"/>
      <c r="UHP434" s="284"/>
      <c r="UHQ434" s="284"/>
      <c r="UHR434" s="284"/>
      <c r="UHS434" s="284"/>
      <c r="UHT434" s="284"/>
      <c r="UHU434" s="284"/>
      <c r="UHV434" s="284"/>
      <c r="UHW434" s="284"/>
      <c r="UHX434" s="284"/>
      <c r="UHY434" s="284"/>
      <c r="UHZ434" s="284"/>
      <c r="UIA434" s="284"/>
      <c r="UIB434" s="284"/>
      <c r="UIC434" s="284"/>
      <c r="UID434" s="284"/>
      <c r="UIE434" s="284"/>
      <c r="UIF434" s="284"/>
      <c r="UIG434" s="284"/>
      <c r="UIH434" s="284"/>
      <c r="UII434" s="284"/>
      <c r="UIJ434" s="284"/>
      <c r="UIK434" s="284"/>
      <c r="UIL434" s="284"/>
      <c r="UIM434" s="284"/>
      <c r="UIN434" s="284"/>
      <c r="UIO434" s="284"/>
      <c r="UIP434" s="284"/>
      <c r="UIQ434" s="284"/>
      <c r="UIR434" s="284"/>
      <c r="UIS434" s="284"/>
      <c r="UIT434" s="284"/>
      <c r="UIU434" s="284"/>
      <c r="UIV434" s="284"/>
      <c r="UIW434" s="284"/>
      <c r="UIX434" s="284"/>
      <c r="UIY434" s="284"/>
      <c r="UIZ434" s="284"/>
      <c r="UJA434" s="284"/>
      <c r="UJB434" s="284"/>
      <c r="UJC434" s="284"/>
      <c r="UJD434" s="284"/>
      <c r="UJE434" s="284"/>
      <c r="UJF434" s="284"/>
      <c r="UJG434" s="284"/>
      <c r="UJH434" s="284"/>
      <c r="UJI434" s="284"/>
      <c r="UJJ434" s="284"/>
      <c r="UJK434" s="284"/>
      <c r="UJL434" s="284"/>
      <c r="UJM434" s="284"/>
      <c r="UJN434" s="284"/>
      <c r="UJO434" s="284"/>
      <c r="UJP434" s="284"/>
      <c r="UJQ434" s="284"/>
      <c r="UJR434" s="284"/>
      <c r="UJS434" s="284"/>
      <c r="UJT434" s="284"/>
      <c r="UJU434" s="284"/>
      <c r="UJV434" s="284"/>
      <c r="UJW434" s="284"/>
      <c r="UJX434" s="284"/>
      <c r="UJY434" s="284"/>
      <c r="UJZ434" s="284"/>
      <c r="UKA434" s="284"/>
      <c r="UKB434" s="284"/>
      <c r="UKC434" s="284"/>
      <c r="UKD434" s="284"/>
      <c r="UKE434" s="284"/>
      <c r="UKF434" s="284"/>
      <c r="UKG434" s="284"/>
      <c r="UKH434" s="284"/>
      <c r="UKI434" s="284"/>
      <c r="UKJ434" s="284"/>
      <c r="UKK434" s="284"/>
      <c r="UKL434" s="284"/>
      <c r="UKM434" s="284"/>
      <c r="UKN434" s="284"/>
      <c r="UKO434" s="284"/>
      <c r="UKP434" s="284"/>
      <c r="UKQ434" s="284"/>
      <c r="UKR434" s="284"/>
      <c r="UKS434" s="284"/>
      <c r="UKT434" s="284"/>
      <c r="UKU434" s="284"/>
      <c r="UKV434" s="284"/>
      <c r="UKW434" s="284"/>
      <c r="UKX434" s="284"/>
      <c r="UKY434" s="284"/>
      <c r="UKZ434" s="284"/>
      <c r="ULA434" s="284"/>
      <c r="ULB434" s="284"/>
      <c r="ULC434" s="284"/>
      <c r="ULD434" s="284"/>
      <c r="ULE434" s="284"/>
      <c r="ULF434" s="284"/>
      <c r="ULG434" s="284"/>
      <c r="ULH434" s="284"/>
      <c r="ULI434" s="284"/>
      <c r="ULJ434" s="284"/>
      <c r="ULK434" s="284"/>
      <c r="ULL434" s="284"/>
      <c r="ULM434" s="284"/>
      <c r="ULN434" s="284"/>
      <c r="ULO434" s="284"/>
      <c r="ULP434" s="284"/>
      <c r="ULQ434" s="284"/>
      <c r="ULR434" s="284"/>
      <c r="ULS434" s="284"/>
      <c r="ULT434" s="284"/>
      <c r="ULU434" s="284"/>
      <c r="ULV434" s="284"/>
      <c r="ULW434" s="284"/>
      <c r="ULX434" s="284"/>
      <c r="ULY434" s="284"/>
      <c r="ULZ434" s="284"/>
      <c r="UMA434" s="284"/>
      <c r="UMB434" s="284"/>
      <c r="UMC434" s="284"/>
      <c r="UMD434" s="284"/>
      <c r="UME434" s="284"/>
      <c r="UMF434" s="284"/>
      <c r="UMG434" s="284"/>
      <c r="UMH434" s="284"/>
      <c r="UMI434" s="284"/>
      <c r="UMJ434" s="284"/>
      <c r="UMK434" s="284"/>
      <c r="UML434" s="284"/>
      <c r="UMM434" s="284"/>
      <c r="UMN434" s="284"/>
      <c r="UMO434" s="284"/>
      <c r="UMP434" s="284"/>
      <c r="UMQ434" s="284"/>
      <c r="UMR434" s="284"/>
      <c r="UMS434" s="284"/>
      <c r="UMT434" s="284"/>
      <c r="UMU434" s="284"/>
      <c r="UMV434" s="284"/>
      <c r="UMW434" s="284"/>
      <c r="UMX434" s="284"/>
      <c r="UMY434" s="284"/>
      <c r="UMZ434" s="284"/>
      <c r="UNA434" s="284"/>
      <c r="UNB434" s="284"/>
      <c r="UNC434" s="284"/>
      <c r="UND434" s="284"/>
      <c r="UNE434" s="284"/>
      <c r="UNF434" s="284"/>
      <c r="UNG434" s="284"/>
      <c r="UNH434" s="284"/>
      <c r="UNI434" s="284"/>
      <c r="UNJ434" s="284"/>
      <c r="UNK434" s="284"/>
      <c r="UNL434" s="284"/>
      <c r="UNM434" s="284"/>
      <c r="UNN434" s="284"/>
      <c r="UNO434" s="284"/>
      <c r="UNP434" s="284"/>
      <c r="UNQ434" s="284"/>
      <c r="UNR434" s="284"/>
      <c r="UNS434" s="284"/>
      <c r="UNT434" s="284"/>
      <c r="UNU434" s="284"/>
      <c r="UNV434" s="284"/>
      <c r="UNW434" s="284"/>
      <c r="UNX434" s="284"/>
      <c r="UNY434" s="284"/>
      <c r="UNZ434" s="284"/>
      <c r="UOA434" s="284"/>
      <c r="UOB434" s="284"/>
      <c r="UOC434" s="284"/>
      <c r="UOD434" s="284"/>
      <c r="UOE434" s="284"/>
      <c r="UOF434" s="284"/>
      <c r="UOG434" s="284"/>
      <c r="UOH434" s="284"/>
      <c r="UOI434" s="284"/>
      <c r="UOJ434" s="284"/>
      <c r="UOK434" s="284"/>
      <c r="UOL434" s="284"/>
      <c r="UOM434" s="284"/>
      <c r="UON434" s="284"/>
      <c r="UOO434" s="284"/>
      <c r="UOP434" s="284"/>
      <c r="UOQ434" s="284"/>
      <c r="UOR434" s="284"/>
      <c r="UOS434" s="284"/>
      <c r="UOT434" s="284"/>
      <c r="UOU434" s="284"/>
      <c r="UOV434" s="284"/>
      <c r="UOW434" s="284"/>
      <c r="UOX434" s="284"/>
      <c r="UOY434" s="284"/>
      <c r="UOZ434" s="284"/>
      <c r="UPA434" s="284"/>
      <c r="UPB434" s="284"/>
      <c r="UPC434" s="284"/>
      <c r="UPD434" s="284"/>
      <c r="UPE434" s="284"/>
      <c r="UPF434" s="284"/>
      <c r="UPG434" s="284"/>
      <c r="UPH434" s="284"/>
      <c r="UPI434" s="284"/>
      <c r="UPJ434" s="284"/>
      <c r="UPK434" s="284"/>
      <c r="UPL434" s="284"/>
      <c r="UPM434" s="284"/>
      <c r="UPN434" s="284"/>
      <c r="UPO434" s="284"/>
      <c r="UPP434" s="284"/>
      <c r="UPQ434" s="284"/>
      <c r="UPR434" s="284"/>
      <c r="UPS434" s="284"/>
      <c r="UPT434" s="284"/>
      <c r="UPU434" s="284"/>
      <c r="UPV434" s="284"/>
      <c r="UPW434" s="284"/>
      <c r="UPX434" s="284"/>
      <c r="UPY434" s="284"/>
      <c r="UPZ434" s="284"/>
      <c r="UQA434" s="284"/>
      <c r="UQB434" s="284"/>
      <c r="UQC434" s="284"/>
      <c r="UQD434" s="284"/>
      <c r="UQE434" s="284"/>
      <c r="UQF434" s="284"/>
      <c r="UQG434" s="284"/>
      <c r="UQH434" s="284"/>
      <c r="UQI434" s="284"/>
      <c r="UQJ434" s="284"/>
      <c r="UQK434" s="284"/>
      <c r="UQL434" s="284"/>
      <c r="UQM434" s="284"/>
      <c r="UQN434" s="284"/>
      <c r="UQO434" s="284"/>
      <c r="UQP434" s="284"/>
      <c r="UQQ434" s="284"/>
      <c r="UQR434" s="284"/>
      <c r="UQS434" s="284"/>
      <c r="UQT434" s="284"/>
      <c r="UQU434" s="284"/>
      <c r="UQV434" s="284"/>
      <c r="UQW434" s="284"/>
      <c r="UQX434" s="284"/>
      <c r="UQY434" s="284"/>
      <c r="UQZ434" s="284"/>
      <c r="URA434" s="284"/>
      <c r="URB434" s="284"/>
      <c r="URC434" s="284"/>
      <c r="URD434" s="284"/>
      <c r="URE434" s="284"/>
      <c r="URF434" s="284"/>
      <c r="URG434" s="284"/>
      <c r="URH434" s="284"/>
      <c r="URI434" s="284"/>
      <c r="URJ434" s="284"/>
      <c r="URK434" s="284"/>
      <c r="URL434" s="284"/>
      <c r="URM434" s="284"/>
      <c r="URN434" s="284"/>
      <c r="URO434" s="284"/>
      <c r="URP434" s="284"/>
      <c r="URQ434" s="284"/>
      <c r="URR434" s="284"/>
      <c r="URS434" s="284"/>
      <c r="URT434" s="284"/>
      <c r="URU434" s="284"/>
      <c r="URV434" s="284"/>
      <c r="URW434" s="284"/>
      <c r="URX434" s="284"/>
      <c r="URY434" s="284"/>
      <c r="URZ434" s="284"/>
      <c r="USA434" s="284"/>
      <c r="USB434" s="284"/>
      <c r="USC434" s="284"/>
      <c r="USD434" s="284"/>
      <c r="USE434" s="284"/>
      <c r="USF434" s="284"/>
      <c r="USG434" s="284"/>
      <c r="USH434" s="284"/>
      <c r="USI434" s="284"/>
      <c r="USJ434" s="284"/>
      <c r="USK434" s="284"/>
      <c r="USL434" s="284"/>
      <c r="USM434" s="284"/>
      <c r="USN434" s="284"/>
      <c r="USO434" s="284"/>
      <c r="USP434" s="284"/>
      <c r="USQ434" s="284"/>
      <c r="USR434" s="284"/>
      <c r="USS434" s="284"/>
      <c r="UST434" s="284"/>
      <c r="USU434" s="284"/>
      <c r="USV434" s="284"/>
      <c r="USW434" s="284"/>
      <c r="USX434" s="284"/>
      <c r="USY434" s="284"/>
      <c r="USZ434" s="284"/>
      <c r="UTA434" s="284"/>
      <c r="UTB434" s="284"/>
      <c r="UTC434" s="284"/>
      <c r="UTD434" s="284"/>
      <c r="UTE434" s="284"/>
      <c r="UTF434" s="284"/>
      <c r="UTG434" s="284"/>
      <c r="UTH434" s="284"/>
      <c r="UTI434" s="284"/>
      <c r="UTJ434" s="284"/>
      <c r="UTK434" s="284"/>
      <c r="UTL434" s="284"/>
      <c r="UTM434" s="284"/>
      <c r="UTN434" s="284"/>
      <c r="UTO434" s="284"/>
      <c r="UTP434" s="284"/>
      <c r="UTQ434" s="284"/>
      <c r="UTR434" s="284"/>
      <c r="UTS434" s="284"/>
      <c r="UTT434" s="284"/>
      <c r="UTU434" s="284"/>
      <c r="UTV434" s="284"/>
      <c r="UTW434" s="284"/>
      <c r="UTX434" s="284"/>
      <c r="UTY434" s="284"/>
      <c r="UTZ434" s="284"/>
      <c r="UUA434" s="284"/>
      <c r="UUB434" s="284"/>
      <c r="UUC434" s="284"/>
      <c r="UUD434" s="284"/>
      <c r="UUE434" s="284"/>
      <c r="UUF434" s="284"/>
      <c r="UUG434" s="284"/>
      <c r="UUH434" s="284"/>
      <c r="UUI434" s="284"/>
      <c r="UUJ434" s="284"/>
      <c r="UUK434" s="284"/>
      <c r="UUL434" s="284"/>
      <c r="UUM434" s="284"/>
      <c r="UUN434" s="284"/>
      <c r="UUO434" s="284"/>
      <c r="UUP434" s="284"/>
      <c r="UUQ434" s="284"/>
      <c r="UUR434" s="284"/>
      <c r="UUS434" s="284"/>
      <c r="UUT434" s="284"/>
      <c r="UUU434" s="284"/>
      <c r="UUV434" s="284"/>
      <c r="UUW434" s="284"/>
      <c r="UUX434" s="284"/>
      <c r="UUY434" s="284"/>
      <c r="UUZ434" s="284"/>
      <c r="UVA434" s="284"/>
      <c r="UVB434" s="284"/>
      <c r="UVC434" s="284"/>
      <c r="UVD434" s="284"/>
      <c r="UVE434" s="284"/>
      <c r="UVF434" s="284"/>
      <c r="UVG434" s="284"/>
      <c r="UVH434" s="284"/>
      <c r="UVI434" s="284"/>
      <c r="UVJ434" s="284"/>
      <c r="UVK434" s="284"/>
      <c r="UVL434" s="284"/>
      <c r="UVM434" s="284"/>
      <c r="UVN434" s="284"/>
      <c r="UVO434" s="284"/>
      <c r="UVP434" s="284"/>
      <c r="UVQ434" s="284"/>
      <c r="UVR434" s="284"/>
      <c r="UVS434" s="284"/>
      <c r="UVT434" s="284"/>
      <c r="UVU434" s="284"/>
      <c r="UVV434" s="284"/>
      <c r="UVW434" s="284"/>
      <c r="UVX434" s="284"/>
      <c r="UVY434" s="284"/>
      <c r="UVZ434" s="284"/>
      <c r="UWA434" s="284"/>
      <c r="UWB434" s="284"/>
      <c r="UWC434" s="284"/>
      <c r="UWD434" s="284"/>
      <c r="UWE434" s="284"/>
      <c r="UWF434" s="284"/>
      <c r="UWG434" s="284"/>
      <c r="UWH434" s="284"/>
      <c r="UWI434" s="284"/>
      <c r="UWJ434" s="284"/>
      <c r="UWK434" s="284"/>
      <c r="UWL434" s="284"/>
      <c r="UWM434" s="284"/>
      <c r="UWN434" s="284"/>
      <c r="UWO434" s="284"/>
      <c r="UWP434" s="284"/>
      <c r="UWQ434" s="284"/>
      <c r="UWR434" s="284"/>
      <c r="UWS434" s="284"/>
      <c r="UWT434" s="284"/>
      <c r="UWU434" s="284"/>
      <c r="UWV434" s="284"/>
      <c r="UWW434" s="284"/>
      <c r="UWX434" s="284"/>
      <c r="UWY434" s="284"/>
      <c r="UWZ434" s="284"/>
      <c r="UXA434" s="284"/>
      <c r="UXB434" s="284"/>
      <c r="UXC434" s="284"/>
      <c r="UXD434" s="284"/>
      <c r="UXE434" s="284"/>
      <c r="UXF434" s="284"/>
      <c r="UXG434" s="284"/>
      <c r="UXH434" s="284"/>
      <c r="UXI434" s="284"/>
      <c r="UXJ434" s="284"/>
      <c r="UXK434" s="284"/>
      <c r="UXL434" s="284"/>
      <c r="UXM434" s="284"/>
      <c r="UXN434" s="284"/>
      <c r="UXO434" s="284"/>
      <c r="UXP434" s="284"/>
      <c r="UXQ434" s="284"/>
      <c r="UXR434" s="284"/>
      <c r="UXS434" s="284"/>
      <c r="UXT434" s="284"/>
      <c r="UXU434" s="284"/>
      <c r="UXV434" s="284"/>
      <c r="UXW434" s="284"/>
      <c r="UXX434" s="284"/>
      <c r="UXY434" s="284"/>
      <c r="UXZ434" s="284"/>
      <c r="UYA434" s="284"/>
      <c r="UYB434" s="284"/>
      <c r="UYC434" s="284"/>
      <c r="UYD434" s="284"/>
      <c r="UYE434" s="284"/>
      <c r="UYF434" s="284"/>
      <c r="UYG434" s="284"/>
      <c r="UYH434" s="284"/>
      <c r="UYI434" s="284"/>
      <c r="UYJ434" s="284"/>
      <c r="UYK434" s="284"/>
      <c r="UYL434" s="284"/>
      <c r="UYM434" s="284"/>
      <c r="UYN434" s="284"/>
      <c r="UYO434" s="284"/>
      <c r="UYP434" s="284"/>
      <c r="UYQ434" s="284"/>
      <c r="UYR434" s="284"/>
      <c r="UYS434" s="284"/>
      <c r="UYT434" s="284"/>
      <c r="UYU434" s="284"/>
      <c r="UYV434" s="284"/>
      <c r="UYW434" s="284"/>
      <c r="UYX434" s="284"/>
      <c r="UYY434" s="284"/>
      <c r="UYZ434" s="284"/>
      <c r="UZA434" s="284"/>
      <c r="UZB434" s="284"/>
      <c r="UZC434" s="284"/>
      <c r="UZD434" s="284"/>
      <c r="UZE434" s="284"/>
      <c r="UZF434" s="284"/>
      <c r="UZG434" s="284"/>
      <c r="UZH434" s="284"/>
      <c r="UZI434" s="284"/>
      <c r="UZJ434" s="284"/>
      <c r="UZK434" s="284"/>
      <c r="UZL434" s="284"/>
      <c r="UZM434" s="284"/>
      <c r="UZN434" s="284"/>
      <c r="UZO434" s="284"/>
      <c r="UZP434" s="284"/>
      <c r="UZQ434" s="284"/>
      <c r="UZR434" s="284"/>
      <c r="UZS434" s="284"/>
      <c r="UZT434" s="284"/>
      <c r="UZU434" s="284"/>
      <c r="UZV434" s="284"/>
      <c r="UZW434" s="284"/>
      <c r="UZX434" s="284"/>
      <c r="UZY434" s="284"/>
      <c r="UZZ434" s="284"/>
      <c r="VAA434" s="284"/>
      <c r="VAB434" s="284"/>
      <c r="VAC434" s="284"/>
      <c r="VAD434" s="284"/>
      <c r="VAE434" s="284"/>
      <c r="VAF434" s="284"/>
      <c r="VAG434" s="284"/>
      <c r="VAH434" s="284"/>
      <c r="VAI434" s="284"/>
      <c r="VAJ434" s="284"/>
      <c r="VAK434" s="284"/>
      <c r="VAL434" s="284"/>
      <c r="VAM434" s="284"/>
      <c r="VAN434" s="284"/>
      <c r="VAO434" s="284"/>
      <c r="VAP434" s="284"/>
      <c r="VAQ434" s="284"/>
      <c r="VAR434" s="284"/>
      <c r="VAS434" s="284"/>
      <c r="VAT434" s="284"/>
      <c r="VAU434" s="284"/>
      <c r="VAV434" s="284"/>
      <c r="VAW434" s="284"/>
      <c r="VAX434" s="284"/>
      <c r="VAY434" s="284"/>
      <c r="VAZ434" s="284"/>
      <c r="VBA434" s="284"/>
      <c r="VBB434" s="284"/>
      <c r="VBC434" s="284"/>
      <c r="VBD434" s="284"/>
      <c r="VBE434" s="284"/>
      <c r="VBF434" s="284"/>
      <c r="VBG434" s="284"/>
      <c r="VBH434" s="284"/>
      <c r="VBI434" s="284"/>
      <c r="VBJ434" s="284"/>
      <c r="VBK434" s="284"/>
      <c r="VBL434" s="284"/>
      <c r="VBM434" s="284"/>
      <c r="VBN434" s="284"/>
      <c r="VBO434" s="284"/>
      <c r="VBP434" s="284"/>
      <c r="VBQ434" s="284"/>
      <c r="VBR434" s="284"/>
      <c r="VBS434" s="284"/>
      <c r="VBT434" s="284"/>
      <c r="VBU434" s="284"/>
      <c r="VBV434" s="284"/>
      <c r="VBW434" s="284"/>
      <c r="VBX434" s="284"/>
      <c r="VBY434" s="284"/>
      <c r="VBZ434" s="284"/>
      <c r="VCA434" s="284"/>
      <c r="VCB434" s="284"/>
      <c r="VCC434" s="284"/>
      <c r="VCD434" s="284"/>
      <c r="VCE434" s="284"/>
      <c r="VCF434" s="284"/>
      <c r="VCG434" s="284"/>
      <c r="VCH434" s="284"/>
      <c r="VCI434" s="284"/>
      <c r="VCJ434" s="284"/>
      <c r="VCK434" s="284"/>
      <c r="VCL434" s="284"/>
      <c r="VCM434" s="284"/>
      <c r="VCN434" s="284"/>
      <c r="VCO434" s="284"/>
      <c r="VCP434" s="284"/>
      <c r="VCQ434" s="284"/>
      <c r="VCR434" s="284"/>
      <c r="VCS434" s="284"/>
      <c r="VCT434" s="284"/>
      <c r="VCU434" s="284"/>
      <c r="VCV434" s="284"/>
      <c r="VCW434" s="284"/>
      <c r="VCX434" s="284"/>
      <c r="VCY434" s="284"/>
      <c r="VCZ434" s="284"/>
      <c r="VDA434" s="284"/>
      <c r="VDB434" s="284"/>
      <c r="VDC434" s="284"/>
      <c r="VDD434" s="284"/>
      <c r="VDE434" s="284"/>
      <c r="VDF434" s="284"/>
      <c r="VDG434" s="284"/>
      <c r="VDH434" s="284"/>
      <c r="VDI434" s="284"/>
      <c r="VDJ434" s="284"/>
      <c r="VDK434" s="284"/>
      <c r="VDL434" s="284"/>
      <c r="VDM434" s="284"/>
      <c r="VDN434" s="284"/>
      <c r="VDO434" s="284"/>
      <c r="VDP434" s="284"/>
      <c r="VDQ434" s="284"/>
      <c r="VDR434" s="284"/>
      <c r="VDS434" s="284"/>
      <c r="VDT434" s="284"/>
      <c r="VDU434" s="284"/>
      <c r="VDV434" s="284"/>
      <c r="VDW434" s="284"/>
      <c r="VDX434" s="284"/>
      <c r="VDY434" s="284"/>
      <c r="VDZ434" s="284"/>
      <c r="VEA434" s="284"/>
      <c r="VEB434" s="284"/>
      <c r="VEC434" s="284"/>
      <c r="VED434" s="284"/>
      <c r="VEE434" s="284"/>
      <c r="VEF434" s="284"/>
      <c r="VEG434" s="284"/>
      <c r="VEH434" s="284"/>
      <c r="VEI434" s="284"/>
      <c r="VEJ434" s="284"/>
      <c r="VEK434" s="284"/>
      <c r="VEL434" s="284"/>
      <c r="VEM434" s="284"/>
      <c r="VEN434" s="284"/>
      <c r="VEO434" s="284"/>
      <c r="VEP434" s="284"/>
      <c r="VEQ434" s="284"/>
      <c r="VER434" s="284"/>
      <c r="VES434" s="284"/>
      <c r="VET434" s="284"/>
      <c r="VEU434" s="284"/>
      <c r="VEV434" s="284"/>
      <c r="VEW434" s="284"/>
      <c r="VEX434" s="284"/>
      <c r="VEY434" s="284"/>
      <c r="VEZ434" s="284"/>
      <c r="VFA434" s="284"/>
      <c r="VFB434" s="284"/>
      <c r="VFC434" s="284"/>
      <c r="VFD434" s="284"/>
      <c r="VFE434" s="284"/>
      <c r="VFF434" s="284"/>
      <c r="VFG434" s="284"/>
      <c r="VFH434" s="284"/>
      <c r="VFI434" s="284"/>
      <c r="VFJ434" s="284"/>
      <c r="VFK434" s="284"/>
      <c r="VFL434" s="284"/>
      <c r="VFM434" s="284"/>
      <c r="VFN434" s="284"/>
      <c r="VFO434" s="284"/>
      <c r="VFP434" s="284"/>
      <c r="VFQ434" s="284"/>
      <c r="VFR434" s="284"/>
      <c r="VFS434" s="284"/>
      <c r="VFT434" s="284"/>
      <c r="VFU434" s="284"/>
      <c r="VFV434" s="284"/>
      <c r="VFW434" s="284"/>
      <c r="VFX434" s="284"/>
      <c r="VFY434" s="284"/>
      <c r="VFZ434" s="284"/>
      <c r="VGA434" s="284"/>
      <c r="VGB434" s="284"/>
      <c r="VGC434" s="284"/>
      <c r="VGD434" s="284"/>
      <c r="VGE434" s="284"/>
      <c r="VGF434" s="284"/>
      <c r="VGG434" s="284"/>
      <c r="VGH434" s="284"/>
      <c r="VGI434" s="284"/>
      <c r="VGJ434" s="284"/>
      <c r="VGK434" s="284"/>
      <c r="VGL434" s="284"/>
      <c r="VGM434" s="284"/>
      <c r="VGN434" s="284"/>
      <c r="VGO434" s="284"/>
      <c r="VGP434" s="284"/>
      <c r="VGQ434" s="284"/>
      <c r="VGR434" s="284"/>
      <c r="VGS434" s="284"/>
      <c r="VGT434" s="284"/>
      <c r="VGU434" s="284"/>
      <c r="VGV434" s="284"/>
      <c r="VGW434" s="284"/>
      <c r="VGX434" s="284"/>
      <c r="VGY434" s="284"/>
      <c r="VGZ434" s="284"/>
      <c r="VHA434" s="284"/>
      <c r="VHB434" s="284"/>
      <c r="VHC434" s="284"/>
      <c r="VHD434" s="284"/>
      <c r="VHE434" s="284"/>
      <c r="VHF434" s="284"/>
      <c r="VHG434" s="284"/>
      <c r="VHH434" s="284"/>
      <c r="VHI434" s="284"/>
      <c r="VHJ434" s="284"/>
      <c r="VHK434" s="284"/>
      <c r="VHL434" s="284"/>
      <c r="VHM434" s="284"/>
      <c r="VHN434" s="284"/>
      <c r="VHO434" s="284"/>
      <c r="VHP434" s="284"/>
      <c r="VHQ434" s="284"/>
      <c r="VHR434" s="284"/>
      <c r="VHS434" s="284"/>
      <c r="VHT434" s="284"/>
      <c r="VHU434" s="284"/>
      <c r="VHV434" s="284"/>
      <c r="VHW434" s="284"/>
      <c r="VHX434" s="284"/>
      <c r="VHY434" s="284"/>
      <c r="VHZ434" s="284"/>
      <c r="VIA434" s="284"/>
      <c r="VIB434" s="284"/>
      <c r="VIC434" s="284"/>
      <c r="VID434" s="284"/>
      <c r="VIE434" s="284"/>
      <c r="VIF434" s="284"/>
      <c r="VIG434" s="284"/>
      <c r="VIH434" s="284"/>
      <c r="VII434" s="284"/>
      <c r="VIJ434" s="284"/>
      <c r="VIK434" s="284"/>
      <c r="VIL434" s="284"/>
      <c r="VIM434" s="284"/>
      <c r="VIN434" s="284"/>
      <c r="VIO434" s="284"/>
      <c r="VIP434" s="284"/>
      <c r="VIQ434" s="284"/>
      <c r="VIR434" s="284"/>
      <c r="VIS434" s="284"/>
      <c r="VIT434" s="284"/>
      <c r="VIU434" s="284"/>
      <c r="VIV434" s="284"/>
      <c r="VIW434" s="284"/>
      <c r="VIX434" s="284"/>
      <c r="VIY434" s="284"/>
      <c r="VIZ434" s="284"/>
      <c r="VJA434" s="284"/>
      <c r="VJB434" s="284"/>
      <c r="VJC434" s="284"/>
      <c r="VJD434" s="284"/>
      <c r="VJE434" s="284"/>
      <c r="VJF434" s="284"/>
      <c r="VJG434" s="284"/>
      <c r="VJH434" s="284"/>
      <c r="VJI434" s="284"/>
      <c r="VJJ434" s="284"/>
      <c r="VJK434" s="284"/>
      <c r="VJL434" s="284"/>
      <c r="VJM434" s="284"/>
      <c r="VJN434" s="284"/>
      <c r="VJO434" s="284"/>
      <c r="VJP434" s="284"/>
      <c r="VJQ434" s="284"/>
      <c r="VJR434" s="284"/>
      <c r="VJS434" s="284"/>
      <c r="VJT434" s="284"/>
      <c r="VJU434" s="284"/>
      <c r="VJV434" s="284"/>
      <c r="VJW434" s="284"/>
      <c r="VJX434" s="284"/>
      <c r="VJY434" s="284"/>
      <c r="VJZ434" s="284"/>
      <c r="VKA434" s="284"/>
      <c r="VKB434" s="284"/>
      <c r="VKC434" s="284"/>
      <c r="VKD434" s="284"/>
      <c r="VKE434" s="284"/>
      <c r="VKF434" s="284"/>
      <c r="VKG434" s="284"/>
      <c r="VKH434" s="284"/>
      <c r="VKI434" s="284"/>
      <c r="VKJ434" s="284"/>
      <c r="VKK434" s="284"/>
      <c r="VKL434" s="284"/>
      <c r="VKM434" s="284"/>
      <c r="VKN434" s="284"/>
      <c r="VKO434" s="284"/>
      <c r="VKP434" s="284"/>
      <c r="VKQ434" s="284"/>
      <c r="VKR434" s="284"/>
      <c r="VKS434" s="284"/>
      <c r="VKT434" s="284"/>
      <c r="VKU434" s="284"/>
      <c r="VKV434" s="284"/>
      <c r="VKW434" s="284"/>
      <c r="VKX434" s="284"/>
      <c r="VKY434" s="284"/>
      <c r="VKZ434" s="284"/>
      <c r="VLA434" s="284"/>
      <c r="VLB434" s="284"/>
      <c r="VLC434" s="284"/>
      <c r="VLD434" s="284"/>
      <c r="VLE434" s="284"/>
      <c r="VLF434" s="284"/>
      <c r="VLG434" s="284"/>
      <c r="VLH434" s="284"/>
      <c r="VLI434" s="284"/>
      <c r="VLJ434" s="284"/>
      <c r="VLK434" s="284"/>
      <c r="VLL434" s="284"/>
      <c r="VLM434" s="284"/>
      <c r="VLN434" s="284"/>
      <c r="VLO434" s="284"/>
      <c r="VLP434" s="284"/>
      <c r="VLQ434" s="284"/>
      <c r="VLR434" s="284"/>
      <c r="VLS434" s="284"/>
      <c r="VLT434" s="284"/>
      <c r="VLU434" s="284"/>
      <c r="VLV434" s="284"/>
      <c r="VLW434" s="284"/>
      <c r="VLX434" s="284"/>
      <c r="VLY434" s="284"/>
      <c r="VLZ434" s="284"/>
      <c r="VMA434" s="284"/>
      <c r="VMB434" s="284"/>
      <c r="VMC434" s="284"/>
      <c r="VMD434" s="284"/>
      <c r="VME434" s="284"/>
      <c r="VMF434" s="284"/>
      <c r="VMG434" s="284"/>
      <c r="VMH434" s="284"/>
      <c r="VMI434" s="284"/>
      <c r="VMJ434" s="284"/>
      <c r="VMK434" s="284"/>
      <c r="VML434" s="284"/>
      <c r="VMM434" s="284"/>
      <c r="VMN434" s="284"/>
      <c r="VMO434" s="284"/>
      <c r="VMP434" s="284"/>
      <c r="VMQ434" s="284"/>
      <c r="VMR434" s="284"/>
      <c r="VMS434" s="284"/>
      <c r="VMT434" s="284"/>
      <c r="VMU434" s="284"/>
      <c r="VMV434" s="284"/>
      <c r="VMW434" s="284"/>
      <c r="VMX434" s="284"/>
      <c r="VMY434" s="284"/>
      <c r="VMZ434" s="284"/>
      <c r="VNA434" s="284"/>
      <c r="VNB434" s="284"/>
      <c r="VNC434" s="284"/>
      <c r="VND434" s="284"/>
      <c r="VNE434" s="284"/>
      <c r="VNF434" s="284"/>
      <c r="VNG434" s="284"/>
      <c r="VNH434" s="284"/>
      <c r="VNI434" s="284"/>
      <c r="VNJ434" s="284"/>
      <c r="VNK434" s="284"/>
      <c r="VNL434" s="284"/>
      <c r="VNM434" s="284"/>
      <c r="VNN434" s="284"/>
      <c r="VNO434" s="284"/>
      <c r="VNP434" s="284"/>
      <c r="VNQ434" s="284"/>
      <c r="VNR434" s="284"/>
      <c r="VNS434" s="284"/>
      <c r="VNT434" s="284"/>
      <c r="VNU434" s="284"/>
      <c r="VNV434" s="284"/>
      <c r="VNW434" s="284"/>
      <c r="VNX434" s="284"/>
      <c r="VNY434" s="284"/>
      <c r="VNZ434" s="284"/>
      <c r="VOA434" s="284"/>
      <c r="VOB434" s="284"/>
      <c r="VOC434" s="284"/>
      <c r="VOD434" s="284"/>
      <c r="VOE434" s="284"/>
      <c r="VOF434" s="284"/>
      <c r="VOG434" s="284"/>
      <c r="VOH434" s="284"/>
      <c r="VOI434" s="284"/>
      <c r="VOJ434" s="284"/>
      <c r="VOK434" s="284"/>
      <c r="VOL434" s="284"/>
      <c r="VOM434" s="284"/>
      <c r="VON434" s="284"/>
      <c r="VOO434" s="284"/>
      <c r="VOP434" s="284"/>
      <c r="VOQ434" s="284"/>
      <c r="VOR434" s="284"/>
      <c r="VOS434" s="284"/>
      <c r="VOT434" s="284"/>
      <c r="VOU434" s="284"/>
      <c r="VOV434" s="284"/>
      <c r="VOW434" s="284"/>
      <c r="VOX434" s="284"/>
      <c r="VOY434" s="284"/>
      <c r="VOZ434" s="284"/>
      <c r="VPA434" s="284"/>
      <c r="VPB434" s="284"/>
      <c r="VPC434" s="284"/>
      <c r="VPD434" s="284"/>
      <c r="VPE434" s="284"/>
      <c r="VPF434" s="284"/>
      <c r="VPG434" s="284"/>
      <c r="VPH434" s="284"/>
      <c r="VPI434" s="284"/>
      <c r="VPJ434" s="284"/>
      <c r="VPK434" s="284"/>
      <c r="VPL434" s="284"/>
      <c r="VPM434" s="284"/>
      <c r="VPN434" s="284"/>
      <c r="VPO434" s="284"/>
      <c r="VPP434" s="284"/>
      <c r="VPQ434" s="284"/>
      <c r="VPR434" s="284"/>
      <c r="VPS434" s="284"/>
      <c r="VPT434" s="284"/>
      <c r="VPU434" s="284"/>
      <c r="VPV434" s="284"/>
      <c r="VPW434" s="284"/>
      <c r="VPX434" s="284"/>
      <c r="VPY434" s="284"/>
      <c r="VPZ434" s="284"/>
      <c r="VQA434" s="284"/>
      <c r="VQB434" s="284"/>
      <c r="VQC434" s="284"/>
      <c r="VQD434" s="284"/>
      <c r="VQE434" s="284"/>
      <c r="VQF434" s="284"/>
      <c r="VQG434" s="284"/>
      <c r="VQH434" s="284"/>
      <c r="VQI434" s="284"/>
      <c r="VQJ434" s="284"/>
      <c r="VQK434" s="284"/>
      <c r="VQL434" s="284"/>
      <c r="VQM434" s="284"/>
      <c r="VQN434" s="284"/>
      <c r="VQO434" s="284"/>
      <c r="VQP434" s="284"/>
      <c r="VQQ434" s="284"/>
      <c r="VQR434" s="284"/>
      <c r="VQS434" s="284"/>
      <c r="VQT434" s="284"/>
      <c r="VQU434" s="284"/>
      <c r="VQV434" s="284"/>
      <c r="VQW434" s="284"/>
      <c r="VQX434" s="284"/>
      <c r="VQY434" s="284"/>
      <c r="VQZ434" s="284"/>
      <c r="VRA434" s="284"/>
      <c r="VRB434" s="284"/>
      <c r="VRC434" s="284"/>
      <c r="VRD434" s="284"/>
      <c r="VRE434" s="284"/>
      <c r="VRF434" s="284"/>
      <c r="VRG434" s="284"/>
      <c r="VRH434" s="284"/>
      <c r="VRI434" s="284"/>
      <c r="VRJ434" s="284"/>
      <c r="VRK434" s="284"/>
      <c r="VRL434" s="284"/>
      <c r="VRM434" s="284"/>
      <c r="VRN434" s="284"/>
      <c r="VRO434" s="284"/>
      <c r="VRP434" s="284"/>
      <c r="VRQ434" s="284"/>
      <c r="VRR434" s="284"/>
      <c r="VRS434" s="284"/>
      <c r="VRT434" s="284"/>
      <c r="VRU434" s="284"/>
      <c r="VRV434" s="284"/>
      <c r="VRW434" s="284"/>
      <c r="VRX434" s="284"/>
      <c r="VRY434" s="284"/>
      <c r="VRZ434" s="284"/>
      <c r="VSA434" s="284"/>
      <c r="VSB434" s="284"/>
      <c r="VSC434" s="284"/>
      <c r="VSD434" s="284"/>
      <c r="VSE434" s="284"/>
      <c r="VSF434" s="284"/>
      <c r="VSG434" s="284"/>
      <c r="VSH434" s="284"/>
      <c r="VSI434" s="284"/>
      <c r="VSJ434" s="284"/>
      <c r="VSK434" s="284"/>
      <c r="VSL434" s="284"/>
      <c r="VSM434" s="284"/>
      <c r="VSN434" s="284"/>
      <c r="VSO434" s="284"/>
      <c r="VSP434" s="284"/>
      <c r="VSQ434" s="284"/>
      <c r="VSR434" s="284"/>
      <c r="VSS434" s="284"/>
      <c r="VST434" s="284"/>
      <c r="VSU434" s="284"/>
      <c r="VSV434" s="284"/>
      <c r="VSW434" s="284"/>
      <c r="VSX434" s="284"/>
      <c r="VSY434" s="284"/>
      <c r="VSZ434" s="284"/>
      <c r="VTA434" s="284"/>
      <c r="VTB434" s="284"/>
      <c r="VTC434" s="284"/>
      <c r="VTD434" s="284"/>
      <c r="VTE434" s="284"/>
      <c r="VTF434" s="284"/>
      <c r="VTG434" s="284"/>
      <c r="VTH434" s="284"/>
      <c r="VTI434" s="284"/>
      <c r="VTJ434" s="284"/>
      <c r="VTK434" s="284"/>
      <c r="VTL434" s="284"/>
      <c r="VTM434" s="284"/>
      <c r="VTN434" s="284"/>
      <c r="VTO434" s="284"/>
      <c r="VTP434" s="284"/>
      <c r="VTQ434" s="284"/>
      <c r="VTR434" s="284"/>
      <c r="VTS434" s="284"/>
      <c r="VTT434" s="284"/>
      <c r="VTU434" s="284"/>
      <c r="VTV434" s="284"/>
      <c r="VTW434" s="284"/>
      <c r="VTX434" s="284"/>
      <c r="VTY434" s="284"/>
      <c r="VTZ434" s="284"/>
      <c r="VUA434" s="284"/>
      <c r="VUB434" s="284"/>
      <c r="VUC434" s="284"/>
      <c r="VUD434" s="284"/>
      <c r="VUE434" s="284"/>
      <c r="VUF434" s="284"/>
      <c r="VUG434" s="284"/>
      <c r="VUH434" s="284"/>
      <c r="VUI434" s="284"/>
      <c r="VUJ434" s="284"/>
      <c r="VUK434" s="284"/>
      <c r="VUL434" s="284"/>
      <c r="VUM434" s="284"/>
      <c r="VUN434" s="284"/>
      <c r="VUO434" s="284"/>
      <c r="VUP434" s="284"/>
      <c r="VUQ434" s="284"/>
      <c r="VUR434" s="284"/>
      <c r="VUS434" s="284"/>
      <c r="VUT434" s="284"/>
      <c r="VUU434" s="284"/>
      <c r="VUV434" s="284"/>
      <c r="VUW434" s="284"/>
      <c r="VUX434" s="284"/>
      <c r="VUY434" s="284"/>
      <c r="VUZ434" s="284"/>
      <c r="VVA434" s="284"/>
      <c r="VVB434" s="284"/>
      <c r="VVC434" s="284"/>
      <c r="VVD434" s="284"/>
      <c r="VVE434" s="284"/>
      <c r="VVF434" s="284"/>
      <c r="VVG434" s="284"/>
      <c r="VVH434" s="284"/>
      <c r="VVI434" s="284"/>
      <c r="VVJ434" s="284"/>
      <c r="VVK434" s="284"/>
      <c r="VVL434" s="284"/>
      <c r="VVM434" s="284"/>
      <c r="VVN434" s="284"/>
      <c r="VVO434" s="284"/>
      <c r="VVP434" s="284"/>
      <c r="VVQ434" s="284"/>
      <c r="VVR434" s="284"/>
      <c r="VVS434" s="284"/>
      <c r="VVT434" s="284"/>
      <c r="VVU434" s="284"/>
      <c r="VVV434" s="284"/>
      <c r="VVW434" s="284"/>
      <c r="VVX434" s="284"/>
      <c r="VVY434" s="284"/>
      <c r="VVZ434" s="284"/>
      <c r="VWA434" s="284"/>
      <c r="VWB434" s="284"/>
      <c r="VWC434" s="284"/>
      <c r="VWD434" s="284"/>
      <c r="VWE434" s="284"/>
      <c r="VWF434" s="284"/>
      <c r="VWG434" s="284"/>
      <c r="VWH434" s="284"/>
      <c r="VWI434" s="284"/>
      <c r="VWJ434" s="284"/>
      <c r="VWK434" s="284"/>
      <c r="VWL434" s="284"/>
      <c r="VWM434" s="284"/>
      <c r="VWN434" s="284"/>
      <c r="VWO434" s="284"/>
      <c r="VWP434" s="284"/>
      <c r="VWQ434" s="284"/>
      <c r="VWR434" s="284"/>
      <c r="VWS434" s="284"/>
      <c r="VWT434" s="284"/>
      <c r="VWU434" s="284"/>
      <c r="VWV434" s="284"/>
      <c r="VWW434" s="284"/>
      <c r="VWX434" s="284"/>
      <c r="VWY434" s="284"/>
      <c r="VWZ434" s="284"/>
      <c r="VXA434" s="284"/>
      <c r="VXB434" s="284"/>
      <c r="VXC434" s="284"/>
      <c r="VXD434" s="284"/>
      <c r="VXE434" s="284"/>
      <c r="VXF434" s="284"/>
      <c r="VXG434" s="284"/>
      <c r="VXH434" s="284"/>
      <c r="VXI434" s="284"/>
      <c r="VXJ434" s="284"/>
      <c r="VXK434" s="284"/>
      <c r="VXL434" s="284"/>
      <c r="VXM434" s="284"/>
      <c r="VXN434" s="284"/>
      <c r="VXO434" s="284"/>
      <c r="VXP434" s="284"/>
      <c r="VXQ434" s="284"/>
      <c r="VXR434" s="284"/>
      <c r="VXS434" s="284"/>
      <c r="VXT434" s="284"/>
      <c r="VXU434" s="284"/>
      <c r="VXV434" s="284"/>
      <c r="VXW434" s="284"/>
      <c r="VXX434" s="284"/>
      <c r="VXY434" s="284"/>
      <c r="VXZ434" s="284"/>
      <c r="VYA434" s="284"/>
      <c r="VYB434" s="284"/>
      <c r="VYC434" s="284"/>
      <c r="VYD434" s="284"/>
      <c r="VYE434" s="284"/>
      <c r="VYF434" s="284"/>
      <c r="VYG434" s="284"/>
      <c r="VYH434" s="284"/>
      <c r="VYI434" s="284"/>
      <c r="VYJ434" s="284"/>
      <c r="VYK434" s="284"/>
      <c r="VYL434" s="284"/>
      <c r="VYM434" s="284"/>
      <c r="VYN434" s="284"/>
      <c r="VYO434" s="284"/>
      <c r="VYP434" s="284"/>
      <c r="VYQ434" s="284"/>
      <c r="VYR434" s="284"/>
      <c r="VYS434" s="284"/>
      <c r="VYT434" s="284"/>
      <c r="VYU434" s="284"/>
      <c r="VYV434" s="284"/>
      <c r="VYW434" s="284"/>
      <c r="VYX434" s="284"/>
      <c r="VYY434" s="284"/>
      <c r="VYZ434" s="284"/>
      <c r="VZA434" s="284"/>
      <c r="VZB434" s="284"/>
      <c r="VZC434" s="284"/>
      <c r="VZD434" s="284"/>
      <c r="VZE434" s="284"/>
      <c r="VZF434" s="284"/>
      <c r="VZG434" s="284"/>
      <c r="VZH434" s="284"/>
      <c r="VZI434" s="284"/>
      <c r="VZJ434" s="284"/>
      <c r="VZK434" s="284"/>
      <c r="VZL434" s="284"/>
      <c r="VZM434" s="284"/>
      <c r="VZN434" s="284"/>
      <c r="VZO434" s="284"/>
      <c r="VZP434" s="284"/>
      <c r="VZQ434" s="284"/>
      <c r="VZR434" s="284"/>
      <c r="VZS434" s="284"/>
      <c r="VZT434" s="284"/>
      <c r="VZU434" s="284"/>
      <c r="VZV434" s="284"/>
      <c r="VZW434" s="284"/>
      <c r="VZX434" s="284"/>
      <c r="VZY434" s="284"/>
      <c r="VZZ434" s="284"/>
      <c r="WAA434" s="284"/>
      <c r="WAB434" s="284"/>
      <c r="WAC434" s="284"/>
      <c r="WAD434" s="284"/>
      <c r="WAE434" s="284"/>
      <c r="WAF434" s="284"/>
      <c r="WAG434" s="284"/>
      <c r="WAH434" s="284"/>
      <c r="WAI434" s="284"/>
      <c r="WAJ434" s="284"/>
      <c r="WAK434" s="284"/>
      <c r="WAL434" s="284"/>
      <c r="WAM434" s="284"/>
      <c r="WAN434" s="284"/>
      <c r="WAO434" s="284"/>
      <c r="WAP434" s="284"/>
      <c r="WAQ434" s="284"/>
      <c r="WAR434" s="284"/>
      <c r="WAS434" s="284"/>
      <c r="WAT434" s="284"/>
      <c r="WAU434" s="284"/>
      <c r="WAV434" s="284"/>
      <c r="WAW434" s="284"/>
      <c r="WAX434" s="284"/>
      <c r="WAY434" s="284"/>
      <c r="WAZ434" s="284"/>
      <c r="WBA434" s="284"/>
      <c r="WBB434" s="284"/>
      <c r="WBC434" s="284"/>
      <c r="WBD434" s="284"/>
      <c r="WBE434" s="284"/>
      <c r="WBF434" s="284"/>
      <c r="WBG434" s="284"/>
      <c r="WBH434" s="284"/>
      <c r="WBI434" s="284"/>
      <c r="WBJ434" s="284"/>
      <c r="WBK434" s="284"/>
      <c r="WBL434" s="284"/>
      <c r="WBM434" s="284"/>
      <c r="WBN434" s="284"/>
      <c r="WBO434" s="284"/>
      <c r="WBP434" s="284"/>
      <c r="WBQ434" s="284"/>
      <c r="WBR434" s="284"/>
      <c r="WBS434" s="284"/>
      <c r="WBT434" s="284"/>
      <c r="WBU434" s="284"/>
      <c r="WBV434" s="284"/>
      <c r="WBW434" s="284"/>
      <c r="WBX434" s="284"/>
      <c r="WBY434" s="284"/>
      <c r="WBZ434" s="284"/>
      <c r="WCA434" s="284"/>
      <c r="WCB434" s="284"/>
      <c r="WCC434" s="284"/>
      <c r="WCD434" s="284"/>
      <c r="WCE434" s="284"/>
      <c r="WCF434" s="284"/>
      <c r="WCG434" s="284"/>
      <c r="WCH434" s="284"/>
      <c r="WCI434" s="284"/>
      <c r="WCJ434" s="284"/>
      <c r="WCK434" s="284"/>
      <c r="WCL434" s="284"/>
      <c r="WCM434" s="284"/>
      <c r="WCN434" s="284"/>
      <c r="WCO434" s="284"/>
      <c r="WCP434" s="284"/>
      <c r="WCQ434" s="284"/>
      <c r="WCR434" s="284"/>
      <c r="WCS434" s="284"/>
      <c r="WCT434" s="284"/>
      <c r="WCU434" s="284"/>
      <c r="WCV434" s="284"/>
      <c r="WCW434" s="284"/>
      <c r="WCX434" s="284"/>
      <c r="WCY434" s="284"/>
      <c r="WCZ434" s="284"/>
      <c r="WDA434" s="284"/>
      <c r="WDB434" s="284"/>
      <c r="WDC434" s="284"/>
      <c r="WDD434" s="284"/>
      <c r="WDE434" s="284"/>
      <c r="WDF434" s="284"/>
      <c r="WDG434" s="284"/>
      <c r="WDH434" s="284"/>
      <c r="WDI434" s="284"/>
      <c r="WDJ434" s="284"/>
      <c r="WDK434" s="284"/>
      <c r="WDL434" s="284"/>
      <c r="WDM434" s="284"/>
      <c r="WDN434" s="284"/>
      <c r="WDO434" s="284"/>
      <c r="WDP434" s="284"/>
      <c r="WDQ434" s="284"/>
      <c r="WDR434" s="284"/>
      <c r="WDS434" s="284"/>
      <c r="WDT434" s="284"/>
      <c r="WDU434" s="284"/>
      <c r="WDV434" s="284"/>
      <c r="WDW434" s="284"/>
      <c r="WDX434" s="284"/>
      <c r="WDY434" s="284"/>
      <c r="WDZ434" s="284"/>
      <c r="WEA434" s="284"/>
      <c r="WEB434" s="284"/>
      <c r="WEC434" s="284"/>
      <c r="WED434" s="284"/>
      <c r="WEE434" s="284"/>
      <c r="WEF434" s="284"/>
      <c r="WEG434" s="284"/>
      <c r="WEH434" s="284"/>
      <c r="WEI434" s="284"/>
      <c r="WEJ434" s="284"/>
      <c r="WEK434" s="284"/>
      <c r="WEL434" s="284"/>
      <c r="WEM434" s="284"/>
      <c r="WEN434" s="284"/>
      <c r="WEO434" s="284"/>
      <c r="WEP434" s="284"/>
      <c r="WEQ434" s="284"/>
      <c r="WER434" s="284"/>
      <c r="WES434" s="284"/>
      <c r="WET434" s="284"/>
      <c r="WEU434" s="284"/>
      <c r="WEV434" s="284"/>
      <c r="WEW434" s="284"/>
      <c r="WEX434" s="284"/>
      <c r="WEY434" s="284"/>
      <c r="WEZ434" s="284"/>
      <c r="WFA434" s="284"/>
      <c r="WFB434" s="284"/>
      <c r="WFC434" s="284"/>
      <c r="WFD434" s="284"/>
      <c r="WFE434" s="284"/>
      <c r="WFF434" s="284"/>
      <c r="WFG434" s="284"/>
      <c r="WFH434" s="284"/>
      <c r="WFI434" s="284"/>
      <c r="WFJ434" s="284"/>
      <c r="WFK434" s="284"/>
      <c r="WFL434" s="284"/>
      <c r="WFM434" s="284"/>
      <c r="WFN434" s="284"/>
      <c r="WFO434" s="284"/>
      <c r="WFP434" s="284"/>
      <c r="WFQ434" s="284"/>
      <c r="WFR434" s="284"/>
      <c r="WFS434" s="284"/>
      <c r="WFT434" s="284"/>
      <c r="WFU434" s="284"/>
      <c r="WFV434" s="284"/>
      <c r="WFW434" s="284"/>
      <c r="WFX434" s="284"/>
      <c r="WFY434" s="284"/>
      <c r="WFZ434" s="284"/>
      <c r="WGA434" s="284"/>
      <c r="WGB434" s="284"/>
      <c r="WGC434" s="284"/>
      <c r="WGD434" s="284"/>
      <c r="WGE434" s="284"/>
      <c r="WGF434" s="284"/>
      <c r="WGG434" s="284"/>
      <c r="WGH434" s="284"/>
      <c r="WGI434" s="284"/>
      <c r="WGJ434" s="284"/>
      <c r="WGK434" s="284"/>
      <c r="WGL434" s="284"/>
      <c r="WGM434" s="284"/>
      <c r="WGN434" s="284"/>
      <c r="WGO434" s="284"/>
      <c r="WGP434" s="284"/>
      <c r="WGQ434" s="284"/>
      <c r="WGR434" s="284"/>
      <c r="WGS434" s="284"/>
      <c r="WGT434" s="284"/>
      <c r="WGU434" s="284"/>
      <c r="WGV434" s="284"/>
      <c r="WGW434" s="284"/>
      <c r="WGX434" s="284"/>
      <c r="WGY434" s="284"/>
      <c r="WGZ434" s="284"/>
      <c r="WHA434" s="284"/>
      <c r="WHB434" s="284"/>
      <c r="WHC434" s="284"/>
      <c r="WHD434" s="284"/>
      <c r="WHE434" s="284"/>
      <c r="WHF434" s="284"/>
      <c r="WHG434" s="284"/>
      <c r="WHH434" s="284"/>
      <c r="WHI434" s="284"/>
      <c r="WHJ434" s="284"/>
      <c r="WHK434" s="284"/>
      <c r="WHL434" s="284"/>
      <c r="WHM434" s="284"/>
      <c r="WHN434" s="284"/>
      <c r="WHO434" s="284"/>
      <c r="WHP434" s="284"/>
      <c r="WHQ434" s="284"/>
      <c r="WHR434" s="284"/>
      <c r="WHS434" s="284"/>
      <c r="WHT434" s="284"/>
      <c r="WHU434" s="284"/>
      <c r="WHV434" s="284"/>
      <c r="WHW434" s="284"/>
      <c r="WHX434" s="284"/>
      <c r="WHY434" s="284"/>
      <c r="WHZ434" s="284"/>
      <c r="WIA434" s="284"/>
      <c r="WIB434" s="284"/>
      <c r="WIC434" s="284"/>
      <c r="WID434" s="284"/>
      <c r="WIE434" s="284"/>
      <c r="WIF434" s="284"/>
      <c r="WIG434" s="284"/>
      <c r="WIH434" s="284"/>
      <c r="WII434" s="284"/>
      <c r="WIJ434" s="284"/>
      <c r="WIK434" s="284"/>
      <c r="WIL434" s="284"/>
      <c r="WIM434" s="284"/>
      <c r="WIN434" s="284"/>
      <c r="WIO434" s="284"/>
      <c r="WIP434" s="284"/>
      <c r="WIQ434" s="284"/>
      <c r="WIR434" s="284"/>
      <c r="WIS434" s="284"/>
      <c r="WIT434" s="284"/>
      <c r="WIU434" s="284"/>
      <c r="WIV434" s="284"/>
      <c r="WIW434" s="284"/>
      <c r="WIX434" s="284"/>
      <c r="WIY434" s="284"/>
      <c r="WIZ434" s="284"/>
      <c r="WJA434" s="284"/>
      <c r="WJB434" s="284"/>
      <c r="WJC434" s="284"/>
      <c r="WJD434" s="284"/>
      <c r="WJE434" s="284"/>
      <c r="WJF434" s="284"/>
      <c r="WJG434" s="284"/>
      <c r="WJH434" s="284"/>
      <c r="WJI434" s="284"/>
      <c r="WJJ434" s="284"/>
      <c r="WJK434" s="284"/>
      <c r="WJL434" s="284"/>
      <c r="WJM434" s="284"/>
      <c r="WJN434" s="284"/>
      <c r="WJO434" s="284"/>
      <c r="WJP434" s="284"/>
      <c r="WJQ434" s="284"/>
      <c r="WJR434" s="284"/>
      <c r="WJS434" s="284"/>
      <c r="WJT434" s="284"/>
      <c r="WJU434" s="284"/>
      <c r="WJV434" s="284"/>
      <c r="WJW434" s="284"/>
      <c r="WJX434" s="284"/>
      <c r="WJY434" s="284"/>
      <c r="WJZ434" s="284"/>
      <c r="WKA434" s="284"/>
      <c r="WKB434" s="284"/>
      <c r="WKC434" s="284"/>
      <c r="WKD434" s="284"/>
      <c r="WKE434" s="284"/>
      <c r="WKF434" s="284"/>
      <c r="WKG434" s="284"/>
      <c r="WKH434" s="284"/>
      <c r="WKI434" s="284"/>
      <c r="WKJ434" s="284"/>
      <c r="WKK434" s="284"/>
      <c r="WKL434" s="284"/>
      <c r="WKM434" s="284"/>
      <c r="WKN434" s="284"/>
      <c r="WKO434" s="284"/>
      <c r="WKP434" s="284"/>
      <c r="WKQ434" s="284"/>
      <c r="WKR434" s="284"/>
      <c r="WKS434" s="284"/>
      <c r="WKT434" s="284"/>
      <c r="WKU434" s="284"/>
      <c r="WKV434" s="284"/>
      <c r="WKW434" s="284"/>
      <c r="WKX434" s="284"/>
      <c r="WKY434" s="284"/>
      <c r="WKZ434" s="284"/>
      <c r="WLA434" s="284"/>
      <c r="WLB434" s="284"/>
      <c r="WLC434" s="284"/>
      <c r="WLD434" s="284"/>
      <c r="WLE434" s="284"/>
      <c r="WLF434" s="284"/>
      <c r="WLG434" s="284"/>
      <c r="WLH434" s="284"/>
      <c r="WLI434" s="284"/>
      <c r="WLJ434" s="284"/>
      <c r="WLK434" s="284"/>
      <c r="WLL434" s="284"/>
      <c r="WLM434" s="284"/>
      <c r="WLN434" s="284"/>
      <c r="WLO434" s="284"/>
      <c r="WLP434" s="284"/>
      <c r="WLQ434" s="284"/>
      <c r="WLR434" s="284"/>
      <c r="WLS434" s="284"/>
      <c r="WLT434" s="284"/>
      <c r="WLU434" s="284"/>
      <c r="WLV434" s="284"/>
      <c r="WLW434" s="284"/>
      <c r="WLX434" s="284"/>
      <c r="WLY434" s="284"/>
      <c r="WLZ434" s="284"/>
      <c r="WMA434" s="284"/>
      <c r="WMB434" s="284"/>
      <c r="WMC434" s="284"/>
      <c r="WMD434" s="284"/>
      <c r="WME434" s="284"/>
      <c r="WMF434" s="284"/>
      <c r="WMG434" s="284"/>
      <c r="WMH434" s="284"/>
      <c r="WMI434" s="284"/>
      <c r="WMJ434" s="284"/>
      <c r="WMK434" s="284"/>
      <c r="WML434" s="284"/>
      <c r="WMM434" s="284"/>
      <c r="WMN434" s="284"/>
      <c r="WMO434" s="284"/>
      <c r="WMP434" s="284"/>
      <c r="WMQ434" s="284"/>
      <c r="WMR434" s="284"/>
      <c r="WMS434" s="284"/>
      <c r="WMT434" s="284"/>
      <c r="WMU434" s="284"/>
      <c r="WMV434" s="284"/>
      <c r="WMW434" s="284"/>
      <c r="WMX434" s="284"/>
      <c r="WMY434" s="284"/>
      <c r="WMZ434" s="284"/>
      <c r="WNA434" s="284"/>
      <c r="WNB434" s="284"/>
      <c r="WNC434" s="284"/>
      <c r="WND434" s="284"/>
      <c r="WNE434" s="284"/>
      <c r="WNF434" s="284"/>
      <c r="WNG434" s="284"/>
      <c r="WNH434" s="284"/>
      <c r="WNI434" s="284"/>
      <c r="WNJ434" s="284"/>
      <c r="WNK434" s="284"/>
      <c r="WNL434" s="284"/>
      <c r="WNM434" s="284"/>
      <c r="WNN434" s="284"/>
      <c r="WNO434" s="284"/>
      <c r="WNP434" s="284"/>
      <c r="WNQ434" s="284"/>
      <c r="WNR434" s="284"/>
      <c r="WNS434" s="284"/>
      <c r="WNT434" s="284"/>
      <c r="WNU434" s="284"/>
      <c r="WNV434" s="284"/>
      <c r="WNW434" s="284"/>
      <c r="WNX434" s="284"/>
      <c r="WNY434" s="284"/>
      <c r="WNZ434" s="284"/>
      <c r="WOA434" s="284"/>
      <c r="WOB434" s="284"/>
      <c r="WOC434" s="284"/>
      <c r="WOD434" s="284"/>
      <c r="WOE434" s="284"/>
      <c r="WOF434" s="284"/>
      <c r="WOG434" s="284"/>
      <c r="WOH434" s="284"/>
      <c r="WOI434" s="284"/>
      <c r="WOJ434" s="284"/>
      <c r="WOK434" s="284"/>
      <c r="WOL434" s="284"/>
      <c r="WOM434" s="284"/>
      <c r="WON434" s="284"/>
      <c r="WOO434" s="284"/>
      <c r="WOP434" s="284"/>
      <c r="WOQ434" s="284"/>
      <c r="WOR434" s="284"/>
      <c r="WOS434" s="284"/>
      <c r="WOT434" s="284"/>
      <c r="WOU434" s="284"/>
      <c r="WOV434" s="284"/>
      <c r="WOW434" s="284"/>
      <c r="WOX434" s="284"/>
      <c r="WOY434" s="284"/>
      <c r="WOZ434" s="284"/>
      <c r="WPA434" s="284"/>
      <c r="WPB434" s="284"/>
      <c r="WPC434" s="284"/>
      <c r="WPD434" s="284"/>
      <c r="WPE434" s="284"/>
      <c r="WPF434" s="284"/>
      <c r="WPG434" s="284"/>
      <c r="WPH434" s="284"/>
      <c r="WPI434" s="284"/>
      <c r="WPJ434" s="284"/>
      <c r="WPK434" s="284"/>
      <c r="WPL434" s="284"/>
      <c r="WPM434" s="284"/>
      <c r="WPN434" s="284"/>
      <c r="WPO434" s="284"/>
      <c r="WPP434" s="284"/>
      <c r="WPQ434" s="284"/>
      <c r="WPR434" s="284"/>
      <c r="WPS434" s="284"/>
      <c r="WPT434" s="284"/>
      <c r="WPU434" s="284"/>
      <c r="WPV434" s="284"/>
      <c r="WPW434" s="284"/>
      <c r="WPX434" s="284"/>
      <c r="WPY434" s="284"/>
      <c r="WPZ434" s="284"/>
      <c r="WQA434" s="284"/>
      <c r="WQB434" s="284"/>
      <c r="WQC434" s="284"/>
      <c r="WQD434" s="284"/>
      <c r="WQE434" s="284"/>
      <c r="WQF434" s="284"/>
      <c r="WQG434" s="284"/>
      <c r="WQH434" s="284"/>
      <c r="WQI434" s="284"/>
      <c r="WQJ434" s="284"/>
      <c r="WQK434" s="284"/>
      <c r="WQL434" s="284"/>
      <c r="WQM434" s="284"/>
      <c r="WQN434" s="284"/>
      <c r="WQO434" s="284"/>
      <c r="WQP434" s="284"/>
      <c r="WQQ434" s="284"/>
      <c r="WQR434" s="284"/>
      <c r="WQS434" s="284"/>
      <c r="WQT434" s="284"/>
      <c r="WQU434" s="284"/>
      <c r="WQV434" s="284"/>
      <c r="WQW434" s="284"/>
      <c r="WQX434" s="284"/>
      <c r="WQY434" s="284"/>
      <c r="WQZ434" s="284"/>
      <c r="WRA434" s="284"/>
      <c r="WRB434" s="284"/>
      <c r="WRC434" s="284"/>
      <c r="WRD434" s="284"/>
      <c r="WRE434" s="284"/>
      <c r="WRF434" s="284"/>
      <c r="WRG434" s="284"/>
      <c r="WRH434" s="284"/>
      <c r="WRI434" s="284"/>
      <c r="WRJ434" s="284"/>
      <c r="WRK434" s="284"/>
      <c r="WRL434" s="284"/>
      <c r="WRM434" s="284"/>
      <c r="WRN434" s="284"/>
      <c r="WRO434" s="284"/>
      <c r="WRP434" s="284"/>
      <c r="WRQ434" s="284"/>
      <c r="WRR434" s="284"/>
      <c r="WRS434" s="284"/>
      <c r="WRT434" s="284"/>
      <c r="WRU434" s="284"/>
      <c r="WRV434" s="284"/>
      <c r="WRW434" s="284"/>
      <c r="WRX434" s="284"/>
      <c r="WRY434" s="284"/>
      <c r="WRZ434" s="284"/>
      <c r="WSA434" s="284"/>
      <c r="WSB434" s="284"/>
      <c r="WSC434" s="284"/>
      <c r="WSD434" s="284"/>
      <c r="WSE434" s="284"/>
      <c r="WSF434" s="284"/>
      <c r="WSG434" s="284"/>
      <c r="WSH434" s="284"/>
      <c r="WSI434" s="284"/>
      <c r="WSJ434" s="284"/>
      <c r="WSK434" s="284"/>
      <c r="WSL434" s="284"/>
      <c r="WSM434" s="284"/>
      <c r="WSN434" s="284"/>
      <c r="WSO434" s="284"/>
      <c r="WSP434" s="284"/>
      <c r="WSQ434" s="284"/>
      <c r="WSR434" s="284"/>
      <c r="WSS434" s="284"/>
      <c r="WST434" s="284"/>
      <c r="WSU434" s="284"/>
      <c r="WSV434" s="284"/>
      <c r="WSW434" s="284"/>
      <c r="WSX434" s="284"/>
      <c r="WSY434" s="284"/>
      <c r="WSZ434" s="284"/>
      <c r="WTA434" s="284"/>
      <c r="WTB434" s="284"/>
      <c r="WTC434" s="284"/>
      <c r="WTD434" s="284"/>
      <c r="WTE434" s="284"/>
      <c r="WTF434" s="284"/>
      <c r="WTG434" s="284"/>
      <c r="WTH434" s="284"/>
      <c r="WTI434" s="284"/>
      <c r="WTJ434" s="284"/>
      <c r="WTK434" s="284"/>
      <c r="WTL434" s="284"/>
      <c r="WTM434" s="284"/>
      <c r="WTN434" s="284"/>
      <c r="WTO434" s="284"/>
      <c r="WTP434" s="284"/>
      <c r="WTQ434" s="284"/>
      <c r="WTR434" s="284"/>
      <c r="WTS434" s="284"/>
      <c r="WTT434" s="284"/>
      <c r="WTU434" s="284"/>
      <c r="WTV434" s="284"/>
      <c r="WTW434" s="284"/>
      <c r="WTX434" s="284"/>
      <c r="WTY434" s="284"/>
      <c r="WTZ434" s="284"/>
      <c r="WUA434" s="284"/>
      <c r="WUB434" s="284"/>
      <c r="WUC434" s="284"/>
      <c r="WUD434" s="284"/>
      <c r="WUE434" s="284"/>
      <c r="WUF434" s="284"/>
      <c r="WUG434" s="284"/>
      <c r="WUH434" s="284"/>
      <c r="WUI434" s="284"/>
      <c r="WUJ434" s="284"/>
      <c r="WUK434" s="284"/>
      <c r="WUL434" s="284"/>
      <c r="WUM434" s="284"/>
      <c r="WUN434" s="284"/>
      <c r="WUO434" s="284"/>
      <c r="WUP434" s="284"/>
      <c r="WUQ434" s="284"/>
      <c r="WUR434" s="284"/>
      <c r="WUS434" s="284"/>
      <c r="WUT434" s="284"/>
      <c r="WUU434" s="284"/>
      <c r="WUV434" s="284"/>
      <c r="WUW434" s="284"/>
      <c r="WUX434" s="284"/>
      <c r="WUY434" s="284"/>
      <c r="WUZ434" s="284"/>
      <c r="WVA434" s="284"/>
      <c r="WVB434" s="284"/>
      <c r="WVC434" s="284"/>
      <c r="WVD434" s="284"/>
      <c r="WVE434" s="284"/>
      <c r="WVF434" s="284"/>
      <c r="WVG434" s="284"/>
      <c r="WVH434" s="284"/>
      <c r="WVI434" s="284"/>
      <c r="WVJ434" s="284"/>
      <c r="WVK434" s="284"/>
      <c r="WVL434" s="284"/>
      <c r="WVM434" s="284"/>
      <c r="WVN434" s="284"/>
      <c r="WVO434" s="284"/>
      <c r="WVP434" s="284"/>
      <c r="WVQ434" s="284"/>
      <c r="WVR434" s="284"/>
      <c r="WVS434" s="284"/>
      <c r="WVT434" s="284"/>
      <c r="WVU434" s="284"/>
      <c r="WVV434" s="284"/>
      <c r="WVW434" s="284"/>
      <c r="WVX434" s="284"/>
      <c r="WVY434" s="284"/>
      <c r="WVZ434" s="284"/>
      <c r="WWA434" s="284"/>
      <c r="WWB434" s="284"/>
      <c r="WWC434" s="284"/>
      <c r="WWD434" s="284"/>
      <c r="WWE434" s="284"/>
      <c r="WWF434" s="284"/>
      <c r="WWG434" s="284"/>
      <c r="WWH434" s="284"/>
      <c r="WWI434" s="284"/>
      <c r="WWJ434" s="284"/>
      <c r="WWK434" s="284"/>
      <c r="WWL434" s="284"/>
      <c r="WWM434" s="284"/>
      <c r="WWN434" s="284"/>
      <c r="WWO434" s="284"/>
      <c r="WWP434" s="284"/>
      <c r="WWQ434" s="284"/>
      <c r="WWR434" s="284"/>
      <c r="WWS434" s="284"/>
      <c r="WWT434" s="284"/>
      <c r="WWU434" s="284"/>
      <c r="WWV434" s="284"/>
      <c r="WWW434" s="284"/>
      <c r="WWX434" s="284"/>
      <c r="WWY434" s="284"/>
      <c r="WWZ434" s="284"/>
      <c r="WXA434" s="284"/>
      <c r="WXB434" s="284"/>
      <c r="WXC434" s="284"/>
      <c r="WXD434" s="284"/>
      <c r="WXE434" s="284"/>
      <c r="WXF434" s="284"/>
      <c r="WXG434" s="284"/>
      <c r="WXH434" s="284"/>
      <c r="WXI434" s="284"/>
      <c r="WXJ434" s="284"/>
      <c r="WXK434" s="284"/>
      <c r="WXL434" s="284"/>
      <c r="WXM434" s="284"/>
      <c r="WXN434" s="284"/>
      <c r="WXO434" s="284"/>
      <c r="WXP434" s="284"/>
      <c r="WXQ434" s="284"/>
      <c r="WXR434" s="284"/>
      <c r="WXS434" s="284"/>
      <c r="WXT434" s="284"/>
      <c r="WXU434" s="284"/>
      <c r="WXV434" s="284"/>
      <c r="WXW434" s="284"/>
      <c r="WXX434" s="284"/>
      <c r="WXY434" s="284"/>
      <c r="WXZ434" s="284"/>
      <c r="WYA434" s="284"/>
      <c r="WYB434" s="284"/>
      <c r="WYC434" s="284"/>
      <c r="WYD434" s="284"/>
      <c r="WYE434" s="284"/>
      <c r="WYF434" s="284"/>
      <c r="WYG434" s="284"/>
      <c r="WYH434" s="284"/>
      <c r="WYI434" s="284"/>
      <c r="WYJ434" s="284"/>
      <c r="WYK434" s="284"/>
      <c r="WYL434" s="284"/>
      <c r="WYM434" s="284"/>
      <c r="WYN434" s="284"/>
      <c r="WYO434" s="284"/>
      <c r="WYP434" s="284"/>
      <c r="WYQ434" s="284"/>
      <c r="WYR434" s="284"/>
      <c r="WYS434" s="284"/>
      <c r="WYT434" s="284"/>
      <c r="WYU434" s="284"/>
      <c r="WYV434" s="284"/>
      <c r="WYW434" s="284"/>
      <c r="WYX434" s="284"/>
      <c r="WYY434" s="284"/>
      <c r="WYZ434" s="284"/>
      <c r="WZA434" s="284"/>
      <c r="WZB434" s="284"/>
      <c r="WZC434" s="284"/>
      <c r="WZD434" s="284"/>
      <c r="WZE434" s="284"/>
      <c r="WZF434" s="284"/>
      <c r="WZG434" s="284"/>
      <c r="WZH434" s="284"/>
      <c r="WZI434" s="284"/>
      <c r="WZJ434" s="284"/>
      <c r="WZK434" s="284"/>
      <c r="WZL434" s="284"/>
      <c r="WZM434" s="284"/>
      <c r="WZN434" s="284"/>
      <c r="WZO434" s="284"/>
      <c r="WZP434" s="284"/>
      <c r="WZQ434" s="284"/>
      <c r="WZR434" s="284"/>
      <c r="WZS434" s="284"/>
      <c r="WZT434" s="284"/>
      <c r="WZU434" s="284"/>
      <c r="WZV434" s="284"/>
      <c r="WZW434" s="284"/>
      <c r="WZX434" s="284"/>
      <c r="WZY434" s="284"/>
      <c r="WZZ434" s="284"/>
      <c r="XAA434" s="284"/>
      <c r="XAB434" s="284"/>
      <c r="XAC434" s="284"/>
      <c r="XAD434" s="284"/>
      <c r="XAE434" s="284"/>
      <c r="XAF434" s="284"/>
      <c r="XAG434" s="284"/>
      <c r="XAH434" s="284"/>
      <c r="XAI434" s="284"/>
      <c r="XAJ434" s="284"/>
      <c r="XAK434" s="284"/>
      <c r="XAL434" s="284"/>
      <c r="XAM434" s="284"/>
      <c r="XAN434" s="284"/>
      <c r="XAO434" s="284"/>
      <c r="XAP434" s="284"/>
      <c r="XAQ434" s="284"/>
      <c r="XAR434" s="284"/>
      <c r="XAS434" s="284"/>
      <c r="XAT434" s="284"/>
      <c r="XAU434" s="284"/>
      <c r="XAV434" s="284"/>
      <c r="XAW434" s="284"/>
      <c r="XAX434" s="284"/>
      <c r="XAY434" s="284"/>
      <c r="XAZ434" s="284"/>
      <c r="XBA434" s="284"/>
      <c r="XBB434" s="284"/>
      <c r="XBC434" s="284"/>
      <c r="XBD434" s="284"/>
      <c r="XBE434" s="284"/>
      <c r="XBF434" s="284"/>
      <c r="XBG434" s="284"/>
      <c r="XBH434" s="284"/>
      <c r="XBI434" s="284"/>
      <c r="XBJ434" s="284"/>
      <c r="XBK434" s="284"/>
      <c r="XBL434" s="284"/>
      <c r="XBM434" s="284"/>
      <c r="XBN434" s="284"/>
      <c r="XBO434" s="284"/>
      <c r="XBP434" s="284"/>
      <c r="XBQ434" s="284"/>
      <c r="XBR434" s="284"/>
      <c r="XBS434" s="284"/>
      <c r="XBT434" s="284"/>
      <c r="XBU434" s="284"/>
      <c r="XBV434" s="284"/>
      <c r="XBW434" s="284"/>
      <c r="XBX434" s="284"/>
      <c r="XBY434" s="284"/>
      <c r="XBZ434" s="284"/>
      <c r="XCA434" s="284"/>
      <c r="XCB434" s="284"/>
      <c r="XCC434" s="284"/>
      <c r="XCD434" s="284"/>
      <c r="XCE434" s="284"/>
      <c r="XCF434" s="284"/>
      <c r="XCG434" s="284"/>
      <c r="XCH434" s="284"/>
      <c r="XCI434" s="284"/>
      <c r="XCJ434" s="284"/>
      <c r="XCK434" s="284"/>
      <c r="XCL434" s="284"/>
      <c r="XCM434" s="284"/>
      <c r="XCN434" s="284"/>
      <c r="XCO434" s="284"/>
      <c r="XCP434" s="284"/>
      <c r="XCQ434" s="284"/>
      <c r="XCR434" s="284"/>
      <c r="XCS434" s="284"/>
      <c r="XCT434" s="284"/>
      <c r="XCU434" s="284"/>
      <c r="XCV434" s="284"/>
      <c r="XCW434" s="284"/>
      <c r="XCX434" s="284"/>
      <c r="XCY434" s="284"/>
      <c r="XCZ434" s="284"/>
      <c r="XDA434" s="284"/>
      <c r="XDB434" s="284"/>
      <c r="XDC434" s="284"/>
      <c r="XDD434" s="284"/>
      <c r="XDE434" s="284"/>
      <c r="XDF434" s="284"/>
      <c r="XDG434" s="284"/>
      <c r="XDH434" s="284"/>
      <c r="XDI434" s="284"/>
      <c r="XDJ434" s="284"/>
      <c r="XDK434" s="284"/>
      <c r="XDL434" s="284"/>
      <c r="XDM434" s="284"/>
      <c r="XDN434" s="284"/>
      <c r="XDO434" s="284"/>
      <c r="XDP434" s="284"/>
      <c r="XDQ434" s="284"/>
      <c r="XDR434" s="284"/>
      <c r="XDS434" s="284"/>
      <c r="XDT434" s="284"/>
      <c r="XDU434" s="284"/>
      <c r="XDV434" s="284"/>
      <c r="XDW434" s="284"/>
      <c r="XDX434" s="284"/>
      <c r="XDY434" s="284"/>
      <c r="XDZ434" s="284"/>
      <c r="XEA434" s="284"/>
      <c r="XEB434" s="284"/>
      <c r="XEC434" s="284"/>
      <c r="XED434" s="284"/>
      <c r="XEE434" s="284"/>
      <c r="XEF434" s="284"/>
      <c r="XEG434" s="284"/>
      <c r="XEH434" s="284"/>
      <c r="XEI434" s="284"/>
      <c r="XEJ434" s="284"/>
      <c r="XEK434" s="284"/>
      <c r="XEL434" s="284"/>
      <c r="XEM434" s="284"/>
      <c r="XEN434" s="284"/>
      <c r="XEO434" s="284"/>
      <c r="XEP434" s="284"/>
      <c r="XEQ434" s="284"/>
      <c r="XER434" s="284"/>
      <c r="XES434" s="284"/>
      <c r="XET434" s="284"/>
      <c r="XEU434" s="284"/>
      <c r="XEV434" s="284"/>
      <c r="XEW434" s="284"/>
      <c r="XEX434" s="284"/>
      <c r="XEY434" s="284"/>
      <c r="XEZ434" s="284"/>
      <c r="XFA434" s="284"/>
      <c r="XFB434" s="284"/>
      <c r="XFC434" s="284"/>
      <c r="XFD434" s="284"/>
    </row>
    <row r="435" spans="1:16384" ht="15.75" hidden="1" thickBot="1" x14ac:dyDescent="0.3">
      <c r="A435" s="55"/>
      <c r="B435" s="11"/>
      <c r="C435" s="11"/>
      <c r="D435" s="11"/>
      <c r="E435" s="11"/>
      <c r="F435" s="11"/>
      <c r="G435" s="11"/>
      <c r="H435" s="11"/>
      <c r="I435" s="11"/>
      <c r="K435" s="11"/>
      <c r="L435" s="11"/>
      <c r="M435" s="11"/>
      <c r="O435" s="281"/>
      <c r="P435" s="282"/>
      <c r="Q435" s="282"/>
      <c r="R435" s="283"/>
      <c r="S435" s="300"/>
      <c r="T435" s="301"/>
      <c r="U435" s="301"/>
      <c r="V435" s="301"/>
      <c r="W435" s="284"/>
      <c r="X435" s="284"/>
      <c r="Y435" s="284"/>
      <c r="Z435" s="284"/>
      <c r="AA435" s="284"/>
      <c r="AB435" s="284"/>
      <c r="AC435" s="284"/>
      <c r="AD435" s="284"/>
      <c r="AE435" s="284"/>
      <c r="AF435" s="284"/>
      <c r="AG435" s="284"/>
      <c r="AH435" s="284"/>
      <c r="AI435" s="284"/>
      <c r="AJ435" s="284"/>
      <c r="AK435" s="284"/>
      <c r="AL435" s="284"/>
      <c r="AM435" s="284"/>
      <c r="AN435" s="284"/>
      <c r="AO435" s="284"/>
      <c r="AP435" s="284"/>
      <c r="AQ435" s="284"/>
      <c r="AR435" s="284"/>
      <c r="AS435" s="284"/>
      <c r="AT435" s="284"/>
      <c r="AU435" s="284"/>
      <c r="AV435" s="284"/>
      <c r="AW435" s="284"/>
      <c r="AX435" s="284"/>
      <c r="AY435" s="284"/>
      <c r="AZ435" s="284"/>
      <c r="BA435" s="284"/>
      <c r="BB435" s="284"/>
      <c r="BC435" s="284"/>
      <c r="BD435" s="284"/>
      <c r="BE435" s="284"/>
      <c r="BF435" s="284"/>
      <c r="BG435" s="284"/>
      <c r="BH435" s="284"/>
      <c r="BI435" s="284"/>
      <c r="BJ435" s="284"/>
      <c r="BK435" s="284"/>
      <c r="BL435" s="284"/>
      <c r="BM435" s="284"/>
      <c r="BN435" s="284"/>
      <c r="BO435" s="284"/>
      <c r="BP435" s="284"/>
      <c r="BQ435" s="284"/>
      <c r="BR435" s="284"/>
      <c r="BS435" s="284"/>
      <c r="BT435" s="284"/>
      <c r="BU435" s="284"/>
      <c r="BV435" s="284"/>
      <c r="BW435" s="284"/>
      <c r="BX435" s="284"/>
      <c r="BY435" s="284"/>
      <c r="BZ435" s="284"/>
      <c r="CA435" s="284"/>
      <c r="CB435" s="284"/>
      <c r="CC435" s="284"/>
      <c r="CD435" s="284"/>
      <c r="CE435" s="284"/>
      <c r="CF435" s="284"/>
      <c r="CG435" s="284"/>
      <c r="CH435" s="284"/>
      <c r="CI435" s="284"/>
      <c r="CJ435" s="284"/>
      <c r="CK435" s="284"/>
      <c r="CL435" s="284"/>
      <c r="CM435" s="284"/>
      <c r="CN435" s="284"/>
      <c r="CO435" s="284"/>
      <c r="CP435" s="284"/>
      <c r="CQ435" s="284"/>
      <c r="CR435" s="284"/>
      <c r="CS435" s="284"/>
      <c r="CT435" s="284"/>
      <c r="CU435" s="284"/>
      <c r="CV435" s="284"/>
      <c r="CW435" s="284"/>
      <c r="CX435" s="284"/>
      <c r="CY435" s="284"/>
      <c r="CZ435" s="284"/>
      <c r="DA435" s="284"/>
      <c r="DB435" s="284"/>
      <c r="DC435" s="284"/>
      <c r="DD435" s="284"/>
      <c r="DE435" s="284"/>
      <c r="DF435" s="284"/>
      <c r="DG435" s="284"/>
      <c r="DH435" s="284"/>
      <c r="DI435" s="284"/>
      <c r="DJ435" s="284"/>
      <c r="DK435" s="284"/>
      <c r="DL435" s="284"/>
      <c r="DM435" s="284"/>
      <c r="DN435" s="284"/>
      <c r="DO435" s="284"/>
      <c r="DP435" s="284"/>
      <c r="DQ435" s="284"/>
      <c r="DR435" s="284"/>
      <c r="DS435" s="284"/>
      <c r="DT435" s="284"/>
      <c r="DU435" s="284"/>
      <c r="DV435" s="284"/>
      <c r="DW435" s="284"/>
      <c r="DX435" s="284"/>
      <c r="DY435" s="284"/>
      <c r="DZ435" s="284"/>
      <c r="EA435" s="284"/>
      <c r="EB435" s="284"/>
      <c r="EC435" s="284"/>
      <c r="ED435" s="284"/>
      <c r="EE435" s="284"/>
      <c r="EF435" s="284"/>
      <c r="EG435" s="284"/>
      <c r="EH435" s="284"/>
      <c r="EI435" s="284"/>
      <c r="EJ435" s="284"/>
      <c r="EK435" s="284"/>
      <c r="EL435" s="284"/>
      <c r="EM435" s="284"/>
      <c r="EN435" s="284"/>
      <c r="EO435" s="284"/>
      <c r="EP435" s="284"/>
      <c r="EQ435" s="284"/>
      <c r="ER435" s="284"/>
      <c r="ES435" s="284"/>
      <c r="ET435" s="284"/>
      <c r="EU435" s="284"/>
      <c r="EV435" s="284"/>
      <c r="EW435" s="284"/>
      <c r="EX435" s="284"/>
      <c r="EY435" s="284"/>
      <c r="EZ435" s="284"/>
      <c r="FA435" s="284"/>
      <c r="FB435" s="284"/>
      <c r="FC435" s="284"/>
      <c r="FD435" s="284"/>
      <c r="FE435" s="284"/>
      <c r="FF435" s="284"/>
      <c r="FG435" s="284"/>
      <c r="FH435" s="284"/>
      <c r="FI435" s="284"/>
      <c r="FJ435" s="284"/>
      <c r="FK435" s="284"/>
      <c r="FL435" s="284"/>
      <c r="FM435" s="284"/>
      <c r="FN435" s="284"/>
      <c r="FO435" s="284"/>
      <c r="FP435" s="284"/>
      <c r="FQ435" s="284"/>
      <c r="FR435" s="284"/>
      <c r="FS435" s="284"/>
      <c r="FT435" s="284"/>
      <c r="FU435" s="284"/>
      <c r="FV435" s="284"/>
      <c r="FW435" s="284"/>
      <c r="FX435" s="284"/>
      <c r="FY435" s="284"/>
      <c r="FZ435" s="284"/>
      <c r="GA435" s="284"/>
      <c r="GB435" s="284"/>
      <c r="GC435" s="284"/>
      <c r="GD435" s="284"/>
      <c r="GE435" s="284"/>
      <c r="GF435" s="284"/>
      <c r="GG435" s="284"/>
      <c r="GH435" s="284"/>
      <c r="GI435" s="284"/>
      <c r="GJ435" s="284"/>
      <c r="GK435" s="284"/>
      <c r="GL435" s="284"/>
      <c r="GM435" s="284"/>
      <c r="GN435" s="284"/>
      <c r="GO435" s="284"/>
      <c r="GP435" s="284"/>
      <c r="GQ435" s="284"/>
      <c r="GR435" s="284"/>
      <c r="GS435" s="284"/>
      <c r="GT435" s="284"/>
      <c r="GU435" s="284"/>
      <c r="GV435" s="284"/>
      <c r="GW435" s="284"/>
      <c r="GX435" s="284"/>
      <c r="GY435" s="284"/>
      <c r="GZ435" s="284"/>
      <c r="HA435" s="284"/>
      <c r="HB435" s="284"/>
      <c r="HC435" s="284"/>
      <c r="HD435" s="284"/>
      <c r="HE435" s="284"/>
      <c r="HF435" s="284"/>
      <c r="HG435" s="284"/>
      <c r="HH435" s="284"/>
      <c r="HI435" s="284"/>
      <c r="HJ435" s="284"/>
      <c r="HK435" s="284"/>
      <c r="HL435" s="284"/>
      <c r="HM435" s="284"/>
      <c r="HN435" s="284"/>
      <c r="HO435" s="284"/>
      <c r="HP435" s="284"/>
      <c r="HQ435" s="284"/>
      <c r="HR435" s="284"/>
      <c r="HS435" s="284"/>
      <c r="HT435" s="284"/>
      <c r="HU435" s="284"/>
      <c r="HV435" s="284"/>
      <c r="HW435" s="284"/>
      <c r="HX435" s="284"/>
      <c r="HY435" s="284"/>
      <c r="HZ435" s="284"/>
      <c r="IA435" s="284"/>
      <c r="IB435" s="284"/>
      <c r="IC435" s="284"/>
      <c r="ID435" s="284"/>
      <c r="IE435" s="284"/>
      <c r="IF435" s="284"/>
      <c r="IG435" s="284"/>
      <c r="IH435" s="284"/>
      <c r="II435" s="284"/>
      <c r="IJ435" s="284"/>
      <c r="IK435" s="284"/>
      <c r="IL435" s="284"/>
      <c r="IM435" s="284"/>
      <c r="IN435" s="284"/>
      <c r="IO435" s="284"/>
      <c r="IP435" s="284"/>
      <c r="IQ435" s="284"/>
      <c r="IR435" s="284"/>
      <c r="IS435" s="284"/>
      <c r="IT435" s="284"/>
      <c r="IU435" s="284"/>
      <c r="IV435" s="284"/>
      <c r="IW435" s="284"/>
      <c r="IX435" s="284"/>
      <c r="IY435" s="284"/>
      <c r="IZ435" s="284"/>
      <c r="JA435" s="284"/>
      <c r="JB435" s="284"/>
      <c r="JC435" s="284"/>
      <c r="JD435" s="284"/>
      <c r="JE435" s="284"/>
      <c r="JF435" s="284"/>
      <c r="JG435" s="284"/>
      <c r="JH435" s="284"/>
      <c r="JI435" s="284"/>
      <c r="JJ435" s="284"/>
      <c r="JK435" s="284"/>
      <c r="JL435" s="284"/>
      <c r="JM435" s="284"/>
      <c r="JN435" s="284"/>
      <c r="JO435" s="284"/>
      <c r="JP435" s="284"/>
      <c r="JQ435" s="284"/>
      <c r="JR435" s="284"/>
      <c r="JS435" s="284"/>
      <c r="JT435" s="284"/>
      <c r="JU435" s="284"/>
      <c r="JV435" s="284"/>
      <c r="JW435" s="284"/>
      <c r="JX435" s="284"/>
      <c r="JY435" s="284"/>
      <c r="JZ435" s="284"/>
      <c r="KA435" s="284"/>
      <c r="KB435" s="284"/>
      <c r="KC435" s="284"/>
      <c r="KD435" s="284"/>
      <c r="KE435" s="284"/>
      <c r="KF435" s="284"/>
      <c r="KG435" s="284"/>
      <c r="KH435" s="284"/>
      <c r="KI435" s="284"/>
      <c r="KJ435" s="284"/>
      <c r="KK435" s="284"/>
      <c r="KL435" s="284"/>
      <c r="KM435" s="284"/>
      <c r="KN435" s="284"/>
      <c r="KO435" s="284"/>
      <c r="KP435" s="284"/>
      <c r="KQ435" s="284"/>
      <c r="KR435" s="284"/>
      <c r="KS435" s="284"/>
      <c r="KT435" s="284"/>
      <c r="KU435" s="284"/>
      <c r="KV435" s="284"/>
      <c r="KW435" s="284"/>
      <c r="KX435" s="284"/>
      <c r="KY435" s="284"/>
      <c r="KZ435" s="284"/>
      <c r="LA435" s="284"/>
      <c r="LB435" s="284"/>
      <c r="LC435" s="284"/>
      <c r="LD435" s="284"/>
      <c r="LE435" s="284"/>
      <c r="LF435" s="284"/>
      <c r="LG435" s="284"/>
      <c r="LH435" s="284"/>
      <c r="LI435" s="284"/>
      <c r="LJ435" s="284"/>
      <c r="LK435" s="284"/>
      <c r="LL435" s="284"/>
      <c r="LM435" s="284"/>
      <c r="LN435" s="284"/>
      <c r="LO435" s="284"/>
      <c r="LP435" s="284"/>
      <c r="LQ435" s="284"/>
      <c r="LR435" s="284"/>
      <c r="LS435" s="284"/>
      <c r="LT435" s="284"/>
      <c r="LU435" s="284"/>
      <c r="LV435" s="284"/>
      <c r="LW435" s="284"/>
      <c r="LX435" s="284"/>
      <c r="LY435" s="284"/>
      <c r="LZ435" s="284"/>
      <c r="MA435" s="284"/>
      <c r="MB435" s="284"/>
      <c r="MC435" s="284"/>
      <c r="MD435" s="284"/>
      <c r="ME435" s="284"/>
      <c r="MF435" s="284"/>
      <c r="MG435" s="284"/>
      <c r="MH435" s="284"/>
      <c r="MI435" s="284"/>
      <c r="MJ435" s="284"/>
      <c r="MK435" s="284"/>
      <c r="ML435" s="284"/>
      <c r="MM435" s="284"/>
      <c r="MN435" s="284"/>
      <c r="MO435" s="284"/>
      <c r="MP435" s="284"/>
      <c r="MQ435" s="284"/>
      <c r="MR435" s="284"/>
      <c r="MS435" s="284"/>
      <c r="MT435" s="284"/>
      <c r="MU435" s="284"/>
      <c r="MV435" s="284"/>
      <c r="MW435" s="284"/>
      <c r="MX435" s="284"/>
      <c r="MY435" s="284"/>
      <c r="MZ435" s="284"/>
      <c r="NA435" s="284"/>
      <c r="NB435" s="284"/>
      <c r="NC435" s="284"/>
      <c r="ND435" s="284"/>
      <c r="NE435" s="284"/>
      <c r="NF435" s="284"/>
      <c r="NG435" s="284"/>
      <c r="NH435" s="284"/>
      <c r="NI435" s="284"/>
      <c r="NJ435" s="284"/>
      <c r="NK435" s="284"/>
      <c r="NL435" s="284"/>
      <c r="NM435" s="284"/>
      <c r="NN435" s="284"/>
      <c r="NO435" s="284"/>
      <c r="NP435" s="284"/>
      <c r="NQ435" s="284"/>
      <c r="NR435" s="284"/>
      <c r="NS435" s="284"/>
      <c r="NT435" s="284"/>
      <c r="NU435" s="284"/>
      <c r="NV435" s="284"/>
      <c r="NW435" s="284"/>
      <c r="NX435" s="284"/>
      <c r="NY435" s="284"/>
      <c r="NZ435" s="284"/>
      <c r="OA435" s="284"/>
      <c r="OB435" s="284"/>
      <c r="OC435" s="284"/>
      <c r="OD435" s="284"/>
      <c r="OE435" s="284"/>
      <c r="OF435" s="284"/>
      <c r="OG435" s="284"/>
      <c r="OH435" s="284"/>
      <c r="OI435" s="284"/>
      <c r="OJ435" s="284"/>
      <c r="OK435" s="284"/>
      <c r="OL435" s="284"/>
      <c r="OM435" s="284"/>
      <c r="ON435" s="284"/>
      <c r="OO435" s="284"/>
      <c r="OP435" s="284"/>
      <c r="OQ435" s="284"/>
      <c r="OR435" s="284"/>
      <c r="OS435" s="284"/>
      <c r="OT435" s="284"/>
      <c r="OU435" s="284"/>
      <c r="OV435" s="284"/>
      <c r="OW435" s="284"/>
      <c r="OX435" s="284"/>
      <c r="OY435" s="284"/>
      <c r="OZ435" s="284"/>
      <c r="PA435" s="284"/>
      <c r="PB435" s="284"/>
      <c r="PC435" s="284"/>
      <c r="PD435" s="284"/>
      <c r="PE435" s="284"/>
      <c r="PF435" s="284"/>
      <c r="PG435" s="284"/>
      <c r="PH435" s="284"/>
      <c r="PI435" s="284"/>
      <c r="PJ435" s="284"/>
      <c r="PK435" s="284"/>
      <c r="PL435" s="284"/>
      <c r="PM435" s="284"/>
      <c r="PN435" s="284"/>
      <c r="PO435" s="284"/>
      <c r="PP435" s="284"/>
      <c r="PQ435" s="284"/>
      <c r="PR435" s="284"/>
      <c r="PS435" s="284"/>
      <c r="PT435" s="284"/>
      <c r="PU435" s="284"/>
      <c r="PV435" s="284"/>
      <c r="PW435" s="284"/>
      <c r="PX435" s="284"/>
      <c r="PY435" s="284"/>
      <c r="PZ435" s="284"/>
      <c r="QA435" s="284"/>
      <c r="QB435" s="284"/>
      <c r="QC435" s="284"/>
      <c r="QD435" s="284"/>
      <c r="QE435" s="284"/>
      <c r="QF435" s="284"/>
      <c r="QG435" s="284"/>
      <c r="QH435" s="284"/>
      <c r="QI435" s="284"/>
      <c r="QJ435" s="284"/>
      <c r="QK435" s="284"/>
      <c r="QL435" s="284"/>
      <c r="QM435" s="284"/>
      <c r="QN435" s="284"/>
      <c r="QO435" s="284"/>
      <c r="QP435" s="284"/>
      <c r="QQ435" s="284"/>
      <c r="QR435" s="284"/>
      <c r="QS435" s="284"/>
      <c r="QT435" s="284"/>
      <c r="QU435" s="284"/>
      <c r="QV435" s="284"/>
      <c r="QW435" s="284"/>
      <c r="QX435" s="284"/>
      <c r="QY435" s="284"/>
      <c r="QZ435" s="284"/>
      <c r="RA435" s="284"/>
      <c r="RB435" s="284"/>
      <c r="RC435" s="284"/>
      <c r="RD435" s="284"/>
      <c r="RE435" s="284"/>
      <c r="RF435" s="284"/>
      <c r="RG435" s="284"/>
      <c r="RH435" s="284"/>
      <c r="RI435" s="284"/>
      <c r="RJ435" s="284"/>
      <c r="RK435" s="284"/>
      <c r="RL435" s="284"/>
      <c r="RM435" s="284"/>
      <c r="RN435" s="284"/>
      <c r="RO435" s="284"/>
      <c r="RP435" s="284"/>
      <c r="RQ435" s="284"/>
      <c r="RR435" s="284"/>
      <c r="RS435" s="284"/>
      <c r="RT435" s="284"/>
      <c r="RU435" s="284"/>
      <c r="RV435" s="284"/>
      <c r="RW435" s="284"/>
      <c r="RX435" s="284"/>
      <c r="RY435" s="284"/>
      <c r="RZ435" s="284"/>
      <c r="SA435" s="284"/>
      <c r="SB435" s="284"/>
      <c r="SC435" s="284"/>
      <c r="SD435" s="284"/>
      <c r="SE435" s="284"/>
      <c r="SF435" s="284"/>
      <c r="SG435" s="284"/>
      <c r="SH435" s="284"/>
      <c r="SI435" s="284"/>
      <c r="SJ435" s="284"/>
      <c r="SK435" s="284"/>
      <c r="SL435" s="284"/>
      <c r="SM435" s="284"/>
      <c r="SN435" s="284"/>
      <c r="SO435" s="284"/>
      <c r="SP435" s="284"/>
      <c r="SQ435" s="284"/>
      <c r="SR435" s="284"/>
      <c r="SS435" s="284"/>
      <c r="ST435" s="284"/>
      <c r="SU435" s="284"/>
      <c r="SV435" s="284"/>
      <c r="SW435" s="284"/>
      <c r="SX435" s="284"/>
      <c r="SY435" s="284"/>
      <c r="SZ435" s="284"/>
      <c r="TA435" s="284"/>
      <c r="TB435" s="284"/>
      <c r="TC435" s="284"/>
      <c r="TD435" s="284"/>
      <c r="TE435" s="284"/>
      <c r="TF435" s="284"/>
      <c r="TG435" s="284"/>
      <c r="TH435" s="284"/>
      <c r="TI435" s="284"/>
      <c r="TJ435" s="284"/>
      <c r="TK435" s="284"/>
      <c r="TL435" s="284"/>
      <c r="TM435" s="284"/>
      <c r="TN435" s="284"/>
      <c r="TO435" s="284"/>
      <c r="TP435" s="284"/>
      <c r="TQ435" s="284"/>
      <c r="TR435" s="284"/>
      <c r="TS435" s="284"/>
      <c r="TT435" s="284"/>
      <c r="TU435" s="284"/>
      <c r="TV435" s="284"/>
      <c r="TW435" s="284"/>
      <c r="TX435" s="284"/>
      <c r="TY435" s="284"/>
      <c r="TZ435" s="284"/>
      <c r="UA435" s="284"/>
      <c r="UB435" s="284"/>
      <c r="UC435" s="284"/>
      <c r="UD435" s="284"/>
      <c r="UE435" s="284"/>
      <c r="UF435" s="284"/>
      <c r="UG435" s="284"/>
      <c r="UH435" s="284"/>
      <c r="UI435" s="284"/>
      <c r="UJ435" s="284"/>
      <c r="UK435" s="284"/>
      <c r="UL435" s="284"/>
      <c r="UM435" s="284"/>
      <c r="UN435" s="284"/>
      <c r="UO435" s="284"/>
      <c r="UP435" s="284"/>
      <c r="UQ435" s="284"/>
      <c r="UR435" s="284"/>
      <c r="US435" s="284"/>
      <c r="UT435" s="284"/>
      <c r="UU435" s="284"/>
      <c r="UV435" s="284"/>
      <c r="UW435" s="284"/>
      <c r="UX435" s="284"/>
      <c r="UY435" s="284"/>
      <c r="UZ435" s="284"/>
      <c r="VA435" s="284"/>
      <c r="VB435" s="284"/>
      <c r="VC435" s="284"/>
      <c r="VD435" s="284"/>
      <c r="VE435" s="284"/>
      <c r="VF435" s="284"/>
      <c r="VG435" s="284"/>
      <c r="VH435" s="284"/>
      <c r="VI435" s="284"/>
      <c r="VJ435" s="284"/>
      <c r="VK435" s="284"/>
      <c r="VL435" s="284"/>
      <c r="VM435" s="284"/>
      <c r="VN435" s="284"/>
      <c r="VO435" s="284"/>
      <c r="VP435" s="284"/>
      <c r="VQ435" s="284"/>
      <c r="VR435" s="284"/>
      <c r="VS435" s="284"/>
      <c r="VT435" s="284"/>
      <c r="VU435" s="284"/>
      <c r="VV435" s="284"/>
      <c r="VW435" s="284"/>
      <c r="VX435" s="284"/>
      <c r="VY435" s="284"/>
      <c r="VZ435" s="284"/>
      <c r="WA435" s="284"/>
      <c r="WB435" s="284"/>
      <c r="WC435" s="284"/>
      <c r="WD435" s="284"/>
      <c r="WE435" s="284"/>
      <c r="WF435" s="284"/>
      <c r="WG435" s="284"/>
      <c r="WH435" s="284"/>
      <c r="WI435" s="284"/>
      <c r="WJ435" s="284"/>
      <c r="WK435" s="284"/>
      <c r="WL435" s="284"/>
      <c r="WM435" s="284"/>
      <c r="WN435" s="284"/>
      <c r="WO435" s="284"/>
      <c r="WP435" s="284"/>
      <c r="WQ435" s="284"/>
      <c r="WR435" s="284"/>
      <c r="WS435" s="284"/>
      <c r="WT435" s="284"/>
      <c r="WU435" s="284"/>
      <c r="WV435" s="284"/>
      <c r="WW435" s="284"/>
      <c r="WX435" s="284"/>
      <c r="WY435" s="284"/>
      <c r="WZ435" s="284"/>
      <c r="XA435" s="284"/>
      <c r="XB435" s="284"/>
      <c r="XC435" s="284"/>
      <c r="XD435" s="284"/>
      <c r="XE435" s="284"/>
      <c r="XF435" s="284"/>
      <c r="XG435" s="284"/>
      <c r="XH435" s="284"/>
      <c r="XI435" s="284"/>
      <c r="XJ435" s="284"/>
      <c r="XK435" s="284"/>
      <c r="XL435" s="284"/>
      <c r="XM435" s="284"/>
      <c r="XN435" s="284"/>
      <c r="XO435" s="284"/>
      <c r="XP435" s="284"/>
      <c r="XQ435" s="284"/>
      <c r="XR435" s="284"/>
      <c r="XS435" s="284"/>
      <c r="XT435" s="284"/>
      <c r="XU435" s="284"/>
      <c r="XV435" s="284"/>
      <c r="XW435" s="284"/>
      <c r="XX435" s="284"/>
      <c r="XY435" s="284"/>
      <c r="XZ435" s="284"/>
      <c r="YA435" s="284"/>
      <c r="YB435" s="284"/>
      <c r="YC435" s="284"/>
      <c r="YD435" s="284"/>
      <c r="YE435" s="284"/>
      <c r="YF435" s="284"/>
      <c r="YG435" s="284"/>
      <c r="YH435" s="284"/>
      <c r="YI435" s="284"/>
      <c r="YJ435" s="284"/>
      <c r="YK435" s="284"/>
      <c r="YL435" s="284"/>
      <c r="YM435" s="284"/>
      <c r="YN435" s="284"/>
      <c r="YO435" s="284"/>
      <c r="YP435" s="284"/>
      <c r="YQ435" s="284"/>
      <c r="YR435" s="284"/>
      <c r="YS435" s="284"/>
      <c r="YT435" s="284"/>
      <c r="YU435" s="284"/>
      <c r="YV435" s="284"/>
      <c r="YW435" s="284"/>
      <c r="YX435" s="284"/>
      <c r="YY435" s="284"/>
      <c r="YZ435" s="284"/>
      <c r="ZA435" s="284"/>
      <c r="ZB435" s="284"/>
      <c r="ZC435" s="284"/>
      <c r="ZD435" s="284"/>
      <c r="ZE435" s="284"/>
      <c r="ZF435" s="284"/>
      <c r="ZG435" s="284"/>
      <c r="ZH435" s="284"/>
      <c r="ZI435" s="284"/>
      <c r="ZJ435" s="284"/>
      <c r="ZK435" s="284"/>
      <c r="ZL435" s="284"/>
      <c r="ZM435" s="284"/>
      <c r="ZN435" s="284"/>
      <c r="ZO435" s="284"/>
      <c r="ZP435" s="284"/>
      <c r="ZQ435" s="284"/>
      <c r="ZR435" s="284"/>
      <c r="ZS435" s="284"/>
      <c r="ZT435" s="284"/>
      <c r="ZU435" s="284"/>
      <c r="ZV435" s="284"/>
      <c r="ZW435" s="284"/>
      <c r="ZX435" s="284"/>
      <c r="ZY435" s="284"/>
      <c r="ZZ435" s="284"/>
      <c r="AAA435" s="284"/>
      <c r="AAB435" s="284"/>
      <c r="AAC435" s="284"/>
      <c r="AAD435" s="284"/>
      <c r="AAE435" s="284"/>
      <c r="AAF435" s="284"/>
      <c r="AAG435" s="284"/>
      <c r="AAH435" s="284"/>
      <c r="AAI435" s="284"/>
      <c r="AAJ435" s="284"/>
      <c r="AAK435" s="284"/>
      <c r="AAL435" s="284"/>
      <c r="AAM435" s="284"/>
      <c r="AAN435" s="284"/>
      <c r="AAO435" s="284"/>
      <c r="AAP435" s="284"/>
      <c r="AAQ435" s="284"/>
      <c r="AAR435" s="284"/>
      <c r="AAS435" s="284"/>
      <c r="AAT435" s="284"/>
      <c r="AAU435" s="284"/>
      <c r="AAV435" s="284"/>
      <c r="AAW435" s="284"/>
      <c r="AAX435" s="284"/>
      <c r="AAY435" s="284"/>
      <c r="AAZ435" s="284"/>
      <c r="ABA435" s="284"/>
      <c r="ABB435" s="284"/>
      <c r="ABC435" s="284"/>
      <c r="ABD435" s="284"/>
      <c r="ABE435" s="284"/>
      <c r="ABF435" s="284"/>
      <c r="ABG435" s="284"/>
      <c r="ABH435" s="284"/>
      <c r="ABI435" s="284"/>
      <c r="ABJ435" s="284"/>
      <c r="ABK435" s="284"/>
      <c r="ABL435" s="284"/>
      <c r="ABM435" s="284"/>
      <c r="ABN435" s="284"/>
      <c r="ABO435" s="284"/>
      <c r="ABP435" s="284"/>
      <c r="ABQ435" s="284"/>
      <c r="ABR435" s="284"/>
      <c r="ABS435" s="284"/>
      <c r="ABT435" s="284"/>
      <c r="ABU435" s="284"/>
      <c r="ABV435" s="284"/>
      <c r="ABW435" s="284"/>
      <c r="ABX435" s="284"/>
      <c r="ABY435" s="284"/>
      <c r="ABZ435" s="284"/>
      <c r="ACA435" s="284"/>
      <c r="ACB435" s="284"/>
      <c r="ACC435" s="284"/>
      <c r="ACD435" s="284"/>
      <c r="ACE435" s="284"/>
      <c r="ACF435" s="284"/>
      <c r="ACG435" s="284"/>
      <c r="ACH435" s="284"/>
      <c r="ACI435" s="284"/>
      <c r="ACJ435" s="284"/>
      <c r="ACK435" s="284"/>
      <c r="ACL435" s="284"/>
      <c r="ACM435" s="284"/>
      <c r="ACN435" s="284"/>
      <c r="ACO435" s="284"/>
      <c r="ACP435" s="284"/>
      <c r="ACQ435" s="284"/>
      <c r="ACR435" s="284"/>
      <c r="ACS435" s="284"/>
      <c r="ACT435" s="284"/>
      <c r="ACU435" s="284"/>
      <c r="ACV435" s="284"/>
      <c r="ACW435" s="284"/>
      <c r="ACX435" s="284"/>
      <c r="ACY435" s="284"/>
      <c r="ACZ435" s="284"/>
      <c r="ADA435" s="284"/>
      <c r="ADB435" s="284"/>
      <c r="ADC435" s="284"/>
      <c r="ADD435" s="284"/>
      <c r="ADE435" s="284"/>
      <c r="ADF435" s="284"/>
      <c r="ADG435" s="284"/>
      <c r="ADH435" s="284"/>
      <c r="ADI435" s="284"/>
      <c r="ADJ435" s="284"/>
      <c r="ADK435" s="284"/>
      <c r="ADL435" s="284"/>
      <c r="ADM435" s="284"/>
      <c r="ADN435" s="284"/>
      <c r="ADO435" s="284"/>
      <c r="ADP435" s="284"/>
      <c r="ADQ435" s="284"/>
      <c r="ADR435" s="284"/>
      <c r="ADS435" s="284"/>
      <c r="ADT435" s="284"/>
      <c r="ADU435" s="284"/>
      <c r="ADV435" s="284"/>
      <c r="ADW435" s="284"/>
      <c r="ADX435" s="284"/>
      <c r="ADY435" s="284"/>
      <c r="ADZ435" s="284"/>
      <c r="AEA435" s="284"/>
      <c r="AEB435" s="284"/>
      <c r="AEC435" s="284"/>
      <c r="AED435" s="284"/>
      <c r="AEE435" s="284"/>
      <c r="AEF435" s="284"/>
      <c r="AEG435" s="284"/>
      <c r="AEH435" s="284"/>
      <c r="AEI435" s="284"/>
      <c r="AEJ435" s="284"/>
      <c r="AEK435" s="284"/>
      <c r="AEL435" s="284"/>
      <c r="AEM435" s="284"/>
      <c r="AEN435" s="284"/>
      <c r="AEO435" s="284"/>
      <c r="AEP435" s="284"/>
      <c r="AEQ435" s="284"/>
      <c r="AER435" s="284"/>
      <c r="AES435" s="284"/>
      <c r="AET435" s="284"/>
      <c r="AEU435" s="284"/>
      <c r="AEV435" s="284"/>
      <c r="AEW435" s="284"/>
      <c r="AEX435" s="284"/>
      <c r="AEY435" s="284"/>
      <c r="AEZ435" s="284"/>
      <c r="AFA435" s="284"/>
      <c r="AFB435" s="284"/>
      <c r="AFC435" s="284"/>
      <c r="AFD435" s="284"/>
      <c r="AFE435" s="284"/>
      <c r="AFF435" s="284"/>
      <c r="AFG435" s="284"/>
      <c r="AFH435" s="284"/>
      <c r="AFI435" s="284"/>
      <c r="AFJ435" s="284"/>
      <c r="AFK435" s="284"/>
      <c r="AFL435" s="284"/>
      <c r="AFM435" s="284"/>
      <c r="AFN435" s="284"/>
      <c r="AFO435" s="284"/>
      <c r="AFP435" s="284"/>
      <c r="AFQ435" s="284"/>
      <c r="AFR435" s="284"/>
      <c r="AFS435" s="284"/>
      <c r="AFT435" s="284"/>
      <c r="AFU435" s="284"/>
      <c r="AFV435" s="284"/>
      <c r="AFW435" s="284"/>
      <c r="AFX435" s="284"/>
      <c r="AFY435" s="284"/>
      <c r="AFZ435" s="284"/>
      <c r="AGA435" s="284"/>
      <c r="AGB435" s="284"/>
      <c r="AGC435" s="284"/>
      <c r="AGD435" s="284"/>
      <c r="AGE435" s="284"/>
      <c r="AGF435" s="284"/>
      <c r="AGG435" s="284"/>
      <c r="AGH435" s="284"/>
      <c r="AGI435" s="284"/>
      <c r="AGJ435" s="284"/>
      <c r="AGK435" s="284"/>
      <c r="AGL435" s="284"/>
      <c r="AGM435" s="284"/>
      <c r="AGN435" s="284"/>
      <c r="AGO435" s="284"/>
      <c r="AGP435" s="284"/>
      <c r="AGQ435" s="284"/>
      <c r="AGR435" s="284"/>
      <c r="AGS435" s="284"/>
      <c r="AGT435" s="284"/>
      <c r="AGU435" s="284"/>
      <c r="AGV435" s="284"/>
      <c r="AGW435" s="284"/>
      <c r="AGX435" s="284"/>
      <c r="AGY435" s="284"/>
      <c r="AGZ435" s="284"/>
      <c r="AHA435" s="284"/>
      <c r="AHB435" s="284"/>
      <c r="AHC435" s="284"/>
      <c r="AHD435" s="284"/>
      <c r="AHE435" s="284"/>
      <c r="AHF435" s="284"/>
      <c r="AHG435" s="284"/>
      <c r="AHH435" s="284"/>
      <c r="AHI435" s="284"/>
      <c r="AHJ435" s="284"/>
      <c r="AHK435" s="284"/>
      <c r="AHL435" s="284"/>
      <c r="AHM435" s="284"/>
      <c r="AHN435" s="284"/>
      <c r="AHO435" s="284"/>
      <c r="AHP435" s="284"/>
      <c r="AHQ435" s="284"/>
      <c r="AHR435" s="284"/>
      <c r="AHS435" s="284"/>
      <c r="AHT435" s="284"/>
      <c r="AHU435" s="284"/>
      <c r="AHV435" s="284"/>
      <c r="AHW435" s="284"/>
      <c r="AHX435" s="284"/>
      <c r="AHY435" s="284"/>
      <c r="AHZ435" s="284"/>
      <c r="AIA435" s="284"/>
      <c r="AIB435" s="284"/>
      <c r="AIC435" s="284"/>
      <c r="AID435" s="284"/>
      <c r="AIE435" s="284"/>
      <c r="AIF435" s="284"/>
      <c r="AIG435" s="284"/>
      <c r="AIH435" s="284"/>
      <c r="AII435" s="284"/>
      <c r="AIJ435" s="284"/>
      <c r="AIK435" s="284"/>
      <c r="AIL435" s="284"/>
      <c r="AIM435" s="284"/>
      <c r="AIN435" s="284"/>
      <c r="AIO435" s="284"/>
      <c r="AIP435" s="284"/>
      <c r="AIQ435" s="284"/>
      <c r="AIR435" s="284"/>
      <c r="AIS435" s="284"/>
      <c r="AIT435" s="284"/>
      <c r="AIU435" s="284"/>
      <c r="AIV435" s="284"/>
      <c r="AIW435" s="284"/>
      <c r="AIX435" s="284"/>
      <c r="AIY435" s="284"/>
      <c r="AIZ435" s="284"/>
      <c r="AJA435" s="284"/>
      <c r="AJB435" s="284"/>
      <c r="AJC435" s="284"/>
      <c r="AJD435" s="284"/>
      <c r="AJE435" s="284"/>
      <c r="AJF435" s="284"/>
      <c r="AJG435" s="284"/>
      <c r="AJH435" s="284"/>
      <c r="AJI435" s="284"/>
      <c r="AJJ435" s="284"/>
      <c r="AJK435" s="284"/>
      <c r="AJL435" s="284"/>
      <c r="AJM435" s="284"/>
      <c r="AJN435" s="284"/>
      <c r="AJO435" s="284"/>
      <c r="AJP435" s="284"/>
      <c r="AJQ435" s="284"/>
      <c r="AJR435" s="284"/>
      <c r="AJS435" s="284"/>
      <c r="AJT435" s="284"/>
      <c r="AJU435" s="284"/>
      <c r="AJV435" s="284"/>
      <c r="AJW435" s="284"/>
      <c r="AJX435" s="284"/>
      <c r="AJY435" s="284"/>
      <c r="AJZ435" s="284"/>
      <c r="AKA435" s="284"/>
      <c r="AKB435" s="284"/>
      <c r="AKC435" s="284"/>
      <c r="AKD435" s="284"/>
      <c r="AKE435" s="284"/>
      <c r="AKF435" s="284"/>
      <c r="AKG435" s="284"/>
      <c r="AKH435" s="284"/>
      <c r="AKI435" s="284"/>
      <c r="AKJ435" s="284"/>
      <c r="AKK435" s="284"/>
      <c r="AKL435" s="284"/>
      <c r="AKM435" s="284"/>
      <c r="AKN435" s="284"/>
      <c r="AKO435" s="284"/>
      <c r="AKP435" s="284"/>
      <c r="AKQ435" s="284"/>
      <c r="AKR435" s="284"/>
      <c r="AKS435" s="284"/>
      <c r="AKT435" s="284"/>
      <c r="AKU435" s="284"/>
      <c r="AKV435" s="284"/>
      <c r="AKW435" s="284"/>
      <c r="AKX435" s="284"/>
      <c r="AKY435" s="284"/>
      <c r="AKZ435" s="284"/>
      <c r="ALA435" s="284"/>
      <c r="ALB435" s="284"/>
      <c r="ALC435" s="284"/>
      <c r="ALD435" s="284"/>
      <c r="ALE435" s="284"/>
      <c r="ALF435" s="284"/>
      <c r="ALG435" s="284"/>
      <c r="ALH435" s="284"/>
      <c r="ALI435" s="284"/>
      <c r="ALJ435" s="284"/>
      <c r="ALK435" s="284"/>
      <c r="ALL435" s="284"/>
      <c r="ALM435" s="284"/>
      <c r="ALN435" s="284"/>
      <c r="ALO435" s="284"/>
      <c r="ALP435" s="284"/>
      <c r="ALQ435" s="284"/>
      <c r="ALR435" s="284"/>
      <c r="ALS435" s="284"/>
      <c r="ALT435" s="284"/>
      <c r="ALU435" s="284"/>
      <c r="ALV435" s="284"/>
      <c r="ALW435" s="284"/>
      <c r="ALX435" s="284"/>
      <c r="ALY435" s="284"/>
      <c r="ALZ435" s="284"/>
      <c r="AMA435" s="284"/>
      <c r="AMB435" s="284"/>
      <c r="AMC435" s="284"/>
      <c r="AMD435" s="284"/>
      <c r="AME435" s="284"/>
      <c r="AMF435" s="284"/>
      <c r="AMG435" s="284"/>
      <c r="AMH435" s="284"/>
      <c r="AMI435" s="284"/>
      <c r="AMJ435" s="284"/>
      <c r="AMK435" s="284"/>
      <c r="AML435" s="284"/>
      <c r="AMM435" s="284"/>
      <c r="AMN435" s="284"/>
      <c r="AMO435" s="284"/>
      <c r="AMP435" s="284"/>
      <c r="AMQ435" s="284"/>
      <c r="AMR435" s="284"/>
      <c r="AMS435" s="284"/>
      <c r="AMT435" s="284"/>
      <c r="AMU435" s="284"/>
      <c r="AMV435" s="284"/>
      <c r="AMW435" s="284"/>
      <c r="AMX435" s="284"/>
      <c r="AMY435" s="284"/>
      <c r="AMZ435" s="284"/>
      <c r="ANA435" s="284"/>
      <c r="ANB435" s="284"/>
      <c r="ANC435" s="284"/>
      <c r="AND435" s="284"/>
      <c r="ANE435" s="284"/>
      <c r="ANF435" s="284"/>
      <c r="ANG435" s="284"/>
      <c r="ANH435" s="284"/>
      <c r="ANI435" s="284"/>
      <c r="ANJ435" s="284"/>
      <c r="ANK435" s="284"/>
      <c r="ANL435" s="284"/>
      <c r="ANM435" s="284"/>
      <c r="ANN435" s="284"/>
      <c r="ANO435" s="284"/>
      <c r="ANP435" s="284"/>
      <c r="ANQ435" s="284"/>
      <c r="ANR435" s="284"/>
      <c r="ANS435" s="284"/>
      <c r="ANT435" s="284"/>
      <c r="ANU435" s="284"/>
      <c r="ANV435" s="284"/>
      <c r="ANW435" s="284"/>
      <c r="ANX435" s="284"/>
      <c r="ANY435" s="284"/>
      <c r="ANZ435" s="284"/>
      <c r="AOA435" s="284"/>
      <c r="AOB435" s="284"/>
      <c r="AOC435" s="284"/>
      <c r="AOD435" s="284"/>
      <c r="AOE435" s="284"/>
      <c r="AOF435" s="284"/>
      <c r="AOG435" s="284"/>
      <c r="AOH435" s="284"/>
      <c r="AOI435" s="284"/>
      <c r="AOJ435" s="284"/>
      <c r="AOK435" s="284"/>
      <c r="AOL435" s="284"/>
      <c r="AOM435" s="284"/>
      <c r="AON435" s="284"/>
      <c r="AOO435" s="284"/>
      <c r="AOP435" s="284"/>
      <c r="AOQ435" s="284"/>
      <c r="AOR435" s="284"/>
      <c r="AOS435" s="284"/>
      <c r="AOT435" s="284"/>
      <c r="AOU435" s="284"/>
      <c r="AOV435" s="284"/>
      <c r="AOW435" s="284"/>
      <c r="AOX435" s="284"/>
      <c r="AOY435" s="284"/>
      <c r="AOZ435" s="284"/>
      <c r="APA435" s="284"/>
      <c r="APB435" s="284"/>
      <c r="APC435" s="284"/>
      <c r="APD435" s="284"/>
      <c r="APE435" s="284"/>
      <c r="APF435" s="284"/>
      <c r="APG435" s="284"/>
      <c r="APH435" s="284"/>
      <c r="API435" s="284"/>
      <c r="APJ435" s="284"/>
      <c r="APK435" s="284"/>
      <c r="APL435" s="284"/>
      <c r="APM435" s="284"/>
      <c r="APN435" s="284"/>
      <c r="APO435" s="284"/>
      <c r="APP435" s="284"/>
      <c r="APQ435" s="284"/>
      <c r="APR435" s="284"/>
      <c r="APS435" s="284"/>
      <c r="APT435" s="284"/>
      <c r="APU435" s="284"/>
      <c r="APV435" s="284"/>
      <c r="APW435" s="284"/>
      <c r="APX435" s="284"/>
      <c r="APY435" s="284"/>
      <c r="APZ435" s="284"/>
      <c r="AQA435" s="284"/>
      <c r="AQB435" s="284"/>
      <c r="AQC435" s="284"/>
      <c r="AQD435" s="284"/>
      <c r="AQE435" s="284"/>
      <c r="AQF435" s="284"/>
      <c r="AQG435" s="284"/>
      <c r="AQH435" s="284"/>
      <c r="AQI435" s="284"/>
      <c r="AQJ435" s="284"/>
      <c r="AQK435" s="284"/>
      <c r="AQL435" s="284"/>
      <c r="AQM435" s="284"/>
      <c r="AQN435" s="284"/>
      <c r="AQO435" s="284"/>
      <c r="AQP435" s="284"/>
      <c r="AQQ435" s="284"/>
      <c r="AQR435" s="284"/>
      <c r="AQS435" s="284"/>
      <c r="AQT435" s="284"/>
      <c r="AQU435" s="284"/>
      <c r="AQV435" s="284"/>
      <c r="AQW435" s="284"/>
      <c r="AQX435" s="284"/>
      <c r="AQY435" s="284"/>
      <c r="AQZ435" s="284"/>
      <c r="ARA435" s="284"/>
      <c r="ARB435" s="284"/>
      <c r="ARC435" s="284"/>
      <c r="ARD435" s="284"/>
      <c r="ARE435" s="284"/>
      <c r="ARF435" s="284"/>
      <c r="ARG435" s="284"/>
      <c r="ARH435" s="284"/>
      <c r="ARI435" s="284"/>
      <c r="ARJ435" s="284"/>
      <c r="ARK435" s="284"/>
      <c r="ARL435" s="284"/>
      <c r="ARM435" s="284"/>
      <c r="ARN435" s="284"/>
      <c r="ARO435" s="284"/>
      <c r="ARP435" s="284"/>
      <c r="ARQ435" s="284"/>
      <c r="ARR435" s="284"/>
      <c r="ARS435" s="284"/>
      <c r="ART435" s="284"/>
      <c r="ARU435" s="284"/>
      <c r="ARV435" s="284"/>
      <c r="ARW435" s="284"/>
      <c r="ARX435" s="284"/>
      <c r="ARY435" s="284"/>
      <c r="ARZ435" s="284"/>
      <c r="ASA435" s="284"/>
      <c r="ASB435" s="284"/>
      <c r="ASC435" s="284"/>
      <c r="ASD435" s="284"/>
      <c r="ASE435" s="284"/>
      <c r="ASF435" s="284"/>
      <c r="ASG435" s="284"/>
      <c r="ASH435" s="284"/>
      <c r="ASI435" s="284"/>
      <c r="ASJ435" s="284"/>
      <c r="ASK435" s="284"/>
      <c r="ASL435" s="284"/>
      <c r="ASM435" s="284"/>
      <c r="ASN435" s="284"/>
      <c r="ASO435" s="284"/>
      <c r="ASP435" s="284"/>
      <c r="ASQ435" s="284"/>
      <c r="ASR435" s="284"/>
      <c r="ASS435" s="284"/>
      <c r="AST435" s="284"/>
      <c r="ASU435" s="284"/>
      <c r="ASV435" s="284"/>
      <c r="ASW435" s="284"/>
      <c r="ASX435" s="284"/>
      <c r="ASY435" s="284"/>
      <c r="ASZ435" s="284"/>
      <c r="ATA435" s="284"/>
      <c r="ATB435" s="284"/>
      <c r="ATC435" s="284"/>
      <c r="ATD435" s="284"/>
      <c r="ATE435" s="284"/>
      <c r="ATF435" s="284"/>
      <c r="ATG435" s="284"/>
      <c r="ATH435" s="284"/>
      <c r="ATI435" s="284"/>
      <c r="ATJ435" s="284"/>
      <c r="ATK435" s="284"/>
      <c r="ATL435" s="284"/>
      <c r="ATM435" s="284"/>
      <c r="ATN435" s="284"/>
      <c r="ATO435" s="284"/>
      <c r="ATP435" s="284"/>
      <c r="ATQ435" s="284"/>
      <c r="ATR435" s="284"/>
      <c r="ATS435" s="284"/>
      <c r="ATT435" s="284"/>
      <c r="ATU435" s="284"/>
      <c r="ATV435" s="284"/>
      <c r="ATW435" s="284"/>
      <c r="ATX435" s="284"/>
      <c r="ATY435" s="284"/>
      <c r="ATZ435" s="284"/>
      <c r="AUA435" s="284"/>
      <c r="AUB435" s="284"/>
      <c r="AUC435" s="284"/>
      <c r="AUD435" s="284"/>
      <c r="AUE435" s="284"/>
      <c r="AUF435" s="284"/>
      <c r="AUG435" s="284"/>
      <c r="AUH435" s="284"/>
      <c r="AUI435" s="284"/>
      <c r="AUJ435" s="284"/>
      <c r="AUK435" s="284"/>
      <c r="AUL435" s="284"/>
      <c r="AUM435" s="284"/>
      <c r="AUN435" s="284"/>
      <c r="AUO435" s="284"/>
      <c r="AUP435" s="284"/>
      <c r="AUQ435" s="284"/>
      <c r="AUR435" s="284"/>
      <c r="AUS435" s="284"/>
      <c r="AUT435" s="284"/>
      <c r="AUU435" s="284"/>
      <c r="AUV435" s="284"/>
      <c r="AUW435" s="284"/>
      <c r="AUX435" s="284"/>
      <c r="AUY435" s="284"/>
      <c r="AUZ435" s="284"/>
      <c r="AVA435" s="284"/>
      <c r="AVB435" s="284"/>
      <c r="AVC435" s="284"/>
      <c r="AVD435" s="284"/>
      <c r="AVE435" s="284"/>
      <c r="AVF435" s="284"/>
      <c r="AVG435" s="284"/>
      <c r="AVH435" s="284"/>
      <c r="AVI435" s="284"/>
      <c r="AVJ435" s="284"/>
      <c r="AVK435" s="284"/>
      <c r="AVL435" s="284"/>
      <c r="AVM435" s="284"/>
      <c r="AVN435" s="284"/>
      <c r="AVO435" s="284"/>
      <c r="AVP435" s="284"/>
      <c r="AVQ435" s="284"/>
      <c r="AVR435" s="284"/>
      <c r="AVS435" s="284"/>
      <c r="AVT435" s="284"/>
      <c r="AVU435" s="284"/>
      <c r="AVV435" s="284"/>
      <c r="AVW435" s="284"/>
      <c r="AVX435" s="284"/>
      <c r="AVY435" s="284"/>
      <c r="AVZ435" s="284"/>
      <c r="AWA435" s="284"/>
      <c r="AWB435" s="284"/>
      <c r="AWC435" s="284"/>
      <c r="AWD435" s="284"/>
      <c r="AWE435" s="284"/>
      <c r="AWF435" s="284"/>
      <c r="AWG435" s="284"/>
      <c r="AWH435" s="284"/>
      <c r="AWI435" s="284"/>
      <c r="AWJ435" s="284"/>
      <c r="AWK435" s="284"/>
      <c r="AWL435" s="284"/>
      <c r="AWM435" s="284"/>
      <c r="AWN435" s="284"/>
      <c r="AWO435" s="284"/>
      <c r="AWP435" s="284"/>
      <c r="AWQ435" s="284"/>
      <c r="AWR435" s="284"/>
      <c r="AWS435" s="284"/>
      <c r="AWT435" s="284"/>
      <c r="AWU435" s="284"/>
      <c r="AWV435" s="284"/>
      <c r="AWW435" s="284"/>
      <c r="AWX435" s="284"/>
      <c r="AWY435" s="284"/>
      <c r="AWZ435" s="284"/>
      <c r="AXA435" s="284"/>
      <c r="AXB435" s="284"/>
      <c r="AXC435" s="284"/>
      <c r="AXD435" s="284"/>
      <c r="AXE435" s="284"/>
      <c r="AXF435" s="284"/>
      <c r="AXG435" s="284"/>
      <c r="AXH435" s="284"/>
      <c r="AXI435" s="284"/>
      <c r="AXJ435" s="284"/>
      <c r="AXK435" s="284"/>
      <c r="AXL435" s="284"/>
      <c r="AXM435" s="284"/>
      <c r="AXN435" s="284"/>
      <c r="AXO435" s="284"/>
      <c r="AXP435" s="284"/>
      <c r="AXQ435" s="284"/>
      <c r="AXR435" s="284"/>
      <c r="AXS435" s="284"/>
      <c r="AXT435" s="284"/>
      <c r="AXU435" s="284"/>
      <c r="AXV435" s="284"/>
      <c r="AXW435" s="284"/>
      <c r="AXX435" s="284"/>
      <c r="AXY435" s="284"/>
      <c r="AXZ435" s="284"/>
      <c r="AYA435" s="284"/>
      <c r="AYB435" s="284"/>
      <c r="AYC435" s="284"/>
      <c r="AYD435" s="284"/>
      <c r="AYE435" s="284"/>
      <c r="AYF435" s="284"/>
      <c r="AYG435" s="284"/>
      <c r="AYH435" s="284"/>
      <c r="AYI435" s="284"/>
      <c r="AYJ435" s="284"/>
      <c r="AYK435" s="284"/>
      <c r="AYL435" s="284"/>
      <c r="AYM435" s="284"/>
      <c r="AYN435" s="284"/>
      <c r="AYO435" s="284"/>
      <c r="AYP435" s="284"/>
      <c r="AYQ435" s="284"/>
      <c r="AYR435" s="284"/>
      <c r="AYS435" s="284"/>
      <c r="AYT435" s="284"/>
      <c r="AYU435" s="284"/>
      <c r="AYV435" s="284"/>
      <c r="AYW435" s="284"/>
      <c r="AYX435" s="284"/>
      <c r="AYY435" s="284"/>
      <c r="AYZ435" s="284"/>
      <c r="AZA435" s="284"/>
      <c r="AZB435" s="284"/>
      <c r="AZC435" s="284"/>
      <c r="AZD435" s="284"/>
      <c r="AZE435" s="284"/>
      <c r="AZF435" s="284"/>
      <c r="AZG435" s="284"/>
      <c r="AZH435" s="284"/>
      <c r="AZI435" s="284"/>
      <c r="AZJ435" s="284"/>
      <c r="AZK435" s="284"/>
      <c r="AZL435" s="284"/>
      <c r="AZM435" s="284"/>
      <c r="AZN435" s="284"/>
      <c r="AZO435" s="284"/>
      <c r="AZP435" s="284"/>
      <c r="AZQ435" s="284"/>
      <c r="AZR435" s="284"/>
      <c r="AZS435" s="284"/>
      <c r="AZT435" s="284"/>
      <c r="AZU435" s="284"/>
      <c r="AZV435" s="284"/>
      <c r="AZW435" s="284"/>
      <c r="AZX435" s="284"/>
      <c r="AZY435" s="284"/>
      <c r="AZZ435" s="284"/>
      <c r="BAA435" s="284"/>
      <c r="BAB435" s="284"/>
      <c r="BAC435" s="284"/>
      <c r="BAD435" s="284"/>
      <c r="BAE435" s="284"/>
      <c r="BAF435" s="284"/>
      <c r="BAG435" s="284"/>
      <c r="BAH435" s="284"/>
      <c r="BAI435" s="284"/>
      <c r="BAJ435" s="284"/>
      <c r="BAK435" s="284"/>
      <c r="BAL435" s="284"/>
      <c r="BAM435" s="284"/>
      <c r="BAN435" s="284"/>
      <c r="BAO435" s="284"/>
      <c r="BAP435" s="284"/>
      <c r="BAQ435" s="284"/>
      <c r="BAR435" s="284"/>
      <c r="BAS435" s="284"/>
      <c r="BAT435" s="284"/>
      <c r="BAU435" s="284"/>
      <c r="BAV435" s="284"/>
      <c r="BAW435" s="284"/>
      <c r="BAX435" s="284"/>
      <c r="BAY435" s="284"/>
      <c r="BAZ435" s="284"/>
      <c r="BBA435" s="284"/>
      <c r="BBB435" s="284"/>
      <c r="BBC435" s="284"/>
      <c r="BBD435" s="284"/>
      <c r="BBE435" s="284"/>
      <c r="BBF435" s="284"/>
      <c r="BBG435" s="284"/>
      <c r="BBH435" s="284"/>
      <c r="BBI435" s="284"/>
      <c r="BBJ435" s="284"/>
      <c r="BBK435" s="284"/>
      <c r="BBL435" s="284"/>
      <c r="BBM435" s="284"/>
      <c r="BBN435" s="284"/>
      <c r="BBO435" s="284"/>
      <c r="BBP435" s="284"/>
      <c r="BBQ435" s="284"/>
      <c r="BBR435" s="284"/>
      <c r="BBS435" s="284"/>
      <c r="BBT435" s="284"/>
      <c r="BBU435" s="284"/>
      <c r="BBV435" s="284"/>
      <c r="BBW435" s="284"/>
      <c r="BBX435" s="284"/>
      <c r="BBY435" s="284"/>
      <c r="BBZ435" s="284"/>
      <c r="BCA435" s="284"/>
      <c r="BCB435" s="284"/>
      <c r="BCC435" s="284"/>
      <c r="BCD435" s="284"/>
      <c r="BCE435" s="284"/>
      <c r="BCF435" s="284"/>
      <c r="BCG435" s="284"/>
      <c r="BCH435" s="284"/>
      <c r="BCI435" s="284"/>
      <c r="BCJ435" s="284"/>
      <c r="BCK435" s="284"/>
      <c r="BCL435" s="284"/>
      <c r="BCM435" s="284"/>
      <c r="BCN435" s="284"/>
      <c r="BCO435" s="284"/>
      <c r="BCP435" s="284"/>
      <c r="BCQ435" s="284"/>
      <c r="BCR435" s="284"/>
      <c r="BCS435" s="284"/>
      <c r="BCT435" s="284"/>
      <c r="BCU435" s="284"/>
      <c r="BCV435" s="284"/>
      <c r="BCW435" s="284"/>
      <c r="BCX435" s="284"/>
      <c r="BCY435" s="284"/>
      <c r="BCZ435" s="284"/>
      <c r="BDA435" s="284"/>
      <c r="BDB435" s="284"/>
      <c r="BDC435" s="284"/>
      <c r="BDD435" s="284"/>
      <c r="BDE435" s="284"/>
      <c r="BDF435" s="284"/>
      <c r="BDG435" s="284"/>
      <c r="BDH435" s="284"/>
      <c r="BDI435" s="284"/>
      <c r="BDJ435" s="284"/>
      <c r="BDK435" s="284"/>
      <c r="BDL435" s="284"/>
      <c r="BDM435" s="284"/>
      <c r="BDN435" s="284"/>
      <c r="BDO435" s="284"/>
      <c r="BDP435" s="284"/>
      <c r="BDQ435" s="284"/>
      <c r="BDR435" s="284"/>
      <c r="BDS435" s="284"/>
      <c r="BDT435" s="284"/>
      <c r="BDU435" s="284"/>
      <c r="BDV435" s="284"/>
      <c r="BDW435" s="284"/>
      <c r="BDX435" s="284"/>
      <c r="BDY435" s="284"/>
      <c r="BDZ435" s="284"/>
      <c r="BEA435" s="284"/>
      <c r="BEB435" s="284"/>
      <c r="BEC435" s="284"/>
      <c r="BED435" s="284"/>
      <c r="BEE435" s="284"/>
      <c r="BEF435" s="284"/>
      <c r="BEG435" s="284"/>
      <c r="BEH435" s="284"/>
      <c r="BEI435" s="284"/>
      <c r="BEJ435" s="284"/>
      <c r="BEK435" s="284"/>
      <c r="BEL435" s="284"/>
      <c r="BEM435" s="284"/>
      <c r="BEN435" s="284"/>
      <c r="BEO435" s="284"/>
      <c r="BEP435" s="284"/>
      <c r="BEQ435" s="284"/>
      <c r="BER435" s="284"/>
      <c r="BES435" s="284"/>
      <c r="BET435" s="284"/>
      <c r="BEU435" s="284"/>
      <c r="BEV435" s="284"/>
      <c r="BEW435" s="284"/>
      <c r="BEX435" s="284"/>
      <c r="BEY435" s="284"/>
      <c r="BEZ435" s="284"/>
      <c r="BFA435" s="284"/>
      <c r="BFB435" s="284"/>
      <c r="BFC435" s="284"/>
      <c r="BFD435" s="284"/>
      <c r="BFE435" s="284"/>
      <c r="BFF435" s="284"/>
      <c r="BFG435" s="284"/>
      <c r="BFH435" s="284"/>
      <c r="BFI435" s="284"/>
      <c r="BFJ435" s="284"/>
      <c r="BFK435" s="284"/>
      <c r="BFL435" s="284"/>
      <c r="BFM435" s="284"/>
      <c r="BFN435" s="284"/>
      <c r="BFO435" s="284"/>
      <c r="BFP435" s="284"/>
      <c r="BFQ435" s="284"/>
      <c r="BFR435" s="284"/>
      <c r="BFS435" s="284"/>
      <c r="BFT435" s="284"/>
      <c r="BFU435" s="284"/>
      <c r="BFV435" s="284"/>
      <c r="BFW435" s="284"/>
      <c r="BFX435" s="284"/>
      <c r="BFY435" s="284"/>
      <c r="BFZ435" s="284"/>
      <c r="BGA435" s="284"/>
      <c r="BGB435" s="284"/>
      <c r="BGC435" s="284"/>
      <c r="BGD435" s="284"/>
      <c r="BGE435" s="284"/>
      <c r="BGF435" s="284"/>
      <c r="BGG435" s="284"/>
      <c r="BGH435" s="284"/>
      <c r="BGI435" s="284"/>
      <c r="BGJ435" s="284"/>
      <c r="BGK435" s="284"/>
      <c r="BGL435" s="284"/>
      <c r="BGM435" s="284"/>
      <c r="BGN435" s="284"/>
      <c r="BGO435" s="284"/>
      <c r="BGP435" s="284"/>
      <c r="BGQ435" s="284"/>
      <c r="BGR435" s="284"/>
      <c r="BGS435" s="284"/>
      <c r="BGT435" s="284"/>
      <c r="BGU435" s="284"/>
      <c r="BGV435" s="284"/>
      <c r="BGW435" s="284"/>
      <c r="BGX435" s="284"/>
      <c r="BGY435" s="284"/>
      <c r="BGZ435" s="284"/>
      <c r="BHA435" s="284"/>
      <c r="BHB435" s="284"/>
      <c r="BHC435" s="284"/>
      <c r="BHD435" s="284"/>
      <c r="BHE435" s="284"/>
      <c r="BHF435" s="284"/>
      <c r="BHG435" s="284"/>
      <c r="BHH435" s="284"/>
      <c r="BHI435" s="284"/>
      <c r="BHJ435" s="284"/>
      <c r="BHK435" s="284"/>
      <c r="BHL435" s="284"/>
      <c r="BHM435" s="284"/>
      <c r="BHN435" s="284"/>
      <c r="BHO435" s="284"/>
      <c r="BHP435" s="284"/>
      <c r="BHQ435" s="284"/>
      <c r="BHR435" s="284"/>
      <c r="BHS435" s="284"/>
      <c r="BHT435" s="284"/>
      <c r="BHU435" s="284"/>
      <c r="BHV435" s="284"/>
      <c r="BHW435" s="284"/>
      <c r="BHX435" s="284"/>
      <c r="BHY435" s="284"/>
      <c r="BHZ435" s="284"/>
      <c r="BIA435" s="284"/>
      <c r="BIB435" s="284"/>
      <c r="BIC435" s="284"/>
      <c r="BID435" s="284"/>
      <c r="BIE435" s="284"/>
      <c r="BIF435" s="284"/>
      <c r="BIG435" s="284"/>
      <c r="BIH435" s="284"/>
      <c r="BII435" s="284"/>
      <c r="BIJ435" s="284"/>
      <c r="BIK435" s="284"/>
      <c r="BIL435" s="284"/>
      <c r="BIM435" s="284"/>
      <c r="BIN435" s="284"/>
      <c r="BIO435" s="284"/>
      <c r="BIP435" s="284"/>
      <c r="BIQ435" s="284"/>
      <c r="BIR435" s="284"/>
      <c r="BIS435" s="284"/>
      <c r="BIT435" s="284"/>
      <c r="BIU435" s="284"/>
      <c r="BIV435" s="284"/>
      <c r="BIW435" s="284"/>
      <c r="BIX435" s="284"/>
      <c r="BIY435" s="284"/>
      <c r="BIZ435" s="284"/>
      <c r="BJA435" s="284"/>
      <c r="BJB435" s="284"/>
      <c r="BJC435" s="284"/>
      <c r="BJD435" s="284"/>
      <c r="BJE435" s="284"/>
      <c r="BJF435" s="284"/>
      <c r="BJG435" s="284"/>
      <c r="BJH435" s="284"/>
      <c r="BJI435" s="284"/>
      <c r="BJJ435" s="284"/>
      <c r="BJK435" s="284"/>
      <c r="BJL435" s="284"/>
      <c r="BJM435" s="284"/>
      <c r="BJN435" s="284"/>
      <c r="BJO435" s="284"/>
      <c r="BJP435" s="284"/>
      <c r="BJQ435" s="284"/>
      <c r="BJR435" s="284"/>
      <c r="BJS435" s="284"/>
      <c r="BJT435" s="284"/>
      <c r="BJU435" s="284"/>
      <c r="BJV435" s="284"/>
      <c r="BJW435" s="284"/>
      <c r="BJX435" s="284"/>
      <c r="BJY435" s="284"/>
      <c r="BJZ435" s="284"/>
      <c r="BKA435" s="284"/>
      <c r="BKB435" s="284"/>
      <c r="BKC435" s="284"/>
      <c r="BKD435" s="284"/>
      <c r="BKE435" s="284"/>
      <c r="BKF435" s="284"/>
      <c r="BKG435" s="284"/>
      <c r="BKH435" s="284"/>
      <c r="BKI435" s="284"/>
      <c r="BKJ435" s="284"/>
      <c r="BKK435" s="284"/>
      <c r="BKL435" s="284"/>
      <c r="BKM435" s="284"/>
      <c r="BKN435" s="284"/>
      <c r="BKO435" s="284"/>
      <c r="BKP435" s="284"/>
      <c r="BKQ435" s="284"/>
      <c r="BKR435" s="284"/>
      <c r="BKS435" s="284"/>
      <c r="BKT435" s="284"/>
      <c r="BKU435" s="284"/>
      <c r="BKV435" s="284"/>
      <c r="BKW435" s="284"/>
      <c r="BKX435" s="284"/>
      <c r="BKY435" s="284"/>
      <c r="BKZ435" s="284"/>
      <c r="BLA435" s="284"/>
      <c r="BLB435" s="284"/>
      <c r="BLC435" s="284"/>
      <c r="BLD435" s="284"/>
      <c r="BLE435" s="284"/>
      <c r="BLF435" s="284"/>
      <c r="BLG435" s="284"/>
      <c r="BLH435" s="284"/>
      <c r="BLI435" s="284"/>
      <c r="BLJ435" s="284"/>
      <c r="BLK435" s="284"/>
      <c r="BLL435" s="284"/>
      <c r="BLM435" s="284"/>
      <c r="BLN435" s="284"/>
      <c r="BLO435" s="284"/>
      <c r="BLP435" s="284"/>
      <c r="BLQ435" s="284"/>
      <c r="BLR435" s="284"/>
      <c r="BLS435" s="284"/>
      <c r="BLT435" s="284"/>
      <c r="BLU435" s="284"/>
      <c r="BLV435" s="284"/>
      <c r="BLW435" s="284"/>
      <c r="BLX435" s="284"/>
      <c r="BLY435" s="284"/>
      <c r="BLZ435" s="284"/>
      <c r="BMA435" s="284"/>
      <c r="BMB435" s="284"/>
      <c r="BMC435" s="284"/>
      <c r="BMD435" s="284"/>
      <c r="BME435" s="284"/>
      <c r="BMF435" s="284"/>
      <c r="BMG435" s="284"/>
      <c r="BMH435" s="284"/>
      <c r="BMI435" s="284"/>
      <c r="BMJ435" s="284"/>
      <c r="BMK435" s="284"/>
      <c r="BML435" s="284"/>
      <c r="BMM435" s="284"/>
      <c r="BMN435" s="284"/>
      <c r="BMO435" s="284"/>
      <c r="BMP435" s="284"/>
      <c r="BMQ435" s="284"/>
      <c r="BMR435" s="284"/>
      <c r="BMS435" s="284"/>
      <c r="BMT435" s="284"/>
      <c r="BMU435" s="284"/>
      <c r="BMV435" s="284"/>
      <c r="BMW435" s="284"/>
      <c r="BMX435" s="284"/>
      <c r="BMY435" s="284"/>
      <c r="BMZ435" s="284"/>
      <c r="BNA435" s="284"/>
      <c r="BNB435" s="284"/>
      <c r="BNC435" s="284"/>
      <c r="BND435" s="284"/>
      <c r="BNE435" s="284"/>
      <c r="BNF435" s="284"/>
      <c r="BNG435" s="284"/>
      <c r="BNH435" s="284"/>
      <c r="BNI435" s="284"/>
      <c r="BNJ435" s="284"/>
      <c r="BNK435" s="284"/>
      <c r="BNL435" s="284"/>
      <c r="BNM435" s="284"/>
      <c r="BNN435" s="284"/>
      <c r="BNO435" s="284"/>
      <c r="BNP435" s="284"/>
      <c r="BNQ435" s="284"/>
      <c r="BNR435" s="284"/>
      <c r="BNS435" s="284"/>
      <c r="BNT435" s="284"/>
      <c r="BNU435" s="284"/>
      <c r="BNV435" s="284"/>
      <c r="BNW435" s="284"/>
      <c r="BNX435" s="284"/>
      <c r="BNY435" s="284"/>
      <c r="BNZ435" s="284"/>
      <c r="BOA435" s="284"/>
      <c r="BOB435" s="284"/>
      <c r="BOC435" s="284"/>
      <c r="BOD435" s="284"/>
      <c r="BOE435" s="284"/>
      <c r="BOF435" s="284"/>
      <c r="BOG435" s="284"/>
      <c r="BOH435" s="284"/>
      <c r="BOI435" s="284"/>
      <c r="BOJ435" s="284"/>
      <c r="BOK435" s="284"/>
      <c r="BOL435" s="284"/>
      <c r="BOM435" s="284"/>
      <c r="BON435" s="284"/>
      <c r="BOO435" s="284"/>
      <c r="BOP435" s="284"/>
      <c r="BOQ435" s="284"/>
      <c r="BOR435" s="284"/>
      <c r="BOS435" s="284"/>
      <c r="BOT435" s="284"/>
      <c r="BOU435" s="284"/>
      <c r="BOV435" s="284"/>
      <c r="BOW435" s="284"/>
      <c r="BOX435" s="284"/>
      <c r="BOY435" s="284"/>
      <c r="BOZ435" s="284"/>
      <c r="BPA435" s="284"/>
      <c r="BPB435" s="284"/>
      <c r="BPC435" s="284"/>
      <c r="BPD435" s="284"/>
      <c r="BPE435" s="284"/>
      <c r="BPF435" s="284"/>
      <c r="BPG435" s="284"/>
      <c r="BPH435" s="284"/>
      <c r="BPI435" s="284"/>
      <c r="BPJ435" s="284"/>
      <c r="BPK435" s="284"/>
      <c r="BPL435" s="284"/>
      <c r="BPM435" s="284"/>
      <c r="BPN435" s="284"/>
      <c r="BPO435" s="284"/>
      <c r="BPP435" s="284"/>
      <c r="BPQ435" s="284"/>
      <c r="BPR435" s="284"/>
      <c r="BPS435" s="284"/>
      <c r="BPT435" s="284"/>
      <c r="BPU435" s="284"/>
      <c r="BPV435" s="284"/>
      <c r="BPW435" s="284"/>
      <c r="BPX435" s="284"/>
      <c r="BPY435" s="284"/>
      <c r="BPZ435" s="284"/>
      <c r="BQA435" s="284"/>
      <c r="BQB435" s="284"/>
      <c r="BQC435" s="284"/>
      <c r="BQD435" s="284"/>
      <c r="BQE435" s="284"/>
      <c r="BQF435" s="284"/>
      <c r="BQG435" s="284"/>
      <c r="BQH435" s="284"/>
      <c r="BQI435" s="284"/>
      <c r="BQJ435" s="284"/>
      <c r="BQK435" s="284"/>
      <c r="BQL435" s="284"/>
      <c r="BQM435" s="284"/>
      <c r="BQN435" s="284"/>
      <c r="BQO435" s="284"/>
      <c r="BQP435" s="284"/>
      <c r="BQQ435" s="284"/>
      <c r="BQR435" s="284"/>
      <c r="BQS435" s="284"/>
      <c r="BQT435" s="284"/>
      <c r="BQU435" s="284"/>
      <c r="BQV435" s="284"/>
      <c r="BQW435" s="284"/>
      <c r="BQX435" s="284"/>
      <c r="BQY435" s="284"/>
      <c r="BQZ435" s="284"/>
      <c r="BRA435" s="284"/>
      <c r="BRB435" s="284"/>
      <c r="BRC435" s="284"/>
      <c r="BRD435" s="284"/>
      <c r="BRE435" s="284"/>
      <c r="BRF435" s="284"/>
      <c r="BRG435" s="284"/>
      <c r="BRH435" s="284"/>
      <c r="BRI435" s="284"/>
      <c r="BRJ435" s="284"/>
      <c r="BRK435" s="284"/>
      <c r="BRL435" s="284"/>
      <c r="BRM435" s="284"/>
      <c r="BRN435" s="284"/>
      <c r="BRO435" s="284"/>
      <c r="BRP435" s="284"/>
      <c r="BRQ435" s="284"/>
      <c r="BRR435" s="284"/>
      <c r="BRS435" s="284"/>
      <c r="BRT435" s="284"/>
      <c r="BRU435" s="284"/>
      <c r="BRV435" s="284"/>
      <c r="BRW435" s="284"/>
      <c r="BRX435" s="284"/>
      <c r="BRY435" s="284"/>
      <c r="BRZ435" s="284"/>
      <c r="BSA435" s="284"/>
      <c r="BSB435" s="284"/>
      <c r="BSC435" s="284"/>
      <c r="BSD435" s="284"/>
      <c r="BSE435" s="284"/>
      <c r="BSF435" s="284"/>
      <c r="BSG435" s="284"/>
      <c r="BSH435" s="284"/>
      <c r="BSI435" s="284"/>
      <c r="BSJ435" s="284"/>
      <c r="BSK435" s="284"/>
      <c r="BSL435" s="284"/>
      <c r="BSM435" s="284"/>
      <c r="BSN435" s="284"/>
      <c r="BSO435" s="284"/>
      <c r="BSP435" s="284"/>
      <c r="BSQ435" s="284"/>
      <c r="BSR435" s="284"/>
      <c r="BSS435" s="284"/>
      <c r="BST435" s="284"/>
      <c r="BSU435" s="284"/>
      <c r="BSV435" s="284"/>
      <c r="BSW435" s="284"/>
      <c r="BSX435" s="284"/>
      <c r="BSY435" s="284"/>
      <c r="BSZ435" s="284"/>
      <c r="BTA435" s="284"/>
      <c r="BTB435" s="284"/>
      <c r="BTC435" s="284"/>
      <c r="BTD435" s="284"/>
      <c r="BTE435" s="284"/>
      <c r="BTF435" s="284"/>
      <c r="BTG435" s="284"/>
      <c r="BTH435" s="284"/>
      <c r="BTI435" s="284"/>
      <c r="BTJ435" s="284"/>
      <c r="BTK435" s="284"/>
      <c r="BTL435" s="284"/>
      <c r="BTM435" s="284"/>
      <c r="BTN435" s="284"/>
      <c r="BTO435" s="284"/>
      <c r="BTP435" s="284"/>
      <c r="BTQ435" s="284"/>
      <c r="BTR435" s="284"/>
      <c r="BTS435" s="284"/>
      <c r="BTT435" s="284"/>
      <c r="BTU435" s="284"/>
      <c r="BTV435" s="284"/>
      <c r="BTW435" s="284"/>
      <c r="BTX435" s="284"/>
      <c r="BTY435" s="284"/>
      <c r="BTZ435" s="284"/>
      <c r="BUA435" s="284"/>
      <c r="BUB435" s="284"/>
      <c r="BUC435" s="284"/>
      <c r="BUD435" s="284"/>
      <c r="BUE435" s="284"/>
      <c r="BUF435" s="284"/>
      <c r="BUG435" s="284"/>
      <c r="BUH435" s="284"/>
      <c r="BUI435" s="284"/>
      <c r="BUJ435" s="284"/>
      <c r="BUK435" s="284"/>
      <c r="BUL435" s="284"/>
      <c r="BUM435" s="284"/>
      <c r="BUN435" s="284"/>
      <c r="BUO435" s="284"/>
      <c r="BUP435" s="284"/>
      <c r="BUQ435" s="284"/>
      <c r="BUR435" s="284"/>
      <c r="BUS435" s="284"/>
      <c r="BUT435" s="284"/>
      <c r="BUU435" s="284"/>
      <c r="BUV435" s="284"/>
      <c r="BUW435" s="284"/>
      <c r="BUX435" s="284"/>
      <c r="BUY435" s="284"/>
      <c r="BUZ435" s="284"/>
      <c r="BVA435" s="284"/>
      <c r="BVB435" s="284"/>
      <c r="BVC435" s="284"/>
      <c r="BVD435" s="284"/>
      <c r="BVE435" s="284"/>
      <c r="BVF435" s="284"/>
      <c r="BVG435" s="284"/>
      <c r="BVH435" s="284"/>
      <c r="BVI435" s="284"/>
      <c r="BVJ435" s="284"/>
      <c r="BVK435" s="284"/>
      <c r="BVL435" s="284"/>
      <c r="BVM435" s="284"/>
      <c r="BVN435" s="284"/>
      <c r="BVO435" s="284"/>
      <c r="BVP435" s="284"/>
      <c r="BVQ435" s="284"/>
      <c r="BVR435" s="284"/>
      <c r="BVS435" s="284"/>
      <c r="BVT435" s="284"/>
      <c r="BVU435" s="284"/>
      <c r="BVV435" s="284"/>
      <c r="BVW435" s="284"/>
      <c r="BVX435" s="284"/>
      <c r="BVY435" s="284"/>
      <c r="BVZ435" s="284"/>
      <c r="BWA435" s="284"/>
      <c r="BWB435" s="284"/>
      <c r="BWC435" s="284"/>
      <c r="BWD435" s="284"/>
      <c r="BWE435" s="284"/>
      <c r="BWF435" s="284"/>
      <c r="BWG435" s="284"/>
      <c r="BWH435" s="284"/>
      <c r="BWI435" s="284"/>
      <c r="BWJ435" s="284"/>
      <c r="BWK435" s="284"/>
      <c r="BWL435" s="284"/>
      <c r="BWM435" s="284"/>
      <c r="BWN435" s="284"/>
      <c r="BWO435" s="284"/>
      <c r="BWP435" s="284"/>
      <c r="BWQ435" s="284"/>
      <c r="BWR435" s="284"/>
      <c r="BWS435" s="284"/>
      <c r="BWT435" s="284"/>
      <c r="BWU435" s="284"/>
      <c r="BWV435" s="284"/>
      <c r="BWW435" s="284"/>
      <c r="BWX435" s="284"/>
      <c r="BWY435" s="284"/>
      <c r="BWZ435" s="284"/>
      <c r="BXA435" s="284"/>
      <c r="BXB435" s="284"/>
      <c r="BXC435" s="284"/>
      <c r="BXD435" s="284"/>
      <c r="BXE435" s="284"/>
      <c r="BXF435" s="284"/>
      <c r="BXG435" s="284"/>
      <c r="BXH435" s="284"/>
      <c r="BXI435" s="284"/>
      <c r="BXJ435" s="284"/>
      <c r="BXK435" s="284"/>
      <c r="BXL435" s="284"/>
      <c r="BXM435" s="284"/>
      <c r="BXN435" s="284"/>
      <c r="BXO435" s="284"/>
      <c r="BXP435" s="284"/>
      <c r="BXQ435" s="284"/>
      <c r="BXR435" s="284"/>
      <c r="BXS435" s="284"/>
      <c r="BXT435" s="284"/>
      <c r="BXU435" s="284"/>
      <c r="BXV435" s="284"/>
      <c r="BXW435" s="284"/>
      <c r="BXX435" s="284"/>
      <c r="BXY435" s="284"/>
      <c r="BXZ435" s="284"/>
      <c r="BYA435" s="284"/>
      <c r="BYB435" s="284"/>
      <c r="BYC435" s="284"/>
      <c r="BYD435" s="284"/>
      <c r="BYE435" s="284"/>
      <c r="BYF435" s="284"/>
      <c r="BYG435" s="284"/>
      <c r="BYH435" s="284"/>
      <c r="BYI435" s="284"/>
      <c r="BYJ435" s="284"/>
      <c r="BYK435" s="284"/>
      <c r="BYL435" s="284"/>
      <c r="BYM435" s="284"/>
      <c r="BYN435" s="284"/>
      <c r="BYO435" s="284"/>
      <c r="BYP435" s="284"/>
      <c r="BYQ435" s="284"/>
      <c r="BYR435" s="284"/>
      <c r="BYS435" s="284"/>
      <c r="BYT435" s="284"/>
      <c r="BYU435" s="284"/>
      <c r="BYV435" s="284"/>
      <c r="BYW435" s="284"/>
      <c r="BYX435" s="284"/>
      <c r="BYY435" s="284"/>
      <c r="BYZ435" s="284"/>
      <c r="BZA435" s="284"/>
      <c r="BZB435" s="284"/>
      <c r="BZC435" s="284"/>
      <c r="BZD435" s="284"/>
      <c r="BZE435" s="284"/>
      <c r="BZF435" s="284"/>
      <c r="BZG435" s="284"/>
      <c r="BZH435" s="284"/>
      <c r="BZI435" s="284"/>
      <c r="BZJ435" s="284"/>
      <c r="BZK435" s="284"/>
      <c r="BZL435" s="284"/>
      <c r="BZM435" s="284"/>
      <c r="BZN435" s="284"/>
      <c r="BZO435" s="284"/>
      <c r="BZP435" s="284"/>
      <c r="BZQ435" s="284"/>
      <c r="BZR435" s="284"/>
      <c r="BZS435" s="284"/>
      <c r="BZT435" s="284"/>
      <c r="BZU435" s="284"/>
      <c r="BZV435" s="284"/>
      <c r="BZW435" s="284"/>
      <c r="BZX435" s="284"/>
      <c r="BZY435" s="284"/>
      <c r="BZZ435" s="284"/>
      <c r="CAA435" s="284"/>
      <c r="CAB435" s="284"/>
      <c r="CAC435" s="284"/>
      <c r="CAD435" s="284"/>
      <c r="CAE435" s="284"/>
      <c r="CAF435" s="284"/>
      <c r="CAG435" s="284"/>
      <c r="CAH435" s="284"/>
      <c r="CAI435" s="284"/>
      <c r="CAJ435" s="284"/>
      <c r="CAK435" s="284"/>
      <c r="CAL435" s="284"/>
      <c r="CAM435" s="284"/>
      <c r="CAN435" s="284"/>
      <c r="CAO435" s="284"/>
      <c r="CAP435" s="284"/>
      <c r="CAQ435" s="284"/>
      <c r="CAR435" s="284"/>
      <c r="CAS435" s="284"/>
      <c r="CAT435" s="284"/>
      <c r="CAU435" s="284"/>
      <c r="CAV435" s="284"/>
      <c r="CAW435" s="284"/>
      <c r="CAX435" s="284"/>
      <c r="CAY435" s="284"/>
      <c r="CAZ435" s="284"/>
      <c r="CBA435" s="284"/>
      <c r="CBB435" s="284"/>
      <c r="CBC435" s="284"/>
      <c r="CBD435" s="284"/>
      <c r="CBE435" s="284"/>
      <c r="CBF435" s="284"/>
      <c r="CBG435" s="284"/>
      <c r="CBH435" s="284"/>
      <c r="CBI435" s="284"/>
      <c r="CBJ435" s="284"/>
      <c r="CBK435" s="284"/>
      <c r="CBL435" s="284"/>
      <c r="CBM435" s="284"/>
      <c r="CBN435" s="284"/>
      <c r="CBO435" s="284"/>
      <c r="CBP435" s="284"/>
      <c r="CBQ435" s="284"/>
      <c r="CBR435" s="284"/>
      <c r="CBS435" s="284"/>
      <c r="CBT435" s="284"/>
      <c r="CBU435" s="284"/>
      <c r="CBV435" s="284"/>
      <c r="CBW435" s="284"/>
      <c r="CBX435" s="284"/>
      <c r="CBY435" s="284"/>
      <c r="CBZ435" s="284"/>
      <c r="CCA435" s="284"/>
      <c r="CCB435" s="284"/>
      <c r="CCC435" s="284"/>
      <c r="CCD435" s="284"/>
      <c r="CCE435" s="284"/>
      <c r="CCF435" s="284"/>
      <c r="CCG435" s="284"/>
      <c r="CCH435" s="284"/>
      <c r="CCI435" s="284"/>
      <c r="CCJ435" s="284"/>
      <c r="CCK435" s="284"/>
      <c r="CCL435" s="284"/>
      <c r="CCM435" s="284"/>
      <c r="CCN435" s="284"/>
      <c r="CCO435" s="284"/>
      <c r="CCP435" s="284"/>
      <c r="CCQ435" s="284"/>
      <c r="CCR435" s="284"/>
      <c r="CCS435" s="284"/>
      <c r="CCT435" s="284"/>
      <c r="CCU435" s="284"/>
      <c r="CCV435" s="284"/>
      <c r="CCW435" s="284"/>
      <c r="CCX435" s="284"/>
      <c r="CCY435" s="284"/>
      <c r="CCZ435" s="284"/>
      <c r="CDA435" s="284"/>
      <c r="CDB435" s="284"/>
      <c r="CDC435" s="284"/>
      <c r="CDD435" s="284"/>
      <c r="CDE435" s="284"/>
      <c r="CDF435" s="284"/>
      <c r="CDG435" s="284"/>
      <c r="CDH435" s="284"/>
      <c r="CDI435" s="284"/>
      <c r="CDJ435" s="284"/>
      <c r="CDK435" s="284"/>
      <c r="CDL435" s="284"/>
      <c r="CDM435" s="284"/>
      <c r="CDN435" s="284"/>
      <c r="CDO435" s="284"/>
      <c r="CDP435" s="284"/>
      <c r="CDQ435" s="284"/>
      <c r="CDR435" s="284"/>
      <c r="CDS435" s="284"/>
      <c r="CDT435" s="284"/>
      <c r="CDU435" s="284"/>
      <c r="CDV435" s="284"/>
      <c r="CDW435" s="284"/>
      <c r="CDX435" s="284"/>
      <c r="CDY435" s="284"/>
      <c r="CDZ435" s="284"/>
      <c r="CEA435" s="284"/>
      <c r="CEB435" s="284"/>
      <c r="CEC435" s="284"/>
      <c r="CED435" s="284"/>
      <c r="CEE435" s="284"/>
      <c r="CEF435" s="284"/>
      <c r="CEG435" s="284"/>
      <c r="CEH435" s="284"/>
      <c r="CEI435" s="284"/>
      <c r="CEJ435" s="284"/>
      <c r="CEK435" s="284"/>
      <c r="CEL435" s="284"/>
      <c r="CEM435" s="284"/>
      <c r="CEN435" s="284"/>
      <c r="CEO435" s="284"/>
      <c r="CEP435" s="284"/>
      <c r="CEQ435" s="284"/>
      <c r="CER435" s="284"/>
      <c r="CES435" s="284"/>
      <c r="CET435" s="284"/>
      <c r="CEU435" s="284"/>
      <c r="CEV435" s="284"/>
      <c r="CEW435" s="284"/>
      <c r="CEX435" s="284"/>
      <c r="CEY435" s="284"/>
      <c r="CEZ435" s="284"/>
      <c r="CFA435" s="284"/>
      <c r="CFB435" s="284"/>
      <c r="CFC435" s="284"/>
      <c r="CFD435" s="284"/>
      <c r="CFE435" s="284"/>
      <c r="CFF435" s="284"/>
      <c r="CFG435" s="284"/>
      <c r="CFH435" s="284"/>
      <c r="CFI435" s="284"/>
      <c r="CFJ435" s="284"/>
      <c r="CFK435" s="284"/>
      <c r="CFL435" s="284"/>
      <c r="CFM435" s="284"/>
      <c r="CFN435" s="284"/>
      <c r="CFO435" s="284"/>
      <c r="CFP435" s="284"/>
      <c r="CFQ435" s="284"/>
      <c r="CFR435" s="284"/>
      <c r="CFS435" s="284"/>
      <c r="CFT435" s="284"/>
      <c r="CFU435" s="284"/>
      <c r="CFV435" s="284"/>
      <c r="CFW435" s="284"/>
      <c r="CFX435" s="284"/>
      <c r="CFY435" s="284"/>
      <c r="CFZ435" s="284"/>
      <c r="CGA435" s="284"/>
      <c r="CGB435" s="284"/>
      <c r="CGC435" s="284"/>
      <c r="CGD435" s="284"/>
      <c r="CGE435" s="284"/>
      <c r="CGF435" s="284"/>
      <c r="CGG435" s="284"/>
      <c r="CGH435" s="284"/>
      <c r="CGI435" s="284"/>
      <c r="CGJ435" s="284"/>
      <c r="CGK435" s="284"/>
      <c r="CGL435" s="284"/>
      <c r="CGM435" s="284"/>
      <c r="CGN435" s="284"/>
      <c r="CGO435" s="284"/>
      <c r="CGP435" s="284"/>
      <c r="CGQ435" s="284"/>
      <c r="CGR435" s="284"/>
      <c r="CGS435" s="284"/>
      <c r="CGT435" s="284"/>
      <c r="CGU435" s="284"/>
      <c r="CGV435" s="284"/>
      <c r="CGW435" s="284"/>
      <c r="CGX435" s="284"/>
      <c r="CGY435" s="284"/>
      <c r="CGZ435" s="284"/>
      <c r="CHA435" s="284"/>
      <c r="CHB435" s="284"/>
      <c r="CHC435" s="284"/>
      <c r="CHD435" s="284"/>
      <c r="CHE435" s="284"/>
      <c r="CHF435" s="284"/>
      <c r="CHG435" s="284"/>
      <c r="CHH435" s="284"/>
      <c r="CHI435" s="284"/>
      <c r="CHJ435" s="284"/>
      <c r="CHK435" s="284"/>
      <c r="CHL435" s="284"/>
      <c r="CHM435" s="284"/>
      <c r="CHN435" s="284"/>
      <c r="CHO435" s="284"/>
      <c r="CHP435" s="284"/>
      <c r="CHQ435" s="284"/>
      <c r="CHR435" s="284"/>
      <c r="CHS435" s="284"/>
      <c r="CHT435" s="284"/>
      <c r="CHU435" s="284"/>
      <c r="CHV435" s="284"/>
      <c r="CHW435" s="284"/>
      <c r="CHX435" s="284"/>
      <c r="CHY435" s="284"/>
      <c r="CHZ435" s="284"/>
      <c r="CIA435" s="284"/>
      <c r="CIB435" s="284"/>
      <c r="CIC435" s="284"/>
      <c r="CID435" s="284"/>
      <c r="CIE435" s="284"/>
      <c r="CIF435" s="284"/>
      <c r="CIG435" s="284"/>
      <c r="CIH435" s="284"/>
      <c r="CII435" s="284"/>
      <c r="CIJ435" s="284"/>
      <c r="CIK435" s="284"/>
      <c r="CIL435" s="284"/>
      <c r="CIM435" s="284"/>
      <c r="CIN435" s="284"/>
      <c r="CIO435" s="284"/>
      <c r="CIP435" s="284"/>
      <c r="CIQ435" s="284"/>
      <c r="CIR435" s="284"/>
      <c r="CIS435" s="284"/>
      <c r="CIT435" s="284"/>
      <c r="CIU435" s="284"/>
      <c r="CIV435" s="284"/>
      <c r="CIW435" s="284"/>
      <c r="CIX435" s="284"/>
      <c r="CIY435" s="284"/>
      <c r="CIZ435" s="284"/>
      <c r="CJA435" s="284"/>
      <c r="CJB435" s="284"/>
      <c r="CJC435" s="284"/>
      <c r="CJD435" s="284"/>
      <c r="CJE435" s="284"/>
      <c r="CJF435" s="284"/>
      <c r="CJG435" s="284"/>
      <c r="CJH435" s="284"/>
      <c r="CJI435" s="284"/>
      <c r="CJJ435" s="284"/>
      <c r="CJK435" s="284"/>
      <c r="CJL435" s="284"/>
      <c r="CJM435" s="284"/>
      <c r="CJN435" s="284"/>
      <c r="CJO435" s="284"/>
      <c r="CJP435" s="284"/>
      <c r="CJQ435" s="284"/>
      <c r="CJR435" s="284"/>
      <c r="CJS435" s="284"/>
      <c r="CJT435" s="284"/>
      <c r="CJU435" s="284"/>
      <c r="CJV435" s="284"/>
      <c r="CJW435" s="284"/>
      <c r="CJX435" s="284"/>
      <c r="CJY435" s="284"/>
      <c r="CJZ435" s="284"/>
      <c r="CKA435" s="284"/>
      <c r="CKB435" s="284"/>
      <c r="CKC435" s="284"/>
      <c r="CKD435" s="284"/>
      <c r="CKE435" s="284"/>
      <c r="CKF435" s="284"/>
      <c r="CKG435" s="284"/>
      <c r="CKH435" s="284"/>
      <c r="CKI435" s="284"/>
      <c r="CKJ435" s="284"/>
      <c r="CKK435" s="284"/>
      <c r="CKL435" s="284"/>
      <c r="CKM435" s="284"/>
      <c r="CKN435" s="284"/>
      <c r="CKO435" s="284"/>
      <c r="CKP435" s="284"/>
      <c r="CKQ435" s="284"/>
      <c r="CKR435" s="284"/>
      <c r="CKS435" s="284"/>
      <c r="CKT435" s="284"/>
      <c r="CKU435" s="284"/>
      <c r="CKV435" s="284"/>
      <c r="CKW435" s="284"/>
      <c r="CKX435" s="284"/>
      <c r="CKY435" s="284"/>
      <c r="CKZ435" s="284"/>
      <c r="CLA435" s="284"/>
      <c r="CLB435" s="284"/>
      <c r="CLC435" s="284"/>
      <c r="CLD435" s="284"/>
      <c r="CLE435" s="284"/>
      <c r="CLF435" s="284"/>
      <c r="CLG435" s="284"/>
      <c r="CLH435" s="284"/>
      <c r="CLI435" s="284"/>
      <c r="CLJ435" s="284"/>
      <c r="CLK435" s="284"/>
      <c r="CLL435" s="284"/>
      <c r="CLM435" s="284"/>
      <c r="CLN435" s="284"/>
      <c r="CLO435" s="284"/>
      <c r="CLP435" s="284"/>
      <c r="CLQ435" s="284"/>
      <c r="CLR435" s="284"/>
      <c r="CLS435" s="284"/>
      <c r="CLT435" s="284"/>
      <c r="CLU435" s="284"/>
      <c r="CLV435" s="284"/>
      <c r="CLW435" s="284"/>
      <c r="CLX435" s="284"/>
      <c r="CLY435" s="284"/>
      <c r="CLZ435" s="284"/>
      <c r="CMA435" s="284"/>
      <c r="CMB435" s="284"/>
      <c r="CMC435" s="284"/>
      <c r="CMD435" s="284"/>
      <c r="CME435" s="284"/>
      <c r="CMF435" s="284"/>
      <c r="CMG435" s="284"/>
      <c r="CMH435" s="284"/>
      <c r="CMI435" s="284"/>
      <c r="CMJ435" s="284"/>
      <c r="CMK435" s="284"/>
      <c r="CML435" s="284"/>
      <c r="CMM435" s="284"/>
      <c r="CMN435" s="284"/>
      <c r="CMO435" s="284"/>
      <c r="CMP435" s="284"/>
      <c r="CMQ435" s="284"/>
      <c r="CMR435" s="284"/>
      <c r="CMS435" s="284"/>
      <c r="CMT435" s="284"/>
      <c r="CMU435" s="284"/>
      <c r="CMV435" s="284"/>
      <c r="CMW435" s="284"/>
      <c r="CMX435" s="284"/>
      <c r="CMY435" s="284"/>
      <c r="CMZ435" s="284"/>
      <c r="CNA435" s="284"/>
      <c r="CNB435" s="284"/>
      <c r="CNC435" s="284"/>
      <c r="CND435" s="284"/>
      <c r="CNE435" s="284"/>
      <c r="CNF435" s="284"/>
      <c r="CNG435" s="284"/>
      <c r="CNH435" s="284"/>
      <c r="CNI435" s="284"/>
      <c r="CNJ435" s="284"/>
      <c r="CNK435" s="284"/>
      <c r="CNL435" s="284"/>
      <c r="CNM435" s="284"/>
      <c r="CNN435" s="284"/>
      <c r="CNO435" s="284"/>
      <c r="CNP435" s="284"/>
      <c r="CNQ435" s="284"/>
      <c r="CNR435" s="284"/>
      <c r="CNS435" s="284"/>
      <c r="CNT435" s="284"/>
      <c r="CNU435" s="284"/>
      <c r="CNV435" s="284"/>
      <c r="CNW435" s="284"/>
      <c r="CNX435" s="284"/>
      <c r="CNY435" s="284"/>
      <c r="CNZ435" s="284"/>
      <c r="COA435" s="284"/>
      <c r="COB435" s="284"/>
      <c r="COC435" s="284"/>
      <c r="COD435" s="284"/>
      <c r="COE435" s="284"/>
      <c r="COF435" s="284"/>
      <c r="COG435" s="284"/>
      <c r="COH435" s="284"/>
      <c r="COI435" s="284"/>
      <c r="COJ435" s="284"/>
      <c r="COK435" s="284"/>
      <c r="COL435" s="284"/>
      <c r="COM435" s="284"/>
      <c r="CON435" s="284"/>
      <c r="COO435" s="284"/>
      <c r="COP435" s="284"/>
      <c r="COQ435" s="284"/>
      <c r="COR435" s="284"/>
      <c r="COS435" s="284"/>
      <c r="COT435" s="284"/>
      <c r="COU435" s="284"/>
      <c r="COV435" s="284"/>
      <c r="COW435" s="284"/>
      <c r="COX435" s="284"/>
      <c r="COY435" s="284"/>
      <c r="COZ435" s="284"/>
      <c r="CPA435" s="284"/>
      <c r="CPB435" s="284"/>
      <c r="CPC435" s="284"/>
      <c r="CPD435" s="284"/>
      <c r="CPE435" s="284"/>
      <c r="CPF435" s="284"/>
      <c r="CPG435" s="284"/>
      <c r="CPH435" s="284"/>
      <c r="CPI435" s="284"/>
      <c r="CPJ435" s="284"/>
      <c r="CPK435" s="284"/>
      <c r="CPL435" s="284"/>
      <c r="CPM435" s="284"/>
      <c r="CPN435" s="284"/>
      <c r="CPO435" s="284"/>
      <c r="CPP435" s="284"/>
      <c r="CPQ435" s="284"/>
      <c r="CPR435" s="284"/>
      <c r="CPS435" s="284"/>
      <c r="CPT435" s="284"/>
      <c r="CPU435" s="284"/>
      <c r="CPV435" s="284"/>
      <c r="CPW435" s="284"/>
      <c r="CPX435" s="284"/>
      <c r="CPY435" s="284"/>
      <c r="CPZ435" s="284"/>
      <c r="CQA435" s="284"/>
      <c r="CQB435" s="284"/>
      <c r="CQC435" s="284"/>
      <c r="CQD435" s="284"/>
      <c r="CQE435" s="284"/>
      <c r="CQF435" s="284"/>
      <c r="CQG435" s="284"/>
      <c r="CQH435" s="284"/>
      <c r="CQI435" s="284"/>
      <c r="CQJ435" s="284"/>
      <c r="CQK435" s="284"/>
      <c r="CQL435" s="284"/>
      <c r="CQM435" s="284"/>
      <c r="CQN435" s="284"/>
      <c r="CQO435" s="284"/>
      <c r="CQP435" s="284"/>
      <c r="CQQ435" s="284"/>
      <c r="CQR435" s="284"/>
      <c r="CQS435" s="284"/>
      <c r="CQT435" s="284"/>
      <c r="CQU435" s="284"/>
      <c r="CQV435" s="284"/>
      <c r="CQW435" s="284"/>
      <c r="CQX435" s="284"/>
      <c r="CQY435" s="284"/>
      <c r="CQZ435" s="284"/>
      <c r="CRA435" s="284"/>
      <c r="CRB435" s="284"/>
      <c r="CRC435" s="284"/>
      <c r="CRD435" s="284"/>
      <c r="CRE435" s="284"/>
      <c r="CRF435" s="284"/>
      <c r="CRG435" s="284"/>
      <c r="CRH435" s="284"/>
      <c r="CRI435" s="284"/>
      <c r="CRJ435" s="284"/>
      <c r="CRK435" s="284"/>
      <c r="CRL435" s="284"/>
      <c r="CRM435" s="284"/>
      <c r="CRN435" s="284"/>
      <c r="CRO435" s="284"/>
      <c r="CRP435" s="284"/>
      <c r="CRQ435" s="284"/>
      <c r="CRR435" s="284"/>
      <c r="CRS435" s="284"/>
      <c r="CRT435" s="284"/>
      <c r="CRU435" s="284"/>
      <c r="CRV435" s="284"/>
      <c r="CRW435" s="284"/>
      <c r="CRX435" s="284"/>
      <c r="CRY435" s="284"/>
      <c r="CRZ435" s="284"/>
      <c r="CSA435" s="284"/>
      <c r="CSB435" s="284"/>
      <c r="CSC435" s="284"/>
      <c r="CSD435" s="284"/>
      <c r="CSE435" s="284"/>
      <c r="CSF435" s="284"/>
      <c r="CSG435" s="284"/>
      <c r="CSH435" s="284"/>
      <c r="CSI435" s="284"/>
      <c r="CSJ435" s="284"/>
      <c r="CSK435" s="284"/>
      <c r="CSL435" s="284"/>
      <c r="CSM435" s="284"/>
      <c r="CSN435" s="284"/>
      <c r="CSO435" s="284"/>
      <c r="CSP435" s="284"/>
      <c r="CSQ435" s="284"/>
      <c r="CSR435" s="284"/>
      <c r="CSS435" s="284"/>
      <c r="CST435" s="284"/>
      <c r="CSU435" s="284"/>
      <c r="CSV435" s="284"/>
      <c r="CSW435" s="284"/>
      <c r="CSX435" s="284"/>
      <c r="CSY435" s="284"/>
      <c r="CSZ435" s="284"/>
      <c r="CTA435" s="284"/>
      <c r="CTB435" s="284"/>
      <c r="CTC435" s="284"/>
      <c r="CTD435" s="284"/>
      <c r="CTE435" s="284"/>
      <c r="CTF435" s="284"/>
      <c r="CTG435" s="284"/>
      <c r="CTH435" s="284"/>
      <c r="CTI435" s="284"/>
      <c r="CTJ435" s="284"/>
      <c r="CTK435" s="284"/>
      <c r="CTL435" s="284"/>
      <c r="CTM435" s="284"/>
      <c r="CTN435" s="284"/>
      <c r="CTO435" s="284"/>
      <c r="CTP435" s="284"/>
      <c r="CTQ435" s="284"/>
      <c r="CTR435" s="284"/>
      <c r="CTS435" s="284"/>
      <c r="CTT435" s="284"/>
      <c r="CTU435" s="284"/>
      <c r="CTV435" s="284"/>
      <c r="CTW435" s="284"/>
      <c r="CTX435" s="284"/>
      <c r="CTY435" s="284"/>
      <c r="CTZ435" s="284"/>
      <c r="CUA435" s="284"/>
      <c r="CUB435" s="284"/>
      <c r="CUC435" s="284"/>
      <c r="CUD435" s="284"/>
      <c r="CUE435" s="284"/>
      <c r="CUF435" s="284"/>
      <c r="CUG435" s="284"/>
      <c r="CUH435" s="284"/>
      <c r="CUI435" s="284"/>
      <c r="CUJ435" s="284"/>
      <c r="CUK435" s="284"/>
      <c r="CUL435" s="284"/>
      <c r="CUM435" s="284"/>
      <c r="CUN435" s="284"/>
      <c r="CUO435" s="284"/>
      <c r="CUP435" s="284"/>
      <c r="CUQ435" s="284"/>
      <c r="CUR435" s="284"/>
      <c r="CUS435" s="284"/>
      <c r="CUT435" s="284"/>
      <c r="CUU435" s="284"/>
      <c r="CUV435" s="284"/>
      <c r="CUW435" s="284"/>
      <c r="CUX435" s="284"/>
      <c r="CUY435" s="284"/>
      <c r="CUZ435" s="284"/>
      <c r="CVA435" s="284"/>
      <c r="CVB435" s="284"/>
      <c r="CVC435" s="284"/>
      <c r="CVD435" s="284"/>
      <c r="CVE435" s="284"/>
      <c r="CVF435" s="284"/>
      <c r="CVG435" s="284"/>
      <c r="CVH435" s="284"/>
      <c r="CVI435" s="284"/>
      <c r="CVJ435" s="284"/>
      <c r="CVK435" s="284"/>
      <c r="CVL435" s="284"/>
      <c r="CVM435" s="284"/>
      <c r="CVN435" s="284"/>
      <c r="CVO435" s="284"/>
      <c r="CVP435" s="284"/>
      <c r="CVQ435" s="284"/>
      <c r="CVR435" s="284"/>
      <c r="CVS435" s="284"/>
      <c r="CVT435" s="284"/>
      <c r="CVU435" s="284"/>
      <c r="CVV435" s="284"/>
      <c r="CVW435" s="284"/>
      <c r="CVX435" s="284"/>
      <c r="CVY435" s="284"/>
      <c r="CVZ435" s="284"/>
      <c r="CWA435" s="284"/>
      <c r="CWB435" s="284"/>
      <c r="CWC435" s="284"/>
      <c r="CWD435" s="284"/>
      <c r="CWE435" s="284"/>
      <c r="CWF435" s="284"/>
      <c r="CWG435" s="284"/>
      <c r="CWH435" s="284"/>
      <c r="CWI435" s="284"/>
      <c r="CWJ435" s="284"/>
      <c r="CWK435" s="284"/>
      <c r="CWL435" s="284"/>
      <c r="CWM435" s="284"/>
      <c r="CWN435" s="284"/>
      <c r="CWO435" s="284"/>
      <c r="CWP435" s="284"/>
      <c r="CWQ435" s="284"/>
      <c r="CWR435" s="284"/>
      <c r="CWS435" s="284"/>
      <c r="CWT435" s="284"/>
      <c r="CWU435" s="284"/>
      <c r="CWV435" s="284"/>
      <c r="CWW435" s="284"/>
      <c r="CWX435" s="284"/>
      <c r="CWY435" s="284"/>
      <c r="CWZ435" s="284"/>
      <c r="CXA435" s="284"/>
      <c r="CXB435" s="284"/>
      <c r="CXC435" s="284"/>
      <c r="CXD435" s="284"/>
      <c r="CXE435" s="284"/>
      <c r="CXF435" s="284"/>
      <c r="CXG435" s="284"/>
      <c r="CXH435" s="284"/>
      <c r="CXI435" s="284"/>
      <c r="CXJ435" s="284"/>
      <c r="CXK435" s="284"/>
      <c r="CXL435" s="284"/>
      <c r="CXM435" s="284"/>
      <c r="CXN435" s="284"/>
      <c r="CXO435" s="284"/>
      <c r="CXP435" s="284"/>
      <c r="CXQ435" s="284"/>
      <c r="CXR435" s="284"/>
      <c r="CXS435" s="284"/>
      <c r="CXT435" s="284"/>
      <c r="CXU435" s="284"/>
      <c r="CXV435" s="284"/>
      <c r="CXW435" s="284"/>
      <c r="CXX435" s="284"/>
      <c r="CXY435" s="284"/>
      <c r="CXZ435" s="284"/>
      <c r="CYA435" s="284"/>
      <c r="CYB435" s="284"/>
      <c r="CYC435" s="284"/>
      <c r="CYD435" s="284"/>
      <c r="CYE435" s="284"/>
      <c r="CYF435" s="284"/>
      <c r="CYG435" s="284"/>
      <c r="CYH435" s="284"/>
      <c r="CYI435" s="284"/>
      <c r="CYJ435" s="284"/>
      <c r="CYK435" s="284"/>
      <c r="CYL435" s="284"/>
      <c r="CYM435" s="284"/>
      <c r="CYN435" s="284"/>
      <c r="CYO435" s="284"/>
      <c r="CYP435" s="284"/>
      <c r="CYQ435" s="284"/>
      <c r="CYR435" s="284"/>
      <c r="CYS435" s="284"/>
      <c r="CYT435" s="284"/>
      <c r="CYU435" s="284"/>
      <c r="CYV435" s="284"/>
      <c r="CYW435" s="284"/>
      <c r="CYX435" s="284"/>
      <c r="CYY435" s="284"/>
      <c r="CYZ435" s="284"/>
      <c r="CZA435" s="284"/>
      <c r="CZB435" s="284"/>
      <c r="CZC435" s="284"/>
      <c r="CZD435" s="284"/>
      <c r="CZE435" s="284"/>
      <c r="CZF435" s="284"/>
      <c r="CZG435" s="284"/>
      <c r="CZH435" s="284"/>
      <c r="CZI435" s="284"/>
      <c r="CZJ435" s="284"/>
      <c r="CZK435" s="284"/>
      <c r="CZL435" s="284"/>
      <c r="CZM435" s="284"/>
      <c r="CZN435" s="284"/>
      <c r="CZO435" s="284"/>
      <c r="CZP435" s="284"/>
      <c r="CZQ435" s="284"/>
      <c r="CZR435" s="284"/>
      <c r="CZS435" s="284"/>
      <c r="CZT435" s="284"/>
      <c r="CZU435" s="284"/>
      <c r="CZV435" s="284"/>
      <c r="CZW435" s="284"/>
      <c r="CZX435" s="284"/>
      <c r="CZY435" s="284"/>
      <c r="CZZ435" s="284"/>
      <c r="DAA435" s="284"/>
      <c r="DAB435" s="284"/>
      <c r="DAC435" s="284"/>
      <c r="DAD435" s="284"/>
      <c r="DAE435" s="284"/>
      <c r="DAF435" s="284"/>
      <c r="DAG435" s="284"/>
      <c r="DAH435" s="284"/>
      <c r="DAI435" s="284"/>
      <c r="DAJ435" s="284"/>
      <c r="DAK435" s="284"/>
      <c r="DAL435" s="284"/>
      <c r="DAM435" s="284"/>
      <c r="DAN435" s="284"/>
      <c r="DAO435" s="284"/>
      <c r="DAP435" s="284"/>
      <c r="DAQ435" s="284"/>
      <c r="DAR435" s="284"/>
      <c r="DAS435" s="284"/>
      <c r="DAT435" s="284"/>
      <c r="DAU435" s="284"/>
      <c r="DAV435" s="284"/>
      <c r="DAW435" s="284"/>
      <c r="DAX435" s="284"/>
      <c r="DAY435" s="284"/>
      <c r="DAZ435" s="284"/>
      <c r="DBA435" s="284"/>
      <c r="DBB435" s="284"/>
      <c r="DBC435" s="284"/>
      <c r="DBD435" s="284"/>
      <c r="DBE435" s="284"/>
      <c r="DBF435" s="284"/>
      <c r="DBG435" s="284"/>
      <c r="DBH435" s="284"/>
      <c r="DBI435" s="284"/>
      <c r="DBJ435" s="284"/>
      <c r="DBK435" s="284"/>
      <c r="DBL435" s="284"/>
      <c r="DBM435" s="284"/>
      <c r="DBN435" s="284"/>
      <c r="DBO435" s="284"/>
      <c r="DBP435" s="284"/>
      <c r="DBQ435" s="284"/>
      <c r="DBR435" s="284"/>
      <c r="DBS435" s="284"/>
      <c r="DBT435" s="284"/>
      <c r="DBU435" s="284"/>
      <c r="DBV435" s="284"/>
      <c r="DBW435" s="284"/>
      <c r="DBX435" s="284"/>
      <c r="DBY435" s="284"/>
      <c r="DBZ435" s="284"/>
      <c r="DCA435" s="284"/>
      <c r="DCB435" s="284"/>
      <c r="DCC435" s="284"/>
      <c r="DCD435" s="284"/>
      <c r="DCE435" s="284"/>
      <c r="DCF435" s="284"/>
      <c r="DCG435" s="284"/>
      <c r="DCH435" s="284"/>
      <c r="DCI435" s="284"/>
      <c r="DCJ435" s="284"/>
      <c r="DCK435" s="284"/>
      <c r="DCL435" s="284"/>
      <c r="DCM435" s="284"/>
      <c r="DCN435" s="284"/>
      <c r="DCO435" s="284"/>
      <c r="DCP435" s="284"/>
      <c r="DCQ435" s="284"/>
      <c r="DCR435" s="284"/>
      <c r="DCS435" s="284"/>
      <c r="DCT435" s="284"/>
      <c r="DCU435" s="284"/>
      <c r="DCV435" s="284"/>
      <c r="DCW435" s="284"/>
      <c r="DCX435" s="284"/>
      <c r="DCY435" s="284"/>
      <c r="DCZ435" s="284"/>
      <c r="DDA435" s="284"/>
      <c r="DDB435" s="284"/>
      <c r="DDC435" s="284"/>
      <c r="DDD435" s="284"/>
      <c r="DDE435" s="284"/>
      <c r="DDF435" s="284"/>
      <c r="DDG435" s="284"/>
      <c r="DDH435" s="284"/>
      <c r="DDI435" s="284"/>
      <c r="DDJ435" s="284"/>
      <c r="DDK435" s="284"/>
      <c r="DDL435" s="284"/>
      <c r="DDM435" s="284"/>
      <c r="DDN435" s="284"/>
      <c r="DDO435" s="284"/>
      <c r="DDP435" s="284"/>
      <c r="DDQ435" s="284"/>
      <c r="DDR435" s="284"/>
      <c r="DDS435" s="284"/>
      <c r="DDT435" s="284"/>
      <c r="DDU435" s="284"/>
      <c r="DDV435" s="284"/>
      <c r="DDW435" s="284"/>
      <c r="DDX435" s="284"/>
      <c r="DDY435" s="284"/>
      <c r="DDZ435" s="284"/>
      <c r="DEA435" s="284"/>
      <c r="DEB435" s="284"/>
      <c r="DEC435" s="284"/>
      <c r="DED435" s="284"/>
      <c r="DEE435" s="284"/>
      <c r="DEF435" s="284"/>
      <c r="DEG435" s="284"/>
      <c r="DEH435" s="284"/>
      <c r="DEI435" s="284"/>
      <c r="DEJ435" s="284"/>
      <c r="DEK435" s="284"/>
      <c r="DEL435" s="284"/>
      <c r="DEM435" s="284"/>
      <c r="DEN435" s="284"/>
      <c r="DEO435" s="284"/>
      <c r="DEP435" s="284"/>
      <c r="DEQ435" s="284"/>
      <c r="DER435" s="284"/>
      <c r="DES435" s="284"/>
      <c r="DET435" s="284"/>
      <c r="DEU435" s="284"/>
      <c r="DEV435" s="284"/>
      <c r="DEW435" s="284"/>
      <c r="DEX435" s="284"/>
      <c r="DEY435" s="284"/>
      <c r="DEZ435" s="284"/>
      <c r="DFA435" s="284"/>
      <c r="DFB435" s="284"/>
      <c r="DFC435" s="284"/>
      <c r="DFD435" s="284"/>
      <c r="DFE435" s="284"/>
      <c r="DFF435" s="284"/>
      <c r="DFG435" s="284"/>
      <c r="DFH435" s="284"/>
      <c r="DFI435" s="284"/>
      <c r="DFJ435" s="284"/>
      <c r="DFK435" s="284"/>
      <c r="DFL435" s="284"/>
      <c r="DFM435" s="284"/>
      <c r="DFN435" s="284"/>
      <c r="DFO435" s="284"/>
      <c r="DFP435" s="284"/>
      <c r="DFQ435" s="284"/>
      <c r="DFR435" s="284"/>
      <c r="DFS435" s="284"/>
      <c r="DFT435" s="284"/>
      <c r="DFU435" s="284"/>
      <c r="DFV435" s="284"/>
      <c r="DFW435" s="284"/>
      <c r="DFX435" s="284"/>
      <c r="DFY435" s="284"/>
      <c r="DFZ435" s="284"/>
      <c r="DGA435" s="284"/>
      <c r="DGB435" s="284"/>
      <c r="DGC435" s="284"/>
      <c r="DGD435" s="284"/>
      <c r="DGE435" s="284"/>
      <c r="DGF435" s="284"/>
      <c r="DGG435" s="284"/>
      <c r="DGH435" s="284"/>
      <c r="DGI435" s="284"/>
      <c r="DGJ435" s="284"/>
      <c r="DGK435" s="284"/>
      <c r="DGL435" s="284"/>
      <c r="DGM435" s="284"/>
      <c r="DGN435" s="284"/>
      <c r="DGO435" s="284"/>
      <c r="DGP435" s="284"/>
      <c r="DGQ435" s="284"/>
      <c r="DGR435" s="284"/>
      <c r="DGS435" s="284"/>
      <c r="DGT435" s="284"/>
      <c r="DGU435" s="284"/>
      <c r="DGV435" s="284"/>
      <c r="DGW435" s="284"/>
      <c r="DGX435" s="284"/>
      <c r="DGY435" s="284"/>
      <c r="DGZ435" s="284"/>
      <c r="DHA435" s="284"/>
      <c r="DHB435" s="284"/>
      <c r="DHC435" s="284"/>
      <c r="DHD435" s="284"/>
      <c r="DHE435" s="284"/>
      <c r="DHF435" s="284"/>
      <c r="DHG435" s="284"/>
      <c r="DHH435" s="284"/>
      <c r="DHI435" s="284"/>
      <c r="DHJ435" s="284"/>
      <c r="DHK435" s="284"/>
      <c r="DHL435" s="284"/>
      <c r="DHM435" s="284"/>
      <c r="DHN435" s="284"/>
      <c r="DHO435" s="284"/>
      <c r="DHP435" s="284"/>
      <c r="DHQ435" s="284"/>
      <c r="DHR435" s="284"/>
      <c r="DHS435" s="284"/>
      <c r="DHT435" s="284"/>
      <c r="DHU435" s="284"/>
      <c r="DHV435" s="284"/>
      <c r="DHW435" s="284"/>
      <c r="DHX435" s="284"/>
      <c r="DHY435" s="284"/>
      <c r="DHZ435" s="284"/>
      <c r="DIA435" s="284"/>
      <c r="DIB435" s="284"/>
      <c r="DIC435" s="284"/>
      <c r="DID435" s="284"/>
      <c r="DIE435" s="284"/>
      <c r="DIF435" s="284"/>
      <c r="DIG435" s="284"/>
      <c r="DIH435" s="284"/>
      <c r="DII435" s="284"/>
      <c r="DIJ435" s="284"/>
      <c r="DIK435" s="284"/>
      <c r="DIL435" s="284"/>
      <c r="DIM435" s="284"/>
      <c r="DIN435" s="284"/>
      <c r="DIO435" s="284"/>
      <c r="DIP435" s="284"/>
      <c r="DIQ435" s="284"/>
      <c r="DIR435" s="284"/>
      <c r="DIS435" s="284"/>
      <c r="DIT435" s="284"/>
      <c r="DIU435" s="284"/>
      <c r="DIV435" s="284"/>
      <c r="DIW435" s="284"/>
      <c r="DIX435" s="284"/>
      <c r="DIY435" s="284"/>
      <c r="DIZ435" s="284"/>
      <c r="DJA435" s="284"/>
      <c r="DJB435" s="284"/>
      <c r="DJC435" s="284"/>
      <c r="DJD435" s="284"/>
      <c r="DJE435" s="284"/>
      <c r="DJF435" s="284"/>
      <c r="DJG435" s="284"/>
      <c r="DJH435" s="284"/>
      <c r="DJI435" s="284"/>
      <c r="DJJ435" s="284"/>
      <c r="DJK435" s="284"/>
      <c r="DJL435" s="284"/>
      <c r="DJM435" s="284"/>
      <c r="DJN435" s="284"/>
      <c r="DJO435" s="284"/>
      <c r="DJP435" s="284"/>
      <c r="DJQ435" s="284"/>
      <c r="DJR435" s="284"/>
      <c r="DJS435" s="284"/>
      <c r="DJT435" s="284"/>
      <c r="DJU435" s="284"/>
      <c r="DJV435" s="284"/>
      <c r="DJW435" s="284"/>
      <c r="DJX435" s="284"/>
      <c r="DJY435" s="284"/>
      <c r="DJZ435" s="284"/>
      <c r="DKA435" s="284"/>
      <c r="DKB435" s="284"/>
      <c r="DKC435" s="284"/>
      <c r="DKD435" s="284"/>
      <c r="DKE435" s="284"/>
      <c r="DKF435" s="284"/>
      <c r="DKG435" s="284"/>
      <c r="DKH435" s="284"/>
      <c r="DKI435" s="284"/>
      <c r="DKJ435" s="284"/>
      <c r="DKK435" s="284"/>
      <c r="DKL435" s="284"/>
      <c r="DKM435" s="284"/>
      <c r="DKN435" s="284"/>
      <c r="DKO435" s="284"/>
      <c r="DKP435" s="284"/>
      <c r="DKQ435" s="284"/>
      <c r="DKR435" s="284"/>
      <c r="DKS435" s="284"/>
      <c r="DKT435" s="284"/>
      <c r="DKU435" s="284"/>
      <c r="DKV435" s="284"/>
      <c r="DKW435" s="284"/>
      <c r="DKX435" s="284"/>
      <c r="DKY435" s="284"/>
      <c r="DKZ435" s="284"/>
      <c r="DLA435" s="284"/>
      <c r="DLB435" s="284"/>
      <c r="DLC435" s="284"/>
      <c r="DLD435" s="284"/>
      <c r="DLE435" s="284"/>
      <c r="DLF435" s="284"/>
      <c r="DLG435" s="284"/>
      <c r="DLH435" s="284"/>
      <c r="DLI435" s="284"/>
      <c r="DLJ435" s="284"/>
      <c r="DLK435" s="284"/>
      <c r="DLL435" s="284"/>
      <c r="DLM435" s="284"/>
      <c r="DLN435" s="284"/>
      <c r="DLO435" s="284"/>
      <c r="DLP435" s="284"/>
      <c r="DLQ435" s="284"/>
      <c r="DLR435" s="284"/>
      <c r="DLS435" s="284"/>
      <c r="DLT435" s="284"/>
      <c r="DLU435" s="284"/>
      <c r="DLV435" s="284"/>
      <c r="DLW435" s="284"/>
      <c r="DLX435" s="284"/>
      <c r="DLY435" s="284"/>
      <c r="DLZ435" s="284"/>
      <c r="DMA435" s="284"/>
      <c r="DMB435" s="284"/>
      <c r="DMC435" s="284"/>
      <c r="DMD435" s="284"/>
      <c r="DME435" s="284"/>
      <c r="DMF435" s="284"/>
      <c r="DMG435" s="284"/>
      <c r="DMH435" s="284"/>
      <c r="DMI435" s="284"/>
      <c r="DMJ435" s="284"/>
      <c r="DMK435" s="284"/>
      <c r="DML435" s="284"/>
      <c r="DMM435" s="284"/>
      <c r="DMN435" s="284"/>
      <c r="DMO435" s="284"/>
      <c r="DMP435" s="284"/>
      <c r="DMQ435" s="284"/>
      <c r="DMR435" s="284"/>
      <c r="DMS435" s="284"/>
      <c r="DMT435" s="284"/>
      <c r="DMU435" s="284"/>
      <c r="DMV435" s="284"/>
      <c r="DMW435" s="284"/>
      <c r="DMX435" s="284"/>
      <c r="DMY435" s="284"/>
      <c r="DMZ435" s="284"/>
      <c r="DNA435" s="284"/>
      <c r="DNB435" s="284"/>
      <c r="DNC435" s="284"/>
      <c r="DND435" s="284"/>
      <c r="DNE435" s="284"/>
      <c r="DNF435" s="284"/>
      <c r="DNG435" s="284"/>
      <c r="DNH435" s="284"/>
      <c r="DNI435" s="284"/>
      <c r="DNJ435" s="284"/>
      <c r="DNK435" s="284"/>
      <c r="DNL435" s="284"/>
      <c r="DNM435" s="284"/>
      <c r="DNN435" s="284"/>
      <c r="DNO435" s="284"/>
      <c r="DNP435" s="284"/>
      <c r="DNQ435" s="284"/>
      <c r="DNR435" s="284"/>
      <c r="DNS435" s="284"/>
      <c r="DNT435" s="284"/>
      <c r="DNU435" s="284"/>
      <c r="DNV435" s="284"/>
      <c r="DNW435" s="284"/>
      <c r="DNX435" s="284"/>
      <c r="DNY435" s="284"/>
      <c r="DNZ435" s="284"/>
      <c r="DOA435" s="284"/>
      <c r="DOB435" s="284"/>
      <c r="DOC435" s="284"/>
      <c r="DOD435" s="284"/>
      <c r="DOE435" s="284"/>
      <c r="DOF435" s="284"/>
      <c r="DOG435" s="284"/>
      <c r="DOH435" s="284"/>
      <c r="DOI435" s="284"/>
      <c r="DOJ435" s="284"/>
      <c r="DOK435" s="284"/>
      <c r="DOL435" s="284"/>
      <c r="DOM435" s="284"/>
      <c r="DON435" s="284"/>
      <c r="DOO435" s="284"/>
      <c r="DOP435" s="284"/>
      <c r="DOQ435" s="284"/>
      <c r="DOR435" s="284"/>
      <c r="DOS435" s="284"/>
      <c r="DOT435" s="284"/>
      <c r="DOU435" s="284"/>
      <c r="DOV435" s="284"/>
      <c r="DOW435" s="284"/>
      <c r="DOX435" s="284"/>
      <c r="DOY435" s="284"/>
      <c r="DOZ435" s="284"/>
      <c r="DPA435" s="284"/>
      <c r="DPB435" s="284"/>
      <c r="DPC435" s="284"/>
      <c r="DPD435" s="284"/>
      <c r="DPE435" s="284"/>
      <c r="DPF435" s="284"/>
      <c r="DPG435" s="284"/>
      <c r="DPH435" s="284"/>
      <c r="DPI435" s="284"/>
      <c r="DPJ435" s="284"/>
      <c r="DPK435" s="284"/>
      <c r="DPL435" s="284"/>
      <c r="DPM435" s="284"/>
      <c r="DPN435" s="284"/>
      <c r="DPO435" s="284"/>
      <c r="DPP435" s="284"/>
      <c r="DPQ435" s="284"/>
      <c r="DPR435" s="284"/>
      <c r="DPS435" s="284"/>
      <c r="DPT435" s="284"/>
      <c r="DPU435" s="284"/>
      <c r="DPV435" s="284"/>
      <c r="DPW435" s="284"/>
      <c r="DPX435" s="284"/>
      <c r="DPY435" s="284"/>
      <c r="DPZ435" s="284"/>
      <c r="DQA435" s="284"/>
      <c r="DQB435" s="284"/>
      <c r="DQC435" s="284"/>
      <c r="DQD435" s="284"/>
      <c r="DQE435" s="284"/>
      <c r="DQF435" s="284"/>
      <c r="DQG435" s="284"/>
      <c r="DQH435" s="284"/>
      <c r="DQI435" s="284"/>
      <c r="DQJ435" s="284"/>
      <c r="DQK435" s="284"/>
      <c r="DQL435" s="284"/>
      <c r="DQM435" s="284"/>
      <c r="DQN435" s="284"/>
      <c r="DQO435" s="284"/>
      <c r="DQP435" s="284"/>
      <c r="DQQ435" s="284"/>
      <c r="DQR435" s="284"/>
      <c r="DQS435" s="284"/>
      <c r="DQT435" s="284"/>
      <c r="DQU435" s="284"/>
      <c r="DQV435" s="284"/>
      <c r="DQW435" s="284"/>
      <c r="DQX435" s="284"/>
      <c r="DQY435" s="284"/>
      <c r="DQZ435" s="284"/>
      <c r="DRA435" s="284"/>
      <c r="DRB435" s="284"/>
      <c r="DRC435" s="284"/>
      <c r="DRD435" s="284"/>
      <c r="DRE435" s="284"/>
      <c r="DRF435" s="284"/>
      <c r="DRG435" s="284"/>
      <c r="DRH435" s="284"/>
      <c r="DRI435" s="284"/>
      <c r="DRJ435" s="284"/>
      <c r="DRK435" s="284"/>
      <c r="DRL435" s="284"/>
      <c r="DRM435" s="284"/>
      <c r="DRN435" s="284"/>
      <c r="DRO435" s="284"/>
      <c r="DRP435" s="284"/>
      <c r="DRQ435" s="284"/>
      <c r="DRR435" s="284"/>
      <c r="DRS435" s="284"/>
      <c r="DRT435" s="284"/>
      <c r="DRU435" s="284"/>
      <c r="DRV435" s="284"/>
      <c r="DRW435" s="284"/>
      <c r="DRX435" s="284"/>
      <c r="DRY435" s="284"/>
      <c r="DRZ435" s="284"/>
      <c r="DSA435" s="284"/>
      <c r="DSB435" s="284"/>
      <c r="DSC435" s="284"/>
      <c r="DSD435" s="284"/>
      <c r="DSE435" s="284"/>
      <c r="DSF435" s="284"/>
      <c r="DSG435" s="284"/>
      <c r="DSH435" s="284"/>
      <c r="DSI435" s="284"/>
      <c r="DSJ435" s="284"/>
      <c r="DSK435" s="284"/>
      <c r="DSL435" s="284"/>
      <c r="DSM435" s="284"/>
      <c r="DSN435" s="284"/>
      <c r="DSO435" s="284"/>
      <c r="DSP435" s="284"/>
      <c r="DSQ435" s="284"/>
      <c r="DSR435" s="284"/>
      <c r="DSS435" s="284"/>
      <c r="DST435" s="284"/>
      <c r="DSU435" s="284"/>
      <c r="DSV435" s="284"/>
      <c r="DSW435" s="284"/>
      <c r="DSX435" s="284"/>
      <c r="DSY435" s="284"/>
      <c r="DSZ435" s="284"/>
      <c r="DTA435" s="284"/>
      <c r="DTB435" s="284"/>
      <c r="DTC435" s="284"/>
      <c r="DTD435" s="284"/>
      <c r="DTE435" s="284"/>
      <c r="DTF435" s="284"/>
      <c r="DTG435" s="284"/>
      <c r="DTH435" s="284"/>
      <c r="DTI435" s="284"/>
      <c r="DTJ435" s="284"/>
      <c r="DTK435" s="284"/>
      <c r="DTL435" s="284"/>
      <c r="DTM435" s="284"/>
      <c r="DTN435" s="284"/>
      <c r="DTO435" s="284"/>
      <c r="DTP435" s="284"/>
      <c r="DTQ435" s="284"/>
      <c r="DTR435" s="284"/>
      <c r="DTS435" s="284"/>
      <c r="DTT435" s="284"/>
      <c r="DTU435" s="284"/>
      <c r="DTV435" s="284"/>
      <c r="DTW435" s="284"/>
      <c r="DTX435" s="284"/>
      <c r="DTY435" s="284"/>
      <c r="DTZ435" s="284"/>
      <c r="DUA435" s="284"/>
      <c r="DUB435" s="284"/>
      <c r="DUC435" s="284"/>
      <c r="DUD435" s="284"/>
      <c r="DUE435" s="284"/>
      <c r="DUF435" s="284"/>
      <c r="DUG435" s="284"/>
      <c r="DUH435" s="284"/>
      <c r="DUI435" s="284"/>
      <c r="DUJ435" s="284"/>
      <c r="DUK435" s="284"/>
      <c r="DUL435" s="284"/>
      <c r="DUM435" s="284"/>
      <c r="DUN435" s="284"/>
      <c r="DUO435" s="284"/>
      <c r="DUP435" s="284"/>
      <c r="DUQ435" s="284"/>
      <c r="DUR435" s="284"/>
      <c r="DUS435" s="284"/>
      <c r="DUT435" s="284"/>
      <c r="DUU435" s="284"/>
      <c r="DUV435" s="284"/>
      <c r="DUW435" s="284"/>
      <c r="DUX435" s="284"/>
      <c r="DUY435" s="284"/>
      <c r="DUZ435" s="284"/>
      <c r="DVA435" s="284"/>
      <c r="DVB435" s="284"/>
      <c r="DVC435" s="284"/>
      <c r="DVD435" s="284"/>
      <c r="DVE435" s="284"/>
      <c r="DVF435" s="284"/>
      <c r="DVG435" s="284"/>
      <c r="DVH435" s="284"/>
      <c r="DVI435" s="284"/>
      <c r="DVJ435" s="284"/>
      <c r="DVK435" s="284"/>
      <c r="DVL435" s="284"/>
      <c r="DVM435" s="284"/>
      <c r="DVN435" s="284"/>
      <c r="DVO435" s="284"/>
      <c r="DVP435" s="284"/>
      <c r="DVQ435" s="284"/>
      <c r="DVR435" s="284"/>
      <c r="DVS435" s="284"/>
      <c r="DVT435" s="284"/>
      <c r="DVU435" s="284"/>
      <c r="DVV435" s="284"/>
      <c r="DVW435" s="284"/>
      <c r="DVX435" s="284"/>
      <c r="DVY435" s="284"/>
      <c r="DVZ435" s="284"/>
      <c r="DWA435" s="284"/>
      <c r="DWB435" s="284"/>
      <c r="DWC435" s="284"/>
      <c r="DWD435" s="284"/>
      <c r="DWE435" s="284"/>
      <c r="DWF435" s="284"/>
      <c r="DWG435" s="284"/>
      <c r="DWH435" s="284"/>
      <c r="DWI435" s="284"/>
      <c r="DWJ435" s="284"/>
      <c r="DWK435" s="284"/>
      <c r="DWL435" s="284"/>
      <c r="DWM435" s="284"/>
      <c r="DWN435" s="284"/>
      <c r="DWO435" s="284"/>
      <c r="DWP435" s="284"/>
      <c r="DWQ435" s="284"/>
      <c r="DWR435" s="284"/>
      <c r="DWS435" s="284"/>
      <c r="DWT435" s="284"/>
      <c r="DWU435" s="284"/>
      <c r="DWV435" s="284"/>
      <c r="DWW435" s="284"/>
      <c r="DWX435" s="284"/>
      <c r="DWY435" s="284"/>
      <c r="DWZ435" s="284"/>
      <c r="DXA435" s="284"/>
      <c r="DXB435" s="284"/>
      <c r="DXC435" s="284"/>
      <c r="DXD435" s="284"/>
      <c r="DXE435" s="284"/>
      <c r="DXF435" s="284"/>
      <c r="DXG435" s="284"/>
      <c r="DXH435" s="284"/>
      <c r="DXI435" s="284"/>
      <c r="DXJ435" s="284"/>
      <c r="DXK435" s="284"/>
      <c r="DXL435" s="284"/>
      <c r="DXM435" s="284"/>
      <c r="DXN435" s="284"/>
      <c r="DXO435" s="284"/>
      <c r="DXP435" s="284"/>
      <c r="DXQ435" s="284"/>
      <c r="DXR435" s="284"/>
      <c r="DXS435" s="284"/>
      <c r="DXT435" s="284"/>
      <c r="DXU435" s="284"/>
      <c r="DXV435" s="284"/>
      <c r="DXW435" s="284"/>
      <c r="DXX435" s="284"/>
      <c r="DXY435" s="284"/>
      <c r="DXZ435" s="284"/>
      <c r="DYA435" s="284"/>
      <c r="DYB435" s="284"/>
      <c r="DYC435" s="284"/>
      <c r="DYD435" s="284"/>
      <c r="DYE435" s="284"/>
      <c r="DYF435" s="284"/>
      <c r="DYG435" s="284"/>
      <c r="DYH435" s="284"/>
      <c r="DYI435" s="284"/>
      <c r="DYJ435" s="284"/>
      <c r="DYK435" s="284"/>
      <c r="DYL435" s="284"/>
      <c r="DYM435" s="284"/>
      <c r="DYN435" s="284"/>
      <c r="DYO435" s="284"/>
      <c r="DYP435" s="284"/>
      <c r="DYQ435" s="284"/>
      <c r="DYR435" s="284"/>
      <c r="DYS435" s="284"/>
      <c r="DYT435" s="284"/>
      <c r="DYU435" s="284"/>
      <c r="DYV435" s="284"/>
      <c r="DYW435" s="284"/>
      <c r="DYX435" s="284"/>
      <c r="DYY435" s="284"/>
      <c r="DYZ435" s="284"/>
      <c r="DZA435" s="284"/>
      <c r="DZB435" s="284"/>
      <c r="DZC435" s="284"/>
      <c r="DZD435" s="284"/>
      <c r="DZE435" s="284"/>
      <c r="DZF435" s="284"/>
      <c r="DZG435" s="284"/>
      <c r="DZH435" s="284"/>
      <c r="DZI435" s="284"/>
      <c r="DZJ435" s="284"/>
      <c r="DZK435" s="284"/>
      <c r="DZL435" s="284"/>
      <c r="DZM435" s="284"/>
      <c r="DZN435" s="284"/>
      <c r="DZO435" s="284"/>
      <c r="DZP435" s="284"/>
      <c r="DZQ435" s="284"/>
      <c r="DZR435" s="284"/>
      <c r="DZS435" s="284"/>
      <c r="DZT435" s="284"/>
      <c r="DZU435" s="284"/>
      <c r="DZV435" s="284"/>
      <c r="DZW435" s="284"/>
      <c r="DZX435" s="284"/>
      <c r="DZY435" s="284"/>
      <c r="DZZ435" s="284"/>
      <c r="EAA435" s="284"/>
      <c r="EAB435" s="284"/>
      <c r="EAC435" s="284"/>
      <c r="EAD435" s="284"/>
      <c r="EAE435" s="284"/>
      <c r="EAF435" s="284"/>
      <c r="EAG435" s="284"/>
      <c r="EAH435" s="284"/>
      <c r="EAI435" s="284"/>
      <c r="EAJ435" s="284"/>
      <c r="EAK435" s="284"/>
      <c r="EAL435" s="284"/>
      <c r="EAM435" s="284"/>
      <c r="EAN435" s="284"/>
      <c r="EAO435" s="284"/>
      <c r="EAP435" s="284"/>
      <c r="EAQ435" s="284"/>
      <c r="EAR435" s="284"/>
      <c r="EAS435" s="284"/>
      <c r="EAT435" s="284"/>
      <c r="EAU435" s="284"/>
      <c r="EAV435" s="284"/>
      <c r="EAW435" s="284"/>
      <c r="EAX435" s="284"/>
      <c r="EAY435" s="284"/>
      <c r="EAZ435" s="284"/>
      <c r="EBA435" s="284"/>
      <c r="EBB435" s="284"/>
      <c r="EBC435" s="284"/>
      <c r="EBD435" s="284"/>
      <c r="EBE435" s="284"/>
      <c r="EBF435" s="284"/>
      <c r="EBG435" s="284"/>
      <c r="EBH435" s="284"/>
      <c r="EBI435" s="284"/>
      <c r="EBJ435" s="284"/>
      <c r="EBK435" s="284"/>
      <c r="EBL435" s="284"/>
      <c r="EBM435" s="284"/>
      <c r="EBN435" s="284"/>
      <c r="EBO435" s="284"/>
      <c r="EBP435" s="284"/>
      <c r="EBQ435" s="284"/>
      <c r="EBR435" s="284"/>
      <c r="EBS435" s="284"/>
      <c r="EBT435" s="284"/>
      <c r="EBU435" s="284"/>
      <c r="EBV435" s="284"/>
      <c r="EBW435" s="284"/>
      <c r="EBX435" s="284"/>
      <c r="EBY435" s="284"/>
      <c r="EBZ435" s="284"/>
      <c r="ECA435" s="284"/>
      <c r="ECB435" s="284"/>
      <c r="ECC435" s="284"/>
      <c r="ECD435" s="284"/>
      <c r="ECE435" s="284"/>
      <c r="ECF435" s="284"/>
      <c r="ECG435" s="284"/>
      <c r="ECH435" s="284"/>
      <c r="ECI435" s="284"/>
      <c r="ECJ435" s="284"/>
      <c r="ECK435" s="284"/>
      <c r="ECL435" s="284"/>
      <c r="ECM435" s="284"/>
      <c r="ECN435" s="284"/>
      <c r="ECO435" s="284"/>
      <c r="ECP435" s="284"/>
      <c r="ECQ435" s="284"/>
      <c r="ECR435" s="284"/>
      <c r="ECS435" s="284"/>
      <c r="ECT435" s="284"/>
      <c r="ECU435" s="284"/>
      <c r="ECV435" s="284"/>
      <c r="ECW435" s="284"/>
      <c r="ECX435" s="284"/>
      <c r="ECY435" s="284"/>
      <c r="ECZ435" s="284"/>
      <c r="EDA435" s="284"/>
      <c r="EDB435" s="284"/>
      <c r="EDC435" s="284"/>
      <c r="EDD435" s="284"/>
      <c r="EDE435" s="284"/>
      <c r="EDF435" s="284"/>
      <c r="EDG435" s="284"/>
      <c r="EDH435" s="284"/>
      <c r="EDI435" s="284"/>
      <c r="EDJ435" s="284"/>
      <c r="EDK435" s="284"/>
      <c r="EDL435" s="284"/>
      <c r="EDM435" s="284"/>
      <c r="EDN435" s="284"/>
      <c r="EDO435" s="284"/>
      <c r="EDP435" s="284"/>
      <c r="EDQ435" s="284"/>
      <c r="EDR435" s="284"/>
      <c r="EDS435" s="284"/>
      <c r="EDT435" s="284"/>
      <c r="EDU435" s="284"/>
      <c r="EDV435" s="284"/>
      <c r="EDW435" s="284"/>
      <c r="EDX435" s="284"/>
      <c r="EDY435" s="284"/>
      <c r="EDZ435" s="284"/>
      <c r="EEA435" s="284"/>
      <c r="EEB435" s="284"/>
      <c r="EEC435" s="284"/>
      <c r="EED435" s="284"/>
      <c r="EEE435" s="284"/>
      <c r="EEF435" s="284"/>
      <c r="EEG435" s="284"/>
      <c r="EEH435" s="284"/>
      <c r="EEI435" s="284"/>
      <c r="EEJ435" s="284"/>
      <c r="EEK435" s="284"/>
      <c r="EEL435" s="284"/>
      <c r="EEM435" s="284"/>
      <c r="EEN435" s="284"/>
      <c r="EEO435" s="284"/>
      <c r="EEP435" s="284"/>
      <c r="EEQ435" s="284"/>
      <c r="EER435" s="284"/>
      <c r="EES435" s="284"/>
      <c r="EET435" s="284"/>
      <c r="EEU435" s="284"/>
      <c r="EEV435" s="284"/>
      <c r="EEW435" s="284"/>
      <c r="EEX435" s="284"/>
      <c r="EEY435" s="284"/>
      <c r="EEZ435" s="284"/>
      <c r="EFA435" s="284"/>
      <c r="EFB435" s="284"/>
      <c r="EFC435" s="284"/>
      <c r="EFD435" s="284"/>
      <c r="EFE435" s="284"/>
      <c r="EFF435" s="284"/>
      <c r="EFG435" s="284"/>
      <c r="EFH435" s="284"/>
      <c r="EFI435" s="284"/>
      <c r="EFJ435" s="284"/>
      <c r="EFK435" s="284"/>
      <c r="EFL435" s="284"/>
      <c r="EFM435" s="284"/>
      <c r="EFN435" s="284"/>
      <c r="EFO435" s="284"/>
      <c r="EFP435" s="284"/>
      <c r="EFQ435" s="284"/>
      <c r="EFR435" s="284"/>
      <c r="EFS435" s="284"/>
      <c r="EFT435" s="284"/>
      <c r="EFU435" s="284"/>
      <c r="EFV435" s="284"/>
      <c r="EFW435" s="284"/>
      <c r="EFX435" s="284"/>
      <c r="EFY435" s="284"/>
      <c r="EFZ435" s="284"/>
      <c r="EGA435" s="284"/>
      <c r="EGB435" s="284"/>
      <c r="EGC435" s="284"/>
      <c r="EGD435" s="284"/>
      <c r="EGE435" s="284"/>
      <c r="EGF435" s="284"/>
      <c r="EGG435" s="284"/>
      <c r="EGH435" s="284"/>
      <c r="EGI435" s="284"/>
      <c r="EGJ435" s="284"/>
      <c r="EGK435" s="284"/>
      <c r="EGL435" s="284"/>
      <c r="EGM435" s="284"/>
      <c r="EGN435" s="284"/>
      <c r="EGO435" s="284"/>
      <c r="EGP435" s="284"/>
      <c r="EGQ435" s="284"/>
      <c r="EGR435" s="284"/>
      <c r="EGS435" s="284"/>
      <c r="EGT435" s="284"/>
      <c r="EGU435" s="284"/>
      <c r="EGV435" s="284"/>
      <c r="EGW435" s="284"/>
      <c r="EGX435" s="284"/>
      <c r="EGY435" s="284"/>
      <c r="EGZ435" s="284"/>
      <c r="EHA435" s="284"/>
      <c r="EHB435" s="284"/>
      <c r="EHC435" s="284"/>
      <c r="EHD435" s="284"/>
      <c r="EHE435" s="284"/>
      <c r="EHF435" s="284"/>
      <c r="EHG435" s="284"/>
      <c r="EHH435" s="284"/>
      <c r="EHI435" s="284"/>
      <c r="EHJ435" s="284"/>
      <c r="EHK435" s="284"/>
      <c r="EHL435" s="284"/>
      <c r="EHM435" s="284"/>
      <c r="EHN435" s="284"/>
      <c r="EHO435" s="284"/>
      <c r="EHP435" s="284"/>
      <c r="EHQ435" s="284"/>
      <c r="EHR435" s="284"/>
      <c r="EHS435" s="284"/>
      <c r="EHT435" s="284"/>
      <c r="EHU435" s="284"/>
      <c r="EHV435" s="284"/>
      <c r="EHW435" s="284"/>
      <c r="EHX435" s="284"/>
      <c r="EHY435" s="284"/>
      <c r="EHZ435" s="284"/>
      <c r="EIA435" s="284"/>
      <c r="EIB435" s="284"/>
      <c r="EIC435" s="284"/>
      <c r="EID435" s="284"/>
      <c r="EIE435" s="284"/>
      <c r="EIF435" s="284"/>
      <c r="EIG435" s="284"/>
      <c r="EIH435" s="284"/>
      <c r="EII435" s="284"/>
      <c r="EIJ435" s="284"/>
      <c r="EIK435" s="284"/>
      <c r="EIL435" s="284"/>
      <c r="EIM435" s="284"/>
      <c r="EIN435" s="284"/>
      <c r="EIO435" s="284"/>
      <c r="EIP435" s="284"/>
      <c r="EIQ435" s="284"/>
      <c r="EIR435" s="284"/>
      <c r="EIS435" s="284"/>
      <c r="EIT435" s="284"/>
      <c r="EIU435" s="284"/>
      <c r="EIV435" s="284"/>
      <c r="EIW435" s="284"/>
      <c r="EIX435" s="284"/>
      <c r="EIY435" s="284"/>
      <c r="EIZ435" s="284"/>
      <c r="EJA435" s="284"/>
      <c r="EJB435" s="284"/>
      <c r="EJC435" s="284"/>
      <c r="EJD435" s="284"/>
      <c r="EJE435" s="284"/>
      <c r="EJF435" s="284"/>
      <c r="EJG435" s="284"/>
      <c r="EJH435" s="284"/>
      <c r="EJI435" s="284"/>
      <c r="EJJ435" s="284"/>
      <c r="EJK435" s="284"/>
      <c r="EJL435" s="284"/>
      <c r="EJM435" s="284"/>
      <c r="EJN435" s="284"/>
      <c r="EJO435" s="284"/>
      <c r="EJP435" s="284"/>
      <c r="EJQ435" s="284"/>
      <c r="EJR435" s="284"/>
      <c r="EJS435" s="284"/>
      <c r="EJT435" s="284"/>
      <c r="EJU435" s="284"/>
      <c r="EJV435" s="284"/>
      <c r="EJW435" s="284"/>
      <c r="EJX435" s="284"/>
      <c r="EJY435" s="284"/>
      <c r="EJZ435" s="284"/>
      <c r="EKA435" s="284"/>
      <c r="EKB435" s="284"/>
      <c r="EKC435" s="284"/>
      <c r="EKD435" s="284"/>
      <c r="EKE435" s="284"/>
      <c r="EKF435" s="284"/>
      <c r="EKG435" s="284"/>
      <c r="EKH435" s="284"/>
      <c r="EKI435" s="284"/>
      <c r="EKJ435" s="284"/>
      <c r="EKK435" s="284"/>
      <c r="EKL435" s="284"/>
      <c r="EKM435" s="284"/>
      <c r="EKN435" s="284"/>
      <c r="EKO435" s="284"/>
      <c r="EKP435" s="284"/>
      <c r="EKQ435" s="284"/>
      <c r="EKR435" s="284"/>
      <c r="EKS435" s="284"/>
      <c r="EKT435" s="284"/>
      <c r="EKU435" s="284"/>
      <c r="EKV435" s="284"/>
      <c r="EKW435" s="284"/>
      <c r="EKX435" s="284"/>
      <c r="EKY435" s="284"/>
      <c r="EKZ435" s="284"/>
      <c r="ELA435" s="284"/>
      <c r="ELB435" s="284"/>
      <c r="ELC435" s="284"/>
      <c r="ELD435" s="284"/>
      <c r="ELE435" s="284"/>
      <c r="ELF435" s="284"/>
      <c r="ELG435" s="284"/>
      <c r="ELH435" s="284"/>
      <c r="ELI435" s="284"/>
      <c r="ELJ435" s="284"/>
      <c r="ELK435" s="284"/>
      <c r="ELL435" s="284"/>
      <c r="ELM435" s="284"/>
      <c r="ELN435" s="284"/>
      <c r="ELO435" s="284"/>
      <c r="ELP435" s="284"/>
      <c r="ELQ435" s="284"/>
      <c r="ELR435" s="284"/>
      <c r="ELS435" s="284"/>
      <c r="ELT435" s="284"/>
      <c r="ELU435" s="284"/>
      <c r="ELV435" s="284"/>
      <c r="ELW435" s="284"/>
      <c r="ELX435" s="284"/>
      <c r="ELY435" s="284"/>
      <c r="ELZ435" s="284"/>
      <c r="EMA435" s="284"/>
      <c r="EMB435" s="284"/>
      <c r="EMC435" s="284"/>
      <c r="EMD435" s="284"/>
      <c r="EME435" s="284"/>
      <c r="EMF435" s="284"/>
      <c r="EMG435" s="284"/>
      <c r="EMH435" s="284"/>
      <c r="EMI435" s="284"/>
      <c r="EMJ435" s="284"/>
      <c r="EMK435" s="284"/>
      <c r="EML435" s="284"/>
      <c r="EMM435" s="284"/>
      <c r="EMN435" s="284"/>
      <c r="EMO435" s="284"/>
      <c r="EMP435" s="284"/>
      <c r="EMQ435" s="284"/>
      <c r="EMR435" s="284"/>
      <c r="EMS435" s="284"/>
      <c r="EMT435" s="284"/>
      <c r="EMU435" s="284"/>
      <c r="EMV435" s="284"/>
      <c r="EMW435" s="284"/>
      <c r="EMX435" s="284"/>
      <c r="EMY435" s="284"/>
      <c r="EMZ435" s="284"/>
      <c r="ENA435" s="284"/>
      <c r="ENB435" s="284"/>
      <c r="ENC435" s="284"/>
      <c r="END435" s="284"/>
      <c r="ENE435" s="284"/>
      <c r="ENF435" s="284"/>
      <c r="ENG435" s="284"/>
      <c r="ENH435" s="284"/>
      <c r="ENI435" s="284"/>
      <c r="ENJ435" s="284"/>
      <c r="ENK435" s="284"/>
      <c r="ENL435" s="284"/>
      <c r="ENM435" s="284"/>
      <c r="ENN435" s="284"/>
      <c r="ENO435" s="284"/>
      <c r="ENP435" s="284"/>
      <c r="ENQ435" s="284"/>
      <c r="ENR435" s="284"/>
      <c r="ENS435" s="284"/>
      <c r="ENT435" s="284"/>
      <c r="ENU435" s="284"/>
      <c r="ENV435" s="284"/>
      <c r="ENW435" s="284"/>
      <c r="ENX435" s="284"/>
      <c r="ENY435" s="284"/>
      <c r="ENZ435" s="284"/>
      <c r="EOA435" s="284"/>
      <c r="EOB435" s="284"/>
      <c r="EOC435" s="284"/>
      <c r="EOD435" s="284"/>
      <c r="EOE435" s="284"/>
      <c r="EOF435" s="284"/>
      <c r="EOG435" s="284"/>
      <c r="EOH435" s="284"/>
      <c r="EOI435" s="284"/>
      <c r="EOJ435" s="284"/>
      <c r="EOK435" s="284"/>
      <c r="EOL435" s="284"/>
      <c r="EOM435" s="284"/>
      <c r="EON435" s="284"/>
      <c r="EOO435" s="284"/>
      <c r="EOP435" s="284"/>
      <c r="EOQ435" s="284"/>
      <c r="EOR435" s="284"/>
      <c r="EOS435" s="284"/>
      <c r="EOT435" s="284"/>
      <c r="EOU435" s="284"/>
      <c r="EOV435" s="284"/>
      <c r="EOW435" s="284"/>
      <c r="EOX435" s="284"/>
      <c r="EOY435" s="284"/>
      <c r="EOZ435" s="284"/>
      <c r="EPA435" s="284"/>
      <c r="EPB435" s="284"/>
      <c r="EPC435" s="284"/>
      <c r="EPD435" s="284"/>
      <c r="EPE435" s="284"/>
      <c r="EPF435" s="284"/>
      <c r="EPG435" s="284"/>
      <c r="EPH435" s="284"/>
      <c r="EPI435" s="284"/>
      <c r="EPJ435" s="284"/>
      <c r="EPK435" s="284"/>
      <c r="EPL435" s="284"/>
      <c r="EPM435" s="284"/>
      <c r="EPN435" s="284"/>
      <c r="EPO435" s="284"/>
      <c r="EPP435" s="284"/>
      <c r="EPQ435" s="284"/>
      <c r="EPR435" s="284"/>
      <c r="EPS435" s="284"/>
      <c r="EPT435" s="284"/>
      <c r="EPU435" s="284"/>
      <c r="EPV435" s="284"/>
      <c r="EPW435" s="284"/>
      <c r="EPX435" s="284"/>
      <c r="EPY435" s="284"/>
      <c r="EPZ435" s="284"/>
      <c r="EQA435" s="284"/>
      <c r="EQB435" s="284"/>
      <c r="EQC435" s="284"/>
      <c r="EQD435" s="284"/>
      <c r="EQE435" s="284"/>
      <c r="EQF435" s="284"/>
      <c r="EQG435" s="284"/>
      <c r="EQH435" s="284"/>
      <c r="EQI435" s="284"/>
      <c r="EQJ435" s="284"/>
      <c r="EQK435" s="284"/>
      <c r="EQL435" s="284"/>
      <c r="EQM435" s="284"/>
      <c r="EQN435" s="284"/>
      <c r="EQO435" s="284"/>
      <c r="EQP435" s="284"/>
      <c r="EQQ435" s="284"/>
      <c r="EQR435" s="284"/>
      <c r="EQS435" s="284"/>
      <c r="EQT435" s="284"/>
      <c r="EQU435" s="284"/>
      <c r="EQV435" s="284"/>
      <c r="EQW435" s="284"/>
      <c r="EQX435" s="284"/>
      <c r="EQY435" s="284"/>
      <c r="EQZ435" s="284"/>
      <c r="ERA435" s="284"/>
      <c r="ERB435" s="284"/>
      <c r="ERC435" s="284"/>
      <c r="ERD435" s="284"/>
      <c r="ERE435" s="284"/>
      <c r="ERF435" s="284"/>
      <c r="ERG435" s="284"/>
      <c r="ERH435" s="284"/>
      <c r="ERI435" s="284"/>
      <c r="ERJ435" s="284"/>
      <c r="ERK435" s="284"/>
      <c r="ERL435" s="284"/>
      <c r="ERM435" s="284"/>
      <c r="ERN435" s="284"/>
      <c r="ERO435" s="284"/>
      <c r="ERP435" s="284"/>
      <c r="ERQ435" s="284"/>
      <c r="ERR435" s="284"/>
      <c r="ERS435" s="284"/>
      <c r="ERT435" s="284"/>
      <c r="ERU435" s="284"/>
      <c r="ERV435" s="284"/>
      <c r="ERW435" s="284"/>
      <c r="ERX435" s="284"/>
      <c r="ERY435" s="284"/>
      <c r="ERZ435" s="284"/>
      <c r="ESA435" s="284"/>
      <c r="ESB435" s="284"/>
      <c r="ESC435" s="284"/>
      <c r="ESD435" s="284"/>
      <c r="ESE435" s="284"/>
      <c r="ESF435" s="284"/>
      <c r="ESG435" s="284"/>
      <c r="ESH435" s="284"/>
      <c r="ESI435" s="284"/>
      <c r="ESJ435" s="284"/>
      <c r="ESK435" s="284"/>
      <c r="ESL435" s="284"/>
      <c r="ESM435" s="284"/>
      <c r="ESN435" s="284"/>
      <c r="ESO435" s="284"/>
      <c r="ESP435" s="284"/>
      <c r="ESQ435" s="284"/>
      <c r="ESR435" s="284"/>
      <c r="ESS435" s="284"/>
      <c r="EST435" s="284"/>
      <c r="ESU435" s="284"/>
      <c r="ESV435" s="284"/>
      <c r="ESW435" s="284"/>
      <c r="ESX435" s="284"/>
      <c r="ESY435" s="284"/>
      <c r="ESZ435" s="284"/>
      <c r="ETA435" s="284"/>
      <c r="ETB435" s="284"/>
      <c r="ETC435" s="284"/>
      <c r="ETD435" s="284"/>
      <c r="ETE435" s="284"/>
      <c r="ETF435" s="284"/>
      <c r="ETG435" s="284"/>
      <c r="ETH435" s="284"/>
      <c r="ETI435" s="284"/>
      <c r="ETJ435" s="284"/>
      <c r="ETK435" s="284"/>
      <c r="ETL435" s="284"/>
      <c r="ETM435" s="284"/>
      <c r="ETN435" s="284"/>
      <c r="ETO435" s="284"/>
      <c r="ETP435" s="284"/>
      <c r="ETQ435" s="284"/>
      <c r="ETR435" s="284"/>
      <c r="ETS435" s="284"/>
      <c r="ETT435" s="284"/>
      <c r="ETU435" s="284"/>
      <c r="ETV435" s="284"/>
      <c r="ETW435" s="284"/>
      <c r="ETX435" s="284"/>
      <c r="ETY435" s="284"/>
      <c r="ETZ435" s="284"/>
      <c r="EUA435" s="284"/>
      <c r="EUB435" s="284"/>
      <c r="EUC435" s="284"/>
      <c r="EUD435" s="284"/>
      <c r="EUE435" s="284"/>
      <c r="EUF435" s="284"/>
      <c r="EUG435" s="284"/>
      <c r="EUH435" s="284"/>
      <c r="EUI435" s="284"/>
      <c r="EUJ435" s="284"/>
      <c r="EUK435" s="284"/>
      <c r="EUL435" s="284"/>
      <c r="EUM435" s="284"/>
      <c r="EUN435" s="284"/>
      <c r="EUO435" s="284"/>
      <c r="EUP435" s="284"/>
      <c r="EUQ435" s="284"/>
      <c r="EUR435" s="284"/>
      <c r="EUS435" s="284"/>
      <c r="EUT435" s="284"/>
      <c r="EUU435" s="284"/>
      <c r="EUV435" s="284"/>
      <c r="EUW435" s="284"/>
      <c r="EUX435" s="284"/>
      <c r="EUY435" s="284"/>
      <c r="EUZ435" s="284"/>
      <c r="EVA435" s="284"/>
      <c r="EVB435" s="284"/>
      <c r="EVC435" s="284"/>
      <c r="EVD435" s="284"/>
      <c r="EVE435" s="284"/>
      <c r="EVF435" s="284"/>
      <c r="EVG435" s="284"/>
      <c r="EVH435" s="284"/>
      <c r="EVI435" s="284"/>
      <c r="EVJ435" s="284"/>
      <c r="EVK435" s="284"/>
      <c r="EVL435" s="284"/>
      <c r="EVM435" s="284"/>
      <c r="EVN435" s="284"/>
      <c r="EVO435" s="284"/>
      <c r="EVP435" s="284"/>
      <c r="EVQ435" s="284"/>
      <c r="EVR435" s="284"/>
      <c r="EVS435" s="284"/>
      <c r="EVT435" s="284"/>
      <c r="EVU435" s="284"/>
      <c r="EVV435" s="284"/>
      <c r="EVW435" s="284"/>
      <c r="EVX435" s="284"/>
      <c r="EVY435" s="284"/>
      <c r="EVZ435" s="284"/>
      <c r="EWA435" s="284"/>
      <c r="EWB435" s="284"/>
      <c r="EWC435" s="284"/>
      <c r="EWD435" s="284"/>
      <c r="EWE435" s="284"/>
      <c r="EWF435" s="284"/>
      <c r="EWG435" s="284"/>
      <c r="EWH435" s="284"/>
      <c r="EWI435" s="284"/>
      <c r="EWJ435" s="284"/>
      <c r="EWK435" s="284"/>
      <c r="EWL435" s="284"/>
      <c r="EWM435" s="284"/>
      <c r="EWN435" s="284"/>
      <c r="EWO435" s="284"/>
      <c r="EWP435" s="284"/>
      <c r="EWQ435" s="284"/>
      <c r="EWR435" s="284"/>
      <c r="EWS435" s="284"/>
      <c r="EWT435" s="284"/>
      <c r="EWU435" s="284"/>
      <c r="EWV435" s="284"/>
      <c r="EWW435" s="284"/>
      <c r="EWX435" s="284"/>
      <c r="EWY435" s="284"/>
      <c r="EWZ435" s="284"/>
      <c r="EXA435" s="284"/>
      <c r="EXB435" s="284"/>
      <c r="EXC435" s="284"/>
      <c r="EXD435" s="284"/>
      <c r="EXE435" s="284"/>
      <c r="EXF435" s="284"/>
      <c r="EXG435" s="284"/>
      <c r="EXH435" s="284"/>
      <c r="EXI435" s="284"/>
      <c r="EXJ435" s="284"/>
      <c r="EXK435" s="284"/>
      <c r="EXL435" s="284"/>
      <c r="EXM435" s="284"/>
      <c r="EXN435" s="284"/>
      <c r="EXO435" s="284"/>
      <c r="EXP435" s="284"/>
      <c r="EXQ435" s="284"/>
      <c r="EXR435" s="284"/>
      <c r="EXS435" s="284"/>
      <c r="EXT435" s="284"/>
      <c r="EXU435" s="284"/>
      <c r="EXV435" s="284"/>
      <c r="EXW435" s="284"/>
      <c r="EXX435" s="284"/>
      <c r="EXY435" s="284"/>
      <c r="EXZ435" s="284"/>
      <c r="EYA435" s="284"/>
      <c r="EYB435" s="284"/>
      <c r="EYC435" s="284"/>
      <c r="EYD435" s="284"/>
      <c r="EYE435" s="284"/>
      <c r="EYF435" s="284"/>
      <c r="EYG435" s="284"/>
      <c r="EYH435" s="284"/>
      <c r="EYI435" s="284"/>
      <c r="EYJ435" s="284"/>
      <c r="EYK435" s="284"/>
      <c r="EYL435" s="284"/>
      <c r="EYM435" s="284"/>
      <c r="EYN435" s="284"/>
      <c r="EYO435" s="284"/>
      <c r="EYP435" s="284"/>
      <c r="EYQ435" s="284"/>
      <c r="EYR435" s="284"/>
      <c r="EYS435" s="284"/>
      <c r="EYT435" s="284"/>
      <c r="EYU435" s="284"/>
      <c r="EYV435" s="284"/>
      <c r="EYW435" s="284"/>
      <c r="EYX435" s="284"/>
      <c r="EYY435" s="284"/>
      <c r="EYZ435" s="284"/>
      <c r="EZA435" s="284"/>
      <c r="EZB435" s="284"/>
      <c r="EZC435" s="284"/>
      <c r="EZD435" s="284"/>
      <c r="EZE435" s="284"/>
      <c r="EZF435" s="284"/>
      <c r="EZG435" s="284"/>
      <c r="EZH435" s="284"/>
      <c r="EZI435" s="284"/>
      <c r="EZJ435" s="284"/>
      <c r="EZK435" s="284"/>
      <c r="EZL435" s="284"/>
      <c r="EZM435" s="284"/>
      <c r="EZN435" s="284"/>
      <c r="EZO435" s="284"/>
      <c r="EZP435" s="284"/>
      <c r="EZQ435" s="284"/>
      <c r="EZR435" s="284"/>
      <c r="EZS435" s="284"/>
      <c r="EZT435" s="284"/>
      <c r="EZU435" s="284"/>
      <c r="EZV435" s="284"/>
      <c r="EZW435" s="284"/>
      <c r="EZX435" s="284"/>
      <c r="EZY435" s="284"/>
      <c r="EZZ435" s="284"/>
      <c r="FAA435" s="284"/>
      <c r="FAB435" s="284"/>
      <c r="FAC435" s="284"/>
      <c r="FAD435" s="284"/>
      <c r="FAE435" s="284"/>
      <c r="FAF435" s="284"/>
      <c r="FAG435" s="284"/>
      <c r="FAH435" s="284"/>
      <c r="FAI435" s="284"/>
      <c r="FAJ435" s="284"/>
      <c r="FAK435" s="284"/>
      <c r="FAL435" s="284"/>
      <c r="FAM435" s="284"/>
      <c r="FAN435" s="284"/>
      <c r="FAO435" s="284"/>
      <c r="FAP435" s="284"/>
      <c r="FAQ435" s="284"/>
      <c r="FAR435" s="284"/>
      <c r="FAS435" s="284"/>
      <c r="FAT435" s="284"/>
      <c r="FAU435" s="284"/>
      <c r="FAV435" s="284"/>
      <c r="FAW435" s="284"/>
      <c r="FAX435" s="284"/>
      <c r="FAY435" s="284"/>
      <c r="FAZ435" s="284"/>
      <c r="FBA435" s="284"/>
      <c r="FBB435" s="284"/>
      <c r="FBC435" s="284"/>
      <c r="FBD435" s="284"/>
      <c r="FBE435" s="284"/>
      <c r="FBF435" s="284"/>
      <c r="FBG435" s="284"/>
      <c r="FBH435" s="284"/>
      <c r="FBI435" s="284"/>
      <c r="FBJ435" s="284"/>
      <c r="FBK435" s="284"/>
      <c r="FBL435" s="284"/>
      <c r="FBM435" s="284"/>
      <c r="FBN435" s="284"/>
      <c r="FBO435" s="284"/>
      <c r="FBP435" s="284"/>
      <c r="FBQ435" s="284"/>
      <c r="FBR435" s="284"/>
      <c r="FBS435" s="284"/>
      <c r="FBT435" s="284"/>
      <c r="FBU435" s="284"/>
      <c r="FBV435" s="284"/>
      <c r="FBW435" s="284"/>
      <c r="FBX435" s="284"/>
      <c r="FBY435" s="284"/>
      <c r="FBZ435" s="284"/>
      <c r="FCA435" s="284"/>
      <c r="FCB435" s="284"/>
      <c r="FCC435" s="284"/>
      <c r="FCD435" s="284"/>
      <c r="FCE435" s="284"/>
      <c r="FCF435" s="284"/>
      <c r="FCG435" s="284"/>
      <c r="FCH435" s="284"/>
      <c r="FCI435" s="284"/>
      <c r="FCJ435" s="284"/>
      <c r="FCK435" s="284"/>
      <c r="FCL435" s="284"/>
      <c r="FCM435" s="284"/>
      <c r="FCN435" s="284"/>
      <c r="FCO435" s="284"/>
      <c r="FCP435" s="284"/>
      <c r="FCQ435" s="284"/>
      <c r="FCR435" s="284"/>
      <c r="FCS435" s="284"/>
      <c r="FCT435" s="284"/>
      <c r="FCU435" s="284"/>
      <c r="FCV435" s="284"/>
      <c r="FCW435" s="284"/>
      <c r="FCX435" s="284"/>
      <c r="FCY435" s="284"/>
      <c r="FCZ435" s="284"/>
      <c r="FDA435" s="284"/>
      <c r="FDB435" s="284"/>
      <c r="FDC435" s="284"/>
      <c r="FDD435" s="284"/>
      <c r="FDE435" s="284"/>
      <c r="FDF435" s="284"/>
      <c r="FDG435" s="284"/>
      <c r="FDH435" s="284"/>
      <c r="FDI435" s="284"/>
      <c r="FDJ435" s="284"/>
      <c r="FDK435" s="284"/>
      <c r="FDL435" s="284"/>
      <c r="FDM435" s="284"/>
      <c r="FDN435" s="284"/>
      <c r="FDO435" s="284"/>
      <c r="FDP435" s="284"/>
      <c r="FDQ435" s="284"/>
      <c r="FDR435" s="284"/>
      <c r="FDS435" s="284"/>
      <c r="FDT435" s="284"/>
      <c r="FDU435" s="284"/>
      <c r="FDV435" s="284"/>
      <c r="FDW435" s="284"/>
      <c r="FDX435" s="284"/>
      <c r="FDY435" s="284"/>
      <c r="FDZ435" s="284"/>
      <c r="FEA435" s="284"/>
      <c r="FEB435" s="284"/>
      <c r="FEC435" s="284"/>
      <c r="FED435" s="284"/>
      <c r="FEE435" s="284"/>
      <c r="FEF435" s="284"/>
      <c r="FEG435" s="284"/>
      <c r="FEH435" s="284"/>
      <c r="FEI435" s="284"/>
      <c r="FEJ435" s="284"/>
      <c r="FEK435" s="284"/>
      <c r="FEL435" s="284"/>
      <c r="FEM435" s="284"/>
      <c r="FEN435" s="284"/>
      <c r="FEO435" s="284"/>
      <c r="FEP435" s="284"/>
      <c r="FEQ435" s="284"/>
      <c r="FER435" s="284"/>
      <c r="FES435" s="284"/>
      <c r="FET435" s="284"/>
      <c r="FEU435" s="284"/>
      <c r="FEV435" s="284"/>
      <c r="FEW435" s="284"/>
      <c r="FEX435" s="284"/>
      <c r="FEY435" s="284"/>
      <c r="FEZ435" s="284"/>
      <c r="FFA435" s="284"/>
      <c r="FFB435" s="284"/>
      <c r="FFC435" s="284"/>
      <c r="FFD435" s="284"/>
      <c r="FFE435" s="284"/>
      <c r="FFF435" s="284"/>
      <c r="FFG435" s="284"/>
      <c r="FFH435" s="284"/>
      <c r="FFI435" s="284"/>
      <c r="FFJ435" s="284"/>
      <c r="FFK435" s="284"/>
      <c r="FFL435" s="284"/>
      <c r="FFM435" s="284"/>
      <c r="FFN435" s="284"/>
      <c r="FFO435" s="284"/>
      <c r="FFP435" s="284"/>
      <c r="FFQ435" s="284"/>
      <c r="FFR435" s="284"/>
      <c r="FFS435" s="284"/>
      <c r="FFT435" s="284"/>
      <c r="FFU435" s="284"/>
      <c r="FFV435" s="284"/>
      <c r="FFW435" s="284"/>
      <c r="FFX435" s="284"/>
      <c r="FFY435" s="284"/>
      <c r="FFZ435" s="284"/>
      <c r="FGA435" s="284"/>
      <c r="FGB435" s="284"/>
      <c r="FGC435" s="284"/>
      <c r="FGD435" s="284"/>
      <c r="FGE435" s="284"/>
      <c r="FGF435" s="284"/>
      <c r="FGG435" s="284"/>
      <c r="FGH435" s="284"/>
      <c r="FGI435" s="284"/>
      <c r="FGJ435" s="284"/>
      <c r="FGK435" s="284"/>
      <c r="FGL435" s="284"/>
      <c r="FGM435" s="284"/>
      <c r="FGN435" s="284"/>
      <c r="FGO435" s="284"/>
      <c r="FGP435" s="284"/>
      <c r="FGQ435" s="284"/>
      <c r="FGR435" s="284"/>
      <c r="FGS435" s="284"/>
      <c r="FGT435" s="284"/>
      <c r="FGU435" s="284"/>
      <c r="FGV435" s="284"/>
      <c r="FGW435" s="284"/>
      <c r="FGX435" s="284"/>
      <c r="FGY435" s="284"/>
      <c r="FGZ435" s="284"/>
      <c r="FHA435" s="284"/>
      <c r="FHB435" s="284"/>
      <c r="FHC435" s="284"/>
      <c r="FHD435" s="284"/>
      <c r="FHE435" s="284"/>
      <c r="FHF435" s="284"/>
      <c r="FHG435" s="284"/>
      <c r="FHH435" s="284"/>
      <c r="FHI435" s="284"/>
      <c r="FHJ435" s="284"/>
      <c r="FHK435" s="284"/>
      <c r="FHL435" s="284"/>
      <c r="FHM435" s="284"/>
      <c r="FHN435" s="284"/>
      <c r="FHO435" s="284"/>
      <c r="FHP435" s="284"/>
      <c r="FHQ435" s="284"/>
      <c r="FHR435" s="284"/>
      <c r="FHS435" s="284"/>
      <c r="FHT435" s="284"/>
      <c r="FHU435" s="284"/>
      <c r="FHV435" s="284"/>
      <c r="FHW435" s="284"/>
      <c r="FHX435" s="284"/>
      <c r="FHY435" s="284"/>
      <c r="FHZ435" s="284"/>
      <c r="FIA435" s="284"/>
      <c r="FIB435" s="284"/>
      <c r="FIC435" s="284"/>
      <c r="FID435" s="284"/>
      <c r="FIE435" s="284"/>
      <c r="FIF435" s="284"/>
      <c r="FIG435" s="284"/>
      <c r="FIH435" s="284"/>
      <c r="FII435" s="284"/>
      <c r="FIJ435" s="284"/>
      <c r="FIK435" s="284"/>
      <c r="FIL435" s="284"/>
      <c r="FIM435" s="284"/>
      <c r="FIN435" s="284"/>
      <c r="FIO435" s="284"/>
      <c r="FIP435" s="284"/>
      <c r="FIQ435" s="284"/>
      <c r="FIR435" s="284"/>
      <c r="FIS435" s="284"/>
      <c r="FIT435" s="284"/>
      <c r="FIU435" s="284"/>
      <c r="FIV435" s="284"/>
      <c r="FIW435" s="284"/>
      <c r="FIX435" s="284"/>
      <c r="FIY435" s="284"/>
      <c r="FIZ435" s="284"/>
      <c r="FJA435" s="284"/>
      <c r="FJB435" s="284"/>
      <c r="FJC435" s="284"/>
      <c r="FJD435" s="284"/>
      <c r="FJE435" s="284"/>
      <c r="FJF435" s="284"/>
      <c r="FJG435" s="284"/>
      <c r="FJH435" s="284"/>
      <c r="FJI435" s="284"/>
      <c r="FJJ435" s="284"/>
      <c r="FJK435" s="284"/>
      <c r="FJL435" s="284"/>
      <c r="FJM435" s="284"/>
      <c r="FJN435" s="284"/>
      <c r="FJO435" s="284"/>
      <c r="FJP435" s="284"/>
      <c r="FJQ435" s="284"/>
      <c r="FJR435" s="284"/>
      <c r="FJS435" s="284"/>
      <c r="FJT435" s="284"/>
      <c r="FJU435" s="284"/>
      <c r="FJV435" s="284"/>
      <c r="FJW435" s="284"/>
      <c r="FJX435" s="284"/>
      <c r="FJY435" s="284"/>
      <c r="FJZ435" s="284"/>
      <c r="FKA435" s="284"/>
      <c r="FKB435" s="284"/>
      <c r="FKC435" s="284"/>
      <c r="FKD435" s="284"/>
      <c r="FKE435" s="284"/>
      <c r="FKF435" s="284"/>
      <c r="FKG435" s="284"/>
      <c r="FKH435" s="284"/>
      <c r="FKI435" s="284"/>
      <c r="FKJ435" s="284"/>
      <c r="FKK435" s="284"/>
      <c r="FKL435" s="284"/>
      <c r="FKM435" s="284"/>
      <c r="FKN435" s="284"/>
      <c r="FKO435" s="284"/>
      <c r="FKP435" s="284"/>
      <c r="FKQ435" s="284"/>
      <c r="FKR435" s="284"/>
      <c r="FKS435" s="284"/>
      <c r="FKT435" s="284"/>
      <c r="FKU435" s="284"/>
      <c r="FKV435" s="284"/>
      <c r="FKW435" s="284"/>
      <c r="FKX435" s="284"/>
      <c r="FKY435" s="284"/>
      <c r="FKZ435" s="284"/>
      <c r="FLA435" s="284"/>
      <c r="FLB435" s="284"/>
      <c r="FLC435" s="284"/>
      <c r="FLD435" s="284"/>
      <c r="FLE435" s="284"/>
      <c r="FLF435" s="284"/>
      <c r="FLG435" s="284"/>
      <c r="FLH435" s="284"/>
      <c r="FLI435" s="284"/>
      <c r="FLJ435" s="284"/>
      <c r="FLK435" s="284"/>
      <c r="FLL435" s="284"/>
      <c r="FLM435" s="284"/>
      <c r="FLN435" s="284"/>
      <c r="FLO435" s="284"/>
      <c r="FLP435" s="284"/>
      <c r="FLQ435" s="284"/>
      <c r="FLR435" s="284"/>
      <c r="FLS435" s="284"/>
      <c r="FLT435" s="284"/>
      <c r="FLU435" s="284"/>
      <c r="FLV435" s="284"/>
      <c r="FLW435" s="284"/>
      <c r="FLX435" s="284"/>
      <c r="FLY435" s="284"/>
      <c r="FLZ435" s="284"/>
      <c r="FMA435" s="284"/>
      <c r="FMB435" s="284"/>
      <c r="FMC435" s="284"/>
      <c r="FMD435" s="284"/>
      <c r="FME435" s="284"/>
      <c r="FMF435" s="284"/>
      <c r="FMG435" s="284"/>
      <c r="FMH435" s="284"/>
      <c r="FMI435" s="284"/>
      <c r="FMJ435" s="284"/>
      <c r="FMK435" s="284"/>
      <c r="FML435" s="284"/>
      <c r="FMM435" s="284"/>
      <c r="FMN435" s="284"/>
      <c r="FMO435" s="284"/>
      <c r="FMP435" s="284"/>
      <c r="FMQ435" s="284"/>
      <c r="FMR435" s="284"/>
      <c r="FMS435" s="284"/>
      <c r="FMT435" s="284"/>
      <c r="FMU435" s="284"/>
      <c r="FMV435" s="284"/>
      <c r="FMW435" s="284"/>
      <c r="FMX435" s="284"/>
      <c r="FMY435" s="284"/>
      <c r="FMZ435" s="284"/>
      <c r="FNA435" s="284"/>
      <c r="FNB435" s="284"/>
      <c r="FNC435" s="284"/>
      <c r="FND435" s="284"/>
      <c r="FNE435" s="284"/>
      <c r="FNF435" s="284"/>
      <c r="FNG435" s="284"/>
      <c r="FNH435" s="284"/>
      <c r="FNI435" s="284"/>
      <c r="FNJ435" s="284"/>
      <c r="FNK435" s="284"/>
      <c r="FNL435" s="284"/>
      <c r="FNM435" s="284"/>
      <c r="FNN435" s="284"/>
      <c r="FNO435" s="284"/>
      <c r="FNP435" s="284"/>
      <c r="FNQ435" s="284"/>
      <c r="FNR435" s="284"/>
      <c r="FNS435" s="284"/>
      <c r="FNT435" s="284"/>
      <c r="FNU435" s="284"/>
      <c r="FNV435" s="284"/>
      <c r="FNW435" s="284"/>
      <c r="FNX435" s="284"/>
      <c r="FNY435" s="284"/>
      <c r="FNZ435" s="284"/>
      <c r="FOA435" s="284"/>
      <c r="FOB435" s="284"/>
      <c r="FOC435" s="284"/>
      <c r="FOD435" s="284"/>
      <c r="FOE435" s="284"/>
      <c r="FOF435" s="284"/>
      <c r="FOG435" s="284"/>
      <c r="FOH435" s="284"/>
      <c r="FOI435" s="284"/>
      <c r="FOJ435" s="284"/>
      <c r="FOK435" s="284"/>
      <c r="FOL435" s="284"/>
      <c r="FOM435" s="284"/>
      <c r="FON435" s="284"/>
      <c r="FOO435" s="284"/>
      <c r="FOP435" s="284"/>
      <c r="FOQ435" s="284"/>
      <c r="FOR435" s="284"/>
      <c r="FOS435" s="284"/>
      <c r="FOT435" s="284"/>
      <c r="FOU435" s="284"/>
      <c r="FOV435" s="284"/>
      <c r="FOW435" s="284"/>
      <c r="FOX435" s="284"/>
      <c r="FOY435" s="284"/>
      <c r="FOZ435" s="284"/>
      <c r="FPA435" s="284"/>
      <c r="FPB435" s="284"/>
      <c r="FPC435" s="284"/>
      <c r="FPD435" s="284"/>
      <c r="FPE435" s="284"/>
      <c r="FPF435" s="284"/>
      <c r="FPG435" s="284"/>
      <c r="FPH435" s="284"/>
      <c r="FPI435" s="284"/>
      <c r="FPJ435" s="284"/>
      <c r="FPK435" s="284"/>
      <c r="FPL435" s="284"/>
      <c r="FPM435" s="284"/>
      <c r="FPN435" s="284"/>
      <c r="FPO435" s="284"/>
      <c r="FPP435" s="284"/>
      <c r="FPQ435" s="284"/>
      <c r="FPR435" s="284"/>
      <c r="FPS435" s="284"/>
      <c r="FPT435" s="284"/>
      <c r="FPU435" s="284"/>
      <c r="FPV435" s="284"/>
      <c r="FPW435" s="284"/>
      <c r="FPX435" s="284"/>
      <c r="FPY435" s="284"/>
      <c r="FPZ435" s="284"/>
      <c r="FQA435" s="284"/>
      <c r="FQB435" s="284"/>
      <c r="FQC435" s="284"/>
      <c r="FQD435" s="284"/>
      <c r="FQE435" s="284"/>
      <c r="FQF435" s="284"/>
      <c r="FQG435" s="284"/>
      <c r="FQH435" s="284"/>
      <c r="FQI435" s="284"/>
      <c r="FQJ435" s="284"/>
      <c r="FQK435" s="284"/>
      <c r="FQL435" s="284"/>
      <c r="FQM435" s="284"/>
      <c r="FQN435" s="284"/>
      <c r="FQO435" s="284"/>
      <c r="FQP435" s="284"/>
      <c r="FQQ435" s="284"/>
      <c r="FQR435" s="284"/>
      <c r="FQS435" s="284"/>
      <c r="FQT435" s="284"/>
      <c r="FQU435" s="284"/>
      <c r="FQV435" s="284"/>
      <c r="FQW435" s="284"/>
      <c r="FQX435" s="284"/>
      <c r="FQY435" s="284"/>
      <c r="FQZ435" s="284"/>
      <c r="FRA435" s="284"/>
      <c r="FRB435" s="284"/>
      <c r="FRC435" s="284"/>
      <c r="FRD435" s="284"/>
      <c r="FRE435" s="284"/>
      <c r="FRF435" s="284"/>
      <c r="FRG435" s="284"/>
      <c r="FRH435" s="284"/>
      <c r="FRI435" s="284"/>
      <c r="FRJ435" s="284"/>
      <c r="FRK435" s="284"/>
      <c r="FRL435" s="284"/>
      <c r="FRM435" s="284"/>
      <c r="FRN435" s="284"/>
      <c r="FRO435" s="284"/>
      <c r="FRP435" s="284"/>
      <c r="FRQ435" s="284"/>
      <c r="FRR435" s="284"/>
      <c r="FRS435" s="284"/>
      <c r="FRT435" s="284"/>
      <c r="FRU435" s="284"/>
      <c r="FRV435" s="284"/>
      <c r="FRW435" s="284"/>
      <c r="FRX435" s="284"/>
      <c r="FRY435" s="284"/>
      <c r="FRZ435" s="284"/>
      <c r="FSA435" s="284"/>
      <c r="FSB435" s="284"/>
      <c r="FSC435" s="284"/>
      <c r="FSD435" s="284"/>
      <c r="FSE435" s="284"/>
      <c r="FSF435" s="284"/>
      <c r="FSG435" s="284"/>
      <c r="FSH435" s="284"/>
      <c r="FSI435" s="284"/>
      <c r="FSJ435" s="284"/>
      <c r="FSK435" s="284"/>
      <c r="FSL435" s="284"/>
      <c r="FSM435" s="284"/>
      <c r="FSN435" s="284"/>
      <c r="FSO435" s="284"/>
      <c r="FSP435" s="284"/>
      <c r="FSQ435" s="284"/>
      <c r="FSR435" s="284"/>
      <c r="FSS435" s="284"/>
      <c r="FST435" s="284"/>
      <c r="FSU435" s="284"/>
      <c r="FSV435" s="284"/>
      <c r="FSW435" s="284"/>
      <c r="FSX435" s="284"/>
      <c r="FSY435" s="284"/>
      <c r="FSZ435" s="284"/>
      <c r="FTA435" s="284"/>
      <c r="FTB435" s="284"/>
      <c r="FTC435" s="284"/>
      <c r="FTD435" s="284"/>
      <c r="FTE435" s="284"/>
      <c r="FTF435" s="284"/>
      <c r="FTG435" s="284"/>
      <c r="FTH435" s="284"/>
      <c r="FTI435" s="284"/>
      <c r="FTJ435" s="284"/>
      <c r="FTK435" s="284"/>
      <c r="FTL435" s="284"/>
      <c r="FTM435" s="284"/>
      <c r="FTN435" s="284"/>
      <c r="FTO435" s="284"/>
      <c r="FTP435" s="284"/>
      <c r="FTQ435" s="284"/>
      <c r="FTR435" s="284"/>
      <c r="FTS435" s="284"/>
      <c r="FTT435" s="284"/>
      <c r="FTU435" s="284"/>
      <c r="FTV435" s="284"/>
      <c r="FTW435" s="284"/>
      <c r="FTX435" s="284"/>
      <c r="FTY435" s="284"/>
      <c r="FTZ435" s="284"/>
      <c r="FUA435" s="284"/>
      <c r="FUB435" s="284"/>
      <c r="FUC435" s="284"/>
      <c r="FUD435" s="284"/>
      <c r="FUE435" s="284"/>
      <c r="FUF435" s="284"/>
      <c r="FUG435" s="284"/>
      <c r="FUH435" s="284"/>
      <c r="FUI435" s="284"/>
      <c r="FUJ435" s="284"/>
      <c r="FUK435" s="284"/>
      <c r="FUL435" s="284"/>
      <c r="FUM435" s="284"/>
      <c r="FUN435" s="284"/>
      <c r="FUO435" s="284"/>
      <c r="FUP435" s="284"/>
      <c r="FUQ435" s="284"/>
      <c r="FUR435" s="284"/>
      <c r="FUS435" s="284"/>
      <c r="FUT435" s="284"/>
      <c r="FUU435" s="284"/>
      <c r="FUV435" s="284"/>
      <c r="FUW435" s="284"/>
      <c r="FUX435" s="284"/>
      <c r="FUY435" s="284"/>
      <c r="FUZ435" s="284"/>
      <c r="FVA435" s="284"/>
      <c r="FVB435" s="284"/>
      <c r="FVC435" s="284"/>
      <c r="FVD435" s="284"/>
      <c r="FVE435" s="284"/>
      <c r="FVF435" s="284"/>
      <c r="FVG435" s="284"/>
      <c r="FVH435" s="284"/>
      <c r="FVI435" s="284"/>
      <c r="FVJ435" s="284"/>
      <c r="FVK435" s="284"/>
      <c r="FVL435" s="284"/>
      <c r="FVM435" s="284"/>
      <c r="FVN435" s="284"/>
      <c r="FVO435" s="284"/>
      <c r="FVP435" s="284"/>
      <c r="FVQ435" s="284"/>
      <c r="FVR435" s="284"/>
      <c r="FVS435" s="284"/>
      <c r="FVT435" s="284"/>
      <c r="FVU435" s="284"/>
      <c r="FVV435" s="284"/>
      <c r="FVW435" s="284"/>
      <c r="FVX435" s="284"/>
      <c r="FVY435" s="284"/>
      <c r="FVZ435" s="284"/>
      <c r="FWA435" s="284"/>
      <c r="FWB435" s="284"/>
      <c r="FWC435" s="284"/>
      <c r="FWD435" s="284"/>
      <c r="FWE435" s="284"/>
      <c r="FWF435" s="284"/>
      <c r="FWG435" s="284"/>
      <c r="FWH435" s="284"/>
      <c r="FWI435" s="284"/>
      <c r="FWJ435" s="284"/>
      <c r="FWK435" s="284"/>
      <c r="FWL435" s="284"/>
      <c r="FWM435" s="284"/>
      <c r="FWN435" s="284"/>
      <c r="FWO435" s="284"/>
      <c r="FWP435" s="284"/>
      <c r="FWQ435" s="284"/>
      <c r="FWR435" s="284"/>
      <c r="FWS435" s="284"/>
      <c r="FWT435" s="284"/>
      <c r="FWU435" s="284"/>
      <c r="FWV435" s="284"/>
      <c r="FWW435" s="284"/>
      <c r="FWX435" s="284"/>
      <c r="FWY435" s="284"/>
      <c r="FWZ435" s="284"/>
      <c r="FXA435" s="284"/>
      <c r="FXB435" s="284"/>
      <c r="FXC435" s="284"/>
      <c r="FXD435" s="284"/>
      <c r="FXE435" s="284"/>
      <c r="FXF435" s="284"/>
      <c r="FXG435" s="284"/>
      <c r="FXH435" s="284"/>
      <c r="FXI435" s="284"/>
      <c r="FXJ435" s="284"/>
      <c r="FXK435" s="284"/>
      <c r="FXL435" s="284"/>
      <c r="FXM435" s="284"/>
      <c r="FXN435" s="284"/>
      <c r="FXO435" s="284"/>
      <c r="FXP435" s="284"/>
      <c r="FXQ435" s="284"/>
      <c r="FXR435" s="284"/>
      <c r="FXS435" s="284"/>
      <c r="FXT435" s="284"/>
      <c r="FXU435" s="284"/>
      <c r="FXV435" s="284"/>
      <c r="FXW435" s="284"/>
      <c r="FXX435" s="284"/>
      <c r="FXY435" s="284"/>
      <c r="FXZ435" s="284"/>
      <c r="FYA435" s="284"/>
      <c r="FYB435" s="284"/>
      <c r="FYC435" s="284"/>
      <c r="FYD435" s="284"/>
      <c r="FYE435" s="284"/>
      <c r="FYF435" s="284"/>
      <c r="FYG435" s="284"/>
      <c r="FYH435" s="284"/>
      <c r="FYI435" s="284"/>
      <c r="FYJ435" s="284"/>
      <c r="FYK435" s="284"/>
      <c r="FYL435" s="284"/>
      <c r="FYM435" s="284"/>
      <c r="FYN435" s="284"/>
      <c r="FYO435" s="284"/>
      <c r="FYP435" s="284"/>
      <c r="FYQ435" s="284"/>
      <c r="FYR435" s="284"/>
      <c r="FYS435" s="284"/>
      <c r="FYT435" s="284"/>
      <c r="FYU435" s="284"/>
      <c r="FYV435" s="284"/>
      <c r="FYW435" s="284"/>
      <c r="FYX435" s="284"/>
      <c r="FYY435" s="284"/>
      <c r="FYZ435" s="284"/>
      <c r="FZA435" s="284"/>
      <c r="FZB435" s="284"/>
      <c r="FZC435" s="284"/>
      <c r="FZD435" s="284"/>
      <c r="FZE435" s="284"/>
      <c r="FZF435" s="284"/>
      <c r="FZG435" s="284"/>
      <c r="FZH435" s="284"/>
      <c r="FZI435" s="284"/>
      <c r="FZJ435" s="284"/>
      <c r="FZK435" s="284"/>
      <c r="FZL435" s="284"/>
      <c r="FZM435" s="284"/>
      <c r="FZN435" s="284"/>
      <c r="FZO435" s="284"/>
      <c r="FZP435" s="284"/>
      <c r="FZQ435" s="284"/>
      <c r="FZR435" s="284"/>
      <c r="FZS435" s="284"/>
      <c r="FZT435" s="284"/>
      <c r="FZU435" s="284"/>
      <c r="FZV435" s="284"/>
      <c r="FZW435" s="284"/>
      <c r="FZX435" s="284"/>
      <c r="FZY435" s="284"/>
      <c r="FZZ435" s="284"/>
      <c r="GAA435" s="284"/>
      <c r="GAB435" s="284"/>
      <c r="GAC435" s="284"/>
      <c r="GAD435" s="284"/>
      <c r="GAE435" s="284"/>
      <c r="GAF435" s="284"/>
      <c r="GAG435" s="284"/>
      <c r="GAH435" s="284"/>
      <c r="GAI435" s="284"/>
      <c r="GAJ435" s="284"/>
      <c r="GAK435" s="284"/>
      <c r="GAL435" s="284"/>
      <c r="GAM435" s="284"/>
      <c r="GAN435" s="284"/>
      <c r="GAO435" s="284"/>
      <c r="GAP435" s="284"/>
      <c r="GAQ435" s="284"/>
      <c r="GAR435" s="284"/>
      <c r="GAS435" s="284"/>
      <c r="GAT435" s="284"/>
      <c r="GAU435" s="284"/>
      <c r="GAV435" s="284"/>
      <c r="GAW435" s="284"/>
      <c r="GAX435" s="284"/>
      <c r="GAY435" s="284"/>
      <c r="GAZ435" s="284"/>
      <c r="GBA435" s="284"/>
      <c r="GBB435" s="284"/>
      <c r="GBC435" s="284"/>
      <c r="GBD435" s="284"/>
      <c r="GBE435" s="284"/>
      <c r="GBF435" s="284"/>
      <c r="GBG435" s="284"/>
      <c r="GBH435" s="284"/>
      <c r="GBI435" s="284"/>
      <c r="GBJ435" s="284"/>
      <c r="GBK435" s="284"/>
      <c r="GBL435" s="284"/>
      <c r="GBM435" s="284"/>
      <c r="GBN435" s="284"/>
      <c r="GBO435" s="284"/>
      <c r="GBP435" s="284"/>
      <c r="GBQ435" s="284"/>
      <c r="GBR435" s="284"/>
      <c r="GBS435" s="284"/>
      <c r="GBT435" s="284"/>
      <c r="GBU435" s="284"/>
      <c r="GBV435" s="284"/>
      <c r="GBW435" s="284"/>
      <c r="GBX435" s="284"/>
      <c r="GBY435" s="284"/>
      <c r="GBZ435" s="284"/>
      <c r="GCA435" s="284"/>
      <c r="GCB435" s="284"/>
      <c r="GCC435" s="284"/>
      <c r="GCD435" s="284"/>
      <c r="GCE435" s="284"/>
      <c r="GCF435" s="284"/>
      <c r="GCG435" s="284"/>
      <c r="GCH435" s="284"/>
      <c r="GCI435" s="284"/>
      <c r="GCJ435" s="284"/>
      <c r="GCK435" s="284"/>
      <c r="GCL435" s="284"/>
      <c r="GCM435" s="284"/>
      <c r="GCN435" s="284"/>
      <c r="GCO435" s="284"/>
      <c r="GCP435" s="284"/>
      <c r="GCQ435" s="284"/>
      <c r="GCR435" s="284"/>
      <c r="GCS435" s="284"/>
      <c r="GCT435" s="284"/>
      <c r="GCU435" s="284"/>
      <c r="GCV435" s="284"/>
      <c r="GCW435" s="284"/>
      <c r="GCX435" s="284"/>
      <c r="GCY435" s="284"/>
      <c r="GCZ435" s="284"/>
      <c r="GDA435" s="284"/>
      <c r="GDB435" s="284"/>
      <c r="GDC435" s="284"/>
      <c r="GDD435" s="284"/>
      <c r="GDE435" s="284"/>
      <c r="GDF435" s="284"/>
      <c r="GDG435" s="284"/>
      <c r="GDH435" s="284"/>
      <c r="GDI435" s="284"/>
      <c r="GDJ435" s="284"/>
      <c r="GDK435" s="284"/>
      <c r="GDL435" s="284"/>
      <c r="GDM435" s="284"/>
      <c r="GDN435" s="284"/>
      <c r="GDO435" s="284"/>
      <c r="GDP435" s="284"/>
      <c r="GDQ435" s="284"/>
      <c r="GDR435" s="284"/>
      <c r="GDS435" s="284"/>
      <c r="GDT435" s="284"/>
      <c r="GDU435" s="284"/>
      <c r="GDV435" s="284"/>
      <c r="GDW435" s="284"/>
      <c r="GDX435" s="284"/>
      <c r="GDY435" s="284"/>
      <c r="GDZ435" s="284"/>
      <c r="GEA435" s="284"/>
      <c r="GEB435" s="284"/>
      <c r="GEC435" s="284"/>
      <c r="GED435" s="284"/>
      <c r="GEE435" s="284"/>
      <c r="GEF435" s="284"/>
      <c r="GEG435" s="284"/>
      <c r="GEH435" s="284"/>
      <c r="GEI435" s="284"/>
      <c r="GEJ435" s="284"/>
      <c r="GEK435" s="284"/>
      <c r="GEL435" s="284"/>
      <c r="GEM435" s="284"/>
      <c r="GEN435" s="284"/>
      <c r="GEO435" s="284"/>
      <c r="GEP435" s="284"/>
      <c r="GEQ435" s="284"/>
      <c r="GER435" s="284"/>
      <c r="GES435" s="284"/>
      <c r="GET435" s="284"/>
      <c r="GEU435" s="284"/>
      <c r="GEV435" s="284"/>
      <c r="GEW435" s="284"/>
      <c r="GEX435" s="284"/>
      <c r="GEY435" s="284"/>
      <c r="GEZ435" s="284"/>
      <c r="GFA435" s="284"/>
      <c r="GFB435" s="284"/>
      <c r="GFC435" s="284"/>
      <c r="GFD435" s="284"/>
      <c r="GFE435" s="284"/>
      <c r="GFF435" s="284"/>
      <c r="GFG435" s="284"/>
      <c r="GFH435" s="284"/>
      <c r="GFI435" s="284"/>
      <c r="GFJ435" s="284"/>
      <c r="GFK435" s="284"/>
      <c r="GFL435" s="284"/>
      <c r="GFM435" s="284"/>
      <c r="GFN435" s="284"/>
      <c r="GFO435" s="284"/>
      <c r="GFP435" s="284"/>
      <c r="GFQ435" s="284"/>
      <c r="GFR435" s="284"/>
      <c r="GFS435" s="284"/>
      <c r="GFT435" s="284"/>
      <c r="GFU435" s="284"/>
      <c r="GFV435" s="284"/>
      <c r="GFW435" s="284"/>
      <c r="GFX435" s="284"/>
      <c r="GFY435" s="284"/>
      <c r="GFZ435" s="284"/>
      <c r="GGA435" s="284"/>
      <c r="GGB435" s="284"/>
      <c r="GGC435" s="284"/>
      <c r="GGD435" s="284"/>
      <c r="GGE435" s="284"/>
      <c r="GGF435" s="284"/>
      <c r="GGG435" s="284"/>
      <c r="GGH435" s="284"/>
      <c r="GGI435" s="284"/>
      <c r="GGJ435" s="284"/>
      <c r="GGK435" s="284"/>
      <c r="GGL435" s="284"/>
      <c r="GGM435" s="284"/>
      <c r="GGN435" s="284"/>
      <c r="GGO435" s="284"/>
      <c r="GGP435" s="284"/>
      <c r="GGQ435" s="284"/>
      <c r="GGR435" s="284"/>
      <c r="GGS435" s="284"/>
      <c r="GGT435" s="284"/>
      <c r="GGU435" s="284"/>
      <c r="GGV435" s="284"/>
      <c r="GGW435" s="284"/>
      <c r="GGX435" s="284"/>
      <c r="GGY435" s="284"/>
      <c r="GGZ435" s="284"/>
      <c r="GHA435" s="284"/>
      <c r="GHB435" s="284"/>
      <c r="GHC435" s="284"/>
      <c r="GHD435" s="284"/>
      <c r="GHE435" s="284"/>
      <c r="GHF435" s="284"/>
      <c r="GHG435" s="284"/>
      <c r="GHH435" s="284"/>
      <c r="GHI435" s="284"/>
      <c r="GHJ435" s="284"/>
      <c r="GHK435" s="284"/>
      <c r="GHL435" s="284"/>
      <c r="GHM435" s="284"/>
      <c r="GHN435" s="284"/>
      <c r="GHO435" s="284"/>
      <c r="GHP435" s="284"/>
      <c r="GHQ435" s="284"/>
      <c r="GHR435" s="284"/>
      <c r="GHS435" s="284"/>
      <c r="GHT435" s="284"/>
      <c r="GHU435" s="284"/>
      <c r="GHV435" s="284"/>
      <c r="GHW435" s="284"/>
      <c r="GHX435" s="284"/>
      <c r="GHY435" s="284"/>
      <c r="GHZ435" s="284"/>
      <c r="GIA435" s="284"/>
      <c r="GIB435" s="284"/>
      <c r="GIC435" s="284"/>
      <c r="GID435" s="284"/>
      <c r="GIE435" s="284"/>
      <c r="GIF435" s="284"/>
      <c r="GIG435" s="284"/>
      <c r="GIH435" s="284"/>
      <c r="GII435" s="284"/>
      <c r="GIJ435" s="284"/>
      <c r="GIK435" s="284"/>
      <c r="GIL435" s="284"/>
      <c r="GIM435" s="284"/>
      <c r="GIN435" s="284"/>
      <c r="GIO435" s="284"/>
      <c r="GIP435" s="284"/>
      <c r="GIQ435" s="284"/>
      <c r="GIR435" s="284"/>
      <c r="GIS435" s="284"/>
      <c r="GIT435" s="284"/>
      <c r="GIU435" s="284"/>
      <c r="GIV435" s="284"/>
      <c r="GIW435" s="284"/>
      <c r="GIX435" s="284"/>
      <c r="GIY435" s="284"/>
      <c r="GIZ435" s="284"/>
      <c r="GJA435" s="284"/>
      <c r="GJB435" s="284"/>
      <c r="GJC435" s="284"/>
      <c r="GJD435" s="284"/>
      <c r="GJE435" s="284"/>
      <c r="GJF435" s="284"/>
      <c r="GJG435" s="284"/>
      <c r="GJH435" s="284"/>
      <c r="GJI435" s="284"/>
      <c r="GJJ435" s="284"/>
      <c r="GJK435" s="284"/>
      <c r="GJL435" s="284"/>
      <c r="GJM435" s="284"/>
      <c r="GJN435" s="284"/>
      <c r="GJO435" s="284"/>
      <c r="GJP435" s="284"/>
      <c r="GJQ435" s="284"/>
      <c r="GJR435" s="284"/>
      <c r="GJS435" s="284"/>
      <c r="GJT435" s="284"/>
      <c r="GJU435" s="284"/>
      <c r="GJV435" s="284"/>
      <c r="GJW435" s="284"/>
      <c r="GJX435" s="284"/>
      <c r="GJY435" s="284"/>
      <c r="GJZ435" s="284"/>
      <c r="GKA435" s="284"/>
      <c r="GKB435" s="284"/>
      <c r="GKC435" s="284"/>
      <c r="GKD435" s="284"/>
      <c r="GKE435" s="284"/>
      <c r="GKF435" s="284"/>
      <c r="GKG435" s="284"/>
      <c r="GKH435" s="284"/>
      <c r="GKI435" s="284"/>
      <c r="GKJ435" s="284"/>
      <c r="GKK435" s="284"/>
      <c r="GKL435" s="284"/>
      <c r="GKM435" s="284"/>
      <c r="GKN435" s="284"/>
      <c r="GKO435" s="284"/>
      <c r="GKP435" s="284"/>
      <c r="GKQ435" s="284"/>
      <c r="GKR435" s="284"/>
      <c r="GKS435" s="284"/>
      <c r="GKT435" s="284"/>
      <c r="GKU435" s="284"/>
      <c r="GKV435" s="284"/>
      <c r="GKW435" s="284"/>
      <c r="GKX435" s="284"/>
      <c r="GKY435" s="284"/>
      <c r="GKZ435" s="284"/>
      <c r="GLA435" s="284"/>
      <c r="GLB435" s="284"/>
      <c r="GLC435" s="284"/>
      <c r="GLD435" s="284"/>
      <c r="GLE435" s="284"/>
      <c r="GLF435" s="284"/>
      <c r="GLG435" s="284"/>
      <c r="GLH435" s="284"/>
      <c r="GLI435" s="284"/>
      <c r="GLJ435" s="284"/>
      <c r="GLK435" s="284"/>
      <c r="GLL435" s="284"/>
      <c r="GLM435" s="284"/>
      <c r="GLN435" s="284"/>
      <c r="GLO435" s="284"/>
      <c r="GLP435" s="284"/>
      <c r="GLQ435" s="284"/>
      <c r="GLR435" s="284"/>
      <c r="GLS435" s="284"/>
      <c r="GLT435" s="284"/>
      <c r="GLU435" s="284"/>
      <c r="GLV435" s="284"/>
      <c r="GLW435" s="284"/>
      <c r="GLX435" s="284"/>
      <c r="GLY435" s="284"/>
      <c r="GLZ435" s="284"/>
      <c r="GMA435" s="284"/>
      <c r="GMB435" s="284"/>
      <c r="GMC435" s="284"/>
      <c r="GMD435" s="284"/>
      <c r="GME435" s="284"/>
      <c r="GMF435" s="284"/>
      <c r="GMG435" s="284"/>
      <c r="GMH435" s="284"/>
      <c r="GMI435" s="284"/>
      <c r="GMJ435" s="284"/>
      <c r="GMK435" s="284"/>
      <c r="GML435" s="284"/>
      <c r="GMM435" s="284"/>
      <c r="GMN435" s="284"/>
      <c r="GMO435" s="284"/>
      <c r="GMP435" s="284"/>
      <c r="GMQ435" s="284"/>
      <c r="GMR435" s="284"/>
      <c r="GMS435" s="284"/>
      <c r="GMT435" s="284"/>
      <c r="GMU435" s="284"/>
      <c r="GMV435" s="284"/>
      <c r="GMW435" s="284"/>
      <c r="GMX435" s="284"/>
      <c r="GMY435" s="284"/>
      <c r="GMZ435" s="284"/>
      <c r="GNA435" s="284"/>
      <c r="GNB435" s="284"/>
      <c r="GNC435" s="284"/>
      <c r="GND435" s="284"/>
      <c r="GNE435" s="284"/>
      <c r="GNF435" s="284"/>
      <c r="GNG435" s="284"/>
      <c r="GNH435" s="284"/>
      <c r="GNI435" s="284"/>
      <c r="GNJ435" s="284"/>
      <c r="GNK435" s="284"/>
      <c r="GNL435" s="284"/>
      <c r="GNM435" s="284"/>
      <c r="GNN435" s="284"/>
      <c r="GNO435" s="284"/>
      <c r="GNP435" s="284"/>
      <c r="GNQ435" s="284"/>
      <c r="GNR435" s="284"/>
      <c r="GNS435" s="284"/>
      <c r="GNT435" s="284"/>
      <c r="GNU435" s="284"/>
      <c r="GNV435" s="284"/>
      <c r="GNW435" s="284"/>
      <c r="GNX435" s="284"/>
      <c r="GNY435" s="284"/>
      <c r="GNZ435" s="284"/>
      <c r="GOA435" s="284"/>
      <c r="GOB435" s="284"/>
      <c r="GOC435" s="284"/>
      <c r="GOD435" s="284"/>
      <c r="GOE435" s="284"/>
      <c r="GOF435" s="284"/>
      <c r="GOG435" s="284"/>
      <c r="GOH435" s="284"/>
      <c r="GOI435" s="284"/>
      <c r="GOJ435" s="284"/>
      <c r="GOK435" s="284"/>
      <c r="GOL435" s="284"/>
      <c r="GOM435" s="284"/>
      <c r="GON435" s="284"/>
      <c r="GOO435" s="284"/>
      <c r="GOP435" s="284"/>
      <c r="GOQ435" s="284"/>
      <c r="GOR435" s="284"/>
      <c r="GOS435" s="284"/>
      <c r="GOT435" s="284"/>
      <c r="GOU435" s="284"/>
      <c r="GOV435" s="284"/>
      <c r="GOW435" s="284"/>
      <c r="GOX435" s="284"/>
      <c r="GOY435" s="284"/>
      <c r="GOZ435" s="284"/>
      <c r="GPA435" s="284"/>
      <c r="GPB435" s="284"/>
      <c r="GPC435" s="284"/>
      <c r="GPD435" s="284"/>
      <c r="GPE435" s="284"/>
      <c r="GPF435" s="284"/>
      <c r="GPG435" s="284"/>
      <c r="GPH435" s="284"/>
      <c r="GPI435" s="284"/>
      <c r="GPJ435" s="284"/>
      <c r="GPK435" s="284"/>
      <c r="GPL435" s="284"/>
      <c r="GPM435" s="284"/>
      <c r="GPN435" s="284"/>
      <c r="GPO435" s="284"/>
      <c r="GPP435" s="284"/>
      <c r="GPQ435" s="284"/>
      <c r="GPR435" s="284"/>
      <c r="GPS435" s="284"/>
      <c r="GPT435" s="284"/>
      <c r="GPU435" s="284"/>
      <c r="GPV435" s="284"/>
      <c r="GPW435" s="284"/>
      <c r="GPX435" s="284"/>
      <c r="GPY435" s="284"/>
      <c r="GPZ435" s="284"/>
      <c r="GQA435" s="284"/>
      <c r="GQB435" s="284"/>
      <c r="GQC435" s="284"/>
      <c r="GQD435" s="284"/>
      <c r="GQE435" s="284"/>
      <c r="GQF435" s="284"/>
      <c r="GQG435" s="284"/>
      <c r="GQH435" s="284"/>
      <c r="GQI435" s="284"/>
      <c r="GQJ435" s="284"/>
      <c r="GQK435" s="284"/>
      <c r="GQL435" s="284"/>
      <c r="GQM435" s="284"/>
      <c r="GQN435" s="284"/>
      <c r="GQO435" s="284"/>
      <c r="GQP435" s="284"/>
      <c r="GQQ435" s="284"/>
      <c r="GQR435" s="284"/>
      <c r="GQS435" s="284"/>
      <c r="GQT435" s="284"/>
      <c r="GQU435" s="284"/>
      <c r="GQV435" s="284"/>
      <c r="GQW435" s="284"/>
      <c r="GQX435" s="284"/>
      <c r="GQY435" s="284"/>
      <c r="GQZ435" s="284"/>
      <c r="GRA435" s="284"/>
      <c r="GRB435" s="284"/>
      <c r="GRC435" s="284"/>
      <c r="GRD435" s="284"/>
      <c r="GRE435" s="284"/>
      <c r="GRF435" s="284"/>
      <c r="GRG435" s="284"/>
      <c r="GRH435" s="284"/>
      <c r="GRI435" s="284"/>
      <c r="GRJ435" s="284"/>
      <c r="GRK435" s="284"/>
      <c r="GRL435" s="284"/>
      <c r="GRM435" s="284"/>
      <c r="GRN435" s="284"/>
      <c r="GRO435" s="284"/>
      <c r="GRP435" s="284"/>
      <c r="GRQ435" s="284"/>
      <c r="GRR435" s="284"/>
      <c r="GRS435" s="284"/>
      <c r="GRT435" s="284"/>
      <c r="GRU435" s="284"/>
      <c r="GRV435" s="284"/>
      <c r="GRW435" s="284"/>
      <c r="GRX435" s="284"/>
      <c r="GRY435" s="284"/>
      <c r="GRZ435" s="284"/>
      <c r="GSA435" s="284"/>
      <c r="GSB435" s="284"/>
      <c r="GSC435" s="284"/>
      <c r="GSD435" s="284"/>
      <c r="GSE435" s="284"/>
      <c r="GSF435" s="284"/>
      <c r="GSG435" s="284"/>
      <c r="GSH435" s="284"/>
      <c r="GSI435" s="284"/>
      <c r="GSJ435" s="284"/>
      <c r="GSK435" s="284"/>
      <c r="GSL435" s="284"/>
      <c r="GSM435" s="284"/>
      <c r="GSN435" s="284"/>
      <c r="GSO435" s="284"/>
      <c r="GSP435" s="284"/>
      <c r="GSQ435" s="284"/>
      <c r="GSR435" s="284"/>
      <c r="GSS435" s="284"/>
      <c r="GST435" s="284"/>
      <c r="GSU435" s="284"/>
      <c r="GSV435" s="284"/>
      <c r="GSW435" s="284"/>
      <c r="GSX435" s="284"/>
      <c r="GSY435" s="284"/>
      <c r="GSZ435" s="284"/>
      <c r="GTA435" s="284"/>
      <c r="GTB435" s="284"/>
      <c r="GTC435" s="284"/>
      <c r="GTD435" s="284"/>
      <c r="GTE435" s="284"/>
      <c r="GTF435" s="284"/>
      <c r="GTG435" s="284"/>
      <c r="GTH435" s="284"/>
      <c r="GTI435" s="284"/>
      <c r="GTJ435" s="284"/>
      <c r="GTK435" s="284"/>
      <c r="GTL435" s="284"/>
      <c r="GTM435" s="284"/>
      <c r="GTN435" s="284"/>
      <c r="GTO435" s="284"/>
      <c r="GTP435" s="284"/>
      <c r="GTQ435" s="284"/>
      <c r="GTR435" s="284"/>
      <c r="GTS435" s="284"/>
      <c r="GTT435" s="284"/>
      <c r="GTU435" s="284"/>
      <c r="GTV435" s="284"/>
      <c r="GTW435" s="284"/>
      <c r="GTX435" s="284"/>
      <c r="GTY435" s="284"/>
      <c r="GTZ435" s="284"/>
      <c r="GUA435" s="284"/>
      <c r="GUB435" s="284"/>
      <c r="GUC435" s="284"/>
      <c r="GUD435" s="284"/>
      <c r="GUE435" s="284"/>
      <c r="GUF435" s="284"/>
      <c r="GUG435" s="284"/>
      <c r="GUH435" s="284"/>
      <c r="GUI435" s="284"/>
      <c r="GUJ435" s="284"/>
      <c r="GUK435" s="284"/>
      <c r="GUL435" s="284"/>
      <c r="GUM435" s="284"/>
      <c r="GUN435" s="284"/>
      <c r="GUO435" s="284"/>
      <c r="GUP435" s="284"/>
      <c r="GUQ435" s="284"/>
      <c r="GUR435" s="284"/>
      <c r="GUS435" s="284"/>
      <c r="GUT435" s="284"/>
      <c r="GUU435" s="284"/>
      <c r="GUV435" s="284"/>
      <c r="GUW435" s="284"/>
      <c r="GUX435" s="284"/>
      <c r="GUY435" s="284"/>
      <c r="GUZ435" s="284"/>
      <c r="GVA435" s="284"/>
      <c r="GVB435" s="284"/>
      <c r="GVC435" s="284"/>
      <c r="GVD435" s="284"/>
      <c r="GVE435" s="284"/>
      <c r="GVF435" s="284"/>
      <c r="GVG435" s="284"/>
      <c r="GVH435" s="284"/>
      <c r="GVI435" s="284"/>
      <c r="GVJ435" s="284"/>
      <c r="GVK435" s="284"/>
      <c r="GVL435" s="284"/>
      <c r="GVM435" s="284"/>
      <c r="GVN435" s="284"/>
      <c r="GVO435" s="284"/>
      <c r="GVP435" s="284"/>
      <c r="GVQ435" s="284"/>
      <c r="GVR435" s="284"/>
      <c r="GVS435" s="284"/>
      <c r="GVT435" s="284"/>
      <c r="GVU435" s="284"/>
      <c r="GVV435" s="284"/>
      <c r="GVW435" s="284"/>
      <c r="GVX435" s="284"/>
      <c r="GVY435" s="284"/>
      <c r="GVZ435" s="284"/>
      <c r="GWA435" s="284"/>
      <c r="GWB435" s="284"/>
      <c r="GWC435" s="284"/>
      <c r="GWD435" s="284"/>
      <c r="GWE435" s="284"/>
      <c r="GWF435" s="284"/>
      <c r="GWG435" s="284"/>
      <c r="GWH435" s="284"/>
      <c r="GWI435" s="284"/>
      <c r="GWJ435" s="284"/>
      <c r="GWK435" s="284"/>
      <c r="GWL435" s="284"/>
      <c r="GWM435" s="284"/>
      <c r="GWN435" s="284"/>
      <c r="GWO435" s="284"/>
      <c r="GWP435" s="284"/>
      <c r="GWQ435" s="284"/>
      <c r="GWR435" s="284"/>
      <c r="GWS435" s="284"/>
      <c r="GWT435" s="284"/>
      <c r="GWU435" s="284"/>
      <c r="GWV435" s="284"/>
      <c r="GWW435" s="284"/>
      <c r="GWX435" s="284"/>
      <c r="GWY435" s="284"/>
      <c r="GWZ435" s="284"/>
      <c r="GXA435" s="284"/>
      <c r="GXB435" s="284"/>
      <c r="GXC435" s="284"/>
      <c r="GXD435" s="284"/>
      <c r="GXE435" s="284"/>
      <c r="GXF435" s="284"/>
      <c r="GXG435" s="284"/>
      <c r="GXH435" s="284"/>
      <c r="GXI435" s="284"/>
      <c r="GXJ435" s="284"/>
      <c r="GXK435" s="284"/>
      <c r="GXL435" s="284"/>
      <c r="GXM435" s="284"/>
      <c r="GXN435" s="284"/>
      <c r="GXO435" s="284"/>
      <c r="GXP435" s="284"/>
      <c r="GXQ435" s="284"/>
      <c r="GXR435" s="284"/>
      <c r="GXS435" s="284"/>
      <c r="GXT435" s="284"/>
      <c r="GXU435" s="284"/>
      <c r="GXV435" s="284"/>
      <c r="GXW435" s="284"/>
      <c r="GXX435" s="284"/>
      <c r="GXY435" s="284"/>
      <c r="GXZ435" s="284"/>
      <c r="GYA435" s="284"/>
      <c r="GYB435" s="284"/>
      <c r="GYC435" s="284"/>
      <c r="GYD435" s="284"/>
      <c r="GYE435" s="284"/>
      <c r="GYF435" s="284"/>
      <c r="GYG435" s="284"/>
      <c r="GYH435" s="284"/>
      <c r="GYI435" s="284"/>
      <c r="GYJ435" s="284"/>
      <c r="GYK435" s="284"/>
      <c r="GYL435" s="284"/>
      <c r="GYM435" s="284"/>
      <c r="GYN435" s="284"/>
      <c r="GYO435" s="284"/>
      <c r="GYP435" s="284"/>
      <c r="GYQ435" s="284"/>
      <c r="GYR435" s="284"/>
      <c r="GYS435" s="284"/>
      <c r="GYT435" s="284"/>
      <c r="GYU435" s="284"/>
      <c r="GYV435" s="284"/>
      <c r="GYW435" s="284"/>
      <c r="GYX435" s="284"/>
      <c r="GYY435" s="284"/>
      <c r="GYZ435" s="284"/>
      <c r="GZA435" s="284"/>
      <c r="GZB435" s="284"/>
      <c r="GZC435" s="284"/>
      <c r="GZD435" s="284"/>
      <c r="GZE435" s="284"/>
      <c r="GZF435" s="284"/>
      <c r="GZG435" s="284"/>
      <c r="GZH435" s="284"/>
      <c r="GZI435" s="284"/>
      <c r="GZJ435" s="284"/>
      <c r="GZK435" s="284"/>
      <c r="GZL435" s="284"/>
      <c r="GZM435" s="284"/>
      <c r="GZN435" s="284"/>
      <c r="GZO435" s="284"/>
      <c r="GZP435" s="284"/>
      <c r="GZQ435" s="284"/>
      <c r="GZR435" s="284"/>
      <c r="GZS435" s="284"/>
      <c r="GZT435" s="284"/>
      <c r="GZU435" s="284"/>
      <c r="GZV435" s="284"/>
      <c r="GZW435" s="284"/>
      <c r="GZX435" s="284"/>
      <c r="GZY435" s="284"/>
      <c r="GZZ435" s="284"/>
      <c r="HAA435" s="284"/>
      <c r="HAB435" s="284"/>
      <c r="HAC435" s="284"/>
      <c r="HAD435" s="284"/>
      <c r="HAE435" s="284"/>
      <c r="HAF435" s="284"/>
      <c r="HAG435" s="284"/>
      <c r="HAH435" s="284"/>
      <c r="HAI435" s="284"/>
      <c r="HAJ435" s="284"/>
      <c r="HAK435" s="284"/>
      <c r="HAL435" s="284"/>
      <c r="HAM435" s="284"/>
      <c r="HAN435" s="284"/>
      <c r="HAO435" s="284"/>
      <c r="HAP435" s="284"/>
      <c r="HAQ435" s="284"/>
      <c r="HAR435" s="284"/>
      <c r="HAS435" s="284"/>
      <c r="HAT435" s="284"/>
      <c r="HAU435" s="284"/>
      <c r="HAV435" s="284"/>
      <c r="HAW435" s="284"/>
      <c r="HAX435" s="284"/>
      <c r="HAY435" s="284"/>
      <c r="HAZ435" s="284"/>
      <c r="HBA435" s="284"/>
      <c r="HBB435" s="284"/>
      <c r="HBC435" s="284"/>
      <c r="HBD435" s="284"/>
      <c r="HBE435" s="284"/>
      <c r="HBF435" s="284"/>
      <c r="HBG435" s="284"/>
      <c r="HBH435" s="284"/>
      <c r="HBI435" s="284"/>
      <c r="HBJ435" s="284"/>
      <c r="HBK435" s="284"/>
      <c r="HBL435" s="284"/>
      <c r="HBM435" s="284"/>
      <c r="HBN435" s="284"/>
      <c r="HBO435" s="284"/>
      <c r="HBP435" s="284"/>
      <c r="HBQ435" s="284"/>
      <c r="HBR435" s="284"/>
      <c r="HBS435" s="284"/>
      <c r="HBT435" s="284"/>
      <c r="HBU435" s="284"/>
      <c r="HBV435" s="284"/>
      <c r="HBW435" s="284"/>
      <c r="HBX435" s="284"/>
      <c r="HBY435" s="284"/>
      <c r="HBZ435" s="284"/>
      <c r="HCA435" s="284"/>
      <c r="HCB435" s="284"/>
      <c r="HCC435" s="284"/>
      <c r="HCD435" s="284"/>
      <c r="HCE435" s="284"/>
      <c r="HCF435" s="284"/>
      <c r="HCG435" s="284"/>
      <c r="HCH435" s="284"/>
      <c r="HCI435" s="284"/>
      <c r="HCJ435" s="284"/>
      <c r="HCK435" s="284"/>
      <c r="HCL435" s="284"/>
      <c r="HCM435" s="284"/>
      <c r="HCN435" s="284"/>
      <c r="HCO435" s="284"/>
      <c r="HCP435" s="284"/>
      <c r="HCQ435" s="284"/>
      <c r="HCR435" s="284"/>
      <c r="HCS435" s="284"/>
      <c r="HCT435" s="284"/>
      <c r="HCU435" s="284"/>
      <c r="HCV435" s="284"/>
      <c r="HCW435" s="284"/>
      <c r="HCX435" s="284"/>
      <c r="HCY435" s="284"/>
      <c r="HCZ435" s="284"/>
      <c r="HDA435" s="284"/>
      <c r="HDB435" s="284"/>
      <c r="HDC435" s="284"/>
      <c r="HDD435" s="284"/>
      <c r="HDE435" s="284"/>
      <c r="HDF435" s="284"/>
      <c r="HDG435" s="284"/>
      <c r="HDH435" s="284"/>
      <c r="HDI435" s="284"/>
      <c r="HDJ435" s="284"/>
      <c r="HDK435" s="284"/>
      <c r="HDL435" s="284"/>
      <c r="HDM435" s="284"/>
      <c r="HDN435" s="284"/>
      <c r="HDO435" s="284"/>
      <c r="HDP435" s="284"/>
      <c r="HDQ435" s="284"/>
      <c r="HDR435" s="284"/>
      <c r="HDS435" s="284"/>
      <c r="HDT435" s="284"/>
      <c r="HDU435" s="284"/>
      <c r="HDV435" s="284"/>
      <c r="HDW435" s="284"/>
      <c r="HDX435" s="284"/>
      <c r="HDY435" s="284"/>
      <c r="HDZ435" s="284"/>
      <c r="HEA435" s="284"/>
      <c r="HEB435" s="284"/>
      <c r="HEC435" s="284"/>
      <c r="HED435" s="284"/>
      <c r="HEE435" s="284"/>
      <c r="HEF435" s="284"/>
      <c r="HEG435" s="284"/>
      <c r="HEH435" s="284"/>
      <c r="HEI435" s="284"/>
      <c r="HEJ435" s="284"/>
      <c r="HEK435" s="284"/>
      <c r="HEL435" s="284"/>
      <c r="HEM435" s="284"/>
      <c r="HEN435" s="284"/>
      <c r="HEO435" s="284"/>
      <c r="HEP435" s="284"/>
      <c r="HEQ435" s="284"/>
      <c r="HER435" s="284"/>
      <c r="HES435" s="284"/>
      <c r="HET435" s="284"/>
      <c r="HEU435" s="284"/>
      <c r="HEV435" s="284"/>
      <c r="HEW435" s="284"/>
      <c r="HEX435" s="284"/>
      <c r="HEY435" s="284"/>
      <c r="HEZ435" s="284"/>
      <c r="HFA435" s="284"/>
      <c r="HFB435" s="284"/>
      <c r="HFC435" s="284"/>
      <c r="HFD435" s="284"/>
      <c r="HFE435" s="284"/>
      <c r="HFF435" s="284"/>
      <c r="HFG435" s="284"/>
      <c r="HFH435" s="284"/>
      <c r="HFI435" s="284"/>
      <c r="HFJ435" s="284"/>
      <c r="HFK435" s="284"/>
      <c r="HFL435" s="284"/>
      <c r="HFM435" s="284"/>
      <c r="HFN435" s="284"/>
      <c r="HFO435" s="284"/>
      <c r="HFP435" s="284"/>
      <c r="HFQ435" s="284"/>
      <c r="HFR435" s="284"/>
      <c r="HFS435" s="284"/>
      <c r="HFT435" s="284"/>
      <c r="HFU435" s="284"/>
      <c r="HFV435" s="284"/>
      <c r="HFW435" s="284"/>
      <c r="HFX435" s="284"/>
      <c r="HFY435" s="284"/>
      <c r="HFZ435" s="284"/>
      <c r="HGA435" s="284"/>
      <c r="HGB435" s="284"/>
      <c r="HGC435" s="284"/>
      <c r="HGD435" s="284"/>
      <c r="HGE435" s="284"/>
      <c r="HGF435" s="284"/>
      <c r="HGG435" s="284"/>
      <c r="HGH435" s="284"/>
      <c r="HGI435" s="284"/>
      <c r="HGJ435" s="284"/>
      <c r="HGK435" s="284"/>
      <c r="HGL435" s="284"/>
      <c r="HGM435" s="284"/>
      <c r="HGN435" s="284"/>
      <c r="HGO435" s="284"/>
      <c r="HGP435" s="284"/>
      <c r="HGQ435" s="284"/>
      <c r="HGR435" s="284"/>
      <c r="HGS435" s="284"/>
      <c r="HGT435" s="284"/>
      <c r="HGU435" s="284"/>
      <c r="HGV435" s="284"/>
      <c r="HGW435" s="284"/>
      <c r="HGX435" s="284"/>
      <c r="HGY435" s="284"/>
      <c r="HGZ435" s="284"/>
      <c r="HHA435" s="284"/>
      <c r="HHB435" s="284"/>
      <c r="HHC435" s="284"/>
      <c r="HHD435" s="284"/>
      <c r="HHE435" s="284"/>
      <c r="HHF435" s="284"/>
      <c r="HHG435" s="284"/>
      <c r="HHH435" s="284"/>
      <c r="HHI435" s="284"/>
      <c r="HHJ435" s="284"/>
      <c r="HHK435" s="284"/>
      <c r="HHL435" s="284"/>
      <c r="HHM435" s="284"/>
      <c r="HHN435" s="284"/>
      <c r="HHO435" s="284"/>
      <c r="HHP435" s="284"/>
      <c r="HHQ435" s="284"/>
      <c r="HHR435" s="284"/>
      <c r="HHS435" s="284"/>
      <c r="HHT435" s="284"/>
      <c r="HHU435" s="284"/>
      <c r="HHV435" s="284"/>
      <c r="HHW435" s="284"/>
      <c r="HHX435" s="284"/>
      <c r="HHY435" s="284"/>
      <c r="HHZ435" s="284"/>
      <c r="HIA435" s="284"/>
      <c r="HIB435" s="284"/>
      <c r="HIC435" s="284"/>
      <c r="HID435" s="284"/>
      <c r="HIE435" s="284"/>
      <c r="HIF435" s="284"/>
      <c r="HIG435" s="284"/>
      <c r="HIH435" s="284"/>
      <c r="HII435" s="284"/>
      <c r="HIJ435" s="284"/>
      <c r="HIK435" s="284"/>
      <c r="HIL435" s="284"/>
      <c r="HIM435" s="284"/>
      <c r="HIN435" s="284"/>
      <c r="HIO435" s="284"/>
      <c r="HIP435" s="284"/>
      <c r="HIQ435" s="284"/>
      <c r="HIR435" s="284"/>
      <c r="HIS435" s="284"/>
      <c r="HIT435" s="284"/>
      <c r="HIU435" s="284"/>
      <c r="HIV435" s="284"/>
      <c r="HIW435" s="284"/>
      <c r="HIX435" s="284"/>
      <c r="HIY435" s="284"/>
      <c r="HIZ435" s="284"/>
      <c r="HJA435" s="284"/>
      <c r="HJB435" s="284"/>
      <c r="HJC435" s="284"/>
      <c r="HJD435" s="284"/>
      <c r="HJE435" s="284"/>
      <c r="HJF435" s="284"/>
      <c r="HJG435" s="284"/>
      <c r="HJH435" s="284"/>
      <c r="HJI435" s="284"/>
      <c r="HJJ435" s="284"/>
      <c r="HJK435" s="284"/>
      <c r="HJL435" s="284"/>
      <c r="HJM435" s="284"/>
      <c r="HJN435" s="284"/>
      <c r="HJO435" s="284"/>
      <c r="HJP435" s="284"/>
      <c r="HJQ435" s="284"/>
      <c r="HJR435" s="284"/>
      <c r="HJS435" s="284"/>
      <c r="HJT435" s="284"/>
      <c r="HJU435" s="284"/>
      <c r="HJV435" s="284"/>
      <c r="HJW435" s="284"/>
      <c r="HJX435" s="284"/>
      <c r="HJY435" s="284"/>
      <c r="HJZ435" s="284"/>
      <c r="HKA435" s="284"/>
      <c r="HKB435" s="284"/>
      <c r="HKC435" s="284"/>
      <c r="HKD435" s="284"/>
      <c r="HKE435" s="284"/>
      <c r="HKF435" s="284"/>
      <c r="HKG435" s="284"/>
      <c r="HKH435" s="284"/>
      <c r="HKI435" s="284"/>
      <c r="HKJ435" s="284"/>
      <c r="HKK435" s="284"/>
      <c r="HKL435" s="284"/>
      <c r="HKM435" s="284"/>
      <c r="HKN435" s="284"/>
      <c r="HKO435" s="284"/>
      <c r="HKP435" s="284"/>
      <c r="HKQ435" s="284"/>
      <c r="HKR435" s="284"/>
      <c r="HKS435" s="284"/>
      <c r="HKT435" s="284"/>
      <c r="HKU435" s="284"/>
      <c r="HKV435" s="284"/>
      <c r="HKW435" s="284"/>
      <c r="HKX435" s="284"/>
      <c r="HKY435" s="284"/>
      <c r="HKZ435" s="284"/>
      <c r="HLA435" s="284"/>
      <c r="HLB435" s="284"/>
      <c r="HLC435" s="284"/>
      <c r="HLD435" s="284"/>
      <c r="HLE435" s="284"/>
      <c r="HLF435" s="284"/>
      <c r="HLG435" s="284"/>
      <c r="HLH435" s="284"/>
      <c r="HLI435" s="284"/>
      <c r="HLJ435" s="284"/>
      <c r="HLK435" s="284"/>
      <c r="HLL435" s="284"/>
      <c r="HLM435" s="284"/>
      <c r="HLN435" s="284"/>
      <c r="HLO435" s="284"/>
      <c r="HLP435" s="284"/>
      <c r="HLQ435" s="284"/>
      <c r="HLR435" s="284"/>
      <c r="HLS435" s="284"/>
      <c r="HLT435" s="284"/>
      <c r="HLU435" s="284"/>
      <c r="HLV435" s="284"/>
      <c r="HLW435" s="284"/>
      <c r="HLX435" s="284"/>
      <c r="HLY435" s="284"/>
      <c r="HLZ435" s="284"/>
      <c r="HMA435" s="284"/>
      <c r="HMB435" s="284"/>
      <c r="HMC435" s="284"/>
      <c r="HMD435" s="284"/>
      <c r="HME435" s="284"/>
      <c r="HMF435" s="284"/>
      <c r="HMG435" s="284"/>
      <c r="HMH435" s="284"/>
      <c r="HMI435" s="284"/>
      <c r="HMJ435" s="284"/>
      <c r="HMK435" s="284"/>
      <c r="HML435" s="284"/>
      <c r="HMM435" s="284"/>
      <c r="HMN435" s="284"/>
      <c r="HMO435" s="284"/>
      <c r="HMP435" s="284"/>
      <c r="HMQ435" s="284"/>
      <c r="HMR435" s="284"/>
      <c r="HMS435" s="284"/>
      <c r="HMT435" s="284"/>
      <c r="HMU435" s="284"/>
      <c r="HMV435" s="284"/>
      <c r="HMW435" s="284"/>
      <c r="HMX435" s="284"/>
      <c r="HMY435" s="284"/>
      <c r="HMZ435" s="284"/>
      <c r="HNA435" s="284"/>
      <c r="HNB435" s="284"/>
      <c r="HNC435" s="284"/>
      <c r="HND435" s="284"/>
      <c r="HNE435" s="284"/>
      <c r="HNF435" s="284"/>
      <c r="HNG435" s="284"/>
      <c r="HNH435" s="284"/>
      <c r="HNI435" s="284"/>
      <c r="HNJ435" s="284"/>
      <c r="HNK435" s="284"/>
      <c r="HNL435" s="284"/>
      <c r="HNM435" s="284"/>
      <c r="HNN435" s="284"/>
      <c r="HNO435" s="284"/>
      <c r="HNP435" s="284"/>
      <c r="HNQ435" s="284"/>
      <c r="HNR435" s="284"/>
      <c r="HNS435" s="284"/>
      <c r="HNT435" s="284"/>
      <c r="HNU435" s="284"/>
      <c r="HNV435" s="284"/>
      <c r="HNW435" s="284"/>
      <c r="HNX435" s="284"/>
      <c r="HNY435" s="284"/>
      <c r="HNZ435" s="284"/>
      <c r="HOA435" s="284"/>
      <c r="HOB435" s="284"/>
      <c r="HOC435" s="284"/>
      <c r="HOD435" s="284"/>
      <c r="HOE435" s="284"/>
      <c r="HOF435" s="284"/>
      <c r="HOG435" s="284"/>
      <c r="HOH435" s="284"/>
      <c r="HOI435" s="284"/>
      <c r="HOJ435" s="284"/>
      <c r="HOK435" s="284"/>
      <c r="HOL435" s="284"/>
      <c r="HOM435" s="284"/>
      <c r="HON435" s="284"/>
      <c r="HOO435" s="284"/>
      <c r="HOP435" s="284"/>
      <c r="HOQ435" s="284"/>
      <c r="HOR435" s="284"/>
      <c r="HOS435" s="284"/>
      <c r="HOT435" s="284"/>
      <c r="HOU435" s="284"/>
      <c r="HOV435" s="284"/>
      <c r="HOW435" s="284"/>
      <c r="HOX435" s="284"/>
      <c r="HOY435" s="284"/>
      <c r="HOZ435" s="284"/>
      <c r="HPA435" s="284"/>
      <c r="HPB435" s="284"/>
      <c r="HPC435" s="284"/>
      <c r="HPD435" s="284"/>
      <c r="HPE435" s="284"/>
      <c r="HPF435" s="284"/>
      <c r="HPG435" s="284"/>
      <c r="HPH435" s="284"/>
      <c r="HPI435" s="284"/>
      <c r="HPJ435" s="284"/>
      <c r="HPK435" s="284"/>
      <c r="HPL435" s="284"/>
      <c r="HPM435" s="284"/>
      <c r="HPN435" s="284"/>
      <c r="HPO435" s="284"/>
      <c r="HPP435" s="284"/>
      <c r="HPQ435" s="284"/>
      <c r="HPR435" s="284"/>
      <c r="HPS435" s="284"/>
      <c r="HPT435" s="284"/>
      <c r="HPU435" s="284"/>
      <c r="HPV435" s="284"/>
      <c r="HPW435" s="284"/>
      <c r="HPX435" s="284"/>
      <c r="HPY435" s="284"/>
      <c r="HPZ435" s="284"/>
      <c r="HQA435" s="284"/>
      <c r="HQB435" s="284"/>
      <c r="HQC435" s="284"/>
      <c r="HQD435" s="284"/>
      <c r="HQE435" s="284"/>
      <c r="HQF435" s="284"/>
      <c r="HQG435" s="284"/>
      <c r="HQH435" s="284"/>
      <c r="HQI435" s="284"/>
      <c r="HQJ435" s="284"/>
      <c r="HQK435" s="284"/>
      <c r="HQL435" s="284"/>
      <c r="HQM435" s="284"/>
      <c r="HQN435" s="284"/>
      <c r="HQO435" s="284"/>
      <c r="HQP435" s="284"/>
      <c r="HQQ435" s="284"/>
      <c r="HQR435" s="284"/>
      <c r="HQS435" s="284"/>
      <c r="HQT435" s="284"/>
      <c r="HQU435" s="284"/>
      <c r="HQV435" s="284"/>
      <c r="HQW435" s="284"/>
      <c r="HQX435" s="284"/>
      <c r="HQY435" s="284"/>
      <c r="HQZ435" s="284"/>
      <c r="HRA435" s="284"/>
      <c r="HRB435" s="284"/>
      <c r="HRC435" s="284"/>
      <c r="HRD435" s="284"/>
      <c r="HRE435" s="284"/>
      <c r="HRF435" s="284"/>
      <c r="HRG435" s="284"/>
      <c r="HRH435" s="284"/>
      <c r="HRI435" s="284"/>
      <c r="HRJ435" s="284"/>
      <c r="HRK435" s="284"/>
      <c r="HRL435" s="284"/>
      <c r="HRM435" s="284"/>
      <c r="HRN435" s="284"/>
      <c r="HRO435" s="284"/>
      <c r="HRP435" s="284"/>
      <c r="HRQ435" s="284"/>
      <c r="HRR435" s="284"/>
      <c r="HRS435" s="284"/>
      <c r="HRT435" s="284"/>
      <c r="HRU435" s="284"/>
      <c r="HRV435" s="284"/>
      <c r="HRW435" s="284"/>
      <c r="HRX435" s="284"/>
      <c r="HRY435" s="284"/>
      <c r="HRZ435" s="284"/>
      <c r="HSA435" s="284"/>
      <c r="HSB435" s="284"/>
      <c r="HSC435" s="284"/>
      <c r="HSD435" s="284"/>
      <c r="HSE435" s="284"/>
      <c r="HSF435" s="284"/>
      <c r="HSG435" s="284"/>
      <c r="HSH435" s="284"/>
      <c r="HSI435" s="284"/>
      <c r="HSJ435" s="284"/>
      <c r="HSK435" s="284"/>
      <c r="HSL435" s="284"/>
      <c r="HSM435" s="284"/>
      <c r="HSN435" s="284"/>
      <c r="HSO435" s="284"/>
      <c r="HSP435" s="284"/>
      <c r="HSQ435" s="284"/>
      <c r="HSR435" s="284"/>
      <c r="HSS435" s="284"/>
      <c r="HST435" s="284"/>
      <c r="HSU435" s="284"/>
      <c r="HSV435" s="284"/>
      <c r="HSW435" s="284"/>
      <c r="HSX435" s="284"/>
      <c r="HSY435" s="284"/>
      <c r="HSZ435" s="284"/>
      <c r="HTA435" s="284"/>
      <c r="HTB435" s="284"/>
      <c r="HTC435" s="284"/>
      <c r="HTD435" s="284"/>
      <c r="HTE435" s="284"/>
      <c r="HTF435" s="284"/>
      <c r="HTG435" s="284"/>
      <c r="HTH435" s="284"/>
      <c r="HTI435" s="284"/>
      <c r="HTJ435" s="284"/>
      <c r="HTK435" s="284"/>
      <c r="HTL435" s="284"/>
      <c r="HTM435" s="284"/>
      <c r="HTN435" s="284"/>
      <c r="HTO435" s="284"/>
      <c r="HTP435" s="284"/>
      <c r="HTQ435" s="284"/>
      <c r="HTR435" s="284"/>
      <c r="HTS435" s="284"/>
      <c r="HTT435" s="284"/>
      <c r="HTU435" s="284"/>
      <c r="HTV435" s="284"/>
      <c r="HTW435" s="284"/>
      <c r="HTX435" s="284"/>
      <c r="HTY435" s="284"/>
      <c r="HTZ435" s="284"/>
      <c r="HUA435" s="284"/>
      <c r="HUB435" s="284"/>
      <c r="HUC435" s="284"/>
      <c r="HUD435" s="284"/>
      <c r="HUE435" s="284"/>
      <c r="HUF435" s="284"/>
      <c r="HUG435" s="284"/>
      <c r="HUH435" s="284"/>
      <c r="HUI435" s="284"/>
      <c r="HUJ435" s="284"/>
      <c r="HUK435" s="284"/>
      <c r="HUL435" s="284"/>
      <c r="HUM435" s="284"/>
      <c r="HUN435" s="284"/>
      <c r="HUO435" s="284"/>
      <c r="HUP435" s="284"/>
      <c r="HUQ435" s="284"/>
      <c r="HUR435" s="284"/>
      <c r="HUS435" s="284"/>
      <c r="HUT435" s="284"/>
      <c r="HUU435" s="284"/>
      <c r="HUV435" s="284"/>
      <c r="HUW435" s="284"/>
      <c r="HUX435" s="284"/>
      <c r="HUY435" s="284"/>
      <c r="HUZ435" s="284"/>
      <c r="HVA435" s="284"/>
      <c r="HVB435" s="284"/>
      <c r="HVC435" s="284"/>
      <c r="HVD435" s="284"/>
      <c r="HVE435" s="284"/>
      <c r="HVF435" s="284"/>
      <c r="HVG435" s="284"/>
      <c r="HVH435" s="284"/>
      <c r="HVI435" s="284"/>
      <c r="HVJ435" s="284"/>
      <c r="HVK435" s="284"/>
      <c r="HVL435" s="284"/>
      <c r="HVM435" s="284"/>
      <c r="HVN435" s="284"/>
      <c r="HVO435" s="284"/>
      <c r="HVP435" s="284"/>
      <c r="HVQ435" s="284"/>
      <c r="HVR435" s="284"/>
      <c r="HVS435" s="284"/>
      <c r="HVT435" s="284"/>
      <c r="HVU435" s="284"/>
      <c r="HVV435" s="284"/>
      <c r="HVW435" s="284"/>
      <c r="HVX435" s="284"/>
      <c r="HVY435" s="284"/>
      <c r="HVZ435" s="284"/>
      <c r="HWA435" s="284"/>
      <c r="HWB435" s="284"/>
      <c r="HWC435" s="284"/>
      <c r="HWD435" s="284"/>
      <c r="HWE435" s="284"/>
      <c r="HWF435" s="284"/>
      <c r="HWG435" s="284"/>
      <c r="HWH435" s="284"/>
      <c r="HWI435" s="284"/>
      <c r="HWJ435" s="284"/>
      <c r="HWK435" s="284"/>
      <c r="HWL435" s="284"/>
      <c r="HWM435" s="284"/>
      <c r="HWN435" s="284"/>
      <c r="HWO435" s="284"/>
      <c r="HWP435" s="284"/>
      <c r="HWQ435" s="284"/>
      <c r="HWR435" s="284"/>
      <c r="HWS435" s="284"/>
      <c r="HWT435" s="284"/>
      <c r="HWU435" s="284"/>
      <c r="HWV435" s="284"/>
      <c r="HWW435" s="284"/>
      <c r="HWX435" s="284"/>
      <c r="HWY435" s="284"/>
      <c r="HWZ435" s="284"/>
      <c r="HXA435" s="284"/>
      <c r="HXB435" s="284"/>
      <c r="HXC435" s="284"/>
      <c r="HXD435" s="284"/>
      <c r="HXE435" s="284"/>
      <c r="HXF435" s="284"/>
      <c r="HXG435" s="284"/>
      <c r="HXH435" s="284"/>
      <c r="HXI435" s="284"/>
      <c r="HXJ435" s="284"/>
      <c r="HXK435" s="284"/>
      <c r="HXL435" s="284"/>
      <c r="HXM435" s="284"/>
      <c r="HXN435" s="284"/>
      <c r="HXO435" s="284"/>
      <c r="HXP435" s="284"/>
      <c r="HXQ435" s="284"/>
      <c r="HXR435" s="284"/>
      <c r="HXS435" s="284"/>
      <c r="HXT435" s="284"/>
      <c r="HXU435" s="284"/>
      <c r="HXV435" s="284"/>
      <c r="HXW435" s="284"/>
      <c r="HXX435" s="284"/>
      <c r="HXY435" s="284"/>
      <c r="HXZ435" s="284"/>
      <c r="HYA435" s="284"/>
      <c r="HYB435" s="284"/>
      <c r="HYC435" s="284"/>
      <c r="HYD435" s="284"/>
      <c r="HYE435" s="284"/>
      <c r="HYF435" s="284"/>
      <c r="HYG435" s="284"/>
      <c r="HYH435" s="284"/>
      <c r="HYI435" s="284"/>
      <c r="HYJ435" s="284"/>
      <c r="HYK435" s="284"/>
      <c r="HYL435" s="284"/>
      <c r="HYM435" s="284"/>
      <c r="HYN435" s="284"/>
      <c r="HYO435" s="284"/>
      <c r="HYP435" s="284"/>
      <c r="HYQ435" s="284"/>
      <c r="HYR435" s="284"/>
      <c r="HYS435" s="284"/>
      <c r="HYT435" s="284"/>
      <c r="HYU435" s="284"/>
      <c r="HYV435" s="284"/>
      <c r="HYW435" s="284"/>
      <c r="HYX435" s="284"/>
      <c r="HYY435" s="284"/>
      <c r="HYZ435" s="284"/>
      <c r="HZA435" s="284"/>
      <c r="HZB435" s="284"/>
      <c r="HZC435" s="284"/>
      <c r="HZD435" s="284"/>
      <c r="HZE435" s="284"/>
      <c r="HZF435" s="284"/>
      <c r="HZG435" s="284"/>
      <c r="HZH435" s="284"/>
      <c r="HZI435" s="284"/>
      <c r="HZJ435" s="284"/>
      <c r="HZK435" s="284"/>
      <c r="HZL435" s="284"/>
      <c r="HZM435" s="284"/>
      <c r="HZN435" s="284"/>
      <c r="HZO435" s="284"/>
      <c r="HZP435" s="284"/>
      <c r="HZQ435" s="284"/>
      <c r="HZR435" s="284"/>
      <c r="HZS435" s="284"/>
      <c r="HZT435" s="284"/>
      <c r="HZU435" s="284"/>
      <c r="HZV435" s="284"/>
      <c r="HZW435" s="284"/>
      <c r="HZX435" s="284"/>
      <c r="HZY435" s="284"/>
      <c r="HZZ435" s="284"/>
      <c r="IAA435" s="284"/>
      <c r="IAB435" s="284"/>
      <c r="IAC435" s="284"/>
      <c r="IAD435" s="284"/>
      <c r="IAE435" s="284"/>
      <c r="IAF435" s="284"/>
      <c r="IAG435" s="284"/>
      <c r="IAH435" s="284"/>
      <c r="IAI435" s="284"/>
      <c r="IAJ435" s="284"/>
      <c r="IAK435" s="284"/>
      <c r="IAL435" s="284"/>
      <c r="IAM435" s="284"/>
      <c r="IAN435" s="284"/>
      <c r="IAO435" s="284"/>
      <c r="IAP435" s="284"/>
      <c r="IAQ435" s="284"/>
      <c r="IAR435" s="284"/>
      <c r="IAS435" s="284"/>
      <c r="IAT435" s="284"/>
      <c r="IAU435" s="284"/>
      <c r="IAV435" s="284"/>
      <c r="IAW435" s="284"/>
      <c r="IAX435" s="284"/>
      <c r="IAY435" s="284"/>
      <c r="IAZ435" s="284"/>
      <c r="IBA435" s="284"/>
      <c r="IBB435" s="284"/>
      <c r="IBC435" s="284"/>
      <c r="IBD435" s="284"/>
      <c r="IBE435" s="284"/>
      <c r="IBF435" s="284"/>
      <c r="IBG435" s="284"/>
      <c r="IBH435" s="284"/>
      <c r="IBI435" s="284"/>
      <c r="IBJ435" s="284"/>
      <c r="IBK435" s="284"/>
      <c r="IBL435" s="284"/>
      <c r="IBM435" s="284"/>
      <c r="IBN435" s="284"/>
      <c r="IBO435" s="284"/>
      <c r="IBP435" s="284"/>
      <c r="IBQ435" s="284"/>
      <c r="IBR435" s="284"/>
      <c r="IBS435" s="284"/>
      <c r="IBT435" s="284"/>
      <c r="IBU435" s="284"/>
      <c r="IBV435" s="284"/>
      <c r="IBW435" s="284"/>
      <c r="IBX435" s="284"/>
      <c r="IBY435" s="284"/>
      <c r="IBZ435" s="284"/>
      <c r="ICA435" s="284"/>
      <c r="ICB435" s="284"/>
      <c r="ICC435" s="284"/>
      <c r="ICD435" s="284"/>
      <c r="ICE435" s="284"/>
      <c r="ICF435" s="284"/>
      <c r="ICG435" s="284"/>
      <c r="ICH435" s="284"/>
      <c r="ICI435" s="284"/>
      <c r="ICJ435" s="284"/>
      <c r="ICK435" s="284"/>
      <c r="ICL435" s="284"/>
      <c r="ICM435" s="284"/>
      <c r="ICN435" s="284"/>
      <c r="ICO435" s="284"/>
      <c r="ICP435" s="284"/>
      <c r="ICQ435" s="284"/>
      <c r="ICR435" s="284"/>
      <c r="ICS435" s="284"/>
      <c r="ICT435" s="284"/>
      <c r="ICU435" s="284"/>
      <c r="ICV435" s="284"/>
      <c r="ICW435" s="284"/>
      <c r="ICX435" s="284"/>
      <c r="ICY435" s="284"/>
      <c r="ICZ435" s="284"/>
      <c r="IDA435" s="284"/>
      <c r="IDB435" s="284"/>
      <c r="IDC435" s="284"/>
      <c r="IDD435" s="284"/>
      <c r="IDE435" s="284"/>
      <c r="IDF435" s="284"/>
      <c r="IDG435" s="284"/>
      <c r="IDH435" s="284"/>
      <c r="IDI435" s="284"/>
      <c r="IDJ435" s="284"/>
      <c r="IDK435" s="284"/>
      <c r="IDL435" s="284"/>
      <c r="IDM435" s="284"/>
      <c r="IDN435" s="284"/>
      <c r="IDO435" s="284"/>
      <c r="IDP435" s="284"/>
      <c r="IDQ435" s="284"/>
      <c r="IDR435" s="284"/>
      <c r="IDS435" s="284"/>
      <c r="IDT435" s="284"/>
      <c r="IDU435" s="284"/>
      <c r="IDV435" s="284"/>
      <c r="IDW435" s="284"/>
      <c r="IDX435" s="284"/>
      <c r="IDY435" s="284"/>
      <c r="IDZ435" s="284"/>
      <c r="IEA435" s="284"/>
      <c r="IEB435" s="284"/>
      <c r="IEC435" s="284"/>
      <c r="IED435" s="284"/>
      <c r="IEE435" s="284"/>
      <c r="IEF435" s="284"/>
      <c r="IEG435" s="284"/>
      <c r="IEH435" s="284"/>
      <c r="IEI435" s="284"/>
      <c r="IEJ435" s="284"/>
      <c r="IEK435" s="284"/>
      <c r="IEL435" s="284"/>
      <c r="IEM435" s="284"/>
      <c r="IEN435" s="284"/>
      <c r="IEO435" s="284"/>
      <c r="IEP435" s="284"/>
      <c r="IEQ435" s="284"/>
      <c r="IER435" s="284"/>
      <c r="IES435" s="284"/>
      <c r="IET435" s="284"/>
      <c r="IEU435" s="284"/>
      <c r="IEV435" s="284"/>
      <c r="IEW435" s="284"/>
      <c r="IEX435" s="284"/>
      <c r="IEY435" s="284"/>
      <c r="IEZ435" s="284"/>
      <c r="IFA435" s="284"/>
      <c r="IFB435" s="284"/>
      <c r="IFC435" s="284"/>
      <c r="IFD435" s="284"/>
      <c r="IFE435" s="284"/>
      <c r="IFF435" s="284"/>
      <c r="IFG435" s="284"/>
      <c r="IFH435" s="284"/>
      <c r="IFI435" s="284"/>
      <c r="IFJ435" s="284"/>
      <c r="IFK435" s="284"/>
      <c r="IFL435" s="284"/>
      <c r="IFM435" s="284"/>
      <c r="IFN435" s="284"/>
      <c r="IFO435" s="284"/>
      <c r="IFP435" s="284"/>
      <c r="IFQ435" s="284"/>
      <c r="IFR435" s="284"/>
      <c r="IFS435" s="284"/>
      <c r="IFT435" s="284"/>
      <c r="IFU435" s="284"/>
      <c r="IFV435" s="284"/>
      <c r="IFW435" s="284"/>
      <c r="IFX435" s="284"/>
      <c r="IFY435" s="284"/>
      <c r="IFZ435" s="284"/>
      <c r="IGA435" s="284"/>
      <c r="IGB435" s="284"/>
      <c r="IGC435" s="284"/>
      <c r="IGD435" s="284"/>
      <c r="IGE435" s="284"/>
      <c r="IGF435" s="284"/>
      <c r="IGG435" s="284"/>
      <c r="IGH435" s="284"/>
      <c r="IGI435" s="284"/>
      <c r="IGJ435" s="284"/>
      <c r="IGK435" s="284"/>
      <c r="IGL435" s="284"/>
      <c r="IGM435" s="284"/>
      <c r="IGN435" s="284"/>
      <c r="IGO435" s="284"/>
      <c r="IGP435" s="284"/>
      <c r="IGQ435" s="284"/>
      <c r="IGR435" s="284"/>
      <c r="IGS435" s="284"/>
      <c r="IGT435" s="284"/>
      <c r="IGU435" s="284"/>
      <c r="IGV435" s="284"/>
      <c r="IGW435" s="284"/>
      <c r="IGX435" s="284"/>
      <c r="IGY435" s="284"/>
      <c r="IGZ435" s="284"/>
      <c r="IHA435" s="284"/>
      <c r="IHB435" s="284"/>
      <c r="IHC435" s="284"/>
      <c r="IHD435" s="284"/>
      <c r="IHE435" s="284"/>
      <c r="IHF435" s="284"/>
      <c r="IHG435" s="284"/>
      <c r="IHH435" s="284"/>
      <c r="IHI435" s="284"/>
      <c r="IHJ435" s="284"/>
      <c r="IHK435" s="284"/>
      <c r="IHL435" s="284"/>
      <c r="IHM435" s="284"/>
      <c r="IHN435" s="284"/>
      <c r="IHO435" s="284"/>
      <c r="IHP435" s="284"/>
      <c r="IHQ435" s="284"/>
      <c r="IHR435" s="284"/>
      <c r="IHS435" s="284"/>
      <c r="IHT435" s="284"/>
      <c r="IHU435" s="284"/>
      <c r="IHV435" s="284"/>
      <c r="IHW435" s="284"/>
      <c r="IHX435" s="284"/>
      <c r="IHY435" s="284"/>
      <c r="IHZ435" s="284"/>
      <c r="IIA435" s="284"/>
      <c r="IIB435" s="284"/>
      <c r="IIC435" s="284"/>
      <c r="IID435" s="284"/>
      <c r="IIE435" s="284"/>
      <c r="IIF435" s="284"/>
      <c r="IIG435" s="284"/>
      <c r="IIH435" s="284"/>
      <c r="III435" s="284"/>
      <c r="IIJ435" s="284"/>
      <c r="IIK435" s="284"/>
      <c r="IIL435" s="284"/>
      <c r="IIM435" s="284"/>
      <c r="IIN435" s="284"/>
      <c r="IIO435" s="284"/>
      <c r="IIP435" s="284"/>
      <c r="IIQ435" s="284"/>
      <c r="IIR435" s="284"/>
      <c r="IIS435" s="284"/>
      <c r="IIT435" s="284"/>
      <c r="IIU435" s="284"/>
      <c r="IIV435" s="284"/>
      <c r="IIW435" s="284"/>
      <c r="IIX435" s="284"/>
      <c r="IIY435" s="284"/>
      <c r="IIZ435" s="284"/>
      <c r="IJA435" s="284"/>
      <c r="IJB435" s="284"/>
      <c r="IJC435" s="284"/>
      <c r="IJD435" s="284"/>
      <c r="IJE435" s="284"/>
      <c r="IJF435" s="284"/>
      <c r="IJG435" s="284"/>
      <c r="IJH435" s="284"/>
      <c r="IJI435" s="284"/>
      <c r="IJJ435" s="284"/>
      <c r="IJK435" s="284"/>
      <c r="IJL435" s="284"/>
      <c r="IJM435" s="284"/>
      <c r="IJN435" s="284"/>
      <c r="IJO435" s="284"/>
      <c r="IJP435" s="284"/>
      <c r="IJQ435" s="284"/>
      <c r="IJR435" s="284"/>
      <c r="IJS435" s="284"/>
      <c r="IJT435" s="284"/>
      <c r="IJU435" s="284"/>
      <c r="IJV435" s="284"/>
      <c r="IJW435" s="284"/>
      <c r="IJX435" s="284"/>
      <c r="IJY435" s="284"/>
      <c r="IJZ435" s="284"/>
      <c r="IKA435" s="284"/>
      <c r="IKB435" s="284"/>
      <c r="IKC435" s="284"/>
      <c r="IKD435" s="284"/>
      <c r="IKE435" s="284"/>
      <c r="IKF435" s="284"/>
      <c r="IKG435" s="284"/>
      <c r="IKH435" s="284"/>
      <c r="IKI435" s="284"/>
      <c r="IKJ435" s="284"/>
      <c r="IKK435" s="284"/>
      <c r="IKL435" s="284"/>
      <c r="IKM435" s="284"/>
      <c r="IKN435" s="284"/>
      <c r="IKO435" s="284"/>
      <c r="IKP435" s="284"/>
      <c r="IKQ435" s="284"/>
      <c r="IKR435" s="284"/>
      <c r="IKS435" s="284"/>
      <c r="IKT435" s="284"/>
      <c r="IKU435" s="284"/>
      <c r="IKV435" s="284"/>
      <c r="IKW435" s="284"/>
      <c r="IKX435" s="284"/>
      <c r="IKY435" s="284"/>
      <c r="IKZ435" s="284"/>
      <c r="ILA435" s="284"/>
      <c r="ILB435" s="284"/>
      <c r="ILC435" s="284"/>
      <c r="ILD435" s="284"/>
      <c r="ILE435" s="284"/>
      <c r="ILF435" s="284"/>
      <c r="ILG435" s="284"/>
      <c r="ILH435" s="284"/>
      <c r="ILI435" s="284"/>
      <c r="ILJ435" s="284"/>
      <c r="ILK435" s="284"/>
      <c r="ILL435" s="284"/>
      <c r="ILM435" s="284"/>
      <c r="ILN435" s="284"/>
      <c r="ILO435" s="284"/>
      <c r="ILP435" s="284"/>
      <c r="ILQ435" s="284"/>
      <c r="ILR435" s="284"/>
      <c r="ILS435" s="284"/>
      <c r="ILT435" s="284"/>
      <c r="ILU435" s="284"/>
      <c r="ILV435" s="284"/>
      <c r="ILW435" s="284"/>
      <c r="ILX435" s="284"/>
      <c r="ILY435" s="284"/>
      <c r="ILZ435" s="284"/>
      <c r="IMA435" s="284"/>
      <c r="IMB435" s="284"/>
      <c r="IMC435" s="284"/>
      <c r="IMD435" s="284"/>
      <c r="IME435" s="284"/>
      <c r="IMF435" s="284"/>
      <c r="IMG435" s="284"/>
      <c r="IMH435" s="284"/>
      <c r="IMI435" s="284"/>
      <c r="IMJ435" s="284"/>
      <c r="IMK435" s="284"/>
      <c r="IML435" s="284"/>
      <c r="IMM435" s="284"/>
      <c r="IMN435" s="284"/>
      <c r="IMO435" s="284"/>
      <c r="IMP435" s="284"/>
      <c r="IMQ435" s="284"/>
      <c r="IMR435" s="284"/>
      <c r="IMS435" s="284"/>
      <c r="IMT435" s="284"/>
      <c r="IMU435" s="284"/>
      <c r="IMV435" s="284"/>
      <c r="IMW435" s="284"/>
      <c r="IMX435" s="284"/>
      <c r="IMY435" s="284"/>
      <c r="IMZ435" s="284"/>
      <c r="INA435" s="284"/>
      <c r="INB435" s="284"/>
      <c r="INC435" s="284"/>
      <c r="IND435" s="284"/>
      <c r="INE435" s="284"/>
      <c r="INF435" s="284"/>
      <c r="ING435" s="284"/>
      <c r="INH435" s="284"/>
      <c r="INI435" s="284"/>
      <c r="INJ435" s="284"/>
      <c r="INK435" s="284"/>
      <c r="INL435" s="284"/>
      <c r="INM435" s="284"/>
      <c r="INN435" s="284"/>
      <c r="INO435" s="284"/>
      <c r="INP435" s="284"/>
      <c r="INQ435" s="284"/>
      <c r="INR435" s="284"/>
      <c r="INS435" s="284"/>
      <c r="INT435" s="284"/>
      <c r="INU435" s="284"/>
      <c r="INV435" s="284"/>
      <c r="INW435" s="284"/>
      <c r="INX435" s="284"/>
      <c r="INY435" s="284"/>
      <c r="INZ435" s="284"/>
      <c r="IOA435" s="284"/>
      <c r="IOB435" s="284"/>
      <c r="IOC435" s="284"/>
      <c r="IOD435" s="284"/>
      <c r="IOE435" s="284"/>
      <c r="IOF435" s="284"/>
      <c r="IOG435" s="284"/>
      <c r="IOH435" s="284"/>
      <c r="IOI435" s="284"/>
      <c r="IOJ435" s="284"/>
      <c r="IOK435" s="284"/>
      <c r="IOL435" s="284"/>
      <c r="IOM435" s="284"/>
      <c r="ION435" s="284"/>
      <c r="IOO435" s="284"/>
      <c r="IOP435" s="284"/>
      <c r="IOQ435" s="284"/>
      <c r="IOR435" s="284"/>
      <c r="IOS435" s="284"/>
      <c r="IOT435" s="284"/>
      <c r="IOU435" s="284"/>
      <c r="IOV435" s="284"/>
      <c r="IOW435" s="284"/>
      <c r="IOX435" s="284"/>
      <c r="IOY435" s="284"/>
      <c r="IOZ435" s="284"/>
      <c r="IPA435" s="284"/>
      <c r="IPB435" s="284"/>
      <c r="IPC435" s="284"/>
      <c r="IPD435" s="284"/>
      <c r="IPE435" s="284"/>
      <c r="IPF435" s="284"/>
      <c r="IPG435" s="284"/>
      <c r="IPH435" s="284"/>
      <c r="IPI435" s="284"/>
      <c r="IPJ435" s="284"/>
      <c r="IPK435" s="284"/>
      <c r="IPL435" s="284"/>
      <c r="IPM435" s="284"/>
      <c r="IPN435" s="284"/>
      <c r="IPO435" s="284"/>
      <c r="IPP435" s="284"/>
      <c r="IPQ435" s="284"/>
      <c r="IPR435" s="284"/>
      <c r="IPS435" s="284"/>
      <c r="IPT435" s="284"/>
      <c r="IPU435" s="284"/>
      <c r="IPV435" s="284"/>
      <c r="IPW435" s="284"/>
      <c r="IPX435" s="284"/>
      <c r="IPY435" s="284"/>
      <c r="IPZ435" s="284"/>
      <c r="IQA435" s="284"/>
      <c r="IQB435" s="284"/>
      <c r="IQC435" s="284"/>
      <c r="IQD435" s="284"/>
      <c r="IQE435" s="284"/>
      <c r="IQF435" s="284"/>
      <c r="IQG435" s="284"/>
      <c r="IQH435" s="284"/>
      <c r="IQI435" s="284"/>
      <c r="IQJ435" s="284"/>
      <c r="IQK435" s="284"/>
      <c r="IQL435" s="284"/>
      <c r="IQM435" s="284"/>
      <c r="IQN435" s="284"/>
      <c r="IQO435" s="284"/>
      <c r="IQP435" s="284"/>
      <c r="IQQ435" s="284"/>
      <c r="IQR435" s="284"/>
      <c r="IQS435" s="284"/>
      <c r="IQT435" s="284"/>
      <c r="IQU435" s="284"/>
      <c r="IQV435" s="284"/>
      <c r="IQW435" s="284"/>
      <c r="IQX435" s="284"/>
      <c r="IQY435" s="284"/>
      <c r="IQZ435" s="284"/>
      <c r="IRA435" s="284"/>
      <c r="IRB435" s="284"/>
      <c r="IRC435" s="284"/>
      <c r="IRD435" s="284"/>
      <c r="IRE435" s="284"/>
      <c r="IRF435" s="284"/>
      <c r="IRG435" s="284"/>
      <c r="IRH435" s="284"/>
      <c r="IRI435" s="284"/>
      <c r="IRJ435" s="284"/>
      <c r="IRK435" s="284"/>
      <c r="IRL435" s="284"/>
      <c r="IRM435" s="284"/>
      <c r="IRN435" s="284"/>
      <c r="IRO435" s="284"/>
      <c r="IRP435" s="284"/>
      <c r="IRQ435" s="284"/>
      <c r="IRR435" s="284"/>
      <c r="IRS435" s="284"/>
      <c r="IRT435" s="284"/>
      <c r="IRU435" s="284"/>
      <c r="IRV435" s="284"/>
      <c r="IRW435" s="284"/>
      <c r="IRX435" s="284"/>
      <c r="IRY435" s="284"/>
      <c r="IRZ435" s="284"/>
      <c r="ISA435" s="284"/>
      <c r="ISB435" s="284"/>
      <c r="ISC435" s="284"/>
      <c r="ISD435" s="284"/>
      <c r="ISE435" s="284"/>
      <c r="ISF435" s="284"/>
      <c r="ISG435" s="284"/>
      <c r="ISH435" s="284"/>
      <c r="ISI435" s="284"/>
      <c r="ISJ435" s="284"/>
      <c r="ISK435" s="284"/>
      <c r="ISL435" s="284"/>
      <c r="ISM435" s="284"/>
      <c r="ISN435" s="284"/>
      <c r="ISO435" s="284"/>
      <c r="ISP435" s="284"/>
      <c r="ISQ435" s="284"/>
      <c r="ISR435" s="284"/>
      <c r="ISS435" s="284"/>
      <c r="IST435" s="284"/>
      <c r="ISU435" s="284"/>
      <c r="ISV435" s="284"/>
      <c r="ISW435" s="284"/>
      <c r="ISX435" s="284"/>
      <c r="ISY435" s="284"/>
      <c r="ISZ435" s="284"/>
      <c r="ITA435" s="284"/>
      <c r="ITB435" s="284"/>
      <c r="ITC435" s="284"/>
      <c r="ITD435" s="284"/>
      <c r="ITE435" s="284"/>
      <c r="ITF435" s="284"/>
      <c r="ITG435" s="284"/>
      <c r="ITH435" s="284"/>
      <c r="ITI435" s="284"/>
      <c r="ITJ435" s="284"/>
      <c r="ITK435" s="284"/>
      <c r="ITL435" s="284"/>
      <c r="ITM435" s="284"/>
      <c r="ITN435" s="284"/>
      <c r="ITO435" s="284"/>
      <c r="ITP435" s="284"/>
      <c r="ITQ435" s="284"/>
      <c r="ITR435" s="284"/>
      <c r="ITS435" s="284"/>
      <c r="ITT435" s="284"/>
      <c r="ITU435" s="284"/>
      <c r="ITV435" s="284"/>
      <c r="ITW435" s="284"/>
      <c r="ITX435" s="284"/>
      <c r="ITY435" s="284"/>
      <c r="ITZ435" s="284"/>
      <c r="IUA435" s="284"/>
      <c r="IUB435" s="284"/>
      <c r="IUC435" s="284"/>
      <c r="IUD435" s="284"/>
      <c r="IUE435" s="284"/>
      <c r="IUF435" s="284"/>
      <c r="IUG435" s="284"/>
      <c r="IUH435" s="284"/>
      <c r="IUI435" s="284"/>
      <c r="IUJ435" s="284"/>
      <c r="IUK435" s="284"/>
      <c r="IUL435" s="284"/>
      <c r="IUM435" s="284"/>
      <c r="IUN435" s="284"/>
      <c r="IUO435" s="284"/>
      <c r="IUP435" s="284"/>
      <c r="IUQ435" s="284"/>
      <c r="IUR435" s="284"/>
      <c r="IUS435" s="284"/>
      <c r="IUT435" s="284"/>
      <c r="IUU435" s="284"/>
      <c r="IUV435" s="284"/>
      <c r="IUW435" s="284"/>
      <c r="IUX435" s="284"/>
      <c r="IUY435" s="284"/>
      <c r="IUZ435" s="284"/>
      <c r="IVA435" s="284"/>
      <c r="IVB435" s="284"/>
      <c r="IVC435" s="284"/>
      <c r="IVD435" s="284"/>
      <c r="IVE435" s="284"/>
      <c r="IVF435" s="284"/>
      <c r="IVG435" s="284"/>
      <c r="IVH435" s="284"/>
      <c r="IVI435" s="284"/>
      <c r="IVJ435" s="284"/>
      <c r="IVK435" s="284"/>
      <c r="IVL435" s="284"/>
      <c r="IVM435" s="284"/>
      <c r="IVN435" s="284"/>
      <c r="IVO435" s="284"/>
      <c r="IVP435" s="284"/>
      <c r="IVQ435" s="284"/>
      <c r="IVR435" s="284"/>
      <c r="IVS435" s="284"/>
      <c r="IVT435" s="284"/>
      <c r="IVU435" s="284"/>
      <c r="IVV435" s="284"/>
      <c r="IVW435" s="284"/>
      <c r="IVX435" s="284"/>
      <c r="IVY435" s="284"/>
      <c r="IVZ435" s="284"/>
      <c r="IWA435" s="284"/>
      <c r="IWB435" s="284"/>
      <c r="IWC435" s="284"/>
      <c r="IWD435" s="284"/>
      <c r="IWE435" s="284"/>
      <c r="IWF435" s="284"/>
      <c r="IWG435" s="284"/>
      <c r="IWH435" s="284"/>
      <c r="IWI435" s="284"/>
      <c r="IWJ435" s="284"/>
      <c r="IWK435" s="284"/>
      <c r="IWL435" s="284"/>
      <c r="IWM435" s="284"/>
      <c r="IWN435" s="284"/>
      <c r="IWO435" s="284"/>
      <c r="IWP435" s="284"/>
      <c r="IWQ435" s="284"/>
      <c r="IWR435" s="284"/>
      <c r="IWS435" s="284"/>
      <c r="IWT435" s="284"/>
      <c r="IWU435" s="284"/>
      <c r="IWV435" s="284"/>
      <c r="IWW435" s="284"/>
      <c r="IWX435" s="284"/>
      <c r="IWY435" s="284"/>
      <c r="IWZ435" s="284"/>
      <c r="IXA435" s="284"/>
      <c r="IXB435" s="284"/>
      <c r="IXC435" s="284"/>
      <c r="IXD435" s="284"/>
      <c r="IXE435" s="284"/>
      <c r="IXF435" s="284"/>
      <c r="IXG435" s="284"/>
      <c r="IXH435" s="284"/>
      <c r="IXI435" s="284"/>
      <c r="IXJ435" s="284"/>
      <c r="IXK435" s="284"/>
      <c r="IXL435" s="284"/>
      <c r="IXM435" s="284"/>
      <c r="IXN435" s="284"/>
      <c r="IXO435" s="284"/>
      <c r="IXP435" s="284"/>
      <c r="IXQ435" s="284"/>
      <c r="IXR435" s="284"/>
      <c r="IXS435" s="284"/>
      <c r="IXT435" s="284"/>
      <c r="IXU435" s="284"/>
      <c r="IXV435" s="284"/>
      <c r="IXW435" s="284"/>
      <c r="IXX435" s="284"/>
      <c r="IXY435" s="284"/>
      <c r="IXZ435" s="284"/>
      <c r="IYA435" s="284"/>
      <c r="IYB435" s="284"/>
      <c r="IYC435" s="284"/>
      <c r="IYD435" s="284"/>
      <c r="IYE435" s="284"/>
      <c r="IYF435" s="284"/>
      <c r="IYG435" s="284"/>
      <c r="IYH435" s="284"/>
      <c r="IYI435" s="284"/>
      <c r="IYJ435" s="284"/>
      <c r="IYK435" s="284"/>
      <c r="IYL435" s="284"/>
      <c r="IYM435" s="284"/>
      <c r="IYN435" s="284"/>
      <c r="IYO435" s="284"/>
      <c r="IYP435" s="284"/>
      <c r="IYQ435" s="284"/>
      <c r="IYR435" s="284"/>
      <c r="IYS435" s="284"/>
      <c r="IYT435" s="284"/>
      <c r="IYU435" s="284"/>
      <c r="IYV435" s="284"/>
      <c r="IYW435" s="284"/>
      <c r="IYX435" s="284"/>
      <c r="IYY435" s="284"/>
      <c r="IYZ435" s="284"/>
      <c r="IZA435" s="284"/>
      <c r="IZB435" s="284"/>
      <c r="IZC435" s="284"/>
      <c r="IZD435" s="284"/>
      <c r="IZE435" s="284"/>
      <c r="IZF435" s="284"/>
      <c r="IZG435" s="284"/>
      <c r="IZH435" s="284"/>
      <c r="IZI435" s="284"/>
      <c r="IZJ435" s="284"/>
      <c r="IZK435" s="284"/>
      <c r="IZL435" s="284"/>
      <c r="IZM435" s="284"/>
      <c r="IZN435" s="284"/>
      <c r="IZO435" s="284"/>
      <c r="IZP435" s="284"/>
      <c r="IZQ435" s="284"/>
      <c r="IZR435" s="284"/>
      <c r="IZS435" s="284"/>
      <c r="IZT435" s="284"/>
      <c r="IZU435" s="284"/>
      <c r="IZV435" s="284"/>
      <c r="IZW435" s="284"/>
      <c r="IZX435" s="284"/>
      <c r="IZY435" s="284"/>
      <c r="IZZ435" s="284"/>
      <c r="JAA435" s="284"/>
      <c r="JAB435" s="284"/>
      <c r="JAC435" s="284"/>
      <c r="JAD435" s="284"/>
      <c r="JAE435" s="284"/>
      <c r="JAF435" s="284"/>
      <c r="JAG435" s="284"/>
      <c r="JAH435" s="284"/>
      <c r="JAI435" s="284"/>
      <c r="JAJ435" s="284"/>
      <c r="JAK435" s="284"/>
      <c r="JAL435" s="284"/>
      <c r="JAM435" s="284"/>
      <c r="JAN435" s="284"/>
      <c r="JAO435" s="284"/>
      <c r="JAP435" s="284"/>
      <c r="JAQ435" s="284"/>
      <c r="JAR435" s="284"/>
      <c r="JAS435" s="284"/>
      <c r="JAT435" s="284"/>
      <c r="JAU435" s="284"/>
      <c r="JAV435" s="284"/>
      <c r="JAW435" s="284"/>
      <c r="JAX435" s="284"/>
      <c r="JAY435" s="284"/>
      <c r="JAZ435" s="284"/>
      <c r="JBA435" s="284"/>
      <c r="JBB435" s="284"/>
      <c r="JBC435" s="284"/>
      <c r="JBD435" s="284"/>
      <c r="JBE435" s="284"/>
      <c r="JBF435" s="284"/>
      <c r="JBG435" s="284"/>
      <c r="JBH435" s="284"/>
      <c r="JBI435" s="284"/>
      <c r="JBJ435" s="284"/>
      <c r="JBK435" s="284"/>
      <c r="JBL435" s="284"/>
      <c r="JBM435" s="284"/>
      <c r="JBN435" s="284"/>
      <c r="JBO435" s="284"/>
      <c r="JBP435" s="284"/>
      <c r="JBQ435" s="284"/>
      <c r="JBR435" s="284"/>
      <c r="JBS435" s="284"/>
      <c r="JBT435" s="284"/>
      <c r="JBU435" s="284"/>
      <c r="JBV435" s="284"/>
      <c r="JBW435" s="284"/>
      <c r="JBX435" s="284"/>
      <c r="JBY435" s="284"/>
      <c r="JBZ435" s="284"/>
      <c r="JCA435" s="284"/>
      <c r="JCB435" s="284"/>
      <c r="JCC435" s="284"/>
      <c r="JCD435" s="284"/>
      <c r="JCE435" s="284"/>
      <c r="JCF435" s="284"/>
      <c r="JCG435" s="284"/>
      <c r="JCH435" s="284"/>
      <c r="JCI435" s="284"/>
      <c r="JCJ435" s="284"/>
      <c r="JCK435" s="284"/>
      <c r="JCL435" s="284"/>
      <c r="JCM435" s="284"/>
      <c r="JCN435" s="284"/>
      <c r="JCO435" s="284"/>
      <c r="JCP435" s="284"/>
      <c r="JCQ435" s="284"/>
      <c r="JCR435" s="284"/>
      <c r="JCS435" s="284"/>
      <c r="JCT435" s="284"/>
      <c r="JCU435" s="284"/>
      <c r="JCV435" s="284"/>
      <c r="JCW435" s="284"/>
      <c r="JCX435" s="284"/>
      <c r="JCY435" s="284"/>
      <c r="JCZ435" s="284"/>
      <c r="JDA435" s="284"/>
      <c r="JDB435" s="284"/>
      <c r="JDC435" s="284"/>
      <c r="JDD435" s="284"/>
      <c r="JDE435" s="284"/>
      <c r="JDF435" s="284"/>
      <c r="JDG435" s="284"/>
      <c r="JDH435" s="284"/>
      <c r="JDI435" s="284"/>
      <c r="JDJ435" s="284"/>
      <c r="JDK435" s="284"/>
      <c r="JDL435" s="284"/>
      <c r="JDM435" s="284"/>
      <c r="JDN435" s="284"/>
      <c r="JDO435" s="284"/>
      <c r="JDP435" s="284"/>
      <c r="JDQ435" s="284"/>
      <c r="JDR435" s="284"/>
      <c r="JDS435" s="284"/>
      <c r="JDT435" s="284"/>
      <c r="JDU435" s="284"/>
      <c r="JDV435" s="284"/>
      <c r="JDW435" s="284"/>
      <c r="JDX435" s="284"/>
      <c r="JDY435" s="284"/>
      <c r="JDZ435" s="284"/>
      <c r="JEA435" s="284"/>
      <c r="JEB435" s="284"/>
      <c r="JEC435" s="284"/>
      <c r="JED435" s="284"/>
      <c r="JEE435" s="284"/>
      <c r="JEF435" s="284"/>
      <c r="JEG435" s="284"/>
      <c r="JEH435" s="284"/>
      <c r="JEI435" s="284"/>
      <c r="JEJ435" s="284"/>
      <c r="JEK435" s="284"/>
      <c r="JEL435" s="284"/>
      <c r="JEM435" s="284"/>
      <c r="JEN435" s="284"/>
      <c r="JEO435" s="284"/>
      <c r="JEP435" s="284"/>
      <c r="JEQ435" s="284"/>
      <c r="JER435" s="284"/>
      <c r="JES435" s="284"/>
      <c r="JET435" s="284"/>
      <c r="JEU435" s="284"/>
      <c r="JEV435" s="284"/>
      <c r="JEW435" s="284"/>
      <c r="JEX435" s="284"/>
      <c r="JEY435" s="284"/>
      <c r="JEZ435" s="284"/>
      <c r="JFA435" s="284"/>
      <c r="JFB435" s="284"/>
      <c r="JFC435" s="284"/>
      <c r="JFD435" s="284"/>
      <c r="JFE435" s="284"/>
      <c r="JFF435" s="284"/>
      <c r="JFG435" s="284"/>
      <c r="JFH435" s="284"/>
      <c r="JFI435" s="284"/>
      <c r="JFJ435" s="284"/>
      <c r="JFK435" s="284"/>
      <c r="JFL435" s="284"/>
      <c r="JFM435" s="284"/>
      <c r="JFN435" s="284"/>
      <c r="JFO435" s="284"/>
      <c r="JFP435" s="284"/>
      <c r="JFQ435" s="284"/>
      <c r="JFR435" s="284"/>
      <c r="JFS435" s="284"/>
      <c r="JFT435" s="284"/>
      <c r="JFU435" s="284"/>
      <c r="JFV435" s="284"/>
      <c r="JFW435" s="284"/>
      <c r="JFX435" s="284"/>
      <c r="JFY435" s="284"/>
      <c r="JFZ435" s="284"/>
      <c r="JGA435" s="284"/>
      <c r="JGB435" s="284"/>
      <c r="JGC435" s="284"/>
      <c r="JGD435" s="284"/>
      <c r="JGE435" s="284"/>
      <c r="JGF435" s="284"/>
      <c r="JGG435" s="284"/>
      <c r="JGH435" s="284"/>
      <c r="JGI435" s="284"/>
      <c r="JGJ435" s="284"/>
      <c r="JGK435" s="284"/>
      <c r="JGL435" s="284"/>
      <c r="JGM435" s="284"/>
      <c r="JGN435" s="284"/>
      <c r="JGO435" s="284"/>
      <c r="JGP435" s="284"/>
      <c r="JGQ435" s="284"/>
      <c r="JGR435" s="284"/>
      <c r="JGS435" s="284"/>
      <c r="JGT435" s="284"/>
      <c r="JGU435" s="284"/>
      <c r="JGV435" s="284"/>
      <c r="JGW435" s="284"/>
      <c r="JGX435" s="284"/>
      <c r="JGY435" s="284"/>
      <c r="JGZ435" s="284"/>
      <c r="JHA435" s="284"/>
      <c r="JHB435" s="284"/>
      <c r="JHC435" s="284"/>
      <c r="JHD435" s="284"/>
      <c r="JHE435" s="284"/>
      <c r="JHF435" s="284"/>
      <c r="JHG435" s="284"/>
      <c r="JHH435" s="284"/>
      <c r="JHI435" s="284"/>
      <c r="JHJ435" s="284"/>
      <c r="JHK435" s="284"/>
      <c r="JHL435" s="284"/>
      <c r="JHM435" s="284"/>
      <c r="JHN435" s="284"/>
      <c r="JHO435" s="284"/>
      <c r="JHP435" s="284"/>
      <c r="JHQ435" s="284"/>
      <c r="JHR435" s="284"/>
      <c r="JHS435" s="284"/>
      <c r="JHT435" s="284"/>
      <c r="JHU435" s="284"/>
      <c r="JHV435" s="284"/>
      <c r="JHW435" s="284"/>
      <c r="JHX435" s="284"/>
      <c r="JHY435" s="284"/>
      <c r="JHZ435" s="284"/>
      <c r="JIA435" s="284"/>
      <c r="JIB435" s="284"/>
      <c r="JIC435" s="284"/>
      <c r="JID435" s="284"/>
      <c r="JIE435" s="284"/>
      <c r="JIF435" s="284"/>
      <c r="JIG435" s="284"/>
      <c r="JIH435" s="284"/>
      <c r="JII435" s="284"/>
      <c r="JIJ435" s="284"/>
      <c r="JIK435" s="284"/>
      <c r="JIL435" s="284"/>
      <c r="JIM435" s="284"/>
      <c r="JIN435" s="284"/>
      <c r="JIO435" s="284"/>
      <c r="JIP435" s="284"/>
      <c r="JIQ435" s="284"/>
      <c r="JIR435" s="284"/>
      <c r="JIS435" s="284"/>
      <c r="JIT435" s="284"/>
      <c r="JIU435" s="284"/>
      <c r="JIV435" s="284"/>
      <c r="JIW435" s="284"/>
      <c r="JIX435" s="284"/>
      <c r="JIY435" s="284"/>
      <c r="JIZ435" s="284"/>
      <c r="JJA435" s="284"/>
      <c r="JJB435" s="284"/>
      <c r="JJC435" s="284"/>
      <c r="JJD435" s="284"/>
      <c r="JJE435" s="284"/>
      <c r="JJF435" s="284"/>
      <c r="JJG435" s="284"/>
      <c r="JJH435" s="284"/>
      <c r="JJI435" s="284"/>
      <c r="JJJ435" s="284"/>
      <c r="JJK435" s="284"/>
      <c r="JJL435" s="284"/>
      <c r="JJM435" s="284"/>
      <c r="JJN435" s="284"/>
      <c r="JJO435" s="284"/>
      <c r="JJP435" s="284"/>
      <c r="JJQ435" s="284"/>
      <c r="JJR435" s="284"/>
      <c r="JJS435" s="284"/>
      <c r="JJT435" s="284"/>
      <c r="JJU435" s="284"/>
      <c r="JJV435" s="284"/>
      <c r="JJW435" s="284"/>
      <c r="JJX435" s="284"/>
      <c r="JJY435" s="284"/>
      <c r="JJZ435" s="284"/>
      <c r="JKA435" s="284"/>
      <c r="JKB435" s="284"/>
      <c r="JKC435" s="284"/>
      <c r="JKD435" s="284"/>
      <c r="JKE435" s="284"/>
      <c r="JKF435" s="284"/>
      <c r="JKG435" s="284"/>
      <c r="JKH435" s="284"/>
      <c r="JKI435" s="284"/>
      <c r="JKJ435" s="284"/>
      <c r="JKK435" s="284"/>
      <c r="JKL435" s="284"/>
      <c r="JKM435" s="284"/>
      <c r="JKN435" s="284"/>
      <c r="JKO435" s="284"/>
      <c r="JKP435" s="284"/>
      <c r="JKQ435" s="284"/>
      <c r="JKR435" s="284"/>
      <c r="JKS435" s="284"/>
      <c r="JKT435" s="284"/>
      <c r="JKU435" s="284"/>
      <c r="JKV435" s="284"/>
      <c r="JKW435" s="284"/>
      <c r="JKX435" s="284"/>
      <c r="JKY435" s="284"/>
      <c r="JKZ435" s="284"/>
      <c r="JLA435" s="284"/>
      <c r="JLB435" s="284"/>
      <c r="JLC435" s="284"/>
      <c r="JLD435" s="284"/>
      <c r="JLE435" s="284"/>
      <c r="JLF435" s="284"/>
      <c r="JLG435" s="284"/>
      <c r="JLH435" s="284"/>
      <c r="JLI435" s="284"/>
      <c r="JLJ435" s="284"/>
      <c r="JLK435" s="284"/>
      <c r="JLL435" s="284"/>
      <c r="JLM435" s="284"/>
      <c r="JLN435" s="284"/>
      <c r="JLO435" s="284"/>
      <c r="JLP435" s="284"/>
      <c r="JLQ435" s="284"/>
      <c r="JLR435" s="284"/>
      <c r="JLS435" s="284"/>
      <c r="JLT435" s="284"/>
      <c r="JLU435" s="284"/>
      <c r="JLV435" s="284"/>
      <c r="JLW435" s="284"/>
      <c r="JLX435" s="284"/>
      <c r="JLY435" s="284"/>
      <c r="JLZ435" s="284"/>
      <c r="JMA435" s="284"/>
      <c r="JMB435" s="284"/>
      <c r="JMC435" s="284"/>
      <c r="JMD435" s="284"/>
      <c r="JME435" s="284"/>
      <c r="JMF435" s="284"/>
      <c r="JMG435" s="284"/>
      <c r="JMH435" s="284"/>
      <c r="JMI435" s="284"/>
      <c r="JMJ435" s="284"/>
      <c r="JMK435" s="284"/>
      <c r="JML435" s="284"/>
      <c r="JMM435" s="284"/>
      <c r="JMN435" s="284"/>
      <c r="JMO435" s="284"/>
      <c r="JMP435" s="284"/>
      <c r="JMQ435" s="284"/>
      <c r="JMR435" s="284"/>
      <c r="JMS435" s="284"/>
      <c r="JMT435" s="284"/>
      <c r="JMU435" s="284"/>
      <c r="JMV435" s="284"/>
      <c r="JMW435" s="284"/>
      <c r="JMX435" s="284"/>
      <c r="JMY435" s="284"/>
      <c r="JMZ435" s="284"/>
      <c r="JNA435" s="284"/>
      <c r="JNB435" s="284"/>
      <c r="JNC435" s="284"/>
      <c r="JND435" s="284"/>
      <c r="JNE435" s="284"/>
      <c r="JNF435" s="284"/>
      <c r="JNG435" s="284"/>
      <c r="JNH435" s="284"/>
      <c r="JNI435" s="284"/>
      <c r="JNJ435" s="284"/>
      <c r="JNK435" s="284"/>
      <c r="JNL435" s="284"/>
      <c r="JNM435" s="284"/>
      <c r="JNN435" s="284"/>
      <c r="JNO435" s="284"/>
      <c r="JNP435" s="284"/>
      <c r="JNQ435" s="284"/>
      <c r="JNR435" s="284"/>
      <c r="JNS435" s="284"/>
      <c r="JNT435" s="284"/>
      <c r="JNU435" s="284"/>
      <c r="JNV435" s="284"/>
      <c r="JNW435" s="284"/>
      <c r="JNX435" s="284"/>
      <c r="JNY435" s="284"/>
      <c r="JNZ435" s="284"/>
      <c r="JOA435" s="284"/>
      <c r="JOB435" s="284"/>
      <c r="JOC435" s="284"/>
      <c r="JOD435" s="284"/>
      <c r="JOE435" s="284"/>
      <c r="JOF435" s="284"/>
      <c r="JOG435" s="284"/>
      <c r="JOH435" s="284"/>
      <c r="JOI435" s="284"/>
      <c r="JOJ435" s="284"/>
      <c r="JOK435" s="284"/>
      <c r="JOL435" s="284"/>
      <c r="JOM435" s="284"/>
      <c r="JON435" s="284"/>
      <c r="JOO435" s="284"/>
      <c r="JOP435" s="284"/>
      <c r="JOQ435" s="284"/>
      <c r="JOR435" s="284"/>
      <c r="JOS435" s="284"/>
      <c r="JOT435" s="284"/>
      <c r="JOU435" s="284"/>
      <c r="JOV435" s="284"/>
      <c r="JOW435" s="284"/>
      <c r="JOX435" s="284"/>
      <c r="JOY435" s="284"/>
      <c r="JOZ435" s="284"/>
      <c r="JPA435" s="284"/>
      <c r="JPB435" s="284"/>
      <c r="JPC435" s="284"/>
      <c r="JPD435" s="284"/>
      <c r="JPE435" s="284"/>
      <c r="JPF435" s="284"/>
      <c r="JPG435" s="284"/>
      <c r="JPH435" s="284"/>
      <c r="JPI435" s="284"/>
      <c r="JPJ435" s="284"/>
      <c r="JPK435" s="284"/>
      <c r="JPL435" s="284"/>
      <c r="JPM435" s="284"/>
      <c r="JPN435" s="284"/>
      <c r="JPO435" s="284"/>
      <c r="JPP435" s="284"/>
      <c r="JPQ435" s="284"/>
      <c r="JPR435" s="284"/>
      <c r="JPS435" s="284"/>
      <c r="JPT435" s="284"/>
      <c r="JPU435" s="284"/>
      <c r="JPV435" s="284"/>
      <c r="JPW435" s="284"/>
      <c r="JPX435" s="284"/>
      <c r="JPY435" s="284"/>
      <c r="JPZ435" s="284"/>
      <c r="JQA435" s="284"/>
      <c r="JQB435" s="284"/>
      <c r="JQC435" s="284"/>
      <c r="JQD435" s="284"/>
      <c r="JQE435" s="284"/>
      <c r="JQF435" s="284"/>
      <c r="JQG435" s="284"/>
      <c r="JQH435" s="284"/>
      <c r="JQI435" s="284"/>
      <c r="JQJ435" s="284"/>
      <c r="JQK435" s="284"/>
      <c r="JQL435" s="284"/>
      <c r="JQM435" s="284"/>
      <c r="JQN435" s="284"/>
      <c r="JQO435" s="284"/>
      <c r="JQP435" s="284"/>
      <c r="JQQ435" s="284"/>
      <c r="JQR435" s="284"/>
      <c r="JQS435" s="284"/>
      <c r="JQT435" s="284"/>
      <c r="JQU435" s="284"/>
      <c r="JQV435" s="284"/>
      <c r="JQW435" s="284"/>
      <c r="JQX435" s="284"/>
      <c r="JQY435" s="284"/>
      <c r="JQZ435" s="284"/>
      <c r="JRA435" s="284"/>
      <c r="JRB435" s="284"/>
      <c r="JRC435" s="284"/>
      <c r="JRD435" s="284"/>
      <c r="JRE435" s="284"/>
      <c r="JRF435" s="284"/>
      <c r="JRG435" s="284"/>
      <c r="JRH435" s="284"/>
      <c r="JRI435" s="284"/>
      <c r="JRJ435" s="284"/>
      <c r="JRK435" s="284"/>
      <c r="JRL435" s="284"/>
      <c r="JRM435" s="284"/>
      <c r="JRN435" s="284"/>
      <c r="JRO435" s="284"/>
      <c r="JRP435" s="284"/>
      <c r="JRQ435" s="284"/>
      <c r="JRR435" s="284"/>
      <c r="JRS435" s="284"/>
      <c r="JRT435" s="284"/>
      <c r="JRU435" s="284"/>
      <c r="JRV435" s="284"/>
      <c r="JRW435" s="284"/>
      <c r="JRX435" s="284"/>
      <c r="JRY435" s="284"/>
      <c r="JRZ435" s="284"/>
      <c r="JSA435" s="284"/>
      <c r="JSB435" s="284"/>
      <c r="JSC435" s="284"/>
      <c r="JSD435" s="284"/>
      <c r="JSE435" s="284"/>
      <c r="JSF435" s="284"/>
      <c r="JSG435" s="284"/>
      <c r="JSH435" s="284"/>
      <c r="JSI435" s="284"/>
      <c r="JSJ435" s="284"/>
      <c r="JSK435" s="284"/>
      <c r="JSL435" s="284"/>
      <c r="JSM435" s="284"/>
      <c r="JSN435" s="284"/>
      <c r="JSO435" s="284"/>
      <c r="JSP435" s="284"/>
      <c r="JSQ435" s="284"/>
      <c r="JSR435" s="284"/>
      <c r="JSS435" s="284"/>
      <c r="JST435" s="284"/>
      <c r="JSU435" s="284"/>
      <c r="JSV435" s="284"/>
      <c r="JSW435" s="284"/>
      <c r="JSX435" s="284"/>
      <c r="JSY435" s="284"/>
      <c r="JSZ435" s="284"/>
      <c r="JTA435" s="284"/>
      <c r="JTB435" s="284"/>
      <c r="JTC435" s="284"/>
      <c r="JTD435" s="284"/>
      <c r="JTE435" s="284"/>
      <c r="JTF435" s="284"/>
      <c r="JTG435" s="284"/>
      <c r="JTH435" s="284"/>
      <c r="JTI435" s="284"/>
      <c r="JTJ435" s="284"/>
      <c r="JTK435" s="284"/>
      <c r="JTL435" s="284"/>
      <c r="JTM435" s="284"/>
      <c r="JTN435" s="284"/>
      <c r="JTO435" s="284"/>
      <c r="JTP435" s="284"/>
      <c r="JTQ435" s="284"/>
      <c r="JTR435" s="284"/>
      <c r="JTS435" s="284"/>
      <c r="JTT435" s="284"/>
      <c r="JTU435" s="284"/>
      <c r="JTV435" s="284"/>
      <c r="JTW435" s="284"/>
      <c r="JTX435" s="284"/>
      <c r="JTY435" s="284"/>
      <c r="JTZ435" s="284"/>
      <c r="JUA435" s="284"/>
      <c r="JUB435" s="284"/>
      <c r="JUC435" s="284"/>
      <c r="JUD435" s="284"/>
      <c r="JUE435" s="284"/>
      <c r="JUF435" s="284"/>
      <c r="JUG435" s="284"/>
      <c r="JUH435" s="284"/>
      <c r="JUI435" s="284"/>
      <c r="JUJ435" s="284"/>
      <c r="JUK435" s="284"/>
      <c r="JUL435" s="284"/>
      <c r="JUM435" s="284"/>
      <c r="JUN435" s="284"/>
      <c r="JUO435" s="284"/>
      <c r="JUP435" s="284"/>
      <c r="JUQ435" s="284"/>
      <c r="JUR435" s="284"/>
      <c r="JUS435" s="284"/>
      <c r="JUT435" s="284"/>
      <c r="JUU435" s="284"/>
      <c r="JUV435" s="284"/>
      <c r="JUW435" s="284"/>
      <c r="JUX435" s="284"/>
      <c r="JUY435" s="284"/>
      <c r="JUZ435" s="284"/>
      <c r="JVA435" s="284"/>
      <c r="JVB435" s="284"/>
      <c r="JVC435" s="284"/>
      <c r="JVD435" s="284"/>
      <c r="JVE435" s="284"/>
      <c r="JVF435" s="284"/>
      <c r="JVG435" s="284"/>
      <c r="JVH435" s="284"/>
      <c r="JVI435" s="284"/>
      <c r="JVJ435" s="284"/>
      <c r="JVK435" s="284"/>
      <c r="JVL435" s="284"/>
      <c r="JVM435" s="284"/>
      <c r="JVN435" s="284"/>
      <c r="JVO435" s="284"/>
      <c r="JVP435" s="284"/>
      <c r="JVQ435" s="284"/>
      <c r="JVR435" s="284"/>
      <c r="JVS435" s="284"/>
      <c r="JVT435" s="284"/>
      <c r="JVU435" s="284"/>
      <c r="JVV435" s="284"/>
      <c r="JVW435" s="284"/>
      <c r="JVX435" s="284"/>
      <c r="JVY435" s="284"/>
      <c r="JVZ435" s="284"/>
      <c r="JWA435" s="284"/>
      <c r="JWB435" s="284"/>
      <c r="JWC435" s="284"/>
      <c r="JWD435" s="284"/>
      <c r="JWE435" s="284"/>
      <c r="JWF435" s="284"/>
      <c r="JWG435" s="284"/>
      <c r="JWH435" s="284"/>
      <c r="JWI435" s="284"/>
      <c r="JWJ435" s="284"/>
      <c r="JWK435" s="284"/>
      <c r="JWL435" s="284"/>
      <c r="JWM435" s="284"/>
      <c r="JWN435" s="284"/>
      <c r="JWO435" s="284"/>
      <c r="JWP435" s="284"/>
      <c r="JWQ435" s="284"/>
      <c r="JWR435" s="284"/>
      <c r="JWS435" s="284"/>
      <c r="JWT435" s="284"/>
      <c r="JWU435" s="284"/>
      <c r="JWV435" s="284"/>
      <c r="JWW435" s="284"/>
      <c r="JWX435" s="284"/>
      <c r="JWY435" s="284"/>
      <c r="JWZ435" s="284"/>
      <c r="JXA435" s="284"/>
      <c r="JXB435" s="284"/>
      <c r="JXC435" s="284"/>
      <c r="JXD435" s="284"/>
      <c r="JXE435" s="284"/>
      <c r="JXF435" s="284"/>
      <c r="JXG435" s="284"/>
      <c r="JXH435" s="284"/>
      <c r="JXI435" s="284"/>
      <c r="JXJ435" s="284"/>
      <c r="JXK435" s="284"/>
      <c r="JXL435" s="284"/>
      <c r="JXM435" s="284"/>
      <c r="JXN435" s="284"/>
      <c r="JXO435" s="284"/>
      <c r="JXP435" s="284"/>
      <c r="JXQ435" s="284"/>
      <c r="JXR435" s="284"/>
      <c r="JXS435" s="284"/>
      <c r="JXT435" s="284"/>
      <c r="JXU435" s="284"/>
      <c r="JXV435" s="284"/>
      <c r="JXW435" s="284"/>
      <c r="JXX435" s="284"/>
      <c r="JXY435" s="284"/>
      <c r="JXZ435" s="284"/>
      <c r="JYA435" s="284"/>
      <c r="JYB435" s="284"/>
      <c r="JYC435" s="284"/>
      <c r="JYD435" s="284"/>
      <c r="JYE435" s="284"/>
      <c r="JYF435" s="284"/>
      <c r="JYG435" s="284"/>
      <c r="JYH435" s="284"/>
      <c r="JYI435" s="284"/>
      <c r="JYJ435" s="284"/>
      <c r="JYK435" s="284"/>
      <c r="JYL435" s="284"/>
      <c r="JYM435" s="284"/>
      <c r="JYN435" s="284"/>
      <c r="JYO435" s="284"/>
      <c r="JYP435" s="284"/>
      <c r="JYQ435" s="284"/>
      <c r="JYR435" s="284"/>
      <c r="JYS435" s="284"/>
      <c r="JYT435" s="284"/>
      <c r="JYU435" s="284"/>
      <c r="JYV435" s="284"/>
      <c r="JYW435" s="284"/>
      <c r="JYX435" s="284"/>
      <c r="JYY435" s="284"/>
      <c r="JYZ435" s="284"/>
      <c r="JZA435" s="284"/>
      <c r="JZB435" s="284"/>
      <c r="JZC435" s="284"/>
      <c r="JZD435" s="284"/>
      <c r="JZE435" s="284"/>
      <c r="JZF435" s="284"/>
      <c r="JZG435" s="284"/>
      <c r="JZH435" s="284"/>
      <c r="JZI435" s="284"/>
      <c r="JZJ435" s="284"/>
      <c r="JZK435" s="284"/>
      <c r="JZL435" s="284"/>
      <c r="JZM435" s="284"/>
      <c r="JZN435" s="284"/>
      <c r="JZO435" s="284"/>
      <c r="JZP435" s="284"/>
      <c r="JZQ435" s="284"/>
      <c r="JZR435" s="284"/>
      <c r="JZS435" s="284"/>
      <c r="JZT435" s="284"/>
      <c r="JZU435" s="284"/>
      <c r="JZV435" s="284"/>
      <c r="JZW435" s="284"/>
      <c r="JZX435" s="284"/>
      <c r="JZY435" s="284"/>
      <c r="JZZ435" s="284"/>
      <c r="KAA435" s="284"/>
      <c r="KAB435" s="284"/>
      <c r="KAC435" s="284"/>
      <c r="KAD435" s="284"/>
      <c r="KAE435" s="284"/>
      <c r="KAF435" s="284"/>
      <c r="KAG435" s="284"/>
      <c r="KAH435" s="284"/>
      <c r="KAI435" s="284"/>
      <c r="KAJ435" s="284"/>
      <c r="KAK435" s="284"/>
      <c r="KAL435" s="284"/>
      <c r="KAM435" s="284"/>
      <c r="KAN435" s="284"/>
      <c r="KAO435" s="284"/>
      <c r="KAP435" s="284"/>
      <c r="KAQ435" s="284"/>
      <c r="KAR435" s="284"/>
      <c r="KAS435" s="284"/>
      <c r="KAT435" s="284"/>
      <c r="KAU435" s="284"/>
      <c r="KAV435" s="284"/>
      <c r="KAW435" s="284"/>
      <c r="KAX435" s="284"/>
      <c r="KAY435" s="284"/>
      <c r="KAZ435" s="284"/>
      <c r="KBA435" s="284"/>
      <c r="KBB435" s="284"/>
      <c r="KBC435" s="284"/>
      <c r="KBD435" s="284"/>
      <c r="KBE435" s="284"/>
      <c r="KBF435" s="284"/>
      <c r="KBG435" s="284"/>
      <c r="KBH435" s="284"/>
      <c r="KBI435" s="284"/>
      <c r="KBJ435" s="284"/>
      <c r="KBK435" s="284"/>
      <c r="KBL435" s="284"/>
      <c r="KBM435" s="284"/>
      <c r="KBN435" s="284"/>
      <c r="KBO435" s="284"/>
      <c r="KBP435" s="284"/>
      <c r="KBQ435" s="284"/>
      <c r="KBR435" s="284"/>
      <c r="KBS435" s="284"/>
      <c r="KBT435" s="284"/>
      <c r="KBU435" s="284"/>
      <c r="KBV435" s="284"/>
      <c r="KBW435" s="284"/>
      <c r="KBX435" s="284"/>
      <c r="KBY435" s="284"/>
      <c r="KBZ435" s="284"/>
      <c r="KCA435" s="284"/>
      <c r="KCB435" s="284"/>
      <c r="KCC435" s="284"/>
      <c r="KCD435" s="284"/>
      <c r="KCE435" s="284"/>
      <c r="KCF435" s="284"/>
      <c r="KCG435" s="284"/>
      <c r="KCH435" s="284"/>
      <c r="KCI435" s="284"/>
      <c r="KCJ435" s="284"/>
      <c r="KCK435" s="284"/>
      <c r="KCL435" s="284"/>
      <c r="KCM435" s="284"/>
      <c r="KCN435" s="284"/>
      <c r="KCO435" s="284"/>
      <c r="KCP435" s="284"/>
      <c r="KCQ435" s="284"/>
      <c r="KCR435" s="284"/>
      <c r="KCS435" s="284"/>
      <c r="KCT435" s="284"/>
      <c r="KCU435" s="284"/>
      <c r="KCV435" s="284"/>
      <c r="KCW435" s="284"/>
      <c r="KCX435" s="284"/>
      <c r="KCY435" s="284"/>
      <c r="KCZ435" s="284"/>
      <c r="KDA435" s="284"/>
      <c r="KDB435" s="284"/>
      <c r="KDC435" s="284"/>
      <c r="KDD435" s="284"/>
      <c r="KDE435" s="284"/>
      <c r="KDF435" s="284"/>
      <c r="KDG435" s="284"/>
      <c r="KDH435" s="284"/>
      <c r="KDI435" s="284"/>
      <c r="KDJ435" s="284"/>
      <c r="KDK435" s="284"/>
      <c r="KDL435" s="284"/>
      <c r="KDM435" s="284"/>
      <c r="KDN435" s="284"/>
      <c r="KDO435" s="284"/>
      <c r="KDP435" s="284"/>
      <c r="KDQ435" s="284"/>
      <c r="KDR435" s="284"/>
      <c r="KDS435" s="284"/>
      <c r="KDT435" s="284"/>
      <c r="KDU435" s="284"/>
      <c r="KDV435" s="284"/>
      <c r="KDW435" s="284"/>
      <c r="KDX435" s="284"/>
      <c r="KDY435" s="284"/>
      <c r="KDZ435" s="284"/>
      <c r="KEA435" s="284"/>
      <c r="KEB435" s="284"/>
      <c r="KEC435" s="284"/>
      <c r="KED435" s="284"/>
      <c r="KEE435" s="284"/>
      <c r="KEF435" s="284"/>
      <c r="KEG435" s="284"/>
      <c r="KEH435" s="284"/>
      <c r="KEI435" s="284"/>
      <c r="KEJ435" s="284"/>
      <c r="KEK435" s="284"/>
      <c r="KEL435" s="284"/>
      <c r="KEM435" s="284"/>
      <c r="KEN435" s="284"/>
      <c r="KEO435" s="284"/>
      <c r="KEP435" s="284"/>
      <c r="KEQ435" s="284"/>
      <c r="KER435" s="284"/>
      <c r="KES435" s="284"/>
      <c r="KET435" s="284"/>
      <c r="KEU435" s="284"/>
      <c r="KEV435" s="284"/>
      <c r="KEW435" s="284"/>
      <c r="KEX435" s="284"/>
      <c r="KEY435" s="284"/>
      <c r="KEZ435" s="284"/>
      <c r="KFA435" s="284"/>
      <c r="KFB435" s="284"/>
      <c r="KFC435" s="284"/>
      <c r="KFD435" s="284"/>
      <c r="KFE435" s="284"/>
      <c r="KFF435" s="284"/>
      <c r="KFG435" s="284"/>
      <c r="KFH435" s="284"/>
      <c r="KFI435" s="284"/>
      <c r="KFJ435" s="284"/>
      <c r="KFK435" s="284"/>
      <c r="KFL435" s="284"/>
      <c r="KFM435" s="284"/>
      <c r="KFN435" s="284"/>
      <c r="KFO435" s="284"/>
      <c r="KFP435" s="284"/>
      <c r="KFQ435" s="284"/>
      <c r="KFR435" s="284"/>
      <c r="KFS435" s="284"/>
      <c r="KFT435" s="284"/>
      <c r="KFU435" s="284"/>
      <c r="KFV435" s="284"/>
      <c r="KFW435" s="284"/>
      <c r="KFX435" s="284"/>
      <c r="KFY435" s="284"/>
      <c r="KFZ435" s="284"/>
      <c r="KGA435" s="284"/>
      <c r="KGB435" s="284"/>
      <c r="KGC435" s="284"/>
      <c r="KGD435" s="284"/>
      <c r="KGE435" s="284"/>
      <c r="KGF435" s="284"/>
      <c r="KGG435" s="284"/>
      <c r="KGH435" s="284"/>
      <c r="KGI435" s="284"/>
      <c r="KGJ435" s="284"/>
      <c r="KGK435" s="284"/>
      <c r="KGL435" s="284"/>
      <c r="KGM435" s="284"/>
      <c r="KGN435" s="284"/>
      <c r="KGO435" s="284"/>
      <c r="KGP435" s="284"/>
      <c r="KGQ435" s="284"/>
      <c r="KGR435" s="284"/>
      <c r="KGS435" s="284"/>
      <c r="KGT435" s="284"/>
      <c r="KGU435" s="284"/>
      <c r="KGV435" s="284"/>
      <c r="KGW435" s="284"/>
      <c r="KGX435" s="284"/>
      <c r="KGY435" s="284"/>
      <c r="KGZ435" s="284"/>
      <c r="KHA435" s="284"/>
      <c r="KHB435" s="284"/>
      <c r="KHC435" s="284"/>
      <c r="KHD435" s="284"/>
      <c r="KHE435" s="284"/>
      <c r="KHF435" s="284"/>
      <c r="KHG435" s="284"/>
      <c r="KHH435" s="284"/>
      <c r="KHI435" s="284"/>
      <c r="KHJ435" s="284"/>
      <c r="KHK435" s="284"/>
      <c r="KHL435" s="284"/>
      <c r="KHM435" s="284"/>
      <c r="KHN435" s="284"/>
      <c r="KHO435" s="284"/>
      <c r="KHP435" s="284"/>
      <c r="KHQ435" s="284"/>
      <c r="KHR435" s="284"/>
      <c r="KHS435" s="284"/>
      <c r="KHT435" s="284"/>
      <c r="KHU435" s="284"/>
      <c r="KHV435" s="284"/>
      <c r="KHW435" s="284"/>
      <c r="KHX435" s="284"/>
      <c r="KHY435" s="284"/>
      <c r="KHZ435" s="284"/>
      <c r="KIA435" s="284"/>
      <c r="KIB435" s="284"/>
      <c r="KIC435" s="284"/>
      <c r="KID435" s="284"/>
      <c r="KIE435" s="284"/>
      <c r="KIF435" s="284"/>
      <c r="KIG435" s="284"/>
      <c r="KIH435" s="284"/>
      <c r="KII435" s="284"/>
      <c r="KIJ435" s="284"/>
      <c r="KIK435" s="284"/>
      <c r="KIL435" s="284"/>
      <c r="KIM435" s="284"/>
      <c r="KIN435" s="284"/>
      <c r="KIO435" s="284"/>
      <c r="KIP435" s="284"/>
      <c r="KIQ435" s="284"/>
      <c r="KIR435" s="284"/>
      <c r="KIS435" s="284"/>
      <c r="KIT435" s="284"/>
      <c r="KIU435" s="284"/>
      <c r="KIV435" s="284"/>
      <c r="KIW435" s="284"/>
      <c r="KIX435" s="284"/>
      <c r="KIY435" s="284"/>
      <c r="KIZ435" s="284"/>
      <c r="KJA435" s="284"/>
      <c r="KJB435" s="284"/>
      <c r="KJC435" s="284"/>
      <c r="KJD435" s="284"/>
      <c r="KJE435" s="284"/>
      <c r="KJF435" s="284"/>
      <c r="KJG435" s="284"/>
      <c r="KJH435" s="284"/>
      <c r="KJI435" s="284"/>
      <c r="KJJ435" s="284"/>
      <c r="KJK435" s="284"/>
      <c r="KJL435" s="284"/>
      <c r="KJM435" s="284"/>
      <c r="KJN435" s="284"/>
      <c r="KJO435" s="284"/>
      <c r="KJP435" s="284"/>
      <c r="KJQ435" s="284"/>
      <c r="KJR435" s="284"/>
      <c r="KJS435" s="284"/>
      <c r="KJT435" s="284"/>
      <c r="KJU435" s="284"/>
      <c r="KJV435" s="284"/>
      <c r="KJW435" s="284"/>
      <c r="KJX435" s="284"/>
      <c r="KJY435" s="284"/>
      <c r="KJZ435" s="284"/>
      <c r="KKA435" s="284"/>
      <c r="KKB435" s="284"/>
      <c r="KKC435" s="284"/>
      <c r="KKD435" s="284"/>
      <c r="KKE435" s="284"/>
      <c r="KKF435" s="284"/>
      <c r="KKG435" s="284"/>
      <c r="KKH435" s="284"/>
      <c r="KKI435" s="284"/>
      <c r="KKJ435" s="284"/>
      <c r="KKK435" s="284"/>
      <c r="KKL435" s="284"/>
      <c r="KKM435" s="284"/>
      <c r="KKN435" s="284"/>
      <c r="KKO435" s="284"/>
      <c r="KKP435" s="284"/>
      <c r="KKQ435" s="284"/>
      <c r="KKR435" s="284"/>
      <c r="KKS435" s="284"/>
      <c r="KKT435" s="284"/>
      <c r="KKU435" s="284"/>
      <c r="KKV435" s="284"/>
      <c r="KKW435" s="284"/>
      <c r="KKX435" s="284"/>
      <c r="KKY435" s="284"/>
      <c r="KKZ435" s="284"/>
      <c r="KLA435" s="284"/>
      <c r="KLB435" s="284"/>
      <c r="KLC435" s="284"/>
      <c r="KLD435" s="284"/>
      <c r="KLE435" s="284"/>
      <c r="KLF435" s="284"/>
      <c r="KLG435" s="284"/>
      <c r="KLH435" s="284"/>
      <c r="KLI435" s="284"/>
      <c r="KLJ435" s="284"/>
      <c r="KLK435" s="284"/>
      <c r="KLL435" s="284"/>
      <c r="KLM435" s="284"/>
      <c r="KLN435" s="284"/>
      <c r="KLO435" s="284"/>
      <c r="KLP435" s="284"/>
      <c r="KLQ435" s="284"/>
      <c r="KLR435" s="284"/>
      <c r="KLS435" s="284"/>
      <c r="KLT435" s="284"/>
      <c r="KLU435" s="284"/>
      <c r="KLV435" s="284"/>
      <c r="KLW435" s="284"/>
      <c r="KLX435" s="284"/>
      <c r="KLY435" s="284"/>
      <c r="KLZ435" s="284"/>
      <c r="KMA435" s="284"/>
      <c r="KMB435" s="284"/>
      <c r="KMC435" s="284"/>
      <c r="KMD435" s="284"/>
      <c r="KME435" s="284"/>
      <c r="KMF435" s="284"/>
      <c r="KMG435" s="284"/>
      <c r="KMH435" s="284"/>
      <c r="KMI435" s="284"/>
      <c r="KMJ435" s="284"/>
      <c r="KMK435" s="284"/>
      <c r="KML435" s="284"/>
      <c r="KMM435" s="284"/>
      <c r="KMN435" s="284"/>
      <c r="KMO435" s="284"/>
      <c r="KMP435" s="284"/>
      <c r="KMQ435" s="284"/>
      <c r="KMR435" s="284"/>
      <c r="KMS435" s="284"/>
      <c r="KMT435" s="284"/>
      <c r="KMU435" s="284"/>
      <c r="KMV435" s="284"/>
      <c r="KMW435" s="284"/>
      <c r="KMX435" s="284"/>
      <c r="KMY435" s="284"/>
      <c r="KMZ435" s="284"/>
      <c r="KNA435" s="284"/>
      <c r="KNB435" s="284"/>
      <c r="KNC435" s="284"/>
      <c r="KND435" s="284"/>
      <c r="KNE435" s="284"/>
      <c r="KNF435" s="284"/>
      <c r="KNG435" s="284"/>
      <c r="KNH435" s="284"/>
      <c r="KNI435" s="284"/>
      <c r="KNJ435" s="284"/>
      <c r="KNK435" s="284"/>
      <c r="KNL435" s="284"/>
      <c r="KNM435" s="284"/>
      <c r="KNN435" s="284"/>
      <c r="KNO435" s="284"/>
      <c r="KNP435" s="284"/>
      <c r="KNQ435" s="284"/>
      <c r="KNR435" s="284"/>
      <c r="KNS435" s="284"/>
      <c r="KNT435" s="284"/>
      <c r="KNU435" s="284"/>
      <c r="KNV435" s="284"/>
      <c r="KNW435" s="284"/>
      <c r="KNX435" s="284"/>
      <c r="KNY435" s="284"/>
      <c r="KNZ435" s="284"/>
      <c r="KOA435" s="284"/>
      <c r="KOB435" s="284"/>
      <c r="KOC435" s="284"/>
      <c r="KOD435" s="284"/>
      <c r="KOE435" s="284"/>
      <c r="KOF435" s="284"/>
      <c r="KOG435" s="284"/>
      <c r="KOH435" s="284"/>
      <c r="KOI435" s="284"/>
      <c r="KOJ435" s="284"/>
      <c r="KOK435" s="284"/>
      <c r="KOL435" s="284"/>
      <c r="KOM435" s="284"/>
      <c r="KON435" s="284"/>
      <c r="KOO435" s="284"/>
      <c r="KOP435" s="284"/>
      <c r="KOQ435" s="284"/>
      <c r="KOR435" s="284"/>
      <c r="KOS435" s="284"/>
      <c r="KOT435" s="284"/>
      <c r="KOU435" s="284"/>
      <c r="KOV435" s="284"/>
      <c r="KOW435" s="284"/>
      <c r="KOX435" s="284"/>
      <c r="KOY435" s="284"/>
      <c r="KOZ435" s="284"/>
      <c r="KPA435" s="284"/>
      <c r="KPB435" s="284"/>
      <c r="KPC435" s="284"/>
      <c r="KPD435" s="284"/>
      <c r="KPE435" s="284"/>
      <c r="KPF435" s="284"/>
      <c r="KPG435" s="284"/>
      <c r="KPH435" s="284"/>
      <c r="KPI435" s="284"/>
      <c r="KPJ435" s="284"/>
      <c r="KPK435" s="284"/>
      <c r="KPL435" s="284"/>
      <c r="KPM435" s="284"/>
      <c r="KPN435" s="284"/>
      <c r="KPO435" s="284"/>
      <c r="KPP435" s="284"/>
      <c r="KPQ435" s="284"/>
      <c r="KPR435" s="284"/>
      <c r="KPS435" s="284"/>
      <c r="KPT435" s="284"/>
      <c r="KPU435" s="284"/>
      <c r="KPV435" s="284"/>
      <c r="KPW435" s="284"/>
      <c r="KPX435" s="284"/>
      <c r="KPY435" s="284"/>
      <c r="KPZ435" s="284"/>
      <c r="KQA435" s="284"/>
      <c r="KQB435" s="284"/>
      <c r="KQC435" s="284"/>
      <c r="KQD435" s="284"/>
      <c r="KQE435" s="284"/>
      <c r="KQF435" s="284"/>
      <c r="KQG435" s="284"/>
      <c r="KQH435" s="284"/>
      <c r="KQI435" s="284"/>
      <c r="KQJ435" s="284"/>
      <c r="KQK435" s="284"/>
      <c r="KQL435" s="284"/>
      <c r="KQM435" s="284"/>
      <c r="KQN435" s="284"/>
      <c r="KQO435" s="284"/>
      <c r="KQP435" s="284"/>
      <c r="KQQ435" s="284"/>
      <c r="KQR435" s="284"/>
      <c r="KQS435" s="284"/>
      <c r="KQT435" s="284"/>
      <c r="KQU435" s="284"/>
      <c r="KQV435" s="284"/>
      <c r="KQW435" s="284"/>
      <c r="KQX435" s="284"/>
      <c r="KQY435" s="284"/>
      <c r="KQZ435" s="284"/>
      <c r="KRA435" s="284"/>
      <c r="KRB435" s="284"/>
      <c r="KRC435" s="284"/>
      <c r="KRD435" s="284"/>
      <c r="KRE435" s="284"/>
      <c r="KRF435" s="284"/>
      <c r="KRG435" s="284"/>
      <c r="KRH435" s="284"/>
      <c r="KRI435" s="284"/>
      <c r="KRJ435" s="284"/>
      <c r="KRK435" s="284"/>
      <c r="KRL435" s="284"/>
      <c r="KRM435" s="284"/>
      <c r="KRN435" s="284"/>
      <c r="KRO435" s="284"/>
      <c r="KRP435" s="284"/>
      <c r="KRQ435" s="284"/>
      <c r="KRR435" s="284"/>
      <c r="KRS435" s="284"/>
      <c r="KRT435" s="284"/>
      <c r="KRU435" s="284"/>
      <c r="KRV435" s="284"/>
      <c r="KRW435" s="284"/>
      <c r="KRX435" s="284"/>
      <c r="KRY435" s="284"/>
      <c r="KRZ435" s="284"/>
      <c r="KSA435" s="284"/>
      <c r="KSB435" s="284"/>
      <c r="KSC435" s="284"/>
      <c r="KSD435" s="284"/>
      <c r="KSE435" s="284"/>
      <c r="KSF435" s="284"/>
      <c r="KSG435" s="284"/>
      <c r="KSH435" s="284"/>
      <c r="KSI435" s="284"/>
      <c r="KSJ435" s="284"/>
      <c r="KSK435" s="284"/>
      <c r="KSL435" s="284"/>
      <c r="KSM435" s="284"/>
      <c r="KSN435" s="284"/>
      <c r="KSO435" s="284"/>
      <c r="KSP435" s="284"/>
      <c r="KSQ435" s="284"/>
      <c r="KSR435" s="284"/>
      <c r="KSS435" s="284"/>
      <c r="KST435" s="284"/>
      <c r="KSU435" s="284"/>
      <c r="KSV435" s="284"/>
      <c r="KSW435" s="284"/>
      <c r="KSX435" s="284"/>
      <c r="KSY435" s="284"/>
      <c r="KSZ435" s="284"/>
      <c r="KTA435" s="284"/>
      <c r="KTB435" s="284"/>
      <c r="KTC435" s="284"/>
      <c r="KTD435" s="284"/>
      <c r="KTE435" s="284"/>
      <c r="KTF435" s="284"/>
      <c r="KTG435" s="284"/>
      <c r="KTH435" s="284"/>
      <c r="KTI435" s="284"/>
      <c r="KTJ435" s="284"/>
      <c r="KTK435" s="284"/>
      <c r="KTL435" s="284"/>
      <c r="KTM435" s="284"/>
      <c r="KTN435" s="284"/>
      <c r="KTO435" s="284"/>
      <c r="KTP435" s="284"/>
      <c r="KTQ435" s="284"/>
      <c r="KTR435" s="284"/>
      <c r="KTS435" s="284"/>
      <c r="KTT435" s="284"/>
      <c r="KTU435" s="284"/>
      <c r="KTV435" s="284"/>
      <c r="KTW435" s="284"/>
      <c r="KTX435" s="284"/>
      <c r="KTY435" s="284"/>
      <c r="KTZ435" s="284"/>
      <c r="KUA435" s="284"/>
      <c r="KUB435" s="284"/>
      <c r="KUC435" s="284"/>
      <c r="KUD435" s="284"/>
      <c r="KUE435" s="284"/>
      <c r="KUF435" s="284"/>
      <c r="KUG435" s="284"/>
      <c r="KUH435" s="284"/>
      <c r="KUI435" s="284"/>
      <c r="KUJ435" s="284"/>
      <c r="KUK435" s="284"/>
      <c r="KUL435" s="284"/>
      <c r="KUM435" s="284"/>
      <c r="KUN435" s="284"/>
      <c r="KUO435" s="284"/>
      <c r="KUP435" s="284"/>
      <c r="KUQ435" s="284"/>
      <c r="KUR435" s="284"/>
      <c r="KUS435" s="284"/>
      <c r="KUT435" s="284"/>
      <c r="KUU435" s="284"/>
      <c r="KUV435" s="284"/>
      <c r="KUW435" s="284"/>
      <c r="KUX435" s="284"/>
      <c r="KUY435" s="284"/>
      <c r="KUZ435" s="284"/>
      <c r="KVA435" s="284"/>
      <c r="KVB435" s="284"/>
      <c r="KVC435" s="284"/>
      <c r="KVD435" s="284"/>
      <c r="KVE435" s="284"/>
      <c r="KVF435" s="284"/>
      <c r="KVG435" s="284"/>
      <c r="KVH435" s="284"/>
      <c r="KVI435" s="284"/>
      <c r="KVJ435" s="284"/>
      <c r="KVK435" s="284"/>
      <c r="KVL435" s="284"/>
      <c r="KVM435" s="284"/>
      <c r="KVN435" s="284"/>
      <c r="KVO435" s="284"/>
      <c r="KVP435" s="284"/>
      <c r="KVQ435" s="284"/>
      <c r="KVR435" s="284"/>
      <c r="KVS435" s="284"/>
      <c r="KVT435" s="284"/>
      <c r="KVU435" s="284"/>
      <c r="KVV435" s="284"/>
      <c r="KVW435" s="284"/>
      <c r="KVX435" s="284"/>
      <c r="KVY435" s="284"/>
      <c r="KVZ435" s="284"/>
      <c r="KWA435" s="284"/>
      <c r="KWB435" s="284"/>
      <c r="KWC435" s="284"/>
      <c r="KWD435" s="284"/>
      <c r="KWE435" s="284"/>
      <c r="KWF435" s="284"/>
      <c r="KWG435" s="284"/>
      <c r="KWH435" s="284"/>
      <c r="KWI435" s="284"/>
      <c r="KWJ435" s="284"/>
      <c r="KWK435" s="284"/>
      <c r="KWL435" s="284"/>
      <c r="KWM435" s="284"/>
      <c r="KWN435" s="284"/>
      <c r="KWO435" s="284"/>
      <c r="KWP435" s="284"/>
      <c r="KWQ435" s="284"/>
      <c r="KWR435" s="284"/>
      <c r="KWS435" s="284"/>
      <c r="KWT435" s="284"/>
      <c r="KWU435" s="284"/>
      <c r="KWV435" s="284"/>
      <c r="KWW435" s="284"/>
      <c r="KWX435" s="284"/>
      <c r="KWY435" s="284"/>
      <c r="KWZ435" s="284"/>
      <c r="KXA435" s="284"/>
      <c r="KXB435" s="284"/>
      <c r="KXC435" s="284"/>
      <c r="KXD435" s="284"/>
      <c r="KXE435" s="284"/>
      <c r="KXF435" s="284"/>
      <c r="KXG435" s="284"/>
      <c r="KXH435" s="284"/>
      <c r="KXI435" s="284"/>
      <c r="KXJ435" s="284"/>
      <c r="KXK435" s="284"/>
      <c r="KXL435" s="284"/>
      <c r="KXM435" s="284"/>
      <c r="KXN435" s="284"/>
      <c r="KXO435" s="284"/>
      <c r="KXP435" s="284"/>
      <c r="KXQ435" s="284"/>
      <c r="KXR435" s="284"/>
      <c r="KXS435" s="284"/>
      <c r="KXT435" s="284"/>
      <c r="KXU435" s="284"/>
      <c r="KXV435" s="284"/>
      <c r="KXW435" s="284"/>
      <c r="KXX435" s="284"/>
      <c r="KXY435" s="284"/>
      <c r="KXZ435" s="284"/>
      <c r="KYA435" s="284"/>
      <c r="KYB435" s="284"/>
      <c r="KYC435" s="284"/>
      <c r="KYD435" s="284"/>
      <c r="KYE435" s="284"/>
      <c r="KYF435" s="284"/>
      <c r="KYG435" s="284"/>
      <c r="KYH435" s="284"/>
      <c r="KYI435" s="284"/>
      <c r="KYJ435" s="284"/>
      <c r="KYK435" s="284"/>
      <c r="KYL435" s="284"/>
      <c r="KYM435" s="284"/>
      <c r="KYN435" s="284"/>
      <c r="KYO435" s="284"/>
      <c r="KYP435" s="284"/>
      <c r="KYQ435" s="284"/>
      <c r="KYR435" s="284"/>
      <c r="KYS435" s="284"/>
      <c r="KYT435" s="284"/>
      <c r="KYU435" s="284"/>
      <c r="KYV435" s="284"/>
      <c r="KYW435" s="284"/>
      <c r="KYX435" s="284"/>
      <c r="KYY435" s="284"/>
      <c r="KYZ435" s="284"/>
      <c r="KZA435" s="284"/>
      <c r="KZB435" s="284"/>
      <c r="KZC435" s="284"/>
      <c r="KZD435" s="284"/>
      <c r="KZE435" s="284"/>
      <c r="KZF435" s="284"/>
      <c r="KZG435" s="284"/>
      <c r="KZH435" s="284"/>
      <c r="KZI435" s="284"/>
      <c r="KZJ435" s="284"/>
      <c r="KZK435" s="284"/>
      <c r="KZL435" s="284"/>
      <c r="KZM435" s="284"/>
      <c r="KZN435" s="284"/>
      <c r="KZO435" s="284"/>
      <c r="KZP435" s="284"/>
      <c r="KZQ435" s="284"/>
      <c r="KZR435" s="284"/>
      <c r="KZS435" s="284"/>
      <c r="KZT435" s="284"/>
      <c r="KZU435" s="284"/>
      <c r="KZV435" s="284"/>
      <c r="KZW435" s="284"/>
      <c r="KZX435" s="284"/>
      <c r="KZY435" s="284"/>
      <c r="KZZ435" s="284"/>
      <c r="LAA435" s="284"/>
      <c r="LAB435" s="284"/>
      <c r="LAC435" s="284"/>
      <c r="LAD435" s="284"/>
      <c r="LAE435" s="284"/>
      <c r="LAF435" s="284"/>
      <c r="LAG435" s="284"/>
      <c r="LAH435" s="284"/>
      <c r="LAI435" s="284"/>
      <c r="LAJ435" s="284"/>
      <c r="LAK435" s="284"/>
      <c r="LAL435" s="284"/>
      <c r="LAM435" s="284"/>
      <c r="LAN435" s="284"/>
      <c r="LAO435" s="284"/>
      <c r="LAP435" s="284"/>
      <c r="LAQ435" s="284"/>
      <c r="LAR435" s="284"/>
      <c r="LAS435" s="284"/>
      <c r="LAT435" s="284"/>
      <c r="LAU435" s="284"/>
      <c r="LAV435" s="284"/>
      <c r="LAW435" s="284"/>
      <c r="LAX435" s="284"/>
      <c r="LAY435" s="284"/>
      <c r="LAZ435" s="284"/>
      <c r="LBA435" s="284"/>
      <c r="LBB435" s="284"/>
      <c r="LBC435" s="284"/>
      <c r="LBD435" s="284"/>
      <c r="LBE435" s="284"/>
      <c r="LBF435" s="284"/>
      <c r="LBG435" s="284"/>
      <c r="LBH435" s="284"/>
      <c r="LBI435" s="284"/>
      <c r="LBJ435" s="284"/>
      <c r="LBK435" s="284"/>
      <c r="LBL435" s="284"/>
      <c r="LBM435" s="284"/>
      <c r="LBN435" s="284"/>
      <c r="LBO435" s="284"/>
      <c r="LBP435" s="284"/>
      <c r="LBQ435" s="284"/>
      <c r="LBR435" s="284"/>
      <c r="LBS435" s="284"/>
      <c r="LBT435" s="284"/>
      <c r="LBU435" s="284"/>
      <c r="LBV435" s="284"/>
      <c r="LBW435" s="284"/>
      <c r="LBX435" s="284"/>
      <c r="LBY435" s="284"/>
      <c r="LBZ435" s="284"/>
      <c r="LCA435" s="284"/>
      <c r="LCB435" s="284"/>
      <c r="LCC435" s="284"/>
      <c r="LCD435" s="284"/>
      <c r="LCE435" s="284"/>
      <c r="LCF435" s="284"/>
      <c r="LCG435" s="284"/>
      <c r="LCH435" s="284"/>
      <c r="LCI435" s="284"/>
      <c r="LCJ435" s="284"/>
      <c r="LCK435" s="284"/>
      <c r="LCL435" s="284"/>
      <c r="LCM435" s="284"/>
      <c r="LCN435" s="284"/>
      <c r="LCO435" s="284"/>
      <c r="LCP435" s="284"/>
      <c r="LCQ435" s="284"/>
      <c r="LCR435" s="284"/>
      <c r="LCS435" s="284"/>
      <c r="LCT435" s="284"/>
      <c r="LCU435" s="284"/>
      <c r="LCV435" s="284"/>
      <c r="LCW435" s="284"/>
      <c r="LCX435" s="284"/>
      <c r="LCY435" s="284"/>
      <c r="LCZ435" s="284"/>
      <c r="LDA435" s="284"/>
      <c r="LDB435" s="284"/>
      <c r="LDC435" s="284"/>
      <c r="LDD435" s="284"/>
      <c r="LDE435" s="284"/>
      <c r="LDF435" s="284"/>
      <c r="LDG435" s="284"/>
      <c r="LDH435" s="284"/>
      <c r="LDI435" s="284"/>
      <c r="LDJ435" s="284"/>
      <c r="LDK435" s="284"/>
      <c r="LDL435" s="284"/>
      <c r="LDM435" s="284"/>
      <c r="LDN435" s="284"/>
      <c r="LDO435" s="284"/>
      <c r="LDP435" s="284"/>
      <c r="LDQ435" s="284"/>
      <c r="LDR435" s="284"/>
      <c r="LDS435" s="284"/>
      <c r="LDT435" s="284"/>
      <c r="LDU435" s="284"/>
      <c r="LDV435" s="284"/>
      <c r="LDW435" s="284"/>
      <c r="LDX435" s="284"/>
      <c r="LDY435" s="284"/>
      <c r="LDZ435" s="284"/>
      <c r="LEA435" s="284"/>
      <c r="LEB435" s="284"/>
      <c r="LEC435" s="284"/>
      <c r="LED435" s="284"/>
      <c r="LEE435" s="284"/>
      <c r="LEF435" s="284"/>
      <c r="LEG435" s="284"/>
      <c r="LEH435" s="284"/>
      <c r="LEI435" s="284"/>
      <c r="LEJ435" s="284"/>
      <c r="LEK435" s="284"/>
      <c r="LEL435" s="284"/>
      <c r="LEM435" s="284"/>
      <c r="LEN435" s="284"/>
      <c r="LEO435" s="284"/>
      <c r="LEP435" s="284"/>
      <c r="LEQ435" s="284"/>
      <c r="LER435" s="284"/>
      <c r="LES435" s="284"/>
      <c r="LET435" s="284"/>
      <c r="LEU435" s="284"/>
      <c r="LEV435" s="284"/>
      <c r="LEW435" s="284"/>
      <c r="LEX435" s="284"/>
      <c r="LEY435" s="284"/>
      <c r="LEZ435" s="284"/>
      <c r="LFA435" s="284"/>
      <c r="LFB435" s="284"/>
      <c r="LFC435" s="284"/>
      <c r="LFD435" s="284"/>
      <c r="LFE435" s="284"/>
      <c r="LFF435" s="284"/>
      <c r="LFG435" s="284"/>
      <c r="LFH435" s="284"/>
      <c r="LFI435" s="284"/>
      <c r="LFJ435" s="284"/>
      <c r="LFK435" s="284"/>
      <c r="LFL435" s="284"/>
      <c r="LFM435" s="284"/>
      <c r="LFN435" s="284"/>
      <c r="LFO435" s="284"/>
      <c r="LFP435" s="284"/>
      <c r="LFQ435" s="284"/>
      <c r="LFR435" s="284"/>
      <c r="LFS435" s="284"/>
      <c r="LFT435" s="284"/>
      <c r="LFU435" s="284"/>
      <c r="LFV435" s="284"/>
      <c r="LFW435" s="284"/>
      <c r="LFX435" s="284"/>
      <c r="LFY435" s="284"/>
      <c r="LFZ435" s="284"/>
      <c r="LGA435" s="284"/>
      <c r="LGB435" s="284"/>
      <c r="LGC435" s="284"/>
      <c r="LGD435" s="284"/>
      <c r="LGE435" s="284"/>
      <c r="LGF435" s="284"/>
      <c r="LGG435" s="284"/>
      <c r="LGH435" s="284"/>
      <c r="LGI435" s="284"/>
      <c r="LGJ435" s="284"/>
      <c r="LGK435" s="284"/>
      <c r="LGL435" s="284"/>
      <c r="LGM435" s="284"/>
      <c r="LGN435" s="284"/>
      <c r="LGO435" s="284"/>
      <c r="LGP435" s="284"/>
      <c r="LGQ435" s="284"/>
      <c r="LGR435" s="284"/>
      <c r="LGS435" s="284"/>
      <c r="LGT435" s="284"/>
      <c r="LGU435" s="284"/>
      <c r="LGV435" s="284"/>
      <c r="LGW435" s="284"/>
      <c r="LGX435" s="284"/>
      <c r="LGY435" s="284"/>
      <c r="LGZ435" s="284"/>
      <c r="LHA435" s="284"/>
      <c r="LHB435" s="284"/>
      <c r="LHC435" s="284"/>
      <c r="LHD435" s="284"/>
      <c r="LHE435" s="284"/>
      <c r="LHF435" s="284"/>
      <c r="LHG435" s="284"/>
      <c r="LHH435" s="284"/>
      <c r="LHI435" s="284"/>
      <c r="LHJ435" s="284"/>
      <c r="LHK435" s="284"/>
      <c r="LHL435" s="284"/>
      <c r="LHM435" s="284"/>
      <c r="LHN435" s="284"/>
      <c r="LHO435" s="284"/>
      <c r="LHP435" s="284"/>
      <c r="LHQ435" s="284"/>
      <c r="LHR435" s="284"/>
      <c r="LHS435" s="284"/>
      <c r="LHT435" s="284"/>
      <c r="LHU435" s="284"/>
      <c r="LHV435" s="284"/>
      <c r="LHW435" s="284"/>
      <c r="LHX435" s="284"/>
      <c r="LHY435" s="284"/>
      <c r="LHZ435" s="284"/>
      <c r="LIA435" s="284"/>
      <c r="LIB435" s="284"/>
      <c r="LIC435" s="284"/>
      <c r="LID435" s="284"/>
      <c r="LIE435" s="284"/>
      <c r="LIF435" s="284"/>
      <c r="LIG435" s="284"/>
      <c r="LIH435" s="284"/>
      <c r="LII435" s="284"/>
      <c r="LIJ435" s="284"/>
      <c r="LIK435" s="284"/>
      <c r="LIL435" s="284"/>
      <c r="LIM435" s="284"/>
      <c r="LIN435" s="284"/>
      <c r="LIO435" s="284"/>
      <c r="LIP435" s="284"/>
      <c r="LIQ435" s="284"/>
      <c r="LIR435" s="284"/>
      <c r="LIS435" s="284"/>
      <c r="LIT435" s="284"/>
      <c r="LIU435" s="284"/>
      <c r="LIV435" s="284"/>
      <c r="LIW435" s="284"/>
      <c r="LIX435" s="284"/>
      <c r="LIY435" s="284"/>
      <c r="LIZ435" s="284"/>
      <c r="LJA435" s="284"/>
      <c r="LJB435" s="284"/>
      <c r="LJC435" s="284"/>
      <c r="LJD435" s="284"/>
      <c r="LJE435" s="284"/>
      <c r="LJF435" s="284"/>
      <c r="LJG435" s="284"/>
      <c r="LJH435" s="284"/>
      <c r="LJI435" s="284"/>
      <c r="LJJ435" s="284"/>
      <c r="LJK435" s="284"/>
      <c r="LJL435" s="284"/>
      <c r="LJM435" s="284"/>
      <c r="LJN435" s="284"/>
      <c r="LJO435" s="284"/>
      <c r="LJP435" s="284"/>
      <c r="LJQ435" s="284"/>
      <c r="LJR435" s="284"/>
      <c r="LJS435" s="284"/>
      <c r="LJT435" s="284"/>
      <c r="LJU435" s="284"/>
      <c r="LJV435" s="284"/>
      <c r="LJW435" s="284"/>
      <c r="LJX435" s="284"/>
      <c r="LJY435" s="284"/>
      <c r="LJZ435" s="284"/>
      <c r="LKA435" s="284"/>
      <c r="LKB435" s="284"/>
      <c r="LKC435" s="284"/>
      <c r="LKD435" s="284"/>
      <c r="LKE435" s="284"/>
      <c r="LKF435" s="284"/>
      <c r="LKG435" s="284"/>
      <c r="LKH435" s="284"/>
      <c r="LKI435" s="284"/>
      <c r="LKJ435" s="284"/>
      <c r="LKK435" s="284"/>
      <c r="LKL435" s="284"/>
      <c r="LKM435" s="284"/>
      <c r="LKN435" s="284"/>
      <c r="LKO435" s="284"/>
      <c r="LKP435" s="284"/>
      <c r="LKQ435" s="284"/>
      <c r="LKR435" s="284"/>
      <c r="LKS435" s="284"/>
      <c r="LKT435" s="284"/>
      <c r="LKU435" s="284"/>
      <c r="LKV435" s="284"/>
      <c r="LKW435" s="284"/>
      <c r="LKX435" s="284"/>
      <c r="LKY435" s="284"/>
      <c r="LKZ435" s="284"/>
      <c r="LLA435" s="284"/>
      <c r="LLB435" s="284"/>
      <c r="LLC435" s="284"/>
      <c r="LLD435" s="284"/>
      <c r="LLE435" s="284"/>
      <c r="LLF435" s="284"/>
      <c r="LLG435" s="284"/>
      <c r="LLH435" s="284"/>
      <c r="LLI435" s="284"/>
      <c r="LLJ435" s="284"/>
      <c r="LLK435" s="284"/>
      <c r="LLL435" s="284"/>
      <c r="LLM435" s="284"/>
      <c r="LLN435" s="284"/>
      <c r="LLO435" s="284"/>
      <c r="LLP435" s="284"/>
      <c r="LLQ435" s="284"/>
      <c r="LLR435" s="284"/>
      <c r="LLS435" s="284"/>
      <c r="LLT435" s="284"/>
      <c r="LLU435" s="284"/>
      <c r="LLV435" s="284"/>
      <c r="LLW435" s="284"/>
      <c r="LLX435" s="284"/>
      <c r="LLY435" s="284"/>
      <c r="LLZ435" s="284"/>
      <c r="LMA435" s="284"/>
      <c r="LMB435" s="284"/>
      <c r="LMC435" s="284"/>
      <c r="LMD435" s="284"/>
      <c r="LME435" s="284"/>
      <c r="LMF435" s="284"/>
      <c r="LMG435" s="284"/>
      <c r="LMH435" s="284"/>
      <c r="LMI435" s="284"/>
      <c r="LMJ435" s="284"/>
      <c r="LMK435" s="284"/>
      <c r="LML435" s="284"/>
      <c r="LMM435" s="284"/>
      <c r="LMN435" s="284"/>
      <c r="LMO435" s="284"/>
      <c r="LMP435" s="284"/>
      <c r="LMQ435" s="284"/>
      <c r="LMR435" s="284"/>
      <c r="LMS435" s="284"/>
      <c r="LMT435" s="284"/>
      <c r="LMU435" s="284"/>
      <c r="LMV435" s="284"/>
      <c r="LMW435" s="284"/>
      <c r="LMX435" s="284"/>
      <c r="LMY435" s="284"/>
      <c r="LMZ435" s="284"/>
      <c r="LNA435" s="284"/>
      <c r="LNB435" s="284"/>
      <c r="LNC435" s="284"/>
      <c r="LND435" s="284"/>
      <c r="LNE435" s="284"/>
      <c r="LNF435" s="284"/>
      <c r="LNG435" s="284"/>
      <c r="LNH435" s="284"/>
      <c r="LNI435" s="284"/>
      <c r="LNJ435" s="284"/>
      <c r="LNK435" s="284"/>
      <c r="LNL435" s="284"/>
      <c r="LNM435" s="284"/>
      <c r="LNN435" s="284"/>
      <c r="LNO435" s="284"/>
      <c r="LNP435" s="284"/>
      <c r="LNQ435" s="284"/>
      <c r="LNR435" s="284"/>
      <c r="LNS435" s="284"/>
      <c r="LNT435" s="284"/>
      <c r="LNU435" s="284"/>
      <c r="LNV435" s="284"/>
      <c r="LNW435" s="284"/>
      <c r="LNX435" s="284"/>
      <c r="LNY435" s="284"/>
      <c r="LNZ435" s="284"/>
      <c r="LOA435" s="284"/>
      <c r="LOB435" s="284"/>
      <c r="LOC435" s="284"/>
      <c r="LOD435" s="284"/>
      <c r="LOE435" s="284"/>
      <c r="LOF435" s="284"/>
      <c r="LOG435" s="284"/>
      <c r="LOH435" s="284"/>
      <c r="LOI435" s="284"/>
      <c r="LOJ435" s="284"/>
      <c r="LOK435" s="284"/>
      <c r="LOL435" s="284"/>
      <c r="LOM435" s="284"/>
      <c r="LON435" s="284"/>
      <c r="LOO435" s="284"/>
      <c r="LOP435" s="284"/>
      <c r="LOQ435" s="284"/>
      <c r="LOR435" s="284"/>
      <c r="LOS435" s="284"/>
      <c r="LOT435" s="284"/>
      <c r="LOU435" s="284"/>
      <c r="LOV435" s="284"/>
      <c r="LOW435" s="284"/>
      <c r="LOX435" s="284"/>
      <c r="LOY435" s="284"/>
      <c r="LOZ435" s="284"/>
      <c r="LPA435" s="284"/>
      <c r="LPB435" s="284"/>
      <c r="LPC435" s="284"/>
      <c r="LPD435" s="284"/>
      <c r="LPE435" s="284"/>
      <c r="LPF435" s="284"/>
      <c r="LPG435" s="284"/>
      <c r="LPH435" s="284"/>
      <c r="LPI435" s="284"/>
      <c r="LPJ435" s="284"/>
      <c r="LPK435" s="284"/>
      <c r="LPL435" s="284"/>
      <c r="LPM435" s="284"/>
      <c r="LPN435" s="284"/>
      <c r="LPO435" s="284"/>
      <c r="LPP435" s="284"/>
      <c r="LPQ435" s="284"/>
      <c r="LPR435" s="284"/>
      <c r="LPS435" s="284"/>
      <c r="LPT435" s="284"/>
      <c r="LPU435" s="284"/>
      <c r="LPV435" s="284"/>
      <c r="LPW435" s="284"/>
      <c r="LPX435" s="284"/>
      <c r="LPY435" s="284"/>
      <c r="LPZ435" s="284"/>
      <c r="LQA435" s="284"/>
      <c r="LQB435" s="284"/>
      <c r="LQC435" s="284"/>
      <c r="LQD435" s="284"/>
      <c r="LQE435" s="284"/>
      <c r="LQF435" s="284"/>
      <c r="LQG435" s="284"/>
      <c r="LQH435" s="284"/>
      <c r="LQI435" s="284"/>
      <c r="LQJ435" s="284"/>
      <c r="LQK435" s="284"/>
      <c r="LQL435" s="284"/>
      <c r="LQM435" s="284"/>
      <c r="LQN435" s="284"/>
      <c r="LQO435" s="284"/>
      <c r="LQP435" s="284"/>
      <c r="LQQ435" s="284"/>
      <c r="LQR435" s="284"/>
      <c r="LQS435" s="284"/>
      <c r="LQT435" s="284"/>
      <c r="LQU435" s="284"/>
      <c r="LQV435" s="284"/>
      <c r="LQW435" s="284"/>
      <c r="LQX435" s="284"/>
      <c r="LQY435" s="284"/>
      <c r="LQZ435" s="284"/>
      <c r="LRA435" s="284"/>
      <c r="LRB435" s="284"/>
      <c r="LRC435" s="284"/>
      <c r="LRD435" s="284"/>
      <c r="LRE435" s="284"/>
      <c r="LRF435" s="284"/>
      <c r="LRG435" s="284"/>
      <c r="LRH435" s="284"/>
      <c r="LRI435" s="284"/>
      <c r="LRJ435" s="284"/>
      <c r="LRK435" s="284"/>
      <c r="LRL435" s="284"/>
      <c r="LRM435" s="284"/>
      <c r="LRN435" s="284"/>
      <c r="LRO435" s="284"/>
      <c r="LRP435" s="284"/>
      <c r="LRQ435" s="284"/>
      <c r="LRR435" s="284"/>
      <c r="LRS435" s="284"/>
      <c r="LRT435" s="284"/>
      <c r="LRU435" s="284"/>
      <c r="LRV435" s="284"/>
      <c r="LRW435" s="284"/>
      <c r="LRX435" s="284"/>
      <c r="LRY435" s="284"/>
      <c r="LRZ435" s="284"/>
      <c r="LSA435" s="284"/>
      <c r="LSB435" s="284"/>
      <c r="LSC435" s="284"/>
      <c r="LSD435" s="284"/>
      <c r="LSE435" s="284"/>
      <c r="LSF435" s="284"/>
      <c r="LSG435" s="284"/>
      <c r="LSH435" s="284"/>
      <c r="LSI435" s="284"/>
      <c r="LSJ435" s="284"/>
      <c r="LSK435" s="284"/>
      <c r="LSL435" s="284"/>
      <c r="LSM435" s="284"/>
      <c r="LSN435" s="284"/>
      <c r="LSO435" s="284"/>
      <c r="LSP435" s="284"/>
      <c r="LSQ435" s="284"/>
      <c r="LSR435" s="284"/>
      <c r="LSS435" s="284"/>
      <c r="LST435" s="284"/>
      <c r="LSU435" s="284"/>
      <c r="LSV435" s="284"/>
      <c r="LSW435" s="284"/>
      <c r="LSX435" s="284"/>
      <c r="LSY435" s="284"/>
      <c r="LSZ435" s="284"/>
      <c r="LTA435" s="284"/>
      <c r="LTB435" s="284"/>
      <c r="LTC435" s="284"/>
      <c r="LTD435" s="284"/>
      <c r="LTE435" s="284"/>
      <c r="LTF435" s="284"/>
      <c r="LTG435" s="284"/>
      <c r="LTH435" s="284"/>
      <c r="LTI435" s="284"/>
      <c r="LTJ435" s="284"/>
      <c r="LTK435" s="284"/>
      <c r="LTL435" s="284"/>
      <c r="LTM435" s="284"/>
      <c r="LTN435" s="284"/>
      <c r="LTO435" s="284"/>
      <c r="LTP435" s="284"/>
      <c r="LTQ435" s="284"/>
      <c r="LTR435" s="284"/>
      <c r="LTS435" s="284"/>
      <c r="LTT435" s="284"/>
      <c r="LTU435" s="284"/>
      <c r="LTV435" s="284"/>
      <c r="LTW435" s="284"/>
      <c r="LTX435" s="284"/>
      <c r="LTY435" s="284"/>
      <c r="LTZ435" s="284"/>
      <c r="LUA435" s="284"/>
      <c r="LUB435" s="284"/>
      <c r="LUC435" s="284"/>
      <c r="LUD435" s="284"/>
      <c r="LUE435" s="284"/>
      <c r="LUF435" s="284"/>
      <c r="LUG435" s="284"/>
      <c r="LUH435" s="284"/>
      <c r="LUI435" s="284"/>
      <c r="LUJ435" s="284"/>
      <c r="LUK435" s="284"/>
      <c r="LUL435" s="284"/>
      <c r="LUM435" s="284"/>
      <c r="LUN435" s="284"/>
      <c r="LUO435" s="284"/>
      <c r="LUP435" s="284"/>
      <c r="LUQ435" s="284"/>
      <c r="LUR435" s="284"/>
      <c r="LUS435" s="284"/>
      <c r="LUT435" s="284"/>
      <c r="LUU435" s="284"/>
      <c r="LUV435" s="284"/>
      <c r="LUW435" s="284"/>
      <c r="LUX435" s="284"/>
      <c r="LUY435" s="284"/>
      <c r="LUZ435" s="284"/>
      <c r="LVA435" s="284"/>
      <c r="LVB435" s="284"/>
      <c r="LVC435" s="284"/>
      <c r="LVD435" s="284"/>
      <c r="LVE435" s="284"/>
      <c r="LVF435" s="284"/>
      <c r="LVG435" s="284"/>
      <c r="LVH435" s="284"/>
      <c r="LVI435" s="284"/>
      <c r="LVJ435" s="284"/>
      <c r="LVK435" s="284"/>
      <c r="LVL435" s="284"/>
      <c r="LVM435" s="284"/>
      <c r="LVN435" s="284"/>
      <c r="LVO435" s="284"/>
      <c r="LVP435" s="284"/>
      <c r="LVQ435" s="284"/>
      <c r="LVR435" s="284"/>
      <c r="LVS435" s="284"/>
      <c r="LVT435" s="284"/>
      <c r="LVU435" s="284"/>
      <c r="LVV435" s="284"/>
      <c r="LVW435" s="284"/>
      <c r="LVX435" s="284"/>
      <c r="LVY435" s="284"/>
      <c r="LVZ435" s="284"/>
      <c r="LWA435" s="284"/>
      <c r="LWB435" s="284"/>
      <c r="LWC435" s="284"/>
      <c r="LWD435" s="284"/>
      <c r="LWE435" s="284"/>
      <c r="LWF435" s="284"/>
      <c r="LWG435" s="284"/>
      <c r="LWH435" s="284"/>
      <c r="LWI435" s="284"/>
      <c r="LWJ435" s="284"/>
      <c r="LWK435" s="284"/>
      <c r="LWL435" s="284"/>
      <c r="LWM435" s="284"/>
      <c r="LWN435" s="284"/>
      <c r="LWO435" s="284"/>
      <c r="LWP435" s="284"/>
      <c r="LWQ435" s="284"/>
      <c r="LWR435" s="284"/>
      <c r="LWS435" s="284"/>
      <c r="LWT435" s="284"/>
      <c r="LWU435" s="284"/>
      <c r="LWV435" s="284"/>
      <c r="LWW435" s="284"/>
      <c r="LWX435" s="284"/>
      <c r="LWY435" s="284"/>
      <c r="LWZ435" s="284"/>
      <c r="LXA435" s="284"/>
      <c r="LXB435" s="284"/>
      <c r="LXC435" s="284"/>
      <c r="LXD435" s="284"/>
      <c r="LXE435" s="284"/>
      <c r="LXF435" s="284"/>
      <c r="LXG435" s="284"/>
      <c r="LXH435" s="284"/>
      <c r="LXI435" s="284"/>
      <c r="LXJ435" s="284"/>
      <c r="LXK435" s="284"/>
      <c r="LXL435" s="284"/>
      <c r="LXM435" s="284"/>
      <c r="LXN435" s="284"/>
      <c r="LXO435" s="284"/>
      <c r="LXP435" s="284"/>
      <c r="LXQ435" s="284"/>
      <c r="LXR435" s="284"/>
      <c r="LXS435" s="284"/>
      <c r="LXT435" s="284"/>
      <c r="LXU435" s="284"/>
      <c r="LXV435" s="284"/>
      <c r="LXW435" s="284"/>
      <c r="LXX435" s="284"/>
      <c r="LXY435" s="284"/>
      <c r="LXZ435" s="284"/>
      <c r="LYA435" s="284"/>
      <c r="LYB435" s="284"/>
      <c r="LYC435" s="284"/>
      <c r="LYD435" s="284"/>
      <c r="LYE435" s="284"/>
      <c r="LYF435" s="284"/>
      <c r="LYG435" s="284"/>
      <c r="LYH435" s="284"/>
      <c r="LYI435" s="284"/>
      <c r="LYJ435" s="284"/>
      <c r="LYK435" s="284"/>
      <c r="LYL435" s="284"/>
      <c r="LYM435" s="284"/>
      <c r="LYN435" s="284"/>
      <c r="LYO435" s="284"/>
      <c r="LYP435" s="284"/>
      <c r="LYQ435" s="284"/>
      <c r="LYR435" s="284"/>
      <c r="LYS435" s="284"/>
      <c r="LYT435" s="284"/>
      <c r="LYU435" s="284"/>
      <c r="LYV435" s="284"/>
      <c r="LYW435" s="284"/>
      <c r="LYX435" s="284"/>
      <c r="LYY435" s="284"/>
      <c r="LYZ435" s="284"/>
      <c r="LZA435" s="284"/>
      <c r="LZB435" s="284"/>
      <c r="LZC435" s="284"/>
      <c r="LZD435" s="284"/>
      <c r="LZE435" s="284"/>
      <c r="LZF435" s="284"/>
      <c r="LZG435" s="284"/>
      <c r="LZH435" s="284"/>
      <c r="LZI435" s="284"/>
      <c r="LZJ435" s="284"/>
      <c r="LZK435" s="284"/>
      <c r="LZL435" s="284"/>
      <c r="LZM435" s="284"/>
      <c r="LZN435" s="284"/>
      <c r="LZO435" s="284"/>
      <c r="LZP435" s="284"/>
      <c r="LZQ435" s="284"/>
      <c r="LZR435" s="284"/>
      <c r="LZS435" s="284"/>
      <c r="LZT435" s="284"/>
      <c r="LZU435" s="284"/>
      <c r="LZV435" s="284"/>
      <c r="LZW435" s="284"/>
      <c r="LZX435" s="284"/>
      <c r="LZY435" s="284"/>
      <c r="LZZ435" s="284"/>
      <c r="MAA435" s="284"/>
      <c r="MAB435" s="284"/>
      <c r="MAC435" s="284"/>
      <c r="MAD435" s="284"/>
      <c r="MAE435" s="284"/>
      <c r="MAF435" s="284"/>
      <c r="MAG435" s="284"/>
      <c r="MAH435" s="284"/>
      <c r="MAI435" s="284"/>
      <c r="MAJ435" s="284"/>
      <c r="MAK435" s="284"/>
      <c r="MAL435" s="284"/>
      <c r="MAM435" s="284"/>
      <c r="MAN435" s="284"/>
      <c r="MAO435" s="284"/>
      <c r="MAP435" s="284"/>
      <c r="MAQ435" s="284"/>
      <c r="MAR435" s="284"/>
      <c r="MAS435" s="284"/>
      <c r="MAT435" s="284"/>
      <c r="MAU435" s="284"/>
      <c r="MAV435" s="284"/>
      <c r="MAW435" s="284"/>
      <c r="MAX435" s="284"/>
      <c r="MAY435" s="284"/>
      <c r="MAZ435" s="284"/>
      <c r="MBA435" s="284"/>
      <c r="MBB435" s="284"/>
      <c r="MBC435" s="284"/>
      <c r="MBD435" s="284"/>
      <c r="MBE435" s="284"/>
      <c r="MBF435" s="284"/>
      <c r="MBG435" s="284"/>
      <c r="MBH435" s="284"/>
      <c r="MBI435" s="284"/>
      <c r="MBJ435" s="284"/>
      <c r="MBK435" s="284"/>
      <c r="MBL435" s="284"/>
      <c r="MBM435" s="284"/>
      <c r="MBN435" s="284"/>
      <c r="MBO435" s="284"/>
      <c r="MBP435" s="284"/>
      <c r="MBQ435" s="284"/>
      <c r="MBR435" s="284"/>
      <c r="MBS435" s="284"/>
      <c r="MBT435" s="284"/>
      <c r="MBU435" s="284"/>
      <c r="MBV435" s="284"/>
      <c r="MBW435" s="284"/>
      <c r="MBX435" s="284"/>
      <c r="MBY435" s="284"/>
      <c r="MBZ435" s="284"/>
      <c r="MCA435" s="284"/>
      <c r="MCB435" s="284"/>
      <c r="MCC435" s="284"/>
      <c r="MCD435" s="284"/>
      <c r="MCE435" s="284"/>
      <c r="MCF435" s="284"/>
      <c r="MCG435" s="284"/>
      <c r="MCH435" s="284"/>
      <c r="MCI435" s="284"/>
      <c r="MCJ435" s="284"/>
      <c r="MCK435" s="284"/>
      <c r="MCL435" s="284"/>
      <c r="MCM435" s="284"/>
      <c r="MCN435" s="284"/>
      <c r="MCO435" s="284"/>
      <c r="MCP435" s="284"/>
      <c r="MCQ435" s="284"/>
      <c r="MCR435" s="284"/>
      <c r="MCS435" s="284"/>
      <c r="MCT435" s="284"/>
      <c r="MCU435" s="284"/>
      <c r="MCV435" s="284"/>
      <c r="MCW435" s="284"/>
      <c r="MCX435" s="284"/>
      <c r="MCY435" s="284"/>
      <c r="MCZ435" s="284"/>
      <c r="MDA435" s="284"/>
      <c r="MDB435" s="284"/>
      <c r="MDC435" s="284"/>
      <c r="MDD435" s="284"/>
      <c r="MDE435" s="284"/>
      <c r="MDF435" s="284"/>
      <c r="MDG435" s="284"/>
      <c r="MDH435" s="284"/>
      <c r="MDI435" s="284"/>
      <c r="MDJ435" s="284"/>
      <c r="MDK435" s="284"/>
      <c r="MDL435" s="284"/>
      <c r="MDM435" s="284"/>
      <c r="MDN435" s="284"/>
      <c r="MDO435" s="284"/>
      <c r="MDP435" s="284"/>
      <c r="MDQ435" s="284"/>
      <c r="MDR435" s="284"/>
      <c r="MDS435" s="284"/>
      <c r="MDT435" s="284"/>
      <c r="MDU435" s="284"/>
      <c r="MDV435" s="284"/>
      <c r="MDW435" s="284"/>
      <c r="MDX435" s="284"/>
      <c r="MDY435" s="284"/>
      <c r="MDZ435" s="284"/>
      <c r="MEA435" s="284"/>
      <c r="MEB435" s="284"/>
      <c r="MEC435" s="284"/>
      <c r="MED435" s="284"/>
      <c r="MEE435" s="284"/>
      <c r="MEF435" s="284"/>
      <c r="MEG435" s="284"/>
      <c r="MEH435" s="284"/>
      <c r="MEI435" s="284"/>
      <c r="MEJ435" s="284"/>
      <c r="MEK435" s="284"/>
      <c r="MEL435" s="284"/>
      <c r="MEM435" s="284"/>
      <c r="MEN435" s="284"/>
      <c r="MEO435" s="284"/>
      <c r="MEP435" s="284"/>
      <c r="MEQ435" s="284"/>
      <c r="MER435" s="284"/>
      <c r="MES435" s="284"/>
      <c r="MET435" s="284"/>
      <c r="MEU435" s="284"/>
      <c r="MEV435" s="284"/>
      <c r="MEW435" s="284"/>
      <c r="MEX435" s="284"/>
      <c r="MEY435" s="284"/>
      <c r="MEZ435" s="284"/>
      <c r="MFA435" s="284"/>
      <c r="MFB435" s="284"/>
      <c r="MFC435" s="284"/>
      <c r="MFD435" s="284"/>
      <c r="MFE435" s="284"/>
      <c r="MFF435" s="284"/>
      <c r="MFG435" s="284"/>
      <c r="MFH435" s="284"/>
      <c r="MFI435" s="284"/>
      <c r="MFJ435" s="284"/>
      <c r="MFK435" s="284"/>
      <c r="MFL435" s="284"/>
      <c r="MFM435" s="284"/>
      <c r="MFN435" s="284"/>
      <c r="MFO435" s="284"/>
      <c r="MFP435" s="284"/>
      <c r="MFQ435" s="284"/>
      <c r="MFR435" s="284"/>
      <c r="MFS435" s="284"/>
      <c r="MFT435" s="284"/>
      <c r="MFU435" s="284"/>
      <c r="MFV435" s="284"/>
      <c r="MFW435" s="284"/>
      <c r="MFX435" s="284"/>
      <c r="MFY435" s="284"/>
      <c r="MFZ435" s="284"/>
      <c r="MGA435" s="284"/>
      <c r="MGB435" s="284"/>
      <c r="MGC435" s="284"/>
      <c r="MGD435" s="284"/>
      <c r="MGE435" s="284"/>
      <c r="MGF435" s="284"/>
      <c r="MGG435" s="284"/>
      <c r="MGH435" s="284"/>
      <c r="MGI435" s="284"/>
      <c r="MGJ435" s="284"/>
      <c r="MGK435" s="284"/>
      <c r="MGL435" s="284"/>
      <c r="MGM435" s="284"/>
      <c r="MGN435" s="284"/>
      <c r="MGO435" s="284"/>
      <c r="MGP435" s="284"/>
      <c r="MGQ435" s="284"/>
      <c r="MGR435" s="284"/>
      <c r="MGS435" s="284"/>
      <c r="MGT435" s="284"/>
      <c r="MGU435" s="284"/>
      <c r="MGV435" s="284"/>
      <c r="MGW435" s="284"/>
      <c r="MGX435" s="284"/>
      <c r="MGY435" s="284"/>
      <c r="MGZ435" s="284"/>
      <c r="MHA435" s="284"/>
      <c r="MHB435" s="284"/>
      <c r="MHC435" s="284"/>
      <c r="MHD435" s="284"/>
      <c r="MHE435" s="284"/>
      <c r="MHF435" s="284"/>
      <c r="MHG435" s="284"/>
      <c r="MHH435" s="284"/>
      <c r="MHI435" s="284"/>
      <c r="MHJ435" s="284"/>
      <c r="MHK435" s="284"/>
      <c r="MHL435" s="284"/>
      <c r="MHM435" s="284"/>
      <c r="MHN435" s="284"/>
      <c r="MHO435" s="284"/>
      <c r="MHP435" s="284"/>
      <c r="MHQ435" s="284"/>
      <c r="MHR435" s="284"/>
      <c r="MHS435" s="284"/>
      <c r="MHT435" s="284"/>
      <c r="MHU435" s="284"/>
      <c r="MHV435" s="284"/>
      <c r="MHW435" s="284"/>
      <c r="MHX435" s="284"/>
      <c r="MHY435" s="284"/>
      <c r="MHZ435" s="284"/>
      <c r="MIA435" s="284"/>
      <c r="MIB435" s="284"/>
      <c r="MIC435" s="284"/>
      <c r="MID435" s="284"/>
      <c r="MIE435" s="284"/>
      <c r="MIF435" s="284"/>
      <c r="MIG435" s="284"/>
      <c r="MIH435" s="284"/>
      <c r="MII435" s="284"/>
      <c r="MIJ435" s="284"/>
      <c r="MIK435" s="284"/>
      <c r="MIL435" s="284"/>
      <c r="MIM435" s="284"/>
      <c r="MIN435" s="284"/>
      <c r="MIO435" s="284"/>
      <c r="MIP435" s="284"/>
      <c r="MIQ435" s="284"/>
      <c r="MIR435" s="284"/>
      <c r="MIS435" s="284"/>
      <c r="MIT435" s="284"/>
      <c r="MIU435" s="284"/>
      <c r="MIV435" s="284"/>
      <c r="MIW435" s="284"/>
      <c r="MIX435" s="284"/>
      <c r="MIY435" s="284"/>
      <c r="MIZ435" s="284"/>
      <c r="MJA435" s="284"/>
      <c r="MJB435" s="284"/>
      <c r="MJC435" s="284"/>
      <c r="MJD435" s="284"/>
      <c r="MJE435" s="284"/>
      <c r="MJF435" s="284"/>
      <c r="MJG435" s="284"/>
      <c r="MJH435" s="284"/>
      <c r="MJI435" s="284"/>
      <c r="MJJ435" s="284"/>
      <c r="MJK435" s="284"/>
      <c r="MJL435" s="284"/>
      <c r="MJM435" s="284"/>
      <c r="MJN435" s="284"/>
      <c r="MJO435" s="284"/>
      <c r="MJP435" s="284"/>
      <c r="MJQ435" s="284"/>
      <c r="MJR435" s="284"/>
      <c r="MJS435" s="284"/>
      <c r="MJT435" s="284"/>
      <c r="MJU435" s="284"/>
      <c r="MJV435" s="284"/>
      <c r="MJW435" s="284"/>
      <c r="MJX435" s="284"/>
      <c r="MJY435" s="284"/>
      <c r="MJZ435" s="284"/>
      <c r="MKA435" s="284"/>
      <c r="MKB435" s="284"/>
      <c r="MKC435" s="284"/>
      <c r="MKD435" s="284"/>
      <c r="MKE435" s="284"/>
      <c r="MKF435" s="284"/>
      <c r="MKG435" s="284"/>
      <c r="MKH435" s="284"/>
      <c r="MKI435" s="284"/>
      <c r="MKJ435" s="284"/>
      <c r="MKK435" s="284"/>
      <c r="MKL435" s="284"/>
      <c r="MKM435" s="284"/>
      <c r="MKN435" s="284"/>
      <c r="MKO435" s="284"/>
      <c r="MKP435" s="284"/>
      <c r="MKQ435" s="284"/>
      <c r="MKR435" s="284"/>
      <c r="MKS435" s="284"/>
      <c r="MKT435" s="284"/>
      <c r="MKU435" s="284"/>
      <c r="MKV435" s="284"/>
      <c r="MKW435" s="284"/>
      <c r="MKX435" s="284"/>
      <c r="MKY435" s="284"/>
      <c r="MKZ435" s="284"/>
      <c r="MLA435" s="284"/>
      <c r="MLB435" s="284"/>
      <c r="MLC435" s="284"/>
      <c r="MLD435" s="284"/>
      <c r="MLE435" s="284"/>
      <c r="MLF435" s="284"/>
      <c r="MLG435" s="284"/>
      <c r="MLH435" s="284"/>
      <c r="MLI435" s="284"/>
      <c r="MLJ435" s="284"/>
      <c r="MLK435" s="284"/>
      <c r="MLL435" s="284"/>
      <c r="MLM435" s="284"/>
      <c r="MLN435" s="284"/>
      <c r="MLO435" s="284"/>
      <c r="MLP435" s="284"/>
      <c r="MLQ435" s="284"/>
      <c r="MLR435" s="284"/>
      <c r="MLS435" s="284"/>
      <c r="MLT435" s="284"/>
      <c r="MLU435" s="284"/>
      <c r="MLV435" s="284"/>
      <c r="MLW435" s="284"/>
      <c r="MLX435" s="284"/>
      <c r="MLY435" s="284"/>
      <c r="MLZ435" s="284"/>
      <c r="MMA435" s="284"/>
      <c r="MMB435" s="284"/>
      <c r="MMC435" s="284"/>
      <c r="MMD435" s="284"/>
      <c r="MME435" s="284"/>
      <c r="MMF435" s="284"/>
      <c r="MMG435" s="284"/>
      <c r="MMH435" s="284"/>
      <c r="MMI435" s="284"/>
      <c r="MMJ435" s="284"/>
      <c r="MMK435" s="284"/>
      <c r="MML435" s="284"/>
      <c r="MMM435" s="284"/>
      <c r="MMN435" s="284"/>
      <c r="MMO435" s="284"/>
      <c r="MMP435" s="284"/>
      <c r="MMQ435" s="284"/>
      <c r="MMR435" s="284"/>
      <c r="MMS435" s="284"/>
      <c r="MMT435" s="284"/>
      <c r="MMU435" s="284"/>
      <c r="MMV435" s="284"/>
      <c r="MMW435" s="284"/>
      <c r="MMX435" s="284"/>
      <c r="MMY435" s="284"/>
      <c r="MMZ435" s="284"/>
      <c r="MNA435" s="284"/>
      <c r="MNB435" s="284"/>
      <c r="MNC435" s="284"/>
      <c r="MND435" s="284"/>
      <c r="MNE435" s="284"/>
      <c r="MNF435" s="284"/>
      <c r="MNG435" s="284"/>
      <c r="MNH435" s="284"/>
      <c r="MNI435" s="284"/>
      <c r="MNJ435" s="284"/>
      <c r="MNK435" s="284"/>
      <c r="MNL435" s="284"/>
      <c r="MNM435" s="284"/>
      <c r="MNN435" s="284"/>
      <c r="MNO435" s="284"/>
      <c r="MNP435" s="284"/>
      <c r="MNQ435" s="284"/>
      <c r="MNR435" s="284"/>
      <c r="MNS435" s="284"/>
      <c r="MNT435" s="284"/>
      <c r="MNU435" s="284"/>
      <c r="MNV435" s="284"/>
      <c r="MNW435" s="284"/>
      <c r="MNX435" s="284"/>
      <c r="MNY435" s="284"/>
      <c r="MNZ435" s="284"/>
      <c r="MOA435" s="284"/>
      <c r="MOB435" s="284"/>
      <c r="MOC435" s="284"/>
      <c r="MOD435" s="284"/>
      <c r="MOE435" s="284"/>
      <c r="MOF435" s="284"/>
      <c r="MOG435" s="284"/>
      <c r="MOH435" s="284"/>
      <c r="MOI435" s="284"/>
      <c r="MOJ435" s="284"/>
      <c r="MOK435" s="284"/>
      <c r="MOL435" s="284"/>
      <c r="MOM435" s="284"/>
      <c r="MON435" s="284"/>
      <c r="MOO435" s="284"/>
      <c r="MOP435" s="284"/>
      <c r="MOQ435" s="284"/>
      <c r="MOR435" s="284"/>
      <c r="MOS435" s="284"/>
      <c r="MOT435" s="284"/>
      <c r="MOU435" s="284"/>
      <c r="MOV435" s="284"/>
      <c r="MOW435" s="284"/>
      <c r="MOX435" s="284"/>
      <c r="MOY435" s="284"/>
      <c r="MOZ435" s="284"/>
      <c r="MPA435" s="284"/>
      <c r="MPB435" s="284"/>
      <c r="MPC435" s="284"/>
      <c r="MPD435" s="284"/>
      <c r="MPE435" s="284"/>
      <c r="MPF435" s="284"/>
      <c r="MPG435" s="284"/>
      <c r="MPH435" s="284"/>
      <c r="MPI435" s="284"/>
      <c r="MPJ435" s="284"/>
      <c r="MPK435" s="284"/>
      <c r="MPL435" s="284"/>
      <c r="MPM435" s="284"/>
      <c r="MPN435" s="284"/>
      <c r="MPO435" s="284"/>
      <c r="MPP435" s="284"/>
      <c r="MPQ435" s="284"/>
      <c r="MPR435" s="284"/>
      <c r="MPS435" s="284"/>
      <c r="MPT435" s="284"/>
      <c r="MPU435" s="284"/>
      <c r="MPV435" s="284"/>
      <c r="MPW435" s="284"/>
      <c r="MPX435" s="284"/>
      <c r="MPY435" s="284"/>
      <c r="MPZ435" s="284"/>
      <c r="MQA435" s="284"/>
      <c r="MQB435" s="284"/>
      <c r="MQC435" s="284"/>
      <c r="MQD435" s="284"/>
      <c r="MQE435" s="284"/>
      <c r="MQF435" s="284"/>
      <c r="MQG435" s="284"/>
      <c r="MQH435" s="284"/>
      <c r="MQI435" s="284"/>
      <c r="MQJ435" s="284"/>
      <c r="MQK435" s="284"/>
      <c r="MQL435" s="284"/>
      <c r="MQM435" s="284"/>
      <c r="MQN435" s="284"/>
      <c r="MQO435" s="284"/>
      <c r="MQP435" s="284"/>
      <c r="MQQ435" s="284"/>
      <c r="MQR435" s="284"/>
      <c r="MQS435" s="284"/>
      <c r="MQT435" s="284"/>
      <c r="MQU435" s="284"/>
      <c r="MQV435" s="284"/>
      <c r="MQW435" s="284"/>
      <c r="MQX435" s="284"/>
      <c r="MQY435" s="284"/>
      <c r="MQZ435" s="284"/>
      <c r="MRA435" s="284"/>
      <c r="MRB435" s="284"/>
      <c r="MRC435" s="284"/>
      <c r="MRD435" s="284"/>
      <c r="MRE435" s="284"/>
      <c r="MRF435" s="284"/>
      <c r="MRG435" s="284"/>
      <c r="MRH435" s="284"/>
      <c r="MRI435" s="284"/>
      <c r="MRJ435" s="284"/>
      <c r="MRK435" s="284"/>
      <c r="MRL435" s="284"/>
      <c r="MRM435" s="284"/>
      <c r="MRN435" s="284"/>
      <c r="MRO435" s="284"/>
      <c r="MRP435" s="284"/>
      <c r="MRQ435" s="284"/>
      <c r="MRR435" s="284"/>
      <c r="MRS435" s="284"/>
      <c r="MRT435" s="284"/>
      <c r="MRU435" s="284"/>
      <c r="MRV435" s="284"/>
      <c r="MRW435" s="284"/>
      <c r="MRX435" s="284"/>
      <c r="MRY435" s="284"/>
      <c r="MRZ435" s="284"/>
      <c r="MSA435" s="284"/>
      <c r="MSB435" s="284"/>
      <c r="MSC435" s="284"/>
      <c r="MSD435" s="284"/>
      <c r="MSE435" s="284"/>
      <c r="MSF435" s="284"/>
      <c r="MSG435" s="284"/>
      <c r="MSH435" s="284"/>
      <c r="MSI435" s="284"/>
      <c r="MSJ435" s="284"/>
      <c r="MSK435" s="284"/>
      <c r="MSL435" s="284"/>
      <c r="MSM435" s="284"/>
      <c r="MSN435" s="284"/>
      <c r="MSO435" s="284"/>
      <c r="MSP435" s="284"/>
      <c r="MSQ435" s="284"/>
      <c r="MSR435" s="284"/>
      <c r="MSS435" s="284"/>
      <c r="MST435" s="284"/>
      <c r="MSU435" s="284"/>
      <c r="MSV435" s="284"/>
      <c r="MSW435" s="284"/>
      <c r="MSX435" s="284"/>
      <c r="MSY435" s="284"/>
      <c r="MSZ435" s="284"/>
      <c r="MTA435" s="284"/>
      <c r="MTB435" s="284"/>
      <c r="MTC435" s="284"/>
      <c r="MTD435" s="284"/>
      <c r="MTE435" s="284"/>
      <c r="MTF435" s="284"/>
      <c r="MTG435" s="284"/>
      <c r="MTH435" s="284"/>
      <c r="MTI435" s="284"/>
      <c r="MTJ435" s="284"/>
      <c r="MTK435" s="284"/>
      <c r="MTL435" s="284"/>
      <c r="MTM435" s="284"/>
      <c r="MTN435" s="284"/>
      <c r="MTO435" s="284"/>
      <c r="MTP435" s="284"/>
      <c r="MTQ435" s="284"/>
      <c r="MTR435" s="284"/>
      <c r="MTS435" s="284"/>
      <c r="MTT435" s="284"/>
      <c r="MTU435" s="284"/>
      <c r="MTV435" s="284"/>
      <c r="MTW435" s="284"/>
      <c r="MTX435" s="284"/>
      <c r="MTY435" s="284"/>
      <c r="MTZ435" s="284"/>
      <c r="MUA435" s="284"/>
      <c r="MUB435" s="284"/>
      <c r="MUC435" s="284"/>
      <c r="MUD435" s="284"/>
      <c r="MUE435" s="284"/>
      <c r="MUF435" s="284"/>
      <c r="MUG435" s="284"/>
      <c r="MUH435" s="284"/>
      <c r="MUI435" s="284"/>
      <c r="MUJ435" s="284"/>
      <c r="MUK435" s="284"/>
      <c r="MUL435" s="284"/>
      <c r="MUM435" s="284"/>
      <c r="MUN435" s="284"/>
      <c r="MUO435" s="284"/>
      <c r="MUP435" s="284"/>
      <c r="MUQ435" s="284"/>
      <c r="MUR435" s="284"/>
      <c r="MUS435" s="284"/>
      <c r="MUT435" s="284"/>
      <c r="MUU435" s="284"/>
      <c r="MUV435" s="284"/>
      <c r="MUW435" s="284"/>
      <c r="MUX435" s="284"/>
      <c r="MUY435" s="284"/>
      <c r="MUZ435" s="284"/>
      <c r="MVA435" s="284"/>
      <c r="MVB435" s="284"/>
      <c r="MVC435" s="284"/>
      <c r="MVD435" s="284"/>
      <c r="MVE435" s="284"/>
      <c r="MVF435" s="284"/>
      <c r="MVG435" s="284"/>
      <c r="MVH435" s="284"/>
      <c r="MVI435" s="284"/>
      <c r="MVJ435" s="284"/>
      <c r="MVK435" s="284"/>
      <c r="MVL435" s="284"/>
      <c r="MVM435" s="284"/>
      <c r="MVN435" s="284"/>
      <c r="MVO435" s="284"/>
      <c r="MVP435" s="284"/>
      <c r="MVQ435" s="284"/>
      <c r="MVR435" s="284"/>
      <c r="MVS435" s="284"/>
      <c r="MVT435" s="284"/>
      <c r="MVU435" s="284"/>
      <c r="MVV435" s="284"/>
      <c r="MVW435" s="284"/>
      <c r="MVX435" s="284"/>
      <c r="MVY435" s="284"/>
      <c r="MVZ435" s="284"/>
      <c r="MWA435" s="284"/>
      <c r="MWB435" s="284"/>
      <c r="MWC435" s="284"/>
      <c r="MWD435" s="284"/>
      <c r="MWE435" s="284"/>
      <c r="MWF435" s="284"/>
      <c r="MWG435" s="284"/>
      <c r="MWH435" s="284"/>
      <c r="MWI435" s="284"/>
      <c r="MWJ435" s="284"/>
      <c r="MWK435" s="284"/>
      <c r="MWL435" s="284"/>
      <c r="MWM435" s="284"/>
      <c r="MWN435" s="284"/>
      <c r="MWO435" s="284"/>
      <c r="MWP435" s="284"/>
      <c r="MWQ435" s="284"/>
      <c r="MWR435" s="284"/>
      <c r="MWS435" s="284"/>
      <c r="MWT435" s="284"/>
      <c r="MWU435" s="284"/>
      <c r="MWV435" s="284"/>
      <c r="MWW435" s="284"/>
      <c r="MWX435" s="284"/>
      <c r="MWY435" s="284"/>
      <c r="MWZ435" s="284"/>
      <c r="MXA435" s="284"/>
      <c r="MXB435" s="284"/>
      <c r="MXC435" s="284"/>
      <c r="MXD435" s="284"/>
      <c r="MXE435" s="284"/>
      <c r="MXF435" s="284"/>
      <c r="MXG435" s="284"/>
      <c r="MXH435" s="284"/>
      <c r="MXI435" s="284"/>
      <c r="MXJ435" s="284"/>
      <c r="MXK435" s="284"/>
      <c r="MXL435" s="284"/>
      <c r="MXM435" s="284"/>
      <c r="MXN435" s="284"/>
      <c r="MXO435" s="284"/>
      <c r="MXP435" s="284"/>
      <c r="MXQ435" s="284"/>
      <c r="MXR435" s="284"/>
      <c r="MXS435" s="284"/>
      <c r="MXT435" s="284"/>
      <c r="MXU435" s="284"/>
      <c r="MXV435" s="284"/>
      <c r="MXW435" s="284"/>
      <c r="MXX435" s="284"/>
      <c r="MXY435" s="284"/>
      <c r="MXZ435" s="284"/>
      <c r="MYA435" s="284"/>
      <c r="MYB435" s="284"/>
      <c r="MYC435" s="284"/>
      <c r="MYD435" s="284"/>
      <c r="MYE435" s="284"/>
      <c r="MYF435" s="284"/>
      <c r="MYG435" s="284"/>
      <c r="MYH435" s="284"/>
      <c r="MYI435" s="284"/>
      <c r="MYJ435" s="284"/>
      <c r="MYK435" s="284"/>
      <c r="MYL435" s="284"/>
      <c r="MYM435" s="284"/>
      <c r="MYN435" s="284"/>
      <c r="MYO435" s="284"/>
      <c r="MYP435" s="284"/>
      <c r="MYQ435" s="284"/>
      <c r="MYR435" s="284"/>
      <c r="MYS435" s="284"/>
      <c r="MYT435" s="284"/>
      <c r="MYU435" s="284"/>
      <c r="MYV435" s="284"/>
      <c r="MYW435" s="284"/>
      <c r="MYX435" s="284"/>
      <c r="MYY435" s="284"/>
      <c r="MYZ435" s="284"/>
      <c r="MZA435" s="284"/>
      <c r="MZB435" s="284"/>
      <c r="MZC435" s="284"/>
      <c r="MZD435" s="284"/>
      <c r="MZE435" s="284"/>
      <c r="MZF435" s="284"/>
      <c r="MZG435" s="284"/>
      <c r="MZH435" s="284"/>
      <c r="MZI435" s="284"/>
      <c r="MZJ435" s="284"/>
      <c r="MZK435" s="284"/>
      <c r="MZL435" s="284"/>
      <c r="MZM435" s="284"/>
      <c r="MZN435" s="284"/>
      <c r="MZO435" s="284"/>
      <c r="MZP435" s="284"/>
      <c r="MZQ435" s="284"/>
      <c r="MZR435" s="284"/>
      <c r="MZS435" s="284"/>
      <c r="MZT435" s="284"/>
      <c r="MZU435" s="284"/>
      <c r="MZV435" s="284"/>
      <c r="MZW435" s="284"/>
      <c r="MZX435" s="284"/>
      <c r="MZY435" s="284"/>
      <c r="MZZ435" s="284"/>
      <c r="NAA435" s="284"/>
      <c r="NAB435" s="284"/>
      <c r="NAC435" s="284"/>
      <c r="NAD435" s="284"/>
      <c r="NAE435" s="284"/>
      <c r="NAF435" s="284"/>
      <c r="NAG435" s="284"/>
      <c r="NAH435" s="284"/>
      <c r="NAI435" s="284"/>
      <c r="NAJ435" s="284"/>
      <c r="NAK435" s="284"/>
      <c r="NAL435" s="284"/>
      <c r="NAM435" s="284"/>
      <c r="NAN435" s="284"/>
      <c r="NAO435" s="284"/>
      <c r="NAP435" s="284"/>
      <c r="NAQ435" s="284"/>
      <c r="NAR435" s="284"/>
      <c r="NAS435" s="284"/>
      <c r="NAT435" s="284"/>
      <c r="NAU435" s="284"/>
      <c r="NAV435" s="284"/>
      <c r="NAW435" s="284"/>
      <c r="NAX435" s="284"/>
      <c r="NAY435" s="284"/>
      <c r="NAZ435" s="284"/>
      <c r="NBA435" s="284"/>
      <c r="NBB435" s="284"/>
      <c r="NBC435" s="284"/>
      <c r="NBD435" s="284"/>
      <c r="NBE435" s="284"/>
      <c r="NBF435" s="284"/>
      <c r="NBG435" s="284"/>
      <c r="NBH435" s="284"/>
      <c r="NBI435" s="284"/>
      <c r="NBJ435" s="284"/>
      <c r="NBK435" s="284"/>
      <c r="NBL435" s="284"/>
      <c r="NBM435" s="284"/>
      <c r="NBN435" s="284"/>
      <c r="NBO435" s="284"/>
      <c r="NBP435" s="284"/>
      <c r="NBQ435" s="284"/>
      <c r="NBR435" s="284"/>
      <c r="NBS435" s="284"/>
      <c r="NBT435" s="284"/>
      <c r="NBU435" s="284"/>
      <c r="NBV435" s="284"/>
      <c r="NBW435" s="284"/>
      <c r="NBX435" s="284"/>
      <c r="NBY435" s="284"/>
      <c r="NBZ435" s="284"/>
      <c r="NCA435" s="284"/>
      <c r="NCB435" s="284"/>
      <c r="NCC435" s="284"/>
      <c r="NCD435" s="284"/>
      <c r="NCE435" s="284"/>
      <c r="NCF435" s="284"/>
      <c r="NCG435" s="284"/>
      <c r="NCH435" s="284"/>
      <c r="NCI435" s="284"/>
      <c r="NCJ435" s="284"/>
      <c r="NCK435" s="284"/>
      <c r="NCL435" s="284"/>
      <c r="NCM435" s="284"/>
      <c r="NCN435" s="284"/>
      <c r="NCO435" s="284"/>
      <c r="NCP435" s="284"/>
      <c r="NCQ435" s="284"/>
      <c r="NCR435" s="284"/>
      <c r="NCS435" s="284"/>
      <c r="NCT435" s="284"/>
      <c r="NCU435" s="284"/>
      <c r="NCV435" s="284"/>
      <c r="NCW435" s="284"/>
      <c r="NCX435" s="284"/>
      <c r="NCY435" s="284"/>
      <c r="NCZ435" s="284"/>
      <c r="NDA435" s="284"/>
      <c r="NDB435" s="284"/>
      <c r="NDC435" s="284"/>
      <c r="NDD435" s="284"/>
      <c r="NDE435" s="284"/>
      <c r="NDF435" s="284"/>
      <c r="NDG435" s="284"/>
      <c r="NDH435" s="284"/>
      <c r="NDI435" s="284"/>
      <c r="NDJ435" s="284"/>
      <c r="NDK435" s="284"/>
      <c r="NDL435" s="284"/>
      <c r="NDM435" s="284"/>
      <c r="NDN435" s="284"/>
      <c r="NDO435" s="284"/>
      <c r="NDP435" s="284"/>
      <c r="NDQ435" s="284"/>
      <c r="NDR435" s="284"/>
      <c r="NDS435" s="284"/>
      <c r="NDT435" s="284"/>
      <c r="NDU435" s="284"/>
      <c r="NDV435" s="284"/>
      <c r="NDW435" s="284"/>
      <c r="NDX435" s="284"/>
      <c r="NDY435" s="284"/>
      <c r="NDZ435" s="284"/>
      <c r="NEA435" s="284"/>
      <c r="NEB435" s="284"/>
      <c r="NEC435" s="284"/>
      <c r="NED435" s="284"/>
      <c r="NEE435" s="284"/>
      <c r="NEF435" s="284"/>
      <c r="NEG435" s="284"/>
      <c r="NEH435" s="284"/>
      <c r="NEI435" s="284"/>
      <c r="NEJ435" s="284"/>
      <c r="NEK435" s="284"/>
      <c r="NEL435" s="284"/>
      <c r="NEM435" s="284"/>
      <c r="NEN435" s="284"/>
      <c r="NEO435" s="284"/>
      <c r="NEP435" s="284"/>
      <c r="NEQ435" s="284"/>
      <c r="NER435" s="284"/>
      <c r="NES435" s="284"/>
      <c r="NET435" s="284"/>
      <c r="NEU435" s="284"/>
      <c r="NEV435" s="284"/>
      <c r="NEW435" s="284"/>
      <c r="NEX435" s="284"/>
      <c r="NEY435" s="284"/>
      <c r="NEZ435" s="284"/>
      <c r="NFA435" s="284"/>
      <c r="NFB435" s="284"/>
      <c r="NFC435" s="284"/>
      <c r="NFD435" s="284"/>
      <c r="NFE435" s="284"/>
      <c r="NFF435" s="284"/>
      <c r="NFG435" s="284"/>
      <c r="NFH435" s="284"/>
      <c r="NFI435" s="284"/>
      <c r="NFJ435" s="284"/>
      <c r="NFK435" s="284"/>
      <c r="NFL435" s="284"/>
      <c r="NFM435" s="284"/>
      <c r="NFN435" s="284"/>
      <c r="NFO435" s="284"/>
      <c r="NFP435" s="284"/>
      <c r="NFQ435" s="284"/>
      <c r="NFR435" s="284"/>
      <c r="NFS435" s="284"/>
      <c r="NFT435" s="284"/>
      <c r="NFU435" s="284"/>
      <c r="NFV435" s="284"/>
      <c r="NFW435" s="284"/>
      <c r="NFX435" s="284"/>
      <c r="NFY435" s="284"/>
      <c r="NFZ435" s="284"/>
      <c r="NGA435" s="284"/>
      <c r="NGB435" s="284"/>
      <c r="NGC435" s="284"/>
      <c r="NGD435" s="284"/>
      <c r="NGE435" s="284"/>
      <c r="NGF435" s="284"/>
      <c r="NGG435" s="284"/>
      <c r="NGH435" s="284"/>
      <c r="NGI435" s="284"/>
      <c r="NGJ435" s="284"/>
      <c r="NGK435" s="284"/>
      <c r="NGL435" s="284"/>
      <c r="NGM435" s="284"/>
      <c r="NGN435" s="284"/>
      <c r="NGO435" s="284"/>
      <c r="NGP435" s="284"/>
      <c r="NGQ435" s="284"/>
      <c r="NGR435" s="284"/>
      <c r="NGS435" s="284"/>
      <c r="NGT435" s="284"/>
      <c r="NGU435" s="284"/>
      <c r="NGV435" s="284"/>
      <c r="NGW435" s="284"/>
      <c r="NGX435" s="284"/>
      <c r="NGY435" s="284"/>
      <c r="NGZ435" s="284"/>
      <c r="NHA435" s="284"/>
      <c r="NHB435" s="284"/>
      <c r="NHC435" s="284"/>
      <c r="NHD435" s="284"/>
      <c r="NHE435" s="284"/>
      <c r="NHF435" s="284"/>
      <c r="NHG435" s="284"/>
      <c r="NHH435" s="284"/>
      <c r="NHI435" s="284"/>
      <c r="NHJ435" s="284"/>
      <c r="NHK435" s="284"/>
      <c r="NHL435" s="284"/>
      <c r="NHM435" s="284"/>
      <c r="NHN435" s="284"/>
      <c r="NHO435" s="284"/>
      <c r="NHP435" s="284"/>
      <c r="NHQ435" s="284"/>
      <c r="NHR435" s="284"/>
      <c r="NHS435" s="284"/>
      <c r="NHT435" s="284"/>
      <c r="NHU435" s="284"/>
      <c r="NHV435" s="284"/>
      <c r="NHW435" s="284"/>
      <c r="NHX435" s="284"/>
      <c r="NHY435" s="284"/>
      <c r="NHZ435" s="284"/>
      <c r="NIA435" s="284"/>
      <c r="NIB435" s="284"/>
      <c r="NIC435" s="284"/>
      <c r="NID435" s="284"/>
      <c r="NIE435" s="284"/>
      <c r="NIF435" s="284"/>
      <c r="NIG435" s="284"/>
      <c r="NIH435" s="284"/>
      <c r="NII435" s="284"/>
      <c r="NIJ435" s="284"/>
      <c r="NIK435" s="284"/>
      <c r="NIL435" s="284"/>
      <c r="NIM435" s="284"/>
      <c r="NIN435" s="284"/>
      <c r="NIO435" s="284"/>
      <c r="NIP435" s="284"/>
      <c r="NIQ435" s="284"/>
      <c r="NIR435" s="284"/>
      <c r="NIS435" s="284"/>
      <c r="NIT435" s="284"/>
      <c r="NIU435" s="284"/>
      <c r="NIV435" s="284"/>
      <c r="NIW435" s="284"/>
      <c r="NIX435" s="284"/>
      <c r="NIY435" s="284"/>
      <c r="NIZ435" s="284"/>
      <c r="NJA435" s="284"/>
      <c r="NJB435" s="284"/>
      <c r="NJC435" s="284"/>
      <c r="NJD435" s="284"/>
      <c r="NJE435" s="284"/>
      <c r="NJF435" s="284"/>
      <c r="NJG435" s="284"/>
      <c r="NJH435" s="284"/>
      <c r="NJI435" s="284"/>
      <c r="NJJ435" s="284"/>
      <c r="NJK435" s="284"/>
      <c r="NJL435" s="284"/>
      <c r="NJM435" s="284"/>
      <c r="NJN435" s="284"/>
      <c r="NJO435" s="284"/>
      <c r="NJP435" s="284"/>
      <c r="NJQ435" s="284"/>
      <c r="NJR435" s="284"/>
      <c r="NJS435" s="284"/>
      <c r="NJT435" s="284"/>
      <c r="NJU435" s="284"/>
      <c r="NJV435" s="284"/>
      <c r="NJW435" s="284"/>
      <c r="NJX435" s="284"/>
      <c r="NJY435" s="284"/>
      <c r="NJZ435" s="284"/>
      <c r="NKA435" s="284"/>
      <c r="NKB435" s="284"/>
      <c r="NKC435" s="284"/>
      <c r="NKD435" s="284"/>
      <c r="NKE435" s="284"/>
      <c r="NKF435" s="284"/>
      <c r="NKG435" s="284"/>
      <c r="NKH435" s="284"/>
      <c r="NKI435" s="284"/>
      <c r="NKJ435" s="284"/>
      <c r="NKK435" s="284"/>
      <c r="NKL435" s="284"/>
      <c r="NKM435" s="284"/>
      <c r="NKN435" s="284"/>
      <c r="NKO435" s="284"/>
      <c r="NKP435" s="284"/>
      <c r="NKQ435" s="284"/>
      <c r="NKR435" s="284"/>
      <c r="NKS435" s="284"/>
      <c r="NKT435" s="284"/>
      <c r="NKU435" s="284"/>
      <c r="NKV435" s="284"/>
      <c r="NKW435" s="284"/>
      <c r="NKX435" s="284"/>
      <c r="NKY435" s="284"/>
      <c r="NKZ435" s="284"/>
      <c r="NLA435" s="284"/>
      <c r="NLB435" s="284"/>
      <c r="NLC435" s="284"/>
      <c r="NLD435" s="284"/>
      <c r="NLE435" s="284"/>
      <c r="NLF435" s="284"/>
      <c r="NLG435" s="284"/>
      <c r="NLH435" s="284"/>
      <c r="NLI435" s="284"/>
      <c r="NLJ435" s="284"/>
      <c r="NLK435" s="284"/>
      <c r="NLL435" s="284"/>
      <c r="NLM435" s="284"/>
      <c r="NLN435" s="284"/>
      <c r="NLO435" s="284"/>
      <c r="NLP435" s="284"/>
      <c r="NLQ435" s="284"/>
      <c r="NLR435" s="284"/>
      <c r="NLS435" s="284"/>
      <c r="NLT435" s="284"/>
      <c r="NLU435" s="284"/>
      <c r="NLV435" s="284"/>
      <c r="NLW435" s="284"/>
      <c r="NLX435" s="284"/>
      <c r="NLY435" s="284"/>
      <c r="NLZ435" s="284"/>
      <c r="NMA435" s="284"/>
      <c r="NMB435" s="284"/>
      <c r="NMC435" s="284"/>
      <c r="NMD435" s="284"/>
      <c r="NME435" s="284"/>
      <c r="NMF435" s="284"/>
      <c r="NMG435" s="284"/>
      <c r="NMH435" s="284"/>
      <c r="NMI435" s="284"/>
      <c r="NMJ435" s="284"/>
      <c r="NMK435" s="284"/>
      <c r="NML435" s="284"/>
      <c r="NMM435" s="284"/>
      <c r="NMN435" s="284"/>
      <c r="NMO435" s="284"/>
      <c r="NMP435" s="284"/>
      <c r="NMQ435" s="284"/>
      <c r="NMR435" s="284"/>
      <c r="NMS435" s="284"/>
      <c r="NMT435" s="284"/>
      <c r="NMU435" s="284"/>
      <c r="NMV435" s="284"/>
      <c r="NMW435" s="284"/>
      <c r="NMX435" s="284"/>
      <c r="NMY435" s="284"/>
      <c r="NMZ435" s="284"/>
      <c r="NNA435" s="284"/>
      <c r="NNB435" s="284"/>
      <c r="NNC435" s="284"/>
      <c r="NND435" s="284"/>
      <c r="NNE435" s="284"/>
      <c r="NNF435" s="284"/>
      <c r="NNG435" s="284"/>
      <c r="NNH435" s="284"/>
      <c r="NNI435" s="284"/>
      <c r="NNJ435" s="284"/>
      <c r="NNK435" s="284"/>
      <c r="NNL435" s="284"/>
      <c r="NNM435" s="284"/>
      <c r="NNN435" s="284"/>
      <c r="NNO435" s="284"/>
      <c r="NNP435" s="284"/>
      <c r="NNQ435" s="284"/>
      <c r="NNR435" s="284"/>
      <c r="NNS435" s="284"/>
      <c r="NNT435" s="284"/>
      <c r="NNU435" s="284"/>
      <c r="NNV435" s="284"/>
      <c r="NNW435" s="284"/>
      <c r="NNX435" s="284"/>
      <c r="NNY435" s="284"/>
      <c r="NNZ435" s="284"/>
      <c r="NOA435" s="284"/>
      <c r="NOB435" s="284"/>
      <c r="NOC435" s="284"/>
      <c r="NOD435" s="284"/>
      <c r="NOE435" s="284"/>
      <c r="NOF435" s="284"/>
      <c r="NOG435" s="284"/>
      <c r="NOH435" s="284"/>
      <c r="NOI435" s="284"/>
      <c r="NOJ435" s="284"/>
      <c r="NOK435" s="284"/>
      <c r="NOL435" s="284"/>
      <c r="NOM435" s="284"/>
      <c r="NON435" s="284"/>
      <c r="NOO435" s="284"/>
      <c r="NOP435" s="284"/>
      <c r="NOQ435" s="284"/>
      <c r="NOR435" s="284"/>
      <c r="NOS435" s="284"/>
      <c r="NOT435" s="284"/>
      <c r="NOU435" s="284"/>
      <c r="NOV435" s="284"/>
      <c r="NOW435" s="284"/>
      <c r="NOX435" s="284"/>
      <c r="NOY435" s="284"/>
      <c r="NOZ435" s="284"/>
      <c r="NPA435" s="284"/>
      <c r="NPB435" s="284"/>
      <c r="NPC435" s="284"/>
      <c r="NPD435" s="284"/>
      <c r="NPE435" s="284"/>
      <c r="NPF435" s="284"/>
      <c r="NPG435" s="284"/>
      <c r="NPH435" s="284"/>
      <c r="NPI435" s="284"/>
      <c r="NPJ435" s="284"/>
      <c r="NPK435" s="284"/>
      <c r="NPL435" s="284"/>
      <c r="NPM435" s="284"/>
      <c r="NPN435" s="284"/>
      <c r="NPO435" s="284"/>
      <c r="NPP435" s="284"/>
      <c r="NPQ435" s="284"/>
      <c r="NPR435" s="284"/>
      <c r="NPS435" s="284"/>
      <c r="NPT435" s="284"/>
      <c r="NPU435" s="284"/>
      <c r="NPV435" s="284"/>
      <c r="NPW435" s="284"/>
      <c r="NPX435" s="284"/>
      <c r="NPY435" s="284"/>
      <c r="NPZ435" s="284"/>
      <c r="NQA435" s="284"/>
      <c r="NQB435" s="284"/>
      <c r="NQC435" s="284"/>
      <c r="NQD435" s="284"/>
      <c r="NQE435" s="284"/>
      <c r="NQF435" s="284"/>
      <c r="NQG435" s="284"/>
      <c r="NQH435" s="284"/>
      <c r="NQI435" s="284"/>
      <c r="NQJ435" s="284"/>
      <c r="NQK435" s="284"/>
      <c r="NQL435" s="284"/>
      <c r="NQM435" s="284"/>
      <c r="NQN435" s="284"/>
      <c r="NQO435" s="284"/>
      <c r="NQP435" s="284"/>
      <c r="NQQ435" s="284"/>
      <c r="NQR435" s="284"/>
      <c r="NQS435" s="284"/>
      <c r="NQT435" s="284"/>
      <c r="NQU435" s="284"/>
      <c r="NQV435" s="284"/>
      <c r="NQW435" s="284"/>
      <c r="NQX435" s="284"/>
      <c r="NQY435" s="284"/>
      <c r="NQZ435" s="284"/>
      <c r="NRA435" s="284"/>
      <c r="NRB435" s="284"/>
      <c r="NRC435" s="284"/>
      <c r="NRD435" s="284"/>
      <c r="NRE435" s="284"/>
      <c r="NRF435" s="284"/>
      <c r="NRG435" s="284"/>
      <c r="NRH435" s="284"/>
      <c r="NRI435" s="284"/>
      <c r="NRJ435" s="284"/>
      <c r="NRK435" s="284"/>
      <c r="NRL435" s="284"/>
      <c r="NRM435" s="284"/>
      <c r="NRN435" s="284"/>
      <c r="NRO435" s="284"/>
      <c r="NRP435" s="284"/>
      <c r="NRQ435" s="284"/>
      <c r="NRR435" s="284"/>
      <c r="NRS435" s="284"/>
      <c r="NRT435" s="284"/>
      <c r="NRU435" s="284"/>
      <c r="NRV435" s="284"/>
      <c r="NRW435" s="284"/>
      <c r="NRX435" s="284"/>
      <c r="NRY435" s="284"/>
      <c r="NRZ435" s="284"/>
      <c r="NSA435" s="284"/>
      <c r="NSB435" s="284"/>
      <c r="NSC435" s="284"/>
      <c r="NSD435" s="284"/>
      <c r="NSE435" s="284"/>
      <c r="NSF435" s="284"/>
      <c r="NSG435" s="284"/>
      <c r="NSH435" s="284"/>
      <c r="NSI435" s="284"/>
      <c r="NSJ435" s="284"/>
      <c r="NSK435" s="284"/>
      <c r="NSL435" s="284"/>
      <c r="NSM435" s="284"/>
      <c r="NSN435" s="284"/>
      <c r="NSO435" s="284"/>
      <c r="NSP435" s="284"/>
      <c r="NSQ435" s="284"/>
      <c r="NSR435" s="284"/>
      <c r="NSS435" s="284"/>
      <c r="NST435" s="284"/>
      <c r="NSU435" s="284"/>
      <c r="NSV435" s="284"/>
      <c r="NSW435" s="284"/>
      <c r="NSX435" s="284"/>
      <c r="NSY435" s="284"/>
      <c r="NSZ435" s="284"/>
      <c r="NTA435" s="284"/>
      <c r="NTB435" s="284"/>
      <c r="NTC435" s="284"/>
      <c r="NTD435" s="284"/>
      <c r="NTE435" s="284"/>
      <c r="NTF435" s="284"/>
      <c r="NTG435" s="284"/>
      <c r="NTH435" s="284"/>
      <c r="NTI435" s="284"/>
      <c r="NTJ435" s="284"/>
      <c r="NTK435" s="284"/>
      <c r="NTL435" s="284"/>
      <c r="NTM435" s="284"/>
      <c r="NTN435" s="284"/>
      <c r="NTO435" s="284"/>
      <c r="NTP435" s="284"/>
      <c r="NTQ435" s="284"/>
      <c r="NTR435" s="284"/>
      <c r="NTS435" s="284"/>
      <c r="NTT435" s="284"/>
      <c r="NTU435" s="284"/>
      <c r="NTV435" s="284"/>
      <c r="NTW435" s="284"/>
      <c r="NTX435" s="284"/>
      <c r="NTY435" s="284"/>
      <c r="NTZ435" s="284"/>
      <c r="NUA435" s="284"/>
      <c r="NUB435" s="284"/>
      <c r="NUC435" s="284"/>
      <c r="NUD435" s="284"/>
      <c r="NUE435" s="284"/>
      <c r="NUF435" s="284"/>
      <c r="NUG435" s="284"/>
      <c r="NUH435" s="284"/>
      <c r="NUI435" s="284"/>
      <c r="NUJ435" s="284"/>
      <c r="NUK435" s="284"/>
      <c r="NUL435" s="284"/>
      <c r="NUM435" s="284"/>
      <c r="NUN435" s="284"/>
      <c r="NUO435" s="284"/>
      <c r="NUP435" s="284"/>
      <c r="NUQ435" s="284"/>
      <c r="NUR435" s="284"/>
      <c r="NUS435" s="284"/>
      <c r="NUT435" s="284"/>
      <c r="NUU435" s="284"/>
      <c r="NUV435" s="284"/>
      <c r="NUW435" s="284"/>
      <c r="NUX435" s="284"/>
      <c r="NUY435" s="284"/>
      <c r="NUZ435" s="284"/>
      <c r="NVA435" s="284"/>
      <c r="NVB435" s="284"/>
      <c r="NVC435" s="284"/>
      <c r="NVD435" s="284"/>
      <c r="NVE435" s="284"/>
      <c r="NVF435" s="284"/>
      <c r="NVG435" s="284"/>
      <c r="NVH435" s="284"/>
      <c r="NVI435" s="284"/>
      <c r="NVJ435" s="284"/>
      <c r="NVK435" s="284"/>
      <c r="NVL435" s="284"/>
      <c r="NVM435" s="284"/>
      <c r="NVN435" s="284"/>
      <c r="NVO435" s="284"/>
      <c r="NVP435" s="284"/>
      <c r="NVQ435" s="284"/>
      <c r="NVR435" s="284"/>
      <c r="NVS435" s="284"/>
      <c r="NVT435" s="284"/>
      <c r="NVU435" s="284"/>
      <c r="NVV435" s="284"/>
      <c r="NVW435" s="284"/>
      <c r="NVX435" s="284"/>
      <c r="NVY435" s="284"/>
      <c r="NVZ435" s="284"/>
      <c r="NWA435" s="284"/>
      <c r="NWB435" s="284"/>
      <c r="NWC435" s="284"/>
      <c r="NWD435" s="284"/>
      <c r="NWE435" s="284"/>
      <c r="NWF435" s="284"/>
      <c r="NWG435" s="284"/>
      <c r="NWH435" s="284"/>
      <c r="NWI435" s="284"/>
      <c r="NWJ435" s="284"/>
      <c r="NWK435" s="284"/>
      <c r="NWL435" s="284"/>
      <c r="NWM435" s="284"/>
      <c r="NWN435" s="284"/>
      <c r="NWO435" s="284"/>
      <c r="NWP435" s="284"/>
      <c r="NWQ435" s="284"/>
      <c r="NWR435" s="284"/>
      <c r="NWS435" s="284"/>
      <c r="NWT435" s="284"/>
      <c r="NWU435" s="284"/>
      <c r="NWV435" s="284"/>
      <c r="NWW435" s="284"/>
      <c r="NWX435" s="284"/>
      <c r="NWY435" s="284"/>
      <c r="NWZ435" s="284"/>
      <c r="NXA435" s="284"/>
      <c r="NXB435" s="284"/>
      <c r="NXC435" s="284"/>
      <c r="NXD435" s="284"/>
      <c r="NXE435" s="284"/>
      <c r="NXF435" s="284"/>
      <c r="NXG435" s="284"/>
      <c r="NXH435" s="284"/>
      <c r="NXI435" s="284"/>
      <c r="NXJ435" s="284"/>
      <c r="NXK435" s="284"/>
      <c r="NXL435" s="284"/>
      <c r="NXM435" s="284"/>
      <c r="NXN435" s="284"/>
      <c r="NXO435" s="284"/>
      <c r="NXP435" s="284"/>
      <c r="NXQ435" s="284"/>
      <c r="NXR435" s="284"/>
      <c r="NXS435" s="284"/>
      <c r="NXT435" s="284"/>
      <c r="NXU435" s="284"/>
      <c r="NXV435" s="284"/>
      <c r="NXW435" s="284"/>
      <c r="NXX435" s="284"/>
      <c r="NXY435" s="284"/>
      <c r="NXZ435" s="284"/>
      <c r="NYA435" s="284"/>
      <c r="NYB435" s="284"/>
      <c r="NYC435" s="284"/>
      <c r="NYD435" s="284"/>
      <c r="NYE435" s="284"/>
      <c r="NYF435" s="284"/>
      <c r="NYG435" s="284"/>
      <c r="NYH435" s="284"/>
      <c r="NYI435" s="284"/>
      <c r="NYJ435" s="284"/>
      <c r="NYK435" s="284"/>
      <c r="NYL435" s="284"/>
      <c r="NYM435" s="284"/>
      <c r="NYN435" s="284"/>
      <c r="NYO435" s="284"/>
      <c r="NYP435" s="284"/>
      <c r="NYQ435" s="284"/>
      <c r="NYR435" s="284"/>
      <c r="NYS435" s="284"/>
      <c r="NYT435" s="284"/>
      <c r="NYU435" s="284"/>
      <c r="NYV435" s="284"/>
      <c r="NYW435" s="284"/>
      <c r="NYX435" s="284"/>
      <c r="NYY435" s="284"/>
      <c r="NYZ435" s="284"/>
      <c r="NZA435" s="284"/>
      <c r="NZB435" s="284"/>
      <c r="NZC435" s="284"/>
      <c r="NZD435" s="284"/>
      <c r="NZE435" s="284"/>
      <c r="NZF435" s="284"/>
      <c r="NZG435" s="284"/>
      <c r="NZH435" s="284"/>
      <c r="NZI435" s="284"/>
      <c r="NZJ435" s="284"/>
      <c r="NZK435" s="284"/>
      <c r="NZL435" s="284"/>
      <c r="NZM435" s="284"/>
      <c r="NZN435" s="284"/>
      <c r="NZO435" s="284"/>
      <c r="NZP435" s="284"/>
      <c r="NZQ435" s="284"/>
      <c r="NZR435" s="284"/>
      <c r="NZS435" s="284"/>
      <c r="NZT435" s="284"/>
      <c r="NZU435" s="284"/>
      <c r="NZV435" s="284"/>
      <c r="NZW435" s="284"/>
      <c r="NZX435" s="284"/>
      <c r="NZY435" s="284"/>
      <c r="NZZ435" s="284"/>
      <c r="OAA435" s="284"/>
      <c r="OAB435" s="284"/>
      <c r="OAC435" s="284"/>
      <c r="OAD435" s="284"/>
      <c r="OAE435" s="284"/>
      <c r="OAF435" s="284"/>
      <c r="OAG435" s="284"/>
      <c r="OAH435" s="284"/>
      <c r="OAI435" s="284"/>
      <c r="OAJ435" s="284"/>
      <c r="OAK435" s="284"/>
      <c r="OAL435" s="284"/>
      <c r="OAM435" s="284"/>
      <c r="OAN435" s="284"/>
      <c r="OAO435" s="284"/>
      <c r="OAP435" s="284"/>
      <c r="OAQ435" s="284"/>
      <c r="OAR435" s="284"/>
      <c r="OAS435" s="284"/>
      <c r="OAT435" s="284"/>
      <c r="OAU435" s="284"/>
      <c r="OAV435" s="284"/>
      <c r="OAW435" s="284"/>
      <c r="OAX435" s="284"/>
      <c r="OAY435" s="284"/>
      <c r="OAZ435" s="284"/>
      <c r="OBA435" s="284"/>
      <c r="OBB435" s="284"/>
      <c r="OBC435" s="284"/>
      <c r="OBD435" s="284"/>
      <c r="OBE435" s="284"/>
      <c r="OBF435" s="284"/>
      <c r="OBG435" s="284"/>
      <c r="OBH435" s="284"/>
      <c r="OBI435" s="284"/>
      <c r="OBJ435" s="284"/>
      <c r="OBK435" s="284"/>
      <c r="OBL435" s="284"/>
      <c r="OBM435" s="284"/>
      <c r="OBN435" s="284"/>
      <c r="OBO435" s="284"/>
      <c r="OBP435" s="284"/>
      <c r="OBQ435" s="284"/>
      <c r="OBR435" s="284"/>
      <c r="OBS435" s="284"/>
      <c r="OBT435" s="284"/>
      <c r="OBU435" s="284"/>
      <c r="OBV435" s="284"/>
      <c r="OBW435" s="284"/>
      <c r="OBX435" s="284"/>
      <c r="OBY435" s="284"/>
      <c r="OBZ435" s="284"/>
      <c r="OCA435" s="284"/>
      <c r="OCB435" s="284"/>
      <c r="OCC435" s="284"/>
      <c r="OCD435" s="284"/>
      <c r="OCE435" s="284"/>
      <c r="OCF435" s="284"/>
      <c r="OCG435" s="284"/>
      <c r="OCH435" s="284"/>
      <c r="OCI435" s="284"/>
      <c r="OCJ435" s="284"/>
      <c r="OCK435" s="284"/>
      <c r="OCL435" s="284"/>
      <c r="OCM435" s="284"/>
      <c r="OCN435" s="284"/>
      <c r="OCO435" s="284"/>
      <c r="OCP435" s="284"/>
      <c r="OCQ435" s="284"/>
      <c r="OCR435" s="284"/>
      <c r="OCS435" s="284"/>
      <c r="OCT435" s="284"/>
      <c r="OCU435" s="284"/>
      <c r="OCV435" s="284"/>
      <c r="OCW435" s="284"/>
      <c r="OCX435" s="284"/>
      <c r="OCY435" s="284"/>
      <c r="OCZ435" s="284"/>
      <c r="ODA435" s="284"/>
      <c r="ODB435" s="284"/>
      <c r="ODC435" s="284"/>
      <c r="ODD435" s="284"/>
      <c r="ODE435" s="284"/>
      <c r="ODF435" s="284"/>
      <c r="ODG435" s="284"/>
      <c r="ODH435" s="284"/>
      <c r="ODI435" s="284"/>
      <c r="ODJ435" s="284"/>
      <c r="ODK435" s="284"/>
      <c r="ODL435" s="284"/>
      <c r="ODM435" s="284"/>
      <c r="ODN435" s="284"/>
      <c r="ODO435" s="284"/>
      <c r="ODP435" s="284"/>
      <c r="ODQ435" s="284"/>
      <c r="ODR435" s="284"/>
      <c r="ODS435" s="284"/>
      <c r="ODT435" s="284"/>
      <c r="ODU435" s="284"/>
      <c r="ODV435" s="284"/>
      <c r="ODW435" s="284"/>
      <c r="ODX435" s="284"/>
      <c r="ODY435" s="284"/>
      <c r="ODZ435" s="284"/>
      <c r="OEA435" s="284"/>
      <c r="OEB435" s="284"/>
      <c r="OEC435" s="284"/>
      <c r="OED435" s="284"/>
      <c r="OEE435" s="284"/>
      <c r="OEF435" s="284"/>
      <c r="OEG435" s="284"/>
      <c r="OEH435" s="284"/>
      <c r="OEI435" s="284"/>
      <c r="OEJ435" s="284"/>
      <c r="OEK435" s="284"/>
      <c r="OEL435" s="284"/>
      <c r="OEM435" s="284"/>
      <c r="OEN435" s="284"/>
      <c r="OEO435" s="284"/>
      <c r="OEP435" s="284"/>
      <c r="OEQ435" s="284"/>
      <c r="OER435" s="284"/>
      <c r="OES435" s="284"/>
      <c r="OET435" s="284"/>
      <c r="OEU435" s="284"/>
      <c r="OEV435" s="284"/>
      <c r="OEW435" s="284"/>
      <c r="OEX435" s="284"/>
      <c r="OEY435" s="284"/>
      <c r="OEZ435" s="284"/>
      <c r="OFA435" s="284"/>
      <c r="OFB435" s="284"/>
      <c r="OFC435" s="284"/>
      <c r="OFD435" s="284"/>
      <c r="OFE435" s="284"/>
      <c r="OFF435" s="284"/>
      <c r="OFG435" s="284"/>
      <c r="OFH435" s="284"/>
      <c r="OFI435" s="284"/>
      <c r="OFJ435" s="284"/>
      <c r="OFK435" s="284"/>
      <c r="OFL435" s="284"/>
      <c r="OFM435" s="284"/>
      <c r="OFN435" s="284"/>
      <c r="OFO435" s="284"/>
      <c r="OFP435" s="284"/>
      <c r="OFQ435" s="284"/>
      <c r="OFR435" s="284"/>
      <c r="OFS435" s="284"/>
      <c r="OFT435" s="284"/>
      <c r="OFU435" s="284"/>
      <c r="OFV435" s="284"/>
      <c r="OFW435" s="284"/>
      <c r="OFX435" s="284"/>
      <c r="OFY435" s="284"/>
      <c r="OFZ435" s="284"/>
      <c r="OGA435" s="284"/>
      <c r="OGB435" s="284"/>
      <c r="OGC435" s="284"/>
      <c r="OGD435" s="284"/>
      <c r="OGE435" s="284"/>
      <c r="OGF435" s="284"/>
      <c r="OGG435" s="284"/>
      <c r="OGH435" s="284"/>
      <c r="OGI435" s="284"/>
      <c r="OGJ435" s="284"/>
      <c r="OGK435" s="284"/>
      <c r="OGL435" s="284"/>
      <c r="OGM435" s="284"/>
      <c r="OGN435" s="284"/>
      <c r="OGO435" s="284"/>
      <c r="OGP435" s="284"/>
      <c r="OGQ435" s="284"/>
      <c r="OGR435" s="284"/>
      <c r="OGS435" s="284"/>
      <c r="OGT435" s="284"/>
      <c r="OGU435" s="284"/>
      <c r="OGV435" s="284"/>
      <c r="OGW435" s="284"/>
      <c r="OGX435" s="284"/>
      <c r="OGY435" s="284"/>
      <c r="OGZ435" s="284"/>
      <c r="OHA435" s="284"/>
      <c r="OHB435" s="284"/>
      <c r="OHC435" s="284"/>
      <c r="OHD435" s="284"/>
      <c r="OHE435" s="284"/>
      <c r="OHF435" s="284"/>
      <c r="OHG435" s="284"/>
      <c r="OHH435" s="284"/>
      <c r="OHI435" s="284"/>
      <c r="OHJ435" s="284"/>
      <c r="OHK435" s="284"/>
      <c r="OHL435" s="284"/>
      <c r="OHM435" s="284"/>
      <c r="OHN435" s="284"/>
      <c r="OHO435" s="284"/>
      <c r="OHP435" s="284"/>
      <c r="OHQ435" s="284"/>
      <c r="OHR435" s="284"/>
      <c r="OHS435" s="284"/>
      <c r="OHT435" s="284"/>
      <c r="OHU435" s="284"/>
      <c r="OHV435" s="284"/>
      <c r="OHW435" s="284"/>
      <c r="OHX435" s="284"/>
      <c r="OHY435" s="284"/>
      <c r="OHZ435" s="284"/>
      <c r="OIA435" s="284"/>
      <c r="OIB435" s="284"/>
      <c r="OIC435" s="284"/>
      <c r="OID435" s="284"/>
      <c r="OIE435" s="284"/>
      <c r="OIF435" s="284"/>
      <c r="OIG435" s="284"/>
      <c r="OIH435" s="284"/>
      <c r="OII435" s="284"/>
      <c r="OIJ435" s="284"/>
      <c r="OIK435" s="284"/>
      <c r="OIL435" s="284"/>
      <c r="OIM435" s="284"/>
      <c r="OIN435" s="284"/>
      <c r="OIO435" s="284"/>
      <c r="OIP435" s="284"/>
      <c r="OIQ435" s="284"/>
      <c r="OIR435" s="284"/>
      <c r="OIS435" s="284"/>
      <c r="OIT435" s="284"/>
      <c r="OIU435" s="284"/>
      <c r="OIV435" s="284"/>
      <c r="OIW435" s="284"/>
      <c r="OIX435" s="284"/>
      <c r="OIY435" s="284"/>
      <c r="OIZ435" s="284"/>
      <c r="OJA435" s="284"/>
      <c r="OJB435" s="284"/>
      <c r="OJC435" s="284"/>
      <c r="OJD435" s="284"/>
      <c r="OJE435" s="284"/>
      <c r="OJF435" s="284"/>
      <c r="OJG435" s="284"/>
      <c r="OJH435" s="284"/>
      <c r="OJI435" s="284"/>
      <c r="OJJ435" s="284"/>
      <c r="OJK435" s="284"/>
      <c r="OJL435" s="284"/>
      <c r="OJM435" s="284"/>
      <c r="OJN435" s="284"/>
      <c r="OJO435" s="284"/>
      <c r="OJP435" s="284"/>
      <c r="OJQ435" s="284"/>
      <c r="OJR435" s="284"/>
      <c r="OJS435" s="284"/>
      <c r="OJT435" s="284"/>
      <c r="OJU435" s="284"/>
      <c r="OJV435" s="284"/>
      <c r="OJW435" s="284"/>
      <c r="OJX435" s="284"/>
      <c r="OJY435" s="284"/>
      <c r="OJZ435" s="284"/>
      <c r="OKA435" s="284"/>
      <c r="OKB435" s="284"/>
      <c r="OKC435" s="284"/>
      <c r="OKD435" s="284"/>
      <c r="OKE435" s="284"/>
      <c r="OKF435" s="284"/>
      <c r="OKG435" s="284"/>
      <c r="OKH435" s="284"/>
      <c r="OKI435" s="284"/>
      <c r="OKJ435" s="284"/>
      <c r="OKK435" s="284"/>
      <c r="OKL435" s="284"/>
      <c r="OKM435" s="284"/>
      <c r="OKN435" s="284"/>
      <c r="OKO435" s="284"/>
      <c r="OKP435" s="284"/>
      <c r="OKQ435" s="284"/>
      <c r="OKR435" s="284"/>
      <c r="OKS435" s="284"/>
      <c r="OKT435" s="284"/>
      <c r="OKU435" s="284"/>
      <c r="OKV435" s="284"/>
      <c r="OKW435" s="284"/>
      <c r="OKX435" s="284"/>
      <c r="OKY435" s="284"/>
      <c r="OKZ435" s="284"/>
      <c r="OLA435" s="284"/>
      <c r="OLB435" s="284"/>
      <c r="OLC435" s="284"/>
      <c r="OLD435" s="284"/>
      <c r="OLE435" s="284"/>
      <c r="OLF435" s="284"/>
      <c r="OLG435" s="284"/>
      <c r="OLH435" s="284"/>
      <c r="OLI435" s="284"/>
      <c r="OLJ435" s="284"/>
      <c r="OLK435" s="284"/>
      <c r="OLL435" s="284"/>
      <c r="OLM435" s="284"/>
      <c r="OLN435" s="284"/>
      <c r="OLO435" s="284"/>
      <c r="OLP435" s="284"/>
      <c r="OLQ435" s="284"/>
      <c r="OLR435" s="284"/>
      <c r="OLS435" s="284"/>
      <c r="OLT435" s="284"/>
      <c r="OLU435" s="284"/>
      <c r="OLV435" s="284"/>
      <c r="OLW435" s="284"/>
      <c r="OLX435" s="284"/>
      <c r="OLY435" s="284"/>
      <c r="OLZ435" s="284"/>
      <c r="OMA435" s="284"/>
      <c r="OMB435" s="284"/>
      <c r="OMC435" s="284"/>
      <c r="OMD435" s="284"/>
      <c r="OME435" s="284"/>
      <c r="OMF435" s="284"/>
      <c r="OMG435" s="284"/>
      <c r="OMH435" s="284"/>
      <c r="OMI435" s="284"/>
      <c r="OMJ435" s="284"/>
      <c r="OMK435" s="284"/>
      <c r="OML435" s="284"/>
      <c r="OMM435" s="284"/>
      <c r="OMN435" s="284"/>
      <c r="OMO435" s="284"/>
      <c r="OMP435" s="284"/>
      <c r="OMQ435" s="284"/>
      <c r="OMR435" s="284"/>
      <c r="OMS435" s="284"/>
      <c r="OMT435" s="284"/>
      <c r="OMU435" s="284"/>
      <c r="OMV435" s="284"/>
      <c r="OMW435" s="284"/>
      <c r="OMX435" s="284"/>
      <c r="OMY435" s="284"/>
      <c r="OMZ435" s="284"/>
      <c r="ONA435" s="284"/>
      <c r="ONB435" s="284"/>
      <c r="ONC435" s="284"/>
      <c r="OND435" s="284"/>
      <c r="ONE435" s="284"/>
      <c r="ONF435" s="284"/>
      <c r="ONG435" s="284"/>
      <c r="ONH435" s="284"/>
      <c r="ONI435" s="284"/>
      <c r="ONJ435" s="284"/>
      <c r="ONK435" s="284"/>
      <c r="ONL435" s="284"/>
      <c r="ONM435" s="284"/>
      <c r="ONN435" s="284"/>
      <c r="ONO435" s="284"/>
      <c r="ONP435" s="284"/>
      <c r="ONQ435" s="284"/>
      <c r="ONR435" s="284"/>
      <c r="ONS435" s="284"/>
      <c r="ONT435" s="284"/>
      <c r="ONU435" s="284"/>
      <c r="ONV435" s="284"/>
      <c r="ONW435" s="284"/>
      <c r="ONX435" s="284"/>
      <c r="ONY435" s="284"/>
      <c r="ONZ435" s="284"/>
      <c r="OOA435" s="284"/>
      <c r="OOB435" s="284"/>
      <c r="OOC435" s="284"/>
      <c r="OOD435" s="284"/>
      <c r="OOE435" s="284"/>
      <c r="OOF435" s="284"/>
      <c r="OOG435" s="284"/>
      <c r="OOH435" s="284"/>
      <c r="OOI435" s="284"/>
      <c r="OOJ435" s="284"/>
      <c r="OOK435" s="284"/>
      <c r="OOL435" s="284"/>
      <c r="OOM435" s="284"/>
      <c r="OON435" s="284"/>
      <c r="OOO435" s="284"/>
      <c r="OOP435" s="284"/>
      <c r="OOQ435" s="284"/>
      <c r="OOR435" s="284"/>
      <c r="OOS435" s="284"/>
      <c r="OOT435" s="284"/>
      <c r="OOU435" s="284"/>
      <c r="OOV435" s="284"/>
      <c r="OOW435" s="284"/>
      <c r="OOX435" s="284"/>
      <c r="OOY435" s="284"/>
      <c r="OOZ435" s="284"/>
      <c r="OPA435" s="284"/>
      <c r="OPB435" s="284"/>
      <c r="OPC435" s="284"/>
      <c r="OPD435" s="284"/>
      <c r="OPE435" s="284"/>
      <c r="OPF435" s="284"/>
      <c r="OPG435" s="284"/>
      <c r="OPH435" s="284"/>
      <c r="OPI435" s="284"/>
      <c r="OPJ435" s="284"/>
      <c r="OPK435" s="284"/>
      <c r="OPL435" s="284"/>
      <c r="OPM435" s="284"/>
      <c r="OPN435" s="284"/>
      <c r="OPO435" s="284"/>
      <c r="OPP435" s="284"/>
      <c r="OPQ435" s="284"/>
      <c r="OPR435" s="284"/>
      <c r="OPS435" s="284"/>
      <c r="OPT435" s="284"/>
      <c r="OPU435" s="284"/>
      <c r="OPV435" s="284"/>
      <c r="OPW435" s="284"/>
      <c r="OPX435" s="284"/>
      <c r="OPY435" s="284"/>
      <c r="OPZ435" s="284"/>
      <c r="OQA435" s="284"/>
      <c r="OQB435" s="284"/>
      <c r="OQC435" s="284"/>
      <c r="OQD435" s="284"/>
      <c r="OQE435" s="284"/>
      <c r="OQF435" s="284"/>
      <c r="OQG435" s="284"/>
      <c r="OQH435" s="284"/>
      <c r="OQI435" s="284"/>
      <c r="OQJ435" s="284"/>
      <c r="OQK435" s="284"/>
      <c r="OQL435" s="284"/>
      <c r="OQM435" s="284"/>
      <c r="OQN435" s="284"/>
      <c r="OQO435" s="284"/>
      <c r="OQP435" s="284"/>
      <c r="OQQ435" s="284"/>
      <c r="OQR435" s="284"/>
      <c r="OQS435" s="284"/>
      <c r="OQT435" s="284"/>
      <c r="OQU435" s="284"/>
      <c r="OQV435" s="284"/>
      <c r="OQW435" s="284"/>
      <c r="OQX435" s="284"/>
      <c r="OQY435" s="284"/>
      <c r="OQZ435" s="284"/>
      <c r="ORA435" s="284"/>
      <c r="ORB435" s="284"/>
      <c r="ORC435" s="284"/>
      <c r="ORD435" s="284"/>
      <c r="ORE435" s="284"/>
      <c r="ORF435" s="284"/>
      <c r="ORG435" s="284"/>
      <c r="ORH435" s="284"/>
      <c r="ORI435" s="284"/>
      <c r="ORJ435" s="284"/>
      <c r="ORK435" s="284"/>
      <c r="ORL435" s="284"/>
      <c r="ORM435" s="284"/>
      <c r="ORN435" s="284"/>
      <c r="ORO435" s="284"/>
      <c r="ORP435" s="284"/>
      <c r="ORQ435" s="284"/>
      <c r="ORR435" s="284"/>
      <c r="ORS435" s="284"/>
      <c r="ORT435" s="284"/>
      <c r="ORU435" s="284"/>
      <c r="ORV435" s="284"/>
      <c r="ORW435" s="284"/>
      <c r="ORX435" s="284"/>
      <c r="ORY435" s="284"/>
      <c r="ORZ435" s="284"/>
      <c r="OSA435" s="284"/>
      <c r="OSB435" s="284"/>
      <c r="OSC435" s="284"/>
      <c r="OSD435" s="284"/>
      <c r="OSE435" s="284"/>
      <c r="OSF435" s="284"/>
      <c r="OSG435" s="284"/>
      <c r="OSH435" s="284"/>
      <c r="OSI435" s="284"/>
      <c r="OSJ435" s="284"/>
      <c r="OSK435" s="284"/>
      <c r="OSL435" s="284"/>
      <c r="OSM435" s="284"/>
      <c r="OSN435" s="284"/>
      <c r="OSO435" s="284"/>
      <c r="OSP435" s="284"/>
      <c r="OSQ435" s="284"/>
      <c r="OSR435" s="284"/>
      <c r="OSS435" s="284"/>
      <c r="OST435" s="284"/>
      <c r="OSU435" s="284"/>
      <c r="OSV435" s="284"/>
      <c r="OSW435" s="284"/>
      <c r="OSX435" s="284"/>
      <c r="OSY435" s="284"/>
      <c r="OSZ435" s="284"/>
      <c r="OTA435" s="284"/>
      <c r="OTB435" s="284"/>
      <c r="OTC435" s="284"/>
      <c r="OTD435" s="284"/>
      <c r="OTE435" s="284"/>
      <c r="OTF435" s="284"/>
      <c r="OTG435" s="284"/>
      <c r="OTH435" s="284"/>
      <c r="OTI435" s="284"/>
      <c r="OTJ435" s="284"/>
      <c r="OTK435" s="284"/>
      <c r="OTL435" s="284"/>
      <c r="OTM435" s="284"/>
      <c r="OTN435" s="284"/>
      <c r="OTO435" s="284"/>
      <c r="OTP435" s="284"/>
      <c r="OTQ435" s="284"/>
      <c r="OTR435" s="284"/>
      <c r="OTS435" s="284"/>
      <c r="OTT435" s="284"/>
      <c r="OTU435" s="284"/>
      <c r="OTV435" s="284"/>
      <c r="OTW435" s="284"/>
      <c r="OTX435" s="284"/>
      <c r="OTY435" s="284"/>
      <c r="OTZ435" s="284"/>
      <c r="OUA435" s="284"/>
      <c r="OUB435" s="284"/>
      <c r="OUC435" s="284"/>
      <c r="OUD435" s="284"/>
      <c r="OUE435" s="284"/>
      <c r="OUF435" s="284"/>
      <c r="OUG435" s="284"/>
      <c r="OUH435" s="284"/>
      <c r="OUI435" s="284"/>
      <c r="OUJ435" s="284"/>
      <c r="OUK435" s="284"/>
      <c r="OUL435" s="284"/>
      <c r="OUM435" s="284"/>
      <c r="OUN435" s="284"/>
      <c r="OUO435" s="284"/>
      <c r="OUP435" s="284"/>
      <c r="OUQ435" s="284"/>
      <c r="OUR435" s="284"/>
      <c r="OUS435" s="284"/>
      <c r="OUT435" s="284"/>
      <c r="OUU435" s="284"/>
      <c r="OUV435" s="284"/>
      <c r="OUW435" s="284"/>
      <c r="OUX435" s="284"/>
      <c r="OUY435" s="284"/>
      <c r="OUZ435" s="284"/>
      <c r="OVA435" s="284"/>
      <c r="OVB435" s="284"/>
      <c r="OVC435" s="284"/>
      <c r="OVD435" s="284"/>
      <c r="OVE435" s="284"/>
      <c r="OVF435" s="284"/>
      <c r="OVG435" s="284"/>
      <c r="OVH435" s="284"/>
      <c r="OVI435" s="284"/>
      <c r="OVJ435" s="284"/>
      <c r="OVK435" s="284"/>
      <c r="OVL435" s="284"/>
      <c r="OVM435" s="284"/>
      <c r="OVN435" s="284"/>
      <c r="OVO435" s="284"/>
      <c r="OVP435" s="284"/>
      <c r="OVQ435" s="284"/>
      <c r="OVR435" s="284"/>
      <c r="OVS435" s="284"/>
      <c r="OVT435" s="284"/>
      <c r="OVU435" s="284"/>
      <c r="OVV435" s="284"/>
      <c r="OVW435" s="284"/>
      <c r="OVX435" s="284"/>
      <c r="OVY435" s="284"/>
      <c r="OVZ435" s="284"/>
      <c r="OWA435" s="284"/>
      <c r="OWB435" s="284"/>
      <c r="OWC435" s="284"/>
      <c r="OWD435" s="284"/>
      <c r="OWE435" s="284"/>
      <c r="OWF435" s="284"/>
      <c r="OWG435" s="284"/>
      <c r="OWH435" s="284"/>
      <c r="OWI435" s="284"/>
      <c r="OWJ435" s="284"/>
      <c r="OWK435" s="284"/>
      <c r="OWL435" s="284"/>
      <c r="OWM435" s="284"/>
      <c r="OWN435" s="284"/>
      <c r="OWO435" s="284"/>
      <c r="OWP435" s="284"/>
      <c r="OWQ435" s="284"/>
      <c r="OWR435" s="284"/>
      <c r="OWS435" s="284"/>
      <c r="OWT435" s="284"/>
      <c r="OWU435" s="284"/>
      <c r="OWV435" s="284"/>
      <c r="OWW435" s="284"/>
      <c r="OWX435" s="284"/>
      <c r="OWY435" s="284"/>
      <c r="OWZ435" s="284"/>
      <c r="OXA435" s="284"/>
      <c r="OXB435" s="284"/>
      <c r="OXC435" s="284"/>
      <c r="OXD435" s="284"/>
      <c r="OXE435" s="284"/>
      <c r="OXF435" s="284"/>
      <c r="OXG435" s="284"/>
      <c r="OXH435" s="284"/>
      <c r="OXI435" s="284"/>
      <c r="OXJ435" s="284"/>
      <c r="OXK435" s="284"/>
      <c r="OXL435" s="284"/>
      <c r="OXM435" s="284"/>
      <c r="OXN435" s="284"/>
      <c r="OXO435" s="284"/>
      <c r="OXP435" s="284"/>
      <c r="OXQ435" s="284"/>
      <c r="OXR435" s="284"/>
      <c r="OXS435" s="284"/>
      <c r="OXT435" s="284"/>
      <c r="OXU435" s="284"/>
      <c r="OXV435" s="284"/>
      <c r="OXW435" s="284"/>
      <c r="OXX435" s="284"/>
      <c r="OXY435" s="284"/>
      <c r="OXZ435" s="284"/>
      <c r="OYA435" s="284"/>
      <c r="OYB435" s="284"/>
      <c r="OYC435" s="284"/>
      <c r="OYD435" s="284"/>
      <c r="OYE435" s="284"/>
      <c r="OYF435" s="284"/>
      <c r="OYG435" s="284"/>
      <c r="OYH435" s="284"/>
      <c r="OYI435" s="284"/>
      <c r="OYJ435" s="284"/>
      <c r="OYK435" s="284"/>
      <c r="OYL435" s="284"/>
      <c r="OYM435" s="284"/>
      <c r="OYN435" s="284"/>
      <c r="OYO435" s="284"/>
      <c r="OYP435" s="284"/>
      <c r="OYQ435" s="284"/>
      <c r="OYR435" s="284"/>
      <c r="OYS435" s="284"/>
      <c r="OYT435" s="284"/>
      <c r="OYU435" s="284"/>
      <c r="OYV435" s="284"/>
      <c r="OYW435" s="284"/>
      <c r="OYX435" s="284"/>
      <c r="OYY435" s="284"/>
      <c r="OYZ435" s="284"/>
      <c r="OZA435" s="284"/>
      <c r="OZB435" s="284"/>
      <c r="OZC435" s="284"/>
      <c r="OZD435" s="284"/>
      <c r="OZE435" s="284"/>
      <c r="OZF435" s="284"/>
      <c r="OZG435" s="284"/>
      <c r="OZH435" s="284"/>
      <c r="OZI435" s="284"/>
      <c r="OZJ435" s="284"/>
      <c r="OZK435" s="284"/>
      <c r="OZL435" s="284"/>
      <c r="OZM435" s="284"/>
      <c r="OZN435" s="284"/>
      <c r="OZO435" s="284"/>
      <c r="OZP435" s="284"/>
      <c r="OZQ435" s="284"/>
      <c r="OZR435" s="284"/>
      <c r="OZS435" s="284"/>
      <c r="OZT435" s="284"/>
      <c r="OZU435" s="284"/>
      <c r="OZV435" s="284"/>
      <c r="OZW435" s="284"/>
      <c r="OZX435" s="284"/>
      <c r="OZY435" s="284"/>
      <c r="OZZ435" s="284"/>
      <c r="PAA435" s="284"/>
      <c r="PAB435" s="284"/>
      <c r="PAC435" s="284"/>
      <c r="PAD435" s="284"/>
      <c r="PAE435" s="284"/>
      <c r="PAF435" s="284"/>
      <c r="PAG435" s="284"/>
      <c r="PAH435" s="284"/>
      <c r="PAI435" s="284"/>
      <c r="PAJ435" s="284"/>
      <c r="PAK435" s="284"/>
      <c r="PAL435" s="284"/>
      <c r="PAM435" s="284"/>
      <c r="PAN435" s="284"/>
      <c r="PAO435" s="284"/>
      <c r="PAP435" s="284"/>
      <c r="PAQ435" s="284"/>
      <c r="PAR435" s="284"/>
      <c r="PAS435" s="284"/>
      <c r="PAT435" s="284"/>
      <c r="PAU435" s="284"/>
      <c r="PAV435" s="284"/>
      <c r="PAW435" s="284"/>
      <c r="PAX435" s="284"/>
      <c r="PAY435" s="284"/>
      <c r="PAZ435" s="284"/>
      <c r="PBA435" s="284"/>
      <c r="PBB435" s="284"/>
      <c r="PBC435" s="284"/>
      <c r="PBD435" s="284"/>
      <c r="PBE435" s="284"/>
      <c r="PBF435" s="284"/>
      <c r="PBG435" s="284"/>
      <c r="PBH435" s="284"/>
      <c r="PBI435" s="284"/>
      <c r="PBJ435" s="284"/>
      <c r="PBK435" s="284"/>
      <c r="PBL435" s="284"/>
      <c r="PBM435" s="284"/>
      <c r="PBN435" s="284"/>
      <c r="PBO435" s="284"/>
      <c r="PBP435" s="284"/>
      <c r="PBQ435" s="284"/>
      <c r="PBR435" s="284"/>
      <c r="PBS435" s="284"/>
      <c r="PBT435" s="284"/>
      <c r="PBU435" s="284"/>
      <c r="PBV435" s="284"/>
      <c r="PBW435" s="284"/>
      <c r="PBX435" s="284"/>
      <c r="PBY435" s="284"/>
      <c r="PBZ435" s="284"/>
      <c r="PCA435" s="284"/>
      <c r="PCB435" s="284"/>
      <c r="PCC435" s="284"/>
      <c r="PCD435" s="284"/>
      <c r="PCE435" s="284"/>
      <c r="PCF435" s="284"/>
      <c r="PCG435" s="284"/>
      <c r="PCH435" s="284"/>
      <c r="PCI435" s="284"/>
      <c r="PCJ435" s="284"/>
      <c r="PCK435" s="284"/>
      <c r="PCL435" s="284"/>
      <c r="PCM435" s="284"/>
      <c r="PCN435" s="284"/>
      <c r="PCO435" s="284"/>
      <c r="PCP435" s="284"/>
      <c r="PCQ435" s="284"/>
      <c r="PCR435" s="284"/>
      <c r="PCS435" s="284"/>
      <c r="PCT435" s="284"/>
      <c r="PCU435" s="284"/>
      <c r="PCV435" s="284"/>
      <c r="PCW435" s="284"/>
      <c r="PCX435" s="284"/>
      <c r="PCY435" s="284"/>
      <c r="PCZ435" s="284"/>
      <c r="PDA435" s="284"/>
      <c r="PDB435" s="284"/>
      <c r="PDC435" s="284"/>
      <c r="PDD435" s="284"/>
      <c r="PDE435" s="284"/>
      <c r="PDF435" s="284"/>
      <c r="PDG435" s="284"/>
      <c r="PDH435" s="284"/>
      <c r="PDI435" s="284"/>
      <c r="PDJ435" s="284"/>
      <c r="PDK435" s="284"/>
      <c r="PDL435" s="284"/>
      <c r="PDM435" s="284"/>
      <c r="PDN435" s="284"/>
      <c r="PDO435" s="284"/>
      <c r="PDP435" s="284"/>
      <c r="PDQ435" s="284"/>
      <c r="PDR435" s="284"/>
      <c r="PDS435" s="284"/>
      <c r="PDT435" s="284"/>
      <c r="PDU435" s="284"/>
      <c r="PDV435" s="284"/>
      <c r="PDW435" s="284"/>
      <c r="PDX435" s="284"/>
      <c r="PDY435" s="284"/>
      <c r="PDZ435" s="284"/>
      <c r="PEA435" s="284"/>
      <c r="PEB435" s="284"/>
      <c r="PEC435" s="284"/>
      <c r="PED435" s="284"/>
      <c r="PEE435" s="284"/>
      <c r="PEF435" s="284"/>
      <c r="PEG435" s="284"/>
      <c r="PEH435" s="284"/>
      <c r="PEI435" s="284"/>
      <c r="PEJ435" s="284"/>
      <c r="PEK435" s="284"/>
      <c r="PEL435" s="284"/>
      <c r="PEM435" s="284"/>
      <c r="PEN435" s="284"/>
      <c r="PEO435" s="284"/>
      <c r="PEP435" s="284"/>
      <c r="PEQ435" s="284"/>
      <c r="PER435" s="284"/>
      <c r="PES435" s="284"/>
      <c r="PET435" s="284"/>
      <c r="PEU435" s="284"/>
      <c r="PEV435" s="284"/>
      <c r="PEW435" s="284"/>
      <c r="PEX435" s="284"/>
      <c r="PEY435" s="284"/>
      <c r="PEZ435" s="284"/>
      <c r="PFA435" s="284"/>
      <c r="PFB435" s="284"/>
      <c r="PFC435" s="284"/>
      <c r="PFD435" s="284"/>
      <c r="PFE435" s="284"/>
      <c r="PFF435" s="284"/>
      <c r="PFG435" s="284"/>
      <c r="PFH435" s="284"/>
      <c r="PFI435" s="284"/>
      <c r="PFJ435" s="284"/>
      <c r="PFK435" s="284"/>
      <c r="PFL435" s="284"/>
      <c r="PFM435" s="284"/>
      <c r="PFN435" s="284"/>
      <c r="PFO435" s="284"/>
      <c r="PFP435" s="284"/>
      <c r="PFQ435" s="284"/>
      <c r="PFR435" s="284"/>
      <c r="PFS435" s="284"/>
      <c r="PFT435" s="284"/>
      <c r="PFU435" s="284"/>
      <c r="PFV435" s="284"/>
      <c r="PFW435" s="284"/>
      <c r="PFX435" s="284"/>
      <c r="PFY435" s="284"/>
      <c r="PFZ435" s="284"/>
      <c r="PGA435" s="284"/>
      <c r="PGB435" s="284"/>
      <c r="PGC435" s="284"/>
      <c r="PGD435" s="284"/>
      <c r="PGE435" s="284"/>
      <c r="PGF435" s="284"/>
      <c r="PGG435" s="284"/>
      <c r="PGH435" s="284"/>
      <c r="PGI435" s="284"/>
      <c r="PGJ435" s="284"/>
      <c r="PGK435" s="284"/>
      <c r="PGL435" s="284"/>
      <c r="PGM435" s="284"/>
      <c r="PGN435" s="284"/>
      <c r="PGO435" s="284"/>
      <c r="PGP435" s="284"/>
      <c r="PGQ435" s="284"/>
      <c r="PGR435" s="284"/>
      <c r="PGS435" s="284"/>
      <c r="PGT435" s="284"/>
      <c r="PGU435" s="284"/>
      <c r="PGV435" s="284"/>
      <c r="PGW435" s="284"/>
      <c r="PGX435" s="284"/>
      <c r="PGY435" s="284"/>
      <c r="PGZ435" s="284"/>
      <c r="PHA435" s="284"/>
      <c r="PHB435" s="284"/>
      <c r="PHC435" s="284"/>
      <c r="PHD435" s="284"/>
      <c r="PHE435" s="284"/>
      <c r="PHF435" s="284"/>
      <c r="PHG435" s="284"/>
      <c r="PHH435" s="284"/>
      <c r="PHI435" s="284"/>
      <c r="PHJ435" s="284"/>
      <c r="PHK435" s="284"/>
      <c r="PHL435" s="284"/>
      <c r="PHM435" s="284"/>
      <c r="PHN435" s="284"/>
      <c r="PHO435" s="284"/>
      <c r="PHP435" s="284"/>
      <c r="PHQ435" s="284"/>
      <c r="PHR435" s="284"/>
      <c r="PHS435" s="284"/>
      <c r="PHT435" s="284"/>
      <c r="PHU435" s="284"/>
      <c r="PHV435" s="284"/>
      <c r="PHW435" s="284"/>
      <c r="PHX435" s="284"/>
      <c r="PHY435" s="284"/>
      <c r="PHZ435" s="284"/>
      <c r="PIA435" s="284"/>
      <c r="PIB435" s="284"/>
      <c r="PIC435" s="284"/>
      <c r="PID435" s="284"/>
      <c r="PIE435" s="284"/>
      <c r="PIF435" s="284"/>
      <c r="PIG435" s="284"/>
      <c r="PIH435" s="284"/>
      <c r="PII435" s="284"/>
      <c r="PIJ435" s="284"/>
      <c r="PIK435" s="284"/>
      <c r="PIL435" s="284"/>
      <c r="PIM435" s="284"/>
      <c r="PIN435" s="284"/>
      <c r="PIO435" s="284"/>
      <c r="PIP435" s="284"/>
      <c r="PIQ435" s="284"/>
      <c r="PIR435" s="284"/>
      <c r="PIS435" s="284"/>
      <c r="PIT435" s="284"/>
      <c r="PIU435" s="284"/>
      <c r="PIV435" s="284"/>
      <c r="PIW435" s="284"/>
      <c r="PIX435" s="284"/>
      <c r="PIY435" s="284"/>
      <c r="PIZ435" s="284"/>
      <c r="PJA435" s="284"/>
      <c r="PJB435" s="284"/>
      <c r="PJC435" s="284"/>
      <c r="PJD435" s="284"/>
      <c r="PJE435" s="284"/>
      <c r="PJF435" s="284"/>
      <c r="PJG435" s="284"/>
      <c r="PJH435" s="284"/>
      <c r="PJI435" s="284"/>
      <c r="PJJ435" s="284"/>
      <c r="PJK435" s="284"/>
      <c r="PJL435" s="284"/>
      <c r="PJM435" s="284"/>
      <c r="PJN435" s="284"/>
      <c r="PJO435" s="284"/>
      <c r="PJP435" s="284"/>
      <c r="PJQ435" s="284"/>
      <c r="PJR435" s="284"/>
      <c r="PJS435" s="284"/>
      <c r="PJT435" s="284"/>
      <c r="PJU435" s="284"/>
      <c r="PJV435" s="284"/>
      <c r="PJW435" s="284"/>
      <c r="PJX435" s="284"/>
      <c r="PJY435" s="284"/>
      <c r="PJZ435" s="284"/>
      <c r="PKA435" s="284"/>
      <c r="PKB435" s="284"/>
      <c r="PKC435" s="284"/>
      <c r="PKD435" s="284"/>
      <c r="PKE435" s="284"/>
      <c r="PKF435" s="284"/>
      <c r="PKG435" s="284"/>
      <c r="PKH435" s="284"/>
      <c r="PKI435" s="284"/>
      <c r="PKJ435" s="284"/>
      <c r="PKK435" s="284"/>
      <c r="PKL435" s="284"/>
      <c r="PKM435" s="284"/>
      <c r="PKN435" s="284"/>
      <c r="PKO435" s="284"/>
      <c r="PKP435" s="284"/>
      <c r="PKQ435" s="284"/>
      <c r="PKR435" s="284"/>
      <c r="PKS435" s="284"/>
      <c r="PKT435" s="284"/>
      <c r="PKU435" s="284"/>
      <c r="PKV435" s="284"/>
      <c r="PKW435" s="284"/>
      <c r="PKX435" s="284"/>
      <c r="PKY435" s="284"/>
      <c r="PKZ435" s="284"/>
      <c r="PLA435" s="284"/>
      <c r="PLB435" s="284"/>
      <c r="PLC435" s="284"/>
      <c r="PLD435" s="284"/>
      <c r="PLE435" s="284"/>
      <c r="PLF435" s="284"/>
      <c r="PLG435" s="284"/>
      <c r="PLH435" s="284"/>
      <c r="PLI435" s="284"/>
      <c r="PLJ435" s="284"/>
      <c r="PLK435" s="284"/>
      <c r="PLL435" s="284"/>
      <c r="PLM435" s="284"/>
      <c r="PLN435" s="284"/>
      <c r="PLO435" s="284"/>
      <c r="PLP435" s="284"/>
      <c r="PLQ435" s="284"/>
      <c r="PLR435" s="284"/>
      <c r="PLS435" s="284"/>
      <c r="PLT435" s="284"/>
      <c r="PLU435" s="284"/>
      <c r="PLV435" s="284"/>
      <c r="PLW435" s="284"/>
      <c r="PLX435" s="284"/>
      <c r="PLY435" s="284"/>
      <c r="PLZ435" s="284"/>
      <c r="PMA435" s="284"/>
      <c r="PMB435" s="284"/>
      <c r="PMC435" s="284"/>
      <c r="PMD435" s="284"/>
      <c r="PME435" s="284"/>
      <c r="PMF435" s="284"/>
      <c r="PMG435" s="284"/>
      <c r="PMH435" s="284"/>
      <c r="PMI435" s="284"/>
      <c r="PMJ435" s="284"/>
      <c r="PMK435" s="284"/>
      <c r="PML435" s="284"/>
      <c r="PMM435" s="284"/>
      <c r="PMN435" s="284"/>
      <c r="PMO435" s="284"/>
      <c r="PMP435" s="284"/>
      <c r="PMQ435" s="284"/>
      <c r="PMR435" s="284"/>
      <c r="PMS435" s="284"/>
      <c r="PMT435" s="284"/>
      <c r="PMU435" s="284"/>
      <c r="PMV435" s="284"/>
      <c r="PMW435" s="284"/>
      <c r="PMX435" s="284"/>
      <c r="PMY435" s="284"/>
      <c r="PMZ435" s="284"/>
      <c r="PNA435" s="284"/>
      <c r="PNB435" s="284"/>
      <c r="PNC435" s="284"/>
      <c r="PND435" s="284"/>
      <c r="PNE435" s="284"/>
      <c r="PNF435" s="284"/>
      <c r="PNG435" s="284"/>
      <c r="PNH435" s="284"/>
      <c r="PNI435" s="284"/>
      <c r="PNJ435" s="284"/>
      <c r="PNK435" s="284"/>
      <c r="PNL435" s="284"/>
      <c r="PNM435" s="284"/>
      <c r="PNN435" s="284"/>
      <c r="PNO435" s="284"/>
      <c r="PNP435" s="284"/>
      <c r="PNQ435" s="284"/>
      <c r="PNR435" s="284"/>
      <c r="PNS435" s="284"/>
      <c r="PNT435" s="284"/>
      <c r="PNU435" s="284"/>
      <c r="PNV435" s="284"/>
      <c r="PNW435" s="284"/>
      <c r="PNX435" s="284"/>
      <c r="PNY435" s="284"/>
      <c r="PNZ435" s="284"/>
      <c r="POA435" s="284"/>
      <c r="POB435" s="284"/>
      <c r="POC435" s="284"/>
      <c r="POD435" s="284"/>
      <c r="POE435" s="284"/>
      <c r="POF435" s="284"/>
      <c r="POG435" s="284"/>
      <c r="POH435" s="284"/>
      <c r="POI435" s="284"/>
      <c r="POJ435" s="284"/>
      <c r="POK435" s="284"/>
      <c r="POL435" s="284"/>
      <c r="POM435" s="284"/>
      <c r="PON435" s="284"/>
      <c r="POO435" s="284"/>
      <c r="POP435" s="284"/>
      <c r="POQ435" s="284"/>
      <c r="POR435" s="284"/>
      <c r="POS435" s="284"/>
      <c r="POT435" s="284"/>
      <c r="POU435" s="284"/>
      <c r="POV435" s="284"/>
      <c r="POW435" s="284"/>
      <c r="POX435" s="284"/>
      <c r="POY435" s="284"/>
      <c r="POZ435" s="284"/>
      <c r="PPA435" s="284"/>
      <c r="PPB435" s="284"/>
      <c r="PPC435" s="284"/>
      <c r="PPD435" s="284"/>
      <c r="PPE435" s="284"/>
      <c r="PPF435" s="284"/>
      <c r="PPG435" s="284"/>
      <c r="PPH435" s="284"/>
      <c r="PPI435" s="284"/>
      <c r="PPJ435" s="284"/>
      <c r="PPK435" s="284"/>
      <c r="PPL435" s="284"/>
      <c r="PPM435" s="284"/>
      <c r="PPN435" s="284"/>
      <c r="PPO435" s="284"/>
      <c r="PPP435" s="284"/>
      <c r="PPQ435" s="284"/>
      <c r="PPR435" s="284"/>
      <c r="PPS435" s="284"/>
      <c r="PPT435" s="284"/>
      <c r="PPU435" s="284"/>
      <c r="PPV435" s="284"/>
      <c r="PPW435" s="284"/>
      <c r="PPX435" s="284"/>
      <c r="PPY435" s="284"/>
      <c r="PPZ435" s="284"/>
      <c r="PQA435" s="284"/>
      <c r="PQB435" s="284"/>
      <c r="PQC435" s="284"/>
      <c r="PQD435" s="284"/>
      <c r="PQE435" s="284"/>
      <c r="PQF435" s="284"/>
      <c r="PQG435" s="284"/>
      <c r="PQH435" s="284"/>
      <c r="PQI435" s="284"/>
      <c r="PQJ435" s="284"/>
      <c r="PQK435" s="284"/>
      <c r="PQL435" s="284"/>
      <c r="PQM435" s="284"/>
      <c r="PQN435" s="284"/>
      <c r="PQO435" s="284"/>
      <c r="PQP435" s="284"/>
      <c r="PQQ435" s="284"/>
      <c r="PQR435" s="284"/>
      <c r="PQS435" s="284"/>
      <c r="PQT435" s="284"/>
      <c r="PQU435" s="284"/>
      <c r="PQV435" s="284"/>
      <c r="PQW435" s="284"/>
      <c r="PQX435" s="284"/>
      <c r="PQY435" s="284"/>
      <c r="PQZ435" s="284"/>
      <c r="PRA435" s="284"/>
      <c r="PRB435" s="284"/>
      <c r="PRC435" s="284"/>
      <c r="PRD435" s="284"/>
      <c r="PRE435" s="284"/>
      <c r="PRF435" s="284"/>
      <c r="PRG435" s="284"/>
      <c r="PRH435" s="284"/>
      <c r="PRI435" s="284"/>
      <c r="PRJ435" s="284"/>
      <c r="PRK435" s="284"/>
      <c r="PRL435" s="284"/>
      <c r="PRM435" s="284"/>
      <c r="PRN435" s="284"/>
      <c r="PRO435" s="284"/>
      <c r="PRP435" s="284"/>
      <c r="PRQ435" s="284"/>
      <c r="PRR435" s="284"/>
      <c r="PRS435" s="284"/>
      <c r="PRT435" s="284"/>
      <c r="PRU435" s="284"/>
      <c r="PRV435" s="284"/>
      <c r="PRW435" s="284"/>
      <c r="PRX435" s="284"/>
      <c r="PRY435" s="284"/>
      <c r="PRZ435" s="284"/>
      <c r="PSA435" s="284"/>
      <c r="PSB435" s="284"/>
      <c r="PSC435" s="284"/>
      <c r="PSD435" s="284"/>
      <c r="PSE435" s="284"/>
      <c r="PSF435" s="284"/>
      <c r="PSG435" s="284"/>
      <c r="PSH435" s="284"/>
      <c r="PSI435" s="284"/>
      <c r="PSJ435" s="284"/>
      <c r="PSK435" s="284"/>
      <c r="PSL435" s="284"/>
      <c r="PSM435" s="284"/>
      <c r="PSN435" s="284"/>
      <c r="PSO435" s="284"/>
      <c r="PSP435" s="284"/>
      <c r="PSQ435" s="284"/>
      <c r="PSR435" s="284"/>
      <c r="PSS435" s="284"/>
      <c r="PST435" s="284"/>
      <c r="PSU435" s="284"/>
      <c r="PSV435" s="284"/>
      <c r="PSW435" s="284"/>
      <c r="PSX435" s="284"/>
      <c r="PSY435" s="284"/>
      <c r="PSZ435" s="284"/>
      <c r="PTA435" s="284"/>
      <c r="PTB435" s="284"/>
      <c r="PTC435" s="284"/>
      <c r="PTD435" s="284"/>
      <c r="PTE435" s="284"/>
      <c r="PTF435" s="284"/>
      <c r="PTG435" s="284"/>
      <c r="PTH435" s="284"/>
      <c r="PTI435" s="284"/>
      <c r="PTJ435" s="284"/>
      <c r="PTK435" s="284"/>
      <c r="PTL435" s="284"/>
      <c r="PTM435" s="284"/>
      <c r="PTN435" s="284"/>
      <c r="PTO435" s="284"/>
      <c r="PTP435" s="284"/>
      <c r="PTQ435" s="284"/>
      <c r="PTR435" s="284"/>
      <c r="PTS435" s="284"/>
      <c r="PTT435" s="284"/>
      <c r="PTU435" s="284"/>
      <c r="PTV435" s="284"/>
      <c r="PTW435" s="284"/>
      <c r="PTX435" s="284"/>
      <c r="PTY435" s="284"/>
      <c r="PTZ435" s="284"/>
      <c r="PUA435" s="284"/>
      <c r="PUB435" s="284"/>
      <c r="PUC435" s="284"/>
      <c r="PUD435" s="284"/>
      <c r="PUE435" s="284"/>
      <c r="PUF435" s="284"/>
      <c r="PUG435" s="284"/>
      <c r="PUH435" s="284"/>
      <c r="PUI435" s="284"/>
      <c r="PUJ435" s="284"/>
      <c r="PUK435" s="284"/>
      <c r="PUL435" s="284"/>
      <c r="PUM435" s="284"/>
      <c r="PUN435" s="284"/>
      <c r="PUO435" s="284"/>
      <c r="PUP435" s="284"/>
      <c r="PUQ435" s="284"/>
      <c r="PUR435" s="284"/>
      <c r="PUS435" s="284"/>
      <c r="PUT435" s="284"/>
      <c r="PUU435" s="284"/>
      <c r="PUV435" s="284"/>
      <c r="PUW435" s="284"/>
      <c r="PUX435" s="284"/>
      <c r="PUY435" s="284"/>
      <c r="PUZ435" s="284"/>
      <c r="PVA435" s="284"/>
      <c r="PVB435" s="284"/>
      <c r="PVC435" s="284"/>
      <c r="PVD435" s="284"/>
      <c r="PVE435" s="284"/>
      <c r="PVF435" s="284"/>
      <c r="PVG435" s="284"/>
      <c r="PVH435" s="284"/>
      <c r="PVI435" s="284"/>
      <c r="PVJ435" s="284"/>
      <c r="PVK435" s="284"/>
      <c r="PVL435" s="284"/>
      <c r="PVM435" s="284"/>
      <c r="PVN435" s="284"/>
      <c r="PVO435" s="284"/>
      <c r="PVP435" s="284"/>
      <c r="PVQ435" s="284"/>
      <c r="PVR435" s="284"/>
      <c r="PVS435" s="284"/>
      <c r="PVT435" s="284"/>
      <c r="PVU435" s="284"/>
      <c r="PVV435" s="284"/>
      <c r="PVW435" s="284"/>
      <c r="PVX435" s="284"/>
      <c r="PVY435" s="284"/>
      <c r="PVZ435" s="284"/>
      <c r="PWA435" s="284"/>
      <c r="PWB435" s="284"/>
      <c r="PWC435" s="284"/>
      <c r="PWD435" s="284"/>
      <c r="PWE435" s="284"/>
      <c r="PWF435" s="284"/>
      <c r="PWG435" s="284"/>
      <c r="PWH435" s="284"/>
      <c r="PWI435" s="284"/>
      <c r="PWJ435" s="284"/>
      <c r="PWK435" s="284"/>
      <c r="PWL435" s="284"/>
      <c r="PWM435" s="284"/>
      <c r="PWN435" s="284"/>
      <c r="PWO435" s="284"/>
      <c r="PWP435" s="284"/>
      <c r="PWQ435" s="284"/>
      <c r="PWR435" s="284"/>
      <c r="PWS435" s="284"/>
      <c r="PWT435" s="284"/>
      <c r="PWU435" s="284"/>
      <c r="PWV435" s="284"/>
      <c r="PWW435" s="284"/>
      <c r="PWX435" s="284"/>
      <c r="PWY435" s="284"/>
      <c r="PWZ435" s="284"/>
      <c r="PXA435" s="284"/>
      <c r="PXB435" s="284"/>
      <c r="PXC435" s="284"/>
      <c r="PXD435" s="284"/>
      <c r="PXE435" s="284"/>
      <c r="PXF435" s="284"/>
      <c r="PXG435" s="284"/>
      <c r="PXH435" s="284"/>
      <c r="PXI435" s="284"/>
      <c r="PXJ435" s="284"/>
      <c r="PXK435" s="284"/>
      <c r="PXL435" s="284"/>
      <c r="PXM435" s="284"/>
      <c r="PXN435" s="284"/>
      <c r="PXO435" s="284"/>
      <c r="PXP435" s="284"/>
      <c r="PXQ435" s="284"/>
      <c r="PXR435" s="284"/>
      <c r="PXS435" s="284"/>
      <c r="PXT435" s="284"/>
      <c r="PXU435" s="284"/>
      <c r="PXV435" s="284"/>
      <c r="PXW435" s="284"/>
      <c r="PXX435" s="284"/>
      <c r="PXY435" s="284"/>
      <c r="PXZ435" s="284"/>
      <c r="PYA435" s="284"/>
      <c r="PYB435" s="284"/>
      <c r="PYC435" s="284"/>
      <c r="PYD435" s="284"/>
      <c r="PYE435" s="284"/>
      <c r="PYF435" s="284"/>
      <c r="PYG435" s="284"/>
      <c r="PYH435" s="284"/>
      <c r="PYI435" s="284"/>
      <c r="PYJ435" s="284"/>
      <c r="PYK435" s="284"/>
      <c r="PYL435" s="284"/>
      <c r="PYM435" s="284"/>
      <c r="PYN435" s="284"/>
      <c r="PYO435" s="284"/>
      <c r="PYP435" s="284"/>
      <c r="PYQ435" s="284"/>
      <c r="PYR435" s="284"/>
      <c r="PYS435" s="284"/>
      <c r="PYT435" s="284"/>
      <c r="PYU435" s="284"/>
      <c r="PYV435" s="284"/>
      <c r="PYW435" s="284"/>
      <c r="PYX435" s="284"/>
      <c r="PYY435" s="284"/>
      <c r="PYZ435" s="284"/>
      <c r="PZA435" s="284"/>
      <c r="PZB435" s="284"/>
      <c r="PZC435" s="284"/>
      <c r="PZD435" s="284"/>
      <c r="PZE435" s="284"/>
      <c r="PZF435" s="284"/>
      <c r="PZG435" s="284"/>
      <c r="PZH435" s="284"/>
      <c r="PZI435" s="284"/>
      <c r="PZJ435" s="284"/>
      <c r="PZK435" s="284"/>
      <c r="PZL435" s="284"/>
      <c r="PZM435" s="284"/>
      <c r="PZN435" s="284"/>
      <c r="PZO435" s="284"/>
      <c r="PZP435" s="284"/>
      <c r="PZQ435" s="284"/>
      <c r="PZR435" s="284"/>
      <c r="PZS435" s="284"/>
      <c r="PZT435" s="284"/>
      <c r="PZU435" s="284"/>
      <c r="PZV435" s="284"/>
      <c r="PZW435" s="284"/>
      <c r="PZX435" s="284"/>
      <c r="PZY435" s="284"/>
      <c r="PZZ435" s="284"/>
      <c r="QAA435" s="284"/>
      <c r="QAB435" s="284"/>
      <c r="QAC435" s="284"/>
      <c r="QAD435" s="284"/>
      <c r="QAE435" s="284"/>
      <c r="QAF435" s="284"/>
      <c r="QAG435" s="284"/>
      <c r="QAH435" s="284"/>
      <c r="QAI435" s="284"/>
      <c r="QAJ435" s="284"/>
      <c r="QAK435" s="284"/>
      <c r="QAL435" s="284"/>
      <c r="QAM435" s="284"/>
      <c r="QAN435" s="284"/>
      <c r="QAO435" s="284"/>
      <c r="QAP435" s="284"/>
      <c r="QAQ435" s="284"/>
      <c r="QAR435" s="284"/>
      <c r="QAS435" s="284"/>
      <c r="QAT435" s="284"/>
      <c r="QAU435" s="284"/>
      <c r="QAV435" s="284"/>
      <c r="QAW435" s="284"/>
      <c r="QAX435" s="284"/>
      <c r="QAY435" s="284"/>
      <c r="QAZ435" s="284"/>
      <c r="QBA435" s="284"/>
      <c r="QBB435" s="284"/>
      <c r="QBC435" s="284"/>
      <c r="QBD435" s="284"/>
      <c r="QBE435" s="284"/>
      <c r="QBF435" s="284"/>
      <c r="QBG435" s="284"/>
      <c r="QBH435" s="284"/>
      <c r="QBI435" s="284"/>
      <c r="QBJ435" s="284"/>
      <c r="QBK435" s="284"/>
      <c r="QBL435" s="284"/>
      <c r="QBM435" s="284"/>
      <c r="QBN435" s="284"/>
      <c r="QBO435" s="284"/>
      <c r="QBP435" s="284"/>
      <c r="QBQ435" s="284"/>
      <c r="QBR435" s="284"/>
      <c r="QBS435" s="284"/>
      <c r="QBT435" s="284"/>
      <c r="QBU435" s="284"/>
      <c r="QBV435" s="284"/>
      <c r="QBW435" s="284"/>
      <c r="QBX435" s="284"/>
      <c r="QBY435" s="284"/>
      <c r="QBZ435" s="284"/>
      <c r="QCA435" s="284"/>
      <c r="QCB435" s="284"/>
      <c r="QCC435" s="284"/>
      <c r="QCD435" s="284"/>
      <c r="QCE435" s="284"/>
      <c r="QCF435" s="284"/>
      <c r="QCG435" s="284"/>
      <c r="QCH435" s="284"/>
      <c r="QCI435" s="284"/>
      <c r="QCJ435" s="284"/>
      <c r="QCK435" s="284"/>
      <c r="QCL435" s="284"/>
      <c r="QCM435" s="284"/>
      <c r="QCN435" s="284"/>
      <c r="QCO435" s="284"/>
      <c r="QCP435" s="284"/>
      <c r="QCQ435" s="284"/>
      <c r="QCR435" s="284"/>
      <c r="QCS435" s="284"/>
      <c r="QCT435" s="284"/>
      <c r="QCU435" s="284"/>
      <c r="QCV435" s="284"/>
      <c r="QCW435" s="284"/>
      <c r="QCX435" s="284"/>
      <c r="QCY435" s="284"/>
      <c r="QCZ435" s="284"/>
      <c r="QDA435" s="284"/>
      <c r="QDB435" s="284"/>
      <c r="QDC435" s="284"/>
      <c r="QDD435" s="284"/>
      <c r="QDE435" s="284"/>
      <c r="QDF435" s="284"/>
      <c r="QDG435" s="284"/>
      <c r="QDH435" s="284"/>
      <c r="QDI435" s="284"/>
      <c r="QDJ435" s="284"/>
      <c r="QDK435" s="284"/>
      <c r="QDL435" s="284"/>
      <c r="QDM435" s="284"/>
      <c r="QDN435" s="284"/>
      <c r="QDO435" s="284"/>
      <c r="QDP435" s="284"/>
      <c r="QDQ435" s="284"/>
      <c r="QDR435" s="284"/>
      <c r="QDS435" s="284"/>
      <c r="QDT435" s="284"/>
      <c r="QDU435" s="284"/>
      <c r="QDV435" s="284"/>
      <c r="QDW435" s="284"/>
      <c r="QDX435" s="284"/>
      <c r="QDY435" s="284"/>
      <c r="QDZ435" s="284"/>
      <c r="QEA435" s="284"/>
      <c r="QEB435" s="284"/>
      <c r="QEC435" s="284"/>
      <c r="QED435" s="284"/>
      <c r="QEE435" s="284"/>
      <c r="QEF435" s="284"/>
      <c r="QEG435" s="284"/>
      <c r="QEH435" s="284"/>
      <c r="QEI435" s="284"/>
      <c r="QEJ435" s="284"/>
      <c r="QEK435" s="284"/>
      <c r="QEL435" s="284"/>
      <c r="QEM435" s="284"/>
      <c r="QEN435" s="284"/>
      <c r="QEO435" s="284"/>
      <c r="QEP435" s="284"/>
      <c r="QEQ435" s="284"/>
      <c r="QER435" s="284"/>
      <c r="QES435" s="284"/>
      <c r="QET435" s="284"/>
      <c r="QEU435" s="284"/>
      <c r="QEV435" s="284"/>
      <c r="QEW435" s="284"/>
      <c r="QEX435" s="284"/>
      <c r="QEY435" s="284"/>
      <c r="QEZ435" s="284"/>
      <c r="QFA435" s="284"/>
      <c r="QFB435" s="284"/>
      <c r="QFC435" s="284"/>
      <c r="QFD435" s="284"/>
      <c r="QFE435" s="284"/>
      <c r="QFF435" s="284"/>
      <c r="QFG435" s="284"/>
      <c r="QFH435" s="284"/>
      <c r="QFI435" s="284"/>
      <c r="QFJ435" s="284"/>
      <c r="QFK435" s="284"/>
      <c r="QFL435" s="284"/>
      <c r="QFM435" s="284"/>
      <c r="QFN435" s="284"/>
      <c r="QFO435" s="284"/>
      <c r="QFP435" s="284"/>
      <c r="QFQ435" s="284"/>
      <c r="QFR435" s="284"/>
      <c r="QFS435" s="284"/>
      <c r="QFT435" s="284"/>
      <c r="QFU435" s="284"/>
      <c r="QFV435" s="284"/>
      <c r="QFW435" s="284"/>
      <c r="QFX435" s="284"/>
      <c r="QFY435" s="284"/>
      <c r="QFZ435" s="284"/>
      <c r="QGA435" s="284"/>
      <c r="QGB435" s="284"/>
      <c r="QGC435" s="284"/>
      <c r="QGD435" s="284"/>
      <c r="QGE435" s="284"/>
      <c r="QGF435" s="284"/>
      <c r="QGG435" s="284"/>
      <c r="QGH435" s="284"/>
      <c r="QGI435" s="284"/>
      <c r="QGJ435" s="284"/>
      <c r="QGK435" s="284"/>
      <c r="QGL435" s="284"/>
      <c r="QGM435" s="284"/>
      <c r="QGN435" s="284"/>
      <c r="QGO435" s="284"/>
      <c r="QGP435" s="284"/>
      <c r="QGQ435" s="284"/>
      <c r="QGR435" s="284"/>
      <c r="QGS435" s="284"/>
      <c r="QGT435" s="284"/>
      <c r="QGU435" s="284"/>
      <c r="QGV435" s="284"/>
      <c r="QGW435" s="284"/>
      <c r="QGX435" s="284"/>
      <c r="QGY435" s="284"/>
      <c r="QGZ435" s="284"/>
      <c r="QHA435" s="284"/>
      <c r="QHB435" s="284"/>
      <c r="QHC435" s="284"/>
      <c r="QHD435" s="284"/>
      <c r="QHE435" s="284"/>
      <c r="QHF435" s="284"/>
      <c r="QHG435" s="284"/>
      <c r="QHH435" s="284"/>
      <c r="QHI435" s="284"/>
      <c r="QHJ435" s="284"/>
      <c r="QHK435" s="284"/>
      <c r="QHL435" s="284"/>
      <c r="QHM435" s="284"/>
      <c r="QHN435" s="284"/>
      <c r="QHO435" s="284"/>
      <c r="QHP435" s="284"/>
      <c r="QHQ435" s="284"/>
      <c r="QHR435" s="284"/>
      <c r="QHS435" s="284"/>
      <c r="QHT435" s="284"/>
      <c r="QHU435" s="284"/>
      <c r="QHV435" s="284"/>
      <c r="QHW435" s="284"/>
      <c r="QHX435" s="284"/>
      <c r="QHY435" s="284"/>
      <c r="QHZ435" s="284"/>
      <c r="QIA435" s="284"/>
      <c r="QIB435" s="284"/>
      <c r="QIC435" s="284"/>
      <c r="QID435" s="284"/>
      <c r="QIE435" s="284"/>
      <c r="QIF435" s="284"/>
      <c r="QIG435" s="284"/>
      <c r="QIH435" s="284"/>
      <c r="QII435" s="284"/>
      <c r="QIJ435" s="284"/>
      <c r="QIK435" s="284"/>
      <c r="QIL435" s="284"/>
      <c r="QIM435" s="284"/>
      <c r="QIN435" s="284"/>
      <c r="QIO435" s="284"/>
      <c r="QIP435" s="284"/>
      <c r="QIQ435" s="284"/>
      <c r="QIR435" s="284"/>
      <c r="QIS435" s="284"/>
      <c r="QIT435" s="284"/>
      <c r="QIU435" s="284"/>
      <c r="QIV435" s="284"/>
      <c r="QIW435" s="284"/>
      <c r="QIX435" s="284"/>
      <c r="QIY435" s="284"/>
      <c r="QIZ435" s="284"/>
      <c r="QJA435" s="284"/>
      <c r="QJB435" s="284"/>
      <c r="QJC435" s="284"/>
      <c r="QJD435" s="284"/>
      <c r="QJE435" s="284"/>
      <c r="QJF435" s="284"/>
      <c r="QJG435" s="284"/>
      <c r="QJH435" s="284"/>
      <c r="QJI435" s="284"/>
      <c r="QJJ435" s="284"/>
      <c r="QJK435" s="284"/>
      <c r="QJL435" s="284"/>
      <c r="QJM435" s="284"/>
      <c r="QJN435" s="284"/>
      <c r="QJO435" s="284"/>
      <c r="QJP435" s="284"/>
      <c r="QJQ435" s="284"/>
      <c r="QJR435" s="284"/>
      <c r="QJS435" s="284"/>
      <c r="QJT435" s="284"/>
      <c r="QJU435" s="284"/>
      <c r="QJV435" s="284"/>
      <c r="QJW435" s="284"/>
      <c r="QJX435" s="284"/>
      <c r="QJY435" s="284"/>
      <c r="QJZ435" s="284"/>
      <c r="QKA435" s="284"/>
      <c r="QKB435" s="284"/>
      <c r="QKC435" s="284"/>
      <c r="QKD435" s="284"/>
      <c r="QKE435" s="284"/>
      <c r="QKF435" s="284"/>
      <c r="QKG435" s="284"/>
      <c r="QKH435" s="284"/>
      <c r="QKI435" s="284"/>
      <c r="QKJ435" s="284"/>
      <c r="QKK435" s="284"/>
      <c r="QKL435" s="284"/>
      <c r="QKM435" s="284"/>
      <c r="QKN435" s="284"/>
      <c r="QKO435" s="284"/>
      <c r="QKP435" s="284"/>
      <c r="QKQ435" s="284"/>
      <c r="QKR435" s="284"/>
      <c r="QKS435" s="284"/>
      <c r="QKT435" s="284"/>
      <c r="QKU435" s="284"/>
      <c r="QKV435" s="284"/>
      <c r="QKW435" s="284"/>
      <c r="QKX435" s="284"/>
      <c r="QKY435" s="284"/>
      <c r="QKZ435" s="284"/>
      <c r="QLA435" s="284"/>
      <c r="QLB435" s="284"/>
      <c r="QLC435" s="284"/>
      <c r="QLD435" s="284"/>
      <c r="QLE435" s="284"/>
      <c r="QLF435" s="284"/>
      <c r="QLG435" s="284"/>
      <c r="QLH435" s="284"/>
      <c r="QLI435" s="284"/>
      <c r="QLJ435" s="284"/>
      <c r="QLK435" s="284"/>
      <c r="QLL435" s="284"/>
      <c r="QLM435" s="284"/>
      <c r="QLN435" s="284"/>
      <c r="QLO435" s="284"/>
      <c r="QLP435" s="284"/>
      <c r="QLQ435" s="284"/>
      <c r="QLR435" s="284"/>
      <c r="QLS435" s="284"/>
      <c r="QLT435" s="284"/>
      <c r="QLU435" s="284"/>
      <c r="QLV435" s="284"/>
      <c r="QLW435" s="284"/>
      <c r="QLX435" s="284"/>
      <c r="QLY435" s="284"/>
      <c r="QLZ435" s="284"/>
      <c r="QMA435" s="284"/>
      <c r="QMB435" s="284"/>
      <c r="QMC435" s="284"/>
      <c r="QMD435" s="284"/>
      <c r="QME435" s="284"/>
      <c r="QMF435" s="284"/>
      <c r="QMG435" s="284"/>
      <c r="QMH435" s="284"/>
      <c r="QMI435" s="284"/>
      <c r="QMJ435" s="284"/>
      <c r="QMK435" s="284"/>
      <c r="QML435" s="284"/>
      <c r="QMM435" s="284"/>
      <c r="QMN435" s="284"/>
      <c r="QMO435" s="284"/>
      <c r="QMP435" s="284"/>
      <c r="QMQ435" s="284"/>
      <c r="QMR435" s="284"/>
      <c r="QMS435" s="284"/>
      <c r="QMT435" s="284"/>
      <c r="QMU435" s="284"/>
      <c r="QMV435" s="284"/>
      <c r="QMW435" s="284"/>
      <c r="QMX435" s="284"/>
      <c r="QMY435" s="284"/>
      <c r="QMZ435" s="284"/>
      <c r="QNA435" s="284"/>
      <c r="QNB435" s="284"/>
      <c r="QNC435" s="284"/>
      <c r="QND435" s="284"/>
      <c r="QNE435" s="284"/>
      <c r="QNF435" s="284"/>
      <c r="QNG435" s="284"/>
      <c r="QNH435" s="284"/>
      <c r="QNI435" s="284"/>
      <c r="QNJ435" s="284"/>
      <c r="QNK435" s="284"/>
      <c r="QNL435" s="284"/>
      <c r="QNM435" s="284"/>
      <c r="QNN435" s="284"/>
      <c r="QNO435" s="284"/>
      <c r="QNP435" s="284"/>
      <c r="QNQ435" s="284"/>
      <c r="QNR435" s="284"/>
      <c r="QNS435" s="284"/>
      <c r="QNT435" s="284"/>
      <c r="QNU435" s="284"/>
      <c r="QNV435" s="284"/>
      <c r="QNW435" s="284"/>
      <c r="QNX435" s="284"/>
      <c r="QNY435" s="284"/>
      <c r="QNZ435" s="284"/>
      <c r="QOA435" s="284"/>
      <c r="QOB435" s="284"/>
      <c r="QOC435" s="284"/>
      <c r="QOD435" s="284"/>
      <c r="QOE435" s="284"/>
      <c r="QOF435" s="284"/>
      <c r="QOG435" s="284"/>
      <c r="QOH435" s="284"/>
      <c r="QOI435" s="284"/>
      <c r="QOJ435" s="284"/>
      <c r="QOK435" s="284"/>
      <c r="QOL435" s="284"/>
      <c r="QOM435" s="284"/>
      <c r="QON435" s="284"/>
      <c r="QOO435" s="284"/>
      <c r="QOP435" s="284"/>
      <c r="QOQ435" s="284"/>
      <c r="QOR435" s="284"/>
      <c r="QOS435" s="284"/>
      <c r="QOT435" s="284"/>
      <c r="QOU435" s="284"/>
      <c r="QOV435" s="284"/>
      <c r="QOW435" s="284"/>
      <c r="QOX435" s="284"/>
      <c r="QOY435" s="284"/>
      <c r="QOZ435" s="284"/>
      <c r="QPA435" s="284"/>
      <c r="QPB435" s="284"/>
      <c r="QPC435" s="284"/>
      <c r="QPD435" s="284"/>
      <c r="QPE435" s="284"/>
      <c r="QPF435" s="284"/>
      <c r="QPG435" s="284"/>
      <c r="QPH435" s="284"/>
      <c r="QPI435" s="284"/>
      <c r="QPJ435" s="284"/>
      <c r="QPK435" s="284"/>
      <c r="QPL435" s="284"/>
      <c r="QPM435" s="284"/>
      <c r="QPN435" s="284"/>
      <c r="QPO435" s="284"/>
      <c r="QPP435" s="284"/>
      <c r="QPQ435" s="284"/>
      <c r="QPR435" s="284"/>
      <c r="QPS435" s="284"/>
      <c r="QPT435" s="284"/>
      <c r="QPU435" s="284"/>
      <c r="QPV435" s="284"/>
      <c r="QPW435" s="284"/>
      <c r="QPX435" s="284"/>
      <c r="QPY435" s="284"/>
      <c r="QPZ435" s="284"/>
      <c r="QQA435" s="284"/>
      <c r="QQB435" s="284"/>
      <c r="QQC435" s="284"/>
      <c r="QQD435" s="284"/>
      <c r="QQE435" s="284"/>
      <c r="QQF435" s="284"/>
      <c r="QQG435" s="284"/>
      <c r="QQH435" s="284"/>
      <c r="QQI435" s="284"/>
      <c r="QQJ435" s="284"/>
      <c r="QQK435" s="284"/>
      <c r="QQL435" s="284"/>
      <c r="QQM435" s="284"/>
      <c r="QQN435" s="284"/>
      <c r="QQO435" s="284"/>
      <c r="QQP435" s="284"/>
      <c r="QQQ435" s="284"/>
      <c r="QQR435" s="284"/>
      <c r="QQS435" s="284"/>
      <c r="QQT435" s="284"/>
      <c r="QQU435" s="284"/>
      <c r="QQV435" s="284"/>
      <c r="QQW435" s="284"/>
      <c r="QQX435" s="284"/>
      <c r="QQY435" s="284"/>
      <c r="QQZ435" s="284"/>
      <c r="QRA435" s="284"/>
      <c r="QRB435" s="284"/>
      <c r="QRC435" s="284"/>
      <c r="QRD435" s="284"/>
      <c r="QRE435" s="284"/>
      <c r="QRF435" s="284"/>
      <c r="QRG435" s="284"/>
      <c r="QRH435" s="284"/>
      <c r="QRI435" s="284"/>
      <c r="QRJ435" s="284"/>
      <c r="QRK435" s="284"/>
      <c r="QRL435" s="284"/>
      <c r="QRM435" s="284"/>
      <c r="QRN435" s="284"/>
      <c r="QRO435" s="284"/>
      <c r="QRP435" s="284"/>
      <c r="QRQ435" s="284"/>
      <c r="QRR435" s="284"/>
      <c r="QRS435" s="284"/>
      <c r="QRT435" s="284"/>
      <c r="QRU435" s="284"/>
      <c r="QRV435" s="284"/>
      <c r="QRW435" s="284"/>
      <c r="QRX435" s="284"/>
      <c r="QRY435" s="284"/>
      <c r="QRZ435" s="284"/>
      <c r="QSA435" s="284"/>
      <c r="QSB435" s="284"/>
      <c r="QSC435" s="284"/>
      <c r="QSD435" s="284"/>
      <c r="QSE435" s="284"/>
      <c r="QSF435" s="284"/>
      <c r="QSG435" s="284"/>
      <c r="QSH435" s="284"/>
      <c r="QSI435" s="284"/>
      <c r="QSJ435" s="284"/>
      <c r="QSK435" s="284"/>
      <c r="QSL435" s="284"/>
      <c r="QSM435" s="284"/>
      <c r="QSN435" s="284"/>
      <c r="QSO435" s="284"/>
      <c r="QSP435" s="284"/>
      <c r="QSQ435" s="284"/>
      <c r="QSR435" s="284"/>
      <c r="QSS435" s="284"/>
      <c r="QST435" s="284"/>
      <c r="QSU435" s="284"/>
      <c r="QSV435" s="284"/>
      <c r="QSW435" s="284"/>
      <c r="QSX435" s="284"/>
      <c r="QSY435" s="284"/>
      <c r="QSZ435" s="284"/>
      <c r="QTA435" s="284"/>
      <c r="QTB435" s="284"/>
      <c r="QTC435" s="284"/>
      <c r="QTD435" s="284"/>
      <c r="QTE435" s="284"/>
      <c r="QTF435" s="284"/>
      <c r="QTG435" s="284"/>
      <c r="QTH435" s="284"/>
      <c r="QTI435" s="284"/>
      <c r="QTJ435" s="284"/>
      <c r="QTK435" s="284"/>
      <c r="QTL435" s="284"/>
      <c r="QTM435" s="284"/>
      <c r="QTN435" s="284"/>
      <c r="QTO435" s="284"/>
      <c r="QTP435" s="284"/>
      <c r="QTQ435" s="284"/>
      <c r="QTR435" s="284"/>
      <c r="QTS435" s="284"/>
      <c r="QTT435" s="284"/>
      <c r="QTU435" s="284"/>
      <c r="QTV435" s="284"/>
      <c r="QTW435" s="284"/>
      <c r="QTX435" s="284"/>
      <c r="QTY435" s="284"/>
      <c r="QTZ435" s="284"/>
      <c r="QUA435" s="284"/>
      <c r="QUB435" s="284"/>
      <c r="QUC435" s="284"/>
      <c r="QUD435" s="284"/>
      <c r="QUE435" s="284"/>
      <c r="QUF435" s="284"/>
      <c r="QUG435" s="284"/>
      <c r="QUH435" s="284"/>
      <c r="QUI435" s="284"/>
      <c r="QUJ435" s="284"/>
      <c r="QUK435" s="284"/>
      <c r="QUL435" s="284"/>
      <c r="QUM435" s="284"/>
      <c r="QUN435" s="284"/>
      <c r="QUO435" s="284"/>
      <c r="QUP435" s="284"/>
      <c r="QUQ435" s="284"/>
      <c r="QUR435" s="284"/>
      <c r="QUS435" s="284"/>
      <c r="QUT435" s="284"/>
      <c r="QUU435" s="284"/>
      <c r="QUV435" s="284"/>
      <c r="QUW435" s="284"/>
      <c r="QUX435" s="284"/>
      <c r="QUY435" s="284"/>
      <c r="QUZ435" s="284"/>
      <c r="QVA435" s="284"/>
      <c r="QVB435" s="284"/>
      <c r="QVC435" s="284"/>
      <c r="QVD435" s="284"/>
      <c r="QVE435" s="284"/>
      <c r="QVF435" s="284"/>
      <c r="QVG435" s="284"/>
      <c r="QVH435" s="284"/>
      <c r="QVI435" s="284"/>
      <c r="QVJ435" s="284"/>
      <c r="QVK435" s="284"/>
      <c r="QVL435" s="284"/>
      <c r="QVM435" s="284"/>
      <c r="QVN435" s="284"/>
      <c r="QVO435" s="284"/>
      <c r="QVP435" s="284"/>
      <c r="QVQ435" s="284"/>
      <c r="QVR435" s="284"/>
      <c r="QVS435" s="284"/>
      <c r="QVT435" s="284"/>
      <c r="QVU435" s="284"/>
      <c r="QVV435" s="284"/>
      <c r="QVW435" s="284"/>
      <c r="QVX435" s="284"/>
      <c r="QVY435" s="284"/>
      <c r="QVZ435" s="284"/>
      <c r="QWA435" s="284"/>
      <c r="QWB435" s="284"/>
      <c r="QWC435" s="284"/>
      <c r="QWD435" s="284"/>
      <c r="QWE435" s="284"/>
      <c r="QWF435" s="284"/>
      <c r="QWG435" s="284"/>
      <c r="QWH435" s="284"/>
      <c r="QWI435" s="284"/>
      <c r="QWJ435" s="284"/>
      <c r="QWK435" s="284"/>
      <c r="QWL435" s="284"/>
      <c r="QWM435" s="284"/>
      <c r="QWN435" s="284"/>
      <c r="QWO435" s="284"/>
      <c r="QWP435" s="284"/>
      <c r="QWQ435" s="284"/>
      <c r="QWR435" s="284"/>
      <c r="QWS435" s="284"/>
      <c r="QWT435" s="284"/>
      <c r="QWU435" s="284"/>
      <c r="QWV435" s="284"/>
      <c r="QWW435" s="284"/>
      <c r="QWX435" s="284"/>
      <c r="QWY435" s="284"/>
      <c r="QWZ435" s="284"/>
      <c r="QXA435" s="284"/>
      <c r="QXB435" s="284"/>
      <c r="QXC435" s="284"/>
      <c r="QXD435" s="284"/>
      <c r="QXE435" s="284"/>
      <c r="QXF435" s="284"/>
      <c r="QXG435" s="284"/>
      <c r="QXH435" s="284"/>
      <c r="QXI435" s="284"/>
      <c r="QXJ435" s="284"/>
      <c r="QXK435" s="284"/>
      <c r="QXL435" s="284"/>
      <c r="QXM435" s="284"/>
      <c r="QXN435" s="284"/>
      <c r="QXO435" s="284"/>
      <c r="QXP435" s="284"/>
      <c r="QXQ435" s="284"/>
      <c r="QXR435" s="284"/>
      <c r="QXS435" s="284"/>
      <c r="QXT435" s="284"/>
      <c r="QXU435" s="284"/>
      <c r="QXV435" s="284"/>
      <c r="QXW435" s="284"/>
      <c r="QXX435" s="284"/>
      <c r="QXY435" s="284"/>
      <c r="QXZ435" s="284"/>
      <c r="QYA435" s="284"/>
      <c r="QYB435" s="284"/>
      <c r="QYC435" s="284"/>
      <c r="QYD435" s="284"/>
      <c r="QYE435" s="284"/>
      <c r="QYF435" s="284"/>
      <c r="QYG435" s="284"/>
      <c r="QYH435" s="284"/>
      <c r="QYI435" s="284"/>
      <c r="QYJ435" s="284"/>
      <c r="QYK435" s="284"/>
      <c r="QYL435" s="284"/>
      <c r="QYM435" s="284"/>
      <c r="QYN435" s="284"/>
      <c r="QYO435" s="284"/>
      <c r="QYP435" s="284"/>
      <c r="QYQ435" s="284"/>
      <c r="QYR435" s="284"/>
      <c r="QYS435" s="284"/>
      <c r="QYT435" s="284"/>
      <c r="QYU435" s="284"/>
      <c r="QYV435" s="284"/>
      <c r="QYW435" s="284"/>
      <c r="QYX435" s="284"/>
      <c r="QYY435" s="284"/>
      <c r="QYZ435" s="284"/>
      <c r="QZA435" s="284"/>
      <c r="QZB435" s="284"/>
      <c r="QZC435" s="284"/>
      <c r="QZD435" s="284"/>
      <c r="QZE435" s="284"/>
      <c r="QZF435" s="284"/>
      <c r="QZG435" s="284"/>
      <c r="QZH435" s="284"/>
      <c r="QZI435" s="284"/>
      <c r="QZJ435" s="284"/>
      <c r="QZK435" s="284"/>
      <c r="QZL435" s="284"/>
      <c r="QZM435" s="284"/>
      <c r="QZN435" s="284"/>
      <c r="QZO435" s="284"/>
      <c r="QZP435" s="284"/>
      <c r="QZQ435" s="284"/>
      <c r="QZR435" s="284"/>
      <c r="QZS435" s="284"/>
      <c r="QZT435" s="284"/>
      <c r="QZU435" s="284"/>
      <c r="QZV435" s="284"/>
      <c r="QZW435" s="284"/>
      <c r="QZX435" s="284"/>
      <c r="QZY435" s="284"/>
      <c r="QZZ435" s="284"/>
      <c r="RAA435" s="284"/>
      <c r="RAB435" s="284"/>
      <c r="RAC435" s="284"/>
      <c r="RAD435" s="284"/>
      <c r="RAE435" s="284"/>
      <c r="RAF435" s="284"/>
      <c r="RAG435" s="284"/>
      <c r="RAH435" s="284"/>
      <c r="RAI435" s="284"/>
      <c r="RAJ435" s="284"/>
      <c r="RAK435" s="284"/>
      <c r="RAL435" s="284"/>
      <c r="RAM435" s="284"/>
      <c r="RAN435" s="284"/>
      <c r="RAO435" s="284"/>
      <c r="RAP435" s="284"/>
      <c r="RAQ435" s="284"/>
      <c r="RAR435" s="284"/>
      <c r="RAS435" s="284"/>
      <c r="RAT435" s="284"/>
      <c r="RAU435" s="284"/>
      <c r="RAV435" s="284"/>
      <c r="RAW435" s="284"/>
      <c r="RAX435" s="284"/>
      <c r="RAY435" s="284"/>
      <c r="RAZ435" s="284"/>
      <c r="RBA435" s="284"/>
      <c r="RBB435" s="284"/>
      <c r="RBC435" s="284"/>
      <c r="RBD435" s="284"/>
      <c r="RBE435" s="284"/>
      <c r="RBF435" s="284"/>
      <c r="RBG435" s="284"/>
      <c r="RBH435" s="284"/>
      <c r="RBI435" s="284"/>
      <c r="RBJ435" s="284"/>
      <c r="RBK435" s="284"/>
      <c r="RBL435" s="284"/>
      <c r="RBM435" s="284"/>
      <c r="RBN435" s="284"/>
      <c r="RBO435" s="284"/>
      <c r="RBP435" s="284"/>
      <c r="RBQ435" s="284"/>
      <c r="RBR435" s="284"/>
      <c r="RBS435" s="284"/>
      <c r="RBT435" s="284"/>
      <c r="RBU435" s="284"/>
      <c r="RBV435" s="284"/>
      <c r="RBW435" s="284"/>
      <c r="RBX435" s="284"/>
      <c r="RBY435" s="284"/>
      <c r="RBZ435" s="284"/>
      <c r="RCA435" s="284"/>
      <c r="RCB435" s="284"/>
      <c r="RCC435" s="284"/>
      <c r="RCD435" s="284"/>
      <c r="RCE435" s="284"/>
      <c r="RCF435" s="284"/>
      <c r="RCG435" s="284"/>
      <c r="RCH435" s="284"/>
      <c r="RCI435" s="284"/>
      <c r="RCJ435" s="284"/>
      <c r="RCK435" s="284"/>
      <c r="RCL435" s="284"/>
      <c r="RCM435" s="284"/>
      <c r="RCN435" s="284"/>
      <c r="RCO435" s="284"/>
      <c r="RCP435" s="284"/>
      <c r="RCQ435" s="284"/>
      <c r="RCR435" s="284"/>
      <c r="RCS435" s="284"/>
      <c r="RCT435" s="284"/>
      <c r="RCU435" s="284"/>
      <c r="RCV435" s="284"/>
      <c r="RCW435" s="284"/>
      <c r="RCX435" s="284"/>
      <c r="RCY435" s="284"/>
      <c r="RCZ435" s="284"/>
      <c r="RDA435" s="284"/>
      <c r="RDB435" s="284"/>
      <c r="RDC435" s="284"/>
      <c r="RDD435" s="284"/>
      <c r="RDE435" s="284"/>
      <c r="RDF435" s="284"/>
      <c r="RDG435" s="284"/>
      <c r="RDH435" s="284"/>
      <c r="RDI435" s="284"/>
      <c r="RDJ435" s="284"/>
      <c r="RDK435" s="284"/>
      <c r="RDL435" s="284"/>
      <c r="RDM435" s="284"/>
      <c r="RDN435" s="284"/>
      <c r="RDO435" s="284"/>
      <c r="RDP435" s="284"/>
      <c r="RDQ435" s="284"/>
      <c r="RDR435" s="284"/>
      <c r="RDS435" s="284"/>
      <c r="RDT435" s="284"/>
      <c r="RDU435" s="284"/>
      <c r="RDV435" s="284"/>
      <c r="RDW435" s="284"/>
      <c r="RDX435" s="284"/>
      <c r="RDY435" s="284"/>
      <c r="RDZ435" s="284"/>
      <c r="REA435" s="284"/>
      <c r="REB435" s="284"/>
      <c r="REC435" s="284"/>
      <c r="RED435" s="284"/>
      <c r="REE435" s="284"/>
      <c r="REF435" s="284"/>
      <c r="REG435" s="284"/>
      <c r="REH435" s="284"/>
      <c r="REI435" s="284"/>
      <c r="REJ435" s="284"/>
      <c r="REK435" s="284"/>
      <c r="REL435" s="284"/>
      <c r="REM435" s="284"/>
      <c r="REN435" s="284"/>
      <c r="REO435" s="284"/>
      <c r="REP435" s="284"/>
      <c r="REQ435" s="284"/>
      <c r="RER435" s="284"/>
      <c r="RES435" s="284"/>
      <c r="RET435" s="284"/>
      <c r="REU435" s="284"/>
      <c r="REV435" s="284"/>
      <c r="REW435" s="284"/>
      <c r="REX435" s="284"/>
      <c r="REY435" s="284"/>
      <c r="REZ435" s="284"/>
      <c r="RFA435" s="284"/>
      <c r="RFB435" s="284"/>
      <c r="RFC435" s="284"/>
      <c r="RFD435" s="284"/>
      <c r="RFE435" s="284"/>
      <c r="RFF435" s="284"/>
      <c r="RFG435" s="284"/>
      <c r="RFH435" s="284"/>
      <c r="RFI435" s="284"/>
      <c r="RFJ435" s="284"/>
      <c r="RFK435" s="284"/>
      <c r="RFL435" s="284"/>
      <c r="RFM435" s="284"/>
      <c r="RFN435" s="284"/>
      <c r="RFO435" s="284"/>
      <c r="RFP435" s="284"/>
      <c r="RFQ435" s="284"/>
      <c r="RFR435" s="284"/>
      <c r="RFS435" s="284"/>
      <c r="RFT435" s="284"/>
      <c r="RFU435" s="284"/>
      <c r="RFV435" s="284"/>
      <c r="RFW435" s="284"/>
      <c r="RFX435" s="284"/>
      <c r="RFY435" s="284"/>
      <c r="RFZ435" s="284"/>
      <c r="RGA435" s="284"/>
      <c r="RGB435" s="284"/>
      <c r="RGC435" s="284"/>
      <c r="RGD435" s="284"/>
      <c r="RGE435" s="284"/>
      <c r="RGF435" s="284"/>
      <c r="RGG435" s="284"/>
      <c r="RGH435" s="284"/>
      <c r="RGI435" s="284"/>
      <c r="RGJ435" s="284"/>
      <c r="RGK435" s="284"/>
      <c r="RGL435" s="284"/>
      <c r="RGM435" s="284"/>
      <c r="RGN435" s="284"/>
      <c r="RGO435" s="284"/>
      <c r="RGP435" s="284"/>
      <c r="RGQ435" s="284"/>
      <c r="RGR435" s="284"/>
      <c r="RGS435" s="284"/>
      <c r="RGT435" s="284"/>
      <c r="RGU435" s="284"/>
      <c r="RGV435" s="284"/>
      <c r="RGW435" s="284"/>
      <c r="RGX435" s="284"/>
      <c r="RGY435" s="284"/>
      <c r="RGZ435" s="284"/>
      <c r="RHA435" s="284"/>
      <c r="RHB435" s="284"/>
      <c r="RHC435" s="284"/>
      <c r="RHD435" s="284"/>
      <c r="RHE435" s="284"/>
      <c r="RHF435" s="284"/>
      <c r="RHG435" s="284"/>
      <c r="RHH435" s="284"/>
      <c r="RHI435" s="284"/>
      <c r="RHJ435" s="284"/>
      <c r="RHK435" s="284"/>
      <c r="RHL435" s="284"/>
      <c r="RHM435" s="284"/>
      <c r="RHN435" s="284"/>
      <c r="RHO435" s="284"/>
      <c r="RHP435" s="284"/>
      <c r="RHQ435" s="284"/>
      <c r="RHR435" s="284"/>
      <c r="RHS435" s="284"/>
      <c r="RHT435" s="284"/>
      <c r="RHU435" s="284"/>
      <c r="RHV435" s="284"/>
      <c r="RHW435" s="284"/>
      <c r="RHX435" s="284"/>
      <c r="RHY435" s="284"/>
      <c r="RHZ435" s="284"/>
      <c r="RIA435" s="284"/>
      <c r="RIB435" s="284"/>
      <c r="RIC435" s="284"/>
      <c r="RID435" s="284"/>
      <c r="RIE435" s="284"/>
      <c r="RIF435" s="284"/>
      <c r="RIG435" s="284"/>
      <c r="RIH435" s="284"/>
      <c r="RII435" s="284"/>
      <c r="RIJ435" s="284"/>
      <c r="RIK435" s="284"/>
      <c r="RIL435" s="284"/>
      <c r="RIM435" s="284"/>
      <c r="RIN435" s="284"/>
      <c r="RIO435" s="284"/>
      <c r="RIP435" s="284"/>
      <c r="RIQ435" s="284"/>
      <c r="RIR435" s="284"/>
      <c r="RIS435" s="284"/>
      <c r="RIT435" s="284"/>
      <c r="RIU435" s="284"/>
      <c r="RIV435" s="284"/>
      <c r="RIW435" s="284"/>
      <c r="RIX435" s="284"/>
      <c r="RIY435" s="284"/>
      <c r="RIZ435" s="284"/>
      <c r="RJA435" s="284"/>
      <c r="RJB435" s="284"/>
      <c r="RJC435" s="284"/>
      <c r="RJD435" s="284"/>
      <c r="RJE435" s="284"/>
      <c r="RJF435" s="284"/>
      <c r="RJG435" s="284"/>
      <c r="RJH435" s="284"/>
      <c r="RJI435" s="284"/>
      <c r="RJJ435" s="284"/>
      <c r="RJK435" s="284"/>
      <c r="RJL435" s="284"/>
      <c r="RJM435" s="284"/>
      <c r="RJN435" s="284"/>
      <c r="RJO435" s="284"/>
      <c r="RJP435" s="284"/>
      <c r="RJQ435" s="284"/>
      <c r="RJR435" s="284"/>
      <c r="RJS435" s="284"/>
      <c r="RJT435" s="284"/>
      <c r="RJU435" s="284"/>
      <c r="RJV435" s="284"/>
      <c r="RJW435" s="284"/>
      <c r="RJX435" s="284"/>
      <c r="RJY435" s="284"/>
      <c r="RJZ435" s="284"/>
      <c r="RKA435" s="284"/>
      <c r="RKB435" s="284"/>
      <c r="RKC435" s="284"/>
      <c r="RKD435" s="284"/>
      <c r="RKE435" s="284"/>
      <c r="RKF435" s="284"/>
      <c r="RKG435" s="284"/>
      <c r="RKH435" s="284"/>
      <c r="RKI435" s="284"/>
      <c r="RKJ435" s="284"/>
      <c r="RKK435" s="284"/>
      <c r="RKL435" s="284"/>
      <c r="RKM435" s="284"/>
      <c r="RKN435" s="284"/>
      <c r="RKO435" s="284"/>
      <c r="RKP435" s="284"/>
      <c r="RKQ435" s="284"/>
      <c r="RKR435" s="284"/>
      <c r="RKS435" s="284"/>
      <c r="RKT435" s="284"/>
      <c r="RKU435" s="284"/>
      <c r="RKV435" s="284"/>
      <c r="RKW435" s="284"/>
      <c r="RKX435" s="284"/>
      <c r="RKY435" s="284"/>
      <c r="RKZ435" s="284"/>
      <c r="RLA435" s="284"/>
      <c r="RLB435" s="284"/>
      <c r="RLC435" s="284"/>
      <c r="RLD435" s="284"/>
      <c r="RLE435" s="284"/>
      <c r="RLF435" s="284"/>
      <c r="RLG435" s="284"/>
      <c r="RLH435" s="284"/>
      <c r="RLI435" s="284"/>
      <c r="RLJ435" s="284"/>
      <c r="RLK435" s="284"/>
      <c r="RLL435" s="284"/>
      <c r="RLM435" s="284"/>
      <c r="RLN435" s="284"/>
      <c r="RLO435" s="284"/>
      <c r="RLP435" s="284"/>
      <c r="RLQ435" s="284"/>
      <c r="RLR435" s="284"/>
      <c r="RLS435" s="284"/>
      <c r="RLT435" s="284"/>
      <c r="RLU435" s="284"/>
      <c r="RLV435" s="284"/>
      <c r="RLW435" s="284"/>
      <c r="RLX435" s="284"/>
      <c r="RLY435" s="284"/>
      <c r="RLZ435" s="284"/>
      <c r="RMA435" s="284"/>
      <c r="RMB435" s="284"/>
      <c r="RMC435" s="284"/>
      <c r="RMD435" s="284"/>
      <c r="RME435" s="284"/>
      <c r="RMF435" s="284"/>
      <c r="RMG435" s="284"/>
      <c r="RMH435" s="284"/>
      <c r="RMI435" s="284"/>
      <c r="RMJ435" s="284"/>
      <c r="RMK435" s="284"/>
      <c r="RML435" s="284"/>
      <c r="RMM435" s="284"/>
      <c r="RMN435" s="284"/>
      <c r="RMO435" s="284"/>
      <c r="RMP435" s="284"/>
      <c r="RMQ435" s="284"/>
      <c r="RMR435" s="284"/>
      <c r="RMS435" s="284"/>
      <c r="RMT435" s="284"/>
      <c r="RMU435" s="284"/>
      <c r="RMV435" s="284"/>
      <c r="RMW435" s="284"/>
      <c r="RMX435" s="284"/>
      <c r="RMY435" s="284"/>
      <c r="RMZ435" s="284"/>
      <c r="RNA435" s="284"/>
      <c r="RNB435" s="284"/>
      <c r="RNC435" s="284"/>
      <c r="RND435" s="284"/>
      <c r="RNE435" s="284"/>
      <c r="RNF435" s="284"/>
      <c r="RNG435" s="284"/>
      <c r="RNH435" s="284"/>
      <c r="RNI435" s="284"/>
      <c r="RNJ435" s="284"/>
      <c r="RNK435" s="284"/>
      <c r="RNL435" s="284"/>
      <c r="RNM435" s="284"/>
      <c r="RNN435" s="284"/>
      <c r="RNO435" s="284"/>
      <c r="RNP435" s="284"/>
      <c r="RNQ435" s="284"/>
      <c r="RNR435" s="284"/>
      <c r="RNS435" s="284"/>
      <c r="RNT435" s="284"/>
      <c r="RNU435" s="284"/>
      <c r="RNV435" s="284"/>
      <c r="RNW435" s="284"/>
      <c r="RNX435" s="284"/>
      <c r="RNY435" s="284"/>
      <c r="RNZ435" s="284"/>
      <c r="ROA435" s="284"/>
      <c r="ROB435" s="284"/>
      <c r="ROC435" s="284"/>
      <c r="ROD435" s="284"/>
      <c r="ROE435" s="284"/>
      <c r="ROF435" s="284"/>
      <c r="ROG435" s="284"/>
      <c r="ROH435" s="284"/>
      <c r="ROI435" s="284"/>
      <c r="ROJ435" s="284"/>
      <c r="ROK435" s="284"/>
      <c r="ROL435" s="284"/>
      <c r="ROM435" s="284"/>
      <c r="RON435" s="284"/>
      <c r="ROO435" s="284"/>
      <c r="ROP435" s="284"/>
      <c r="ROQ435" s="284"/>
      <c r="ROR435" s="284"/>
      <c r="ROS435" s="284"/>
      <c r="ROT435" s="284"/>
      <c r="ROU435" s="284"/>
      <c r="ROV435" s="284"/>
      <c r="ROW435" s="284"/>
      <c r="ROX435" s="284"/>
      <c r="ROY435" s="284"/>
      <c r="ROZ435" s="284"/>
      <c r="RPA435" s="284"/>
      <c r="RPB435" s="284"/>
      <c r="RPC435" s="284"/>
      <c r="RPD435" s="284"/>
      <c r="RPE435" s="284"/>
      <c r="RPF435" s="284"/>
      <c r="RPG435" s="284"/>
      <c r="RPH435" s="284"/>
      <c r="RPI435" s="284"/>
      <c r="RPJ435" s="284"/>
      <c r="RPK435" s="284"/>
      <c r="RPL435" s="284"/>
      <c r="RPM435" s="284"/>
      <c r="RPN435" s="284"/>
      <c r="RPO435" s="284"/>
      <c r="RPP435" s="284"/>
      <c r="RPQ435" s="284"/>
      <c r="RPR435" s="284"/>
      <c r="RPS435" s="284"/>
      <c r="RPT435" s="284"/>
      <c r="RPU435" s="284"/>
      <c r="RPV435" s="284"/>
      <c r="RPW435" s="284"/>
      <c r="RPX435" s="284"/>
      <c r="RPY435" s="284"/>
      <c r="RPZ435" s="284"/>
      <c r="RQA435" s="284"/>
      <c r="RQB435" s="284"/>
      <c r="RQC435" s="284"/>
      <c r="RQD435" s="284"/>
      <c r="RQE435" s="284"/>
      <c r="RQF435" s="284"/>
      <c r="RQG435" s="284"/>
      <c r="RQH435" s="284"/>
      <c r="RQI435" s="284"/>
      <c r="RQJ435" s="284"/>
      <c r="RQK435" s="284"/>
      <c r="RQL435" s="284"/>
      <c r="RQM435" s="284"/>
      <c r="RQN435" s="284"/>
      <c r="RQO435" s="284"/>
      <c r="RQP435" s="284"/>
      <c r="RQQ435" s="284"/>
      <c r="RQR435" s="284"/>
      <c r="RQS435" s="284"/>
      <c r="RQT435" s="284"/>
      <c r="RQU435" s="284"/>
      <c r="RQV435" s="284"/>
      <c r="RQW435" s="284"/>
      <c r="RQX435" s="284"/>
      <c r="RQY435" s="284"/>
      <c r="RQZ435" s="284"/>
      <c r="RRA435" s="284"/>
      <c r="RRB435" s="284"/>
      <c r="RRC435" s="284"/>
      <c r="RRD435" s="284"/>
      <c r="RRE435" s="284"/>
      <c r="RRF435" s="284"/>
      <c r="RRG435" s="284"/>
      <c r="RRH435" s="284"/>
      <c r="RRI435" s="284"/>
      <c r="RRJ435" s="284"/>
      <c r="RRK435" s="284"/>
      <c r="RRL435" s="284"/>
      <c r="RRM435" s="284"/>
      <c r="RRN435" s="284"/>
      <c r="RRO435" s="284"/>
      <c r="RRP435" s="284"/>
      <c r="RRQ435" s="284"/>
      <c r="RRR435" s="284"/>
      <c r="RRS435" s="284"/>
      <c r="RRT435" s="284"/>
      <c r="RRU435" s="284"/>
      <c r="RRV435" s="284"/>
      <c r="RRW435" s="284"/>
      <c r="RRX435" s="284"/>
      <c r="RRY435" s="284"/>
      <c r="RRZ435" s="284"/>
      <c r="RSA435" s="284"/>
      <c r="RSB435" s="284"/>
      <c r="RSC435" s="284"/>
      <c r="RSD435" s="284"/>
      <c r="RSE435" s="284"/>
      <c r="RSF435" s="284"/>
      <c r="RSG435" s="284"/>
      <c r="RSH435" s="284"/>
      <c r="RSI435" s="284"/>
      <c r="RSJ435" s="284"/>
      <c r="RSK435" s="284"/>
      <c r="RSL435" s="284"/>
      <c r="RSM435" s="284"/>
      <c r="RSN435" s="284"/>
      <c r="RSO435" s="284"/>
      <c r="RSP435" s="284"/>
      <c r="RSQ435" s="284"/>
      <c r="RSR435" s="284"/>
      <c r="RSS435" s="284"/>
      <c r="RST435" s="284"/>
      <c r="RSU435" s="284"/>
      <c r="RSV435" s="284"/>
      <c r="RSW435" s="284"/>
      <c r="RSX435" s="284"/>
      <c r="RSY435" s="284"/>
      <c r="RSZ435" s="284"/>
      <c r="RTA435" s="284"/>
      <c r="RTB435" s="284"/>
      <c r="RTC435" s="284"/>
      <c r="RTD435" s="284"/>
      <c r="RTE435" s="284"/>
      <c r="RTF435" s="284"/>
      <c r="RTG435" s="284"/>
      <c r="RTH435" s="284"/>
      <c r="RTI435" s="284"/>
      <c r="RTJ435" s="284"/>
      <c r="RTK435" s="284"/>
      <c r="RTL435" s="284"/>
      <c r="RTM435" s="284"/>
      <c r="RTN435" s="284"/>
      <c r="RTO435" s="284"/>
      <c r="RTP435" s="284"/>
      <c r="RTQ435" s="284"/>
      <c r="RTR435" s="284"/>
      <c r="RTS435" s="284"/>
      <c r="RTT435" s="284"/>
      <c r="RTU435" s="284"/>
      <c r="RTV435" s="284"/>
      <c r="RTW435" s="284"/>
      <c r="RTX435" s="284"/>
      <c r="RTY435" s="284"/>
      <c r="RTZ435" s="284"/>
      <c r="RUA435" s="284"/>
      <c r="RUB435" s="284"/>
      <c r="RUC435" s="284"/>
      <c r="RUD435" s="284"/>
      <c r="RUE435" s="284"/>
      <c r="RUF435" s="284"/>
      <c r="RUG435" s="284"/>
      <c r="RUH435" s="284"/>
      <c r="RUI435" s="284"/>
      <c r="RUJ435" s="284"/>
      <c r="RUK435" s="284"/>
      <c r="RUL435" s="284"/>
      <c r="RUM435" s="284"/>
      <c r="RUN435" s="284"/>
      <c r="RUO435" s="284"/>
      <c r="RUP435" s="284"/>
      <c r="RUQ435" s="284"/>
      <c r="RUR435" s="284"/>
      <c r="RUS435" s="284"/>
      <c r="RUT435" s="284"/>
      <c r="RUU435" s="284"/>
      <c r="RUV435" s="284"/>
      <c r="RUW435" s="284"/>
      <c r="RUX435" s="284"/>
      <c r="RUY435" s="284"/>
      <c r="RUZ435" s="284"/>
      <c r="RVA435" s="284"/>
      <c r="RVB435" s="284"/>
      <c r="RVC435" s="284"/>
      <c r="RVD435" s="284"/>
      <c r="RVE435" s="284"/>
      <c r="RVF435" s="284"/>
      <c r="RVG435" s="284"/>
      <c r="RVH435" s="284"/>
      <c r="RVI435" s="284"/>
      <c r="RVJ435" s="284"/>
      <c r="RVK435" s="284"/>
      <c r="RVL435" s="284"/>
      <c r="RVM435" s="284"/>
      <c r="RVN435" s="284"/>
      <c r="RVO435" s="284"/>
      <c r="RVP435" s="284"/>
      <c r="RVQ435" s="284"/>
      <c r="RVR435" s="284"/>
      <c r="RVS435" s="284"/>
      <c r="RVT435" s="284"/>
      <c r="RVU435" s="284"/>
      <c r="RVV435" s="284"/>
      <c r="RVW435" s="284"/>
      <c r="RVX435" s="284"/>
      <c r="RVY435" s="284"/>
      <c r="RVZ435" s="284"/>
      <c r="RWA435" s="284"/>
      <c r="RWB435" s="284"/>
      <c r="RWC435" s="284"/>
      <c r="RWD435" s="284"/>
      <c r="RWE435" s="284"/>
      <c r="RWF435" s="284"/>
      <c r="RWG435" s="284"/>
      <c r="RWH435" s="284"/>
      <c r="RWI435" s="284"/>
      <c r="RWJ435" s="284"/>
      <c r="RWK435" s="284"/>
      <c r="RWL435" s="284"/>
      <c r="RWM435" s="284"/>
      <c r="RWN435" s="284"/>
      <c r="RWO435" s="284"/>
      <c r="RWP435" s="284"/>
      <c r="RWQ435" s="284"/>
      <c r="RWR435" s="284"/>
      <c r="RWS435" s="284"/>
      <c r="RWT435" s="284"/>
      <c r="RWU435" s="284"/>
      <c r="RWV435" s="284"/>
      <c r="RWW435" s="284"/>
      <c r="RWX435" s="284"/>
      <c r="RWY435" s="284"/>
      <c r="RWZ435" s="284"/>
      <c r="RXA435" s="284"/>
      <c r="RXB435" s="284"/>
      <c r="RXC435" s="284"/>
      <c r="RXD435" s="284"/>
      <c r="RXE435" s="284"/>
      <c r="RXF435" s="284"/>
      <c r="RXG435" s="284"/>
      <c r="RXH435" s="284"/>
      <c r="RXI435" s="284"/>
      <c r="RXJ435" s="284"/>
      <c r="RXK435" s="284"/>
      <c r="RXL435" s="284"/>
      <c r="RXM435" s="284"/>
      <c r="RXN435" s="284"/>
      <c r="RXO435" s="284"/>
      <c r="RXP435" s="284"/>
      <c r="RXQ435" s="284"/>
      <c r="RXR435" s="284"/>
      <c r="RXS435" s="284"/>
      <c r="RXT435" s="284"/>
      <c r="RXU435" s="284"/>
      <c r="RXV435" s="284"/>
      <c r="RXW435" s="284"/>
      <c r="RXX435" s="284"/>
      <c r="RXY435" s="284"/>
      <c r="RXZ435" s="284"/>
      <c r="RYA435" s="284"/>
      <c r="RYB435" s="284"/>
      <c r="RYC435" s="284"/>
      <c r="RYD435" s="284"/>
      <c r="RYE435" s="284"/>
      <c r="RYF435" s="284"/>
      <c r="RYG435" s="284"/>
      <c r="RYH435" s="284"/>
      <c r="RYI435" s="284"/>
      <c r="RYJ435" s="284"/>
      <c r="RYK435" s="284"/>
      <c r="RYL435" s="284"/>
      <c r="RYM435" s="284"/>
      <c r="RYN435" s="284"/>
      <c r="RYO435" s="284"/>
      <c r="RYP435" s="284"/>
      <c r="RYQ435" s="284"/>
      <c r="RYR435" s="284"/>
      <c r="RYS435" s="284"/>
      <c r="RYT435" s="284"/>
      <c r="RYU435" s="284"/>
      <c r="RYV435" s="284"/>
      <c r="RYW435" s="284"/>
      <c r="RYX435" s="284"/>
      <c r="RYY435" s="284"/>
      <c r="RYZ435" s="284"/>
      <c r="RZA435" s="284"/>
      <c r="RZB435" s="284"/>
      <c r="RZC435" s="284"/>
      <c r="RZD435" s="284"/>
      <c r="RZE435" s="284"/>
      <c r="RZF435" s="284"/>
      <c r="RZG435" s="284"/>
      <c r="RZH435" s="284"/>
      <c r="RZI435" s="284"/>
      <c r="RZJ435" s="284"/>
      <c r="RZK435" s="284"/>
      <c r="RZL435" s="284"/>
      <c r="RZM435" s="284"/>
      <c r="RZN435" s="284"/>
      <c r="RZO435" s="284"/>
      <c r="RZP435" s="284"/>
      <c r="RZQ435" s="284"/>
      <c r="RZR435" s="284"/>
      <c r="RZS435" s="284"/>
      <c r="RZT435" s="284"/>
      <c r="RZU435" s="284"/>
      <c r="RZV435" s="284"/>
      <c r="RZW435" s="284"/>
      <c r="RZX435" s="284"/>
      <c r="RZY435" s="284"/>
      <c r="RZZ435" s="284"/>
      <c r="SAA435" s="284"/>
      <c r="SAB435" s="284"/>
      <c r="SAC435" s="284"/>
      <c r="SAD435" s="284"/>
      <c r="SAE435" s="284"/>
      <c r="SAF435" s="284"/>
      <c r="SAG435" s="284"/>
      <c r="SAH435" s="284"/>
      <c r="SAI435" s="284"/>
      <c r="SAJ435" s="284"/>
      <c r="SAK435" s="284"/>
      <c r="SAL435" s="284"/>
      <c r="SAM435" s="284"/>
      <c r="SAN435" s="284"/>
      <c r="SAO435" s="284"/>
      <c r="SAP435" s="284"/>
      <c r="SAQ435" s="284"/>
      <c r="SAR435" s="284"/>
      <c r="SAS435" s="284"/>
      <c r="SAT435" s="284"/>
      <c r="SAU435" s="284"/>
      <c r="SAV435" s="284"/>
      <c r="SAW435" s="284"/>
      <c r="SAX435" s="284"/>
      <c r="SAY435" s="284"/>
      <c r="SAZ435" s="284"/>
      <c r="SBA435" s="284"/>
      <c r="SBB435" s="284"/>
      <c r="SBC435" s="284"/>
      <c r="SBD435" s="284"/>
      <c r="SBE435" s="284"/>
      <c r="SBF435" s="284"/>
      <c r="SBG435" s="284"/>
      <c r="SBH435" s="284"/>
      <c r="SBI435" s="284"/>
      <c r="SBJ435" s="284"/>
      <c r="SBK435" s="284"/>
      <c r="SBL435" s="284"/>
      <c r="SBM435" s="284"/>
      <c r="SBN435" s="284"/>
      <c r="SBO435" s="284"/>
      <c r="SBP435" s="284"/>
      <c r="SBQ435" s="284"/>
      <c r="SBR435" s="284"/>
      <c r="SBS435" s="284"/>
      <c r="SBT435" s="284"/>
      <c r="SBU435" s="284"/>
      <c r="SBV435" s="284"/>
      <c r="SBW435" s="284"/>
      <c r="SBX435" s="284"/>
      <c r="SBY435" s="284"/>
      <c r="SBZ435" s="284"/>
      <c r="SCA435" s="284"/>
      <c r="SCB435" s="284"/>
      <c r="SCC435" s="284"/>
      <c r="SCD435" s="284"/>
      <c r="SCE435" s="284"/>
      <c r="SCF435" s="284"/>
      <c r="SCG435" s="284"/>
      <c r="SCH435" s="284"/>
      <c r="SCI435" s="284"/>
      <c r="SCJ435" s="284"/>
      <c r="SCK435" s="284"/>
      <c r="SCL435" s="284"/>
      <c r="SCM435" s="284"/>
      <c r="SCN435" s="284"/>
      <c r="SCO435" s="284"/>
      <c r="SCP435" s="284"/>
      <c r="SCQ435" s="284"/>
      <c r="SCR435" s="284"/>
      <c r="SCS435" s="284"/>
      <c r="SCT435" s="284"/>
      <c r="SCU435" s="284"/>
      <c r="SCV435" s="284"/>
      <c r="SCW435" s="284"/>
      <c r="SCX435" s="284"/>
      <c r="SCY435" s="284"/>
      <c r="SCZ435" s="284"/>
      <c r="SDA435" s="284"/>
      <c r="SDB435" s="284"/>
      <c r="SDC435" s="284"/>
      <c r="SDD435" s="284"/>
      <c r="SDE435" s="284"/>
      <c r="SDF435" s="284"/>
      <c r="SDG435" s="284"/>
      <c r="SDH435" s="284"/>
      <c r="SDI435" s="284"/>
      <c r="SDJ435" s="284"/>
      <c r="SDK435" s="284"/>
      <c r="SDL435" s="284"/>
      <c r="SDM435" s="284"/>
      <c r="SDN435" s="284"/>
      <c r="SDO435" s="284"/>
      <c r="SDP435" s="284"/>
      <c r="SDQ435" s="284"/>
      <c r="SDR435" s="284"/>
      <c r="SDS435" s="284"/>
      <c r="SDT435" s="284"/>
      <c r="SDU435" s="284"/>
      <c r="SDV435" s="284"/>
      <c r="SDW435" s="284"/>
      <c r="SDX435" s="284"/>
      <c r="SDY435" s="284"/>
      <c r="SDZ435" s="284"/>
      <c r="SEA435" s="284"/>
      <c r="SEB435" s="284"/>
      <c r="SEC435" s="284"/>
      <c r="SED435" s="284"/>
      <c r="SEE435" s="284"/>
      <c r="SEF435" s="284"/>
      <c r="SEG435" s="284"/>
      <c r="SEH435" s="284"/>
      <c r="SEI435" s="284"/>
      <c r="SEJ435" s="284"/>
      <c r="SEK435" s="284"/>
      <c r="SEL435" s="284"/>
      <c r="SEM435" s="284"/>
      <c r="SEN435" s="284"/>
      <c r="SEO435" s="284"/>
      <c r="SEP435" s="284"/>
      <c r="SEQ435" s="284"/>
      <c r="SER435" s="284"/>
      <c r="SES435" s="284"/>
      <c r="SET435" s="284"/>
      <c r="SEU435" s="284"/>
      <c r="SEV435" s="284"/>
      <c r="SEW435" s="284"/>
      <c r="SEX435" s="284"/>
      <c r="SEY435" s="284"/>
      <c r="SEZ435" s="284"/>
      <c r="SFA435" s="284"/>
      <c r="SFB435" s="284"/>
      <c r="SFC435" s="284"/>
      <c r="SFD435" s="284"/>
      <c r="SFE435" s="284"/>
      <c r="SFF435" s="284"/>
      <c r="SFG435" s="284"/>
      <c r="SFH435" s="284"/>
      <c r="SFI435" s="284"/>
      <c r="SFJ435" s="284"/>
      <c r="SFK435" s="284"/>
      <c r="SFL435" s="284"/>
      <c r="SFM435" s="284"/>
      <c r="SFN435" s="284"/>
      <c r="SFO435" s="284"/>
      <c r="SFP435" s="284"/>
      <c r="SFQ435" s="284"/>
      <c r="SFR435" s="284"/>
      <c r="SFS435" s="284"/>
      <c r="SFT435" s="284"/>
      <c r="SFU435" s="284"/>
      <c r="SFV435" s="284"/>
      <c r="SFW435" s="284"/>
      <c r="SFX435" s="284"/>
      <c r="SFY435" s="284"/>
      <c r="SFZ435" s="284"/>
      <c r="SGA435" s="284"/>
      <c r="SGB435" s="284"/>
      <c r="SGC435" s="284"/>
      <c r="SGD435" s="284"/>
      <c r="SGE435" s="284"/>
      <c r="SGF435" s="284"/>
      <c r="SGG435" s="284"/>
      <c r="SGH435" s="284"/>
      <c r="SGI435" s="284"/>
      <c r="SGJ435" s="284"/>
      <c r="SGK435" s="284"/>
      <c r="SGL435" s="284"/>
      <c r="SGM435" s="284"/>
      <c r="SGN435" s="284"/>
      <c r="SGO435" s="284"/>
      <c r="SGP435" s="284"/>
      <c r="SGQ435" s="284"/>
      <c r="SGR435" s="284"/>
      <c r="SGS435" s="284"/>
      <c r="SGT435" s="284"/>
      <c r="SGU435" s="284"/>
      <c r="SGV435" s="284"/>
      <c r="SGW435" s="284"/>
      <c r="SGX435" s="284"/>
      <c r="SGY435" s="284"/>
      <c r="SGZ435" s="284"/>
      <c r="SHA435" s="284"/>
      <c r="SHB435" s="284"/>
      <c r="SHC435" s="284"/>
      <c r="SHD435" s="284"/>
      <c r="SHE435" s="284"/>
      <c r="SHF435" s="284"/>
      <c r="SHG435" s="284"/>
      <c r="SHH435" s="284"/>
      <c r="SHI435" s="284"/>
      <c r="SHJ435" s="284"/>
      <c r="SHK435" s="284"/>
      <c r="SHL435" s="284"/>
      <c r="SHM435" s="284"/>
      <c r="SHN435" s="284"/>
      <c r="SHO435" s="284"/>
      <c r="SHP435" s="284"/>
      <c r="SHQ435" s="284"/>
      <c r="SHR435" s="284"/>
      <c r="SHS435" s="284"/>
      <c r="SHT435" s="284"/>
      <c r="SHU435" s="284"/>
      <c r="SHV435" s="284"/>
      <c r="SHW435" s="284"/>
      <c r="SHX435" s="284"/>
      <c r="SHY435" s="284"/>
      <c r="SHZ435" s="284"/>
      <c r="SIA435" s="284"/>
      <c r="SIB435" s="284"/>
      <c r="SIC435" s="284"/>
      <c r="SID435" s="284"/>
      <c r="SIE435" s="284"/>
      <c r="SIF435" s="284"/>
      <c r="SIG435" s="284"/>
      <c r="SIH435" s="284"/>
      <c r="SII435" s="284"/>
      <c r="SIJ435" s="284"/>
      <c r="SIK435" s="284"/>
      <c r="SIL435" s="284"/>
      <c r="SIM435" s="284"/>
      <c r="SIN435" s="284"/>
      <c r="SIO435" s="284"/>
      <c r="SIP435" s="284"/>
      <c r="SIQ435" s="284"/>
      <c r="SIR435" s="284"/>
      <c r="SIS435" s="284"/>
      <c r="SIT435" s="284"/>
      <c r="SIU435" s="284"/>
      <c r="SIV435" s="284"/>
      <c r="SIW435" s="284"/>
      <c r="SIX435" s="284"/>
      <c r="SIY435" s="284"/>
      <c r="SIZ435" s="284"/>
      <c r="SJA435" s="284"/>
      <c r="SJB435" s="284"/>
      <c r="SJC435" s="284"/>
      <c r="SJD435" s="284"/>
      <c r="SJE435" s="284"/>
      <c r="SJF435" s="284"/>
      <c r="SJG435" s="284"/>
      <c r="SJH435" s="284"/>
      <c r="SJI435" s="284"/>
      <c r="SJJ435" s="284"/>
      <c r="SJK435" s="284"/>
      <c r="SJL435" s="284"/>
      <c r="SJM435" s="284"/>
      <c r="SJN435" s="284"/>
      <c r="SJO435" s="284"/>
      <c r="SJP435" s="284"/>
      <c r="SJQ435" s="284"/>
      <c r="SJR435" s="284"/>
      <c r="SJS435" s="284"/>
      <c r="SJT435" s="284"/>
      <c r="SJU435" s="284"/>
      <c r="SJV435" s="284"/>
      <c r="SJW435" s="284"/>
      <c r="SJX435" s="284"/>
      <c r="SJY435" s="284"/>
      <c r="SJZ435" s="284"/>
      <c r="SKA435" s="284"/>
      <c r="SKB435" s="284"/>
      <c r="SKC435" s="284"/>
      <c r="SKD435" s="284"/>
      <c r="SKE435" s="284"/>
      <c r="SKF435" s="284"/>
      <c r="SKG435" s="284"/>
      <c r="SKH435" s="284"/>
      <c r="SKI435" s="284"/>
      <c r="SKJ435" s="284"/>
      <c r="SKK435" s="284"/>
      <c r="SKL435" s="284"/>
      <c r="SKM435" s="284"/>
      <c r="SKN435" s="284"/>
      <c r="SKO435" s="284"/>
      <c r="SKP435" s="284"/>
      <c r="SKQ435" s="284"/>
      <c r="SKR435" s="284"/>
      <c r="SKS435" s="284"/>
      <c r="SKT435" s="284"/>
      <c r="SKU435" s="284"/>
      <c r="SKV435" s="284"/>
      <c r="SKW435" s="284"/>
      <c r="SKX435" s="284"/>
      <c r="SKY435" s="284"/>
      <c r="SKZ435" s="284"/>
      <c r="SLA435" s="284"/>
      <c r="SLB435" s="284"/>
      <c r="SLC435" s="284"/>
      <c r="SLD435" s="284"/>
      <c r="SLE435" s="284"/>
      <c r="SLF435" s="284"/>
      <c r="SLG435" s="284"/>
      <c r="SLH435" s="284"/>
      <c r="SLI435" s="284"/>
      <c r="SLJ435" s="284"/>
      <c r="SLK435" s="284"/>
      <c r="SLL435" s="284"/>
      <c r="SLM435" s="284"/>
      <c r="SLN435" s="284"/>
      <c r="SLO435" s="284"/>
      <c r="SLP435" s="284"/>
      <c r="SLQ435" s="284"/>
      <c r="SLR435" s="284"/>
      <c r="SLS435" s="284"/>
      <c r="SLT435" s="284"/>
      <c r="SLU435" s="284"/>
      <c r="SLV435" s="284"/>
      <c r="SLW435" s="284"/>
      <c r="SLX435" s="284"/>
      <c r="SLY435" s="284"/>
      <c r="SLZ435" s="284"/>
      <c r="SMA435" s="284"/>
      <c r="SMB435" s="284"/>
      <c r="SMC435" s="284"/>
      <c r="SMD435" s="284"/>
      <c r="SME435" s="284"/>
      <c r="SMF435" s="284"/>
      <c r="SMG435" s="284"/>
      <c r="SMH435" s="284"/>
      <c r="SMI435" s="284"/>
      <c r="SMJ435" s="284"/>
      <c r="SMK435" s="284"/>
      <c r="SML435" s="284"/>
      <c r="SMM435" s="284"/>
      <c r="SMN435" s="284"/>
      <c r="SMO435" s="284"/>
      <c r="SMP435" s="284"/>
      <c r="SMQ435" s="284"/>
      <c r="SMR435" s="284"/>
      <c r="SMS435" s="284"/>
      <c r="SMT435" s="284"/>
      <c r="SMU435" s="284"/>
      <c r="SMV435" s="284"/>
      <c r="SMW435" s="284"/>
      <c r="SMX435" s="284"/>
      <c r="SMY435" s="284"/>
      <c r="SMZ435" s="284"/>
      <c r="SNA435" s="284"/>
      <c r="SNB435" s="284"/>
      <c r="SNC435" s="284"/>
      <c r="SND435" s="284"/>
      <c r="SNE435" s="284"/>
      <c r="SNF435" s="284"/>
      <c r="SNG435" s="284"/>
      <c r="SNH435" s="284"/>
      <c r="SNI435" s="284"/>
      <c r="SNJ435" s="284"/>
      <c r="SNK435" s="284"/>
      <c r="SNL435" s="284"/>
      <c r="SNM435" s="284"/>
      <c r="SNN435" s="284"/>
      <c r="SNO435" s="284"/>
      <c r="SNP435" s="284"/>
      <c r="SNQ435" s="284"/>
      <c r="SNR435" s="284"/>
      <c r="SNS435" s="284"/>
      <c r="SNT435" s="284"/>
      <c r="SNU435" s="284"/>
      <c r="SNV435" s="284"/>
      <c r="SNW435" s="284"/>
      <c r="SNX435" s="284"/>
      <c r="SNY435" s="284"/>
      <c r="SNZ435" s="284"/>
      <c r="SOA435" s="284"/>
      <c r="SOB435" s="284"/>
      <c r="SOC435" s="284"/>
      <c r="SOD435" s="284"/>
      <c r="SOE435" s="284"/>
      <c r="SOF435" s="284"/>
      <c r="SOG435" s="284"/>
      <c r="SOH435" s="284"/>
      <c r="SOI435" s="284"/>
      <c r="SOJ435" s="284"/>
      <c r="SOK435" s="284"/>
      <c r="SOL435" s="284"/>
      <c r="SOM435" s="284"/>
      <c r="SON435" s="284"/>
      <c r="SOO435" s="284"/>
      <c r="SOP435" s="284"/>
      <c r="SOQ435" s="284"/>
      <c r="SOR435" s="284"/>
      <c r="SOS435" s="284"/>
      <c r="SOT435" s="284"/>
      <c r="SOU435" s="284"/>
      <c r="SOV435" s="284"/>
      <c r="SOW435" s="284"/>
      <c r="SOX435" s="284"/>
      <c r="SOY435" s="284"/>
      <c r="SOZ435" s="284"/>
      <c r="SPA435" s="284"/>
      <c r="SPB435" s="284"/>
      <c r="SPC435" s="284"/>
      <c r="SPD435" s="284"/>
      <c r="SPE435" s="284"/>
      <c r="SPF435" s="284"/>
      <c r="SPG435" s="284"/>
      <c r="SPH435" s="284"/>
      <c r="SPI435" s="284"/>
      <c r="SPJ435" s="284"/>
      <c r="SPK435" s="284"/>
      <c r="SPL435" s="284"/>
      <c r="SPM435" s="284"/>
      <c r="SPN435" s="284"/>
      <c r="SPO435" s="284"/>
      <c r="SPP435" s="284"/>
      <c r="SPQ435" s="284"/>
      <c r="SPR435" s="284"/>
      <c r="SPS435" s="284"/>
      <c r="SPT435" s="284"/>
      <c r="SPU435" s="284"/>
      <c r="SPV435" s="284"/>
      <c r="SPW435" s="284"/>
      <c r="SPX435" s="284"/>
      <c r="SPY435" s="284"/>
      <c r="SPZ435" s="284"/>
      <c r="SQA435" s="284"/>
      <c r="SQB435" s="284"/>
      <c r="SQC435" s="284"/>
      <c r="SQD435" s="284"/>
      <c r="SQE435" s="284"/>
      <c r="SQF435" s="284"/>
      <c r="SQG435" s="284"/>
      <c r="SQH435" s="284"/>
      <c r="SQI435" s="284"/>
      <c r="SQJ435" s="284"/>
      <c r="SQK435" s="284"/>
      <c r="SQL435" s="284"/>
      <c r="SQM435" s="284"/>
      <c r="SQN435" s="284"/>
      <c r="SQO435" s="284"/>
      <c r="SQP435" s="284"/>
      <c r="SQQ435" s="284"/>
      <c r="SQR435" s="284"/>
      <c r="SQS435" s="284"/>
      <c r="SQT435" s="284"/>
      <c r="SQU435" s="284"/>
      <c r="SQV435" s="284"/>
      <c r="SQW435" s="284"/>
      <c r="SQX435" s="284"/>
      <c r="SQY435" s="284"/>
      <c r="SQZ435" s="284"/>
      <c r="SRA435" s="284"/>
      <c r="SRB435" s="284"/>
      <c r="SRC435" s="284"/>
      <c r="SRD435" s="284"/>
      <c r="SRE435" s="284"/>
      <c r="SRF435" s="284"/>
      <c r="SRG435" s="284"/>
      <c r="SRH435" s="284"/>
      <c r="SRI435" s="284"/>
      <c r="SRJ435" s="284"/>
      <c r="SRK435" s="284"/>
      <c r="SRL435" s="284"/>
      <c r="SRM435" s="284"/>
      <c r="SRN435" s="284"/>
      <c r="SRO435" s="284"/>
      <c r="SRP435" s="284"/>
      <c r="SRQ435" s="284"/>
      <c r="SRR435" s="284"/>
      <c r="SRS435" s="284"/>
      <c r="SRT435" s="284"/>
      <c r="SRU435" s="284"/>
      <c r="SRV435" s="284"/>
      <c r="SRW435" s="284"/>
      <c r="SRX435" s="284"/>
      <c r="SRY435" s="284"/>
      <c r="SRZ435" s="284"/>
      <c r="SSA435" s="284"/>
      <c r="SSB435" s="284"/>
      <c r="SSC435" s="284"/>
      <c r="SSD435" s="284"/>
      <c r="SSE435" s="284"/>
      <c r="SSF435" s="284"/>
      <c r="SSG435" s="284"/>
      <c r="SSH435" s="284"/>
      <c r="SSI435" s="284"/>
      <c r="SSJ435" s="284"/>
      <c r="SSK435" s="284"/>
      <c r="SSL435" s="284"/>
      <c r="SSM435" s="284"/>
      <c r="SSN435" s="284"/>
      <c r="SSO435" s="284"/>
      <c r="SSP435" s="284"/>
      <c r="SSQ435" s="284"/>
      <c r="SSR435" s="284"/>
      <c r="SSS435" s="284"/>
      <c r="SST435" s="284"/>
      <c r="SSU435" s="284"/>
      <c r="SSV435" s="284"/>
      <c r="SSW435" s="284"/>
      <c r="SSX435" s="284"/>
      <c r="SSY435" s="284"/>
      <c r="SSZ435" s="284"/>
      <c r="STA435" s="284"/>
      <c r="STB435" s="284"/>
      <c r="STC435" s="284"/>
      <c r="STD435" s="284"/>
      <c r="STE435" s="284"/>
      <c r="STF435" s="284"/>
      <c r="STG435" s="284"/>
      <c r="STH435" s="284"/>
      <c r="STI435" s="284"/>
      <c r="STJ435" s="284"/>
      <c r="STK435" s="284"/>
      <c r="STL435" s="284"/>
      <c r="STM435" s="284"/>
      <c r="STN435" s="284"/>
      <c r="STO435" s="284"/>
      <c r="STP435" s="284"/>
      <c r="STQ435" s="284"/>
      <c r="STR435" s="284"/>
      <c r="STS435" s="284"/>
      <c r="STT435" s="284"/>
      <c r="STU435" s="284"/>
      <c r="STV435" s="284"/>
      <c r="STW435" s="284"/>
      <c r="STX435" s="284"/>
      <c r="STY435" s="284"/>
      <c r="STZ435" s="284"/>
      <c r="SUA435" s="284"/>
      <c r="SUB435" s="284"/>
      <c r="SUC435" s="284"/>
      <c r="SUD435" s="284"/>
      <c r="SUE435" s="284"/>
      <c r="SUF435" s="284"/>
      <c r="SUG435" s="284"/>
      <c r="SUH435" s="284"/>
      <c r="SUI435" s="284"/>
      <c r="SUJ435" s="284"/>
      <c r="SUK435" s="284"/>
      <c r="SUL435" s="284"/>
      <c r="SUM435" s="284"/>
      <c r="SUN435" s="284"/>
      <c r="SUO435" s="284"/>
      <c r="SUP435" s="284"/>
      <c r="SUQ435" s="284"/>
      <c r="SUR435" s="284"/>
      <c r="SUS435" s="284"/>
      <c r="SUT435" s="284"/>
      <c r="SUU435" s="284"/>
      <c r="SUV435" s="284"/>
      <c r="SUW435" s="284"/>
      <c r="SUX435" s="284"/>
      <c r="SUY435" s="284"/>
      <c r="SUZ435" s="284"/>
      <c r="SVA435" s="284"/>
      <c r="SVB435" s="284"/>
      <c r="SVC435" s="284"/>
      <c r="SVD435" s="284"/>
      <c r="SVE435" s="284"/>
      <c r="SVF435" s="284"/>
      <c r="SVG435" s="284"/>
      <c r="SVH435" s="284"/>
      <c r="SVI435" s="284"/>
      <c r="SVJ435" s="284"/>
      <c r="SVK435" s="284"/>
      <c r="SVL435" s="284"/>
      <c r="SVM435" s="284"/>
      <c r="SVN435" s="284"/>
      <c r="SVO435" s="284"/>
      <c r="SVP435" s="284"/>
      <c r="SVQ435" s="284"/>
      <c r="SVR435" s="284"/>
      <c r="SVS435" s="284"/>
      <c r="SVT435" s="284"/>
      <c r="SVU435" s="284"/>
      <c r="SVV435" s="284"/>
      <c r="SVW435" s="284"/>
      <c r="SVX435" s="284"/>
      <c r="SVY435" s="284"/>
      <c r="SVZ435" s="284"/>
      <c r="SWA435" s="284"/>
      <c r="SWB435" s="284"/>
      <c r="SWC435" s="284"/>
      <c r="SWD435" s="284"/>
      <c r="SWE435" s="284"/>
      <c r="SWF435" s="284"/>
      <c r="SWG435" s="284"/>
      <c r="SWH435" s="284"/>
      <c r="SWI435" s="284"/>
      <c r="SWJ435" s="284"/>
      <c r="SWK435" s="284"/>
      <c r="SWL435" s="284"/>
      <c r="SWM435" s="284"/>
      <c r="SWN435" s="284"/>
      <c r="SWO435" s="284"/>
      <c r="SWP435" s="284"/>
      <c r="SWQ435" s="284"/>
      <c r="SWR435" s="284"/>
      <c r="SWS435" s="284"/>
      <c r="SWT435" s="284"/>
      <c r="SWU435" s="284"/>
      <c r="SWV435" s="284"/>
      <c r="SWW435" s="284"/>
      <c r="SWX435" s="284"/>
      <c r="SWY435" s="284"/>
      <c r="SWZ435" s="284"/>
      <c r="SXA435" s="284"/>
      <c r="SXB435" s="284"/>
      <c r="SXC435" s="284"/>
      <c r="SXD435" s="284"/>
      <c r="SXE435" s="284"/>
      <c r="SXF435" s="284"/>
      <c r="SXG435" s="284"/>
      <c r="SXH435" s="284"/>
      <c r="SXI435" s="284"/>
      <c r="SXJ435" s="284"/>
      <c r="SXK435" s="284"/>
      <c r="SXL435" s="284"/>
      <c r="SXM435" s="284"/>
      <c r="SXN435" s="284"/>
      <c r="SXO435" s="284"/>
      <c r="SXP435" s="284"/>
      <c r="SXQ435" s="284"/>
      <c r="SXR435" s="284"/>
      <c r="SXS435" s="284"/>
      <c r="SXT435" s="284"/>
      <c r="SXU435" s="284"/>
      <c r="SXV435" s="284"/>
      <c r="SXW435" s="284"/>
      <c r="SXX435" s="284"/>
      <c r="SXY435" s="284"/>
      <c r="SXZ435" s="284"/>
      <c r="SYA435" s="284"/>
      <c r="SYB435" s="284"/>
      <c r="SYC435" s="284"/>
      <c r="SYD435" s="284"/>
      <c r="SYE435" s="284"/>
      <c r="SYF435" s="284"/>
      <c r="SYG435" s="284"/>
      <c r="SYH435" s="284"/>
      <c r="SYI435" s="284"/>
      <c r="SYJ435" s="284"/>
      <c r="SYK435" s="284"/>
      <c r="SYL435" s="284"/>
      <c r="SYM435" s="284"/>
      <c r="SYN435" s="284"/>
      <c r="SYO435" s="284"/>
      <c r="SYP435" s="284"/>
      <c r="SYQ435" s="284"/>
      <c r="SYR435" s="284"/>
      <c r="SYS435" s="284"/>
      <c r="SYT435" s="284"/>
      <c r="SYU435" s="284"/>
      <c r="SYV435" s="284"/>
      <c r="SYW435" s="284"/>
      <c r="SYX435" s="284"/>
      <c r="SYY435" s="284"/>
      <c r="SYZ435" s="284"/>
      <c r="SZA435" s="284"/>
      <c r="SZB435" s="284"/>
      <c r="SZC435" s="284"/>
      <c r="SZD435" s="284"/>
      <c r="SZE435" s="284"/>
      <c r="SZF435" s="284"/>
      <c r="SZG435" s="284"/>
      <c r="SZH435" s="284"/>
      <c r="SZI435" s="284"/>
      <c r="SZJ435" s="284"/>
      <c r="SZK435" s="284"/>
      <c r="SZL435" s="284"/>
      <c r="SZM435" s="284"/>
      <c r="SZN435" s="284"/>
      <c r="SZO435" s="284"/>
      <c r="SZP435" s="284"/>
      <c r="SZQ435" s="284"/>
      <c r="SZR435" s="284"/>
      <c r="SZS435" s="284"/>
      <c r="SZT435" s="284"/>
      <c r="SZU435" s="284"/>
      <c r="SZV435" s="284"/>
      <c r="SZW435" s="284"/>
      <c r="SZX435" s="284"/>
      <c r="SZY435" s="284"/>
      <c r="SZZ435" s="284"/>
      <c r="TAA435" s="284"/>
      <c r="TAB435" s="284"/>
      <c r="TAC435" s="284"/>
      <c r="TAD435" s="284"/>
      <c r="TAE435" s="284"/>
      <c r="TAF435" s="284"/>
      <c r="TAG435" s="284"/>
      <c r="TAH435" s="284"/>
      <c r="TAI435" s="284"/>
      <c r="TAJ435" s="284"/>
      <c r="TAK435" s="284"/>
      <c r="TAL435" s="284"/>
      <c r="TAM435" s="284"/>
      <c r="TAN435" s="284"/>
      <c r="TAO435" s="284"/>
      <c r="TAP435" s="284"/>
      <c r="TAQ435" s="284"/>
      <c r="TAR435" s="284"/>
      <c r="TAS435" s="284"/>
      <c r="TAT435" s="284"/>
      <c r="TAU435" s="284"/>
      <c r="TAV435" s="284"/>
      <c r="TAW435" s="284"/>
      <c r="TAX435" s="284"/>
      <c r="TAY435" s="284"/>
      <c r="TAZ435" s="284"/>
      <c r="TBA435" s="284"/>
      <c r="TBB435" s="284"/>
      <c r="TBC435" s="284"/>
      <c r="TBD435" s="284"/>
      <c r="TBE435" s="284"/>
      <c r="TBF435" s="284"/>
      <c r="TBG435" s="284"/>
      <c r="TBH435" s="284"/>
      <c r="TBI435" s="284"/>
      <c r="TBJ435" s="284"/>
      <c r="TBK435" s="284"/>
      <c r="TBL435" s="284"/>
      <c r="TBM435" s="284"/>
      <c r="TBN435" s="284"/>
      <c r="TBO435" s="284"/>
      <c r="TBP435" s="284"/>
      <c r="TBQ435" s="284"/>
      <c r="TBR435" s="284"/>
      <c r="TBS435" s="284"/>
      <c r="TBT435" s="284"/>
      <c r="TBU435" s="284"/>
      <c r="TBV435" s="284"/>
      <c r="TBW435" s="284"/>
      <c r="TBX435" s="284"/>
      <c r="TBY435" s="284"/>
      <c r="TBZ435" s="284"/>
      <c r="TCA435" s="284"/>
      <c r="TCB435" s="284"/>
      <c r="TCC435" s="284"/>
      <c r="TCD435" s="284"/>
      <c r="TCE435" s="284"/>
      <c r="TCF435" s="284"/>
      <c r="TCG435" s="284"/>
      <c r="TCH435" s="284"/>
      <c r="TCI435" s="284"/>
      <c r="TCJ435" s="284"/>
      <c r="TCK435" s="284"/>
      <c r="TCL435" s="284"/>
      <c r="TCM435" s="284"/>
      <c r="TCN435" s="284"/>
      <c r="TCO435" s="284"/>
      <c r="TCP435" s="284"/>
      <c r="TCQ435" s="284"/>
      <c r="TCR435" s="284"/>
      <c r="TCS435" s="284"/>
      <c r="TCT435" s="284"/>
      <c r="TCU435" s="284"/>
      <c r="TCV435" s="284"/>
      <c r="TCW435" s="284"/>
      <c r="TCX435" s="284"/>
      <c r="TCY435" s="284"/>
      <c r="TCZ435" s="284"/>
      <c r="TDA435" s="284"/>
      <c r="TDB435" s="284"/>
      <c r="TDC435" s="284"/>
      <c r="TDD435" s="284"/>
      <c r="TDE435" s="284"/>
      <c r="TDF435" s="284"/>
      <c r="TDG435" s="284"/>
      <c r="TDH435" s="284"/>
      <c r="TDI435" s="284"/>
      <c r="TDJ435" s="284"/>
      <c r="TDK435" s="284"/>
      <c r="TDL435" s="284"/>
      <c r="TDM435" s="284"/>
      <c r="TDN435" s="284"/>
      <c r="TDO435" s="284"/>
      <c r="TDP435" s="284"/>
      <c r="TDQ435" s="284"/>
      <c r="TDR435" s="284"/>
      <c r="TDS435" s="284"/>
      <c r="TDT435" s="284"/>
      <c r="TDU435" s="284"/>
      <c r="TDV435" s="284"/>
      <c r="TDW435" s="284"/>
      <c r="TDX435" s="284"/>
      <c r="TDY435" s="284"/>
      <c r="TDZ435" s="284"/>
      <c r="TEA435" s="284"/>
      <c r="TEB435" s="284"/>
      <c r="TEC435" s="284"/>
      <c r="TED435" s="284"/>
      <c r="TEE435" s="284"/>
      <c r="TEF435" s="284"/>
      <c r="TEG435" s="284"/>
      <c r="TEH435" s="284"/>
      <c r="TEI435" s="284"/>
      <c r="TEJ435" s="284"/>
      <c r="TEK435" s="284"/>
      <c r="TEL435" s="284"/>
      <c r="TEM435" s="284"/>
      <c r="TEN435" s="284"/>
      <c r="TEO435" s="284"/>
      <c r="TEP435" s="284"/>
      <c r="TEQ435" s="284"/>
      <c r="TER435" s="284"/>
      <c r="TES435" s="284"/>
      <c r="TET435" s="284"/>
      <c r="TEU435" s="284"/>
      <c r="TEV435" s="284"/>
      <c r="TEW435" s="284"/>
      <c r="TEX435" s="284"/>
      <c r="TEY435" s="284"/>
      <c r="TEZ435" s="284"/>
      <c r="TFA435" s="284"/>
      <c r="TFB435" s="284"/>
      <c r="TFC435" s="284"/>
      <c r="TFD435" s="284"/>
      <c r="TFE435" s="284"/>
      <c r="TFF435" s="284"/>
      <c r="TFG435" s="284"/>
      <c r="TFH435" s="284"/>
      <c r="TFI435" s="284"/>
      <c r="TFJ435" s="284"/>
      <c r="TFK435" s="284"/>
      <c r="TFL435" s="284"/>
      <c r="TFM435" s="284"/>
      <c r="TFN435" s="284"/>
      <c r="TFO435" s="284"/>
      <c r="TFP435" s="284"/>
      <c r="TFQ435" s="284"/>
      <c r="TFR435" s="284"/>
      <c r="TFS435" s="284"/>
      <c r="TFT435" s="284"/>
      <c r="TFU435" s="284"/>
      <c r="TFV435" s="284"/>
      <c r="TFW435" s="284"/>
      <c r="TFX435" s="284"/>
      <c r="TFY435" s="284"/>
      <c r="TFZ435" s="284"/>
      <c r="TGA435" s="284"/>
      <c r="TGB435" s="284"/>
      <c r="TGC435" s="284"/>
      <c r="TGD435" s="284"/>
      <c r="TGE435" s="284"/>
      <c r="TGF435" s="284"/>
      <c r="TGG435" s="284"/>
      <c r="TGH435" s="284"/>
      <c r="TGI435" s="284"/>
      <c r="TGJ435" s="284"/>
      <c r="TGK435" s="284"/>
      <c r="TGL435" s="284"/>
      <c r="TGM435" s="284"/>
      <c r="TGN435" s="284"/>
      <c r="TGO435" s="284"/>
      <c r="TGP435" s="284"/>
      <c r="TGQ435" s="284"/>
      <c r="TGR435" s="284"/>
      <c r="TGS435" s="284"/>
      <c r="TGT435" s="284"/>
      <c r="TGU435" s="284"/>
      <c r="TGV435" s="284"/>
      <c r="TGW435" s="284"/>
      <c r="TGX435" s="284"/>
      <c r="TGY435" s="284"/>
      <c r="TGZ435" s="284"/>
      <c r="THA435" s="284"/>
      <c r="THB435" s="284"/>
      <c r="THC435" s="284"/>
      <c r="THD435" s="284"/>
      <c r="THE435" s="284"/>
      <c r="THF435" s="284"/>
      <c r="THG435" s="284"/>
      <c r="THH435" s="284"/>
      <c r="THI435" s="284"/>
      <c r="THJ435" s="284"/>
      <c r="THK435" s="284"/>
      <c r="THL435" s="284"/>
      <c r="THM435" s="284"/>
      <c r="THN435" s="284"/>
      <c r="THO435" s="284"/>
      <c r="THP435" s="284"/>
      <c r="THQ435" s="284"/>
      <c r="THR435" s="284"/>
      <c r="THS435" s="284"/>
      <c r="THT435" s="284"/>
      <c r="THU435" s="284"/>
      <c r="THV435" s="284"/>
      <c r="THW435" s="284"/>
      <c r="THX435" s="284"/>
      <c r="THY435" s="284"/>
      <c r="THZ435" s="284"/>
      <c r="TIA435" s="284"/>
      <c r="TIB435" s="284"/>
      <c r="TIC435" s="284"/>
      <c r="TID435" s="284"/>
      <c r="TIE435" s="284"/>
      <c r="TIF435" s="284"/>
      <c r="TIG435" s="284"/>
      <c r="TIH435" s="284"/>
      <c r="TII435" s="284"/>
      <c r="TIJ435" s="284"/>
      <c r="TIK435" s="284"/>
      <c r="TIL435" s="284"/>
      <c r="TIM435" s="284"/>
      <c r="TIN435" s="284"/>
      <c r="TIO435" s="284"/>
      <c r="TIP435" s="284"/>
      <c r="TIQ435" s="284"/>
      <c r="TIR435" s="284"/>
      <c r="TIS435" s="284"/>
      <c r="TIT435" s="284"/>
      <c r="TIU435" s="284"/>
      <c r="TIV435" s="284"/>
      <c r="TIW435" s="284"/>
      <c r="TIX435" s="284"/>
      <c r="TIY435" s="284"/>
      <c r="TIZ435" s="284"/>
      <c r="TJA435" s="284"/>
      <c r="TJB435" s="284"/>
      <c r="TJC435" s="284"/>
      <c r="TJD435" s="284"/>
      <c r="TJE435" s="284"/>
      <c r="TJF435" s="284"/>
      <c r="TJG435" s="284"/>
      <c r="TJH435" s="284"/>
      <c r="TJI435" s="284"/>
      <c r="TJJ435" s="284"/>
      <c r="TJK435" s="284"/>
      <c r="TJL435" s="284"/>
      <c r="TJM435" s="284"/>
      <c r="TJN435" s="284"/>
      <c r="TJO435" s="284"/>
      <c r="TJP435" s="284"/>
      <c r="TJQ435" s="284"/>
      <c r="TJR435" s="284"/>
      <c r="TJS435" s="284"/>
      <c r="TJT435" s="284"/>
      <c r="TJU435" s="284"/>
      <c r="TJV435" s="284"/>
      <c r="TJW435" s="284"/>
      <c r="TJX435" s="284"/>
      <c r="TJY435" s="284"/>
      <c r="TJZ435" s="284"/>
      <c r="TKA435" s="284"/>
      <c r="TKB435" s="284"/>
      <c r="TKC435" s="284"/>
      <c r="TKD435" s="284"/>
      <c r="TKE435" s="284"/>
      <c r="TKF435" s="284"/>
      <c r="TKG435" s="284"/>
      <c r="TKH435" s="284"/>
      <c r="TKI435" s="284"/>
      <c r="TKJ435" s="284"/>
      <c r="TKK435" s="284"/>
      <c r="TKL435" s="284"/>
      <c r="TKM435" s="284"/>
      <c r="TKN435" s="284"/>
      <c r="TKO435" s="284"/>
      <c r="TKP435" s="284"/>
      <c r="TKQ435" s="284"/>
      <c r="TKR435" s="284"/>
      <c r="TKS435" s="284"/>
      <c r="TKT435" s="284"/>
      <c r="TKU435" s="284"/>
      <c r="TKV435" s="284"/>
      <c r="TKW435" s="284"/>
      <c r="TKX435" s="284"/>
      <c r="TKY435" s="284"/>
      <c r="TKZ435" s="284"/>
      <c r="TLA435" s="284"/>
      <c r="TLB435" s="284"/>
      <c r="TLC435" s="284"/>
      <c r="TLD435" s="284"/>
      <c r="TLE435" s="284"/>
      <c r="TLF435" s="284"/>
      <c r="TLG435" s="284"/>
      <c r="TLH435" s="284"/>
      <c r="TLI435" s="284"/>
      <c r="TLJ435" s="284"/>
      <c r="TLK435" s="284"/>
      <c r="TLL435" s="284"/>
      <c r="TLM435" s="284"/>
      <c r="TLN435" s="284"/>
      <c r="TLO435" s="284"/>
      <c r="TLP435" s="284"/>
      <c r="TLQ435" s="284"/>
      <c r="TLR435" s="284"/>
      <c r="TLS435" s="284"/>
      <c r="TLT435" s="284"/>
      <c r="TLU435" s="284"/>
      <c r="TLV435" s="284"/>
      <c r="TLW435" s="284"/>
      <c r="TLX435" s="284"/>
      <c r="TLY435" s="284"/>
      <c r="TLZ435" s="284"/>
      <c r="TMA435" s="284"/>
      <c r="TMB435" s="284"/>
      <c r="TMC435" s="284"/>
      <c r="TMD435" s="284"/>
      <c r="TME435" s="284"/>
      <c r="TMF435" s="284"/>
      <c r="TMG435" s="284"/>
      <c r="TMH435" s="284"/>
      <c r="TMI435" s="284"/>
      <c r="TMJ435" s="284"/>
      <c r="TMK435" s="284"/>
      <c r="TML435" s="284"/>
      <c r="TMM435" s="284"/>
      <c r="TMN435" s="284"/>
      <c r="TMO435" s="284"/>
      <c r="TMP435" s="284"/>
      <c r="TMQ435" s="284"/>
      <c r="TMR435" s="284"/>
      <c r="TMS435" s="284"/>
      <c r="TMT435" s="284"/>
      <c r="TMU435" s="284"/>
      <c r="TMV435" s="284"/>
      <c r="TMW435" s="284"/>
      <c r="TMX435" s="284"/>
      <c r="TMY435" s="284"/>
      <c r="TMZ435" s="284"/>
      <c r="TNA435" s="284"/>
      <c r="TNB435" s="284"/>
      <c r="TNC435" s="284"/>
      <c r="TND435" s="284"/>
      <c r="TNE435" s="284"/>
      <c r="TNF435" s="284"/>
      <c r="TNG435" s="284"/>
      <c r="TNH435" s="284"/>
      <c r="TNI435" s="284"/>
      <c r="TNJ435" s="284"/>
      <c r="TNK435" s="284"/>
      <c r="TNL435" s="284"/>
      <c r="TNM435" s="284"/>
      <c r="TNN435" s="284"/>
      <c r="TNO435" s="284"/>
      <c r="TNP435" s="284"/>
      <c r="TNQ435" s="284"/>
      <c r="TNR435" s="284"/>
      <c r="TNS435" s="284"/>
      <c r="TNT435" s="284"/>
      <c r="TNU435" s="284"/>
      <c r="TNV435" s="284"/>
      <c r="TNW435" s="284"/>
      <c r="TNX435" s="284"/>
      <c r="TNY435" s="284"/>
      <c r="TNZ435" s="284"/>
      <c r="TOA435" s="284"/>
      <c r="TOB435" s="284"/>
      <c r="TOC435" s="284"/>
      <c r="TOD435" s="284"/>
      <c r="TOE435" s="284"/>
      <c r="TOF435" s="284"/>
      <c r="TOG435" s="284"/>
      <c r="TOH435" s="284"/>
      <c r="TOI435" s="284"/>
      <c r="TOJ435" s="284"/>
      <c r="TOK435" s="284"/>
      <c r="TOL435" s="284"/>
      <c r="TOM435" s="284"/>
      <c r="TON435" s="284"/>
      <c r="TOO435" s="284"/>
      <c r="TOP435" s="284"/>
      <c r="TOQ435" s="284"/>
      <c r="TOR435" s="284"/>
      <c r="TOS435" s="284"/>
      <c r="TOT435" s="284"/>
      <c r="TOU435" s="284"/>
      <c r="TOV435" s="284"/>
      <c r="TOW435" s="284"/>
      <c r="TOX435" s="284"/>
      <c r="TOY435" s="284"/>
      <c r="TOZ435" s="284"/>
      <c r="TPA435" s="284"/>
      <c r="TPB435" s="284"/>
      <c r="TPC435" s="284"/>
      <c r="TPD435" s="284"/>
      <c r="TPE435" s="284"/>
      <c r="TPF435" s="284"/>
      <c r="TPG435" s="284"/>
      <c r="TPH435" s="284"/>
      <c r="TPI435" s="284"/>
      <c r="TPJ435" s="284"/>
      <c r="TPK435" s="284"/>
      <c r="TPL435" s="284"/>
      <c r="TPM435" s="284"/>
      <c r="TPN435" s="284"/>
      <c r="TPO435" s="284"/>
      <c r="TPP435" s="284"/>
      <c r="TPQ435" s="284"/>
      <c r="TPR435" s="284"/>
      <c r="TPS435" s="284"/>
      <c r="TPT435" s="284"/>
      <c r="TPU435" s="284"/>
      <c r="TPV435" s="284"/>
      <c r="TPW435" s="284"/>
      <c r="TPX435" s="284"/>
      <c r="TPY435" s="284"/>
      <c r="TPZ435" s="284"/>
      <c r="TQA435" s="284"/>
      <c r="TQB435" s="284"/>
      <c r="TQC435" s="284"/>
      <c r="TQD435" s="284"/>
      <c r="TQE435" s="284"/>
      <c r="TQF435" s="284"/>
      <c r="TQG435" s="284"/>
      <c r="TQH435" s="284"/>
      <c r="TQI435" s="284"/>
      <c r="TQJ435" s="284"/>
      <c r="TQK435" s="284"/>
      <c r="TQL435" s="284"/>
      <c r="TQM435" s="284"/>
      <c r="TQN435" s="284"/>
      <c r="TQO435" s="284"/>
      <c r="TQP435" s="284"/>
      <c r="TQQ435" s="284"/>
      <c r="TQR435" s="284"/>
      <c r="TQS435" s="284"/>
      <c r="TQT435" s="284"/>
      <c r="TQU435" s="284"/>
      <c r="TQV435" s="284"/>
      <c r="TQW435" s="284"/>
      <c r="TQX435" s="284"/>
      <c r="TQY435" s="284"/>
      <c r="TQZ435" s="284"/>
      <c r="TRA435" s="284"/>
      <c r="TRB435" s="284"/>
      <c r="TRC435" s="284"/>
      <c r="TRD435" s="284"/>
      <c r="TRE435" s="284"/>
      <c r="TRF435" s="284"/>
      <c r="TRG435" s="284"/>
      <c r="TRH435" s="284"/>
      <c r="TRI435" s="284"/>
      <c r="TRJ435" s="284"/>
      <c r="TRK435" s="284"/>
      <c r="TRL435" s="284"/>
      <c r="TRM435" s="284"/>
      <c r="TRN435" s="284"/>
      <c r="TRO435" s="284"/>
      <c r="TRP435" s="284"/>
      <c r="TRQ435" s="284"/>
      <c r="TRR435" s="284"/>
      <c r="TRS435" s="284"/>
      <c r="TRT435" s="284"/>
      <c r="TRU435" s="284"/>
      <c r="TRV435" s="284"/>
      <c r="TRW435" s="284"/>
      <c r="TRX435" s="284"/>
      <c r="TRY435" s="284"/>
      <c r="TRZ435" s="284"/>
      <c r="TSA435" s="284"/>
      <c r="TSB435" s="284"/>
      <c r="TSC435" s="284"/>
      <c r="TSD435" s="284"/>
      <c r="TSE435" s="284"/>
      <c r="TSF435" s="284"/>
      <c r="TSG435" s="284"/>
      <c r="TSH435" s="284"/>
      <c r="TSI435" s="284"/>
      <c r="TSJ435" s="284"/>
      <c r="TSK435" s="284"/>
      <c r="TSL435" s="284"/>
      <c r="TSM435" s="284"/>
      <c r="TSN435" s="284"/>
      <c r="TSO435" s="284"/>
      <c r="TSP435" s="284"/>
      <c r="TSQ435" s="284"/>
      <c r="TSR435" s="284"/>
      <c r="TSS435" s="284"/>
      <c r="TST435" s="284"/>
      <c r="TSU435" s="284"/>
      <c r="TSV435" s="284"/>
      <c r="TSW435" s="284"/>
      <c r="TSX435" s="284"/>
      <c r="TSY435" s="284"/>
      <c r="TSZ435" s="284"/>
      <c r="TTA435" s="284"/>
      <c r="TTB435" s="284"/>
      <c r="TTC435" s="284"/>
      <c r="TTD435" s="284"/>
      <c r="TTE435" s="284"/>
      <c r="TTF435" s="284"/>
      <c r="TTG435" s="284"/>
      <c r="TTH435" s="284"/>
      <c r="TTI435" s="284"/>
      <c r="TTJ435" s="284"/>
      <c r="TTK435" s="284"/>
      <c r="TTL435" s="284"/>
      <c r="TTM435" s="284"/>
      <c r="TTN435" s="284"/>
      <c r="TTO435" s="284"/>
      <c r="TTP435" s="284"/>
      <c r="TTQ435" s="284"/>
      <c r="TTR435" s="284"/>
      <c r="TTS435" s="284"/>
      <c r="TTT435" s="284"/>
      <c r="TTU435" s="284"/>
      <c r="TTV435" s="284"/>
      <c r="TTW435" s="284"/>
      <c r="TTX435" s="284"/>
      <c r="TTY435" s="284"/>
      <c r="TTZ435" s="284"/>
      <c r="TUA435" s="284"/>
      <c r="TUB435" s="284"/>
      <c r="TUC435" s="284"/>
      <c r="TUD435" s="284"/>
      <c r="TUE435" s="284"/>
      <c r="TUF435" s="284"/>
      <c r="TUG435" s="284"/>
      <c r="TUH435" s="284"/>
      <c r="TUI435" s="284"/>
      <c r="TUJ435" s="284"/>
      <c r="TUK435" s="284"/>
      <c r="TUL435" s="284"/>
      <c r="TUM435" s="284"/>
      <c r="TUN435" s="284"/>
      <c r="TUO435" s="284"/>
      <c r="TUP435" s="284"/>
      <c r="TUQ435" s="284"/>
      <c r="TUR435" s="284"/>
      <c r="TUS435" s="284"/>
      <c r="TUT435" s="284"/>
      <c r="TUU435" s="284"/>
      <c r="TUV435" s="284"/>
      <c r="TUW435" s="284"/>
      <c r="TUX435" s="284"/>
      <c r="TUY435" s="284"/>
      <c r="TUZ435" s="284"/>
      <c r="TVA435" s="284"/>
      <c r="TVB435" s="284"/>
      <c r="TVC435" s="284"/>
      <c r="TVD435" s="284"/>
      <c r="TVE435" s="284"/>
      <c r="TVF435" s="284"/>
      <c r="TVG435" s="284"/>
      <c r="TVH435" s="284"/>
      <c r="TVI435" s="284"/>
      <c r="TVJ435" s="284"/>
      <c r="TVK435" s="284"/>
      <c r="TVL435" s="284"/>
      <c r="TVM435" s="284"/>
      <c r="TVN435" s="284"/>
      <c r="TVO435" s="284"/>
      <c r="TVP435" s="284"/>
      <c r="TVQ435" s="284"/>
      <c r="TVR435" s="284"/>
      <c r="TVS435" s="284"/>
      <c r="TVT435" s="284"/>
      <c r="TVU435" s="284"/>
      <c r="TVV435" s="284"/>
      <c r="TVW435" s="284"/>
      <c r="TVX435" s="284"/>
      <c r="TVY435" s="284"/>
      <c r="TVZ435" s="284"/>
      <c r="TWA435" s="284"/>
      <c r="TWB435" s="284"/>
      <c r="TWC435" s="284"/>
      <c r="TWD435" s="284"/>
      <c r="TWE435" s="284"/>
      <c r="TWF435" s="284"/>
      <c r="TWG435" s="284"/>
      <c r="TWH435" s="284"/>
      <c r="TWI435" s="284"/>
      <c r="TWJ435" s="284"/>
      <c r="TWK435" s="284"/>
      <c r="TWL435" s="284"/>
      <c r="TWM435" s="284"/>
      <c r="TWN435" s="284"/>
      <c r="TWO435" s="284"/>
      <c r="TWP435" s="284"/>
      <c r="TWQ435" s="284"/>
      <c r="TWR435" s="284"/>
      <c r="TWS435" s="284"/>
      <c r="TWT435" s="284"/>
      <c r="TWU435" s="284"/>
      <c r="TWV435" s="284"/>
      <c r="TWW435" s="284"/>
      <c r="TWX435" s="284"/>
      <c r="TWY435" s="284"/>
      <c r="TWZ435" s="284"/>
      <c r="TXA435" s="284"/>
      <c r="TXB435" s="284"/>
      <c r="TXC435" s="284"/>
      <c r="TXD435" s="284"/>
      <c r="TXE435" s="284"/>
      <c r="TXF435" s="284"/>
      <c r="TXG435" s="284"/>
      <c r="TXH435" s="284"/>
      <c r="TXI435" s="284"/>
      <c r="TXJ435" s="284"/>
      <c r="TXK435" s="284"/>
      <c r="TXL435" s="284"/>
      <c r="TXM435" s="284"/>
      <c r="TXN435" s="284"/>
      <c r="TXO435" s="284"/>
      <c r="TXP435" s="284"/>
      <c r="TXQ435" s="284"/>
      <c r="TXR435" s="284"/>
      <c r="TXS435" s="284"/>
      <c r="TXT435" s="284"/>
      <c r="TXU435" s="284"/>
      <c r="TXV435" s="284"/>
      <c r="TXW435" s="284"/>
      <c r="TXX435" s="284"/>
      <c r="TXY435" s="284"/>
      <c r="TXZ435" s="284"/>
      <c r="TYA435" s="284"/>
      <c r="TYB435" s="284"/>
      <c r="TYC435" s="284"/>
      <c r="TYD435" s="284"/>
      <c r="TYE435" s="284"/>
      <c r="TYF435" s="284"/>
      <c r="TYG435" s="284"/>
      <c r="TYH435" s="284"/>
      <c r="TYI435" s="284"/>
      <c r="TYJ435" s="284"/>
      <c r="TYK435" s="284"/>
      <c r="TYL435" s="284"/>
      <c r="TYM435" s="284"/>
      <c r="TYN435" s="284"/>
      <c r="TYO435" s="284"/>
      <c r="TYP435" s="284"/>
      <c r="TYQ435" s="284"/>
      <c r="TYR435" s="284"/>
      <c r="TYS435" s="284"/>
      <c r="TYT435" s="284"/>
      <c r="TYU435" s="284"/>
      <c r="TYV435" s="284"/>
      <c r="TYW435" s="284"/>
      <c r="TYX435" s="284"/>
      <c r="TYY435" s="284"/>
      <c r="TYZ435" s="284"/>
      <c r="TZA435" s="284"/>
      <c r="TZB435" s="284"/>
      <c r="TZC435" s="284"/>
      <c r="TZD435" s="284"/>
      <c r="TZE435" s="284"/>
      <c r="TZF435" s="284"/>
      <c r="TZG435" s="284"/>
      <c r="TZH435" s="284"/>
      <c r="TZI435" s="284"/>
      <c r="TZJ435" s="284"/>
      <c r="TZK435" s="284"/>
      <c r="TZL435" s="284"/>
      <c r="TZM435" s="284"/>
      <c r="TZN435" s="284"/>
      <c r="TZO435" s="284"/>
      <c r="TZP435" s="284"/>
      <c r="TZQ435" s="284"/>
      <c r="TZR435" s="284"/>
      <c r="TZS435" s="284"/>
      <c r="TZT435" s="284"/>
      <c r="TZU435" s="284"/>
      <c r="TZV435" s="284"/>
      <c r="TZW435" s="284"/>
      <c r="TZX435" s="284"/>
      <c r="TZY435" s="284"/>
      <c r="TZZ435" s="284"/>
      <c r="UAA435" s="284"/>
      <c r="UAB435" s="284"/>
      <c r="UAC435" s="284"/>
      <c r="UAD435" s="284"/>
      <c r="UAE435" s="284"/>
      <c r="UAF435" s="284"/>
      <c r="UAG435" s="284"/>
      <c r="UAH435" s="284"/>
      <c r="UAI435" s="284"/>
      <c r="UAJ435" s="284"/>
      <c r="UAK435" s="284"/>
      <c r="UAL435" s="284"/>
      <c r="UAM435" s="284"/>
      <c r="UAN435" s="284"/>
      <c r="UAO435" s="284"/>
      <c r="UAP435" s="284"/>
      <c r="UAQ435" s="284"/>
      <c r="UAR435" s="284"/>
      <c r="UAS435" s="284"/>
      <c r="UAT435" s="284"/>
      <c r="UAU435" s="284"/>
      <c r="UAV435" s="284"/>
      <c r="UAW435" s="284"/>
      <c r="UAX435" s="284"/>
      <c r="UAY435" s="284"/>
      <c r="UAZ435" s="284"/>
      <c r="UBA435" s="284"/>
      <c r="UBB435" s="284"/>
      <c r="UBC435" s="284"/>
      <c r="UBD435" s="284"/>
      <c r="UBE435" s="284"/>
      <c r="UBF435" s="284"/>
      <c r="UBG435" s="284"/>
      <c r="UBH435" s="284"/>
      <c r="UBI435" s="284"/>
      <c r="UBJ435" s="284"/>
      <c r="UBK435" s="284"/>
      <c r="UBL435" s="284"/>
      <c r="UBM435" s="284"/>
      <c r="UBN435" s="284"/>
      <c r="UBO435" s="284"/>
      <c r="UBP435" s="284"/>
      <c r="UBQ435" s="284"/>
      <c r="UBR435" s="284"/>
      <c r="UBS435" s="284"/>
      <c r="UBT435" s="284"/>
      <c r="UBU435" s="284"/>
      <c r="UBV435" s="284"/>
      <c r="UBW435" s="284"/>
      <c r="UBX435" s="284"/>
      <c r="UBY435" s="284"/>
      <c r="UBZ435" s="284"/>
      <c r="UCA435" s="284"/>
      <c r="UCB435" s="284"/>
      <c r="UCC435" s="284"/>
      <c r="UCD435" s="284"/>
      <c r="UCE435" s="284"/>
      <c r="UCF435" s="284"/>
      <c r="UCG435" s="284"/>
      <c r="UCH435" s="284"/>
      <c r="UCI435" s="284"/>
      <c r="UCJ435" s="284"/>
      <c r="UCK435" s="284"/>
      <c r="UCL435" s="284"/>
      <c r="UCM435" s="284"/>
      <c r="UCN435" s="284"/>
      <c r="UCO435" s="284"/>
      <c r="UCP435" s="284"/>
      <c r="UCQ435" s="284"/>
      <c r="UCR435" s="284"/>
      <c r="UCS435" s="284"/>
      <c r="UCT435" s="284"/>
      <c r="UCU435" s="284"/>
      <c r="UCV435" s="284"/>
      <c r="UCW435" s="284"/>
      <c r="UCX435" s="284"/>
      <c r="UCY435" s="284"/>
      <c r="UCZ435" s="284"/>
      <c r="UDA435" s="284"/>
      <c r="UDB435" s="284"/>
      <c r="UDC435" s="284"/>
      <c r="UDD435" s="284"/>
      <c r="UDE435" s="284"/>
      <c r="UDF435" s="284"/>
      <c r="UDG435" s="284"/>
      <c r="UDH435" s="284"/>
      <c r="UDI435" s="284"/>
      <c r="UDJ435" s="284"/>
      <c r="UDK435" s="284"/>
      <c r="UDL435" s="284"/>
      <c r="UDM435" s="284"/>
      <c r="UDN435" s="284"/>
      <c r="UDO435" s="284"/>
      <c r="UDP435" s="284"/>
      <c r="UDQ435" s="284"/>
      <c r="UDR435" s="284"/>
      <c r="UDS435" s="284"/>
      <c r="UDT435" s="284"/>
      <c r="UDU435" s="284"/>
      <c r="UDV435" s="284"/>
      <c r="UDW435" s="284"/>
      <c r="UDX435" s="284"/>
      <c r="UDY435" s="284"/>
      <c r="UDZ435" s="284"/>
      <c r="UEA435" s="284"/>
      <c r="UEB435" s="284"/>
      <c r="UEC435" s="284"/>
      <c r="UED435" s="284"/>
      <c r="UEE435" s="284"/>
      <c r="UEF435" s="284"/>
      <c r="UEG435" s="284"/>
      <c r="UEH435" s="284"/>
      <c r="UEI435" s="284"/>
      <c r="UEJ435" s="284"/>
      <c r="UEK435" s="284"/>
      <c r="UEL435" s="284"/>
      <c r="UEM435" s="284"/>
      <c r="UEN435" s="284"/>
      <c r="UEO435" s="284"/>
      <c r="UEP435" s="284"/>
      <c r="UEQ435" s="284"/>
      <c r="UER435" s="284"/>
      <c r="UES435" s="284"/>
      <c r="UET435" s="284"/>
      <c r="UEU435" s="284"/>
      <c r="UEV435" s="284"/>
      <c r="UEW435" s="284"/>
      <c r="UEX435" s="284"/>
      <c r="UEY435" s="284"/>
      <c r="UEZ435" s="284"/>
      <c r="UFA435" s="284"/>
      <c r="UFB435" s="284"/>
      <c r="UFC435" s="284"/>
      <c r="UFD435" s="284"/>
      <c r="UFE435" s="284"/>
      <c r="UFF435" s="284"/>
      <c r="UFG435" s="284"/>
      <c r="UFH435" s="284"/>
      <c r="UFI435" s="284"/>
      <c r="UFJ435" s="284"/>
      <c r="UFK435" s="284"/>
      <c r="UFL435" s="284"/>
      <c r="UFM435" s="284"/>
      <c r="UFN435" s="284"/>
      <c r="UFO435" s="284"/>
      <c r="UFP435" s="284"/>
      <c r="UFQ435" s="284"/>
      <c r="UFR435" s="284"/>
      <c r="UFS435" s="284"/>
      <c r="UFT435" s="284"/>
      <c r="UFU435" s="284"/>
      <c r="UFV435" s="284"/>
      <c r="UFW435" s="284"/>
      <c r="UFX435" s="284"/>
      <c r="UFY435" s="284"/>
      <c r="UFZ435" s="284"/>
      <c r="UGA435" s="284"/>
      <c r="UGB435" s="284"/>
      <c r="UGC435" s="284"/>
      <c r="UGD435" s="284"/>
      <c r="UGE435" s="284"/>
      <c r="UGF435" s="284"/>
      <c r="UGG435" s="284"/>
      <c r="UGH435" s="284"/>
      <c r="UGI435" s="284"/>
      <c r="UGJ435" s="284"/>
      <c r="UGK435" s="284"/>
      <c r="UGL435" s="284"/>
      <c r="UGM435" s="284"/>
      <c r="UGN435" s="284"/>
      <c r="UGO435" s="284"/>
      <c r="UGP435" s="284"/>
      <c r="UGQ435" s="284"/>
      <c r="UGR435" s="284"/>
      <c r="UGS435" s="284"/>
      <c r="UGT435" s="284"/>
      <c r="UGU435" s="284"/>
      <c r="UGV435" s="284"/>
      <c r="UGW435" s="284"/>
      <c r="UGX435" s="284"/>
      <c r="UGY435" s="284"/>
      <c r="UGZ435" s="284"/>
      <c r="UHA435" s="284"/>
      <c r="UHB435" s="284"/>
      <c r="UHC435" s="284"/>
      <c r="UHD435" s="284"/>
      <c r="UHE435" s="284"/>
      <c r="UHF435" s="284"/>
      <c r="UHG435" s="284"/>
      <c r="UHH435" s="284"/>
      <c r="UHI435" s="284"/>
      <c r="UHJ435" s="284"/>
      <c r="UHK435" s="284"/>
      <c r="UHL435" s="284"/>
      <c r="UHM435" s="284"/>
      <c r="UHN435" s="284"/>
      <c r="UHO435" s="284"/>
      <c r="UHP435" s="284"/>
      <c r="UHQ435" s="284"/>
      <c r="UHR435" s="284"/>
      <c r="UHS435" s="284"/>
      <c r="UHT435" s="284"/>
      <c r="UHU435" s="284"/>
      <c r="UHV435" s="284"/>
      <c r="UHW435" s="284"/>
      <c r="UHX435" s="284"/>
      <c r="UHY435" s="284"/>
      <c r="UHZ435" s="284"/>
      <c r="UIA435" s="284"/>
      <c r="UIB435" s="284"/>
      <c r="UIC435" s="284"/>
      <c r="UID435" s="284"/>
      <c r="UIE435" s="284"/>
      <c r="UIF435" s="284"/>
      <c r="UIG435" s="284"/>
      <c r="UIH435" s="284"/>
      <c r="UII435" s="284"/>
      <c r="UIJ435" s="284"/>
      <c r="UIK435" s="284"/>
      <c r="UIL435" s="284"/>
      <c r="UIM435" s="284"/>
      <c r="UIN435" s="284"/>
      <c r="UIO435" s="284"/>
      <c r="UIP435" s="284"/>
      <c r="UIQ435" s="284"/>
      <c r="UIR435" s="284"/>
      <c r="UIS435" s="284"/>
      <c r="UIT435" s="284"/>
      <c r="UIU435" s="284"/>
      <c r="UIV435" s="284"/>
      <c r="UIW435" s="284"/>
      <c r="UIX435" s="284"/>
      <c r="UIY435" s="284"/>
      <c r="UIZ435" s="284"/>
      <c r="UJA435" s="284"/>
      <c r="UJB435" s="284"/>
      <c r="UJC435" s="284"/>
      <c r="UJD435" s="284"/>
      <c r="UJE435" s="284"/>
      <c r="UJF435" s="284"/>
      <c r="UJG435" s="284"/>
      <c r="UJH435" s="284"/>
      <c r="UJI435" s="284"/>
      <c r="UJJ435" s="284"/>
      <c r="UJK435" s="284"/>
      <c r="UJL435" s="284"/>
      <c r="UJM435" s="284"/>
      <c r="UJN435" s="284"/>
      <c r="UJO435" s="284"/>
      <c r="UJP435" s="284"/>
      <c r="UJQ435" s="284"/>
      <c r="UJR435" s="284"/>
      <c r="UJS435" s="284"/>
      <c r="UJT435" s="284"/>
      <c r="UJU435" s="284"/>
      <c r="UJV435" s="284"/>
      <c r="UJW435" s="284"/>
      <c r="UJX435" s="284"/>
      <c r="UJY435" s="284"/>
      <c r="UJZ435" s="284"/>
      <c r="UKA435" s="284"/>
      <c r="UKB435" s="284"/>
      <c r="UKC435" s="284"/>
      <c r="UKD435" s="284"/>
      <c r="UKE435" s="284"/>
      <c r="UKF435" s="284"/>
      <c r="UKG435" s="284"/>
      <c r="UKH435" s="284"/>
      <c r="UKI435" s="284"/>
      <c r="UKJ435" s="284"/>
      <c r="UKK435" s="284"/>
      <c r="UKL435" s="284"/>
      <c r="UKM435" s="284"/>
      <c r="UKN435" s="284"/>
      <c r="UKO435" s="284"/>
      <c r="UKP435" s="284"/>
      <c r="UKQ435" s="284"/>
      <c r="UKR435" s="284"/>
      <c r="UKS435" s="284"/>
      <c r="UKT435" s="284"/>
      <c r="UKU435" s="284"/>
      <c r="UKV435" s="284"/>
      <c r="UKW435" s="284"/>
      <c r="UKX435" s="284"/>
      <c r="UKY435" s="284"/>
      <c r="UKZ435" s="284"/>
      <c r="ULA435" s="284"/>
      <c r="ULB435" s="284"/>
      <c r="ULC435" s="284"/>
      <c r="ULD435" s="284"/>
      <c r="ULE435" s="284"/>
      <c r="ULF435" s="284"/>
      <c r="ULG435" s="284"/>
      <c r="ULH435" s="284"/>
      <c r="ULI435" s="284"/>
      <c r="ULJ435" s="284"/>
      <c r="ULK435" s="284"/>
      <c r="ULL435" s="284"/>
      <c r="ULM435" s="284"/>
      <c r="ULN435" s="284"/>
      <c r="ULO435" s="284"/>
      <c r="ULP435" s="284"/>
      <c r="ULQ435" s="284"/>
      <c r="ULR435" s="284"/>
      <c r="ULS435" s="284"/>
      <c r="ULT435" s="284"/>
      <c r="ULU435" s="284"/>
      <c r="ULV435" s="284"/>
      <c r="ULW435" s="284"/>
      <c r="ULX435" s="284"/>
      <c r="ULY435" s="284"/>
      <c r="ULZ435" s="284"/>
      <c r="UMA435" s="284"/>
      <c r="UMB435" s="284"/>
      <c r="UMC435" s="284"/>
      <c r="UMD435" s="284"/>
      <c r="UME435" s="284"/>
      <c r="UMF435" s="284"/>
      <c r="UMG435" s="284"/>
      <c r="UMH435" s="284"/>
      <c r="UMI435" s="284"/>
      <c r="UMJ435" s="284"/>
      <c r="UMK435" s="284"/>
      <c r="UML435" s="284"/>
      <c r="UMM435" s="284"/>
      <c r="UMN435" s="284"/>
      <c r="UMO435" s="284"/>
      <c r="UMP435" s="284"/>
      <c r="UMQ435" s="284"/>
      <c r="UMR435" s="284"/>
      <c r="UMS435" s="284"/>
      <c r="UMT435" s="284"/>
      <c r="UMU435" s="284"/>
      <c r="UMV435" s="284"/>
      <c r="UMW435" s="284"/>
      <c r="UMX435" s="284"/>
      <c r="UMY435" s="284"/>
      <c r="UMZ435" s="284"/>
      <c r="UNA435" s="284"/>
      <c r="UNB435" s="284"/>
      <c r="UNC435" s="284"/>
      <c r="UND435" s="284"/>
      <c r="UNE435" s="284"/>
      <c r="UNF435" s="284"/>
      <c r="UNG435" s="284"/>
      <c r="UNH435" s="284"/>
      <c r="UNI435" s="284"/>
      <c r="UNJ435" s="284"/>
      <c r="UNK435" s="284"/>
      <c r="UNL435" s="284"/>
      <c r="UNM435" s="284"/>
      <c r="UNN435" s="284"/>
      <c r="UNO435" s="284"/>
      <c r="UNP435" s="284"/>
      <c r="UNQ435" s="284"/>
      <c r="UNR435" s="284"/>
      <c r="UNS435" s="284"/>
      <c r="UNT435" s="284"/>
      <c r="UNU435" s="284"/>
      <c r="UNV435" s="284"/>
      <c r="UNW435" s="284"/>
      <c r="UNX435" s="284"/>
      <c r="UNY435" s="284"/>
      <c r="UNZ435" s="284"/>
      <c r="UOA435" s="284"/>
      <c r="UOB435" s="284"/>
      <c r="UOC435" s="284"/>
      <c r="UOD435" s="284"/>
      <c r="UOE435" s="284"/>
      <c r="UOF435" s="284"/>
      <c r="UOG435" s="284"/>
      <c r="UOH435" s="284"/>
      <c r="UOI435" s="284"/>
      <c r="UOJ435" s="284"/>
      <c r="UOK435" s="284"/>
      <c r="UOL435" s="284"/>
      <c r="UOM435" s="284"/>
      <c r="UON435" s="284"/>
      <c r="UOO435" s="284"/>
      <c r="UOP435" s="284"/>
      <c r="UOQ435" s="284"/>
      <c r="UOR435" s="284"/>
      <c r="UOS435" s="284"/>
      <c r="UOT435" s="284"/>
      <c r="UOU435" s="284"/>
      <c r="UOV435" s="284"/>
      <c r="UOW435" s="284"/>
      <c r="UOX435" s="284"/>
      <c r="UOY435" s="284"/>
      <c r="UOZ435" s="284"/>
      <c r="UPA435" s="284"/>
      <c r="UPB435" s="284"/>
      <c r="UPC435" s="284"/>
      <c r="UPD435" s="284"/>
      <c r="UPE435" s="284"/>
      <c r="UPF435" s="284"/>
      <c r="UPG435" s="284"/>
      <c r="UPH435" s="284"/>
      <c r="UPI435" s="284"/>
      <c r="UPJ435" s="284"/>
      <c r="UPK435" s="284"/>
      <c r="UPL435" s="284"/>
      <c r="UPM435" s="284"/>
      <c r="UPN435" s="284"/>
      <c r="UPO435" s="284"/>
      <c r="UPP435" s="284"/>
      <c r="UPQ435" s="284"/>
      <c r="UPR435" s="284"/>
      <c r="UPS435" s="284"/>
      <c r="UPT435" s="284"/>
      <c r="UPU435" s="284"/>
      <c r="UPV435" s="284"/>
      <c r="UPW435" s="284"/>
      <c r="UPX435" s="284"/>
      <c r="UPY435" s="284"/>
      <c r="UPZ435" s="284"/>
      <c r="UQA435" s="284"/>
      <c r="UQB435" s="284"/>
      <c r="UQC435" s="284"/>
      <c r="UQD435" s="284"/>
      <c r="UQE435" s="284"/>
      <c r="UQF435" s="284"/>
      <c r="UQG435" s="284"/>
      <c r="UQH435" s="284"/>
      <c r="UQI435" s="284"/>
      <c r="UQJ435" s="284"/>
      <c r="UQK435" s="284"/>
      <c r="UQL435" s="284"/>
      <c r="UQM435" s="284"/>
      <c r="UQN435" s="284"/>
      <c r="UQO435" s="284"/>
      <c r="UQP435" s="284"/>
      <c r="UQQ435" s="284"/>
      <c r="UQR435" s="284"/>
      <c r="UQS435" s="284"/>
      <c r="UQT435" s="284"/>
      <c r="UQU435" s="284"/>
      <c r="UQV435" s="284"/>
      <c r="UQW435" s="284"/>
      <c r="UQX435" s="284"/>
      <c r="UQY435" s="284"/>
      <c r="UQZ435" s="284"/>
      <c r="URA435" s="284"/>
      <c r="URB435" s="284"/>
      <c r="URC435" s="284"/>
      <c r="URD435" s="284"/>
      <c r="URE435" s="284"/>
      <c r="URF435" s="284"/>
      <c r="URG435" s="284"/>
      <c r="URH435" s="284"/>
      <c r="URI435" s="284"/>
      <c r="URJ435" s="284"/>
      <c r="URK435" s="284"/>
      <c r="URL435" s="284"/>
      <c r="URM435" s="284"/>
      <c r="URN435" s="284"/>
      <c r="URO435" s="284"/>
      <c r="URP435" s="284"/>
      <c r="URQ435" s="284"/>
      <c r="URR435" s="284"/>
      <c r="URS435" s="284"/>
      <c r="URT435" s="284"/>
      <c r="URU435" s="284"/>
      <c r="URV435" s="284"/>
      <c r="URW435" s="284"/>
      <c r="URX435" s="284"/>
      <c r="URY435" s="284"/>
      <c r="URZ435" s="284"/>
      <c r="USA435" s="284"/>
      <c r="USB435" s="284"/>
      <c r="USC435" s="284"/>
      <c r="USD435" s="284"/>
      <c r="USE435" s="284"/>
      <c r="USF435" s="284"/>
      <c r="USG435" s="284"/>
      <c r="USH435" s="284"/>
      <c r="USI435" s="284"/>
      <c r="USJ435" s="284"/>
      <c r="USK435" s="284"/>
      <c r="USL435" s="284"/>
      <c r="USM435" s="284"/>
      <c r="USN435" s="284"/>
      <c r="USO435" s="284"/>
      <c r="USP435" s="284"/>
      <c r="USQ435" s="284"/>
      <c r="USR435" s="284"/>
      <c r="USS435" s="284"/>
      <c r="UST435" s="284"/>
      <c r="USU435" s="284"/>
      <c r="USV435" s="284"/>
      <c r="USW435" s="284"/>
      <c r="USX435" s="284"/>
      <c r="USY435" s="284"/>
      <c r="USZ435" s="284"/>
      <c r="UTA435" s="284"/>
      <c r="UTB435" s="284"/>
      <c r="UTC435" s="284"/>
      <c r="UTD435" s="284"/>
      <c r="UTE435" s="284"/>
      <c r="UTF435" s="284"/>
      <c r="UTG435" s="284"/>
      <c r="UTH435" s="284"/>
      <c r="UTI435" s="284"/>
      <c r="UTJ435" s="284"/>
      <c r="UTK435" s="284"/>
      <c r="UTL435" s="284"/>
      <c r="UTM435" s="284"/>
      <c r="UTN435" s="284"/>
      <c r="UTO435" s="284"/>
      <c r="UTP435" s="284"/>
      <c r="UTQ435" s="284"/>
      <c r="UTR435" s="284"/>
      <c r="UTS435" s="284"/>
      <c r="UTT435" s="284"/>
      <c r="UTU435" s="284"/>
      <c r="UTV435" s="284"/>
      <c r="UTW435" s="284"/>
      <c r="UTX435" s="284"/>
      <c r="UTY435" s="284"/>
      <c r="UTZ435" s="284"/>
      <c r="UUA435" s="284"/>
      <c r="UUB435" s="284"/>
      <c r="UUC435" s="284"/>
      <c r="UUD435" s="284"/>
      <c r="UUE435" s="284"/>
      <c r="UUF435" s="284"/>
      <c r="UUG435" s="284"/>
      <c r="UUH435" s="284"/>
      <c r="UUI435" s="284"/>
      <c r="UUJ435" s="284"/>
      <c r="UUK435" s="284"/>
      <c r="UUL435" s="284"/>
      <c r="UUM435" s="284"/>
      <c r="UUN435" s="284"/>
      <c r="UUO435" s="284"/>
      <c r="UUP435" s="284"/>
      <c r="UUQ435" s="284"/>
      <c r="UUR435" s="284"/>
      <c r="UUS435" s="284"/>
      <c r="UUT435" s="284"/>
      <c r="UUU435" s="284"/>
      <c r="UUV435" s="284"/>
      <c r="UUW435" s="284"/>
      <c r="UUX435" s="284"/>
      <c r="UUY435" s="284"/>
      <c r="UUZ435" s="284"/>
      <c r="UVA435" s="284"/>
      <c r="UVB435" s="284"/>
      <c r="UVC435" s="284"/>
      <c r="UVD435" s="284"/>
      <c r="UVE435" s="284"/>
      <c r="UVF435" s="284"/>
      <c r="UVG435" s="284"/>
      <c r="UVH435" s="284"/>
      <c r="UVI435" s="284"/>
      <c r="UVJ435" s="284"/>
      <c r="UVK435" s="284"/>
      <c r="UVL435" s="284"/>
      <c r="UVM435" s="284"/>
      <c r="UVN435" s="284"/>
      <c r="UVO435" s="284"/>
      <c r="UVP435" s="284"/>
      <c r="UVQ435" s="284"/>
      <c r="UVR435" s="284"/>
      <c r="UVS435" s="284"/>
      <c r="UVT435" s="284"/>
      <c r="UVU435" s="284"/>
      <c r="UVV435" s="284"/>
      <c r="UVW435" s="284"/>
      <c r="UVX435" s="284"/>
      <c r="UVY435" s="284"/>
      <c r="UVZ435" s="284"/>
      <c r="UWA435" s="284"/>
      <c r="UWB435" s="284"/>
      <c r="UWC435" s="284"/>
      <c r="UWD435" s="284"/>
      <c r="UWE435" s="284"/>
      <c r="UWF435" s="284"/>
      <c r="UWG435" s="284"/>
      <c r="UWH435" s="284"/>
      <c r="UWI435" s="284"/>
      <c r="UWJ435" s="284"/>
      <c r="UWK435" s="284"/>
      <c r="UWL435" s="284"/>
      <c r="UWM435" s="284"/>
      <c r="UWN435" s="284"/>
      <c r="UWO435" s="284"/>
      <c r="UWP435" s="284"/>
      <c r="UWQ435" s="284"/>
      <c r="UWR435" s="284"/>
      <c r="UWS435" s="284"/>
      <c r="UWT435" s="284"/>
      <c r="UWU435" s="284"/>
      <c r="UWV435" s="284"/>
      <c r="UWW435" s="284"/>
      <c r="UWX435" s="284"/>
      <c r="UWY435" s="284"/>
      <c r="UWZ435" s="284"/>
      <c r="UXA435" s="284"/>
      <c r="UXB435" s="284"/>
      <c r="UXC435" s="284"/>
      <c r="UXD435" s="284"/>
      <c r="UXE435" s="284"/>
      <c r="UXF435" s="284"/>
      <c r="UXG435" s="284"/>
      <c r="UXH435" s="284"/>
      <c r="UXI435" s="284"/>
      <c r="UXJ435" s="284"/>
      <c r="UXK435" s="284"/>
      <c r="UXL435" s="284"/>
      <c r="UXM435" s="284"/>
      <c r="UXN435" s="284"/>
      <c r="UXO435" s="284"/>
      <c r="UXP435" s="284"/>
      <c r="UXQ435" s="284"/>
      <c r="UXR435" s="284"/>
      <c r="UXS435" s="284"/>
      <c r="UXT435" s="284"/>
      <c r="UXU435" s="284"/>
      <c r="UXV435" s="284"/>
      <c r="UXW435" s="284"/>
      <c r="UXX435" s="284"/>
      <c r="UXY435" s="284"/>
      <c r="UXZ435" s="284"/>
      <c r="UYA435" s="284"/>
      <c r="UYB435" s="284"/>
      <c r="UYC435" s="284"/>
      <c r="UYD435" s="284"/>
      <c r="UYE435" s="284"/>
      <c r="UYF435" s="284"/>
      <c r="UYG435" s="284"/>
      <c r="UYH435" s="284"/>
      <c r="UYI435" s="284"/>
      <c r="UYJ435" s="284"/>
      <c r="UYK435" s="284"/>
      <c r="UYL435" s="284"/>
      <c r="UYM435" s="284"/>
      <c r="UYN435" s="284"/>
      <c r="UYO435" s="284"/>
      <c r="UYP435" s="284"/>
      <c r="UYQ435" s="284"/>
      <c r="UYR435" s="284"/>
      <c r="UYS435" s="284"/>
      <c r="UYT435" s="284"/>
      <c r="UYU435" s="284"/>
      <c r="UYV435" s="284"/>
      <c r="UYW435" s="284"/>
      <c r="UYX435" s="284"/>
      <c r="UYY435" s="284"/>
      <c r="UYZ435" s="284"/>
      <c r="UZA435" s="284"/>
      <c r="UZB435" s="284"/>
      <c r="UZC435" s="284"/>
      <c r="UZD435" s="284"/>
      <c r="UZE435" s="284"/>
      <c r="UZF435" s="284"/>
      <c r="UZG435" s="284"/>
      <c r="UZH435" s="284"/>
      <c r="UZI435" s="284"/>
      <c r="UZJ435" s="284"/>
      <c r="UZK435" s="284"/>
      <c r="UZL435" s="284"/>
      <c r="UZM435" s="284"/>
      <c r="UZN435" s="284"/>
      <c r="UZO435" s="284"/>
      <c r="UZP435" s="284"/>
      <c r="UZQ435" s="284"/>
      <c r="UZR435" s="284"/>
      <c r="UZS435" s="284"/>
      <c r="UZT435" s="284"/>
      <c r="UZU435" s="284"/>
      <c r="UZV435" s="284"/>
      <c r="UZW435" s="284"/>
      <c r="UZX435" s="284"/>
      <c r="UZY435" s="284"/>
      <c r="UZZ435" s="284"/>
      <c r="VAA435" s="284"/>
      <c r="VAB435" s="284"/>
      <c r="VAC435" s="284"/>
      <c r="VAD435" s="284"/>
      <c r="VAE435" s="284"/>
      <c r="VAF435" s="284"/>
      <c r="VAG435" s="284"/>
      <c r="VAH435" s="284"/>
      <c r="VAI435" s="284"/>
      <c r="VAJ435" s="284"/>
      <c r="VAK435" s="284"/>
      <c r="VAL435" s="284"/>
      <c r="VAM435" s="284"/>
      <c r="VAN435" s="284"/>
      <c r="VAO435" s="284"/>
      <c r="VAP435" s="284"/>
      <c r="VAQ435" s="284"/>
      <c r="VAR435" s="284"/>
      <c r="VAS435" s="284"/>
      <c r="VAT435" s="284"/>
      <c r="VAU435" s="284"/>
      <c r="VAV435" s="284"/>
      <c r="VAW435" s="284"/>
      <c r="VAX435" s="284"/>
      <c r="VAY435" s="284"/>
      <c r="VAZ435" s="284"/>
      <c r="VBA435" s="284"/>
      <c r="VBB435" s="284"/>
      <c r="VBC435" s="284"/>
      <c r="VBD435" s="284"/>
      <c r="VBE435" s="284"/>
      <c r="VBF435" s="284"/>
      <c r="VBG435" s="284"/>
      <c r="VBH435" s="284"/>
      <c r="VBI435" s="284"/>
      <c r="VBJ435" s="284"/>
      <c r="VBK435" s="284"/>
      <c r="VBL435" s="284"/>
      <c r="VBM435" s="284"/>
      <c r="VBN435" s="284"/>
      <c r="VBO435" s="284"/>
      <c r="VBP435" s="284"/>
      <c r="VBQ435" s="284"/>
      <c r="VBR435" s="284"/>
      <c r="VBS435" s="284"/>
      <c r="VBT435" s="284"/>
      <c r="VBU435" s="284"/>
      <c r="VBV435" s="284"/>
      <c r="VBW435" s="284"/>
      <c r="VBX435" s="284"/>
      <c r="VBY435" s="284"/>
      <c r="VBZ435" s="284"/>
      <c r="VCA435" s="284"/>
      <c r="VCB435" s="284"/>
      <c r="VCC435" s="284"/>
      <c r="VCD435" s="284"/>
      <c r="VCE435" s="284"/>
      <c r="VCF435" s="284"/>
      <c r="VCG435" s="284"/>
      <c r="VCH435" s="284"/>
      <c r="VCI435" s="284"/>
      <c r="VCJ435" s="284"/>
      <c r="VCK435" s="284"/>
      <c r="VCL435" s="284"/>
      <c r="VCM435" s="284"/>
      <c r="VCN435" s="284"/>
      <c r="VCO435" s="284"/>
      <c r="VCP435" s="284"/>
      <c r="VCQ435" s="284"/>
      <c r="VCR435" s="284"/>
      <c r="VCS435" s="284"/>
      <c r="VCT435" s="284"/>
      <c r="VCU435" s="284"/>
      <c r="VCV435" s="284"/>
      <c r="VCW435" s="284"/>
      <c r="VCX435" s="284"/>
      <c r="VCY435" s="284"/>
      <c r="VCZ435" s="284"/>
      <c r="VDA435" s="284"/>
      <c r="VDB435" s="284"/>
      <c r="VDC435" s="284"/>
      <c r="VDD435" s="284"/>
      <c r="VDE435" s="284"/>
      <c r="VDF435" s="284"/>
      <c r="VDG435" s="284"/>
      <c r="VDH435" s="284"/>
      <c r="VDI435" s="284"/>
      <c r="VDJ435" s="284"/>
      <c r="VDK435" s="284"/>
      <c r="VDL435" s="284"/>
      <c r="VDM435" s="284"/>
      <c r="VDN435" s="284"/>
      <c r="VDO435" s="284"/>
      <c r="VDP435" s="284"/>
      <c r="VDQ435" s="284"/>
      <c r="VDR435" s="284"/>
      <c r="VDS435" s="284"/>
      <c r="VDT435" s="284"/>
      <c r="VDU435" s="284"/>
      <c r="VDV435" s="284"/>
      <c r="VDW435" s="284"/>
      <c r="VDX435" s="284"/>
      <c r="VDY435" s="284"/>
      <c r="VDZ435" s="284"/>
      <c r="VEA435" s="284"/>
      <c r="VEB435" s="284"/>
      <c r="VEC435" s="284"/>
      <c r="VED435" s="284"/>
      <c r="VEE435" s="284"/>
      <c r="VEF435" s="284"/>
      <c r="VEG435" s="284"/>
      <c r="VEH435" s="284"/>
      <c r="VEI435" s="284"/>
      <c r="VEJ435" s="284"/>
      <c r="VEK435" s="284"/>
      <c r="VEL435" s="284"/>
      <c r="VEM435" s="284"/>
      <c r="VEN435" s="284"/>
      <c r="VEO435" s="284"/>
      <c r="VEP435" s="284"/>
      <c r="VEQ435" s="284"/>
      <c r="VER435" s="284"/>
      <c r="VES435" s="284"/>
      <c r="VET435" s="284"/>
      <c r="VEU435" s="284"/>
      <c r="VEV435" s="284"/>
      <c r="VEW435" s="284"/>
      <c r="VEX435" s="284"/>
      <c r="VEY435" s="284"/>
      <c r="VEZ435" s="284"/>
      <c r="VFA435" s="284"/>
      <c r="VFB435" s="284"/>
      <c r="VFC435" s="284"/>
      <c r="VFD435" s="284"/>
      <c r="VFE435" s="284"/>
      <c r="VFF435" s="284"/>
      <c r="VFG435" s="284"/>
      <c r="VFH435" s="284"/>
      <c r="VFI435" s="284"/>
      <c r="VFJ435" s="284"/>
      <c r="VFK435" s="284"/>
      <c r="VFL435" s="284"/>
      <c r="VFM435" s="284"/>
      <c r="VFN435" s="284"/>
      <c r="VFO435" s="284"/>
      <c r="VFP435" s="284"/>
      <c r="VFQ435" s="284"/>
      <c r="VFR435" s="284"/>
      <c r="VFS435" s="284"/>
      <c r="VFT435" s="284"/>
      <c r="VFU435" s="284"/>
      <c r="VFV435" s="284"/>
      <c r="VFW435" s="284"/>
      <c r="VFX435" s="284"/>
      <c r="VFY435" s="284"/>
      <c r="VFZ435" s="284"/>
      <c r="VGA435" s="284"/>
      <c r="VGB435" s="284"/>
      <c r="VGC435" s="284"/>
      <c r="VGD435" s="284"/>
      <c r="VGE435" s="284"/>
      <c r="VGF435" s="284"/>
      <c r="VGG435" s="284"/>
      <c r="VGH435" s="284"/>
      <c r="VGI435" s="284"/>
      <c r="VGJ435" s="284"/>
      <c r="VGK435" s="284"/>
      <c r="VGL435" s="284"/>
      <c r="VGM435" s="284"/>
      <c r="VGN435" s="284"/>
      <c r="VGO435" s="284"/>
      <c r="VGP435" s="284"/>
      <c r="VGQ435" s="284"/>
      <c r="VGR435" s="284"/>
      <c r="VGS435" s="284"/>
      <c r="VGT435" s="284"/>
      <c r="VGU435" s="284"/>
      <c r="VGV435" s="284"/>
      <c r="VGW435" s="284"/>
      <c r="VGX435" s="284"/>
      <c r="VGY435" s="284"/>
      <c r="VGZ435" s="284"/>
      <c r="VHA435" s="284"/>
      <c r="VHB435" s="284"/>
      <c r="VHC435" s="284"/>
      <c r="VHD435" s="284"/>
      <c r="VHE435" s="284"/>
      <c r="VHF435" s="284"/>
      <c r="VHG435" s="284"/>
      <c r="VHH435" s="284"/>
      <c r="VHI435" s="284"/>
      <c r="VHJ435" s="284"/>
      <c r="VHK435" s="284"/>
      <c r="VHL435" s="284"/>
      <c r="VHM435" s="284"/>
      <c r="VHN435" s="284"/>
      <c r="VHO435" s="284"/>
      <c r="VHP435" s="284"/>
      <c r="VHQ435" s="284"/>
      <c r="VHR435" s="284"/>
      <c r="VHS435" s="284"/>
      <c r="VHT435" s="284"/>
      <c r="VHU435" s="284"/>
      <c r="VHV435" s="284"/>
      <c r="VHW435" s="284"/>
      <c r="VHX435" s="284"/>
      <c r="VHY435" s="284"/>
      <c r="VHZ435" s="284"/>
      <c r="VIA435" s="284"/>
      <c r="VIB435" s="284"/>
      <c r="VIC435" s="284"/>
      <c r="VID435" s="284"/>
      <c r="VIE435" s="284"/>
      <c r="VIF435" s="284"/>
      <c r="VIG435" s="284"/>
      <c r="VIH435" s="284"/>
      <c r="VII435" s="284"/>
      <c r="VIJ435" s="284"/>
      <c r="VIK435" s="284"/>
      <c r="VIL435" s="284"/>
      <c r="VIM435" s="284"/>
      <c r="VIN435" s="284"/>
      <c r="VIO435" s="284"/>
      <c r="VIP435" s="284"/>
      <c r="VIQ435" s="284"/>
      <c r="VIR435" s="284"/>
      <c r="VIS435" s="284"/>
      <c r="VIT435" s="284"/>
      <c r="VIU435" s="284"/>
      <c r="VIV435" s="284"/>
      <c r="VIW435" s="284"/>
      <c r="VIX435" s="284"/>
      <c r="VIY435" s="284"/>
      <c r="VIZ435" s="284"/>
      <c r="VJA435" s="284"/>
      <c r="VJB435" s="284"/>
      <c r="VJC435" s="284"/>
      <c r="VJD435" s="284"/>
      <c r="VJE435" s="284"/>
      <c r="VJF435" s="284"/>
      <c r="VJG435" s="284"/>
      <c r="VJH435" s="284"/>
      <c r="VJI435" s="284"/>
      <c r="VJJ435" s="284"/>
      <c r="VJK435" s="284"/>
      <c r="VJL435" s="284"/>
      <c r="VJM435" s="284"/>
      <c r="VJN435" s="284"/>
      <c r="VJO435" s="284"/>
      <c r="VJP435" s="284"/>
      <c r="VJQ435" s="284"/>
      <c r="VJR435" s="284"/>
      <c r="VJS435" s="284"/>
      <c r="VJT435" s="284"/>
      <c r="VJU435" s="284"/>
      <c r="VJV435" s="284"/>
      <c r="VJW435" s="284"/>
      <c r="VJX435" s="284"/>
      <c r="VJY435" s="284"/>
      <c r="VJZ435" s="284"/>
      <c r="VKA435" s="284"/>
      <c r="VKB435" s="284"/>
      <c r="VKC435" s="284"/>
      <c r="VKD435" s="284"/>
      <c r="VKE435" s="284"/>
      <c r="VKF435" s="284"/>
      <c r="VKG435" s="284"/>
      <c r="VKH435" s="284"/>
      <c r="VKI435" s="284"/>
      <c r="VKJ435" s="284"/>
      <c r="VKK435" s="284"/>
      <c r="VKL435" s="284"/>
      <c r="VKM435" s="284"/>
      <c r="VKN435" s="284"/>
      <c r="VKO435" s="284"/>
      <c r="VKP435" s="284"/>
      <c r="VKQ435" s="284"/>
      <c r="VKR435" s="284"/>
      <c r="VKS435" s="284"/>
      <c r="VKT435" s="284"/>
      <c r="VKU435" s="284"/>
      <c r="VKV435" s="284"/>
      <c r="VKW435" s="284"/>
      <c r="VKX435" s="284"/>
      <c r="VKY435" s="284"/>
      <c r="VKZ435" s="284"/>
      <c r="VLA435" s="284"/>
      <c r="VLB435" s="284"/>
      <c r="VLC435" s="284"/>
      <c r="VLD435" s="284"/>
      <c r="VLE435" s="284"/>
      <c r="VLF435" s="284"/>
      <c r="VLG435" s="284"/>
      <c r="VLH435" s="284"/>
      <c r="VLI435" s="284"/>
      <c r="VLJ435" s="284"/>
      <c r="VLK435" s="284"/>
      <c r="VLL435" s="284"/>
      <c r="VLM435" s="284"/>
      <c r="VLN435" s="284"/>
      <c r="VLO435" s="284"/>
      <c r="VLP435" s="284"/>
      <c r="VLQ435" s="284"/>
      <c r="VLR435" s="284"/>
      <c r="VLS435" s="284"/>
      <c r="VLT435" s="284"/>
      <c r="VLU435" s="284"/>
      <c r="VLV435" s="284"/>
      <c r="VLW435" s="284"/>
      <c r="VLX435" s="284"/>
      <c r="VLY435" s="284"/>
      <c r="VLZ435" s="284"/>
      <c r="VMA435" s="284"/>
      <c r="VMB435" s="284"/>
      <c r="VMC435" s="284"/>
      <c r="VMD435" s="284"/>
      <c r="VME435" s="284"/>
      <c r="VMF435" s="284"/>
      <c r="VMG435" s="284"/>
      <c r="VMH435" s="284"/>
      <c r="VMI435" s="284"/>
      <c r="VMJ435" s="284"/>
      <c r="VMK435" s="284"/>
      <c r="VML435" s="284"/>
      <c r="VMM435" s="284"/>
      <c r="VMN435" s="284"/>
      <c r="VMO435" s="284"/>
      <c r="VMP435" s="284"/>
      <c r="VMQ435" s="284"/>
      <c r="VMR435" s="284"/>
      <c r="VMS435" s="284"/>
      <c r="VMT435" s="284"/>
      <c r="VMU435" s="284"/>
      <c r="VMV435" s="284"/>
      <c r="VMW435" s="284"/>
      <c r="VMX435" s="284"/>
      <c r="VMY435" s="284"/>
      <c r="VMZ435" s="284"/>
      <c r="VNA435" s="284"/>
      <c r="VNB435" s="284"/>
      <c r="VNC435" s="284"/>
      <c r="VND435" s="284"/>
      <c r="VNE435" s="284"/>
      <c r="VNF435" s="284"/>
      <c r="VNG435" s="284"/>
      <c r="VNH435" s="284"/>
      <c r="VNI435" s="284"/>
      <c r="VNJ435" s="284"/>
      <c r="VNK435" s="284"/>
      <c r="VNL435" s="284"/>
      <c r="VNM435" s="284"/>
      <c r="VNN435" s="284"/>
      <c r="VNO435" s="284"/>
      <c r="VNP435" s="284"/>
      <c r="VNQ435" s="284"/>
      <c r="VNR435" s="284"/>
      <c r="VNS435" s="284"/>
      <c r="VNT435" s="284"/>
      <c r="VNU435" s="284"/>
      <c r="VNV435" s="284"/>
      <c r="VNW435" s="284"/>
      <c r="VNX435" s="284"/>
      <c r="VNY435" s="284"/>
      <c r="VNZ435" s="284"/>
      <c r="VOA435" s="284"/>
      <c r="VOB435" s="284"/>
      <c r="VOC435" s="284"/>
      <c r="VOD435" s="284"/>
      <c r="VOE435" s="284"/>
      <c r="VOF435" s="284"/>
      <c r="VOG435" s="284"/>
      <c r="VOH435" s="284"/>
      <c r="VOI435" s="284"/>
      <c r="VOJ435" s="284"/>
      <c r="VOK435" s="284"/>
      <c r="VOL435" s="284"/>
      <c r="VOM435" s="284"/>
      <c r="VON435" s="284"/>
      <c r="VOO435" s="284"/>
      <c r="VOP435" s="284"/>
      <c r="VOQ435" s="284"/>
      <c r="VOR435" s="284"/>
      <c r="VOS435" s="284"/>
      <c r="VOT435" s="284"/>
      <c r="VOU435" s="284"/>
      <c r="VOV435" s="284"/>
      <c r="VOW435" s="284"/>
      <c r="VOX435" s="284"/>
      <c r="VOY435" s="284"/>
      <c r="VOZ435" s="284"/>
      <c r="VPA435" s="284"/>
      <c r="VPB435" s="284"/>
      <c r="VPC435" s="284"/>
      <c r="VPD435" s="284"/>
      <c r="VPE435" s="284"/>
      <c r="VPF435" s="284"/>
      <c r="VPG435" s="284"/>
      <c r="VPH435" s="284"/>
      <c r="VPI435" s="284"/>
      <c r="VPJ435" s="284"/>
      <c r="VPK435" s="284"/>
      <c r="VPL435" s="284"/>
      <c r="VPM435" s="284"/>
      <c r="VPN435" s="284"/>
      <c r="VPO435" s="284"/>
      <c r="VPP435" s="284"/>
      <c r="VPQ435" s="284"/>
      <c r="VPR435" s="284"/>
      <c r="VPS435" s="284"/>
      <c r="VPT435" s="284"/>
      <c r="VPU435" s="284"/>
      <c r="VPV435" s="284"/>
      <c r="VPW435" s="284"/>
      <c r="VPX435" s="284"/>
      <c r="VPY435" s="284"/>
      <c r="VPZ435" s="284"/>
      <c r="VQA435" s="284"/>
      <c r="VQB435" s="284"/>
      <c r="VQC435" s="284"/>
      <c r="VQD435" s="284"/>
      <c r="VQE435" s="284"/>
      <c r="VQF435" s="284"/>
      <c r="VQG435" s="284"/>
      <c r="VQH435" s="284"/>
      <c r="VQI435" s="284"/>
      <c r="VQJ435" s="284"/>
      <c r="VQK435" s="284"/>
      <c r="VQL435" s="284"/>
      <c r="VQM435" s="284"/>
      <c r="VQN435" s="284"/>
      <c r="VQO435" s="284"/>
      <c r="VQP435" s="284"/>
      <c r="VQQ435" s="284"/>
      <c r="VQR435" s="284"/>
      <c r="VQS435" s="284"/>
      <c r="VQT435" s="284"/>
      <c r="VQU435" s="284"/>
      <c r="VQV435" s="284"/>
      <c r="VQW435" s="284"/>
      <c r="VQX435" s="284"/>
      <c r="VQY435" s="284"/>
      <c r="VQZ435" s="284"/>
      <c r="VRA435" s="284"/>
      <c r="VRB435" s="284"/>
      <c r="VRC435" s="284"/>
      <c r="VRD435" s="284"/>
      <c r="VRE435" s="284"/>
      <c r="VRF435" s="284"/>
      <c r="VRG435" s="284"/>
      <c r="VRH435" s="284"/>
      <c r="VRI435" s="284"/>
      <c r="VRJ435" s="284"/>
      <c r="VRK435" s="284"/>
      <c r="VRL435" s="284"/>
      <c r="VRM435" s="284"/>
      <c r="VRN435" s="284"/>
      <c r="VRO435" s="284"/>
      <c r="VRP435" s="284"/>
      <c r="VRQ435" s="284"/>
      <c r="VRR435" s="284"/>
      <c r="VRS435" s="284"/>
      <c r="VRT435" s="284"/>
      <c r="VRU435" s="284"/>
      <c r="VRV435" s="284"/>
      <c r="VRW435" s="284"/>
      <c r="VRX435" s="284"/>
      <c r="VRY435" s="284"/>
      <c r="VRZ435" s="284"/>
      <c r="VSA435" s="284"/>
      <c r="VSB435" s="284"/>
      <c r="VSC435" s="284"/>
      <c r="VSD435" s="284"/>
      <c r="VSE435" s="284"/>
      <c r="VSF435" s="284"/>
      <c r="VSG435" s="284"/>
      <c r="VSH435" s="284"/>
      <c r="VSI435" s="284"/>
      <c r="VSJ435" s="284"/>
      <c r="VSK435" s="284"/>
      <c r="VSL435" s="284"/>
      <c r="VSM435" s="284"/>
      <c r="VSN435" s="284"/>
      <c r="VSO435" s="284"/>
      <c r="VSP435" s="284"/>
      <c r="VSQ435" s="284"/>
      <c r="VSR435" s="284"/>
      <c r="VSS435" s="284"/>
      <c r="VST435" s="284"/>
      <c r="VSU435" s="284"/>
      <c r="VSV435" s="284"/>
      <c r="VSW435" s="284"/>
      <c r="VSX435" s="284"/>
      <c r="VSY435" s="284"/>
      <c r="VSZ435" s="284"/>
      <c r="VTA435" s="284"/>
      <c r="VTB435" s="284"/>
      <c r="VTC435" s="284"/>
      <c r="VTD435" s="284"/>
      <c r="VTE435" s="284"/>
      <c r="VTF435" s="284"/>
      <c r="VTG435" s="284"/>
      <c r="VTH435" s="284"/>
      <c r="VTI435" s="284"/>
      <c r="VTJ435" s="284"/>
      <c r="VTK435" s="284"/>
      <c r="VTL435" s="284"/>
      <c r="VTM435" s="284"/>
      <c r="VTN435" s="284"/>
      <c r="VTO435" s="284"/>
      <c r="VTP435" s="284"/>
      <c r="VTQ435" s="284"/>
      <c r="VTR435" s="284"/>
      <c r="VTS435" s="284"/>
      <c r="VTT435" s="284"/>
      <c r="VTU435" s="284"/>
      <c r="VTV435" s="284"/>
      <c r="VTW435" s="284"/>
      <c r="VTX435" s="284"/>
      <c r="VTY435" s="284"/>
      <c r="VTZ435" s="284"/>
      <c r="VUA435" s="284"/>
      <c r="VUB435" s="284"/>
      <c r="VUC435" s="284"/>
      <c r="VUD435" s="284"/>
      <c r="VUE435" s="284"/>
      <c r="VUF435" s="284"/>
      <c r="VUG435" s="284"/>
      <c r="VUH435" s="284"/>
      <c r="VUI435" s="284"/>
      <c r="VUJ435" s="284"/>
      <c r="VUK435" s="284"/>
      <c r="VUL435" s="284"/>
      <c r="VUM435" s="284"/>
      <c r="VUN435" s="284"/>
      <c r="VUO435" s="284"/>
      <c r="VUP435" s="284"/>
      <c r="VUQ435" s="284"/>
      <c r="VUR435" s="284"/>
      <c r="VUS435" s="284"/>
      <c r="VUT435" s="284"/>
      <c r="VUU435" s="284"/>
      <c r="VUV435" s="284"/>
      <c r="VUW435" s="284"/>
      <c r="VUX435" s="284"/>
      <c r="VUY435" s="284"/>
      <c r="VUZ435" s="284"/>
      <c r="VVA435" s="284"/>
      <c r="VVB435" s="284"/>
      <c r="VVC435" s="284"/>
      <c r="VVD435" s="284"/>
      <c r="VVE435" s="284"/>
      <c r="VVF435" s="284"/>
      <c r="VVG435" s="284"/>
      <c r="VVH435" s="284"/>
      <c r="VVI435" s="284"/>
      <c r="VVJ435" s="284"/>
      <c r="VVK435" s="284"/>
      <c r="VVL435" s="284"/>
      <c r="VVM435" s="284"/>
      <c r="VVN435" s="284"/>
      <c r="VVO435" s="284"/>
      <c r="VVP435" s="284"/>
      <c r="VVQ435" s="284"/>
      <c r="VVR435" s="284"/>
      <c r="VVS435" s="284"/>
      <c r="VVT435" s="284"/>
      <c r="VVU435" s="284"/>
      <c r="VVV435" s="284"/>
      <c r="VVW435" s="284"/>
      <c r="VVX435" s="284"/>
      <c r="VVY435" s="284"/>
      <c r="VVZ435" s="284"/>
      <c r="VWA435" s="284"/>
      <c r="VWB435" s="284"/>
      <c r="VWC435" s="284"/>
      <c r="VWD435" s="284"/>
      <c r="VWE435" s="284"/>
      <c r="VWF435" s="284"/>
      <c r="VWG435" s="284"/>
      <c r="VWH435" s="284"/>
      <c r="VWI435" s="284"/>
      <c r="VWJ435" s="284"/>
      <c r="VWK435" s="284"/>
      <c r="VWL435" s="284"/>
      <c r="VWM435" s="284"/>
      <c r="VWN435" s="284"/>
      <c r="VWO435" s="284"/>
      <c r="VWP435" s="284"/>
      <c r="VWQ435" s="284"/>
      <c r="VWR435" s="284"/>
      <c r="VWS435" s="284"/>
      <c r="VWT435" s="284"/>
      <c r="VWU435" s="284"/>
      <c r="VWV435" s="284"/>
      <c r="VWW435" s="284"/>
      <c r="VWX435" s="284"/>
      <c r="VWY435" s="284"/>
      <c r="VWZ435" s="284"/>
      <c r="VXA435" s="284"/>
      <c r="VXB435" s="284"/>
      <c r="VXC435" s="284"/>
      <c r="VXD435" s="284"/>
      <c r="VXE435" s="284"/>
      <c r="VXF435" s="284"/>
      <c r="VXG435" s="284"/>
      <c r="VXH435" s="284"/>
      <c r="VXI435" s="284"/>
      <c r="VXJ435" s="284"/>
      <c r="VXK435" s="284"/>
      <c r="VXL435" s="284"/>
      <c r="VXM435" s="284"/>
      <c r="VXN435" s="284"/>
      <c r="VXO435" s="284"/>
      <c r="VXP435" s="284"/>
      <c r="VXQ435" s="284"/>
      <c r="VXR435" s="284"/>
      <c r="VXS435" s="284"/>
      <c r="VXT435" s="284"/>
      <c r="VXU435" s="284"/>
      <c r="VXV435" s="284"/>
      <c r="VXW435" s="284"/>
      <c r="VXX435" s="284"/>
      <c r="VXY435" s="284"/>
      <c r="VXZ435" s="284"/>
      <c r="VYA435" s="284"/>
      <c r="VYB435" s="284"/>
      <c r="VYC435" s="284"/>
      <c r="VYD435" s="284"/>
      <c r="VYE435" s="284"/>
      <c r="VYF435" s="284"/>
      <c r="VYG435" s="284"/>
      <c r="VYH435" s="284"/>
      <c r="VYI435" s="284"/>
      <c r="VYJ435" s="284"/>
      <c r="VYK435" s="284"/>
      <c r="VYL435" s="284"/>
      <c r="VYM435" s="284"/>
      <c r="VYN435" s="284"/>
      <c r="VYO435" s="284"/>
      <c r="VYP435" s="284"/>
      <c r="VYQ435" s="284"/>
      <c r="VYR435" s="284"/>
      <c r="VYS435" s="284"/>
      <c r="VYT435" s="284"/>
      <c r="VYU435" s="284"/>
      <c r="VYV435" s="284"/>
      <c r="VYW435" s="284"/>
      <c r="VYX435" s="284"/>
      <c r="VYY435" s="284"/>
      <c r="VYZ435" s="284"/>
      <c r="VZA435" s="284"/>
      <c r="VZB435" s="284"/>
      <c r="VZC435" s="284"/>
      <c r="VZD435" s="284"/>
      <c r="VZE435" s="284"/>
      <c r="VZF435" s="284"/>
      <c r="VZG435" s="284"/>
      <c r="VZH435" s="284"/>
      <c r="VZI435" s="284"/>
      <c r="VZJ435" s="284"/>
      <c r="VZK435" s="284"/>
      <c r="VZL435" s="284"/>
      <c r="VZM435" s="284"/>
      <c r="VZN435" s="284"/>
      <c r="VZO435" s="284"/>
      <c r="VZP435" s="284"/>
      <c r="VZQ435" s="284"/>
      <c r="VZR435" s="284"/>
      <c r="VZS435" s="284"/>
      <c r="VZT435" s="284"/>
      <c r="VZU435" s="284"/>
      <c r="VZV435" s="284"/>
      <c r="VZW435" s="284"/>
      <c r="VZX435" s="284"/>
      <c r="VZY435" s="284"/>
      <c r="VZZ435" s="284"/>
      <c r="WAA435" s="284"/>
      <c r="WAB435" s="284"/>
      <c r="WAC435" s="284"/>
      <c r="WAD435" s="284"/>
      <c r="WAE435" s="284"/>
      <c r="WAF435" s="284"/>
      <c r="WAG435" s="284"/>
      <c r="WAH435" s="284"/>
      <c r="WAI435" s="284"/>
      <c r="WAJ435" s="284"/>
      <c r="WAK435" s="284"/>
      <c r="WAL435" s="284"/>
      <c r="WAM435" s="284"/>
      <c r="WAN435" s="284"/>
      <c r="WAO435" s="284"/>
      <c r="WAP435" s="284"/>
      <c r="WAQ435" s="284"/>
      <c r="WAR435" s="284"/>
      <c r="WAS435" s="284"/>
      <c r="WAT435" s="284"/>
      <c r="WAU435" s="284"/>
      <c r="WAV435" s="284"/>
      <c r="WAW435" s="284"/>
      <c r="WAX435" s="284"/>
      <c r="WAY435" s="284"/>
      <c r="WAZ435" s="284"/>
      <c r="WBA435" s="284"/>
      <c r="WBB435" s="284"/>
      <c r="WBC435" s="284"/>
      <c r="WBD435" s="284"/>
      <c r="WBE435" s="284"/>
      <c r="WBF435" s="284"/>
      <c r="WBG435" s="284"/>
      <c r="WBH435" s="284"/>
      <c r="WBI435" s="284"/>
      <c r="WBJ435" s="284"/>
      <c r="WBK435" s="284"/>
      <c r="WBL435" s="284"/>
      <c r="WBM435" s="284"/>
      <c r="WBN435" s="284"/>
      <c r="WBO435" s="284"/>
      <c r="WBP435" s="284"/>
      <c r="WBQ435" s="284"/>
      <c r="WBR435" s="284"/>
      <c r="WBS435" s="284"/>
      <c r="WBT435" s="284"/>
      <c r="WBU435" s="284"/>
      <c r="WBV435" s="284"/>
      <c r="WBW435" s="284"/>
      <c r="WBX435" s="284"/>
      <c r="WBY435" s="284"/>
      <c r="WBZ435" s="284"/>
      <c r="WCA435" s="284"/>
      <c r="WCB435" s="284"/>
      <c r="WCC435" s="284"/>
      <c r="WCD435" s="284"/>
      <c r="WCE435" s="284"/>
      <c r="WCF435" s="284"/>
      <c r="WCG435" s="284"/>
      <c r="WCH435" s="284"/>
      <c r="WCI435" s="284"/>
      <c r="WCJ435" s="284"/>
      <c r="WCK435" s="284"/>
      <c r="WCL435" s="284"/>
      <c r="WCM435" s="284"/>
      <c r="WCN435" s="284"/>
      <c r="WCO435" s="284"/>
      <c r="WCP435" s="284"/>
      <c r="WCQ435" s="284"/>
      <c r="WCR435" s="284"/>
      <c r="WCS435" s="284"/>
      <c r="WCT435" s="284"/>
      <c r="WCU435" s="284"/>
      <c r="WCV435" s="284"/>
      <c r="WCW435" s="284"/>
      <c r="WCX435" s="284"/>
      <c r="WCY435" s="284"/>
      <c r="WCZ435" s="284"/>
      <c r="WDA435" s="284"/>
      <c r="WDB435" s="284"/>
      <c r="WDC435" s="284"/>
      <c r="WDD435" s="284"/>
      <c r="WDE435" s="284"/>
      <c r="WDF435" s="284"/>
      <c r="WDG435" s="284"/>
      <c r="WDH435" s="284"/>
      <c r="WDI435" s="284"/>
      <c r="WDJ435" s="284"/>
      <c r="WDK435" s="284"/>
      <c r="WDL435" s="284"/>
      <c r="WDM435" s="284"/>
      <c r="WDN435" s="284"/>
      <c r="WDO435" s="284"/>
      <c r="WDP435" s="284"/>
      <c r="WDQ435" s="284"/>
      <c r="WDR435" s="284"/>
      <c r="WDS435" s="284"/>
      <c r="WDT435" s="284"/>
      <c r="WDU435" s="284"/>
      <c r="WDV435" s="284"/>
      <c r="WDW435" s="284"/>
      <c r="WDX435" s="284"/>
      <c r="WDY435" s="284"/>
      <c r="WDZ435" s="284"/>
      <c r="WEA435" s="284"/>
      <c r="WEB435" s="284"/>
      <c r="WEC435" s="284"/>
      <c r="WED435" s="284"/>
      <c r="WEE435" s="284"/>
      <c r="WEF435" s="284"/>
      <c r="WEG435" s="284"/>
      <c r="WEH435" s="284"/>
      <c r="WEI435" s="284"/>
      <c r="WEJ435" s="284"/>
      <c r="WEK435" s="284"/>
      <c r="WEL435" s="284"/>
      <c r="WEM435" s="284"/>
      <c r="WEN435" s="284"/>
      <c r="WEO435" s="284"/>
      <c r="WEP435" s="284"/>
      <c r="WEQ435" s="284"/>
      <c r="WER435" s="284"/>
      <c r="WES435" s="284"/>
      <c r="WET435" s="284"/>
      <c r="WEU435" s="284"/>
      <c r="WEV435" s="284"/>
      <c r="WEW435" s="284"/>
      <c r="WEX435" s="284"/>
      <c r="WEY435" s="284"/>
      <c r="WEZ435" s="284"/>
      <c r="WFA435" s="284"/>
      <c r="WFB435" s="284"/>
      <c r="WFC435" s="284"/>
      <c r="WFD435" s="284"/>
      <c r="WFE435" s="284"/>
      <c r="WFF435" s="284"/>
      <c r="WFG435" s="284"/>
      <c r="WFH435" s="284"/>
      <c r="WFI435" s="284"/>
      <c r="WFJ435" s="284"/>
      <c r="WFK435" s="284"/>
      <c r="WFL435" s="284"/>
      <c r="WFM435" s="284"/>
      <c r="WFN435" s="284"/>
      <c r="WFO435" s="284"/>
      <c r="WFP435" s="284"/>
      <c r="WFQ435" s="284"/>
      <c r="WFR435" s="284"/>
      <c r="WFS435" s="284"/>
      <c r="WFT435" s="284"/>
      <c r="WFU435" s="284"/>
      <c r="WFV435" s="284"/>
      <c r="WFW435" s="284"/>
      <c r="WFX435" s="284"/>
      <c r="WFY435" s="284"/>
      <c r="WFZ435" s="284"/>
      <c r="WGA435" s="284"/>
      <c r="WGB435" s="284"/>
      <c r="WGC435" s="284"/>
      <c r="WGD435" s="284"/>
      <c r="WGE435" s="284"/>
      <c r="WGF435" s="284"/>
      <c r="WGG435" s="284"/>
      <c r="WGH435" s="284"/>
      <c r="WGI435" s="284"/>
      <c r="WGJ435" s="284"/>
      <c r="WGK435" s="284"/>
      <c r="WGL435" s="284"/>
      <c r="WGM435" s="284"/>
      <c r="WGN435" s="284"/>
      <c r="WGO435" s="284"/>
      <c r="WGP435" s="284"/>
      <c r="WGQ435" s="284"/>
      <c r="WGR435" s="284"/>
      <c r="WGS435" s="284"/>
      <c r="WGT435" s="284"/>
      <c r="WGU435" s="284"/>
      <c r="WGV435" s="284"/>
      <c r="WGW435" s="284"/>
      <c r="WGX435" s="284"/>
      <c r="WGY435" s="284"/>
      <c r="WGZ435" s="284"/>
      <c r="WHA435" s="284"/>
      <c r="WHB435" s="284"/>
      <c r="WHC435" s="284"/>
      <c r="WHD435" s="284"/>
      <c r="WHE435" s="284"/>
      <c r="WHF435" s="284"/>
      <c r="WHG435" s="284"/>
      <c r="WHH435" s="284"/>
      <c r="WHI435" s="284"/>
      <c r="WHJ435" s="284"/>
      <c r="WHK435" s="284"/>
      <c r="WHL435" s="284"/>
      <c r="WHM435" s="284"/>
      <c r="WHN435" s="284"/>
      <c r="WHO435" s="284"/>
      <c r="WHP435" s="284"/>
      <c r="WHQ435" s="284"/>
      <c r="WHR435" s="284"/>
      <c r="WHS435" s="284"/>
      <c r="WHT435" s="284"/>
      <c r="WHU435" s="284"/>
      <c r="WHV435" s="284"/>
      <c r="WHW435" s="284"/>
      <c r="WHX435" s="284"/>
      <c r="WHY435" s="284"/>
      <c r="WHZ435" s="284"/>
      <c r="WIA435" s="284"/>
      <c r="WIB435" s="284"/>
      <c r="WIC435" s="284"/>
      <c r="WID435" s="284"/>
      <c r="WIE435" s="284"/>
      <c r="WIF435" s="284"/>
      <c r="WIG435" s="284"/>
      <c r="WIH435" s="284"/>
      <c r="WII435" s="284"/>
      <c r="WIJ435" s="284"/>
      <c r="WIK435" s="284"/>
      <c r="WIL435" s="284"/>
      <c r="WIM435" s="284"/>
      <c r="WIN435" s="284"/>
      <c r="WIO435" s="284"/>
      <c r="WIP435" s="284"/>
      <c r="WIQ435" s="284"/>
      <c r="WIR435" s="284"/>
      <c r="WIS435" s="284"/>
      <c r="WIT435" s="284"/>
      <c r="WIU435" s="284"/>
      <c r="WIV435" s="284"/>
      <c r="WIW435" s="284"/>
      <c r="WIX435" s="284"/>
      <c r="WIY435" s="284"/>
      <c r="WIZ435" s="284"/>
      <c r="WJA435" s="284"/>
      <c r="WJB435" s="284"/>
      <c r="WJC435" s="284"/>
      <c r="WJD435" s="284"/>
      <c r="WJE435" s="284"/>
      <c r="WJF435" s="284"/>
      <c r="WJG435" s="284"/>
      <c r="WJH435" s="284"/>
      <c r="WJI435" s="284"/>
      <c r="WJJ435" s="284"/>
      <c r="WJK435" s="284"/>
      <c r="WJL435" s="284"/>
      <c r="WJM435" s="284"/>
      <c r="WJN435" s="284"/>
      <c r="WJO435" s="284"/>
      <c r="WJP435" s="284"/>
      <c r="WJQ435" s="284"/>
      <c r="WJR435" s="284"/>
      <c r="WJS435" s="284"/>
      <c r="WJT435" s="284"/>
      <c r="WJU435" s="284"/>
      <c r="WJV435" s="284"/>
      <c r="WJW435" s="284"/>
      <c r="WJX435" s="284"/>
      <c r="WJY435" s="284"/>
      <c r="WJZ435" s="284"/>
      <c r="WKA435" s="284"/>
      <c r="WKB435" s="284"/>
      <c r="WKC435" s="284"/>
      <c r="WKD435" s="284"/>
      <c r="WKE435" s="284"/>
      <c r="WKF435" s="284"/>
      <c r="WKG435" s="284"/>
      <c r="WKH435" s="284"/>
      <c r="WKI435" s="284"/>
      <c r="WKJ435" s="284"/>
      <c r="WKK435" s="284"/>
      <c r="WKL435" s="284"/>
      <c r="WKM435" s="284"/>
      <c r="WKN435" s="284"/>
      <c r="WKO435" s="284"/>
      <c r="WKP435" s="284"/>
      <c r="WKQ435" s="284"/>
      <c r="WKR435" s="284"/>
      <c r="WKS435" s="284"/>
      <c r="WKT435" s="284"/>
      <c r="WKU435" s="284"/>
      <c r="WKV435" s="284"/>
      <c r="WKW435" s="284"/>
      <c r="WKX435" s="284"/>
      <c r="WKY435" s="284"/>
      <c r="WKZ435" s="284"/>
      <c r="WLA435" s="284"/>
      <c r="WLB435" s="284"/>
      <c r="WLC435" s="284"/>
      <c r="WLD435" s="284"/>
      <c r="WLE435" s="284"/>
      <c r="WLF435" s="284"/>
      <c r="WLG435" s="284"/>
      <c r="WLH435" s="284"/>
      <c r="WLI435" s="284"/>
      <c r="WLJ435" s="284"/>
      <c r="WLK435" s="284"/>
      <c r="WLL435" s="284"/>
      <c r="WLM435" s="284"/>
      <c r="WLN435" s="284"/>
      <c r="WLO435" s="284"/>
      <c r="WLP435" s="284"/>
      <c r="WLQ435" s="284"/>
      <c r="WLR435" s="284"/>
      <c r="WLS435" s="284"/>
      <c r="WLT435" s="284"/>
      <c r="WLU435" s="284"/>
      <c r="WLV435" s="284"/>
      <c r="WLW435" s="284"/>
      <c r="WLX435" s="284"/>
      <c r="WLY435" s="284"/>
      <c r="WLZ435" s="284"/>
      <c r="WMA435" s="284"/>
      <c r="WMB435" s="284"/>
      <c r="WMC435" s="284"/>
      <c r="WMD435" s="284"/>
      <c r="WME435" s="284"/>
      <c r="WMF435" s="284"/>
      <c r="WMG435" s="284"/>
      <c r="WMH435" s="284"/>
      <c r="WMI435" s="284"/>
      <c r="WMJ435" s="284"/>
      <c r="WMK435" s="284"/>
      <c r="WML435" s="284"/>
      <c r="WMM435" s="284"/>
      <c r="WMN435" s="284"/>
      <c r="WMO435" s="284"/>
      <c r="WMP435" s="284"/>
      <c r="WMQ435" s="284"/>
      <c r="WMR435" s="284"/>
      <c r="WMS435" s="284"/>
      <c r="WMT435" s="284"/>
      <c r="WMU435" s="284"/>
      <c r="WMV435" s="284"/>
      <c r="WMW435" s="284"/>
      <c r="WMX435" s="284"/>
      <c r="WMY435" s="284"/>
      <c r="WMZ435" s="284"/>
      <c r="WNA435" s="284"/>
      <c r="WNB435" s="284"/>
      <c r="WNC435" s="284"/>
      <c r="WND435" s="284"/>
      <c r="WNE435" s="284"/>
      <c r="WNF435" s="284"/>
      <c r="WNG435" s="284"/>
      <c r="WNH435" s="284"/>
      <c r="WNI435" s="284"/>
      <c r="WNJ435" s="284"/>
      <c r="WNK435" s="284"/>
      <c r="WNL435" s="284"/>
      <c r="WNM435" s="284"/>
      <c r="WNN435" s="284"/>
      <c r="WNO435" s="284"/>
      <c r="WNP435" s="284"/>
      <c r="WNQ435" s="284"/>
      <c r="WNR435" s="284"/>
      <c r="WNS435" s="284"/>
      <c r="WNT435" s="284"/>
      <c r="WNU435" s="284"/>
      <c r="WNV435" s="284"/>
      <c r="WNW435" s="284"/>
      <c r="WNX435" s="284"/>
      <c r="WNY435" s="284"/>
      <c r="WNZ435" s="284"/>
      <c r="WOA435" s="284"/>
      <c r="WOB435" s="284"/>
      <c r="WOC435" s="284"/>
      <c r="WOD435" s="284"/>
      <c r="WOE435" s="284"/>
      <c r="WOF435" s="284"/>
      <c r="WOG435" s="284"/>
      <c r="WOH435" s="284"/>
      <c r="WOI435" s="284"/>
      <c r="WOJ435" s="284"/>
      <c r="WOK435" s="284"/>
      <c r="WOL435" s="284"/>
      <c r="WOM435" s="284"/>
      <c r="WON435" s="284"/>
      <c r="WOO435" s="284"/>
      <c r="WOP435" s="284"/>
      <c r="WOQ435" s="284"/>
      <c r="WOR435" s="284"/>
      <c r="WOS435" s="284"/>
      <c r="WOT435" s="284"/>
      <c r="WOU435" s="284"/>
      <c r="WOV435" s="284"/>
      <c r="WOW435" s="284"/>
      <c r="WOX435" s="284"/>
      <c r="WOY435" s="284"/>
      <c r="WOZ435" s="284"/>
      <c r="WPA435" s="284"/>
      <c r="WPB435" s="284"/>
      <c r="WPC435" s="284"/>
      <c r="WPD435" s="284"/>
      <c r="WPE435" s="284"/>
      <c r="WPF435" s="284"/>
      <c r="WPG435" s="284"/>
      <c r="WPH435" s="284"/>
      <c r="WPI435" s="284"/>
      <c r="WPJ435" s="284"/>
      <c r="WPK435" s="284"/>
      <c r="WPL435" s="284"/>
      <c r="WPM435" s="284"/>
      <c r="WPN435" s="284"/>
      <c r="WPO435" s="284"/>
      <c r="WPP435" s="284"/>
      <c r="WPQ435" s="284"/>
      <c r="WPR435" s="284"/>
      <c r="WPS435" s="284"/>
      <c r="WPT435" s="284"/>
      <c r="WPU435" s="284"/>
      <c r="WPV435" s="284"/>
      <c r="WPW435" s="284"/>
      <c r="WPX435" s="284"/>
      <c r="WPY435" s="284"/>
      <c r="WPZ435" s="284"/>
      <c r="WQA435" s="284"/>
      <c r="WQB435" s="284"/>
      <c r="WQC435" s="284"/>
      <c r="WQD435" s="284"/>
      <c r="WQE435" s="284"/>
      <c r="WQF435" s="284"/>
      <c r="WQG435" s="284"/>
      <c r="WQH435" s="284"/>
      <c r="WQI435" s="284"/>
      <c r="WQJ435" s="284"/>
      <c r="WQK435" s="284"/>
      <c r="WQL435" s="284"/>
      <c r="WQM435" s="284"/>
      <c r="WQN435" s="284"/>
      <c r="WQO435" s="284"/>
      <c r="WQP435" s="284"/>
      <c r="WQQ435" s="284"/>
      <c r="WQR435" s="284"/>
      <c r="WQS435" s="284"/>
      <c r="WQT435" s="284"/>
      <c r="WQU435" s="284"/>
      <c r="WQV435" s="284"/>
      <c r="WQW435" s="284"/>
      <c r="WQX435" s="284"/>
      <c r="WQY435" s="284"/>
      <c r="WQZ435" s="284"/>
      <c r="WRA435" s="284"/>
      <c r="WRB435" s="284"/>
      <c r="WRC435" s="284"/>
      <c r="WRD435" s="284"/>
      <c r="WRE435" s="284"/>
      <c r="WRF435" s="284"/>
      <c r="WRG435" s="284"/>
      <c r="WRH435" s="284"/>
      <c r="WRI435" s="284"/>
      <c r="WRJ435" s="284"/>
      <c r="WRK435" s="284"/>
      <c r="WRL435" s="284"/>
      <c r="WRM435" s="284"/>
      <c r="WRN435" s="284"/>
      <c r="WRO435" s="284"/>
      <c r="WRP435" s="284"/>
      <c r="WRQ435" s="284"/>
      <c r="WRR435" s="284"/>
      <c r="WRS435" s="284"/>
      <c r="WRT435" s="284"/>
      <c r="WRU435" s="284"/>
      <c r="WRV435" s="284"/>
      <c r="WRW435" s="284"/>
      <c r="WRX435" s="284"/>
      <c r="WRY435" s="284"/>
      <c r="WRZ435" s="284"/>
      <c r="WSA435" s="284"/>
      <c r="WSB435" s="284"/>
      <c r="WSC435" s="284"/>
      <c r="WSD435" s="284"/>
      <c r="WSE435" s="284"/>
      <c r="WSF435" s="284"/>
      <c r="WSG435" s="284"/>
      <c r="WSH435" s="284"/>
      <c r="WSI435" s="284"/>
      <c r="WSJ435" s="284"/>
      <c r="WSK435" s="284"/>
      <c r="WSL435" s="284"/>
      <c r="WSM435" s="284"/>
      <c r="WSN435" s="284"/>
      <c r="WSO435" s="284"/>
      <c r="WSP435" s="284"/>
      <c r="WSQ435" s="284"/>
      <c r="WSR435" s="284"/>
      <c r="WSS435" s="284"/>
      <c r="WST435" s="284"/>
      <c r="WSU435" s="284"/>
      <c r="WSV435" s="284"/>
      <c r="WSW435" s="284"/>
      <c r="WSX435" s="284"/>
      <c r="WSY435" s="284"/>
      <c r="WSZ435" s="284"/>
      <c r="WTA435" s="284"/>
      <c r="WTB435" s="284"/>
      <c r="WTC435" s="284"/>
      <c r="WTD435" s="284"/>
      <c r="WTE435" s="284"/>
      <c r="WTF435" s="284"/>
      <c r="WTG435" s="284"/>
      <c r="WTH435" s="284"/>
      <c r="WTI435" s="284"/>
      <c r="WTJ435" s="284"/>
      <c r="WTK435" s="284"/>
      <c r="WTL435" s="284"/>
      <c r="WTM435" s="284"/>
      <c r="WTN435" s="284"/>
      <c r="WTO435" s="284"/>
      <c r="WTP435" s="284"/>
      <c r="WTQ435" s="284"/>
      <c r="WTR435" s="284"/>
      <c r="WTS435" s="284"/>
      <c r="WTT435" s="284"/>
      <c r="WTU435" s="284"/>
      <c r="WTV435" s="284"/>
      <c r="WTW435" s="284"/>
      <c r="WTX435" s="284"/>
      <c r="WTY435" s="284"/>
      <c r="WTZ435" s="284"/>
      <c r="WUA435" s="284"/>
      <c r="WUB435" s="284"/>
      <c r="WUC435" s="284"/>
      <c r="WUD435" s="284"/>
      <c r="WUE435" s="284"/>
      <c r="WUF435" s="284"/>
      <c r="WUG435" s="284"/>
      <c r="WUH435" s="284"/>
      <c r="WUI435" s="284"/>
      <c r="WUJ435" s="284"/>
      <c r="WUK435" s="284"/>
      <c r="WUL435" s="284"/>
      <c r="WUM435" s="284"/>
      <c r="WUN435" s="284"/>
      <c r="WUO435" s="284"/>
      <c r="WUP435" s="284"/>
      <c r="WUQ435" s="284"/>
      <c r="WUR435" s="284"/>
      <c r="WUS435" s="284"/>
      <c r="WUT435" s="284"/>
      <c r="WUU435" s="284"/>
      <c r="WUV435" s="284"/>
      <c r="WUW435" s="284"/>
      <c r="WUX435" s="284"/>
      <c r="WUY435" s="284"/>
      <c r="WUZ435" s="284"/>
      <c r="WVA435" s="284"/>
      <c r="WVB435" s="284"/>
      <c r="WVC435" s="284"/>
      <c r="WVD435" s="284"/>
      <c r="WVE435" s="284"/>
      <c r="WVF435" s="284"/>
      <c r="WVG435" s="284"/>
      <c r="WVH435" s="284"/>
      <c r="WVI435" s="284"/>
      <c r="WVJ435" s="284"/>
      <c r="WVK435" s="284"/>
      <c r="WVL435" s="284"/>
      <c r="WVM435" s="284"/>
      <c r="WVN435" s="284"/>
      <c r="WVO435" s="284"/>
      <c r="WVP435" s="284"/>
      <c r="WVQ435" s="284"/>
      <c r="WVR435" s="284"/>
      <c r="WVS435" s="284"/>
      <c r="WVT435" s="284"/>
      <c r="WVU435" s="284"/>
      <c r="WVV435" s="284"/>
      <c r="WVW435" s="284"/>
      <c r="WVX435" s="284"/>
      <c r="WVY435" s="284"/>
      <c r="WVZ435" s="284"/>
      <c r="WWA435" s="284"/>
      <c r="WWB435" s="284"/>
      <c r="WWC435" s="284"/>
      <c r="WWD435" s="284"/>
      <c r="WWE435" s="284"/>
      <c r="WWF435" s="284"/>
      <c r="WWG435" s="284"/>
      <c r="WWH435" s="284"/>
      <c r="WWI435" s="284"/>
      <c r="WWJ435" s="284"/>
      <c r="WWK435" s="284"/>
      <c r="WWL435" s="284"/>
      <c r="WWM435" s="284"/>
      <c r="WWN435" s="284"/>
      <c r="WWO435" s="284"/>
      <c r="WWP435" s="284"/>
      <c r="WWQ435" s="284"/>
      <c r="WWR435" s="284"/>
      <c r="WWS435" s="284"/>
      <c r="WWT435" s="284"/>
      <c r="WWU435" s="284"/>
      <c r="WWV435" s="284"/>
      <c r="WWW435" s="284"/>
      <c r="WWX435" s="284"/>
      <c r="WWY435" s="284"/>
      <c r="WWZ435" s="284"/>
      <c r="WXA435" s="284"/>
      <c r="WXB435" s="284"/>
      <c r="WXC435" s="284"/>
      <c r="WXD435" s="284"/>
      <c r="WXE435" s="284"/>
      <c r="WXF435" s="284"/>
      <c r="WXG435" s="284"/>
      <c r="WXH435" s="284"/>
      <c r="WXI435" s="284"/>
      <c r="WXJ435" s="284"/>
      <c r="WXK435" s="284"/>
      <c r="WXL435" s="284"/>
      <c r="WXM435" s="284"/>
      <c r="WXN435" s="284"/>
      <c r="WXO435" s="284"/>
      <c r="WXP435" s="284"/>
      <c r="WXQ435" s="284"/>
      <c r="WXR435" s="284"/>
      <c r="WXS435" s="284"/>
      <c r="WXT435" s="284"/>
      <c r="WXU435" s="284"/>
      <c r="WXV435" s="284"/>
      <c r="WXW435" s="284"/>
      <c r="WXX435" s="284"/>
      <c r="WXY435" s="284"/>
      <c r="WXZ435" s="284"/>
      <c r="WYA435" s="284"/>
      <c r="WYB435" s="284"/>
      <c r="WYC435" s="284"/>
      <c r="WYD435" s="284"/>
      <c r="WYE435" s="284"/>
      <c r="WYF435" s="284"/>
      <c r="WYG435" s="284"/>
      <c r="WYH435" s="284"/>
      <c r="WYI435" s="284"/>
      <c r="WYJ435" s="284"/>
      <c r="WYK435" s="284"/>
      <c r="WYL435" s="284"/>
      <c r="WYM435" s="284"/>
      <c r="WYN435" s="284"/>
      <c r="WYO435" s="284"/>
      <c r="WYP435" s="284"/>
      <c r="WYQ435" s="284"/>
      <c r="WYR435" s="284"/>
      <c r="WYS435" s="284"/>
      <c r="WYT435" s="284"/>
      <c r="WYU435" s="284"/>
      <c r="WYV435" s="284"/>
      <c r="WYW435" s="284"/>
      <c r="WYX435" s="284"/>
      <c r="WYY435" s="284"/>
      <c r="WYZ435" s="284"/>
      <c r="WZA435" s="284"/>
      <c r="WZB435" s="284"/>
      <c r="WZC435" s="284"/>
      <c r="WZD435" s="284"/>
      <c r="WZE435" s="284"/>
      <c r="WZF435" s="284"/>
      <c r="WZG435" s="284"/>
      <c r="WZH435" s="284"/>
      <c r="WZI435" s="284"/>
      <c r="WZJ435" s="284"/>
      <c r="WZK435" s="284"/>
      <c r="WZL435" s="284"/>
      <c r="WZM435" s="284"/>
      <c r="WZN435" s="284"/>
      <c r="WZO435" s="284"/>
      <c r="WZP435" s="284"/>
      <c r="WZQ435" s="284"/>
      <c r="WZR435" s="284"/>
      <c r="WZS435" s="284"/>
      <c r="WZT435" s="284"/>
      <c r="WZU435" s="284"/>
      <c r="WZV435" s="284"/>
      <c r="WZW435" s="284"/>
      <c r="WZX435" s="284"/>
      <c r="WZY435" s="284"/>
      <c r="WZZ435" s="284"/>
      <c r="XAA435" s="284"/>
      <c r="XAB435" s="284"/>
      <c r="XAC435" s="284"/>
      <c r="XAD435" s="284"/>
      <c r="XAE435" s="284"/>
      <c r="XAF435" s="284"/>
      <c r="XAG435" s="284"/>
      <c r="XAH435" s="284"/>
      <c r="XAI435" s="284"/>
      <c r="XAJ435" s="284"/>
      <c r="XAK435" s="284"/>
      <c r="XAL435" s="284"/>
      <c r="XAM435" s="284"/>
      <c r="XAN435" s="284"/>
      <c r="XAO435" s="284"/>
      <c r="XAP435" s="284"/>
      <c r="XAQ435" s="284"/>
      <c r="XAR435" s="284"/>
      <c r="XAS435" s="284"/>
      <c r="XAT435" s="284"/>
      <c r="XAU435" s="284"/>
      <c r="XAV435" s="284"/>
      <c r="XAW435" s="284"/>
      <c r="XAX435" s="284"/>
      <c r="XAY435" s="284"/>
      <c r="XAZ435" s="284"/>
      <c r="XBA435" s="284"/>
      <c r="XBB435" s="284"/>
      <c r="XBC435" s="284"/>
      <c r="XBD435" s="284"/>
      <c r="XBE435" s="284"/>
      <c r="XBF435" s="284"/>
      <c r="XBG435" s="284"/>
      <c r="XBH435" s="284"/>
      <c r="XBI435" s="284"/>
      <c r="XBJ435" s="284"/>
      <c r="XBK435" s="284"/>
      <c r="XBL435" s="284"/>
      <c r="XBM435" s="284"/>
      <c r="XBN435" s="284"/>
      <c r="XBO435" s="284"/>
      <c r="XBP435" s="284"/>
      <c r="XBQ435" s="284"/>
      <c r="XBR435" s="284"/>
      <c r="XBS435" s="284"/>
      <c r="XBT435" s="284"/>
      <c r="XBU435" s="284"/>
      <c r="XBV435" s="284"/>
      <c r="XBW435" s="284"/>
      <c r="XBX435" s="284"/>
      <c r="XBY435" s="284"/>
      <c r="XBZ435" s="284"/>
      <c r="XCA435" s="284"/>
      <c r="XCB435" s="284"/>
      <c r="XCC435" s="284"/>
      <c r="XCD435" s="284"/>
      <c r="XCE435" s="284"/>
      <c r="XCF435" s="284"/>
      <c r="XCG435" s="284"/>
      <c r="XCH435" s="284"/>
      <c r="XCI435" s="284"/>
      <c r="XCJ435" s="284"/>
      <c r="XCK435" s="284"/>
      <c r="XCL435" s="284"/>
      <c r="XCM435" s="284"/>
      <c r="XCN435" s="284"/>
      <c r="XCO435" s="284"/>
      <c r="XCP435" s="284"/>
      <c r="XCQ435" s="284"/>
      <c r="XCR435" s="284"/>
      <c r="XCS435" s="284"/>
      <c r="XCT435" s="284"/>
      <c r="XCU435" s="284"/>
      <c r="XCV435" s="284"/>
      <c r="XCW435" s="284"/>
      <c r="XCX435" s="284"/>
      <c r="XCY435" s="284"/>
      <c r="XCZ435" s="284"/>
      <c r="XDA435" s="284"/>
      <c r="XDB435" s="284"/>
      <c r="XDC435" s="284"/>
      <c r="XDD435" s="284"/>
      <c r="XDE435" s="284"/>
      <c r="XDF435" s="284"/>
      <c r="XDG435" s="284"/>
      <c r="XDH435" s="284"/>
      <c r="XDI435" s="284"/>
      <c r="XDJ435" s="284"/>
      <c r="XDK435" s="284"/>
      <c r="XDL435" s="284"/>
      <c r="XDM435" s="284"/>
      <c r="XDN435" s="284"/>
      <c r="XDO435" s="284"/>
      <c r="XDP435" s="284"/>
      <c r="XDQ435" s="284"/>
      <c r="XDR435" s="284"/>
      <c r="XDS435" s="284"/>
      <c r="XDT435" s="284"/>
      <c r="XDU435" s="284"/>
      <c r="XDV435" s="284"/>
      <c r="XDW435" s="284"/>
      <c r="XDX435" s="284"/>
      <c r="XDY435" s="284"/>
      <c r="XDZ435" s="284"/>
      <c r="XEA435" s="284"/>
      <c r="XEB435" s="284"/>
      <c r="XEC435" s="284"/>
      <c r="XED435" s="284"/>
      <c r="XEE435" s="284"/>
      <c r="XEF435" s="284"/>
      <c r="XEG435" s="284"/>
      <c r="XEH435" s="284"/>
      <c r="XEI435" s="284"/>
      <c r="XEJ435" s="284"/>
      <c r="XEK435" s="284"/>
      <c r="XEL435" s="284"/>
      <c r="XEM435" s="284"/>
      <c r="XEN435" s="284"/>
      <c r="XEO435" s="284"/>
      <c r="XEP435" s="284"/>
      <c r="XEQ435" s="284"/>
      <c r="XER435" s="284"/>
      <c r="XES435" s="284"/>
      <c r="XET435" s="284"/>
      <c r="XEU435" s="284"/>
      <c r="XEV435" s="284"/>
      <c r="XEW435" s="284"/>
      <c r="XEX435" s="284"/>
      <c r="XEY435" s="284"/>
      <c r="XEZ435" s="284"/>
      <c r="XFA435" s="284"/>
      <c r="XFB435" s="284"/>
      <c r="XFC435" s="284"/>
      <c r="XFD435" s="284"/>
    </row>
    <row r="436" spans="1:16384" ht="15.75" hidden="1" thickBot="1" x14ac:dyDescent="0.3">
      <c r="A436" s="55"/>
      <c r="B436" s="11"/>
      <c r="C436" s="11"/>
      <c r="D436" s="11"/>
      <c r="E436" s="11"/>
      <c r="F436" s="11"/>
      <c r="G436" s="11"/>
      <c r="H436" s="11"/>
      <c r="I436" s="11"/>
      <c r="K436" s="11"/>
      <c r="L436" s="11"/>
      <c r="M436" s="11"/>
      <c r="O436" s="281"/>
      <c r="P436" s="282"/>
      <c r="Q436" s="282"/>
      <c r="R436" s="283"/>
      <c r="S436" s="300"/>
      <c r="T436" s="301"/>
      <c r="U436" s="301"/>
      <c r="V436" s="301"/>
      <c r="W436" s="284"/>
      <c r="X436" s="284"/>
      <c r="Y436" s="284"/>
      <c r="Z436" s="284"/>
      <c r="AA436" s="284"/>
      <c r="AB436" s="284"/>
      <c r="AC436" s="284"/>
      <c r="AD436" s="284"/>
      <c r="AE436" s="284"/>
      <c r="AF436" s="284"/>
      <c r="AG436" s="284"/>
      <c r="AH436" s="284"/>
      <c r="AI436" s="284"/>
      <c r="AJ436" s="284"/>
      <c r="AK436" s="284"/>
      <c r="AL436" s="284"/>
      <c r="AM436" s="284"/>
      <c r="AN436" s="284"/>
      <c r="AO436" s="284"/>
      <c r="AP436" s="284"/>
      <c r="AQ436" s="284"/>
      <c r="AR436" s="284"/>
      <c r="AS436" s="284"/>
      <c r="AT436" s="284"/>
      <c r="AU436" s="284"/>
      <c r="AV436" s="284"/>
      <c r="AW436" s="284"/>
      <c r="AX436" s="284"/>
      <c r="AY436" s="284"/>
      <c r="AZ436" s="284"/>
      <c r="BA436" s="284"/>
      <c r="BB436" s="284"/>
      <c r="BC436" s="284"/>
      <c r="BD436" s="284"/>
      <c r="BE436" s="284"/>
      <c r="BF436" s="284"/>
      <c r="BG436" s="284"/>
      <c r="BH436" s="284"/>
      <c r="BI436" s="284"/>
      <c r="BJ436" s="284"/>
      <c r="BK436" s="284"/>
      <c r="BL436" s="284"/>
      <c r="BM436" s="284"/>
      <c r="BN436" s="284"/>
      <c r="BO436" s="284"/>
      <c r="BP436" s="284"/>
      <c r="BQ436" s="284"/>
      <c r="BR436" s="284"/>
      <c r="BS436" s="284"/>
      <c r="BT436" s="284"/>
      <c r="BU436" s="284"/>
      <c r="BV436" s="284"/>
      <c r="BW436" s="284"/>
      <c r="BX436" s="284"/>
      <c r="BY436" s="284"/>
      <c r="BZ436" s="284"/>
      <c r="CA436" s="284"/>
      <c r="CB436" s="284"/>
      <c r="CC436" s="284"/>
      <c r="CD436" s="284"/>
      <c r="CE436" s="284"/>
      <c r="CF436" s="284"/>
      <c r="CG436" s="284"/>
      <c r="CH436" s="284"/>
      <c r="CI436" s="284"/>
      <c r="CJ436" s="284"/>
      <c r="CK436" s="284"/>
      <c r="CL436" s="284"/>
      <c r="CM436" s="284"/>
      <c r="CN436" s="284"/>
      <c r="CO436" s="284"/>
      <c r="CP436" s="284"/>
      <c r="CQ436" s="284"/>
      <c r="CR436" s="284"/>
      <c r="CS436" s="284"/>
      <c r="CT436" s="284"/>
      <c r="CU436" s="284"/>
      <c r="CV436" s="284"/>
      <c r="CW436" s="284"/>
      <c r="CX436" s="284"/>
      <c r="CY436" s="284"/>
      <c r="CZ436" s="284"/>
      <c r="DA436" s="284"/>
      <c r="DB436" s="284"/>
      <c r="DC436" s="284"/>
      <c r="DD436" s="284"/>
      <c r="DE436" s="284"/>
      <c r="DF436" s="284"/>
      <c r="DG436" s="284"/>
      <c r="DH436" s="284"/>
      <c r="DI436" s="284"/>
      <c r="DJ436" s="284"/>
      <c r="DK436" s="284"/>
      <c r="DL436" s="284"/>
      <c r="DM436" s="284"/>
      <c r="DN436" s="284"/>
      <c r="DO436" s="284"/>
      <c r="DP436" s="284"/>
      <c r="DQ436" s="284"/>
      <c r="DR436" s="284"/>
      <c r="DS436" s="284"/>
      <c r="DT436" s="284"/>
      <c r="DU436" s="284"/>
      <c r="DV436" s="284"/>
      <c r="DW436" s="284"/>
      <c r="DX436" s="284"/>
      <c r="DY436" s="284"/>
      <c r="DZ436" s="284"/>
      <c r="EA436" s="284"/>
      <c r="EB436" s="284"/>
      <c r="EC436" s="284"/>
      <c r="ED436" s="284"/>
      <c r="EE436" s="284"/>
      <c r="EF436" s="284"/>
      <c r="EG436" s="284"/>
      <c r="EH436" s="284"/>
      <c r="EI436" s="284"/>
      <c r="EJ436" s="284"/>
      <c r="EK436" s="284"/>
      <c r="EL436" s="284"/>
      <c r="EM436" s="284"/>
      <c r="EN436" s="284"/>
      <c r="EO436" s="284"/>
      <c r="EP436" s="284"/>
      <c r="EQ436" s="284"/>
      <c r="ER436" s="284"/>
      <c r="ES436" s="284"/>
      <c r="ET436" s="284"/>
      <c r="EU436" s="284"/>
      <c r="EV436" s="284"/>
      <c r="EW436" s="284"/>
      <c r="EX436" s="284"/>
      <c r="EY436" s="284"/>
      <c r="EZ436" s="284"/>
      <c r="FA436" s="284"/>
      <c r="FB436" s="284"/>
      <c r="FC436" s="284"/>
      <c r="FD436" s="284"/>
      <c r="FE436" s="284"/>
      <c r="FF436" s="284"/>
      <c r="FG436" s="284"/>
      <c r="FH436" s="284"/>
      <c r="FI436" s="284"/>
      <c r="FJ436" s="284"/>
      <c r="FK436" s="284"/>
      <c r="FL436" s="284"/>
      <c r="FM436" s="284"/>
      <c r="FN436" s="284"/>
      <c r="FO436" s="284"/>
      <c r="FP436" s="284"/>
      <c r="FQ436" s="284"/>
      <c r="FR436" s="284"/>
      <c r="FS436" s="284"/>
      <c r="FT436" s="284"/>
      <c r="FU436" s="284"/>
      <c r="FV436" s="284"/>
      <c r="FW436" s="284"/>
      <c r="FX436" s="284"/>
      <c r="FY436" s="284"/>
      <c r="FZ436" s="284"/>
      <c r="GA436" s="284"/>
      <c r="GB436" s="284"/>
      <c r="GC436" s="284"/>
      <c r="GD436" s="284"/>
      <c r="GE436" s="284"/>
      <c r="GF436" s="284"/>
      <c r="GG436" s="284"/>
      <c r="GH436" s="284"/>
      <c r="GI436" s="284"/>
      <c r="GJ436" s="284"/>
      <c r="GK436" s="284"/>
      <c r="GL436" s="284"/>
      <c r="GM436" s="284"/>
      <c r="GN436" s="284"/>
      <c r="GO436" s="284"/>
      <c r="GP436" s="284"/>
      <c r="GQ436" s="284"/>
      <c r="GR436" s="284"/>
      <c r="GS436" s="284"/>
      <c r="GT436" s="284"/>
      <c r="GU436" s="284"/>
      <c r="GV436" s="284"/>
      <c r="GW436" s="284"/>
      <c r="GX436" s="284"/>
      <c r="GY436" s="284"/>
      <c r="GZ436" s="284"/>
      <c r="HA436" s="284"/>
      <c r="HB436" s="284"/>
      <c r="HC436" s="284"/>
      <c r="HD436" s="284"/>
      <c r="HE436" s="284"/>
      <c r="HF436" s="284"/>
      <c r="HG436" s="284"/>
      <c r="HH436" s="284"/>
      <c r="HI436" s="284"/>
      <c r="HJ436" s="284"/>
      <c r="HK436" s="284"/>
      <c r="HL436" s="284"/>
      <c r="HM436" s="284"/>
      <c r="HN436" s="284"/>
      <c r="HO436" s="284"/>
      <c r="HP436" s="284"/>
      <c r="HQ436" s="284"/>
      <c r="HR436" s="284"/>
      <c r="HS436" s="284"/>
      <c r="HT436" s="284"/>
      <c r="HU436" s="284"/>
      <c r="HV436" s="284"/>
      <c r="HW436" s="284"/>
      <c r="HX436" s="284"/>
      <c r="HY436" s="284"/>
      <c r="HZ436" s="284"/>
      <c r="IA436" s="284"/>
      <c r="IB436" s="284"/>
      <c r="IC436" s="284"/>
      <c r="ID436" s="284"/>
      <c r="IE436" s="284"/>
      <c r="IF436" s="284"/>
      <c r="IG436" s="284"/>
      <c r="IH436" s="284"/>
      <c r="II436" s="284"/>
      <c r="IJ436" s="284"/>
      <c r="IK436" s="284"/>
      <c r="IL436" s="284"/>
      <c r="IM436" s="284"/>
      <c r="IN436" s="284"/>
      <c r="IO436" s="284"/>
      <c r="IP436" s="284"/>
      <c r="IQ436" s="284"/>
      <c r="IR436" s="284"/>
      <c r="IS436" s="284"/>
      <c r="IT436" s="284"/>
      <c r="IU436" s="284"/>
      <c r="IV436" s="284"/>
      <c r="IW436" s="284"/>
      <c r="IX436" s="284"/>
      <c r="IY436" s="284"/>
      <c r="IZ436" s="284"/>
      <c r="JA436" s="284"/>
      <c r="JB436" s="284"/>
      <c r="JC436" s="284"/>
      <c r="JD436" s="284"/>
      <c r="JE436" s="284"/>
      <c r="JF436" s="284"/>
      <c r="JG436" s="284"/>
      <c r="JH436" s="284"/>
      <c r="JI436" s="284"/>
      <c r="JJ436" s="284"/>
      <c r="JK436" s="284"/>
      <c r="JL436" s="284"/>
      <c r="JM436" s="284"/>
      <c r="JN436" s="284"/>
      <c r="JO436" s="284"/>
      <c r="JP436" s="284"/>
      <c r="JQ436" s="284"/>
      <c r="JR436" s="284"/>
      <c r="JS436" s="284"/>
      <c r="JT436" s="284"/>
      <c r="JU436" s="284"/>
      <c r="JV436" s="284"/>
      <c r="JW436" s="284"/>
      <c r="JX436" s="284"/>
      <c r="JY436" s="284"/>
      <c r="JZ436" s="284"/>
      <c r="KA436" s="284"/>
      <c r="KB436" s="284"/>
      <c r="KC436" s="284"/>
      <c r="KD436" s="284"/>
      <c r="KE436" s="284"/>
      <c r="KF436" s="284"/>
      <c r="KG436" s="284"/>
      <c r="KH436" s="284"/>
      <c r="KI436" s="284"/>
      <c r="KJ436" s="284"/>
      <c r="KK436" s="284"/>
      <c r="KL436" s="284"/>
      <c r="KM436" s="284"/>
      <c r="KN436" s="284"/>
      <c r="KO436" s="284"/>
      <c r="KP436" s="284"/>
      <c r="KQ436" s="284"/>
      <c r="KR436" s="284"/>
      <c r="KS436" s="284"/>
      <c r="KT436" s="284"/>
      <c r="KU436" s="284"/>
      <c r="KV436" s="284"/>
      <c r="KW436" s="284"/>
      <c r="KX436" s="284"/>
      <c r="KY436" s="284"/>
      <c r="KZ436" s="284"/>
      <c r="LA436" s="284"/>
      <c r="LB436" s="284"/>
      <c r="LC436" s="284"/>
      <c r="LD436" s="284"/>
      <c r="LE436" s="284"/>
      <c r="LF436" s="284"/>
      <c r="LG436" s="284"/>
      <c r="LH436" s="284"/>
      <c r="LI436" s="284"/>
      <c r="LJ436" s="284"/>
      <c r="LK436" s="284"/>
      <c r="LL436" s="284"/>
      <c r="LM436" s="284"/>
      <c r="LN436" s="284"/>
      <c r="LO436" s="284"/>
      <c r="LP436" s="284"/>
      <c r="LQ436" s="284"/>
      <c r="LR436" s="284"/>
      <c r="LS436" s="284"/>
      <c r="LT436" s="284"/>
      <c r="LU436" s="284"/>
      <c r="LV436" s="284"/>
      <c r="LW436" s="284"/>
      <c r="LX436" s="284"/>
      <c r="LY436" s="284"/>
      <c r="LZ436" s="284"/>
      <c r="MA436" s="284"/>
      <c r="MB436" s="284"/>
      <c r="MC436" s="284"/>
      <c r="MD436" s="284"/>
      <c r="ME436" s="284"/>
      <c r="MF436" s="284"/>
      <c r="MG436" s="284"/>
      <c r="MH436" s="284"/>
      <c r="MI436" s="284"/>
      <c r="MJ436" s="284"/>
      <c r="MK436" s="284"/>
      <c r="ML436" s="284"/>
      <c r="MM436" s="284"/>
      <c r="MN436" s="284"/>
      <c r="MO436" s="284"/>
      <c r="MP436" s="284"/>
      <c r="MQ436" s="284"/>
      <c r="MR436" s="284"/>
      <c r="MS436" s="284"/>
      <c r="MT436" s="284"/>
      <c r="MU436" s="284"/>
      <c r="MV436" s="284"/>
      <c r="MW436" s="284"/>
      <c r="MX436" s="284"/>
      <c r="MY436" s="284"/>
      <c r="MZ436" s="284"/>
      <c r="NA436" s="284"/>
      <c r="NB436" s="284"/>
      <c r="NC436" s="284"/>
      <c r="ND436" s="284"/>
      <c r="NE436" s="284"/>
      <c r="NF436" s="284"/>
      <c r="NG436" s="284"/>
      <c r="NH436" s="284"/>
      <c r="NI436" s="284"/>
      <c r="NJ436" s="284"/>
      <c r="NK436" s="284"/>
      <c r="NL436" s="284"/>
      <c r="NM436" s="284"/>
      <c r="NN436" s="284"/>
      <c r="NO436" s="284"/>
      <c r="NP436" s="284"/>
      <c r="NQ436" s="284"/>
      <c r="NR436" s="284"/>
      <c r="NS436" s="284"/>
      <c r="NT436" s="284"/>
      <c r="NU436" s="284"/>
      <c r="NV436" s="284"/>
      <c r="NW436" s="284"/>
      <c r="NX436" s="284"/>
      <c r="NY436" s="284"/>
      <c r="NZ436" s="284"/>
      <c r="OA436" s="284"/>
      <c r="OB436" s="284"/>
      <c r="OC436" s="284"/>
      <c r="OD436" s="284"/>
      <c r="OE436" s="284"/>
      <c r="OF436" s="284"/>
      <c r="OG436" s="284"/>
      <c r="OH436" s="284"/>
      <c r="OI436" s="284"/>
      <c r="OJ436" s="284"/>
      <c r="OK436" s="284"/>
      <c r="OL436" s="284"/>
      <c r="OM436" s="284"/>
      <c r="ON436" s="284"/>
      <c r="OO436" s="284"/>
      <c r="OP436" s="284"/>
      <c r="OQ436" s="284"/>
      <c r="OR436" s="284"/>
      <c r="OS436" s="284"/>
      <c r="OT436" s="284"/>
      <c r="OU436" s="284"/>
      <c r="OV436" s="284"/>
      <c r="OW436" s="284"/>
      <c r="OX436" s="284"/>
      <c r="OY436" s="284"/>
      <c r="OZ436" s="284"/>
      <c r="PA436" s="284"/>
      <c r="PB436" s="284"/>
      <c r="PC436" s="284"/>
      <c r="PD436" s="284"/>
      <c r="PE436" s="284"/>
      <c r="PF436" s="284"/>
      <c r="PG436" s="284"/>
      <c r="PH436" s="284"/>
      <c r="PI436" s="284"/>
      <c r="PJ436" s="284"/>
      <c r="PK436" s="284"/>
      <c r="PL436" s="284"/>
      <c r="PM436" s="284"/>
      <c r="PN436" s="284"/>
      <c r="PO436" s="284"/>
      <c r="PP436" s="284"/>
      <c r="PQ436" s="284"/>
      <c r="PR436" s="284"/>
      <c r="PS436" s="284"/>
      <c r="PT436" s="284"/>
      <c r="PU436" s="284"/>
      <c r="PV436" s="284"/>
      <c r="PW436" s="284"/>
      <c r="PX436" s="284"/>
      <c r="PY436" s="284"/>
      <c r="PZ436" s="284"/>
      <c r="QA436" s="284"/>
      <c r="QB436" s="284"/>
      <c r="QC436" s="284"/>
      <c r="QD436" s="284"/>
      <c r="QE436" s="284"/>
      <c r="QF436" s="284"/>
      <c r="QG436" s="284"/>
      <c r="QH436" s="284"/>
      <c r="QI436" s="284"/>
      <c r="QJ436" s="284"/>
      <c r="QK436" s="284"/>
      <c r="QL436" s="284"/>
      <c r="QM436" s="284"/>
      <c r="QN436" s="284"/>
      <c r="QO436" s="284"/>
      <c r="QP436" s="284"/>
      <c r="QQ436" s="284"/>
      <c r="QR436" s="284"/>
      <c r="QS436" s="284"/>
      <c r="QT436" s="284"/>
      <c r="QU436" s="284"/>
      <c r="QV436" s="284"/>
      <c r="QW436" s="284"/>
      <c r="QX436" s="284"/>
      <c r="QY436" s="284"/>
      <c r="QZ436" s="284"/>
      <c r="RA436" s="284"/>
      <c r="RB436" s="284"/>
      <c r="RC436" s="284"/>
      <c r="RD436" s="284"/>
      <c r="RE436" s="284"/>
      <c r="RF436" s="284"/>
      <c r="RG436" s="284"/>
      <c r="RH436" s="284"/>
      <c r="RI436" s="284"/>
      <c r="RJ436" s="284"/>
      <c r="RK436" s="284"/>
      <c r="RL436" s="284"/>
      <c r="RM436" s="284"/>
      <c r="RN436" s="284"/>
      <c r="RO436" s="284"/>
      <c r="RP436" s="284"/>
      <c r="RQ436" s="284"/>
      <c r="RR436" s="284"/>
      <c r="RS436" s="284"/>
      <c r="RT436" s="284"/>
      <c r="RU436" s="284"/>
      <c r="RV436" s="284"/>
      <c r="RW436" s="284"/>
      <c r="RX436" s="284"/>
      <c r="RY436" s="284"/>
      <c r="RZ436" s="284"/>
      <c r="SA436" s="284"/>
      <c r="SB436" s="284"/>
      <c r="SC436" s="284"/>
      <c r="SD436" s="284"/>
      <c r="SE436" s="284"/>
      <c r="SF436" s="284"/>
      <c r="SG436" s="284"/>
      <c r="SH436" s="284"/>
      <c r="SI436" s="284"/>
      <c r="SJ436" s="284"/>
      <c r="SK436" s="284"/>
      <c r="SL436" s="284"/>
      <c r="SM436" s="284"/>
      <c r="SN436" s="284"/>
      <c r="SO436" s="284"/>
      <c r="SP436" s="284"/>
      <c r="SQ436" s="284"/>
      <c r="SR436" s="284"/>
      <c r="SS436" s="284"/>
      <c r="ST436" s="284"/>
      <c r="SU436" s="284"/>
      <c r="SV436" s="284"/>
      <c r="SW436" s="284"/>
      <c r="SX436" s="284"/>
      <c r="SY436" s="284"/>
      <c r="SZ436" s="284"/>
      <c r="TA436" s="284"/>
      <c r="TB436" s="284"/>
      <c r="TC436" s="284"/>
      <c r="TD436" s="284"/>
      <c r="TE436" s="284"/>
      <c r="TF436" s="284"/>
      <c r="TG436" s="284"/>
      <c r="TH436" s="284"/>
      <c r="TI436" s="284"/>
      <c r="TJ436" s="284"/>
      <c r="TK436" s="284"/>
      <c r="TL436" s="284"/>
      <c r="TM436" s="284"/>
      <c r="TN436" s="284"/>
      <c r="TO436" s="284"/>
      <c r="TP436" s="284"/>
      <c r="TQ436" s="284"/>
      <c r="TR436" s="284"/>
      <c r="TS436" s="284"/>
      <c r="TT436" s="284"/>
      <c r="TU436" s="284"/>
      <c r="TV436" s="284"/>
      <c r="TW436" s="284"/>
      <c r="TX436" s="284"/>
      <c r="TY436" s="284"/>
      <c r="TZ436" s="284"/>
      <c r="UA436" s="284"/>
      <c r="UB436" s="284"/>
      <c r="UC436" s="284"/>
      <c r="UD436" s="284"/>
      <c r="UE436" s="284"/>
      <c r="UF436" s="284"/>
      <c r="UG436" s="284"/>
      <c r="UH436" s="284"/>
      <c r="UI436" s="284"/>
      <c r="UJ436" s="284"/>
      <c r="UK436" s="284"/>
      <c r="UL436" s="284"/>
      <c r="UM436" s="284"/>
      <c r="UN436" s="284"/>
      <c r="UO436" s="284"/>
      <c r="UP436" s="284"/>
      <c r="UQ436" s="284"/>
      <c r="UR436" s="284"/>
      <c r="US436" s="284"/>
      <c r="UT436" s="284"/>
      <c r="UU436" s="284"/>
      <c r="UV436" s="284"/>
      <c r="UW436" s="284"/>
      <c r="UX436" s="284"/>
      <c r="UY436" s="284"/>
      <c r="UZ436" s="284"/>
      <c r="VA436" s="284"/>
      <c r="VB436" s="284"/>
      <c r="VC436" s="284"/>
      <c r="VD436" s="284"/>
      <c r="VE436" s="284"/>
      <c r="VF436" s="284"/>
      <c r="VG436" s="284"/>
      <c r="VH436" s="284"/>
      <c r="VI436" s="284"/>
      <c r="VJ436" s="284"/>
      <c r="VK436" s="284"/>
      <c r="VL436" s="284"/>
      <c r="VM436" s="284"/>
      <c r="VN436" s="284"/>
      <c r="VO436" s="284"/>
      <c r="VP436" s="284"/>
      <c r="VQ436" s="284"/>
      <c r="VR436" s="284"/>
      <c r="VS436" s="284"/>
      <c r="VT436" s="284"/>
      <c r="VU436" s="284"/>
      <c r="VV436" s="284"/>
      <c r="VW436" s="284"/>
      <c r="VX436" s="284"/>
      <c r="VY436" s="284"/>
      <c r="VZ436" s="284"/>
      <c r="WA436" s="284"/>
      <c r="WB436" s="284"/>
      <c r="WC436" s="284"/>
      <c r="WD436" s="284"/>
      <c r="WE436" s="284"/>
      <c r="WF436" s="284"/>
      <c r="WG436" s="284"/>
      <c r="WH436" s="284"/>
      <c r="WI436" s="284"/>
      <c r="WJ436" s="284"/>
      <c r="WK436" s="284"/>
      <c r="WL436" s="284"/>
      <c r="WM436" s="284"/>
      <c r="WN436" s="284"/>
      <c r="WO436" s="284"/>
      <c r="WP436" s="284"/>
      <c r="WQ436" s="284"/>
      <c r="WR436" s="284"/>
      <c r="WS436" s="284"/>
      <c r="WT436" s="284"/>
      <c r="WU436" s="284"/>
      <c r="WV436" s="284"/>
      <c r="WW436" s="284"/>
      <c r="WX436" s="284"/>
      <c r="WY436" s="284"/>
      <c r="WZ436" s="284"/>
      <c r="XA436" s="284"/>
      <c r="XB436" s="284"/>
      <c r="XC436" s="284"/>
      <c r="XD436" s="284"/>
      <c r="XE436" s="284"/>
      <c r="XF436" s="284"/>
      <c r="XG436" s="284"/>
      <c r="XH436" s="284"/>
      <c r="XI436" s="284"/>
      <c r="XJ436" s="284"/>
      <c r="XK436" s="284"/>
      <c r="XL436" s="284"/>
      <c r="XM436" s="284"/>
      <c r="XN436" s="284"/>
      <c r="XO436" s="284"/>
      <c r="XP436" s="284"/>
      <c r="XQ436" s="284"/>
      <c r="XR436" s="284"/>
      <c r="XS436" s="284"/>
      <c r="XT436" s="284"/>
      <c r="XU436" s="284"/>
      <c r="XV436" s="284"/>
      <c r="XW436" s="284"/>
      <c r="XX436" s="284"/>
      <c r="XY436" s="284"/>
      <c r="XZ436" s="284"/>
      <c r="YA436" s="284"/>
      <c r="YB436" s="284"/>
      <c r="YC436" s="284"/>
      <c r="YD436" s="284"/>
      <c r="YE436" s="284"/>
      <c r="YF436" s="284"/>
      <c r="YG436" s="284"/>
      <c r="YH436" s="284"/>
      <c r="YI436" s="284"/>
      <c r="YJ436" s="284"/>
      <c r="YK436" s="284"/>
      <c r="YL436" s="284"/>
      <c r="YM436" s="284"/>
      <c r="YN436" s="284"/>
      <c r="YO436" s="284"/>
      <c r="YP436" s="284"/>
      <c r="YQ436" s="284"/>
      <c r="YR436" s="284"/>
      <c r="YS436" s="284"/>
      <c r="YT436" s="284"/>
      <c r="YU436" s="284"/>
      <c r="YV436" s="284"/>
      <c r="YW436" s="284"/>
      <c r="YX436" s="284"/>
      <c r="YY436" s="284"/>
      <c r="YZ436" s="284"/>
      <c r="ZA436" s="284"/>
      <c r="ZB436" s="284"/>
      <c r="ZC436" s="284"/>
      <c r="ZD436" s="284"/>
      <c r="ZE436" s="284"/>
      <c r="ZF436" s="284"/>
      <c r="ZG436" s="284"/>
      <c r="ZH436" s="284"/>
      <c r="ZI436" s="284"/>
      <c r="ZJ436" s="284"/>
      <c r="ZK436" s="284"/>
      <c r="ZL436" s="284"/>
      <c r="ZM436" s="284"/>
      <c r="ZN436" s="284"/>
      <c r="ZO436" s="284"/>
      <c r="ZP436" s="284"/>
      <c r="ZQ436" s="284"/>
      <c r="ZR436" s="284"/>
      <c r="ZS436" s="284"/>
      <c r="ZT436" s="284"/>
      <c r="ZU436" s="284"/>
      <c r="ZV436" s="284"/>
      <c r="ZW436" s="284"/>
      <c r="ZX436" s="284"/>
      <c r="ZY436" s="284"/>
      <c r="ZZ436" s="284"/>
      <c r="AAA436" s="284"/>
      <c r="AAB436" s="284"/>
      <c r="AAC436" s="284"/>
      <c r="AAD436" s="284"/>
      <c r="AAE436" s="284"/>
      <c r="AAF436" s="284"/>
      <c r="AAG436" s="284"/>
      <c r="AAH436" s="284"/>
      <c r="AAI436" s="284"/>
      <c r="AAJ436" s="284"/>
      <c r="AAK436" s="284"/>
      <c r="AAL436" s="284"/>
      <c r="AAM436" s="284"/>
      <c r="AAN436" s="284"/>
      <c r="AAO436" s="284"/>
      <c r="AAP436" s="284"/>
      <c r="AAQ436" s="284"/>
      <c r="AAR436" s="284"/>
      <c r="AAS436" s="284"/>
      <c r="AAT436" s="284"/>
      <c r="AAU436" s="284"/>
      <c r="AAV436" s="284"/>
      <c r="AAW436" s="284"/>
      <c r="AAX436" s="284"/>
      <c r="AAY436" s="284"/>
      <c r="AAZ436" s="284"/>
      <c r="ABA436" s="284"/>
      <c r="ABB436" s="284"/>
      <c r="ABC436" s="284"/>
      <c r="ABD436" s="284"/>
      <c r="ABE436" s="284"/>
      <c r="ABF436" s="284"/>
      <c r="ABG436" s="284"/>
      <c r="ABH436" s="284"/>
      <c r="ABI436" s="284"/>
      <c r="ABJ436" s="284"/>
      <c r="ABK436" s="284"/>
      <c r="ABL436" s="284"/>
      <c r="ABM436" s="284"/>
      <c r="ABN436" s="284"/>
      <c r="ABO436" s="284"/>
      <c r="ABP436" s="284"/>
      <c r="ABQ436" s="284"/>
      <c r="ABR436" s="284"/>
      <c r="ABS436" s="284"/>
      <c r="ABT436" s="284"/>
      <c r="ABU436" s="284"/>
      <c r="ABV436" s="284"/>
      <c r="ABW436" s="284"/>
      <c r="ABX436" s="284"/>
      <c r="ABY436" s="284"/>
      <c r="ABZ436" s="284"/>
      <c r="ACA436" s="284"/>
      <c r="ACB436" s="284"/>
      <c r="ACC436" s="284"/>
      <c r="ACD436" s="284"/>
      <c r="ACE436" s="284"/>
      <c r="ACF436" s="284"/>
      <c r="ACG436" s="284"/>
      <c r="ACH436" s="284"/>
      <c r="ACI436" s="284"/>
      <c r="ACJ436" s="284"/>
      <c r="ACK436" s="284"/>
      <c r="ACL436" s="284"/>
      <c r="ACM436" s="284"/>
      <c r="ACN436" s="284"/>
      <c r="ACO436" s="284"/>
      <c r="ACP436" s="284"/>
      <c r="ACQ436" s="284"/>
      <c r="ACR436" s="284"/>
      <c r="ACS436" s="284"/>
      <c r="ACT436" s="284"/>
      <c r="ACU436" s="284"/>
      <c r="ACV436" s="284"/>
      <c r="ACW436" s="284"/>
      <c r="ACX436" s="284"/>
      <c r="ACY436" s="284"/>
      <c r="ACZ436" s="284"/>
      <c r="ADA436" s="284"/>
      <c r="ADB436" s="284"/>
      <c r="ADC436" s="284"/>
      <c r="ADD436" s="284"/>
      <c r="ADE436" s="284"/>
      <c r="ADF436" s="284"/>
      <c r="ADG436" s="284"/>
      <c r="ADH436" s="284"/>
      <c r="ADI436" s="284"/>
      <c r="ADJ436" s="284"/>
      <c r="ADK436" s="284"/>
      <c r="ADL436" s="284"/>
      <c r="ADM436" s="284"/>
      <c r="ADN436" s="284"/>
      <c r="ADO436" s="284"/>
      <c r="ADP436" s="284"/>
      <c r="ADQ436" s="284"/>
      <c r="ADR436" s="284"/>
      <c r="ADS436" s="284"/>
      <c r="ADT436" s="284"/>
      <c r="ADU436" s="284"/>
      <c r="ADV436" s="284"/>
      <c r="ADW436" s="284"/>
      <c r="ADX436" s="284"/>
      <c r="ADY436" s="284"/>
      <c r="ADZ436" s="284"/>
      <c r="AEA436" s="284"/>
      <c r="AEB436" s="284"/>
      <c r="AEC436" s="284"/>
      <c r="AED436" s="284"/>
      <c r="AEE436" s="284"/>
      <c r="AEF436" s="284"/>
      <c r="AEG436" s="284"/>
      <c r="AEH436" s="284"/>
      <c r="AEI436" s="284"/>
      <c r="AEJ436" s="284"/>
      <c r="AEK436" s="284"/>
      <c r="AEL436" s="284"/>
      <c r="AEM436" s="284"/>
      <c r="AEN436" s="284"/>
      <c r="AEO436" s="284"/>
      <c r="AEP436" s="284"/>
      <c r="AEQ436" s="284"/>
      <c r="AER436" s="284"/>
      <c r="AES436" s="284"/>
      <c r="AET436" s="284"/>
      <c r="AEU436" s="284"/>
      <c r="AEV436" s="284"/>
      <c r="AEW436" s="284"/>
      <c r="AEX436" s="284"/>
      <c r="AEY436" s="284"/>
      <c r="AEZ436" s="284"/>
      <c r="AFA436" s="284"/>
      <c r="AFB436" s="284"/>
      <c r="AFC436" s="284"/>
      <c r="AFD436" s="284"/>
      <c r="AFE436" s="284"/>
      <c r="AFF436" s="284"/>
      <c r="AFG436" s="284"/>
      <c r="AFH436" s="284"/>
      <c r="AFI436" s="284"/>
      <c r="AFJ436" s="284"/>
      <c r="AFK436" s="284"/>
      <c r="AFL436" s="284"/>
      <c r="AFM436" s="284"/>
      <c r="AFN436" s="284"/>
      <c r="AFO436" s="284"/>
      <c r="AFP436" s="284"/>
      <c r="AFQ436" s="284"/>
      <c r="AFR436" s="284"/>
      <c r="AFS436" s="284"/>
      <c r="AFT436" s="284"/>
      <c r="AFU436" s="284"/>
      <c r="AFV436" s="284"/>
      <c r="AFW436" s="284"/>
      <c r="AFX436" s="284"/>
      <c r="AFY436" s="284"/>
      <c r="AFZ436" s="284"/>
      <c r="AGA436" s="284"/>
      <c r="AGB436" s="284"/>
      <c r="AGC436" s="284"/>
      <c r="AGD436" s="284"/>
      <c r="AGE436" s="284"/>
      <c r="AGF436" s="284"/>
      <c r="AGG436" s="284"/>
      <c r="AGH436" s="284"/>
      <c r="AGI436" s="284"/>
      <c r="AGJ436" s="284"/>
      <c r="AGK436" s="284"/>
      <c r="AGL436" s="284"/>
      <c r="AGM436" s="284"/>
      <c r="AGN436" s="284"/>
      <c r="AGO436" s="284"/>
      <c r="AGP436" s="284"/>
      <c r="AGQ436" s="284"/>
      <c r="AGR436" s="284"/>
      <c r="AGS436" s="284"/>
      <c r="AGT436" s="284"/>
      <c r="AGU436" s="284"/>
      <c r="AGV436" s="284"/>
      <c r="AGW436" s="284"/>
      <c r="AGX436" s="284"/>
      <c r="AGY436" s="284"/>
      <c r="AGZ436" s="284"/>
      <c r="AHA436" s="284"/>
      <c r="AHB436" s="284"/>
      <c r="AHC436" s="284"/>
      <c r="AHD436" s="284"/>
      <c r="AHE436" s="284"/>
      <c r="AHF436" s="284"/>
      <c r="AHG436" s="284"/>
      <c r="AHH436" s="284"/>
      <c r="AHI436" s="284"/>
      <c r="AHJ436" s="284"/>
      <c r="AHK436" s="284"/>
      <c r="AHL436" s="284"/>
      <c r="AHM436" s="284"/>
      <c r="AHN436" s="284"/>
      <c r="AHO436" s="284"/>
      <c r="AHP436" s="284"/>
      <c r="AHQ436" s="284"/>
      <c r="AHR436" s="284"/>
      <c r="AHS436" s="284"/>
      <c r="AHT436" s="284"/>
      <c r="AHU436" s="284"/>
      <c r="AHV436" s="284"/>
      <c r="AHW436" s="284"/>
      <c r="AHX436" s="284"/>
      <c r="AHY436" s="284"/>
      <c r="AHZ436" s="284"/>
      <c r="AIA436" s="284"/>
      <c r="AIB436" s="284"/>
      <c r="AIC436" s="284"/>
      <c r="AID436" s="284"/>
      <c r="AIE436" s="284"/>
      <c r="AIF436" s="284"/>
      <c r="AIG436" s="284"/>
      <c r="AIH436" s="284"/>
      <c r="AII436" s="284"/>
      <c r="AIJ436" s="284"/>
      <c r="AIK436" s="284"/>
      <c r="AIL436" s="284"/>
      <c r="AIM436" s="284"/>
      <c r="AIN436" s="284"/>
      <c r="AIO436" s="284"/>
      <c r="AIP436" s="284"/>
      <c r="AIQ436" s="284"/>
      <c r="AIR436" s="284"/>
      <c r="AIS436" s="284"/>
      <c r="AIT436" s="284"/>
      <c r="AIU436" s="284"/>
      <c r="AIV436" s="284"/>
      <c r="AIW436" s="284"/>
      <c r="AIX436" s="284"/>
      <c r="AIY436" s="284"/>
      <c r="AIZ436" s="284"/>
      <c r="AJA436" s="284"/>
      <c r="AJB436" s="284"/>
      <c r="AJC436" s="284"/>
      <c r="AJD436" s="284"/>
      <c r="AJE436" s="284"/>
      <c r="AJF436" s="284"/>
      <c r="AJG436" s="284"/>
      <c r="AJH436" s="284"/>
      <c r="AJI436" s="284"/>
      <c r="AJJ436" s="284"/>
      <c r="AJK436" s="284"/>
      <c r="AJL436" s="284"/>
      <c r="AJM436" s="284"/>
      <c r="AJN436" s="284"/>
      <c r="AJO436" s="284"/>
      <c r="AJP436" s="284"/>
      <c r="AJQ436" s="284"/>
      <c r="AJR436" s="284"/>
      <c r="AJS436" s="284"/>
      <c r="AJT436" s="284"/>
      <c r="AJU436" s="284"/>
      <c r="AJV436" s="284"/>
      <c r="AJW436" s="284"/>
      <c r="AJX436" s="284"/>
      <c r="AJY436" s="284"/>
      <c r="AJZ436" s="284"/>
      <c r="AKA436" s="284"/>
      <c r="AKB436" s="284"/>
      <c r="AKC436" s="284"/>
      <c r="AKD436" s="284"/>
      <c r="AKE436" s="284"/>
      <c r="AKF436" s="284"/>
      <c r="AKG436" s="284"/>
      <c r="AKH436" s="284"/>
      <c r="AKI436" s="284"/>
      <c r="AKJ436" s="284"/>
      <c r="AKK436" s="284"/>
      <c r="AKL436" s="284"/>
      <c r="AKM436" s="284"/>
      <c r="AKN436" s="284"/>
      <c r="AKO436" s="284"/>
      <c r="AKP436" s="284"/>
      <c r="AKQ436" s="284"/>
      <c r="AKR436" s="284"/>
      <c r="AKS436" s="284"/>
      <c r="AKT436" s="284"/>
      <c r="AKU436" s="284"/>
      <c r="AKV436" s="284"/>
      <c r="AKW436" s="284"/>
      <c r="AKX436" s="284"/>
      <c r="AKY436" s="284"/>
      <c r="AKZ436" s="284"/>
      <c r="ALA436" s="284"/>
      <c r="ALB436" s="284"/>
      <c r="ALC436" s="284"/>
      <c r="ALD436" s="284"/>
      <c r="ALE436" s="284"/>
      <c r="ALF436" s="284"/>
      <c r="ALG436" s="284"/>
      <c r="ALH436" s="284"/>
      <c r="ALI436" s="284"/>
      <c r="ALJ436" s="284"/>
      <c r="ALK436" s="284"/>
      <c r="ALL436" s="284"/>
      <c r="ALM436" s="284"/>
      <c r="ALN436" s="284"/>
      <c r="ALO436" s="284"/>
      <c r="ALP436" s="284"/>
      <c r="ALQ436" s="284"/>
      <c r="ALR436" s="284"/>
      <c r="ALS436" s="284"/>
      <c r="ALT436" s="284"/>
      <c r="ALU436" s="284"/>
      <c r="ALV436" s="284"/>
      <c r="ALW436" s="284"/>
      <c r="ALX436" s="284"/>
      <c r="ALY436" s="284"/>
      <c r="ALZ436" s="284"/>
      <c r="AMA436" s="284"/>
      <c r="AMB436" s="284"/>
      <c r="AMC436" s="284"/>
      <c r="AMD436" s="284"/>
      <c r="AME436" s="284"/>
      <c r="AMF436" s="284"/>
      <c r="AMG436" s="284"/>
      <c r="AMH436" s="284"/>
      <c r="AMI436" s="284"/>
      <c r="AMJ436" s="284"/>
      <c r="AMK436" s="284"/>
      <c r="AML436" s="284"/>
      <c r="AMM436" s="284"/>
      <c r="AMN436" s="284"/>
      <c r="AMO436" s="284"/>
      <c r="AMP436" s="284"/>
      <c r="AMQ436" s="284"/>
      <c r="AMR436" s="284"/>
      <c r="AMS436" s="284"/>
      <c r="AMT436" s="284"/>
      <c r="AMU436" s="284"/>
      <c r="AMV436" s="284"/>
      <c r="AMW436" s="284"/>
      <c r="AMX436" s="284"/>
      <c r="AMY436" s="284"/>
      <c r="AMZ436" s="284"/>
      <c r="ANA436" s="284"/>
      <c r="ANB436" s="284"/>
      <c r="ANC436" s="284"/>
      <c r="AND436" s="284"/>
      <c r="ANE436" s="284"/>
      <c r="ANF436" s="284"/>
      <c r="ANG436" s="284"/>
      <c r="ANH436" s="284"/>
      <c r="ANI436" s="284"/>
      <c r="ANJ436" s="284"/>
      <c r="ANK436" s="284"/>
      <c r="ANL436" s="284"/>
      <c r="ANM436" s="284"/>
      <c r="ANN436" s="284"/>
      <c r="ANO436" s="284"/>
      <c r="ANP436" s="284"/>
      <c r="ANQ436" s="284"/>
      <c r="ANR436" s="284"/>
      <c r="ANS436" s="284"/>
      <c r="ANT436" s="284"/>
      <c r="ANU436" s="284"/>
      <c r="ANV436" s="284"/>
      <c r="ANW436" s="284"/>
      <c r="ANX436" s="284"/>
      <c r="ANY436" s="284"/>
      <c r="ANZ436" s="284"/>
      <c r="AOA436" s="284"/>
      <c r="AOB436" s="284"/>
      <c r="AOC436" s="284"/>
      <c r="AOD436" s="284"/>
      <c r="AOE436" s="284"/>
      <c r="AOF436" s="284"/>
      <c r="AOG436" s="284"/>
      <c r="AOH436" s="284"/>
      <c r="AOI436" s="284"/>
      <c r="AOJ436" s="284"/>
      <c r="AOK436" s="284"/>
      <c r="AOL436" s="284"/>
      <c r="AOM436" s="284"/>
      <c r="AON436" s="284"/>
      <c r="AOO436" s="284"/>
      <c r="AOP436" s="284"/>
      <c r="AOQ436" s="284"/>
      <c r="AOR436" s="284"/>
      <c r="AOS436" s="284"/>
      <c r="AOT436" s="284"/>
      <c r="AOU436" s="284"/>
      <c r="AOV436" s="284"/>
      <c r="AOW436" s="284"/>
      <c r="AOX436" s="284"/>
      <c r="AOY436" s="284"/>
      <c r="AOZ436" s="284"/>
      <c r="APA436" s="284"/>
      <c r="APB436" s="284"/>
      <c r="APC436" s="284"/>
      <c r="APD436" s="284"/>
      <c r="APE436" s="284"/>
      <c r="APF436" s="284"/>
      <c r="APG436" s="284"/>
      <c r="APH436" s="284"/>
      <c r="API436" s="284"/>
      <c r="APJ436" s="284"/>
      <c r="APK436" s="284"/>
      <c r="APL436" s="284"/>
      <c r="APM436" s="284"/>
      <c r="APN436" s="284"/>
      <c r="APO436" s="284"/>
      <c r="APP436" s="284"/>
      <c r="APQ436" s="284"/>
      <c r="APR436" s="284"/>
      <c r="APS436" s="284"/>
      <c r="APT436" s="284"/>
      <c r="APU436" s="284"/>
      <c r="APV436" s="284"/>
      <c r="APW436" s="284"/>
      <c r="APX436" s="284"/>
      <c r="APY436" s="284"/>
      <c r="APZ436" s="284"/>
      <c r="AQA436" s="284"/>
      <c r="AQB436" s="284"/>
      <c r="AQC436" s="284"/>
      <c r="AQD436" s="284"/>
      <c r="AQE436" s="284"/>
      <c r="AQF436" s="284"/>
      <c r="AQG436" s="284"/>
      <c r="AQH436" s="284"/>
      <c r="AQI436" s="284"/>
      <c r="AQJ436" s="284"/>
      <c r="AQK436" s="284"/>
      <c r="AQL436" s="284"/>
      <c r="AQM436" s="284"/>
      <c r="AQN436" s="284"/>
      <c r="AQO436" s="284"/>
      <c r="AQP436" s="284"/>
      <c r="AQQ436" s="284"/>
      <c r="AQR436" s="284"/>
      <c r="AQS436" s="284"/>
      <c r="AQT436" s="284"/>
      <c r="AQU436" s="284"/>
      <c r="AQV436" s="284"/>
      <c r="AQW436" s="284"/>
      <c r="AQX436" s="284"/>
      <c r="AQY436" s="284"/>
      <c r="AQZ436" s="284"/>
      <c r="ARA436" s="284"/>
      <c r="ARB436" s="284"/>
      <c r="ARC436" s="284"/>
      <c r="ARD436" s="284"/>
      <c r="ARE436" s="284"/>
      <c r="ARF436" s="284"/>
      <c r="ARG436" s="284"/>
      <c r="ARH436" s="284"/>
      <c r="ARI436" s="284"/>
      <c r="ARJ436" s="284"/>
      <c r="ARK436" s="284"/>
      <c r="ARL436" s="284"/>
      <c r="ARM436" s="284"/>
      <c r="ARN436" s="284"/>
      <c r="ARO436" s="284"/>
      <c r="ARP436" s="284"/>
      <c r="ARQ436" s="284"/>
      <c r="ARR436" s="284"/>
      <c r="ARS436" s="284"/>
      <c r="ART436" s="284"/>
      <c r="ARU436" s="284"/>
      <c r="ARV436" s="284"/>
      <c r="ARW436" s="284"/>
      <c r="ARX436" s="284"/>
      <c r="ARY436" s="284"/>
      <c r="ARZ436" s="284"/>
      <c r="ASA436" s="284"/>
      <c r="ASB436" s="284"/>
      <c r="ASC436" s="284"/>
      <c r="ASD436" s="284"/>
      <c r="ASE436" s="284"/>
      <c r="ASF436" s="284"/>
      <c r="ASG436" s="284"/>
      <c r="ASH436" s="284"/>
      <c r="ASI436" s="284"/>
      <c r="ASJ436" s="284"/>
      <c r="ASK436" s="284"/>
      <c r="ASL436" s="284"/>
      <c r="ASM436" s="284"/>
      <c r="ASN436" s="284"/>
      <c r="ASO436" s="284"/>
      <c r="ASP436" s="284"/>
      <c r="ASQ436" s="284"/>
      <c r="ASR436" s="284"/>
      <c r="ASS436" s="284"/>
      <c r="AST436" s="284"/>
      <c r="ASU436" s="284"/>
      <c r="ASV436" s="284"/>
      <c r="ASW436" s="284"/>
      <c r="ASX436" s="284"/>
      <c r="ASY436" s="284"/>
      <c r="ASZ436" s="284"/>
      <c r="ATA436" s="284"/>
      <c r="ATB436" s="284"/>
      <c r="ATC436" s="284"/>
      <c r="ATD436" s="284"/>
      <c r="ATE436" s="284"/>
      <c r="ATF436" s="284"/>
      <c r="ATG436" s="284"/>
      <c r="ATH436" s="284"/>
      <c r="ATI436" s="284"/>
      <c r="ATJ436" s="284"/>
      <c r="ATK436" s="284"/>
      <c r="ATL436" s="284"/>
      <c r="ATM436" s="284"/>
      <c r="ATN436" s="284"/>
      <c r="ATO436" s="284"/>
      <c r="ATP436" s="284"/>
      <c r="ATQ436" s="284"/>
      <c r="ATR436" s="284"/>
      <c r="ATS436" s="284"/>
      <c r="ATT436" s="284"/>
      <c r="ATU436" s="284"/>
      <c r="ATV436" s="284"/>
      <c r="ATW436" s="284"/>
      <c r="ATX436" s="284"/>
      <c r="ATY436" s="284"/>
      <c r="ATZ436" s="284"/>
      <c r="AUA436" s="284"/>
      <c r="AUB436" s="284"/>
      <c r="AUC436" s="284"/>
      <c r="AUD436" s="284"/>
      <c r="AUE436" s="284"/>
      <c r="AUF436" s="284"/>
      <c r="AUG436" s="284"/>
      <c r="AUH436" s="284"/>
      <c r="AUI436" s="284"/>
      <c r="AUJ436" s="284"/>
      <c r="AUK436" s="284"/>
      <c r="AUL436" s="284"/>
      <c r="AUM436" s="284"/>
      <c r="AUN436" s="284"/>
      <c r="AUO436" s="284"/>
      <c r="AUP436" s="284"/>
      <c r="AUQ436" s="284"/>
      <c r="AUR436" s="284"/>
      <c r="AUS436" s="284"/>
      <c r="AUT436" s="284"/>
      <c r="AUU436" s="284"/>
      <c r="AUV436" s="284"/>
      <c r="AUW436" s="284"/>
      <c r="AUX436" s="284"/>
      <c r="AUY436" s="284"/>
      <c r="AUZ436" s="284"/>
      <c r="AVA436" s="284"/>
      <c r="AVB436" s="284"/>
      <c r="AVC436" s="284"/>
      <c r="AVD436" s="284"/>
      <c r="AVE436" s="284"/>
      <c r="AVF436" s="284"/>
      <c r="AVG436" s="284"/>
      <c r="AVH436" s="284"/>
      <c r="AVI436" s="284"/>
      <c r="AVJ436" s="284"/>
      <c r="AVK436" s="284"/>
      <c r="AVL436" s="284"/>
      <c r="AVM436" s="284"/>
      <c r="AVN436" s="284"/>
      <c r="AVO436" s="284"/>
      <c r="AVP436" s="284"/>
      <c r="AVQ436" s="284"/>
      <c r="AVR436" s="284"/>
      <c r="AVS436" s="284"/>
      <c r="AVT436" s="284"/>
      <c r="AVU436" s="284"/>
      <c r="AVV436" s="284"/>
      <c r="AVW436" s="284"/>
      <c r="AVX436" s="284"/>
      <c r="AVY436" s="284"/>
      <c r="AVZ436" s="284"/>
      <c r="AWA436" s="284"/>
      <c r="AWB436" s="284"/>
      <c r="AWC436" s="284"/>
      <c r="AWD436" s="284"/>
      <c r="AWE436" s="284"/>
      <c r="AWF436" s="284"/>
      <c r="AWG436" s="284"/>
      <c r="AWH436" s="284"/>
      <c r="AWI436" s="284"/>
      <c r="AWJ436" s="284"/>
      <c r="AWK436" s="284"/>
      <c r="AWL436" s="284"/>
      <c r="AWM436" s="284"/>
      <c r="AWN436" s="284"/>
      <c r="AWO436" s="284"/>
      <c r="AWP436" s="284"/>
      <c r="AWQ436" s="284"/>
      <c r="AWR436" s="284"/>
      <c r="AWS436" s="284"/>
      <c r="AWT436" s="284"/>
      <c r="AWU436" s="284"/>
      <c r="AWV436" s="284"/>
      <c r="AWW436" s="284"/>
      <c r="AWX436" s="284"/>
      <c r="AWY436" s="284"/>
      <c r="AWZ436" s="284"/>
      <c r="AXA436" s="284"/>
      <c r="AXB436" s="284"/>
      <c r="AXC436" s="284"/>
      <c r="AXD436" s="284"/>
      <c r="AXE436" s="284"/>
      <c r="AXF436" s="284"/>
      <c r="AXG436" s="284"/>
      <c r="AXH436" s="284"/>
      <c r="AXI436" s="284"/>
      <c r="AXJ436" s="284"/>
      <c r="AXK436" s="284"/>
      <c r="AXL436" s="284"/>
      <c r="AXM436" s="284"/>
      <c r="AXN436" s="284"/>
      <c r="AXO436" s="284"/>
      <c r="AXP436" s="284"/>
      <c r="AXQ436" s="284"/>
      <c r="AXR436" s="284"/>
      <c r="AXS436" s="284"/>
      <c r="AXT436" s="284"/>
      <c r="AXU436" s="284"/>
      <c r="AXV436" s="284"/>
      <c r="AXW436" s="284"/>
      <c r="AXX436" s="284"/>
      <c r="AXY436" s="284"/>
      <c r="AXZ436" s="284"/>
      <c r="AYA436" s="284"/>
      <c r="AYB436" s="284"/>
      <c r="AYC436" s="284"/>
      <c r="AYD436" s="284"/>
      <c r="AYE436" s="284"/>
      <c r="AYF436" s="284"/>
      <c r="AYG436" s="284"/>
      <c r="AYH436" s="284"/>
      <c r="AYI436" s="284"/>
      <c r="AYJ436" s="284"/>
      <c r="AYK436" s="284"/>
      <c r="AYL436" s="284"/>
      <c r="AYM436" s="284"/>
      <c r="AYN436" s="284"/>
      <c r="AYO436" s="284"/>
      <c r="AYP436" s="284"/>
      <c r="AYQ436" s="284"/>
      <c r="AYR436" s="284"/>
      <c r="AYS436" s="284"/>
      <c r="AYT436" s="284"/>
      <c r="AYU436" s="284"/>
      <c r="AYV436" s="284"/>
      <c r="AYW436" s="284"/>
      <c r="AYX436" s="284"/>
      <c r="AYY436" s="284"/>
      <c r="AYZ436" s="284"/>
      <c r="AZA436" s="284"/>
      <c r="AZB436" s="284"/>
      <c r="AZC436" s="284"/>
      <c r="AZD436" s="284"/>
      <c r="AZE436" s="284"/>
      <c r="AZF436" s="284"/>
      <c r="AZG436" s="284"/>
      <c r="AZH436" s="284"/>
      <c r="AZI436" s="284"/>
      <c r="AZJ436" s="284"/>
      <c r="AZK436" s="284"/>
      <c r="AZL436" s="284"/>
      <c r="AZM436" s="284"/>
      <c r="AZN436" s="284"/>
      <c r="AZO436" s="284"/>
      <c r="AZP436" s="284"/>
      <c r="AZQ436" s="284"/>
      <c r="AZR436" s="284"/>
      <c r="AZS436" s="284"/>
      <c r="AZT436" s="284"/>
      <c r="AZU436" s="284"/>
      <c r="AZV436" s="284"/>
      <c r="AZW436" s="284"/>
      <c r="AZX436" s="284"/>
      <c r="AZY436" s="284"/>
      <c r="AZZ436" s="284"/>
      <c r="BAA436" s="284"/>
      <c r="BAB436" s="284"/>
      <c r="BAC436" s="284"/>
      <c r="BAD436" s="284"/>
      <c r="BAE436" s="284"/>
      <c r="BAF436" s="284"/>
      <c r="BAG436" s="284"/>
      <c r="BAH436" s="284"/>
      <c r="BAI436" s="284"/>
      <c r="BAJ436" s="284"/>
      <c r="BAK436" s="284"/>
      <c r="BAL436" s="284"/>
      <c r="BAM436" s="284"/>
      <c r="BAN436" s="284"/>
      <c r="BAO436" s="284"/>
      <c r="BAP436" s="284"/>
      <c r="BAQ436" s="284"/>
      <c r="BAR436" s="284"/>
      <c r="BAS436" s="284"/>
      <c r="BAT436" s="284"/>
      <c r="BAU436" s="284"/>
      <c r="BAV436" s="284"/>
      <c r="BAW436" s="284"/>
      <c r="BAX436" s="284"/>
      <c r="BAY436" s="284"/>
      <c r="BAZ436" s="284"/>
      <c r="BBA436" s="284"/>
      <c r="BBB436" s="284"/>
      <c r="BBC436" s="284"/>
      <c r="BBD436" s="284"/>
      <c r="BBE436" s="284"/>
      <c r="BBF436" s="284"/>
      <c r="BBG436" s="284"/>
      <c r="BBH436" s="284"/>
      <c r="BBI436" s="284"/>
      <c r="BBJ436" s="284"/>
      <c r="BBK436" s="284"/>
      <c r="BBL436" s="284"/>
      <c r="BBM436" s="284"/>
      <c r="BBN436" s="284"/>
      <c r="BBO436" s="284"/>
      <c r="BBP436" s="284"/>
      <c r="BBQ436" s="284"/>
      <c r="BBR436" s="284"/>
      <c r="BBS436" s="284"/>
      <c r="BBT436" s="284"/>
      <c r="BBU436" s="284"/>
      <c r="BBV436" s="284"/>
      <c r="BBW436" s="284"/>
      <c r="BBX436" s="284"/>
      <c r="BBY436" s="284"/>
      <c r="BBZ436" s="284"/>
      <c r="BCA436" s="284"/>
      <c r="BCB436" s="284"/>
      <c r="BCC436" s="284"/>
      <c r="BCD436" s="284"/>
      <c r="BCE436" s="284"/>
      <c r="BCF436" s="284"/>
      <c r="BCG436" s="284"/>
      <c r="BCH436" s="284"/>
      <c r="BCI436" s="284"/>
      <c r="BCJ436" s="284"/>
      <c r="BCK436" s="284"/>
      <c r="BCL436" s="284"/>
      <c r="BCM436" s="284"/>
      <c r="BCN436" s="284"/>
      <c r="BCO436" s="284"/>
      <c r="BCP436" s="284"/>
      <c r="BCQ436" s="284"/>
      <c r="BCR436" s="284"/>
      <c r="BCS436" s="284"/>
      <c r="BCT436" s="284"/>
      <c r="BCU436" s="284"/>
      <c r="BCV436" s="284"/>
      <c r="BCW436" s="284"/>
      <c r="BCX436" s="284"/>
      <c r="BCY436" s="284"/>
      <c r="BCZ436" s="284"/>
      <c r="BDA436" s="284"/>
      <c r="BDB436" s="284"/>
      <c r="BDC436" s="284"/>
      <c r="BDD436" s="284"/>
      <c r="BDE436" s="284"/>
      <c r="BDF436" s="284"/>
      <c r="BDG436" s="284"/>
      <c r="BDH436" s="284"/>
      <c r="BDI436" s="284"/>
      <c r="BDJ436" s="284"/>
      <c r="BDK436" s="284"/>
      <c r="BDL436" s="284"/>
      <c r="BDM436" s="284"/>
      <c r="BDN436" s="284"/>
      <c r="BDO436" s="284"/>
      <c r="BDP436" s="284"/>
      <c r="BDQ436" s="284"/>
      <c r="BDR436" s="284"/>
      <c r="BDS436" s="284"/>
      <c r="BDT436" s="284"/>
      <c r="BDU436" s="284"/>
      <c r="BDV436" s="284"/>
      <c r="BDW436" s="284"/>
      <c r="BDX436" s="284"/>
      <c r="BDY436" s="284"/>
      <c r="BDZ436" s="284"/>
      <c r="BEA436" s="284"/>
      <c r="BEB436" s="284"/>
      <c r="BEC436" s="284"/>
      <c r="BED436" s="284"/>
      <c r="BEE436" s="284"/>
      <c r="BEF436" s="284"/>
      <c r="BEG436" s="284"/>
      <c r="BEH436" s="284"/>
      <c r="BEI436" s="284"/>
      <c r="BEJ436" s="284"/>
      <c r="BEK436" s="284"/>
      <c r="BEL436" s="284"/>
      <c r="BEM436" s="284"/>
      <c r="BEN436" s="284"/>
      <c r="BEO436" s="284"/>
      <c r="BEP436" s="284"/>
      <c r="BEQ436" s="284"/>
      <c r="BER436" s="284"/>
      <c r="BES436" s="284"/>
      <c r="BET436" s="284"/>
      <c r="BEU436" s="284"/>
      <c r="BEV436" s="284"/>
      <c r="BEW436" s="284"/>
      <c r="BEX436" s="284"/>
      <c r="BEY436" s="284"/>
      <c r="BEZ436" s="284"/>
      <c r="BFA436" s="284"/>
      <c r="BFB436" s="284"/>
      <c r="BFC436" s="284"/>
      <c r="BFD436" s="284"/>
      <c r="BFE436" s="284"/>
      <c r="BFF436" s="284"/>
      <c r="BFG436" s="284"/>
      <c r="BFH436" s="284"/>
      <c r="BFI436" s="284"/>
      <c r="BFJ436" s="284"/>
      <c r="BFK436" s="284"/>
      <c r="BFL436" s="284"/>
      <c r="BFM436" s="284"/>
      <c r="BFN436" s="284"/>
      <c r="BFO436" s="284"/>
      <c r="BFP436" s="284"/>
      <c r="BFQ436" s="284"/>
      <c r="BFR436" s="284"/>
      <c r="BFS436" s="284"/>
      <c r="BFT436" s="284"/>
      <c r="BFU436" s="284"/>
      <c r="BFV436" s="284"/>
      <c r="BFW436" s="284"/>
      <c r="BFX436" s="284"/>
      <c r="BFY436" s="284"/>
      <c r="BFZ436" s="284"/>
      <c r="BGA436" s="284"/>
      <c r="BGB436" s="284"/>
      <c r="BGC436" s="284"/>
      <c r="BGD436" s="284"/>
      <c r="BGE436" s="284"/>
      <c r="BGF436" s="284"/>
      <c r="BGG436" s="284"/>
      <c r="BGH436" s="284"/>
      <c r="BGI436" s="284"/>
      <c r="BGJ436" s="284"/>
      <c r="BGK436" s="284"/>
      <c r="BGL436" s="284"/>
      <c r="BGM436" s="284"/>
      <c r="BGN436" s="284"/>
      <c r="BGO436" s="284"/>
      <c r="BGP436" s="284"/>
      <c r="BGQ436" s="284"/>
      <c r="BGR436" s="284"/>
      <c r="BGS436" s="284"/>
      <c r="BGT436" s="284"/>
      <c r="BGU436" s="284"/>
      <c r="BGV436" s="284"/>
      <c r="BGW436" s="284"/>
      <c r="BGX436" s="284"/>
      <c r="BGY436" s="284"/>
      <c r="BGZ436" s="284"/>
      <c r="BHA436" s="284"/>
      <c r="BHB436" s="284"/>
      <c r="BHC436" s="284"/>
      <c r="BHD436" s="284"/>
      <c r="BHE436" s="284"/>
      <c r="BHF436" s="284"/>
      <c r="BHG436" s="284"/>
      <c r="BHH436" s="284"/>
      <c r="BHI436" s="284"/>
      <c r="BHJ436" s="284"/>
      <c r="BHK436" s="284"/>
      <c r="BHL436" s="284"/>
      <c r="BHM436" s="284"/>
      <c r="BHN436" s="284"/>
      <c r="BHO436" s="284"/>
      <c r="BHP436" s="284"/>
      <c r="BHQ436" s="284"/>
      <c r="BHR436" s="284"/>
      <c r="BHS436" s="284"/>
      <c r="BHT436" s="284"/>
      <c r="BHU436" s="284"/>
      <c r="BHV436" s="284"/>
      <c r="BHW436" s="284"/>
      <c r="BHX436" s="284"/>
      <c r="BHY436" s="284"/>
      <c r="BHZ436" s="284"/>
      <c r="BIA436" s="284"/>
      <c r="BIB436" s="284"/>
      <c r="BIC436" s="284"/>
      <c r="BID436" s="284"/>
      <c r="BIE436" s="284"/>
      <c r="BIF436" s="284"/>
      <c r="BIG436" s="284"/>
      <c r="BIH436" s="284"/>
      <c r="BII436" s="284"/>
      <c r="BIJ436" s="284"/>
      <c r="BIK436" s="284"/>
      <c r="BIL436" s="284"/>
      <c r="BIM436" s="284"/>
      <c r="BIN436" s="284"/>
      <c r="BIO436" s="284"/>
      <c r="BIP436" s="284"/>
      <c r="BIQ436" s="284"/>
      <c r="BIR436" s="284"/>
      <c r="BIS436" s="284"/>
      <c r="BIT436" s="284"/>
      <c r="BIU436" s="284"/>
      <c r="BIV436" s="284"/>
      <c r="BIW436" s="284"/>
      <c r="BIX436" s="284"/>
      <c r="BIY436" s="284"/>
      <c r="BIZ436" s="284"/>
      <c r="BJA436" s="284"/>
      <c r="BJB436" s="284"/>
      <c r="BJC436" s="284"/>
      <c r="BJD436" s="284"/>
      <c r="BJE436" s="284"/>
      <c r="BJF436" s="284"/>
      <c r="BJG436" s="284"/>
      <c r="BJH436" s="284"/>
      <c r="BJI436" s="284"/>
      <c r="BJJ436" s="284"/>
      <c r="BJK436" s="284"/>
      <c r="BJL436" s="284"/>
      <c r="BJM436" s="284"/>
      <c r="BJN436" s="284"/>
      <c r="BJO436" s="284"/>
      <c r="BJP436" s="284"/>
      <c r="BJQ436" s="284"/>
      <c r="BJR436" s="284"/>
      <c r="BJS436" s="284"/>
      <c r="BJT436" s="284"/>
      <c r="BJU436" s="284"/>
      <c r="BJV436" s="284"/>
      <c r="BJW436" s="284"/>
      <c r="BJX436" s="284"/>
      <c r="BJY436" s="284"/>
      <c r="BJZ436" s="284"/>
      <c r="BKA436" s="284"/>
      <c r="BKB436" s="284"/>
      <c r="BKC436" s="284"/>
      <c r="BKD436" s="284"/>
      <c r="BKE436" s="284"/>
      <c r="BKF436" s="284"/>
      <c r="BKG436" s="284"/>
      <c r="BKH436" s="284"/>
      <c r="BKI436" s="284"/>
      <c r="BKJ436" s="284"/>
      <c r="BKK436" s="284"/>
      <c r="BKL436" s="284"/>
      <c r="BKM436" s="284"/>
      <c r="BKN436" s="284"/>
      <c r="BKO436" s="284"/>
      <c r="BKP436" s="284"/>
      <c r="BKQ436" s="284"/>
      <c r="BKR436" s="284"/>
      <c r="BKS436" s="284"/>
      <c r="BKT436" s="284"/>
      <c r="BKU436" s="284"/>
      <c r="BKV436" s="284"/>
      <c r="BKW436" s="284"/>
      <c r="BKX436" s="284"/>
      <c r="BKY436" s="284"/>
      <c r="BKZ436" s="284"/>
      <c r="BLA436" s="284"/>
      <c r="BLB436" s="284"/>
      <c r="BLC436" s="284"/>
      <c r="BLD436" s="284"/>
      <c r="BLE436" s="284"/>
      <c r="BLF436" s="284"/>
      <c r="BLG436" s="284"/>
      <c r="BLH436" s="284"/>
      <c r="BLI436" s="284"/>
      <c r="BLJ436" s="284"/>
      <c r="BLK436" s="284"/>
      <c r="BLL436" s="284"/>
      <c r="BLM436" s="284"/>
      <c r="BLN436" s="284"/>
      <c r="BLO436" s="284"/>
      <c r="BLP436" s="284"/>
      <c r="BLQ436" s="284"/>
      <c r="BLR436" s="284"/>
      <c r="BLS436" s="284"/>
      <c r="BLT436" s="284"/>
      <c r="BLU436" s="284"/>
      <c r="BLV436" s="284"/>
      <c r="BLW436" s="284"/>
      <c r="BLX436" s="284"/>
      <c r="BLY436" s="284"/>
      <c r="BLZ436" s="284"/>
      <c r="BMA436" s="284"/>
      <c r="BMB436" s="284"/>
      <c r="BMC436" s="284"/>
      <c r="BMD436" s="284"/>
      <c r="BME436" s="284"/>
      <c r="BMF436" s="284"/>
      <c r="BMG436" s="284"/>
      <c r="BMH436" s="284"/>
      <c r="BMI436" s="284"/>
      <c r="BMJ436" s="284"/>
      <c r="BMK436" s="284"/>
      <c r="BML436" s="284"/>
      <c r="BMM436" s="284"/>
      <c r="BMN436" s="284"/>
      <c r="BMO436" s="284"/>
      <c r="BMP436" s="284"/>
      <c r="BMQ436" s="284"/>
      <c r="BMR436" s="284"/>
      <c r="BMS436" s="284"/>
      <c r="BMT436" s="284"/>
      <c r="BMU436" s="284"/>
      <c r="BMV436" s="284"/>
      <c r="BMW436" s="284"/>
      <c r="BMX436" s="284"/>
      <c r="BMY436" s="284"/>
      <c r="BMZ436" s="284"/>
      <c r="BNA436" s="284"/>
      <c r="BNB436" s="284"/>
      <c r="BNC436" s="284"/>
      <c r="BND436" s="284"/>
      <c r="BNE436" s="284"/>
      <c r="BNF436" s="284"/>
      <c r="BNG436" s="284"/>
      <c r="BNH436" s="284"/>
      <c r="BNI436" s="284"/>
      <c r="BNJ436" s="284"/>
      <c r="BNK436" s="284"/>
      <c r="BNL436" s="284"/>
      <c r="BNM436" s="284"/>
      <c r="BNN436" s="284"/>
      <c r="BNO436" s="284"/>
      <c r="BNP436" s="284"/>
      <c r="BNQ436" s="284"/>
      <c r="BNR436" s="284"/>
      <c r="BNS436" s="284"/>
      <c r="BNT436" s="284"/>
      <c r="BNU436" s="284"/>
      <c r="BNV436" s="284"/>
      <c r="BNW436" s="284"/>
      <c r="BNX436" s="284"/>
      <c r="BNY436" s="284"/>
      <c r="BNZ436" s="284"/>
      <c r="BOA436" s="284"/>
      <c r="BOB436" s="284"/>
      <c r="BOC436" s="284"/>
      <c r="BOD436" s="284"/>
      <c r="BOE436" s="284"/>
      <c r="BOF436" s="284"/>
      <c r="BOG436" s="284"/>
      <c r="BOH436" s="284"/>
      <c r="BOI436" s="284"/>
      <c r="BOJ436" s="284"/>
      <c r="BOK436" s="284"/>
      <c r="BOL436" s="284"/>
      <c r="BOM436" s="284"/>
      <c r="BON436" s="284"/>
      <c r="BOO436" s="284"/>
      <c r="BOP436" s="284"/>
      <c r="BOQ436" s="284"/>
      <c r="BOR436" s="284"/>
      <c r="BOS436" s="284"/>
      <c r="BOT436" s="284"/>
      <c r="BOU436" s="284"/>
      <c r="BOV436" s="284"/>
      <c r="BOW436" s="284"/>
      <c r="BOX436" s="284"/>
      <c r="BOY436" s="284"/>
      <c r="BOZ436" s="284"/>
      <c r="BPA436" s="284"/>
      <c r="BPB436" s="284"/>
      <c r="BPC436" s="284"/>
      <c r="BPD436" s="284"/>
      <c r="BPE436" s="284"/>
      <c r="BPF436" s="284"/>
      <c r="BPG436" s="284"/>
      <c r="BPH436" s="284"/>
      <c r="BPI436" s="284"/>
      <c r="BPJ436" s="284"/>
      <c r="BPK436" s="284"/>
      <c r="BPL436" s="284"/>
      <c r="BPM436" s="284"/>
      <c r="BPN436" s="284"/>
      <c r="BPO436" s="284"/>
      <c r="BPP436" s="284"/>
      <c r="BPQ436" s="284"/>
      <c r="BPR436" s="284"/>
      <c r="BPS436" s="284"/>
      <c r="BPT436" s="284"/>
      <c r="BPU436" s="284"/>
      <c r="BPV436" s="284"/>
      <c r="BPW436" s="284"/>
      <c r="BPX436" s="284"/>
      <c r="BPY436" s="284"/>
      <c r="BPZ436" s="284"/>
      <c r="BQA436" s="284"/>
      <c r="BQB436" s="284"/>
      <c r="BQC436" s="284"/>
      <c r="BQD436" s="284"/>
      <c r="BQE436" s="284"/>
      <c r="BQF436" s="284"/>
      <c r="BQG436" s="284"/>
      <c r="BQH436" s="284"/>
      <c r="BQI436" s="284"/>
      <c r="BQJ436" s="284"/>
      <c r="BQK436" s="284"/>
      <c r="BQL436" s="284"/>
      <c r="BQM436" s="284"/>
      <c r="BQN436" s="284"/>
      <c r="BQO436" s="284"/>
      <c r="BQP436" s="284"/>
      <c r="BQQ436" s="284"/>
      <c r="BQR436" s="284"/>
      <c r="BQS436" s="284"/>
      <c r="BQT436" s="284"/>
      <c r="BQU436" s="284"/>
      <c r="BQV436" s="284"/>
      <c r="BQW436" s="284"/>
      <c r="BQX436" s="284"/>
      <c r="BQY436" s="284"/>
      <c r="BQZ436" s="284"/>
      <c r="BRA436" s="284"/>
      <c r="BRB436" s="284"/>
      <c r="BRC436" s="284"/>
      <c r="BRD436" s="284"/>
      <c r="BRE436" s="284"/>
      <c r="BRF436" s="284"/>
      <c r="BRG436" s="284"/>
      <c r="BRH436" s="284"/>
      <c r="BRI436" s="284"/>
      <c r="BRJ436" s="284"/>
      <c r="BRK436" s="284"/>
      <c r="BRL436" s="284"/>
      <c r="BRM436" s="284"/>
      <c r="BRN436" s="284"/>
      <c r="BRO436" s="284"/>
      <c r="BRP436" s="284"/>
      <c r="BRQ436" s="284"/>
      <c r="BRR436" s="284"/>
      <c r="BRS436" s="284"/>
      <c r="BRT436" s="284"/>
      <c r="BRU436" s="284"/>
      <c r="BRV436" s="284"/>
      <c r="BRW436" s="284"/>
      <c r="BRX436" s="284"/>
      <c r="BRY436" s="284"/>
      <c r="BRZ436" s="284"/>
      <c r="BSA436" s="284"/>
      <c r="BSB436" s="284"/>
      <c r="BSC436" s="284"/>
      <c r="BSD436" s="284"/>
      <c r="BSE436" s="284"/>
      <c r="BSF436" s="284"/>
      <c r="BSG436" s="284"/>
      <c r="BSH436" s="284"/>
      <c r="BSI436" s="284"/>
      <c r="BSJ436" s="284"/>
      <c r="BSK436" s="284"/>
      <c r="BSL436" s="284"/>
      <c r="BSM436" s="284"/>
      <c r="BSN436" s="284"/>
      <c r="BSO436" s="284"/>
      <c r="BSP436" s="284"/>
      <c r="BSQ436" s="284"/>
      <c r="BSR436" s="284"/>
      <c r="BSS436" s="284"/>
      <c r="BST436" s="284"/>
      <c r="BSU436" s="284"/>
      <c r="BSV436" s="284"/>
      <c r="BSW436" s="284"/>
      <c r="BSX436" s="284"/>
      <c r="BSY436" s="284"/>
      <c r="BSZ436" s="284"/>
      <c r="BTA436" s="284"/>
      <c r="BTB436" s="284"/>
      <c r="BTC436" s="284"/>
      <c r="BTD436" s="284"/>
      <c r="BTE436" s="284"/>
      <c r="BTF436" s="284"/>
      <c r="BTG436" s="284"/>
      <c r="BTH436" s="284"/>
      <c r="BTI436" s="284"/>
      <c r="BTJ436" s="284"/>
      <c r="BTK436" s="284"/>
      <c r="BTL436" s="284"/>
      <c r="BTM436" s="284"/>
      <c r="BTN436" s="284"/>
      <c r="BTO436" s="284"/>
      <c r="BTP436" s="284"/>
      <c r="BTQ436" s="284"/>
      <c r="BTR436" s="284"/>
      <c r="BTS436" s="284"/>
      <c r="BTT436" s="284"/>
      <c r="BTU436" s="284"/>
      <c r="BTV436" s="284"/>
      <c r="BTW436" s="284"/>
      <c r="BTX436" s="284"/>
      <c r="BTY436" s="284"/>
      <c r="BTZ436" s="284"/>
      <c r="BUA436" s="284"/>
      <c r="BUB436" s="284"/>
      <c r="BUC436" s="284"/>
      <c r="BUD436" s="284"/>
      <c r="BUE436" s="284"/>
      <c r="BUF436" s="284"/>
      <c r="BUG436" s="284"/>
      <c r="BUH436" s="284"/>
      <c r="BUI436" s="284"/>
      <c r="BUJ436" s="284"/>
      <c r="BUK436" s="284"/>
      <c r="BUL436" s="284"/>
      <c r="BUM436" s="284"/>
      <c r="BUN436" s="284"/>
      <c r="BUO436" s="284"/>
      <c r="BUP436" s="284"/>
      <c r="BUQ436" s="284"/>
      <c r="BUR436" s="284"/>
      <c r="BUS436" s="284"/>
      <c r="BUT436" s="284"/>
      <c r="BUU436" s="284"/>
      <c r="BUV436" s="284"/>
      <c r="BUW436" s="284"/>
      <c r="BUX436" s="284"/>
      <c r="BUY436" s="284"/>
      <c r="BUZ436" s="284"/>
      <c r="BVA436" s="284"/>
      <c r="BVB436" s="284"/>
      <c r="BVC436" s="284"/>
      <c r="BVD436" s="284"/>
      <c r="BVE436" s="284"/>
      <c r="BVF436" s="284"/>
      <c r="BVG436" s="284"/>
      <c r="BVH436" s="284"/>
      <c r="BVI436" s="284"/>
      <c r="BVJ436" s="284"/>
      <c r="BVK436" s="284"/>
      <c r="BVL436" s="284"/>
      <c r="BVM436" s="284"/>
      <c r="BVN436" s="284"/>
      <c r="BVO436" s="284"/>
      <c r="BVP436" s="284"/>
      <c r="BVQ436" s="284"/>
      <c r="BVR436" s="284"/>
      <c r="BVS436" s="284"/>
      <c r="BVT436" s="284"/>
      <c r="BVU436" s="284"/>
      <c r="BVV436" s="284"/>
      <c r="BVW436" s="284"/>
      <c r="BVX436" s="284"/>
      <c r="BVY436" s="284"/>
      <c r="BVZ436" s="284"/>
      <c r="BWA436" s="284"/>
      <c r="BWB436" s="284"/>
      <c r="BWC436" s="284"/>
      <c r="BWD436" s="284"/>
      <c r="BWE436" s="284"/>
      <c r="BWF436" s="284"/>
      <c r="BWG436" s="284"/>
      <c r="BWH436" s="284"/>
      <c r="BWI436" s="284"/>
      <c r="BWJ436" s="284"/>
      <c r="BWK436" s="284"/>
      <c r="BWL436" s="284"/>
      <c r="BWM436" s="284"/>
      <c r="BWN436" s="284"/>
      <c r="BWO436" s="284"/>
      <c r="BWP436" s="284"/>
      <c r="BWQ436" s="284"/>
      <c r="BWR436" s="284"/>
      <c r="BWS436" s="284"/>
      <c r="BWT436" s="284"/>
      <c r="BWU436" s="284"/>
      <c r="BWV436" s="284"/>
      <c r="BWW436" s="284"/>
      <c r="BWX436" s="284"/>
      <c r="BWY436" s="284"/>
      <c r="BWZ436" s="284"/>
      <c r="BXA436" s="284"/>
      <c r="BXB436" s="284"/>
      <c r="BXC436" s="284"/>
      <c r="BXD436" s="284"/>
      <c r="BXE436" s="284"/>
      <c r="BXF436" s="284"/>
      <c r="BXG436" s="284"/>
      <c r="BXH436" s="284"/>
      <c r="BXI436" s="284"/>
      <c r="BXJ436" s="284"/>
      <c r="BXK436" s="284"/>
      <c r="BXL436" s="284"/>
      <c r="BXM436" s="284"/>
      <c r="BXN436" s="284"/>
      <c r="BXO436" s="284"/>
      <c r="BXP436" s="284"/>
      <c r="BXQ436" s="284"/>
      <c r="BXR436" s="284"/>
      <c r="BXS436" s="284"/>
      <c r="BXT436" s="284"/>
      <c r="BXU436" s="284"/>
      <c r="BXV436" s="284"/>
      <c r="BXW436" s="284"/>
      <c r="BXX436" s="284"/>
      <c r="BXY436" s="284"/>
      <c r="BXZ436" s="284"/>
      <c r="BYA436" s="284"/>
      <c r="BYB436" s="284"/>
      <c r="BYC436" s="284"/>
      <c r="BYD436" s="284"/>
      <c r="BYE436" s="284"/>
      <c r="BYF436" s="284"/>
      <c r="BYG436" s="284"/>
      <c r="BYH436" s="284"/>
      <c r="BYI436" s="284"/>
      <c r="BYJ436" s="284"/>
      <c r="BYK436" s="284"/>
      <c r="BYL436" s="284"/>
      <c r="BYM436" s="284"/>
      <c r="BYN436" s="284"/>
      <c r="BYO436" s="284"/>
      <c r="BYP436" s="284"/>
      <c r="BYQ436" s="284"/>
      <c r="BYR436" s="284"/>
      <c r="BYS436" s="284"/>
      <c r="BYT436" s="284"/>
      <c r="BYU436" s="284"/>
      <c r="BYV436" s="284"/>
      <c r="BYW436" s="284"/>
      <c r="BYX436" s="284"/>
      <c r="BYY436" s="284"/>
      <c r="BYZ436" s="284"/>
      <c r="BZA436" s="284"/>
      <c r="BZB436" s="284"/>
      <c r="BZC436" s="284"/>
      <c r="BZD436" s="284"/>
      <c r="BZE436" s="284"/>
      <c r="BZF436" s="284"/>
      <c r="BZG436" s="284"/>
      <c r="BZH436" s="284"/>
      <c r="BZI436" s="284"/>
      <c r="BZJ436" s="284"/>
      <c r="BZK436" s="284"/>
      <c r="BZL436" s="284"/>
      <c r="BZM436" s="284"/>
      <c r="BZN436" s="284"/>
      <c r="BZO436" s="284"/>
      <c r="BZP436" s="284"/>
      <c r="BZQ436" s="284"/>
      <c r="BZR436" s="284"/>
      <c r="BZS436" s="284"/>
      <c r="BZT436" s="284"/>
      <c r="BZU436" s="284"/>
      <c r="BZV436" s="284"/>
      <c r="BZW436" s="284"/>
      <c r="BZX436" s="284"/>
      <c r="BZY436" s="284"/>
      <c r="BZZ436" s="284"/>
      <c r="CAA436" s="284"/>
      <c r="CAB436" s="284"/>
      <c r="CAC436" s="284"/>
      <c r="CAD436" s="284"/>
      <c r="CAE436" s="284"/>
      <c r="CAF436" s="284"/>
      <c r="CAG436" s="284"/>
      <c r="CAH436" s="284"/>
      <c r="CAI436" s="284"/>
      <c r="CAJ436" s="284"/>
      <c r="CAK436" s="284"/>
      <c r="CAL436" s="284"/>
      <c r="CAM436" s="284"/>
      <c r="CAN436" s="284"/>
      <c r="CAO436" s="284"/>
      <c r="CAP436" s="284"/>
      <c r="CAQ436" s="284"/>
      <c r="CAR436" s="284"/>
      <c r="CAS436" s="284"/>
      <c r="CAT436" s="284"/>
      <c r="CAU436" s="284"/>
      <c r="CAV436" s="284"/>
      <c r="CAW436" s="284"/>
      <c r="CAX436" s="284"/>
      <c r="CAY436" s="284"/>
      <c r="CAZ436" s="284"/>
      <c r="CBA436" s="284"/>
      <c r="CBB436" s="284"/>
      <c r="CBC436" s="284"/>
      <c r="CBD436" s="284"/>
      <c r="CBE436" s="284"/>
      <c r="CBF436" s="284"/>
      <c r="CBG436" s="284"/>
      <c r="CBH436" s="284"/>
      <c r="CBI436" s="284"/>
      <c r="CBJ436" s="284"/>
      <c r="CBK436" s="284"/>
      <c r="CBL436" s="284"/>
      <c r="CBM436" s="284"/>
      <c r="CBN436" s="284"/>
      <c r="CBO436" s="284"/>
      <c r="CBP436" s="284"/>
      <c r="CBQ436" s="284"/>
      <c r="CBR436" s="284"/>
      <c r="CBS436" s="284"/>
      <c r="CBT436" s="284"/>
      <c r="CBU436" s="284"/>
      <c r="CBV436" s="284"/>
      <c r="CBW436" s="284"/>
      <c r="CBX436" s="284"/>
      <c r="CBY436" s="284"/>
      <c r="CBZ436" s="284"/>
      <c r="CCA436" s="284"/>
      <c r="CCB436" s="284"/>
      <c r="CCC436" s="284"/>
      <c r="CCD436" s="284"/>
      <c r="CCE436" s="284"/>
      <c r="CCF436" s="284"/>
      <c r="CCG436" s="284"/>
      <c r="CCH436" s="284"/>
      <c r="CCI436" s="284"/>
      <c r="CCJ436" s="284"/>
      <c r="CCK436" s="284"/>
      <c r="CCL436" s="284"/>
      <c r="CCM436" s="284"/>
      <c r="CCN436" s="284"/>
      <c r="CCO436" s="284"/>
      <c r="CCP436" s="284"/>
      <c r="CCQ436" s="284"/>
      <c r="CCR436" s="284"/>
      <c r="CCS436" s="284"/>
      <c r="CCT436" s="284"/>
      <c r="CCU436" s="284"/>
      <c r="CCV436" s="284"/>
      <c r="CCW436" s="284"/>
      <c r="CCX436" s="284"/>
      <c r="CCY436" s="284"/>
      <c r="CCZ436" s="284"/>
      <c r="CDA436" s="284"/>
      <c r="CDB436" s="284"/>
      <c r="CDC436" s="284"/>
      <c r="CDD436" s="284"/>
      <c r="CDE436" s="284"/>
      <c r="CDF436" s="284"/>
      <c r="CDG436" s="284"/>
      <c r="CDH436" s="284"/>
      <c r="CDI436" s="284"/>
      <c r="CDJ436" s="284"/>
      <c r="CDK436" s="284"/>
      <c r="CDL436" s="284"/>
      <c r="CDM436" s="284"/>
      <c r="CDN436" s="284"/>
      <c r="CDO436" s="284"/>
      <c r="CDP436" s="284"/>
      <c r="CDQ436" s="284"/>
      <c r="CDR436" s="284"/>
      <c r="CDS436" s="284"/>
      <c r="CDT436" s="284"/>
      <c r="CDU436" s="284"/>
      <c r="CDV436" s="284"/>
      <c r="CDW436" s="284"/>
      <c r="CDX436" s="284"/>
      <c r="CDY436" s="284"/>
      <c r="CDZ436" s="284"/>
      <c r="CEA436" s="284"/>
      <c r="CEB436" s="284"/>
      <c r="CEC436" s="284"/>
      <c r="CED436" s="284"/>
      <c r="CEE436" s="284"/>
      <c r="CEF436" s="284"/>
      <c r="CEG436" s="284"/>
      <c r="CEH436" s="284"/>
      <c r="CEI436" s="284"/>
      <c r="CEJ436" s="284"/>
      <c r="CEK436" s="284"/>
      <c r="CEL436" s="284"/>
      <c r="CEM436" s="284"/>
      <c r="CEN436" s="284"/>
      <c r="CEO436" s="284"/>
      <c r="CEP436" s="284"/>
      <c r="CEQ436" s="284"/>
      <c r="CER436" s="284"/>
      <c r="CES436" s="284"/>
      <c r="CET436" s="284"/>
      <c r="CEU436" s="284"/>
      <c r="CEV436" s="284"/>
      <c r="CEW436" s="284"/>
      <c r="CEX436" s="284"/>
      <c r="CEY436" s="284"/>
      <c r="CEZ436" s="284"/>
      <c r="CFA436" s="284"/>
      <c r="CFB436" s="284"/>
      <c r="CFC436" s="284"/>
      <c r="CFD436" s="284"/>
      <c r="CFE436" s="284"/>
      <c r="CFF436" s="284"/>
      <c r="CFG436" s="284"/>
      <c r="CFH436" s="284"/>
      <c r="CFI436" s="284"/>
      <c r="CFJ436" s="284"/>
      <c r="CFK436" s="284"/>
      <c r="CFL436" s="284"/>
      <c r="CFM436" s="284"/>
      <c r="CFN436" s="284"/>
      <c r="CFO436" s="284"/>
      <c r="CFP436" s="284"/>
      <c r="CFQ436" s="284"/>
      <c r="CFR436" s="284"/>
      <c r="CFS436" s="284"/>
      <c r="CFT436" s="284"/>
      <c r="CFU436" s="284"/>
      <c r="CFV436" s="284"/>
      <c r="CFW436" s="284"/>
      <c r="CFX436" s="284"/>
      <c r="CFY436" s="284"/>
      <c r="CFZ436" s="284"/>
      <c r="CGA436" s="284"/>
      <c r="CGB436" s="284"/>
      <c r="CGC436" s="284"/>
      <c r="CGD436" s="284"/>
      <c r="CGE436" s="284"/>
      <c r="CGF436" s="284"/>
      <c r="CGG436" s="284"/>
      <c r="CGH436" s="284"/>
      <c r="CGI436" s="284"/>
      <c r="CGJ436" s="284"/>
      <c r="CGK436" s="284"/>
      <c r="CGL436" s="284"/>
      <c r="CGM436" s="284"/>
      <c r="CGN436" s="284"/>
      <c r="CGO436" s="284"/>
      <c r="CGP436" s="284"/>
      <c r="CGQ436" s="284"/>
      <c r="CGR436" s="284"/>
      <c r="CGS436" s="284"/>
      <c r="CGT436" s="284"/>
      <c r="CGU436" s="284"/>
      <c r="CGV436" s="284"/>
      <c r="CGW436" s="284"/>
      <c r="CGX436" s="284"/>
      <c r="CGY436" s="284"/>
      <c r="CGZ436" s="284"/>
      <c r="CHA436" s="284"/>
      <c r="CHB436" s="284"/>
      <c r="CHC436" s="284"/>
      <c r="CHD436" s="284"/>
      <c r="CHE436" s="284"/>
      <c r="CHF436" s="284"/>
      <c r="CHG436" s="284"/>
      <c r="CHH436" s="284"/>
      <c r="CHI436" s="284"/>
      <c r="CHJ436" s="284"/>
      <c r="CHK436" s="284"/>
      <c r="CHL436" s="284"/>
      <c r="CHM436" s="284"/>
      <c r="CHN436" s="284"/>
      <c r="CHO436" s="284"/>
      <c r="CHP436" s="284"/>
      <c r="CHQ436" s="284"/>
      <c r="CHR436" s="284"/>
      <c r="CHS436" s="284"/>
      <c r="CHT436" s="284"/>
      <c r="CHU436" s="284"/>
      <c r="CHV436" s="284"/>
      <c r="CHW436" s="284"/>
      <c r="CHX436" s="284"/>
      <c r="CHY436" s="284"/>
      <c r="CHZ436" s="284"/>
      <c r="CIA436" s="284"/>
      <c r="CIB436" s="284"/>
      <c r="CIC436" s="284"/>
      <c r="CID436" s="284"/>
      <c r="CIE436" s="284"/>
      <c r="CIF436" s="284"/>
      <c r="CIG436" s="284"/>
      <c r="CIH436" s="284"/>
      <c r="CII436" s="284"/>
      <c r="CIJ436" s="284"/>
      <c r="CIK436" s="284"/>
      <c r="CIL436" s="284"/>
      <c r="CIM436" s="284"/>
      <c r="CIN436" s="284"/>
      <c r="CIO436" s="284"/>
      <c r="CIP436" s="284"/>
      <c r="CIQ436" s="284"/>
      <c r="CIR436" s="284"/>
      <c r="CIS436" s="284"/>
      <c r="CIT436" s="284"/>
      <c r="CIU436" s="284"/>
      <c r="CIV436" s="284"/>
      <c r="CIW436" s="284"/>
      <c r="CIX436" s="284"/>
      <c r="CIY436" s="284"/>
      <c r="CIZ436" s="284"/>
      <c r="CJA436" s="284"/>
      <c r="CJB436" s="284"/>
      <c r="CJC436" s="284"/>
      <c r="CJD436" s="284"/>
      <c r="CJE436" s="284"/>
      <c r="CJF436" s="284"/>
      <c r="CJG436" s="284"/>
      <c r="CJH436" s="284"/>
      <c r="CJI436" s="284"/>
      <c r="CJJ436" s="284"/>
      <c r="CJK436" s="284"/>
      <c r="CJL436" s="284"/>
      <c r="CJM436" s="284"/>
      <c r="CJN436" s="284"/>
      <c r="CJO436" s="284"/>
      <c r="CJP436" s="284"/>
      <c r="CJQ436" s="284"/>
      <c r="CJR436" s="284"/>
      <c r="CJS436" s="284"/>
      <c r="CJT436" s="284"/>
      <c r="CJU436" s="284"/>
      <c r="CJV436" s="284"/>
      <c r="CJW436" s="284"/>
      <c r="CJX436" s="284"/>
      <c r="CJY436" s="284"/>
      <c r="CJZ436" s="284"/>
      <c r="CKA436" s="284"/>
      <c r="CKB436" s="284"/>
      <c r="CKC436" s="284"/>
      <c r="CKD436" s="284"/>
      <c r="CKE436" s="284"/>
      <c r="CKF436" s="284"/>
      <c r="CKG436" s="284"/>
      <c r="CKH436" s="284"/>
      <c r="CKI436" s="284"/>
      <c r="CKJ436" s="284"/>
      <c r="CKK436" s="284"/>
      <c r="CKL436" s="284"/>
      <c r="CKM436" s="284"/>
      <c r="CKN436" s="284"/>
      <c r="CKO436" s="284"/>
      <c r="CKP436" s="284"/>
      <c r="CKQ436" s="284"/>
      <c r="CKR436" s="284"/>
      <c r="CKS436" s="284"/>
      <c r="CKT436" s="284"/>
      <c r="CKU436" s="284"/>
      <c r="CKV436" s="284"/>
      <c r="CKW436" s="284"/>
      <c r="CKX436" s="284"/>
      <c r="CKY436" s="284"/>
      <c r="CKZ436" s="284"/>
      <c r="CLA436" s="284"/>
      <c r="CLB436" s="284"/>
      <c r="CLC436" s="284"/>
      <c r="CLD436" s="284"/>
      <c r="CLE436" s="284"/>
      <c r="CLF436" s="284"/>
      <c r="CLG436" s="284"/>
      <c r="CLH436" s="284"/>
      <c r="CLI436" s="284"/>
      <c r="CLJ436" s="284"/>
      <c r="CLK436" s="284"/>
      <c r="CLL436" s="284"/>
      <c r="CLM436" s="284"/>
      <c r="CLN436" s="284"/>
      <c r="CLO436" s="284"/>
      <c r="CLP436" s="284"/>
      <c r="CLQ436" s="284"/>
      <c r="CLR436" s="284"/>
      <c r="CLS436" s="284"/>
      <c r="CLT436" s="284"/>
      <c r="CLU436" s="284"/>
      <c r="CLV436" s="284"/>
      <c r="CLW436" s="284"/>
      <c r="CLX436" s="284"/>
      <c r="CLY436" s="284"/>
      <c r="CLZ436" s="284"/>
      <c r="CMA436" s="284"/>
      <c r="CMB436" s="284"/>
      <c r="CMC436" s="284"/>
      <c r="CMD436" s="284"/>
      <c r="CME436" s="284"/>
      <c r="CMF436" s="284"/>
      <c r="CMG436" s="284"/>
      <c r="CMH436" s="284"/>
      <c r="CMI436" s="284"/>
      <c r="CMJ436" s="284"/>
      <c r="CMK436" s="284"/>
      <c r="CML436" s="284"/>
      <c r="CMM436" s="284"/>
      <c r="CMN436" s="284"/>
      <c r="CMO436" s="284"/>
      <c r="CMP436" s="284"/>
      <c r="CMQ436" s="284"/>
      <c r="CMR436" s="284"/>
      <c r="CMS436" s="284"/>
      <c r="CMT436" s="284"/>
      <c r="CMU436" s="284"/>
      <c r="CMV436" s="284"/>
      <c r="CMW436" s="284"/>
      <c r="CMX436" s="284"/>
      <c r="CMY436" s="284"/>
      <c r="CMZ436" s="284"/>
      <c r="CNA436" s="284"/>
      <c r="CNB436" s="284"/>
      <c r="CNC436" s="284"/>
      <c r="CND436" s="284"/>
      <c r="CNE436" s="284"/>
      <c r="CNF436" s="284"/>
      <c r="CNG436" s="284"/>
      <c r="CNH436" s="284"/>
      <c r="CNI436" s="284"/>
      <c r="CNJ436" s="284"/>
      <c r="CNK436" s="284"/>
      <c r="CNL436" s="284"/>
      <c r="CNM436" s="284"/>
      <c r="CNN436" s="284"/>
      <c r="CNO436" s="284"/>
      <c r="CNP436" s="284"/>
      <c r="CNQ436" s="284"/>
      <c r="CNR436" s="284"/>
      <c r="CNS436" s="284"/>
      <c r="CNT436" s="284"/>
      <c r="CNU436" s="284"/>
      <c r="CNV436" s="284"/>
      <c r="CNW436" s="284"/>
      <c r="CNX436" s="284"/>
      <c r="CNY436" s="284"/>
      <c r="CNZ436" s="284"/>
      <c r="COA436" s="284"/>
      <c r="COB436" s="284"/>
      <c r="COC436" s="284"/>
      <c r="COD436" s="284"/>
      <c r="COE436" s="284"/>
      <c r="COF436" s="284"/>
      <c r="COG436" s="284"/>
      <c r="COH436" s="284"/>
      <c r="COI436" s="284"/>
      <c r="COJ436" s="284"/>
      <c r="COK436" s="284"/>
      <c r="COL436" s="284"/>
      <c r="COM436" s="284"/>
      <c r="CON436" s="284"/>
      <c r="COO436" s="284"/>
      <c r="COP436" s="284"/>
      <c r="COQ436" s="284"/>
      <c r="COR436" s="284"/>
      <c r="COS436" s="284"/>
      <c r="COT436" s="284"/>
      <c r="COU436" s="284"/>
      <c r="COV436" s="284"/>
      <c r="COW436" s="284"/>
      <c r="COX436" s="284"/>
      <c r="COY436" s="284"/>
      <c r="COZ436" s="284"/>
      <c r="CPA436" s="284"/>
      <c r="CPB436" s="284"/>
      <c r="CPC436" s="284"/>
      <c r="CPD436" s="284"/>
      <c r="CPE436" s="284"/>
      <c r="CPF436" s="284"/>
      <c r="CPG436" s="284"/>
      <c r="CPH436" s="284"/>
      <c r="CPI436" s="284"/>
      <c r="CPJ436" s="284"/>
      <c r="CPK436" s="284"/>
      <c r="CPL436" s="284"/>
      <c r="CPM436" s="284"/>
      <c r="CPN436" s="284"/>
      <c r="CPO436" s="284"/>
      <c r="CPP436" s="284"/>
      <c r="CPQ436" s="284"/>
      <c r="CPR436" s="284"/>
      <c r="CPS436" s="284"/>
      <c r="CPT436" s="284"/>
      <c r="CPU436" s="284"/>
      <c r="CPV436" s="284"/>
      <c r="CPW436" s="284"/>
      <c r="CPX436" s="284"/>
      <c r="CPY436" s="284"/>
      <c r="CPZ436" s="284"/>
      <c r="CQA436" s="284"/>
      <c r="CQB436" s="284"/>
      <c r="CQC436" s="284"/>
      <c r="CQD436" s="284"/>
      <c r="CQE436" s="284"/>
      <c r="CQF436" s="284"/>
      <c r="CQG436" s="284"/>
      <c r="CQH436" s="284"/>
      <c r="CQI436" s="284"/>
      <c r="CQJ436" s="284"/>
      <c r="CQK436" s="284"/>
      <c r="CQL436" s="284"/>
      <c r="CQM436" s="284"/>
      <c r="CQN436" s="284"/>
      <c r="CQO436" s="284"/>
      <c r="CQP436" s="284"/>
      <c r="CQQ436" s="284"/>
      <c r="CQR436" s="284"/>
      <c r="CQS436" s="284"/>
      <c r="CQT436" s="284"/>
      <c r="CQU436" s="284"/>
      <c r="CQV436" s="284"/>
      <c r="CQW436" s="284"/>
      <c r="CQX436" s="284"/>
      <c r="CQY436" s="284"/>
      <c r="CQZ436" s="284"/>
      <c r="CRA436" s="284"/>
      <c r="CRB436" s="284"/>
      <c r="CRC436" s="284"/>
      <c r="CRD436" s="284"/>
      <c r="CRE436" s="284"/>
      <c r="CRF436" s="284"/>
      <c r="CRG436" s="284"/>
      <c r="CRH436" s="284"/>
      <c r="CRI436" s="284"/>
      <c r="CRJ436" s="284"/>
      <c r="CRK436" s="284"/>
      <c r="CRL436" s="284"/>
      <c r="CRM436" s="284"/>
      <c r="CRN436" s="284"/>
      <c r="CRO436" s="284"/>
      <c r="CRP436" s="284"/>
      <c r="CRQ436" s="284"/>
      <c r="CRR436" s="284"/>
      <c r="CRS436" s="284"/>
      <c r="CRT436" s="284"/>
      <c r="CRU436" s="284"/>
      <c r="CRV436" s="284"/>
      <c r="CRW436" s="284"/>
      <c r="CRX436" s="284"/>
      <c r="CRY436" s="284"/>
      <c r="CRZ436" s="284"/>
      <c r="CSA436" s="284"/>
      <c r="CSB436" s="284"/>
      <c r="CSC436" s="284"/>
      <c r="CSD436" s="284"/>
      <c r="CSE436" s="284"/>
      <c r="CSF436" s="284"/>
      <c r="CSG436" s="284"/>
      <c r="CSH436" s="284"/>
      <c r="CSI436" s="284"/>
      <c r="CSJ436" s="284"/>
      <c r="CSK436" s="284"/>
      <c r="CSL436" s="284"/>
      <c r="CSM436" s="284"/>
      <c r="CSN436" s="284"/>
      <c r="CSO436" s="284"/>
      <c r="CSP436" s="284"/>
      <c r="CSQ436" s="284"/>
      <c r="CSR436" s="284"/>
      <c r="CSS436" s="284"/>
      <c r="CST436" s="284"/>
      <c r="CSU436" s="284"/>
      <c r="CSV436" s="284"/>
      <c r="CSW436" s="284"/>
      <c r="CSX436" s="284"/>
      <c r="CSY436" s="284"/>
      <c r="CSZ436" s="284"/>
      <c r="CTA436" s="284"/>
      <c r="CTB436" s="284"/>
      <c r="CTC436" s="284"/>
      <c r="CTD436" s="284"/>
      <c r="CTE436" s="284"/>
      <c r="CTF436" s="284"/>
      <c r="CTG436" s="284"/>
      <c r="CTH436" s="284"/>
      <c r="CTI436" s="284"/>
      <c r="CTJ436" s="284"/>
      <c r="CTK436" s="284"/>
      <c r="CTL436" s="284"/>
      <c r="CTM436" s="284"/>
      <c r="CTN436" s="284"/>
      <c r="CTO436" s="284"/>
      <c r="CTP436" s="284"/>
      <c r="CTQ436" s="284"/>
      <c r="CTR436" s="284"/>
      <c r="CTS436" s="284"/>
      <c r="CTT436" s="284"/>
      <c r="CTU436" s="284"/>
      <c r="CTV436" s="284"/>
      <c r="CTW436" s="284"/>
      <c r="CTX436" s="284"/>
      <c r="CTY436" s="284"/>
      <c r="CTZ436" s="284"/>
      <c r="CUA436" s="284"/>
      <c r="CUB436" s="284"/>
      <c r="CUC436" s="284"/>
      <c r="CUD436" s="284"/>
      <c r="CUE436" s="284"/>
      <c r="CUF436" s="284"/>
      <c r="CUG436" s="284"/>
      <c r="CUH436" s="284"/>
      <c r="CUI436" s="284"/>
      <c r="CUJ436" s="284"/>
      <c r="CUK436" s="284"/>
      <c r="CUL436" s="284"/>
      <c r="CUM436" s="284"/>
      <c r="CUN436" s="284"/>
      <c r="CUO436" s="284"/>
      <c r="CUP436" s="284"/>
      <c r="CUQ436" s="284"/>
      <c r="CUR436" s="284"/>
      <c r="CUS436" s="284"/>
      <c r="CUT436" s="284"/>
      <c r="CUU436" s="284"/>
      <c r="CUV436" s="284"/>
      <c r="CUW436" s="284"/>
      <c r="CUX436" s="284"/>
      <c r="CUY436" s="284"/>
      <c r="CUZ436" s="284"/>
      <c r="CVA436" s="284"/>
      <c r="CVB436" s="284"/>
      <c r="CVC436" s="284"/>
      <c r="CVD436" s="284"/>
      <c r="CVE436" s="284"/>
      <c r="CVF436" s="284"/>
      <c r="CVG436" s="284"/>
      <c r="CVH436" s="284"/>
      <c r="CVI436" s="284"/>
      <c r="CVJ436" s="284"/>
      <c r="CVK436" s="284"/>
      <c r="CVL436" s="284"/>
      <c r="CVM436" s="284"/>
      <c r="CVN436" s="284"/>
      <c r="CVO436" s="284"/>
      <c r="CVP436" s="284"/>
      <c r="CVQ436" s="284"/>
      <c r="CVR436" s="284"/>
      <c r="CVS436" s="284"/>
      <c r="CVT436" s="284"/>
      <c r="CVU436" s="284"/>
      <c r="CVV436" s="284"/>
      <c r="CVW436" s="284"/>
      <c r="CVX436" s="284"/>
      <c r="CVY436" s="284"/>
      <c r="CVZ436" s="284"/>
      <c r="CWA436" s="284"/>
      <c r="CWB436" s="284"/>
      <c r="CWC436" s="284"/>
      <c r="CWD436" s="284"/>
      <c r="CWE436" s="284"/>
      <c r="CWF436" s="284"/>
      <c r="CWG436" s="284"/>
      <c r="CWH436" s="284"/>
      <c r="CWI436" s="284"/>
      <c r="CWJ436" s="284"/>
      <c r="CWK436" s="284"/>
      <c r="CWL436" s="284"/>
      <c r="CWM436" s="284"/>
      <c r="CWN436" s="284"/>
      <c r="CWO436" s="284"/>
      <c r="CWP436" s="284"/>
      <c r="CWQ436" s="284"/>
      <c r="CWR436" s="284"/>
      <c r="CWS436" s="284"/>
      <c r="CWT436" s="284"/>
      <c r="CWU436" s="284"/>
      <c r="CWV436" s="284"/>
      <c r="CWW436" s="284"/>
      <c r="CWX436" s="284"/>
      <c r="CWY436" s="284"/>
      <c r="CWZ436" s="284"/>
      <c r="CXA436" s="284"/>
      <c r="CXB436" s="284"/>
      <c r="CXC436" s="284"/>
      <c r="CXD436" s="284"/>
      <c r="CXE436" s="284"/>
      <c r="CXF436" s="284"/>
      <c r="CXG436" s="284"/>
      <c r="CXH436" s="284"/>
      <c r="CXI436" s="284"/>
      <c r="CXJ436" s="284"/>
      <c r="CXK436" s="284"/>
      <c r="CXL436" s="284"/>
      <c r="CXM436" s="284"/>
      <c r="CXN436" s="284"/>
      <c r="CXO436" s="284"/>
      <c r="CXP436" s="284"/>
      <c r="CXQ436" s="284"/>
      <c r="CXR436" s="284"/>
      <c r="CXS436" s="284"/>
      <c r="CXT436" s="284"/>
      <c r="CXU436" s="284"/>
      <c r="CXV436" s="284"/>
      <c r="CXW436" s="284"/>
      <c r="CXX436" s="284"/>
      <c r="CXY436" s="284"/>
      <c r="CXZ436" s="284"/>
      <c r="CYA436" s="284"/>
      <c r="CYB436" s="284"/>
      <c r="CYC436" s="284"/>
      <c r="CYD436" s="284"/>
      <c r="CYE436" s="284"/>
      <c r="CYF436" s="284"/>
      <c r="CYG436" s="284"/>
      <c r="CYH436" s="284"/>
      <c r="CYI436" s="284"/>
      <c r="CYJ436" s="284"/>
      <c r="CYK436" s="284"/>
      <c r="CYL436" s="284"/>
      <c r="CYM436" s="284"/>
      <c r="CYN436" s="284"/>
      <c r="CYO436" s="284"/>
      <c r="CYP436" s="284"/>
      <c r="CYQ436" s="284"/>
      <c r="CYR436" s="284"/>
      <c r="CYS436" s="284"/>
      <c r="CYT436" s="284"/>
      <c r="CYU436" s="284"/>
      <c r="CYV436" s="284"/>
      <c r="CYW436" s="284"/>
      <c r="CYX436" s="284"/>
      <c r="CYY436" s="284"/>
      <c r="CYZ436" s="284"/>
      <c r="CZA436" s="284"/>
      <c r="CZB436" s="284"/>
      <c r="CZC436" s="284"/>
      <c r="CZD436" s="284"/>
      <c r="CZE436" s="284"/>
      <c r="CZF436" s="284"/>
      <c r="CZG436" s="284"/>
      <c r="CZH436" s="284"/>
      <c r="CZI436" s="284"/>
      <c r="CZJ436" s="284"/>
      <c r="CZK436" s="284"/>
      <c r="CZL436" s="284"/>
      <c r="CZM436" s="284"/>
      <c r="CZN436" s="284"/>
      <c r="CZO436" s="284"/>
      <c r="CZP436" s="284"/>
      <c r="CZQ436" s="284"/>
      <c r="CZR436" s="284"/>
      <c r="CZS436" s="284"/>
      <c r="CZT436" s="284"/>
      <c r="CZU436" s="284"/>
      <c r="CZV436" s="284"/>
      <c r="CZW436" s="284"/>
      <c r="CZX436" s="284"/>
      <c r="CZY436" s="284"/>
      <c r="CZZ436" s="284"/>
      <c r="DAA436" s="284"/>
      <c r="DAB436" s="284"/>
      <c r="DAC436" s="284"/>
      <c r="DAD436" s="284"/>
      <c r="DAE436" s="284"/>
      <c r="DAF436" s="284"/>
      <c r="DAG436" s="284"/>
      <c r="DAH436" s="284"/>
      <c r="DAI436" s="284"/>
      <c r="DAJ436" s="284"/>
      <c r="DAK436" s="284"/>
      <c r="DAL436" s="284"/>
      <c r="DAM436" s="284"/>
      <c r="DAN436" s="284"/>
      <c r="DAO436" s="284"/>
      <c r="DAP436" s="284"/>
      <c r="DAQ436" s="284"/>
      <c r="DAR436" s="284"/>
      <c r="DAS436" s="284"/>
      <c r="DAT436" s="284"/>
      <c r="DAU436" s="284"/>
      <c r="DAV436" s="284"/>
      <c r="DAW436" s="284"/>
      <c r="DAX436" s="284"/>
      <c r="DAY436" s="284"/>
      <c r="DAZ436" s="284"/>
      <c r="DBA436" s="284"/>
      <c r="DBB436" s="284"/>
      <c r="DBC436" s="284"/>
      <c r="DBD436" s="284"/>
      <c r="DBE436" s="284"/>
      <c r="DBF436" s="284"/>
      <c r="DBG436" s="284"/>
      <c r="DBH436" s="284"/>
      <c r="DBI436" s="284"/>
      <c r="DBJ436" s="284"/>
      <c r="DBK436" s="284"/>
      <c r="DBL436" s="284"/>
      <c r="DBM436" s="284"/>
      <c r="DBN436" s="284"/>
      <c r="DBO436" s="284"/>
      <c r="DBP436" s="284"/>
      <c r="DBQ436" s="284"/>
      <c r="DBR436" s="284"/>
      <c r="DBS436" s="284"/>
      <c r="DBT436" s="284"/>
      <c r="DBU436" s="284"/>
      <c r="DBV436" s="284"/>
      <c r="DBW436" s="284"/>
      <c r="DBX436" s="284"/>
      <c r="DBY436" s="284"/>
      <c r="DBZ436" s="284"/>
      <c r="DCA436" s="284"/>
      <c r="DCB436" s="284"/>
      <c r="DCC436" s="284"/>
      <c r="DCD436" s="284"/>
      <c r="DCE436" s="284"/>
      <c r="DCF436" s="284"/>
      <c r="DCG436" s="284"/>
      <c r="DCH436" s="284"/>
      <c r="DCI436" s="284"/>
      <c r="DCJ436" s="284"/>
      <c r="DCK436" s="284"/>
      <c r="DCL436" s="284"/>
      <c r="DCM436" s="284"/>
      <c r="DCN436" s="284"/>
      <c r="DCO436" s="284"/>
      <c r="DCP436" s="284"/>
      <c r="DCQ436" s="284"/>
      <c r="DCR436" s="284"/>
      <c r="DCS436" s="284"/>
      <c r="DCT436" s="284"/>
      <c r="DCU436" s="284"/>
      <c r="DCV436" s="284"/>
      <c r="DCW436" s="284"/>
      <c r="DCX436" s="284"/>
      <c r="DCY436" s="284"/>
      <c r="DCZ436" s="284"/>
      <c r="DDA436" s="284"/>
      <c r="DDB436" s="284"/>
      <c r="DDC436" s="284"/>
      <c r="DDD436" s="284"/>
      <c r="DDE436" s="284"/>
      <c r="DDF436" s="284"/>
      <c r="DDG436" s="284"/>
      <c r="DDH436" s="284"/>
      <c r="DDI436" s="284"/>
      <c r="DDJ436" s="284"/>
      <c r="DDK436" s="284"/>
      <c r="DDL436" s="284"/>
      <c r="DDM436" s="284"/>
      <c r="DDN436" s="284"/>
      <c r="DDO436" s="284"/>
      <c r="DDP436" s="284"/>
      <c r="DDQ436" s="284"/>
      <c r="DDR436" s="284"/>
      <c r="DDS436" s="284"/>
      <c r="DDT436" s="284"/>
      <c r="DDU436" s="284"/>
      <c r="DDV436" s="284"/>
      <c r="DDW436" s="284"/>
      <c r="DDX436" s="284"/>
      <c r="DDY436" s="284"/>
      <c r="DDZ436" s="284"/>
      <c r="DEA436" s="284"/>
      <c r="DEB436" s="284"/>
      <c r="DEC436" s="284"/>
      <c r="DED436" s="284"/>
      <c r="DEE436" s="284"/>
      <c r="DEF436" s="284"/>
      <c r="DEG436" s="284"/>
      <c r="DEH436" s="284"/>
      <c r="DEI436" s="284"/>
      <c r="DEJ436" s="284"/>
      <c r="DEK436" s="284"/>
      <c r="DEL436" s="284"/>
      <c r="DEM436" s="284"/>
      <c r="DEN436" s="284"/>
      <c r="DEO436" s="284"/>
      <c r="DEP436" s="284"/>
      <c r="DEQ436" s="284"/>
      <c r="DER436" s="284"/>
      <c r="DES436" s="284"/>
      <c r="DET436" s="284"/>
      <c r="DEU436" s="284"/>
      <c r="DEV436" s="284"/>
      <c r="DEW436" s="284"/>
      <c r="DEX436" s="284"/>
      <c r="DEY436" s="284"/>
      <c r="DEZ436" s="284"/>
      <c r="DFA436" s="284"/>
      <c r="DFB436" s="284"/>
      <c r="DFC436" s="284"/>
      <c r="DFD436" s="284"/>
      <c r="DFE436" s="284"/>
      <c r="DFF436" s="284"/>
      <c r="DFG436" s="284"/>
      <c r="DFH436" s="284"/>
      <c r="DFI436" s="284"/>
      <c r="DFJ436" s="284"/>
      <c r="DFK436" s="284"/>
      <c r="DFL436" s="284"/>
      <c r="DFM436" s="284"/>
      <c r="DFN436" s="284"/>
      <c r="DFO436" s="284"/>
      <c r="DFP436" s="284"/>
      <c r="DFQ436" s="284"/>
      <c r="DFR436" s="284"/>
      <c r="DFS436" s="284"/>
      <c r="DFT436" s="284"/>
      <c r="DFU436" s="284"/>
      <c r="DFV436" s="284"/>
      <c r="DFW436" s="284"/>
      <c r="DFX436" s="284"/>
      <c r="DFY436" s="284"/>
      <c r="DFZ436" s="284"/>
      <c r="DGA436" s="284"/>
      <c r="DGB436" s="284"/>
      <c r="DGC436" s="284"/>
      <c r="DGD436" s="284"/>
      <c r="DGE436" s="284"/>
      <c r="DGF436" s="284"/>
      <c r="DGG436" s="284"/>
      <c r="DGH436" s="284"/>
      <c r="DGI436" s="284"/>
      <c r="DGJ436" s="284"/>
      <c r="DGK436" s="284"/>
      <c r="DGL436" s="284"/>
      <c r="DGM436" s="284"/>
      <c r="DGN436" s="284"/>
      <c r="DGO436" s="284"/>
      <c r="DGP436" s="284"/>
      <c r="DGQ436" s="284"/>
      <c r="DGR436" s="284"/>
      <c r="DGS436" s="284"/>
      <c r="DGT436" s="284"/>
      <c r="DGU436" s="284"/>
      <c r="DGV436" s="284"/>
      <c r="DGW436" s="284"/>
      <c r="DGX436" s="284"/>
      <c r="DGY436" s="284"/>
      <c r="DGZ436" s="284"/>
      <c r="DHA436" s="284"/>
      <c r="DHB436" s="284"/>
      <c r="DHC436" s="284"/>
      <c r="DHD436" s="284"/>
      <c r="DHE436" s="284"/>
      <c r="DHF436" s="284"/>
      <c r="DHG436" s="284"/>
      <c r="DHH436" s="284"/>
      <c r="DHI436" s="284"/>
      <c r="DHJ436" s="284"/>
      <c r="DHK436" s="284"/>
      <c r="DHL436" s="284"/>
      <c r="DHM436" s="284"/>
      <c r="DHN436" s="284"/>
      <c r="DHO436" s="284"/>
      <c r="DHP436" s="284"/>
      <c r="DHQ436" s="284"/>
      <c r="DHR436" s="284"/>
      <c r="DHS436" s="284"/>
      <c r="DHT436" s="284"/>
      <c r="DHU436" s="284"/>
      <c r="DHV436" s="284"/>
      <c r="DHW436" s="284"/>
      <c r="DHX436" s="284"/>
      <c r="DHY436" s="284"/>
      <c r="DHZ436" s="284"/>
      <c r="DIA436" s="284"/>
      <c r="DIB436" s="284"/>
      <c r="DIC436" s="284"/>
      <c r="DID436" s="284"/>
      <c r="DIE436" s="284"/>
      <c r="DIF436" s="284"/>
      <c r="DIG436" s="284"/>
      <c r="DIH436" s="284"/>
      <c r="DII436" s="284"/>
      <c r="DIJ436" s="284"/>
      <c r="DIK436" s="284"/>
      <c r="DIL436" s="284"/>
      <c r="DIM436" s="284"/>
      <c r="DIN436" s="284"/>
      <c r="DIO436" s="284"/>
      <c r="DIP436" s="284"/>
      <c r="DIQ436" s="284"/>
      <c r="DIR436" s="284"/>
      <c r="DIS436" s="284"/>
      <c r="DIT436" s="284"/>
      <c r="DIU436" s="284"/>
      <c r="DIV436" s="284"/>
      <c r="DIW436" s="284"/>
      <c r="DIX436" s="284"/>
      <c r="DIY436" s="284"/>
      <c r="DIZ436" s="284"/>
      <c r="DJA436" s="284"/>
      <c r="DJB436" s="284"/>
      <c r="DJC436" s="284"/>
      <c r="DJD436" s="284"/>
      <c r="DJE436" s="284"/>
      <c r="DJF436" s="284"/>
      <c r="DJG436" s="284"/>
      <c r="DJH436" s="284"/>
      <c r="DJI436" s="284"/>
      <c r="DJJ436" s="284"/>
      <c r="DJK436" s="284"/>
      <c r="DJL436" s="284"/>
      <c r="DJM436" s="284"/>
      <c r="DJN436" s="284"/>
      <c r="DJO436" s="284"/>
      <c r="DJP436" s="284"/>
      <c r="DJQ436" s="284"/>
      <c r="DJR436" s="284"/>
      <c r="DJS436" s="284"/>
      <c r="DJT436" s="284"/>
      <c r="DJU436" s="284"/>
      <c r="DJV436" s="284"/>
      <c r="DJW436" s="284"/>
      <c r="DJX436" s="284"/>
      <c r="DJY436" s="284"/>
      <c r="DJZ436" s="284"/>
      <c r="DKA436" s="284"/>
      <c r="DKB436" s="284"/>
      <c r="DKC436" s="284"/>
      <c r="DKD436" s="284"/>
      <c r="DKE436" s="284"/>
      <c r="DKF436" s="284"/>
      <c r="DKG436" s="284"/>
      <c r="DKH436" s="284"/>
      <c r="DKI436" s="284"/>
      <c r="DKJ436" s="284"/>
      <c r="DKK436" s="284"/>
      <c r="DKL436" s="284"/>
      <c r="DKM436" s="284"/>
      <c r="DKN436" s="284"/>
      <c r="DKO436" s="284"/>
      <c r="DKP436" s="284"/>
      <c r="DKQ436" s="284"/>
      <c r="DKR436" s="284"/>
      <c r="DKS436" s="284"/>
      <c r="DKT436" s="284"/>
      <c r="DKU436" s="284"/>
      <c r="DKV436" s="284"/>
      <c r="DKW436" s="284"/>
      <c r="DKX436" s="284"/>
      <c r="DKY436" s="284"/>
      <c r="DKZ436" s="284"/>
      <c r="DLA436" s="284"/>
      <c r="DLB436" s="284"/>
      <c r="DLC436" s="284"/>
      <c r="DLD436" s="284"/>
      <c r="DLE436" s="284"/>
      <c r="DLF436" s="284"/>
      <c r="DLG436" s="284"/>
      <c r="DLH436" s="284"/>
      <c r="DLI436" s="284"/>
      <c r="DLJ436" s="284"/>
      <c r="DLK436" s="284"/>
      <c r="DLL436" s="284"/>
      <c r="DLM436" s="284"/>
      <c r="DLN436" s="284"/>
      <c r="DLO436" s="284"/>
      <c r="DLP436" s="284"/>
      <c r="DLQ436" s="284"/>
      <c r="DLR436" s="284"/>
      <c r="DLS436" s="284"/>
      <c r="DLT436" s="284"/>
      <c r="DLU436" s="284"/>
      <c r="DLV436" s="284"/>
      <c r="DLW436" s="284"/>
      <c r="DLX436" s="284"/>
      <c r="DLY436" s="284"/>
      <c r="DLZ436" s="284"/>
      <c r="DMA436" s="284"/>
      <c r="DMB436" s="284"/>
      <c r="DMC436" s="284"/>
      <c r="DMD436" s="284"/>
      <c r="DME436" s="284"/>
      <c r="DMF436" s="284"/>
      <c r="DMG436" s="284"/>
      <c r="DMH436" s="284"/>
      <c r="DMI436" s="284"/>
      <c r="DMJ436" s="284"/>
      <c r="DMK436" s="284"/>
      <c r="DML436" s="284"/>
      <c r="DMM436" s="284"/>
      <c r="DMN436" s="284"/>
      <c r="DMO436" s="284"/>
      <c r="DMP436" s="284"/>
      <c r="DMQ436" s="284"/>
      <c r="DMR436" s="284"/>
      <c r="DMS436" s="284"/>
      <c r="DMT436" s="284"/>
      <c r="DMU436" s="284"/>
      <c r="DMV436" s="284"/>
      <c r="DMW436" s="284"/>
      <c r="DMX436" s="284"/>
      <c r="DMY436" s="284"/>
      <c r="DMZ436" s="284"/>
      <c r="DNA436" s="284"/>
      <c r="DNB436" s="284"/>
      <c r="DNC436" s="284"/>
      <c r="DND436" s="284"/>
      <c r="DNE436" s="284"/>
      <c r="DNF436" s="284"/>
      <c r="DNG436" s="284"/>
      <c r="DNH436" s="284"/>
      <c r="DNI436" s="284"/>
      <c r="DNJ436" s="284"/>
      <c r="DNK436" s="284"/>
      <c r="DNL436" s="284"/>
      <c r="DNM436" s="284"/>
      <c r="DNN436" s="284"/>
      <c r="DNO436" s="284"/>
      <c r="DNP436" s="284"/>
      <c r="DNQ436" s="284"/>
      <c r="DNR436" s="284"/>
      <c r="DNS436" s="284"/>
      <c r="DNT436" s="284"/>
      <c r="DNU436" s="284"/>
      <c r="DNV436" s="284"/>
      <c r="DNW436" s="284"/>
      <c r="DNX436" s="284"/>
      <c r="DNY436" s="284"/>
      <c r="DNZ436" s="284"/>
      <c r="DOA436" s="284"/>
      <c r="DOB436" s="284"/>
      <c r="DOC436" s="284"/>
      <c r="DOD436" s="284"/>
      <c r="DOE436" s="284"/>
      <c r="DOF436" s="284"/>
      <c r="DOG436" s="284"/>
      <c r="DOH436" s="284"/>
      <c r="DOI436" s="284"/>
      <c r="DOJ436" s="284"/>
      <c r="DOK436" s="284"/>
      <c r="DOL436" s="284"/>
      <c r="DOM436" s="284"/>
      <c r="DON436" s="284"/>
      <c r="DOO436" s="284"/>
      <c r="DOP436" s="284"/>
      <c r="DOQ436" s="284"/>
      <c r="DOR436" s="284"/>
      <c r="DOS436" s="284"/>
      <c r="DOT436" s="284"/>
      <c r="DOU436" s="284"/>
      <c r="DOV436" s="284"/>
      <c r="DOW436" s="284"/>
      <c r="DOX436" s="284"/>
      <c r="DOY436" s="284"/>
      <c r="DOZ436" s="284"/>
      <c r="DPA436" s="284"/>
      <c r="DPB436" s="284"/>
      <c r="DPC436" s="284"/>
      <c r="DPD436" s="284"/>
      <c r="DPE436" s="284"/>
      <c r="DPF436" s="284"/>
      <c r="DPG436" s="284"/>
      <c r="DPH436" s="284"/>
      <c r="DPI436" s="284"/>
      <c r="DPJ436" s="284"/>
      <c r="DPK436" s="284"/>
      <c r="DPL436" s="284"/>
      <c r="DPM436" s="284"/>
      <c r="DPN436" s="284"/>
      <c r="DPO436" s="284"/>
      <c r="DPP436" s="284"/>
      <c r="DPQ436" s="284"/>
      <c r="DPR436" s="284"/>
      <c r="DPS436" s="284"/>
      <c r="DPT436" s="284"/>
      <c r="DPU436" s="284"/>
      <c r="DPV436" s="284"/>
      <c r="DPW436" s="284"/>
      <c r="DPX436" s="284"/>
      <c r="DPY436" s="284"/>
      <c r="DPZ436" s="284"/>
      <c r="DQA436" s="284"/>
      <c r="DQB436" s="284"/>
      <c r="DQC436" s="284"/>
      <c r="DQD436" s="284"/>
      <c r="DQE436" s="284"/>
      <c r="DQF436" s="284"/>
      <c r="DQG436" s="284"/>
      <c r="DQH436" s="284"/>
      <c r="DQI436" s="284"/>
      <c r="DQJ436" s="284"/>
      <c r="DQK436" s="284"/>
      <c r="DQL436" s="284"/>
      <c r="DQM436" s="284"/>
      <c r="DQN436" s="284"/>
      <c r="DQO436" s="284"/>
      <c r="DQP436" s="284"/>
      <c r="DQQ436" s="284"/>
      <c r="DQR436" s="284"/>
      <c r="DQS436" s="284"/>
      <c r="DQT436" s="284"/>
      <c r="DQU436" s="284"/>
      <c r="DQV436" s="284"/>
      <c r="DQW436" s="284"/>
      <c r="DQX436" s="284"/>
      <c r="DQY436" s="284"/>
      <c r="DQZ436" s="284"/>
      <c r="DRA436" s="284"/>
      <c r="DRB436" s="284"/>
      <c r="DRC436" s="284"/>
      <c r="DRD436" s="284"/>
      <c r="DRE436" s="284"/>
      <c r="DRF436" s="284"/>
      <c r="DRG436" s="284"/>
      <c r="DRH436" s="284"/>
      <c r="DRI436" s="284"/>
      <c r="DRJ436" s="284"/>
      <c r="DRK436" s="284"/>
      <c r="DRL436" s="284"/>
      <c r="DRM436" s="284"/>
      <c r="DRN436" s="284"/>
      <c r="DRO436" s="284"/>
      <c r="DRP436" s="284"/>
      <c r="DRQ436" s="284"/>
      <c r="DRR436" s="284"/>
      <c r="DRS436" s="284"/>
      <c r="DRT436" s="284"/>
      <c r="DRU436" s="284"/>
      <c r="DRV436" s="284"/>
      <c r="DRW436" s="284"/>
      <c r="DRX436" s="284"/>
      <c r="DRY436" s="284"/>
      <c r="DRZ436" s="284"/>
      <c r="DSA436" s="284"/>
      <c r="DSB436" s="284"/>
      <c r="DSC436" s="284"/>
      <c r="DSD436" s="284"/>
      <c r="DSE436" s="284"/>
      <c r="DSF436" s="284"/>
      <c r="DSG436" s="284"/>
      <c r="DSH436" s="284"/>
      <c r="DSI436" s="284"/>
      <c r="DSJ436" s="284"/>
      <c r="DSK436" s="284"/>
      <c r="DSL436" s="284"/>
      <c r="DSM436" s="284"/>
      <c r="DSN436" s="284"/>
      <c r="DSO436" s="284"/>
      <c r="DSP436" s="284"/>
      <c r="DSQ436" s="284"/>
      <c r="DSR436" s="284"/>
      <c r="DSS436" s="284"/>
      <c r="DST436" s="284"/>
      <c r="DSU436" s="284"/>
      <c r="DSV436" s="284"/>
      <c r="DSW436" s="284"/>
      <c r="DSX436" s="284"/>
      <c r="DSY436" s="284"/>
      <c r="DSZ436" s="284"/>
      <c r="DTA436" s="284"/>
      <c r="DTB436" s="284"/>
      <c r="DTC436" s="284"/>
      <c r="DTD436" s="284"/>
      <c r="DTE436" s="284"/>
      <c r="DTF436" s="284"/>
      <c r="DTG436" s="284"/>
      <c r="DTH436" s="284"/>
      <c r="DTI436" s="284"/>
      <c r="DTJ436" s="284"/>
      <c r="DTK436" s="284"/>
      <c r="DTL436" s="284"/>
      <c r="DTM436" s="284"/>
      <c r="DTN436" s="284"/>
      <c r="DTO436" s="284"/>
      <c r="DTP436" s="284"/>
      <c r="DTQ436" s="284"/>
      <c r="DTR436" s="284"/>
      <c r="DTS436" s="284"/>
      <c r="DTT436" s="284"/>
      <c r="DTU436" s="284"/>
      <c r="DTV436" s="284"/>
      <c r="DTW436" s="284"/>
      <c r="DTX436" s="284"/>
      <c r="DTY436" s="284"/>
      <c r="DTZ436" s="284"/>
      <c r="DUA436" s="284"/>
      <c r="DUB436" s="284"/>
      <c r="DUC436" s="284"/>
      <c r="DUD436" s="284"/>
      <c r="DUE436" s="284"/>
      <c r="DUF436" s="284"/>
      <c r="DUG436" s="284"/>
      <c r="DUH436" s="284"/>
      <c r="DUI436" s="284"/>
      <c r="DUJ436" s="284"/>
      <c r="DUK436" s="284"/>
      <c r="DUL436" s="284"/>
      <c r="DUM436" s="284"/>
      <c r="DUN436" s="284"/>
      <c r="DUO436" s="284"/>
      <c r="DUP436" s="284"/>
      <c r="DUQ436" s="284"/>
      <c r="DUR436" s="284"/>
      <c r="DUS436" s="284"/>
      <c r="DUT436" s="284"/>
      <c r="DUU436" s="284"/>
      <c r="DUV436" s="284"/>
      <c r="DUW436" s="284"/>
      <c r="DUX436" s="284"/>
      <c r="DUY436" s="284"/>
      <c r="DUZ436" s="284"/>
      <c r="DVA436" s="284"/>
      <c r="DVB436" s="284"/>
      <c r="DVC436" s="284"/>
      <c r="DVD436" s="284"/>
      <c r="DVE436" s="284"/>
      <c r="DVF436" s="284"/>
      <c r="DVG436" s="284"/>
      <c r="DVH436" s="284"/>
      <c r="DVI436" s="284"/>
      <c r="DVJ436" s="284"/>
      <c r="DVK436" s="284"/>
      <c r="DVL436" s="284"/>
      <c r="DVM436" s="284"/>
      <c r="DVN436" s="284"/>
      <c r="DVO436" s="284"/>
      <c r="DVP436" s="284"/>
      <c r="DVQ436" s="284"/>
      <c r="DVR436" s="284"/>
      <c r="DVS436" s="284"/>
      <c r="DVT436" s="284"/>
      <c r="DVU436" s="284"/>
      <c r="DVV436" s="284"/>
      <c r="DVW436" s="284"/>
      <c r="DVX436" s="284"/>
      <c r="DVY436" s="284"/>
      <c r="DVZ436" s="284"/>
      <c r="DWA436" s="284"/>
      <c r="DWB436" s="284"/>
      <c r="DWC436" s="284"/>
      <c r="DWD436" s="284"/>
      <c r="DWE436" s="284"/>
      <c r="DWF436" s="284"/>
      <c r="DWG436" s="284"/>
      <c r="DWH436" s="284"/>
      <c r="DWI436" s="284"/>
      <c r="DWJ436" s="284"/>
      <c r="DWK436" s="284"/>
      <c r="DWL436" s="284"/>
      <c r="DWM436" s="284"/>
      <c r="DWN436" s="284"/>
      <c r="DWO436" s="284"/>
      <c r="DWP436" s="284"/>
      <c r="DWQ436" s="284"/>
      <c r="DWR436" s="284"/>
      <c r="DWS436" s="284"/>
      <c r="DWT436" s="284"/>
      <c r="DWU436" s="284"/>
      <c r="DWV436" s="284"/>
      <c r="DWW436" s="284"/>
      <c r="DWX436" s="284"/>
      <c r="DWY436" s="284"/>
      <c r="DWZ436" s="284"/>
      <c r="DXA436" s="284"/>
      <c r="DXB436" s="284"/>
      <c r="DXC436" s="284"/>
      <c r="DXD436" s="284"/>
      <c r="DXE436" s="284"/>
      <c r="DXF436" s="284"/>
      <c r="DXG436" s="284"/>
      <c r="DXH436" s="284"/>
      <c r="DXI436" s="284"/>
      <c r="DXJ436" s="284"/>
      <c r="DXK436" s="284"/>
      <c r="DXL436" s="284"/>
      <c r="DXM436" s="284"/>
      <c r="DXN436" s="284"/>
      <c r="DXO436" s="284"/>
      <c r="DXP436" s="284"/>
      <c r="DXQ436" s="284"/>
      <c r="DXR436" s="284"/>
      <c r="DXS436" s="284"/>
      <c r="DXT436" s="284"/>
      <c r="DXU436" s="284"/>
      <c r="DXV436" s="284"/>
      <c r="DXW436" s="284"/>
      <c r="DXX436" s="284"/>
      <c r="DXY436" s="284"/>
      <c r="DXZ436" s="284"/>
      <c r="DYA436" s="284"/>
      <c r="DYB436" s="284"/>
      <c r="DYC436" s="284"/>
      <c r="DYD436" s="284"/>
      <c r="DYE436" s="284"/>
      <c r="DYF436" s="284"/>
      <c r="DYG436" s="284"/>
      <c r="DYH436" s="284"/>
      <c r="DYI436" s="284"/>
      <c r="DYJ436" s="284"/>
      <c r="DYK436" s="284"/>
      <c r="DYL436" s="284"/>
      <c r="DYM436" s="284"/>
      <c r="DYN436" s="284"/>
      <c r="DYO436" s="284"/>
      <c r="DYP436" s="284"/>
      <c r="DYQ436" s="284"/>
      <c r="DYR436" s="284"/>
      <c r="DYS436" s="284"/>
      <c r="DYT436" s="284"/>
      <c r="DYU436" s="284"/>
      <c r="DYV436" s="284"/>
      <c r="DYW436" s="284"/>
      <c r="DYX436" s="284"/>
      <c r="DYY436" s="284"/>
      <c r="DYZ436" s="284"/>
      <c r="DZA436" s="284"/>
      <c r="DZB436" s="284"/>
      <c r="DZC436" s="284"/>
      <c r="DZD436" s="284"/>
      <c r="DZE436" s="284"/>
      <c r="DZF436" s="284"/>
      <c r="DZG436" s="284"/>
      <c r="DZH436" s="284"/>
      <c r="DZI436" s="284"/>
      <c r="DZJ436" s="284"/>
      <c r="DZK436" s="284"/>
      <c r="DZL436" s="284"/>
      <c r="DZM436" s="284"/>
      <c r="DZN436" s="284"/>
      <c r="DZO436" s="284"/>
      <c r="DZP436" s="284"/>
      <c r="DZQ436" s="284"/>
      <c r="DZR436" s="284"/>
      <c r="DZS436" s="284"/>
      <c r="DZT436" s="284"/>
      <c r="DZU436" s="284"/>
      <c r="DZV436" s="284"/>
      <c r="DZW436" s="284"/>
      <c r="DZX436" s="284"/>
      <c r="DZY436" s="284"/>
      <c r="DZZ436" s="284"/>
      <c r="EAA436" s="284"/>
      <c r="EAB436" s="284"/>
      <c r="EAC436" s="284"/>
      <c r="EAD436" s="284"/>
      <c r="EAE436" s="284"/>
      <c r="EAF436" s="284"/>
      <c r="EAG436" s="284"/>
      <c r="EAH436" s="284"/>
      <c r="EAI436" s="284"/>
      <c r="EAJ436" s="284"/>
      <c r="EAK436" s="284"/>
      <c r="EAL436" s="284"/>
      <c r="EAM436" s="284"/>
      <c r="EAN436" s="284"/>
      <c r="EAO436" s="284"/>
      <c r="EAP436" s="284"/>
      <c r="EAQ436" s="284"/>
      <c r="EAR436" s="284"/>
      <c r="EAS436" s="284"/>
      <c r="EAT436" s="284"/>
      <c r="EAU436" s="284"/>
      <c r="EAV436" s="284"/>
      <c r="EAW436" s="284"/>
      <c r="EAX436" s="284"/>
      <c r="EAY436" s="284"/>
      <c r="EAZ436" s="284"/>
      <c r="EBA436" s="284"/>
      <c r="EBB436" s="284"/>
      <c r="EBC436" s="284"/>
      <c r="EBD436" s="284"/>
      <c r="EBE436" s="284"/>
      <c r="EBF436" s="284"/>
      <c r="EBG436" s="284"/>
      <c r="EBH436" s="284"/>
      <c r="EBI436" s="284"/>
      <c r="EBJ436" s="284"/>
      <c r="EBK436" s="284"/>
      <c r="EBL436" s="284"/>
      <c r="EBM436" s="284"/>
      <c r="EBN436" s="284"/>
      <c r="EBO436" s="284"/>
      <c r="EBP436" s="284"/>
      <c r="EBQ436" s="284"/>
      <c r="EBR436" s="284"/>
      <c r="EBS436" s="284"/>
      <c r="EBT436" s="284"/>
      <c r="EBU436" s="284"/>
      <c r="EBV436" s="284"/>
      <c r="EBW436" s="284"/>
      <c r="EBX436" s="284"/>
      <c r="EBY436" s="284"/>
      <c r="EBZ436" s="284"/>
      <c r="ECA436" s="284"/>
      <c r="ECB436" s="284"/>
      <c r="ECC436" s="284"/>
      <c r="ECD436" s="284"/>
      <c r="ECE436" s="284"/>
      <c r="ECF436" s="284"/>
      <c r="ECG436" s="284"/>
      <c r="ECH436" s="284"/>
      <c r="ECI436" s="284"/>
      <c r="ECJ436" s="284"/>
      <c r="ECK436" s="284"/>
      <c r="ECL436" s="284"/>
      <c r="ECM436" s="284"/>
      <c r="ECN436" s="284"/>
      <c r="ECO436" s="284"/>
      <c r="ECP436" s="284"/>
      <c r="ECQ436" s="284"/>
      <c r="ECR436" s="284"/>
      <c r="ECS436" s="284"/>
      <c r="ECT436" s="284"/>
      <c r="ECU436" s="284"/>
      <c r="ECV436" s="284"/>
      <c r="ECW436" s="284"/>
      <c r="ECX436" s="284"/>
      <c r="ECY436" s="284"/>
      <c r="ECZ436" s="284"/>
      <c r="EDA436" s="284"/>
      <c r="EDB436" s="284"/>
      <c r="EDC436" s="284"/>
      <c r="EDD436" s="284"/>
      <c r="EDE436" s="284"/>
      <c r="EDF436" s="284"/>
      <c r="EDG436" s="284"/>
      <c r="EDH436" s="284"/>
      <c r="EDI436" s="284"/>
      <c r="EDJ436" s="284"/>
      <c r="EDK436" s="284"/>
      <c r="EDL436" s="284"/>
      <c r="EDM436" s="284"/>
      <c r="EDN436" s="284"/>
      <c r="EDO436" s="284"/>
      <c r="EDP436" s="284"/>
      <c r="EDQ436" s="284"/>
      <c r="EDR436" s="284"/>
      <c r="EDS436" s="284"/>
      <c r="EDT436" s="284"/>
      <c r="EDU436" s="284"/>
      <c r="EDV436" s="284"/>
      <c r="EDW436" s="284"/>
      <c r="EDX436" s="284"/>
      <c r="EDY436" s="284"/>
      <c r="EDZ436" s="284"/>
      <c r="EEA436" s="284"/>
      <c r="EEB436" s="284"/>
      <c r="EEC436" s="284"/>
      <c r="EED436" s="284"/>
      <c r="EEE436" s="284"/>
      <c r="EEF436" s="284"/>
      <c r="EEG436" s="284"/>
      <c r="EEH436" s="284"/>
      <c r="EEI436" s="284"/>
      <c r="EEJ436" s="284"/>
      <c r="EEK436" s="284"/>
      <c r="EEL436" s="284"/>
      <c r="EEM436" s="284"/>
      <c r="EEN436" s="284"/>
      <c r="EEO436" s="284"/>
      <c r="EEP436" s="284"/>
      <c r="EEQ436" s="284"/>
      <c r="EER436" s="284"/>
      <c r="EES436" s="284"/>
      <c r="EET436" s="284"/>
      <c r="EEU436" s="284"/>
      <c r="EEV436" s="284"/>
      <c r="EEW436" s="284"/>
      <c r="EEX436" s="284"/>
      <c r="EEY436" s="284"/>
      <c r="EEZ436" s="284"/>
      <c r="EFA436" s="284"/>
      <c r="EFB436" s="284"/>
      <c r="EFC436" s="284"/>
      <c r="EFD436" s="284"/>
      <c r="EFE436" s="284"/>
      <c r="EFF436" s="284"/>
      <c r="EFG436" s="284"/>
      <c r="EFH436" s="284"/>
      <c r="EFI436" s="284"/>
      <c r="EFJ436" s="284"/>
      <c r="EFK436" s="284"/>
      <c r="EFL436" s="284"/>
      <c r="EFM436" s="284"/>
      <c r="EFN436" s="284"/>
      <c r="EFO436" s="284"/>
      <c r="EFP436" s="284"/>
      <c r="EFQ436" s="284"/>
      <c r="EFR436" s="284"/>
      <c r="EFS436" s="284"/>
      <c r="EFT436" s="284"/>
      <c r="EFU436" s="284"/>
      <c r="EFV436" s="284"/>
      <c r="EFW436" s="284"/>
      <c r="EFX436" s="284"/>
      <c r="EFY436" s="284"/>
      <c r="EFZ436" s="284"/>
      <c r="EGA436" s="284"/>
      <c r="EGB436" s="284"/>
      <c r="EGC436" s="284"/>
      <c r="EGD436" s="284"/>
      <c r="EGE436" s="284"/>
      <c r="EGF436" s="284"/>
      <c r="EGG436" s="284"/>
      <c r="EGH436" s="284"/>
      <c r="EGI436" s="284"/>
      <c r="EGJ436" s="284"/>
      <c r="EGK436" s="284"/>
      <c r="EGL436" s="284"/>
      <c r="EGM436" s="284"/>
      <c r="EGN436" s="284"/>
      <c r="EGO436" s="284"/>
      <c r="EGP436" s="284"/>
      <c r="EGQ436" s="284"/>
      <c r="EGR436" s="284"/>
      <c r="EGS436" s="284"/>
      <c r="EGT436" s="284"/>
      <c r="EGU436" s="284"/>
      <c r="EGV436" s="284"/>
      <c r="EGW436" s="284"/>
      <c r="EGX436" s="284"/>
      <c r="EGY436" s="284"/>
      <c r="EGZ436" s="284"/>
      <c r="EHA436" s="284"/>
      <c r="EHB436" s="284"/>
      <c r="EHC436" s="284"/>
      <c r="EHD436" s="284"/>
      <c r="EHE436" s="284"/>
      <c r="EHF436" s="284"/>
      <c r="EHG436" s="284"/>
      <c r="EHH436" s="284"/>
      <c r="EHI436" s="284"/>
      <c r="EHJ436" s="284"/>
      <c r="EHK436" s="284"/>
      <c r="EHL436" s="284"/>
      <c r="EHM436" s="284"/>
      <c r="EHN436" s="284"/>
      <c r="EHO436" s="284"/>
      <c r="EHP436" s="284"/>
      <c r="EHQ436" s="284"/>
      <c r="EHR436" s="284"/>
      <c r="EHS436" s="284"/>
      <c r="EHT436" s="284"/>
      <c r="EHU436" s="284"/>
      <c r="EHV436" s="284"/>
      <c r="EHW436" s="284"/>
      <c r="EHX436" s="284"/>
      <c r="EHY436" s="284"/>
      <c r="EHZ436" s="284"/>
      <c r="EIA436" s="284"/>
      <c r="EIB436" s="284"/>
      <c r="EIC436" s="284"/>
      <c r="EID436" s="284"/>
      <c r="EIE436" s="284"/>
      <c r="EIF436" s="284"/>
      <c r="EIG436" s="284"/>
      <c r="EIH436" s="284"/>
      <c r="EII436" s="284"/>
      <c r="EIJ436" s="284"/>
      <c r="EIK436" s="284"/>
      <c r="EIL436" s="284"/>
      <c r="EIM436" s="284"/>
      <c r="EIN436" s="284"/>
      <c r="EIO436" s="284"/>
      <c r="EIP436" s="284"/>
      <c r="EIQ436" s="284"/>
      <c r="EIR436" s="284"/>
      <c r="EIS436" s="284"/>
      <c r="EIT436" s="284"/>
      <c r="EIU436" s="284"/>
      <c r="EIV436" s="284"/>
      <c r="EIW436" s="284"/>
      <c r="EIX436" s="284"/>
      <c r="EIY436" s="284"/>
      <c r="EIZ436" s="284"/>
      <c r="EJA436" s="284"/>
      <c r="EJB436" s="284"/>
      <c r="EJC436" s="284"/>
      <c r="EJD436" s="284"/>
      <c r="EJE436" s="284"/>
      <c r="EJF436" s="284"/>
      <c r="EJG436" s="284"/>
      <c r="EJH436" s="284"/>
      <c r="EJI436" s="284"/>
      <c r="EJJ436" s="284"/>
      <c r="EJK436" s="284"/>
      <c r="EJL436" s="284"/>
      <c r="EJM436" s="284"/>
      <c r="EJN436" s="284"/>
      <c r="EJO436" s="284"/>
      <c r="EJP436" s="284"/>
      <c r="EJQ436" s="284"/>
      <c r="EJR436" s="284"/>
      <c r="EJS436" s="284"/>
      <c r="EJT436" s="284"/>
      <c r="EJU436" s="284"/>
      <c r="EJV436" s="284"/>
      <c r="EJW436" s="284"/>
      <c r="EJX436" s="284"/>
      <c r="EJY436" s="284"/>
      <c r="EJZ436" s="284"/>
      <c r="EKA436" s="284"/>
      <c r="EKB436" s="284"/>
      <c r="EKC436" s="284"/>
      <c r="EKD436" s="284"/>
      <c r="EKE436" s="284"/>
      <c r="EKF436" s="284"/>
      <c r="EKG436" s="284"/>
      <c r="EKH436" s="284"/>
      <c r="EKI436" s="284"/>
      <c r="EKJ436" s="284"/>
      <c r="EKK436" s="284"/>
      <c r="EKL436" s="284"/>
      <c r="EKM436" s="284"/>
      <c r="EKN436" s="284"/>
      <c r="EKO436" s="284"/>
      <c r="EKP436" s="284"/>
      <c r="EKQ436" s="284"/>
      <c r="EKR436" s="284"/>
      <c r="EKS436" s="284"/>
      <c r="EKT436" s="284"/>
      <c r="EKU436" s="284"/>
      <c r="EKV436" s="284"/>
      <c r="EKW436" s="284"/>
      <c r="EKX436" s="284"/>
      <c r="EKY436" s="284"/>
      <c r="EKZ436" s="284"/>
      <c r="ELA436" s="284"/>
      <c r="ELB436" s="284"/>
      <c r="ELC436" s="284"/>
      <c r="ELD436" s="284"/>
      <c r="ELE436" s="284"/>
      <c r="ELF436" s="284"/>
      <c r="ELG436" s="284"/>
      <c r="ELH436" s="284"/>
      <c r="ELI436" s="284"/>
      <c r="ELJ436" s="284"/>
      <c r="ELK436" s="284"/>
      <c r="ELL436" s="284"/>
      <c r="ELM436" s="284"/>
      <c r="ELN436" s="284"/>
      <c r="ELO436" s="284"/>
      <c r="ELP436" s="284"/>
      <c r="ELQ436" s="284"/>
      <c r="ELR436" s="284"/>
      <c r="ELS436" s="284"/>
      <c r="ELT436" s="284"/>
      <c r="ELU436" s="284"/>
      <c r="ELV436" s="284"/>
      <c r="ELW436" s="284"/>
      <c r="ELX436" s="284"/>
      <c r="ELY436" s="284"/>
      <c r="ELZ436" s="284"/>
      <c r="EMA436" s="284"/>
      <c r="EMB436" s="284"/>
      <c r="EMC436" s="284"/>
      <c r="EMD436" s="284"/>
      <c r="EME436" s="284"/>
      <c r="EMF436" s="284"/>
      <c r="EMG436" s="284"/>
      <c r="EMH436" s="284"/>
      <c r="EMI436" s="284"/>
      <c r="EMJ436" s="284"/>
      <c r="EMK436" s="284"/>
      <c r="EML436" s="284"/>
      <c r="EMM436" s="284"/>
      <c r="EMN436" s="284"/>
      <c r="EMO436" s="284"/>
      <c r="EMP436" s="284"/>
      <c r="EMQ436" s="284"/>
      <c r="EMR436" s="284"/>
      <c r="EMS436" s="284"/>
      <c r="EMT436" s="284"/>
      <c r="EMU436" s="284"/>
      <c r="EMV436" s="284"/>
      <c r="EMW436" s="284"/>
      <c r="EMX436" s="284"/>
      <c r="EMY436" s="284"/>
      <c r="EMZ436" s="284"/>
      <c r="ENA436" s="284"/>
      <c r="ENB436" s="284"/>
      <c r="ENC436" s="284"/>
      <c r="END436" s="284"/>
      <c r="ENE436" s="284"/>
      <c r="ENF436" s="284"/>
      <c r="ENG436" s="284"/>
      <c r="ENH436" s="284"/>
      <c r="ENI436" s="284"/>
      <c r="ENJ436" s="284"/>
      <c r="ENK436" s="284"/>
      <c r="ENL436" s="284"/>
      <c r="ENM436" s="284"/>
      <c r="ENN436" s="284"/>
      <c r="ENO436" s="284"/>
      <c r="ENP436" s="284"/>
      <c r="ENQ436" s="284"/>
      <c r="ENR436" s="284"/>
      <c r="ENS436" s="284"/>
      <c r="ENT436" s="284"/>
      <c r="ENU436" s="284"/>
      <c r="ENV436" s="284"/>
      <c r="ENW436" s="284"/>
      <c r="ENX436" s="284"/>
      <c r="ENY436" s="284"/>
      <c r="ENZ436" s="284"/>
      <c r="EOA436" s="284"/>
      <c r="EOB436" s="284"/>
      <c r="EOC436" s="284"/>
      <c r="EOD436" s="284"/>
      <c r="EOE436" s="284"/>
      <c r="EOF436" s="284"/>
      <c r="EOG436" s="284"/>
      <c r="EOH436" s="284"/>
      <c r="EOI436" s="284"/>
      <c r="EOJ436" s="284"/>
      <c r="EOK436" s="284"/>
      <c r="EOL436" s="284"/>
      <c r="EOM436" s="284"/>
      <c r="EON436" s="284"/>
      <c r="EOO436" s="284"/>
      <c r="EOP436" s="284"/>
      <c r="EOQ436" s="284"/>
      <c r="EOR436" s="284"/>
      <c r="EOS436" s="284"/>
      <c r="EOT436" s="284"/>
      <c r="EOU436" s="284"/>
      <c r="EOV436" s="284"/>
      <c r="EOW436" s="284"/>
      <c r="EOX436" s="284"/>
      <c r="EOY436" s="284"/>
      <c r="EOZ436" s="284"/>
      <c r="EPA436" s="284"/>
      <c r="EPB436" s="284"/>
      <c r="EPC436" s="284"/>
      <c r="EPD436" s="284"/>
      <c r="EPE436" s="284"/>
      <c r="EPF436" s="284"/>
      <c r="EPG436" s="284"/>
      <c r="EPH436" s="284"/>
      <c r="EPI436" s="284"/>
      <c r="EPJ436" s="284"/>
      <c r="EPK436" s="284"/>
      <c r="EPL436" s="284"/>
      <c r="EPM436" s="284"/>
      <c r="EPN436" s="284"/>
      <c r="EPO436" s="284"/>
      <c r="EPP436" s="284"/>
      <c r="EPQ436" s="284"/>
      <c r="EPR436" s="284"/>
      <c r="EPS436" s="284"/>
      <c r="EPT436" s="284"/>
      <c r="EPU436" s="284"/>
      <c r="EPV436" s="284"/>
      <c r="EPW436" s="284"/>
      <c r="EPX436" s="284"/>
      <c r="EPY436" s="284"/>
      <c r="EPZ436" s="284"/>
      <c r="EQA436" s="284"/>
      <c r="EQB436" s="284"/>
      <c r="EQC436" s="284"/>
      <c r="EQD436" s="284"/>
      <c r="EQE436" s="284"/>
      <c r="EQF436" s="284"/>
      <c r="EQG436" s="284"/>
      <c r="EQH436" s="284"/>
      <c r="EQI436" s="284"/>
      <c r="EQJ436" s="284"/>
      <c r="EQK436" s="284"/>
      <c r="EQL436" s="284"/>
      <c r="EQM436" s="284"/>
      <c r="EQN436" s="284"/>
      <c r="EQO436" s="284"/>
      <c r="EQP436" s="284"/>
      <c r="EQQ436" s="284"/>
      <c r="EQR436" s="284"/>
      <c r="EQS436" s="284"/>
      <c r="EQT436" s="284"/>
      <c r="EQU436" s="284"/>
      <c r="EQV436" s="284"/>
      <c r="EQW436" s="284"/>
      <c r="EQX436" s="284"/>
      <c r="EQY436" s="284"/>
      <c r="EQZ436" s="284"/>
      <c r="ERA436" s="284"/>
      <c r="ERB436" s="284"/>
      <c r="ERC436" s="284"/>
      <c r="ERD436" s="284"/>
      <c r="ERE436" s="284"/>
      <c r="ERF436" s="284"/>
      <c r="ERG436" s="284"/>
      <c r="ERH436" s="284"/>
      <c r="ERI436" s="284"/>
      <c r="ERJ436" s="284"/>
      <c r="ERK436" s="284"/>
      <c r="ERL436" s="284"/>
      <c r="ERM436" s="284"/>
      <c r="ERN436" s="284"/>
      <c r="ERO436" s="284"/>
      <c r="ERP436" s="284"/>
      <c r="ERQ436" s="284"/>
      <c r="ERR436" s="284"/>
      <c r="ERS436" s="284"/>
      <c r="ERT436" s="284"/>
      <c r="ERU436" s="284"/>
      <c r="ERV436" s="284"/>
      <c r="ERW436" s="284"/>
      <c r="ERX436" s="284"/>
      <c r="ERY436" s="284"/>
      <c r="ERZ436" s="284"/>
      <c r="ESA436" s="284"/>
      <c r="ESB436" s="284"/>
      <c r="ESC436" s="284"/>
      <c r="ESD436" s="284"/>
      <c r="ESE436" s="284"/>
      <c r="ESF436" s="284"/>
      <c r="ESG436" s="284"/>
      <c r="ESH436" s="284"/>
      <c r="ESI436" s="284"/>
      <c r="ESJ436" s="284"/>
      <c r="ESK436" s="284"/>
      <c r="ESL436" s="284"/>
      <c r="ESM436" s="284"/>
      <c r="ESN436" s="284"/>
      <c r="ESO436" s="284"/>
      <c r="ESP436" s="284"/>
      <c r="ESQ436" s="284"/>
      <c r="ESR436" s="284"/>
      <c r="ESS436" s="284"/>
      <c r="EST436" s="284"/>
      <c r="ESU436" s="284"/>
      <c r="ESV436" s="284"/>
      <c r="ESW436" s="284"/>
      <c r="ESX436" s="284"/>
      <c r="ESY436" s="284"/>
      <c r="ESZ436" s="284"/>
      <c r="ETA436" s="284"/>
      <c r="ETB436" s="284"/>
      <c r="ETC436" s="284"/>
      <c r="ETD436" s="284"/>
      <c r="ETE436" s="284"/>
      <c r="ETF436" s="284"/>
      <c r="ETG436" s="284"/>
      <c r="ETH436" s="284"/>
      <c r="ETI436" s="284"/>
      <c r="ETJ436" s="284"/>
      <c r="ETK436" s="284"/>
      <c r="ETL436" s="284"/>
      <c r="ETM436" s="284"/>
      <c r="ETN436" s="284"/>
      <c r="ETO436" s="284"/>
      <c r="ETP436" s="284"/>
      <c r="ETQ436" s="284"/>
      <c r="ETR436" s="284"/>
      <c r="ETS436" s="284"/>
      <c r="ETT436" s="284"/>
      <c r="ETU436" s="284"/>
      <c r="ETV436" s="284"/>
      <c r="ETW436" s="284"/>
      <c r="ETX436" s="284"/>
      <c r="ETY436" s="284"/>
      <c r="ETZ436" s="284"/>
      <c r="EUA436" s="284"/>
      <c r="EUB436" s="284"/>
      <c r="EUC436" s="284"/>
      <c r="EUD436" s="284"/>
      <c r="EUE436" s="284"/>
      <c r="EUF436" s="284"/>
      <c r="EUG436" s="284"/>
      <c r="EUH436" s="284"/>
      <c r="EUI436" s="284"/>
      <c r="EUJ436" s="284"/>
      <c r="EUK436" s="284"/>
      <c r="EUL436" s="284"/>
      <c r="EUM436" s="284"/>
      <c r="EUN436" s="284"/>
      <c r="EUO436" s="284"/>
      <c r="EUP436" s="284"/>
      <c r="EUQ436" s="284"/>
      <c r="EUR436" s="284"/>
      <c r="EUS436" s="284"/>
      <c r="EUT436" s="284"/>
      <c r="EUU436" s="284"/>
      <c r="EUV436" s="284"/>
      <c r="EUW436" s="284"/>
      <c r="EUX436" s="284"/>
      <c r="EUY436" s="284"/>
      <c r="EUZ436" s="284"/>
      <c r="EVA436" s="284"/>
      <c r="EVB436" s="284"/>
      <c r="EVC436" s="284"/>
      <c r="EVD436" s="284"/>
      <c r="EVE436" s="284"/>
      <c r="EVF436" s="284"/>
      <c r="EVG436" s="284"/>
      <c r="EVH436" s="284"/>
      <c r="EVI436" s="284"/>
      <c r="EVJ436" s="284"/>
      <c r="EVK436" s="284"/>
      <c r="EVL436" s="284"/>
      <c r="EVM436" s="284"/>
      <c r="EVN436" s="284"/>
      <c r="EVO436" s="284"/>
      <c r="EVP436" s="284"/>
      <c r="EVQ436" s="284"/>
      <c r="EVR436" s="284"/>
      <c r="EVS436" s="284"/>
      <c r="EVT436" s="284"/>
      <c r="EVU436" s="284"/>
      <c r="EVV436" s="284"/>
      <c r="EVW436" s="284"/>
      <c r="EVX436" s="284"/>
      <c r="EVY436" s="284"/>
      <c r="EVZ436" s="284"/>
      <c r="EWA436" s="284"/>
      <c r="EWB436" s="284"/>
      <c r="EWC436" s="284"/>
      <c r="EWD436" s="284"/>
      <c r="EWE436" s="284"/>
      <c r="EWF436" s="284"/>
      <c r="EWG436" s="284"/>
      <c r="EWH436" s="284"/>
      <c r="EWI436" s="284"/>
      <c r="EWJ436" s="284"/>
      <c r="EWK436" s="284"/>
      <c r="EWL436" s="284"/>
      <c r="EWM436" s="284"/>
      <c r="EWN436" s="284"/>
      <c r="EWO436" s="284"/>
      <c r="EWP436" s="284"/>
      <c r="EWQ436" s="284"/>
      <c r="EWR436" s="284"/>
      <c r="EWS436" s="284"/>
      <c r="EWT436" s="284"/>
      <c r="EWU436" s="284"/>
      <c r="EWV436" s="284"/>
      <c r="EWW436" s="284"/>
      <c r="EWX436" s="284"/>
      <c r="EWY436" s="284"/>
      <c r="EWZ436" s="284"/>
      <c r="EXA436" s="284"/>
      <c r="EXB436" s="284"/>
      <c r="EXC436" s="284"/>
      <c r="EXD436" s="284"/>
      <c r="EXE436" s="284"/>
      <c r="EXF436" s="284"/>
      <c r="EXG436" s="284"/>
      <c r="EXH436" s="284"/>
      <c r="EXI436" s="284"/>
      <c r="EXJ436" s="284"/>
      <c r="EXK436" s="284"/>
      <c r="EXL436" s="284"/>
      <c r="EXM436" s="284"/>
      <c r="EXN436" s="284"/>
      <c r="EXO436" s="284"/>
      <c r="EXP436" s="284"/>
      <c r="EXQ436" s="284"/>
      <c r="EXR436" s="284"/>
      <c r="EXS436" s="284"/>
      <c r="EXT436" s="284"/>
      <c r="EXU436" s="284"/>
      <c r="EXV436" s="284"/>
      <c r="EXW436" s="284"/>
      <c r="EXX436" s="284"/>
      <c r="EXY436" s="284"/>
      <c r="EXZ436" s="284"/>
      <c r="EYA436" s="284"/>
      <c r="EYB436" s="284"/>
      <c r="EYC436" s="284"/>
      <c r="EYD436" s="284"/>
      <c r="EYE436" s="284"/>
      <c r="EYF436" s="284"/>
      <c r="EYG436" s="284"/>
      <c r="EYH436" s="284"/>
      <c r="EYI436" s="284"/>
      <c r="EYJ436" s="284"/>
      <c r="EYK436" s="284"/>
      <c r="EYL436" s="284"/>
      <c r="EYM436" s="284"/>
      <c r="EYN436" s="284"/>
      <c r="EYO436" s="284"/>
      <c r="EYP436" s="284"/>
      <c r="EYQ436" s="284"/>
      <c r="EYR436" s="284"/>
      <c r="EYS436" s="284"/>
      <c r="EYT436" s="284"/>
      <c r="EYU436" s="284"/>
      <c r="EYV436" s="284"/>
      <c r="EYW436" s="284"/>
      <c r="EYX436" s="284"/>
      <c r="EYY436" s="284"/>
      <c r="EYZ436" s="284"/>
      <c r="EZA436" s="284"/>
      <c r="EZB436" s="284"/>
      <c r="EZC436" s="284"/>
      <c r="EZD436" s="284"/>
      <c r="EZE436" s="284"/>
      <c r="EZF436" s="284"/>
      <c r="EZG436" s="284"/>
      <c r="EZH436" s="284"/>
      <c r="EZI436" s="284"/>
      <c r="EZJ436" s="284"/>
      <c r="EZK436" s="284"/>
      <c r="EZL436" s="284"/>
      <c r="EZM436" s="284"/>
      <c r="EZN436" s="284"/>
      <c r="EZO436" s="284"/>
      <c r="EZP436" s="284"/>
      <c r="EZQ436" s="284"/>
      <c r="EZR436" s="284"/>
      <c r="EZS436" s="284"/>
      <c r="EZT436" s="284"/>
      <c r="EZU436" s="284"/>
      <c r="EZV436" s="284"/>
      <c r="EZW436" s="284"/>
      <c r="EZX436" s="284"/>
      <c r="EZY436" s="284"/>
      <c r="EZZ436" s="284"/>
      <c r="FAA436" s="284"/>
      <c r="FAB436" s="284"/>
      <c r="FAC436" s="284"/>
      <c r="FAD436" s="284"/>
      <c r="FAE436" s="284"/>
      <c r="FAF436" s="284"/>
      <c r="FAG436" s="284"/>
      <c r="FAH436" s="284"/>
      <c r="FAI436" s="284"/>
      <c r="FAJ436" s="284"/>
      <c r="FAK436" s="284"/>
      <c r="FAL436" s="284"/>
      <c r="FAM436" s="284"/>
      <c r="FAN436" s="284"/>
      <c r="FAO436" s="284"/>
      <c r="FAP436" s="284"/>
      <c r="FAQ436" s="284"/>
      <c r="FAR436" s="284"/>
      <c r="FAS436" s="284"/>
      <c r="FAT436" s="284"/>
      <c r="FAU436" s="284"/>
      <c r="FAV436" s="284"/>
      <c r="FAW436" s="284"/>
      <c r="FAX436" s="284"/>
      <c r="FAY436" s="284"/>
      <c r="FAZ436" s="284"/>
      <c r="FBA436" s="284"/>
      <c r="FBB436" s="284"/>
      <c r="FBC436" s="284"/>
      <c r="FBD436" s="284"/>
      <c r="FBE436" s="284"/>
      <c r="FBF436" s="284"/>
      <c r="FBG436" s="284"/>
      <c r="FBH436" s="284"/>
      <c r="FBI436" s="284"/>
      <c r="FBJ436" s="284"/>
      <c r="FBK436" s="284"/>
      <c r="FBL436" s="284"/>
      <c r="FBM436" s="284"/>
      <c r="FBN436" s="284"/>
      <c r="FBO436" s="284"/>
      <c r="FBP436" s="284"/>
      <c r="FBQ436" s="284"/>
      <c r="FBR436" s="284"/>
      <c r="FBS436" s="284"/>
      <c r="FBT436" s="284"/>
      <c r="FBU436" s="284"/>
      <c r="FBV436" s="284"/>
      <c r="FBW436" s="284"/>
      <c r="FBX436" s="284"/>
      <c r="FBY436" s="284"/>
      <c r="FBZ436" s="284"/>
      <c r="FCA436" s="284"/>
      <c r="FCB436" s="284"/>
      <c r="FCC436" s="284"/>
      <c r="FCD436" s="284"/>
      <c r="FCE436" s="284"/>
      <c r="FCF436" s="284"/>
      <c r="FCG436" s="284"/>
      <c r="FCH436" s="284"/>
      <c r="FCI436" s="284"/>
      <c r="FCJ436" s="284"/>
      <c r="FCK436" s="284"/>
      <c r="FCL436" s="284"/>
      <c r="FCM436" s="284"/>
      <c r="FCN436" s="284"/>
      <c r="FCO436" s="284"/>
      <c r="FCP436" s="284"/>
      <c r="FCQ436" s="284"/>
      <c r="FCR436" s="284"/>
      <c r="FCS436" s="284"/>
      <c r="FCT436" s="284"/>
      <c r="FCU436" s="284"/>
      <c r="FCV436" s="284"/>
      <c r="FCW436" s="284"/>
      <c r="FCX436" s="284"/>
      <c r="FCY436" s="284"/>
      <c r="FCZ436" s="284"/>
      <c r="FDA436" s="284"/>
      <c r="FDB436" s="284"/>
      <c r="FDC436" s="284"/>
      <c r="FDD436" s="284"/>
      <c r="FDE436" s="284"/>
      <c r="FDF436" s="284"/>
      <c r="FDG436" s="284"/>
      <c r="FDH436" s="284"/>
      <c r="FDI436" s="284"/>
      <c r="FDJ436" s="284"/>
      <c r="FDK436" s="284"/>
      <c r="FDL436" s="284"/>
      <c r="FDM436" s="284"/>
      <c r="FDN436" s="284"/>
      <c r="FDO436" s="284"/>
      <c r="FDP436" s="284"/>
      <c r="FDQ436" s="284"/>
      <c r="FDR436" s="284"/>
      <c r="FDS436" s="284"/>
      <c r="FDT436" s="284"/>
      <c r="FDU436" s="284"/>
      <c r="FDV436" s="284"/>
      <c r="FDW436" s="284"/>
      <c r="FDX436" s="284"/>
      <c r="FDY436" s="284"/>
      <c r="FDZ436" s="284"/>
      <c r="FEA436" s="284"/>
      <c r="FEB436" s="284"/>
      <c r="FEC436" s="284"/>
      <c r="FED436" s="284"/>
      <c r="FEE436" s="284"/>
      <c r="FEF436" s="284"/>
      <c r="FEG436" s="284"/>
      <c r="FEH436" s="284"/>
      <c r="FEI436" s="284"/>
      <c r="FEJ436" s="284"/>
      <c r="FEK436" s="284"/>
      <c r="FEL436" s="284"/>
      <c r="FEM436" s="284"/>
      <c r="FEN436" s="284"/>
      <c r="FEO436" s="284"/>
      <c r="FEP436" s="284"/>
      <c r="FEQ436" s="284"/>
      <c r="FER436" s="284"/>
      <c r="FES436" s="284"/>
      <c r="FET436" s="284"/>
      <c r="FEU436" s="284"/>
      <c r="FEV436" s="284"/>
      <c r="FEW436" s="284"/>
      <c r="FEX436" s="284"/>
      <c r="FEY436" s="284"/>
      <c r="FEZ436" s="284"/>
      <c r="FFA436" s="284"/>
      <c r="FFB436" s="284"/>
      <c r="FFC436" s="284"/>
      <c r="FFD436" s="284"/>
      <c r="FFE436" s="284"/>
      <c r="FFF436" s="284"/>
      <c r="FFG436" s="284"/>
      <c r="FFH436" s="284"/>
      <c r="FFI436" s="284"/>
      <c r="FFJ436" s="284"/>
      <c r="FFK436" s="284"/>
      <c r="FFL436" s="284"/>
      <c r="FFM436" s="284"/>
      <c r="FFN436" s="284"/>
      <c r="FFO436" s="284"/>
      <c r="FFP436" s="284"/>
      <c r="FFQ436" s="284"/>
      <c r="FFR436" s="284"/>
      <c r="FFS436" s="284"/>
      <c r="FFT436" s="284"/>
      <c r="FFU436" s="284"/>
      <c r="FFV436" s="284"/>
      <c r="FFW436" s="284"/>
      <c r="FFX436" s="284"/>
      <c r="FFY436" s="284"/>
      <c r="FFZ436" s="284"/>
      <c r="FGA436" s="284"/>
      <c r="FGB436" s="284"/>
      <c r="FGC436" s="284"/>
      <c r="FGD436" s="284"/>
      <c r="FGE436" s="284"/>
      <c r="FGF436" s="284"/>
      <c r="FGG436" s="284"/>
      <c r="FGH436" s="284"/>
      <c r="FGI436" s="284"/>
      <c r="FGJ436" s="284"/>
      <c r="FGK436" s="284"/>
      <c r="FGL436" s="284"/>
      <c r="FGM436" s="284"/>
      <c r="FGN436" s="284"/>
      <c r="FGO436" s="284"/>
      <c r="FGP436" s="284"/>
      <c r="FGQ436" s="284"/>
      <c r="FGR436" s="284"/>
      <c r="FGS436" s="284"/>
      <c r="FGT436" s="284"/>
      <c r="FGU436" s="284"/>
      <c r="FGV436" s="284"/>
      <c r="FGW436" s="284"/>
      <c r="FGX436" s="284"/>
      <c r="FGY436" s="284"/>
      <c r="FGZ436" s="284"/>
      <c r="FHA436" s="284"/>
      <c r="FHB436" s="284"/>
      <c r="FHC436" s="284"/>
      <c r="FHD436" s="284"/>
      <c r="FHE436" s="284"/>
      <c r="FHF436" s="284"/>
      <c r="FHG436" s="284"/>
      <c r="FHH436" s="284"/>
      <c r="FHI436" s="284"/>
      <c r="FHJ436" s="284"/>
      <c r="FHK436" s="284"/>
      <c r="FHL436" s="284"/>
      <c r="FHM436" s="284"/>
      <c r="FHN436" s="284"/>
      <c r="FHO436" s="284"/>
      <c r="FHP436" s="284"/>
      <c r="FHQ436" s="284"/>
      <c r="FHR436" s="284"/>
      <c r="FHS436" s="284"/>
      <c r="FHT436" s="284"/>
      <c r="FHU436" s="284"/>
      <c r="FHV436" s="284"/>
      <c r="FHW436" s="284"/>
      <c r="FHX436" s="284"/>
      <c r="FHY436" s="284"/>
      <c r="FHZ436" s="284"/>
      <c r="FIA436" s="284"/>
      <c r="FIB436" s="284"/>
      <c r="FIC436" s="284"/>
      <c r="FID436" s="284"/>
      <c r="FIE436" s="284"/>
      <c r="FIF436" s="284"/>
      <c r="FIG436" s="284"/>
      <c r="FIH436" s="284"/>
      <c r="FII436" s="284"/>
      <c r="FIJ436" s="284"/>
      <c r="FIK436" s="284"/>
      <c r="FIL436" s="284"/>
      <c r="FIM436" s="284"/>
      <c r="FIN436" s="284"/>
      <c r="FIO436" s="284"/>
      <c r="FIP436" s="284"/>
      <c r="FIQ436" s="284"/>
      <c r="FIR436" s="284"/>
      <c r="FIS436" s="284"/>
      <c r="FIT436" s="284"/>
      <c r="FIU436" s="284"/>
      <c r="FIV436" s="284"/>
      <c r="FIW436" s="284"/>
      <c r="FIX436" s="284"/>
      <c r="FIY436" s="284"/>
      <c r="FIZ436" s="284"/>
      <c r="FJA436" s="284"/>
      <c r="FJB436" s="284"/>
      <c r="FJC436" s="284"/>
      <c r="FJD436" s="284"/>
      <c r="FJE436" s="284"/>
      <c r="FJF436" s="284"/>
      <c r="FJG436" s="284"/>
      <c r="FJH436" s="284"/>
      <c r="FJI436" s="284"/>
      <c r="FJJ436" s="284"/>
      <c r="FJK436" s="284"/>
      <c r="FJL436" s="284"/>
      <c r="FJM436" s="284"/>
      <c r="FJN436" s="284"/>
      <c r="FJO436" s="284"/>
      <c r="FJP436" s="284"/>
      <c r="FJQ436" s="284"/>
      <c r="FJR436" s="284"/>
      <c r="FJS436" s="284"/>
      <c r="FJT436" s="284"/>
      <c r="FJU436" s="284"/>
      <c r="FJV436" s="284"/>
      <c r="FJW436" s="284"/>
      <c r="FJX436" s="284"/>
      <c r="FJY436" s="284"/>
      <c r="FJZ436" s="284"/>
      <c r="FKA436" s="284"/>
      <c r="FKB436" s="284"/>
      <c r="FKC436" s="284"/>
      <c r="FKD436" s="284"/>
      <c r="FKE436" s="284"/>
      <c r="FKF436" s="284"/>
      <c r="FKG436" s="284"/>
      <c r="FKH436" s="284"/>
      <c r="FKI436" s="284"/>
      <c r="FKJ436" s="284"/>
      <c r="FKK436" s="284"/>
      <c r="FKL436" s="284"/>
      <c r="FKM436" s="284"/>
      <c r="FKN436" s="284"/>
      <c r="FKO436" s="284"/>
      <c r="FKP436" s="284"/>
      <c r="FKQ436" s="284"/>
      <c r="FKR436" s="284"/>
      <c r="FKS436" s="284"/>
      <c r="FKT436" s="284"/>
      <c r="FKU436" s="284"/>
      <c r="FKV436" s="284"/>
      <c r="FKW436" s="284"/>
      <c r="FKX436" s="284"/>
      <c r="FKY436" s="284"/>
      <c r="FKZ436" s="284"/>
      <c r="FLA436" s="284"/>
      <c r="FLB436" s="284"/>
      <c r="FLC436" s="284"/>
      <c r="FLD436" s="284"/>
      <c r="FLE436" s="284"/>
      <c r="FLF436" s="284"/>
      <c r="FLG436" s="284"/>
      <c r="FLH436" s="284"/>
      <c r="FLI436" s="284"/>
      <c r="FLJ436" s="284"/>
      <c r="FLK436" s="284"/>
      <c r="FLL436" s="284"/>
      <c r="FLM436" s="284"/>
      <c r="FLN436" s="284"/>
      <c r="FLO436" s="284"/>
      <c r="FLP436" s="284"/>
      <c r="FLQ436" s="284"/>
      <c r="FLR436" s="284"/>
      <c r="FLS436" s="284"/>
      <c r="FLT436" s="284"/>
      <c r="FLU436" s="284"/>
      <c r="FLV436" s="284"/>
      <c r="FLW436" s="284"/>
      <c r="FLX436" s="284"/>
      <c r="FLY436" s="284"/>
      <c r="FLZ436" s="284"/>
      <c r="FMA436" s="284"/>
      <c r="FMB436" s="284"/>
      <c r="FMC436" s="284"/>
      <c r="FMD436" s="284"/>
      <c r="FME436" s="284"/>
      <c r="FMF436" s="284"/>
      <c r="FMG436" s="284"/>
      <c r="FMH436" s="284"/>
      <c r="FMI436" s="284"/>
      <c r="FMJ436" s="284"/>
      <c r="FMK436" s="284"/>
      <c r="FML436" s="284"/>
      <c r="FMM436" s="284"/>
      <c r="FMN436" s="284"/>
      <c r="FMO436" s="284"/>
      <c r="FMP436" s="284"/>
      <c r="FMQ436" s="284"/>
      <c r="FMR436" s="284"/>
      <c r="FMS436" s="284"/>
      <c r="FMT436" s="284"/>
      <c r="FMU436" s="284"/>
      <c r="FMV436" s="284"/>
      <c r="FMW436" s="284"/>
      <c r="FMX436" s="284"/>
      <c r="FMY436" s="284"/>
      <c r="FMZ436" s="284"/>
      <c r="FNA436" s="284"/>
      <c r="FNB436" s="284"/>
      <c r="FNC436" s="284"/>
      <c r="FND436" s="284"/>
      <c r="FNE436" s="284"/>
      <c r="FNF436" s="284"/>
      <c r="FNG436" s="284"/>
      <c r="FNH436" s="284"/>
      <c r="FNI436" s="284"/>
      <c r="FNJ436" s="284"/>
      <c r="FNK436" s="284"/>
      <c r="FNL436" s="284"/>
      <c r="FNM436" s="284"/>
      <c r="FNN436" s="284"/>
      <c r="FNO436" s="284"/>
      <c r="FNP436" s="284"/>
      <c r="FNQ436" s="284"/>
      <c r="FNR436" s="284"/>
      <c r="FNS436" s="284"/>
      <c r="FNT436" s="284"/>
      <c r="FNU436" s="284"/>
      <c r="FNV436" s="284"/>
      <c r="FNW436" s="284"/>
      <c r="FNX436" s="284"/>
      <c r="FNY436" s="284"/>
      <c r="FNZ436" s="284"/>
      <c r="FOA436" s="284"/>
      <c r="FOB436" s="284"/>
      <c r="FOC436" s="284"/>
      <c r="FOD436" s="284"/>
      <c r="FOE436" s="284"/>
      <c r="FOF436" s="284"/>
      <c r="FOG436" s="284"/>
      <c r="FOH436" s="284"/>
      <c r="FOI436" s="284"/>
      <c r="FOJ436" s="284"/>
      <c r="FOK436" s="284"/>
      <c r="FOL436" s="284"/>
      <c r="FOM436" s="284"/>
      <c r="FON436" s="284"/>
      <c r="FOO436" s="284"/>
      <c r="FOP436" s="284"/>
      <c r="FOQ436" s="284"/>
      <c r="FOR436" s="284"/>
      <c r="FOS436" s="284"/>
      <c r="FOT436" s="284"/>
      <c r="FOU436" s="284"/>
      <c r="FOV436" s="284"/>
      <c r="FOW436" s="284"/>
      <c r="FOX436" s="284"/>
      <c r="FOY436" s="284"/>
      <c r="FOZ436" s="284"/>
      <c r="FPA436" s="284"/>
      <c r="FPB436" s="284"/>
      <c r="FPC436" s="284"/>
      <c r="FPD436" s="284"/>
      <c r="FPE436" s="284"/>
      <c r="FPF436" s="284"/>
      <c r="FPG436" s="284"/>
      <c r="FPH436" s="284"/>
      <c r="FPI436" s="284"/>
      <c r="FPJ436" s="284"/>
      <c r="FPK436" s="284"/>
      <c r="FPL436" s="284"/>
      <c r="FPM436" s="284"/>
      <c r="FPN436" s="284"/>
      <c r="FPO436" s="284"/>
      <c r="FPP436" s="284"/>
      <c r="FPQ436" s="284"/>
      <c r="FPR436" s="284"/>
      <c r="FPS436" s="284"/>
      <c r="FPT436" s="284"/>
      <c r="FPU436" s="284"/>
      <c r="FPV436" s="284"/>
      <c r="FPW436" s="284"/>
      <c r="FPX436" s="284"/>
      <c r="FPY436" s="284"/>
      <c r="FPZ436" s="284"/>
      <c r="FQA436" s="284"/>
      <c r="FQB436" s="284"/>
      <c r="FQC436" s="284"/>
      <c r="FQD436" s="284"/>
      <c r="FQE436" s="284"/>
      <c r="FQF436" s="284"/>
      <c r="FQG436" s="284"/>
      <c r="FQH436" s="284"/>
      <c r="FQI436" s="284"/>
      <c r="FQJ436" s="284"/>
      <c r="FQK436" s="284"/>
      <c r="FQL436" s="284"/>
      <c r="FQM436" s="284"/>
      <c r="FQN436" s="284"/>
      <c r="FQO436" s="284"/>
      <c r="FQP436" s="284"/>
      <c r="FQQ436" s="284"/>
      <c r="FQR436" s="284"/>
      <c r="FQS436" s="284"/>
      <c r="FQT436" s="284"/>
      <c r="FQU436" s="284"/>
      <c r="FQV436" s="284"/>
      <c r="FQW436" s="284"/>
      <c r="FQX436" s="284"/>
      <c r="FQY436" s="284"/>
      <c r="FQZ436" s="284"/>
      <c r="FRA436" s="284"/>
      <c r="FRB436" s="284"/>
      <c r="FRC436" s="284"/>
      <c r="FRD436" s="284"/>
      <c r="FRE436" s="284"/>
      <c r="FRF436" s="284"/>
      <c r="FRG436" s="284"/>
      <c r="FRH436" s="284"/>
      <c r="FRI436" s="284"/>
      <c r="FRJ436" s="284"/>
      <c r="FRK436" s="284"/>
      <c r="FRL436" s="284"/>
      <c r="FRM436" s="284"/>
      <c r="FRN436" s="284"/>
      <c r="FRO436" s="284"/>
      <c r="FRP436" s="284"/>
      <c r="FRQ436" s="284"/>
      <c r="FRR436" s="284"/>
      <c r="FRS436" s="284"/>
      <c r="FRT436" s="284"/>
      <c r="FRU436" s="284"/>
      <c r="FRV436" s="284"/>
      <c r="FRW436" s="284"/>
      <c r="FRX436" s="284"/>
      <c r="FRY436" s="284"/>
      <c r="FRZ436" s="284"/>
      <c r="FSA436" s="284"/>
      <c r="FSB436" s="284"/>
      <c r="FSC436" s="284"/>
      <c r="FSD436" s="284"/>
      <c r="FSE436" s="284"/>
      <c r="FSF436" s="284"/>
      <c r="FSG436" s="284"/>
      <c r="FSH436" s="284"/>
      <c r="FSI436" s="284"/>
      <c r="FSJ436" s="284"/>
      <c r="FSK436" s="284"/>
      <c r="FSL436" s="284"/>
      <c r="FSM436" s="284"/>
      <c r="FSN436" s="284"/>
      <c r="FSO436" s="284"/>
      <c r="FSP436" s="284"/>
      <c r="FSQ436" s="284"/>
      <c r="FSR436" s="284"/>
      <c r="FSS436" s="284"/>
      <c r="FST436" s="284"/>
      <c r="FSU436" s="284"/>
      <c r="FSV436" s="284"/>
      <c r="FSW436" s="284"/>
      <c r="FSX436" s="284"/>
      <c r="FSY436" s="284"/>
      <c r="FSZ436" s="284"/>
      <c r="FTA436" s="284"/>
      <c r="FTB436" s="284"/>
      <c r="FTC436" s="284"/>
      <c r="FTD436" s="284"/>
      <c r="FTE436" s="284"/>
      <c r="FTF436" s="284"/>
      <c r="FTG436" s="284"/>
      <c r="FTH436" s="284"/>
      <c r="FTI436" s="284"/>
      <c r="FTJ436" s="284"/>
      <c r="FTK436" s="284"/>
      <c r="FTL436" s="284"/>
      <c r="FTM436" s="284"/>
      <c r="FTN436" s="284"/>
      <c r="FTO436" s="284"/>
      <c r="FTP436" s="284"/>
      <c r="FTQ436" s="284"/>
      <c r="FTR436" s="284"/>
      <c r="FTS436" s="284"/>
      <c r="FTT436" s="284"/>
      <c r="FTU436" s="284"/>
      <c r="FTV436" s="284"/>
      <c r="FTW436" s="284"/>
      <c r="FTX436" s="284"/>
      <c r="FTY436" s="284"/>
      <c r="FTZ436" s="284"/>
      <c r="FUA436" s="284"/>
      <c r="FUB436" s="284"/>
      <c r="FUC436" s="284"/>
      <c r="FUD436" s="284"/>
      <c r="FUE436" s="284"/>
      <c r="FUF436" s="284"/>
      <c r="FUG436" s="284"/>
      <c r="FUH436" s="284"/>
      <c r="FUI436" s="284"/>
      <c r="FUJ436" s="284"/>
      <c r="FUK436" s="284"/>
      <c r="FUL436" s="284"/>
      <c r="FUM436" s="284"/>
      <c r="FUN436" s="284"/>
      <c r="FUO436" s="284"/>
      <c r="FUP436" s="284"/>
      <c r="FUQ436" s="284"/>
      <c r="FUR436" s="284"/>
      <c r="FUS436" s="284"/>
      <c r="FUT436" s="284"/>
      <c r="FUU436" s="284"/>
      <c r="FUV436" s="284"/>
      <c r="FUW436" s="284"/>
      <c r="FUX436" s="284"/>
      <c r="FUY436" s="284"/>
      <c r="FUZ436" s="284"/>
      <c r="FVA436" s="284"/>
      <c r="FVB436" s="284"/>
      <c r="FVC436" s="284"/>
      <c r="FVD436" s="284"/>
      <c r="FVE436" s="284"/>
      <c r="FVF436" s="284"/>
      <c r="FVG436" s="284"/>
      <c r="FVH436" s="284"/>
      <c r="FVI436" s="284"/>
      <c r="FVJ436" s="284"/>
      <c r="FVK436" s="284"/>
      <c r="FVL436" s="284"/>
      <c r="FVM436" s="284"/>
      <c r="FVN436" s="284"/>
      <c r="FVO436" s="284"/>
      <c r="FVP436" s="284"/>
      <c r="FVQ436" s="284"/>
      <c r="FVR436" s="284"/>
      <c r="FVS436" s="284"/>
      <c r="FVT436" s="284"/>
      <c r="FVU436" s="284"/>
      <c r="FVV436" s="284"/>
      <c r="FVW436" s="284"/>
      <c r="FVX436" s="284"/>
      <c r="FVY436" s="284"/>
      <c r="FVZ436" s="284"/>
      <c r="FWA436" s="284"/>
      <c r="FWB436" s="284"/>
      <c r="FWC436" s="284"/>
      <c r="FWD436" s="284"/>
      <c r="FWE436" s="284"/>
      <c r="FWF436" s="284"/>
      <c r="FWG436" s="284"/>
      <c r="FWH436" s="284"/>
      <c r="FWI436" s="284"/>
      <c r="FWJ436" s="284"/>
      <c r="FWK436" s="284"/>
      <c r="FWL436" s="284"/>
      <c r="FWM436" s="284"/>
      <c r="FWN436" s="284"/>
      <c r="FWO436" s="284"/>
      <c r="FWP436" s="284"/>
      <c r="FWQ436" s="284"/>
      <c r="FWR436" s="284"/>
      <c r="FWS436" s="284"/>
      <c r="FWT436" s="284"/>
      <c r="FWU436" s="284"/>
      <c r="FWV436" s="284"/>
      <c r="FWW436" s="284"/>
      <c r="FWX436" s="284"/>
      <c r="FWY436" s="284"/>
      <c r="FWZ436" s="284"/>
      <c r="FXA436" s="284"/>
      <c r="FXB436" s="284"/>
      <c r="FXC436" s="284"/>
      <c r="FXD436" s="284"/>
      <c r="FXE436" s="284"/>
      <c r="FXF436" s="284"/>
      <c r="FXG436" s="284"/>
      <c r="FXH436" s="284"/>
      <c r="FXI436" s="284"/>
      <c r="FXJ436" s="284"/>
      <c r="FXK436" s="284"/>
      <c r="FXL436" s="284"/>
      <c r="FXM436" s="284"/>
      <c r="FXN436" s="284"/>
      <c r="FXO436" s="284"/>
      <c r="FXP436" s="284"/>
      <c r="FXQ436" s="284"/>
      <c r="FXR436" s="284"/>
      <c r="FXS436" s="284"/>
      <c r="FXT436" s="284"/>
      <c r="FXU436" s="284"/>
      <c r="FXV436" s="284"/>
      <c r="FXW436" s="284"/>
      <c r="FXX436" s="284"/>
      <c r="FXY436" s="284"/>
      <c r="FXZ436" s="284"/>
      <c r="FYA436" s="284"/>
      <c r="FYB436" s="284"/>
      <c r="FYC436" s="284"/>
      <c r="FYD436" s="284"/>
      <c r="FYE436" s="284"/>
      <c r="FYF436" s="284"/>
      <c r="FYG436" s="284"/>
      <c r="FYH436" s="284"/>
      <c r="FYI436" s="284"/>
      <c r="FYJ436" s="284"/>
      <c r="FYK436" s="284"/>
      <c r="FYL436" s="284"/>
      <c r="FYM436" s="284"/>
      <c r="FYN436" s="284"/>
      <c r="FYO436" s="284"/>
      <c r="FYP436" s="284"/>
      <c r="FYQ436" s="284"/>
      <c r="FYR436" s="284"/>
      <c r="FYS436" s="284"/>
      <c r="FYT436" s="284"/>
      <c r="FYU436" s="284"/>
      <c r="FYV436" s="284"/>
      <c r="FYW436" s="284"/>
      <c r="FYX436" s="284"/>
      <c r="FYY436" s="284"/>
      <c r="FYZ436" s="284"/>
      <c r="FZA436" s="284"/>
      <c r="FZB436" s="284"/>
      <c r="FZC436" s="284"/>
      <c r="FZD436" s="284"/>
      <c r="FZE436" s="284"/>
      <c r="FZF436" s="284"/>
      <c r="FZG436" s="284"/>
      <c r="FZH436" s="284"/>
      <c r="FZI436" s="284"/>
      <c r="FZJ436" s="284"/>
      <c r="FZK436" s="284"/>
      <c r="FZL436" s="284"/>
      <c r="FZM436" s="284"/>
      <c r="FZN436" s="284"/>
      <c r="FZO436" s="284"/>
      <c r="FZP436" s="284"/>
      <c r="FZQ436" s="284"/>
      <c r="FZR436" s="284"/>
      <c r="FZS436" s="284"/>
      <c r="FZT436" s="284"/>
      <c r="FZU436" s="284"/>
      <c r="FZV436" s="284"/>
      <c r="FZW436" s="284"/>
      <c r="FZX436" s="284"/>
      <c r="FZY436" s="284"/>
      <c r="FZZ436" s="284"/>
      <c r="GAA436" s="284"/>
      <c r="GAB436" s="284"/>
      <c r="GAC436" s="284"/>
      <c r="GAD436" s="284"/>
      <c r="GAE436" s="284"/>
      <c r="GAF436" s="284"/>
      <c r="GAG436" s="284"/>
      <c r="GAH436" s="284"/>
      <c r="GAI436" s="284"/>
      <c r="GAJ436" s="284"/>
      <c r="GAK436" s="284"/>
      <c r="GAL436" s="284"/>
      <c r="GAM436" s="284"/>
      <c r="GAN436" s="284"/>
      <c r="GAO436" s="284"/>
      <c r="GAP436" s="284"/>
      <c r="GAQ436" s="284"/>
      <c r="GAR436" s="284"/>
      <c r="GAS436" s="284"/>
      <c r="GAT436" s="284"/>
      <c r="GAU436" s="284"/>
      <c r="GAV436" s="284"/>
      <c r="GAW436" s="284"/>
      <c r="GAX436" s="284"/>
      <c r="GAY436" s="284"/>
      <c r="GAZ436" s="284"/>
      <c r="GBA436" s="284"/>
      <c r="GBB436" s="284"/>
      <c r="GBC436" s="284"/>
      <c r="GBD436" s="284"/>
      <c r="GBE436" s="284"/>
      <c r="GBF436" s="284"/>
      <c r="GBG436" s="284"/>
      <c r="GBH436" s="284"/>
      <c r="GBI436" s="284"/>
      <c r="GBJ436" s="284"/>
      <c r="GBK436" s="284"/>
      <c r="GBL436" s="284"/>
      <c r="GBM436" s="284"/>
      <c r="GBN436" s="284"/>
      <c r="GBO436" s="284"/>
      <c r="GBP436" s="284"/>
      <c r="GBQ436" s="284"/>
      <c r="GBR436" s="284"/>
      <c r="GBS436" s="284"/>
      <c r="GBT436" s="284"/>
      <c r="GBU436" s="284"/>
      <c r="GBV436" s="284"/>
      <c r="GBW436" s="284"/>
      <c r="GBX436" s="284"/>
      <c r="GBY436" s="284"/>
      <c r="GBZ436" s="284"/>
      <c r="GCA436" s="284"/>
      <c r="GCB436" s="284"/>
      <c r="GCC436" s="284"/>
      <c r="GCD436" s="284"/>
      <c r="GCE436" s="284"/>
      <c r="GCF436" s="284"/>
      <c r="GCG436" s="284"/>
      <c r="GCH436" s="284"/>
      <c r="GCI436" s="284"/>
      <c r="GCJ436" s="284"/>
      <c r="GCK436" s="284"/>
      <c r="GCL436" s="284"/>
      <c r="GCM436" s="284"/>
      <c r="GCN436" s="284"/>
      <c r="GCO436" s="284"/>
      <c r="GCP436" s="284"/>
      <c r="GCQ436" s="284"/>
      <c r="GCR436" s="284"/>
      <c r="GCS436" s="284"/>
      <c r="GCT436" s="284"/>
      <c r="GCU436" s="284"/>
      <c r="GCV436" s="284"/>
      <c r="GCW436" s="284"/>
      <c r="GCX436" s="284"/>
      <c r="GCY436" s="284"/>
      <c r="GCZ436" s="284"/>
      <c r="GDA436" s="284"/>
      <c r="GDB436" s="284"/>
      <c r="GDC436" s="284"/>
      <c r="GDD436" s="284"/>
      <c r="GDE436" s="284"/>
      <c r="GDF436" s="284"/>
      <c r="GDG436" s="284"/>
      <c r="GDH436" s="284"/>
      <c r="GDI436" s="284"/>
      <c r="GDJ436" s="284"/>
      <c r="GDK436" s="284"/>
      <c r="GDL436" s="284"/>
      <c r="GDM436" s="284"/>
      <c r="GDN436" s="284"/>
      <c r="GDO436" s="284"/>
      <c r="GDP436" s="284"/>
      <c r="GDQ436" s="284"/>
      <c r="GDR436" s="284"/>
      <c r="GDS436" s="284"/>
      <c r="GDT436" s="284"/>
      <c r="GDU436" s="284"/>
      <c r="GDV436" s="284"/>
      <c r="GDW436" s="284"/>
      <c r="GDX436" s="284"/>
      <c r="GDY436" s="284"/>
      <c r="GDZ436" s="284"/>
      <c r="GEA436" s="284"/>
      <c r="GEB436" s="284"/>
      <c r="GEC436" s="284"/>
      <c r="GED436" s="284"/>
      <c r="GEE436" s="284"/>
      <c r="GEF436" s="284"/>
      <c r="GEG436" s="284"/>
      <c r="GEH436" s="284"/>
      <c r="GEI436" s="284"/>
      <c r="GEJ436" s="284"/>
      <c r="GEK436" s="284"/>
      <c r="GEL436" s="284"/>
      <c r="GEM436" s="284"/>
      <c r="GEN436" s="284"/>
      <c r="GEO436" s="284"/>
      <c r="GEP436" s="284"/>
      <c r="GEQ436" s="284"/>
      <c r="GER436" s="284"/>
      <c r="GES436" s="284"/>
      <c r="GET436" s="284"/>
      <c r="GEU436" s="284"/>
      <c r="GEV436" s="284"/>
      <c r="GEW436" s="284"/>
      <c r="GEX436" s="284"/>
      <c r="GEY436" s="284"/>
      <c r="GEZ436" s="284"/>
      <c r="GFA436" s="284"/>
      <c r="GFB436" s="284"/>
      <c r="GFC436" s="284"/>
      <c r="GFD436" s="284"/>
      <c r="GFE436" s="284"/>
      <c r="GFF436" s="284"/>
      <c r="GFG436" s="284"/>
      <c r="GFH436" s="284"/>
      <c r="GFI436" s="284"/>
      <c r="GFJ436" s="284"/>
      <c r="GFK436" s="284"/>
      <c r="GFL436" s="284"/>
      <c r="GFM436" s="284"/>
      <c r="GFN436" s="284"/>
      <c r="GFO436" s="284"/>
      <c r="GFP436" s="284"/>
      <c r="GFQ436" s="284"/>
      <c r="GFR436" s="284"/>
      <c r="GFS436" s="284"/>
      <c r="GFT436" s="284"/>
      <c r="GFU436" s="284"/>
      <c r="GFV436" s="284"/>
      <c r="GFW436" s="284"/>
      <c r="GFX436" s="284"/>
      <c r="GFY436" s="284"/>
      <c r="GFZ436" s="284"/>
      <c r="GGA436" s="284"/>
      <c r="GGB436" s="284"/>
      <c r="GGC436" s="284"/>
      <c r="GGD436" s="284"/>
      <c r="GGE436" s="284"/>
      <c r="GGF436" s="284"/>
      <c r="GGG436" s="284"/>
      <c r="GGH436" s="284"/>
      <c r="GGI436" s="284"/>
      <c r="GGJ436" s="284"/>
      <c r="GGK436" s="284"/>
      <c r="GGL436" s="284"/>
      <c r="GGM436" s="284"/>
      <c r="GGN436" s="284"/>
      <c r="GGO436" s="284"/>
      <c r="GGP436" s="284"/>
      <c r="GGQ436" s="284"/>
      <c r="GGR436" s="284"/>
      <c r="GGS436" s="284"/>
      <c r="GGT436" s="284"/>
      <c r="GGU436" s="284"/>
      <c r="GGV436" s="284"/>
      <c r="GGW436" s="284"/>
      <c r="GGX436" s="284"/>
      <c r="GGY436" s="284"/>
      <c r="GGZ436" s="284"/>
      <c r="GHA436" s="284"/>
      <c r="GHB436" s="284"/>
      <c r="GHC436" s="284"/>
      <c r="GHD436" s="284"/>
      <c r="GHE436" s="284"/>
      <c r="GHF436" s="284"/>
      <c r="GHG436" s="284"/>
      <c r="GHH436" s="284"/>
      <c r="GHI436" s="284"/>
      <c r="GHJ436" s="284"/>
      <c r="GHK436" s="284"/>
      <c r="GHL436" s="284"/>
      <c r="GHM436" s="284"/>
      <c r="GHN436" s="284"/>
      <c r="GHO436" s="284"/>
      <c r="GHP436" s="284"/>
      <c r="GHQ436" s="284"/>
      <c r="GHR436" s="284"/>
      <c r="GHS436" s="284"/>
      <c r="GHT436" s="284"/>
      <c r="GHU436" s="284"/>
      <c r="GHV436" s="284"/>
      <c r="GHW436" s="284"/>
      <c r="GHX436" s="284"/>
      <c r="GHY436" s="284"/>
      <c r="GHZ436" s="284"/>
      <c r="GIA436" s="284"/>
      <c r="GIB436" s="284"/>
      <c r="GIC436" s="284"/>
      <c r="GID436" s="284"/>
      <c r="GIE436" s="284"/>
      <c r="GIF436" s="284"/>
      <c r="GIG436" s="284"/>
      <c r="GIH436" s="284"/>
      <c r="GII436" s="284"/>
      <c r="GIJ436" s="284"/>
      <c r="GIK436" s="284"/>
      <c r="GIL436" s="284"/>
      <c r="GIM436" s="284"/>
      <c r="GIN436" s="284"/>
      <c r="GIO436" s="284"/>
      <c r="GIP436" s="284"/>
      <c r="GIQ436" s="284"/>
      <c r="GIR436" s="284"/>
      <c r="GIS436" s="284"/>
      <c r="GIT436" s="284"/>
      <c r="GIU436" s="284"/>
      <c r="GIV436" s="284"/>
      <c r="GIW436" s="284"/>
      <c r="GIX436" s="284"/>
      <c r="GIY436" s="284"/>
      <c r="GIZ436" s="284"/>
      <c r="GJA436" s="284"/>
      <c r="GJB436" s="284"/>
      <c r="GJC436" s="284"/>
      <c r="GJD436" s="284"/>
      <c r="GJE436" s="284"/>
      <c r="GJF436" s="284"/>
      <c r="GJG436" s="284"/>
      <c r="GJH436" s="284"/>
      <c r="GJI436" s="284"/>
      <c r="GJJ436" s="284"/>
      <c r="GJK436" s="284"/>
      <c r="GJL436" s="284"/>
      <c r="GJM436" s="284"/>
      <c r="GJN436" s="284"/>
      <c r="GJO436" s="284"/>
      <c r="GJP436" s="284"/>
      <c r="GJQ436" s="284"/>
      <c r="GJR436" s="284"/>
      <c r="GJS436" s="284"/>
      <c r="GJT436" s="284"/>
      <c r="GJU436" s="284"/>
      <c r="GJV436" s="284"/>
      <c r="GJW436" s="284"/>
      <c r="GJX436" s="284"/>
      <c r="GJY436" s="284"/>
      <c r="GJZ436" s="284"/>
      <c r="GKA436" s="284"/>
      <c r="GKB436" s="284"/>
      <c r="GKC436" s="284"/>
      <c r="GKD436" s="284"/>
      <c r="GKE436" s="284"/>
      <c r="GKF436" s="284"/>
      <c r="GKG436" s="284"/>
      <c r="GKH436" s="284"/>
      <c r="GKI436" s="284"/>
      <c r="GKJ436" s="284"/>
      <c r="GKK436" s="284"/>
      <c r="GKL436" s="284"/>
      <c r="GKM436" s="284"/>
      <c r="GKN436" s="284"/>
      <c r="GKO436" s="284"/>
      <c r="GKP436" s="284"/>
      <c r="GKQ436" s="284"/>
      <c r="GKR436" s="284"/>
      <c r="GKS436" s="284"/>
      <c r="GKT436" s="284"/>
      <c r="GKU436" s="284"/>
      <c r="GKV436" s="284"/>
      <c r="GKW436" s="284"/>
      <c r="GKX436" s="284"/>
      <c r="GKY436" s="284"/>
      <c r="GKZ436" s="284"/>
      <c r="GLA436" s="284"/>
      <c r="GLB436" s="284"/>
      <c r="GLC436" s="284"/>
      <c r="GLD436" s="284"/>
      <c r="GLE436" s="284"/>
      <c r="GLF436" s="284"/>
      <c r="GLG436" s="284"/>
      <c r="GLH436" s="284"/>
      <c r="GLI436" s="284"/>
      <c r="GLJ436" s="284"/>
      <c r="GLK436" s="284"/>
      <c r="GLL436" s="284"/>
      <c r="GLM436" s="284"/>
      <c r="GLN436" s="284"/>
      <c r="GLO436" s="284"/>
      <c r="GLP436" s="284"/>
      <c r="GLQ436" s="284"/>
      <c r="GLR436" s="284"/>
      <c r="GLS436" s="284"/>
      <c r="GLT436" s="284"/>
      <c r="GLU436" s="284"/>
      <c r="GLV436" s="284"/>
      <c r="GLW436" s="284"/>
      <c r="GLX436" s="284"/>
      <c r="GLY436" s="284"/>
      <c r="GLZ436" s="284"/>
      <c r="GMA436" s="284"/>
      <c r="GMB436" s="284"/>
      <c r="GMC436" s="284"/>
      <c r="GMD436" s="284"/>
      <c r="GME436" s="284"/>
      <c r="GMF436" s="284"/>
      <c r="GMG436" s="284"/>
      <c r="GMH436" s="284"/>
      <c r="GMI436" s="284"/>
      <c r="GMJ436" s="284"/>
      <c r="GMK436" s="284"/>
      <c r="GML436" s="284"/>
      <c r="GMM436" s="284"/>
      <c r="GMN436" s="284"/>
      <c r="GMO436" s="284"/>
      <c r="GMP436" s="284"/>
      <c r="GMQ436" s="284"/>
      <c r="GMR436" s="284"/>
      <c r="GMS436" s="284"/>
      <c r="GMT436" s="284"/>
      <c r="GMU436" s="284"/>
      <c r="GMV436" s="284"/>
      <c r="GMW436" s="284"/>
      <c r="GMX436" s="284"/>
      <c r="GMY436" s="284"/>
      <c r="GMZ436" s="284"/>
      <c r="GNA436" s="284"/>
      <c r="GNB436" s="284"/>
      <c r="GNC436" s="284"/>
      <c r="GND436" s="284"/>
      <c r="GNE436" s="284"/>
      <c r="GNF436" s="284"/>
      <c r="GNG436" s="284"/>
      <c r="GNH436" s="284"/>
      <c r="GNI436" s="284"/>
      <c r="GNJ436" s="284"/>
      <c r="GNK436" s="284"/>
      <c r="GNL436" s="284"/>
      <c r="GNM436" s="284"/>
      <c r="GNN436" s="284"/>
      <c r="GNO436" s="284"/>
      <c r="GNP436" s="284"/>
      <c r="GNQ436" s="284"/>
      <c r="GNR436" s="284"/>
      <c r="GNS436" s="284"/>
      <c r="GNT436" s="284"/>
      <c r="GNU436" s="284"/>
      <c r="GNV436" s="284"/>
      <c r="GNW436" s="284"/>
      <c r="GNX436" s="284"/>
      <c r="GNY436" s="284"/>
      <c r="GNZ436" s="284"/>
      <c r="GOA436" s="284"/>
      <c r="GOB436" s="284"/>
      <c r="GOC436" s="284"/>
      <c r="GOD436" s="284"/>
      <c r="GOE436" s="284"/>
      <c r="GOF436" s="284"/>
      <c r="GOG436" s="284"/>
      <c r="GOH436" s="284"/>
      <c r="GOI436" s="284"/>
      <c r="GOJ436" s="284"/>
      <c r="GOK436" s="284"/>
      <c r="GOL436" s="284"/>
      <c r="GOM436" s="284"/>
      <c r="GON436" s="284"/>
      <c r="GOO436" s="284"/>
      <c r="GOP436" s="284"/>
      <c r="GOQ436" s="284"/>
      <c r="GOR436" s="284"/>
      <c r="GOS436" s="284"/>
      <c r="GOT436" s="284"/>
      <c r="GOU436" s="284"/>
      <c r="GOV436" s="284"/>
      <c r="GOW436" s="284"/>
      <c r="GOX436" s="284"/>
      <c r="GOY436" s="284"/>
      <c r="GOZ436" s="284"/>
      <c r="GPA436" s="284"/>
      <c r="GPB436" s="284"/>
      <c r="GPC436" s="284"/>
      <c r="GPD436" s="284"/>
      <c r="GPE436" s="284"/>
      <c r="GPF436" s="284"/>
      <c r="GPG436" s="284"/>
      <c r="GPH436" s="284"/>
      <c r="GPI436" s="284"/>
      <c r="GPJ436" s="284"/>
      <c r="GPK436" s="284"/>
      <c r="GPL436" s="284"/>
      <c r="GPM436" s="284"/>
      <c r="GPN436" s="284"/>
      <c r="GPO436" s="284"/>
      <c r="GPP436" s="284"/>
      <c r="GPQ436" s="284"/>
      <c r="GPR436" s="284"/>
      <c r="GPS436" s="284"/>
      <c r="GPT436" s="284"/>
      <c r="GPU436" s="284"/>
      <c r="GPV436" s="284"/>
      <c r="GPW436" s="284"/>
      <c r="GPX436" s="284"/>
      <c r="GPY436" s="284"/>
      <c r="GPZ436" s="284"/>
      <c r="GQA436" s="284"/>
      <c r="GQB436" s="284"/>
      <c r="GQC436" s="284"/>
      <c r="GQD436" s="284"/>
      <c r="GQE436" s="284"/>
      <c r="GQF436" s="284"/>
      <c r="GQG436" s="284"/>
      <c r="GQH436" s="284"/>
      <c r="GQI436" s="284"/>
      <c r="GQJ436" s="284"/>
      <c r="GQK436" s="284"/>
      <c r="GQL436" s="284"/>
      <c r="GQM436" s="284"/>
      <c r="GQN436" s="284"/>
      <c r="GQO436" s="284"/>
      <c r="GQP436" s="284"/>
      <c r="GQQ436" s="284"/>
      <c r="GQR436" s="284"/>
      <c r="GQS436" s="284"/>
      <c r="GQT436" s="284"/>
      <c r="GQU436" s="284"/>
      <c r="GQV436" s="284"/>
      <c r="GQW436" s="284"/>
      <c r="GQX436" s="284"/>
      <c r="GQY436" s="284"/>
      <c r="GQZ436" s="284"/>
      <c r="GRA436" s="284"/>
      <c r="GRB436" s="284"/>
      <c r="GRC436" s="284"/>
      <c r="GRD436" s="284"/>
      <c r="GRE436" s="284"/>
      <c r="GRF436" s="284"/>
      <c r="GRG436" s="284"/>
      <c r="GRH436" s="284"/>
      <c r="GRI436" s="284"/>
      <c r="GRJ436" s="284"/>
      <c r="GRK436" s="284"/>
      <c r="GRL436" s="284"/>
      <c r="GRM436" s="284"/>
      <c r="GRN436" s="284"/>
      <c r="GRO436" s="284"/>
      <c r="GRP436" s="284"/>
      <c r="GRQ436" s="284"/>
      <c r="GRR436" s="284"/>
      <c r="GRS436" s="284"/>
      <c r="GRT436" s="284"/>
      <c r="GRU436" s="284"/>
      <c r="GRV436" s="284"/>
      <c r="GRW436" s="284"/>
      <c r="GRX436" s="284"/>
      <c r="GRY436" s="284"/>
      <c r="GRZ436" s="284"/>
      <c r="GSA436" s="284"/>
      <c r="GSB436" s="284"/>
      <c r="GSC436" s="284"/>
      <c r="GSD436" s="284"/>
      <c r="GSE436" s="284"/>
      <c r="GSF436" s="284"/>
      <c r="GSG436" s="284"/>
      <c r="GSH436" s="284"/>
      <c r="GSI436" s="284"/>
      <c r="GSJ436" s="284"/>
      <c r="GSK436" s="284"/>
      <c r="GSL436" s="284"/>
      <c r="GSM436" s="284"/>
      <c r="GSN436" s="284"/>
      <c r="GSO436" s="284"/>
      <c r="GSP436" s="284"/>
      <c r="GSQ436" s="284"/>
      <c r="GSR436" s="284"/>
      <c r="GSS436" s="284"/>
      <c r="GST436" s="284"/>
      <c r="GSU436" s="284"/>
      <c r="GSV436" s="284"/>
      <c r="GSW436" s="284"/>
      <c r="GSX436" s="284"/>
      <c r="GSY436" s="284"/>
      <c r="GSZ436" s="284"/>
      <c r="GTA436" s="284"/>
      <c r="GTB436" s="284"/>
      <c r="GTC436" s="284"/>
      <c r="GTD436" s="284"/>
      <c r="GTE436" s="284"/>
      <c r="GTF436" s="284"/>
      <c r="GTG436" s="284"/>
      <c r="GTH436" s="284"/>
      <c r="GTI436" s="284"/>
      <c r="GTJ436" s="284"/>
      <c r="GTK436" s="284"/>
      <c r="GTL436" s="284"/>
      <c r="GTM436" s="284"/>
      <c r="GTN436" s="284"/>
      <c r="GTO436" s="284"/>
      <c r="GTP436" s="284"/>
      <c r="GTQ436" s="284"/>
      <c r="GTR436" s="284"/>
      <c r="GTS436" s="284"/>
      <c r="GTT436" s="284"/>
      <c r="GTU436" s="284"/>
      <c r="GTV436" s="284"/>
      <c r="GTW436" s="284"/>
      <c r="GTX436" s="284"/>
      <c r="GTY436" s="284"/>
      <c r="GTZ436" s="284"/>
      <c r="GUA436" s="284"/>
      <c r="GUB436" s="284"/>
      <c r="GUC436" s="284"/>
      <c r="GUD436" s="284"/>
      <c r="GUE436" s="284"/>
      <c r="GUF436" s="284"/>
      <c r="GUG436" s="284"/>
      <c r="GUH436" s="284"/>
      <c r="GUI436" s="284"/>
      <c r="GUJ436" s="284"/>
      <c r="GUK436" s="284"/>
      <c r="GUL436" s="284"/>
      <c r="GUM436" s="284"/>
      <c r="GUN436" s="284"/>
      <c r="GUO436" s="284"/>
      <c r="GUP436" s="284"/>
      <c r="GUQ436" s="284"/>
      <c r="GUR436" s="284"/>
      <c r="GUS436" s="284"/>
      <c r="GUT436" s="284"/>
      <c r="GUU436" s="284"/>
      <c r="GUV436" s="284"/>
      <c r="GUW436" s="284"/>
      <c r="GUX436" s="284"/>
      <c r="GUY436" s="284"/>
      <c r="GUZ436" s="284"/>
      <c r="GVA436" s="284"/>
      <c r="GVB436" s="284"/>
      <c r="GVC436" s="284"/>
      <c r="GVD436" s="284"/>
      <c r="GVE436" s="284"/>
      <c r="GVF436" s="284"/>
      <c r="GVG436" s="284"/>
      <c r="GVH436" s="284"/>
      <c r="GVI436" s="284"/>
      <c r="GVJ436" s="284"/>
      <c r="GVK436" s="284"/>
      <c r="GVL436" s="284"/>
      <c r="GVM436" s="284"/>
      <c r="GVN436" s="284"/>
      <c r="GVO436" s="284"/>
      <c r="GVP436" s="284"/>
      <c r="GVQ436" s="284"/>
      <c r="GVR436" s="284"/>
      <c r="GVS436" s="284"/>
      <c r="GVT436" s="284"/>
      <c r="GVU436" s="284"/>
      <c r="GVV436" s="284"/>
      <c r="GVW436" s="284"/>
      <c r="GVX436" s="284"/>
      <c r="GVY436" s="284"/>
      <c r="GVZ436" s="284"/>
      <c r="GWA436" s="284"/>
      <c r="GWB436" s="284"/>
      <c r="GWC436" s="284"/>
      <c r="GWD436" s="284"/>
      <c r="GWE436" s="284"/>
      <c r="GWF436" s="284"/>
      <c r="GWG436" s="284"/>
      <c r="GWH436" s="284"/>
      <c r="GWI436" s="284"/>
      <c r="GWJ436" s="284"/>
      <c r="GWK436" s="284"/>
      <c r="GWL436" s="284"/>
      <c r="GWM436" s="284"/>
      <c r="GWN436" s="284"/>
      <c r="GWO436" s="284"/>
      <c r="GWP436" s="284"/>
      <c r="GWQ436" s="284"/>
      <c r="GWR436" s="284"/>
      <c r="GWS436" s="284"/>
      <c r="GWT436" s="284"/>
      <c r="GWU436" s="284"/>
      <c r="GWV436" s="284"/>
      <c r="GWW436" s="284"/>
      <c r="GWX436" s="284"/>
      <c r="GWY436" s="284"/>
      <c r="GWZ436" s="284"/>
      <c r="GXA436" s="284"/>
      <c r="GXB436" s="284"/>
      <c r="GXC436" s="284"/>
      <c r="GXD436" s="284"/>
      <c r="GXE436" s="284"/>
      <c r="GXF436" s="284"/>
      <c r="GXG436" s="284"/>
      <c r="GXH436" s="284"/>
      <c r="GXI436" s="284"/>
      <c r="GXJ436" s="284"/>
      <c r="GXK436" s="284"/>
      <c r="GXL436" s="284"/>
      <c r="GXM436" s="284"/>
      <c r="GXN436" s="284"/>
      <c r="GXO436" s="284"/>
      <c r="GXP436" s="284"/>
      <c r="GXQ436" s="284"/>
      <c r="GXR436" s="284"/>
      <c r="GXS436" s="284"/>
      <c r="GXT436" s="284"/>
      <c r="GXU436" s="284"/>
      <c r="GXV436" s="284"/>
      <c r="GXW436" s="284"/>
      <c r="GXX436" s="284"/>
      <c r="GXY436" s="284"/>
      <c r="GXZ436" s="284"/>
      <c r="GYA436" s="284"/>
      <c r="GYB436" s="284"/>
      <c r="GYC436" s="284"/>
      <c r="GYD436" s="284"/>
      <c r="GYE436" s="284"/>
      <c r="GYF436" s="284"/>
      <c r="GYG436" s="284"/>
      <c r="GYH436" s="284"/>
      <c r="GYI436" s="284"/>
      <c r="GYJ436" s="284"/>
      <c r="GYK436" s="284"/>
      <c r="GYL436" s="284"/>
      <c r="GYM436" s="284"/>
      <c r="GYN436" s="284"/>
      <c r="GYO436" s="284"/>
      <c r="GYP436" s="284"/>
      <c r="GYQ436" s="284"/>
      <c r="GYR436" s="284"/>
      <c r="GYS436" s="284"/>
      <c r="GYT436" s="284"/>
      <c r="GYU436" s="284"/>
      <c r="GYV436" s="284"/>
      <c r="GYW436" s="284"/>
      <c r="GYX436" s="284"/>
      <c r="GYY436" s="284"/>
      <c r="GYZ436" s="284"/>
      <c r="GZA436" s="284"/>
      <c r="GZB436" s="284"/>
      <c r="GZC436" s="284"/>
      <c r="GZD436" s="284"/>
      <c r="GZE436" s="284"/>
      <c r="GZF436" s="284"/>
      <c r="GZG436" s="284"/>
      <c r="GZH436" s="284"/>
      <c r="GZI436" s="284"/>
      <c r="GZJ436" s="284"/>
      <c r="GZK436" s="284"/>
      <c r="GZL436" s="284"/>
      <c r="GZM436" s="284"/>
      <c r="GZN436" s="284"/>
      <c r="GZO436" s="284"/>
      <c r="GZP436" s="284"/>
      <c r="GZQ436" s="284"/>
      <c r="GZR436" s="284"/>
      <c r="GZS436" s="284"/>
      <c r="GZT436" s="284"/>
      <c r="GZU436" s="284"/>
      <c r="GZV436" s="284"/>
      <c r="GZW436" s="284"/>
      <c r="GZX436" s="284"/>
      <c r="GZY436" s="284"/>
      <c r="GZZ436" s="284"/>
      <c r="HAA436" s="284"/>
      <c r="HAB436" s="284"/>
      <c r="HAC436" s="284"/>
      <c r="HAD436" s="284"/>
      <c r="HAE436" s="284"/>
      <c r="HAF436" s="284"/>
      <c r="HAG436" s="284"/>
      <c r="HAH436" s="284"/>
      <c r="HAI436" s="284"/>
      <c r="HAJ436" s="284"/>
      <c r="HAK436" s="284"/>
      <c r="HAL436" s="284"/>
      <c r="HAM436" s="284"/>
      <c r="HAN436" s="284"/>
      <c r="HAO436" s="284"/>
      <c r="HAP436" s="284"/>
      <c r="HAQ436" s="284"/>
      <c r="HAR436" s="284"/>
      <c r="HAS436" s="284"/>
      <c r="HAT436" s="284"/>
      <c r="HAU436" s="284"/>
      <c r="HAV436" s="284"/>
      <c r="HAW436" s="284"/>
      <c r="HAX436" s="284"/>
      <c r="HAY436" s="284"/>
      <c r="HAZ436" s="284"/>
      <c r="HBA436" s="284"/>
      <c r="HBB436" s="284"/>
      <c r="HBC436" s="284"/>
      <c r="HBD436" s="284"/>
      <c r="HBE436" s="284"/>
      <c r="HBF436" s="284"/>
      <c r="HBG436" s="284"/>
      <c r="HBH436" s="284"/>
      <c r="HBI436" s="284"/>
      <c r="HBJ436" s="284"/>
      <c r="HBK436" s="284"/>
      <c r="HBL436" s="284"/>
      <c r="HBM436" s="284"/>
      <c r="HBN436" s="284"/>
      <c r="HBO436" s="284"/>
      <c r="HBP436" s="284"/>
      <c r="HBQ436" s="284"/>
      <c r="HBR436" s="284"/>
      <c r="HBS436" s="284"/>
      <c r="HBT436" s="284"/>
      <c r="HBU436" s="284"/>
      <c r="HBV436" s="284"/>
      <c r="HBW436" s="284"/>
      <c r="HBX436" s="284"/>
      <c r="HBY436" s="284"/>
      <c r="HBZ436" s="284"/>
      <c r="HCA436" s="284"/>
      <c r="HCB436" s="284"/>
      <c r="HCC436" s="284"/>
      <c r="HCD436" s="284"/>
      <c r="HCE436" s="284"/>
      <c r="HCF436" s="284"/>
      <c r="HCG436" s="284"/>
      <c r="HCH436" s="284"/>
      <c r="HCI436" s="284"/>
      <c r="HCJ436" s="284"/>
      <c r="HCK436" s="284"/>
      <c r="HCL436" s="284"/>
      <c r="HCM436" s="284"/>
      <c r="HCN436" s="284"/>
      <c r="HCO436" s="284"/>
      <c r="HCP436" s="284"/>
      <c r="HCQ436" s="284"/>
      <c r="HCR436" s="284"/>
      <c r="HCS436" s="284"/>
      <c r="HCT436" s="284"/>
      <c r="HCU436" s="284"/>
      <c r="HCV436" s="284"/>
      <c r="HCW436" s="284"/>
      <c r="HCX436" s="284"/>
      <c r="HCY436" s="284"/>
      <c r="HCZ436" s="284"/>
      <c r="HDA436" s="284"/>
      <c r="HDB436" s="284"/>
      <c r="HDC436" s="284"/>
      <c r="HDD436" s="284"/>
      <c r="HDE436" s="284"/>
      <c r="HDF436" s="284"/>
      <c r="HDG436" s="284"/>
      <c r="HDH436" s="284"/>
      <c r="HDI436" s="284"/>
      <c r="HDJ436" s="284"/>
      <c r="HDK436" s="284"/>
      <c r="HDL436" s="284"/>
      <c r="HDM436" s="284"/>
      <c r="HDN436" s="284"/>
      <c r="HDO436" s="284"/>
      <c r="HDP436" s="284"/>
      <c r="HDQ436" s="284"/>
      <c r="HDR436" s="284"/>
      <c r="HDS436" s="284"/>
      <c r="HDT436" s="284"/>
      <c r="HDU436" s="284"/>
      <c r="HDV436" s="284"/>
      <c r="HDW436" s="284"/>
      <c r="HDX436" s="284"/>
      <c r="HDY436" s="284"/>
      <c r="HDZ436" s="284"/>
      <c r="HEA436" s="284"/>
      <c r="HEB436" s="284"/>
      <c r="HEC436" s="284"/>
      <c r="HED436" s="284"/>
      <c r="HEE436" s="284"/>
      <c r="HEF436" s="284"/>
      <c r="HEG436" s="284"/>
      <c r="HEH436" s="284"/>
      <c r="HEI436" s="284"/>
      <c r="HEJ436" s="284"/>
      <c r="HEK436" s="284"/>
      <c r="HEL436" s="284"/>
      <c r="HEM436" s="284"/>
      <c r="HEN436" s="284"/>
      <c r="HEO436" s="284"/>
      <c r="HEP436" s="284"/>
      <c r="HEQ436" s="284"/>
      <c r="HER436" s="284"/>
      <c r="HES436" s="284"/>
      <c r="HET436" s="284"/>
      <c r="HEU436" s="284"/>
      <c r="HEV436" s="284"/>
      <c r="HEW436" s="284"/>
      <c r="HEX436" s="284"/>
      <c r="HEY436" s="284"/>
      <c r="HEZ436" s="284"/>
      <c r="HFA436" s="284"/>
      <c r="HFB436" s="284"/>
      <c r="HFC436" s="284"/>
      <c r="HFD436" s="284"/>
      <c r="HFE436" s="284"/>
      <c r="HFF436" s="284"/>
      <c r="HFG436" s="284"/>
      <c r="HFH436" s="284"/>
      <c r="HFI436" s="284"/>
      <c r="HFJ436" s="284"/>
      <c r="HFK436" s="284"/>
      <c r="HFL436" s="284"/>
      <c r="HFM436" s="284"/>
      <c r="HFN436" s="284"/>
      <c r="HFO436" s="284"/>
      <c r="HFP436" s="284"/>
      <c r="HFQ436" s="284"/>
      <c r="HFR436" s="284"/>
      <c r="HFS436" s="284"/>
      <c r="HFT436" s="284"/>
      <c r="HFU436" s="284"/>
      <c r="HFV436" s="284"/>
      <c r="HFW436" s="284"/>
      <c r="HFX436" s="284"/>
      <c r="HFY436" s="284"/>
      <c r="HFZ436" s="284"/>
      <c r="HGA436" s="284"/>
      <c r="HGB436" s="284"/>
      <c r="HGC436" s="284"/>
      <c r="HGD436" s="284"/>
      <c r="HGE436" s="284"/>
      <c r="HGF436" s="284"/>
      <c r="HGG436" s="284"/>
      <c r="HGH436" s="284"/>
      <c r="HGI436" s="284"/>
      <c r="HGJ436" s="284"/>
      <c r="HGK436" s="284"/>
      <c r="HGL436" s="284"/>
      <c r="HGM436" s="284"/>
      <c r="HGN436" s="284"/>
      <c r="HGO436" s="284"/>
      <c r="HGP436" s="284"/>
      <c r="HGQ436" s="284"/>
      <c r="HGR436" s="284"/>
      <c r="HGS436" s="284"/>
      <c r="HGT436" s="284"/>
      <c r="HGU436" s="284"/>
      <c r="HGV436" s="284"/>
      <c r="HGW436" s="284"/>
      <c r="HGX436" s="284"/>
      <c r="HGY436" s="284"/>
      <c r="HGZ436" s="284"/>
      <c r="HHA436" s="284"/>
      <c r="HHB436" s="284"/>
      <c r="HHC436" s="284"/>
      <c r="HHD436" s="284"/>
      <c r="HHE436" s="284"/>
      <c r="HHF436" s="284"/>
      <c r="HHG436" s="284"/>
      <c r="HHH436" s="284"/>
      <c r="HHI436" s="284"/>
      <c r="HHJ436" s="284"/>
      <c r="HHK436" s="284"/>
      <c r="HHL436" s="284"/>
      <c r="HHM436" s="284"/>
      <c r="HHN436" s="284"/>
      <c r="HHO436" s="284"/>
      <c r="HHP436" s="284"/>
      <c r="HHQ436" s="284"/>
      <c r="HHR436" s="284"/>
      <c r="HHS436" s="284"/>
      <c r="HHT436" s="284"/>
      <c r="HHU436" s="284"/>
      <c r="HHV436" s="284"/>
      <c r="HHW436" s="284"/>
      <c r="HHX436" s="284"/>
      <c r="HHY436" s="284"/>
      <c r="HHZ436" s="284"/>
      <c r="HIA436" s="284"/>
      <c r="HIB436" s="284"/>
      <c r="HIC436" s="284"/>
      <c r="HID436" s="284"/>
      <c r="HIE436" s="284"/>
      <c r="HIF436" s="284"/>
      <c r="HIG436" s="284"/>
      <c r="HIH436" s="284"/>
      <c r="HII436" s="284"/>
      <c r="HIJ436" s="284"/>
      <c r="HIK436" s="284"/>
      <c r="HIL436" s="284"/>
      <c r="HIM436" s="284"/>
      <c r="HIN436" s="284"/>
      <c r="HIO436" s="284"/>
      <c r="HIP436" s="284"/>
      <c r="HIQ436" s="284"/>
      <c r="HIR436" s="284"/>
      <c r="HIS436" s="284"/>
      <c r="HIT436" s="284"/>
      <c r="HIU436" s="284"/>
      <c r="HIV436" s="284"/>
      <c r="HIW436" s="284"/>
      <c r="HIX436" s="284"/>
      <c r="HIY436" s="284"/>
      <c r="HIZ436" s="284"/>
      <c r="HJA436" s="284"/>
      <c r="HJB436" s="284"/>
      <c r="HJC436" s="284"/>
      <c r="HJD436" s="284"/>
      <c r="HJE436" s="284"/>
      <c r="HJF436" s="284"/>
      <c r="HJG436" s="284"/>
      <c r="HJH436" s="284"/>
      <c r="HJI436" s="284"/>
      <c r="HJJ436" s="284"/>
      <c r="HJK436" s="284"/>
      <c r="HJL436" s="284"/>
      <c r="HJM436" s="284"/>
      <c r="HJN436" s="284"/>
      <c r="HJO436" s="284"/>
      <c r="HJP436" s="284"/>
      <c r="HJQ436" s="284"/>
      <c r="HJR436" s="284"/>
      <c r="HJS436" s="284"/>
      <c r="HJT436" s="284"/>
      <c r="HJU436" s="284"/>
      <c r="HJV436" s="284"/>
      <c r="HJW436" s="284"/>
      <c r="HJX436" s="284"/>
      <c r="HJY436" s="284"/>
      <c r="HJZ436" s="284"/>
      <c r="HKA436" s="284"/>
      <c r="HKB436" s="284"/>
      <c r="HKC436" s="284"/>
      <c r="HKD436" s="284"/>
      <c r="HKE436" s="284"/>
      <c r="HKF436" s="284"/>
      <c r="HKG436" s="284"/>
      <c r="HKH436" s="284"/>
      <c r="HKI436" s="284"/>
      <c r="HKJ436" s="284"/>
      <c r="HKK436" s="284"/>
      <c r="HKL436" s="284"/>
      <c r="HKM436" s="284"/>
      <c r="HKN436" s="284"/>
      <c r="HKO436" s="284"/>
      <c r="HKP436" s="284"/>
      <c r="HKQ436" s="284"/>
      <c r="HKR436" s="284"/>
      <c r="HKS436" s="284"/>
      <c r="HKT436" s="284"/>
      <c r="HKU436" s="284"/>
      <c r="HKV436" s="284"/>
      <c r="HKW436" s="284"/>
      <c r="HKX436" s="284"/>
      <c r="HKY436" s="284"/>
      <c r="HKZ436" s="284"/>
      <c r="HLA436" s="284"/>
      <c r="HLB436" s="284"/>
      <c r="HLC436" s="284"/>
      <c r="HLD436" s="284"/>
      <c r="HLE436" s="284"/>
      <c r="HLF436" s="284"/>
      <c r="HLG436" s="284"/>
      <c r="HLH436" s="284"/>
      <c r="HLI436" s="284"/>
      <c r="HLJ436" s="284"/>
      <c r="HLK436" s="284"/>
      <c r="HLL436" s="284"/>
      <c r="HLM436" s="284"/>
      <c r="HLN436" s="284"/>
      <c r="HLO436" s="284"/>
      <c r="HLP436" s="284"/>
      <c r="HLQ436" s="284"/>
      <c r="HLR436" s="284"/>
      <c r="HLS436" s="284"/>
      <c r="HLT436" s="284"/>
      <c r="HLU436" s="284"/>
      <c r="HLV436" s="284"/>
      <c r="HLW436" s="284"/>
      <c r="HLX436" s="284"/>
      <c r="HLY436" s="284"/>
      <c r="HLZ436" s="284"/>
      <c r="HMA436" s="284"/>
      <c r="HMB436" s="284"/>
      <c r="HMC436" s="284"/>
      <c r="HMD436" s="284"/>
      <c r="HME436" s="284"/>
      <c r="HMF436" s="284"/>
      <c r="HMG436" s="284"/>
      <c r="HMH436" s="284"/>
      <c r="HMI436" s="284"/>
      <c r="HMJ436" s="284"/>
      <c r="HMK436" s="284"/>
      <c r="HML436" s="284"/>
      <c r="HMM436" s="284"/>
      <c r="HMN436" s="284"/>
      <c r="HMO436" s="284"/>
      <c r="HMP436" s="284"/>
      <c r="HMQ436" s="284"/>
      <c r="HMR436" s="284"/>
      <c r="HMS436" s="284"/>
      <c r="HMT436" s="284"/>
      <c r="HMU436" s="284"/>
      <c r="HMV436" s="284"/>
      <c r="HMW436" s="284"/>
      <c r="HMX436" s="284"/>
      <c r="HMY436" s="284"/>
      <c r="HMZ436" s="284"/>
      <c r="HNA436" s="284"/>
      <c r="HNB436" s="284"/>
      <c r="HNC436" s="284"/>
      <c r="HND436" s="284"/>
      <c r="HNE436" s="284"/>
      <c r="HNF436" s="284"/>
      <c r="HNG436" s="284"/>
      <c r="HNH436" s="284"/>
      <c r="HNI436" s="284"/>
      <c r="HNJ436" s="284"/>
      <c r="HNK436" s="284"/>
      <c r="HNL436" s="284"/>
      <c r="HNM436" s="284"/>
      <c r="HNN436" s="284"/>
      <c r="HNO436" s="284"/>
      <c r="HNP436" s="284"/>
      <c r="HNQ436" s="284"/>
      <c r="HNR436" s="284"/>
      <c r="HNS436" s="284"/>
      <c r="HNT436" s="284"/>
      <c r="HNU436" s="284"/>
      <c r="HNV436" s="284"/>
      <c r="HNW436" s="284"/>
      <c r="HNX436" s="284"/>
      <c r="HNY436" s="284"/>
      <c r="HNZ436" s="284"/>
      <c r="HOA436" s="284"/>
      <c r="HOB436" s="284"/>
      <c r="HOC436" s="284"/>
      <c r="HOD436" s="284"/>
      <c r="HOE436" s="284"/>
      <c r="HOF436" s="284"/>
      <c r="HOG436" s="284"/>
      <c r="HOH436" s="284"/>
      <c r="HOI436" s="284"/>
      <c r="HOJ436" s="284"/>
      <c r="HOK436" s="284"/>
      <c r="HOL436" s="284"/>
      <c r="HOM436" s="284"/>
      <c r="HON436" s="284"/>
      <c r="HOO436" s="284"/>
      <c r="HOP436" s="284"/>
      <c r="HOQ436" s="284"/>
      <c r="HOR436" s="284"/>
      <c r="HOS436" s="284"/>
      <c r="HOT436" s="284"/>
      <c r="HOU436" s="284"/>
      <c r="HOV436" s="284"/>
      <c r="HOW436" s="284"/>
      <c r="HOX436" s="284"/>
      <c r="HOY436" s="284"/>
      <c r="HOZ436" s="284"/>
      <c r="HPA436" s="284"/>
      <c r="HPB436" s="284"/>
      <c r="HPC436" s="284"/>
      <c r="HPD436" s="284"/>
      <c r="HPE436" s="284"/>
      <c r="HPF436" s="284"/>
      <c r="HPG436" s="284"/>
      <c r="HPH436" s="284"/>
      <c r="HPI436" s="284"/>
      <c r="HPJ436" s="284"/>
      <c r="HPK436" s="284"/>
      <c r="HPL436" s="284"/>
      <c r="HPM436" s="284"/>
      <c r="HPN436" s="284"/>
      <c r="HPO436" s="284"/>
      <c r="HPP436" s="284"/>
      <c r="HPQ436" s="284"/>
      <c r="HPR436" s="284"/>
      <c r="HPS436" s="284"/>
      <c r="HPT436" s="284"/>
      <c r="HPU436" s="284"/>
      <c r="HPV436" s="284"/>
      <c r="HPW436" s="284"/>
      <c r="HPX436" s="284"/>
      <c r="HPY436" s="284"/>
      <c r="HPZ436" s="284"/>
      <c r="HQA436" s="284"/>
      <c r="HQB436" s="284"/>
      <c r="HQC436" s="284"/>
      <c r="HQD436" s="284"/>
      <c r="HQE436" s="284"/>
      <c r="HQF436" s="284"/>
      <c r="HQG436" s="284"/>
      <c r="HQH436" s="284"/>
      <c r="HQI436" s="284"/>
      <c r="HQJ436" s="284"/>
      <c r="HQK436" s="284"/>
      <c r="HQL436" s="284"/>
      <c r="HQM436" s="284"/>
      <c r="HQN436" s="284"/>
      <c r="HQO436" s="284"/>
      <c r="HQP436" s="284"/>
      <c r="HQQ436" s="284"/>
      <c r="HQR436" s="284"/>
      <c r="HQS436" s="284"/>
      <c r="HQT436" s="284"/>
      <c r="HQU436" s="284"/>
      <c r="HQV436" s="284"/>
      <c r="HQW436" s="284"/>
      <c r="HQX436" s="284"/>
      <c r="HQY436" s="284"/>
      <c r="HQZ436" s="284"/>
      <c r="HRA436" s="284"/>
      <c r="HRB436" s="284"/>
      <c r="HRC436" s="284"/>
      <c r="HRD436" s="284"/>
      <c r="HRE436" s="284"/>
      <c r="HRF436" s="284"/>
      <c r="HRG436" s="284"/>
      <c r="HRH436" s="284"/>
      <c r="HRI436" s="284"/>
      <c r="HRJ436" s="284"/>
      <c r="HRK436" s="284"/>
      <c r="HRL436" s="284"/>
      <c r="HRM436" s="284"/>
      <c r="HRN436" s="284"/>
      <c r="HRO436" s="284"/>
      <c r="HRP436" s="284"/>
      <c r="HRQ436" s="284"/>
      <c r="HRR436" s="284"/>
      <c r="HRS436" s="284"/>
      <c r="HRT436" s="284"/>
      <c r="HRU436" s="284"/>
      <c r="HRV436" s="284"/>
      <c r="HRW436" s="284"/>
      <c r="HRX436" s="284"/>
      <c r="HRY436" s="284"/>
      <c r="HRZ436" s="284"/>
      <c r="HSA436" s="284"/>
      <c r="HSB436" s="284"/>
      <c r="HSC436" s="284"/>
      <c r="HSD436" s="284"/>
      <c r="HSE436" s="284"/>
      <c r="HSF436" s="284"/>
      <c r="HSG436" s="284"/>
      <c r="HSH436" s="284"/>
      <c r="HSI436" s="284"/>
      <c r="HSJ436" s="284"/>
      <c r="HSK436" s="284"/>
      <c r="HSL436" s="284"/>
      <c r="HSM436" s="284"/>
      <c r="HSN436" s="284"/>
      <c r="HSO436" s="284"/>
      <c r="HSP436" s="284"/>
      <c r="HSQ436" s="284"/>
      <c r="HSR436" s="284"/>
      <c r="HSS436" s="284"/>
      <c r="HST436" s="284"/>
      <c r="HSU436" s="284"/>
      <c r="HSV436" s="284"/>
      <c r="HSW436" s="284"/>
      <c r="HSX436" s="284"/>
      <c r="HSY436" s="284"/>
      <c r="HSZ436" s="284"/>
      <c r="HTA436" s="284"/>
      <c r="HTB436" s="284"/>
      <c r="HTC436" s="284"/>
      <c r="HTD436" s="284"/>
      <c r="HTE436" s="284"/>
      <c r="HTF436" s="284"/>
      <c r="HTG436" s="284"/>
      <c r="HTH436" s="284"/>
      <c r="HTI436" s="284"/>
      <c r="HTJ436" s="284"/>
      <c r="HTK436" s="284"/>
      <c r="HTL436" s="284"/>
      <c r="HTM436" s="284"/>
      <c r="HTN436" s="284"/>
      <c r="HTO436" s="284"/>
      <c r="HTP436" s="284"/>
      <c r="HTQ436" s="284"/>
      <c r="HTR436" s="284"/>
      <c r="HTS436" s="284"/>
      <c r="HTT436" s="284"/>
      <c r="HTU436" s="284"/>
      <c r="HTV436" s="284"/>
      <c r="HTW436" s="284"/>
      <c r="HTX436" s="284"/>
      <c r="HTY436" s="284"/>
      <c r="HTZ436" s="284"/>
      <c r="HUA436" s="284"/>
      <c r="HUB436" s="284"/>
      <c r="HUC436" s="284"/>
      <c r="HUD436" s="284"/>
      <c r="HUE436" s="284"/>
      <c r="HUF436" s="284"/>
      <c r="HUG436" s="284"/>
      <c r="HUH436" s="284"/>
      <c r="HUI436" s="284"/>
      <c r="HUJ436" s="284"/>
      <c r="HUK436" s="284"/>
      <c r="HUL436" s="284"/>
      <c r="HUM436" s="284"/>
      <c r="HUN436" s="284"/>
      <c r="HUO436" s="284"/>
      <c r="HUP436" s="284"/>
      <c r="HUQ436" s="284"/>
      <c r="HUR436" s="284"/>
      <c r="HUS436" s="284"/>
      <c r="HUT436" s="284"/>
      <c r="HUU436" s="284"/>
      <c r="HUV436" s="284"/>
      <c r="HUW436" s="284"/>
      <c r="HUX436" s="284"/>
      <c r="HUY436" s="284"/>
      <c r="HUZ436" s="284"/>
      <c r="HVA436" s="284"/>
      <c r="HVB436" s="284"/>
      <c r="HVC436" s="284"/>
      <c r="HVD436" s="284"/>
      <c r="HVE436" s="284"/>
      <c r="HVF436" s="284"/>
      <c r="HVG436" s="284"/>
      <c r="HVH436" s="284"/>
      <c r="HVI436" s="284"/>
      <c r="HVJ436" s="284"/>
      <c r="HVK436" s="284"/>
      <c r="HVL436" s="284"/>
      <c r="HVM436" s="284"/>
      <c r="HVN436" s="284"/>
      <c r="HVO436" s="284"/>
      <c r="HVP436" s="284"/>
      <c r="HVQ436" s="284"/>
      <c r="HVR436" s="284"/>
      <c r="HVS436" s="284"/>
      <c r="HVT436" s="284"/>
      <c r="HVU436" s="284"/>
      <c r="HVV436" s="284"/>
      <c r="HVW436" s="284"/>
      <c r="HVX436" s="284"/>
      <c r="HVY436" s="284"/>
      <c r="HVZ436" s="284"/>
      <c r="HWA436" s="284"/>
      <c r="HWB436" s="284"/>
      <c r="HWC436" s="284"/>
      <c r="HWD436" s="284"/>
      <c r="HWE436" s="284"/>
      <c r="HWF436" s="284"/>
      <c r="HWG436" s="284"/>
      <c r="HWH436" s="284"/>
      <c r="HWI436" s="284"/>
      <c r="HWJ436" s="284"/>
      <c r="HWK436" s="284"/>
      <c r="HWL436" s="284"/>
      <c r="HWM436" s="284"/>
      <c r="HWN436" s="284"/>
      <c r="HWO436" s="284"/>
      <c r="HWP436" s="284"/>
      <c r="HWQ436" s="284"/>
      <c r="HWR436" s="284"/>
      <c r="HWS436" s="284"/>
      <c r="HWT436" s="284"/>
      <c r="HWU436" s="284"/>
      <c r="HWV436" s="284"/>
      <c r="HWW436" s="284"/>
      <c r="HWX436" s="284"/>
      <c r="HWY436" s="284"/>
      <c r="HWZ436" s="284"/>
      <c r="HXA436" s="284"/>
      <c r="HXB436" s="284"/>
      <c r="HXC436" s="284"/>
      <c r="HXD436" s="284"/>
      <c r="HXE436" s="284"/>
      <c r="HXF436" s="284"/>
      <c r="HXG436" s="284"/>
      <c r="HXH436" s="284"/>
      <c r="HXI436" s="284"/>
      <c r="HXJ436" s="284"/>
      <c r="HXK436" s="284"/>
      <c r="HXL436" s="284"/>
      <c r="HXM436" s="284"/>
      <c r="HXN436" s="284"/>
      <c r="HXO436" s="284"/>
      <c r="HXP436" s="284"/>
      <c r="HXQ436" s="284"/>
      <c r="HXR436" s="284"/>
      <c r="HXS436" s="284"/>
      <c r="HXT436" s="284"/>
      <c r="HXU436" s="284"/>
      <c r="HXV436" s="284"/>
      <c r="HXW436" s="284"/>
      <c r="HXX436" s="284"/>
      <c r="HXY436" s="284"/>
      <c r="HXZ436" s="284"/>
      <c r="HYA436" s="284"/>
      <c r="HYB436" s="284"/>
      <c r="HYC436" s="284"/>
      <c r="HYD436" s="284"/>
      <c r="HYE436" s="284"/>
      <c r="HYF436" s="284"/>
      <c r="HYG436" s="284"/>
      <c r="HYH436" s="284"/>
      <c r="HYI436" s="284"/>
      <c r="HYJ436" s="284"/>
      <c r="HYK436" s="284"/>
      <c r="HYL436" s="284"/>
      <c r="HYM436" s="284"/>
      <c r="HYN436" s="284"/>
      <c r="HYO436" s="284"/>
      <c r="HYP436" s="284"/>
      <c r="HYQ436" s="284"/>
      <c r="HYR436" s="284"/>
      <c r="HYS436" s="284"/>
      <c r="HYT436" s="284"/>
      <c r="HYU436" s="284"/>
      <c r="HYV436" s="284"/>
      <c r="HYW436" s="284"/>
      <c r="HYX436" s="284"/>
      <c r="HYY436" s="284"/>
      <c r="HYZ436" s="284"/>
      <c r="HZA436" s="284"/>
      <c r="HZB436" s="284"/>
      <c r="HZC436" s="284"/>
      <c r="HZD436" s="284"/>
      <c r="HZE436" s="284"/>
      <c r="HZF436" s="284"/>
      <c r="HZG436" s="284"/>
      <c r="HZH436" s="284"/>
      <c r="HZI436" s="284"/>
      <c r="HZJ436" s="284"/>
      <c r="HZK436" s="284"/>
      <c r="HZL436" s="284"/>
      <c r="HZM436" s="284"/>
      <c r="HZN436" s="284"/>
      <c r="HZO436" s="284"/>
      <c r="HZP436" s="284"/>
      <c r="HZQ436" s="284"/>
      <c r="HZR436" s="284"/>
      <c r="HZS436" s="284"/>
      <c r="HZT436" s="284"/>
      <c r="HZU436" s="284"/>
      <c r="HZV436" s="284"/>
      <c r="HZW436" s="284"/>
      <c r="HZX436" s="284"/>
      <c r="HZY436" s="284"/>
      <c r="HZZ436" s="284"/>
      <c r="IAA436" s="284"/>
      <c r="IAB436" s="284"/>
      <c r="IAC436" s="284"/>
      <c r="IAD436" s="284"/>
      <c r="IAE436" s="284"/>
      <c r="IAF436" s="284"/>
      <c r="IAG436" s="284"/>
      <c r="IAH436" s="284"/>
      <c r="IAI436" s="284"/>
      <c r="IAJ436" s="284"/>
      <c r="IAK436" s="284"/>
      <c r="IAL436" s="284"/>
      <c r="IAM436" s="284"/>
      <c r="IAN436" s="284"/>
      <c r="IAO436" s="284"/>
      <c r="IAP436" s="284"/>
      <c r="IAQ436" s="284"/>
      <c r="IAR436" s="284"/>
      <c r="IAS436" s="284"/>
      <c r="IAT436" s="284"/>
      <c r="IAU436" s="284"/>
      <c r="IAV436" s="284"/>
      <c r="IAW436" s="284"/>
      <c r="IAX436" s="284"/>
      <c r="IAY436" s="284"/>
      <c r="IAZ436" s="284"/>
      <c r="IBA436" s="284"/>
      <c r="IBB436" s="284"/>
      <c r="IBC436" s="284"/>
      <c r="IBD436" s="284"/>
      <c r="IBE436" s="284"/>
      <c r="IBF436" s="284"/>
      <c r="IBG436" s="284"/>
      <c r="IBH436" s="284"/>
      <c r="IBI436" s="284"/>
      <c r="IBJ436" s="284"/>
      <c r="IBK436" s="284"/>
      <c r="IBL436" s="284"/>
      <c r="IBM436" s="284"/>
      <c r="IBN436" s="284"/>
      <c r="IBO436" s="284"/>
      <c r="IBP436" s="284"/>
      <c r="IBQ436" s="284"/>
      <c r="IBR436" s="284"/>
      <c r="IBS436" s="284"/>
      <c r="IBT436" s="284"/>
      <c r="IBU436" s="284"/>
      <c r="IBV436" s="284"/>
      <c r="IBW436" s="284"/>
      <c r="IBX436" s="284"/>
      <c r="IBY436" s="284"/>
      <c r="IBZ436" s="284"/>
      <c r="ICA436" s="284"/>
      <c r="ICB436" s="284"/>
      <c r="ICC436" s="284"/>
      <c r="ICD436" s="284"/>
      <c r="ICE436" s="284"/>
      <c r="ICF436" s="284"/>
      <c r="ICG436" s="284"/>
      <c r="ICH436" s="284"/>
      <c r="ICI436" s="284"/>
      <c r="ICJ436" s="284"/>
      <c r="ICK436" s="284"/>
      <c r="ICL436" s="284"/>
      <c r="ICM436" s="284"/>
      <c r="ICN436" s="284"/>
      <c r="ICO436" s="284"/>
      <c r="ICP436" s="284"/>
      <c r="ICQ436" s="284"/>
      <c r="ICR436" s="284"/>
      <c r="ICS436" s="284"/>
      <c r="ICT436" s="284"/>
      <c r="ICU436" s="284"/>
      <c r="ICV436" s="284"/>
      <c r="ICW436" s="284"/>
      <c r="ICX436" s="284"/>
      <c r="ICY436" s="284"/>
      <c r="ICZ436" s="284"/>
      <c r="IDA436" s="284"/>
      <c r="IDB436" s="284"/>
      <c r="IDC436" s="284"/>
      <c r="IDD436" s="284"/>
      <c r="IDE436" s="284"/>
      <c r="IDF436" s="284"/>
      <c r="IDG436" s="284"/>
      <c r="IDH436" s="284"/>
      <c r="IDI436" s="284"/>
      <c r="IDJ436" s="284"/>
      <c r="IDK436" s="284"/>
      <c r="IDL436" s="284"/>
      <c r="IDM436" s="284"/>
      <c r="IDN436" s="284"/>
      <c r="IDO436" s="284"/>
      <c r="IDP436" s="284"/>
      <c r="IDQ436" s="284"/>
      <c r="IDR436" s="284"/>
      <c r="IDS436" s="284"/>
      <c r="IDT436" s="284"/>
      <c r="IDU436" s="284"/>
      <c r="IDV436" s="284"/>
      <c r="IDW436" s="284"/>
      <c r="IDX436" s="284"/>
      <c r="IDY436" s="284"/>
      <c r="IDZ436" s="284"/>
      <c r="IEA436" s="284"/>
      <c r="IEB436" s="284"/>
      <c r="IEC436" s="284"/>
      <c r="IED436" s="284"/>
      <c r="IEE436" s="284"/>
      <c r="IEF436" s="284"/>
      <c r="IEG436" s="284"/>
      <c r="IEH436" s="284"/>
      <c r="IEI436" s="284"/>
      <c r="IEJ436" s="284"/>
      <c r="IEK436" s="284"/>
      <c r="IEL436" s="284"/>
      <c r="IEM436" s="284"/>
      <c r="IEN436" s="284"/>
      <c r="IEO436" s="284"/>
      <c r="IEP436" s="284"/>
      <c r="IEQ436" s="284"/>
      <c r="IER436" s="284"/>
      <c r="IES436" s="284"/>
      <c r="IET436" s="284"/>
      <c r="IEU436" s="284"/>
      <c r="IEV436" s="284"/>
      <c r="IEW436" s="284"/>
      <c r="IEX436" s="284"/>
      <c r="IEY436" s="284"/>
      <c r="IEZ436" s="284"/>
      <c r="IFA436" s="284"/>
      <c r="IFB436" s="284"/>
      <c r="IFC436" s="284"/>
      <c r="IFD436" s="284"/>
      <c r="IFE436" s="284"/>
      <c r="IFF436" s="284"/>
      <c r="IFG436" s="284"/>
      <c r="IFH436" s="284"/>
      <c r="IFI436" s="284"/>
      <c r="IFJ436" s="284"/>
      <c r="IFK436" s="284"/>
      <c r="IFL436" s="284"/>
      <c r="IFM436" s="284"/>
      <c r="IFN436" s="284"/>
      <c r="IFO436" s="284"/>
      <c r="IFP436" s="284"/>
      <c r="IFQ436" s="284"/>
      <c r="IFR436" s="284"/>
      <c r="IFS436" s="284"/>
      <c r="IFT436" s="284"/>
      <c r="IFU436" s="284"/>
      <c r="IFV436" s="284"/>
      <c r="IFW436" s="284"/>
      <c r="IFX436" s="284"/>
      <c r="IFY436" s="284"/>
      <c r="IFZ436" s="284"/>
      <c r="IGA436" s="284"/>
      <c r="IGB436" s="284"/>
      <c r="IGC436" s="284"/>
      <c r="IGD436" s="284"/>
      <c r="IGE436" s="284"/>
      <c r="IGF436" s="284"/>
      <c r="IGG436" s="284"/>
      <c r="IGH436" s="284"/>
      <c r="IGI436" s="284"/>
      <c r="IGJ436" s="284"/>
      <c r="IGK436" s="284"/>
      <c r="IGL436" s="284"/>
      <c r="IGM436" s="284"/>
      <c r="IGN436" s="284"/>
      <c r="IGO436" s="284"/>
      <c r="IGP436" s="284"/>
      <c r="IGQ436" s="284"/>
      <c r="IGR436" s="284"/>
      <c r="IGS436" s="284"/>
      <c r="IGT436" s="284"/>
      <c r="IGU436" s="284"/>
      <c r="IGV436" s="284"/>
      <c r="IGW436" s="284"/>
      <c r="IGX436" s="284"/>
      <c r="IGY436" s="284"/>
      <c r="IGZ436" s="284"/>
      <c r="IHA436" s="284"/>
      <c r="IHB436" s="284"/>
      <c r="IHC436" s="284"/>
      <c r="IHD436" s="284"/>
      <c r="IHE436" s="284"/>
      <c r="IHF436" s="284"/>
      <c r="IHG436" s="284"/>
      <c r="IHH436" s="284"/>
      <c r="IHI436" s="284"/>
      <c r="IHJ436" s="284"/>
      <c r="IHK436" s="284"/>
      <c r="IHL436" s="284"/>
      <c r="IHM436" s="284"/>
      <c r="IHN436" s="284"/>
      <c r="IHO436" s="284"/>
      <c r="IHP436" s="284"/>
      <c r="IHQ436" s="284"/>
      <c r="IHR436" s="284"/>
      <c r="IHS436" s="284"/>
      <c r="IHT436" s="284"/>
      <c r="IHU436" s="284"/>
      <c r="IHV436" s="284"/>
      <c r="IHW436" s="284"/>
      <c r="IHX436" s="284"/>
      <c r="IHY436" s="284"/>
      <c r="IHZ436" s="284"/>
      <c r="IIA436" s="284"/>
      <c r="IIB436" s="284"/>
      <c r="IIC436" s="284"/>
      <c r="IID436" s="284"/>
      <c r="IIE436" s="284"/>
      <c r="IIF436" s="284"/>
      <c r="IIG436" s="284"/>
      <c r="IIH436" s="284"/>
      <c r="III436" s="284"/>
      <c r="IIJ436" s="284"/>
      <c r="IIK436" s="284"/>
      <c r="IIL436" s="284"/>
      <c r="IIM436" s="284"/>
      <c r="IIN436" s="284"/>
      <c r="IIO436" s="284"/>
      <c r="IIP436" s="284"/>
      <c r="IIQ436" s="284"/>
      <c r="IIR436" s="284"/>
      <c r="IIS436" s="284"/>
      <c r="IIT436" s="284"/>
      <c r="IIU436" s="284"/>
      <c r="IIV436" s="284"/>
      <c r="IIW436" s="284"/>
      <c r="IIX436" s="284"/>
      <c r="IIY436" s="284"/>
      <c r="IIZ436" s="284"/>
      <c r="IJA436" s="284"/>
      <c r="IJB436" s="284"/>
      <c r="IJC436" s="284"/>
      <c r="IJD436" s="284"/>
      <c r="IJE436" s="284"/>
      <c r="IJF436" s="284"/>
      <c r="IJG436" s="284"/>
      <c r="IJH436" s="284"/>
      <c r="IJI436" s="284"/>
      <c r="IJJ436" s="284"/>
      <c r="IJK436" s="284"/>
      <c r="IJL436" s="284"/>
      <c r="IJM436" s="284"/>
      <c r="IJN436" s="284"/>
      <c r="IJO436" s="284"/>
      <c r="IJP436" s="284"/>
      <c r="IJQ436" s="284"/>
      <c r="IJR436" s="284"/>
      <c r="IJS436" s="284"/>
      <c r="IJT436" s="284"/>
      <c r="IJU436" s="284"/>
      <c r="IJV436" s="284"/>
      <c r="IJW436" s="284"/>
      <c r="IJX436" s="284"/>
      <c r="IJY436" s="284"/>
      <c r="IJZ436" s="284"/>
      <c r="IKA436" s="284"/>
      <c r="IKB436" s="284"/>
      <c r="IKC436" s="284"/>
      <c r="IKD436" s="284"/>
      <c r="IKE436" s="284"/>
      <c r="IKF436" s="284"/>
      <c r="IKG436" s="284"/>
      <c r="IKH436" s="284"/>
      <c r="IKI436" s="284"/>
      <c r="IKJ436" s="284"/>
      <c r="IKK436" s="284"/>
      <c r="IKL436" s="284"/>
      <c r="IKM436" s="284"/>
      <c r="IKN436" s="284"/>
      <c r="IKO436" s="284"/>
      <c r="IKP436" s="284"/>
      <c r="IKQ436" s="284"/>
      <c r="IKR436" s="284"/>
      <c r="IKS436" s="284"/>
      <c r="IKT436" s="284"/>
      <c r="IKU436" s="284"/>
      <c r="IKV436" s="284"/>
      <c r="IKW436" s="284"/>
      <c r="IKX436" s="284"/>
      <c r="IKY436" s="284"/>
      <c r="IKZ436" s="284"/>
      <c r="ILA436" s="284"/>
      <c r="ILB436" s="284"/>
      <c r="ILC436" s="284"/>
      <c r="ILD436" s="284"/>
      <c r="ILE436" s="284"/>
      <c r="ILF436" s="284"/>
      <c r="ILG436" s="284"/>
      <c r="ILH436" s="284"/>
      <c r="ILI436" s="284"/>
      <c r="ILJ436" s="284"/>
      <c r="ILK436" s="284"/>
      <c r="ILL436" s="284"/>
      <c r="ILM436" s="284"/>
      <c r="ILN436" s="284"/>
      <c r="ILO436" s="284"/>
      <c r="ILP436" s="284"/>
      <c r="ILQ436" s="284"/>
      <c r="ILR436" s="284"/>
      <c r="ILS436" s="284"/>
      <c r="ILT436" s="284"/>
      <c r="ILU436" s="284"/>
      <c r="ILV436" s="284"/>
      <c r="ILW436" s="284"/>
      <c r="ILX436" s="284"/>
      <c r="ILY436" s="284"/>
      <c r="ILZ436" s="284"/>
      <c r="IMA436" s="284"/>
      <c r="IMB436" s="284"/>
      <c r="IMC436" s="284"/>
      <c r="IMD436" s="284"/>
      <c r="IME436" s="284"/>
      <c r="IMF436" s="284"/>
      <c r="IMG436" s="284"/>
      <c r="IMH436" s="284"/>
      <c r="IMI436" s="284"/>
      <c r="IMJ436" s="284"/>
      <c r="IMK436" s="284"/>
      <c r="IML436" s="284"/>
      <c r="IMM436" s="284"/>
      <c r="IMN436" s="284"/>
      <c r="IMO436" s="284"/>
      <c r="IMP436" s="284"/>
      <c r="IMQ436" s="284"/>
      <c r="IMR436" s="284"/>
      <c r="IMS436" s="284"/>
      <c r="IMT436" s="284"/>
      <c r="IMU436" s="284"/>
      <c r="IMV436" s="284"/>
      <c r="IMW436" s="284"/>
      <c r="IMX436" s="284"/>
      <c r="IMY436" s="284"/>
      <c r="IMZ436" s="284"/>
      <c r="INA436" s="284"/>
      <c r="INB436" s="284"/>
      <c r="INC436" s="284"/>
      <c r="IND436" s="284"/>
      <c r="INE436" s="284"/>
      <c r="INF436" s="284"/>
      <c r="ING436" s="284"/>
      <c r="INH436" s="284"/>
      <c r="INI436" s="284"/>
      <c r="INJ436" s="284"/>
      <c r="INK436" s="284"/>
      <c r="INL436" s="284"/>
      <c r="INM436" s="284"/>
      <c r="INN436" s="284"/>
      <c r="INO436" s="284"/>
      <c r="INP436" s="284"/>
      <c r="INQ436" s="284"/>
      <c r="INR436" s="284"/>
      <c r="INS436" s="284"/>
      <c r="INT436" s="284"/>
      <c r="INU436" s="284"/>
      <c r="INV436" s="284"/>
      <c r="INW436" s="284"/>
      <c r="INX436" s="284"/>
      <c r="INY436" s="284"/>
      <c r="INZ436" s="284"/>
      <c r="IOA436" s="284"/>
      <c r="IOB436" s="284"/>
      <c r="IOC436" s="284"/>
      <c r="IOD436" s="284"/>
      <c r="IOE436" s="284"/>
      <c r="IOF436" s="284"/>
      <c r="IOG436" s="284"/>
      <c r="IOH436" s="284"/>
      <c r="IOI436" s="284"/>
      <c r="IOJ436" s="284"/>
      <c r="IOK436" s="284"/>
      <c r="IOL436" s="284"/>
      <c r="IOM436" s="284"/>
      <c r="ION436" s="284"/>
      <c r="IOO436" s="284"/>
      <c r="IOP436" s="284"/>
      <c r="IOQ436" s="284"/>
      <c r="IOR436" s="284"/>
      <c r="IOS436" s="284"/>
      <c r="IOT436" s="284"/>
      <c r="IOU436" s="284"/>
      <c r="IOV436" s="284"/>
      <c r="IOW436" s="284"/>
      <c r="IOX436" s="284"/>
      <c r="IOY436" s="284"/>
      <c r="IOZ436" s="284"/>
      <c r="IPA436" s="284"/>
      <c r="IPB436" s="284"/>
      <c r="IPC436" s="284"/>
      <c r="IPD436" s="284"/>
      <c r="IPE436" s="284"/>
      <c r="IPF436" s="284"/>
      <c r="IPG436" s="284"/>
      <c r="IPH436" s="284"/>
      <c r="IPI436" s="284"/>
      <c r="IPJ436" s="284"/>
      <c r="IPK436" s="284"/>
      <c r="IPL436" s="284"/>
      <c r="IPM436" s="284"/>
      <c r="IPN436" s="284"/>
      <c r="IPO436" s="284"/>
      <c r="IPP436" s="284"/>
      <c r="IPQ436" s="284"/>
      <c r="IPR436" s="284"/>
      <c r="IPS436" s="284"/>
      <c r="IPT436" s="284"/>
      <c r="IPU436" s="284"/>
      <c r="IPV436" s="284"/>
      <c r="IPW436" s="284"/>
      <c r="IPX436" s="284"/>
      <c r="IPY436" s="284"/>
      <c r="IPZ436" s="284"/>
      <c r="IQA436" s="284"/>
      <c r="IQB436" s="284"/>
      <c r="IQC436" s="284"/>
      <c r="IQD436" s="284"/>
      <c r="IQE436" s="284"/>
      <c r="IQF436" s="284"/>
      <c r="IQG436" s="284"/>
      <c r="IQH436" s="284"/>
      <c r="IQI436" s="284"/>
      <c r="IQJ436" s="284"/>
      <c r="IQK436" s="284"/>
      <c r="IQL436" s="284"/>
      <c r="IQM436" s="284"/>
      <c r="IQN436" s="284"/>
      <c r="IQO436" s="284"/>
      <c r="IQP436" s="284"/>
      <c r="IQQ436" s="284"/>
      <c r="IQR436" s="284"/>
      <c r="IQS436" s="284"/>
      <c r="IQT436" s="284"/>
      <c r="IQU436" s="284"/>
      <c r="IQV436" s="284"/>
      <c r="IQW436" s="284"/>
      <c r="IQX436" s="284"/>
      <c r="IQY436" s="284"/>
      <c r="IQZ436" s="284"/>
      <c r="IRA436" s="284"/>
      <c r="IRB436" s="284"/>
      <c r="IRC436" s="284"/>
      <c r="IRD436" s="284"/>
      <c r="IRE436" s="284"/>
      <c r="IRF436" s="284"/>
      <c r="IRG436" s="284"/>
      <c r="IRH436" s="284"/>
      <c r="IRI436" s="284"/>
      <c r="IRJ436" s="284"/>
      <c r="IRK436" s="284"/>
      <c r="IRL436" s="284"/>
      <c r="IRM436" s="284"/>
      <c r="IRN436" s="284"/>
      <c r="IRO436" s="284"/>
      <c r="IRP436" s="284"/>
      <c r="IRQ436" s="284"/>
      <c r="IRR436" s="284"/>
      <c r="IRS436" s="284"/>
      <c r="IRT436" s="284"/>
      <c r="IRU436" s="284"/>
      <c r="IRV436" s="284"/>
      <c r="IRW436" s="284"/>
      <c r="IRX436" s="284"/>
      <c r="IRY436" s="284"/>
      <c r="IRZ436" s="284"/>
      <c r="ISA436" s="284"/>
      <c r="ISB436" s="284"/>
      <c r="ISC436" s="284"/>
      <c r="ISD436" s="284"/>
      <c r="ISE436" s="284"/>
      <c r="ISF436" s="284"/>
      <c r="ISG436" s="284"/>
      <c r="ISH436" s="284"/>
      <c r="ISI436" s="284"/>
      <c r="ISJ436" s="284"/>
      <c r="ISK436" s="284"/>
      <c r="ISL436" s="284"/>
      <c r="ISM436" s="284"/>
      <c r="ISN436" s="284"/>
      <c r="ISO436" s="284"/>
      <c r="ISP436" s="284"/>
      <c r="ISQ436" s="284"/>
      <c r="ISR436" s="284"/>
      <c r="ISS436" s="284"/>
      <c r="IST436" s="284"/>
      <c r="ISU436" s="284"/>
      <c r="ISV436" s="284"/>
      <c r="ISW436" s="284"/>
      <c r="ISX436" s="284"/>
      <c r="ISY436" s="284"/>
      <c r="ISZ436" s="284"/>
      <c r="ITA436" s="284"/>
      <c r="ITB436" s="284"/>
      <c r="ITC436" s="284"/>
      <c r="ITD436" s="284"/>
      <c r="ITE436" s="284"/>
      <c r="ITF436" s="284"/>
      <c r="ITG436" s="284"/>
      <c r="ITH436" s="284"/>
      <c r="ITI436" s="284"/>
      <c r="ITJ436" s="284"/>
      <c r="ITK436" s="284"/>
      <c r="ITL436" s="284"/>
      <c r="ITM436" s="284"/>
      <c r="ITN436" s="284"/>
      <c r="ITO436" s="284"/>
      <c r="ITP436" s="284"/>
      <c r="ITQ436" s="284"/>
      <c r="ITR436" s="284"/>
      <c r="ITS436" s="284"/>
      <c r="ITT436" s="284"/>
      <c r="ITU436" s="284"/>
      <c r="ITV436" s="284"/>
      <c r="ITW436" s="284"/>
      <c r="ITX436" s="284"/>
      <c r="ITY436" s="284"/>
      <c r="ITZ436" s="284"/>
      <c r="IUA436" s="284"/>
      <c r="IUB436" s="284"/>
      <c r="IUC436" s="284"/>
      <c r="IUD436" s="284"/>
      <c r="IUE436" s="284"/>
      <c r="IUF436" s="284"/>
      <c r="IUG436" s="284"/>
      <c r="IUH436" s="284"/>
      <c r="IUI436" s="284"/>
      <c r="IUJ436" s="284"/>
      <c r="IUK436" s="284"/>
      <c r="IUL436" s="284"/>
      <c r="IUM436" s="284"/>
      <c r="IUN436" s="284"/>
      <c r="IUO436" s="284"/>
      <c r="IUP436" s="284"/>
      <c r="IUQ436" s="284"/>
      <c r="IUR436" s="284"/>
      <c r="IUS436" s="284"/>
      <c r="IUT436" s="284"/>
      <c r="IUU436" s="284"/>
      <c r="IUV436" s="284"/>
      <c r="IUW436" s="284"/>
      <c r="IUX436" s="284"/>
      <c r="IUY436" s="284"/>
      <c r="IUZ436" s="284"/>
      <c r="IVA436" s="284"/>
      <c r="IVB436" s="284"/>
      <c r="IVC436" s="284"/>
      <c r="IVD436" s="284"/>
      <c r="IVE436" s="284"/>
      <c r="IVF436" s="284"/>
      <c r="IVG436" s="284"/>
      <c r="IVH436" s="284"/>
      <c r="IVI436" s="284"/>
      <c r="IVJ436" s="284"/>
      <c r="IVK436" s="284"/>
      <c r="IVL436" s="284"/>
      <c r="IVM436" s="284"/>
      <c r="IVN436" s="284"/>
      <c r="IVO436" s="284"/>
      <c r="IVP436" s="284"/>
      <c r="IVQ436" s="284"/>
      <c r="IVR436" s="284"/>
      <c r="IVS436" s="284"/>
      <c r="IVT436" s="284"/>
      <c r="IVU436" s="284"/>
      <c r="IVV436" s="284"/>
      <c r="IVW436" s="284"/>
      <c r="IVX436" s="284"/>
      <c r="IVY436" s="284"/>
      <c r="IVZ436" s="284"/>
      <c r="IWA436" s="284"/>
      <c r="IWB436" s="284"/>
      <c r="IWC436" s="284"/>
      <c r="IWD436" s="284"/>
      <c r="IWE436" s="284"/>
      <c r="IWF436" s="284"/>
      <c r="IWG436" s="284"/>
      <c r="IWH436" s="284"/>
      <c r="IWI436" s="284"/>
      <c r="IWJ436" s="284"/>
      <c r="IWK436" s="284"/>
      <c r="IWL436" s="284"/>
      <c r="IWM436" s="284"/>
      <c r="IWN436" s="284"/>
      <c r="IWO436" s="284"/>
      <c r="IWP436" s="284"/>
      <c r="IWQ436" s="284"/>
      <c r="IWR436" s="284"/>
      <c r="IWS436" s="284"/>
      <c r="IWT436" s="284"/>
      <c r="IWU436" s="284"/>
      <c r="IWV436" s="284"/>
      <c r="IWW436" s="284"/>
      <c r="IWX436" s="284"/>
      <c r="IWY436" s="284"/>
      <c r="IWZ436" s="284"/>
      <c r="IXA436" s="284"/>
      <c r="IXB436" s="284"/>
      <c r="IXC436" s="284"/>
      <c r="IXD436" s="284"/>
      <c r="IXE436" s="284"/>
      <c r="IXF436" s="284"/>
      <c r="IXG436" s="284"/>
      <c r="IXH436" s="284"/>
      <c r="IXI436" s="284"/>
      <c r="IXJ436" s="284"/>
      <c r="IXK436" s="284"/>
      <c r="IXL436" s="284"/>
      <c r="IXM436" s="284"/>
      <c r="IXN436" s="284"/>
      <c r="IXO436" s="284"/>
      <c r="IXP436" s="284"/>
      <c r="IXQ436" s="284"/>
      <c r="IXR436" s="284"/>
      <c r="IXS436" s="284"/>
      <c r="IXT436" s="284"/>
      <c r="IXU436" s="284"/>
      <c r="IXV436" s="284"/>
      <c r="IXW436" s="284"/>
      <c r="IXX436" s="284"/>
      <c r="IXY436" s="284"/>
      <c r="IXZ436" s="284"/>
      <c r="IYA436" s="284"/>
      <c r="IYB436" s="284"/>
      <c r="IYC436" s="284"/>
      <c r="IYD436" s="284"/>
      <c r="IYE436" s="284"/>
      <c r="IYF436" s="284"/>
      <c r="IYG436" s="284"/>
      <c r="IYH436" s="284"/>
      <c r="IYI436" s="284"/>
      <c r="IYJ436" s="284"/>
      <c r="IYK436" s="284"/>
      <c r="IYL436" s="284"/>
      <c r="IYM436" s="284"/>
      <c r="IYN436" s="284"/>
      <c r="IYO436" s="284"/>
      <c r="IYP436" s="284"/>
      <c r="IYQ436" s="284"/>
      <c r="IYR436" s="284"/>
      <c r="IYS436" s="284"/>
      <c r="IYT436" s="284"/>
      <c r="IYU436" s="284"/>
      <c r="IYV436" s="284"/>
      <c r="IYW436" s="284"/>
      <c r="IYX436" s="284"/>
      <c r="IYY436" s="284"/>
      <c r="IYZ436" s="284"/>
      <c r="IZA436" s="284"/>
      <c r="IZB436" s="284"/>
      <c r="IZC436" s="284"/>
      <c r="IZD436" s="284"/>
      <c r="IZE436" s="284"/>
      <c r="IZF436" s="284"/>
      <c r="IZG436" s="284"/>
      <c r="IZH436" s="284"/>
      <c r="IZI436" s="284"/>
      <c r="IZJ436" s="284"/>
      <c r="IZK436" s="284"/>
      <c r="IZL436" s="284"/>
      <c r="IZM436" s="284"/>
      <c r="IZN436" s="284"/>
      <c r="IZO436" s="284"/>
      <c r="IZP436" s="284"/>
      <c r="IZQ436" s="284"/>
      <c r="IZR436" s="284"/>
      <c r="IZS436" s="284"/>
      <c r="IZT436" s="284"/>
      <c r="IZU436" s="284"/>
      <c r="IZV436" s="284"/>
      <c r="IZW436" s="284"/>
      <c r="IZX436" s="284"/>
      <c r="IZY436" s="284"/>
      <c r="IZZ436" s="284"/>
      <c r="JAA436" s="284"/>
      <c r="JAB436" s="284"/>
      <c r="JAC436" s="284"/>
      <c r="JAD436" s="284"/>
      <c r="JAE436" s="284"/>
      <c r="JAF436" s="284"/>
      <c r="JAG436" s="284"/>
      <c r="JAH436" s="284"/>
      <c r="JAI436" s="284"/>
      <c r="JAJ436" s="284"/>
      <c r="JAK436" s="284"/>
      <c r="JAL436" s="284"/>
      <c r="JAM436" s="284"/>
      <c r="JAN436" s="284"/>
      <c r="JAO436" s="284"/>
      <c r="JAP436" s="284"/>
      <c r="JAQ436" s="284"/>
      <c r="JAR436" s="284"/>
      <c r="JAS436" s="284"/>
      <c r="JAT436" s="284"/>
      <c r="JAU436" s="284"/>
      <c r="JAV436" s="284"/>
      <c r="JAW436" s="284"/>
      <c r="JAX436" s="284"/>
      <c r="JAY436" s="284"/>
      <c r="JAZ436" s="284"/>
      <c r="JBA436" s="284"/>
      <c r="JBB436" s="284"/>
      <c r="JBC436" s="284"/>
      <c r="JBD436" s="284"/>
      <c r="JBE436" s="284"/>
      <c r="JBF436" s="284"/>
      <c r="JBG436" s="284"/>
      <c r="JBH436" s="284"/>
      <c r="JBI436" s="284"/>
      <c r="JBJ436" s="284"/>
      <c r="JBK436" s="284"/>
      <c r="JBL436" s="284"/>
      <c r="JBM436" s="284"/>
      <c r="JBN436" s="284"/>
      <c r="JBO436" s="284"/>
      <c r="JBP436" s="284"/>
      <c r="JBQ436" s="284"/>
      <c r="JBR436" s="284"/>
      <c r="JBS436" s="284"/>
      <c r="JBT436" s="284"/>
      <c r="JBU436" s="284"/>
      <c r="JBV436" s="284"/>
      <c r="JBW436" s="284"/>
      <c r="JBX436" s="284"/>
      <c r="JBY436" s="284"/>
      <c r="JBZ436" s="284"/>
      <c r="JCA436" s="284"/>
      <c r="JCB436" s="284"/>
      <c r="JCC436" s="284"/>
      <c r="JCD436" s="284"/>
      <c r="JCE436" s="284"/>
      <c r="JCF436" s="284"/>
      <c r="JCG436" s="284"/>
      <c r="JCH436" s="284"/>
      <c r="JCI436" s="284"/>
      <c r="JCJ436" s="284"/>
      <c r="JCK436" s="284"/>
      <c r="JCL436" s="284"/>
      <c r="JCM436" s="284"/>
      <c r="JCN436" s="284"/>
      <c r="JCO436" s="284"/>
      <c r="JCP436" s="284"/>
      <c r="JCQ436" s="284"/>
      <c r="JCR436" s="284"/>
      <c r="JCS436" s="284"/>
      <c r="JCT436" s="284"/>
      <c r="JCU436" s="284"/>
      <c r="JCV436" s="284"/>
      <c r="JCW436" s="284"/>
      <c r="JCX436" s="284"/>
      <c r="JCY436" s="284"/>
      <c r="JCZ436" s="284"/>
      <c r="JDA436" s="284"/>
      <c r="JDB436" s="284"/>
      <c r="JDC436" s="284"/>
      <c r="JDD436" s="284"/>
      <c r="JDE436" s="284"/>
      <c r="JDF436" s="284"/>
      <c r="JDG436" s="284"/>
      <c r="JDH436" s="284"/>
      <c r="JDI436" s="284"/>
      <c r="JDJ436" s="284"/>
      <c r="JDK436" s="284"/>
      <c r="JDL436" s="284"/>
      <c r="JDM436" s="284"/>
      <c r="JDN436" s="284"/>
      <c r="JDO436" s="284"/>
      <c r="JDP436" s="284"/>
      <c r="JDQ436" s="284"/>
      <c r="JDR436" s="284"/>
      <c r="JDS436" s="284"/>
      <c r="JDT436" s="284"/>
      <c r="JDU436" s="284"/>
      <c r="JDV436" s="284"/>
      <c r="JDW436" s="284"/>
      <c r="JDX436" s="284"/>
      <c r="JDY436" s="284"/>
      <c r="JDZ436" s="284"/>
      <c r="JEA436" s="284"/>
      <c r="JEB436" s="284"/>
      <c r="JEC436" s="284"/>
      <c r="JED436" s="284"/>
      <c r="JEE436" s="284"/>
      <c r="JEF436" s="284"/>
      <c r="JEG436" s="284"/>
      <c r="JEH436" s="284"/>
      <c r="JEI436" s="284"/>
      <c r="JEJ436" s="284"/>
      <c r="JEK436" s="284"/>
      <c r="JEL436" s="284"/>
      <c r="JEM436" s="284"/>
      <c r="JEN436" s="284"/>
      <c r="JEO436" s="284"/>
      <c r="JEP436" s="284"/>
      <c r="JEQ436" s="284"/>
      <c r="JER436" s="284"/>
      <c r="JES436" s="284"/>
      <c r="JET436" s="284"/>
      <c r="JEU436" s="284"/>
      <c r="JEV436" s="284"/>
      <c r="JEW436" s="284"/>
      <c r="JEX436" s="284"/>
      <c r="JEY436" s="284"/>
      <c r="JEZ436" s="284"/>
      <c r="JFA436" s="284"/>
      <c r="JFB436" s="284"/>
      <c r="JFC436" s="284"/>
      <c r="JFD436" s="284"/>
      <c r="JFE436" s="284"/>
      <c r="JFF436" s="284"/>
      <c r="JFG436" s="284"/>
      <c r="JFH436" s="284"/>
      <c r="JFI436" s="284"/>
      <c r="JFJ436" s="284"/>
      <c r="JFK436" s="284"/>
      <c r="JFL436" s="284"/>
      <c r="JFM436" s="284"/>
      <c r="JFN436" s="284"/>
      <c r="JFO436" s="284"/>
      <c r="JFP436" s="284"/>
      <c r="JFQ436" s="284"/>
      <c r="JFR436" s="284"/>
      <c r="JFS436" s="284"/>
      <c r="JFT436" s="284"/>
      <c r="JFU436" s="284"/>
      <c r="JFV436" s="284"/>
      <c r="JFW436" s="284"/>
      <c r="JFX436" s="284"/>
      <c r="JFY436" s="284"/>
      <c r="JFZ436" s="284"/>
      <c r="JGA436" s="284"/>
      <c r="JGB436" s="284"/>
      <c r="JGC436" s="284"/>
      <c r="JGD436" s="284"/>
      <c r="JGE436" s="284"/>
      <c r="JGF436" s="284"/>
      <c r="JGG436" s="284"/>
      <c r="JGH436" s="284"/>
      <c r="JGI436" s="284"/>
      <c r="JGJ436" s="284"/>
      <c r="JGK436" s="284"/>
      <c r="JGL436" s="284"/>
      <c r="JGM436" s="284"/>
      <c r="JGN436" s="284"/>
      <c r="JGO436" s="284"/>
      <c r="JGP436" s="284"/>
      <c r="JGQ436" s="284"/>
      <c r="JGR436" s="284"/>
      <c r="JGS436" s="284"/>
      <c r="JGT436" s="284"/>
      <c r="JGU436" s="284"/>
      <c r="JGV436" s="284"/>
      <c r="JGW436" s="284"/>
      <c r="JGX436" s="284"/>
      <c r="JGY436" s="284"/>
      <c r="JGZ436" s="284"/>
      <c r="JHA436" s="284"/>
      <c r="JHB436" s="284"/>
      <c r="JHC436" s="284"/>
      <c r="JHD436" s="284"/>
      <c r="JHE436" s="284"/>
      <c r="JHF436" s="284"/>
      <c r="JHG436" s="284"/>
      <c r="JHH436" s="284"/>
      <c r="JHI436" s="284"/>
      <c r="JHJ436" s="284"/>
      <c r="JHK436" s="284"/>
      <c r="JHL436" s="284"/>
      <c r="JHM436" s="284"/>
      <c r="JHN436" s="284"/>
      <c r="JHO436" s="284"/>
      <c r="JHP436" s="284"/>
      <c r="JHQ436" s="284"/>
      <c r="JHR436" s="284"/>
      <c r="JHS436" s="284"/>
      <c r="JHT436" s="284"/>
      <c r="JHU436" s="284"/>
      <c r="JHV436" s="284"/>
      <c r="JHW436" s="284"/>
      <c r="JHX436" s="284"/>
      <c r="JHY436" s="284"/>
      <c r="JHZ436" s="284"/>
      <c r="JIA436" s="284"/>
      <c r="JIB436" s="284"/>
      <c r="JIC436" s="284"/>
      <c r="JID436" s="284"/>
      <c r="JIE436" s="284"/>
      <c r="JIF436" s="284"/>
      <c r="JIG436" s="284"/>
      <c r="JIH436" s="284"/>
      <c r="JII436" s="284"/>
      <c r="JIJ436" s="284"/>
      <c r="JIK436" s="284"/>
      <c r="JIL436" s="284"/>
      <c r="JIM436" s="284"/>
      <c r="JIN436" s="284"/>
      <c r="JIO436" s="284"/>
      <c r="JIP436" s="284"/>
      <c r="JIQ436" s="284"/>
      <c r="JIR436" s="284"/>
      <c r="JIS436" s="284"/>
      <c r="JIT436" s="284"/>
      <c r="JIU436" s="284"/>
      <c r="JIV436" s="284"/>
      <c r="JIW436" s="284"/>
      <c r="JIX436" s="284"/>
      <c r="JIY436" s="284"/>
      <c r="JIZ436" s="284"/>
      <c r="JJA436" s="284"/>
      <c r="JJB436" s="284"/>
      <c r="JJC436" s="284"/>
      <c r="JJD436" s="284"/>
      <c r="JJE436" s="284"/>
      <c r="JJF436" s="284"/>
      <c r="JJG436" s="284"/>
      <c r="JJH436" s="284"/>
      <c r="JJI436" s="284"/>
      <c r="JJJ436" s="284"/>
      <c r="JJK436" s="284"/>
      <c r="JJL436" s="284"/>
      <c r="JJM436" s="284"/>
      <c r="JJN436" s="284"/>
      <c r="JJO436" s="284"/>
      <c r="JJP436" s="284"/>
      <c r="JJQ436" s="284"/>
      <c r="JJR436" s="284"/>
      <c r="JJS436" s="284"/>
      <c r="JJT436" s="284"/>
      <c r="JJU436" s="284"/>
      <c r="JJV436" s="284"/>
      <c r="JJW436" s="284"/>
      <c r="JJX436" s="284"/>
      <c r="JJY436" s="284"/>
      <c r="JJZ436" s="284"/>
      <c r="JKA436" s="284"/>
      <c r="JKB436" s="284"/>
      <c r="JKC436" s="284"/>
      <c r="JKD436" s="284"/>
      <c r="JKE436" s="284"/>
      <c r="JKF436" s="284"/>
      <c r="JKG436" s="284"/>
      <c r="JKH436" s="284"/>
      <c r="JKI436" s="284"/>
      <c r="JKJ436" s="284"/>
      <c r="JKK436" s="284"/>
      <c r="JKL436" s="284"/>
      <c r="JKM436" s="284"/>
      <c r="JKN436" s="284"/>
      <c r="JKO436" s="284"/>
      <c r="JKP436" s="284"/>
      <c r="JKQ436" s="284"/>
      <c r="JKR436" s="284"/>
      <c r="JKS436" s="284"/>
      <c r="JKT436" s="284"/>
      <c r="JKU436" s="284"/>
      <c r="JKV436" s="284"/>
      <c r="JKW436" s="284"/>
      <c r="JKX436" s="284"/>
      <c r="JKY436" s="284"/>
      <c r="JKZ436" s="284"/>
      <c r="JLA436" s="284"/>
      <c r="JLB436" s="284"/>
      <c r="JLC436" s="284"/>
      <c r="JLD436" s="284"/>
      <c r="JLE436" s="284"/>
      <c r="JLF436" s="284"/>
      <c r="JLG436" s="284"/>
      <c r="JLH436" s="284"/>
      <c r="JLI436" s="284"/>
      <c r="JLJ436" s="284"/>
      <c r="JLK436" s="284"/>
      <c r="JLL436" s="284"/>
      <c r="JLM436" s="284"/>
      <c r="JLN436" s="284"/>
      <c r="JLO436" s="284"/>
      <c r="JLP436" s="284"/>
      <c r="JLQ436" s="284"/>
      <c r="JLR436" s="284"/>
      <c r="JLS436" s="284"/>
      <c r="JLT436" s="284"/>
      <c r="JLU436" s="284"/>
      <c r="JLV436" s="284"/>
      <c r="JLW436" s="284"/>
      <c r="JLX436" s="284"/>
      <c r="JLY436" s="284"/>
      <c r="JLZ436" s="284"/>
      <c r="JMA436" s="284"/>
      <c r="JMB436" s="284"/>
      <c r="JMC436" s="284"/>
      <c r="JMD436" s="284"/>
      <c r="JME436" s="284"/>
      <c r="JMF436" s="284"/>
      <c r="JMG436" s="284"/>
      <c r="JMH436" s="284"/>
      <c r="JMI436" s="284"/>
      <c r="JMJ436" s="284"/>
      <c r="JMK436" s="284"/>
      <c r="JML436" s="284"/>
      <c r="JMM436" s="284"/>
      <c r="JMN436" s="284"/>
      <c r="JMO436" s="284"/>
      <c r="JMP436" s="284"/>
      <c r="JMQ436" s="284"/>
      <c r="JMR436" s="284"/>
      <c r="JMS436" s="284"/>
      <c r="JMT436" s="284"/>
      <c r="JMU436" s="284"/>
      <c r="JMV436" s="284"/>
      <c r="JMW436" s="284"/>
      <c r="JMX436" s="284"/>
      <c r="JMY436" s="284"/>
      <c r="JMZ436" s="284"/>
      <c r="JNA436" s="284"/>
      <c r="JNB436" s="284"/>
      <c r="JNC436" s="284"/>
      <c r="JND436" s="284"/>
      <c r="JNE436" s="284"/>
      <c r="JNF436" s="284"/>
      <c r="JNG436" s="284"/>
      <c r="JNH436" s="284"/>
      <c r="JNI436" s="284"/>
      <c r="JNJ436" s="284"/>
      <c r="JNK436" s="284"/>
      <c r="JNL436" s="284"/>
      <c r="JNM436" s="284"/>
      <c r="JNN436" s="284"/>
      <c r="JNO436" s="284"/>
      <c r="JNP436" s="284"/>
      <c r="JNQ436" s="284"/>
      <c r="JNR436" s="284"/>
      <c r="JNS436" s="284"/>
      <c r="JNT436" s="284"/>
      <c r="JNU436" s="284"/>
      <c r="JNV436" s="284"/>
      <c r="JNW436" s="284"/>
      <c r="JNX436" s="284"/>
      <c r="JNY436" s="284"/>
      <c r="JNZ436" s="284"/>
      <c r="JOA436" s="284"/>
      <c r="JOB436" s="284"/>
      <c r="JOC436" s="284"/>
      <c r="JOD436" s="284"/>
      <c r="JOE436" s="284"/>
      <c r="JOF436" s="284"/>
      <c r="JOG436" s="284"/>
      <c r="JOH436" s="284"/>
      <c r="JOI436" s="284"/>
      <c r="JOJ436" s="284"/>
      <c r="JOK436" s="284"/>
      <c r="JOL436" s="284"/>
      <c r="JOM436" s="284"/>
      <c r="JON436" s="284"/>
      <c r="JOO436" s="284"/>
      <c r="JOP436" s="284"/>
      <c r="JOQ436" s="284"/>
      <c r="JOR436" s="284"/>
      <c r="JOS436" s="284"/>
      <c r="JOT436" s="284"/>
      <c r="JOU436" s="284"/>
      <c r="JOV436" s="284"/>
      <c r="JOW436" s="284"/>
      <c r="JOX436" s="284"/>
      <c r="JOY436" s="284"/>
      <c r="JOZ436" s="284"/>
      <c r="JPA436" s="284"/>
      <c r="JPB436" s="284"/>
      <c r="JPC436" s="284"/>
      <c r="JPD436" s="284"/>
      <c r="JPE436" s="284"/>
      <c r="JPF436" s="284"/>
      <c r="JPG436" s="284"/>
      <c r="JPH436" s="284"/>
      <c r="JPI436" s="284"/>
      <c r="JPJ436" s="284"/>
      <c r="JPK436" s="284"/>
      <c r="JPL436" s="284"/>
      <c r="JPM436" s="284"/>
      <c r="JPN436" s="284"/>
      <c r="JPO436" s="284"/>
      <c r="JPP436" s="284"/>
      <c r="JPQ436" s="284"/>
      <c r="JPR436" s="284"/>
      <c r="JPS436" s="284"/>
      <c r="JPT436" s="284"/>
      <c r="JPU436" s="284"/>
      <c r="JPV436" s="284"/>
      <c r="JPW436" s="284"/>
      <c r="JPX436" s="284"/>
      <c r="JPY436" s="284"/>
      <c r="JPZ436" s="284"/>
      <c r="JQA436" s="284"/>
      <c r="JQB436" s="284"/>
      <c r="JQC436" s="284"/>
      <c r="JQD436" s="284"/>
      <c r="JQE436" s="284"/>
      <c r="JQF436" s="284"/>
      <c r="JQG436" s="284"/>
      <c r="JQH436" s="284"/>
      <c r="JQI436" s="284"/>
      <c r="JQJ436" s="284"/>
      <c r="JQK436" s="284"/>
      <c r="JQL436" s="284"/>
      <c r="JQM436" s="284"/>
      <c r="JQN436" s="284"/>
      <c r="JQO436" s="284"/>
      <c r="JQP436" s="284"/>
      <c r="JQQ436" s="284"/>
      <c r="JQR436" s="284"/>
      <c r="JQS436" s="284"/>
      <c r="JQT436" s="284"/>
      <c r="JQU436" s="284"/>
      <c r="JQV436" s="284"/>
      <c r="JQW436" s="284"/>
      <c r="JQX436" s="284"/>
      <c r="JQY436" s="284"/>
      <c r="JQZ436" s="284"/>
      <c r="JRA436" s="284"/>
      <c r="JRB436" s="284"/>
      <c r="JRC436" s="284"/>
      <c r="JRD436" s="284"/>
      <c r="JRE436" s="284"/>
      <c r="JRF436" s="284"/>
      <c r="JRG436" s="284"/>
      <c r="JRH436" s="284"/>
      <c r="JRI436" s="284"/>
      <c r="JRJ436" s="284"/>
      <c r="JRK436" s="284"/>
      <c r="JRL436" s="284"/>
      <c r="JRM436" s="284"/>
      <c r="JRN436" s="284"/>
      <c r="JRO436" s="284"/>
      <c r="JRP436" s="284"/>
      <c r="JRQ436" s="284"/>
      <c r="JRR436" s="284"/>
      <c r="JRS436" s="284"/>
      <c r="JRT436" s="284"/>
      <c r="JRU436" s="284"/>
      <c r="JRV436" s="284"/>
      <c r="JRW436" s="284"/>
      <c r="JRX436" s="284"/>
      <c r="JRY436" s="284"/>
      <c r="JRZ436" s="284"/>
      <c r="JSA436" s="284"/>
      <c r="JSB436" s="284"/>
      <c r="JSC436" s="284"/>
      <c r="JSD436" s="284"/>
      <c r="JSE436" s="284"/>
      <c r="JSF436" s="284"/>
      <c r="JSG436" s="284"/>
      <c r="JSH436" s="284"/>
      <c r="JSI436" s="284"/>
      <c r="JSJ436" s="284"/>
      <c r="JSK436" s="284"/>
      <c r="JSL436" s="284"/>
      <c r="JSM436" s="284"/>
      <c r="JSN436" s="284"/>
      <c r="JSO436" s="284"/>
      <c r="JSP436" s="284"/>
      <c r="JSQ436" s="284"/>
      <c r="JSR436" s="284"/>
      <c r="JSS436" s="284"/>
      <c r="JST436" s="284"/>
      <c r="JSU436" s="284"/>
      <c r="JSV436" s="284"/>
      <c r="JSW436" s="284"/>
      <c r="JSX436" s="284"/>
      <c r="JSY436" s="284"/>
      <c r="JSZ436" s="284"/>
      <c r="JTA436" s="284"/>
      <c r="JTB436" s="284"/>
      <c r="JTC436" s="284"/>
      <c r="JTD436" s="284"/>
      <c r="JTE436" s="284"/>
      <c r="JTF436" s="284"/>
      <c r="JTG436" s="284"/>
      <c r="JTH436" s="284"/>
      <c r="JTI436" s="284"/>
      <c r="JTJ436" s="284"/>
      <c r="JTK436" s="284"/>
      <c r="JTL436" s="284"/>
      <c r="JTM436" s="284"/>
      <c r="JTN436" s="284"/>
      <c r="JTO436" s="284"/>
      <c r="JTP436" s="284"/>
      <c r="JTQ436" s="284"/>
      <c r="JTR436" s="284"/>
      <c r="JTS436" s="284"/>
      <c r="JTT436" s="284"/>
      <c r="JTU436" s="284"/>
      <c r="JTV436" s="284"/>
      <c r="JTW436" s="284"/>
      <c r="JTX436" s="284"/>
      <c r="JTY436" s="284"/>
      <c r="JTZ436" s="284"/>
      <c r="JUA436" s="284"/>
      <c r="JUB436" s="284"/>
      <c r="JUC436" s="284"/>
      <c r="JUD436" s="284"/>
      <c r="JUE436" s="284"/>
      <c r="JUF436" s="284"/>
      <c r="JUG436" s="284"/>
      <c r="JUH436" s="284"/>
      <c r="JUI436" s="284"/>
      <c r="JUJ436" s="284"/>
      <c r="JUK436" s="284"/>
      <c r="JUL436" s="284"/>
      <c r="JUM436" s="284"/>
      <c r="JUN436" s="284"/>
      <c r="JUO436" s="284"/>
      <c r="JUP436" s="284"/>
      <c r="JUQ436" s="284"/>
      <c r="JUR436" s="284"/>
      <c r="JUS436" s="284"/>
      <c r="JUT436" s="284"/>
      <c r="JUU436" s="284"/>
      <c r="JUV436" s="284"/>
      <c r="JUW436" s="284"/>
      <c r="JUX436" s="284"/>
      <c r="JUY436" s="284"/>
      <c r="JUZ436" s="284"/>
      <c r="JVA436" s="284"/>
      <c r="JVB436" s="284"/>
      <c r="JVC436" s="284"/>
      <c r="JVD436" s="284"/>
      <c r="JVE436" s="284"/>
      <c r="JVF436" s="284"/>
      <c r="JVG436" s="284"/>
      <c r="JVH436" s="284"/>
      <c r="JVI436" s="284"/>
      <c r="JVJ436" s="284"/>
      <c r="JVK436" s="284"/>
      <c r="JVL436" s="284"/>
      <c r="JVM436" s="284"/>
      <c r="JVN436" s="284"/>
      <c r="JVO436" s="284"/>
      <c r="JVP436" s="284"/>
      <c r="JVQ436" s="284"/>
      <c r="JVR436" s="284"/>
      <c r="JVS436" s="284"/>
      <c r="JVT436" s="284"/>
      <c r="JVU436" s="284"/>
      <c r="JVV436" s="284"/>
      <c r="JVW436" s="284"/>
      <c r="JVX436" s="284"/>
      <c r="JVY436" s="284"/>
      <c r="JVZ436" s="284"/>
      <c r="JWA436" s="284"/>
      <c r="JWB436" s="284"/>
      <c r="JWC436" s="284"/>
      <c r="JWD436" s="284"/>
      <c r="JWE436" s="284"/>
      <c r="JWF436" s="284"/>
      <c r="JWG436" s="284"/>
      <c r="JWH436" s="284"/>
      <c r="JWI436" s="284"/>
      <c r="JWJ436" s="284"/>
      <c r="JWK436" s="284"/>
      <c r="JWL436" s="284"/>
      <c r="JWM436" s="284"/>
      <c r="JWN436" s="284"/>
      <c r="JWO436" s="284"/>
      <c r="JWP436" s="284"/>
      <c r="JWQ436" s="284"/>
      <c r="JWR436" s="284"/>
      <c r="JWS436" s="284"/>
      <c r="JWT436" s="284"/>
      <c r="JWU436" s="284"/>
      <c r="JWV436" s="284"/>
      <c r="JWW436" s="284"/>
      <c r="JWX436" s="284"/>
      <c r="JWY436" s="284"/>
      <c r="JWZ436" s="284"/>
      <c r="JXA436" s="284"/>
      <c r="JXB436" s="284"/>
      <c r="JXC436" s="284"/>
      <c r="JXD436" s="284"/>
      <c r="JXE436" s="284"/>
      <c r="JXF436" s="284"/>
      <c r="JXG436" s="284"/>
      <c r="JXH436" s="284"/>
      <c r="JXI436" s="284"/>
      <c r="JXJ436" s="284"/>
      <c r="JXK436" s="284"/>
      <c r="JXL436" s="284"/>
      <c r="JXM436" s="284"/>
      <c r="JXN436" s="284"/>
      <c r="JXO436" s="284"/>
      <c r="JXP436" s="284"/>
      <c r="JXQ436" s="284"/>
      <c r="JXR436" s="284"/>
      <c r="JXS436" s="284"/>
      <c r="JXT436" s="284"/>
      <c r="JXU436" s="284"/>
      <c r="JXV436" s="284"/>
      <c r="JXW436" s="284"/>
      <c r="JXX436" s="284"/>
      <c r="JXY436" s="284"/>
      <c r="JXZ436" s="284"/>
      <c r="JYA436" s="284"/>
      <c r="JYB436" s="284"/>
      <c r="JYC436" s="284"/>
      <c r="JYD436" s="284"/>
      <c r="JYE436" s="284"/>
      <c r="JYF436" s="284"/>
      <c r="JYG436" s="284"/>
      <c r="JYH436" s="284"/>
      <c r="JYI436" s="284"/>
      <c r="JYJ436" s="284"/>
      <c r="JYK436" s="284"/>
      <c r="JYL436" s="284"/>
      <c r="JYM436" s="284"/>
      <c r="JYN436" s="284"/>
      <c r="JYO436" s="284"/>
      <c r="JYP436" s="284"/>
      <c r="JYQ436" s="284"/>
      <c r="JYR436" s="284"/>
      <c r="JYS436" s="284"/>
      <c r="JYT436" s="284"/>
      <c r="JYU436" s="284"/>
      <c r="JYV436" s="284"/>
      <c r="JYW436" s="284"/>
      <c r="JYX436" s="284"/>
      <c r="JYY436" s="284"/>
      <c r="JYZ436" s="284"/>
      <c r="JZA436" s="284"/>
      <c r="JZB436" s="284"/>
      <c r="JZC436" s="284"/>
      <c r="JZD436" s="284"/>
      <c r="JZE436" s="284"/>
      <c r="JZF436" s="284"/>
      <c r="JZG436" s="284"/>
      <c r="JZH436" s="284"/>
      <c r="JZI436" s="284"/>
      <c r="JZJ436" s="284"/>
      <c r="JZK436" s="284"/>
      <c r="JZL436" s="284"/>
      <c r="JZM436" s="284"/>
      <c r="JZN436" s="284"/>
      <c r="JZO436" s="284"/>
      <c r="JZP436" s="284"/>
      <c r="JZQ436" s="284"/>
      <c r="JZR436" s="284"/>
      <c r="JZS436" s="284"/>
      <c r="JZT436" s="284"/>
      <c r="JZU436" s="284"/>
      <c r="JZV436" s="284"/>
      <c r="JZW436" s="284"/>
      <c r="JZX436" s="284"/>
      <c r="JZY436" s="284"/>
      <c r="JZZ436" s="284"/>
      <c r="KAA436" s="284"/>
      <c r="KAB436" s="284"/>
      <c r="KAC436" s="284"/>
      <c r="KAD436" s="284"/>
      <c r="KAE436" s="284"/>
      <c r="KAF436" s="284"/>
      <c r="KAG436" s="284"/>
      <c r="KAH436" s="284"/>
      <c r="KAI436" s="284"/>
      <c r="KAJ436" s="284"/>
      <c r="KAK436" s="284"/>
      <c r="KAL436" s="284"/>
      <c r="KAM436" s="284"/>
      <c r="KAN436" s="284"/>
      <c r="KAO436" s="284"/>
      <c r="KAP436" s="284"/>
      <c r="KAQ436" s="284"/>
      <c r="KAR436" s="284"/>
      <c r="KAS436" s="284"/>
      <c r="KAT436" s="284"/>
      <c r="KAU436" s="284"/>
      <c r="KAV436" s="284"/>
      <c r="KAW436" s="284"/>
      <c r="KAX436" s="284"/>
      <c r="KAY436" s="284"/>
      <c r="KAZ436" s="284"/>
      <c r="KBA436" s="284"/>
      <c r="KBB436" s="284"/>
      <c r="KBC436" s="284"/>
      <c r="KBD436" s="284"/>
      <c r="KBE436" s="284"/>
      <c r="KBF436" s="284"/>
      <c r="KBG436" s="284"/>
      <c r="KBH436" s="284"/>
      <c r="KBI436" s="284"/>
      <c r="KBJ436" s="284"/>
      <c r="KBK436" s="284"/>
      <c r="KBL436" s="284"/>
      <c r="KBM436" s="284"/>
      <c r="KBN436" s="284"/>
      <c r="KBO436" s="284"/>
      <c r="KBP436" s="284"/>
      <c r="KBQ436" s="284"/>
      <c r="KBR436" s="284"/>
      <c r="KBS436" s="284"/>
      <c r="KBT436" s="284"/>
      <c r="KBU436" s="284"/>
      <c r="KBV436" s="284"/>
      <c r="KBW436" s="284"/>
      <c r="KBX436" s="284"/>
      <c r="KBY436" s="284"/>
      <c r="KBZ436" s="284"/>
      <c r="KCA436" s="284"/>
      <c r="KCB436" s="284"/>
      <c r="KCC436" s="284"/>
      <c r="KCD436" s="284"/>
      <c r="KCE436" s="284"/>
      <c r="KCF436" s="284"/>
      <c r="KCG436" s="284"/>
      <c r="KCH436" s="284"/>
      <c r="KCI436" s="284"/>
      <c r="KCJ436" s="284"/>
      <c r="KCK436" s="284"/>
      <c r="KCL436" s="284"/>
      <c r="KCM436" s="284"/>
      <c r="KCN436" s="284"/>
      <c r="KCO436" s="284"/>
      <c r="KCP436" s="284"/>
      <c r="KCQ436" s="284"/>
      <c r="KCR436" s="284"/>
      <c r="KCS436" s="284"/>
      <c r="KCT436" s="284"/>
      <c r="KCU436" s="284"/>
      <c r="KCV436" s="284"/>
      <c r="KCW436" s="284"/>
      <c r="KCX436" s="284"/>
      <c r="KCY436" s="284"/>
      <c r="KCZ436" s="284"/>
      <c r="KDA436" s="284"/>
      <c r="KDB436" s="284"/>
      <c r="KDC436" s="284"/>
      <c r="KDD436" s="284"/>
      <c r="KDE436" s="284"/>
      <c r="KDF436" s="284"/>
      <c r="KDG436" s="284"/>
      <c r="KDH436" s="284"/>
      <c r="KDI436" s="284"/>
      <c r="KDJ436" s="284"/>
      <c r="KDK436" s="284"/>
      <c r="KDL436" s="284"/>
      <c r="KDM436" s="284"/>
      <c r="KDN436" s="284"/>
      <c r="KDO436" s="284"/>
      <c r="KDP436" s="284"/>
      <c r="KDQ436" s="284"/>
      <c r="KDR436" s="284"/>
      <c r="KDS436" s="284"/>
      <c r="KDT436" s="284"/>
      <c r="KDU436" s="284"/>
      <c r="KDV436" s="284"/>
      <c r="KDW436" s="284"/>
      <c r="KDX436" s="284"/>
      <c r="KDY436" s="284"/>
      <c r="KDZ436" s="284"/>
      <c r="KEA436" s="284"/>
      <c r="KEB436" s="284"/>
      <c r="KEC436" s="284"/>
      <c r="KED436" s="284"/>
      <c r="KEE436" s="284"/>
      <c r="KEF436" s="284"/>
      <c r="KEG436" s="284"/>
      <c r="KEH436" s="284"/>
      <c r="KEI436" s="284"/>
      <c r="KEJ436" s="284"/>
      <c r="KEK436" s="284"/>
      <c r="KEL436" s="284"/>
      <c r="KEM436" s="284"/>
      <c r="KEN436" s="284"/>
      <c r="KEO436" s="284"/>
      <c r="KEP436" s="284"/>
      <c r="KEQ436" s="284"/>
      <c r="KER436" s="284"/>
      <c r="KES436" s="284"/>
      <c r="KET436" s="284"/>
      <c r="KEU436" s="284"/>
      <c r="KEV436" s="284"/>
      <c r="KEW436" s="284"/>
      <c r="KEX436" s="284"/>
      <c r="KEY436" s="284"/>
      <c r="KEZ436" s="284"/>
      <c r="KFA436" s="284"/>
      <c r="KFB436" s="284"/>
      <c r="KFC436" s="284"/>
      <c r="KFD436" s="284"/>
      <c r="KFE436" s="284"/>
      <c r="KFF436" s="284"/>
      <c r="KFG436" s="284"/>
      <c r="KFH436" s="284"/>
      <c r="KFI436" s="284"/>
      <c r="KFJ436" s="284"/>
      <c r="KFK436" s="284"/>
      <c r="KFL436" s="284"/>
      <c r="KFM436" s="284"/>
      <c r="KFN436" s="284"/>
      <c r="KFO436" s="284"/>
      <c r="KFP436" s="284"/>
      <c r="KFQ436" s="284"/>
      <c r="KFR436" s="284"/>
      <c r="KFS436" s="284"/>
      <c r="KFT436" s="284"/>
      <c r="KFU436" s="284"/>
      <c r="KFV436" s="284"/>
      <c r="KFW436" s="284"/>
      <c r="KFX436" s="284"/>
      <c r="KFY436" s="284"/>
      <c r="KFZ436" s="284"/>
      <c r="KGA436" s="284"/>
      <c r="KGB436" s="284"/>
      <c r="KGC436" s="284"/>
      <c r="KGD436" s="284"/>
      <c r="KGE436" s="284"/>
      <c r="KGF436" s="284"/>
      <c r="KGG436" s="284"/>
      <c r="KGH436" s="284"/>
      <c r="KGI436" s="284"/>
      <c r="KGJ436" s="284"/>
      <c r="KGK436" s="284"/>
      <c r="KGL436" s="284"/>
      <c r="KGM436" s="284"/>
      <c r="KGN436" s="284"/>
      <c r="KGO436" s="284"/>
      <c r="KGP436" s="284"/>
      <c r="KGQ436" s="284"/>
      <c r="KGR436" s="284"/>
      <c r="KGS436" s="284"/>
      <c r="KGT436" s="284"/>
      <c r="KGU436" s="284"/>
      <c r="KGV436" s="284"/>
      <c r="KGW436" s="284"/>
      <c r="KGX436" s="284"/>
      <c r="KGY436" s="284"/>
      <c r="KGZ436" s="284"/>
      <c r="KHA436" s="284"/>
      <c r="KHB436" s="284"/>
      <c r="KHC436" s="284"/>
      <c r="KHD436" s="284"/>
      <c r="KHE436" s="284"/>
      <c r="KHF436" s="284"/>
      <c r="KHG436" s="284"/>
      <c r="KHH436" s="284"/>
      <c r="KHI436" s="284"/>
      <c r="KHJ436" s="284"/>
      <c r="KHK436" s="284"/>
      <c r="KHL436" s="284"/>
      <c r="KHM436" s="284"/>
      <c r="KHN436" s="284"/>
      <c r="KHO436" s="284"/>
      <c r="KHP436" s="284"/>
      <c r="KHQ436" s="284"/>
      <c r="KHR436" s="284"/>
      <c r="KHS436" s="284"/>
      <c r="KHT436" s="284"/>
      <c r="KHU436" s="284"/>
      <c r="KHV436" s="284"/>
      <c r="KHW436" s="284"/>
      <c r="KHX436" s="284"/>
      <c r="KHY436" s="284"/>
      <c r="KHZ436" s="284"/>
      <c r="KIA436" s="284"/>
      <c r="KIB436" s="284"/>
      <c r="KIC436" s="284"/>
      <c r="KID436" s="284"/>
      <c r="KIE436" s="284"/>
      <c r="KIF436" s="284"/>
      <c r="KIG436" s="284"/>
      <c r="KIH436" s="284"/>
      <c r="KII436" s="284"/>
      <c r="KIJ436" s="284"/>
      <c r="KIK436" s="284"/>
      <c r="KIL436" s="284"/>
      <c r="KIM436" s="284"/>
      <c r="KIN436" s="284"/>
      <c r="KIO436" s="284"/>
      <c r="KIP436" s="284"/>
      <c r="KIQ436" s="284"/>
      <c r="KIR436" s="284"/>
      <c r="KIS436" s="284"/>
      <c r="KIT436" s="284"/>
      <c r="KIU436" s="284"/>
      <c r="KIV436" s="284"/>
      <c r="KIW436" s="284"/>
      <c r="KIX436" s="284"/>
      <c r="KIY436" s="284"/>
      <c r="KIZ436" s="284"/>
      <c r="KJA436" s="284"/>
      <c r="KJB436" s="284"/>
      <c r="KJC436" s="284"/>
      <c r="KJD436" s="284"/>
      <c r="KJE436" s="284"/>
      <c r="KJF436" s="284"/>
      <c r="KJG436" s="284"/>
      <c r="KJH436" s="284"/>
      <c r="KJI436" s="284"/>
      <c r="KJJ436" s="284"/>
      <c r="KJK436" s="284"/>
      <c r="KJL436" s="284"/>
      <c r="KJM436" s="284"/>
      <c r="KJN436" s="284"/>
      <c r="KJO436" s="284"/>
      <c r="KJP436" s="284"/>
      <c r="KJQ436" s="284"/>
      <c r="KJR436" s="284"/>
      <c r="KJS436" s="284"/>
      <c r="KJT436" s="284"/>
      <c r="KJU436" s="284"/>
      <c r="KJV436" s="284"/>
      <c r="KJW436" s="284"/>
      <c r="KJX436" s="284"/>
      <c r="KJY436" s="284"/>
      <c r="KJZ436" s="284"/>
      <c r="KKA436" s="284"/>
      <c r="KKB436" s="284"/>
      <c r="KKC436" s="284"/>
      <c r="KKD436" s="284"/>
      <c r="KKE436" s="284"/>
      <c r="KKF436" s="284"/>
      <c r="KKG436" s="284"/>
      <c r="KKH436" s="284"/>
      <c r="KKI436" s="284"/>
      <c r="KKJ436" s="284"/>
      <c r="KKK436" s="284"/>
      <c r="KKL436" s="284"/>
      <c r="KKM436" s="284"/>
      <c r="KKN436" s="284"/>
      <c r="KKO436" s="284"/>
      <c r="KKP436" s="284"/>
      <c r="KKQ436" s="284"/>
      <c r="KKR436" s="284"/>
      <c r="KKS436" s="284"/>
      <c r="KKT436" s="284"/>
      <c r="KKU436" s="284"/>
      <c r="KKV436" s="284"/>
      <c r="KKW436" s="284"/>
      <c r="KKX436" s="284"/>
      <c r="KKY436" s="284"/>
      <c r="KKZ436" s="284"/>
      <c r="KLA436" s="284"/>
      <c r="KLB436" s="284"/>
      <c r="KLC436" s="284"/>
      <c r="KLD436" s="284"/>
      <c r="KLE436" s="284"/>
      <c r="KLF436" s="284"/>
      <c r="KLG436" s="284"/>
      <c r="KLH436" s="284"/>
      <c r="KLI436" s="284"/>
      <c r="KLJ436" s="284"/>
      <c r="KLK436" s="284"/>
      <c r="KLL436" s="284"/>
      <c r="KLM436" s="284"/>
      <c r="KLN436" s="284"/>
      <c r="KLO436" s="284"/>
      <c r="KLP436" s="284"/>
      <c r="KLQ436" s="284"/>
      <c r="KLR436" s="284"/>
      <c r="KLS436" s="284"/>
      <c r="KLT436" s="284"/>
      <c r="KLU436" s="284"/>
      <c r="KLV436" s="284"/>
      <c r="KLW436" s="284"/>
      <c r="KLX436" s="284"/>
      <c r="KLY436" s="284"/>
      <c r="KLZ436" s="284"/>
      <c r="KMA436" s="284"/>
      <c r="KMB436" s="284"/>
      <c r="KMC436" s="284"/>
      <c r="KMD436" s="284"/>
      <c r="KME436" s="284"/>
      <c r="KMF436" s="284"/>
      <c r="KMG436" s="284"/>
      <c r="KMH436" s="284"/>
      <c r="KMI436" s="284"/>
      <c r="KMJ436" s="284"/>
      <c r="KMK436" s="284"/>
      <c r="KML436" s="284"/>
      <c r="KMM436" s="284"/>
      <c r="KMN436" s="284"/>
      <c r="KMO436" s="284"/>
      <c r="KMP436" s="284"/>
      <c r="KMQ436" s="284"/>
      <c r="KMR436" s="284"/>
      <c r="KMS436" s="284"/>
      <c r="KMT436" s="284"/>
      <c r="KMU436" s="284"/>
      <c r="KMV436" s="284"/>
      <c r="KMW436" s="284"/>
      <c r="KMX436" s="284"/>
      <c r="KMY436" s="284"/>
      <c r="KMZ436" s="284"/>
      <c r="KNA436" s="284"/>
      <c r="KNB436" s="284"/>
      <c r="KNC436" s="284"/>
      <c r="KND436" s="284"/>
      <c r="KNE436" s="284"/>
      <c r="KNF436" s="284"/>
      <c r="KNG436" s="284"/>
      <c r="KNH436" s="284"/>
      <c r="KNI436" s="284"/>
      <c r="KNJ436" s="284"/>
      <c r="KNK436" s="284"/>
      <c r="KNL436" s="284"/>
      <c r="KNM436" s="284"/>
      <c r="KNN436" s="284"/>
      <c r="KNO436" s="284"/>
      <c r="KNP436" s="284"/>
      <c r="KNQ436" s="284"/>
      <c r="KNR436" s="284"/>
      <c r="KNS436" s="284"/>
      <c r="KNT436" s="284"/>
      <c r="KNU436" s="284"/>
      <c r="KNV436" s="284"/>
      <c r="KNW436" s="284"/>
      <c r="KNX436" s="284"/>
      <c r="KNY436" s="284"/>
      <c r="KNZ436" s="284"/>
      <c r="KOA436" s="284"/>
      <c r="KOB436" s="284"/>
      <c r="KOC436" s="284"/>
      <c r="KOD436" s="284"/>
      <c r="KOE436" s="284"/>
      <c r="KOF436" s="284"/>
      <c r="KOG436" s="284"/>
      <c r="KOH436" s="284"/>
      <c r="KOI436" s="284"/>
      <c r="KOJ436" s="284"/>
      <c r="KOK436" s="284"/>
      <c r="KOL436" s="284"/>
      <c r="KOM436" s="284"/>
      <c r="KON436" s="284"/>
      <c r="KOO436" s="284"/>
      <c r="KOP436" s="284"/>
      <c r="KOQ436" s="284"/>
      <c r="KOR436" s="284"/>
      <c r="KOS436" s="284"/>
      <c r="KOT436" s="284"/>
      <c r="KOU436" s="284"/>
      <c r="KOV436" s="284"/>
      <c r="KOW436" s="284"/>
      <c r="KOX436" s="284"/>
      <c r="KOY436" s="284"/>
      <c r="KOZ436" s="284"/>
      <c r="KPA436" s="284"/>
      <c r="KPB436" s="284"/>
      <c r="KPC436" s="284"/>
      <c r="KPD436" s="284"/>
      <c r="KPE436" s="284"/>
      <c r="KPF436" s="284"/>
      <c r="KPG436" s="284"/>
      <c r="KPH436" s="284"/>
      <c r="KPI436" s="284"/>
      <c r="KPJ436" s="284"/>
      <c r="KPK436" s="284"/>
      <c r="KPL436" s="284"/>
      <c r="KPM436" s="284"/>
      <c r="KPN436" s="284"/>
      <c r="KPO436" s="284"/>
      <c r="KPP436" s="284"/>
      <c r="KPQ436" s="284"/>
      <c r="KPR436" s="284"/>
      <c r="KPS436" s="284"/>
      <c r="KPT436" s="284"/>
      <c r="KPU436" s="284"/>
      <c r="KPV436" s="284"/>
      <c r="KPW436" s="284"/>
      <c r="KPX436" s="284"/>
      <c r="KPY436" s="284"/>
      <c r="KPZ436" s="284"/>
      <c r="KQA436" s="284"/>
      <c r="KQB436" s="284"/>
      <c r="KQC436" s="284"/>
      <c r="KQD436" s="284"/>
      <c r="KQE436" s="284"/>
      <c r="KQF436" s="284"/>
      <c r="KQG436" s="284"/>
      <c r="KQH436" s="284"/>
      <c r="KQI436" s="284"/>
      <c r="KQJ436" s="284"/>
      <c r="KQK436" s="284"/>
      <c r="KQL436" s="284"/>
      <c r="KQM436" s="284"/>
      <c r="KQN436" s="284"/>
      <c r="KQO436" s="284"/>
      <c r="KQP436" s="284"/>
      <c r="KQQ436" s="284"/>
      <c r="KQR436" s="284"/>
      <c r="KQS436" s="284"/>
      <c r="KQT436" s="284"/>
      <c r="KQU436" s="284"/>
      <c r="KQV436" s="284"/>
      <c r="KQW436" s="284"/>
      <c r="KQX436" s="284"/>
      <c r="KQY436" s="284"/>
      <c r="KQZ436" s="284"/>
      <c r="KRA436" s="284"/>
      <c r="KRB436" s="284"/>
      <c r="KRC436" s="284"/>
      <c r="KRD436" s="284"/>
      <c r="KRE436" s="284"/>
      <c r="KRF436" s="284"/>
      <c r="KRG436" s="284"/>
      <c r="KRH436" s="284"/>
      <c r="KRI436" s="284"/>
      <c r="KRJ436" s="284"/>
      <c r="KRK436" s="284"/>
      <c r="KRL436" s="284"/>
      <c r="KRM436" s="284"/>
      <c r="KRN436" s="284"/>
      <c r="KRO436" s="284"/>
      <c r="KRP436" s="284"/>
      <c r="KRQ436" s="284"/>
      <c r="KRR436" s="284"/>
      <c r="KRS436" s="284"/>
      <c r="KRT436" s="284"/>
      <c r="KRU436" s="284"/>
      <c r="KRV436" s="284"/>
      <c r="KRW436" s="284"/>
      <c r="KRX436" s="284"/>
      <c r="KRY436" s="284"/>
      <c r="KRZ436" s="284"/>
      <c r="KSA436" s="284"/>
      <c r="KSB436" s="284"/>
      <c r="KSC436" s="284"/>
      <c r="KSD436" s="284"/>
      <c r="KSE436" s="284"/>
      <c r="KSF436" s="284"/>
      <c r="KSG436" s="284"/>
      <c r="KSH436" s="284"/>
      <c r="KSI436" s="284"/>
      <c r="KSJ436" s="284"/>
      <c r="KSK436" s="284"/>
      <c r="KSL436" s="284"/>
      <c r="KSM436" s="284"/>
      <c r="KSN436" s="284"/>
      <c r="KSO436" s="284"/>
      <c r="KSP436" s="284"/>
      <c r="KSQ436" s="284"/>
      <c r="KSR436" s="284"/>
      <c r="KSS436" s="284"/>
      <c r="KST436" s="284"/>
      <c r="KSU436" s="284"/>
      <c r="KSV436" s="284"/>
      <c r="KSW436" s="284"/>
      <c r="KSX436" s="284"/>
      <c r="KSY436" s="284"/>
      <c r="KSZ436" s="284"/>
      <c r="KTA436" s="284"/>
      <c r="KTB436" s="284"/>
      <c r="KTC436" s="284"/>
      <c r="KTD436" s="284"/>
      <c r="KTE436" s="284"/>
      <c r="KTF436" s="284"/>
      <c r="KTG436" s="284"/>
      <c r="KTH436" s="284"/>
      <c r="KTI436" s="284"/>
      <c r="KTJ436" s="284"/>
      <c r="KTK436" s="284"/>
      <c r="KTL436" s="284"/>
      <c r="KTM436" s="284"/>
      <c r="KTN436" s="284"/>
      <c r="KTO436" s="284"/>
      <c r="KTP436" s="284"/>
      <c r="KTQ436" s="284"/>
      <c r="KTR436" s="284"/>
      <c r="KTS436" s="284"/>
      <c r="KTT436" s="284"/>
      <c r="KTU436" s="284"/>
      <c r="KTV436" s="284"/>
      <c r="KTW436" s="284"/>
      <c r="KTX436" s="284"/>
      <c r="KTY436" s="284"/>
      <c r="KTZ436" s="284"/>
      <c r="KUA436" s="284"/>
      <c r="KUB436" s="284"/>
      <c r="KUC436" s="284"/>
      <c r="KUD436" s="284"/>
      <c r="KUE436" s="284"/>
      <c r="KUF436" s="284"/>
      <c r="KUG436" s="284"/>
      <c r="KUH436" s="284"/>
      <c r="KUI436" s="284"/>
      <c r="KUJ436" s="284"/>
      <c r="KUK436" s="284"/>
      <c r="KUL436" s="284"/>
      <c r="KUM436" s="284"/>
      <c r="KUN436" s="284"/>
      <c r="KUO436" s="284"/>
      <c r="KUP436" s="284"/>
      <c r="KUQ436" s="284"/>
      <c r="KUR436" s="284"/>
      <c r="KUS436" s="284"/>
      <c r="KUT436" s="284"/>
      <c r="KUU436" s="284"/>
      <c r="KUV436" s="284"/>
      <c r="KUW436" s="284"/>
      <c r="KUX436" s="284"/>
      <c r="KUY436" s="284"/>
      <c r="KUZ436" s="284"/>
      <c r="KVA436" s="284"/>
      <c r="KVB436" s="284"/>
      <c r="KVC436" s="284"/>
      <c r="KVD436" s="284"/>
      <c r="KVE436" s="284"/>
      <c r="KVF436" s="284"/>
      <c r="KVG436" s="284"/>
      <c r="KVH436" s="284"/>
      <c r="KVI436" s="284"/>
      <c r="KVJ436" s="284"/>
      <c r="KVK436" s="284"/>
      <c r="KVL436" s="284"/>
      <c r="KVM436" s="284"/>
      <c r="KVN436" s="284"/>
      <c r="KVO436" s="284"/>
      <c r="KVP436" s="284"/>
      <c r="KVQ436" s="284"/>
      <c r="KVR436" s="284"/>
      <c r="KVS436" s="284"/>
      <c r="KVT436" s="284"/>
      <c r="KVU436" s="284"/>
      <c r="KVV436" s="284"/>
      <c r="KVW436" s="284"/>
      <c r="KVX436" s="284"/>
      <c r="KVY436" s="284"/>
      <c r="KVZ436" s="284"/>
      <c r="KWA436" s="284"/>
      <c r="KWB436" s="284"/>
      <c r="KWC436" s="284"/>
      <c r="KWD436" s="284"/>
      <c r="KWE436" s="284"/>
      <c r="KWF436" s="284"/>
      <c r="KWG436" s="284"/>
      <c r="KWH436" s="284"/>
      <c r="KWI436" s="284"/>
      <c r="KWJ436" s="284"/>
      <c r="KWK436" s="284"/>
      <c r="KWL436" s="284"/>
      <c r="KWM436" s="284"/>
      <c r="KWN436" s="284"/>
      <c r="KWO436" s="284"/>
      <c r="KWP436" s="284"/>
      <c r="KWQ436" s="284"/>
      <c r="KWR436" s="284"/>
      <c r="KWS436" s="284"/>
      <c r="KWT436" s="284"/>
      <c r="KWU436" s="284"/>
      <c r="KWV436" s="284"/>
      <c r="KWW436" s="284"/>
      <c r="KWX436" s="284"/>
      <c r="KWY436" s="284"/>
      <c r="KWZ436" s="284"/>
      <c r="KXA436" s="284"/>
      <c r="KXB436" s="284"/>
      <c r="KXC436" s="284"/>
      <c r="KXD436" s="284"/>
      <c r="KXE436" s="284"/>
      <c r="KXF436" s="284"/>
      <c r="KXG436" s="284"/>
      <c r="KXH436" s="284"/>
      <c r="KXI436" s="284"/>
      <c r="KXJ436" s="284"/>
      <c r="KXK436" s="284"/>
      <c r="KXL436" s="284"/>
      <c r="KXM436" s="284"/>
      <c r="KXN436" s="284"/>
      <c r="KXO436" s="284"/>
      <c r="KXP436" s="284"/>
      <c r="KXQ436" s="284"/>
      <c r="KXR436" s="284"/>
      <c r="KXS436" s="284"/>
      <c r="KXT436" s="284"/>
      <c r="KXU436" s="284"/>
      <c r="KXV436" s="284"/>
      <c r="KXW436" s="284"/>
      <c r="KXX436" s="284"/>
      <c r="KXY436" s="284"/>
      <c r="KXZ436" s="284"/>
      <c r="KYA436" s="284"/>
      <c r="KYB436" s="284"/>
      <c r="KYC436" s="284"/>
      <c r="KYD436" s="284"/>
      <c r="KYE436" s="284"/>
      <c r="KYF436" s="284"/>
      <c r="KYG436" s="284"/>
      <c r="KYH436" s="284"/>
      <c r="KYI436" s="284"/>
      <c r="KYJ436" s="284"/>
      <c r="KYK436" s="284"/>
      <c r="KYL436" s="284"/>
      <c r="KYM436" s="284"/>
      <c r="KYN436" s="284"/>
      <c r="KYO436" s="284"/>
      <c r="KYP436" s="284"/>
      <c r="KYQ436" s="284"/>
      <c r="KYR436" s="284"/>
      <c r="KYS436" s="284"/>
      <c r="KYT436" s="284"/>
      <c r="KYU436" s="284"/>
      <c r="KYV436" s="284"/>
      <c r="KYW436" s="284"/>
      <c r="KYX436" s="284"/>
      <c r="KYY436" s="284"/>
      <c r="KYZ436" s="284"/>
      <c r="KZA436" s="284"/>
      <c r="KZB436" s="284"/>
      <c r="KZC436" s="284"/>
      <c r="KZD436" s="284"/>
      <c r="KZE436" s="284"/>
      <c r="KZF436" s="284"/>
      <c r="KZG436" s="284"/>
      <c r="KZH436" s="284"/>
      <c r="KZI436" s="284"/>
      <c r="KZJ436" s="284"/>
      <c r="KZK436" s="284"/>
      <c r="KZL436" s="284"/>
      <c r="KZM436" s="284"/>
      <c r="KZN436" s="284"/>
      <c r="KZO436" s="284"/>
      <c r="KZP436" s="284"/>
      <c r="KZQ436" s="284"/>
      <c r="KZR436" s="284"/>
      <c r="KZS436" s="284"/>
      <c r="KZT436" s="284"/>
      <c r="KZU436" s="284"/>
      <c r="KZV436" s="284"/>
      <c r="KZW436" s="284"/>
      <c r="KZX436" s="284"/>
      <c r="KZY436" s="284"/>
      <c r="KZZ436" s="284"/>
      <c r="LAA436" s="284"/>
      <c r="LAB436" s="284"/>
      <c r="LAC436" s="284"/>
      <c r="LAD436" s="284"/>
      <c r="LAE436" s="284"/>
      <c r="LAF436" s="284"/>
      <c r="LAG436" s="284"/>
      <c r="LAH436" s="284"/>
      <c r="LAI436" s="284"/>
      <c r="LAJ436" s="284"/>
      <c r="LAK436" s="284"/>
      <c r="LAL436" s="284"/>
      <c r="LAM436" s="284"/>
      <c r="LAN436" s="284"/>
      <c r="LAO436" s="284"/>
      <c r="LAP436" s="284"/>
      <c r="LAQ436" s="284"/>
      <c r="LAR436" s="284"/>
      <c r="LAS436" s="284"/>
      <c r="LAT436" s="284"/>
      <c r="LAU436" s="284"/>
      <c r="LAV436" s="284"/>
      <c r="LAW436" s="284"/>
      <c r="LAX436" s="284"/>
      <c r="LAY436" s="284"/>
      <c r="LAZ436" s="284"/>
      <c r="LBA436" s="284"/>
      <c r="LBB436" s="284"/>
      <c r="LBC436" s="284"/>
      <c r="LBD436" s="284"/>
      <c r="LBE436" s="284"/>
      <c r="LBF436" s="284"/>
      <c r="LBG436" s="284"/>
      <c r="LBH436" s="284"/>
      <c r="LBI436" s="284"/>
      <c r="LBJ436" s="284"/>
      <c r="LBK436" s="284"/>
      <c r="LBL436" s="284"/>
      <c r="LBM436" s="284"/>
      <c r="LBN436" s="284"/>
      <c r="LBO436" s="284"/>
      <c r="LBP436" s="284"/>
      <c r="LBQ436" s="284"/>
      <c r="LBR436" s="284"/>
      <c r="LBS436" s="284"/>
      <c r="LBT436" s="284"/>
      <c r="LBU436" s="284"/>
      <c r="LBV436" s="284"/>
      <c r="LBW436" s="284"/>
      <c r="LBX436" s="284"/>
      <c r="LBY436" s="284"/>
      <c r="LBZ436" s="284"/>
      <c r="LCA436" s="284"/>
      <c r="LCB436" s="284"/>
      <c r="LCC436" s="284"/>
      <c r="LCD436" s="284"/>
      <c r="LCE436" s="284"/>
      <c r="LCF436" s="284"/>
      <c r="LCG436" s="284"/>
      <c r="LCH436" s="284"/>
      <c r="LCI436" s="284"/>
      <c r="LCJ436" s="284"/>
      <c r="LCK436" s="284"/>
      <c r="LCL436" s="284"/>
      <c r="LCM436" s="284"/>
      <c r="LCN436" s="284"/>
      <c r="LCO436" s="284"/>
      <c r="LCP436" s="284"/>
      <c r="LCQ436" s="284"/>
      <c r="LCR436" s="284"/>
      <c r="LCS436" s="284"/>
      <c r="LCT436" s="284"/>
      <c r="LCU436" s="284"/>
      <c r="LCV436" s="284"/>
      <c r="LCW436" s="284"/>
      <c r="LCX436" s="284"/>
      <c r="LCY436" s="284"/>
      <c r="LCZ436" s="284"/>
      <c r="LDA436" s="284"/>
      <c r="LDB436" s="284"/>
      <c r="LDC436" s="284"/>
      <c r="LDD436" s="284"/>
      <c r="LDE436" s="284"/>
      <c r="LDF436" s="284"/>
      <c r="LDG436" s="284"/>
      <c r="LDH436" s="284"/>
      <c r="LDI436" s="284"/>
      <c r="LDJ436" s="284"/>
      <c r="LDK436" s="284"/>
      <c r="LDL436" s="284"/>
      <c r="LDM436" s="284"/>
      <c r="LDN436" s="284"/>
      <c r="LDO436" s="284"/>
      <c r="LDP436" s="284"/>
      <c r="LDQ436" s="284"/>
      <c r="LDR436" s="284"/>
      <c r="LDS436" s="284"/>
      <c r="LDT436" s="284"/>
      <c r="LDU436" s="284"/>
      <c r="LDV436" s="284"/>
      <c r="LDW436" s="284"/>
      <c r="LDX436" s="284"/>
      <c r="LDY436" s="284"/>
      <c r="LDZ436" s="284"/>
      <c r="LEA436" s="284"/>
      <c r="LEB436" s="284"/>
      <c r="LEC436" s="284"/>
      <c r="LED436" s="284"/>
      <c r="LEE436" s="284"/>
      <c r="LEF436" s="284"/>
      <c r="LEG436" s="284"/>
      <c r="LEH436" s="284"/>
      <c r="LEI436" s="284"/>
      <c r="LEJ436" s="284"/>
      <c r="LEK436" s="284"/>
      <c r="LEL436" s="284"/>
      <c r="LEM436" s="284"/>
      <c r="LEN436" s="284"/>
      <c r="LEO436" s="284"/>
      <c r="LEP436" s="284"/>
      <c r="LEQ436" s="284"/>
      <c r="LER436" s="284"/>
      <c r="LES436" s="284"/>
      <c r="LET436" s="284"/>
      <c r="LEU436" s="284"/>
      <c r="LEV436" s="284"/>
      <c r="LEW436" s="284"/>
      <c r="LEX436" s="284"/>
      <c r="LEY436" s="284"/>
      <c r="LEZ436" s="284"/>
      <c r="LFA436" s="284"/>
      <c r="LFB436" s="284"/>
      <c r="LFC436" s="284"/>
      <c r="LFD436" s="284"/>
      <c r="LFE436" s="284"/>
      <c r="LFF436" s="284"/>
      <c r="LFG436" s="284"/>
      <c r="LFH436" s="284"/>
      <c r="LFI436" s="284"/>
      <c r="LFJ436" s="284"/>
      <c r="LFK436" s="284"/>
      <c r="LFL436" s="284"/>
      <c r="LFM436" s="284"/>
      <c r="LFN436" s="284"/>
      <c r="LFO436" s="284"/>
      <c r="LFP436" s="284"/>
      <c r="LFQ436" s="284"/>
      <c r="LFR436" s="284"/>
      <c r="LFS436" s="284"/>
      <c r="LFT436" s="284"/>
      <c r="LFU436" s="284"/>
      <c r="LFV436" s="284"/>
      <c r="LFW436" s="284"/>
      <c r="LFX436" s="284"/>
      <c r="LFY436" s="284"/>
      <c r="LFZ436" s="284"/>
      <c r="LGA436" s="284"/>
      <c r="LGB436" s="284"/>
      <c r="LGC436" s="284"/>
      <c r="LGD436" s="284"/>
      <c r="LGE436" s="284"/>
      <c r="LGF436" s="284"/>
      <c r="LGG436" s="284"/>
      <c r="LGH436" s="284"/>
      <c r="LGI436" s="284"/>
      <c r="LGJ436" s="284"/>
      <c r="LGK436" s="284"/>
      <c r="LGL436" s="284"/>
      <c r="LGM436" s="284"/>
      <c r="LGN436" s="284"/>
      <c r="LGO436" s="284"/>
      <c r="LGP436" s="284"/>
      <c r="LGQ436" s="284"/>
      <c r="LGR436" s="284"/>
      <c r="LGS436" s="284"/>
      <c r="LGT436" s="284"/>
      <c r="LGU436" s="284"/>
      <c r="LGV436" s="284"/>
      <c r="LGW436" s="284"/>
      <c r="LGX436" s="284"/>
      <c r="LGY436" s="284"/>
      <c r="LGZ436" s="284"/>
      <c r="LHA436" s="284"/>
      <c r="LHB436" s="284"/>
      <c r="LHC436" s="284"/>
      <c r="LHD436" s="284"/>
      <c r="LHE436" s="284"/>
      <c r="LHF436" s="284"/>
      <c r="LHG436" s="284"/>
      <c r="LHH436" s="284"/>
      <c r="LHI436" s="284"/>
      <c r="LHJ436" s="284"/>
      <c r="LHK436" s="284"/>
      <c r="LHL436" s="284"/>
      <c r="LHM436" s="284"/>
      <c r="LHN436" s="284"/>
      <c r="LHO436" s="284"/>
      <c r="LHP436" s="284"/>
      <c r="LHQ436" s="284"/>
      <c r="LHR436" s="284"/>
      <c r="LHS436" s="284"/>
      <c r="LHT436" s="284"/>
      <c r="LHU436" s="284"/>
      <c r="LHV436" s="284"/>
      <c r="LHW436" s="284"/>
      <c r="LHX436" s="284"/>
      <c r="LHY436" s="284"/>
      <c r="LHZ436" s="284"/>
      <c r="LIA436" s="284"/>
      <c r="LIB436" s="284"/>
      <c r="LIC436" s="284"/>
      <c r="LID436" s="284"/>
      <c r="LIE436" s="284"/>
      <c r="LIF436" s="284"/>
      <c r="LIG436" s="284"/>
      <c r="LIH436" s="284"/>
      <c r="LII436" s="284"/>
      <c r="LIJ436" s="284"/>
      <c r="LIK436" s="284"/>
      <c r="LIL436" s="284"/>
      <c r="LIM436" s="284"/>
      <c r="LIN436" s="284"/>
      <c r="LIO436" s="284"/>
      <c r="LIP436" s="284"/>
      <c r="LIQ436" s="284"/>
      <c r="LIR436" s="284"/>
      <c r="LIS436" s="284"/>
      <c r="LIT436" s="284"/>
      <c r="LIU436" s="284"/>
      <c r="LIV436" s="284"/>
      <c r="LIW436" s="284"/>
      <c r="LIX436" s="284"/>
      <c r="LIY436" s="284"/>
      <c r="LIZ436" s="284"/>
      <c r="LJA436" s="284"/>
      <c r="LJB436" s="284"/>
      <c r="LJC436" s="284"/>
      <c r="LJD436" s="284"/>
      <c r="LJE436" s="284"/>
      <c r="LJF436" s="284"/>
      <c r="LJG436" s="284"/>
      <c r="LJH436" s="284"/>
      <c r="LJI436" s="284"/>
      <c r="LJJ436" s="284"/>
      <c r="LJK436" s="284"/>
      <c r="LJL436" s="284"/>
      <c r="LJM436" s="284"/>
      <c r="LJN436" s="284"/>
      <c r="LJO436" s="284"/>
      <c r="LJP436" s="284"/>
      <c r="LJQ436" s="284"/>
      <c r="LJR436" s="284"/>
      <c r="LJS436" s="284"/>
      <c r="LJT436" s="284"/>
      <c r="LJU436" s="284"/>
      <c r="LJV436" s="284"/>
      <c r="LJW436" s="284"/>
      <c r="LJX436" s="284"/>
      <c r="LJY436" s="284"/>
      <c r="LJZ436" s="284"/>
      <c r="LKA436" s="284"/>
      <c r="LKB436" s="284"/>
      <c r="LKC436" s="284"/>
      <c r="LKD436" s="284"/>
      <c r="LKE436" s="284"/>
      <c r="LKF436" s="284"/>
      <c r="LKG436" s="284"/>
      <c r="LKH436" s="284"/>
      <c r="LKI436" s="284"/>
      <c r="LKJ436" s="284"/>
      <c r="LKK436" s="284"/>
      <c r="LKL436" s="284"/>
      <c r="LKM436" s="284"/>
      <c r="LKN436" s="284"/>
      <c r="LKO436" s="284"/>
      <c r="LKP436" s="284"/>
      <c r="LKQ436" s="284"/>
      <c r="LKR436" s="284"/>
      <c r="LKS436" s="284"/>
      <c r="LKT436" s="284"/>
      <c r="LKU436" s="284"/>
      <c r="LKV436" s="284"/>
      <c r="LKW436" s="284"/>
      <c r="LKX436" s="284"/>
      <c r="LKY436" s="284"/>
      <c r="LKZ436" s="284"/>
      <c r="LLA436" s="284"/>
      <c r="LLB436" s="284"/>
      <c r="LLC436" s="284"/>
      <c r="LLD436" s="284"/>
      <c r="LLE436" s="284"/>
      <c r="LLF436" s="284"/>
      <c r="LLG436" s="284"/>
      <c r="LLH436" s="284"/>
      <c r="LLI436" s="284"/>
      <c r="LLJ436" s="284"/>
      <c r="LLK436" s="284"/>
      <c r="LLL436" s="284"/>
      <c r="LLM436" s="284"/>
      <c r="LLN436" s="284"/>
      <c r="LLO436" s="284"/>
      <c r="LLP436" s="284"/>
      <c r="LLQ436" s="284"/>
      <c r="LLR436" s="284"/>
      <c r="LLS436" s="284"/>
      <c r="LLT436" s="284"/>
      <c r="LLU436" s="284"/>
      <c r="LLV436" s="284"/>
      <c r="LLW436" s="284"/>
      <c r="LLX436" s="284"/>
      <c r="LLY436" s="284"/>
      <c r="LLZ436" s="284"/>
      <c r="LMA436" s="284"/>
      <c r="LMB436" s="284"/>
      <c r="LMC436" s="284"/>
      <c r="LMD436" s="284"/>
      <c r="LME436" s="284"/>
      <c r="LMF436" s="284"/>
      <c r="LMG436" s="284"/>
      <c r="LMH436" s="284"/>
      <c r="LMI436" s="284"/>
      <c r="LMJ436" s="284"/>
      <c r="LMK436" s="284"/>
      <c r="LML436" s="284"/>
      <c r="LMM436" s="284"/>
      <c r="LMN436" s="284"/>
      <c r="LMO436" s="284"/>
      <c r="LMP436" s="284"/>
      <c r="LMQ436" s="284"/>
      <c r="LMR436" s="284"/>
      <c r="LMS436" s="284"/>
      <c r="LMT436" s="284"/>
      <c r="LMU436" s="284"/>
      <c r="LMV436" s="284"/>
      <c r="LMW436" s="284"/>
      <c r="LMX436" s="284"/>
      <c r="LMY436" s="284"/>
      <c r="LMZ436" s="284"/>
      <c r="LNA436" s="284"/>
      <c r="LNB436" s="284"/>
      <c r="LNC436" s="284"/>
      <c r="LND436" s="284"/>
      <c r="LNE436" s="284"/>
      <c r="LNF436" s="284"/>
      <c r="LNG436" s="284"/>
      <c r="LNH436" s="284"/>
      <c r="LNI436" s="284"/>
      <c r="LNJ436" s="284"/>
      <c r="LNK436" s="284"/>
      <c r="LNL436" s="284"/>
      <c r="LNM436" s="284"/>
      <c r="LNN436" s="284"/>
      <c r="LNO436" s="284"/>
      <c r="LNP436" s="284"/>
      <c r="LNQ436" s="284"/>
      <c r="LNR436" s="284"/>
      <c r="LNS436" s="284"/>
      <c r="LNT436" s="284"/>
      <c r="LNU436" s="284"/>
      <c r="LNV436" s="284"/>
      <c r="LNW436" s="284"/>
      <c r="LNX436" s="284"/>
      <c r="LNY436" s="284"/>
      <c r="LNZ436" s="284"/>
      <c r="LOA436" s="284"/>
      <c r="LOB436" s="284"/>
      <c r="LOC436" s="284"/>
      <c r="LOD436" s="284"/>
      <c r="LOE436" s="284"/>
      <c r="LOF436" s="284"/>
      <c r="LOG436" s="284"/>
      <c r="LOH436" s="284"/>
      <c r="LOI436" s="284"/>
      <c r="LOJ436" s="284"/>
      <c r="LOK436" s="284"/>
      <c r="LOL436" s="284"/>
      <c r="LOM436" s="284"/>
      <c r="LON436" s="284"/>
      <c r="LOO436" s="284"/>
      <c r="LOP436" s="284"/>
      <c r="LOQ436" s="284"/>
      <c r="LOR436" s="284"/>
      <c r="LOS436" s="284"/>
      <c r="LOT436" s="284"/>
      <c r="LOU436" s="284"/>
      <c r="LOV436" s="284"/>
      <c r="LOW436" s="284"/>
      <c r="LOX436" s="284"/>
      <c r="LOY436" s="284"/>
      <c r="LOZ436" s="284"/>
      <c r="LPA436" s="284"/>
      <c r="LPB436" s="284"/>
      <c r="LPC436" s="284"/>
      <c r="LPD436" s="284"/>
      <c r="LPE436" s="284"/>
      <c r="LPF436" s="284"/>
      <c r="LPG436" s="284"/>
      <c r="LPH436" s="284"/>
      <c r="LPI436" s="284"/>
      <c r="LPJ436" s="284"/>
      <c r="LPK436" s="284"/>
      <c r="LPL436" s="284"/>
      <c r="LPM436" s="284"/>
      <c r="LPN436" s="284"/>
      <c r="LPO436" s="284"/>
      <c r="LPP436" s="284"/>
      <c r="LPQ436" s="284"/>
      <c r="LPR436" s="284"/>
      <c r="LPS436" s="284"/>
      <c r="LPT436" s="284"/>
      <c r="LPU436" s="284"/>
      <c r="LPV436" s="284"/>
      <c r="LPW436" s="284"/>
      <c r="LPX436" s="284"/>
      <c r="LPY436" s="284"/>
      <c r="LPZ436" s="284"/>
      <c r="LQA436" s="284"/>
      <c r="LQB436" s="284"/>
      <c r="LQC436" s="284"/>
      <c r="LQD436" s="284"/>
      <c r="LQE436" s="284"/>
      <c r="LQF436" s="284"/>
      <c r="LQG436" s="284"/>
      <c r="LQH436" s="284"/>
      <c r="LQI436" s="284"/>
      <c r="LQJ436" s="284"/>
      <c r="LQK436" s="284"/>
      <c r="LQL436" s="284"/>
      <c r="LQM436" s="284"/>
      <c r="LQN436" s="284"/>
      <c r="LQO436" s="284"/>
      <c r="LQP436" s="284"/>
      <c r="LQQ436" s="284"/>
      <c r="LQR436" s="284"/>
      <c r="LQS436" s="284"/>
      <c r="LQT436" s="284"/>
      <c r="LQU436" s="284"/>
      <c r="LQV436" s="284"/>
      <c r="LQW436" s="284"/>
      <c r="LQX436" s="284"/>
      <c r="LQY436" s="284"/>
      <c r="LQZ436" s="284"/>
      <c r="LRA436" s="284"/>
      <c r="LRB436" s="284"/>
      <c r="LRC436" s="284"/>
      <c r="LRD436" s="284"/>
      <c r="LRE436" s="284"/>
      <c r="LRF436" s="284"/>
      <c r="LRG436" s="284"/>
      <c r="LRH436" s="284"/>
      <c r="LRI436" s="284"/>
      <c r="LRJ436" s="284"/>
      <c r="LRK436" s="284"/>
      <c r="LRL436" s="284"/>
      <c r="LRM436" s="284"/>
      <c r="LRN436" s="284"/>
      <c r="LRO436" s="284"/>
      <c r="LRP436" s="284"/>
      <c r="LRQ436" s="284"/>
      <c r="LRR436" s="284"/>
      <c r="LRS436" s="284"/>
      <c r="LRT436" s="284"/>
      <c r="LRU436" s="284"/>
      <c r="LRV436" s="284"/>
      <c r="LRW436" s="284"/>
      <c r="LRX436" s="284"/>
      <c r="LRY436" s="284"/>
      <c r="LRZ436" s="284"/>
      <c r="LSA436" s="284"/>
      <c r="LSB436" s="284"/>
      <c r="LSC436" s="284"/>
      <c r="LSD436" s="284"/>
      <c r="LSE436" s="284"/>
      <c r="LSF436" s="284"/>
      <c r="LSG436" s="284"/>
      <c r="LSH436" s="284"/>
      <c r="LSI436" s="284"/>
      <c r="LSJ436" s="284"/>
      <c r="LSK436" s="284"/>
      <c r="LSL436" s="284"/>
      <c r="LSM436" s="284"/>
      <c r="LSN436" s="284"/>
      <c r="LSO436" s="284"/>
      <c r="LSP436" s="284"/>
      <c r="LSQ436" s="284"/>
      <c r="LSR436" s="284"/>
      <c r="LSS436" s="284"/>
      <c r="LST436" s="284"/>
      <c r="LSU436" s="284"/>
      <c r="LSV436" s="284"/>
      <c r="LSW436" s="284"/>
      <c r="LSX436" s="284"/>
      <c r="LSY436" s="284"/>
      <c r="LSZ436" s="284"/>
      <c r="LTA436" s="284"/>
      <c r="LTB436" s="284"/>
      <c r="LTC436" s="284"/>
      <c r="LTD436" s="284"/>
      <c r="LTE436" s="284"/>
      <c r="LTF436" s="284"/>
      <c r="LTG436" s="284"/>
      <c r="LTH436" s="284"/>
      <c r="LTI436" s="284"/>
      <c r="LTJ436" s="284"/>
      <c r="LTK436" s="284"/>
      <c r="LTL436" s="284"/>
      <c r="LTM436" s="284"/>
      <c r="LTN436" s="284"/>
      <c r="LTO436" s="284"/>
      <c r="LTP436" s="284"/>
      <c r="LTQ436" s="284"/>
      <c r="LTR436" s="284"/>
      <c r="LTS436" s="284"/>
      <c r="LTT436" s="284"/>
      <c r="LTU436" s="284"/>
      <c r="LTV436" s="284"/>
      <c r="LTW436" s="284"/>
      <c r="LTX436" s="284"/>
      <c r="LTY436" s="284"/>
      <c r="LTZ436" s="284"/>
      <c r="LUA436" s="284"/>
      <c r="LUB436" s="284"/>
      <c r="LUC436" s="284"/>
      <c r="LUD436" s="284"/>
      <c r="LUE436" s="284"/>
      <c r="LUF436" s="284"/>
      <c r="LUG436" s="284"/>
      <c r="LUH436" s="284"/>
      <c r="LUI436" s="284"/>
      <c r="LUJ436" s="284"/>
      <c r="LUK436" s="284"/>
      <c r="LUL436" s="284"/>
      <c r="LUM436" s="284"/>
      <c r="LUN436" s="284"/>
      <c r="LUO436" s="284"/>
      <c r="LUP436" s="284"/>
      <c r="LUQ436" s="284"/>
      <c r="LUR436" s="284"/>
      <c r="LUS436" s="284"/>
      <c r="LUT436" s="284"/>
      <c r="LUU436" s="284"/>
      <c r="LUV436" s="284"/>
      <c r="LUW436" s="284"/>
      <c r="LUX436" s="284"/>
      <c r="LUY436" s="284"/>
      <c r="LUZ436" s="284"/>
      <c r="LVA436" s="284"/>
      <c r="LVB436" s="284"/>
      <c r="LVC436" s="284"/>
      <c r="LVD436" s="284"/>
      <c r="LVE436" s="284"/>
      <c r="LVF436" s="284"/>
      <c r="LVG436" s="284"/>
      <c r="LVH436" s="284"/>
      <c r="LVI436" s="284"/>
      <c r="LVJ436" s="284"/>
      <c r="LVK436" s="284"/>
      <c r="LVL436" s="284"/>
      <c r="LVM436" s="284"/>
      <c r="LVN436" s="284"/>
      <c r="LVO436" s="284"/>
      <c r="LVP436" s="284"/>
      <c r="LVQ436" s="284"/>
      <c r="LVR436" s="284"/>
      <c r="LVS436" s="284"/>
      <c r="LVT436" s="284"/>
      <c r="LVU436" s="284"/>
      <c r="LVV436" s="284"/>
      <c r="LVW436" s="284"/>
      <c r="LVX436" s="284"/>
      <c r="LVY436" s="284"/>
      <c r="LVZ436" s="284"/>
      <c r="LWA436" s="284"/>
      <c r="LWB436" s="284"/>
      <c r="LWC436" s="284"/>
      <c r="LWD436" s="284"/>
      <c r="LWE436" s="284"/>
      <c r="LWF436" s="284"/>
      <c r="LWG436" s="284"/>
      <c r="LWH436" s="284"/>
      <c r="LWI436" s="284"/>
      <c r="LWJ436" s="284"/>
      <c r="LWK436" s="284"/>
      <c r="LWL436" s="284"/>
      <c r="LWM436" s="284"/>
      <c r="LWN436" s="284"/>
      <c r="LWO436" s="284"/>
      <c r="LWP436" s="284"/>
      <c r="LWQ436" s="284"/>
      <c r="LWR436" s="284"/>
      <c r="LWS436" s="284"/>
      <c r="LWT436" s="284"/>
      <c r="LWU436" s="284"/>
      <c r="LWV436" s="284"/>
      <c r="LWW436" s="284"/>
      <c r="LWX436" s="284"/>
      <c r="LWY436" s="284"/>
      <c r="LWZ436" s="284"/>
      <c r="LXA436" s="284"/>
      <c r="LXB436" s="284"/>
      <c r="LXC436" s="284"/>
      <c r="LXD436" s="284"/>
      <c r="LXE436" s="284"/>
      <c r="LXF436" s="284"/>
      <c r="LXG436" s="284"/>
      <c r="LXH436" s="284"/>
      <c r="LXI436" s="284"/>
      <c r="LXJ436" s="284"/>
      <c r="LXK436" s="284"/>
      <c r="LXL436" s="284"/>
      <c r="LXM436" s="284"/>
      <c r="LXN436" s="284"/>
      <c r="LXO436" s="284"/>
      <c r="LXP436" s="284"/>
      <c r="LXQ436" s="284"/>
      <c r="LXR436" s="284"/>
      <c r="LXS436" s="284"/>
      <c r="LXT436" s="284"/>
      <c r="LXU436" s="284"/>
      <c r="LXV436" s="284"/>
      <c r="LXW436" s="284"/>
      <c r="LXX436" s="284"/>
      <c r="LXY436" s="284"/>
      <c r="LXZ436" s="284"/>
      <c r="LYA436" s="284"/>
      <c r="LYB436" s="284"/>
      <c r="LYC436" s="284"/>
      <c r="LYD436" s="284"/>
      <c r="LYE436" s="284"/>
      <c r="LYF436" s="284"/>
      <c r="LYG436" s="284"/>
      <c r="LYH436" s="284"/>
      <c r="LYI436" s="284"/>
      <c r="LYJ436" s="284"/>
      <c r="LYK436" s="284"/>
      <c r="LYL436" s="284"/>
      <c r="LYM436" s="284"/>
      <c r="LYN436" s="284"/>
      <c r="LYO436" s="284"/>
      <c r="LYP436" s="284"/>
      <c r="LYQ436" s="284"/>
      <c r="LYR436" s="284"/>
      <c r="LYS436" s="284"/>
      <c r="LYT436" s="284"/>
      <c r="LYU436" s="284"/>
      <c r="LYV436" s="284"/>
      <c r="LYW436" s="284"/>
      <c r="LYX436" s="284"/>
      <c r="LYY436" s="284"/>
      <c r="LYZ436" s="284"/>
      <c r="LZA436" s="284"/>
      <c r="LZB436" s="284"/>
      <c r="LZC436" s="284"/>
      <c r="LZD436" s="284"/>
      <c r="LZE436" s="284"/>
      <c r="LZF436" s="284"/>
      <c r="LZG436" s="284"/>
      <c r="LZH436" s="284"/>
      <c r="LZI436" s="284"/>
      <c r="LZJ436" s="284"/>
      <c r="LZK436" s="284"/>
      <c r="LZL436" s="284"/>
      <c r="LZM436" s="284"/>
      <c r="LZN436" s="284"/>
      <c r="LZO436" s="284"/>
      <c r="LZP436" s="284"/>
      <c r="LZQ436" s="284"/>
      <c r="LZR436" s="284"/>
      <c r="LZS436" s="284"/>
      <c r="LZT436" s="284"/>
      <c r="LZU436" s="284"/>
      <c r="LZV436" s="284"/>
      <c r="LZW436" s="284"/>
      <c r="LZX436" s="284"/>
      <c r="LZY436" s="284"/>
      <c r="LZZ436" s="284"/>
      <c r="MAA436" s="284"/>
      <c r="MAB436" s="284"/>
      <c r="MAC436" s="284"/>
      <c r="MAD436" s="284"/>
      <c r="MAE436" s="284"/>
      <c r="MAF436" s="284"/>
      <c r="MAG436" s="284"/>
      <c r="MAH436" s="284"/>
      <c r="MAI436" s="284"/>
      <c r="MAJ436" s="284"/>
      <c r="MAK436" s="284"/>
      <c r="MAL436" s="284"/>
      <c r="MAM436" s="284"/>
      <c r="MAN436" s="284"/>
      <c r="MAO436" s="284"/>
      <c r="MAP436" s="284"/>
      <c r="MAQ436" s="284"/>
      <c r="MAR436" s="284"/>
      <c r="MAS436" s="284"/>
      <c r="MAT436" s="284"/>
      <c r="MAU436" s="284"/>
      <c r="MAV436" s="284"/>
      <c r="MAW436" s="284"/>
      <c r="MAX436" s="284"/>
      <c r="MAY436" s="284"/>
      <c r="MAZ436" s="284"/>
      <c r="MBA436" s="284"/>
      <c r="MBB436" s="284"/>
      <c r="MBC436" s="284"/>
      <c r="MBD436" s="284"/>
      <c r="MBE436" s="284"/>
      <c r="MBF436" s="284"/>
      <c r="MBG436" s="284"/>
      <c r="MBH436" s="284"/>
      <c r="MBI436" s="284"/>
      <c r="MBJ436" s="284"/>
      <c r="MBK436" s="284"/>
      <c r="MBL436" s="284"/>
      <c r="MBM436" s="284"/>
      <c r="MBN436" s="284"/>
      <c r="MBO436" s="284"/>
      <c r="MBP436" s="284"/>
      <c r="MBQ436" s="284"/>
      <c r="MBR436" s="284"/>
      <c r="MBS436" s="284"/>
      <c r="MBT436" s="284"/>
      <c r="MBU436" s="284"/>
      <c r="MBV436" s="284"/>
      <c r="MBW436" s="284"/>
      <c r="MBX436" s="284"/>
      <c r="MBY436" s="284"/>
      <c r="MBZ436" s="284"/>
      <c r="MCA436" s="284"/>
      <c r="MCB436" s="284"/>
      <c r="MCC436" s="284"/>
      <c r="MCD436" s="284"/>
      <c r="MCE436" s="284"/>
      <c r="MCF436" s="284"/>
      <c r="MCG436" s="284"/>
      <c r="MCH436" s="284"/>
      <c r="MCI436" s="284"/>
      <c r="MCJ436" s="284"/>
      <c r="MCK436" s="284"/>
      <c r="MCL436" s="284"/>
      <c r="MCM436" s="284"/>
      <c r="MCN436" s="284"/>
      <c r="MCO436" s="284"/>
      <c r="MCP436" s="284"/>
      <c r="MCQ436" s="284"/>
      <c r="MCR436" s="284"/>
      <c r="MCS436" s="284"/>
      <c r="MCT436" s="284"/>
      <c r="MCU436" s="284"/>
      <c r="MCV436" s="284"/>
      <c r="MCW436" s="284"/>
      <c r="MCX436" s="284"/>
      <c r="MCY436" s="284"/>
      <c r="MCZ436" s="284"/>
      <c r="MDA436" s="284"/>
      <c r="MDB436" s="284"/>
      <c r="MDC436" s="284"/>
      <c r="MDD436" s="284"/>
      <c r="MDE436" s="284"/>
      <c r="MDF436" s="284"/>
      <c r="MDG436" s="284"/>
      <c r="MDH436" s="284"/>
      <c r="MDI436" s="284"/>
      <c r="MDJ436" s="284"/>
      <c r="MDK436" s="284"/>
      <c r="MDL436" s="284"/>
      <c r="MDM436" s="284"/>
      <c r="MDN436" s="284"/>
      <c r="MDO436" s="284"/>
      <c r="MDP436" s="284"/>
      <c r="MDQ436" s="284"/>
      <c r="MDR436" s="284"/>
      <c r="MDS436" s="284"/>
      <c r="MDT436" s="284"/>
      <c r="MDU436" s="284"/>
      <c r="MDV436" s="284"/>
      <c r="MDW436" s="284"/>
      <c r="MDX436" s="284"/>
      <c r="MDY436" s="284"/>
      <c r="MDZ436" s="284"/>
      <c r="MEA436" s="284"/>
      <c r="MEB436" s="284"/>
      <c r="MEC436" s="284"/>
      <c r="MED436" s="284"/>
      <c r="MEE436" s="284"/>
      <c r="MEF436" s="284"/>
      <c r="MEG436" s="284"/>
      <c r="MEH436" s="284"/>
      <c r="MEI436" s="284"/>
      <c r="MEJ436" s="284"/>
      <c r="MEK436" s="284"/>
      <c r="MEL436" s="284"/>
      <c r="MEM436" s="284"/>
      <c r="MEN436" s="284"/>
      <c r="MEO436" s="284"/>
      <c r="MEP436" s="284"/>
      <c r="MEQ436" s="284"/>
      <c r="MER436" s="284"/>
      <c r="MES436" s="284"/>
      <c r="MET436" s="284"/>
      <c r="MEU436" s="284"/>
      <c r="MEV436" s="284"/>
      <c r="MEW436" s="284"/>
      <c r="MEX436" s="284"/>
      <c r="MEY436" s="284"/>
      <c r="MEZ436" s="284"/>
      <c r="MFA436" s="284"/>
      <c r="MFB436" s="284"/>
      <c r="MFC436" s="284"/>
      <c r="MFD436" s="284"/>
      <c r="MFE436" s="284"/>
      <c r="MFF436" s="284"/>
      <c r="MFG436" s="284"/>
      <c r="MFH436" s="284"/>
      <c r="MFI436" s="284"/>
      <c r="MFJ436" s="284"/>
      <c r="MFK436" s="284"/>
      <c r="MFL436" s="284"/>
      <c r="MFM436" s="284"/>
      <c r="MFN436" s="284"/>
      <c r="MFO436" s="284"/>
      <c r="MFP436" s="284"/>
      <c r="MFQ436" s="284"/>
      <c r="MFR436" s="284"/>
      <c r="MFS436" s="284"/>
      <c r="MFT436" s="284"/>
      <c r="MFU436" s="284"/>
      <c r="MFV436" s="284"/>
      <c r="MFW436" s="284"/>
      <c r="MFX436" s="284"/>
      <c r="MFY436" s="284"/>
      <c r="MFZ436" s="284"/>
      <c r="MGA436" s="284"/>
      <c r="MGB436" s="284"/>
      <c r="MGC436" s="284"/>
      <c r="MGD436" s="284"/>
      <c r="MGE436" s="284"/>
      <c r="MGF436" s="284"/>
      <c r="MGG436" s="284"/>
      <c r="MGH436" s="284"/>
      <c r="MGI436" s="284"/>
      <c r="MGJ436" s="284"/>
      <c r="MGK436" s="284"/>
      <c r="MGL436" s="284"/>
      <c r="MGM436" s="284"/>
      <c r="MGN436" s="284"/>
      <c r="MGO436" s="284"/>
      <c r="MGP436" s="284"/>
      <c r="MGQ436" s="284"/>
      <c r="MGR436" s="284"/>
      <c r="MGS436" s="284"/>
      <c r="MGT436" s="284"/>
      <c r="MGU436" s="284"/>
      <c r="MGV436" s="284"/>
      <c r="MGW436" s="284"/>
      <c r="MGX436" s="284"/>
      <c r="MGY436" s="284"/>
      <c r="MGZ436" s="284"/>
      <c r="MHA436" s="284"/>
      <c r="MHB436" s="284"/>
      <c r="MHC436" s="284"/>
      <c r="MHD436" s="284"/>
      <c r="MHE436" s="284"/>
      <c r="MHF436" s="284"/>
      <c r="MHG436" s="284"/>
      <c r="MHH436" s="284"/>
      <c r="MHI436" s="284"/>
      <c r="MHJ436" s="284"/>
      <c r="MHK436" s="284"/>
      <c r="MHL436" s="284"/>
      <c r="MHM436" s="284"/>
      <c r="MHN436" s="284"/>
      <c r="MHO436" s="284"/>
      <c r="MHP436" s="284"/>
      <c r="MHQ436" s="284"/>
      <c r="MHR436" s="284"/>
      <c r="MHS436" s="284"/>
      <c r="MHT436" s="284"/>
      <c r="MHU436" s="284"/>
      <c r="MHV436" s="284"/>
      <c r="MHW436" s="284"/>
      <c r="MHX436" s="284"/>
      <c r="MHY436" s="284"/>
      <c r="MHZ436" s="284"/>
      <c r="MIA436" s="284"/>
      <c r="MIB436" s="284"/>
      <c r="MIC436" s="284"/>
      <c r="MID436" s="284"/>
      <c r="MIE436" s="284"/>
      <c r="MIF436" s="284"/>
      <c r="MIG436" s="284"/>
      <c r="MIH436" s="284"/>
      <c r="MII436" s="284"/>
      <c r="MIJ436" s="284"/>
      <c r="MIK436" s="284"/>
      <c r="MIL436" s="284"/>
      <c r="MIM436" s="284"/>
      <c r="MIN436" s="284"/>
      <c r="MIO436" s="284"/>
      <c r="MIP436" s="284"/>
      <c r="MIQ436" s="284"/>
      <c r="MIR436" s="284"/>
      <c r="MIS436" s="284"/>
      <c r="MIT436" s="284"/>
      <c r="MIU436" s="284"/>
      <c r="MIV436" s="284"/>
      <c r="MIW436" s="284"/>
      <c r="MIX436" s="284"/>
      <c r="MIY436" s="284"/>
      <c r="MIZ436" s="284"/>
      <c r="MJA436" s="284"/>
      <c r="MJB436" s="284"/>
      <c r="MJC436" s="284"/>
      <c r="MJD436" s="284"/>
      <c r="MJE436" s="284"/>
      <c r="MJF436" s="284"/>
      <c r="MJG436" s="284"/>
      <c r="MJH436" s="284"/>
      <c r="MJI436" s="284"/>
      <c r="MJJ436" s="284"/>
      <c r="MJK436" s="284"/>
      <c r="MJL436" s="284"/>
      <c r="MJM436" s="284"/>
      <c r="MJN436" s="284"/>
      <c r="MJO436" s="284"/>
      <c r="MJP436" s="284"/>
      <c r="MJQ436" s="284"/>
      <c r="MJR436" s="284"/>
      <c r="MJS436" s="284"/>
      <c r="MJT436" s="284"/>
      <c r="MJU436" s="284"/>
      <c r="MJV436" s="284"/>
      <c r="MJW436" s="284"/>
      <c r="MJX436" s="284"/>
      <c r="MJY436" s="284"/>
      <c r="MJZ436" s="284"/>
      <c r="MKA436" s="284"/>
      <c r="MKB436" s="284"/>
      <c r="MKC436" s="284"/>
      <c r="MKD436" s="284"/>
      <c r="MKE436" s="284"/>
      <c r="MKF436" s="284"/>
      <c r="MKG436" s="284"/>
      <c r="MKH436" s="284"/>
      <c r="MKI436" s="284"/>
      <c r="MKJ436" s="284"/>
      <c r="MKK436" s="284"/>
      <c r="MKL436" s="284"/>
      <c r="MKM436" s="284"/>
      <c r="MKN436" s="284"/>
      <c r="MKO436" s="284"/>
      <c r="MKP436" s="284"/>
      <c r="MKQ436" s="284"/>
      <c r="MKR436" s="284"/>
      <c r="MKS436" s="284"/>
      <c r="MKT436" s="284"/>
      <c r="MKU436" s="284"/>
      <c r="MKV436" s="284"/>
      <c r="MKW436" s="284"/>
      <c r="MKX436" s="284"/>
      <c r="MKY436" s="284"/>
      <c r="MKZ436" s="284"/>
      <c r="MLA436" s="284"/>
      <c r="MLB436" s="284"/>
      <c r="MLC436" s="284"/>
      <c r="MLD436" s="284"/>
      <c r="MLE436" s="284"/>
      <c r="MLF436" s="284"/>
      <c r="MLG436" s="284"/>
      <c r="MLH436" s="284"/>
      <c r="MLI436" s="284"/>
      <c r="MLJ436" s="284"/>
      <c r="MLK436" s="284"/>
      <c r="MLL436" s="284"/>
      <c r="MLM436" s="284"/>
      <c r="MLN436" s="284"/>
      <c r="MLO436" s="284"/>
      <c r="MLP436" s="284"/>
      <c r="MLQ436" s="284"/>
      <c r="MLR436" s="284"/>
      <c r="MLS436" s="284"/>
      <c r="MLT436" s="284"/>
      <c r="MLU436" s="284"/>
      <c r="MLV436" s="284"/>
      <c r="MLW436" s="284"/>
      <c r="MLX436" s="284"/>
      <c r="MLY436" s="284"/>
      <c r="MLZ436" s="284"/>
      <c r="MMA436" s="284"/>
      <c r="MMB436" s="284"/>
      <c r="MMC436" s="284"/>
      <c r="MMD436" s="284"/>
      <c r="MME436" s="284"/>
      <c r="MMF436" s="284"/>
      <c r="MMG436" s="284"/>
      <c r="MMH436" s="284"/>
      <c r="MMI436" s="284"/>
      <c r="MMJ436" s="284"/>
      <c r="MMK436" s="284"/>
      <c r="MML436" s="284"/>
      <c r="MMM436" s="284"/>
      <c r="MMN436" s="284"/>
      <c r="MMO436" s="284"/>
      <c r="MMP436" s="284"/>
      <c r="MMQ436" s="284"/>
      <c r="MMR436" s="284"/>
      <c r="MMS436" s="284"/>
      <c r="MMT436" s="284"/>
      <c r="MMU436" s="284"/>
      <c r="MMV436" s="284"/>
      <c r="MMW436" s="284"/>
      <c r="MMX436" s="284"/>
      <c r="MMY436" s="284"/>
      <c r="MMZ436" s="284"/>
      <c r="MNA436" s="284"/>
      <c r="MNB436" s="284"/>
      <c r="MNC436" s="284"/>
      <c r="MND436" s="284"/>
      <c r="MNE436" s="284"/>
      <c r="MNF436" s="284"/>
      <c r="MNG436" s="284"/>
      <c r="MNH436" s="284"/>
      <c r="MNI436" s="284"/>
      <c r="MNJ436" s="284"/>
      <c r="MNK436" s="284"/>
      <c r="MNL436" s="284"/>
      <c r="MNM436" s="284"/>
      <c r="MNN436" s="284"/>
      <c r="MNO436" s="284"/>
      <c r="MNP436" s="284"/>
      <c r="MNQ436" s="284"/>
      <c r="MNR436" s="284"/>
      <c r="MNS436" s="284"/>
      <c r="MNT436" s="284"/>
      <c r="MNU436" s="284"/>
      <c r="MNV436" s="284"/>
      <c r="MNW436" s="284"/>
      <c r="MNX436" s="284"/>
      <c r="MNY436" s="284"/>
      <c r="MNZ436" s="284"/>
      <c r="MOA436" s="284"/>
      <c r="MOB436" s="284"/>
      <c r="MOC436" s="284"/>
      <c r="MOD436" s="284"/>
      <c r="MOE436" s="284"/>
      <c r="MOF436" s="284"/>
      <c r="MOG436" s="284"/>
      <c r="MOH436" s="284"/>
      <c r="MOI436" s="284"/>
      <c r="MOJ436" s="284"/>
      <c r="MOK436" s="284"/>
      <c r="MOL436" s="284"/>
      <c r="MOM436" s="284"/>
      <c r="MON436" s="284"/>
      <c r="MOO436" s="284"/>
      <c r="MOP436" s="284"/>
      <c r="MOQ436" s="284"/>
      <c r="MOR436" s="284"/>
      <c r="MOS436" s="284"/>
      <c r="MOT436" s="284"/>
      <c r="MOU436" s="284"/>
      <c r="MOV436" s="284"/>
      <c r="MOW436" s="284"/>
      <c r="MOX436" s="284"/>
      <c r="MOY436" s="284"/>
      <c r="MOZ436" s="284"/>
      <c r="MPA436" s="284"/>
      <c r="MPB436" s="284"/>
      <c r="MPC436" s="284"/>
      <c r="MPD436" s="284"/>
      <c r="MPE436" s="284"/>
      <c r="MPF436" s="284"/>
      <c r="MPG436" s="284"/>
      <c r="MPH436" s="284"/>
      <c r="MPI436" s="284"/>
      <c r="MPJ436" s="284"/>
      <c r="MPK436" s="284"/>
      <c r="MPL436" s="284"/>
      <c r="MPM436" s="284"/>
      <c r="MPN436" s="284"/>
      <c r="MPO436" s="284"/>
      <c r="MPP436" s="284"/>
      <c r="MPQ436" s="284"/>
      <c r="MPR436" s="284"/>
      <c r="MPS436" s="284"/>
      <c r="MPT436" s="284"/>
      <c r="MPU436" s="284"/>
      <c r="MPV436" s="284"/>
      <c r="MPW436" s="284"/>
      <c r="MPX436" s="284"/>
      <c r="MPY436" s="284"/>
      <c r="MPZ436" s="284"/>
      <c r="MQA436" s="284"/>
      <c r="MQB436" s="284"/>
      <c r="MQC436" s="284"/>
      <c r="MQD436" s="284"/>
      <c r="MQE436" s="284"/>
      <c r="MQF436" s="284"/>
      <c r="MQG436" s="284"/>
      <c r="MQH436" s="284"/>
      <c r="MQI436" s="284"/>
      <c r="MQJ436" s="284"/>
      <c r="MQK436" s="284"/>
      <c r="MQL436" s="284"/>
      <c r="MQM436" s="284"/>
      <c r="MQN436" s="284"/>
      <c r="MQO436" s="284"/>
      <c r="MQP436" s="284"/>
      <c r="MQQ436" s="284"/>
      <c r="MQR436" s="284"/>
      <c r="MQS436" s="284"/>
      <c r="MQT436" s="284"/>
      <c r="MQU436" s="284"/>
      <c r="MQV436" s="284"/>
      <c r="MQW436" s="284"/>
      <c r="MQX436" s="284"/>
      <c r="MQY436" s="284"/>
      <c r="MQZ436" s="284"/>
      <c r="MRA436" s="284"/>
      <c r="MRB436" s="284"/>
      <c r="MRC436" s="284"/>
      <c r="MRD436" s="284"/>
      <c r="MRE436" s="284"/>
      <c r="MRF436" s="284"/>
      <c r="MRG436" s="284"/>
      <c r="MRH436" s="284"/>
      <c r="MRI436" s="284"/>
      <c r="MRJ436" s="284"/>
      <c r="MRK436" s="284"/>
      <c r="MRL436" s="284"/>
      <c r="MRM436" s="284"/>
      <c r="MRN436" s="284"/>
      <c r="MRO436" s="284"/>
      <c r="MRP436" s="284"/>
      <c r="MRQ436" s="284"/>
      <c r="MRR436" s="284"/>
      <c r="MRS436" s="284"/>
      <c r="MRT436" s="284"/>
      <c r="MRU436" s="284"/>
      <c r="MRV436" s="284"/>
      <c r="MRW436" s="284"/>
      <c r="MRX436" s="284"/>
      <c r="MRY436" s="284"/>
      <c r="MRZ436" s="284"/>
      <c r="MSA436" s="284"/>
      <c r="MSB436" s="284"/>
      <c r="MSC436" s="284"/>
      <c r="MSD436" s="284"/>
      <c r="MSE436" s="284"/>
      <c r="MSF436" s="284"/>
      <c r="MSG436" s="284"/>
      <c r="MSH436" s="284"/>
      <c r="MSI436" s="284"/>
      <c r="MSJ436" s="284"/>
      <c r="MSK436" s="284"/>
      <c r="MSL436" s="284"/>
      <c r="MSM436" s="284"/>
      <c r="MSN436" s="284"/>
      <c r="MSO436" s="284"/>
      <c r="MSP436" s="284"/>
      <c r="MSQ436" s="284"/>
      <c r="MSR436" s="284"/>
      <c r="MSS436" s="284"/>
      <c r="MST436" s="284"/>
      <c r="MSU436" s="284"/>
      <c r="MSV436" s="284"/>
      <c r="MSW436" s="284"/>
      <c r="MSX436" s="284"/>
      <c r="MSY436" s="284"/>
      <c r="MSZ436" s="284"/>
      <c r="MTA436" s="284"/>
      <c r="MTB436" s="284"/>
      <c r="MTC436" s="284"/>
      <c r="MTD436" s="284"/>
      <c r="MTE436" s="284"/>
      <c r="MTF436" s="284"/>
      <c r="MTG436" s="284"/>
      <c r="MTH436" s="284"/>
      <c r="MTI436" s="284"/>
      <c r="MTJ436" s="284"/>
      <c r="MTK436" s="284"/>
      <c r="MTL436" s="284"/>
      <c r="MTM436" s="284"/>
      <c r="MTN436" s="284"/>
      <c r="MTO436" s="284"/>
      <c r="MTP436" s="284"/>
      <c r="MTQ436" s="284"/>
      <c r="MTR436" s="284"/>
      <c r="MTS436" s="284"/>
      <c r="MTT436" s="284"/>
      <c r="MTU436" s="284"/>
      <c r="MTV436" s="284"/>
      <c r="MTW436" s="284"/>
      <c r="MTX436" s="284"/>
      <c r="MTY436" s="284"/>
      <c r="MTZ436" s="284"/>
      <c r="MUA436" s="284"/>
      <c r="MUB436" s="284"/>
      <c r="MUC436" s="284"/>
      <c r="MUD436" s="284"/>
      <c r="MUE436" s="284"/>
      <c r="MUF436" s="284"/>
      <c r="MUG436" s="284"/>
      <c r="MUH436" s="284"/>
      <c r="MUI436" s="284"/>
      <c r="MUJ436" s="284"/>
      <c r="MUK436" s="284"/>
      <c r="MUL436" s="284"/>
      <c r="MUM436" s="284"/>
      <c r="MUN436" s="284"/>
      <c r="MUO436" s="284"/>
      <c r="MUP436" s="284"/>
      <c r="MUQ436" s="284"/>
      <c r="MUR436" s="284"/>
      <c r="MUS436" s="284"/>
      <c r="MUT436" s="284"/>
      <c r="MUU436" s="284"/>
      <c r="MUV436" s="284"/>
      <c r="MUW436" s="284"/>
      <c r="MUX436" s="284"/>
      <c r="MUY436" s="284"/>
      <c r="MUZ436" s="284"/>
      <c r="MVA436" s="284"/>
      <c r="MVB436" s="284"/>
      <c r="MVC436" s="284"/>
      <c r="MVD436" s="284"/>
      <c r="MVE436" s="284"/>
      <c r="MVF436" s="284"/>
      <c r="MVG436" s="284"/>
      <c r="MVH436" s="284"/>
      <c r="MVI436" s="284"/>
      <c r="MVJ436" s="284"/>
      <c r="MVK436" s="284"/>
      <c r="MVL436" s="284"/>
      <c r="MVM436" s="284"/>
      <c r="MVN436" s="284"/>
      <c r="MVO436" s="284"/>
      <c r="MVP436" s="284"/>
      <c r="MVQ436" s="284"/>
      <c r="MVR436" s="284"/>
      <c r="MVS436" s="284"/>
      <c r="MVT436" s="284"/>
      <c r="MVU436" s="284"/>
      <c r="MVV436" s="284"/>
      <c r="MVW436" s="284"/>
      <c r="MVX436" s="284"/>
      <c r="MVY436" s="284"/>
      <c r="MVZ436" s="284"/>
      <c r="MWA436" s="284"/>
      <c r="MWB436" s="284"/>
      <c r="MWC436" s="284"/>
      <c r="MWD436" s="284"/>
      <c r="MWE436" s="284"/>
      <c r="MWF436" s="284"/>
      <c r="MWG436" s="284"/>
      <c r="MWH436" s="284"/>
      <c r="MWI436" s="284"/>
      <c r="MWJ436" s="284"/>
      <c r="MWK436" s="284"/>
      <c r="MWL436" s="284"/>
      <c r="MWM436" s="284"/>
      <c r="MWN436" s="284"/>
      <c r="MWO436" s="284"/>
      <c r="MWP436" s="284"/>
      <c r="MWQ436" s="284"/>
      <c r="MWR436" s="284"/>
      <c r="MWS436" s="284"/>
      <c r="MWT436" s="284"/>
      <c r="MWU436" s="284"/>
      <c r="MWV436" s="284"/>
      <c r="MWW436" s="284"/>
      <c r="MWX436" s="284"/>
      <c r="MWY436" s="284"/>
      <c r="MWZ436" s="284"/>
      <c r="MXA436" s="284"/>
      <c r="MXB436" s="284"/>
      <c r="MXC436" s="284"/>
      <c r="MXD436" s="284"/>
      <c r="MXE436" s="284"/>
      <c r="MXF436" s="284"/>
      <c r="MXG436" s="284"/>
      <c r="MXH436" s="284"/>
      <c r="MXI436" s="284"/>
      <c r="MXJ436" s="284"/>
      <c r="MXK436" s="284"/>
      <c r="MXL436" s="284"/>
      <c r="MXM436" s="284"/>
      <c r="MXN436" s="284"/>
      <c r="MXO436" s="284"/>
      <c r="MXP436" s="284"/>
      <c r="MXQ436" s="284"/>
      <c r="MXR436" s="284"/>
      <c r="MXS436" s="284"/>
      <c r="MXT436" s="284"/>
      <c r="MXU436" s="284"/>
      <c r="MXV436" s="284"/>
      <c r="MXW436" s="284"/>
      <c r="MXX436" s="284"/>
      <c r="MXY436" s="284"/>
      <c r="MXZ436" s="284"/>
      <c r="MYA436" s="284"/>
      <c r="MYB436" s="284"/>
      <c r="MYC436" s="284"/>
      <c r="MYD436" s="284"/>
      <c r="MYE436" s="284"/>
      <c r="MYF436" s="284"/>
      <c r="MYG436" s="284"/>
      <c r="MYH436" s="284"/>
      <c r="MYI436" s="284"/>
      <c r="MYJ436" s="284"/>
      <c r="MYK436" s="284"/>
      <c r="MYL436" s="284"/>
      <c r="MYM436" s="284"/>
      <c r="MYN436" s="284"/>
      <c r="MYO436" s="284"/>
      <c r="MYP436" s="284"/>
      <c r="MYQ436" s="284"/>
      <c r="MYR436" s="284"/>
      <c r="MYS436" s="284"/>
      <c r="MYT436" s="284"/>
      <c r="MYU436" s="284"/>
      <c r="MYV436" s="284"/>
      <c r="MYW436" s="284"/>
      <c r="MYX436" s="284"/>
      <c r="MYY436" s="284"/>
      <c r="MYZ436" s="284"/>
      <c r="MZA436" s="284"/>
      <c r="MZB436" s="284"/>
      <c r="MZC436" s="284"/>
      <c r="MZD436" s="284"/>
      <c r="MZE436" s="284"/>
      <c r="MZF436" s="284"/>
      <c r="MZG436" s="284"/>
      <c r="MZH436" s="284"/>
      <c r="MZI436" s="284"/>
      <c r="MZJ436" s="284"/>
      <c r="MZK436" s="284"/>
      <c r="MZL436" s="284"/>
      <c r="MZM436" s="284"/>
      <c r="MZN436" s="284"/>
      <c r="MZO436" s="284"/>
      <c r="MZP436" s="284"/>
      <c r="MZQ436" s="284"/>
      <c r="MZR436" s="284"/>
      <c r="MZS436" s="284"/>
      <c r="MZT436" s="284"/>
      <c r="MZU436" s="284"/>
      <c r="MZV436" s="284"/>
      <c r="MZW436" s="284"/>
      <c r="MZX436" s="284"/>
      <c r="MZY436" s="284"/>
      <c r="MZZ436" s="284"/>
      <c r="NAA436" s="284"/>
      <c r="NAB436" s="284"/>
      <c r="NAC436" s="284"/>
      <c r="NAD436" s="284"/>
      <c r="NAE436" s="284"/>
      <c r="NAF436" s="284"/>
      <c r="NAG436" s="284"/>
      <c r="NAH436" s="284"/>
      <c r="NAI436" s="284"/>
      <c r="NAJ436" s="284"/>
      <c r="NAK436" s="284"/>
      <c r="NAL436" s="284"/>
      <c r="NAM436" s="284"/>
      <c r="NAN436" s="284"/>
      <c r="NAO436" s="284"/>
      <c r="NAP436" s="284"/>
      <c r="NAQ436" s="284"/>
      <c r="NAR436" s="284"/>
      <c r="NAS436" s="284"/>
      <c r="NAT436" s="284"/>
      <c r="NAU436" s="284"/>
      <c r="NAV436" s="284"/>
      <c r="NAW436" s="284"/>
      <c r="NAX436" s="284"/>
      <c r="NAY436" s="284"/>
      <c r="NAZ436" s="284"/>
      <c r="NBA436" s="284"/>
      <c r="NBB436" s="284"/>
      <c r="NBC436" s="284"/>
      <c r="NBD436" s="284"/>
      <c r="NBE436" s="284"/>
      <c r="NBF436" s="284"/>
      <c r="NBG436" s="284"/>
      <c r="NBH436" s="284"/>
      <c r="NBI436" s="284"/>
      <c r="NBJ436" s="284"/>
      <c r="NBK436" s="284"/>
      <c r="NBL436" s="284"/>
      <c r="NBM436" s="284"/>
      <c r="NBN436" s="284"/>
      <c r="NBO436" s="284"/>
      <c r="NBP436" s="284"/>
      <c r="NBQ436" s="284"/>
      <c r="NBR436" s="284"/>
      <c r="NBS436" s="284"/>
      <c r="NBT436" s="284"/>
      <c r="NBU436" s="284"/>
      <c r="NBV436" s="284"/>
      <c r="NBW436" s="284"/>
      <c r="NBX436" s="284"/>
      <c r="NBY436" s="284"/>
      <c r="NBZ436" s="284"/>
      <c r="NCA436" s="284"/>
      <c r="NCB436" s="284"/>
      <c r="NCC436" s="284"/>
      <c r="NCD436" s="284"/>
      <c r="NCE436" s="284"/>
      <c r="NCF436" s="284"/>
      <c r="NCG436" s="284"/>
      <c r="NCH436" s="284"/>
      <c r="NCI436" s="284"/>
      <c r="NCJ436" s="284"/>
      <c r="NCK436" s="284"/>
      <c r="NCL436" s="284"/>
      <c r="NCM436" s="284"/>
      <c r="NCN436" s="284"/>
      <c r="NCO436" s="284"/>
      <c r="NCP436" s="284"/>
      <c r="NCQ436" s="284"/>
      <c r="NCR436" s="284"/>
      <c r="NCS436" s="284"/>
      <c r="NCT436" s="284"/>
      <c r="NCU436" s="284"/>
      <c r="NCV436" s="284"/>
      <c r="NCW436" s="284"/>
      <c r="NCX436" s="284"/>
      <c r="NCY436" s="284"/>
      <c r="NCZ436" s="284"/>
      <c r="NDA436" s="284"/>
      <c r="NDB436" s="284"/>
      <c r="NDC436" s="284"/>
      <c r="NDD436" s="284"/>
      <c r="NDE436" s="284"/>
      <c r="NDF436" s="284"/>
      <c r="NDG436" s="284"/>
      <c r="NDH436" s="284"/>
      <c r="NDI436" s="284"/>
      <c r="NDJ436" s="284"/>
      <c r="NDK436" s="284"/>
      <c r="NDL436" s="284"/>
      <c r="NDM436" s="284"/>
      <c r="NDN436" s="284"/>
      <c r="NDO436" s="284"/>
      <c r="NDP436" s="284"/>
      <c r="NDQ436" s="284"/>
      <c r="NDR436" s="284"/>
      <c r="NDS436" s="284"/>
      <c r="NDT436" s="284"/>
      <c r="NDU436" s="284"/>
      <c r="NDV436" s="284"/>
      <c r="NDW436" s="284"/>
      <c r="NDX436" s="284"/>
      <c r="NDY436" s="284"/>
      <c r="NDZ436" s="284"/>
      <c r="NEA436" s="284"/>
      <c r="NEB436" s="284"/>
      <c r="NEC436" s="284"/>
      <c r="NED436" s="284"/>
      <c r="NEE436" s="284"/>
      <c r="NEF436" s="284"/>
      <c r="NEG436" s="284"/>
      <c r="NEH436" s="284"/>
      <c r="NEI436" s="284"/>
      <c r="NEJ436" s="284"/>
      <c r="NEK436" s="284"/>
      <c r="NEL436" s="284"/>
      <c r="NEM436" s="284"/>
      <c r="NEN436" s="284"/>
      <c r="NEO436" s="284"/>
      <c r="NEP436" s="284"/>
      <c r="NEQ436" s="284"/>
      <c r="NER436" s="284"/>
      <c r="NES436" s="284"/>
      <c r="NET436" s="284"/>
      <c r="NEU436" s="284"/>
      <c r="NEV436" s="284"/>
      <c r="NEW436" s="284"/>
      <c r="NEX436" s="284"/>
      <c r="NEY436" s="284"/>
      <c r="NEZ436" s="284"/>
      <c r="NFA436" s="284"/>
      <c r="NFB436" s="284"/>
      <c r="NFC436" s="284"/>
      <c r="NFD436" s="284"/>
      <c r="NFE436" s="284"/>
      <c r="NFF436" s="284"/>
      <c r="NFG436" s="284"/>
      <c r="NFH436" s="284"/>
      <c r="NFI436" s="284"/>
      <c r="NFJ436" s="284"/>
      <c r="NFK436" s="284"/>
      <c r="NFL436" s="284"/>
      <c r="NFM436" s="284"/>
      <c r="NFN436" s="284"/>
      <c r="NFO436" s="284"/>
      <c r="NFP436" s="284"/>
      <c r="NFQ436" s="284"/>
      <c r="NFR436" s="284"/>
      <c r="NFS436" s="284"/>
      <c r="NFT436" s="284"/>
      <c r="NFU436" s="284"/>
      <c r="NFV436" s="284"/>
      <c r="NFW436" s="284"/>
      <c r="NFX436" s="284"/>
      <c r="NFY436" s="284"/>
      <c r="NFZ436" s="284"/>
      <c r="NGA436" s="284"/>
      <c r="NGB436" s="284"/>
      <c r="NGC436" s="284"/>
      <c r="NGD436" s="284"/>
      <c r="NGE436" s="284"/>
      <c r="NGF436" s="284"/>
      <c r="NGG436" s="284"/>
      <c r="NGH436" s="284"/>
      <c r="NGI436" s="284"/>
      <c r="NGJ436" s="284"/>
      <c r="NGK436" s="284"/>
      <c r="NGL436" s="284"/>
      <c r="NGM436" s="284"/>
      <c r="NGN436" s="284"/>
      <c r="NGO436" s="284"/>
      <c r="NGP436" s="284"/>
      <c r="NGQ436" s="284"/>
      <c r="NGR436" s="284"/>
      <c r="NGS436" s="284"/>
      <c r="NGT436" s="284"/>
      <c r="NGU436" s="284"/>
      <c r="NGV436" s="284"/>
      <c r="NGW436" s="284"/>
      <c r="NGX436" s="284"/>
      <c r="NGY436" s="284"/>
      <c r="NGZ436" s="284"/>
      <c r="NHA436" s="284"/>
      <c r="NHB436" s="284"/>
      <c r="NHC436" s="284"/>
      <c r="NHD436" s="284"/>
      <c r="NHE436" s="284"/>
      <c r="NHF436" s="284"/>
      <c r="NHG436" s="284"/>
      <c r="NHH436" s="284"/>
      <c r="NHI436" s="284"/>
      <c r="NHJ436" s="284"/>
      <c r="NHK436" s="284"/>
      <c r="NHL436" s="284"/>
      <c r="NHM436" s="284"/>
      <c r="NHN436" s="284"/>
      <c r="NHO436" s="284"/>
      <c r="NHP436" s="284"/>
      <c r="NHQ436" s="284"/>
      <c r="NHR436" s="284"/>
      <c r="NHS436" s="284"/>
      <c r="NHT436" s="284"/>
      <c r="NHU436" s="284"/>
      <c r="NHV436" s="284"/>
      <c r="NHW436" s="284"/>
      <c r="NHX436" s="284"/>
      <c r="NHY436" s="284"/>
      <c r="NHZ436" s="284"/>
      <c r="NIA436" s="284"/>
      <c r="NIB436" s="284"/>
      <c r="NIC436" s="284"/>
      <c r="NID436" s="284"/>
      <c r="NIE436" s="284"/>
      <c r="NIF436" s="284"/>
      <c r="NIG436" s="284"/>
      <c r="NIH436" s="284"/>
      <c r="NII436" s="284"/>
      <c r="NIJ436" s="284"/>
      <c r="NIK436" s="284"/>
      <c r="NIL436" s="284"/>
      <c r="NIM436" s="284"/>
      <c r="NIN436" s="284"/>
      <c r="NIO436" s="284"/>
      <c r="NIP436" s="284"/>
      <c r="NIQ436" s="284"/>
      <c r="NIR436" s="284"/>
      <c r="NIS436" s="284"/>
      <c r="NIT436" s="284"/>
      <c r="NIU436" s="284"/>
      <c r="NIV436" s="284"/>
      <c r="NIW436" s="284"/>
      <c r="NIX436" s="284"/>
      <c r="NIY436" s="284"/>
      <c r="NIZ436" s="284"/>
      <c r="NJA436" s="284"/>
      <c r="NJB436" s="284"/>
      <c r="NJC436" s="284"/>
      <c r="NJD436" s="284"/>
      <c r="NJE436" s="284"/>
      <c r="NJF436" s="284"/>
      <c r="NJG436" s="284"/>
      <c r="NJH436" s="284"/>
      <c r="NJI436" s="284"/>
      <c r="NJJ436" s="284"/>
      <c r="NJK436" s="284"/>
      <c r="NJL436" s="284"/>
      <c r="NJM436" s="284"/>
      <c r="NJN436" s="284"/>
      <c r="NJO436" s="284"/>
      <c r="NJP436" s="284"/>
      <c r="NJQ436" s="284"/>
      <c r="NJR436" s="284"/>
      <c r="NJS436" s="284"/>
      <c r="NJT436" s="284"/>
      <c r="NJU436" s="284"/>
      <c r="NJV436" s="284"/>
      <c r="NJW436" s="284"/>
      <c r="NJX436" s="284"/>
      <c r="NJY436" s="284"/>
      <c r="NJZ436" s="284"/>
      <c r="NKA436" s="284"/>
      <c r="NKB436" s="284"/>
      <c r="NKC436" s="284"/>
      <c r="NKD436" s="284"/>
      <c r="NKE436" s="284"/>
      <c r="NKF436" s="284"/>
      <c r="NKG436" s="284"/>
      <c r="NKH436" s="284"/>
      <c r="NKI436" s="284"/>
      <c r="NKJ436" s="284"/>
      <c r="NKK436" s="284"/>
      <c r="NKL436" s="284"/>
      <c r="NKM436" s="284"/>
      <c r="NKN436" s="284"/>
      <c r="NKO436" s="284"/>
      <c r="NKP436" s="284"/>
      <c r="NKQ436" s="284"/>
      <c r="NKR436" s="284"/>
      <c r="NKS436" s="284"/>
      <c r="NKT436" s="284"/>
      <c r="NKU436" s="284"/>
      <c r="NKV436" s="284"/>
      <c r="NKW436" s="284"/>
      <c r="NKX436" s="284"/>
      <c r="NKY436" s="284"/>
      <c r="NKZ436" s="284"/>
      <c r="NLA436" s="284"/>
      <c r="NLB436" s="284"/>
      <c r="NLC436" s="284"/>
      <c r="NLD436" s="284"/>
      <c r="NLE436" s="284"/>
      <c r="NLF436" s="284"/>
      <c r="NLG436" s="284"/>
      <c r="NLH436" s="284"/>
      <c r="NLI436" s="284"/>
      <c r="NLJ436" s="284"/>
      <c r="NLK436" s="284"/>
      <c r="NLL436" s="284"/>
      <c r="NLM436" s="284"/>
      <c r="NLN436" s="284"/>
      <c r="NLO436" s="284"/>
      <c r="NLP436" s="284"/>
      <c r="NLQ436" s="284"/>
      <c r="NLR436" s="284"/>
      <c r="NLS436" s="284"/>
      <c r="NLT436" s="284"/>
      <c r="NLU436" s="284"/>
      <c r="NLV436" s="284"/>
      <c r="NLW436" s="284"/>
      <c r="NLX436" s="284"/>
      <c r="NLY436" s="284"/>
      <c r="NLZ436" s="284"/>
      <c r="NMA436" s="284"/>
      <c r="NMB436" s="284"/>
      <c r="NMC436" s="284"/>
      <c r="NMD436" s="284"/>
      <c r="NME436" s="284"/>
      <c r="NMF436" s="284"/>
      <c r="NMG436" s="284"/>
      <c r="NMH436" s="284"/>
      <c r="NMI436" s="284"/>
      <c r="NMJ436" s="284"/>
      <c r="NMK436" s="284"/>
      <c r="NML436" s="284"/>
      <c r="NMM436" s="284"/>
      <c r="NMN436" s="284"/>
      <c r="NMO436" s="284"/>
      <c r="NMP436" s="284"/>
      <c r="NMQ436" s="284"/>
      <c r="NMR436" s="284"/>
      <c r="NMS436" s="284"/>
      <c r="NMT436" s="284"/>
      <c r="NMU436" s="284"/>
      <c r="NMV436" s="284"/>
      <c r="NMW436" s="284"/>
      <c r="NMX436" s="284"/>
      <c r="NMY436" s="284"/>
      <c r="NMZ436" s="284"/>
      <c r="NNA436" s="284"/>
      <c r="NNB436" s="284"/>
      <c r="NNC436" s="284"/>
      <c r="NND436" s="284"/>
      <c r="NNE436" s="284"/>
      <c r="NNF436" s="284"/>
      <c r="NNG436" s="284"/>
      <c r="NNH436" s="284"/>
      <c r="NNI436" s="284"/>
      <c r="NNJ436" s="284"/>
      <c r="NNK436" s="284"/>
      <c r="NNL436" s="284"/>
      <c r="NNM436" s="284"/>
      <c r="NNN436" s="284"/>
      <c r="NNO436" s="284"/>
      <c r="NNP436" s="284"/>
      <c r="NNQ436" s="284"/>
      <c r="NNR436" s="284"/>
      <c r="NNS436" s="284"/>
      <c r="NNT436" s="284"/>
      <c r="NNU436" s="284"/>
      <c r="NNV436" s="284"/>
      <c r="NNW436" s="284"/>
      <c r="NNX436" s="284"/>
      <c r="NNY436" s="284"/>
      <c r="NNZ436" s="284"/>
      <c r="NOA436" s="284"/>
      <c r="NOB436" s="284"/>
      <c r="NOC436" s="284"/>
      <c r="NOD436" s="284"/>
      <c r="NOE436" s="284"/>
      <c r="NOF436" s="284"/>
      <c r="NOG436" s="284"/>
      <c r="NOH436" s="284"/>
      <c r="NOI436" s="284"/>
      <c r="NOJ436" s="284"/>
      <c r="NOK436" s="284"/>
      <c r="NOL436" s="284"/>
      <c r="NOM436" s="284"/>
      <c r="NON436" s="284"/>
      <c r="NOO436" s="284"/>
      <c r="NOP436" s="284"/>
      <c r="NOQ436" s="284"/>
      <c r="NOR436" s="284"/>
      <c r="NOS436" s="284"/>
      <c r="NOT436" s="284"/>
      <c r="NOU436" s="284"/>
      <c r="NOV436" s="284"/>
      <c r="NOW436" s="284"/>
      <c r="NOX436" s="284"/>
      <c r="NOY436" s="284"/>
      <c r="NOZ436" s="284"/>
      <c r="NPA436" s="284"/>
      <c r="NPB436" s="284"/>
      <c r="NPC436" s="284"/>
      <c r="NPD436" s="284"/>
      <c r="NPE436" s="284"/>
      <c r="NPF436" s="284"/>
      <c r="NPG436" s="284"/>
      <c r="NPH436" s="284"/>
      <c r="NPI436" s="284"/>
      <c r="NPJ436" s="284"/>
      <c r="NPK436" s="284"/>
      <c r="NPL436" s="284"/>
      <c r="NPM436" s="284"/>
      <c r="NPN436" s="284"/>
      <c r="NPO436" s="284"/>
      <c r="NPP436" s="284"/>
      <c r="NPQ436" s="284"/>
      <c r="NPR436" s="284"/>
      <c r="NPS436" s="284"/>
      <c r="NPT436" s="284"/>
      <c r="NPU436" s="284"/>
      <c r="NPV436" s="284"/>
      <c r="NPW436" s="284"/>
      <c r="NPX436" s="284"/>
      <c r="NPY436" s="284"/>
      <c r="NPZ436" s="284"/>
      <c r="NQA436" s="284"/>
      <c r="NQB436" s="284"/>
      <c r="NQC436" s="284"/>
      <c r="NQD436" s="284"/>
      <c r="NQE436" s="284"/>
      <c r="NQF436" s="284"/>
      <c r="NQG436" s="284"/>
      <c r="NQH436" s="284"/>
      <c r="NQI436" s="284"/>
      <c r="NQJ436" s="284"/>
      <c r="NQK436" s="284"/>
      <c r="NQL436" s="284"/>
      <c r="NQM436" s="284"/>
      <c r="NQN436" s="284"/>
      <c r="NQO436" s="284"/>
      <c r="NQP436" s="284"/>
      <c r="NQQ436" s="284"/>
      <c r="NQR436" s="284"/>
      <c r="NQS436" s="284"/>
      <c r="NQT436" s="284"/>
      <c r="NQU436" s="284"/>
      <c r="NQV436" s="284"/>
      <c r="NQW436" s="284"/>
      <c r="NQX436" s="284"/>
      <c r="NQY436" s="284"/>
      <c r="NQZ436" s="284"/>
      <c r="NRA436" s="284"/>
      <c r="NRB436" s="284"/>
      <c r="NRC436" s="284"/>
      <c r="NRD436" s="284"/>
      <c r="NRE436" s="284"/>
      <c r="NRF436" s="284"/>
      <c r="NRG436" s="284"/>
      <c r="NRH436" s="284"/>
      <c r="NRI436" s="284"/>
      <c r="NRJ436" s="284"/>
      <c r="NRK436" s="284"/>
      <c r="NRL436" s="284"/>
      <c r="NRM436" s="284"/>
      <c r="NRN436" s="284"/>
      <c r="NRO436" s="284"/>
      <c r="NRP436" s="284"/>
      <c r="NRQ436" s="284"/>
      <c r="NRR436" s="284"/>
      <c r="NRS436" s="284"/>
      <c r="NRT436" s="284"/>
      <c r="NRU436" s="284"/>
      <c r="NRV436" s="284"/>
      <c r="NRW436" s="284"/>
      <c r="NRX436" s="284"/>
      <c r="NRY436" s="284"/>
      <c r="NRZ436" s="284"/>
      <c r="NSA436" s="284"/>
      <c r="NSB436" s="284"/>
      <c r="NSC436" s="284"/>
      <c r="NSD436" s="284"/>
      <c r="NSE436" s="284"/>
      <c r="NSF436" s="284"/>
      <c r="NSG436" s="284"/>
      <c r="NSH436" s="284"/>
      <c r="NSI436" s="284"/>
      <c r="NSJ436" s="284"/>
      <c r="NSK436" s="284"/>
      <c r="NSL436" s="284"/>
      <c r="NSM436" s="284"/>
      <c r="NSN436" s="284"/>
      <c r="NSO436" s="284"/>
      <c r="NSP436" s="284"/>
      <c r="NSQ436" s="284"/>
      <c r="NSR436" s="284"/>
      <c r="NSS436" s="284"/>
      <c r="NST436" s="284"/>
      <c r="NSU436" s="284"/>
      <c r="NSV436" s="284"/>
      <c r="NSW436" s="284"/>
      <c r="NSX436" s="284"/>
      <c r="NSY436" s="284"/>
      <c r="NSZ436" s="284"/>
      <c r="NTA436" s="284"/>
      <c r="NTB436" s="284"/>
      <c r="NTC436" s="284"/>
      <c r="NTD436" s="284"/>
      <c r="NTE436" s="284"/>
      <c r="NTF436" s="284"/>
      <c r="NTG436" s="284"/>
      <c r="NTH436" s="284"/>
      <c r="NTI436" s="284"/>
      <c r="NTJ436" s="284"/>
      <c r="NTK436" s="284"/>
      <c r="NTL436" s="284"/>
      <c r="NTM436" s="284"/>
      <c r="NTN436" s="284"/>
      <c r="NTO436" s="284"/>
      <c r="NTP436" s="284"/>
      <c r="NTQ436" s="284"/>
      <c r="NTR436" s="284"/>
      <c r="NTS436" s="284"/>
      <c r="NTT436" s="284"/>
      <c r="NTU436" s="284"/>
      <c r="NTV436" s="284"/>
      <c r="NTW436" s="284"/>
      <c r="NTX436" s="284"/>
      <c r="NTY436" s="284"/>
      <c r="NTZ436" s="284"/>
      <c r="NUA436" s="284"/>
      <c r="NUB436" s="284"/>
      <c r="NUC436" s="284"/>
      <c r="NUD436" s="284"/>
      <c r="NUE436" s="284"/>
      <c r="NUF436" s="284"/>
      <c r="NUG436" s="284"/>
      <c r="NUH436" s="284"/>
      <c r="NUI436" s="284"/>
      <c r="NUJ436" s="284"/>
      <c r="NUK436" s="284"/>
      <c r="NUL436" s="284"/>
      <c r="NUM436" s="284"/>
      <c r="NUN436" s="284"/>
      <c r="NUO436" s="284"/>
      <c r="NUP436" s="284"/>
      <c r="NUQ436" s="284"/>
      <c r="NUR436" s="284"/>
      <c r="NUS436" s="284"/>
      <c r="NUT436" s="284"/>
      <c r="NUU436" s="284"/>
      <c r="NUV436" s="284"/>
      <c r="NUW436" s="284"/>
      <c r="NUX436" s="284"/>
      <c r="NUY436" s="284"/>
      <c r="NUZ436" s="284"/>
      <c r="NVA436" s="284"/>
      <c r="NVB436" s="284"/>
      <c r="NVC436" s="284"/>
      <c r="NVD436" s="284"/>
      <c r="NVE436" s="284"/>
      <c r="NVF436" s="284"/>
      <c r="NVG436" s="284"/>
      <c r="NVH436" s="284"/>
      <c r="NVI436" s="284"/>
      <c r="NVJ436" s="284"/>
      <c r="NVK436" s="284"/>
      <c r="NVL436" s="284"/>
      <c r="NVM436" s="284"/>
      <c r="NVN436" s="284"/>
      <c r="NVO436" s="284"/>
      <c r="NVP436" s="284"/>
      <c r="NVQ436" s="284"/>
      <c r="NVR436" s="284"/>
      <c r="NVS436" s="284"/>
      <c r="NVT436" s="284"/>
      <c r="NVU436" s="284"/>
      <c r="NVV436" s="284"/>
      <c r="NVW436" s="284"/>
      <c r="NVX436" s="284"/>
      <c r="NVY436" s="284"/>
      <c r="NVZ436" s="284"/>
      <c r="NWA436" s="284"/>
      <c r="NWB436" s="284"/>
      <c r="NWC436" s="284"/>
      <c r="NWD436" s="284"/>
      <c r="NWE436" s="284"/>
      <c r="NWF436" s="284"/>
      <c r="NWG436" s="284"/>
      <c r="NWH436" s="284"/>
      <c r="NWI436" s="284"/>
      <c r="NWJ436" s="284"/>
      <c r="NWK436" s="284"/>
      <c r="NWL436" s="284"/>
      <c r="NWM436" s="284"/>
      <c r="NWN436" s="284"/>
      <c r="NWO436" s="284"/>
      <c r="NWP436" s="284"/>
      <c r="NWQ436" s="284"/>
      <c r="NWR436" s="284"/>
      <c r="NWS436" s="284"/>
      <c r="NWT436" s="284"/>
      <c r="NWU436" s="284"/>
      <c r="NWV436" s="284"/>
      <c r="NWW436" s="284"/>
      <c r="NWX436" s="284"/>
      <c r="NWY436" s="284"/>
      <c r="NWZ436" s="284"/>
      <c r="NXA436" s="284"/>
      <c r="NXB436" s="284"/>
      <c r="NXC436" s="284"/>
      <c r="NXD436" s="284"/>
      <c r="NXE436" s="284"/>
      <c r="NXF436" s="284"/>
      <c r="NXG436" s="284"/>
      <c r="NXH436" s="284"/>
      <c r="NXI436" s="284"/>
      <c r="NXJ436" s="284"/>
      <c r="NXK436" s="284"/>
      <c r="NXL436" s="284"/>
      <c r="NXM436" s="284"/>
      <c r="NXN436" s="284"/>
      <c r="NXO436" s="284"/>
      <c r="NXP436" s="284"/>
      <c r="NXQ436" s="284"/>
      <c r="NXR436" s="284"/>
      <c r="NXS436" s="284"/>
      <c r="NXT436" s="284"/>
      <c r="NXU436" s="284"/>
      <c r="NXV436" s="284"/>
      <c r="NXW436" s="284"/>
      <c r="NXX436" s="284"/>
      <c r="NXY436" s="284"/>
      <c r="NXZ436" s="284"/>
      <c r="NYA436" s="284"/>
      <c r="NYB436" s="284"/>
      <c r="NYC436" s="284"/>
      <c r="NYD436" s="284"/>
      <c r="NYE436" s="284"/>
      <c r="NYF436" s="284"/>
      <c r="NYG436" s="284"/>
      <c r="NYH436" s="284"/>
      <c r="NYI436" s="284"/>
      <c r="NYJ436" s="284"/>
      <c r="NYK436" s="284"/>
      <c r="NYL436" s="284"/>
      <c r="NYM436" s="284"/>
      <c r="NYN436" s="284"/>
      <c r="NYO436" s="284"/>
      <c r="NYP436" s="284"/>
      <c r="NYQ436" s="284"/>
      <c r="NYR436" s="284"/>
      <c r="NYS436" s="284"/>
      <c r="NYT436" s="284"/>
      <c r="NYU436" s="284"/>
      <c r="NYV436" s="284"/>
      <c r="NYW436" s="284"/>
      <c r="NYX436" s="284"/>
      <c r="NYY436" s="284"/>
      <c r="NYZ436" s="284"/>
      <c r="NZA436" s="284"/>
      <c r="NZB436" s="284"/>
      <c r="NZC436" s="284"/>
      <c r="NZD436" s="284"/>
      <c r="NZE436" s="284"/>
      <c r="NZF436" s="284"/>
      <c r="NZG436" s="284"/>
      <c r="NZH436" s="284"/>
      <c r="NZI436" s="284"/>
      <c r="NZJ436" s="284"/>
      <c r="NZK436" s="284"/>
      <c r="NZL436" s="284"/>
      <c r="NZM436" s="284"/>
      <c r="NZN436" s="284"/>
      <c r="NZO436" s="284"/>
      <c r="NZP436" s="284"/>
      <c r="NZQ436" s="284"/>
      <c r="NZR436" s="284"/>
      <c r="NZS436" s="284"/>
      <c r="NZT436" s="284"/>
      <c r="NZU436" s="284"/>
      <c r="NZV436" s="284"/>
      <c r="NZW436" s="284"/>
      <c r="NZX436" s="284"/>
      <c r="NZY436" s="284"/>
      <c r="NZZ436" s="284"/>
      <c r="OAA436" s="284"/>
      <c r="OAB436" s="284"/>
      <c r="OAC436" s="284"/>
      <c r="OAD436" s="284"/>
      <c r="OAE436" s="284"/>
      <c r="OAF436" s="284"/>
      <c r="OAG436" s="284"/>
      <c r="OAH436" s="284"/>
      <c r="OAI436" s="284"/>
      <c r="OAJ436" s="284"/>
      <c r="OAK436" s="284"/>
      <c r="OAL436" s="284"/>
      <c r="OAM436" s="284"/>
      <c r="OAN436" s="284"/>
      <c r="OAO436" s="284"/>
      <c r="OAP436" s="284"/>
      <c r="OAQ436" s="284"/>
      <c r="OAR436" s="284"/>
      <c r="OAS436" s="284"/>
      <c r="OAT436" s="284"/>
      <c r="OAU436" s="284"/>
      <c r="OAV436" s="284"/>
      <c r="OAW436" s="284"/>
      <c r="OAX436" s="284"/>
      <c r="OAY436" s="284"/>
      <c r="OAZ436" s="284"/>
      <c r="OBA436" s="284"/>
      <c r="OBB436" s="284"/>
      <c r="OBC436" s="284"/>
      <c r="OBD436" s="284"/>
      <c r="OBE436" s="284"/>
      <c r="OBF436" s="284"/>
      <c r="OBG436" s="284"/>
      <c r="OBH436" s="284"/>
      <c r="OBI436" s="284"/>
      <c r="OBJ436" s="284"/>
      <c r="OBK436" s="284"/>
      <c r="OBL436" s="284"/>
      <c r="OBM436" s="284"/>
      <c r="OBN436" s="284"/>
      <c r="OBO436" s="284"/>
      <c r="OBP436" s="284"/>
      <c r="OBQ436" s="284"/>
      <c r="OBR436" s="284"/>
      <c r="OBS436" s="284"/>
      <c r="OBT436" s="284"/>
      <c r="OBU436" s="284"/>
      <c r="OBV436" s="284"/>
      <c r="OBW436" s="284"/>
      <c r="OBX436" s="284"/>
      <c r="OBY436" s="284"/>
      <c r="OBZ436" s="284"/>
      <c r="OCA436" s="284"/>
      <c r="OCB436" s="284"/>
      <c r="OCC436" s="284"/>
      <c r="OCD436" s="284"/>
      <c r="OCE436" s="284"/>
      <c r="OCF436" s="284"/>
      <c r="OCG436" s="284"/>
      <c r="OCH436" s="284"/>
      <c r="OCI436" s="284"/>
      <c r="OCJ436" s="284"/>
      <c r="OCK436" s="284"/>
      <c r="OCL436" s="284"/>
      <c r="OCM436" s="284"/>
      <c r="OCN436" s="284"/>
      <c r="OCO436" s="284"/>
      <c r="OCP436" s="284"/>
      <c r="OCQ436" s="284"/>
      <c r="OCR436" s="284"/>
      <c r="OCS436" s="284"/>
      <c r="OCT436" s="284"/>
      <c r="OCU436" s="284"/>
      <c r="OCV436" s="284"/>
      <c r="OCW436" s="284"/>
      <c r="OCX436" s="284"/>
      <c r="OCY436" s="284"/>
      <c r="OCZ436" s="284"/>
      <c r="ODA436" s="284"/>
      <c r="ODB436" s="284"/>
      <c r="ODC436" s="284"/>
      <c r="ODD436" s="284"/>
      <c r="ODE436" s="284"/>
      <c r="ODF436" s="284"/>
      <c r="ODG436" s="284"/>
      <c r="ODH436" s="284"/>
      <c r="ODI436" s="284"/>
      <c r="ODJ436" s="284"/>
      <c r="ODK436" s="284"/>
      <c r="ODL436" s="284"/>
      <c r="ODM436" s="284"/>
      <c r="ODN436" s="284"/>
      <c r="ODO436" s="284"/>
      <c r="ODP436" s="284"/>
      <c r="ODQ436" s="284"/>
      <c r="ODR436" s="284"/>
      <c r="ODS436" s="284"/>
      <c r="ODT436" s="284"/>
      <c r="ODU436" s="284"/>
      <c r="ODV436" s="284"/>
      <c r="ODW436" s="284"/>
      <c r="ODX436" s="284"/>
      <c r="ODY436" s="284"/>
      <c r="ODZ436" s="284"/>
      <c r="OEA436" s="284"/>
      <c r="OEB436" s="284"/>
      <c r="OEC436" s="284"/>
      <c r="OED436" s="284"/>
      <c r="OEE436" s="284"/>
      <c r="OEF436" s="284"/>
      <c r="OEG436" s="284"/>
      <c r="OEH436" s="284"/>
      <c r="OEI436" s="284"/>
      <c r="OEJ436" s="284"/>
      <c r="OEK436" s="284"/>
      <c r="OEL436" s="284"/>
      <c r="OEM436" s="284"/>
      <c r="OEN436" s="284"/>
      <c r="OEO436" s="284"/>
      <c r="OEP436" s="284"/>
      <c r="OEQ436" s="284"/>
      <c r="OER436" s="284"/>
      <c r="OES436" s="284"/>
      <c r="OET436" s="284"/>
      <c r="OEU436" s="284"/>
      <c r="OEV436" s="284"/>
      <c r="OEW436" s="284"/>
      <c r="OEX436" s="284"/>
      <c r="OEY436" s="284"/>
      <c r="OEZ436" s="284"/>
      <c r="OFA436" s="284"/>
      <c r="OFB436" s="284"/>
      <c r="OFC436" s="284"/>
      <c r="OFD436" s="284"/>
      <c r="OFE436" s="284"/>
      <c r="OFF436" s="284"/>
      <c r="OFG436" s="284"/>
      <c r="OFH436" s="284"/>
      <c r="OFI436" s="284"/>
      <c r="OFJ436" s="284"/>
      <c r="OFK436" s="284"/>
      <c r="OFL436" s="284"/>
      <c r="OFM436" s="284"/>
      <c r="OFN436" s="284"/>
      <c r="OFO436" s="284"/>
      <c r="OFP436" s="284"/>
      <c r="OFQ436" s="284"/>
      <c r="OFR436" s="284"/>
      <c r="OFS436" s="284"/>
      <c r="OFT436" s="284"/>
      <c r="OFU436" s="284"/>
      <c r="OFV436" s="284"/>
      <c r="OFW436" s="284"/>
      <c r="OFX436" s="284"/>
      <c r="OFY436" s="284"/>
      <c r="OFZ436" s="284"/>
      <c r="OGA436" s="284"/>
      <c r="OGB436" s="284"/>
      <c r="OGC436" s="284"/>
      <c r="OGD436" s="284"/>
      <c r="OGE436" s="284"/>
      <c r="OGF436" s="284"/>
      <c r="OGG436" s="284"/>
      <c r="OGH436" s="284"/>
      <c r="OGI436" s="284"/>
      <c r="OGJ436" s="284"/>
      <c r="OGK436" s="284"/>
      <c r="OGL436" s="284"/>
      <c r="OGM436" s="284"/>
      <c r="OGN436" s="284"/>
      <c r="OGO436" s="284"/>
      <c r="OGP436" s="284"/>
      <c r="OGQ436" s="284"/>
      <c r="OGR436" s="284"/>
      <c r="OGS436" s="284"/>
      <c r="OGT436" s="284"/>
      <c r="OGU436" s="284"/>
      <c r="OGV436" s="284"/>
      <c r="OGW436" s="284"/>
      <c r="OGX436" s="284"/>
      <c r="OGY436" s="284"/>
      <c r="OGZ436" s="284"/>
      <c r="OHA436" s="284"/>
      <c r="OHB436" s="284"/>
      <c r="OHC436" s="284"/>
      <c r="OHD436" s="284"/>
      <c r="OHE436" s="284"/>
      <c r="OHF436" s="284"/>
      <c r="OHG436" s="284"/>
      <c r="OHH436" s="284"/>
      <c r="OHI436" s="284"/>
      <c r="OHJ436" s="284"/>
      <c r="OHK436" s="284"/>
      <c r="OHL436" s="284"/>
      <c r="OHM436" s="284"/>
      <c r="OHN436" s="284"/>
      <c r="OHO436" s="284"/>
      <c r="OHP436" s="284"/>
      <c r="OHQ436" s="284"/>
      <c r="OHR436" s="284"/>
      <c r="OHS436" s="284"/>
      <c r="OHT436" s="284"/>
      <c r="OHU436" s="284"/>
      <c r="OHV436" s="284"/>
      <c r="OHW436" s="284"/>
      <c r="OHX436" s="284"/>
      <c r="OHY436" s="284"/>
      <c r="OHZ436" s="284"/>
      <c r="OIA436" s="284"/>
      <c r="OIB436" s="284"/>
      <c r="OIC436" s="284"/>
      <c r="OID436" s="284"/>
      <c r="OIE436" s="284"/>
      <c r="OIF436" s="284"/>
      <c r="OIG436" s="284"/>
      <c r="OIH436" s="284"/>
      <c r="OII436" s="284"/>
      <c r="OIJ436" s="284"/>
      <c r="OIK436" s="284"/>
      <c r="OIL436" s="284"/>
      <c r="OIM436" s="284"/>
      <c r="OIN436" s="284"/>
      <c r="OIO436" s="284"/>
      <c r="OIP436" s="284"/>
      <c r="OIQ436" s="284"/>
      <c r="OIR436" s="284"/>
      <c r="OIS436" s="284"/>
      <c r="OIT436" s="284"/>
      <c r="OIU436" s="284"/>
      <c r="OIV436" s="284"/>
      <c r="OIW436" s="284"/>
      <c r="OIX436" s="284"/>
      <c r="OIY436" s="284"/>
      <c r="OIZ436" s="284"/>
      <c r="OJA436" s="284"/>
      <c r="OJB436" s="284"/>
      <c r="OJC436" s="284"/>
      <c r="OJD436" s="284"/>
      <c r="OJE436" s="284"/>
      <c r="OJF436" s="284"/>
      <c r="OJG436" s="284"/>
      <c r="OJH436" s="284"/>
      <c r="OJI436" s="284"/>
      <c r="OJJ436" s="284"/>
      <c r="OJK436" s="284"/>
      <c r="OJL436" s="284"/>
      <c r="OJM436" s="284"/>
      <c r="OJN436" s="284"/>
      <c r="OJO436" s="284"/>
      <c r="OJP436" s="284"/>
      <c r="OJQ436" s="284"/>
      <c r="OJR436" s="284"/>
      <c r="OJS436" s="284"/>
      <c r="OJT436" s="284"/>
      <c r="OJU436" s="284"/>
      <c r="OJV436" s="284"/>
      <c r="OJW436" s="284"/>
      <c r="OJX436" s="284"/>
      <c r="OJY436" s="284"/>
      <c r="OJZ436" s="284"/>
      <c r="OKA436" s="284"/>
      <c r="OKB436" s="284"/>
      <c r="OKC436" s="284"/>
      <c r="OKD436" s="284"/>
      <c r="OKE436" s="284"/>
      <c r="OKF436" s="284"/>
      <c r="OKG436" s="284"/>
      <c r="OKH436" s="284"/>
      <c r="OKI436" s="284"/>
      <c r="OKJ436" s="284"/>
      <c r="OKK436" s="284"/>
      <c r="OKL436" s="284"/>
      <c r="OKM436" s="284"/>
      <c r="OKN436" s="284"/>
      <c r="OKO436" s="284"/>
      <c r="OKP436" s="284"/>
      <c r="OKQ436" s="284"/>
      <c r="OKR436" s="284"/>
      <c r="OKS436" s="284"/>
      <c r="OKT436" s="284"/>
      <c r="OKU436" s="284"/>
      <c r="OKV436" s="284"/>
      <c r="OKW436" s="284"/>
      <c r="OKX436" s="284"/>
      <c r="OKY436" s="284"/>
      <c r="OKZ436" s="284"/>
      <c r="OLA436" s="284"/>
      <c r="OLB436" s="284"/>
      <c r="OLC436" s="284"/>
      <c r="OLD436" s="284"/>
      <c r="OLE436" s="284"/>
      <c r="OLF436" s="284"/>
      <c r="OLG436" s="284"/>
      <c r="OLH436" s="284"/>
      <c r="OLI436" s="284"/>
      <c r="OLJ436" s="284"/>
      <c r="OLK436" s="284"/>
      <c r="OLL436" s="284"/>
      <c r="OLM436" s="284"/>
      <c r="OLN436" s="284"/>
      <c r="OLO436" s="284"/>
      <c r="OLP436" s="284"/>
      <c r="OLQ436" s="284"/>
      <c r="OLR436" s="284"/>
      <c r="OLS436" s="284"/>
      <c r="OLT436" s="284"/>
      <c r="OLU436" s="284"/>
      <c r="OLV436" s="284"/>
      <c r="OLW436" s="284"/>
      <c r="OLX436" s="284"/>
      <c r="OLY436" s="284"/>
      <c r="OLZ436" s="284"/>
      <c r="OMA436" s="284"/>
      <c r="OMB436" s="284"/>
      <c r="OMC436" s="284"/>
      <c r="OMD436" s="284"/>
      <c r="OME436" s="284"/>
      <c r="OMF436" s="284"/>
      <c r="OMG436" s="284"/>
      <c r="OMH436" s="284"/>
      <c r="OMI436" s="284"/>
      <c r="OMJ436" s="284"/>
      <c r="OMK436" s="284"/>
      <c r="OML436" s="284"/>
      <c r="OMM436" s="284"/>
      <c r="OMN436" s="284"/>
      <c r="OMO436" s="284"/>
      <c r="OMP436" s="284"/>
      <c r="OMQ436" s="284"/>
      <c r="OMR436" s="284"/>
      <c r="OMS436" s="284"/>
      <c r="OMT436" s="284"/>
      <c r="OMU436" s="284"/>
      <c r="OMV436" s="284"/>
      <c r="OMW436" s="284"/>
      <c r="OMX436" s="284"/>
      <c r="OMY436" s="284"/>
      <c r="OMZ436" s="284"/>
      <c r="ONA436" s="284"/>
      <c r="ONB436" s="284"/>
      <c r="ONC436" s="284"/>
      <c r="OND436" s="284"/>
      <c r="ONE436" s="284"/>
      <c r="ONF436" s="284"/>
      <c r="ONG436" s="284"/>
      <c r="ONH436" s="284"/>
      <c r="ONI436" s="284"/>
      <c r="ONJ436" s="284"/>
      <c r="ONK436" s="284"/>
      <c r="ONL436" s="284"/>
      <c r="ONM436" s="284"/>
      <c r="ONN436" s="284"/>
      <c r="ONO436" s="284"/>
      <c r="ONP436" s="284"/>
      <c r="ONQ436" s="284"/>
      <c r="ONR436" s="284"/>
      <c r="ONS436" s="284"/>
      <c r="ONT436" s="284"/>
      <c r="ONU436" s="284"/>
      <c r="ONV436" s="284"/>
      <c r="ONW436" s="284"/>
      <c r="ONX436" s="284"/>
      <c r="ONY436" s="284"/>
      <c r="ONZ436" s="284"/>
      <c r="OOA436" s="284"/>
      <c r="OOB436" s="284"/>
      <c r="OOC436" s="284"/>
      <c r="OOD436" s="284"/>
      <c r="OOE436" s="284"/>
      <c r="OOF436" s="284"/>
      <c r="OOG436" s="284"/>
      <c r="OOH436" s="284"/>
      <c r="OOI436" s="284"/>
      <c r="OOJ436" s="284"/>
      <c r="OOK436" s="284"/>
      <c r="OOL436" s="284"/>
      <c r="OOM436" s="284"/>
      <c r="OON436" s="284"/>
      <c r="OOO436" s="284"/>
      <c r="OOP436" s="284"/>
      <c r="OOQ436" s="284"/>
      <c r="OOR436" s="284"/>
      <c r="OOS436" s="284"/>
      <c r="OOT436" s="284"/>
      <c r="OOU436" s="284"/>
      <c r="OOV436" s="284"/>
      <c r="OOW436" s="284"/>
      <c r="OOX436" s="284"/>
      <c r="OOY436" s="284"/>
      <c r="OOZ436" s="284"/>
      <c r="OPA436" s="284"/>
      <c r="OPB436" s="284"/>
      <c r="OPC436" s="284"/>
      <c r="OPD436" s="284"/>
      <c r="OPE436" s="284"/>
      <c r="OPF436" s="284"/>
      <c r="OPG436" s="284"/>
      <c r="OPH436" s="284"/>
      <c r="OPI436" s="284"/>
      <c r="OPJ436" s="284"/>
      <c r="OPK436" s="284"/>
      <c r="OPL436" s="284"/>
      <c r="OPM436" s="284"/>
      <c r="OPN436" s="284"/>
      <c r="OPO436" s="284"/>
      <c r="OPP436" s="284"/>
      <c r="OPQ436" s="284"/>
      <c r="OPR436" s="284"/>
      <c r="OPS436" s="284"/>
      <c r="OPT436" s="284"/>
      <c r="OPU436" s="284"/>
      <c r="OPV436" s="284"/>
      <c r="OPW436" s="284"/>
      <c r="OPX436" s="284"/>
      <c r="OPY436" s="284"/>
      <c r="OPZ436" s="284"/>
      <c r="OQA436" s="284"/>
      <c r="OQB436" s="284"/>
      <c r="OQC436" s="284"/>
      <c r="OQD436" s="284"/>
      <c r="OQE436" s="284"/>
      <c r="OQF436" s="284"/>
      <c r="OQG436" s="284"/>
      <c r="OQH436" s="284"/>
      <c r="OQI436" s="284"/>
      <c r="OQJ436" s="284"/>
      <c r="OQK436" s="284"/>
      <c r="OQL436" s="284"/>
      <c r="OQM436" s="284"/>
      <c r="OQN436" s="284"/>
      <c r="OQO436" s="284"/>
      <c r="OQP436" s="284"/>
      <c r="OQQ436" s="284"/>
      <c r="OQR436" s="284"/>
      <c r="OQS436" s="284"/>
      <c r="OQT436" s="284"/>
      <c r="OQU436" s="284"/>
      <c r="OQV436" s="284"/>
      <c r="OQW436" s="284"/>
      <c r="OQX436" s="284"/>
      <c r="OQY436" s="284"/>
      <c r="OQZ436" s="284"/>
      <c r="ORA436" s="284"/>
      <c r="ORB436" s="284"/>
      <c r="ORC436" s="284"/>
      <c r="ORD436" s="284"/>
      <c r="ORE436" s="284"/>
      <c r="ORF436" s="284"/>
      <c r="ORG436" s="284"/>
      <c r="ORH436" s="284"/>
      <c r="ORI436" s="284"/>
      <c r="ORJ436" s="284"/>
      <c r="ORK436" s="284"/>
      <c r="ORL436" s="284"/>
      <c r="ORM436" s="284"/>
      <c r="ORN436" s="284"/>
      <c r="ORO436" s="284"/>
      <c r="ORP436" s="284"/>
      <c r="ORQ436" s="284"/>
      <c r="ORR436" s="284"/>
      <c r="ORS436" s="284"/>
      <c r="ORT436" s="284"/>
      <c r="ORU436" s="284"/>
      <c r="ORV436" s="284"/>
      <c r="ORW436" s="284"/>
      <c r="ORX436" s="284"/>
      <c r="ORY436" s="284"/>
      <c r="ORZ436" s="284"/>
      <c r="OSA436" s="284"/>
      <c r="OSB436" s="284"/>
      <c r="OSC436" s="284"/>
      <c r="OSD436" s="284"/>
      <c r="OSE436" s="284"/>
      <c r="OSF436" s="284"/>
      <c r="OSG436" s="284"/>
      <c r="OSH436" s="284"/>
      <c r="OSI436" s="284"/>
      <c r="OSJ436" s="284"/>
      <c r="OSK436" s="284"/>
      <c r="OSL436" s="284"/>
      <c r="OSM436" s="284"/>
      <c r="OSN436" s="284"/>
      <c r="OSO436" s="284"/>
      <c r="OSP436" s="284"/>
      <c r="OSQ436" s="284"/>
      <c r="OSR436" s="284"/>
      <c r="OSS436" s="284"/>
      <c r="OST436" s="284"/>
      <c r="OSU436" s="284"/>
      <c r="OSV436" s="284"/>
      <c r="OSW436" s="284"/>
      <c r="OSX436" s="284"/>
      <c r="OSY436" s="284"/>
      <c r="OSZ436" s="284"/>
      <c r="OTA436" s="284"/>
      <c r="OTB436" s="284"/>
      <c r="OTC436" s="284"/>
      <c r="OTD436" s="284"/>
      <c r="OTE436" s="284"/>
      <c r="OTF436" s="284"/>
      <c r="OTG436" s="284"/>
      <c r="OTH436" s="284"/>
      <c r="OTI436" s="284"/>
      <c r="OTJ436" s="284"/>
      <c r="OTK436" s="284"/>
      <c r="OTL436" s="284"/>
      <c r="OTM436" s="284"/>
      <c r="OTN436" s="284"/>
      <c r="OTO436" s="284"/>
      <c r="OTP436" s="284"/>
      <c r="OTQ436" s="284"/>
      <c r="OTR436" s="284"/>
      <c r="OTS436" s="284"/>
      <c r="OTT436" s="284"/>
      <c r="OTU436" s="284"/>
      <c r="OTV436" s="284"/>
      <c r="OTW436" s="284"/>
      <c r="OTX436" s="284"/>
      <c r="OTY436" s="284"/>
      <c r="OTZ436" s="284"/>
      <c r="OUA436" s="284"/>
      <c r="OUB436" s="284"/>
      <c r="OUC436" s="284"/>
      <c r="OUD436" s="284"/>
      <c r="OUE436" s="284"/>
      <c r="OUF436" s="284"/>
      <c r="OUG436" s="284"/>
      <c r="OUH436" s="284"/>
      <c r="OUI436" s="284"/>
      <c r="OUJ436" s="284"/>
      <c r="OUK436" s="284"/>
      <c r="OUL436" s="284"/>
      <c r="OUM436" s="284"/>
      <c r="OUN436" s="284"/>
      <c r="OUO436" s="284"/>
      <c r="OUP436" s="284"/>
      <c r="OUQ436" s="284"/>
      <c r="OUR436" s="284"/>
      <c r="OUS436" s="284"/>
      <c r="OUT436" s="284"/>
      <c r="OUU436" s="284"/>
      <c r="OUV436" s="284"/>
      <c r="OUW436" s="284"/>
      <c r="OUX436" s="284"/>
      <c r="OUY436" s="284"/>
      <c r="OUZ436" s="284"/>
      <c r="OVA436" s="284"/>
      <c r="OVB436" s="284"/>
      <c r="OVC436" s="284"/>
      <c r="OVD436" s="284"/>
      <c r="OVE436" s="284"/>
      <c r="OVF436" s="284"/>
      <c r="OVG436" s="284"/>
      <c r="OVH436" s="284"/>
      <c r="OVI436" s="284"/>
      <c r="OVJ436" s="284"/>
      <c r="OVK436" s="284"/>
      <c r="OVL436" s="284"/>
      <c r="OVM436" s="284"/>
      <c r="OVN436" s="284"/>
      <c r="OVO436" s="284"/>
      <c r="OVP436" s="284"/>
      <c r="OVQ436" s="284"/>
      <c r="OVR436" s="284"/>
      <c r="OVS436" s="284"/>
      <c r="OVT436" s="284"/>
      <c r="OVU436" s="284"/>
      <c r="OVV436" s="284"/>
      <c r="OVW436" s="284"/>
      <c r="OVX436" s="284"/>
      <c r="OVY436" s="284"/>
      <c r="OVZ436" s="284"/>
      <c r="OWA436" s="284"/>
      <c r="OWB436" s="284"/>
      <c r="OWC436" s="284"/>
      <c r="OWD436" s="284"/>
      <c r="OWE436" s="284"/>
      <c r="OWF436" s="284"/>
      <c r="OWG436" s="284"/>
      <c r="OWH436" s="284"/>
      <c r="OWI436" s="284"/>
      <c r="OWJ436" s="284"/>
      <c r="OWK436" s="284"/>
      <c r="OWL436" s="284"/>
      <c r="OWM436" s="284"/>
      <c r="OWN436" s="284"/>
      <c r="OWO436" s="284"/>
      <c r="OWP436" s="284"/>
      <c r="OWQ436" s="284"/>
      <c r="OWR436" s="284"/>
      <c r="OWS436" s="284"/>
      <c r="OWT436" s="284"/>
      <c r="OWU436" s="284"/>
      <c r="OWV436" s="284"/>
      <c r="OWW436" s="284"/>
      <c r="OWX436" s="284"/>
      <c r="OWY436" s="284"/>
      <c r="OWZ436" s="284"/>
      <c r="OXA436" s="284"/>
      <c r="OXB436" s="284"/>
      <c r="OXC436" s="284"/>
      <c r="OXD436" s="284"/>
      <c r="OXE436" s="284"/>
      <c r="OXF436" s="284"/>
      <c r="OXG436" s="284"/>
      <c r="OXH436" s="284"/>
      <c r="OXI436" s="284"/>
      <c r="OXJ436" s="284"/>
      <c r="OXK436" s="284"/>
      <c r="OXL436" s="284"/>
      <c r="OXM436" s="284"/>
      <c r="OXN436" s="284"/>
      <c r="OXO436" s="284"/>
      <c r="OXP436" s="284"/>
      <c r="OXQ436" s="284"/>
      <c r="OXR436" s="284"/>
      <c r="OXS436" s="284"/>
      <c r="OXT436" s="284"/>
      <c r="OXU436" s="284"/>
      <c r="OXV436" s="284"/>
      <c r="OXW436" s="284"/>
      <c r="OXX436" s="284"/>
      <c r="OXY436" s="284"/>
      <c r="OXZ436" s="284"/>
      <c r="OYA436" s="284"/>
      <c r="OYB436" s="284"/>
      <c r="OYC436" s="284"/>
      <c r="OYD436" s="284"/>
      <c r="OYE436" s="284"/>
      <c r="OYF436" s="284"/>
      <c r="OYG436" s="284"/>
      <c r="OYH436" s="284"/>
      <c r="OYI436" s="284"/>
      <c r="OYJ436" s="284"/>
      <c r="OYK436" s="284"/>
      <c r="OYL436" s="284"/>
      <c r="OYM436" s="284"/>
      <c r="OYN436" s="284"/>
      <c r="OYO436" s="284"/>
      <c r="OYP436" s="284"/>
      <c r="OYQ436" s="284"/>
      <c r="OYR436" s="284"/>
      <c r="OYS436" s="284"/>
      <c r="OYT436" s="284"/>
      <c r="OYU436" s="284"/>
      <c r="OYV436" s="284"/>
      <c r="OYW436" s="284"/>
      <c r="OYX436" s="284"/>
      <c r="OYY436" s="284"/>
      <c r="OYZ436" s="284"/>
      <c r="OZA436" s="284"/>
      <c r="OZB436" s="284"/>
      <c r="OZC436" s="284"/>
      <c r="OZD436" s="284"/>
      <c r="OZE436" s="284"/>
      <c r="OZF436" s="284"/>
      <c r="OZG436" s="284"/>
      <c r="OZH436" s="284"/>
      <c r="OZI436" s="284"/>
      <c r="OZJ436" s="284"/>
      <c r="OZK436" s="284"/>
      <c r="OZL436" s="284"/>
      <c r="OZM436" s="284"/>
      <c r="OZN436" s="284"/>
      <c r="OZO436" s="284"/>
      <c r="OZP436" s="284"/>
      <c r="OZQ436" s="284"/>
      <c r="OZR436" s="284"/>
      <c r="OZS436" s="284"/>
      <c r="OZT436" s="284"/>
      <c r="OZU436" s="284"/>
      <c r="OZV436" s="284"/>
      <c r="OZW436" s="284"/>
      <c r="OZX436" s="284"/>
      <c r="OZY436" s="284"/>
      <c r="OZZ436" s="284"/>
      <c r="PAA436" s="284"/>
      <c r="PAB436" s="284"/>
      <c r="PAC436" s="284"/>
      <c r="PAD436" s="284"/>
      <c r="PAE436" s="284"/>
      <c r="PAF436" s="284"/>
      <c r="PAG436" s="284"/>
      <c r="PAH436" s="284"/>
      <c r="PAI436" s="284"/>
      <c r="PAJ436" s="284"/>
      <c r="PAK436" s="284"/>
      <c r="PAL436" s="284"/>
      <c r="PAM436" s="284"/>
      <c r="PAN436" s="284"/>
      <c r="PAO436" s="284"/>
      <c r="PAP436" s="284"/>
      <c r="PAQ436" s="284"/>
      <c r="PAR436" s="284"/>
      <c r="PAS436" s="284"/>
      <c r="PAT436" s="284"/>
      <c r="PAU436" s="284"/>
      <c r="PAV436" s="284"/>
      <c r="PAW436" s="284"/>
      <c r="PAX436" s="284"/>
      <c r="PAY436" s="284"/>
      <c r="PAZ436" s="284"/>
      <c r="PBA436" s="284"/>
      <c r="PBB436" s="284"/>
      <c r="PBC436" s="284"/>
      <c r="PBD436" s="284"/>
      <c r="PBE436" s="284"/>
      <c r="PBF436" s="284"/>
      <c r="PBG436" s="284"/>
      <c r="PBH436" s="284"/>
      <c r="PBI436" s="284"/>
      <c r="PBJ436" s="284"/>
      <c r="PBK436" s="284"/>
      <c r="PBL436" s="284"/>
      <c r="PBM436" s="284"/>
      <c r="PBN436" s="284"/>
      <c r="PBO436" s="284"/>
      <c r="PBP436" s="284"/>
      <c r="PBQ436" s="284"/>
      <c r="PBR436" s="284"/>
      <c r="PBS436" s="284"/>
      <c r="PBT436" s="284"/>
      <c r="PBU436" s="284"/>
      <c r="PBV436" s="284"/>
      <c r="PBW436" s="284"/>
      <c r="PBX436" s="284"/>
      <c r="PBY436" s="284"/>
      <c r="PBZ436" s="284"/>
      <c r="PCA436" s="284"/>
      <c r="PCB436" s="284"/>
      <c r="PCC436" s="284"/>
      <c r="PCD436" s="284"/>
      <c r="PCE436" s="284"/>
      <c r="PCF436" s="284"/>
      <c r="PCG436" s="284"/>
      <c r="PCH436" s="284"/>
      <c r="PCI436" s="284"/>
      <c r="PCJ436" s="284"/>
      <c r="PCK436" s="284"/>
      <c r="PCL436" s="284"/>
      <c r="PCM436" s="284"/>
      <c r="PCN436" s="284"/>
      <c r="PCO436" s="284"/>
      <c r="PCP436" s="284"/>
      <c r="PCQ436" s="284"/>
      <c r="PCR436" s="284"/>
      <c r="PCS436" s="284"/>
      <c r="PCT436" s="284"/>
      <c r="PCU436" s="284"/>
      <c r="PCV436" s="284"/>
      <c r="PCW436" s="284"/>
      <c r="PCX436" s="284"/>
      <c r="PCY436" s="284"/>
      <c r="PCZ436" s="284"/>
      <c r="PDA436" s="284"/>
      <c r="PDB436" s="284"/>
      <c r="PDC436" s="284"/>
      <c r="PDD436" s="284"/>
      <c r="PDE436" s="284"/>
      <c r="PDF436" s="284"/>
      <c r="PDG436" s="284"/>
      <c r="PDH436" s="284"/>
      <c r="PDI436" s="284"/>
      <c r="PDJ436" s="284"/>
      <c r="PDK436" s="284"/>
      <c r="PDL436" s="284"/>
      <c r="PDM436" s="284"/>
      <c r="PDN436" s="284"/>
      <c r="PDO436" s="284"/>
      <c r="PDP436" s="284"/>
      <c r="PDQ436" s="284"/>
      <c r="PDR436" s="284"/>
      <c r="PDS436" s="284"/>
      <c r="PDT436" s="284"/>
      <c r="PDU436" s="284"/>
      <c r="PDV436" s="284"/>
      <c r="PDW436" s="284"/>
      <c r="PDX436" s="284"/>
      <c r="PDY436" s="284"/>
      <c r="PDZ436" s="284"/>
      <c r="PEA436" s="284"/>
      <c r="PEB436" s="284"/>
      <c r="PEC436" s="284"/>
      <c r="PED436" s="284"/>
      <c r="PEE436" s="284"/>
      <c r="PEF436" s="284"/>
      <c r="PEG436" s="284"/>
      <c r="PEH436" s="284"/>
      <c r="PEI436" s="284"/>
      <c r="PEJ436" s="284"/>
      <c r="PEK436" s="284"/>
      <c r="PEL436" s="284"/>
      <c r="PEM436" s="284"/>
      <c r="PEN436" s="284"/>
      <c r="PEO436" s="284"/>
      <c r="PEP436" s="284"/>
      <c r="PEQ436" s="284"/>
      <c r="PER436" s="284"/>
      <c r="PES436" s="284"/>
      <c r="PET436" s="284"/>
      <c r="PEU436" s="284"/>
      <c r="PEV436" s="284"/>
      <c r="PEW436" s="284"/>
      <c r="PEX436" s="284"/>
      <c r="PEY436" s="284"/>
      <c r="PEZ436" s="284"/>
      <c r="PFA436" s="284"/>
      <c r="PFB436" s="284"/>
      <c r="PFC436" s="284"/>
      <c r="PFD436" s="284"/>
      <c r="PFE436" s="284"/>
      <c r="PFF436" s="284"/>
      <c r="PFG436" s="284"/>
      <c r="PFH436" s="284"/>
      <c r="PFI436" s="284"/>
      <c r="PFJ436" s="284"/>
      <c r="PFK436" s="284"/>
      <c r="PFL436" s="284"/>
      <c r="PFM436" s="284"/>
      <c r="PFN436" s="284"/>
      <c r="PFO436" s="284"/>
      <c r="PFP436" s="284"/>
      <c r="PFQ436" s="284"/>
      <c r="PFR436" s="284"/>
      <c r="PFS436" s="284"/>
      <c r="PFT436" s="284"/>
      <c r="PFU436" s="284"/>
      <c r="PFV436" s="284"/>
      <c r="PFW436" s="284"/>
      <c r="PFX436" s="284"/>
      <c r="PFY436" s="284"/>
      <c r="PFZ436" s="284"/>
      <c r="PGA436" s="284"/>
      <c r="PGB436" s="284"/>
      <c r="PGC436" s="284"/>
      <c r="PGD436" s="284"/>
      <c r="PGE436" s="284"/>
      <c r="PGF436" s="284"/>
      <c r="PGG436" s="284"/>
      <c r="PGH436" s="284"/>
      <c r="PGI436" s="284"/>
      <c r="PGJ436" s="284"/>
      <c r="PGK436" s="284"/>
      <c r="PGL436" s="284"/>
      <c r="PGM436" s="284"/>
      <c r="PGN436" s="284"/>
      <c r="PGO436" s="284"/>
      <c r="PGP436" s="284"/>
      <c r="PGQ436" s="284"/>
      <c r="PGR436" s="284"/>
      <c r="PGS436" s="284"/>
      <c r="PGT436" s="284"/>
      <c r="PGU436" s="284"/>
      <c r="PGV436" s="284"/>
      <c r="PGW436" s="284"/>
      <c r="PGX436" s="284"/>
      <c r="PGY436" s="284"/>
      <c r="PGZ436" s="284"/>
      <c r="PHA436" s="284"/>
      <c r="PHB436" s="284"/>
      <c r="PHC436" s="284"/>
      <c r="PHD436" s="284"/>
      <c r="PHE436" s="284"/>
      <c r="PHF436" s="284"/>
      <c r="PHG436" s="284"/>
      <c r="PHH436" s="284"/>
      <c r="PHI436" s="284"/>
      <c r="PHJ436" s="284"/>
      <c r="PHK436" s="284"/>
      <c r="PHL436" s="284"/>
      <c r="PHM436" s="284"/>
      <c r="PHN436" s="284"/>
      <c r="PHO436" s="284"/>
      <c r="PHP436" s="284"/>
      <c r="PHQ436" s="284"/>
      <c r="PHR436" s="284"/>
      <c r="PHS436" s="284"/>
      <c r="PHT436" s="284"/>
      <c r="PHU436" s="284"/>
      <c r="PHV436" s="284"/>
      <c r="PHW436" s="284"/>
      <c r="PHX436" s="284"/>
      <c r="PHY436" s="284"/>
      <c r="PHZ436" s="284"/>
      <c r="PIA436" s="284"/>
      <c r="PIB436" s="284"/>
      <c r="PIC436" s="284"/>
      <c r="PID436" s="284"/>
      <c r="PIE436" s="284"/>
      <c r="PIF436" s="284"/>
      <c r="PIG436" s="284"/>
      <c r="PIH436" s="284"/>
      <c r="PII436" s="284"/>
      <c r="PIJ436" s="284"/>
      <c r="PIK436" s="284"/>
      <c r="PIL436" s="284"/>
      <c r="PIM436" s="284"/>
      <c r="PIN436" s="284"/>
      <c r="PIO436" s="284"/>
      <c r="PIP436" s="284"/>
      <c r="PIQ436" s="284"/>
      <c r="PIR436" s="284"/>
      <c r="PIS436" s="284"/>
      <c r="PIT436" s="284"/>
      <c r="PIU436" s="284"/>
      <c r="PIV436" s="284"/>
      <c r="PIW436" s="284"/>
      <c r="PIX436" s="284"/>
      <c r="PIY436" s="284"/>
      <c r="PIZ436" s="284"/>
      <c r="PJA436" s="284"/>
      <c r="PJB436" s="284"/>
      <c r="PJC436" s="284"/>
      <c r="PJD436" s="284"/>
      <c r="PJE436" s="284"/>
      <c r="PJF436" s="284"/>
      <c r="PJG436" s="284"/>
      <c r="PJH436" s="284"/>
      <c r="PJI436" s="284"/>
      <c r="PJJ436" s="284"/>
      <c r="PJK436" s="284"/>
      <c r="PJL436" s="284"/>
      <c r="PJM436" s="284"/>
      <c r="PJN436" s="284"/>
      <c r="PJO436" s="284"/>
      <c r="PJP436" s="284"/>
      <c r="PJQ436" s="284"/>
      <c r="PJR436" s="284"/>
      <c r="PJS436" s="284"/>
      <c r="PJT436" s="284"/>
      <c r="PJU436" s="284"/>
      <c r="PJV436" s="284"/>
      <c r="PJW436" s="284"/>
      <c r="PJX436" s="284"/>
      <c r="PJY436" s="284"/>
      <c r="PJZ436" s="284"/>
      <c r="PKA436" s="284"/>
      <c r="PKB436" s="284"/>
      <c r="PKC436" s="284"/>
      <c r="PKD436" s="284"/>
      <c r="PKE436" s="284"/>
      <c r="PKF436" s="284"/>
      <c r="PKG436" s="284"/>
      <c r="PKH436" s="284"/>
      <c r="PKI436" s="284"/>
      <c r="PKJ436" s="284"/>
      <c r="PKK436" s="284"/>
      <c r="PKL436" s="284"/>
      <c r="PKM436" s="284"/>
      <c r="PKN436" s="284"/>
      <c r="PKO436" s="284"/>
      <c r="PKP436" s="284"/>
      <c r="PKQ436" s="284"/>
      <c r="PKR436" s="284"/>
      <c r="PKS436" s="284"/>
      <c r="PKT436" s="284"/>
      <c r="PKU436" s="284"/>
      <c r="PKV436" s="284"/>
      <c r="PKW436" s="284"/>
      <c r="PKX436" s="284"/>
      <c r="PKY436" s="284"/>
      <c r="PKZ436" s="284"/>
      <c r="PLA436" s="284"/>
      <c r="PLB436" s="284"/>
      <c r="PLC436" s="284"/>
      <c r="PLD436" s="284"/>
      <c r="PLE436" s="284"/>
      <c r="PLF436" s="284"/>
      <c r="PLG436" s="284"/>
      <c r="PLH436" s="284"/>
      <c r="PLI436" s="284"/>
      <c r="PLJ436" s="284"/>
      <c r="PLK436" s="284"/>
      <c r="PLL436" s="284"/>
      <c r="PLM436" s="284"/>
      <c r="PLN436" s="284"/>
      <c r="PLO436" s="284"/>
      <c r="PLP436" s="284"/>
      <c r="PLQ436" s="284"/>
      <c r="PLR436" s="284"/>
      <c r="PLS436" s="284"/>
      <c r="PLT436" s="284"/>
      <c r="PLU436" s="284"/>
      <c r="PLV436" s="284"/>
      <c r="PLW436" s="284"/>
      <c r="PLX436" s="284"/>
      <c r="PLY436" s="284"/>
      <c r="PLZ436" s="284"/>
      <c r="PMA436" s="284"/>
      <c r="PMB436" s="284"/>
      <c r="PMC436" s="284"/>
      <c r="PMD436" s="284"/>
      <c r="PME436" s="284"/>
      <c r="PMF436" s="284"/>
      <c r="PMG436" s="284"/>
      <c r="PMH436" s="284"/>
      <c r="PMI436" s="284"/>
      <c r="PMJ436" s="284"/>
      <c r="PMK436" s="284"/>
      <c r="PML436" s="284"/>
      <c r="PMM436" s="284"/>
      <c r="PMN436" s="284"/>
      <c r="PMO436" s="284"/>
      <c r="PMP436" s="284"/>
      <c r="PMQ436" s="284"/>
      <c r="PMR436" s="284"/>
      <c r="PMS436" s="284"/>
      <c r="PMT436" s="284"/>
      <c r="PMU436" s="284"/>
      <c r="PMV436" s="284"/>
      <c r="PMW436" s="284"/>
      <c r="PMX436" s="284"/>
      <c r="PMY436" s="284"/>
      <c r="PMZ436" s="284"/>
      <c r="PNA436" s="284"/>
      <c r="PNB436" s="284"/>
      <c r="PNC436" s="284"/>
      <c r="PND436" s="284"/>
      <c r="PNE436" s="284"/>
      <c r="PNF436" s="284"/>
      <c r="PNG436" s="284"/>
      <c r="PNH436" s="284"/>
      <c r="PNI436" s="284"/>
      <c r="PNJ436" s="284"/>
      <c r="PNK436" s="284"/>
      <c r="PNL436" s="284"/>
      <c r="PNM436" s="284"/>
      <c r="PNN436" s="284"/>
      <c r="PNO436" s="284"/>
      <c r="PNP436" s="284"/>
      <c r="PNQ436" s="284"/>
      <c r="PNR436" s="284"/>
      <c r="PNS436" s="284"/>
      <c r="PNT436" s="284"/>
      <c r="PNU436" s="284"/>
      <c r="PNV436" s="284"/>
      <c r="PNW436" s="284"/>
      <c r="PNX436" s="284"/>
      <c r="PNY436" s="284"/>
      <c r="PNZ436" s="284"/>
      <c r="POA436" s="284"/>
      <c r="POB436" s="284"/>
      <c r="POC436" s="284"/>
      <c r="POD436" s="284"/>
      <c r="POE436" s="284"/>
      <c r="POF436" s="284"/>
      <c r="POG436" s="284"/>
      <c r="POH436" s="284"/>
      <c r="POI436" s="284"/>
      <c r="POJ436" s="284"/>
      <c r="POK436" s="284"/>
      <c r="POL436" s="284"/>
      <c r="POM436" s="284"/>
      <c r="PON436" s="284"/>
      <c r="POO436" s="284"/>
      <c r="POP436" s="284"/>
      <c r="POQ436" s="284"/>
      <c r="POR436" s="284"/>
      <c r="POS436" s="284"/>
      <c r="POT436" s="284"/>
      <c r="POU436" s="284"/>
      <c r="POV436" s="284"/>
      <c r="POW436" s="284"/>
      <c r="POX436" s="284"/>
      <c r="POY436" s="284"/>
      <c r="POZ436" s="284"/>
      <c r="PPA436" s="284"/>
      <c r="PPB436" s="284"/>
      <c r="PPC436" s="284"/>
      <c r="PPD436" s="284"/>
      <c r="PPE436" s="284"/>
      <c r="PPF436" s="284"/>
      <c r="PPG436" s="284"/>
      <c r="PPH436" s="284"/>
      <c r="PPI436" s="284"/>
      <c r="PPJ436" s="284"/>
      <c r="PPK436" s="284"/>
      <c r="PPL436" s="284"/>
      <c r="PPM436" s="284"/>
      <c r="PPN436" s="284"/>
      <c r="PPO436" s="284"/>
      <c r="PPP436" s="284"/>
      <c r="PPQ436" s="284"/>
      <c r="PPR436" s="284"/>
      <c r="PPS436" s="284"/>
      <c r="PPT436" s="284"/>
      <c r="PPU436" s="284"/>
      <c r="PPV436" s="284"/>
      <c r="PPW436" s="284"/>
      <c r="PPX436" s="284"/>
      <c r="PPY436" s="284"/>
      <c r="PPZ436" s="284"/>
      <c r="PQA436" s="284"/>
      <c r="PQB436" s="284"/>
      <c r="PQC436" s="284"/>
      <c r="PQD436" s="284"/>
      <c r="PQE436" s="284"/>
      <c r="PQF436" s="284"/>
      <c r="PQG436" s="284"/>
      <c r="PQH436" s="284"/>
      <c r="PQI436" s="284"/>
      <c r="PQJ436" s="284"/>
      <c r="PQK436" s="284"/>
      <c r="PQL436" s="284"/>
      <c r="PQM436" s="284"/>
      <c r="PQN436" s="284"/>
      <c r="PQO436" s="284"/>
      <c r="PQP436" s="284"/>
      <c r="PQQ436" s="284"/>
      <c r="PQR436" s="284"/>
      <c r="PQS436" s="284"/>
      <c r="PQT436" s="284"/>
      <c r="PQU436" s="284"/>
      <c r="PQV436" s="284"/>
      <c r="PQW436" s="284"/>
      <c r="PQX436" s="284"/>
      <c r="PQY436" s="284"/>
      <c r="PQZ436" s="284"/>
      <c r="PRA436" s="284"/>
      <c r="PRB436" s="284"/>
      <c r="PRC436" s="284"/>
      <c r="PRD436" s="284"/>
      <c r="PRE436" s="284"/>
      <c r="PRF436" s="284"/>
      <c r="PRG436" s="284"/>
      <c r="PRH436" s="284"/>
      <c r="PRI436" s="284"/>
      <c r="PRJ436" s="284"/>
      <c r="PRK436" s="284"/>
      <c r="PRL436" s="284"/>
      <c r="PRM436" s="284"/>
      <c r="PRN436" s="284"/>
      <c r="PRO436" s="284"/>
      <c r="PRP436" s="284"/>
      <c r="PRQ436" s="284"/>
      <c r="PRR436" s="284"/>
      <c r="PRS436" s="284"/>
      <c r="PRT436" s="284"/>
      <c r="PRU436" s="284"/>
      <c r="PRV436" s="284"/>
      <c r="PRW436" s="284"/>
      <c r="PRX436" s="284"/>
      <c r="PRY436" s="284"/>
      <c r="PRZ436" s="284"/>
      <c r="PSA436" s="284"/>
      <c r="PSB436" s="284"/>
      <c r="PSC436" s="284"/>
      <c r="PSD436" s="284"/>
      <c r="PSE436" s="284"/>
      <c r="PSF436" s="284"/>
      <c r="PSG436" s="284"/>
      <c r="PSH436" s="284"/>
      <c r="PSI436" s="284"/>
      <c r="PSJ436" s="284"/>
      <c r="PSK436" s="284"/>
      <c r="PSL436" s="284"/>
      <c r="PSM436" s="284"/>
      <c r="PSN436" s="284"/>
      <c r="PSO436" s="284"/>
      <c r="PSP436" s="284"/>
      <c r="PSQ436" s="284"/>
      <c r="PSR436" s="284"/>
      <c r="PSS436" s="284"/>
      <c r="PST436" s="284"/>
      <c r="PSU436" s="284"/>
      <c r="PSV436" s="284"/>
      <c r="PSW436" s="284"/>
      <c r="PSX436" s="284"/>
      <c r="PSY436" s="284"/>
      <c r="PSZ436" s="284"/>
      <c r="PTA436" s="284"/>
      <c r="PTB436" s="284"/>
      <c r="PTC436" s="284"/>
      <c r="PTD436" s="284"/>
      <c r="PTE436" s="284"/>
      <c r="PTF436" s="284"/>
      <c r="PTG436" s="284"/>
      <c r="PTH436" s="284"/>
      <c r="PTI436" s="284"/>
      <c r="PTJ436" s="284"/>
      <c r="PTK436" s="284"/>
      <c r="PTL436" s="284"/>
      <c r="PTM436" s="284"/>
      <c r="PTN436" s="284"/>
      <c r="PTO436" s="284"/>
      <c r="PTP436" s="284"/>
      <c r="PTQ436" s="284"/>
      <c r="PTR436" s="284"/>
      <c r="PTS436" s="284"/>
      <c r="PTT436" s="284"/>
      <c r="PTU436" s="284"/>
      <c r="PTV436" s="284"/>
      <c r="PTW436" s="284"/>
      <c r="PTX436" s="284"/>
      <c r="PTY436" s="284"/>
      <c r="PTZ436" s="284"/>
      <c r="PUA436" s="284"/>
      <c r="PUB436" s="284"/>
      <c r="PUC436" s="284"/>
      <c r="PUD436" s="284"/>
      <c r="PUE436" s="284"/>
      <c r="PUF436" s="284"/>
      <c r="PUG436" s="284"/>
      <c r="PUH436" s="284"/>
      <c r="PUI436" s="284"/>
      <c r="PUJ436" s="284"/>
      <c r="PUK436" s="284"/>
      <c r="PUL436" s="284"/>
      <c r="PUM436" s="284"/>
      <c r="PUN436" s="284"/>
      <c r="PUO436" s="284"/>
      <c r="PUP436" s="284"/>
      <c r="PUQ436" s="284"/>
      <c r="PUR436" s="284"/>
      <c r="PUS436" s="284"/>
      <c r="PUT436" s="284"/>
      <c r="PUU436" s="284"/>
      <c r="PUV436" s="284"/>
      <c r="PUW436" s="284"/>
      <c r="PUX436" s="284"/>
      <c r="PUY436" s="284"/>
      <c r="PUZ436" s="284"/>
      <c r="PVA436" s="284"/>
      <c r="PVB436" s="284"/>
      <c r="PVC436" s="284"/>
      <c r="PVD436" s="284"/>
      <c r="PVE436" s="284"/>
      <c r="PVF436" s="284"/>
      <c r="PVG436" s="284"/>
      <c r="PVH436" s="284"/>
      <c r="PVI436" s="284"/>
      <c r="PVJ436" s="284"/>
      <c r="PVK436" s="284"/>
      <c r="PVL436" s="284"/>
      <c r="PVM436" s="284"/>
      <c r="PVN436" s="284"/>
      <c r="PVO436" s="284"/>
      <c r="PVP436" s="284"/>
      <c r="PVQ436" s="284"/>
      <c r="PVR436" s="284"/>
      <c r="PVS436" s="284"/>
      <c r="PVT436" s="284"/>
      <c r="PVU436" s="284"/>
      <c r="PVV436" s="284"/>
      <c r="PVW436" s="284"/>
      <c r="PVX436" s="284"/>
      <c r="PVY436" s="284"/>
      <c r="PVZ436" s="284"/>
      <c r="PWA436" s="284"/>
      <c r="PWB436" s="284"/>
      <c r="PWC436" s="284"/>
      <c r="PWD436" s="284"/>
      <c r="PWE436" s="284"/>
      <c r="PWF436" s="284"/>
      <c r="PWG436" s="284"/>
      <c r="PWH436" s="284"/>
      <c r="PWI436" s="284"/>
      <c r="PWJ436" s="284"/>
      <c r="PWK436" s="284"/>
      <c r="PWL436" s="284"/>
      <c r="PWM436" s="284"/>
      <c r="PWN436" s="284"/>
      <c r="PWO436" s="284"/>
      <c r="PWP436" s="284"/>
      <c r="PWQ436" s="284"/>
      <c r="PWR436" s="284"/>
      <c r="PWS436" s="284"/>
      <c r="PWT436" s="284"/>
      <c r="PWU436" s="284"/>
      <c r="PWV436" s="284"/>
      <c r="PWW436" s="284"/>
      <c r="PWX436" s="284"/>
      <c r="PWY436" s="284"/>
      <c r="PWZ436" s="284"/>
      <c r="PXA436" s="284"/>
      <c r="PXB436" s="284"/>
      <c r="PXC436" s="284"/>
      <c r="PXD436" s="284"/>
      <c r="PXE436" s="284"/>
      <c r="PXF436" s="284"/>
      <c r="PXG436" s="284"/>
      <c r="PXH436" s="284"/>
      <c r="PXI436" s="284"/>
      <c r="PXJ436" s="284"/>
      <c r="PXK436" s="284"/>
      <c r="PXL436" s="284"/>
      <c r="PXM436" s="284"/>
      <c r="PXN436" s="284"/>
      <c r="PXO436" s="284"/>
      <c r="PXP436" s="284"/>
      <c r="PXQ436" s="284"/>
      <c r="PXR436" s="284"/>
      <c r="PXS436" s="284"/>
      <c r="PXT436" s="284"/>
      <c r="PXU436" s="284"/>
      <c r="PXV436" s="284"/>
      <c r="PXW436" s="284"/>
      <c r="PXX436" s="284"/>
      <c r="PXY436" s="284"/>
      <c r="PXZ436" s="284"/>
      <c r="PYA436" s="284"/>
      <c r="PYB436" s="284"/>
      <c r="PYC436" s="284"/>
      <c r="PYD436" s="284"/>
      <c r="PYE436" s="284"/>
      <c r="PYF436" s="284"/>
      <c r="PYG436" s="284"/>
      <c r="PYH436" s="284"/>
      <c r="PYI436" s="284"/>
      <c r="PYJ436" s="284"/>
      <c r="PYK436" s="284"/>
      <c r="PYL436" s="284"/>
      <c r="PYM436" s="284"/>
      <c r="PYN436" s="284"/>
      <c r="PYO436" s="284"/>
      <c r="PYP436" s="284"/>
      <c r="PYQ436" s="284"/>
      <c r="PYR436" s="284"/>
      <c r="PYS436" s="284"/>
      <c r="PYT436" s="284"/>
      <c r="PYU436" s="284"/>
      <c r="PYV436" s="284"/>
      <c r="PYW436" s="284"/>
      <c r="PYX436" s="284"/>
      <c r="PYY436" s="284"/>
      <c r="PYZ436" s="284"/>
      <c r="PZA436" s="284"/>
      <c r="PZB436" s="284"/>
      <c r="PZC436" s="284"/>
      <c r="PZD436" s="284"/>
      <c r="PZE436" s="284"/>
      <c r="PZF436" s="284"/>
      <c r="PZG436" s="284"/>
      <c r="PZH436" s="284"/>
      <c r="PZI436" s="284"/>
      <c r="PZJ436" s="284"/>
      <c r="PZK436" s="284"/>
      <c r="PZL436" s="284"/>
      <c r="PZM436" s="284"/>
      <c r="PZN436" s="284"/>
      <c r="PZO436" s="284"/>
      <c r="PZP436" s="284"/>
      <c r="PZQ436" s="284"/>
      <c r="PZR436" s="284"/>
      <c r="PZS436" s="284"/>
      <c r="PZT436" s="284"/>
      <c r="PZU436" s="284"/>
      <c r="PZV436" s="284"/>
      <c r="PZW436" s="284"/>
      <c r="PZX436" s="284"/>
      <c r="PZY436" s="284"/>
      <c r="PZZ436" s="284"/>
      <c r="QAA436" s="284"/>
      <c r="QAB436" s="284"/>
      <c r="QAC436" s="284"/>
      <c r="QAD436" s="284"/>
      <c r="QAE436" s="284"/>
      <c r="QAF436" s="284"/>
      <c r="QAG436" s="284"/>
      <c r="QAH436" s="284"/>
      <c r="QAI436" s="284"/>
      <c r="QAJ436" s="284"/>
      <c r="QAK436" s="284"/>
      <c r="QAL436" s="284"/>
      <c r="QAM436" s="284"/>
      <c r="QAN436" s="284"/>
      <c r="QAO436" s="284"/>
      <c r="QAP436" s="284"/>
      <c r="QAQ436" s="284"/>
      <c r="QAR436" s="284"/>
      <c r="QAS436" s="284"/>
      <c r="QAT436" s="284"/>
      <c r="QAU436" s="284"/>
      <c r="QAV436" s="284"/>
      <c r="QAW436" s="284"/>
      <c r="QAX436" s="284"/>
      <c r="QAY436" s="284"/>
      <c r="QAZ436" s="284"/>
      <c r="QBA436" s="284"/>
      <c r="QBB436" s="284"/>
      <c r="QBC436" s="284"/>
      <c r="QBD436" s="284"/>
      <c r="QBE436" s="284"/>
      <c r="QBF436" s="284"/>
      <c r="QBG436" s="284"/>
      <c r="QBH436" s="284"/>
      <c r="QBI436" s="284"/>
      <c r="QBJ436" s="284"/>
      <c r="QBK436" s="284"/>
      <c r="QBL436" s="284"/>
      <c r="QBM436" s="284"/>
      <c r="QBN436" s="284"/>
      <c r="QBO436" s="284"/>
      <c r="QBP436" s="284"/>
      <c r="QBQ436" s="284"/>
      <c r="QBR436" s="284"/>
      <c r="QBS436" s="284"/>
      <c r="QBT436" s="284"/>
      <c r="QBU436" s="284"/>
      <c r="QBV436" s="284"/>
      <c r="QBW436" s="284"/>
      <c r="QBX436" s="284"/>
      <c r="QBY436" s="284"/>
      <c r="QBZ436" s="284"/>
      <c r="QCA436" s="284"/>
      <c r="QCB436" s="284"/>
      <c r="QCC436" s="284"/>
      <c r="QCD436" s="284"/>
      <c r="QCE436" s="284"/>
      <c r="QCF436" s="284"/>
      <c r="QCG436" s="284"/>
      <c r="QCH436" s="284"/>
      <c r="QCI436" s="284"/>
      <c r="QCJ436" s="284"/>
      <c r="QCK436" s="284"/>
      <c r="QCL436" s="284"/>
      <c r="QCM436" s="284"/>
      <c r="QCN436" s="284"/>
      <c r="QCO436" s="284"/>
      <c r="QCP436" s="284"/>
      <c r="QCQ436" s="284"/>
      <c r="QCR436" s="284"/>
      <c r="QCS436" s="284"/>
      <c r="QCT436" s="284"/>
      <c r="QCU436" s="284"/>
      <c r="QCV436" s="284"/>
      <c r="QCW436" s="284"/>
      <c r="QCX436" s="284"/>
      <c r="QCY436" s="284"/>
      <c r="QCZ436" s="284"/>
      <c r="QDA436" s="284"/>
      <c r="QDB436" s="284"/>
      <c r="QDC436" s="284"/>
      <c r="QDD436" s="284"/>
      <c r="QDE436" s="284"/>
      <c r="QDF436" s="284"/>
      <c r="QDG436" s="284"/>
      <c r="QDH436" s="284"/>
      <c r="QDI436" s="284"/>
      <c r="QDJ436" s="284"/>
      <c r="QDK436" s="284"/>
      <c r="QDL436" s="284"/>
      <c r="QDM436" s="284"/>
      <c r="QDN436" s="284"/>
      <c r="QDO436" s="284"/>
      <c r="QDP436" s="284"/>
      <c r="QDQ436" s="284"/>
      <c r="QDR436" s="284"/>
      <c r="QDS436" s="284"/>
      <c r="QDT436" s="284"/>
      <c r="QDU436" s="284"/>
      <c r="QDV436" s="284"/>
      <c r="QDW436" s="284"/>
      <c r="QDX436" s="284"/>
      <c r="QDY436" s="284"/>
      <c r="QDZ436" s="284"/>
      <c r="QEA436" s="284"/>
      <c r="QEB436" s="284"/>
      <c r="QEC436" s="284"/>
      <c r="QED436" s="284"/>
      <c r="QEE436" s="284"/>
      <c r="QEF436" s="284"/>
      <c r="QEG436" s="284"/>
      <c r="QEH436" s="284"/>
      <c r="QEI436" s="284"/>
      <c r="QEJ436" s="284"/>
      <c r="QEK436" s="284"/>
      <c r="QEL436" s="284"/>
      <c r="QEM436" s="284"/>
      <c r="QEN436" s="284"/>
      <c r="QEO436" s="284"/>
      <c r="QEP436" s="284"/>
      <c r="QEQ436" s="284"/>
      <c r="QER436" s="284"/>
      <c r="QES436" s="284"/>
      <c r="QET436" s="284"/>
      <c r="QEU436" s="284"/>
      <c r="QEV436" s="284"/>
      <c r="QEW436" s="284"/>
      <c r="QEX436" s="284"/>
      <c r="QEY436" s="284"/>
      <c r="QEZ436" s="284"/>
      <c r="QFA436" s="284"/>
      <c r="QFB436" s="284"/>
      <c r="QFC436" s="284"/>
      <c r="QFD436" s="284"/>
      <c r="QFE436" s="284"/>
      <c r="QFF436" s="284"/>
      <c r="QFG436" s="284"/>
      <c r="QFH436" s="284"/>
      <c r="QFI436" s="284"/>
      <c r="QFJ436" s="284"/>
      <c r="QFK436" s="284"/>
      <c r="QFL436" s="284"/>
      <c r="QFM436" s="284"/>
      <c r="QFN436" s="284"/>
      <c r="QFO436" s="284"/>
      <c r="QFP436" s="284"/>
      <c r="QFQ436" s="284"/>
      <c r="QFR436" s="284"/>
      <c r="QFS436" s="284"/>
      <c r="QFT436" s="284"/>
      <c r="QFU436" s="284"/>
      <c r="QFV436" s="284"/>
      <c r="QFW436" s="284"/>
      <c r="QFX436" s="284"/>
      <c r="QFY436" s="284"/>
      <c r="QFZ436" s="284"/>
      <c r="QGA436" s="284"/>
      <c r="QGB436" s="284"/>
      <c r="QGC436" s="284"/>
      <c r="QGD436" s="284"/>
      <c r="QGE436" s="284"/>
      <c r="QGF436" s="284"/>
      <c r="QGG436" s="284"/>
      <c r="QGH436" s="284"/>
      <c r="QGI436" s="284"/>
      <c r="QGJ436" s="284"/>
      <c r="QGK436" s="284"/>
      <c r="QGL436" s="284"/>
      <c r="QGM436" s="284"/>
      <c r="QGN436" s="284"/>
      <c r="QGO436" s="284"/>
      <c r="QGP436" s="284"/>
      <c r="QGQ436" s="284"/>
      <c r="QGR436" s="284"/>
      <c r="QGS436" s="284"/>
      <c r="QGT436" s="284"/>
      <c r="QGU436" s="284"/>
      <c r="QGV436" s="284"/>
      <c r="QGW436" s="284"/>
      <c r="QGX436" s="284"/>
      <c r="QGY436" s="284"/>
      <c r="QGZ436" s="284"/>
      <c r="QHA436" s="284"/>
      <c r="QHB436" s="284"/>
      <c r="QHC436" s="284"/>
      <c r="QHD436" s="284"/>
      <c r="QHE436" s="284"/>
      <c r="QHF436" s="284"/>
      <c r="QHG436" s="284"/>
      <c r="QHH436" s="284"/>
      <c r="QHI436" s="284"/>
      <c r="QHJ436" s="284"/>
      <c r="QHK436" s="284"/>
      <c r="QHL436" s="284"/>
      <c r="QHM436" s="284"/>
      <c r="QHN436" s="284"/>
      <c r="QHO436" s="284"/>
      <c r="QHP436" s="284"/>
      <c r="QHQ436" s="284"/>
      <c r="QHR436" s="284"/>
      <c r="QHS436" s="284"/>
      <c r="QHT436" s="284"/>
      <c r="QHU436" s="284"/>
      <c r="QHV436" s="284"/>
      <c r="QHW436" s="284"/>
      <c r="QHX436" s="284"/>
      <c r="QHY436" s="284"/>
      <c r="QHZ436" s="284"/>
      <c r="QIA436" s="284"/>
      <c r="QIB436" s="284"/>
      <c r="QIC436" s="284"/>
      <c r="QID436" s="284"/>
      <c r="QIE436" s="284"/>
      <c r="QIF436" s="284"/>
      <c r="QIG436" s="284"/>
      <c r="QIH436" s="284"/>
      <c r="QII436" s="284"/>
      <c r="QIJ436" s="284"/>
      <c r="QIK436" s="284"/>
      <c r="QIL436" s="284"/>
      <c r="QIM436" s="284"/>
      <c r="QIN436" s="284"/>
      <c r="QIO436" s="284"/>
      <c r="QIP436" s="284"/>
      <c r="QIQ436" s="284"/>
      <c r="QIR436" s="284"/>
      <c r="QIS436" s="284"/>
      <c r="QIT436" s="284"/>
      <c r="QIU436" s="284"/>
      <c r="QIV436" s="284"/>
      <c r="QIW436" s="284"/>
      <c r="QIX436" s="284"/>
      <c r="QIY436" s="284"/>
      <c r="QIZ436" s="284"/>
      <c r="QJA436" s="284"/>
      <c r="QJB436" s="284"/>
      <c r="QJC436" s="284"/>
      <c r="QJD436" s="284"/>
      <c r="QJE436" s="284"/>
      <c r="QJF436" s="284"/>
      <c r="QJG436" s="284"/>
      <c r="QJH436" s="284"/>
      <c r="QJI436" s="284"/>
      <c r="QJJ436" s="284"/>
      <c r="QJK436" s="284"/>
      <c r="QJL436" s="284"/>
      <c r="QJM436" s="284"/>
      <c r="QJN436" s="284"/>
      <c r="QJO436" s="284"/>
      <c r="QJP436" s="284"/>
      <c r="QJQ436" s="284"/>
      <c r="QJR436" s="284"/>
      <c r="QJS436" s="284"/>
      <c r="QJT436" s="284"/>
      <c r="QJU436" s="284"/>
      <c r="QJV436" s="284"/>
      <c r="QJW436" s="284"/>
      <c r="QJX436" s="284"/>
      <c r="QJY436" s="284"/>
      <c r="QJZ436" s="284"/>
      <c r="QKA436" s="284"/>
      <c r="QKB436" s="284"/>
      <c r="QKC436" s="284"/>
      <c r="QKD436" s="284"/>
      <c r="QKE436" s="284"/>
      <c r="QKF436" s="284"/>
      <c r="QKG436" s="284"/>
      <c r="QKH436" s="284"/>
      <c r="QKI436" s="284"/>
      <c r="QKJ436" s="284"/>
      <c r="QKK436" s="284"/>
      <c r="QKL436" s="284"/>
      <c r="QKM436" s="284"/>
      <c r="QKN436" s="284"/>
      <c r="QKO436" s="284"/>
      <c r="QKP436" s="284"/>
      <c r="QKQ436" s="284"/>
      <c r="QKR436" s="284"/>
      <c r="QKS436" s="284"/>
      <c r="QKT436" s="284"/>
      <c r="QKU436" s="284"/>
      <c r="QKV436" s="284"/>
      <c r="QKW436" s="284"/>
      <c r="QKX436" s="284"/>
      <c r="QKY436" s="284"/>
      <c r="QKZ436" s="284"/>
      <c r="QLA436" s="284"/>
      <c r="QLB436" s="284"/>
      <c r="QLC436" s="284"/>
      <c r="QLD436" s="284"/>
      <c r="QLE436" s="284"/>
      <c r="QLF436" s="284"/>
      <c r="QLG436" s="284"/>
      <c r="QLH436" s="284"/>
      <c r="QLI436" s="284"/>
      <c r="QLJ436" s="284"/>
      <c r="QLK436" s="284"/>
      <c r="QLL436" s="284"/>
      <c r="QLM436" s="284"/>
      <c r="QLN436" s="284"/>
      <c r="QLO436" s="284"/>
      <c r="QLP436" s="284"/>
      <c r="QLQ436" s="284"/>
      <c r="QLR436" s="284"/>
      <c r="QLS436" s="284"/>
      <c r="QLT436" s="284"/>
      <c r="QLU436" s="284"/>
      <c r="QLV436" s="284"/>
      <c r="QLW436" s="284"/>
      <c r="QLX436" s="284"/>
      <c r="QLY436" s="284"/>
      <c r="QLZ436" s="284"/>
      <c r="QMA436" s="284"/>
      <c r="QMB436" s="284"/>
      <c r="QMC436" s="284"/>
      <c r="QMD436" s="284"/>
      <c r="QME436" s="284"/>
      <c r="QMF436" s="284"/>
      <c r="QMG436" s="284"/>
      <c r="QMH436" s="284"/>
      <c r="QMI436" s="284"/>
      <c r="QMJ436" s="284"/>
      <c r="QMK436" s="284"/>
      <c r="QML436" s="284"/>
      <c r="QMM436" s="284"/>
      <c r="QMN436" s="284"/>
      <c r="QMO436" s="284"/>
      <c r="QMP436" s="284"/>
      <c r="QMQ436" s="284"/>
      <c r="QMR436" s="284"/>
      <c r="QMS436" s="284"/>
      <c r="QMT436" s="284"/>
      <c r="QMU436" s="284"/>
      <c r="QMV436" s="284"/>
      <c r="QMW436" s="284"/>
      <c r="QMX436" s="284"/>
      <c r="QMY436" s="284"/>
      <c r="QMZ436" s="284"/>
      <c r="QNA436" s="284"/>
      <c r="QNB436" s="284"/>
      <c r="QNC436" s="284"/>
      <c r="QND436" s="284"/>
      <c r="QNE436" s="284"/>
      <c r="QNF436" s="284"/>
      <c r="QNG436" s="284"/>
      <c r="QNH436" s="284"/>
      <c r="QNI436" s="284"/>
      <c r="QNJ436" s="284"/>
      <c r="QNK436" s="284"/>
      <c r="QNL436" s="284"/>
      <c r="QNM436" s="284"/>
      <c r="QNN436" s="284"/>
      <c r="QNO436" s="284"/>
      <c r="QNP436" s="284"/>
      <c r="QNQ436" s="284"/>
      <c r="QNR436" s="284"/>
      <c r="QNS436" s="284"/>
      <c r="QNT436" s="284"/>
      <c r="QNU436" s="284"/>
      <c r="QNV436" s="284"/>
      <c r="QNW436" s="284"/>
      <c r="QNX436" s="284"/>
      <c r="QNY436" s="284"/>
      <c r="QNZ436" s="284"/>
      <c r="QOA436" s="284"/>
      <c r="QOB436" s="284"/>
      <c r="QOC436" s="284"/>
      <c r="QOD436" s="284"/>
      <c r="QOE436" s="284"/>
      <c r="QOF436" s="284"/>
      <c r="QOG436" s="284"/>
      <c r="QOH436" s="284"/>
      <c r="QOI436" s="284"/>
      <c r="QOJ436" s="284"/>
      <c r="QOK436" s="284"/>
      <c r="QOL436" s="284"/>
      <c r="QOM436" s="284"/>
      <c r="QON436" s="284"/>
      <c r="QOO436" s="284"/>
      <c r="QOP436" s="284"/>
      <c r="QOQ436" s="284"/>
      <c r="QOR436" s="284"/>
      <c r="QOS436" s="284"/>
      <c r="QOT436" s="284"/>
      <c r="QOU436" s="284"/>
      <c r="QOV436" s="284"/>
      <c r="QOW436" s="284"/>
      <c r="QOX436" s="284"/>
      <c r="QOY436" s="284"/>
      <c r="QOZ436" s="284"/>
      <c r="QPA436" s="284"/>
      <c r="QPB436" s="284"/>
      <c r="QPC436" s="284"/>
      <c r="QPD436" s="284"/>
      <c r="QPE436" s="284"/>
      <c r="QPF436" s="284"/>
      <c r="QPG436" s="284"/>
      <c r="QPH436" s="284"/>
      <c r="QPI436" s="284"/>
      <c r="QPJ436" s="284"/>
      <c r="QPK436" s="284"/>
      <c r="QPL436" s="284"/>
      <c r="QPM436" s="284"/>
      <c r="QPN436" s="284"/>
      <c r="QPO436" s="284"/>
      <c r="QPP436" s="284"/>
      <c r="QPQ436" s="284"/>
      <c r="QPR436" s="284"/>
      <c r="QPS436" s="284"/>
      <c r="QPT436" s="284"/>
      <c r="QPU436" s="284"/>
      <c r="QPV436" s="284"/>
      <c r="QPW436" s="284"/>
      <c r="QPX436" s="284"/>
      <c r="QPY436" s="284"/>
      <c r="QPZ436" s="284"/>
      <c r="QQA436" s="284"/>
      <c r="QQB436" s="284"/>
      <c r="QQC436" s="284"/>
      <c r="QQD436" s="284"/>
      <c r="QQE436" s="284"/>
      <c r="QQF436" s="284"/>
      <c r="QQG436" s="284"/>
      <c r="QQH436" s="284"/>
      <c r="QQI436" s="284"/>
      <c r="QQJ436" s="284"/>
      <c r="QQK436" s="284"/>
      <c r="QQL436" s="284"/>
      <c r="QQM436" s="284"/>
      <c r="QQN436" s="284"/>
      <c r="QQO436" s="284"/>
      <c r="QQP436" s="284"/>
      <c r="QQQ436" s="284"/>
      <c r="QQR436" s="284"/>
      <c r="QQS436" s="284"/>
      <c r="QQT436" s="284"/>
      <c r="QQU436" s="284"/>
      <c r="QQV436" s="284"/>
      <c r="QQW436" s="284"/>
      <c r="QQX436" s="284"/>
      <c r="QQY436" s="284"/>
      <c r="QQZ436" s="284"/>
      <c r="QRA436" s="284"/>
      <c r="QRB436" s="284"/>
      <c r="QRC436" s="284"/>
      <c r="QRD436" s="284"/>
      <c r="QRE436" s="284"/>
      <c r="QRF436" s="284"/>
      <c r="QRG436" s="284"/>
      <c r="QRH436" s="284"/>
      <c r="QRI436" s="284"/>
      <c r="QRJ436" s="284"/>
      <c r="QRK436" s="284"/>
      <c r="QRL436" s="284"/>
      <c r="QRM436" s="284"/>
      <c r="QRN436" s="284"/>
      <c r="QRO436" s="284"/>
      <c r="QRP436" s="284"/>
      <c r="QRQ436" s="284"/>
      <c r="QRR436" s="284"/>
      <c r="QRS436" s="284"/>
      <c r="QRT436" s="284"/>
      <c r="QRU436" s="284"/>
      <c r="QRV436" s="284"/>
      <c r="QRW436" s="284"/>
      <c r="QRX436" s="284"/>
      <c r="QRY436" s="284"/>
      <c r="QRZ436" s="284"/>
      <c r="QSA436" s="284"/>
      <c r="QSB436" s="284"/>
      <c r="QSC436" s="284"/>
      <c r="QSD436" s="284"/>
      <c r="QSE436" s="284"/>
      <c r="QSF436" s="284"/>
      <c r="QSG436" s="284"/>
      <c r="QSH436" s="284"/>
      <c r="QSI436" s="284"/>
      <c r="QSJ436" s="284"/>
      <c r="QSK436" s="284"/>
      <c r="QSL436" s="284"/>
      <c r="QSM436" s="284"/>
      <c r="QSN436" s="284"/>
      <c r="QSO436" s="284"/>
      <c r="QSP436" s="284"/>
      <c r="QSQ436" s="284"/>
      <c r="QSR436" s="284"/>
      <c r="QSS436" s="284"/>
      <c r="QST436" s="284"/>
      <c r="QSU436" s="284"/>
      <c r="QSV436" s="284"/>
      <c r="QSW436" s="284"/>
      <c r="QSX436" s="284"/>
      <c r="QSY436" s="284"/>
      <c r="QSZ436" s="284"/>
      <c r="QTA436" s="284"/>
      <c r="QTB436" s="284"/>
      <c r="QTC436" s="284"/>
      <c r="QTD436" s="284"/>
      <c r="QTE436" s="284"/>
      <c r="QTF436" s="284"/>
      <c r="QTG436" s="284"/>
      <c r="QTH436" s="284"/>
      <c r="QTI436" s="284"/>
      <c r="QTJ436" s="284"/>
      <c r="QTK436" s="284"/>
      <c r="QTL436" s="284"/>
      <c r="QTM436" s="284"/>
      <c r="QTN436" s="284"/>
      <c r="QTO436" s="284"/>
      <c r="QTP436" s="284"/>
      <c r="QTQ436" s="284"/>
      <c r="QTR436" s="284"/>
      <c r="QTS436" s="284"/>
      <c r="QTT436" s="284"/>
      <c r="QTU436" s="284"/>
      <c r="QTV436" s="284"/>
      <c r="QTW436" s="284"/>
      <c r="QTX436" s="284"/>
      <c r="QTY436" s="284"/>
      <c r="QTZ436" s="284"/>
      <c r="QUA436" s="284"/>
      <c r="QUB436" s="284"/>
      <c r="QUC436" s="284"/>
      <c r="QUD436" s="284"/>
      <c r="QUE436" s="284"/>
      <c r="QUF436" s="284"/>
      <c r="QUG436" s="284"/>
      <c r="QUH436" s="284"/>
      <c r="QUI436" s="284"/>
      <c r="QUJ436" s="284"/>
      <c r="QUK436" s="284"/>
      <c r="QUL436" s="284"/>
      <c r="QUM436" s="284"/>
      <c r="QUN436" s="284"/>
      <c r="QUO436" s="284"/>
      <c r="QUP436" s="284"/>
      <c r="QUQ436" s="284"/>
      <c r="QUR436" s="284"/>
      <c r="QUS436" s="284"/>
      <c r="QUT436" s="284"/>
      <c r="QUU436" s="284"/>
      <c r="QUV436" s="284"/>
      <c r="QUW436" s="284"/>
      <c r="QUX436" s="284"/>
      <c r="QUY436" s="284"/>
      <c r="QUZ436" s="284"/>
      <c r="QVA436" s="284"/>
      <c r="QVB436" s="284"/>
      <c r="QVC436" s="284"/>
      <c r="QVD436" s="284"/>
      <c r="QVE436" s="284"/>
      <c r="QVF436" s="284"/>
      <c r="QVG436" s="284"/>
      <c r="QVH436" s="284"/>
      <c r="QVI436" s="284"/>
      <c r="QVJ436" s="284"/>
      <c r="QVK436" s="284"/>
      <c r="QVL436" s="284"/>
      <c r="QVM436" s="284"/>
      <c r="QVN436" s="284"/>
      <c r="QVO436" s="284"/>
      <c r="QVP436" s="284"/>
      <c r="QVQ436" s="284"/>
      <c r="QVR436" s="284"/>
      <c r="QVS436" s="284"/>
      <c r="QVT436" s="284"/>
      <c r="QVU436" s="284"/>
      <c r="QVV436" s="284"/>
      <c r="QVW436" s="284"/>
      <c r="QVX436" s="284"/>
      <c r="QVY436" s="284"/>
      <c r="QVZ436" s="284"/>
      <c r="QWA436" s="284"/>
      <c r="QWB436" s="284"/>
      <c r="QWC436" s="284"/>
      <c r="QWD436" s="284"/>
      <c r="QWE436" s="284"/>
      <c r="QWF436" s="284"/>
      <c r="QWG436" s="284"/>
      <c r="QWH436" s="284"/>
      <c r="QWI436" s="284"/>
      <c r="QWJ436" s="284"/>
      <c r="QWK436" s="284"/>
      <c r="QWL436" s="284"/>
      <c r="QWM436" s="284"/>
      <c r="QWN436" s="284"/>
      <c r="QWO436" s="284"/>
      <c r="QWP436" s="284"/>
      <c r="QWQ436" s="284"/>
      <c r="QWR436" s="284"/>
      <c r="QWS436" s="284"/>
      <c r="QWT436" s="284"/>
      <c r="QWU436" s="284"/>
      <c r="QWV436" s="284"/>
      <c r="QWW436" s="284"/>
      <c r="QWX436" s="284"/>
      <c r="QWY436" s="284"/>
      <c r="QWZ436" s="284"/>
      <c r="QXA436" s="284"/>
      <c r="QXB436" s="284"/>
      <c r="QXC436" s="284"/>
      <c r="QXD436" s="284"/>
      <c r="QXE436" s="284"/>
      <c r="QXF436" s="284"/>
      <c r="QXG436" s="284"/>
      <c r="QXH436" s="284"/>
      <c r="QXI436" s="284"/>
      <c r="QXJ436" s="284"/>
      <c r="QXK436" s="284"/>
      <c r="QXL436" s="284"/>
      <c r="QXM436" s="284"/>
      <c r="QXN436" s="284"/>
      <c r="QXO436" s="284"/>
      <c r="QXP436" s="284"/>
      <c r="QXQ436" s="284"/>
      <c r="QXR436" s="284"/>
      <c r="QXS436" s="284"/>
      <c r="QXT436" s="284"/>
      <c r="QXU436" s="284"/>
      <c r="QXV436" s="284"/>
      <c r="QXW436" s="284"/>
      <c r="QXX436" s="284"/>
      <c r="QXY436" s="284"/>
      <c r="QXZ436" s="284"/>
      <c r="QYA436" s="284"/>
      <c r="QYB436" s="284"/>
      <c r="QYC436" s="284"/>
      <c r="QYD436" s="284"/>
      <c r="QYE436" s="284"/>
      <c r="QYF436" s="284"/>
      <c r="QYG436" s="284"/>
      <c r="QYH436" s="284"/>
      <c r="QYI436" s="284"/>
      <c r="QYJ436" s="284"/>
      <c r="QYK436" s="284"/>
      <c r="QYL436" s="284"/>
      <c r="QYM436" s="284"/>
      <c r="QYN436" s="284"/>
      <c r="QYO436" s="284"/>
      <c r="QYP436" s="284"/>
      <c r="QYQ436" s="284"/>
      <c r="QYR436" s="284"/>
      <c r="QYS436" s="284"/>
      <c r="QYT436" s="284"/>
      <c r="QYU436" s="284"/>
      <c r="QYV436" s="284"/>
      <c r="QYW436" s="284"/>
      <c r="QYX436" s="284"/>
      <c r="QYY436" s="284"/>
      <c r="QYZ436" s="284"/>
      <c r="QZA436" s="284"/>
      <c r="QZB436" s="284"/>
      <c r="QZC436" s="284"/>
      <c r="QZD436" s="284"/>
      <c r="QZE436" s="284"/>
      <c r="QZF436" s="284"/>
      <c r="QZG436" s="284"/>
      <c r="QZH436" s="284"/>
      <c r="QZI436" s="284"/>
      <c r="QZJ436" s="284"/>
      <c r="QZK436" s="284"/>
      <c r="QZL436" s="284"/>
      <c r="QZM436" s="284"/>
      <c r="QZN436" s="284"/>
      <c r="QZO436" s="284"/>
      <c r="QZP436" s="284"/>
      <c r="QZQ436" s="284"/>
      <c r="QZR436" s="284"/>
      <c r="QZS436" s="284"/>
      <c r="QZT436" s="284"/>
      <c r="QZU436" s="284"/>
      <c r="QZV436" s="284"/>
      <c r="QZW436" s="284"/>
      <c r="QZX436" s="284"/>
      <c r="QZY436" s="284"/>
      <c r="QZZ436" s="284"/>
      <c r="RAA436" s="284"/>
      <c r="RAB436" s="284"/>
      <c r="RAC436" s="284"/>
      <c r="RAD436" s="284"/>
      <c r="RAE436" s="284"/>
      <c r="RAF436" s="284"/>
      <c r="RAG436" s="284"/>
      <c r="RAH436" s="284"/>
      <c r="RAI436" s="284"/>
      <c r="RAJ436" s="284"/>
      <c r="RAK436" s="284"/>
      <c r="RAL436" s="284"/>
      <c r="RAM436" s="284"/>
      <c r="RAN436" s="284"/>
      <c r="RAO436" s="284"/>
      <c r="RAP436" s="284"/>
      <c r="RAQ436" s="284"/>
      <c r="RAR436" s="284"/>
      <c r="RAS436" s="284"/>
      <c r="RAT436" s="284"/>
      <c r="RAU436" s="284"/>
      <c r="RAV436" s="284"/>
      <c r="RAW436" s="284"/>
      <c r="RAX436" s="284"/>
      <c r="RAY436" s="284"/>
      <c r="RAZ436" s="284"/>
      <c r="RBA436" s="284"/>
      <c r="RBB436" s="284"/>
      <c r="RBC436" s="284"/>
      <c r="RBD436" s="284"/>
      <c r="RBE436" s="284"/>
      <c r="RBF436" s="284"/>
      <c r="RBG436" s="284"/>
      <c r="RBH436" s="284"/>
      <c r="RBI436" s="284"/>
      <c r="RBJ436" s="284"/>
      <c r="RBK436" s="284"/>
      <c r="RBL436" s="284"/>
      <c r="RBM436" s="284"/>
      <c r="RBN436" s="284"/>
      <c r="RBO436" s="284"/>
      <c r="RBP436" s="284"/>
      <c r="RBQ436" s="284"/>
      <c r="RBR436" s="284"/>
      <c r="RBS436" s="284"/>
      <c r="RBT436" s="284"/>
      <c r="RBU436" s="284"/>
      <c r="RBV436" s="284"/>
      <c r="RBW436" s="284"/>
      <c r="RBX436" s="284"/>
      <c r="RBY436" s="284"/>
      <c r="RBZ436" s="284"/>
      <c r="RCA436" s="284"/>
      <c r="RCB436" s="284"/>
      <c r="RCC436" s="284"/>
      <c r="RCD436" s="284"/>
      <c r="RCE436" s="284"/>
      <c r="RCF436" s="284"/>
      <c r="RCG436" s="284"/>
      <c r="RCH436" s="284"/>
      <c r="RCI436" s="284"/>
      <c r="RCJ436" s="284"/>
      <c r="RCK436" s="284"/>
      <c r="RCL436" s="284"/>
      <c r="RCM436" s="284"/>
      <c r="RCN436" s="284"/>
      <c r="RCO436" s="284"/>
      <c r="RCP436" s="284"/>
      <c r="RCQ436" s="284"/>
      <c r="RCR436" s="284"/>
      <c r="RCS436" s="284"/>
      <c r="RCT436" s="284"/>
      <c r="RCU436" s="284"/>
      <c r="RCV436" s="284"/>
      <c r="RCW436" s="284"/>
      <c r="RCX436" s="284"/>
      <c r="RCY436" s="284"/>
      <c r="RCZ436" s="284"/>
      <c r="RDA436" s="284"/>
      <c r="RDB436" s="284"/>
      <c r="RDC436" s="284"/>
      <c r="RDD436" s="284"/>
      <c r="RDE436" s="284"/>
      <c r="RDF436" s="284"/>
      <c r="RDG436" s="284"/>
      <c r="RDH436" s="284"/>
      <c r="RDI436" s="284"/>
      <c r="RDJ436" s="284"/>
      <c r="RDK436" s="284"/>
      <c r="RDL436" s="284"/>
      <c r="RDM436" s="284"/>
      <c r="RDN436" s="284"/>
      <c r="RDO436" s="284"/>
      <c r="RDP436" s="284"/>
      <c r="RDQ436" s="284"/>
      <c r="RDR436" s="284"/>
      <c r="RDS436" s="284"/>
      <c r="RDT436" s="284"/>
      <c r="RDU436" s="284"/>
      <c r="RDV436" s="284"/>
      <c r="RDW436" s="284"/>
      <c r="RDX436" s="284"/>
      <c r="RDY436" s="284"/>
      <c r="RDZ436" s="284"/>
      <c r="REA436" s="284"/>
      <c r="REB436" s="284"/>
      <c r="REC436" s="284"/>
      <c r="RED436" s="284"/>
      <c r="REE436" s="284"/>
      <c r="REF436" s="284"/>
      <c r="REG436" s="284"/>
      <c r="REH436" s="284"/>
      <c r="REI436" s="284"/>
      <c r="REJ436" s="284"/>
      <c r="REK436" s="284"/>
      <c r="REL436" s="284"/>
      <c r="REM436" s="284"/>
      <c r="REN436" s="284"/>
      <c r="REO436" s="284"/>
      <c r="REP436" s="284"/>
      <c r="REQ436" s="284"/>
      <c r="RER436" s="284"/>
      <c r="RES436" s="284"/>
      <c r="RET436" s="284"/>
      <c r="REU436" s="284"/>
      <c r="REV436" s="284"/>
      <c r="REW436" s="284"/>
      <c r="REX436" s="284"/>
      <c r="REY436" s="284"/>
      <c r="REZ436" s="284"/>
      <c r="RFA436" s="284"/>
      <c r="RFB436" s="284"/>
      <c r="RFC436" s="284"/>
      <c r="RFD436" s="284"/>
      <c r="RFE436" s="284"/>
      <c r="RFF436" s="284"/>
      <c r="RFG436" s="284"/>
      <c r="RFH436" s="284"/>
      <c r="RFI436" s="284"/>
      <c r="RFJ436" s="284"/>
      <c r="RFK436" s="284"/>
      <c r="RFL436" s="284"/>
      <c r="RFM436" s="284"/>
      <c r="RFN436" s="284"/>
      <c r="RFO436" s="284"/>
      <c r="RFP436" s="284"/>
      <c r="RFQ436" s="284"/>
      <c r="RFR436" s="284"/>
      <c r="RFS436" s="284"/>
      <c r="RFT436" s="284"/>
      <c r="RFU436" s="284"/>
      <c r="RFV436" s="284"/>
      <c r="RFW436" s="284"/>
      <c r="RFX436" s="284"/>
      <c r="RFY436" s="284"/>
      <c r="RFZ436" s="284"/>
      <c r="RGA436" s="284"/>
      <c r="RGB436" s="284"/>
      <c r="RGC436" s="284"/>
      <c r="RGD436" s="284"/>
      <c r="RGE436" s="284"/>
      <c r="RGF436" s="284"/>
      <c r="RGG436" s="284"/>
      <c r="RGH436" s="284"/>
      <c r="RGI436" s="284"/>
      <c r="RGJ436" s="284"/>
      <c r="RGK436" s="284"/>
      <c r="RGL436" s="284"/>
      <c r="RGM436" s="284"/>
      <c r="RGN436" s="284"/>
      <c r="RGO436" s="284"/>
      <c r="RGP436" s="284"/>
      <c r="RGQ436" s="284"/>
      <c r="RGR436" s="284"/>
      <c r="RGS436" s="284"/>
      <c r="RGT436" s="284"/>
      <c r="RGU436" s="284"/>
      <c r="RGV436" s="284"/>
      <c r="RGW436" s="284"/>
      <c r="RGX436" s="284"/>
      <c r="RGY436" s="284"/>
      <c r="RGZ436" s="284"/>
      <c r="RHA436" s="284"/>
      <c r="RHB436" s="284"/>
      <c r="RHC436" s="284"/>
      <c r="RHD436" s="284"/>
      <c r="RHE436" s="284"/>
      <c r="RHF436" s="284"/>
      <c r="RHG436" s="284"/>
      <c r="RHH436" s="284"/>
      <c r="RHI436" s="284"/>
      <c r="RHJ436" s="284"/>
      <c r="RHK436" s="284"/>
      <c r="RHL436" s="284"/>
      <c r="RHM436" s="284"/>
      <c r="RHN436" s="284"/>
      <c r="RHO436" s="284"/>
      <c r="RHP436" s="284"/>
      <c r="RHQ436" s="284"/>
      <c r="RHR436" s="284"/>
      <c r="RHS436" s="284"/>
      <c r="RHT436" s="284"/>
      <c r="RHU436" s="284"/>
      <c r="RHV436" s="284"/>
      <c r="RHW436" s="284"/>
      <c r="RHX436" s="284"/>
      <c r="RHY436" s="284"/>
      <c r="RHZ436" s="284"/>
      <c r="RIA436" s="284"/>
      <c r="RIB436" s="284"/>
      <c r="RIC436" s="284"/>
      <c r="RID436" s="284"/>
      <c r="RIE436" s="284"/>
      <c r="RIF436" s="284"/>
      <c r="RIG436" s="284"/>
      <c r="RIH436" s="284"/>
      <c r="RII436" s="284"/>
      <c r="RIJ436" s="284"/>
      <c r="RIK436" s="284"/>
      <c r="RIL436" s="284"/>
      <c r="RIM436" s="284"/>
      <c r="RIN436" s="284"/>
      <c r="RIO436" s="284"/>
      <c r="RIP436" s="284"/>
      <c r="RIQ436" s="284"/>
      <c r="RIR436" s="284"/>
      <c r="RIS436" s="284"/>
      <c r="RIT436" s="284"/>
      <c r="RIU436" s="284"/>
      <c r="RIV436" s="284"/>
      <c r="RIW436" s="284"/>
      <c r="RIX436" s="284"/>
      <c r="RIY436" s="284"/>
      <c r="RIZ436" s="284"/>
      <c r="RJA436" s="284"/>
      <c r="RJB436" s="284"/>
      <c r="RJC436" s="284"/>
      <c r="RJD436" s="284"/>
      <c r="RJE436" s="284"/>
      <c r="RJF436" s="284"/>
      <c r="RJG436" s="284"/>
      <c r="RJH436" s="284"/>
      <c r="RJI436" s="284"/>
      <c r="RJJ436" s="284"/>
      <c r="RJK436" s="284"/>
      <c r="RJL436" s="284"/>
      <c r="RJM436" s="284"/>
      <c r="RJN436" s="284"/>
      <c r="RJO436" s="284"/>
      <c r="RJP436" s="284"/>
      <c r="RJQ436" s="284"/>
      <c r="RJR436" s="284"/>
      <c r="RJS436" s="284"/>
      <c r="RJT436" s="284"/>
      <c r="RJU436" s="284"/>
      <c r="RJV436" s="284"/>
      <c r="RJW436" s="284"/>
      <c r="RJX436" s="284"/>
      <c r="RJY436" s="284"/>
      <c r="RJZ436" s="284"/>
      <c r="RKA436" s="284"/>
      <c r="RKB436" s="284"/>
      <c r="RKC436" s="284"/>
      <c r="RKD436" s="284"/>
      <c r="RKE436" s="284"/>
      <c r="RKF436" s="284"/>
      <c r="RKG436" s="284"/>
      <c r="RKH436" s="284"/>
      <c r="RKI436" s="284"/>
      <c r="RKJ436" s="284"/>
      <c r="RKK436" s="284"/>
      <c r="RKL436" s="284"/>
      <c r="RKM436" s="284"/>
      <c r="RKN436" s="284"/>
      <c r="RKO436" s="284"/>
      <c r="RKP436" s="284"/>
      <c r="RKQ436" s="284"/>
      <c r="RKR436" s="284"/>
      <c r="RKS436" s="284"/>
      <c r="RKT436" s="284"/>
      <c r="RKU436" s="284"/>
      <c r="RKV436" s="284"/>
      <c r="RKW436" s="284"/>
      <c r="RKX436" s="284"/>
      <c r="RKY436" s="284"/>
      <c r="RKZ436" s="284"/>
      <c r="RLA436" s="284"/>
      <c r="RLB436" s="284"/>
      <c r="RLC436" s="284"/>
      <c r="RLD436" s="284"/>
      <c r="RLE436" s="284"/>
      <c r="RLF436" s="284"/>
      <c r="RLG436" s="284"/>
      <c r="RLH436" s="284"/>
      <c r="RLI436" s="284"/>
      <c r="RLJ436" s="284"/>
      <c r="RLK436" s="284"/>
      <c r="RLL436" s="284"/>
      <c r="RLM436" s="284"/>
      <c r="RLN436" s="284"/>
      <c r="RLO436" s="284"/>
      <c r="RLP436" s="284"/>
      <c r="RLQ436" s="284"/>
      <c r="RLR436" s="284"/>
      <c r="RLS436" s="284"/>
      <c r="RLT436" s="284"/>
      <c r="RLU436" s="284"/>
      <c r="RLV436" s="284"/>
      <c r="RLW436" s="284"/>
      <c r="RLX436" s="284"/>
      <c r="RLY436" s="284"/>
      <c r="RLZ436" s="284"/>
      <c r="RMA436" s="284"/>
      <c r="RMB436" s="284"/>
      <c r="RMC436" s="284"/>
      <c r="RMD436" s="284"/>
      <c r="RME436" s="284"/>
      <c r="RMF436" s="284"/>
      <c r="RMG436" s="284"/>
      <c r="RMH436" s="284"/>
      <c r="RMI436" s="284"/>
      <c r="RMJ436" s="284"/>
      <c r="RMK436" s="284"/>
      <c r="RML436" s="284"/>
      <c r="RMM436" s="284"/>
      <c r="RMN436" s="284"/>
      <c r="RMO436" s="284"/>
      <c r="RMP436" s="284"/>
      <c r="RMQ436" s="284"/>
      <c r="RMR436" s="284"/>
      <c r="RMS436" s="284"/>
      <c r="RMT436" s="284"/>
      <c r="RMU436" s="284"/>
      <c r="RMV436" s="284"/>
      <c r="RMW436" s="284"/>
      <c r="RMX436" s="284"/>
      <c r="RMY436" s="284"/>
      <c r="RMZ436" s="284"/>
      <c r="RNA436" s="284"/>
      <c r="RNB436" s="284"/>
      <c r="RNC436" s="284"/>
      <c r="RND436" s="284"/>
      <c r="RNE436" s="284"/>
      <c r="RNF436" s="284"/>
      <c r="RNG436" s="284"/>
      <c r="RNH436" s="284"/>
      <c r="RNI436" s="284"/>
      <c r="RNJ436" s="284"/>
      <c r="RNK436" s="284"/>
      <c r="RNL436" s="284"/>
      <c r="RNM436" s="284"/>
      <c r="RNN436" s="284"/>
      <c r="RNO436" s="284"/>
      <c r="RNP436" s="284"/>
      <c r="RNQ436" s="284"/>
      <c r="RNR436" s="284"/>
      <c r="RNS436" s="284"/>
      <c r="RNT436" s="284"/>
      <c r="RNU436" s="284"/>
      <c r="RNV436" s="284"/>
      <c r="RNW436" s="284"/>
      <c r="RNX436" s="284"/>
      <c r="RNY436" s="284"/>
      <c r="RNZ436" s="284"/>
      <c r="ROA436" s="284"/>
      <c r="ROB436" s="284"/>
      <c r="ROC436" s="284"/>
      <c r="ROD436" s="284"/>
      <c r="ROE436" s="284"/>
      <c r="ROF436" s="284"/>
      <c r="ROG436" s="284"/>
      <c r="ROH436" s="284"/>
      <c r="ROI436" s="284"/>
      <c r="ROJ436" s="284"/>
      <c r="ROK436" s="284"/>
      <c r="ROL436" s="284"/>
      <c r="ROM436" s="284"/>
      <c r="RON436" s="284"/>
      <c r="ROO436" s="284"/>
      <c r="ROP436" s="284"/>
      <c r="ROQ436" s="284"/>
      <c r="ROR436" s="284"/>
      <c r="ROS436" s="284"/>
      <c r="ROT436" s="284"/>
      <c r="ROU436" s="284"/>
      <c r="ROV436" s="284"/>
      <c r="ROW436" s="284"/>
      <c r="ROX436" s="284"/>
      <c r="ROY436" s="284"/>
      <c r="ROZ436" s="284"/>
      <c r="RPA436" s="284"/>
      <c r="RPB436" s="284"/>
      <c r="RPC436" s="284"/>
      <c r="RPD436" s="284"/>
      <c r="RPE436" s="284"/>
      <c r="RPF436" s="284"/>
      <c r="RPG436" s="284"/>
      <c r="RPH436" s="284"/>
      <c r="RPI436" s="284"/>
      <c r="RPJ436" s="284"/>
      <c r="RPK436" s="284"/>
      <c r="RPL436" s="284"/>
      <c r="RPM436" s="284"/>
      <c r="RPN436" s="284"/>
      <c r="RPO436" s="284"/>
      <c r="RPP436" s="284"/>
      <c r="RPQ436" s="284"/>
      <c r="RPR436" s="284"/>
      <c r="RPS436" s="284"/>
      <c r="RPT436" s="284"/>
      <c r="RPU436" s="284"/>
      <c r="RPV436" s="284"/>
      <c r="RPW436" s="284"/>
      <c r="RPX436" s="284"/>
      <c r="RPY436" s="284"/>
      <c r="RPZ436" s="284"/>
      <c r="RQA436" s="284"/>
      <c r="RQB436" s="284"/>
      <c r="RQC436" s="284"/>
      <c r="RQD436" s="284"/>
      <c r="RQE436" s="284"/>
      <c r="RQF436" s="284"/>
      <c r="RQG436" s="284"/>
      <c r="RQH436" s="284"/>
      <c r="RQI436" s="284"/>
      <c r="RQJ436" s="284"/>
      <c r="RQK436" s="284"/>
      <c r="RQL436" s="284"/>
      <c r="RQM436" s="284"/>
      <c r="RQN436" s="284"/>
      <c r="RQO436" s="284"/>
      <c r="RQP436" s="284"/>
      <c r="RQQ436" s="284"/>
      <c r="RQR436" s="284"/>
      <c r="RQS436" s="284"/>
      <c r="RQT436" s="284"/>
      <c r="RQU436" s="284"/>
      <c r="RQV436" s="284"/>
      <c r="RQW436" s="284"/>
      <c r="RQX436" s="284"/>
      <c r="RQY436" s="284"/>
      <c r="RQZ436" s="284"/>
      <c r="RRA436" s="284"/>
      <c r="RRB436" s="284"/>
      <c r="RRC436" s="284"/>
      <c r="RRD436" s="284"/>
      <c r="RRE436" s="284"/>
      <c r="RRF436" s="284"/>
      <c r="RRG436" s="284"/>
      <c r="RRH436" s="284"/>
      <c r="RRI436" s="284"/>
      <c r="RRJ436" s="284"/>
      <c r="RRK436" s="284"/>
      <c r="RRL436" s="284"/>
      <c r="RRM436" s="284"/>
      <c r="RRN436" s="284"/>
      <c r="RRO436" s="284"/>
      <c r="RRP436" s="284"/>
      <c r="RRQ436" s="284"/>
      <c r="RRR436" s="284"/>
      <c r="RRS436" s="284"/>
      <c r="RRT436" s="284"/>
      <c r="RRU436" s="284"/>
      <c r="RRV436" s="284"/>
      <c r="RRW436" s="284"/>
      <c r="RRX436" s="284"/>
      <c r="RRY436" s="284"/>
      <c r="RRZ436" s="284"/>
      <c r="RSA436" s="284"/>
      <c r="RSB436" s="284"/>
      <c r="RSC436" s="284"/>
      <c r="RSD436" s="284"/>
      <c r="RSE436" s="284"/>
      <c r="RSF436" s="284"/>
      <c r="RSG436" s="284"/>
      <c r="RSH436" s="284"/>
      <c r="RSI436" s="284"/>
      <c r="RSJ436" s="284"/>
      <c r="RSK436" s="284"/>
      <c r="RSL436" s="284"/>
      <c r="RSM436" s="284"/>
      <c r="RSN436" s="284"/>
      <c r="RSO436" s="284"/>
      <c r="RSP436" s="284"/>
      <c r="RSQ436" s="284"/>
      <c r="RSR436" s="284"/>
      <c r="RSS436" s="284"/>
      <c r="RST436" s="284"/>
      <c r="RSU436" s="284"/>
      <c r="RSV436" s="284"/>
      <c r="RSW436" s="284"/>
      <c r="RSX436" s="284"/>
      <c r="RSY436" s="284"/>
      <c r="RSZ436" s="284"/>
      <c r="RTA436" s="284"/>
      <c r="RTB436" s="284"/>
      <c r="RTC436" s="284"/>
      <c r="RTD436" s="284"/>
      <c r="RTE436" s="284"/>
      <c r="RTF436" s="284"/>
      <c r="RTG436" s="284"/>
      <c r="RTH436" s="284"/>
      <c r="RTI436" s="284"/>
      <c r="RTJ436" s="284"/>
      <c r="RTK436" s="284"/>
      <c r="RTL436" s="284"/>
      <c r="RTM436" s="284"/>
      <c r="RTN436" s="284"/>
      <c r="RTO436" s="284"/>
      <c r="RTP436" s="284"/>
      <c r="RTQ436" s="284"/>
      <c r="RTR436" s="284"/>
      <c r="RTS436" s="284"/>
      <c r="RTT436" s="284"/>
      <c r="RTU436" s="284"/>
      <c r="RTV436" s="284"/>
      <c r="RTW436" s="284"/>
      <c r="RTX436" s="284"/>
      <c r="RTY436" s="284"/>
      <c r="RTZ436" s="284"/>
      <c r="RUA436" s="284"/>
      <c r="RUB436" s="284"/>
      <c r="RUC436" s="284"/>
      <c r="RUD436" s="284"/>
      <c r="RUE436" s="284"/>
      <c r="RUF436" s="284"/>
      <c r="RUG436" s="284"/>
      <c r="RUH436" s="284"/>
      <c r="RUI436" s="284"/>
      <c r="RUJ436" s="284"/>
      <c r="RUK436" s="284"/>
      <c r="RUL436" s="284"/>
      <c r="RUM436" s="284"/>
      <c r="RUN436" s="284"/>
      <c r="RUO436" s="284"/>
      <c r="RUP436" s="284"/>
      <c r="RUQ436" s="284"/>
      <c r="RUR436" s="284"/>
      <c r="RUS436" s="284"/>
      <c r="RUT436" s="284"/>
      <c r="RUU436" s="284"/>
      <c r="RUV436" s="284"/>
      <c r="RUW436" s="284"/>
      <c r="RUX436" s="284"/>
      <c r="RUY436" s="284"/>
      <c r="RUZ436" s="284"/>
      <c r="RVA436" s="284"/>
      <c r="RVB436" s="284"/>
      <c r="RVC436" s="284"/>
      <c r="RVD436" s="284"/>
      <c r="RVE436" s="284"/>
      <c r="RVF436" s="284"/>
      <c r="RVG436" s="284"/>
      <c r="RVH436" s="284"/>
      <c r="RVI436" s="284"/>
      <c r="RVJ436" s="284"/>
      <c r="RVK436" s="284"/>
      <c r="RVL436" s="284"/>
      <c r="RVM436" s="284"/>
      <c r="RVN436" s="284"/>
      <c r="RVO436" s="284"/>
      <c r="RVP436" s="284"/>
      <c r="RVQ436" s="284"/>
      <c r="RVR436" s="284"/>
      <c r="RVS436" s="284"/>
      <c r="RVT436" s="284"/>
      <c r="RVU436" s="284"/>
      <c r="RVV436" s="284"/>
      <c r="RVW436" s="284"/>
      <c r="RVX436" s="284"/>
      <c r="RVY436" s="284"/>
      <c r="RVZ436" s="284"/>
      <c r="RWA436" s="284"/>
      <c r="RWB436" s="284"/>
      <c r="RWC436" s="284"/>
      <c r="RWD436" s="284"/>
      <c r="RWE436" s="284"/>
      <c r="RWF436" s="284"/>
      <c r="RWG436" s="284"/>
      <c r="RWH436" s="284"/>
      <c r="RWI436" s="284"/>
      <c r="RWJ436" s="284"/>
      <c r="RWK436" s="284"/>
      <c r="RWL436" s="284"/>
      <c r="RWM436" s="284"/>
      <c r="RWN436" s="284"/>
      <c r="RWO436" s="284"/>
      <c r="RWP436" s="284"/>
      <c r="RWQ436" s="284"/>
      <c r="RWR436" s="284"/>
      <c r="RWS436" s="284"/>
      <c r="RWT436" s="284"/>
      <c r="RWU436" s="284"/>
      <c r="RWV436" s="284"/>
      <c r="RWW436" s="284"/>
      <c r="RWX436" s="284"/>
      <c r="RWY436" s="284"/>
      <c r="RWZ436" s="284"/>
      <c r="RXA436" s="284"/>
      <c r="RXB436" s="284"/>
      <c r="RXC436" s="284"/>
      <c r="RXD436" s="284"/>
      <c r="RXE436" s="284"/>
      <c r="RXF436" s="284"/>
      <c r="RXG436" s="284"/>
      <c r="RXH436" s="284"/>
      <c r="RXI436" s="284"/>
      <c r="RXJ436" s="284"/>
      <c r="RXK436" s="284"/>
      <c r="RXL436" s="284"/>
      <c r="RXM436" s="284"/>
      <c r="RXN436" s="284"/>
      <c r="RXO436" s="284"/>
      <c r="RXP436" s="284"/>
      <c r="RXQ436" s="284"/>
      <c r="RXR436" s="284"/>
      <c r="RXS436" s="284"/>
      <c r="RXT436" s="284"/>
      <c r="RXU436" s="284"/>
      <c r="RXV436" s="284"/>
      <c r="RXW436" s="284"/>
      <c r="RXX436" s="284"/>
      <c r="RXY436" s="284"/>
      <c r="RXZ436" s="284"/>
      <c r="RYA436" s="284"/>
      <c r="RYB436" s="284"/>
      <c r="RYC436" s="284"/>
      <c r="RYD436" s="284"/>
      <c r="RYE436" s="284"/>
      <c r="RYF436" s="284"/>
      <c r="RYG436" s="284"/>
      <c r="RYH436" s="284"/>
      <c r="RYI436" s="284"/>
      <c r="RYJ436" s="284"/>
      <c r="RYK436" s="284"/>
      <c r="RYL436" s="284"/>
      <c r="RYM436" s="284"/>
      <c r="RYN436" s="284"/>
      <c r="RYO436" s="284"/>
      <c r="RYP436" s="284"/>
      <c r="RYQ436" s="284"/>
      <c r="RYR436" s="284"/>
      <c r="RYS436" s="284"/>
      <c r="RYT436" s="284"/>
      <c r="RYU436" s="284"/>
      <c r="RYV436" s="284"/>
      <c r="RYW436" s="284"/>
      <c r="RYX436" s="284"/>
      <c r="RYY436" s="284"/>
      <c r="RYZ436" s="284"/>
      <c r="RZA436" s="284"/>
      <c r="RZB436" s="284"/>
      <c r="RZC436" s="284"/>
      <c r="RZD436" s="284"/>
      <c r="RZE436" s="284"/>
      <c r="RZF436" s="284"/>
      <c r="RZG436" s="284"/>
      <c r="RZH436" s="284"/>
      <c r="RZI436" s="284"/>
      <c r="RZJ436" s="284"/>
      <c r="RZK436" s="284"/>
      <c r="RZL436" s="284"/>
      <c r="RZM436" s="284"/>
      <c r="RZN436" s="284"/>
      <c r="RZO436" s="284"/>
      <c r="RZP436" s="284"/>
      <c r="RZQ436" s="284"/>
      <c r="RZR436" s="284"/>
      <c r="RZS436" s="284"/>
      <c r="RZT436" s="284"/>
      <c r="RZU436" s="284"/>
      <c r="RZV436" s="284"/>
      <c r="RZW436" s="284"/>
      <c r="RZX436" s="284"/>
      <c r="RZY436" s="284"/>
      <c r="RZZ436" s="284"/>
      <c r="SAA436" s="284"/>
      <c r="SAB436" s="284"/>
      <c r="SAC436" s="284"/>
      <c r="SAD436" s="284"/>
      <c r="SAE436" s="284"/>
      <c r="SAF436" s="284"/>
      <c r="SAG436" s="284"/>
      <c r="SAH436" s="284"/>
      <c r="SAI436" s="284"/>
      <c r="SAJ436" s="284"/>
      <c r="SAK436" s="284"/>
      <c r="SAL436" s="284"/>
      <c r="SAM436" s="284"/>
      <c r="SAN436" s="284"/>
      <c r="SAO436" s="284"/>
      <c r="SAP436" s="284"/>
      <c r="SAQ436" s="284"/>
      <c r="SAR436" s="284"/>
      <c r="SAS436" s="284"/>
      <c r="SAT436" s="284"/>
      <c r="SAU436" s="284"/>
      <c r="SAV436" s="284"/>
      <c r="SAW436" s="284"/>
      <c r="SAX436" s="284"/>
      <c r="SAY436" s="284"/>
      <c r="SAZ436" s="284"/>
      <c r="SBA436" s="284"/>
      <c r="SBB436" s="284"/>
      <c r="SBC436" s="284"/>
      <c r="SBD436" s="284"/>
      <c r="SBE436" s="284"/>
      <c r="SBF436" s="284"/>
      <c r="SBG436" s="284"/>
      <c r="SBH436" s="284"/>
      <c r="SBI436" s="284"/>
      <c r="SBJ436" s="284"/>
      <c r="SBK436" s="284"/>
      <c r="SBL436" s="284"/>
      <c r="SBM436" s="284"/>
      <c r="SBN436" s="284"/>
      <c r="SBO436" s="284"/>
      <c r="SBP436" s="284"/>
      <c r="SBQ436" s="284"/>
      <c r="SBR436" s="284"/>
      <c r="SBS436" s="284"/>
      <c r="SBT436" s="284"/>
      <c r="SBU436" s="284"/>
      <c r="SBV436" s="284"/>
      <c r="SBW436" s="284"/>
      <c r="SBX436" s="284"/>
      <c r="SBY436" s="284"/>
      <c r="SBZ436" s="284"/>
      <c r="SCA436" s="284"/>
      <c r="SCB436" s="284"/>
      <c r="SCC436" s="284"/>
      <c r="SCD436" s="284"/>
      <c r="SCE436" s="284"/>
      <c r="SCF436" s="284"/>
      <c r="SCG436" s="284"/>
      <c r="SCH436" s="284"/>
      <c r="SCI436" s="284"/>
      <c r="SCJ436" s="284"/>
      <c r="SCK436" s="284"/>
      <c r="SCL436" s="284"/>
      <c r="SCM436" s="284"/>
      <c r="SCN436" s="284"/>
      <c r="SCO436" s="284"/>
      <c r="SCP436" s="284"/>
      <c r="SCQ436" s="284"/>
      <c r="SCR436" s="284"/>
      <c r="SCS436" s="284"/>
      <c r="SCT436" s="284"/>
      <c r="SCU436" s="284"/>
      <c r="SCV436" s="284"/>
      <c r="SCW436" s="284"/>
      <c r="SCX436" s="284"/>
      <c r="SCY436" s="284"/>
      <c r="SCZ436" s="284"/>
      <c r="SDA436" s="284"/>
      <c r="SDB436" s="284"/>
      <c r="SDC436" s="284"/>
      <c r="SDD436" s="284"/>
      <c r="SDE436" s="284"/>
      <c r="SDF436" s="284"/>
      <c r="SDG436" s="284"/>
      <c r="SDH436" s="284"/>
      <c r="SDI436" s="284"/>
      <c r="SDJ436" s="284"/>
      <c r="SDK436" s="284"/>
      <c r="SDL436" s="284"/>
      <c r="SDM436" s="284"/>
      <c r="SDN436" s="284"/>
      <c r="SDO436" s="284"/>
      <c r="SDP436" s="284"/>
      <c r="SDQ436" s="284"/>
      <c r="SDR436" s="284"/>
      <c r="SDS436" s="284"/>
      <c r="SDT436" s="284"/>
      <c r="SDU436" s="284"/>
      <c r="SDV436" s="284"/>
      <c r="SDW436" s="284"/>
      <c r="SDX436" s="284"/>
      <c r="SDY436" s="284"/>
      <c r="SDZ436" s="284"/>
      <c r="SEA436" s="284"/>
      <c r="SEB436" s="284"/>
      <c r="SEC436" s="284"/>
      <c r="SED436" s="284"/>
      <c r="SEE436" s="284"/>
      <c r="SEF436" s="284"/>
      <c r="SEG436" s="284"/>
      <c r="SEH436" s="284"/>
      <c r="SEI436" s="284"/>
      <c r="SEJ436" s="284"/>
      <c r="SEK436" s="284"/>
      <c r="SEL436" s="284"/>
      <c r="SEM436" s="284"/>
      <c r="SEN436" s="284"/>
      <c r="SEO436" s="284"/>
      <c r="SEP436" s="284"/>
      <c r="SEQ436" s="284"/>
      <c r="SER436" s="284"/>
      <c r="SES436" s="284"/>
      <c r="SET436" s="284"/>
      <c r="SEU436" s="284"/>
      <c r="SEV436" s="284"/>
      <c r="SEW436" s="284"/>
      <c r="SEX436" s="284"/>
      <c r="SEY436" s="284"/>
      <c r="SEZ436" s="284"/>
      <c r="SFA436" s="284"/>
      <c r="SFB436" s="284"/>
      <c r="SFC436" s="284"/>
      <c r="SFD436" s="284"/>
      <c r="SFE436" s="284"/>
      <c r="SFF436" s="284"/>
      <c r="SFG436" s="284"/>
      <c r="SFH436" s="284"/>
      <c r="SFI436" s="284"/>
      <c r="SFJ436" s="284"/>
      <c r="SFK436" s="284"/>
      <c r="SFL436" s="284"/>
      <c r="SFM436" s="284"/>
      <c r="SFN436" s="284"/>
      <c r="SFO436" s="284"/>
      <c r="SFP436" s="284"/>
      <c r="SFQ436" s="284"/>
      <c r="SFR436" s="284"/>
      <c r="SFS436" s="284"/>
      <c r="SFT436" s="284"/>
      <c r="SFU436" s="284"/>
      <c r="SFV436" s="284"/>
      <c r="SFW436" s="284"/>
      <c r="SFX436" s="284"/>
      <c r="SFY436" s="284"/>
      <c r="SFZ436" s="284"/>
      <c r="SGA436" s="284"/>
      <c r="SGB436" s="284"/>
      <c r="SGC436" s="284"/>
      <c r="SGD436" s="284"/>
      <c r="SGE436" s="284"/>
      <c r="SGF436" s="284"/>
      <c r="SGG436" s="284"/>
      <c r="SGH436" s="284"/>
      <c r="SGI436" s="284"/>
      <c r="SGJ436" s="284"/>
      <c r="SGK436" s="284"/>
      <c r="SGL436" s="284"/>
      <c r="SGM436" s="284"/>
      <c r="SGN436" s="284"/>
      <c r="SGO436" s="284"/>
      <c r="SGP436" s="284"/>
      <c r="SGQ436" s="284"/>
      <c r="SGR436" s="284"/>
      <c r="SGS436" s="284"/>
      <c r="SGT436" s="284"/>
      <c r="SGU436" s="284"/>
      <c r="SGV436" s="284"/>
      <c r="SGW436" s="284"/>
      <c r="SGX436" s="284"/>
      <c r="SGY436" s="284"/>
      <c r="SGZ436" s="284"/>
      <c r="SHA436" s="284"/>
      <c r="SHB436" s="284"/>
      <c r="SHC436" s="284"/>
      <c r="SHD436" s="284"/>
      <c r="SHE436" s="284"/>
      <c r="SHF436" s="284"/>
      <c r="SHG436" s="284"/>
      <c r="SHH436" s="284"/>
      <c r="SHI436" s="284"/>
      <c r="SHJ436" s="284"/>
      <c r="SHK436" s="284"/>
      <c r="SHL436" s="284"/>
      <c r="SHM436" s="284"/>
      <c r="SHN436" s="284"/>
      <c r="SHO436" s="284"/>
      <c r="SHP436" s="284"/>
      <c r="SHQ436" s="284"/>
      <c r="SHR436" s="284"/>
      <c r="SHS436" s="284"/>
      <c r="SHT436" s="284"/>
      <c r="SHU436" s="284"/>
      <c r="SHV436" s="284"/>
      <c r="SHW436" s="284"/>
      <c r="SHX436" s="284"/>
      <c r="SHY436" s="284"/>
      <c r="SHZ436" s="284"/>
      <c r="SIA436" s="284"/>
      <c r="SIB436" s="284"/>
      <c r="SIC436" s="284"/>
      <c r="SID436" s="284"/>
      <c r="SIE436" s="284"/>
      <c r="SIF436" s="284"/>
      <c r="SIG436" s="284"/>
      <c r="SIH436" s="284"/>
      <c r="SII436" s="284"/>
      <c r="SIJ436" s="284"/>
      <c r="SIK436" s="284"/>
      <c r="SIL436" s="284"/>
      <c r="SIM436" s="284"/>
      <c r="SIN436" s="284"/>
      <c r="SIO436" s="284"/>
      <c r="SIP436" s="284"/>
      <c r="SIQ436" s="284"/>
      <c r="SIR436" s="284"/>
      <c r="SIS436" s="284"/>
      <c r="SIT436" s="284"/>
      <c r="SIU436" s="284"/>
      <c r="SIV436" s="284"/>
      <c r="SIW436" s="284"/>
      <c r="SIX436" s="284"/>
      <c r="SIY436" s="284"/>
      <c r="SIZ436" s="284"/>
      <c r="SJA436" s="284"/>
      <c r="SJB436" s="284"/>
      <c r="SJC436" s="284"/>
      <c r="SJD436" s="284"/>
      <c r="SJE436" s="284"/>
      <c r="SJF436" s="284"/>
      <c r="SJG436" s="284"/>
      <c r="SJH436" s="284"/>
      <c r="SJI436" s="284"/>
      <c r="SJJ436" s="284"/>
      <c r="SJK436" s="284"/>
      <c r="SJL436" s="284"/>
      <c r="SJM436" s="284"/>
      <c r="SJN436" s="284"/>
      <c r="SJO436" s="284"/>
      <c r="SJP436" s="284"/>
      <c r="SJQ436" s="284"/>
      <c r="SJR436" s="284"/>
      <c r="SJS436" s="284"/>
      <c r="SJT436" s="284"/>
      <c r="SJU436" s="284"/>
      <c r="SJV436" s="284"/>
      <c r="SJW436" s="284"/>
      <c r="SJX436" s="284"/>
      <c r="SJY436" s="284"/>
      <c r="SJZ436" s="284"/>
      <c r="SKA436" s="284"/>
      <c r="SKB436" s="284"/>
      <c r="SKC436" s="284"/>
      <c r="SKD436" s="284"/>
      <c r="SKE436" s="284"/>
      <c r="SKF436" s="284"/>
      <c r="SKG436" s="284"/>
      <c r="SKH436" s="284"/>
      <c r="SKI436" s="284"/>
      <c r="SKJ436" s="284"/>
      <c r="SKK436" s="284"/>
      <c r="SKL436" s="284"/>
      <c r="SKM436" s="284"/>
      <c r="SKN436" s="284"/>
      <c r="SKO436" s="284"/>
      <c r="SKP436" s="284"/>
      <c r="SKQ436" s="284"/>
      <c r="SKR436" s="284"/>
      <c r="SKS436" s="284"/>
      <c r="SKT436" s="284"/>
      <c r="SKU436" s="284"/>
      <c r="SKV436" s="284"/>
      <c r="SKW436" s="284"/>
      <c r="SKX436" s="284"/>
      <c r="SKY436" s="284"/>
      <c r="SKZ436" s="284"/>
      <c r="SLA436" s="284"/>
      <c r="SLB436" s="284"/>
      <c r="SLC436" s="284"/>
      <c r="SLD436" s="284"/>
      <c r="SLE436" s="284"/>
      <c r="SLF436" s="284"/>
      <c r="SLG436" s="284"/>
      <c r="SLH436" s="284"/>
      <c r="SLI436" s="284"/>
      <c r="SLJ436" s="284"/>
      <c r="SLK436" s="284"/>
      <c r="SLL436" s="284"/>
      <c r="SLM436" s="284"/>
      <c r="SLN436" s="284"/>
      <c r="SLO436" s="284"/>
      <c r="SLP436" s="284"/>
      <c r="SLQ436" s="284"/>
      <c r="SLR436" s="284"/>
      <c r="SLS436" s="284"/>
      <c r="SLT436" s="284"/>
      <c r="SLU436" s="284"/>
      <c r="SLV436" s="284"/>
      <c r="SLW436" s="284"/>
      <c r="SLX436" s="284"/>
      <c r="SLY436" s="284"/>
      <c r="SLZ436" s="284"/>
      <c r="SMA436" s="284"/>
      <c r="SMB436" s="284"/>
      <c r="SMC436" s="284"/>
      <c r="SMD436" s="284"/>
      <c r="SME436" s="284"/>
      <c r="SMF436" s="284"/>
      <c r="SMG436" s="284"/>
      <c r="SMH436" s="284"/>
      <c r="SMI436" s="284"/>
      <c r="SMJ436" s="284"/>
      <c r="SMK436" s="284"/>
      <c r="SML436" s="284"/>
      <c r="SMM436" s="284"/>
      <c r="SMN436" s="284"/>
      <c r="SMO436" s="284"/>
      <c r="SMP436" s="284"/>
      <c r="SMQ436" s="284"/>
      <c r="SMR436" s="284"/>
      <c r="SMS436" s="284"/>
      <c r="SMT436" s="284"/>
      <c r="SMU436" s="284"/>
      <c r="SMV436" s="284"/>
      <c r="SMW436" s="284"/>
      <c r="SMX436" s="284"/>
      <c r="SMY436" s="284"/>
      <c r="SMZ436" s="284"/>
      <c r="SNA436" s="284"/>
      <c r="SNB436" s="284"/>
      <c r="SNC436" s="284"/>
      <c r="SND436" s="284"/>
      <c r="SNE436" s="284"/>
      <c r="SNF436" s="284"/>
      <c r="SNG436" s="284"/>
      <c r="SNH436" s="284"/>
      <c r="SNI436" s="284"/>
      <c r="SNJ436" s="284"/>
      <c r="SNK436" s="284"/>
      <c r="SNL436" s="284"/>
      <c r="SNM436" s="284"/>
      <c r="SNN436" s="284"/>
      <c r="SNO436" s="284"/>
      <c r="SNP436" s="284"/>
      <c r="SNQ436" s="284"/>
      <c r="SNR436" s="284"/>
      <c r="SNS436" s="284"/>
      <c r="SNT436" s="284"/>
      <c r="SNU436" s="284"/>
      <c r="SNV436" s="284"/>
      <c r="SNW436" s="284"/>
      <c r="SNX436" s="284"/>
      <c r="SNY436" s="284"/>
      <c r="SNZ436" s="284"/>
      <c r="SOA436" s="284"/>
      <c r="SOB436" s="284"/>
      <c r="SOC436" s="284"/>
      <c r="SOD436" s="284"/>
      <c r="SOE436" s="284"/>
      <c r="SOF436" s="284"/>
      <c r="SOG436" s="284"/>
      <c r="SOH436" s="284"/>
      <c r="SOI436" s="284"/>
      <c r="SOJ436" s="284"/>
      <c r="SOK436" s="284"/>
      <c r="SOL436" s="284"/>
      <c r="SOM436" s="284"/>
      <c r="SON436" s="284"/>
      <c r="SOO436" s="284"/>
      <c r="SOP436" s="284"/>
      <c r="SOQ436" s="284"/>
      <c r="SOR436" s="284"/>
      <c r="SOS436" s="284"/>
      <c r="SOT436" s="284"/>
      <c r="SOU436" s="284"/>
      <c r="SOV436" s="284"/>
      <c r="SOW436" s="284"/>
      <c r="SOX436" s="284"/>
      <c r="SOY436" s="284"/>
      <c r="SOZ436" s="284"/>
      <c r="SPA436" s="284"/>
      <c r="SPB436" s="284"/>
      <c r="SPC436" s="284"/>
      <c r="SPD436" s="284"/>
      <c r="SPE436" s="284"/>
      <c r="SPF436" s="284"/>
      <c r="SPG436" s="284"/>
      <c r="SPH436" s="284"/>
      <c r="SPI436" s="284"/>
      <c r="SPJ436" s="284"/>
      <c r="SPK436" s="284"/>
      <c r="SPL436" s="284"/>
      <c r="SPM436" s="284"/>
      <c r="SPN436" s="284"/>
      <c r="SPO436" s="284"/>
      <c r="SPP436" s="284"/>
      <c r="SPQ436" s="284"/>
      <c r="SPR436" s="284"/>
      <c r="SPS436" s="284"/>
      <c r="SPT436" s="284"/>
      <c r="SPU436" s="284"/>
      <c r="SPV436" s="284"/>
      <c r="SPW436" s="284"/>
      <c r="SPX436" s="284"/>
      <c r="SPY436" s="284"/>
      <c r="SPZ436" s="284"/>
      <c r="SQA436" s="284"/>
      <c r="SQB436" s="284"/>
      <c r="SQC436" s="284"/>
      <c r="SQD436" s="284"/>
      <c r="SQE436" s="284"/>
      <c r="SQF436" s="284"/>
      <c r="SQG436" s="284"/>
      <c r="SQH436" s="284"/>
      <c r="SQI436" s="284"/>
      <c r="SQJ436" s="284"/>
      <c r="SQK436" s="284"/>
      <c r="SQL436" s="284"/>
      <c r="SQM436" s="284"/>
      <c r="SQN436" s="284"/>
      <c r="SQO436" s="284"/>
      <c r="SQP436" s="284"/>
      <c r="SQQ436" s="284"/>
      <c r="SQR436" s="284"/>
      <c r="SQS436" s="284"/>
      <c r="SQT436" s="284"/>
      <c r="SQU436" s="284"/>
      <c r="SQV436" s="284"/>
      <c r="SQW436" s="284"/>
      <c r="SQX436" s="284"/>
      <c r="SQY436" s="284"/>
      <c r="SQZ436" s="284"/>
      <c r="SRA436" s="284"/>
      <c r="SRB436" s="284"/>
      <c r="SRC436" s="284"/>
      <c r="SRD436" s="284"/>
      <c r="SRE436" s="284"/>
      <c r="SRF436" s="284"/>
      <c r="SRG436" s="284"/>
      <c r="SRH436" s="284"/>
      <c r="SRI436" s="284"/>
      <c r="SRJ436" s="284"/>
      <c r="SRK436" s="284"/>
      <c r="SRL436" s="284"/>
      <c r="SRM436" s="284"/>
      <c r="SRN436" s="284"/>
      <c r="SRO436" s="284"/>
      <c r="SRP436" s="284"/>
      <c r="SRQ436" s="284"/>
      <c r="SRR436" s="284"/>
      <c r="SRS436" s="284"/>
      <c r="SRT436" s="284"/>
      <c r="SRU436" s="284"/>
      <c r="SRV436" s="284"/>
      <c r="SRW436" s="284"/>
      <c r="SRX436" s="284"/>
      <c r="SRY436" s="284"/>
      <c r="SRZ436" s="284"/>
      <c r="SSA436" s="284"/>
      <c r="SSB436" s="284"/>
      <c r="SSC436" s="284"/>
      <c r="SSD436" s="284"/>
      <c r="SSE436" s="284"/>
      <c r="SSF436" s="284"/>
      <c r="SSG436" s="284"/>
      <c r="SSH436" s="284"/>
      <c r="SSI436" s="284"/>
      <c r="SSJ436" s="284"/>
      <c r="SSK436" s="284"/>
      <c r="SSL436" s="284"/>
      <c r="SSM436" s="284"/>
      <c r="SSN436" s="284"/>
      <c r="SSO436" s="284"/>
      <c r="SSP436" s="284"/>
      <c r="SSQ436" s="284"/>
      <c r="SSR436" s="284"/>
      <c r="SSS436" s="284"/>
      <c r="SST436" s="284"/>
      <c r="SSU436" s="284"/>
      <c r="SSV436" s="284"/>
      <c r="SSW436" s="284"/>
      <c r="SSX436" s="284"/>
      <c r="SSY436" s="284"/>
      <c r="SSZ436" s="284"/>
      <c r="STA436" s="284"/>
      <c r="STB436" s="284"/>
      <c r="STC436" s="284"/>
      <c r="STD436" s="284"/>
      <c r="STE436" s="284"/>
      <c r="STF436" s="284"/>
      <c r="STG436" s="284"/>
      <c r="STH436" s="284"/>
      <c r="STI436" s="284"/>
      <c r="STJ436" s="284"/>
      <c r="STK436" s="284"/>
      <c r="STL436" s="284"/>
      <c r="STM436" s="284"/>
      <c r="STN436" s="284"/>
      <c r="STO436" s="284"/>
      <c r="STP436" s="284"/>
      <c r="STQ436" s="284"/>
      <c r="STR436" s="284"/>
      <c r="STS436" s="284"/>
      <c r="STT436" s="284"/>
      <c r="STU436" s="284"/>
      <c r="STV436" s="284"/>
      <c r="STW436" s="284"/>
      <c r="STX436" s="284"/>
      <c r="STY436" s="284"/>
      <c r="STZ436" s="284"/>
      <c r="SUA436" s="284"/>
      <c r="SUB436" s="284"/>
      <c r="SUC436" s="284"/>
      <c r="SUD436" s="284"/>
      <c r="SUE436" s="284"/>
      <c r="SUF436" s="284"/>
      <c r="SUG436" s="284"/>
      <c r="SUH436" s="284"/>
      <c r="SUI436" s="284"/>
      <c r="SUJ436" s="284"/>
      <c r="SUK436" s="284"/>
      <c r="SUL436" s="284"/>
      <c r="SUM436" s="284"/>
      <c r="SUN436" s="284"/>
      <c r="SUO436" s="284"/>
      <c r="SUP436" s="284"/>
      <c r="SUQ436" s="284"/>
      <c r="SUR436" s="284"/>
      <c r="SUS436" s="284"/>
      <c r="SUT436" s="284"/>
      <c r="SUU436" s="284"/>
      <c r="SUV436" s="284"/>
      <c r="SUW436" s="284"/>
      <c r="SUX436" s="284"/>
      <c r="SUY436" s="284"/>
      <c r="SUZ436" s="284"/>
      <c r="SVA436" s="284"/>
      <c r="SVB436" s="284"/>
      <c r="SVC436" s="284"/>
      <c r="SVD436" s="284"/>
      <c r="SVE436" s="284"/>
      <c r="SVF436" s="284"/>
      <c r="SVG436" s="284"/>
      <c r="SVH436" s="284"/>
      <c r="SVI436" s="284"/>
      <c r="SVJ436" s="284"/>
      <c r="SVK436" s="284"/>
      <c r="SVL436" s="284"/>
      <c r="SVM436" s="284"/>
      <c r="SVN436" s="284"/>
      <c r="SVO436" s="284"/>
      <c r="SVP436" s="284"/>
      <c r="SVQ436" s="284"/>
      <c r="SVR436" s="284"/>
      <c r="SVS436" s="284"/>
      <c r="SVT436" s="284"/>
      <c r="SVU436" s="284"/>
      <c r="SVV436" s="284"/>
      <c r="SVW436" s="284"/>
      <c r="SVX436" s="284"/>
      <c r="SVY436" s="284"/>
      <c r="SVZ436" s="284"/>
      <c r="SWA436" s="284"/>
      <c r="SWB436" s="284"/>
      <c r="SWC436" s="284"/>
      <c r="SWD436" s="284"/>
      <c r="SWE436" s="284"/>
      <c r="SWF436" s="284"/>
      <c r="SWG436" s="284"/>
      <c r="SWH436" s="284"/>
      <c r="SWI436" s="284"/>
      <c r="SWJ436" s="284"/>
      <c r="SWK436" s="284"/>
      <c r="SWL436" s="284"/>
      <c r="SWM436" s="284"/>
      <c r="SWN436" s="284"/>
      <c r="SWO436" s="284"/>
      <c r="SWP436" s="284"/>
      <c r="SWQ436" s="284"/>
      <c r="SWR436" s="284"/>
      <c r="SWS436" s="284"/>
      <c r="SWT436" s="284"/>
      <c r="SWU436" s="284"/>
      <c r="SWV436" s="284"/>
      <c r="SWW436" s="284"/>
      <c r="SWX436" s="284"/>
      <c r="SWY436" s="284"/>
      <c r="SWZ436" s="284"/>
      <c r="SXA436" s="284"/>
      <c r="SXB436" s="284"/>
      <c r="SXC436" s="284"/>
      <c r="SXD436" s="284"/>
      <c r="SXE436" s="284"/>
      <c r="SXF436" s="284"/>
      <c r="SXG436" s="284"/>
      <c r="SXH436" s="284"/>
      <c r="SXI436" s="284"/>
      <c r="SXJ436" s="284"/>
      <c r="SXK436" s="284"/>
      <c r="SXL436" s="284"/>
      <c r="SXM436" s="284"/>
      <c r="SXN436" s="284"/>
      <c r="SXO436" s="284"/>
      <c r="SXP436" s="284"/>
      <c r="SXQ436" s="284"/>
      <c r="SXR436" s="284"/>
      <c r="SXS436" s="284"/>
      <c r="SXT436" s="284"/>
      <c r="SXU436" s="284"/>
      <c r="SXV436" s="284"/>
      <c r="SXW436" s="284"/>
      <c r="SXX436" s="284"/>
      <c r="SXY436" s="284"/>
      <c r="SXZ436" s="284"/>
      <c r="SYA436" s="284"/>
      <c r="SYB436" s="284"/>
      <c r="SYC436" s="284"/>
      <c r="SYD436" s="284"/>
      <c r="SYE436" s="284"/>
      <c r="SYF436" s="284"/>
      <c r="SYG436" s="284"/>
      <c r="SYH436" s="284"/>
      <c r="SYI436" s="284"/>
      <c r="SYJ436" s="284"/>
      <c r="SYK436" s="284"/>
      <c r="SYL436" s="284"/>
      <c r="SYM436" s="284"/>
      <c r="SYN436" s="284"/>
      <c r="SYO436" s="284"/>
      <c r="SYP436" s="284"/>
      <c r="SYQ436" s="284"/>
      <c r="SYR436" s="284"/>
      <c r="SYS436" s="284"/>
      <c r="SYT436" s="284"/>
      <c r="SYU436" s="284"/>
      <c r="SYV436" s="284"/>
      <c r="SYW436" s="284"/>
      <c r="SYX436" s="284"/>
      <c r="SYY436" s="284"/>
      <c r="SYZ436" s="284"/>
      <c r="SZA436" s="284"/>
      <c r="SZB436" s="284"/>
      <c r="SZC436" s="284"/>
      <c r="SZD436" s="284"/>
      <c r="SZE436" s="284"/>
      <c r="SZF436" s="284"/>
      <c r="SZG436" s="284"/>
      <c r="SZH436" s="284"/>
      <c r="SZI436" s="284"/>
      <c r="SZJ436" s="284"/>
      <c r="SZK436" s="284"/>
      <c r="SZL436" s="284"/>
      <c r="SZM436" s="284"/>
      <c r="SZN436" s="284"/>
      <c r="SZO436" s="284"/>
      <c r="SZP436" s="284"/>
      <c r="SZQ436" s="284"/>
      <c r="SZR436" s="284"/>
      <c r="SZS436" s="284"/>
      <c r="SZT436" s="284"/>
      <c r="SZU436" s="284"/>
      <c r="SZV436" s="284"/>
      <c r="SZW436" s="284"/>
      <c r="SZX436" s="284"/>
      <c r="SZY436" s="284"/>
      <c r="SZZ436" s="284"/>
      <c r="TAA436" s="284"/>
      <c r="TAB436" s="284"/>
      <c r="TAC436" s="284"/>
      <c r="TAD436" s="284"/>
      <c r="TAE436" s="284"/>
      <c r="TAF436" s="284"/>
      <c r="TAG436" s="284"/>
      <c r="TAH436" s="284"/>
      <c r="TAI436" s="284"/>
      <c r="TAJ436" s="284"/>
      <c r="TAK436" s="284"/>
      <c r="TAL436" s="284"/>
      <c r="TAM436" s="284"/>
      <c r="TAN436" s="284"/>
      <c r="TAO436" s="284"/>
      <c r="TAP436" s="284"/>
      <c r="TAQ436" s="284"/>
      <c r="TAR436" s="284"/>
      <c r="TAS436" s="284"/>
      <c r="TAT436" s="284"/>
      <c r="TAU436" s="284"/>
      <c r="TAV436" s="284"/>
      <c r="TAW436" s="284"/>
      <c r="TAX436" s="284"/>
      <c r="TAY436" s="284"/>
      <c r="TAZ436" s="284"/>
      <c r="TBA436" s="284"/>
      <c r="TBB436" s="284"/>
      <c r="TBC436" s="284"/>
      <c r="TBD436" s="284"/>
      <c r="TBE436" s="284"/>
      <c r="TBF436" s="284"/>
      <c r="TBG436" s="284"/>
      <c r="TBH436" s="284"/>
      <c r="TBI436" s="284"/>
      <c r="TBJ436" s="284"/>
      <c r="TBK436" s="284"/>
      <c r="TBL436" s="284"/>
      <c r="TBM436" s="284"/>
      <c r="TBN436" s="284"/>
      <c r="TBO436" s="284"/>
      <c r="TBP436" s="284"/>
      <c r="TBQ436" s="284"/>
      <c r="TBR436" s="284"/>
      <c r="TBS436" s="284"/>
      <c r="TBT436" s="284"/>
      <c r="TBU436" s="284"/>
      <c r="TBV436" s="284"/>
      <c r="TBW436" s="284"/>
      <c r="TBX436" s="284"/>
      <c r="TBY436" s="284"/>
      <c r="TBZ436" s="284"/>
      <c r="TCA436" s="284"/>
      <c r="TCB436" s="284"/>
      <c r="TCC436" s="284"/>
      <c r="TCD436" s="284"/>
      <c r="TCE436" s="284"/>
      <c r="TCF436" s="284"/>
      <c r="TCG436" s="284"/>
      <c r="TCH436" s="284"/>
      <c r="TCI436" s="284"/>
      <c r="TCJ436" s="284"/>
      <c r="TCK436" s="284"/>
      <c r="TCL436" s="284"/>
      <c r="TCM436" s="284"/>
      <c r="TCN436" s="284"/>
      <c r="TCO436" s="284"/>
      <c r="TCP436" s="284"/>
      <c r="TCQ436" s="284"/>
      <c r="TCR436" s="284"/>
      <c r="TCS436" s="284"/>
      <c r="TCT436" s="284"/>
      <c r="TCU436" s="284"/>
      <c r="TCV436" s="284"/>
      <c r="TCW436" s="284"/>
      <c r="TCX436" s="284"/>
      <c r="TCY436" s="284"/>
      <c r="TCZ436" s="284"/>
      <c r="TDA436" s="284"/>
      <c r="TDB436" s="284"/>
      <c r="TDC436" s="284"/>
      <c r="TDD436" s="284"/>
      <c r="TDE436" s="284"/>
      <c r="TDF436" s="284"/>
      <c r="TDG436" s="284"/>
      <c r="TDH436" s="284"/>
      <c r="TDI436" s="284"/>
      <c r="TDJ436" s="284"/>
      <c r="TDK436" s="284"/>
      <c r="TDL436" s="284"/>
      <c r="TDM436" s="284"/>
      <c r="TDN436" s="284"/>
      <c r="TDO436" s="284"/>
      <c r="TDP436" s="284"/>
      <c r="TDQ436" s="284"/>
      <c r="TDR436" s="284"/>
      <c r="TDS436" s="284"/>
      <c r="TDT436" s="284"/>
      <c r="TDU436" s="284"/>
      <c r="TDV436" s="284"/>
      <c r="TDW436" s="284"/>
      <c r="TDX436" s="284"/>
      <c r="TDY436" s="284"/>
      <c r="TDZ436" s="284"/>
      <c r="TEA436" s="284"/>
      <c r="TEB436" s="284"/>
      <c r="TEC436" s="284"/>
      <c r="TED436" s="284"/>
      <c r="TEE436" s="284"/>
      <c r="TEF436" s="284"/>
      <c r="TEG436" s="284"/>
      <c r="TEH436" s="284"/>
      <c r="TEI436" s="284"/>
      <c r="TEJ436" s="284"/>
      <c r="TEK436" s="284"/>
      <c r="TEL436" s="284"/>
      <c r="TEM436" s="284"/>
      <c r="TEN436" s="284"/>
      <c r="TEO436" s="284"/>
      <c r="TEP436" s="284"/>
      <c r="TEQ436" s="284"/>
      <c r="TER436" s="284"/>
      <c r="TES436" s="284"/>
      <c r="TET436" s="284"/>
      <c r="TEU436" s="284"/>
      <c r="TEV436" s="284"/>
      <c r="TEW436" s="284"/>
      <c r="TEX436" s="284"/>
      <c r="TEY436" s="284"/>
      <c r="TEZ436" s="284"/>
      <c r="TFA436" s="284"/>
      <c r="TFB436" s="284"/>
      <c r="TFC436" s="284"/>
      <c r="TFD436" s="284"/>
      <c r="TFE436" s="284"/>
      <c r="TFF436" s="284"/>
      <c r="TFG436" s="284"/>
      <c r="TFH436" s="284"/>
      <c r="TFI436" s="284"/>
      <c r="TFJ436" s="284"/>
      <c r="TFK436" s="284"/>
      <c r="TFL436" s="284"/>
      <c r="TFM436" s="284"/>
      <c r="TFN436" s="284"/>
      <c r="TFO436" s="284"/>
      <c r="TFP436" s="284"/>
      <c r="TFQ436" s="284"/>
      <c r="TFR436" s="284"/>
      <c r="TFS436" s="284"/>
      <c r="TFT436" s="284"/>
      <c r="TFU436" s="284"/>
      <c r="TFV436" s="284"/>
      <c r="TFW436" s="284"/>
      <c r="TFX436" s="284"/>
      <c r="TFY436" s="284"/>
      <c r="TFZ436" s="284"/>
      <c r="TGA436" s="284"/>
      <c r="TGB436" s="284"/>
      <c r="TGC436" s="284"/>
      <c r="TGD436" s="284"/>
      <c r="TGE436" s="284"/>
      <c r="TGF436" s="284"/>
      <c r="TGG436" s="284"/>
      <c r="TGH436" s="284"/>
      <c r="TGI436" s="284"/>
      <c r="TGJ436" s="284"/>
      <c r="TGK436" s="284"/>
      <c r="TGL436" s="284"/>
      <c r="TGM436" s="284"/>
      <c r="TGN436" s="284"/>
      <c r="TGO436" s="284"/>
      <c r="TGP436" s="284"/>
      <c r="TGQ436" s="284"/>
      <c r="TGR436" s="284"/>
      <c r="TGS436" s="284"/>
      <c r="TGT436" s="284"/>
      <c r="TGU436" s="284"/>
      <c r="TGV436" s="284"/>
      <c r="TGW436" s="284"/>
      <c r="TGX436" s="284"/>
      <c r="TGY436" s="284"/>
      <c r="TGZ436" s="284"/>
      <c r="THA436" s="284"/>
      <c r="THB436" s="284"/>
      <c r="THC436" s="284"/>
      <c r="THD436" s="284"/>
      <c r="THE436" s="284"/>
      <c r="THF436" s="284"/>
      <c r="THG436" s="284"/>
      <c r="THH436" s="284"/>
      <c r="THI436" s="284"/>
      <c r="THJ436" s="284"/>
      <c r="THK436" s="284"/>
      <c r="THL436" s="284"/>
      <c r="THM436" s="284"/>
      <c r="THN436" s="284"/>
      <c r="THO436" s="284"/>
      <c r="THP436" s="284"/>
      <c r="THQ436" s="284"/>
      <c r="THR436" s="284"/>
      <c r="THS436" s="284"/>
      <c r="THT436" s="284"/>
      <c r="THU436" s="284"/>
      <c r="THV436" s="284"/>
      <c r="THW436" s="284"/>
      <c r="THX436" s="284"/>
      <c r="THY436" s="284"/>
      <c r="THZ436" s="284"/>
      <c r="TIA436" s="284"/>
      <c r="TIB436" s="284"/>
      <c r="TIC436" s="284"/>
      <c r="TID436" s="284"/>
      <c r="TIE436" s="284"/>
      <c r="TIF436" s="284"/>
      <c r="TIG436" s="284"/>
      <c r="TIH436" s="284"/>
      <c r="TII436" s="284"/>
      <c r="TIJ436" s="284"/>
      <c r="TIK436" s="284"/>
      <c r="TIL436" s="284"/>
      <c r="TIM436" s="284"/>
      <c r="TIN436" s="284"/>
      <c r="TIO436" s="284"/>
      <c r="TIP436" s="284"/>
      <c r="TIQ436" s="284"/>
      <c r="TIR436" s="284"/>
      <c r="TIS436" s="284"/>
      <c r="TIT436" s="284"/>
      <c r="TIU436" s="284"/>
      <c r="TIV436" s="284"/>
      <c r="TIW436" s="284"/>
      <c r="TIX436" s="284"/>
      <c r="TIY436" s="284"/>
      <c r="TIZ436" s="284"/>
      <c r="TJA436" s="284"/>
      <c r="TJB436" s="284"/>
      <c r="TJC436" s="284"/>
      <c r="TJD436" s="284"/>
      <c r="TJE436" s="284"/>
      <c r="TJF436" s="284"/>
      <c r="TJG436" s="284"/>
      <c r="TJH436" s="284"/>
      <c r="TJI436" s="284"/>
      <c r="TJJ436" s="284"/>
      <c r="TJK436" s="284"/>
      <c r="TJL436" s="284"/>
      <c r="TJM436" s="284"/>
      <c r="TJN436" s="284"/>
      <c r="TJO436" s="284"/>
      <c r="TJP436" s="284"/>
      <c r="TJQ436" s="284"/>
      <c r="TJR436" s="284"/>
      <c r="TJS436" s="284"/>
      <c r="TJT436" s="284"/>
      <c r="TJU436" s="284"/>
      <c r="TJV436" s="284"/>
      <c r="TJW436" s="284"/>
      <c r="TJX436" s="284"/>
      <c r="TJY436" s="284"/>
      <c r="TJZ436" s="284"/>
      <c r="TKA436" s="284"/>
      <c r="TKB436" s="284"/>
      <c r="TKC436" s="284"/>
      <c r="TKD436" s="284"/>
      <c r="TKE436" s="284"/>
      <c r="TKF436" s="284"/>
      <c r="TKG436" s="284"/>
      <c r="TKH436" s="284"/>
      <c r="TKI436" s="284"/>
      <c r="TKJ436" s="284"/>
      <c r="TKK436" s="284"/>
      <c r="TKL436" s="284"/>
      <c r="TKM436" s="284"/>
      <c r="TKN436" s="284"/>
      <c r="TKO436" s="284"/>
      <c r="TKP436" s="284"/>
      <c r="TKQ436" s="284"/>
      <c r="TKR436" s="284"/>
      <c r="TKS436" s="284"/>
      <c r="TKT436" s="284"/>
      <c r="TKU436" s="284"/>
      <c r="TKV436" s="284"/>
      <c r="TKW436" s="284"/>
      <c r="TKX436" s="284"/>
      <c r="TKY436" s="284"/>
      <c r="TKZ436" s="284"/>
      <c r="TLA436" s="284"/>
      <c r="TLB436" s="284"/>
      <c r="TLC436" s="284"/>
      <c r="TLD436" s="284"/>
      <c r="TLE436" s="284"/>
      <c r="TLF436" s="284"/>
      <c r="TLG436" s="284"/>
      <c r="TLH436" s="284"/>
      <c r="TLI436" s="284"/>
      <c r="TLJ436" s="284"/>
      <c r="TLK436" s="284"/>
      <c r="TLL436" s="284"/>
      <c r="TLM436" s="284"/>
      <c r="TLN436" s="284"/>
      <c r="TLO436" s="284"/>
      <c r="TLP436" s="284"/>
      <c r="TLQ436" s="284"/>
      <c r="TLR436" s="284"/>
      <c r="TLS436" s="284"/>
      <c r="TLT436" s="284"/>
      <c r="TLU436" s="284"/>
      <c r="TLV436" s="284"/>
      <c r="TLW436" s="284"/>
      <c r="TLX436" s="284"/>
      <c r="TLY436" s="284"/>
      <c r="TLZ436" s="284"/>
      <c r="TMA436" s="284"/>
      <c r="TMB436" s="284"/>
      <c r="TMC436" s="284"/>
      <c r="TMD436" s="284"/>
      <c r="TME436" s="284"/>
      <c r="TMF436" s="284"/>
      <c r="TMG436" s="284"/>
      <c r="TMH436" s="284"/>
      <c r="TMI436" s="284"/>
      <c r="TMJ436" s="284"/>
      <c r="TMK436" s="284"/>
      <c r="TML436" s="284"/>
      <c r="TMM436" s="284"/>
      <c r="TMN436" s="284"/>
      <c r="TMO436" s="284"/>
      <c r="TMP436" s="284"/>
      <c r="TMQ436" s="284"/>
      <c r="TMR436" s="284"/>
      <c r="TMS436" s="284"/>
      <c r="TMT436" s="284"/>
      <c r="TMU436" s="284"/>
      <c r="TMV436" s="284"/>
      <c r="TMW436" s="284"/>
      <c r="TMX436" s="284"/>
      <c r="TMY436" s="284"/>
      <c r="TMZ436" s="284"/>
      <c r="TNA436" s="284"/>
      <c r="TNB436" s="284"/>
      <c r="TNC436" s="284"/>
      <c r="TND436" s="284"/>
      <c r="TNE436" s="284"/>
      <c r="TNF436" s="284"/>
      <c r="TNG436" s="284"/>
      <c r="TNH436" s="284"/>
      <c r="TNI436" s="284"/>
      <c r="TNJ436" s="284"/>
      <c r="TNK436" s="284"/>
      <c r="TNL436" s="284"/>
      <c r="TNM436" s="284"/>
      <c r="TNN436" s="284"/>
      <c r="TNO436" s="284"/>
      <c r="TNP436" s="284"/>
      <c r="TNQ436" s="284"/>
      <c r="TNR436" s="284"/>
      <c r="TNS436" s="284"/>
      <c r="TNT436" s="284"/>
      <c r="TNU436" s="284"/>
      <c r="TNV436" s="284"/>
      <c r="TNW436" s="284"/>
      <c r="TNX436" s="284"/>
      <c r="TNY436" s="284"/>
      <c r="TNZ436" s="284"/>
      <c r="TOA436" s="284"/>
      <c r="TOB436" s="284"/>
      <c r="TOC436" s="284"/>
      <c r="TOD436" s="284"/>
      <c r="TOE436" s="284"/>
      <c r="TOF436" s="284"/>
      <c r="TOG436" s="284"/>
      <c r="TOH436" s="284"/>
      <c r="TOI436" s="284"/>
      <c r="TOJ436" s="284"/>
      <c r="TOK436" s="284"/>
      <c r="TOL436" s="284"/>
      <c r="TOM436" s="284"/>
      <c r="TON436" s="284"/>
      <c r="TOO436" s="284"/>
      <c r="TOP436" s="284"/>
      <c r="TOQ436" s="284"/>
      <c r="TOR436" s="284"/>
      <c r="TOS436" s="284"/>
      <c r="TOT436" s="284"/>
      <c r="TOU436" s="284"/>
      <c r="TOV436" s="284"/>
      <c r="TOW436" s="284"/>
      <c r="TOX436" s="284"/>
      <c r="TOY436" s="284"/>
      <c r="TOZ436" s="284"/>
      <c r="TPA436" s="284"/>
      <c r="TPB436" s="284"/>
      <c r="TPC436" s="284"/>
      <c r="TPD436" s="284"/>
      <c r="TPE436" s="284"/>
      <c r="TPF436" s="284"/>
      <c r="TPG436" s="284"/>
      <c r="TPH436" s="284"/>
      <c r="TPI436" s="284"/>
      <c r="TPJ436" s="284"/>
      <c r="TPK436" s="284"/>
      <c r="TPL436" s="284"/>
      <c r="TPM436" s="284"/>
      <c r="TPN436" s="284"/>
      <c r="TPO436" s="284"/>
      <c r="TPP436" s="284"/>
      <c r="TPQ436" s="284"/>
      <c r="TPR436" s="284"/>
      <c r="TPS436" s="284"/>
      <c r="TPT436" s="284"/>
      <c r="TPU436" s="284"/>
      <c r="TPV436" s="284"/>
      <c r="TPW436" s="284"/>
      <c r="TPX436" s="284"/>
      <c r="TPY436" s="284"/>
      <c r="TPZ436" s="284"/>
      <c r="TQA436" s="284"/>
      <c r="TQB436" s="284"/>
      <c r="TQC436" s="284"/>
      <c r="TQD436" s="284"/>
      <c r="TQE436" s="284"/>
      <c r="TQF436" s="284"/>
      <c r="TQG436" s="284"/>
      <c r="TQH436" s="284"/>
      <c r="TQI436" s="284"/>
      <c r="TQJ436" s="284"/>
      <c r="TQK436" s="284"/>
      <c r="TQL436" s="284"/>
      <c r="TQM436" s="284"/>
      <c r="TQN436" s="284"/>
      <c r="TQO436" s="284"/>
      <c r="TQP436" s="284"/>
      <c r="TQQ436" s="284"/>
      <c r="TQR436" s="284"/>
      <c r="TQS436" s="284"/>
      <c r="TQT436" s="284"/>
      <c r="TQU436" s="284"/>
      <c r="TQV436" s="284"/>
      <c r="TQW436" s="284"/>
      <c r="TQX436" s="284"/>
      <c r="TQY436" s="284"/>
      <c r="TQZ436" s="284"/>
      <c r="TRA436" s="284"/>
      <c r="TRB436" s="284"/>
      <c r="TRC436" s="284"/>
      <c r="TRD436" s="284"/>
      <c r="TRE436" s="284"/>
      <c r="TRF436" s="284"/>
      <c r="TRG436" s="284"/>
      <c r="TRH436" s="284"/>
      <c r="TRI436" s="284"/>
      <c r="TRJ436" s="284"/>
      <c r="TRK436" s="284"/>
      <c r="TRL436" s="284"/>
      <c r="TRM436" s="284"/>
      <c r="TRN436" s="284"/>
      <c r="TRO436" s="284"/>
      <c r="TRP436" s="284"/>
      <c r="TRQ436" s="284"/>
      <c r="TRR436" s="284"/>
      <c r="TRS436" s="284"/>
      <c r="TRT436" s="284"/>
      <c r="TRU436" s="284"/>
      <c r="TRV436" s="284"/>
      <c r="TRW436" s="284"/>
      <c r="TRX436" s="284"/>
      <c r="TRY436" s="284"/>
      <c r="TRZ436" s="284"/>
      <c r="TSA436" s="284"/>
      <c r="TSB436" s="284"/>
      <c r="TSC436" s="284"/>
      <c r="TSD436" s="284"/>
      <c r="TSE436" s="284"/>
      <c r="TSF436" s="284"/>
      <c r="TSG436" s="284"/>
      <c r="TSH436" s="284"/>
      <c r="TSI436" s="284"/>
      <c r="TSJ436" s="284"/>
      <c r="TSK436" s="284"/>
      <c r="TSL436" s="284"/>
      <c r="TSM436" s="284"/>
      <c r="TSN436" s="284"/>
      <c r="TSO436" s="284"/>
      <c r="TSP436" s="284"/>
      <c r="TSQ436" s="284"/>
      <c r="TSR436" s="284"/>
      <c r="TSS436" s="284"/>
      <c r="TST436" s="284"/>
      <c r="TSU436" s="284"/>
      <c r="TSV436" s="284"/>
      <c r="TSW436" s="284"/>
      <c r="TSX436" s="284"/>
      <c r="TSY436" s="284"/>
      <c r="TSZ436" s="284"/>
      <c r="TTA436" s="284"/>
      <c r="TTB436" s="284"/>
      <c r="TTC436" s="284"/>
      <c r="TTD436" s="284"/>
      <c r="TTE436" s="284"/>
      <c r="TTF436" s="284"/>
      <c r="TTG436" s="284"/>
      <c r="TTH436" s="284"/>
      <c r="TTI436" s="284"/>
      <c r="TTJ436" s="284"/>
      <c r="TTK436" s="284"/>
      <c r="TTL436" s="284"/>
      <c r="TTM436" s="284"/>
      <c r="TTN436" s="284"/>
      <c r="TTO436" s="284"/>
      <c r="TTP436" s="284"/>
      <c r="TTQ436" s="284"/>
      <c r="TTR436" s="284"/>
      <c r="TTS436" s="284"/>
      <c r="TTT436" s="284"/>
      <c r="TTU436" s="284"/>
      <c r="TTV436" s="284"/>
      <c r="TTW436" s="284"/>
      <c r="TTX436" s="284"/>
      <c r="TTY436" s="284"/>
      <c r="TTZ436" s="284"/>
      <c r="TUA436" s="284"/>
      <c r="TUB436" s="284"/>
      <c r="TUC436" s="284"/>
      <c r="TUD436" s="284"/>
      <c r="TUE436" s="284"/>
      <c r="TUF436" s="284"/>
      <c r="TUG436" s="284"/>
      <c r="TUH436" s="284"/>
      <c r="TUI436" s="284"/>
      <c r="TUJ436" s="284"/>
      <c r="TUK436" s="284"/>
      <c r="TUL436" s="284"/>
      <c r="TUM436" s="284"/>
      <c r="TUN436" s="284"/>
      <c r="TUO436" s="284"/>
      <c r="TUP436" s="284"/>
      <c r="TUQ436" s="284"/>
      <c r="TUR436" s="284"/>
      <c r="TUS436" s="284"/>
      <c r="TUT436" s="284"/>
      <c r="TUU436" s="284"/>
      <c r="TUV436" s="284"/>
      <c r="TUW436" s="284"/>
      <c r="TUX436" s="284"/>
      <c r="TUY436" s="284"/>
      <c r="TUZ436" s="284"/>
      <c r="TVA436" s="284"/>
      <c r="TVB436" s="284"/>
      <c r="TVC436" s="284"/>
      <c r="TVD436" s="284"/>
      <c r="TVE436" s="284"/>
      <c r="TVF436" s="284"/>
      <c r="TVG436" s="284"/>
      <c r="TVH436" s="284"/>
      <c r="TVI436" s="284"/>
      <c r="TVJ436" s="284"/>
      <c r="TVK436" s="284"/>
      <c r="TVL436" s="284"/>
      <c r="TVM436" s="284"/>
      <c r="TVN436" s="284"/>
      <c r="TVO436" s="284"/>
      <c r="TVP436" s="284"/>
      <c r="TVQ436" s="284"/>
      <c r="TVR436" s="284"/>
      <c r="TVS436" s="284"/>
      <c r="TVT436" s="284"/>
      <c r="TVU436" s="284"/>
      <c r="TVV436" s="284"/>
      <c r="TVW436" s="284"/>
      <c r="TVX436" s="284"/>
      <c r="TVY436" s="284"/>
      <c r="TVZ436" s="284"/>
      <c r="TWA436" s="284"/>
      <c r="TWB436" s="284"/>
      <c r="TWC436" s="284"/>
      <c r="TWD436" s="284"/>
      <c r="TWE436" s="284"/>
      <c r="TWF436" s="284"/>
      <c r="TWG436" s="284"/>
      <c r="TWH436" s="284"/>
      <c r="TWI436" s="284"/>
      <c r="TWJ436" s="284"/>
      <c r="TWK436" s="284"/>
      <c r="TWL436" s="284"/>
      <c r="TWM436" s="284"/>
      <c r="TWN436" s="284"/>
      <c r="TWO436" s="284"/>
      <c r="TWP436" s="284"/>
      <c r="TWQ436" s="284"/>
      <c r="TWR436" s="284"/>
      <c r="TWS436" s="284"/>
      <c r="TWT436" s="284"/>
      <c r="TWU436" s="284"/>
      <c r="TWV436" s="284"/>
      <c r="TWW436" s="284"/>
      <c r="TWX436" s="284"/>
      <c r="TWY436" s="284"/>
      <c r="TWZ436" s="284"/>
      <c r="TXA436" s="284"/>
      <c r="TXB436" s="284"/>
      <c r="TXC436" s="284"/>
      <c r="TXD436" s="284"/>
      <c r="TXE436" s="284"/>
      <c r="TXF436" s="284"/>
      <c r="TXG436" s="284"/>
      <c r="TXH436" s="284"/>
      <c r="TXI436" s="284"/>
      <c r="TXJ436" s="284"/>
      <c r="TXK436" s="284"/>
      <c r="TXL436" s="284"/>
      <c r="TXM436" s="284"/>
      <c r="TXN436" s="284"/>
      <c r="TXO436" s="284"/>
      <c r="TXP436" s="284"/>
      <c r="TXQ436" s="284"/>
      <c r="TXR436" s="284"/>
      <c r="TXS436" s="284"/>
      <c r="TXT436" s="284"/>
      <c r="TXU436" s="284"/>
      <c r="TXV436" s="284"/>
      <c r="TXW436" s="284"/>
      <c r="TXX436" s="284"/>
      <c r="TXY436" s="284"/>
      <c r="TXZ436" s="284"/>
      <c r="TYA436" s="284"/>
      <c r="TYB436" s="284"/>
      <c r="TYC436" s="284"/>
      <c r="TYD436" s="284"/>
      <c r="TYE436" s="284"/>
      <c r="TYF436" s="284"/>
      <c r="TYG436" s="284"/>
      <c r="TYH436" s="284"/>
      <c r="TYI436" s="284"/>
      <c r="TYJ436" s="284"/>
      <c r="TYK436" s="284"/>
      <c r="TYL436" s="284"/>
      <c r="TYM436" s="284"/>
      <c r="TYN436" s="284"/>
      <c r="TYO436" s="284"/>
      <c r="TYP436" s="284"/>
      <c r="TYQ436" s="284"/>
      <c r="TYR436" s="284"/>
      <c r="TYS436" s="284"/>
      <c r="TYT436" s="284"/>
      <c r="TYU436" s="284"/>
      <c r="TYV436" s="284"/>
      <c r="TYW436" s="284"/>
      <c r="TYX436" s="284"/>
      <c r="TYY436" s="284"/>
      <c r="TYZ436" s="284"/>
      <c r="TZA436" s="284"/>
      <c r="TZB436" s="284"/>
      <c r="TZC436" s="284"/>
      <c r="TZD436" s="284"/>
      <c r="TZE436" s="284"/>
      <c r="TZF436" s="284"/>
      <c r="TZG436" s="284"/>
      <c r="TZH436" s="284"/>
      <c r="TZI436" s="284"/>
      <c r="TZJ436" s="284"/>
      <c r="TZK436" s="284"/>
      <c r="TZL436" s="284"/>
      <c r="TZM436" s="284"/>
      <c r="TZN436" s="284"/>
      <c r="TZO436" s="284"/>
      <c r="TZP436" s="284"/>
      <c r="TZQ436" s="284"/>
      <c r="TZR436" s="284"/>
      <c r="TZS436" s="284"/>
      <c r="TZT436" s="284"/>
      <c r="TZU436" s="284"/>
      <c r="TZV436" s="284"/>
      <c r="TZW436" s="284"/>
      <c r="TZX436" s="284"/>
      <c r="TZY436" s="284"/>
      <c r="TZZ436" s="284"/>
      <c r="UAA436" s="284"/>
      <c r="UAB436" s="284"/>
      <c r="UAC436" s="284"/>
      <c r="UAD436" s="284"/>
      <c r="UAE436" s="284"/>
      <c r="UAF436" s="284"/>
      <c r="UAG436" s="284"/>
      <c r="UAH436" s="284"/>
      <c r="UAI436" s="284"/>
      <c r="UAJ436" s="284"/>
      <c r="UAK436" s="284"/>
      <c r="UAL436" s="284"/>
      <c r="UAM436" s="284"/>
      <c r="UAN436" s="284"/>
      <c r="UAO436" s="284"/>
      <c r="UAP436" s="284"/>
      <c r="UAQ436" s="284"/>
      <c r="UAR436" s="284"/>
      <c r="UAS436" s="284"/>
      <c r="UAT436" s="284"/>
      <c r="UAU436" s="284"/>
      <c r="UAV436" s="284"/>
      <c r="UAW436" s="284"/>
      <c r="UAX436" s="284"/>
      <c r="UAY436" s="284"/>
      <c r="UAZ436" s="284"/>
      <c r="UBA436" s="284"/>
      <c r="UBB436" s="284"/>
      <c r="UBC436" s="284"/>
      <c r="UBD436" s="284"/>
      <c r="UBE436" s="284"/>
      <c r="UBF436" s="284"/>
      <c r="UBG436" s="284"/>
      <c r="UBH436" s="284"/>
      <c r="UBI436" s="284"/>
      <c r="UBJ436" s="284"/>
      <c r="UBK436" s="284"/>
      <c r="UBL436" s="284"/>
      <c r="UBM436" s="284"/>
      <c r="UBN436" s="284"/>
      <c r="UBO436" s="284"/>
      <c r="UBP436" s="284"/>
      <c r="UBQ436" s="284"/>
      <c r="UBR436" s="284"/>
      <c r="UBS436" s="284"/>
      <c r="UBT436" s="284"/>
      <c r="UBU436" s="284"/>
      <c r="UBV436" s="284"/>
      <c r="UBW436" s="284"/>
      <c r="UBX436" s="284"/>
      <c r="UBY436" s="284"/>
      <c r="UBZ436" s="284"/>
      <c r="UCA436" s="284"/>
      <c r="UCB436" s="284"/>
      <c r="UCC436" s="284"/>
      <c r="UCD436" s="284"/>
      <c r="UCE436" s="284"/>
      <c r="UCF436" s="284"/>
      <c r="UCG436" s="284"/>
      <c r="UCH436" s="284"/>
      <c r="UCI436" s="284"/>
      <c r="UCJ436" s="284"/>
      <c r="UCK436" s="284"/>
      <c r="UCL436" s="284"/>
      <c r="UCM436" s="284"/>
      <c r="UCN436" s="284"/>
      <c r="UCO436" s="284"/>
      <c r="UCP436" s="284"/>
      <c r="UCQ436" s="284"/>
      <c r="UCR436" s="284"/>
      <c r="UCS436" s="284"/>
      <c r="UCT436" s="284"/>
      <c r="UCU436" s="284"/>
      <c r="UCV436" s="284"/>
      <c r="UCW436" s="284"/>
      <c r="UCX436" s="284"/>
      <c r="UCY436" s="284"/>
      <c r="UCZ436" s="284"/>
      <c r="UDA436" s="284"/>
      <c r="UDB436" s="284"/>
      <c r="UDC436" s="284"/>
      <c r="UDD436" s="284"/>
      <c r="UDE436" s="284"/>
      <c r="UDF436" s="284"/>
      <c r="UDG436" s="284"/>
      <c r="UDH436" s="284"/>
      <c r="UDI436" s="284"/>
      <c r="UDJ436" s="284"/>
      <c r="UDK436" s="284"/>
      <c r="UDL436" s="284"/>
      <c r="UDM436" s="284"/>
      <c r="UDN436" s="284"/>
      <c r="UDO436" s="284"/>
      <c r="UDP436" s="284"/>
      <c r="UDQ436" s="284"/>
      <c r="UDR436" s="284"/>
      <c r="UDS436" s="284"/>
      <c r="UDT436" s="284"/>
      <c r="UDU436" s="284"/>
      <c r="UDV436" s="284"/>
      <c r="UDW436" s="284"/>
      <c r="UDX436" s="284"/>
      <c r="UDY436" s="284"/>
      <c r="UDZ436" s="284"/>
      <c r="UEA436" s="284"/>
      <c r="UEB436" s="284"/>
      <c r="UEC436" s="284"/>
      <c r="UED436" s="284"/>
      <c r="UEE436" s="284"/>
      <c r="UEF436" s="284"/>
      <c r="UEG436" s="284"/>
      <c r="UEH436" s="284"/>
      <c r="UEI436" s="284"/>
      <c r="UEJ436" s="284"/>
      <c r="UEK436" s="284"/>
      <c r="UEL436" s="284"/>
      <c r="UEM436" s="284"/>
      <c r="UEN436" s="284"/>
      <c r="UEO436" s="284"/>
      <c r="UEP436" s="284"/>
      <c r="UEQ436" s="284"/>
      <c r="UER436" s="284"/>
      <c r="UES436" s="284"/>
      <c r="UET436" s="284"/>
      <c r="UEU436" s="284"/>
      <c r="UEV436" s="284"/>
      <c r="UEW436" s="284"/>
      <c r="UEX436" s="284"/>
      <c r="UEY436" s="284"/>
      <c r="UEZ436" s="284"/>
      <c r="UFA436" s="284"/>
      <c r="UFB436" s="284"/>
      <c r="UFC436" s="284"/>
      <c r="UFD436" s="284"/>
      <c r="UFE436" s="284"/>
      <c r="UFF436" s="284"/>
      <c r="UFG436" s="284"/>
      <c r="UFH436" s="284"/>
      <c r="UFI436" s="284"/>
      <c r="UFJ436" s="284"/>
      <c r="UFK436" s="284"/>
      <c r="UFL436" s="284"/>
      <c r="UFM436" s="284"/>
      <c r="UFN436" s="284"/>
      <c r="UFO436" s="284"/>
      <c r="UFP436" s="284"/>
      <c r="UFQ436" s="284"/>
      <c r="UFR436" s="284"/>
      <c r="UFS436" s="284"/>
      <c r="UFT436" s="284"/>
      <c r="UFU436" s="284"/>
      <c r="UFV436" s="284"/>
      <c r="UFW436" s="284"/>
      <c r="UFX436" s="284"/>
      <c r="UFY436" s="284"/>
      <c r="UFZ436" s="284"/>
      <c r="UGA436" s="284"/>
      <c r="UGB436" s="284"/>
      <c r="UGC436" s="284"/>
      <c r="UGD436" s="284"/>
      <c r="UGE436" s="284"/>
      <c r="UGF436" s="284"/>
      <c r="UGG436" s="284"/>
      <c r="UGH436" s="284"/>
      <c r="UGI436" s="284"/>
      <c r="UGJ436" s="284"/>
      <c r="UGK436" s="284"/>
      <c r="UGL436" s="284"/>
      <c r="UGM436" s="284"/>
      <c r="UGN436" s="284"/>
      <c r="UGO436" s="284"/>
      <c r="UGP436" s="284"/>
      <c r="UGQ436" s="284"/>
      <c r="UGR436" s="284"/>
      <c r="UGS436" s="284"/>
      <c r="UGT436" s="284"/>
      <c r="UGU436" s="284"/>
      <c r="UGV436" s="284"/>
      <c r="UGW436" s="284"/>
      <c r="UGX436" s="284"/>
      <c r="UGY436" s="284"/>
      <c r="UGZ436" s="284"/>
      <c r="UHA436" s="284"/>
      <c r="UHB436" s="284"/>
      <c r="UHC436" s="284"/>
      <c r="UHD436" s="284"/>
      <c r="UHE436" s="284"/>
      <c r="UHF436" s="284"/>
      <c r="UHG436" s="284"/>
      <c r="UHH436" s="284"/>
      <c r="UHI436" s="284"/>
      <c r="UHJ436" s="284"/>
      <c r="UHK436" s="284"/>
      <c r="UHL436" s="284"/>
      <c r="UHM436" s="284"/>
      <c r="UHN436" s="284"/>
      <c r="UHO436" s="284"/>
      <c r="UHP436" s="284"/>
      <c r="UHQ436" s="284"/>
      <c r="UHR436" s="284"/>
      <c r="UHS436" s="284"/>
      <c r="UHT436" s="284"/>
      <c r="UHU436" s="284"/>
      <c r="UHV436" s="284"/>
      <c r="UHW436" s="284"/>
      <c r="UHX436" s="284"/>
      <c r="UHY436" s="284"/>
      <c r="UHZ436" s="284"/>
      <c r="UIA436" s="284"/>
      <c r="UIB436" s="284"/>
      <c r="UIC436" s="284"/>
      <c r="UID436" s="284"/>
      <c r="UIE436" s="284"/>
      <c r="UIF436" s="284"/>
      <c r="UIG436" s="284"/>
      <c r="UIH436" s="284"/>
      <c r="UII436" s="284"/>
      <c r="UIJ436" s="284"/>
      <c r="UIK436" s="284"/>
      <c r="UIL436" s="284"/>
      <c r="UIM436" s="284"/>
      <c r="UIN436" s="284"/>
      <c r="UIO436" s="284"/>
      <c r="UIP436" s="284"/>
      <c r="UIQ436" s="284"/>
      <c r="UIR436" s="284"/>
      <c r="UIS436" s="284"/>
      <c r="UIT436" s="284"/>
      <c r="UIU436" s="284"/>
      <c r="UIV436" s="284"/>
      <c r="UIW436" s="284"/>
      <c r="UIX436" s="284"/>
      <c r="UIY436" s="284"/>
      <c r="UIZ436" s="284"/>
      <c r="UJA436" s="284"/>
      <c r="UJB436" s="284"/>
      <c r="UJC436" s="284"/>
      <c r="UJD436" s="284"/>
      <c r="UJE436" s="284"/>
      <c r="UJF436" s="284"/>
      <c r="UJG436" s="284"/>
      <c r="UJH436" s="284"/>
      <c r="UJI436" s="284"/>
      <c r="UJJ436" s="284"/>
      <c r="UJK436" s="284"/>
      <c r="UJL436" s="284"/>
      <c r="UJM436" s="284"/>
      <c r="UJN436" s="284"/>
      <c r="UJO436" s="284"/>
      <c r="UJP436" s="284"/>
      <c r="UJQ436" s="284"/>
      <c r="UJR436" s="284"/>
      <c r="UJS436" s="284"/>
      <c r="UJT436" s="284"/>
      <c r="UJU436" s="284"/>
      <c r="UJV436" s="284"/>
      <c r="UJW436" s="284"/>
      <c r="UJX436" s="284"/>
      <c r="UJY436" s="284"/>
      <c r="UJZ436" s="284"/>
      <c r="UKA436" s="284"/>
      <c r="UKB436" s="284"/>
      <c r="UKC436" s="284"/>
      <c r="UKD436" s="284"/>
      <c r="UKE436" s="284"/>
      <c r="UKF436" s="284"/>
      <c r="UKG436" s="284"/>
      <c r="UKH436" s="284"/>
      <c r="UKI436" s="284"/>
      <c r="UKJ436" s="284"/>
      <c r="UKK436" s="284"/>
      <c r="UKL436" s="284"/>
      <c r="UKM436" s="284"/>
      <c r="UKN436" s="284"/>
      <c r="UKO436" s="284"/>
      <c r="UKP436" s="284"/>
      <c r="UKQ436" s="284"/>
      <c r="UKR436" s="284"/>
      <c r="UKS436" s="284"/>
      <c r="UKT436" s="284"/>
      <c r="UKU436" s="284"/>
      <c r="UKV436" s="284"/>
      <c r="UKW436" s="284"/>
      <c r="UKX436" s="284"/>
      <c r="UKY436" s="284"/>
      <c r="UKZ436" s="284"/>
      <c r="ULA436" s="284"/>
      <c r="ULB436" s="284"/>
      <c r="ULC436" s="284"/>
      <c r="ULD436" s="284"/>
      <c r="ULE436" s="284"/>
      <c r="ULF436" s="284"/>
      <c r="ULG436" s="284"/>
      <c r="ULH436" s="284"/>
      <c r="ULI436" s="284"/>
      <c r="ULJ436" s="284"/>
      <c r="ULK436" s="284"/>
      <c r="ULL436" s="284"/>
      <c r="ULM436" s="284"/>
      <c r="ULN436" s="284"/>
      <c r="ULO436" s="284"/>
      <c r="ULP436" s="284"/>
      <c r="ULQ436" s="284"/>
      <c r="ULR436" s="284"/>
      <c r="ULS436" s="284"/>
      <c r="ULT436" s="284"/>
      <c r="ULU436" s="284"/>
      <c r="ULV436" s="284"/>
      <c r="ULW436" s="284"/>
      <c r="ULX436" s="284"/>
      <c r="ULY436" s="284"/>
      <c r="ULZ436" s="284"/>
      <c r="UMA436" s="284"/>
      <c r="UMB436" s="284"/>
      <c r="UMC436" s="284"/>
      <c r="UMD436" s="284"/>
      <c r="UME436" s="284"/>
      <c r="UMF436" s="284"/>
      <c r="UMG436" s="284"/>
      <c r="UMH436" s="284"/>
      <c r="UMI436" s="284"/>
      <c r="UMJ436" s="284"/>
      <c r="UMK436" s="284"/>
      <c r="UML436" s="284"/>
      <c r="UMM436" s="284"/>
      <c r="UMN436" s="284"/>
      <c r="UMO436" s="284"/>
      <c r="UMP436" s="284"/>
      <c r="UMQ436" s="284"/>
      <c r="UMR436" s="284"/>
      <c r="UMS436" s="284"/>
      <c r="UMT436" s="284"/>
      <c r="UMU436" s="284"/>
      <c r="UMV436" s="284"/>
      <c r="UMW436" s="284"/>
      <c r="UMX436" s="284"/>
      <c r="UMY436" s="284"/>
      <c r="UMZ436" s="284"/>
      <c r="UNA436" s="284"/>
      <c r="UNB436" s="284"/>
      <c r="UNC436" s="284"/>
      <c r="UND436" s="284"/>
      <c r="UNE436" s="284"/>
      <c r="UNF436" s="284"/>
      <c r="UNG436" s="284"/>
      <c r="UNH436" s="284"/>
      <c r="UNI436" s="284"/>
      <c r="UNJ436" s="284"/>
      <c r="UNK436" s="284"/>
      <c r="UNL436" s="284"/>
      <c r="UNM436" s="284"/>
      <c r="UNN436" s="284"/>
      <c r="UNO436" s="284"/>
      <c r="UNP436" s="284"/>
      <c r="UNQ436" s="284"/>
      <c r="UNR436" s="284"/>
      <c r="UNS436" s="284"/>
      <c r="UNT436" s="284"/>
      <c r="UNU436" s="284"/>
      <c r="UNV436" s="284"/>
      <c r="UNW436" s="284"/>
      <c r="UNX436" s="284"/>
      <c r="UNY436" s="284"/>
      <c r="UNZ436" s="284"/>
      <c r="UOA436" s="284"/>
      <c r="UOB436" s="284"/>
      <c r="UOC436" s="284"/>
      <c r="UOD436" s="284"/>
      <c r="UOE436" s="284"/>
      <c r="UOF436" s="284"/>
      <c r="UOG436" s="284"/>
      <c r="UOH436" s="284"/>
      <c r="UOI436" s="284"/>
      <c r="UOJ436" s="284"/>
      <c r="UOK436" s="284"/>
      <c r="UOL436" s="284"/>
      <c r="UOM436" s="284"/>
      <c r="UON436" s="284"/>
      <c r="UOO436" s="284"/>
      <c r="UOP436" s="284"/>
      <c r="UOQ436" s="284"/>
      <c r="UOR436" s="284"/>
      <c r="UOS436" s="284"/>
      <c r="UOT436" s="284"/>
      <c r="UOU436" s="284"/>
      <c r="UOV436" s="284"/>
      <c r="UOW436" s="284"/>
      <c r="UOX436" s="284"/>
      <c r="UOY436" s="284"/>
      <c r="UOZ436" s="284"/>
      <c r="UPA436" s="284"/>
      <c r="UPB436" s="284"/>
      <c r="UPC436" s="284"/>
      <c r="UPD436" s="284"/>
      <c r="UPE436" s="284"/>
      <c r="UPF436" s="284"/>
      <c r="UPG436" s="284"/>
      <c r="UPH436" s="284"/>
      <c r="UPI436" s="284"/>
      <c r="UPJ436" s="284"/>
      <c r="UPK436" s="284"/>
      <c r="UPL436" s="284"/>
      <c r="UPM436" s="284"/>
      <c r="UPN436" s="284"/>
      <c r="UPO436" s="284"/>
      <c r="UPP436" s="284"/>
      <c r="UPQ436" s="284"/>
      <c r="UPR436" s="284"/>
      <c r="UPS436" s="284"/>
      <c r="UPT436" s="284"/>
      <c r="UPU436" s="284"/>
      <c r="UPV436" s="284"/>
      <c r="UPW436" s="284"/>
      <c r="UPX436" s="284"/>
      <c r="UPY436" s="284"/>
      <c r="UPZ436" s="284"/>
      <c r="UQA436" s="284"/>
      <c r="UQB436" s="284"/>
      <c r="UQC436" s="284"/>
      <c r="UQD436" s="284"/>
      <c r="UQE436" s="284"/>
      <c r="UQF436" s="284"/>
      <c r="UQG436" s="284"/>
      <c r="UQH436" s="284"/>
      <c r="UQI436" s="284"/>
      <c r="UQJ436" s="284"/>
      <c r="UQK436" s="284"/>
      <c r="UQL436" s="284"/>
      <c r="UQM436" s="284"/>
      <c r="UQN436" s="284"/>
      <c r="UQO436" s="284"/>
      <c r="UQP436" s="284"/>
      <c r="UQQ436" s="284"/>
      <c r="UQR436" s="284"/>
      <c r="UQS436" s="284"/>
      <c r="UQT436" s="284"/>
      <c r="UQU436" s="284"/>
      <c r="UQV436" s="284"/>
      <c r="UQW436" s="284"/>
      <c r="UQX436" s="284"/>
      <c r="UQY436" s="284"/>
      <c r="UQZ436" s="284"/>
      <c r="URA436" s="284"/>
      <c r="URB436" s="284"/>
      <c r="URC436" s="284"/>
      <c r="URD436" s="284"/>
      <c r="URE436" s="284"/>
      <c r="URF436" s="284"/>
      <c r="URG436" s="284"/>
      <c r="URH436" s="284"/>
      <c r="URI436" s="284"/>
      <c r="URJ436" s="284"/>
      <c r="URK436" s="284"/>
      <c r="URL436" s="284"/>
      <c r="URM436" s="284"/>
      <c r="URN436" s="284"/>
      <c r="URO436" s="284"/>
      <c r="URP436" s="284"/>
      <c r="URQ436" s="284"/>
      <c r="URR436" s="284"/>
      <c r="URS436" s="284"/>
      <c r="URT436" s="284"/>
      <c r="URU436" s="284"/>
      <c r="URV436" s="284"/>
      <c r="URW436" s="284"/>
      <c r="URX436" s="284"/>
      <c r="URY436" s="284"/>
      <c r="URZ436" s="284"/>
      <c r="USA436" s="284"/>
      <c r="USB436" s="284"/>
      <c r="USC436" s="284"/>
      <c r="USD436" s="284"/>
      <c r="USE436" s="284"/>
      <c r="USF436" s="284"/>
      <c r="USG436" s="284"/>
      <c r="USH436" s="284"/>
      <c r="USI436" s="284"/>
      <c r="USJ436" s="284"/>
      <c r="USK436" s="284"/>
      <c r="USL436" s="284"/>
      <c r="USM436" s="284"/>
      <c r="USN436" s="284"/>
      <c r="USO436" s="284"/>
      <c r="USP436" s="284"/>
      <c r="USQ436" s="284"/>
      <c r="USR436" s="284"/>
      <c r="USS436" s="284"/>
      <c r="UST436" s="284"/>
      <c r="USU436" s="284"/>
      <c r="USV436" s="284"/>
      <c r="USW436" s="284"/>
      <c r="USX436" s="284"/>
      <c r="USY436" s="284"/>
      <c r="USZ436" s="284"/>
      <c r="UTA436" s="284"/>
      <c r="UTB436" s="284"/>
      <c r="UTC436" s="284"/>
      <c r="UTD436" s="284"/>
      <c r="UTE436" s="284"/>
      <c r="UTF436" s="284"/>
      <c r="UTG436" s="284"/>
      <c r="UTH436" s="284"/>
      <c r="UTI436" s="284"/>
      <c r="UTJ436" s="284"/>
      <c r="UTK436" s="284"/>
      <c r="UTL436" s="284"/>
      <c r="UTM436" s="284"/>
      <c r="UTN436" s="284"/>
      <c r="UTO436" s="284"/>
      <c r="UTP436" s="284"/>
      <c r="UTQ436" s="284"/>
      <c r="UTR436" s="284"/>
      <c r="UTS436" s="284"/>
      <c r="UTT436" s="284"/>
      <c r="UTU436" s="284"/>
      <c r="UTV436" s="284"/>
      <c r="UTW436" s="284"/>
      <c r="UTX436" s="284"/>
      <c r="UTY436" s="284"/>
      <c r="UTZ436" s="284"/>
      <c r="UUA436" s="284"/>
      <c r="UUB436" s="284"/>
      <c r="UUC436" s="284"/>
      <c r="UUD436" s="284"/>
      <c r="UUE436" s="284"/>
      <c r="UUF436" s="284"/>
      <c r="UUG436" s="284"/>
      <c r="UUH436" s="284"/>
      <c r="UUI436" s="284"/>
      <c r="UUJ436" s="284"/>
      <c r="UUK436" s="284"/>
      <c r="UUL436" s="284"/>
      <c r="UUM436" s="284"/>
      <c r="UUN436" s="284"/>
      <c r="UUO436" s="284"/>
      <c r="UUP436" s="284"/>
      <c r="UUQ436" s="284"/>
      <c r="UUR436" s="284"/>
      <c r="UUS436" s="284"/>
      <c r="UUT436" s="284"/>
      <c r="UUU436" s="284"/>
      <c r="UUV436" s="284"/>
      <c r="UUW436" s="284"/>
      <c r="UUX436" s="284"/>
      <c r="UUY436" s="284"/>
      <c r="UUZ436" s="284"/>
      <c r="UVA436" s="284"/>
      <c r="UVB436" s="284"/>
      <c r="UVC436" s="284"/>
      <c r="UVD436" s="284"/>
      <c r="UVE436" s="284"/>
      <c r="UVF436" s="284"/>
      <c r="UVG436" s="284"/>
      <c r="UVH436" s="284"/>
      <c r="UVI436" s="284"/>
      <c r="UVJ436" s="284"/>
      <c r="UVK436" s="284"/>
      <c r="UVL436" s="284"/>
      <c r="UVM436" s="284"/>
      <c r="UVN436" s="284"/>
      <c r="UVO436" s="284"/>
      <c r="UVP436" s="284"/>
      <c r="UVQ436" s="284"/>
      <c r="UVR436" s="284"/>
      <c r="UVS436" s="284"/>
      <c r="UVT436" s="284"/>
      <c r="UVU436" s="284"/>
      <c r="UVV436" s="284"/>
      <c r="UVW436" s="284"/>
      <c r="UVX436" s="284"/>
      <c r="UVY436" s="284"/>
      <c r="UVZ436" s="284"/>
      <c r="UWA436" s="284"/>
      <c r="UWB436" s="284"/>
      <c r="UWC436" s="284"/>
      <c r="UWD436" s="284"/>
      <c r="UWE436" s="284"/>
      <c r="UWF436" s="284"/>
      <c r="UWG436" s="284"/>
      <c r="UWH436" s="284"/>
      <c r="UWI436" s="284"/>
      <c r="UWJ436" s="284"/>
      <c r="UWK436" s="284"/>
      <c r="UWL436" s="284"/>
      <c r="UWM436" s="284"/>
      <c r="UWN436" s="284"/>
      <c r="UWO436" s="284"/>
      <c r="UWP436" s="284"/>
      <c r="UWQ436" s="284"/>
      <c r="UWR436" s="284"/>
      <c r="UWS436" s="284"/>
      <c r="UWT436" s="284"/>
      <c r="UWU436" s="284"/>
      <c r="UWV436" s="284"/>
      <c r="UWW436" s="284"/>
      <c r="UWX436" s="284"/>
      <c r="UWY436" s="284"/>
      <c r="UWZ436" s="284"/>
      <c r="UXA436" s="284"/>
      <c r="UXB436" s="284"/>
      <c r="UXC436" s="284"/>
      <c r="UXD436" s="284"/>
      <c r="UXE436" s="284"/>
      <c r="UXF436" s="284"/>
      <c r="UXG436" s="284"/>
      <c r="UXH436" s="284"/>
      <c r="UXI436" s="284"/>
      <c r="UXJ436" s="284"/>
      <c r="UXK436" s="284"/>
      <c r="UXL436" s="284"/>
      <c r="UXM436" s="284"/>
      <c r="UXN436" s="284"/>
      <c r="UXO436" s="284"/>
      <c r="UXP436" s="284"/>
      <c r="UXQ436" s="284"/>
      <c r="UXR436" s="284"/>
      <c r="UXS436" s="284"/>
      <c r="UXT436" s="284"/>
      <c r="UXU436" s="284"/>
      <c r="UXV436" s="284"/>
      <c r="UXW436" s="284"/>
      <c r="UXX436" s="284"/>
      <c r="UXY436" s="284"/>
      <c r="UXZ436" s="284"/>
      <c r="UYA436" s="284"/>
      <c r="UYB436" s="284"/>
      <c r="UYC436" s="284"/>
      <c r="UYD436" s="284"/>
      <c r="UYE436" s="284"/>
      <c r="UYF436" s="284"/>
      <c r="UYG436" s="284"/>
      <c r="UYH436" s="284"/>
      <c r="UYI436" s="284"/>
      <c r="UYJ436" s="284"/>
      <c r="UYK436" s="284"/>
      <c r="UYL436" s="284"/>
      <c r="UYM436" s="284"/>
      <c r="UYN436" s="284"/>
      <c r="UYO436" s="284"/>
      <c r="UYP436" s="284"/>
      <c r="UYQ436" s="284"/>
      <c r="UYR436" s="284"/>
      <c r="UYS436" s="284"/>
      <c r="UYT436" s="284"/>
      <c r="UYU436" s="284"/>
      <c r="UYV436" s="284"/>
      <c r="UYW436" s="284"/>
      <c r="UYX436" s="284"/>
      <c r="UYY436" s="284"/>
      <c r="UYZ436" s="284"/>
      <c r="UZA436" s="284"/>
      <c r="UZB436" s="284"/>
      <c r="UZC436" s="284"/>
      <c r="UZD436" s="284"/>
      <c r="UZE436" s="284"/>
      <c r="UZF436" s="284"/>
      <c r="UZG436" s="284"/>
      <c r="UZH436" s="284"/>
      <c r="UZI436" s="284"/>
      <c r="UZJ436" s="284"/>
      <c r="UZK436" s="284"/>
      <c r="UZL436" s="284"/>
      <c r="UZM436" s="284"/>
      <c r="UZN436" s="284"/>
      <c r="UZO436" s="284"/>
      <c r="UZP436" s="284"/>
      <c r="UZQ436" s="284"/>
      <c r="UZR436" s="284"/>
      <c r="UZS436" s="284"/>
      <c r="UZT436" s="284"/>
      <c r="UZU436" s="284"/>
      <c r="UZV436" s="284"/>
      <c r="UZW436" s="284"/>
      <c r="UZX436" s="284"/>
      <c r="UZY436" s="284"/>
      <c r="UZZ436" s="284"/>
      <c r="VAA436" s="284"/>
      <c r="VAB436" s="284"/>
      <c r="VAC436" s="284"/>
      <c r="VAD436" s="284"/>
      <c r="VAE436" s="284"/>
      <c r="VAF436" s="284"/>
      <c r="VAG436" s="284"/>
      <c r="VAH436" s="284"/>
      <c r="VAI436" s="284"/>
      <c r="VAJ436" s="284"/>
      <c r="VAK436" s="284"/>
      <c r="VAL436" s="284"/>
      <c r="VAM436" s="284"/>
      <c r="VAN436" s="284"/>
      <c r="VAO436" s="284"/>
      <c r="VAP436" s="284"/>
      <c r="VAQ436" s="284"/>
      <c r="VAR436" s="284"/>
      <c r="VAS436" s="284"/>
      <c r="VAT436" s="284"/>
      <c r="VAU436" s="284"/>
      <c r="VAV436" s="284"/>
      <c r="VAW436" s="284"/>
      <c r="VAX436" s="284"/>
      <c r="VAY436" s="284"/>
      <c r="VAZ436" s="284"/>
      <c r="VBA436" s="284"/>
      <c r="VBB436" s="284"/>
      <c r="VBC436" s="284"/>
      <c r="VBD436" s="284"/>
      <c r="VBE436" s="284"/>
      <c r="VBF436" s="284"/>
      <c r="VBG436" s="284"/>
      <c r="VBH436" s="284"/>
      <c r="VBI436" s="284"/>
      <c r="VBJ436" s="284"/>
      <c r="VBK436" s="284"/>
      <c r="VBL436" s="284"/>
      <c r="VBM436" s="284"/>
      <c r="VBN436" s="284"/>
      <c r="VBO436" s="284"/>
      <c r="VBP436" s="284"/>
      <c r="VBQ436" s="284"/>
      <c r="VBR436" s="284"/>
      <c r="VBS436" s="284"/>
      <c r="VBT436" s="284"/>
      <c r="VBU436" s="284"/>
      <c r="VBV436" s="284"/>
      <c r="VBW436" s="284"/>
      <c r="VBX436" s="284"/>
      <c r="VBY436" s="284"/>
      <c r="VBZ436" s="284"/>
      <c r="VCA436" s="284"/>
      <c r="VCB436" s="284"/>
      <c r="VCC436" s="284"/>
      <c r="VCD436" s="284"/>
      <c r="VCE436" s="284"/>
      <c r="VCF436" s="284"/>
      <c r="VCG436" s="284"/>
      <c r="VCH436" s="284"/>
      <c r="VCI436" s="284"/>
      <c r="VCJ436" s="284"/>
      <c r="VCK436" s="284"/>
      <c r="VCL436" s="284"/>
      <c r="VCM436" s="284"/>
      <c r="VCN436" s="284"/>
      <c r="VCO436" s="284"/>
      <c r="VCP436" s="284"/>
      <c r="VCQ436" s="284"/>
      <c r="VCR436" s="284"/>
      <c r="VCS436" s="284"/>
      <c r="VCT436" s="284"/>
      <c r="VCU436" s="284"/>
      <c r="VCV436" s="284"/>
      <c r="VCW436" s="284"/>
      <c r="VCX436" s="284"/>
      <c r="VCY436" s="284"/>
      <c r="VCZ436" s="284"/>
      <c r="VDA436" s="284"/>
      <c r="VDB436" s="284"/>
      <c r="VDC436" s="284"/>
      <c r="VDD436" s="284"/>
      <c r="VDE436" s="284"/>
      <c r="VDF436" s="284"/>
      <c r="VDG436" s="284"/>
      <c r="VDH436" s="284"/>
      <c r="VDI436" s="284"/>
      <c r="VDJ436" s="284"/>
      <c r="VDK436" s="284"/>
      <c r="VDL436" s="284"/>
      <c r="VDM436" s="284"/>
      <c r="VDN436" s="284"/>
      <c r="VDO436" s="284"/>
      <c r="VDP436" s="284"/>
      <c r="VDQ436" s="284"/>
      <c r="VDR436" s="284"/>
      <c r="VDS436" s="284"/>
      <c r="VDT436" s="284"/>
      <c r="VDU436" s="284"/>
      <c r="VDV436" s="284"/>
      <c r="VDW436" s="284"/>
      <c r="VDX436" s="284"/>
      <c r="VDY436" s="284"/>
      <c r="VDZ436" s="284"/>
      <c r="VEA436" s="284"/>
      <c r="VEB436" s="284"/>
      <c r="VEC436" s="284"/>
      <c r="VED436" s="284"/>
      <c r="VEE436" s="284"/>
      <c r="VEF436" s="284"/>
      <c r="VEG436" s="284"/>
      <c r="VEH436" s="284"/>
      <c r="VEI436" s="284"/>
      <c r="VEJ436" s="284"/>
      <c r="VEK436" s="284"/>
      <c r="VEL436" s="284"/>
      <c r="VEM436" s="284"/>
      <c r="VEN436" s="284"/>
      <c r="VEO436" s="284"/>
      <c r="VEP436" s="284"/>
      <c r="VEQ436" s="284"/>
      <c r="VER436" s="284"/>
      <c r="VES436" s="284"/>
      <c r="VET436" s="284"/>
      <c r="VEU436" s="284"/>
      <c r="VEV436" s="284"/>
      <c r="VEW436" s="284"/>
      <c r="VEX436" s="284"/>
      <c r="VEY436" s="284"/>
      <c r="VEZ436" s="284"/>
      <c r="VFA436" s="284"/>
      <c r="VFB436" s="284"/>
      <c r="VFC436" s="284"/>
      <c r="VFD436" s="284"/>
      <c r="VFE436" s="284"/>
      <c r="VFF436" s="284"/>
      <c r="VFG436" s="284"/>
      <c r="VFH436" s="284"/>
      <c r="VFI436" s="284"/>
      <c r="VFJ436" s="284"/>
      <c r="VFK436" s="284"/>
      <c r="VFL436" s="284"/>
      <c r="VFM436" s="284"/>
      <c r="VFN436" s="284"/>
      <c r="VFO436" s="284"/>
      <c r="VFP436" s="284"/>
      <c r="VFQ436" s="284"/>
      <c r="VFR436" s="284"/>
      <c r="VFS436" s="284"/>
      <c r="VFT436" s="284"/>
      <c r="VFU436" s="284"/>
      <c r="VFV436" s="284"/>
      <c r="VFW436" s="284"/>
      <c r="VFX436" s="284"/>
      <c r="VFY436" s="284"/>
      <c r="VFZ436" s="284"/>
      <c r="VGA436" s="284"/>
      <c r="VGB436" s="284"/>
      <c r="VGC436" s="284"/>
      <c r="VGD436" s="284"/>
      <c r="VGE436" s="284"/>
      <c r="VGF436" s="284"/>
      <c r="VGG436" s="284"/>
      <c r="VGH436" s="284"/>
      <c r="VGI436" s="284"/>
      <c r="VGJ436" s="284"/>
      <c r="VGK436" s="284"/>
      <c r="VGL436" s="284"/>
      <c r="VGM436" s="284"/>
      <c r="VGN436" s="284"/>
      <c r="VGO436" s="284"/>
      <c r="VGP436" s="284"/>
      <c r="VGQ436" s="284"/>
      <c r="VGR436" s="284"/>
      <c r="VGS436" s="284"/>
      <c r="VGT436" s="284"/>
      <c r="VGU436" s="284"/>
      <c r="VGV436" s="284"/>
      <c r="VGW436" s="284"/>
      <c r="VGX436" s="284"/>
      <c r="VGY436" s="284"/>
      <c r="VGZ436" s="284"/>
      <c r="VHA436" s="284"/>
      <c r="VHB436" s="284"/>
      <c r="VHC436" s="284"/>
      <c r="VHD436" s="284"/>
      <c r="VHE436" s="284"/>
      <c r="VHF436" s="284"/>
      <c r="VHG436" s="284"/>
      <c r="VHH436" s="284"/>
      <c r="VHI436" s="284"/>
      <c r="VHJ436" s="284"/>
      <c r="VHK436" s="284"/>
      <c r="VHL436" s="284"/>
      <c r="VHM436" s="284"/>
      <c r="VHN436" s="284"/>
      <c r="VHO436" s="284"/>
      <c r="VHP436" s="284"/>
      <c r="VHQ436" s="284"/>
      <c r="VHR436" s="284"/>
      <c r="VHS436" s="284"/>
      <c r="VHT436" s="284"/>
      <c r="VHU436" s="284"/>
      <c r="VHV436" s="284"/>
      <c r="VHW436" s="284"/>
      <c r="VHX436" s="284"/>
      <c r="VHY436" s="284"/>
      <c r="VHZ436" s="284"/>
      <c r="VIA436" s="284"/>
      <c r="VIB436" s="284"/>
      <c r="VIC436" s="284"/>
      <c r="VID436" s="284"/>
      <c r="VIE436" s="284"/>
      <c r="VIF436" s="284"/>
      <c r="VIG436" s="284"/>
      <c r="VIH436" s="284"/>
      <c r="VII436" s="284"/>
      <c r="VIJ436" s="284"/>
      <c r="VIK436" s="284"/>
      <c r="VIL436" s="284"/>
      <c r="VIM436" s="284"/>
      <c r="VIN436" s="284"/>
      <c r="VIO436" s="284"/>
      <c r="VIP436" s="284"/>
      <c r="VIQ436" s="284"/>
      <c r="VIR436" s="284"/>
      <c r="VIS436" s="284"/>
      <c r="VIT436" s="284"/>
      <c r="VIU436" s="284"/>
      <c r="VIV436" s="284"/>
      <c r="VIW436" s="284"/>
      <c r="VIX436" s="284"/>
      <c r="VIY436" s="284"/>
      <c r="VIZ436" s="284"/>
      <c r="VJA436" s="284"/>
      <c r="VJB436" s="284"/>
      <c r="VJC436" s="284"/>
      <c r="VJD436" s="284"/>
      <c r="VJE436" s="284"/>
      <c r="VJF436" s="284"/>
      <c r="VJG436" s="284"/>
      <c r="VJH436" s="284"/>
      <c r="VJI436" s="284"/>
      <c r="VJJ436" s="284"/>
      <c r="VJK436" s="284"/>
      <c r="VJL436" s="284"/>
      <c r="VJM436" s="284"/>
      <c r="VJN436" s="284"/>
      <c r="VJO436" s="284"/>
      <c r="VJP436" s="284"/>
      <c r="VJQ436" s="284"/>
      <c r="VJR436" s="284"/>
      <c r="VJS436" s="284"/>
      <c r="VJT436" s="284"/>
      <c r="VJU436" s="284"/>
      <c r="VJV436" s="284"/>
      <c r="VJW436" s="284"/>
      <c r="VJX436" s="284"/>
      <c r="VJY436" s="284"/>
      <c r="VJZ436" s="284"/>
      <c r="VKA436" s="284"/>
      <c r="VKB436" s="284"/>
      <c r="VKC436" s="284"/>
      <c r="VKD436" s="284"/>
      <c r="VKE436" s="284"/>
      <c r="VKF436" s="284"/>
      <c r="VKG436" s="284"/>
      <c r="VKH436" s="284"/>
      <c r="VKI436" s="284"/>
      <c r="VKJ436" s="284"/>
      <c r="VKK436" s="284"/>
      <c r="VKL436" s="284"/>
      <c r="VKM436" s="284"/>
      <c r="VKN436" s="284"/>
      <c r="VKO436" s="284"/>
      <c r="VKP436" s="284"/>
      <c r="VKQ436" s="284"/>
      <c r="VKR436" s="284"/>
      <c r="VKS436" s="284"/>
      <c r="VKT436" s="284"/>
      <c r="VKU436" s="284"/>
      <c r="VKV436" s="284"/>
      <c r="VKW436" s="284"/>
      <c r="VKX436" s="284"/>
      <c r="VKY436" s="284"/>
      <c r="VKZ436" s="284"/>
      <c r="VLA436" s="284"/>
      <c r="VLB436" s="284"/>
      <c r="VLC436" s="284"/>
      <c r="VLD436" s="284"/>
      <c r="VLE436" s="284"/>
      <c r="VLF436" s="284"/>
      <c r="VLG436" s="284"/>
      <c r="VLH436" s="284"/>
      <c r="VLI436" s="284"/>
      <c r="VLJ436" s="284"/>
      <c r="VLK436" s="284"/>
      <c r="VLL436" s="284"/>
      <c r="VLM436" s="284"/>
      <c r="VLN436" s="284"/>
      <c r="VLO436" s="284"/>
      <c r="VLP436" s="284"/>
      <c r="VLQ436" s="284"/>
      <c r="VLR436" s="284"/>
      <c r="VLS436" s="284"/>
      <c r="VLT436" s="284"/>
      <c r="VLU436" s="284"/>
      <c r="VLV436" s="284"/>
      <c r="VLW436" s="284"/>
      <c r="VLX436" s="284"/>
      <c r="VLY436" s="284"/>
      <c r="VLZ436" s="284"/>
      <c r="VMA436" s="284"/>
      <c r="VMB436" s="284"/>
      <c r="VMC436" s="284"/>
      <c r="VMD436" s="284"/>
      <c r="VME436" s="284"/>
      <c r="VMF436" s="284"/>
      <c r="VMG436" s="284"/>
      <c r="VMH436" s="284"/>
      <c r="VMI436" s="284"/>
      <c r="VMJ436" s="284"/>
      <c r="VMK436" s="284"/>
      <c r="VML436" s="284"/>
      <c r="VMM436" s="284"/>
      <c r="VMN436" s="284"/>
      <c r="VMO436" s="284"/>
      <c r="VMP436" s="284"/>
      <c r="VMQ436" s="284"/>
      <c r="VMR436" s="284"/>
      <c r="VMS436" s="284"/>
      <c r="VMT436" s="284"/>
      <c r="VMU436" s="284"/>
      <c r="VMV436" s="284"/>
      <c r="VMW436" s="284"/>
      <c r="VMX436" s="284"/>
      <c r="VMY436" s="284"/>
      <c r="VMZ436" s="284"/>
      <c r="VNA436" s="284"/>
      <c r="VNB436" s="284"/>
      <c r="VNC436" s="284"/>
      <c r="VND436" s="284"/>
      <c r="VNE436" s="284"/>
      <c r="VNF436" s="284"/>
      <c r="VNG436" s="284"/>
      <c r="VNH436" s="284"/>
      <c r="VNI436" s="284"/>
      <c r="VNJ436" s="284"/>
      <c r="VNK436" s="284"/>
      <c r="VNL436" s="284"/>
      <c r="VNM436" s="284"/>
      <c r="VNN436" s="284"/>
      <c r="VNO436" s="284"/>
      <c r="VNP436" s="284"/>
      <c r="VNQ436" s="284"/>
      <c r="VNR436" s="284"/>
      <c r="VNS436" s="284"/>
      <c r="VNT436" s="284"/>
      <c r="VNU436" s="284"/>
      <c r="VNV436" s="284"/>
      <c r="VNW436" s="284"/>
      <c r="VNX436" s="284"/>
      <c r="VNY436" s="284"/>
      <c r="VNZ436" s="284"/>
      <c r="VOA436" s="284"/>
      <c r="VOB436" s="284"/>
      <c r="VOC436" s="284"/>
      <c r="VOD436" s="284"/>
      <c r="VOE436" s="284"/>
      <c r="VOF436" s="284"/>
      <c r="VOG436" s="284"/>
      <c r="VOH436" s="284"/>
      <c r="VOI436" s="284"/>
      <c r="VOJ436" s="284"/>
      <c r="VOK436" s="284"/>
      <c r="VOL436" s="284"/>
      <c r="VOM436" s="284"/>
      <c r="VON436" s="284"/>
      <c r="VOO436" s="284"/>
      <c r="VOP436" s="284"/>
      <c r="VOQ436" s="284"/>
      <c r="VOR436" s="284"/>
      <c r="VOS436" s="284"/>
      <c r="VOT436" s="284"/>
      <c r="VOU436" s="284"/>
      <c r="VOV436" s="284"/>
      <c r="VOW436" s="284"/>
      <c r="VOX436" s="284"/>
      <c r="VOY436" s="284"/>
      <c r="VOZ436" s="284"/>
      <c r="VPA436" s="284"/>
      <c r="VPB436" s="284"/>
      <c r="VPC436" s="284"/>
      <c r="VPD436" s="284"/>
      <c r="VPE436" s="284"/>
      <c r="VPF436" s="284"/>
      <c r="VPG436" s="284"/>
      <c r="VPH436" s="284"/>
      <c r="VPI436" s="284"/>
      <c r="VPJ436" s="284"/>
      <c r="VPK436" s="284"/>
      <c r="VPL436" s="284"/>
      <c r="VPM436" s="284"/>
      <c r="VPN436" s="284"/>
      <c r="VPO436" s="284"/>
      <c r="VPP436" s="284"/>
      <c r="VPQ436" s="284"/>
      <c r="VPR436" s="284"/>
      <c r="VPS436" s="284"/>
      <c r="VPT436" s="284"/>
      <c r="VPU436" s="284"/>
      <c r="VPV436" s="284"/>
      <c r="VPW436" s="284"/>
      <c r="VPX436" s="284"/>
      <c r="VPY436" s="284"/>
      <c r="VPZ436" s="284"/>
      <c r="VQA436" s="284"/>
      <c r="VQB436" s="284"/>
      <c r="VQC436" s="284"/>
      <c r="VQD436" s="284"/>
      <c r="VQE436" s="284"/>
      <c r="VQF436" s="284"/>
      <c r="VQG436" s="284"/>
      <c r="VQH436" s="284"/>
      <c r="VQI436" s="284"/>
      <c r="VQJ436" s="284"/>
      <c r="VQK436" s="284"/>
      <c r="VQL436" s="284"/>
      <c r="VQM436" s="284"/>
      <c r="VQN436" s="284"/>
      <c r="VQO436" s="284"/>
      <c r="VQP436" s="284"/>
      <c r="VQQ436" s="284"/>
      <c r="VQR436" s="284"/>
      <c r="VQS436" s="284"/>
      <c r="VQT436" s="284"/>
      <c r="VQU436" s="284"/>
      <c r="VQV436" s="284"/>
      <c r="VQW436" s="284"/>
      <c r="VQX436" s="284"/>
      <c r="VQY436" s="284"/>
      <c r="VQZ436" s="284"/>
      <c r="VRA436" s="284"/>
      <c r="VRB436" s="284"/>
      <c r="VRC436" s="284"/>
      <c r="VRD436" s="284"/>
      <c r="VRE436" s="284"/>
      <c r="VRF436" s="284"/>
      <c r="VRG436" s="284"/>
      <c r="VRH436" s="284"/>
      <c r="VRI436" s="284"/>
      <c r="VRJ436" s="284"/>
      <c r="VRK436" s="284"/>
      <c r="VRL436" s="284"/>
      <c r="VRM436" s="284"/>
      <c r="VRN436" s="284"/>
      <c r="VRO436" s="284"/>
      <c r="VRP436" s="284"/>
      <c r="VRQ436" s="284"/>
      <c r="VRR436" s="284"/>
      <c r="VRS436" s="284"/>
      <c r="VRT436" s="284"/>
      <c r="VRU436" s="284"/>
      <c r="VRV436" s="284"/>
      <c r="VRW436" s="284"/>
      <c r="VRX436" s="284"/>
      <c r="VRY436" s="284"/>
      <c r="VRZ436" s="284"/>
      <c r="VSA436" s="284"/>
      <c r="VSB436" s="284"/>
      <c r="VSC436" s="284"/>
      <c r="VSD436" s="284"/>
      <c r="VSE436" s="284"/>
      <c r="VSF436" s="284"/>
      <c r="VSG436" s="284"/>
      <c r="VSH436" s="284"/>
      <c r="VSI436" s="284"/>
      <c r="VSJ436" s="284"/>
      <c r="VSK436" s="284"/>
      <c r="VSL436" s="284"/>
      <c r="VSM436" s="284"/>
      <c r="VSN436" s="284"/>
      <c r="VSO436" s="284"/>
      <c r="VSP436" s="284"/>
      <c r="VSQ436" s="284"/>
      <c r="VSR436" s="284"/>
      <c r="VSS436" s="284"/>
      <c r="VST436" s="284"/>
      <c r="VSU436" s="284"/>
      <c r="VSV436" s="284"/>
      <c r="VSW436" s="284"/>
      <c r="VSX436" s="284"/>
      <c r="VSY436" s="284"/>
      <c r="VSZ436" s="284"/>
      <c r="VTA436" s="284"/>
      <c r="VTB436" s="284"/>
      <c r="VTC436" s="284"/>
      <c r="VTD436" s="284"/>
      <c r="VTE436" s="284"/>
      <c r="VTF436" s="284"/>
      <c r="VTG436" s="284"/>
      <c r="VTH436" s="284"/>
      <c r="VTI436" s="284"/>
      <c r="VTJ436" s="284"/>
      <c r="VTK436" s="284"/>
      <c r="VTL436" s="284"/>
      <c r="VTM436" s="284"/>
      <c r="VTN436" s="284"/>
      <c r="VTO436" s="284"/>
      <c r="VTP436" s="284"/>
      <c r="VTQ436" s="284"/>
      <c r="VTR436" s="284"/>
      <c r="VTS436" s="284"/>
      <c r="VTT436" s="284"/>
      <c r="VTU436" s="284"/>
      <c r="VTV436" s="284"/>
      <c r="VTW436" s="284"/>
      <c r="VTX436" s="284"/>
      <c r="VTY436" s="284"/>
      <c r="VTZ436" s="284"/>
      <c r="VUA436" s="284"/>
      <c r="VUB436" s="284"/>
      <c r="VUC436" s="284"/>
      <c r="VUD436" s="284"/>
      <c r="VUE436" s="284"/>
      <c r="VUF436" s="284"/>
      <c r="VUG436" s="284"/>
      <c r="VUH436" s="284"/>
      <c r="VUI436" s="284"/>
      <c r="VUJ436" s="284"/>
      <c r="VUK436" s="284"/>
      <c r="VUL436" s="284"/>
      <c r="VUM436" s="284"/>
      <c r="VUN436" s="284"/>
      <c r="VUO436" s="284"/>
      <c r="VUP436" s="284"/>
      <c r="VUQ436" s="284"/>
      <c r="VUR436" s="284"/>
      <c r="VUS436" s="284"/>
      <c r="VUT436" s="284"/>
      <c r="VUU436" s="284"/>
      <c r="VUV436" s="284"/>
      <c r="VUW436" s="284"/>
      <c r="VUX436" s="284"/>
      <c r="VUY436" s="284"/>
      <c r="VUZ436" s="284"/>
      <c r="VVA436" s="284"/>
      <c r="VVB436" s="284"/>
      <c r="VVC436" s="284"/>
      <c r="VVD436" s="284"/>
      <c r="VVE436" s="284"/>
      <c r="VVF436" s="284"/>
      <c r="VVG436" s="284"/>
      <c r="VVH436" s="284"/>
      <c r="VVI436" s="284"/>
      <c r="VVJ436" s="284"/>
      <c r="VVK436" s="284"/>
      <c r="VVL436" s="284"/>
      <c r="VVM436" s="284"/>
      <c r="VVN436" s="284"/>
      <c r="VVO436" s="284"/>
      <c r="VVP436" s="284"/>
      <c r="VVQ436" s="284"/>
      <c r="VVR436" s="284"/>
      <c r="VVS436" s="284"/>
      <c r="VVT436" s="284"/>
      <c r="VVU436" s="284"/>
      <c r="VVV436" s="284"/>
      <c r="VVW436" s="284"/>
      <c r="VVX436" s="284"/>
      <c r="VVY436" s="284"/>
      <c r="VVZ436" s="284"/>
      <c r="VWA436" s="284"/>
      <c r="VWB436" s="284"/>
      <c r="VWC436" s="284"/>
      <c r="VWD436" s="284"/>
      <c r="VWE436" s="284"/>
      <c r="VWF436" s="284"/>
      <c r="VWG436" s="284"/>
      <c r="VWH436" s="284"/>
      <c r="VWI436" s="284"/>
      <c r="VWJ436" s="284"/>
      <c r="VWK436" s="284"/>
      <c r="VWL436" s="284"/>
      <c r="VWM436" s="284"/>
      <c r="VWN436" s="284"/>
      <c r="VWO436" s="284"/>
      <c r="VWP436" s="284"/>
      <c r="VWQ436" s="284"/>
      <c r="VWR436" s="284"/>
      <c r="VWS436" s="284"/>
      <c r="VWT436" s="284"/>
      <c r="VWU436" s="284"/>
      <c r="VWV436" s="284"/>
      <c r="VWW436" s="284"/>
      <c r="VWX436" s="284"/>
      <c r="VWY436" s="284"/>
      <c r="VWZ436" s="284"/>
      <c r="VXA436" s="284"/>
      <c r="VXB436" s="284"/>
      <c r="VXC436" s="284"/>
      <c r="VXD436" s="284"/>
      <c r="VXE436" s="284"/>
      <c r="VXF436" s="284"/>
      <c r="VXG436" s="284"/>
      <c r="VXH436" s="284"/>
      <c r="VXI436" s="284"/>
      <c r="VXJ436" s="284"/>
      <c r="VXK436" s="284"/>
      <c r="VXL436" s="284"/>
      <c r="VXM436" s="284"/>
      <c r="VXN436" s="284"/>
      <c r="VXO436" s="284"/>
      <c r="VXP436" s="284"/>
      <c r="VXQ436" s="284"/>
      <c r="VXR436" s="284"/>
      <c r="VXS436" s="284"/>
      <c r="VXT436" s="284"/>
      <c r="VXU436" s="284"/>
      <c r="VXV436" s="284"/>
      <c r="VXW436" s="284"/>
      <c r="VXX436" s="284"/>
      <c r="VXY436" s="284"/>
      <c r="VXZ436" s="284"/>
      <c r="VYA436" s="284"/>
      <c r="VYB436" s="284"/>
      <c r="VYC436" s="284"/>
      <c r="VYD436" s="284"/>
      <c r="VYE436" s="284"/>
      <c r="VYF436" s="284"/>
      <c r="VYG436" s="284"/>
      <c r="VYH436" s="284"/>
      <c r="VYI436" s="284"/>
      <c r="VYJ436" s="284"/>
      <c r="VYK436" s="284"/>
      <c r="VYL436" s="284"/>
      <c r="VYM436" s="284"/>
      <c r="VYN436" s="284"/>
      <c r="VYO436" s="284"/>
      <c r="VYP436" s="284"/>
      <c r="VYQ436" s="284"/>
      <c r="VYR436" s="284"/>
      <c r="VYS436" s="284"/>
      <c r="VYT436" s="284"/>
      <c r="VYU436" s="284"/>
      <c r="VYV436" s="284"/>
      <c r="VYW436" s="284"/>
      <c r="VYX436" s="284"/>
      <c r="VYY436" s="284"/>
      <c r="VYZ436" s="284"/>
      <c r="VZA436" s="284"/>
      <c r="VZB436" s="284"/>
      <c r="VZC436" s="284"/>
      <c r="VZD436" s="284"/>
      <c r="VZE436" s="284"/>
      <c r="VZF436" s="284"/>
      <c r="VZG436" s="284"/>
      <c r="VZH436" s="284"/>
      <c r="VZI436" s="284"/>
      <c r="VZJ436" s="284"/>
      <c r="VZK436" s="284"/>
      <c r="VZL436" s="284"/>
      <c r="VZM436" s="284"/>
      <c r="VZN436" s="284"/>
      <c r="VZO436" s="284"/>
      <c r="VZP436" s="284"/>
      <c r="VZQ436" s="284"/>
      <c r="VZR436" s="284"/>
      <c r="VZS436" s="284"/>
      <c r="VZT436" s="284"/>
      <c r="VZU436" s="284"/>
      <c r="VZV436" s="284"/>
      <c r="VZW436" s="284"/>
      <c r="VZX436" s="284"/>
      <c r="VZY436" s="284"/>
      <c r="VZZ436" s="284"/>
      <c r="WAA436" s="284"/>
      <c r="WAB436" s="284"/>
      <c r="WAC436" s="284"/>
      <c r="WAD436" s="284"/>
      <c r="WAE436" s="284"/>
      <c r="WAF436" s="284"/>
      <c r="WAG436" s="284"/>
      <c r="WAH436" s="284"/>
      <c r="WAI436" s="284"/>
      <c r="WAJ436" s="284"/>
      <c r="WAK436" s="284"/>
      <c r="WAL436" s="284"/>
      <c r="WAM436" s="284"/>
      <c r="WAN436" s="284"/>
      <c r="WAO436" s="284"/>
      <c r="WAP436" s="284"/>
      <c r="WAQ436" s="284"/>
      <c r="WAR436" s="284"/>
      <c r="WAS436" s="284"/>
      <c r="WAT436" s="284"/>
      <c r="WAU436" s="284"/>
      <c r="WAV436" s="284"/>
      <c r="WAW436" s="284"/>
      <c r="WAX436" s="284"/>
      <c r="WAY436" s="284"/>
      <c r="WAZ436" s="284"/>
      <c r="WBA436" s="284"/>
      <c r="WBB436" s="284"/>
      <c r="WBC436" s="284"/>
      <c r="WBD436" s="284"/>
      <c r="WBE436" s="284"/>
      <c r="WBF436" s="284"/>
      <c r="WBG436" s="284"/>
      <c r="WBH436" s="284"/>
      <c r="WBI436" s="284"/>
      <c r="WBJ436" s="284"/>
      <c r="WBK436" s="284"/>
      <c r="WBL436" s="284"/>
      <c r="WBM436" s="284"/>
      <c r="WBN436" s="284"/>
      <c r="WBO436" s="284"/>
      <c r="WBP436" s="284"/>
      <c r="WBQ436" s="284"/>
      <c r="WBR436" s="284"/>
      <c r="WBS436" s="284"/>
      <c r="WBT436" s="284"/>
      <c r="WBU436" s="284"/>
      <c r="WBV436" s="284"/>
      <c r="WBW436" s="284"/>
      <c r="WBX436" s="284"/>
      <c r="WBY436" s="284"/>
      <c r="WBZ436" s="284"/>
      <c r="WCA436" s="284"/>
      <c r="WCB436" s="284"/>
      <c r="WCC436" s="284"/>
      <c r="WCD436" s="284"/>
      <c r="WCE436" s="284"/>
      <c r="WCF436" s="284"/>
      <c r="WCG436" s="284"/>
      <c r="WCH436" s="284"/>
      <c r="WCI436" s="284"/>
      <c r="WCJ436" s="284"/>
      <c r="WCK436" s="284"/>
      <c r="WCL436" s="284"/>
      <c r="WCM436" s="284"/>
      <c r="WCN436" s="284"/>
      <c r="WCO436" s="284"/>
      <c r="WCP436" s="284"/>
      <c r="WCQ436" s="284"/>
      <c r="WCR436" s="284"/>
      <c r="WCS436" s="284"/>
      <c r="WCT436" s="284"/>
      <c r="WCU436" s="284"/>
      <c r="WCV436" s="284"/>
      <c r="WCW436" s="284"/>
      <c r="WCX436" s="284"/>
      <c r="WCY436" s="284"/>
      <c r="WCZ436" s="284"/>
      <c r="WDA436" s="284"/>
      <c r="WDB436" s="284"/>
      <c r="WDC436" s="284"/>
      <c r="WDD436" s="284"/>
      <c r="WDE436" s="284"/>
      <c r="WDF436" s="284"/>
      <c r="WDG436" s="284"/>
      <c r="WDH436" s="284"/>
      <c r="WDI436" s="284"/>
      <c r="WDJ436" s="284"/>
      <c r="WDK436" s="284"/>
      <c r="WDL436" s="284"/>
      <c r="WDM436" s="284"/>
      <c r="WDN436" s="284"/>
      <c r="WDO436" s="284"/>
      <c r="WDP436" s="284"/>
      <c r="WDQ436" s="284"/>
      <c r="WDR436" s="284"/>
      <c r="WDS436" s="284"/>
      <c r="WDT436" s="284"/>
      <c r="WDU436" s="284"/>
      <c r="WDV436" s="284"/>
      <c r="WDW436" s="284"/>
      <c r="WDX436" s="284"/>
      <c r="WDY436" s="284"/>
      <c r="WDZ436" s="284"/>
      <c r="WEA436" s="284"/>
      <c r="WEB436" s="284"/>
      <c r="WEC436" s="284"/>
      <c r="WED436" s="284"/>
      <c r="WEE436" s="284"/>
      <c r="WEF436" s="284"/>
      <c r="WEG436" s="284"/>
      <c r="WEH436" s="284"/>
      <c r="WEI436" s="284"/>
      <c r="WEJ436" s="284"/>
      <c r="WEK436" s="284"/>
      <c r="WEL436" s="284"/>
      <c r="WEM436" s="284"/>
      <c r="WEN436" s="284"/>
      <c r="WEO436" s="284"/>
      <c r="WEP436" s="284"/>
      <c r="WEQ436" s="284"/>
      <c r="WER436" s="284"/>
      <c r="WES436" s="284"/>
      <c r="WET436" s="284"/>
      <c r="WEU436" s="284"/>
      <c r="WEV436" s="284"/>
      <c r="WEW436" s="284"/>
      <c r="WEX436" s="284"/>
      <c r="WEY436" s="284"/>
      <c r="WEZ436" s="284"/>
      <c r="WFA436" s="284"/>
      <c r="WFB436" s="284"/>
      <c r="WFC436" s="284"/>
      <c r="WFD436" s="284"/>
      <c r="WFE436" s="284"/>
      <c r="WFF436" s="284"/>
      <c r="WFG436" s="284"/>
      <c r="WFH436" s="284"/>
      <c r="WFI436" s="284"/>
      <c r="WFJ436" s="284"/>
      <c r="WFK436" s="284"/>
      <c r="WFL436" s="284"/>
      <c r="WFM436" s="284"/>
      <c r="WFN436" s="284"/>
      <c r="WFO436" s="284"/>
      <c r="WFP436" s="284"/>
      <c r="WFQ436" s="284"/>
      <c r="WFR436" s="284"/>
      <c r="WFS436" s="284"/>
      <c r="WFT436" s="284"/>
      <c r="WFU436" s="284"/>
      <c r="WFV436" s="284"/>
      <c r="WFW436" s="284"/>
      <c r="WFX436" s="284"/>
      <c r="WFY436" s="284"/>
      <c r="WFZ436" s="284"/>
      <c r="WGA436" s="284"/>
      <c r="WGB436" s="284"/>
      <c r="WGC436" s="284"/>
      <c r="WGD436" s="284"/>
      <c r="WGE436" s="284"/>
      <c r="WGF436" s="284"/>
      <c r="WGG436" s="284"/>
      <c r="WGH436" s="284"/>
      <c r="WGI436" s="284"/>
      <c r="WGJ436" s="284"/>
      <c r="WGK436" s="284"/>
      <c r="WGL436" s="284"/>
      <c r="WGM436" s="284"/>
      <c r="WGN436" s="284"/>
      <c r="WGO436" s="284"/>
      <c r="WGP436" s="284"/>
      <c r="WGQ436" s="284"/>
      <c r="WGR436" s="284"/>
      <c r="WGS436" s="284"/>
      <c r="WGT436" s="284"/>
      <c r="WGU436" s="284"/>
      <c r="WGV436" s="284"/>
      <c r="WGW436" s="284"/>
      <c r="WGX436" s="284"/>
      <c r="WGY436" s="284"/>
      <c r="WGZ436" s="284"/>
      <c r="WHA436" s="284"/>
      <c r="WHB436" s="284"/>
      <c r="WHC436" s="284"/>
      <c r="WHD436" s="284"/>
      <c r="WHE436" s="284"/>
      <c r="WHF436" s="284"/>
      <c r="WHG436" s="284"/>
      <c r="WHH436" s="284"/>
      <c r="WHI436" s="284"/>
      <c r="WHJ436" s="284"/>
      <c r="WHK436" s="284"/>
      <c r="WHL436" s="284"/>
      <c r="WHM436" s="284"/>
      <c r="WHN436" s="284"/>
      <c r="WHO436" s="284"/>
      <c r="WHP436" s="284"/>
      <c r="WHQ436" s="284"/>
      <c r="WHR436" s="284"/>
      <c r="WHS436" s="284"/>
      <c r="WHT436" s="284"/>
      <c r="WHU436" s="284"/>
      <c r="WHV436" s="284"/>
      <c r="WHW436" s="284"/>
      <c r="WHX436" s="284"/>
      <c r="WHY436" s="284"/>
      <c r="WHZ436" s="284"/>
      <c r="WIA436" s="284"/>
      <c r="WIB436" s="284"/>
      <c r="WIC436" s="284"/>
      <c r="WID436" s="284"/>
      <c r="WIE436" s="284"/>
      <c r="WIF436" s="284"/>
      <c r="WIG436" s="284"/>
      <c r="WIH436" s="284"/>
      <c r="WII436" s="284"/>
      <c r="WIJ436" s="284"/>
      <c r="WIK436" s="284"/>
      <c r="WIL436" s="284"/>
      <c r="WIM436" s="284"/>
      <c r="WIN436" s="284"/>
      <c r="WIO436" s="284"/>
      <c r="WIP436" s="284"/>
      <c r="WIQ436" s="284"/>
      <c r="WIR436" s="284"/>
      <c r="WIS436" s="284"/>
      <c r="WIT436" s="284"/>
      <c r="WIU436" s="284"/>
      <c r="WIV436" s="284"/>
      <c r="WIW436" s="284"/>
      <c r="WIX436" s="284"/>
      <c r="WIY436" s="284"/>
      <c r="WIZ436" s="284"/>
      <c r="WJA436" s="284"/>
      <c r="WJB436" s="284"/>
      <c r="WJC436" s="284"/>
      <c r="WJD436" s="284"/>
      <c r="WJE436" s="284"/>
      <c r="WJF436" s="284"/>
      <c r="WJG436" s="284"/>
      <c r="WJH436" s="284"/>
      <c r="WJI436" s="284"/>
      <c r="WJJ436" s="284"/>
      <c r="WJK436" s="284"/>
      <c r="WJL436" s="284"/>
      <c r="WJM436" s="284"/>
      <c r="WJN436" s="284"/>
      <c r="WJO436" s="284"/>
      <c r="WJP436" s="284"/>
      <c r="WJQ436" s="284"/>
      <c r="WJR436" s="284"/>
      <c r="WJS436" s="284"/>
      <c r="WJT436" s="284"/>
      <c r="WJU436" s="284"/>
      <c r="WJV436" s="284"/>
      <c r="WJW436" s="284"/>
      <c r="WJX436" s="284"/>
      <c r="WJY436" s="284"/>
      <c r="WJZ436" s="284"/>
      <c r="WKA436" s="284"/>
      <c r="WKB436" s="284"/>
      <c r="WKC436" s="284"/>
      <c r="WKD436" s="284"/>
      <c r="WKE436" s="284"/>
      <c r="WKF436" s="284"/>
      <c r="WKG436" s="284"/>
      <c r="WKH436" s="284"/>
      <c r="WKI436" s="284"/>
      <c r="WKJ436" s="284"/>
      <c r="WKK436" s="284"/>
      <c r="WKL436" s="284"/>
      <c r="WKM436" s="284"/>
      <c r="WKN436" s="284"/>
      <c r="WKO436" s="284"/>
      <c r="WKP436" s="284"/>
      <c r="WKQ436" s="284"/>
      <c r="WKR436" s="284"/>
      <c r="WKS436" s="284"/>
      <c r="WKT436" s="284"/>
      <c r="WKU436" s="284"/>
      <c r="WKV436" s="284"/>
      <c r="WKW436" s="284"/>
      <c r="WKX436" s="284"/>
      <c r="WKY436" s="284"/>
      <c r="WKZ436" s="284"/>
      <c r="WLA436" s="284"/>
      <c r="WLB436" s="284"/>
      <c r="WLC436" s="284"/>
      <c r="WLD436" s="284"/>
      <c r="WLE436" s="284"/>
      <c r="WLF436" s="284"/>
      <c r="WLG436" s="284"/>
      <c r="WLH436" s="284"/>
      <c r="WLI436" s="284"/>
      <c r="WLJ436" s="284"/>
      <c r="WLK436" s="284"/>
      <c r="WLL436" s="284"/>
      <c r="WLM436" s="284"/>
      <c r="WLN436" s="284"/>
      <c r="WLO436" s="284"/>
      <c r="WLP436" s="284"/>
      <c r="WLQ436" s="284"/>
      <c r="WLR436" s="284"/>
      <c r="WLS436" s="284"/>
      <c r="WLT436" s="284"/>
      <c r="WLU436" s="284"/>
      <c r="WLV436" s="284"/>
      <c r="WLW436" s="284"/>
      <c r="WLX436" s="284"/>
      <c r="WLY436" s="284"/>
      <c r="WLZ436" s="284"/>
      <c r="WMA436" s="284"/>
      <c r="WMB436" s="284"/>
      <c r="WMC436" s="284"/>
      <c r="WMD436" s="284"/>
      <c r="WME436" s="284"/>
      <c r="WMF436" s="284"/>
      <c r="WMG436" s="284"/>
      <c r="WMH436" s="284"/>
      <c r="WMI436" s="284"/>
      <c r="WMJ436" s="284"/>
      <c r="WMK436" s="284"/>
      <c r="WML436" s="284"/>
      <c r="WMM436" s="284"/>
      <c r="WMN436" s="284"/>
      <c r="WMO436" s="284"/>
      <c r="WMP436" s="284"/>
      <c r="WMQ436" s="284"/>
      <c r="WMR436" s="284"/>
      <c r="WMS436" s="284"/>
      <c r="WMT436" s="284"/>
      <c r="WMU436" s="284"/>
      <c r="WMV436" s="284"/>
      <c r="WMW436" s="284"/>
      <c r="WMX436" s="284"/>
      <c r="WMY436" s="284"/>
      <c r="WMZ436" s="284"/>
      <c r="WNA436" s="284"/>
      <c r="WNB436" s="284"/>
      <c r="WNC436" s="284"/>
      <c r="WND436" s="284"/>
      <c r="WNE436" s="284"/>
      <c r="WNF436" s="284"/>
      <c r="WNG436" s="284"/>
      <c r="WNH436" s="284"/>
      <c r="WNI436" s="284"/>
      <c r="WNJ436" s="284"/>
      <c r="WNK436" s="284"/>
      <c r="WNL436" s="284"/>
      <c r="WNM436" s="284"/>
      <c r="WNN436" s="284"/>
      <c r="WNO436" s="284"/>
      <c r="WNP436" s="284"/>
      <c r="WNQ436" s="284"/>
      <c r="WNR436" s="284"/>
      <c r="WNS436" s="284"/>
      <c r="WNT436" s="284"/>
      <c r="WNU436" s="284"/>
      <c r="WNV436" s="284"/>
      <c r="WNW436" s="284"/>
      <c r="WNX436" s="284"/>
      <c r="WNY436" s="284"/>
      <c r="WNZ436" s="284"/>
      <c r="WOA436" s="284"/>
      <c r="WOB436" s="284"/>
      <c r="WOC436" s="284"/>
      <c r="WOD436" s="284"/>
      <c r="WOE436" s="284"/>
      <c r="WOF436" s="284"/>
      <c r="WOG436" s="284"/>
      <c r="WOH436" s="284"/>
      <c r="WOI436" s="284"/>
      <c r="WOJ436" s="284"/>
      <c r="WOK436" s="284"/>
      <c r="WOL436" s="284"/>
      <c r="WOM436" s="284"/>
      <c r="WON436" s="284"/>
      <c r="WOO436" s="284"/>
      <c r="WOP436" s="284"/>
      <c r="WOQ436" s="284"/>
      <c r="WOR436" s="284"/>
      <c r="WOS436" s="284"/>
      <c r="WOT436" s="284"/>
      <c r="WOU436" s="284"/>
      <c r="WOV436" s="284"/>
      <c r="WOW436" s="284"/>
      <c r="WOX436" s="284"/>
      <c r="WOY436" s="284"/>
      <c r="WOZ436" s="284"/>
      <c r="WPA436" s="284"/>
      <c r="WPB436" s="284"/>
      <c r="WPC436" s="284"/>
      <c r="WPD436" s="284"/>
      <c r="WPE436" s="284"/>
      <c r="WPF436" s="284"/>
      <c r="WPG436" s="284"/>
      <c r="WPH436" s="284"/>
      <c r="WPI436" s="284"/>
      <c r="WPJ436" s="284"/>
      <c r="WPK436" s="284"/>
      <c r="WPL436" s="284"/>
      <c r="WPM436" s="284"/>
      <c r="WPN436" s="284"/>
      <c r="WPO436" s="284"/>
      <c r="WPP436" s="284"/>
      <c r="WPQ436" s="284"/>
      <c r="WPR436" s="284"/>
      <c r="WPS436" s="284"/>
      <c r="WPT436" s="284"/>
      <c r="WPU436" s="284"/>
      <c r="WPV436" s="284"/>
      <c r="WPW436" s="284"/>
      <c r="WPX436" s="284"/>
      <c r="WPY436" s="284"/>
      <c r="WPZ436" s="284"/>
      <c r="WQA436" s="284"/>
      <c r="WQB436" s="284"/>
      <c r="WQC436" s="284"/>
      <c r="WQD436" s="284"/>
      <c r="WQE436" s="284"/>
      <c r="WQF436" s="284"/>
      <c r="WQG436" s="284"/>
      <c r="WQH436" s="284"/>
      <c r="WQI436" s="284"/>
      <c r="WQJ436" s="284"/>
      <c r="WQK436" s="284"/>
      <c r="WQL436" s="284"/>
      <c r="WQM436" s="284"/>
      <c r="WQN436" s="284"/>
      <c r="WQO436" s="284"/>
      <c r="WQP436" s="284"/>
      <c r="WQQ436" s="284"/>
      <c r="WQR436" s="284"/>
      <c r="WQS436" s="284"/>
      <c r="WQT436" s="284"/>
      <c r="WQU436" s="284"/>
      <c r="WQV436" s="284"/>
      <c r="WQW436" s="284"/>
      <c r="WQX436" s="284"/>
      <c r="WQY436" s="284"/>
      <c r="WQZ436" s="284"/>
      <c r="WRA436" s="284"/>
      <c r="WRB436" s="284"/>
      <c r="WRC436" s="284"/>
      <c r="WRD436" s="284"/>
      <c r="WRE436" s="284"/>
      <c r="WRF436" s="284"/>
      <c r="WRG436" s="284"/>
      <c r="WRH436" s="284"/>
      <c r="WRI436" s="284"/>
      <c r="WRJ436" s="284"/>
      <c r="WRK436" s="284"/>
      <c r="WRL436" s="284"/>
      <c r="WRM436" s="284"/>
      <c r="WRN436" s="284"/>
      <c r="WRO436" s="284"/>
      <c r="WRP436" s="284"/>
      <c r="WRQ436" s="284"/>
      <c r="WRR436" s="284"/>
      <c r="WRS436" s="284"/>
      <c r="WRT436" s="284"/>
      <c r="WRU436" s="284"/>
      <c r="WRV436" s="284"/>
      <c r="WRW436" s="284"/>
      <c r="WRX436" s="284"/>
      <c r="WRY436" s="284"/>
      <c r="WRZ436" s="284"/>
      <c r="WSA436" s="284"/>
      <c r="WSB436" s="284"/>
      <c r="WSC436" s="284"/>
      <c r="WSD436" s="284"/>
      <c r="WSE436" s="284"/>
      <c r="WSF436" s="284"/>
      <c r="WSG436" s="284"/>
      <c r="WSH436" s="284"/>
      <c r="WSI436" s="284"/>
      <c r="WSJ436" s="284"/>
      <c r="WSK436" s="284"/>
      <c r="WSL436" s="284"/>
      <c r="WSM436" s="284"/>
      <c r="WSN436" s="284"/>
      <c r="WSO436" s="284"/>
      <c r="WSP436" s="284"/>
      <c r="WSQ436" s="284"/>
      <c r="WSR436" s="284"/>
      <c r="WSS436" s="284"/>
      <c r="WST436" s="284"/>
      <c r="WSU436" s="284"/>
      <c r="WSV436" s="284"/>
      <c r="WSW436" s="284"/>
      <c r="WSX436" s="284"/>
      <c r="WSY436" s="284"/>
      <c r="WSZ436" s="284"/>
      <c r="WTA436" s="284"/>
      <c r="WTB436" s="284"/>
      <c r="WTC436" s="284"/>
      <c r="WTD436" s="284"/>
      <c r="WTE436" s="284"/>
      <c r="WTF436" s="284"/>
      <c r="WTG436" s="284"/>
      <c r="WTH436" s="284"/>
      <c r="WTI436" s="284"/>
      <c r="WTJ436" s="284"/>
      <c r="WTK436" s="284"/>
      <c r="WTL436" s="284"/>
      <c r="WTM436" s="284"/>
      <c r="WTN436" s="284"/>
      <c r="WTO436" s="284"/>
      <c r="WTP436" s="284"/>
      <c r="WTQ436" s="284"/>
      <c r="WTR436" s="284"/>
      <c r="WTS436" s="284"/>
      <c r="WTT436" s="284"/>
      <c r="WTU436" s="284"/>
      <c r="WTV436" s="284"/>
      <c r="WTW436" s="284"/>
      <c r="WTX436" s="284"/>
      <c r="WTY436" s="284"/>
      <c r="WTZ436" s="284"/>
      <c r="WUA436" s="284"/>
      <c r="WUB436" s="284"/>
      <c r="WUC436" s="284"/>
      <c r="WUD436" s="284"/>
      <c r="WUE436" s="284"/>
      <c r="WUF436" s="284"/>
      <c r="WUG436" s="284"/>
      <c r="WUH436" s="284"/>
      <c r="WUI436" s="284"/>
      <c r="WUJ436" s="284"/>
      <c r="WUK436" s="284"/>
      <c r="WUL436" s="284"/>
      <c r="WUM436" s="284"/>
      <c r="WUN436" s="284"/>
      <c r="WUO436" s="284"/>
      <c r="WUP436" s="284"/>
      <c r="WUQ436" s="284"/>
      <c r="WUR436" s="284"/>
      <c r="WUS436" s="284"/>
      <c r="WUT436" s="284"/>
      <c r="WUU436" s="284"/>
      <c r="WUV436" s="284"/>
      <c r="WUW436" s="284"/>
      <c r="WUX436" s="284"/>
      <c r="WUY436" s="284"/>
      <c r="WUZ436" s="284"/>
      <c r="WVA436" s="284"/>
      <c r="WVB436" s="284"/>
      <c r="WVC436" s="284"/>
      <c r="WVD436" s="284"/>
      <c r="WVE436" s="284"/>
      <c r="WVF436" s="284"/>
      <c r="WVG436" s="284"/>
      <c r="WVH436" s="284"/>
      <c r="WVI436" s="284"/>
      <c r="WVJ436" s="284"/>
      <c r="WVK436" s="284"/>
      <c r="WVL436" s="284"/>
      <c r="WVM436" s="284"/>
      <c r="WVN436" s="284"/>
      <c r="WVO436" s="284"/>
      <c r="WVP436" s="284"/>
      <c r="WVQ436" s="284"/>
      <c r="WVR436" s="284"/>
      <c r="WVS436" s="284"/>
      <c r="WVT436" s="284"/>
      <c r="WVU436" s="284"/>
      <c r="WVV436" s="284"/>
      <c r="WVW436" s="284"/>
      <c r="WVX436" s="284"/>
      <c r="WVY436" s="284"/>
      <c r="WVZ436" s="284"/>
      <c r="WWA436" s="284"/>
      <c r="WWB436" s="284"/>
      <c r="WWC436" s="284"/>
      <c r="WWD436" s="284"/>
      <c r="WWE436" s="284"/>
      <c r="WWF436" s="284"/>
      <c r="WWG436" s="284"/>
      <c r="WWH436" s="284"/>
      <c r="WWI436" s="284"/>
      <c r="WWJ436" s="284"/>
      <c r="WWK436" s="284"/>
      <c r="WWL436" s="284"/>
      <c r="WWM436" s="284"/>
      <c r="WWN436" s="284"/>
      <c r="WWO436" s="284"/>
      <c r="WWP436" s="284"/>
      <c r="WWQ436" s="284"/>
      <c r="WWR436" s="284"/>
      <c r="WWS436" s="284"/>
      <c r="WWT436" s="284"/>
      <c r="WWU436" s="284"/>
      <c r="WWV436" s="284"/>
      <c r="WWW436" s="284"/>
      <c r="WWX436" s="284"/>
      <c r="WWY436" s="284"/>
      <c r="WWZ436" s="284"/>
      <c r="WXA436" s="284"/>
      <c r="WXB436" s="284"/>
      <c r="WXC436" s="284"/>
      <c r="WXD436" s="284"/>
      <c r="WXE436" s="284"/>
      <c r="WXF436" s="284"/>
      <c r="WXG436" s="284"/>
      <c r="WXH436" s="284"/>
      <c r="WXI436" s="284"/>
      <c r="WXJ436" s="284"/>
      <c r="WXK436" s="284"/>
      <c r="WXL436" s="284"/>
      <c r="WXM436" s="284"/>
      <c r="WXN436" s="284"/>
      <c r="WXO436" s="284"/>
      <c r="WXP436" s="284"/>
      <c r="WXQ436" s="284"/>
      <c r="WXR436" s="284"/>
      <c r="WXS436" s="284"/>
      <c r="WXT436" s="284"/>
      <c r="WXU436" s="284"/>
      <c r="WXV436" s="284"/>
      <c r="WXW436" s="284"/>
      <c r="WXX436" s="284"/>
      <c r="WXY436" s="284"/>
      <c r="WXZ436" s="284"/>
      <c r="WYA436" s="284"/>
      <c r="WYB436" s="284"/>
      <c r="WYC436" s="284"/>
      <c r="WYD436" s="284"/>
      <c r="WYE436" s="284"/>
      <c r="WYF436" s="284"/>
      <c r="WYG436" s="284"/>
      <c r="WYH436" s="284"/>
      <c r="WYI436" s="284"/>
      <c r="WYJ436" s="284"/>
      <c r="WYK436" s="284"/>
      <c r="WYL436" s="284"/>
      <c r="WYM436" s="284"/>
      <c r="WYN436" s="284"/>
      <c r="WYO436" s="284"/>
      <c r="WYP436" s="284"/>
      <c r="WYQ436" s="284"/>
      <c r="WYR436" s="284"/>
      <c r="WYS436" s="284"/>
      <c r="WYT436" s="284"/>
      <c r="WYU436" s="284"/>
      <c r="WYV436" s="284"/>
      <c r="WYW436" s="284"/>
      <c r="WYX436" s="284"/>
      <c r="WYY436" s="284"/>
      <c r="WYZ436" s="284"/>
      <c r="WZA436" s="284"/>
      <c r="WZB436" s="284"/>
      <c r="WZC436" s="284"/>
      <c r="WZD436" s="284"/>
      <c r="WZE436" s="284"/>
      <c r="WZF436" s="284"/>
      <c r="WZG436" s="284"/>
      <c r="WZH436" s="284"/>
      <c r="WZI436" s="284"/>
      <c r="WZJ436" s="284"/>
      <c r="WZK436" s="284"/>
      <c r="WZL436" s="284"/>
      <c r="WZM436" s="284"/>
      <c r="WZN436" s="284"/>
      <c r="WZO436" s="284"/>
      <c r="WZP436" s="284"/>
      <c r="WZQ436" s="284"/>
      <c r="WZR436" s="284"/>
      <c r="WZS436" s="284"/>
      <c r="WZT436" s="284"/>
      <c r="WZU436" s="284"/>
      <c r="WZV436" s="284"/>
      <c r="WZW436" s="284"/>
      <c r="WZX436" s="284"/>
      <c r="WZY436" s="284"/>
      <c r="WZZ436" s="284"/>
      <c r="XAA436" s="284"/>
      <c r="XAB436" s="284"/>
      <c r="XAC436" s="284"/>
      <c r="XAD436" s="284"/>
      <c r="XAE436" s="284"/>
      <c r="XAF436" s="284"/>
      <c r="XAG436" s="284"/>
      <c r="XAH436" s="284"/>
      <c r="XAI436" s="284"/>
      <c r="XAJ436" s="284"/>
      <c r="XAK436" s="284"/>
      <c r="XAL436" s="284"/>
      <c r="XAM436" s="284"/>
      <c r="XAN436" s="284"/>
      <c r="XAO436" s="284"/>
      <c r="XAP436" s="284"/>
      <c r="XAQ436" s="284"/>
      <c r="XAR436" s="284"/>
      <c r="XAS436" s="284"/>
      <c r="XAT436" s="284"/>
      <c r="XAU436" s="284"/>
      <c r="XAV436" s="284"/>
      <c r="XAW436" s="284"/>
      <c r="XAX436" s="284"/>
      <c r="XAY436" s="284"/>
      <c r="XAZ436" s="284"/>
      <c r="XBA436" s="284"/>
      <c r="XBB436" s="284"/>
      <c r="XBC436" s="284"/>
      <c r="XBD436" s="284"/>
      <c r="XBE436" s="284"/>
      <c r="XBF436" s="284"/>
      <c r="XBG436" s="284"/>
      <c r="XBH436" s="284"/>
      <c r="XBI436" s="284"/>
      <c r="XBJ436" s="284"/>
      <c r="XBK436" s="284"/>
      <c r="XBL436" s="284"/>
      <c r="XBM436" s="284"/>
      <c r="XBN436" s="284"/>
      <c r="XBO436" s="284"/>
      <c r="XBP436" s="284"/>
      <c r="XBQ436" s="284"/>
      <c r="XBR436" s="284"/>
      <c r="XBS436" s="284"/>
      <c r="XBT436" s="284"/>
      <c r="XBU436" s="284"/>
      <c r="XBV436" s="284"/>
      <c r="XBW436" s="284"/>
      <c r="XBX436" s="284"/>
      <c r="XBY436" s="284"/>
      <c r="XBZ436" s="284"/>
      <c r="XCA436" s="284"/>
      <c r="XCB436" s="284"/>
      <c r="XCC436" s="284"/>
      <c r="XCD436" s="284"/>
      <c r="XCE436" s="284"/>
      <c r="XCF436" s="284"/>
      <c r="XCG436" s="284"/>
      <c r="XCH436" s="284"/>
      <c r="XCI436" s="284"/>
      <c r="XCJ436" s="284"/>
      <c r="XCK436" s="284"/>
      <c r="XCL436" s="284"/>
      <c r="XCM436" s="284"/>
      <c r="XCN436" s="284"/>
      <c r="XCO436" s="284"/>
      <c r="XCP436" s="284"/>
      <c r="XCQ436" s="284"/>
      <c r="XCR436" s="284"/>
      <c r="XCS436" s="284"/>
      <c r="XCT436" s="284"/>
      <c r="XCU436" s="284"/>
      <c r="XCV436" s="284"/>
      <c r="XCW436" s="284"/>
      <c r="XCX436" s="284"/>
      <c r="XCY436" s="284"/>
      <c r="XCZ436" s="284"/>
      <c r="XDA436" s="284"/>
      <c r="XDB436" s="284"/>
      <c r="XDC436" s="284"/>
      <c r="XDD436" s="284"/>
      <c r="XDE436" s="284"/>
      <c r="XDF436" s="284"/>
      <c r="XDG436" s="284"/>
      <c r="XDH436" s="284"/>
      <c r="XDI436" s="284"/>
      <c r="XDJ436" s="284"/>
      <c r="XDK436" s="284"/>
      <c r="XDL436" s="284"/>
      <c r="XDM436" s="284"/>
      <c r="XDN436" s="284"/>
      <c r="XDO436" s="284"/>
      <c r="XDP436" s="284"/>
      <c r="XDQ436" s="284"/>
      <c r="XDR436" s="284"/>
      <c r="XDS436" s="284"/>
      <c r="XDT436" s="284"/>
      <c r="XDU436" s="284"/>
      <c r="XDV436" s="284"/>
      <c r="XDW436" s="284"/>
      <c r="XDX436" s="284"/>
      <c r="XDY436" s="284"/>
      <c r="XDZ436" s="284"/>
      <c r="XEA436" s="284"/>
      <c r="XEB436" s="284"/>
      <c r="XEC436" s="284"/>
      <c r="XED436" s="284"/>
      <c r="XEE436" s="284"/>
      <c r="XEF436" s="284"/>
      <c r="XEG436" s="284"/>
      <c r="XEH436" s="284"/>
      <c r="XEI436" s="284"/>
      <c r="XEJ436" s="284"/>
      <c r="XEK436" s="284"/>
      <c r="XEL436" s="284"/>
      <c r="XEM436" s="284"/>
      <c r="XEN436" s="284"/>
      <c r="XEO436" s="284"/>
      <c r="XEP436" s="284"/>
      <c r="XEQ436" s="284"/>
      <c r="XER436" s="284"/>
      <c r="XES436" s="284"/>
      <c r="XET436" s="284"/>
      <c r="XEU436" s="284"/>
      <c r="XEV436" s="284"/>
      <c r="XEW436" s="284"/>
      <c r="XEX436" s="284"/>
      <c r="XEY436" s="284"/>
      <c r="XEZ436" s="284"/>
      <c r="XFA436" s="284"/>
      <c r="XFB436" s="284"/>
      <c r="XFC436" s="284"/>
      <c r="XFD436" s="284"/>
    </row>
    <row r="437" spans="1:16384" ht="15.75" hidden="1" thickBot="1" x14ac:dyDescent="0.3">
      <c r="A437" s="55"/>
      <c r="B437" s="92"/>
      <c r="C437" s="92"/>
      <c r="D437" s="92"/>
      <c r="E437" s="92"/>
      <c r="F437" s="92"/>
      <c r="G437" s="92"/>
      <c r="H437" s="92"/>
      <c r="I437" s="92"/>
      <c r="K437" s="92"/>
      <c r="L437" s="92"/>
      <c r="M437" s="92"/>
      <c r="O437" s="302"/>
      <c r="P437" s="303"/>
      <c r="Q437" s="303"/>
      <c r="R437" s="304"/>
      <c r="S437" s="300"/>
      <c r="T437" s="301"/>
      <c r="U437" s="301"/>
      <c r="V437" s="301"/>
      <c r="W437" s="284"/>
      <c r="X437" s="284"/>
      <c r="Y437" s="284"/>
      <c r="Z437" s="284"/>
      <c r="AA437" s="284"/>
      <c r="AB437" s="284"/>
      <c r="AC437" s="284"/>
      <c r="AD437" s="284"/>
      <c r="AE437" s="284"/>
      <c r="AF437" s="284"/>
      <c r="AG437" s="284"/>
      <c r="AH437" s="284"/>
      <c r="AI437" s="284"/>
      <c r="AJ437" s="284"/>
      <c r="AK437" s="284"/>
      <c r="AL437" s="284"/>
      <c r="AM437" s="284"/>
      <c r="AN437" s="284"/>
      <c r="AO437" s="284"/>
      <c r="AP437" s="284"/>
      <c r="AQ437" s="284"/>
      <c r="AR437" s="284"/>
      <c r="AS437" s="284"/>
      <c r="AT437" s="284"/>
      <c r="AU437" s="284"/>
      <c r="AV437" s="284"/>
      <c r="AW437" s="284"/>
      <c r="AX437" s="284"/>
      <c r="AY437" s="284"/>
      <c r="AZ437" s="284"/>
      <c r="BA437" s="284"/>
      <c r="BB437" s="284"/>
      <c r="BC437" s="284"/>
      <c r="BD437" s="284"/>
      <c r="BE437" s="284"/>
      <c r="BF437" s="284"/>
      <c r="BG437" s="284"/>
      <c r="BH437" s="284"/>
      <c r="BI437" s="284"/>
      <c r="BJ437" s="284"/>
      <c r="BK437" s="284"/>
      <c r="BL437" s="284"/>
      <c r="BM437" s="284"/>
      <c r="BN437" s="284"/>
      <c r="BO437" s="284"/>
      <c r="BP437" s="284"/>
      <c r="BQ437" s="284"/>
      <c r="BR437" s="284"/>
      <c r="BS437" s="284"/>
      <c r="BT437" s="284"/>
      <c r="BU437" s="284"/>
      <c r="BV437" s="284"/>
      <c r="BW437" s="284"/>
      <c r="BX437" s="284"/>
      <c r="BY437" s="284"/>
      <c r="BZ437" s="284"/>
      <c r="CA437" s="284"/>
      <c r="CB437" s="284"/>
      <c r="CC437" s="284"/>
      <c r="CD437" s="284"/>
      <c r="CE437" s="284"/>
      <c r="CF437" s="284"/>
      <c r="CG437" s="284"/>
      <c r="CH437" s="284"/>
      <c r="CI437" s="284"/>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84"/>
      <c r="DE437" s="284"/>
      <c r="DF437" s="284"/>
      <c r="DG437" s="284"/>
      <c r="DH437" s="284"/>
      <c r="DI437" s="284"/>
      <c r="DJ437" s="284"/>
      <c r="DK437" s="284"/>
      <c r="DL437" s="284"/>
      <c r="DM437" s="284"/>
      <c r="DN437" s="284"/>
      <c r="DO437" s="284"/>
      <c r="DP437" s="284"/>
      <c r="DQ437" s="284"/>
      <c r="DR437" s="284"/>
      <c r="DS437" s="284"/>
      <c r="DT437" s="284"/>
      <c r="DU437" s="284"/>
      <c r="DV437" s="284"/>
      <c r="DW437" s="284"/>
      <c r="DX437" s="284"/>
      <c r="DY437" s="284"/>
      <c r="DZ437" s="284"/>
      <c r="EA437" s="284"/>
      <c r="EB437" s="284"/>
      <c r="EC437" s="284"/>
      <c r="ED437" s="284"/>
      <c r="EE437" s="284"/>
      <c r="EF437" s="284"/>
      <c r="EG437" s="284"/>
      <c r="EH437" s="284"/>
      <c r="EI437" s="284"/>
      <c r="EJ437" s="284"/>
      <c r="EK437" s="284"/>
      <c r="EL437" s="284"/>
      <c r="EM437" s="284"/>
      <c r="EN437" s="284"/>
      <c r="EO437" s="284"/>
      <c r="EP437" s="284"/>
      <c r="EQ437" s="284"/>
      <c r="ER437" s="284"/>
      <c r="ES437" s="284"/>
      <c r="ET437" s="284"/>
      <c r="EU437" s="284"/>
      <c r="EV437" s="284"/>
      <c r="EW437" s="284"/>
      <c r="EX437" s="284"/>
      <c r="EY437" s="284"/>
      <c r="EZ437" s="284"/>
      <c r="FA437" s="284"/>
      <c r="FB437" s="284"/>
      <c r="FC437" s="284"/>
      <c r="FD437" s="284"/>
      <c r="FE437" s="284"/>
      <c r="FF437" s="284"/>
      <c r="FG437" s="284"/>
      <c r="FH437" s="284"/>
      <c r="FI437" s="284"/>
      <c r="FJ437" s="284"/>
      <c r="FK437" s="284"/>
      <c r="FL437" s="284"/>
      <c r="FM437" s="284"/>
      <c r="FN437" s="284"/>
      <c r="FO437" s="284"/>
      <c r="FP437" s="284"/>
      <c r="FQ437" s="284"/>
      <c r="FR437" s="284"/>
      <c r="FS437" s="284"/>
      <c r="FT437" s="284"/>
      <c r="FU437" s="284"/>
      <c r="FV437" s="284"/>
      <c r="FW437" s="284"/>
      <c r="FX437" s="284"/>
      <c r="FY437" s="284"/>
      <c r="FZ437" s="284"/>
      <c r="GA437" s="284"/>
      <c r="GB437" s="284"/>
      <c r="GC437" s="284"/>
      <c r="GD437" s="284"/>
      <c r="GE437" s="284"/>
      <c r="GF437" s="284"/>
      <c r="GG437" s="284"/>
      <c r="GH437" s="284"/>
      <c r="GI437" s="284"/>
      <c r="GJ437" s="284"/>
      <c r="GK437" s="284"/>
      <c r="GL437" s="284"/>
      <c r="GM437" s="284"/>
      <c r="GN437" s="284"/>
      <c r="GO437" s="284"/>
      <c r="GP437" s="284"/>
      <c r="GQ437" s="284"/>
      <c r="GR437" s="284"/>
      <c r="GS437" s="284"/>
      <c r="GT437" s="284"/>
      <c r="GU437" s="284"/>
      <c r="GV437" s="284"/>
      <c r="GW437" s="284"/>
      <c r="GX437" s="284"/>
      <c r="GY437" s="284"/>
      <c r="GZ437" s="284"/>
      <c r="HA437" s="284"/>
      <c r="HB437" s="284"/>
      <c r="HC437" s="284"/>
      <c r="HD437" s="284"/>
      <c r="HE437" s="284"/>
      <c r="HF437" s="284"/>
      <c r="HG437" s="284"/>
      <c r="HH437" s="284"/>
      <c r="HI437" s="284"/>
      <c r="HJ437" s="284"/>
      <c r="HK437" s="284"/>
      <c r="HL437" s="284"/>
      <c r="HM437" s="284"/>
      <c r="HN437" s="284"/>
      <c r="HO437" s="284"/>
      <c r="HP437" s="284"/>
      <c r="HQ437" s="284"/>
      <c r="HR437" s="284"/>
      <c r="HS437" s="284"/>
      <c r="HT437" s="284"/>
      <c r="HU437" s="284"/>
      <c r="HV437" s="284"/>
      <c r="HW437" s="284"/>
      <c r="HX437" s="284"/>
      <c r="HY437" s="284"/>
      <c r="HZ437" s="284"/>
      <c r="IA437" s="284"/>
      <c r="IB437" s="284"/>
      <c r="IC437" s="284"/>
      <c r="ID437" s="284"/>
      <c r="IE437" s="284"/>
      <c r="IF437" s="284"/>
      <c r="IG437" s="284"/>
      <c r="IH437" s="284"/>
      <c r="II437" s="284"/>
      <c r="IJ437" s="284"/>
      <c r="IK437" s="284"/>
      <c r="IL437" s="284"/>
      <c r="IM437" s="284"/>
      <c r="IN437" s="284"/>
      <c r="IO437" s="284"/>
      <c r="IP437" s="284"/>
      <c r="IQ437" s="284"/>
      <c r="IR437" s="284"/>
      <c r="IS437" s="284"/>
      <c r="IT437" s="284"/>
      <c r="IU437" s="284"/>
      <c r="IV437" s="284"/>
      <c r="IW437" s="284"/>
      <c r="IX437" s="284"/>
      <c r="IY437" s="284"/>
      <c r="IZ437" s="284"/>
      <c r="JA437" s="284"/>
      <c r="JB437" s="284"/>
      <c r="JC437" s="284"/>
      <c r="JD437" s="284"/>
      <c r="JE437" s="284"/>
      <c r="JF437" s="284"/>
      <c r="JG437" s="284"/>
      <c r="JH437" s="284"/>
      <c r="JI437" s="284"/>
      <c r="JJ437" s="284"/>
      <c r="JK437" s="284"/>
      <c r="JL437" s="284"/>
      <c r="JM437" s="284"/>
      <c r="JN437" s="284"/>
      <c r="JO437" s="284"/>
      <c r="JP437" s="284"/>
      <c r="JQ437" s="284"/>
      <c r="JR437" s="284"/>
      <c r="JS437" s="284"/>
      <c r="JT437" s="284"/>
      <c r="JU437" s="284"/>
      <c r="JV437" s="284"/>
      <c r="JW437" s="284"/>
      <c r="JX437" s="284"/>
      <c r="JY437" s="284"/>
      <c r="JZ437" s="284"/>
      <c r="KA437" s="284"/>
      <c r="KB437" s="284"/>
      <c r="KC437" s="284"/>
      <c r="KD437" s="284"/>
      <c r="KE437" s="284"/>
      <c r="KF437" s="284"/>
      <c r="KG437" s="284"/>
      <c r="KH437" s="284"/>
      <c r="KI437" s="284"/>
      <c r="KJ437" s="284"/>
      <c r="KK437" s="284"/>
      <c r="KL437" s="284"/>
      <c r="KM437" s="284"/>
      <c r="KN437" s="284"/>
      <c r="KO437" s="284"/>
      <c r="KP437" s="284"/>
      <c r="KQ437" s="284"/>
      <c r="KR437" s="284"/>
      <c r="KS437" s="284"/>
      <c r="KT437" s="284"/>
      <c r="KU437" s="284"/>
      <c r="KV437" s="284"/>
      <c r="KW437" s="284"/>
      <c r="KX437" s="284"/>
      <c r="KY437" s="284"/>
      <c r="KZ437" s="284"/>
      <c r="LA437" s="284"/>
      <c r="LB437" s="284"/>
      <c r="LC437" s="284"/>
      <c r="LD437" s="284"/>
      <c r="LE437" s="284"/>
      <c r="LF437" s="284"/>
      <c r="LG437" s="284"/>
      <c r="LH437" s="284"/>
      <c r="LI437" s="284"/>
      <c r="LJ437" s="284"/>
      <c r="LK437" s="284"/>
      <c r="LL437" s="284"/>
      <c r="LM437" s="284"/>
      <c r="LN437" s="284"/>
      <c r="LO437" s="284"/>
      <c r="LP437" s="284"/>
      <c r="LQ437" s="284"/>
      <c r="LR437" s="284"/>
      <c r="LS437" s="284"/>
      <c r="LT437" s="284"/>
      <c r="LU437" s="284"/>
      <c r="LV437" s="284"/>
      <c r="LW437" s="284"/>
      <c r="LX437" s="284"/>
      <c r="LY437" s="284"/>
      <c r="LZ437" s="284"/>
      <c r="MA437" s="284"/>
      <c r="MB437" s="284"/>
      <c r="MC437" s="284"/>
      <c r="MD437" s="284"/>
      <c r="ME437" s="284"/>
      <c r="MF437" s="284"/>
      <c r="MG437" s="284"/>
      <c r="MH437" s="284"/>
      <c r="MI437" s="284"/>
      <c r="MJ437" s="284"/>
      <c r="MK437" s="284"/>
      <c r="ML437" s="284"/>
      <c r="MM437" s="284"/>
      <c r="MN437" s="284"/>
      <c r="MO437" s="284"/>
      <c r="MP437" s="284"/>
      <c r="MQ437" s="284"/>
      <c r="MR437" s="284"/>
      <c r="MS437" s="284"/>
      <c r="MT437" s="284"/>
      <c r="MU437" s="284"/>
      <c r="MV437" s="284"/>
      <c r="MW437" s="284"/>
      <c r="MX437" s="284"/>
      <c r="MY437" s="284"/>
      <c r="MZ437" s="284"/>
      <c r="NA437" s="284"/>
      <c r="NB437" s="284"/>
      <c r="NC437" s="284"/>
      <c r="ND437" s="284"/>
      <c r="NE437" s="284"/>
      <c r="NF437" s="284"/>
      <c r="NG437" s="284"/>
      <c r="NH437" s="284"/>
      <c r="NI437" s="284"/>
      <c r="NJ437" s="284"/>
      <c r="NK437" s="284"/>
      <c r="NL437" s="284"/>
      <c r="NM437" s="284"/>
      <c r="NN437" s="284"/>
      <c r="NO437" s="284"/>
      <c r="NP437" s="284"/>
      <c r="NQ437" s="284"/>
      <c r="NR437" s="284"/>
      <c r="NS437" s="284"/>
      <c r="NT437" s="284"/>
      <c r="NU437" s="284"/>
      <c r="NV437" s="284"/>
      <c r="NW437" s="284"/>
      <c r="NX437" s="284"/>
      <c r="NY437" s="284"/>
      <c r="NZ437" s="284"/>
      <c r="OA437" s="284"/>
      <c r="OB437" s="284"/>
      <c r="OC437" s="284"/>
      <c r="OD437" s="284"/>
      <c r="OE437" s="284"/>
      <c r="OF437" s="284"/>
      <c r="OG437" s="284"/>
      <c r="OH437" s="284"/>
      <c r="OI437" s="284"/>
      <c r="OJ437" s="284"/>
      <c r="OK437" s="284"/>
      <c r="OL437" s="284"/>
      <c r="OM437" s="284"/>
      <c r="ON437" s="284"/>
      <c r="OO437" s="284"/>
      <c r="OP437" s="284"/>
      <c r="OQ437" s="284"/>
      <c r="OR437" s="284"/>
      <c r="OS437" s="284"/>
      <c r="OT437" s="284"/>
      <c r="OU437" s="284"/>
      <c r="OV437" s="284"/>
      <c r="OW437" s="284"/>
      <c r="OX437" s="284"/>
      <c r="OY437" s="284"/>
      <c r="OZ437" s="284"/>
      <c r="PA437" s="284"/>
      <c r="PB437" s="284"/>
      <c r="PC437" s="284"/>
      <c r="PD437" s="284"/>
      <c r="PE437" s="284"/>
      <c r="PF437" s="284"/>
      <c r="PG437" s="284"/>
      <c r="PH437" s="284"/>
      <c r="PI437" s="284"/>
      <c r="PJ437" s="284"/>
      <c r="PK437" s="284"/>
      <c r="PL437" s="284"/>
      <c r="PM437" s="284"/>
      <c r="PN437" s="284"/>
      <c r="PO437" s="284"/>
      <c r="PP437" s="284"/>
      <c r="PQ437" s="284"/>
      <c r="PR437" s="284"/>
      <c r="PS437" s="284"/>
      <c r="PT437" s="284"/>
      <c r="PU437" s="284"/>
      <c r="PV437" s="284"/>
      <c r="PW437" s="284"/>
      <c r="PX437" s="284"/>
      <c r="PY437" s="284"/>
      <c r="PZ437" s="284"/>
      <c r="QA437" s="284"/>
      <c r="QB437" s="284"/>
      <c r="QC437" s="284"/>
      <c r="QD437" s="284"/>
      <c r="QE437" s="284"/>
      <c r="QF437" s="284"/>
      <c r="QG437" s="284"/>
      <c r="QH437" s="284"/>
      <c r="QI437" s="284"/>
      <c r="QJ437" s="284"/>
      <c r="QK437" s="284"/>
      <c r="QL437" s="284"/>
      <c r="QM437" s="284"/>
      <c r="QN437" s="284"/>
      <c r="QO437" s="284"/>
      <c r="QP437" s="284"/>
      <c r="QQ437" s="284"/>
      <c r="QR437" s="284"/>
      <c r="QS437" s="284"/>
      <c r="QT437" s="284"/>
      <c r="QU437" s="284"/>
      <c r="QV437" s="284"/>
      <c r="QW437" s="284"/>
      <c r="QX437" s="284"/>
      <c r="QY437" s="284"/>
      <c r="QZ437" s="284"/>
      <c r="RA437" s="284"/>
      <c r="RB437" s="284"/>
      <c r="RC437" s="284"/>
      <c r="RD437" s="284"/>
      <c r="RE437" s="284"/>
      <c r="RF437" s="284"/>
      <c r="RG437" s="284"/>
      <c r="RH437" s="284"/>
      <c r="RI437" s="284"/>
      <c r="RJ437" s="284"/>
      <c r="RK437" s="284"/>
      <c r="RL437" s="284"/>
      <c r="RM437" s="284"/>
      <c r="RN437" s="284"/>
      <c r="RO437" s="284"/>
      <c r="RP437" s="284"/>
      <c r="RQ437" s="284"/>
      <c r="RR437" s="284"/>
      <c r="RS437" s="284"/>
      <c r="RT437" s="284"/>
      <c r="RU437" s="284"/>
      <c r="RV437" s="284"/>
      <c r="RW437" s="284"/>
      <c r="RX437" s="284"/>
      <c r="RY437" s="284"/>
      <c r="RZ437" s="284"/>
      <c r="SA437" s="284"/>
      <c r="SB437" s="284"/>
      <c r="SC437" s="284"/>
      <c r="SD437" s="284"/>
      <c r="SE437" s="284"/>
      <c r="SF437" s="284"/>
      <c r="SG437" s="284"/>
      <c r="SH437" s="284"/>
      <c r="SI437" s="284"/>
      <c r="SJ437" s="284"/>
      <c r="SK437" s="284"/>
      <c r="SL437" s="284"/>
      <c r="SM437" s="284"/>
      <c r="SN437" s="284"/>
      <c r="SO437" s="284"/>
      <c r="SP437" s="284"/>
      <c r="SQ437" s="284"/>
      <c r="SR437" s="284"/>
      <c r="SS437" s="284"/>
      <c r="ST437" s="284"/>
      <c r="SU437" s="284"/>
      <c r="SV437" s="284"/>
      <c r="SW437" s="284"/>
      <c r="SX437" s="284"/>
      <c r="SY437" s="284"/>
      <c r="SZ437" s="284"/>
      <c r="TA437" s="284"/>
      <c r="TB437" s="284"/>
      <c r="TC437" s="284"/>
      <c r="TD437" s="284"/>
      <c r="TE437" s="284"/>
      <c r="TF437" s="284"/>
      <c r="TG437" s="284"/>
      <c r="TH437" s="284"/>
      <c r="TI437" s="284"/>
      <c r="TJ437" s="284"/>
      <c r="TK437" s="284"/>
      <c r="TL437" s="284"/>
      <c r="TM437" s="284"/>
      <c r="TN437" s="284"/>
      <c r="TO437" s="284"/>
      <c r="TP437" s="284"/>
      <c r="TQ437" s="284"/>
      <c r="TR437" s="284"/>
      <c r="TS437" s="284"/>
      <c r="TT437" s="284"/>
      <c r="TU437" s="284"/>
      <c r="TV437" s="284"/>
      <c r="TW437" s="284"/>
      <c r="TX437" s="284"/>
      <c r="TY437" s="284"/>
      <c r="TZ437" s="284"/>
      <c r="UA437" s="284"/>
      <c r="UB437" s="284"/>
      <c r="UC437" s="284"/>
      <c r="UD437" s="284"/>
      <c r="UE437" s="284"/>
      <c r="UF437" s="284"/>
      <c r="UG437" s="284"/>
      <c r="UH437" s="284"/>
      <c r="UI437" s="284"/>
      <c r="UJ437" s="284"/>
      <c r="UK437" s="284"/>
      <c r="UL437" s="284"/>
      <c r="UM437" s="284"/>
      <c r="UN437" s="284"/>
      <c r="UO437" s="284"/>
      <c r="UP437" s="284"/>
      <c r="UQ437" s="284"/>
      <c r="UR437" s="284"/>
      <c r="US437" s="284"/>
      <c r="UT437" s="284"/>
      <c r="UU437" s="284"/>
      <c r="UV437" s="284"/>
      <c r="UW437" s="284"/>
      <c r="UX437" s="284"/>
      <c r="UY437" s="284"/>
      <c r="UZ437" s="284"/>
      <c r="VA437" s="284"/>
      <c r="VB437" s="284"/>
      <c r="VC437" s="284"/>
      <c r="VD437" s="284"/>
      <c r="VE437" s="284"/>
      <c r="VF437" s="284"/>
      <c r="VG437" s="284"/>
      <c r="VH437" s="284"/>
      <c r="VI437" s="284"/>
      <c r="VJ437" s="284"/>
      <c r="VK437" s="284"/>
      <c r="VL437" s="284"/>
      <c r="VM437" s="284"/>
      <c r="VN437" s="284"/>
      <c r="VO437" s="284"/>
      <c r="VP437" s="284"/>
      <c r="VQ437" s="284"/>
      <c r="VR437" s="284"/>
      <c r="VS437" s="284"/>
      <c r="VT437" s="284"/>
      <c r="VU437" s="284"/>
      <c r="VV437" s="284"/>
      <c r="VW437" s="284"/>
      <c r="VX437" s="284"/>
      <c r="VY437" s="284"/>
      <c r="VZ437" s="284"/>
      <c r="WA437" s="284"/>
      <c r="WB437" s="284"/>
      <c r="WC437" s="284"/>
      <c r="WD437" s="284"/>
      <c r="WE437" s="284"/>
      <c r="WF437" s="284"/>
      <c r="WG437" s="284"/>
      <c r="WH437" s="284"/>
      <c r="WI437" s="284"/>
      <c r="WJ437" s="284"/>
      <c r="WK437" s="284"/>
      <c r="WL437" s="284"/>
      <c r="WM437" s="284"/>
      <c r="WN437" s="284"/>
      <c r="WO437" s="284"/>
      <c r="WP437" s="284"/>
      <c r="WQ437" s="284"/>
      <c r="WR437" s="284"/>
      <c r="WS437" s="284"/>
      <c r="WT437" s="284"/>
      <c r="WU437" s="284"/>
      <c r="WV437" s="284"/>
      <c r="WW437" s="284"/>
      <c r="WX437" s="284"/>
      <c r="WY437" s="284"/>
      <c r="WZ437" s="284"/>
      <c r="XA437" s="284"/>
      <c r="XB437" s="284"/>
      <c r="XC437" s="284"/>
      <c r="XD437" s="284"/>
      <c r="XE437" s="284"/>
      <c r="XF437" s="284"/>
      <c r="XG437" s="284"/>
      <c r="XH437" s="284"/>
      <c r="XI437" s="284"/>
      <c r="XJ437" s="284"/>
      <c r="XK437" s="284"/>
      <c r="XL437" s="284"/>
      <c r="XM437" s="284"/>
      <c r="XN437" s="284"/>
      <c r="XO437" s="284"/>
      <c r="XP437" s="284"/>
      <c r="XQ437" s="284"/>
      <c r="XR437" s="284"/>
      <c r="XS437" s="284"/>
      <c r="XT437" s="284"/>
      <c r="XU437" s="284"/>
      <c r="XV437" s="284"/>
      <c r="XW437" s="284"/>
      <c r="XX437" s="284"/>
      <c r="XY437" s="284"/>
      <c r="XZ437" s="284"/>
      <c r="YA437" s="284"/>
      <c r="YB437" s="284"/>
      <c r="YC437" s="284"/>
      <c r="YD437" s="284"/>
      <c r="YE437" s="284"/>
      <c r="YF437" s="284"/>
      <c r="YG437" s="284"/>
      <c r="YH437" s="284"/>
      <c r="YI437" s="284"/>
      <c r="YJ437" s="284"/>
      <c r="YK437" s="284"/>
      <c r="YL437" s="284"/>
      <c r="YM437" s="284"/>
      <c r="YN437" s="284"/>
      <c r="YO437" s="284"/>
      <c r="YP437" s="284"/>
      <c r="YQ437" s="284"/>
      <c r="YR437" s="284"/>
      <c r="YS437" s="284"/>
      <c r="YT437" s="284"/>
      <c r="YU437" s="284"/>
      <c r="YV437" s="284"/>
      <c r="YW437" s="284"/>
      <c r="YX437" s="284"/>
      <c r="YY437" s="284"/>
      <c r="YZ437" s="284"/>
      <c r="ZA437" s="284"/>
      <c r="ZB437" s="284"/>
      <c r="ZC437" s="284"/>
      <c r="ZD437" s="284"/>
      <c r="ZE437" s="284"/>
      <c r="ZF437" s="284"/>
      <c r="ZG437" s="284"/>
      <c r="ZH437" s="284"/>
      <c r="ZI437" s="284"/>
      <c r="ZJ437" s="284"/>
      <c r="ZK437" s="284"/>
      <c r="ZL437" s="284"/>
      <c r="ZM437" s="284"/>
      <c r="ZN437" s="284"/>
      <c r="ZO437" s="284"/>
      <c r="ZP437" s="284"/>
      <c r="ZQ437" s="284"/>
      <c r="ZR437" s="284"/>
      <c r="ZS437" s="284"/>
      <c r="ZT437" s="284"/>
      <c r="ZU437" s="284"/>
      <c r="ZV437" s="284"/>
      <c r="ZW437" s="284"/>
      <c r="ZX437" s="284"/>
      <c r="ZY437" s="284"/>
      <c r="ZZ437" s="284"/>
      <c r="AAA437" s="284"/>
      <c r="AAB437" s="284"/>
      <c r="AAC437" s="284"/>
      <c r="AAD437" s="284"/>
      <c r="AAE437" s="284"/>
      <c r="AAF437" s="284"/>
      <c r="AAG437" s="284"/>
      <c r="AAH437" s="284"/>
      <c r="AAI437" s="284"/>
      <c r="AAJ437" s="284"/>
      <c r="AAK437" s="284"/>
      <c r="AAL437" s="284"/>
      <c r="AAM437" s="284"/>
      <c r="AAN437" s="284"/>
      <c r="AAO437" s="284"/>
      <c r="AAP437" s="284"/>
      <c r="AAQ437" s="284"/>
      <c r="AAR437" s="284"/>
      <c r="AAS437" s="284"/>
      <c r="AAT437" s="284"/>
      <c r="AAU437" s="284"/>
      <c r="AAV437" s="284"/>
      <c r="AAW437" s="284"/>
      <c r="AAX437" s="284"/>
      <c r="AAY437" s="284"/>
      <c r="AAZ437" s="284"/>
      <c r="ABA437" s="284"/>
      <c r="ABB437" s="284"/>
      <c r="ABC437" s="284"/>
      <c r="ABD437" s="284"/>
      <c r="ABE437" s="284"/>
      <c r="ABF437" s="284"/>
      <c r="ABG437" s="284"/>
      <c r="ABH437" s="284"/>
      <c r="ABI437" s="284"/>
      <c r="ABJ437" s="284"/>
      <c r="ABK437" s="284"/>
      <c r="ABL437" s="284"/>
      <c r="ABM437" s="284"/>
      <c r="ABN437" s="284"/>
      <c r="ABO437" s="284"/>
      <c r="ABP437" s="284"/>
      <c r="ABQ437" s="284"/>
      <c r="ABR437" s="284"/>
      <c r="ABS437" s="284"/>
      <c r="ABT437" s="284"/>
      <c r="ABU437" s="284"/>
      <c r="ABV437" s="284"/>
      <c r="ABW437" s="284"/>
      <c r="ABX437" s="284"/>
      <c r="ABY437" s="284"/>
      <c r="ABZ437" s="284"/>
      <c r="ACA437" s="284"/>
      <c r="ACB437" s="284"/>
      <c r="ACC437" s="284"/>
      <c r="ACD437" s="284"/>
      <c r="ACE437" s="284"/>
      <c r="ACF437" s="284"/>
      <c r="ACG437" s="284"/>
      <c r="ACH437" s="284"/>
      <c r="ACI437" s="284"/>
      <c r="ACJ437" s="284"/>
      <c r="ACK437" s="284"/>
      <c r="ACL437" s="284"/>
      <c r="ACM437" s="284"/>
      <c r="ACN437" s="284"/>
      <c r="ACO437" s="284"/>
      <c r="ACP437" s="284"/>
      <c r="ACQ437" s="284"/>
      <c r="ACR437" s="284"/>
      <c r="ACS437" s="284"/>
      <c r="ACT437" s="284"/>
      <c r="ACU437" s="284"/>
      <c r="ACV437" s="284"/>
      <c r="ACW437" s="284"/>
      <c r="ACX437" s="284"/>
      <c r="ACY437" s="284"/>
      <c r="ACZ437" s="284"/>
      <c r="ADA437" s="284"/>
      <c r="ADB437" s="284"/>
      <c r="ADC437" s="284"/>
      <c r="ADD437" s="284"/>
      <c r="ADE437" s="284"/>
      <c r="ADF437" s="284"/>
      <c r="ADG437" s="284"/>
      <c r="ADH437" s="284"/>
      <c r="ADI437" s="284"/>
      <c r="ADJ437" s="284"/>
      <c r="ADK437" s="284"/>
      <c r="ADL437" s="284"/>
      <c r="ADM437" s="284"/>
      <c r="ADN437" s="284"/>
      <c r="ADO437" s="284"/>
      <c r="ADP437" s="284"/>
      <c r="ADQ437" s="284"/>
      <c r="ADR437" s="284"/>
      <c r="ADS437" s="284"/>
      <c r="ADT437" s="284"/>
      <c r="ADU437" s="284"/>
      <c r="ADV437" s="284"/>
      <c r="ADW437" s="284"/>
      <c r="ADX437" s="284"/>
      <c r="ADY437" s="284"/>
      <c r="ADZ437" s="284"/>
      <c r="AEA437" s="284"/>
      <c r="AEB437" s="284"/>
      <c r="AEC437" s="284"/>
      <c r="AED437" s="284"/>
      <c r="AEE437" s="284"/>
      <c r="AEF437" s="284"/>
      <c r="AEG437" s="284"/>
      <c r="AEH437" s="284"/>
      <c r="AEI437" s="284"/>
      <c r="AEJ437" s="284"/>
      <c r="AEK437" s="284"/>
      <c r="AEL437" s="284"/>
      <c r="AEM437" s="284"/>
      <c r="AEN437" s="284"/>
      <c r="AEO437" s="284"/>
      <c r="AEP437" s="284"/>
      <c r="AEQ437" s="284"/>
      <c r="AER437" s="284"/>
      <c r="AES437" s="284"/>
      <c r="AET437" s="284"/>
      <c r="AEU437" s="284"/>
      <c r="AEV437" s="284"/>
      <c r="AEW437" s="284"/>
      <c r="AEX437" s="284"/>
      <c r="AEY437" s="284"/>
      <c r="AEZ437" s="284"/>
      <c r="AFA437" s="284"/>
      <c r="AFB437" s="284"/>
      <c r="AFC437" s="284"/>
      <c r="AFD437" s="284"/>
      <c r="AFE437" s="284"/>
      <c r="AFF437" s="284"/>
      <c r="AFG437" s="284"/>
      <c r="AFH437" s="284"/>
      <c r="AFI437" s="284"/>
      <c r="AFJ437" s="284"/>
      <c r="AFK437" s="284"/>
      <c r="AFL437" s="284"/>
      <c r="AFM437" s="284"/>
      <c r="AFN437" s="284"/>
      <c r="AFO437" s="284"/>
      <c r="AFP437" s="284"/>
      <c r="AFQ437" s="284"/>
      <c r="AFR437" s="284"/>
      <c r="AFS437" s="284"/>
      <c r="AFT437" s="284"/>
      <c r="AFU437" s="284"/>
      <c r="AFV437" s="284"/>
      <c r="AFW437" s="284"/>
      <c r="AFX437" s="284"/>
      <c r="AFY437" s="284"/>
      <c r="AFZ437" s="284"/>
      <c r="AGA437" s="284"/>
      <c r="AGB437" s="284"/>
      <c r="AGC437" s="284"/>
      <c r="AGD437" s="284"/>
      <c r="AGE437" s="284"/>
      <c r="AGF437" s="284"/>
      <c r="AGG437" s="284"/>
      <c r="AGH437" s="284"/>
      <c r="AGI437" s="284"/>
      <c r="AGJ437" s="284"/>
      <c r="AGK437" s="284"/>
      <c r="AGL437" s="284"/>
      <c r="AGM437" s="284"/>
      <c r="AGN437" s="284"/>
      <c r="AGO437" s="284"/>
      <c r="AGP437" s="284"/>
      <c r="AGQ437" s="284"/>
      <c r="AGR437" s="284"/>
      <c r="AGS437" s="284"/>
      <c r="AGT437" s="284"/>
      <c r="AGU437" s="284"/>
      <c r="AGV437" s="284"/>
      <c r="AGW437" s="284"/>
      <c r="AGX437" s="284"/>
      <c r="AGY437" s="284"/>
      <c r="AGZ437" s="284"/>
      <c r="AHA437" s="284"/>
      <c r="AHB437" s="284"/>
      <c r="AHC437" s="284"/>
      <c r="AHD437" s="284"/>
      <c r="AHE437" s="284"/>
      <c r="AHF437" s="284"/>
      <c r="AHG437" s="284"/>
      <c r="AHH437" s="284"/>
      <c r="AHI437" s="284"/>
      <c r="AHJ437" s="284"/>
      <c r="AHK437" s="284"/>
      <c r="AHL437" s="284"/>
      <c r="AHM437" s="284"/>
      <c r="AHN437" s="284"/>
      <c r="AHO437" s="284"/>
      <c r="AHP437" s="284"/>
      <c r="AHQ437" s="284"/>
      <c r="AHR437" s="284"/>
      <c r="AHS437" s="284"/>
      <c r="AHT437" s="284"/>
      <c r="AHU437" s="284"/>
      <c r="AHV437" s="284"/>
      <c r="AHW437" s="284"/>
      <c r="AHX437" s="284"/>
      <c r="AHY437" s="284"/>
      <c r="AHZ437" s="284"/>
      <c r="AIA437" s="284"/>
      <c r="AIB437" s="284"/>
      <c r="AIC437" s="284"/>
      <c r="AID437" s="284"/>
      <c r="AIE437" s="284"/>
      <c r="AIF437" s="284"/>
      <c r="AIG437" s="284"/>
      <c r="AIH437" s="284"/>
      <c r="AII437" s="284"/>
      <c r="AIJ437" s="284"/>
      <c r="AIK437" s="284"/>
      <c r="AIL437" s="284"/>
      <c r="AIM437" s="284"/>
      <c r="AIN437" s="284"/>
      <c r="AIO437" s="284"/>
      <c r="AIP437" s="284"/>
      <c r="AIQ437" s="284"/>
      <c r="AIR437" s="284"/>
      <c r="AIS437" s="284"/>
      <c r="AIT437" s="284"/>
      <c r="AIU437" s="284"/>
      <c r="AIV437" s="284"/>
      <c r="AIW437" s="284"/>
      <c r="AIX437" s="284"/>
      <c r="AIY437" s="284"/>
      <c r="AIZ437" s="284"/>
      <c r="AJA437" s="284"/>
      <c r="AJB437" s="284"/>
      <c r="AJC437" s="284"/>
      <c r="AJD437" s="284"/>
      <c r="AJE437" s="284"/>
      <c r="AJF437" s="284"/>
      <c r="AJG437" s="284"/>
      <c r="AJH437" s="284"/>
      <c r="AJI437" s="284"/>
      <c r="AJJ437" s="284"/>
      <c r="AJK437" s="284"/>
      <c r="AJL437" s="284"/>
      <c r="AJM437" s="284"/>
      <c r="AJN437" s="284"/>
      <c r="AJO437" s="284"/>
      <c r="AJP437" s="284"/>
      <c r="AJQ437" s="284"/>
      <c r="AJR437" s="284"/>
      <c r="AJS437" s="284"/>
      <c r="AJT437" s="284"/>
      <c r="AJU437" s="284"/>
      <c r="AJV437" s="284"/>
      <c r="AJW437" s="284"/>
      <c r="AJX437" s="284"/>
      <c r="AJY437" s="284"/>
      <c r="AJZ437" s="284"/>
      <c r="AKA437" s="284"/>
      <c r="AKB437" s="284"/>
      <c r="AKC437" s="284"/>
      <c r="AKD437" s="284"/>
      <c r="AKE437" s="284"/>
      <c r="AKF437" s="284"/>
      <c r="AKG437" s="284"/>
      <c r="AKH437" s="284"/>
      <c r="AKI437" s="284"/>
      <c r="AKJ437" s="284"/>
      <c r="AKK437" s="284"/>
      <c r="AKL437" s="284"/>
      <c r="AKM437" s="284"/>
      <c r="AKN437" s="284"/>
      <c r="AKO437" s="284"/>
      <c r="AKP437" s="284"/>
      <c r="AKQ437" s="284"/>
      <c r="AKR437" s="284"/>
      <c r="AKS437" s="284"/>
      <c r="AKT437" s="284"/>
      <c r="AKU437" s="284"/>
      <c r="AKV437" s="284"/>
      <c r="AKW437" s="284"/>
      <c r="AKX437" s="284"/>
      <c r="AKY437" s="284"/>
      <c r="AKZ437" s="284"/>
      <c r="ALA437" s="284"/>
      <c r="ALB437" s="284"/>
      <c r="ALC437" s="284"/>
      <c r="ALD437" s="284"/>
      <c r="ALE437" s="284"/>
      <c r="ALF437" s="284"/>
      <c r="ALG437" s="284"/>
      <c r="ALH437" s="284"/>
      <c r="ALI437" s="284"/>
      <c r="ALJ437" s="284"/>
      <c r="ALK437" s="284"/>
      <c r="ALL437" s="284"/>
      <c r="ALM437" s="284"/>
      <c r="ALN437" s="284"/>
      <c r="ALO437" s="284"/>
      <c r="ALP437" s="284"/>
      <c r="ALQ437" s="284"/>
      <c r="ALR437" s="284"/>
      <c r="ALS437" s="284"/>
      <c r="ALT437" s="284"/>
      <c r="ALU437" s="284"/>
      <c r="ALV437" s="284"/>
      <c r="ALW437" s="284"/>
      <c r="ALX437" s="284"/>
      <c r="ALY437" s="284"/>
      <c r="ALZ437" s="284"/>
      <c r="AMA437" s="284"/>
      <c r="AMB437" s="284"/>
      <c r="AMC437" s="284"/>
      <c r="AMD437" s="284"/>
      <c r="AME437" s="284"/>
      <c r="AMF437" s="284"/>
      <c r="AMG437" s="284"/>
      <c r="AMH437" s="284"/>
      <c r="AMI437" s="284"/>
      <c r="AMJ437" s="284"/>
      <c r="AMK437" s="284"/>
      <c r="AML437" s="284"/>
      <c r="AMM437" s="284"/>
      <c r="AMN437" s="284"/>
      <c r="AMO437" s="284"/>
      <c r="AMP437" s="284"/>
      <c r="AMQ437" s="284"/>
      <c r="AMR437" s="284"/>
      <c r="AMS437" s="284"/>
      <c r="AMT437" s="284"/>
      <c r="AMU437" s="284"/>
      <c r="AMV437" s="284"/>
      <c r="AMW437" s="284"/>
      <c r="AMX437" s="284"/>
      <c r="AMY437" s="284"/>
      <c r="AMZ437" s="284"/>
      <c r="ANA437" s="284"/>
      <c r="ANB437" s="284"/>
      <c r="ANC437" s="284"/>
      <c r="AND437" s="284"/>
      <c r="ANE437" s="284"/>
      <c r="ANF437" s="284"/>
      <c r="ANG437" s="284"/>
      <c r="ANH437" s="284"/>
      <c r="ANI437" s="284"/>
      <c r="ANJ437" s="284"/>
      <c r="ANK437" s="284"/>
      <c r="ANL437" s="284"/>
      <c r="ANM437" s="284"/>
      <c r="ANN437" s="284"/>
      <c r="ANO437" s="284"/>
      <c r="ANP437" s="284"/>
      <c r="ANQ437" s="284"/>
      <c r="ANR437" s="284"/>
      <c r="ANS437" s="284"/>
      <c r="ANT437" s="284"/>
      <c r="ANU437" s="284"/>
      <c r="ANV437" s="284"/>
      <c r="ANW437" s="284"/>
      <c r="ANX437" s="284"/>
      <c r="ANY437" s="284"/>
      <c r="ANZ437" s="284"/>
      <c r="AOA437" s="284"/>
      <c r="AOB437" s="284"/>
      <c r="AOC437" s="284"/>
      <c r="AOD437" s="284"/>
      <c r="AOE437" s="284"/>
      <c r="AOF437" s="284"/>
      <c r="AOG437" s="284"/>
      <c r="AOH437" s="284"/>
      <c r="AOI437" s="284"/>
      <c r="AOJ437" s="284"/>
      <c r="AOK437" s="284"/>
      <c r="AOL437" s="284"/>
      <c r="AOM437" s="284"/>
      <c r="AON437" s="284"/>
      <c r="AOO437" s="284"/>
      <c r="AOP437" s="284"/>
      <c r="AOQ437" s="284"/>
      <c r="AOR437" s="284"/>
      <c r="AOS437" s="284"/>
      <c r="AOT437" s="284"/>
      <c r="AOU437" s="284"/>
      <c r="AOV437" s="284"/>
      <c r="AOW437" s="284"/>
      <c r="AOX437" s="284"/>
      <c r="AOY437" s="284"/>
      <c r="AOZ437" s="284"/>
      <c r="APA437" s="284"/>
      <c r="APB437" s="284"/>
      <c r="APC437" s="284"/>
      <c r="APD437" s="284"/>
      <c r="APE437" s="284"/>
      <c r="APF437" s="284"/>
      <c r="APG437" s="284"/>
      <c r="APH437" s="284"/>
      <c r="API437" s="284"/>
      <c r="APJ437" s="284"/>
      <c r="APK437" s="284"/>
      <c r="APL437" s="284"/>
      <c r="APM437" s="284"/>
      <c r="APN437" s="284"/>
      <c r="APO437" s="284"/>
      <c r="APP437" s="284"/>
      <c r="APQ437" s="284"/>
      <c r="APR437" s="284"/>
      <c r="APS437" s="284"/>
      <c r="APT437" s="284"/>
      <c r="APU437" s="284"/>
      <c r="APV437" s="284"/>
      <c r="APW437" s="284"/>
      <c r="APX437" s="284"/>
      <c r="APY437" s="284"/>
      <c r="APZ437" s="284"/>
      <c r="AQA437" s="284"/>
      <c r="AQB437" s="284"/>
      <c r="AQC437" s="284"/>
      <c r="AQD437" s="284"/>
      <c r="AQE437" s="284"/>
      <c r="AQF437" s="284"/>
      <c r="AQG437" s="284"/>
      <c r="AQH437" s="284"/>
      <c r="AQI437" s="284"/>
      <c r="AQJ437" s="284"/>
      <c r="AQK437" s="284"/>
      <c r="AQL437" s="284"/>
      <c r="AQM437" s="284"/>
      <c r="AQN437" s="284"/>
      <c r="AQO437" s="284"/>
      <c r="AQP437" s="284"/>
      <c r="AQQ437" s="284"/>
      <c r="AQR437" s="284"/>
      <c r="AQS437" s="284"/>
      <c r="AQT437" s="284"/>
      <c r="AQU437" s="284"/>
      <c r="AQV437" s="284"/>
      <c r="AQW437" s="284"/>
      <c r="AQX437" s="284"/>
      <c r="AQY437" s="284"/>
      <c r="AQZ437" s="284"/>
      <c r="ARA437" s="284"/>
      <c r="ARB437" s="284"/>
      <c r="ARC437" s="284"/>
      <c r="ARD437" s="284"/>
      <c r="ARE437" s="284"/>
      <c r="ARF437" s="284"/>
      <c r="ARG437" s="284"/>
      <c r="ARH437" s="284"/>
      <c r="ARI437" s="284"/>
      <c r="ARJ437" s="284"/>
      <c r="ARK437" s="284"/>
      <c r="ARL437" s="284"/>
      <c r="ARM437" s="284"/>
      <c r="ARN437" s="284"/>
      <c r="ARO437" s="284"/>
      <c r="ARP437" s="284"/>
      <c r="ARQ437" s="284"/>
      <c r="ARR437" s="284"/>
      <c r="ARS437" s="284"/>
      <c r="ART437" s="284"/>
      <c r="ARU437" s="284"/>
      <c r="ARV437" s="284"/>
      <c r="ARW437" s="284"/>
      <c r="ARX437" s="284"/>
      <c r="ARY437" s="284"/>
      <c r="ARZ437" s="284"/>
      <c r="ASA437" s="284"/>
      <c r="ASB437" s="284"/>
      <c r="ASC437" s="284"/>
      <c r="ASD437" s="284"/>
      <c r="ASE437" s="284"/>
      <c r="ASF437" s="284"/>
      <c r="ASG437" s="284"/>
      <c r="ASH437" s="284"/>
      <c r="ASI437" s="284"/>
      <c r="ASJ437" s="284"/>
      <c r="ASK437" s="284"/>
      <c r="ASL437" s="284"/>
      <c r="ASM437" s="284"/>
      <c r="ASN437" s="284"/>
      <c r="ASO437" s="284"/>
      <c r="ASP437" s="284"/>
      <c r="ASQ437" s="284"/>
      <c r="ASR437" s="284"/>
      <c r="ASS437" s="284"/>
      <c r="AST437" s="284"/>
      <c r="ASU437" s="284"/>
      <c r="ASV437" s="284"/>
      <c r="ASW437" s="284"/>
      <c r="ASX437" s="284"/>
      <c r="ASY437" s="284"/>
      <c r="ASZ437" s="284"/>
      <c r="ATA437" s="284"/>
      <c r="ATB437" s="284"/>
      <c r="ATC437" s="284"/>
      <c r="ATD437" s="284"/>
      <c r="ATE437" s="284"/>
      <c r="ATF437" s="284"/>
      <c r="ATG437" s="284"/>
      <c r="ATH437" s="284"/>
      <c r="ATI437" s="284"/>
      <c r="ATJ437" s="284"/>
      <c r="ATK437" s="284"/>
      <c r="ATL437" s="284"/>
      <c r="ATM437" s="284"/>
      <c r="ATN437" s="284"/>
      <c r="ATO437" s="284"/>
      <c r="ATP437" s="284"/>
      <c r="ATQ437" s="284"/>
      <c r="ATR437" s="284"/>
      <c r="ATS437" s="284"/>
      <c r="ATT437" s="284"/>
      <c r="ATU437" s="284"/>
      <c r="ATV437" s="284"/>
      <c r="ATW437" s="284"/>
      <c r="ATX437" s="284"/>
      <c r="ATY437" s="284"/>
      <c r="ATZ437" s="284"/>
      <c r="AUA437" s="284"/>
      <c r="AUB437" s="284"/>
      <c r="AUC437" s="284"/>
      <c r="AUD437" s="284"/>
      <c r="AUE437" s="284"/>
      <c r="AUF437" s="284"/>
      <c r="AUG437" s="284"/>
      <c r="AUH437" s="284"/>
      <c r="AUI437" s="284"/>
      <c r="AUJ437" s="284"/>
      <c r="AUK437" s="284"/>
      <c r="AUL437" s="284"/>
      <c r="AUM437" s="284"/>
      <c r="AUN437" s="284"/>
      <c r="AUO437" s="284"/>
      <c r="AUP437" s="284"/>
      <c r="AUQ437" s="284"/>
      <c r="AUR437" s="284"/>
      <c r="AUS437" s="284"/>
      <c r="AUT437" s="284"/>
      <c r="AUU437" s="284"/>
      <c r="AUV437" s="284"/>
      <c r="AUW437" s="284"/>
      <c r="AUX437" s="284"/>
      <c r="AUY437" s="284"/>
      <c r="AUZ437" s="284"/>
      <c r="AVA437" s="284"/>
      <c r="AVB437" s="284"/>
      <c r="AVC437" s="284"/>
      <c r="AVD437" s="284"/>
      <c r="AVE437" s="284"/>
      <c r="AVF437" s="284"/>
      <c r="AVG437" s="284"/>
      <c r="AVH437" s="284"/>
      <c r="AVI437" s="284"/>
      <c r="AVJ437" s="284"/>
      <c r="AVK437" s="284"/>
      <c r="AVL437" s="284"/>
      <c r="AVM437" s="284"/>
      <c r="AVN437" s="284"/>
      <c r="AVO437" s="284"/>
      <c r="AVP437" s="284"/>
      <c r="AVQ437" s="284"/>
      <c r="AVR437" s="284"/>
      <c r="AVS437" s="284"/>
      <c r="AVT437" s="284"/>
      <c r="AVU437" s="284"/>
      <c r="AVV437" s="284"/>
      <c r="AVW437" s="284"/>
      <c r="AVX437" s="284"/>
      <c r="AVY437" s="284"/>
      <c r="AVZ437" s="284"/>
      <c r="AWA437" s="284"/>
      <c r="AWB437" s="284"/>
      <c r="AWC437" s="284"/>
      <c r="AWD437" s="284"/>
      <c r="AWE437" s="284"/>
      <c r="AWF437" s="284"/>
      <c r="AWG437" s="284"/>
      <c r="AWH437" s="284"/>
      <c r="AWI437" s="284"/>
      <c r="AWJ437" s="284"/>
      <c r="AWK437" s="284"/>
      <c r="AWL437" s="284"/>
      <c r="AWM437" s="284"/>
      <c r="AWN437" s="284"/>
      <c r="AWO437" s="284"/>
      <c r="AWP437" s="284"/>
      <c r="AWQ437" s="284"/>
      <c r="AWR437" s="284"/>
      <c r="AWS437" s="284"/>
      <c r="AWT437" s="284"/>
      <c r="AWU437" s="284"/>
      <c r="AWV437" s="284"/>
      <c r="AWW437" s="284"/>
      <c r="AWX437" s="284"/>
      <c r="AWY437" s="284"/>
      <c r="AWZ437" s="284"/>
      <c r="AXA437" s="284"/>
      <c r="AXB437" s="284"/>
      <c r="AXC437" s="284"/>
      <c r="AXD437" s="284"/>
      <c r="AXE437" s="284"/>
      <c r="AXF437" s="284"/>
      <c r="AXG437" s="284"/>
      <c r="AXH437" s="284"/>
      <c r="AXI437" s="284"/>
      <c r="AXJ437" s="284"/>
      <c r="AXK437" s="284"/>
      <c r="AXL437" s="284"/>
      <c r="AXM437" s="284"/>
      <c r="AXN437" s="284"/>
      <c r="AXO437" s="284"/>
      <c r="AXP437" s="284"/>
      <c r="AXQ437" s="284"/>
      <c r="AXR437" s="284"/>
      <c r="AXS437" s="284"/>
      <c r="AXT437" s="284"/>
      <c r="AXU437" s="284"/>
      <c r="AXV437" s="284"/>
      <c r="AXW437" s="284"/>
      <c r="AXX437" s="284"/>
      <c r="AXY437" s="284"/>
      <c r="AXZ437" s="284"/>
      <c r="AYA437" s="284"/>
      <c r="AYB437" s="284"/>
      <c r="AYC437" s="284"/>
      <c r="AYD437" s="284"/>
      <c r="AYE437" s="284"/>
      <c r="AYF437" s="284"/>
      <c r="AYG437" s="284"/>
      <c r="AYH437" s="284"/>
      <c r="AYI437" s="284"/>
      <c r="AYJ437" s="284"/>
      <c r="AYK437" s="284"/>
      <c r="AYL437" s="284"/>
      <c r="AYM437" s="284"/>
      <c r="AYN437" s="284"/>
      <c r="AYO437" s="284"/>
      <c r="AYP437" s="284"/>
      <c r="AYQ437" s="284"/>
      <c r="AYR437" s="284"/>
      <c r="AYS437" s="284"/>
      <c r="AYT437" s="284"/>
      <c r="AYU437" s="284"/>
      <c r="AYV437" s="284"/>
      <c r="AYW437" s="284"/>
      <c r="AYX437" s="284"/>
      <c r="AYY437" s="284"/>
      <c r="AYZ437" s="284"/>
      <c r="AZA437" s="284"/>
      <c r="AZB437" s="284"/>
      <c r="AZC437" s="284"/>
      <c r="AZD437" s="284"/>
      <c r="AZE437" s="284"/>
      <c r="AZF437" s="284"/>
      <c r="AZG437" s="284"/>
      <c r="AZH437" s="284"/>
      <c r="AZI437" s="284"/>
      <c r="AZJ437" s="284"/>
      <c r="AZK437" s="284"/>
      <c r="AZL437" s="284"/>
      <c r="AZM437" s="284"/>
      <c r="AZN437" s="284"/>
      <c r="AZO437" s="284"/>
      <c r="AZP437" s="284"/>
      <c r="AZQ437" s="284"/>
      <c r="AZR437" s="284"/>
      <c r="AZS437" s="284"/>
      <c r="AZT437" s="284"/>
      <c r="AZU437" s="284"/>
      <c r="AZV437" s="284"/>
      <c r="AZW437" s="284"/>
      <c r="AZX437" s="284"/>
      <c r="AZY437" s="284"/>
      <c r="AZZ437" s="284"/>
      <c r="BAA437" s="284"/>
      <c r="BAB437" s="284"/>
      <c r="BAC437" s="284"/>
      <c r="BAD437" s="284"/>
      <c r="BAE437" s="284"/>
      <c r="BAF437" s="284"/>
      <c r="BAG437" s="284"/>
      <c r="BAH437" s="284"/>
      <c r="BAI437" s="284"/>
      <c r="BAJ437" s="284"/>
      <c r="BAK437" s="284"/>
      <c r="BAL437" s="284"/>
      <c r="BAM437" s="284"/>
      <c r="BAN437" s="284"/>
      <c r="BAO437" s="284"/>
      <c r="BAP437" s="284"/>
      <c r="BAQ437" s="284"/>
      <c r="BAR437" s="284"/>
      <c r="BAS437" s="284"/>
      <c r="BAT437" s="284"/>
      <c r="BAU437" s="284"/>
      <c r="BAV437" s="284"/>
      <c r="BAW437" s="284"/>
      <c r="BAX437" s="284"/>
      <c r="BAY437" s="284"/>
      <c r="BAZ437" s="284"/>
      <c r="BBA437" s="284"/>
      <c r="BBB437" s="284"/>
      <c r="BBC437" s="284"/>
      <c r="BBD437" s="284"/>
      <c r="BBE437" s="284"/>
      <c r="BBF437" s="284"/>
      <c r="BBG437" s="284"/>
      <c r="BBH437" s="284"/>
      <c r="BBI437" s="284"/>
      <c r="BBJ437" s="284"/>
      <c r="BBK437" s="284"/>
      <c r="BBL437" s="284"/>
      <c r="BBM437" s="284"/>
      <c r="BBN437" s="284"/>
      <c r="BBO437" s="284"/>
      <c r="BBP437" s="284"/>
      <c r="BBQ437" s="284"/>
      <c r="BBR437" s="284"/>
      <c r="BBS437" s="284"/>
      <c r="BBT437" s="284"/>
      <c r="BBU437" s="284"/>
      <c r="BBV437" s="284"/>
      <c r="BBW437" s="284"/>
      <c r="BBX437" s="284"/>
      <c r="BBY437" s="284"/>
      <c r="BBZ437" s="284"/>
      <c r="BCA437" s="284"/>
      <c r="BCB437" s="284"/>
      <c r="BCC437" s="284"/>
      <c r="BCD437" s="284"/>
      <c r="BCE437" s="284"/>
      <c r="BCF437" s="284"/>
      <c r="BCG437" s="284"/>
      <c r="BCH437" s="284"/>
      <c r="BCI437" s="284"/>
      <c r="BCJ437" s="284"/>
      <c r="BCK437" s="284"/>
      <c r="BCL437" s="284"/>
      <c r="BCM437" s="284"/>
      <c r="BCN437" s="284"/>
      <c r="BCO437" s="284"/>
      <c r="BCP437" s="284"/>
      <c r="BCQ437" s="284"/>
      <c r="BCR437" s="284"/>
      <c r="BCS437" s="284"/>
      <c r="BCT437" s="284"/>
      <c r="BCU437" s="284"/>
      <c r="BCV437" s="284"/>
      <c r="BCW437" s="284"/>
      <c r="BCX437" s="284"/>
      <c r="BCY437" s="284"/>
      <c r="BCZ437" s="284"/>
      <c r="BDA437" s="284"/>
      <c r="BDB437" s="284"/>
      <c r="BDC437" s="284"/>
      <c r="BDD437" s="284"/>
      <c r="BDE437" s="284"/>
      <c r="BDF437" s="284"/>
      <c r="BDG437" s="284"/>
      <c r="BDH437" s="284"/>
      <c r="BDI437" s="284"/>
      <c r="BDJ437" s="284"/>
      <c r="BDK437" s="284"/>
      <c r="BDL437" s="284"/>
      <c r="BDM437" s="284"/>
      <c r="BDN437" s="284"/>
      <c r="BDO437" s="284"/>
      <c r="BDP437" s="284"/>
      <c r="BDQ437" s="284"/>
      <c r="BDR437" s="284"/>
      <c r="BDS437" s="284"/>
      <c r="BDT437" s="284"/>
      <c r="BDU437" s="284"/>
      <c r="BDV437" s="284"/>
      <c r="BDW437" s="284"/>
      <c r="BDX437" s="284"/>
      <c r="BDY437" s="284"/>
      <c r="BDZ437" s="284"/>
      <c r="BEA437" s="284"/>
      <c r="BEB437" s="284"/>
      <c r="BEC437" s="284"/>
      <c r="BED437" s="284"/>
      <c r="BEE437" s="284"/>
      <c r="BEF437" s="284"/>
      <c r="BEG437" s="284"/>
      <c r="BEH437" s="284"/>
      <c r="BEI437" s="284"/>
      <c r="BEJ437" s="284"/>
      <c r="BEK437" s="284"/>
      <c r="BEL437" s="284"/>
      <c r="BEM437" s="284"/>
      <c r="BEN437" s="284"/>
      <c r="BEO437" s="284"/>
      <c r="BEP437" s="284"/>
      <c r="BEQ437" s="284"/>
      <c r="BER437" s="284"/>
      <c r="BES437" s="284"/>
      <c r="BET437" s="284"/>
      <c r="BEU437" s="284"/>
      <c r="BEV437" s="284"/>
      <c r="BEW437" s="284"/>
      <c r="BEX437" s="284"/>
      <c r="BEY437" s="284"/>
      <c r="BEZ437" s="284"/>
      <c r="BFA437" s="284"/>
      <c r="BFB437" s="284"/>
      <c r="BFC437" s="284"/>
      <c r="BFD437" s="284"/>
      <c r="BFE437" s="284"/>
      <c r="BFF437" s="284"/>
      <c r="BFG437" s="284"/>
      <c r="BFH437" s="284"/>
      <c r="BFI437" s="284"/>
      <c r="BFJ437" s="284"/>
      <c r="BFK437" s="284"/>
      <c r="BFL437" s="284"/>
      <c r="BFM437" s="284"/>
      <c r="BFN437" s="284"/>
      <c r="BFO437" s="284"/>
      <c r="BFP437" s="284"/>
      <c r="BFQ437" s="284"/>
      <c r="BFR437" s="284"/>
      <c r="BFS437" s="284"/>
      <c r="BFT437" s="284"/>
      <c r="BFU437" s="284"/>
      <c r="BFV437" s="284"/>
      <c r="BFW437" s="284"/>
      <c r="BFX437" s="284"/>
      <c r="BFY437" s="284"/>
      <c r="BFZ437" s="284"/>
      <c r="BGA437" s="284"/>
      <c r="BGB437" s="284"/>
      <c r="BGC437" s="284"/>
      <c r="BGD437" s="284"/>
      <c r="BGE437" s="284"/>
      <c r="BGF437" s="284"/>
      <c r="BGG437" s="284"/>
      <c r="BGH437" s="284"/>
      <c r="BGI437" s="284"/>
      <c r="BGJ437" s="284"/>
      <c r="BGK437" s="284"/>
      <c r="BGL437" s="284"/>
      <c r="BGM437" s="284"/>
      <c r="BGN437" s="284"/>
      <c r="BGO437" s="284"/>
      <c r="BGP437" s="284"/>
      <c r="BGQ437" s="284"/>
      <c r="BGR437" s="284"/>
      <c r="BGS437" s="284"/>
      <c r="BGT437" s="284"/>
      <c r="BGU437" s="284"/>
      <c r="BGV437" s="284"/>
      <c r="BGW437" s="284"/>
      <c r="BGX437" s="284"/>
      <c r="BGY437" s="284"/>
      <c r="BGZ437" s="284"/>
      <c r="BHA437" s="284"/>
      <c r="BHB437" s="284"/>
      <c r="BHC437" s="284"/>
      <c r="BHD437" s="284"/>
      <c r="BHE437" s="284"/>
      <c r="BHF437" s="284"/>
      <c r="BHG437" s="284"/>
      <c r="BHH437" s="284"/>
      <c r="BHI437" s="284"/>
      <c r="BHJ437" s="284"/>
      <c r="BHK437" s="284"/>
      <c r="BHL437" s="284"/>
      <c r="BHM437" s="284"/>
      <c r="BHN437" s="284"/>
      <c r="BHO437" s="284"/>
      <c r="BHP437" s="284"/>
      <c r="BHQ437" s="284"/>
      <c r="BHR437" s="284"/>
      <c r="BHS437" s="284"/>
      <c r="BHT437" s="284"/>
      <c r="BHU437" s="284"/>
      <c r="BHV437" s="284"/>
      <c r="BHW437" s="284"/>
      <c r="BHX437" s="284"/>
      <c r="BHY437" s="284"/>
      <c r="BHZ437" s="284"/>
      <c r="BIA437" s="284"/>
      <c r="BIB437" s="284"/>
      <c r="BIC437" s="284"/>
      <c r="BID437" s="284"/>
      <c r="BIE437" s="284"/>
      <c r="BIF437" s="284"/>
      <c r="BIG437" s="284"/>
      <c r="BIH437" s="284"/>
      <c r="BII437" s="284"/>
      <c r="BIJ437" s="284"/>
      <c r="BIK437" s="284"/>
      <c r="BIL437" s="284"/>
      <c r="BIM437" s="284"/>
      <c r="BIN437" s="284"/>
      <c r="BIO437" s="284"/>
      <c r="BIP437" s="284"/>
      <c r="BIQ437" s="284"/>
      <c r="BIR437" s="284"/>
      <c r="BIS437" s="284"/>
      <c r="BIT437" s="284"/>
      <c r="BIU437" s="284"/>
      <c r="BIV437" s="284"/>
      <c r="BIW437" s="284"/>
      <c r="BIX437" s="284"/>
      <c r="BIY437" s="284"/>
      <c r="BIZ437" s="284"/>
      <c r="BJA437" s="284"/>
      <c r="BJB437" s="284"/>
      <c r="BJC437" s="284"/>
      <c r="BJD437" s="284"/>
      <c r="BJE437" s="284"/>
      <c r="BJF437" s="284"/>
      <c r="BJG437" s="284"/>
      <c r="BJH437" s="284"/>
      <c r="BJI437" s="284"/>
      <c r="BJJ437" s="284"/>
      <c r="BJK437" s="284"/>
      <c r="BJL437" s="284"/>
      <c r="BJM437" s="284"/>
      <c r="BJN437" s="284"/>
      <c r="BJO437" s="284"/>
      <c r="BJP437" s="284"/>
      <c r="BJQ437" s="284"/>
      <c r="BJR437" s="284"/>
      <c r="BJS437" s="284"/>
      <c r="BJT437" s="284"/>
      <c r="BJU437" s="284"/>
      <c r="BJV437" s="284"/>
      <c r="BJW437" s="284"/>
      <c r="BJX437" s="284"/>
      <c r="BJY437" s="284"/>
      <c r="BJZ437" s="284"/>
      <c r="BKA437" s="284"/>
      <c r="BKB437" s="284"/>
      <c r="BKC437" s="284"/>
      <c r="BKD437" s="284"/>
      <c r="BKE437" s="284"/>
      <c r="BKF437" s="284"/>
      <c r="BKG437" s="284"/>
      <c r="BKH437" s="284"/>
      <c r="BKI437" s="284"/>
      <c r="BKJ437" s="284"/>
      <c r="BKK437" s="284"/>
      <c r="BKL437" s="284"/>
      <c r="BKM437" s="284"/>
      <c r="BKN437" s="284"/>
      <c r="BKO437" s="284"/>
      <c r="BKP437" s="284"/>
      <c r="BKQ437" s="284"/>
      <c r="BKR437" s="284"/>
      <c r="BKS437" s="284"/>
      <c r="BKT437" s="284"/>
      <c r="BKU437" s="284"/>
      <c r="BKV437" s="284"/>
      <c r="BKW437" s="284"/>
      <c r="BKX437" s="284"/>
      <c r="BKY437" s="284"/>
      <c r="BKZ437" s="284"/>
      <c r="BLA437" s="284"/>
      <c r="BLB437" s="284"/>
      <c r="BLC437" s="284"/>
      <c r="BLD437" s="284"/>
      <c r="BLE437" s="284"/>
      <c r="BLF437" s="284"/>
      <c r="BLG437" s="284"/>
      <c r="BLH437" s="284"/>
      <c r="BLI437" s="284"/>
      <c r="BLJ437" s="284"/>
      <c r="BLK437" s="284"/>
      <c r="BLL437" s="284"/>
      <c r="BLM437" s="284"/>
      <c r="BLN437" s="284"/>
      <c r="BLO437" s="284"/>
      <c r="BLP437" s="284"/>
      <c r="BLQ437" s="284"/>
      <c r="BLR437" s="284"/>
      <c r="BLS437" s="284"/>
      <c r="BLT437" s="284"/>
      <c r="BLU437" s="284"/>
      <c r="BLV437" s="284"/>
      <c r="BLW437" s="284"/>
      <c r="BLX437" s="284"/>
      <c r="BLY437" s="284"/>
      <c r="BLZ437" s="284"/>
      <c r="BMA437" s="284"/>
      <c r="BMB437" s="284"/>
      <c r="BMC437" s="284"/>
      <c r="BMD437" s="284"/>
      <c r="BME437" s="284"/>
      <c r="BMF437" s="284"/>
      <c r="BMG437" s="284"/>
      <c r="BMH437" s="284"/>
      <c r="BMI437" s="284"/>
      <c r="BMJ437" s="284"/>
      <c r="BMK437" s="284"/>
      <c r="BML437" s="284"/>
      <c r="BMM437" s="284"/>
      <c r="BMN437" s="284"/>
      <c r="BMO437" s="284"/>
      <c r="BMP437" s="284"/>
      <c r="BMQ437" s="284"/>
      <c r="BMR437" s="284"/>
      <c r="BMS437" s="284"/>
      <c r="BMT437" s="284"/>
      <c r="BMU437" s="284"/>
      <c r="BMV437" s="284"/>
      <c r="BMW437" s="284"/>
      <c r="BMX437" s="284"/>
      <c r="BMY437" s="284"/>
      <c r="BMZ437" s="284"/>
      <c r="BNA437" s="284"/>
      <c r="BNB437" s="284"/>
      <c r="BNC437" s="284"/>
      <c r="BND437" s="284"/>
      <c r="BNE437" s="284"/>
      <c r="BNF437" s="284"/>
      <c r="BNG437" s="284"/>
      <c r="BNH437" s="284"/>
      <c r="BNI437" s="284"/>
      <c r="BNJ437" s="284"/>
      <c r="BNK437" s="284"/>
      <c r="BNL437" s="284"/>
      <c r="BNM437" s="284"/>
      <c r="BNN437" s="284"/>
      <c r="BNO437" s="284"/>
      <c r="BNP437" s="284"/>
      <c r="BNQ437" s="284"/>
      <c r="BNR437" s="284"/>
      <c r="BNS437" s="284"/>
      <c r="BNT437" s="284"/>
      <c r="BNU437" s="284"/>
      <c r="BNV437" s="284"/>
      <c r="BNW437" s="284"/>
      <c r="BNX437" s="284"/>
      <c r="BNY437" s="284"/>
      <c r="BNZ437" s="284"/>
      <c r="BOA437" s="284"/>
      <c r="BOB437" s="284"/>
      <c r="BOC437" s="284"/>
      <c r="BOD437" s="284"/>
      <c r="BOE437" s="284"/>
      <c r="BOF437" s="284"/>
      <c r="BOG437" s="284"/>
      <c r="BOH437" s="284"/>
      <c r="BOI437" s="284"/>
      <c r="BOJ437" s="284"/>
      <c r="BOK437" s="284"/>
      <c r="BOL437" s="284"/>
      <c r="BOM437" s="284"/>
      <c r="BON437" s="284"/>
      <c r="BOO437" s="284"/>
      <c r="BOP437" s="284"/>
      <c r="BOQ437" s="284"/>
      <c r="BOR437" s="284"/>
      <c r="BOS437" s="284"/>
      <c r="BOT437" s="284"/>
      <c r="BOU437" s="284"/>
      <c r="BOV437" s="284"/>
      <c r="BOW437" s="284"/>
      <c r="BOX437" s="284"/>
      <c r="BOY437" s="284"/>
      <c r="BOZ437" s="284"/>
      <c r="BPA437" s="284"/>
      <c r="BPB437" s="284"/>
      <c r="BPC437" s="284"/>
      <c r="BPD437" s="284"/>
      <c r="BPE437" s="284"/>
      <c r="BPF437" s="284"/>
      <c r="BPG437" s="284"/>
      <c r="BPH437" s="284"/>
      <c r="BPI437" s="284"/>
      <c r="BPJ437" s="284"/>
      <c r="BPK437" s="284"/>
      <c r="BPL437" s="284"/>
      <c r="BPM437" s="284"/>
      <c r="BPN437" s="284"/>
      <c r="BPO437" s="284"/>
      <c r="BPP437" s="284"/>
      <c r="BPQ437" s="284"/>
      <c r="BPR437" s="284"/>
      <c r="BPS437" s="284"/>
      <c r="BPT437" s="284"/>
      <c r="BPU437" s="284"/>
      <c r="BPV437" s="284"/>
      <c r="BPW437" s="284"/>
      <c r="BPX437" s="284"/>
      <c r="BPY437" s="284"/>
      <c r="BPZ437" s="284"/>
      <c r="BQA437" s="284"/>
      <c r="BQB437" s="284"/>
      <c r="BQC437" s="284"/>
      <c r="BQD437" s="284"/>
      <c r="BQE437" s="284"/>
      <c r="BQF437" s="284"/>
      <c r="BQG437" s="284"/>
      <c r="BQH437" s="284"/>
      <c r="BQI437" s="284"/>
      <c r="BQJ437" s="284"/>
      <c r="BQK437" s="284"/>
      <c r="BQL437" s="284"/>
      <c r="BQM437" s="284"/>
      <c r="BQN437" s="284"/>
      <c r="BQO437" s="284"/>
      <c r="BQP437" s="284"/>
      <c r="BQQ437" s="284"/>
      <c r="BQR437" s="284"/>
      <c r="BQS437" s="284"/>
      <c r="BQT437" s="284"/>
      <c r="BQU437" s="284"/>
      <c r="BQV437" s="284"/>
      <c r="BQW437" s="284"/>
      <c r="BQX437" s="284"/>
      <c r="BQY437" s="284"/>
      <c r="BQZ437" s="284"/>
      <c r="BRA437" s="284"/>
      <c r="BRB437" s="284"/>
      <c r="BRC437" s="284"/>
      <c r="BRD437" s="284"/>
      <c r="BRE437" s="284"/>
      <c r="BRF437" s="284"/>
      <c r="BRG437" s="284"/>
      <c r="BRH437" s="284"/>
      <c r="BRI437" s="284"/>
      <c r="BRJ437" s="284"/>
      <c r="BRK437" s="284"/>
      <c r="BRL437" s="284"/>
      <c r="BRM437" s="284"/>
      <c r="BRN437" s="284"/>
      <c r="BRO437" s="284"/>
      <c r="BRP437" s="284"/>
      <c r="BRQ437" s="284"/>
      <c r="BRR437" s="284"/>
      <c r="BRS437" s="284"/>
      <c r="BRT437" s="284"/>
      <c r="BRU437" s="284"/>
      <c r="BRV437" s="284"/>
      <c r="BRW437" s="284"/>
      <c r="BRX437" s="284"/>
      <c r="BRY437" s="284"/>
      <c r="BRZ437" s="284"/>
      <c r="BSA437" s="284"/>
      <c r="BSB437" s="284"/>
      <c r="BSC437" s="284"/>
      <c r="BSD437" s="284"/>
      <c r="BSE437" s="284"/>
      <c r="BSF437" s="284"/>
      <c r="BSG437" s="284"/>
      <c r="BSH437" s="284"/>
      <c r="BSI437" s="284"/>
      <c r="BSJ437" s="284"/>
      <c r="BSK437" s="284"/>
      <c r="BSL437" s="284"/>
      <c r="BSM437" s="284"/>
      <c r="BSN437" s="284"/>
      <c r="BSO437" s="284"/>
      <c r="BSP437" s="284"/>
      <c r="BSQ437" s="284"/>
      <c r="BSR437" s="284"/>
      <c r="BSS437" s="284"/>
      <c r="BST437" s="284"/>
      <c r="BSU437" s="284"/>
      <c r="BSV437" s="284"/>
      <c r="BSW437" s="284"/>
      <c r="BSX437" s="284"/>
      <c r="BSY437" s="284"/>
      <c r="BSZ437" s="284"/>
      <c r="BTA437" s="284"/>
      <c r="BTB437" s="284"/>
      <c r="BTC437" s="284"/>
      <c r="BTD437" s="284"/>
      <c r="BTE437" s="284"/>
      <c r="BTF437" s="284"/>
      <c r="BTG437" s="284"/>
      <c r="BTH437" s="284"/>
      <c r="BTI437" s="284"/>
      <c r="BTJ437" s="284"/>
      <c r="BTK437" s="284"/>
      <c r="BTL437" s="284"/>
      <c r="BTM437" s="284"/>
      <c r="BTN437" s="284"/>
      <c r="BTO437" s="284"/>
      <c r="BTP437" s="284"/>
      <c r="BTQ437" s="284"/>
      <c r="BTR437" s="284"/>
      <c r="BTS437" s="284"/>
      <c r="BTT437" s="284"/>
      <c r="BTU437" s="284"/>
      <c r="BTV437" s="284"/>
      <c r="BTW437" s="284"/>
      <c r="BTX437" s="284"/>
      <c r="BTY437" s="284"/>
      <c r="BTZ437" s="284"/>
      <c r="BUA437" s="284"/>
      <c r="BUB437" s="284"/>
      <c r="BUC437" s="284"/>
      <c r="BUD437" s="284"/>
      <c r="BUE437" s="284"/>
      <c r="BUF437" s="284"/>
      <c r="BUG437" s="284"/>
      <c r="BUH437" s="284"/>
      <c r="BUI437" s="284"/>
      <c r="BUJ437" s="284"/>
      <c r="BUK437" s="284"/>
      <c r="BUL437" s="284"/>
      <c r="BUM437" s="284"/>
      <c r="BUN437" s="284"/>
      <c r="BUO437" s="284"/>
      <c r="BUP437" s="284"/>
      <c r="BUQ437" s="284"/>
      <c r="BUR437" s="284"/>
      <c r="BUS437" s="284"/>
      <c r="BUT437" s="284"/>
      <c r="BUU437" s="284"/>
      <c r="BUV437" s="284"/>
      <c r="BUW437" s="284"/>
      <c r="BUX437" s="284"/>
      <c r="BUY437" s="284"/>
      <c r="BUZ437" s="284"/>
      <c r="BVA437" s="284"/>
      <c r="BVB437" s="284"/>
      <c r="BVC437" s="284"/>
      <c r="BVD437" s="284"/>
      <c r="BVE437" s="284"/>
      <c r="BVF437" s="284"/>
      <c r="BVG437" s="284"/>
      <c r="BVH437" s="284"/>
      <c r="BVI437" s="284"/>
      <c r="BVJ437" s="284"/>
      <c r="BVK437" s="284"/>
      <c r="BVL437" s="284"/>
      <c r="BVM437" s="284"/>
      <c r="BVN437" s="284"/>
      <c r="BVO437" s="284"/>
      <c r="BVP437" s="284"/>
      <c r="BVQ437" s="284"/>
      <c r="BVR437" s="284"/>
      <c r="BVS437" s="284"/>
      <c r="BVT437" s="284"/>
      <c r="BVU437" s="284"/>
      <c r="BVV437" s="284"/>
      <c r="BVW437" s="284"/>
      <c r="BVX437" s="284"/>
      <c r="BVY437" s="284"/>
      <c r="BVZ437" s="284"/>
      <c r="BWA437" s="284"/>
      <c r="BWB437" s="284"/>
      <c r="BWC437" s="284"/>
      <c r="BWD437" s="284"/>
      <c r="BWE437" s="284"/>
      <c r="BWF437" s="284"/>
      <c r="BWG437" s="284"/>
      <c r="BWH437" s="284"/>
      <c r="BWI437" s="284"/>
      <c r="BWJ437" s="284"/>
      <c r="BWK437" s="284"/>
      <c r="BWL437" s="284"/>
      <c r="BWM437" s="284"/>
      <c r="BWN437" s="284"/>
      <c r="BWO437" s="284"/>
      <c r="BWP437" s="284"/>
      <c r="BWQ437" s="284"/>
      <c r="BWR437" s="284"/>
      <c r="BWS437" s="284"/>
      <c r="BWT437" s="284"/>
      <c r="BWU437" s="284"/>
      <c r="BWV437" s="284"/>
      <c r="BWW437" s="284"/>
      <c r="BWX437" s="284"/>
      <c r="BWY437" s="284"/>
      <c r="BWZ437" s="284"/>
      <c r="BXA437" s="284"/>
      <c r="BXB437" s="284"/>
      <c r="BXC437" s="284"/>
      <c r="BXD437" s="284"/>
      <c r="BXE437" s="284"/>
      <c r="BXF437" s="284"/>
      <c r="BXG437" s="284"/>
      <c r="BXH437" s="284"/>
      <c r="BXI437" s="284"/>
      <c r="BXJ437" s="284"/>
      <c r="BXK437" s="284"/>
      <c r="BXL437" s="284"/>
      <c r="BXM437" s="284"/>
      <c r="BXN437" s="284"/>
      <c r="BXO437" s="284"/>
      <c r="BXP437" s="284"/>
      <c r="BXQ437" s="284"/>
      <c r="BXR437" s="284"/>
      <c r="BXS437" s="284"/>
      <c r="BXT437" s="284"/>
      <c r="BXU437" s="284"/>
      <c r="BXV437" s="284"/>
      <c r="BXW437" s="284"/>
      <c r="BXX437" s="284"/>
      <c r="BXY437" s="284"/>
      <c r="BXZ437" s="284"/>
      <c r="BYA437" s="284"/>
      <c r="BYB437" s="284"/>
      <c r="BYC437" s="284"/>
      <c r="BYD437" s="284"/>
      <c r="BYE437" s="284"/>
      <c r="BYF437" s="284"/>
      <c r="BYG437" s="284"/>
      <c r="BYH437" s="284"/>
      <c r="BYI437" s="284"/>
      <c r="BYJ437" s="284"/>
      <c r="BYK437" s="284"/>
      <c r="BYL437" s="284"/>
      <c r="BYM437" s="284"/>
      <c r="BYN437" s="284"/>
      <c r="BYO437" s="284"/>
      <c r="BYP437" s="284"/>
      <c r="BYQ437" s="284"/>
      <c r="BYR437" s="284"/>
      <c r="BYS437" s="284"/>
      <c r="BYT437" s="284"/>
      <c r="BYU437" s="284"/>
      <c r="BYV437" s="284"/>
      <c r="BYW437" s="284"/>
      <c r="BYX437" s="284"/>
      <c r="BYY437" s="284"/>
      <c r="BYZ437" s="284"/>
      <c r="BZA437" s="284"/>
      <c r="BZB437" s="284"/>
      <c r="BZC437" s="284"/>
      <c r="BZD437" s="284"/>
      <c r="BZE437" s="284"/>
      <c r="BZF437" s="284"/>
      <c r="BZG437" s="284"/>
      <c r="BZH437" s="284"/>
      <c r="BZI437" s="284"/>
      <c r="BZJ437" s="284"/>
      <c r="BZK437" s="284"/>
      <c r="BZL437" s="284"/>
      <c r="BZM437" s="284"/>
      <c r="BZN437" s="284"/>
      <c r="BZO437" s="284"/>
      <c r="BZP437" s="284"/>
      <c r="BZQ437" s="284"/>
      <c r="BZR437" s="284"/>
      <c r="BZS437" s="284"/>
      <c r="BZT437" s="284"/>
      <c r="BZU437" s="284"/>
      <c r="BZV437" s="284"/>
      <c r="BZW437" s="284"/>
      <c r="BZX437" s="284"/>
      <c r="BZY437" s="284"/>
      <c r="BZZ437" s="284"/>
      <c r="CAA437" s="284"/>
      <c r="CAB437" s="284"/>
      <c r="CAC437" s="284"/>
      <c r="CAD437" s="284"/>
      <c r="CAE437" s="284"/>
      <c r="CAF437" s="284"/>
      <c r="CAG437" s="284"/>
      <c r="CAH437" s="284"/>
      <c r="CAI437" s="284"/>
      <c r="CAJ437" s="284"/>
      <c r="CAK437" s="284"/>
      <c r="CAL437" s="284"/>
      <c r="CAM437" s="284"/>
      <c r="CAN437" s="284"/>
      <c r="CAO437" s="284"/>
      <c r="CAP437" s="284"/>
      <c r="CAQ437" s="284"/>
      <c r="CAR437" s="284"/>
      <c r="CAS437" s="284"/>
      <c r="CAT437" s="284"/>
      <c r="CAU437" s="284"/>
      <c r="CAV437" s="284"/>
      <c r="CAW437" s="284"/>
      <c r="CAX437" s="284"/>
      <c r="CAY437" s="284"/>
      <c r="CAZ437" s="284"/>
      <c r="CBA437" s="284"/>
      <c r="CBB437" s="284"/>
      <c r="CBC437" s="284"/>
      <c r="CBD437" s="284"/>
      <c r="CBE437" s="284"/>
      <c r="CBF437" s="284"/>
      <c r="CBG437" s="284"/>
      <c r="CBH437" s="284"/>
      <c r="CBI437" s="284"/>
      <c r="CBJ437" s="284"/>
      <c r="CBK437" s="284"/>
      <c r="CBL437" s="284"/>
      <c r="CBM437" s="284"/>
      <c r="CBN437" s="284"/>
      <c r="CBO437" s="284"/>
      <c r="CBP437" s="284"/>
      <c r="CBQ437" s="284"/>
      <c r="CBR437" s="284"/>
      <c r="CBS437" s="284"/>
      <c r="CBT437" s="284"/>
      <c r="CBU437" s="284"/>
      <c r="CBV437" s="284"/>
      <c r="CBW437" s="284"/>
      <c r="CBX437" s="284"/>
      <c r="CBY437" s="284"/>
      <c r="CBZ437" s="284"/>
      <c r="CCA437" s="284"/>
      <c r="CCB437" s="284"/>
      <c r="CCC437" s="284"/>
      <c r="CCD437" s="284"/>
      <c r="CCE437" s="284"/>
      <c r="CCF437" s="284"/>
      <c r="CCG437" s="284"/>
      <c r="CCH437" s="284"/>
      <c r="CCI437" s="284"/>
      <c r="CCJ437" s="284"/>
      <c r="CCK437" s="284"/>
      <c r="CCL437" s="284"/>
      <c r="CCM437" s="284"/>
      <c r="CCN437" s="284"/>
      <c r="CCO437" s="284"/>
      <c r="CCP437" s="284"/>
      <c r="CCQ437" s="284"/>
      <c r="CCR437" s="284"/>
      <c r="CCS437" s="284"/>
      <c r="CCT437" s="284"/>
      <c r="CCU437" s="284"/>
      <c r="CCV437" s="284"/>
      <c r="CCW437" s="284"/>
      <c r="CCX437" s="284"/>
      <c r="CCY437" s="284"/>
      <c r="CCZ437" s="284"/>
      <c r="CDA437" s="284"/>
      <c r="CDB437" s="284"/>
      <c r="CDC437" s="284"/>
      <c r="CDD437" s="284"/>
      <c r="CDE437" s="284"/>
      <c r="CDF437" s="284"/>
      <c r="CDG437" s="284"/>
      <c r="CDH437" s="284"/>
      <c r="CDI437" s="284"/>
      <c r="CDJ437" s="284"/>
      <c r="CDK437" s="284"/>
      <c r="CDL437" s="284"/>
      <c r="CDM437" s="284"/>
      <c r="CDN437" s="284"/>
      <c r="CDO437" s="284"/>
      <c r="CDP437" s="284"/>
      <c r="CDQ437" s="284"/>
      <c r="CDR437" s="284"/>
      <c r="CDS437" s="284"/>
      <c r="CDT437" s="284"/>
      <c r="CDU437" s="284"/>
      <c r="CDV437" s="284"/>
      <c r="CDW437" s="284"/>
      <c r="CDX437" s="284"/>
      <c r="CDY437" s="284"/>
      <c r="CDZ437" s="284"/>
      <c r="CEA437" s="284"/>
      <c r="CEB437" s="284"/>
      <c r="CEC437" s="284"/>
      <c r="CED437" s="284"/>
      <c r="CEE437" s="284"/>
      <c r="CEF437" s="284"/>
      <c r="CEG437" s="284"/>
      <c r="CEH437" s="284"/>
      <c r="CEI437" s="284"/>
      <c r="CEJ437" s="284"/>
      <c r="CEK437" s="284"/>
      <c r="CEL437" s="284"/>
      <c r="CEM437" s="284"/>
      <c r="CEN437" s="284"/>
      <c r="CEO437" s="284"/>
      <c r="CEP437" s="284"/>
      <c r="CEQ437" s="284"/>
      <c r="CER437" s="284"/>
      <c r="CES437" s="284"/>
      <c r="CET437" s="284"/>
      <c r="CEU437" s="284"/>
      <c r="CEV437" s="284"/>
      <c r="CEW437" s="284"/>
      <c r="CEX437" s="284"/>
      <c r="CEY437" s="284"/>
      <c r="CEZ437" s="284"/>
      <c r="CFA437" s="284"/>
      <c r="CFB437" s="284"/>
      <c r="CFC437" s="284"/>
      <c r="CFD437" s="284"/>
      <c r="CFE437" s="284"/>
      <c r="CFF437" s="284"/>
      <c r="CFG437" s="284"/>
      <c r="CFH437" s="284"/>
      <c r="CFI437" s="284"/>
      <c r="CFJ437" s="284"/>
      <c r="CFK437" s="284"/>
      <c r="CFL437" s="284"/>
      <c r="CFM437" s="284"/>
      <c r="CFN437" s="284"/>
      <c r="CFO437" s="284"/>
      <c r="CFP437" s="284"/>
      <c r="CFQ437" s="284"/>
      <c r="CFR437" s="284"/>
      <c r="CFS437" s="284"/>
      <c r="CFT437" s="284"/>
      <c r="CFU437" s="284"/>
      <c r="CFV437" s="284"/>
      <c r="CFW437" s="284"/>
      <c r="CFX437" s="284"/>
      <c r="CFY437" s="284"/>
      <c r="CFZ437" s="284"/>
      <c r="CGA437" s="284"/>
      <c r="CGB437" s="284"/>
      <c r="CGC437" s="284"/>
      <c r="CGD437" s="284"/>
      <c r="CGE437" s="284"/>
      <c r="CGF437" s="284"/>
      <c r="CGG437" s="284"/>
      <c r="CGH437" s="284"/>
      <c r="CGI437" s="284"/>
      <c r="CGJ437" s="284"/>
      <c r="CGK437" s="284"/>
      <c r="CGL437" s="284"/>
      <c r="CGM437" s="284"/>
      <c r="CGN437" s="284"/>
      <c r="CGO437" s="284"/>
      <c r="CGP437" s="284"/>
      <c r="CGQ437" s="284"/>
      <c r="CGR437" s="284"/>
      <c r="CGS437" s="284"/>
      <c r="CGT437" s="284"/>
      <c r="CGU437" s="284"/>
      <c r="CGV437" s="284"/>
      <c r="CGW437" s="284"/>
      <c r="CGX437" s="284"/>
      <c r="CGY437" s="284"/>
      <c r="CGZ437" s="284"/>
      <c r="CHA437" s="284"/>
      <c r="CHB437" s="284"/>
      <c r="CHC437" s="284"/>
      <c r="CHD437" s="284"/>
      <c r="CHE437" s="284"/>
      <c r="CHF437" s="284"/>
      <c r="CHG437" s="284"/>
      <c r="CHH437" s="284"/>
      <c r="CHI437" s="284"/>
      <c r="CHJ437" s="284"/>
      <c r="CHK437" s="284"/>
      <c r="CHL437" s="284"/>
      <c r="CHM437" s="284"/>
      <c r="CHN437" s="284"/>
      <c r="CHO437" s="284"/>
      <c r="CHP437" s="284"/>
      <c r="CHQ437" s="284"/>
      <c r="CHR437" s="284"/>
      <c r="CHS437" s="284"/>
      <c r="CHT437" s="284"/>
      <c r="CHU437" s="284"/>
      <c r="CHV437" s="284"/>
      <c r="CHW437" s="284"/>
      <c r="CHX437" s="284"/>
      <c r="CHY437" s="284"/>
      <c r="CHZ437" s="284"/>
      <c r="CIA437" s="284"/>
      <c r="CIB437" s="284"/>
      <c r="CIC437" s="284"/>
      <c r="CID437" s="284"/>
      <c r="CIE437" s="284"/>
      <c r="CIF437" s="284"/>
      <c r="CIG437" s="284"/>
      <c r="CIH437" s="284"/>
      <c r="CII437" s="284"/>
      <c r="CIJ437" s="284"/>
      <c r="CIK437" s="284"/>
      <c r="CIL437" s="284"/>
      <c r="CIM437" s="284"/>
      <c r="CIN437" s="284"/>
      <c r="CIO437" s="284"/>
      <c r="CIP437" s="284"/>
      <c r="CIQ437" s="284"/>
      <c r="CIR437" s="284"/>
      <c r="CIS437" s="284"/>
      <c r="CIT437" s="284"/>
      <c r="CIU437" s="284"/>
      <c r="CIV437" s="284"/>
      <c r="CIW437" s="284"/>
      <c r="CIX437" s="284"/>
      <c r="CIY437" s="284"/>
      <c r="CIZ437" s="284"/>
      <c r="CJA437" s="284"/>
      <c r="CJB437" s="284"/>
      <c r="CJC437" s="284"/>
      <c r="CJD437" s="284"/>
      <c r="CJE437" s="284"/>
      <c r="CJF437" s="284"/>
      <c r="CJG437" s="284"/>
      <c r="CJH437" s="284"/>
      <c r="CJI437" s="284"/>
      <c r="CJJ437" s="284"/>
      <c r="CJK437" s="284"/>
      <c r="CJL437" s="284"/>
      <c r="CJM437" s="284"/>
      <c r="CJN437" s="284"/>
      <c r="CJO437" s="284"/>
      <c r="CJP437" s="284"/>
      <c r="CJQ437" s="284"/>
      <c r="CJR437" s="284"/>
      <c r="CJS437" s="284"/>
      <c r="CJT437" s="284"/>
      <c r="CJU437" s="284"/>
      <c r="CJV437" s="284"/>
      <c r="CJW437" s="284"/>
      <c r="CJX437" s="284"/>
      <c r="CJY437" s="284"/>
      <c r="CJZ437" s="284"/>
      <c r="CKA437" s="284"/>
      <c r="CKB437" s="284"/>
      <c r="CKC437" s="284"/>
      <c r="CKD437" s="284"/>
      <c r="CKE437" s="284"/>
      <c r="CKF437" s="284"/>
      <c r="CKG437" s="284"/>
      <c r="CKH437" s="284"/>
      <c r="CKI437" s="284"/>
      <c r="CKJ437" s="284"/>
      <c r="CKK437" s="284"/>
      <c r="CKL437" s="284"/>
      <c r="CKM437" s="284"/>
      <c r="CKN437" s="284"/>
      <c r="CKO437" s="284"/>
      <c r="CKP437" s="284"/>
      <c r="CKQ437" s="284"/>
      <c r="CKR437" s="284"/>
      <c r="CKS437" s="284"/>
      <c r="CKT437" s="284"/>
      <c r="CKU437" s="284"/>
      <c r="CKV437" s="284"/>
      <c r="CKW437" s="284"/>
      <c r="CKX437" s="284"/>
      <c r="CKY437" s="284"/>
      <c r="CKZ437" s="284"/>
      <c r="CLA437" s="284"/>
      <c r="CLB437" s="284"/>
      <c r="CLC437" s="284"/>
      <c r="CLD437" s="284"/>
      <c r="CLE437" s="284"/>
      <c r="CLF437" s="284"/>
      <c r="CLG437" s="284"/>
      <c r="CLH437" s="284"/>
      <c r="CLI437" s="284"/>
      <c r="CLJ437" s="284"/>
      <c r="CLK437" s="284"/>
      <c r="CLL437" s="284"/>
      <c r="CLM437" s="284"/>
      <c r="CLN437" s="284"/>
      <c r="CLO437" s="284"/>
      <c r="CLP437" s="284"/>
      <c r="CLQ437" s="284"/>
      <c r="CLR437" s="284"/>
      <c r="CLS437" s="284"/>
      <c r="CLT437" s="284"/>
      <c r="CLU437" s="284"/>
      <c r="CLV437" s="284"/>
      <c r="CLW437" s="284"/>
      <c r="CLX437" s="284"/>
      <c r="CLY437" s="284"/>
      <c r="CLZ437" s="284"/>
      <c r="CMA437" s="284"/>
      <c r="CMB437" s="284"/>
      <c r="CMC437" s="284"/>
      <c r="CMD437" s="284"/>
      <c r="CME437" s="284"/>
      <c r="CMF437" s="284"/>
      <c r="CMG437" s="284"/>
      <c r="CMH437" s="284"/>
      <c r="CMI437" s="284"/>
      <c r="CMJ437" s="284"/>
      <c r="CMK437" s="284"/>
      <c r="CML437" s="284"/>
      <c r="CMM437" s="284"/>
      <c r="CMN437" s="284"/>
      <c r="CMO437" s="284"/>
      <c r="CMP437" s="284"/>
      <c r="CMQ437" s="284"/>
      <c r="CMR437" s="284"/>
      <c r="CMS437" s="284"/>
      <c r="CMT437" s="284"/>
      <c r="CMU437" s="284"/>
      <c r="CMV437" s="284"/>
      <c r="CMW437" s="284"/>
      <c r="CMX437" s="284"/>
      <c r="CMY437" s="284"/>
      <c r="CMZ437" s="284"/>
      <c r="CNA437" s="284"/>
      <c r="CNB437" s="284"/>
      <c r="CNC437" s="284"/>
      <c r="CND437" s="284"/>
      <c r="CNE437" s="284"/>
      <c r="CNF437" s="284"/>
      <c r="CNG437" s="284"/>
      <c r="CNH437" s="284"/>
      <c r="CNI437" s="284"/>
      <c r="CNJ437" s="284"/>
      <c r="CNK437" s="284"/>
      <c r="CNL437" s="284"/>
      <c r="CNM437" s="284"/>
      <c r="CNN437" s="284"/>
      <c r="CNO437" s="284"/>
      <c r="CNP437" s="284"/>
      <c r="CNQ437" s="284"/>
      <c r="CNR437" s="284"/>
      <c r="CNS437" s="284"/>
      <c r="CNT437" s="284"/>
      <c r="CNU437" s="284"/>
      <c r="CNV437" s="284"/>
      <c r="CNW437" s="284"/>
      <c r="CNX437" s="284"/>
      <c r="CNY437" s="284"/>
      <c r="CNZ437" s="284"/>
      <c r="COA437" s="284"/>
      <c r="COB437" s="284"/>
      <c r="COC437" s="284"/>
      <c r="COD437" s="284"/>
      <c r="COE437" s="284"/>
      <c r="COF437" s="284"/>
      <c r="COG437" s="284"/>
      <c r="COH437" s="284"/>
      <c r="COI437" s="284"/>
      <c r="COJ437" s="284"/>
      <c r="COK437" s="284"/>
      <c r="COL437" s="284"/>
      <c r="COM437" s="284"/>
      <c r="CON437" s="284"/>
      <c r="COO437" s="284"/>
      <c r="COP437" s="284"/>
      <c r="COQ437" s="284"/>
      <c r="COR437" s="284"/>
      <c r="COS437" s="284"/>
      <c r="COT437" s="284"/>
      <c r="COU437" s="284"/>
      <c r="COV437" s="284"/>
      <c r="COW437" s="284"/>
      <c r="COX437" s="284"/>
      <c r="COY437" s="284"/>
      <c r="COZ437" s="284"/>
      <c r="CPA437" s="284"/>
      <c r="CPB437" s="284"/>
      <c r="CPC437" s="284"/>
      <c r="CPD437" s="284"/>
      <c r="CPE437" s="284"/>
      <c r="CPF437" s="284"/>
      <c r="CPG437" s="284"/>
      <c r="CPH437" s="284"/>
      <c r="CPI437" s="284"/>
      <c r="CPJ437" s="284"/>
      <c r="CPK437" s="284"/>
      <c r="CPL437" s="284"/>
      <c r="CPM437" s="284"/>
      <c r="CPN437" s="284"/>
      <c r="CPO437" s="284"/>
      <c r="CPP437" s="284"/>
      <c r="CPQ437" s="284"/>
      <c r="CPR437" s="284"/>
      <c r="CPS437" s="284"/>
      <c r="CPT437" s="284"/>
      <c r="CPU437" s="284"/>
      <c r="CPV437" s="284"/>
      <c r="CPW437" s="284"/>
      <c r="CPX437" s="284"/>
      <c r="CPY437" s="284"/>
      <c r="CPZ437" s="284"/>
      <c r="CQA437" s="284"/>
      <c r="CQB437" s="284"/>
      <c r="CQC437" s="284"/>
      <c r="CQD437" s="284"/>
      <c r="CQE437" s="284"/>
      <c r="CQF437" s="284"/>
      <c r="CQG437" s="284"/>
      <c r="CQH437" s="284"/>
      <c r="CQI437" s="284"/>
      <c r="CQJ437" s="284"/>
      <c r="CQK437" s="284"/>
      <c r="CQL437" s="284"/>
      <c r="CQM437" s="284"/>
      <c r="CQN437" s="284"/>
      <c r="CQO437" s="284"/>
      <c r="CQP437" s="284"/>
      <c r="CQQ437" s="284"/>
      <c r="CQR437" s="284"/>
      <c r="CQS437" s="284"/>
      <c r="CQT437" s="284"/>
      <c r="CQU437" s="284"/>
      <c r="CQV437" s="284"/>
      <c r="CQW437" s="284"/>
      <c r="CQX437" s="284"/>
      <c r="CQY437" s="284"/>
      <c r="CQZ437" s="284"/>
      <c r="CRA437" s="284"/>
      <c r="CRB437" s="284"/>
      <c r="CRC437" s="284"/>
      <c r="CRD437" s="284"/>
      <c r="CRE437" s="284"/>
      <c r="CRF437" s="284"/>
      <c r="CRG437" s="284"/>
      <c r="CRH437" s="284"/>
      <c r="CRI437" s="284"/>
      <c r="CRJ437" s="284"/>
      <c r="CRK437" s="284"/>
      <c r="CRL437" s="284"/>
      <c r="CRM437" s="284"/>
      <c r="CRN437" s="284"/>
      <c r="CRO437" s="284"/>
      <c r="CRP437" s="284"/>
      <c r="CRQ437" s="284"/>
      <c r="CRR437" s="284"/>
      <c r="CRS437" s="284"/>
      <c r="CRT437" s="284"/>
      <c r="CRU437" s="284"/>
      <c r="CRV437" s="284"/>
      <c r="CRW437" s="284"/>
      <c r="CRX437" s="284"/>
      <c r="CRY437" s="284"/>
      <c r="CRZ437" s="284"/>
      <c r="CSA437" s="284"/>
      <c r="CSB437" s="284"/>
      <c r="CSC437" s="284"/>
      <c r="CSD437" s="284"/>
      <c r="CSE437" s="284"/>
      <c r="CSF437" s="284"/>
      <c r="CSG437" s="284"/>
      <c r="CSH437" s="284"/>
      <c r="CSI437" s="284"/>
      <c r="CSJ437" s="284"/>
      <c r="CSK437" s="284"/>
      <c r="CSL437" s="284"/>
      <c r="CSM437" s="284"/>
      <c r="CSN437" s="284"/>
      <c r="CSO437" s="284"/>
      <c r="CSP437" s="284"/>
      <c r="CSQ437" s="284"/>
      <c r="CSR437" s="284"/>
      <c r="CSS437" s="284"/>
      <c r="CST437" s="284"/>
      <c r="CSU437" s="284"/>
      <c r="CSV437" s="284"/>
      <c r="CSW437" s="284"/>
      <c r="CSX437" s="284"/>
      <c r="CSY437" s="284"/>
      <c r="CSZ437" s="284"/>
      <c r="CTA437" s="284"/>
      <c r="CTB437" s="284"/>
      <c r="CTC437" s="284"/>
      <c r="CTD437" s="284"/>
      <c r="CTE437" s="284"/>
      <c r="CTF437" s="284"/>
      <c r="CTG437" s="284"/>
      <c r="CTH437" s="284"/>
      <c r="CTI437" s="284"/>
      <c r="CTJ437" s="284"/>
      <c r="CTK437" s="284"/>
      <c r="CTL437" s="284"/>
      <c r="CTM437" s="284"/>
      <c r="CTN437" s="284"/>
      <c r="CTO437" s="284"/>
      <c r="CTP437" s="284"/>
      <c r="CTQ437" s="284"/>
      <c r="CTR437" s="284"/>
      <c r="CTS437" s="284"/>
      <c r="CTT437" s="284"/>
      <c r="CTU437" s="284"/>
      <c r="CTV437" s="284"/>
      <c r="CTW437" s="284"/>
      <c r="CTX437" s="284"/>
      <c r="CTY437" s="284"/>
      <c r="CTZ437" s="284"/>
      <c r="CUA437" s="284"/>
      <c r="CUB437" s="284"/>
      <c r="CUC437" s="284"/>
      <c r="CUD437" s="284"/>
      <c r="CUE437" s="284"/>
      <c r="CUF437" s="284"/>
      <c r="CUG437" s="284"/>
      <c r="CUH437" s="284"/>
      <c r="CUI437" s="284"/>
      <c r="CUJ437" s="284"/>
      <c r="CUK437" s="284"/>
      <c r="CUL437" s="284"/>
      <c r="CUM437" s="284"/>
      <c r="CUN437" s="284"/>
      <c r="CUO437" s="284"/>
      <c r="CUP437" s="284"/>
      <c r="CUQ437" s="284"/>
      <c r="CUR437" s="284"/>
      <c r="CUS437" s="284"/>
      <c r="CUT437" s="284"/>
      <c r="CUU437" s="284"/>
      <c r="CUV437" s="284"/>
      <c r="CUW437" s="284"/>
      <c r="CUX437" s="284"/>
      <c r="CUY437" s="284"/>
      <c r="CUZ437" s="284"/>
      <c r="CVA437" s="284"/>
      <c r="CVB437" s="284"/>
      <c r="CVC437" s="284"/>
      <c r="CVD437" s="284"/>
      <c r="CVE437" s="284"/>
      <c r="CVF437" s="284"/>
      <c r="CVG437" s="284"/>
      <c r="CVH437" s="284"/>
      <c r="CVI437" s="284"/>
      <c r="CVJ437" s="284"/>
      <c r="CVK437" s="284"/>
      <c r="CVL437" s="284"/>
      <c r="CVM437" s="284"/>
      <c r="CVN437" s="284"/>
      <c r="CVO437" s="284"/>
      <c r="CVP437" s="284"/>
      <c r="CVQ437" s="284"/>
      <c r="CVR437" s="284"/>
      <c r="CVS437" s="284"/>
      <c r="CVT437" s="284"/>
      <c r="CVU437" s="284"/>
      <c r="CVV437" s="284"/>
      <c r="CVW437" s="284"/>
      <c r="CVX437" s="284"/>
      <c r="CVY437" s="284"/>
      <c r="CVZ437" s="284"/>
      <c r="CWA437" s="284"/>
      <c r="CWB437" s="284"/>
      <c r="CWC437" s="284"/>
      <c r="CWD437" s="284"/>
      <c r="CWE437" s="284"/>
      <c r="CWF437" s="284"/>
      <c r="CWG437" s="284"/>
      <c r="CWH437" s="284"/>
      <c r="CWI437" s="284"/>
      <c r="CWJ437" s="284"/>
      <c r="CWK437" s="284"/>
      <c r="CWL437" s="284"/>
      <c r="CWM437" s="284"/>
      <c r="CWN437" s="284"/>
      <c r="CWO437" s="284"/>
      <c r="CWP437" s="284"/>
      <c r="CWQ437" s="284"/>
      <c r="CWR437" s="284"/>
      <c r="CWS437" s="284"/>
      <c r="CWT437" s="284"/>
      <c r="CWU437" s="284"/>
      <c r="CWV437" s="284"/>
      <c r="CWW437" s="284"/>
      <c r="CWX437" s="284"/>
      <c r="CWY437" s="284"/>
      <c r="CWZ437" s="284"/>
      <c r="CXA437" s="284"/>
      <c r="CXB437" s="284"/>
      <c r="CXC437" s="284"/>
      <c r="CXD437" s="284"/>
      <c r="CXE437" s="284"/>
      <c r="CXF437" s="284"/>
      <c r="CXG437" s="284"/>
      <c r="CXH437" s="284"/>
      <c r="CXI437" s="284"/>
      <c r="CXJ437" s="284"/>
      <c r="CXK437" s="284"/>
      <c r="CXL437" s="284"/>
      <c r="CXM437" s="284"/>
      <c r="CXN437" s="284"/>
      <c r="CXO437" s="284"/>
      <c r="CXP437" s="284"/>
      <c r="CXQ437" s="284"/>
      <c r="CXR437" s="284"/>
      <c r="CXS437" s="284"/>
      <c r="CXT437" s="284"/>
      <c r="CXU437" s="284"/>
      <c r="CXV437" s="284"/>
      <c r="CXW437" s="284"/>
      <c r="CXX437" s="284"/>
      <c r="CXY437" s="284"/>
      <c r="CXZ437" s="284"/>
      <c r="CYA437" s="284"/>
      <c r="CYB437" s="284"/>
      <c r="CYC437" s="284"/>
      <c r="CYD437" s="284"/>
      <c r="CYE437" s="284"/>
      <c r="CYF437" s="284"/>
      <c r="CYG437" s="284"/>
      <c r="CYH437" s="284"/>
      <c r="CYI437" s="284"/>
      <c r="CYJ437" s="284"/>
      <c r="CYK437" s="284"/>
      <c r="CYL437" s="284"/>
      <c r="CYM437" s="284"/>
      <c r="CYN437" s="284"/>
      <c r="CYO437" s="284"/>
      <c r="CYP437" s="284"/>
      <c r="CYQ437" s="284"/>
      <c r="CYR437" s="284"/>
      <c r="CYS437" s="284"/>
      <c r="CYT437" s="284"/>
      <c r="CYU437" s="284"/>
      <c r="CYV437" s="284"/>
      <c r="CYW437" s="284"/>
      <c r="CYX437" s="284"/>
      <c r="CYY437" s="284"/>
      <c r="CYZ437" s="284"/>
      <c r="CZA437" s="284"/>
      <c r="CZB437" s="284"/>
      <c r="CZC437" s="284"/>
      <c r="CZD437" s="284"/>
      <c r="CZE437" s="284"/>
      <c r="CZF437" s="284"/>
      <c r="CZG437" s="284"/>
      <c r="CZH437" s="284"/>
      <c r="CZI437" s="284"/>
      <c r="CZJ437" s="284"/>
      <c r="CZK437" s="284"/>
      <c r="CZL437" s="284"/>
      <c r="CZM437" s="284"/>
      <c r="CZN437" s="284"/>
      <c r="CZO437" s="284"/>
      <c r="CZP437" s="284"/>
      <c r="CZQ437" s="284"/>
      <c r="CZR437" s="284"/>
      <c r="CZS437" s="284"/>
      <c r="CZT437" s="284"/>
      <c r="CZU437" s="284"/>
      <c r="CZV437" s="284"/>
      <c r="CZW437" s="284"/>
      <c r="CZX437" s="284"/>
      <c r="CZY437" s="284"/>
      <c r="CZZ437" s="284"/>
      <c r="DAA437" s="284"/>
      <c r="DAB437" s="284"/>
      <c r="DAC437" s="284"/>
      <c r="DAD437" s="284"/>
      <c r="DAE437" s="284"/>
      <c r="DAF437" s="284"/>
      <c r="DAG437" s="284"/>
      <c r="DAH437" s="284"/>
      <c r="DAI437" s="284"/>
      <c r="DAJ437" s="284"/>
      <c r="DAK437" s="284"/>
      <c r="DAL437" s="284"/>
      <c r="DAM437" s="284"/>
      <c r="DAN437" s="284"/>
      <c r="DAO437" s="284"/>
      <c r="DAP437" s="284"/>
      <c r="DAQ437" s="284"/>
      <c r="DAR437" s="284"/>
      <c r="DAS437" s="284"/>
      <c r="DAT437" s="284"/>
      <c r="DAU437" s="284"/>
      <c r="DAV437" s="284"/>
      <c r="DAW437" s="284"/>
      <c r="DAX437" s="284"/>
      <c r="DAY437" s="284"/>
      <c r="DAZ437" s="284"/>
      <c r="DBA437" s="284"/>
      <c r="DBB437" s="284"/>
      <c r="DBC437" s="284"/>
      <c r="DBD437" s="284"/>
      <c r="DBE437" s="284"/>
      <c r="DBF437" s="284"/>
      <c r="DBG437" s="284"/>
      <c r="DBH437" s="284"/>
      <c r="DBI437" s="284"/>
      <c r="DBJ437" s="284"/>
      <c r="DBK437" s="284"/>
      <c r="DBL437" s="284"/>
      <c r="DBM437" s="284"/>
      <c r="DBN437" s="284"/>
      <c r="DBO437" s="284"/>
      <c r="DBP437" s="284"/>
      <c r="DBQ437" s="284"/>
      <c r="DBR437" s="284"/>
      <c r="DBS437" s="284"/>
      <c r="DBT437" s="284"/>
      <c r="DBU437" s="284"/>
      <c r="DBV437" s="284"/>
      <c r="DBW437" s="284"/>
      <c r="DBX437" s="284"/>
      <c r="DBY437" s="284"/>
      <c r="DBZ437" s="284"/>
      <c r="DCA437" s="284"/>
      <c r="DCB437" s="284"/>
      <c r="DCC437" s="284"/>
      <c r="DCD437" s="284"/>
      <c r="DCE437" s="284"/>
      <c r="DCF437" s="284"/>
      <c r="DCG437" s="284"/>
      <c r="DCH437" s="284"/>
      <c r="DCI437" s="284"/>
      <c r="DCJ437" s="284"/>
      <c r="DCK437" s="284"/>
      <c r="DCL437" s="284"/>
      <c r="DCM437" s="284"/>
      <c r="DCN437" s="284"/>
      <c r="DCO437" s="284"/>
      <c r="DCP437" s="284"/>
      <c r="DCQ437" s="284"/>
      <c r="DCR437" s="284"/>
      <c r="DCS437" s="284"/>
      <c r="DCT437" s="284"/>
      <c r="DCU437" s="284"/>
      <c r="DCV437" s="284"/>
      <c r="DCW437" s="284"/>
      <c r="DCX437" s="284"/>
      <c r="DCY437" s="284"/>
      <c r="DCZ437" s="284"/>
      <c r="DDA437" s="284"/>
      <c r="DDB437" s="284"/>
      <c r="DDC437" s="284"/>
      <c r="DDD437" s="284"/>
      <c r="DDE437" s="284"/>
      <c r="DDF437" s="284"/>
      <c r="DDG437" s="284"/>
      <c r="DDH437" s="284"/>
      <c r="DDI437" s="284"/>
      <c r="DDJ437" s="284"/>
      <c r="DDK437" s="284"/>
      <c r="DDL437" s="284"/>
      <c r="DDM437" s="284"/>
      <c r="DDN437" s="284"/>
      <c r="DDO437" s="284"/>
      <c r="DDP437" s="284"/>
      <c r="DDQ437" s="284"/>
      <c r="DDR437" s="284"/>
      <c r="DDS437" s="284"/>
      <c r="DDT437" s="284"/>
      <c r="DDU437" s="284"/>
      <c r="DDV437" s="284"/>
      <c r="DDW437" s="284"/>
      <c r="DDX437" s="284"/>
      <c r="DDY437" s="284"/>
      <c r="DDZ437" s="284"/>
      <c r="DEA437" s="284"/>
      <c r="DEB437" s="284"/>
      <c r="DEC437" s="284"/>
      <c r="DED437" s="284"/>
      <c r="DEE437" s="284"/>
      <c r="DEF437" s="284"/>
      <c r="DEG437" s="284"/>
      <c r="DEH437" s="284"/>
      <c r="DEI437" s="284"/>
      <c r="DEJ437" s="284"/>
      <c r="DEK437" s="284"/>
      <c r="DEL437" s="284"/>
      <c r="DEM437" s="284"/>
      <c r="DEN437" s="284"/>
      <c r="DEO437" s="284"/>
      <c r="DEP437" s="284"/>
      <c r="DEQ437" s="284"/>
      <c r="DER437" s="284"/>
      <c r="DES437" s="284"/>
      <c r="DET437" s="284"/>
      <c r="DEU437" s="284"/>
      <c r="DEV437" s="284"/>
      <c r="DEW437" s="284"/>
      <c r="DEX437" s="284"/>
      <c r="DEY437" s="284"/>
      <c r="DEZ437" s="284"/>
      <c r="DFA437" s="284"/>
      <c r="DFB437" s="284"/>
      <c r="DFC437" s="284"/>
      <c r="DFD437" s="284"/>
      <c r="DFE437" s="284"/>
      <c r="DFF437" s="284"/>
      <c r="DFG437" s="284"/>
      <c r="DFH437" s="284"/>
      <c r="DFI437" s="284"/>
      <c r="DFJ437" s="284"/>
      <c r="DFK437" s="284"/>
      <c r="DFL437" s="284"/>
      <c r="DFM437" s="284"/>
      <c r="DFN437" s="284"/>
      <c r="DFO437" s="284"/>
      <c r="DFP437" s="284"/>
      <c r="DFQ437" s="284"/>
      <c r="DFR437" s="284"/>
      <c r="DFS437" s="284"/>
      <c r="DFT437" s="284"/>
      <c r="DFU437" s="284"/>
      <c r="DFV437" s="284"/>
      <c r="DFW437" s="284"/>
      <c r="DFX437" s="284"/>
      <c r="DFY437" s="284"/>
      <c r="DFZ437" s="284"/>
      <c r="DGA437" s="284"/>
      <c r="DGB437" s="284"/>
      <c r="DGC437" s="284"/>
      <c r="DGD437" s="284"/>
      <c r="DGE437" s="284"/>
      <c r="DGF437" s="284"/>
      <c r="DGG437" s="284"/>
      <c r="DGH437" s="284"/>
      <c r="DGI437" s="284"/>
      <c r="DGJ437" s="284"/>
      <c r="DGK437" s="284"/>
      <c r="DGL437" s="284"/>
      <c r="DGM437" s="284"/>
      <c r="DGN437" s="284"/>
      <c r="DGO437" s="284"/>
      <c r="DGP437" s="284"/>
      <c r="DGQ437" s="284"/>
      <c r="DGR437" s="284"/>
      <c r="DGS437" s="284"/>
      <c r="DGT437" s="284"/>
      <c r="DGU437" s="284"/>
      <c r="DGV437" s="284"/>
      <c r="DGW437" s="284"/>
      <c r="DGX437" s="284"/>
      <c r="DGY437" s="284"/>
      <c r="DGZ437" s="284"/>
      <c r="DHA437" s="284"/>
      <c r="DHB437" s="284"/>
      <c r="DHC437" s="284"/>
      <c r="DHD437" s="284"/>
      <c r="DHE437" s="284"/>
      <c r="DHF437" s="284"/>
      <c r="DHG437" s="284"/>
      <c r="DHH437" s="284"/>
      <c r="DHI437" s="284"/>
      <c r="DHJ437" s="284"/>
      <c r="DHK437" s="284"/>
      <c r="DHL437" s="284"/>
      <c r="DHM437" s="284"/>
      <c r="DHN437" s="284"/>
      <c r="DHO437" s="284"/>
      <c r="DHP437" s="284"/>
      <c r="DHQ437" s="284"/>
      <c r="DHR437" s="284"/>
      <c r="DHS437" s="284"/>
      <c r="DHT437" s="284"/>
      <c r="DHU437" s="284"/>
      <c r="DHV437" s="284"/>
      <c r="DHW437" s="284"/>
      <c r="DHX437" s="284"/>
      <c r="DHY437" s="284"/>
      <c r="DHZ437" s="284"/>
      <c r="DIA437" s="284"/>
      <c r="DIB437" s="284"/>
      <c r="DIC437" s="284"/>
      <c r="DID437" s="284"/>
      <c r="DIE437" s="284"/>
      <c r="DIF437" s="284"/>
      <c r="DIG437" s="284"/>
      <c r="DIH437" s="284"/>
      <c r="DII437" s="284"/>
      <c r="DIJ437" s="284"/>
      <c r="DIK437" s="284"/>
      <c r="DIL437" s="284"/>
      <c r="DIM437" s="284"/>
      <c r="DIN437" s="284"/>
      <c r="DIO437" s="284"/>
      <c r="DIP437" s="284"/>
      <c r="DIQ437" s="284"/>
      <c r="DIR437" s="284"/>
      <c r="DIS437" s="284"/>
      <c r="DIT437" s="284"/>
      <c r="DIU437" s="284"/>
      <c r="DIV437" s="284"/>
      <c r="DIW437" s="284"/>
      <c r="DIX437" s="284"/>
      <c r="DIY437" s="284"/>
      <c r="DIZ437" s="284"/>
      <c r="DJA437" s="284"/>
      <c r="DJB437" s="284"/>
      <c r="DJC437" s="284"/>
      <c r="DJD437" s="284"/>
      <c r="DJE437" s="284"/>
      <c r="DJF437" s="284"/>
      <c r="DJG437" s="284"/>
      <c r="DJH437" s="284"/>
      <c r="DJI437" s="284"/>
      <c r="DJJ437" s="284"/>
      <c r="DJK437" s="284"/>
      <c r="DJL437" s="284"/>
      <c r="DJM437" s="284"/>
      <c r="DJN437" s="284"/>
      <c r="DJO437" s="284"/>
      <c r="DJP437" s="284"/>
      <c r="DJQ437" s="284"/>
      <c r="DJR437" s="284"/>
      <c r="DJS437" s="284"/>
      <c r="DJT437" s="284"/>
      <c r="DJU437" s="284"/>
      <c r="DJV437" s="284"/>
      <c r="DJW437" s="284"/>
      <c r="DJX437" s="284"/>
      <c r="DJY437" s="284"/>
      <c r="DJZ437" s="284"/>
      <c r="DKA437" s="284"/>
      <c r="DKB437" s="284"/>
      <c r="DKC437" s="284"/>
      <c r="DKD437" s="284"/>
      <c r="DKE437" s="284"/>
      <c r="DKF437" s="284"/>
      <c r="DKG437" s="284"/>
      <c r="DKH437" s="284"/>
      <c r="DKI437" s="284"/>
      <c r="DKJ437" s="284"/>
      <c r="DKK437" s="284"/>
      <c r="DKL437" s="284"/>
      <c r="DKM437" s="284"/>
      <c r="DKN437" s="284"/>
      <c r="DKO437" s="284"/>
      <c r="DKP437" s="284"/>
      <c r="DKQ437" s="284"/>
      <c r="DKR437" s="284"/>
      <c r="DKS437" s="284"/>
      <c r="DKT437" s="284"/>
      <c r="DKU437" s="284"/>
      <c r="DKV437" s="284"/>
      <c r="DKW437" s="284"/>
      <c r="DKX437" s="284"/>
      <c r="DKY437" s="284"/>
      <c r="DKZ437" s="284"/>
      <c r="DLA437" s="284"/>
      <c r="DLB437" s="284"/>
      <c r="DLC437" s="284"/>
      <c r="DLD437" s="284"/>
      <c r="DLE437" s="284"/>
      <c r="DLF437" s="284"/>
      <c r="DLG437" s="284"/>
      <c r="DLH437" s="284"/>
      <c r="DLI437" s="284"/>
      <c r="DLJ437" s="284"/>
      <c r="DLK437" s="284"/>
      <c r="DLL437" s="284"/>
      <c r="DLM437" s="284"/>
      <c r="DLN437" s="284"/>
      <c r="DLO437" s="284"/>
      <c r="DLP437" s="284"/>
      <c r="DLQ437" s="284"/>
      <c r="DLR437" s="284"/>
      <c r="DLS437" s="284"/>
      <c r="DLT437" s="284"/>
      <c r="DLU437" s="284"/>
      <c r="DLV437" s="284"/>
      <c r="DLW437" s="284"/>
      <c r="DLX437" s="284"/>
      <c r="DLY437" s="284"/>
      <c r="DLZ437" s="284"/>
      <c r="DMA437" s="284"/>
      <c r="DMB437" s="284"/>
      <c r="DMC437" s="284"/>
      <c r="DMD437" s="284"/>
      <c r="DME437" s="284"/>
      <c r="DMF437" s="284"/>
      <c r="DMG437" s="284"/>
      <c r="DMH437" s="284"/>
      <c r="DMI437" s="284"/>
      <c r="DMJ437" s="284"/>
      <c r="DMK437" s="284"/>
      <c r="DML437" s="284"/>
      <c r="DMM437" s="284"/>
      <c r="DMN437" s="284"/>
      <c r="DMO437" s="284"/>
      <c r="DMP437" s="284"/>
      <c r="DMQ437" s="284"/>
      <c r="DMR437" s="284"/>
      <c r="DMS437" s="284"/>
      <c r="DMT437" s="284"/>
      <c r="DMU437" s="284"/>
      <c r="DMV437" s="284"/>
      <c r="DMW437" s="284"/>
      <c r="DMX437" s="284"/>
      <c r="DMY437" s="284"/>
      <c r="DMZ437" s="284"/>
      <c r="DNA437" s="284"/>
      <c r="DNB437" s="284"/>
      <c r="DNC437" s="284"/>
      <c r="DND437" s="284"/>
      <c r="DNE437" s="284"/>
      <c r="DNF437" s="284"/>
      <c r="DNG437" s="284"/>
      <c r="DNH437" s="284"/>
      <c r="DNI437" s="284"/>
      <c r="DNJ437" s="284"/>
      <c r="DNK437" s="284"/>
      <c r="DNL437" s="284"/>
      <c r="DNM437" s="284"/>
      <c r="DNN437" s="284"/>
      <c r="DNO437" s="284"/>
      <c r="DNP437" s="284"/>
      <c r="DNQ437" s="284"/>
      <c r="DNR437" s="284"/>
      <c r="DNS437" s="284"/>
      <c r="DNT437" s="284"/>
      <c r="DNU437" s="284"/>
      <c r="DNV437" s="284"/>
      <c r="DNW437" s="284"/>
      <c r="DNX437" s="284"/>
      <c r="DNY437" s="284"/>
      <c r="DNZ437" s="284"/>
      <c r="DOA437" s="284"/>
      <c r="DOB437" s="284"/>
      <c r="DOC437" s="284"/>
      <c r="DOD437" s="284"/>
      <c r="DOE437" s="284"/>
      <c r="DOF437" s="284"/>
      <c r="DOG437" s="284"/>
      <c r="DOH437" s="284"/>
      <c r="DOI437" s="284"/>
      <c r="DOJ437" s="284"/>
      <c r="DOK437" s="284"/>
      <c r="DOL437" s="284"/>
      <c r="DOM437" s="284"/>
      <c r="DON437" s="284"/>
      <c r="DOO437" s="284"/>
      <c r="DOP437" s="284"/>
      <c r="DOQ437" s="284"/>
      <c r="DOR437" s="284"/>
      <c r="DOS437" s="284"/>
      <c r="DOT437" s="284"/>
      <c r="DOU437" s="284"/>
      <c r="DOV437" s="284"/>
      <c r="DOW437" s="284"/>
      <c r="DOX437" s="284"/>
      <c r="DOY437" s="284"/>
      <c r="DOZ437" s="284"/>
      <c r="DPA437" s="284"/>
      <c r="DPB437" s="284"/>
      <c r="DPC437" s="284"/>
      <c r="DPD437" s="284"/>
      <c r="DPE437" s="284"/>
      <c r="DPF437" s="284"/>
      <c r="DPG437" s="284"/>
      <c r="DPH437" s="284"/>
      <c r="DPI437" s="284"/>
      <c r="DPJ437" s="284"/>
      <c r="DPK437" s="284"/>
      <c r="DPL437" s="284"/>
      <c r="DPM437" s="284"/>
      <c r="DPN437" s="284"/>
      <c r="DPO437" s="284"/>
      <c r="DPP437" s="284"/>
      <c r="DPQ437" s="284"/>
      <c r="DPR437" s="284"/>
      <c r="DPS437" s="284"/>
      <c r="DPT437" s="284"/>
      <c r="DPU437" s="284"/>
      <c r="DPV437" s="284"/>
      <c r="DPW437" s="284"/>
      <c r="DPX437" s="284"/>
      <c r="DPY437" s="284"/>
      <c r="DPZ437" s="284"/>
      <c r="DQA437" s="284"/>
      <c r="DQB437" s="284"/>
      <c r="DQC437" s="284"/>
      <c r="DQD437" s="284"/>
      <c r="DQE437" s="284"/>
      <c r="DQF437" s="284"/>
      <c r="DQG437" s="284"/>
      <c r="DQH437" s="284"/>
      <c r="DQI437" s="284"/>
      <c r="DQJ437" s="284"/>
      <c r="DQK437" s="284"/>
      <c r="DQL437" s="284"/>
      <c r="DQM437" s="284"/>
      <c r="DQN437" s="284"/>
      <c r="DQO437" s="284"/>
      <c r="DQP437" s="284"/>
      <c r="DQQ437" s="284"/>
      <c r="DQR437" s="284"/>
      <c r="DQS437" s="284"/>
      <c r="DQT437" s="284"/>
      <c r="DQU437" s="284"/>
      <c r="DQV437" s="284"/>
      <c r="DQW437" s="284"/>
      <c r="DQX437" s="284"/>
      <c r="DQY437" s="284"/>
      <c r="DQZ437" s="284"/>
      <c r="DRA437" s="284"/>
      <c r="DRB437" s="284"/>
      <c r="DRC437" s="284"/>
      <c r="DRD437" s="284"/>
      <c r="DRE437" s="284"/>
      <c r="DRF437" s="284"/>
      <c r="DRG437" s="284"/>
      <c r="DRH437" s="284"/>
      <c r="DRI437" s="284"/>
      <c r="DRJ437" s="284"/>
      <c r="DRK437" s="284"/>
      <c r="DRL437" s="284"/>
      <c r="DRM437" s="284"/>
      <c r="DRN437" s="284"/>
      <c r="DRO437" s="284"/>
      <c r="DRP437" s="284"/>
      <c r="DRQ437" s="284"/>
      <c r="DRR437" s="284"/>
      <c r="DRS437" s="284"/>
      <c r="DRT437" s="284"/>
      <c r="DRU437" s="284"/>
      <c r="DRV437" s="284"/>
      <c r="DRW437" s="284"/>
      <c r="DRX437" s="284"/>
      <c r="DRY437" s="284"/>
      <c r="DRZ437" s="284"/>
      <c r="DSA437" s="284"/>
      <c r="DSB437" s="284"/>
      <c r="DSC437" s="284"/>
      <c r="DSD437" s="284"/>
      <c r="DSE437" s="284"/>
      <c r="DSF437" s="284"/>
      <c r="DSG437" s="284"/>
      <c r="DSH437" s="284"/>
      <c r="DSI437" s="284"/>
      <c r="DSJ437" s="284"/>
      <c r="DSK437" s="284"/>
      <c r="DSL437" s="284"/>
      <c r="DSM437" s="284"/>
      <c r="DSN437" s="284"/>
      <c r="DSO437" s="284"/>
      <c r="DSP437" s="284"/>
      <c r="DSQ437" s="284"/>
      <c r="DSR437" s="284"/>
      <c r="DSS437" s="284"/>
      <c r="DST437" s="284"/>
      <c r="DSU437" s="284"/>
      <c r="DSV437" s="284"/>
      <c r="DSW437" s="284"/>
      <c r="DSX437" s="284"/>
      <c r="DSY437" s="284"/>
      <c r="DSZ437" s="284"/>
      <c r="DTA437" s="284"/>
      <c r="DTB437" s="284"/>
      <c r="DTC437" s="284"/>
      <c r="DTD437" s="284"/>
      <c r="DTE437" s="284"/>
      <c r="DTF437" s="284"/>
      <c r="DTG437" s="284"/>
      <c r="DTH437" s="284"/>
      <c r="DTI437" s="284"/>
      <c r="DTJ437" s="284"/>
      <c r="DTK437" s="284"/>
      <c r="DTL437" s="284"/>
      <c r="DTM437" s="284"/>
      <c r="DTN437" s="284"/>
      <c r="DTO437" s="284"/>
      <c r="DTP437" s="284"/>
      <c r="DTQ437" s="284"/>
      <c r="DTR437" s="284"/>
      <c r="DTS437" s="284"/>
      <c r="DTT437" s="284"/>
      <c r="DTU437" s="284"/>
      <c r="DTV437" s="284"/>
      <c r="DTW437" s="284"/>
      <c r="DTX437" s="284"/>
      <c r="DTY437" s="284"/>
      <c r="DTZ437" s="284"/>
      <c r="DUA437" s="284"/>
      <c r="DUB437" s="284"/>
      <c r="DUC437" s="284"/>
      <c r="DUD437" s="284"/>
      <c r="DUE437" s="284"/>
      <c r="DUF437" s="284"/>
      <c r="DUG437" s="284"/>
      <c r="DUH437" s="284"/>
      <c r="DUI437" s="284"/>
      <c r="DUJ437" s="284"/>
      <c r="DUK437" s="284"/>
      <c r="DUL437" s="284"/>
      <c r="DUM437" s="284"/>
      <c r="DUN437" s="284"/>
      <c r="DUO437" s="284"/>
      <c r="DUP437" s="284"/>
      <c r="DUQ437" s="284"/>
      <c r="DUR437" s="284"/>
      <c r="DUS437" s="284"/>
      <c r="DUT437" s="284"/>
      <c r="DUU437" s="284"/>
      <c r="DUV437" s="284"/>
      <c r="DUW437" s="284"/>
      <c r="DUX437" s="284"/>
      <c r="DUY437" s="284"/>
      <c r="DUZ437" s="284"/>
      <c r="DVA437" s="284"/>
      <c r="DVB437" s="284"/>
      <c r="DVC437" s="284"/>
      <c r="DVD437" s="284"/>
      <c r="DVE437" s="284"/>
      <c r="DVF437" s="284"/>
      <c r="DVG437" s="284"/>
      <c r="DVH437" s="284"/>
      <c r="DVI437" s="284"/>
      <c r="DVJ437" s="284"/>
      <c r="DVK437" s="284"/>
      <c r="DVL437" s="284"/>
      <c r="DVM437" s="284"/>
      <c r="DVN437" s="284"/>
      <c r="DVO437" s="284"/>
      <c r="DVP437" s="284"/>
      <c r="DVQ437" s="284"/>
      <c r="DVR437" s="284"/>
      <c r="DVS437" s="284"/>
      <c r="DVT437" s="284"/>
      <c r="DVU437" s="284"/>
      <c r="DVV437" s="284"/>
      <c r="DVW437" s="284"/>
      <c r="DVX437" s="284"/>
      <c r="DVY437" s="284"/>
      <c r="DVZ437" s="284"/>
      <c r="DWA437" s="284"/>
      <c r="DWB437" s="284"/>
      <c r="DWC437" s="284"/>
      <c r="DWD437" s="284"/>
      <c r="DWE437" s="284"/>
      <c r="DWF437" s="284"/>
      <c r="DWG437" s="284"/>
      <c r="DWH437" s="284"/>
      <c r="DWI437" s="284"/>
      <c r="DWJ437" s="284"/>
      <c r="DWK437" s="284"/>
      <c r="DWL437" s="284"/>
      <c r="DWM437" s="284"/>
      <c r="DWN437" s="284"/>
      <c r="DWO437" s="284"/>
      <c r="DWP437" s="284"/>
      <c r="DWQ437" s="284"/>
      <c r="DWR437" s="284"/>
      <c r="DWS437" s="284"/>
      <c r="DWT437" s="284"/>
      <c r="DWU437" s="284"/>
      <c r="DWV437" s="284"/>
      <c r="DWW437" s="284"/>
      <c r="DWX437" s="284"/>
      <c r="DWY437" s="284"/>
      <c r="DWZ437" s="284"/>
      <c r="DXA437" s="284"/>
      <c r="DXB437" s="284"/>
      <c r="DXC437" s="284"/>
      <c r="DXD437" s="284"/>
      <c r="DXE437" s="284"/>
      <c r="DXF437" s="284"/>
      <c r="DXG437" s="284"/>
      <c r="DXH437" s="284"/>
      <c r="DXI437" s="284"/>
      <c r="DXJ437" s="284"/>
      <c r="DXK437" s="284"/>
      <c r="DXL437" s="284"/>
      <c r="DXM437" s="284"/>
      <c r="DXN437" s="284"/>
      <c r="DXO437" s="284"/>
      <c r="DXP437" s="284"/>
      <c r="DXQ437" s="284"/>
      <c r="DXR437" s="284"/>
      <c r="DXS437" s="284"/>
      <c r="DXT437" s="284"/>
      <c r="DXU437" s="284"/>
      <c r="DXV437" s="284"/>
      <c r="DXW437" s="284"/>
      <c r="DXX437" s="284"/>
      <c r="DXY437" s="284"/>
      <c r="DXZ437" s="284"/>
      <c r="DYA437" s="284"/>
      <c r="DYB437" s="284"/>
      <c r="DYC437" s="284"/>
      <c r="DYD437" s="284"/>
      <c r="DYE437" s="284"/>
      <c r="DYF437" s="284"/>
      <c r="DYG437" s="284"/>
      <c r="DYH437" s="284"/>
      <c r="DYI437" s="284"/>
      <c r="DYJ437" s="284"/>
      <c r="DYK437" s="284"/>
      <c r="DYL437" s="284"/>
      <c r="DYM437" s="284"/>
      <c r="DYN437" s="284"/>
      <c r="DYO437" s="284"/>
      <c r="DYP437" s="284"/>
      <c r="DYQ437" s="284"/>
      <c r="DYR437" s="284"/>
      <c r="DYS437" s="284"/>
      <c r="DYT437" s="284"/>
      <c r="DYU437" s="284"/>
      <c r="DYV437" s="284"/>
      <c r="DYW437" s="284"/>
      <c r="DYX437" s="284"/>
      <c r="DYY437" s="284"/>
      <c r="DYZ437" s="284"/>
      <c r="DZA437" s="284"/>
      <c r="DZB437" s="284"/>
      <c r="DZC437" s="284"/>
      <c r="DZD437" s="284"/>
      <c r="DZE437" s="284"/>
      <c r="DZF437" s="284"/>
      <c r="DZG437" s="284"/>
      <c r="DZH437" s="284"/>
      <c r="DZI437" s="284"/>
      <c r="DZJ437" s="284"/>
      <c r="DZK437" s="284"/>
      <c r="DZL437" s="284"/>
      <c r="DZM437" s="284"/>
      <c r="DZN437" s="284"/>
      <c r="DZO437" s="284"/>
      <c r="DZP437" s="284"/>
      <c r="DZQ437" s="284"/>
      <c r="DZR437" s="284"/>
      <c r="DZS437" s="284"/>
      <c r="DZT437" s="284"/>
      <c r="DZU437" s="284"/>
      <c r="DZV437" s="284"/>
      <c r="DZW437" s="284"/>
      <c r="DZX437" s="284"/>
      <c r="DZY437" s="284"/>
      <c r="DZZ437" s="284"/>
      <c r="EAA437" s="284"/>
      <c r="EAB437" s="284"/>
      <c r="EAC437" s="284"/>
      <c r="EAD437" s="284"/>
      <c r="EAE437" s="284"/>
      <c r="EAF437" s="284"/>
      <c r="EAG437" s="284"/>
      <c r="EAH437" s="284"/>
      <c r="EAI437" s="284"/>
      <c r="EAJ437" s="284"/>
      <c r="EAK437" s="284"/>
      <c r="EAL437" s="284"/>
      <c r="EAM437" s="284"/>
      <c r="EAN437" s="284"/>
      <c r="EAO437" s="284"/>
      <c r="EAP437" s="284"/>
      <c r="EAQ437" s="284"/>
      <c r="EAR437" s="284"/>
      <c r="EAS437" s="284"/>
      <c r="EAT437" s="284"/>
      <c r="EAU437" s="284"/>
      <c r="EAV437" s="284"/>
      <c r="EAW437" s="284"/>
      <c r="EAX437" s="284"/>
      <c r="EAY437" s="284"/>
      <c r="EAZ437" s="284"/>
      <c r="EBA437" s="284"/>
      <c r="EBB437" s="284"/>
      <c r="EBC437" s="284"/>
      <c r="EBD437" s="284"/>
      <c r="EBE437" s="284"/>
      <c r="EBF437" s="284"/>
      <c r="EBG437" s="284"/>
      <c r="EBH437" s="284"/>
      <c r="EBI437" s="284"/>
      <c r="EBJ437" s="284"/>
      <c r="EBK437" s="284"/>
      <c r="EBL437" s="284"/>
      <c r="EBM437" s="284"/>
      <c r="EBN437" s="284"/>
      <c r="EBO437" s="284"/>
      <c r="EBP437" s="284"/>
      <c r="EBQ437" s="284"/>
      <c r="EBR437" s="284"/>
      <c r="EBS437" s="284"/>
      <c r="EBT437" s="284"/>
      <c r="EBU437" s="284"/>
      <c r="EBV437" s="284"/>
      <c r="EBW437" s="284"/>
      <c r="EBX437" s="284"/>
      <c r="EBY437" s="284"/>
      <c r="EBZ437" s="284"/>
      <c r="ECA437" s="284"/>
      <c r="ECB437" s="284"/>
      <c r="ECC437" s="284"/>
      <c r="ECD437" s="284"/>
      <c r="ECE437" s="284"/>
      <c r="ECF437" s="284"/>
      <c r="ECG437" s="284"/>
      <c r="ECH437" s="284"/>
      <c r="ECI437" s="284"/>
      <c r="ECJ437" s="284"/>
      <c r="ECK437" s="284"/>
      <c r="ECL437" s="284"/>
      <c r="ECM437" s="284"/>
      <c r="ECN437" s="284"/>
      <c r="ECO437" s="284"/>
      <c r="ECP437" s="284"/>
      <c r="ECQ437" s="284"/>
      <c r="ECR437" s="284"/>
      <c r="ECS437" s="284"/>
      <c r="ECT437" s="284"/>
      <c r="ECU437" s="284"/>
      <c r="ECV437" s="284"/>
      <c r="ECW437" s="284"/>
      <c r="ECX437" s="284"/>
      <c r="ECY437" s="284"/>
      <c r="ECZ437" s="284"/>
      <c r="EDA437" s="284"/>
      <c r="EDB437" s="284"/>
      <c r="EDC437" s="284"/>
      <c r="EDD437" s="284"/>
      <c r="EDE437" s="284"/>
      <c r="EDF437" s="284"/>
      <c r="EDG437" s="284"/>
      <c r="EDH437" s="284"/>
      <c r="EDI437" s="284"/>
      <c r="EDJ437" s="284"/>
      <c r="EDK437" s="284"/>
      <c r="EDL437" s="284"/>
      <c r="EDM437" s="284"/>
      <c r="EDN437" s="284"/>
      <c r="EDO437" s="284"/>
      <c r="EDP437" s="284"/>
      <c r="EDQ437" s="284"/>
      <c r="EDR437" s="284"/>
      <c r="EDS437" s="284"/>
      <c r="EDT437" s="284"/>
      <c r="EDU437" s="284"/>
      <c r="EDV437" s="284"/>
      <c r="EDW437" s="284"/>
      <c r="EDX437" s="284"/>
      <c r="EDY437" s="284"/>
      <c r="EDZ437" s="284"/>
      <c r="EEA437" s="284"/>
      <c r="EEB437" s="284"/>
      <c r="EEC437" s="284"/>
      <c r="EED437" s="284"/>
      <c r="EEE437" s="284"/>
      <c r="EEF437" s="284"/>
      <c r="EEG437" s="284"/>
      <c r="EEH437" s="284"/>
      <c r="EEI437" s="284"/>
      <c r="EEJ437" s="284"/>
      <c r="EEK437" s="284"/>
      <c r="EEL437" s="284"/>
      <c r="EEM437" s="284"/>
      <c r="EEN437" s="284"/>
      <c r="EEO437" s="284"/>
      <c r="EEP437" s="284"/>
      <c r="EEQ437" s="284"/>
      <c r="EER437" s="284"/>
      <c r="EES437" s="284"/>
      <c r="EET437" s="284"/>
      <c r="EEU437" s="284"/>
      <c r="EEV437" s="284"/>
      <c r="EEW437" s="284"/>
      <c r="EEX437" s="284"/>
      <c r="EEY437" s="284"/>
      <c r="EEZ437" s="284"/>
      <c r="EFA437" s="284"/>
      <c r="EFB437" s="284"/>
      <c r="EFC437" s="284"/>
      <c r="EFD437" s="284"/>
      <c r="EFE437" s="284"/>
      <c r="EFF437" s="284"/>
      <c r="EFG437" s="284"/>
      <c r="EFH437" s="284"/>
      <c r="EFI437" s="284"/>
      <c r="EFJ437" s="284"/>
      <c r="EFK437" s="284"/>
      <c r="EFL437" s="284"/>
      <c r="EFM437" s="284"/>
      <c r="EFN437" s="284"/>
      <c r="EFO437" s="284"/>
      <c r="EFP437" s="284"/>
      <c r="EFQ437" s="284"/>
      <c r="EFR437" s="284"/>
      <c r="EFS437" s="284"/>
      <c r="EFT437" s="284"/>
      <c r="EFU437" s="284"/>
      <c r="EFV437" s="284"/>
      <c r="EFW437" s="284"/>
      <c r="EFX437" s="284"/>
      <c r="EFY437" s="284"/>
      <c r="EFZ437" s="284"/>
      <c r="EGA437" s="284"/>
      <c r="EGB437" s="284"/>
      <c r="EGC437" s="284"/>
      <c r="EGD437" s="284"/>
      <c r="EGE437" s="284"/>
      <c r="EGF437" s="284"/>
      <c r="EGG437" s="284"/>
      <c r="EGH437" s="284"/>
      <c r="EGI437" s="284"/>
      <c r="EGJ437" s="284"/>
      <c r="EGK437" s="284"/>
      <c r="EGL437" s="284"/>
      <c r="EGM437" s="284"/>
      <c r="EGN437" s="284"/>
      <c r="EGO437" s="284"/>
      <c r="EGP437" s="284"/>
      <c r="EGQ437" s="284"/>
      <c r="EGR437" s="284"/>
      <c r="EGS437" s="284"/>
      <c r="EGT437" s="284"/>
      <c r="EGU437" s="284"/>
      <c r="EGV437" s="284"/>
      <c r="EGW437" s="284"/>
      <c r="EGX437" s="284"/>
      <c r="EGY437" s="284"/>
      <c r="EGZ437" s="284"/>
      <c r="EHA437" s="284"/>
      <c r="EHB437" s="284"/>
      <c r="EHC437" s="284"/>
      <c r="EHD437" s="284"/>
      <c r="EHE437" s="284"/>
      <c r="EHF437" s="284"/>
      <c r="EHG437" s="284"/>
      <c r="EHH437" s="284"/>
      <c r="EHI437" s="284"/>
      <c r="EHJ437" s="284"/>
      <c r="EHK437" s="284"/>
      <c r="EHL437" s="284"/>
      <c r="EHM437" s="284"/>
      <c r="EHN437" s="284"/>
      <c r="EHO437" s="284"/>
      <c r="EHP437" s="284"/>
      <c r="EHQ437" s="284"/>
      <c r="EHR437" s="284"/>
      <c r="EHS437" s="284"/>
      <c r="EHT437" s="284"/>
      <c r="EHU437" s="284"/>
      <c r="EHV437" s="284"/>
      <c r="EHW437" s="284"/>
      <c r="EHX437" s="284"/>
      <c r="EHY437" s="284"/>
      <c r="EHZ437" s="284"/>
      <c r="EIA437" s="284"/>
      <c r="EIB437" s="284"/>
      <c r="EIC437" s="284"/>
      <c r="EID437" s="284"/>
      <c r="EIE437" s="284"/>
      <c r="EIF437" s="284"/>
      <c r="EIG437" s="284"/>
      <c r="EIH437" s="284"/>
      <c r="EII437" s="284"/>
      <c r="EIJ437" s="284"/>
      <c r="EIK437" s="284"/>
      <c r="EIL437" s="284"/>
      <c r="EIM437" s="284"/>
      <c r="EIN437" s="284"/>
      <c r="EIO437" s="284"/>
      <c r="EIP437" s="284"/>
      <c r="EIQ437" s="284"/>
      <c r="EIR437" s="284"/>
      <c r="EIS437" s="284"/>
      <c r="EIT437" s="284"/>
      <c r="EIU437" s="284"/>
      <c r="EIV437" s="284"/>
      <c r="EIW437" s="284"/>
      <c r="EIX437" s="284"/>
      <c r="EIY437" s="284"/>
      <c r="EIZ437" s="284"/>
      <c r="EJA437" s="284"/>
      <c r="EJB437" s="284"/>
      <c r="EJC437" s="284"/>
      <c r="EJD437" s="284"/>
      <c r="EJE437" s="284"/>
      <c r="EJF437" s="284"/>
      <c r="EJG437" s="284"/>
      <c r="EJH437" s="284"/>
      <c r="EJI437" s="284"/>
      <c r="EJJ437" s="284"/>
      <c r="EJK437" s="284"/>
      <c r="EJL437" s="284"/>
      <c r="EJM437" s="284"/>
      <c r="EJN437" s="284"/>
      <c r="EJO437" s="284"/>
      <c r="EJP437" s="284"/>
      <c r="EJQ437" s="284"/>
      <c r="EJR437" s="284"/>
      <c r="EJS437" s="284"/>
      <c r="EJT437" s="284"/>
      <c r="EJU437" s="284"/>
      <c r="EJV437" s="284"/>
      <c r="EJW437" s="284"/>
      <c r="EJX437" s="284"/>
      <c r="EJY437" s="284"/>
      <c r="EJZ437" s="284"/>
      <c r="EKA437" s="284"/>
      <c r="EKB437" s="284"/>
      <c r="EKC437" s="284"/>
      <c r="EKD437" s="284"/>
      <c r="EKE437" s="284"/>
      <c r="EKF437" s="284"/>
      <c r="EKG437" s="284"/>
      <c r="EKH437" s="284"/>
      <c r="EKI437" s="284"/>
      <c r="EKJ437" s="284"/>
      <c r="EKK437" s="284"/>
      <c r="EKL437" s="284"/>
      <c r="EKM437" s="284"/>
      <c r="EKN437" s="284"/>
      <c r="EKO437" s="284"/>
      <c r="EKP437" s="284"/>
      <c r="EKQ437" s="284"/>
      <c r="EKR437" s="284"/>
      <c r="EKS437" s="284"/>
      <c r="EKT437" s="284"/>
      <c r="EKU437" s="284"/>
      <c r="EKV437" s="284"/>
      <c r="EKW437" s="284"/>
      <c r="EKX437" s="284"/>
      <c r="EKY437" s="284"/>
      <c r="EKZ437" s="284"/>
      <c r="ELA437" s="284"/>
      <c r="ELB437" s="284"/>
      <c r="ELC437" s="284"/>
      <c r="ELD437" s="284"/>
      <c r="ELE437" s="284"/>
      <c r="ELF437" s="284"/>
      <c r="ELG437" s="284"/>
      <c r="ELH437" s="284"/>
      <c r="ELI437" s="284"/>
      <c r="ELJ437" s="284"/>
      <c r="ELK437" s="284"/>
      <c r="ELL437" s="284"/>
      <c r="ELM437" s="284"/>
      <c r="ELN437" s="284"/>
      <c r="ELO437" s="284"/>
      <c r="ELP437" s="284"/>
      <c r="ELQ437" s="284"/>
      <c r="ELR437" s="284"/>
      <c r="ELS437" s="284"/>
      <c r="ELT437" s="284"/>
      <c r="ELU437" s="284"/>
      <c r="ELV437" s="284"/>
      <c r="ELW437" s="284"/>
      <c r="ELX437" s="284"/>
      <c r="ELY437" s="284"/>
      <c r="ELZ437" s="284"/>
      <c r="EMA437" s="284"/>
      <c r="EMB437" s="284"/>
      <c r="EMC437" s="284"/>
      <c r="EMD437" s="284"/>
      <c r="EME437" s="284"/>
      <c r="EMF437" s="284"/>
      <c r="EMG437" s="284"/>
      <c r="EMH437" s="284"/>
      <c r="EMI437" s="284"/>
      <c r="EMJ437" s="284"/>
      <c r="EMK437" s="284"/>
      <c r="EML437" s="284"/>
      <c r="EMM437" s="284"/>
      <c r="EMN437" s="284"/>
      <c r="EMO437" s="284"/>
      <c r="EMP437" s="284"/>
      <c r="EMQ437" s="284"/>
      <c r="EMR437" s="284"/>
      <c r="EMS437" s="284"/>
      <c r="EMT437" s="284"/>
      <c r="EMU437" s="284"/>
      <c r="EMV437" s="284"/>
      <c r="EMW437" s="284"/>
      <c r="EMX437" s="284"/>
      <c r="EMY437" s="284"/>
      <c r="EMZ437" s="284"/>
      <c r="ENA437" s="284"/>
      <c r="ENB437" s="284"/>
      <c r="ENC437" s="284"/>
      <c r="END437" s="284"/>
      <c r="ENE437" s="284"/>
      <c r="ENF437" s="284"/>
      <c r="ENG437" s="284"/>
      <c r="ENH437" s="284"/>
      <c r="ENI437" s="284"/>
      <c r="ENJ437" s="284"/>
      <c r="ENK437" s="284"/>
      <c r="ENL437" s="284"/>
      <c r="ENM437" s="284"/>
      <c r="ENN437" s="284"/>
      <c r="ENO437" s="284"/>
      <c r="ENP437" s="284"/>
      <c r="ENQ437" s="284"/>
      <c r="ENR437" s="284"/>
      <c r="ENS437" s="284"/>
      <c r="ENT437" s="284"/>
      <c r="ENU437" s="284"/>
      <c r="ENV437" s="284"/>
      <c r="ENW437" s="284"/>
      <c r="ENX437" s="284"/>
      <c r="ENY437" s="284"/>
      <c r="ENZ437" s="284"/>
      <c r="EOA437" s="284"/>
      <c r="EOB437" s="284"/>
      <c r="EOC437" s="284"/>
      <c r="EOD437" s="284"/>
      <c r="EOE437" s="284"/>
      <c r="EOF437" s="284"/>
      <c r="EOG437" s="284"/>
      <c r="EOH437" s="284"/>
      <c r="EOI437" s="284"/>
      <c r="EOJ437" s="284"/>
      <c r="EOK437" s="284"/>
      <c r="EOL437" s="284"/>
      <c r="EOM437" s="284"/>
      <c r="EON437" s="284"/>
      <c r="EOO437" s="284"/>
      <c r="EOP437" s="284"/>
      <c r="EOQ437" s="284"/>
      <c r="EOR437" s="284"/>
      <c r="EOS437" s="284"/>
      <c r="EOT437" s="284"/>
      <c r="EOU437" s="284"/>
      <c r="EOV437" s="284"/>
      <c r="EOW437" s="284"/>
      <c r="EOX437" s="284"/>
      <c r="EOY437" s="284"/>
      <c r="EOZ437" s="284"/>
      <c r="EPA437" s="284"/>
      <c r="EPB437" s="284"/>
      <c r="EPC437" s="284"/>
      <c r="EPD437" s="284"/>
      <c r="EPE437" s="284"/>
      <c r="EPF437" s="284"/>
      <c r="EPG437" s="284"/>
      <c r="EPH437" s="284"/>
      <c r="EPI437" s="284"/>
      <c r="EPJ437" s="284"/>
      <c r="EPK437" s="284"/>
      <c r="EPL437" s="284"/>
      <c r="EPM437" s="284"/>
      <c r="EPN437" s="284"/>
      <c r="EPO437" s="284"/>
      <c r="EPP437" s="284"/>
      <c r="EPQ437" s="284"/>
      <c r="EPR437" s="284"/>
      <c r="EPS437" s="284"/>
      <c r="EPT437" s="284"/>
      <c r="EPU437" s="284"/>
      <c r="EPV437" s="284"/>
      <c r="EPW437" s="284"/>
      <c r="EPX437" s="284"/>
      <c r="EPY437" s="284"/>
      <c r="EPZ437" s="284"/>
      <c r="EQA437" s="284"/>
      <c r="EQB437" s="284"/>
      <c r="EQC437" s="284"/>
      <c r="EQD437" s="284"/>
      <c r="EQE437" s="284"/>
      <c r="EQF437" s="284"/>
      <c r="EQG437" s="284"/>
      <c r="EQH437" s="284"/>
      <c r="EQI437" s="284"/>
      <c r="EQJ437" s="284"/>
      <c r="EQK437" s="284"/>
      <c r="EQL437" s="284"/>
      <c r="EQM437" s="284"/>
      <c r="EQN437" s="284"/>
      <c r="EQO437" s="284"/>
      <c r="EQP437" s="284"/>
      <c r="EQQ437" s="284"/>
      <c r="EQR437" s="284"/>
      <c r="EQS437" s="284"/>
      <c r="EQT437" s="284"/>
      <c r="EQU437" s="284"/>
      <c r="EQV437" s="284"/>
      <c r="EQW437" s="284"/>
      <c r="EQX437" s="284"/>
      <c r="EQY437" s="284"/>
      <c r="EQZ437" s="284"/>
      <c r="ERA437" s="284"/>
      <c r="ERB437" s="284"/>
      <c r="ERC437" s="284"/>
      <c r="ERD437" s="284"/>
      <c r="ERE437" s="284"/>
      <c r="ERF437" s="284"/>
      <c r="ERG437" s="284"/>
      <c r="ERH437" s="284"/>
      <c r="ERI437" s="284"/>
      <c r="ERJ437" s="284"/>
      <c r="ERK437" s="284"/>
      <c r="ERL437" s="284"/>
      <c r="ERM437" s="284"/>
      <c r="ERN437" s="284"/>
      <c r="ERO437" s="284"/>
      <c r="ERP437" s="284"/>
      <c r="ERQ437" s="284"/>
      <c r="ERR437" s="284"/>
      <c r="ERS437" s="284"/>
      <c r="ERT437" s="284"/>
      <c r="ERU437" s="284"/>
      <c r="ERV437" s="284"/>
      <c r="ERW437" s="284"/>
      <c r="ERX437" s="284"/>
      <c r="ERY437" s="284"/>
      <c r="ERZ437" s="284"/>
      <c r="ESA437" s="284"/>
      <c r="ESB437" s="284"/>
      <c r="ESC437" s="284"/>
      <c r="ESD437" s="284"/>
      <c r="ESE437" s="284"/>
      <c r="ESF437" s="284"/>
      <c r="ESG437" s="284"/>
      <c r="ESH437" s="284"/>
      <c r="ESI437" s="284"/>
      <c r="ESJ437" s="284"/>
      <c r="ESK437" s="284"/>
      <c r="ESL437" s="284"/>
      <c r="ESM437" s="284"/>
      <c r="ESN437" s="284"/>
      <c r="ESO437" s="284"/>
      <c r="ESP437" s="284"/>
      <c r="ESQ437" s="284"/>
      <c r="ESR437" s="284"/>
      <c r="ESS437" s="284"/>
      <c r="EST437" s="284"/>
      <c r="ESU437" s="284"/>
      <c r="ESV437" s="284"/>
      <c r="ESW437" s="284"/>
      <c r="ESX437" s="284"/>
      <c r="ESY437" s="284"/>
      <c r="ESZ437" s="284"/>
      <c r="ETA437" s="284"/>
      <c r="ETB437" s="284"/>
      <c r="ETC437" s="284"/>
      <c r="ETD437" s="284"/>
      <c r="ETE437" s="284"/>
      <c r="ETF437" s="284"/>
      <c r="ETG437" s="284"/>
      <c r="ETH437" s="284"/>
      <c r="ETI437" s="284"/>
      <c r="ETJ437" s="284"/>
      <c r="ETK437" s="284"/>
      <c r="ETL437" s="284"/>
      <c r="ETM437" s="284"/>
      <c r="ETN437" s="284"/>
      <c r="ETO437" s="284"/>
      <c r="ETP437" s="284"/>
      <c r="ETQ437" s="284"/>
      <c r="ETR437" s="284"/>
      <c r="ETS437" s="284"/>
      <c r="ETT437" s="284"/>
      <c r="ETU437" s="284"/>
      <c r="ETV437" s="284"/>
      <c r="ETW437" s="284"/>
      <c r="ETX437" s="284"/>
      <c r="ETY437" s="284"/>
      <c r="ETZ437" s="284"/>
      <c r="EUA437" s="284"/>
      <c r="EUB437" s="284"/>
      <c r="EUC437" s="284"/>
      <c r="EUD437" s="284"/>
      <c r="EUE437" s="284"/>
      <c r="EUF437" s="284"/>
      <c r="EUG437" s="284"/>
      <c r="EUH437" s="284"/>
      <c r="EUI437" s="284"/>
      <c r="EUJ437" s="284"/>
      <c r="EUK437" s="284"/>
      <c r="EUL437" s="284"/>
      <c r="EUM437" s="284"/>
      <c r="EUN437" s="284"/>
      <c r="EUO437" s="284"/>
      <c r="EUP437" s="284"/>
      <c r="EUQ437" s="284"/>
      <c r="EUR437" s="284"/>
      <c r="EUS437" s="284"/>
      <c r="EUT437" s="284"/>
      <c r="EUU437" s="284"/>
      <c r="EUV437" s="284"/>
      <c r="EUW437" s="284"/>
      <c r="EUX437" s="284"/>
      <c r="EUY437" s="284"/>
      <c r="EUZ437" s="284"/>
      <c r="EVA437" s="284"/>
      <c r="EVB437" s="284"/>
      <c r="EVC437" s="284"/>
      <c r="EVD437" s="284"/>
      <c r="EVE437" s="284"/>
      <c r="EVF437" s="284"/>
      <c r="EVG437" s="284"/>
      <c r="EVH437" s="284"/>
      <c r="EVI437" s="284"/>
      <c r="EVJ437" s="284"/>
      <c r="EVK437" s="284"/>
      <c r="EVL437" s="284"/>
      <c r="EVM437" s="284"/>
      <c r="EVN437" s="284"/>
      <c r="EVO437" s="284"/>
      <c r="EVP437" s="284"/>
      <c r="EVQ437" s="284"/>
      <c r="EVR437" s="284"/>
      <c r="EVS437" s="284"/>
      <c r="EVT437" s="284"/>
      <c r="EVU437" s="284"/>
      <c r="EVV437" s="284"/>
      <c r="EVW437" s="284"/>
      <c r="EVX437" s="284"/>
      <c r="EVY437" s="284"/>
      <c r="EVZ437" s="284"/>
      <c r="EWA437" s="284"/>
      <c r="EWB437" s="284"/>
      <c r="EWC437" s="284"/>
      <c r="EWD437" s="284"/>
      <c r="EWE437" s="284"/>
      <c r="EWF437" s="284"/>
      <c r="EWG437" s="284"/>
      <c r="EWH437" s="284"/>
      <c r="EWI437" s="284"/>
      <c r="EWJ437" s="284"/>
      <c r="EWK437" s="284"/>
      <c r="EWL437" s="284"/>
      <c r="EWM437" s="284"/>
      <c r="EWN437" s="284"/>
      <c r="EWO437" s="284"/>
      <c r="EWP437" s="284"/>
      <c r="EWQ437" s="284"/>
      <c r="EWR437" s="284"/>
      <c r="EWS437" s="284"/>
      <c r="EWT437" s="284"/>
      <c r="EWU437" s="284"/>
      <c r="EWV437" s="284"/>
      <c r="EWW437" s="284"/>
      <c r="EWX437" s="284"/>
      <c r="EWY437" s="284"/>
      <c r="EWZ437" s="284"/>
      <c r="EXA437" s="284"/>
      <c r="EXB437" s="284"/>
      <c r="EXC437" s="284"/>
      <c r="EXD437" s="284"/>
      <c r="EXE437" s="284"/>
      <c r="EXF437" s="284"/>
      <c r="EXG437" s="284"/>
      <c r="EXH437" s="284"/>
      <c r="EXI437" s="284"/>
      <c r="EXJ437" s="284"/>
      <c r="EXK437" s="284"/>
      <c r="EXL437" s="284"/>
      <c r="EXM437" s="284"/>
      <c r="EXN437" s="284"/>
      <c r="EXO437" s="284"/>
      <c r="EXP437" s="284"/>
      <c r="EXQ437" s="284"/>
      <c r="EXR437" s="284"/>
      <c r="EXS437" s="284"/>
      <c r="EXT437" s="284"/>
      <c r="EXU437" s="284"/>
      <c r="EXV437" s="284"/>
      <c r="EXW437" s="284"/>
      <c r="EXX437" s="284"/>
      <c r="EXY437" s="284"/>
      <c r="EXZ437" s="284"/>
      <c r="EYA437" s="284"/>
      <c r="EYB437" s="284"/>
      <c r="EYC437" s="284"/>
      <c r="EYD437" s="284"/>
      <c r="EYE437" s="284"/>
      <c r="EYF437" s="284"/>
      <c r="EYG437" s="284"/>
      <c r="EYH437" s="284"/>
      <c r="EYI437" s="284"/>
      <c r="EYJ437" s="284"/>
      <c r="EYK437" s="284"/>
      <c r="EYL437" s="284"/>
      <c r="EYM437" s="284"/>
      <c r="EYN437" s="284"/>
      <c r="EYO437" s="284"/>
      <c r="EYP437" s="284"/>
      <c r="EYQ437" s="284"/>
      <c r="EYR437" s="284"/>
      <c r="EYS437" s="284"/>
      <c r="EYT437" s="284"/>
      <c r="EYU437" s="284"/>
      <c r="EYV437" s="284"/>
      <c r="EYW437" s="284"/>
      <c r="EYX437" s="284"/>
      <c r="EYY437" s="284"/>
      <c r="EYZ437" s="284"/>
      <c r="EZA437" s="284"/>
      <c r="EZB437" s="284"/>
      <c r="EZC437" s="284"/>
      <c r="EZD437" s="284"/>
      <c r="EZE437" s="284"/>
      <c r="EZF437" s="284"/>
      <c r="EZG437" s="284"/>
      <c r="EZH437" s="284"/>
      <c r="EZI437" s="284"/>
      <c r="EZJ437" s="284"/>
      <c r="EZK437" s="284"/>
      <c r="EZL437" s="284"/>
      <c r="EZM437" s="284"/>
      <c r="EZN437" s="284"/>
      <c r="EZO437" s="284"/>
      <c r="EZP437" s="284"/>
      <c r="EZQ437" s="284"/>
      <c r="EZR437" s="284"/>
      <c r="EZS437" s="284"/>
      <c r="EZT437" s="284"/>
      <c r="EZU437" s="284"/>
      <c r="EZV437" s="284"/>
      <c r="EZW437" s="284"/>
      <c r="EZX437" s="284"/>
      <c r="EZY437" s="284"/>
      <c r="EZZ437" s="284"/>
      <c r="FAA437" s="284"/>
      <c r="FAB437" s="284"/>
      <c r="FAC437" s="284"/>
      <c r="FAD437" s="284"/>
      <c r="FAE437" s="284"/>
      <c r="FAF437" s="284"/>
      <c r="FAG437" s="284"/>
      <c r="FAH437" s="284"/>
      <c r="FAI437" s="284"/>
      <c r="FAJ437" s="284"/>
      <c r="FAK437" s="284"/>
      <c r="FAL437" s="284"/>
      <c r="FAM437" s="284"/>
      <c r="FAN437" s="284"/>
      <c r="FAO437" s="284"/>
      <c r="FAP437" s="284"/>
      <c r="FAQ437" s="284"/>
      <c r="FAR437" s="284"/>
      <c r="FAS437" s="284"/>
      <c r="FAT437" s="284"/>
      <c r="FAU437" s="284"/>
      <c r="FAV437" s="284"/>
      <c r="FAW437" s="284"/>
      <c r="FAX437" s="284"/>
      <c r="FAY437" s="284"/>
      <c r="FAZ437" s="284"/>
      <c r="FBA437" s="284"/>
      <c r="FBB437" s="284"/>
      <c r="FBC437" s="284"/>
      <c r="FBD437" s="284"/>
      <c r="FBE437" s="284"/>
      <c r="FBF437" s="284"/>
      <c r="FBG437" s="284"/>
      <c r="FBH437" s="284"/>
      <c r="FBI437" s="284"/>
      <c r="FBJ437" s="284"/>
      <c r="FBK437" s="284"/>
      <c r="FBL437" s="284"/>
      <c r="FBM437" s="284"/>
      <c r="FBN437" s="284"/>
      <c r="FBO437" s="284"/>
      <c r="FBP437" s="284"/>
      <c r="FBQ437" s="284"/>
      <c r="FBR437" s="284"/>
      <c r="FBS437" s="284"/>
      <c r="FBT437" s="284"/>
      <c r="FBU437" s="284"/>
      <c r="FBV437" s="284"/>
      <c r="FBW437" s="284"/>
      <c r="FBX437" s="284"/>
      <c r="FBY437" s="284"/>
      <c r="FBZ437" s="284"/>
      <c r="FCA437" s="284"/>
      <c r="FCB437" s="284"/>
      <c r="FCC437" s="284"/>
      <c r="FCD437" s="284"/>
      <c r="FCE437" s="284"/>
      <c r="FCF437" s="284"/>
      <c r="FCG437" s="284"/>
      <c r="FCH437" s="284"/>
      <c r="FCI437" s="284"/>
      <c r="FCJ437" s="284"/>
      <c r="FCK437" s="284"/>
      <c r="FCL437" s="284"/>
      <c r="FCM437" s="284"/>
      <c r="FCN437" s="284"/>
      <c r="FCO437" s="284"/>
      <c r="FCP437" s="284"/>
      <c r="FCQ437" s="284"/>
      <c r="FCR437" s="284"/>
      <c r="FCS437" s="284"/>
      <c r="FCT437" s="284"/>
      <c r="FCU437" s="284"/>
      <c r="FCV437" s="284"/>
      <c r="FCW437" s="284"/>
      <c r="FCX437" s="284"/>
      <c r="FCY437" s="284"/>
      <c r="FCZ437" s="284"/>
      <c r="FDA437" s="284"/>
      <c r="FDB437" s="284"/>
      <c r="FDC437" s="284"/>
      <c r="FDD437" s="284"/>
      <c r="FDE437" s="284"/>
      <c r="FDF437" s="284"/>
      <c r="FDG437" s="284"/>
      <c r="FDH437" s="284"/>
      <c r="FDI437" s="284"/>
      <c r="FDJ437" s="284"/>
      <c r="FDK437" s="284"/>
      <c r="FDL437" s="284"/>
      <c r="FDM437" s="284"/>
      <c r="FDN437" s="284"/>
      <c r="FDO437" s="284"/>
      <c r="FDP437" s="284"/>
      <c r="FDQ437" s="284"/>
      <c r="FDR437" s="284"/>
      <c r="FDS437" s="284"/>
      <c r="FDT437" s="284"/>
      <c r="FDU437" s="284"/>
      <c r="FDV437" s="284"/>
      <c r="FDW437" s="284"/>
      <c r="FDX437" s="284"/>
      <c r="FDY437" s="284"/>
      <c r="FDZ437" s="284"/>
      <c r="FEA437" s="284"/>
      <c r="FEB437" s="284"/>
      <c r="FEC437" s="284"/>
      <c r="FED437" s="284"/>
      <c r="FEE437" s="284"/>
      <c r="FEF437" s="284"/>
      <c r="FEG437" s="284"/>
      <c r="FEH437" s="284"/>
      <c r="FEI437" s="284"/>
      <c r="FEJ437" s="284"/>
      <c r="FEK437" s="284"/>
      <c r="FEL437" s="284"/>
      <c r="FEM437" s="284"/>
      <c r="FEN437" s="284"/>
      <c r="FEO437" s="284"/>
      <c r="FEP437" s="284"/>
      <c r="FEQ437" s="284"/>
      <c r="FER437" s="284"/>
      <c r="FES437" s="284"/>
      <c r="FET437" s="284"/>
      <c r="FEU437" s="284"/>
      <c r="FEV437" s="284"/>
      <c r="FEW437" s="284"/>
      <c r="FEX437" s="284"/>
      <c r="FEY437" s="284"/>
      <c r="FEZ437" s="284"/>
      <c r="FFA437" s="284"/>
      <c r="FFB437" s="284"/>
      <c r="FFC437" s="284"/>
      <c r="FFD437" s="284"/>
      <c r="FFE437" s="284"/>
      <c r="FFF437" s="284"/>
      <c r="FFG437" s="284"/>
      <c r="FFH437" s="284"/>
      <c r="FFI437" s="284"/>
      <c r="FFJ437" s="284"/>
      <c r="FFK437" s="284"/>
      <c r="FFL437" s="284"/>
      <c r="FFM437" s="284"/>
      <c r="FFN437" s="284"/>
      <c r="FFO437" s="284"/>
      <c r="FFP437" s="284"/>
      <c r="FFQ437" s="284"/>
      <c r="FFR437" s="284"/>
      <c r="FFS437" s="284"/>
      <c r="FFT437" s="284"/>
      <c r="FFU437" s="284"/>
      <c r="FFV437" s="284"/>
      <c r="FFW437" s="284"/>
      <c r="FFX437" s="284"/>
      <c r="FFY437" s="284"/>
      <c r="FFZ437" s="284"/>
      <c r="FGA437" s="284"/>
      <c r="FGB437" s="284"/>
      <c r="FGC437" s="284"/>
      <c r="FGD437" s="284"/>
      <c r="FGE437" s="284"/>
      <c r="FGF437" s="284"/>
      <c r="FGG437" s="284"/>
      <c r="FGH437" s="284"/>
      <c r="FGI437" s="284"/>
      <c r="FGJ437" s="284"/>
      <c r="FGK437" s="284"/>
      <c r="FGL437" s="284"/>
      <c r="FGM437" s="284"/>
      <c r="FGN437" s="284"/>
      <c r="FGO437" s="284"/>
      <c r="FGP437" s="284"/>
      <c r="FGQ437" s="284"/>
      <c r="FGR437" s="284"/>
      <c r="FGS437" s="284"/>
      <c r="FGT437" s="284"/>
      <c r="FGU437" s="284"/>
      <c r="FGV437" s="284"/>
      <c r="FGW437" s="284"/>
      <c r="FGX437" s="284"/>
      <c r="FGY437" s="284"/>
      <c r="FGZ437" s="284"/>
      <c r="FHA437" s="284"/>
      <c r="FHB437" s="284"/>
      <c r="FHC437" s="284"/>
      <c r="FHD437" s="284"/>
      <c r="FHE437" s="284"/>
      <c r="FHF437" s="284"/>
      <c r="FHG437" s="284"/>
      <c r="FHH437" s="284"/>
      <c r="FHI437" s="284"/>
      <c r="FHJ437" s="284"/>
      <c r="FHK437" s="284"/>
      <c r="FHL437" s="284"/>
      <c r="FHM437" s="284"/>
      <c r="FHN437" s="284"/>
      <c r="FHO437" s="284"/>
      <c r="FHP437" s="284"/>
      <c r="FHQ437" s="284"/>
      <c r="FHR437" s="284"/>
      <c r="FHS437" s="284"/>
      <c r="FHT437" s="284"/>
      <c r="FHU437" s="284"/>
      <c r="FHV437" s="284"/>
      <c r="FHW437" s="284"/>
      <c r="FHX437" s="284"/>
      <c r="FHY437" s="284"/>
      <c r="FHZ437" s="284"/>
      <c r="FIA437" s="284"/>
      <c r="FIB437" s="284"/>
      <c r="FIC437" s="284"/>
      <c r="FID437" s="284"/>
      <c r="FIE437" s="284"/>
      <c r="FIF437" s="284"/>
      <c r="FIG437" s="284"/>
      <c r="FIH437" s="284"/>
      <c r="FII437" s="284"/>
      <c r="FIJ437" s="284"/>
      <c r="FIK437" s="284"/>
      <c r="FIL437" s="284"/>
      <c r="FIM437" s="284"/>
      <c r="FIN437" s="284"/>
      <c r="FIO437" s="284"/>
      <c r="FIP437" s="284"/>
      <c r="FIQ437" s="284"/>
      <c r="FIR437" s="284"/>
      <c r="FIS437" s="284"/>
      <c r="FIT437" s="284"/>
      <c r="FIU437" s="284"/>
      <c r="FIV437" s="284"/>
      <c r="FIW437" s="284"/>
      <c r="FIX437" s="284"/>
      <c r="FIY437" s="284"/>
      <c r="FIZ437" s="284"/>
      <c r="FJA437" s="284"/>
      <c r="FJB437" s="284"/>
      <c r="FJC437" s="284"/>
      <c r="FJD437" s="284"/>
      <c r="FJE437" s="284"/>
      <c r="FJF437" s="284"/>
      <c r="FJG437" s="284"/>
      <c r="FJH437" s="284"/>
      <c r="FJI437" s="284"/>
      <c r="FJJ437" s="284"/>
      <c r="FJK437" s="284"/>
      <c r="FJL437" s="284"/>
      <c r="FJM437" s="284"/>
      <c r="FJN437" s="284"/>
      <c r="FJO437" s="284"/>
      <c r="FJP437" s="284"/>
      <c r="FJQ437" s="284"/>
      <c r="FJR437" s="284"/>
      <c r="FJS437" s="284"/>
      <c r="FJT437" s="284"/>
      <c r="FJU437" s="284"/>
      <c r="FJV437" s="284"/>
      <c r="FJW437" s="284"/>
      <c r="FJX437" s="284"/>
      <c r="FJY437" s="284"/>
      <c r="FJZ437" s="284"/>
      <c r="FKA437" s="284"/>
      <c r="FKB437" s="284"/>
      <c r="FKC437" s="284"/>
      <c r="FKD437" s="284"/>
      <c r="FKE437" s="284"/>
      <c r="FKF437" s="284"/>
      <c r="FKG437" s="284"/>
      <c r="FKH437" s="284"/>
      <c r="FKI437" s="284"/>
      <c r="FKJ437" s="284"/>
      <c r="FKK437" s="284"/>
      <c r="FKL437" s="284"/>
      <c r="FKM437" s="284"/>
      <c r="FKN437" s="284"/>
      <c r="FKO437" s="284"/>
      <c r="FKP437" s="284"/>
      <c r="FKQ437" s="284"/>
      <c r="FKR437" s="284"/>
      <c r="FKS437" s="284"/>
      <c r="FKT437" s="284"/>
      <c r="FKU437" s="284"/>
      <c r="FKV437" s="284"/>
      <c r="FKW437" s="284"/>
      <c r="FKX437" s="284"/>
      <c r="FKY437" s="284"/>
      <c r="FKZ437" s="284"/>
      <c r="FLA437" s="284"/>
      <c r="FLB437" s="284"/>
      <c r="FLC437" s="284"/>
      <c r="FLD437" s="284"/>
      <c r="FLE437" s="284"/>
      <c r="FLF437" s="284"/>
      <c r="FLG437" s="284"/>
      <c r="FLH437" s="284"/>
      <c r="FLI437" s="284"/>
      <c r="FLJ437" s="284"/>
      <c r="FLK437" s="284"/>
      <c r="FLL437" s="284"/>
      <c r="FLM437" s="284"/>
      <c r="FLN437" s="284"/>
      <c r="FLO437" s="284"/>
      <c r="FLP437" s="284"/>
      <c r="FLQ437" s="284"/>
      <c r="FLR437" s="284"/>
      <c r="FLS437" s="284"/>
      <c r="FLT437" s="284"/>
      <c r="FLU437" s="284"/>
      <c r="FLV437" s="284"/>
      <c r="FLW437" s="284"/>
      <c r="FLX437" s="284"/>
      <c r="FLY437" s="284"/>
      <c r="FLZ437" s="284"/>
      <c r="FMA437" s="284"/>
      <c r="FMB437" s="284"/>
      <c r="FMC437" s="284"/>
      <c r="FMD437" s="284"/>
      <c r="FME437" s="284"/>
      <c r="FMF437" s="284"/>
      <c r="FMG437" s="284"/>
      <c r="FMH437" s="284"/>
      <c r="FMI437" s="284"/>
      <c r="FMJ437" s="284"/>
      <c r="FMK437" s="284"/>
      <c r="FML437" s="284"/>
      <c r="FMM437" s="284"/>
      <c r="FMN437" s="284"/>
      <c r="FMO437" s="284"/>
      <c r="FMP437" s="284"/>
      <c r="FMQ437" s="284"/>
      <c r="FMR437" s="284"/>
      <c r="FMS437" s="284"/>
      <c r="FMT437" s="284"/>
      <c r="FMU437" s="284"/>
      <c r="FMV437" s="284"/>
      <c r="FMW437" s="284"/>
      <c r="FMX437" s="284"/>
      <c r="FMY437" s="284"/>
      <c r="FMZ437" s="284"/>
      <c r="FNA437" s="284"/>
      <c r="FNB437" s="284"/>
      <c r="FNC437" s="284"/>
      <c r="FND437" s="284"/>
      <c r="FNE437" s="284"/>
      <c r="FNF437" s="284"/>
      <c r="FNG437" s="284"/>
      <c r="FNH437" s="284"/>
      <c r="FNI437" s="284"/>
      <c r="FNJ437" s="284"/>
      <c r="FNK437" s="284"/>
      <c r="FNL437" s="284"/>
      <c r="FNM437" s="284"/>
      <c r="FNN437" s="284"/>
      <c r="FNO437" s="284"/>
      <c r="FNP437" s="284"/>
      <c r="FNQ437" s="284"/>
      <c r="FNR437" s="284"/>
      <c r="FNS437" s="284"/>
      <c r="FNT437" s="284"/>
      <c r="FNU437" s="284"/>
      <c r="FNV437" s="284"/>
      <c r="FNW437" s="284"/>
      <c r="FNX437" s="284"/>
      <c r="FNY437" s="284"/>
      <c r="FNZ437" s="284"/>
      <c r="FOA437" s="284"/>
      <c r="FOB437" s="284"/>
      <c r="FOC437" s="284"/>
      <c r="FOD437" s="284"/>
      <c r="FOE437" s="284"/>
      <c r="FOF437" s="284"/>
      <c r="FOG437" s="284"/>
      <c r="FOH437" s="284"/>
      <c r="FOI437" s="284"/>
      <c r="FOJ437" s="284"/>
      <c r="FOK437" s="284"/>
      <c r="FOL437" s="284"/>
      <c r="FOM437" s="284"/>
      <c r="FON437" s="284"/>
      <c r="FOO437" s="284"/>
      <c r="FOP437" s="284"/>
      <c r="FOQ437" s="284"/>
      <c r="FOR437" s="284"/>
      <c r="FOS437" s="284"/>
      <c r="FOT437" s="284"/>
      <c r="FOU437" s="284"/>
      <c r="FOV437" s="284"/>
      <c r="FOW437" s="284"/>
      <c r="FOX437" s="284"/>
      <c r="FOY437" s="284"/>
      <c r="FOZ437" s="284"/>
      <c r="FPA437" s="284"/>
      <c r="FPB437" s="284"/>
      <c r="FPC437" s="284"/>
      <c r="FPD437" s="284"/>
      <c r="FPE437" s="284"/>
      <c r="FPF437" s="284"/>
      <c r="FPG437" s="284"/>
      <c r="FPH437" s="284"/>
      <c r="FPI437" s="284"/>
      <c r="FPJ437" s="284"/>
      <c r="FPK437" s="284"/>
      <c r="FPL437" s="284"/>
      <c r="FPM437" s="284"/>
      <c r="FPN437" s="284"/>
      <c r="FPO437" s="284"/>
      <c r="FPP437" s="284"/>
      <c r="FPQ437" s="284"/>
      <c r="FPR437" s="284"/>
      <c r="FPS437" s="284"/>
      <c r="FPT437" s="284"/>
      <c r="FPU437" s="284"/>
      <c r="FPV437" s="284"/>
      <c r="FPW437" s="284"/>
      <c r="FPX437" s="284"/>
      <c r="FPY437" s="284"/>
      <c r="FPZ437" s="284"/>
      <c r="FQA437" s="284"/>
      <c r="FQB437" s="284"/>
      <c r="FQC437" s="284"/>
      <c r="FQD437" s="284"/>
      <c r="FQE437" s="284"/>
      <c r="FQF437" s="284"/>
      <c r="FQG437" s="284"/>
      <c r="FQH437" s="284"/>
      <c r="FQI437" s="284"/>
      <c r="FQJ437" s="284"/>
      <c r="FQK437" s="284"/>
      <c r="FQL437" s="284"/>
      <c r="FQM437" s="284"/>
      <c r="FQN437" s="284"/>
      <c r="FQO437" s="284"/>
      <c r="FQP437" s="284"/>
      <c r="FQQ437" s="284"/>
      <c r="FQR437" s="284"/>
      <c r="FQS437" s="284"/>
      <c r="FQT437" s="284"/>
      <c r="FQU437" s="284"/>
      <c r="FQV437" s="284"/>
      <c r="FQW437" s="284"/>
      <c r="FQX437" s="284"/>
      <c r="FQY437" s="284"/>
      <c r="FQZ437" s="284"/>
      <c r="FRA437" s="284"/>
      <c r="FRB437" s="284"/>
      <c r="FRC437" s="284"/>
      <c r="FRD437" s="284"/>
      <c r="FRE437" s="284"/>
      <c r="FRF437" s="284"/>
      <c r="FRG437" s="284"/>
      <c r="FRH437" s="284"/>
      <c r="FRI437" s="284"/>
      <c r="FRJ437" s="284"/>
      <c r="FRK437" s="284"/>
      <c r="FRL437" s="284"/>
      <c r="FRM437" s="284"/>
      <c r="FRN437" s="284"/>
      <c r="FRO437" s="284"/>
      <c r="FRP437" s="284"/>
      <c r="FRQ437" s="284"/>
      <c r="FRR437" s="284"/>
      <c r="FRS437" s="284"/>
      <c r="FRT437" s="284"/>
      <c r="FRU437" s="284"/>
      <c r="FRV437" s="284"/>
      <c r="FRW437" s="284"/>
      <c r="FRX437" s="284"/>
      <c r="FRY437" s="284"/>
      <c r="FRZ437" s="284"/>
      <c r="FSA437" s="284"/>
      <c r="FSB437" s="284"/>
      <c r="FSC437" s="284"/>
      <c r="FSD437" s="284"/>
      <c r="FSE437" s="284"/>
      <c r="FSF437" s="284"/>
      <c r="FSG437" s="284"/>
      <c r="FSH437" s="284"/>
      <c r="FSI437" s="284"/>
      <c r="FSJ437" s="284"/>
      <c r="FSK437" s="284"/>
      <c r="FSL437" s="284"/>
      <c r="FSM437" s="284"/>
      <c r="FSN437" s="284"/>
      <c r="FSO437" s="284"/>
      <c r="FSP437" s="284"/>
      <c r="FSQ437" s="284"/>
      <c r="FSR437" s="284"/>
      <c r="FSS437" s="284"/>
      <c r="FST437" s="284"/>
      <c r="FSU437" s="284"/>
      <c r="FSV437" s="284"/>
      <c r="FSW437" s="284"/>
      <c r="FSX437" s="284"/>
      <c r="FSY437" s="284"/>
      <c r="FSZ437" s="284"/>
      <c r="FTA437" s="284"/>
      <c r="FTB437" s="284"/>
      <c r="FTC437" s="284"/>
      <c r="FTD437" s="284"/>
      <c r="FTE437" s="284"/>
      <c r="FTF437" s="284"/>
      <c r="FTG437" s="284"/>
      <c r="FTH437" s="284"/>
      <c r="FTI437" s="284"/>
      <c r="FTJ437" s="284"/>
      <c r="FTK437" s="284"/>
      <c r="FTL437" s="284"/>
      <c r="FTM437" s="284"/>
      <c r="FTN437" s="284"/>
      <c r="FTO437" s="284"/>
      <c r="FTP437" s="284"/>
      <c r="FTQ437" s="284"/>
      <c r="FTR437" s="284"/>
      <c r="FTS437" s="284"/>
      <c r="FTT437" s="284"/>
      <c r="FTU437" s="284"/>
      <c r="FTV437" s="284"/>
      <c r="FTW437" s="284"/>
      <c r="FTX437" s="284"/>
      <c r="FTY437" s="284"/>
      <c r="FTZ437" s="284"/>
      <c r="FUA437" s="284"/>
      <c r="FUB437" s="284"/>
      <c r="FUC437" s="284"/>
      <c r="FUD437" s="284"/>
      <c r="FUE437" s="284"/>
      <c r="FUF437" s="284"/>
      <c r="FUG437" s="284"/>
      <c r="FUH437" s="284"/>
      <c r="FUI437" s="284"/>
      <c r="FUJ437" s="284"/>
      <c r="FUK437" s="284"/>
      <c r="FUL437" s="284"/>
      <c r="FUM437" s="284"/>
      <c r="FUN437" s="284"/>
      <c r="FUO437" s="284"/>
      <c r="FUP437" s="284"/>
      <c r="FUQ437" s="284"/>
      <c r="FUR437" s="284"/>
      <c r="FUS437" s="284"/>
      <c r="FUT437" s="284"/>
      <c r="FUU437" s="284"/>
      <c r="FUV437" s="284"/>
      <c r="FUW437" s="284"/>
      <c r="FUX437" s="284"/>
      <c r="FUY437" s="284"/>
      <c r="FUZ437" s="284"/>
      <c r="FVA437" s="284"/>
      <c r="FVB437" s="284"/>
      <c r="FVC437" s="284"/>
      <c r="FVD437" s="284"/>
      <c r="FVE437" s="284"/>
      <c r="FVF437" s="284"/>
      <c r="FVG437" s="284"/>
      <c r="FVH437" s="284"/>
      <c r="FVI437" s="284"/>
      <c r="FVJ437" s="284"/>
      <c r="FVK437" s="284"/>
      <c r="FVL437" s="284"/>
      <c r="FVM437" s="284"/>
      <c r="FVN437" s="284"/>
      <c r="FVO437" s="284"/>
      <c r="FVP437" s="284"/>
      <c r="FVQ437" s="284"/>
      <c r="FVR437" s="284"/>
      <c r="FVS437" s="284"/>
      <c r="FVT437" s="284"/>
      <c r="FVU437" s="284"/>
      <c r="FVV437" s="284"/>
      <c r="FVW437" s="284"/>
      <c r="FVX437" s="284"/>
      <c r="FVY437" s="284"/>
      <c r="FVZ437" s="284"/>
      <c r="FWA437" s="284"/>
      <c r="FWB437" s="284"/>
      <c r="FWC437" s="284"/>
      <c r="FWD437" s="284"/>
      <c r="FWE437" s="284"/>
      <c r="FWF437" s="284"/>
      <c r="FWG437" s="284"/>
      <c r="FWH437" s="284"/>
      <c r="FWI437" s="284"/>
      <c r="FWJ437" s="284"/>
      <c r="FWK437" s="284"/>
      <c r="FWL437" s="284"/>
      <c r="FWM437" s="284"/>
      <c r="FWN437" s="284"/>
      <c r="FWO437" s="284"/>
      <c r="FWP437" s="284"/>
      <c r="FWQ437" s="284"/>
      <c r="FWR437" s="284"/>
      <c r="FWS437" s="284"/>
      <c r="FWT437" s="284"/>
      <c r="FWU437" s="284"/>
      <c r="FWV437" s="284"/>
      <c r="FWW437" s="284"/>
      <c r="FWX437" s="284"/>
      <c r="FWY437" s="284"/>
      <c r="FWZ437" s="284"/>
      <c r="FXA437" s="284"/>
      <c r="FXB437" s="284"/>
      <c r="FXC437" s="284"/>
      <c r="FXD437" s="284"/>
      <c r="FXE437" s="284"/>
      <c r="FXF437" s="284"/>
      <c r="FXG437" s="284"/>
      <c r="FXH437" s="284"/>
      <c r="FXI437" s="284"/>
      <c r="FXJ437" s="284"/>
      <c r="FXK437" s="284"/>
      <c r="FXL437" s="284"/>
      <c r="FXM437" s="284"/>
      <c r="FXN437" s="284"/>
      <c r="FXO437" s="284"/>
      <c r="FXP437" s="284"/>
      <c r="FXQ437" s="284"/>
      <c r="FXR437" s="284"/>
      <c r="FXS437" s="284"/>
      <c r="FXT437" s="284"/>
      <c r="FXU437" s="284"/>
      <c r="FXV437" s="284"/>
      <c r="FXW437" s="284"/>
      <c r="FXX437" s="284"/>
      <c r="FXY437" s="284"/>
      <c r="FXZ437" s="284"/>
      <c r="FYA437" s="284"/>
      <c r="FYB437" s="284"/>
      <c r="FYC437" s="284"/>
      <c r="FYD437" s="284"/>
      <c r="FYE437" s="284"/>
      <c r="FYF437" s="284"/>
      <c r="FYG437" s="284"/>
      <c r="FYH437" s="284"/>
      <c r="FYI437" s="284"/>
      <c r="FYJ437" s="284"/>
      <c r="FYK437" s="284"/>
      <c r="FYL437" s="284"/>
      <c r="FYM437" s="284"/>
      <c r="FYN437" s="284"/>
      <c r="FYO437" s="284"/>
      <c r="FYP437" s="284"/>
      <c r="FYQ437" s="284"/>
      <c r="FYR437" s="284"/>
      <c r="FYS437" s="284"/>
      <c r="FYT437" s="284"/>
      <c r="FYU437" s="284"/>
      <c r="FYV437" s="284"/>
      <c r="FYW437" s="284"/>
      <c r="FYX437" s="284"/>
      <c r="FYY437" s="284"/>
      <c r="FYZ437" s="284"/>
      <c r="FZA437" s="284"/>
      <c r="FZB437" s="284"/>
      <c r="FZC437" s="284"/>
      <c r="FZD437" s="284"/>
      <c r="FZE437" s="284"/>
      <c r="FZF437" s="284"/>
      <c r="FZG437" s="284"/>
      <c r="FZH437" s="284"/>
      <c r="FZI437" s="284"/>
      <c r="FZJ437" s="284"/>
      <c r="FZK437" s="284"/>
      <c r="FZL437" s="284"/>
      <c r="FZM437" s="284"/>
      <c r="FZN437" s="284"/>
      <c r="FZO437" s="284"/>
      <c r="FZP437" s="284"/>
      <c r="FZQ437" s="284"/>
      <c r="FZR437" s="284"/>
      <c r="FZS437" s="284"/>
      <c r="FZT437" s="284"/>
      <c r="FZU437" s="284"/>
      <c r="FZV437" s="284"/>
      <c r="FZW437" s="284"/>
      <c r="FZX437" s="284"/>
      <c r="FZY437" s="284"/>
      <c r="FZZ437" s="284"/>
      <c r="GAA437" s="284"/>
      <c r="GAB437" s="284"/>
      <c r="GAC437" s="284"/>
      <c r="GAD437" s="284"/>
      <c r="GAE437" s="284"/>
      <c r="GAF437" s="284"/>
      <c r="GAG437" s="284"/>
      <c r="GAH437" s="284"/>
      <c r="GAI437" s="284"/>
      <c r="GAJ437" s="284"/>
      <c r="GAK437" s="284"/>
      <c r="GAL437" s="284"/>
      <c r="GAM437" s="284"/>
      <c r="GAN437" s="284"/>
      <c r="GAO437" s="284"/>
      <c r="GAP437" s="284"/>
      <c r="GAQ437" s="284"/>
      <c r="GAR437" s="284"/>
      <c r="GAS437" s="284"/>
      <c r="GAT437" s="284"/>
      <c r="GAU437" s="284"/>
      <c r="GAV437" s="284"/>
      <c r="GAW437" s="284"/>
      <c r="GAX437" s="284"/>
      <c r="GAY437" s="284"/>
      <c r="GAZ437" s="284"/>
      <c r="GBA437" s="284"/>
      <c r="GBB437" s="284"/>
      <c r="GBC437" s="284"/>
      <c r="GBD437" s="284"/>
      <c r="GBE437" s="284"/>
      <c r="GBF437" s="284"/>
      <c r="GBG437" s="284"/>
      <c r="GBH437" s="284"/>
      <c r="GBI437" s="284"/>
      <c r="GBJ437" s="284"/>
      <c r="GBK437" s="284"/>
      <c r="GBL437" s="284"/>
      <c r="GBM437" s="284"/>
      <c r="GBN437" s="284"/>
      <c r="GBO437" s="284"/>
      <c r="GBP437" s="284"/>
      <c r="GBQ437" s="284"/>
      <c r="GBR437" s="284"/>
      <c r="GBS437" s="284"/>
      <c r="GBT437" s="284"/>
      <c r="GBU437" s="284"/>
      <c r="GBV437" s="284"/>
      <c r="GBW437" s="284"/>
      <c r="GBX437" s="284"/>
      <c r="GBY437" s="284"/>
      <c r="GBZ437" s="284"/>
      <c r="GCA437" s="284"/>
      <c r="GCB437" s="284"/>
      <c r="GCC437" s="284"/>
      <c r="GCD437" s="284"/>
      <c r="GCE437" s="284"/>
      <c r="GCF437" s="284"/>
      <c r="GCG437" s="284"/>
      <c r="GCH437" s="284"/>
      <c r="GCI437" s="284"/>
      <c r="GCJ437" s="284"/>
      <c r="GCK437" s="284"/>
      <c r="GCL437" s="284"/>
      <c r="GCM437" s="284"/>
      <c r="GCN437" s="284"/>
      <c r="GCO437" s="284"/>
      <c r="GCP437" s="284"/>
      <c r="GCQ437" s="284"/>
      <c r="GCR437" s="284"/>
      <c r="GCS437" s="284"/>
      <c r="GCT437" s="284"/>
      <c r="GCU437" s="284"/>
      <c r="GCV437" s="284"/>
      <c r="GCW437" s="284"/>
      <c r="GCX437" s="284"/>
      <c r="GCY437" s="284"/>
      <c r="GCZ437" s="284"/>
      <c r="GDA437" s="284"/>
      <c r="GDB437" s="284"/>
      <c r="GDC437" s="284"/>
      <c r="GDD437" s="284"/>
      <c r="GDE437" s="284"/>
      <c r="GDF437" s="284"/>
      <c r="GDG437" s="284"/>
      <c r="GDH437" s="284"/>
      <c r="GDI437" s="284"/>
      <c r="GDJ437" s="284"/>
      <c r="GDK437" s="284"/>
      <c r="GDL437" s="284"/>
      <c r="GDM437" s="284"/>
      <c r="GDN437" s="284"/>
      <c r="GDO437" s="284"/>
      <c r="GDP437" s="284"/>
      <c r="GDQ437" s="284"/>
      <c r="GDR437" s="284"/>
      <c r="GDS437" s="284"/>
      <c r="GDT437" s="284"/>
      <c r="GDU437" s="284"/>
      <c r="GDV437" s="284"/>
      <c r="GDW437" s="284"/>
      <c r="GDX437" s="284"/>
      <c r="GDY437" s="284"/>
      <c r="GDZ437" s="284"/>
      <c r="GEA437" s="284"/>
      <c r="GEB437" s="284"/>
      <c r="GEC437" s="284"/>
      <c r="GED437" s="284"/>
      <c r="GEE437" s="284"/>
      <c r="GEF437" s="284"/>
      <c r="GEG437" s="284"/>
      <c r="GEH437" s="284"/>
      <c r="GEI437" s="284"/>
      <c r="GEJ437" s="284"/>
      <c r="GEK437" s="284"/>
      <c r="GEL437" s="284"/>
      <c r="GEM437" s="284"/>
      <c r="GEN437" s="284"/>
      <c r="GEO437" s="284"/>
      <c r="GEP437" s="284"/>
      <c r="GEQ437" s="284"/>
      <c r="GER437" s="284"/>
      <c r="GES437" s="284"/>
      <c r="GET437" s="284"/>
      <c r="GEU437" s="284"/>
      <c r="GEV437" s="284"/>
      <c r="GEW437" s="284"/>
      <c r="GEX437" s="284"/>
      <c r="GEY437" s="284"/>
      <c r="GEZ437" s="284"/>
      <c r="GFA437" s="284"/>
      <c r="GFB437" s="284"/>
      <c r="GFC437" s="284"/>
      <c r="GFD437" s="284"/>
      <c r="GFE437" s="284"/>
      <c r="GFF437" s="284"/>
      <c r="GFG437" s="284"/>
      <c r="GFH437" s="284"/>
      <c r="GFI437" s="284"/>
      <c r="GFJ437" s="284"/>
      <c r="GFK437" s="284"/>
      <c r="GFL437" s="284"/>
      <c r="GFM437" s="284"/>
      <c r="GFN437" s="284"/>
      <c r="GFO437" s="284"/>
      <c r="GFP437" s="284"/>
      <c r="GFQ437" s="284"/>
      <c r="GFR437" s="284"/>
      <c r="GFS437" s="284"/>
      <c r="GFT437" s="284"/>
      <c r="GFU437" s="284"/>
      <c r="GFV437" s="284"/>
      <c r="GFW437" s="284"/>
      <c r="GFX437" s="284"/>
      <c r="GFY437" s="284"/>
      <c r="GFZ437" s="284"/>
      <c r="GGA437" s="284"/>
      <c r="GGB437" s="284"/>
      <c r="GGC437" s="284"/>
      <c r="GGD437" s="284"/>
      <c r="GGE437" s="284"/>
      <c r="GGF437" s="284"/>
      <c r="GGG437" s="284"/>
      <c r="GGH437" s="284"/>
      <c r="GGI437" s="284"/>
      <c r="GGJ437" s="284"/>
      <c r="GGK437" s="284"/>
      <c r="GGL437" s="284"/>
      <c r="GGM437" s="284"/>
      <c r="GGN437" s="284"/>
      <c r="GGO437" s="284"/>
      <c r="GGP437" s="284"/>
      <c r="GGQ437" s="284"/>
      <c r="GGR437" s="284"/>
      <c r="GGS437" s="284"/>
      <c r="GGT437" s="284"/>
      <c r="GGU437" s="284"/>
      <c r="GGV437" s="284"/>
      <c r="GGW437" s="284"/>
      <c r="GGX437" s="284"/>
      <c r="GGY437" s="284"/>
      <c r="GGZ437" s="284"/>
      <c r="GHA437" s="284"/>
      <c r="GHB437" s="284"/>
      <c r="GHC437" s="284"/>
      <c r="GHD437" s="284"/>
      <c r="GHE437" s="284"/>
      <c r="GHF437" s="284"/>
      <c r="GHG437" s="284"/>
      <c r="GHH437" s="284"/>
      <c r="GHI437" s="284"/>
      <c r="GHJ437" s="284"/>
      <c r="GHK437" s="284"/>
      <c r="GHL437" s="284"/>
      <c r="GHM437" s="284"/>
      <c r="GHN437" s="284"/>
      <c r="GHO437" s="284"/>
      <c r="GHP437" s="284"/>
      <c r="GHQ437" s="284"/>
      <c r="GHR437" s="284"/>
      <c r="GHS437" s="284"/>
      <c r="GHT437" s="284"/>
      <c r="GHU437" s="284"/>
      <c r="GHV437" s="284"/>
      <c r="GHW437" s="284"/>
      <c r="GHX437" s="284"/>
      <c r="GHY437" s="284"/>
      <c r="GHZ437" s="284"/>
      <c r="GIA437" s="284"/>
      <c r="GIB437" s="284"/>
      <c r="GIC437" s="284"/>
      <c r="GID437" s="284"/>
      <c r="GIE437" s="284"/>
      <c r="GIF437" s="284"/>
      <c r="GIG437" s="284"/>
      <c r="GIH437" s="284"/>
      <c r="GII437" s="284"/>
      <c r="GIJ437" s="284"/>
      <c r="GIK437" s="284"/>
      <c r="GIL437" s="284"/>
      <c r="GIM437" s="284"/>
      <c r="GIN437" s="284"/>
      <c r="GIO437" s="284"/>
      <c r="GIP437" s="284"/>
      <c r="GIQ437" s="284"/>
      <c r="GIR437" s="284"/>
      <c r="GIS437" s="284"/>
      <c r="GIT437" s="284"/>
      <c r="GIU437" s="284"/>
      <c r="GIV437" s="284"/>
      <c r="GIW437" s="284"/>
      <c r="GIX437" s="284"/>
      <c r="GIY437" s="284"/>
      <c r="GIZ437" s="284"/>
      <c r="GJA437" s="284"/>
      <c r="GJB437" s="284"/>
      <c r="GJC437" s="284"/>
      <c r="GJD437" s="284"/>
      <c r="GJE437" s="284"/>
      <c r="GJF437" s="284"/>
      <c r="GJG437" s="284"/>
      <c r="GJH437" s="284"/>
      <c r="GJI437" s="284"/>
      <c r="GJJ437" s="284"/>
      <c r="GJK437" s="284"/>
      <c r="GJL437" s="284"/>
      <c r="GJM437" s="284"/>
      <c r="GJN437" s="284"/>
      <c r="GJO437" s="284"/>
      <c r="GJP437" s="284"/>
      <c r="GJQ437" s="284"/>
      <c r="GJR437" s="284"/>
      <c r="GJS437" s="284"/>
      <c r="GJT437" s="284"/>
      <c r="GJU437" s="284"/>
      <c r="GJV437" s="284"/>
      <c r="GJW437" s="284"/>
      <c r="GJX437" s="284"/>
      <c r="GJY437" s="284"/>
      <c r="GJZ437" s="284"/>
      <c r="GKA437" s="284"/>
      <c r="GKB437" s="284"/>
      <c r="GKC437" s="284"/>
      <c r="GKD437" s="284"/>
      <c r="GKE437" s="284"/>
      <c r="GKF437" s="284"/>
      <c r="GKG437" s="284"/>
      <c r="GKH437" s="284"/>
      <c r="GKI437" s="284"/>
      <c r="GKJ437" s="284"/>
      <c r="GKK437" s="284"/>
      <c r="GKL437" s="284"/>
      <c r="GKM437" s="284"/>
      <c r="GKN437" s="284"/>
      <c r="GKO437" s="284"/>
      <c r="GKP437" s="284"/>
      <c r="GKQ437" s="284"/>
      <c r="GKR437" s="284"/>
      <c r="GKS437" s="284"/>
      <c r="GKT437" s="284"/>
      <c r="GKU437" s="284"/>
      <c r="GKV437" s="284"/>
      <c r="GKW437" s="284"/>
      <c r="GKX437" s="284"/>
      <c r="GKY437" s="284"/>
      <c r="GKZ437" s="284"/>
      <c r="GLA437" s="284"/>
      <c r="GLB437" s="284"/>
      <c r="GLC437" s="284"/>
      <c r="GLD437" s="284"/>
      <c r="GLE437" s="284"/>
      <c r="GLF437" s="284"/>
      <c r="GLG437" s="284"/>
      <c r="GLH437" s="284"/>
      <c r="GLI437" s="284"/>
      <c r="GLJ437" s="284"/>
      <c r="GLK437" s="284"/>
      <c r="GLL437" s="284"/>
      <c r="GLM437" s="284"/>
      <c r="GLN437" s="284"/>
      <c r="GLO437" s="284"/>
      <c r="GLP437" s="284"/>
      <c r="GLQ437" s="284"/>
      <c r="GLR437" s="284"/>
      <c r="GLS437" s="284"/>
      <c r="GLT437" s="284"/>
      <c r="GLU437" s="284"/>
      <c r="GLV437" s="284"/>
      <c r="GLW437" s="284"/>
      <c r="GLX437" s="284"/>
      <c r="GLY437" s="284"/>
      <c r="GLZ437" s="284"/>
      <c r="GMA437" s="284"/>
      <c r="GMB437" s="284"/>
      <c r="GMC437" s="284"/>
      <c r="GMD437" s="284"/>
      <c r="GME437" s="284"/>
      <c r="GMF437" s="284"/>
      <c r="GMG437" s="284"/>
      <c r="GMH437" s="284"/>
      <c r="GMI437" s="284"/>
      <c r="GMJ437" s="284"/>
      <c r="GMK437" s="284"/>
      <c r="GML437" s="284"/>
      <c r="GMM437" s="284"/>
      <c r="GMN437" s="284"/>
      <c r="GMO437" s="284"/>
      <c r="GMP437" s="284"/>
      <c r="GMQ437" s="284"/>
      <c r="GMR437" s="284"/>
      <c r="GMS437" s="284"/>
      <c r="GMT437" s="284"/>
      <c r="GMU437" s="284"/>
      <c r="GMV437" s="284"/>
      <c r="GMW437" s="284"/>
      <c r="GMX437" s="284"/>
      <c r="GMY437" s="284"/>
      <c r="GMZ437" s="284"/>
      <c r="GNA437" s="284"/>
      <c r="GNB437" s="284"/>
      <c r="GNC437" s="284"/>
      <c r="GND437" s="284"/>
      <c r="GNE437" s="284"/>
      <c r="GNF437" s="284"/>
      <c r="GNG437" s="284"/>
      <c r="GNH437" s="284"/>
      <c r="GNI437" s="284"/>
      <c r="GNJ437" s="284"/>
      <c r="GNK437" s="284"/>
      <c r="GNL437" s="284"/>
      <c r="GNM437" s="284"/>
      <c r="GNN437" s="284"/>
      <c r="GNO437" s="284"/>
      <c r="GNP437" s="284"/>
      <c r="GNQ437" s="284"/>
      <c r="GNR437" s="284"/>
      <c r="GNS437" s="284"/>
      <c r="GNT437" s="284"/>
      <c r="GNU437" s="284"/>
      <c r="GNV437" s="284"/>
      <c r="GNW437" s="284"/>
      <c r="GNX437" s="284"/>
      <c r="GNY437" s="284"/>
      <c r="GNZ437" s="284"/>
      <c r="GOA437" s="284"/>
      <c r="GOB437" s="284"/>
      <c r="GOC437" s="284"/>
      <c r="GOD437" s="284"/>
      <c r="GOE437" s="284"/>
      <c r="GOF437" s="284"/>
      <c r="GOG437" s="284"/>
      <c r="GOH437" s="284"/>
      <c r="GOI437" s="284"/>
      <c r="GOJ437" s="284"/>
      <c r="GOK437" s="284"/>
      <c r="GOL437" s="284"/>
      <c r="GOM437" s="284"/>
      <c r="GON437" s="284"/>
      <c r="GOO437" s="284"/>
      <c r="GOP437" s="284"/>
      <c r="GOQ437" s="284"/>
      <c r="GOR437" s="284"/>
      <c r="GOS437" s="284"/>
      <c r="GOT437" s="284"/>
      <c r="GOU437" s="284"/>
      <c r="GOV437" s="284"/>
      <c r="GOW437" s="284"/>
      <c r="GOX437" s="284"/>
      <c r="GOY437" s="284"/>
      <c r="GOZ437" s="284"/>
      <c r="GPA437" s="284"/>
      <c r="GPB437" s="284"/>
      <c r="GPC437" s="284"/>
      <c r="GPD437" s="284"/>
      <c r="GPE437" s="284"/>
      <c r="GPF437" s="284"/>
      <c r="GPG437" s="284"/>
      <c r="GPH437" s="284"/>
      <c r="GPI437" s="284"/>
      <c r="GPJ437" s="284"/>
      <c r="GPK437" s="284"/>
      <c r="GPL437" s="284"/>
      <c r="GPM437" s="284"/>
      <c r="GPN437" s="284"/>
      <c r="GPO437" s="284"/>
      <c r="GPP437" s="284"/>
      <c r="GPQ437" s="284"/>
      <c r="GPR437" s="284"/>
      <c r="GPS437" s="284"/>
      <c r="GPT437" s="284"/>
      <c r="GPU437" s="284"/>
      <c r="GPV437" s="284"/>
      <c r="GPW437" s="284"/>
      <c r="GPX437" s="284"/>
      <c r="GPY437" s="284"/>
      <c r="GPZ437" s="284"/>
      <c r="GQA437" s="284"/>
      <c r="GQB437" s="284"/>
      <c r="GQC437" s="284"/>
      <c r="GQD437" s="284"/>
      <c r="GQE437" s="284"/>
      <c r="GQF437" s="284"/>
      <c r="GQG437" s="284"/>
      <c r="GQH437" s="284"/>
      <c r="GQI437" s="284"/>
      <c r="GQJ437" s="284"/>
      <c r="GQK437" s="284"/>
      <c r="GQL437" s="284"/>
      <c r="GQM437" s="284"/>
      <c r="GQN437" s="284"/>
      <c r="GQO437" s="284"/>
      <c r="GQP437" s="284"/>
      <c r="GQQ437" s="284"/>
      <c r="GQR437" s="284"/>
      <c r="GQS437" s="284"/>
      <c r="GQT437" s="284"/>
      <c r="GQU437" s="284"/>
      <c r="GQV437" s="284"/>
      <c r="GQW437" s="284"/>
      <c r="GQX437" s="284"/>
      <c r="GQY437" s="284"/>
      <c r="GQZ437" s="284"/>
      <c r="GRA437" s="284"/>
      <c r="GRB437" s="284"/>
      <c r="GRC437" s="284"/>
      <c r="GRD437" s="284"/>
      <c r="GRE437" s="284"/>
      <c r="GRF437" s="284"/>
      <c r="GRG437" s="284"/>
      <c r="GRH437" s="284"/>
      <c r="GRI437" s="284"/>
      <c r="GRJ437" s="284"/>
      <c r="GRK437" s="284"/>
      <c r="GRL437" s="284"/>
      <c r="GRM437" s="284"/>
      <c r="GRN437" s="284"/>
      <c r="GRO437" s="284"/>
      <c r="GRP437" s="284"/>
      <c r="GRQ437" s="284"/>
      <c r="GRR437" s="284"/>
      <c r="GRS437" s="284"/>
      <c r="GRT437" s="284"/>
      <c r="GRU437" s="284"/>
      <c r="GRV437" s="284"/>
      <c r="GRW437" s="284"/>
      <c r="GRX437" s="284"/>
      <c r="GRY437" s="284"/>
      <c r="GRZ437" s="284"/>
      <c r="GSA437" s="284"/>
      <c r="GSB437" s="284"/>
      <c r="GSC437" s="284"/>
      <c r="GSD437" s="284"/>
      <c r="GSE437" s="284"/>
      <c r="GSF437" s="284"/>
      <c r="GSG437" s="284"/>
      <c r="GSH437" s="284"/>
      <c r="GSI437" s="284"/>
      <c r="GSJ437" s="284"/>
      <c r="GSK437" s="284"/>
      <c r="GSL437" s="284"/>
      <c r="GSM437" s="284"/>
      <c r="GSN437" s="284"/>
      <c r="GSO437" s="284"/>
      <c r="GSP437" s="284"/>
      <c r="GSQ437" s="284"/>
      <c r="GSR437" s="284"/>
      <c r="GSS437" s="284"/>
      <c r="GST437" s="284"/>
      <c r="GSU437" s="284"/>
      <c r="GSV437" s="284"/>
      <c r="GSW437" s="284"/>
      <c r="GSX437" s="284"/>
      <c r="GSY437" s="284"/>
      <c r="GSZ437" s="284"/>
      <c r="GTA437" s="284"/>
      <c r="GTB437" s="284"/>
      <c r="GTC437" s="284"/>
      <c r="GTD437" s="284"/>
      <c r="GTE437" s="284"/>
      <c r="GTF437" s="284"/>
      <c r="GTG437" s="284"/>
      <c r="GTH437" s="284"/>
      <c r="GTI437" s="284"/>
      <c r="GTJ437" s="284"/>
      <c r="GTK437" s="284"/>
      <c r="GTL437" s="284"/>
      <c r="GTM437" s="284"/>
      <c r="GTN437" s="284"/>
      <c r="GTO437" s="284"/>
      <c r="GTP437" s="284"/>
      <c r="GTQ437" s="284"/>
      <c r="GTR437" s="284"/>
      <c r="GTS437" s="284"/>
      <c r="GTT437" s="284"/>
      <c r="GTU437" s="284"/>
      <c r="GTV437" s="284"/>
      <c r="GTW437" s="284"/>
      <c r="GTX437" s="284"/>
      <c r="GTY437" s="284"/>
      <c r="GTZ437" s="284"/>
      <c r="GUA437" s="284"/>
      <c r="GUB437" s="284"/>
      <c r="GUC437" s="284"/>
      <c r="GUD437" s="284"/>
      <c r="GUE437" s="284"/>
      <c r="GUF437" s="284"/>
      <c r="GUG437" s="284"/>
      <c r="GUH437" s="284"/>
      <c r="GUI437" s="284"/>
      <c r="GUJ437" s="284"/>
      <c r="GUK437" s="284"/>
      <c r="GUL437" s="284"/>
      <c r="GUM437" s="284"/>
      <c r="GUN437" s="284"/>
      <c r="GUO437" s="284"/>
      <c r="GUP437" s="284"/>
      <c r="GUQ437" s="284"/>
      <c r="GUR437" s="284"/>
      <c r="GUS437" s="284"/>
      <c r="GUT437" s="284"/>
      <c r="GUU437" s="284"/>
      <c r="GUV437" s="284"/>
      <c r="GUW437" s="284"/>
      <c r="GUX437" s="284"/>
      <c r="GUY437" s="284"/>
      <c r="GUZ437" s="284"/>
      <c r="GVA437" s="284"/>
      <c r="GVB437" s="284"/>
      <c r="GVC437" s="284"/>
      <c r="GVD437" s="284"/>
      <c r="GVE437" s="284"/>
      <c r="GVF437" s="284"/>
      <c r="GVG437" s="284"/>
      <c r="GVH437" s="284"/>
      <c r="GVI437" s="284"/>
      <c r="GVJ437" s="284"/>
      <c r="GVK437" s="284"/>
      <c r="GVL437" s="284"/>
      <c r="GVM437" s="284"/>
      <c r="GVN437" s="284"/>
      <c r="GVO437" s="284"/>
      <c r="GVP437" s="284"/>
      <c r="GVQ437" s="284"/>
      <c r="GVR437" s="284"/>
      <c r="GVS437" s="284"/>
      <c r="GVT437" s="284"/>
      <c r="GVU437" s="284"/>
      <c r="GVV437" s="284"/>
      <c r="GVW437" s="284"/>
      <c r="GVX437" s="284"/>
      <c r="GVY437" s="284"/>
      <c r="GVZ437" s="284"/>
      <c r="GWA437" s="284"/>
      <c r="GWB437" s="284"/>
      <c r="GWC437" s="284"/>
      <c r="GWD437" s="284"/>
      <c r="GWE437" s="284"/>
      <c r="GWF437" s="284"/>
      <c r="GWG437" s="284"/>
      <c r="GWH437" s="284"/>
      <c r="GWI437" s="284"/>
      <c r="GWJ437" s="284"/>
      <c r="GWK437" s="284"/>
      <c r="GWL437" s="284"/>
      <c r="GWM437" s="284"/>
      <c r="GWN437" s="284"/>
      <c r="GWO437" s="284"/>
      <c r="GWP437" s="284"/>
      <c r="GWQ437" s="284"/>
      <c r="GWR437" s="284"/>
      <c r="GWS437" s="284"/>
      <c r="GWT437" s="284"/>
      <c r="GWU437" s="284"/>
      <c r="GWV437" s="284"/>
      <c r="GWW437" s="284"/>
      <c r="GWX437" s="284"/>
      <c r="GWY437" s="284"/>
      <c r="GWZ437" s="284"/>
      <c r="GXA437" s="284"/>
      <c r="GXB437" s="284"/>
      <c r="GXC437" s="284"/>
      <c r="GXD437" s="284"/>
      <c r="GXE437" s="284"/>
      <c r="GXF437" s="284"/>
      <c r="GXG437" s="284"/>
      <c r="GXH437" s="284"/>
      <c r="GXI437" s="284"/>
      <c r="GXJ437" s="284"/>
      <c r="GXK437" s="284"/>
      <c r="GXL437" s="284"/>
      <c r="GXM437" s="284"/>
      <c r="GXN437" s="284"/>
      <c r="GXO437" s="284"/>
      <c r="GXP437" s="284"/>
      <c r="GXQ437" s="284"/>
      <c r="GXR437" s="284"/>
      <c r="GXS437" s="284"/>
      <c r="GXT437" s="284"/>
      <c r="GXU437" s="284"/>
      <c r="GXV437" s="284"/>
      <c r="GXW437" s="284"/>
      <c r="GXX437" s="284"/>
      <c r="GXY437" s="284"/>
      <c r="GXZ437" s="284"/>
      <c r="GYA437" s="284"/>
      <c r="GYB437" s="284"/>
      <c r="GYC437" s="284"/>
      <c r="GYD437" s="284"/>
      <c r="GYE437" s="284"/>
      <c r="GYF437" s="284"/>
      <c r="GYG437" s="284"/>
      <c r="GYH437" s="284"/>
      <c r="GYI437" s="284"/>
      <c r="GYJ437" s="284"/>
      <c r="GYK437" s="284"/>
      <c r="GYL437" s="284"/>
      <c r="GYM437" s="284"/>
      <c r="GYN437" s="284"/>
      <c r="GYO437" s="284"/>
      <c r="GYP437" s="284"/>
      <c r="GYQ437" s="284"/>
      <c r="GYR437" s="284"/>
      <c r="GYS437" s="284"/>
      <c r="GYT437" s="284"/>
      <c r="GYU437" s="284"/>
      <c r="GYV437" s="284"/>
      <c r="GYW437" s="284"/>
      <c r="GYX437" s="284"/>
      <c r="GYY437" s="284"/>
      <c r="GYZ437" s="284"/>
      <c r="GZA437" s="284"/>
      <c r="GZB437" s="284"/>
      <c r="GZC437" s="284"/>
      <c r="GZD437" s="284"/>
      <c r="GZE437" s="284"/>
      <c r="GZF437" s="284"/>
      <c r="GZG437" s="284"/>
      <c r="GZH437" s="284"/>
      <c r="GZI437" s="284"/>
      <c r="GZJ437" s="284"/>
      <c r="GZK437" s="284"/>
      <c r="GZL437" s="284"/>
      <c r="GZM437" s="284"/>
      <c r="GZN437" s="284"/>
      <c r="GZO437" s="284"/>
      <c r="GZP437" s="284"/>
      <c r="GZQ437" s="284"/>
      <c r="GZR437" s="284"/>
      <c r="GZS437" s="284"/>
      <c r="GZT437" s="284"/>
      <c r="GZU437" s="284"/>
      <c r="GZV437" s="284"/>
      <c r="GZW437" s="284"/>
      <c r="GZX437" s="284"/>
      <c r="GZY437" s="284"/>
      <c r="GZZ437" s="284"/>
      <c r="HAA437" s="284"/>
      <c r="HAB437" s="284"/>
      <c r="HAC437" s="284"/>
      <c r="HAD437" s="284"/>
      <c r="HAE437" s="284"/>
      <c r="HAF437" s="284"/>
      <c r="HAG437" s="284"/>
      <c r="HAH437" s="284"/>
      <c r="HAI437" s="284"/>
      <c r="HAJ437" s="284"/>
      <c r="HAK437" s="284"/>
      <c r="HAL437" s="284"/>
      <c r="HAM437" s="284"/>
      <c r="HAN437" s="284"/>
      <c r="HAO437" s="284"/>
      <c r="HAP437" s="284"/>
      <c r="HAQ437" s="284"/>
      <c r="HAR437" s="284"/>
      <c r="HAS437" s="284"/>
      <c r="HAT437" s="284"/>
      <c r="HAU437" s="284"/>
      <c r="HAV437" s="284"/>
      <c r="HAW437" s="284"/>
      <c r="HAX437" s="284"/>
      <c r="HAY437" s="284"/>
      <c r="HAZ437" s="284"/>
      <c r="HBA437" s="284"/>
      <c r="HBB437" s="284"/>
      <c r="HBC437" s="284"/>
      <c r="HBD437" s="284"/>
      <c r="HBE437" s="284"/>
      <c r="HBF437" s="284"/>
      <c r="HBG437" s="284"/>
      <c r="HBH437" s="284"/>
      <c r="HBI437" s="284"/>
      <c r="HBJ437" s="284"/>
      <c r="HBK437" s="284"/>
      <c r="HBL437" s="284"/>
      <c r="HBM437" s="284"/>
      <c r="HBN437" s="284"/>
      <c r="HBO437" s="284"/>
      <c r="HBP437" s="284"/>
      <c r="HBQ437" s="284"/>
      <c r="HBR437" s="284"/>
      <c r="HBS437" s="284"/>
      <c r="HBT437" s="284"/>
      <c r="HBU437" s="284"/>
      <c r="HBV437" s="284"/>
      <c r="HBW437" s="284"/>
      <c r="HBX437" s="284"/>
      <c r="HBY437" s="284"/>
      <c r="HBZ437" s="284"/>
      <c r="HCA437" s="284"/>
      <c r="HCB437" s="284"/>
      <c r="HCC437" s="284"/>
      <c r="HCD437" s="284"/>
      <c r="HCE437" s="284"/>
      <c r="HCF437" s="284"/>
      <c r="HCG437" s="284"/>
      <c r="HCH437" s="284"/>
      <c r="HCI437" s="284"/>
      <c r="HCJ437" s="284"/>
      <c r="HCK437" s="284"/>
      <c r="HCL437" s="284"/>
      <c r="HCM437" s="284"/>
      <c r="HCN437" s="284"/>
      <c r="HCO437" s="284"/>
      <c r="HCP437" s="284"/>
      <c r="HCQ437" s="284"/>
      <c r="HCR437" s="284"/>
      <c r="HCS437" s="284"/>
      <c r="HCT437" s="284"/>
      <c r="HCU437" s="284"/>
      <c r="HCV437" s="284"/>
      <c r="HCW437" s="284"/>
      <c r="HCX437" s="284"/>
      <c r="HCY437" s="284"/>
      <c r="HCZ437" s="284"/>
      <c r="HDA437" s="284"/>
      <c r="HDB437" s="284"/>
      <c r="HDC437" s="284"/>
      <c r="HDD437" s="284"/>
      <c r="HDE437" s="284"/>
      <c r="HDF437" s="284"/>
      <c r="HDG437" s="284"/>
      <c r="HDH437" s="284"/>
      <c r="HDI437" s="284"/>
      <c r="HDJ437" s="284"/>
      <c r="HDK437" s="284"/>
      <c r="HDL437" s="284"/>
      <c r="HDM437" s="284"/>
      <c r="HDN437" s="284"/>
      <c r="HDO437" s="284"/>
      <c r="HDP437" s="284"/>
      <c r="HDQ437" s="284"/>
      <c r="HDR437" s="284"/>
      <c r="HDS437" s="284"/>
      <c r="HDT437" s="284"/>
      <c r="HDU437" s="284"/>
      <c r="HDV437" s="284"/>
      <c r="HDW437" s="284"/>
      <c r="HDX437" s="284"/>
      <c r="HDY437" s="284"/>
      <c r="HDZ437" s="284"/>
      <c r="HEA437" s="284"/>
      <c r="HEB437" s="284"/>
      <c r="HEC437" s="284"/>
      <c r="HED437" s="284"/>
      <c r="HEE437" s="284"/>
      <c r="HEF437" s="284"/>
      <c r="HEG437" s="284"/>
      <c r="HEH437" s="284"/>
      <c r="HEI437" s="284"/>
      <c r="HEJ437" s="284"/>
      <c r="HEK437" s="284"/>
      <c r="HEL437" s="284"/>
      <c r="HEM437" s="284"/>
      <c r="HEN437" s="284"/>
      <c r="HEO437" s="284"/>
      <c r="HEP437" s="284"/>
      <c r="HEQ437" s="284"/>
      <c r="HER437" s="284"/>
      <c r="HES437" s="284"/>
      <c r="HET437" s="284"/>
      <c r="HEU437" s="284"/>
      <c r="HEV437" s="284"/>
      <c r="HEW437" s="284"/>
      <c r="HEX437" s="284"/>
      <c r="HEY437" s="284"/>
      <c r="HEZ437" s="284"/>
      <c r="HFA437" s="284"/>
      <c r="HFB437" s="284"/>
      <c r="HFC437" s="284"/>
      <c r="HFD437" s="284"/>
      <c r="HFE437" s="284"/>
      <c r="HFF437" s="284"/>
      <c r="HFG437" s="284"/>
      <c r="HFH437" s="284"/>
      <c r="HFI437" s="284"/>
      <c r="HFJ437" s="284"/>
      <c r="HFK437" s="284"/>
      <c r="HFL437" s="284"/>
      <c r="HFM437" s="284"/>
      <c r="HFN437" s="284"/>
      <c r="HFO437" s="284"/>
      <c r="HFP437" s="284"/>
      <c r="HFQ437" s="284"/>
      <c r="HFR437" s="284"/>
      <c r="HFS437" s="284"/>
      <c r="HFT437" s="284"/>
      <c r="HFU437" s="284"/>
      <c r="HFV437" s="284"/>
      <c r="HFW437" s="284"/>
      <c r="HFX437" s="284"/>
      <c r="HFY437" s="284"/>
      <c r="HFZ437" s="284"/>
      <c r="HGA437" s="284"/>
      <c r="HGB437" s="284"/>
      <c r="HGC437" s="284"/>
      <c r="HGD437" s="284"/>
      <c r="HGE437" s="284"/>
      <c r="HGF437" s="284"/>
      <c r="HGG437" s="284"/>
      <c r="HGH437" s="284"/>
      <c r="HGI437" s="284"/>
      <c r="HGJ437" s="284"/>
      <c r="HGK437" s="284"/>
      <c r="HGL437" s="284"/>
      <c r="HGM437" s="284"/>
      <c r="HGN437" s="284"/>
      <c r="HGO437" s="284"/>
      <c r="HGP437" s="284"/>
      <c r="HGQ437" s="284"/>
      <c r="HGR437" s="284"/>
      <c r="HGS437" s="284"/>
      <c r="HGT437" s="284"/>
      <c r="HGU437" s="284"/>
      <c r="HGV437" s="284"/>
      <c r="HGW437" s="284"/>
      <c r="HGX437" s="284"/>
      <c r="HGY437" s="284"/>
      <c r="HGZ437" s="284"/>
      <c r="HHA437" s="284"/>
      <c r="HHB437" s="284"/>
      <c r="HHC437" s="284"/>
      <c r="HHD437" s="284"/>
      <c r="HHE437" s="284"/>
      <c r="HHF437" s="284"/>
      <c r="HHG437" s="284"/>
      <c r="HHH437" s="284"/>
      <c r="HHI437" s="284"/>
      <c r="HHJ437" s="284"/>
      <c r="HHK437" s="284"/>
      <c r="HHL437" s="284"/>
      <c r="HHM437" s="284"/>
      <c r="HHN437" s="284"/>
      <c r="HHO437" s="284"/>
      <c r="HHP437" s="284"/>
      <c r="HHQ437" s="284"/>
      <c r="HHR437" s="284"/>
      <c r="HHS437" s="284"/>
      <c r="HHT437" s="284"/>
      <c r="HHU437" s="284"/>
      <c r="HHV437" s="284"/>
      <c r="HHW437" s="284"/>
      <c r="HHX437" s="284"/>
      <c r="HHY437" s="284"/>
      <c r="HHZ437" s="284"/>
      <c r="HIA437" s="284"/>
      <c r="HIB437" s="284"/>
      <c r="HIC437" s="284"/>
      <c r="HID437" s="284"/>
      <c r="HIE437" s="284"/>
      <c r="HIF437" s="284"/>
      <c r="HIG437" s="284"/>
      <c r="HIH437" s="284"/>
      <c r="HII437" s="284"/>
      <c r="HIJ437" s="284"/>
      <c r="HIK437" s="284"/>
      <c r="HIL437" s="284"/>
      <c r="HIM437" s="284"/>
      <c r="HIN437" s="284"/>
      <c r="HIO437" s="284"/>
      <c r="HIP437" s="284"/>
      <c r="HIQ437" s="284"/>
      <c r="HIR437" s="284"/>
      <c r="HIS437" s="284"/>
      <c r="HIT437" s="284"/>
      <c r="HIU437" s="284"/>
      <c r="HIV437" s="284"/>
      <c r="HIW437" s="284"/>
      <c r="HIX437" s="284"/>
      <c r="HIY437" s="284"/>
      <c r="HIZ437" s="284"/>
      <c r="HJA437" s="284"/>
      <c r="HJB437" s="284"/>
      <c r="HJC437" s="284"/>
      <c r="HJD437" s="284"/>
      <c r="HJE437" s="284"/>
      <c r="HJF437" s="284"/>
      <c r="HJG437" s="284"/>
      <c r="HJH437" s="284"/>
      <c r="HJI437" s="284"/>
      <c r="HJJ437" s="284"/>
      <c r="HJK437" s="284"/>
      <c r="HJL437" s="284"/>
      <c r="HJM437" s="284"/>
      <c r="HJN437" s="284"/>
      <c r="HJO437" s="284"/>
      <c r="HJP437" s="284"/>
      <c r="HJQ437" s="284"/>
      <c r="HJR437" s="284"/>
      <c r="HJS437" s="284"/>
      <c r="HJT437" s="284"/>
      <c r="HJU437" s="284"/>
      <c r="HJV437" s="284"/>
      <c r="HJW437" s="284"/>
      <c r="HJX437" s="284"/>
      <c r="HJY437" s="284"/>
      <c r="HJZ437" s="284"/>
      <c r="HKA437" s="284"/>
      <c r="HKB437" s="284"/>
      <c r="HKC437" s="284"/>
      <c r="HKD437" s="284"/>
      <c r="HKE437" s="284"/>
      <c r="HKF437" s="284"/>
      <c r="HKG437" s="284"/>
      <c r="HKH437" s="284"/>
      <c r="HKI437" s="284"/>
      <c r="HKJ437" s="284"/>
      <c r="HKK437" s="284"/>
      <c r="HKL437" s="284"/>
      <c r="HKM437" s="284"/>
      <c r="HKN437" s="284"/>
      <c r="HKO437" s="284"/>
      <c r="HKP437" s="284"/>
      <c r="HKQ437" s="284"/>
      <c r="HKR437" s="284"/>
      <c r="HKS437" s="284"/>
      <c r="HKT437" s="284"/>
      <c r="HKU437" s="284"/>
      <c r="HKV437" s="284"/>
      <c r="HKW437" s="284"/>
      <c r="HKX437" s="284"/>
      <c r="HKY437" s="284"/>
      <c r="HKZ437" s="284"/>
      <c r="HLA437" s="284"/>
      <c r="HLB437" s="284"/>
      <c r="HLC437" s="284"/>
      <c r="HLD437" s="284"/>
      <c r="HLE437" s="284"/>
      <c r="HLF437" s="284"/>
      <c r="HLG437" s="284"/>
      <c r="HLH437" s="284"/>
      <c r="HLI437" s="284"/>
      <c r="HLJ437" s="284"/>
      <c r="HLK437" s="284"/>
      <c r="HLL437" s="284"/>
      <c r="HLM437" s="284"/>
      <c r="HLN437" s="284"/>
      <c r="HLO437" s="284"/>
      <c r="HLP437" s="284"/>
      <c r="HLQ437" s="284"/>
      <c r="HLR437" s="284"/>
      <c r="HLS437" s="284"/>
      <c r="HLT437" s="284"/>
      <c r="HLU437" s="284"/>
      <c r="HLV437" s="284"/>
      <c r="HLW437" s="284"/>
      <c r="HLX437" s="284"/>
      <c r="HLY437" s="284"/>
      <c r="HLZ437" s="284"/>
      <c r="HMA437" s="284"/>
      <c r="HMB437" s="284"/>
      <c r="HMC437" s="284"/>
      <c r="HMD437" s="284"/>
      <c r="HME437" s="284"/>
      <c r="HMF437" s="284"/>
      <c r="HMG437" s="284"/>
      <c r="HMH437" s="284"/>
      <c r="HMI437" s="284"/>
      <c r="HMJ437" s="284"/>
      <c r="HMK437" s="284"/>
      <c r="HML437" s="284"/>
      <c r="HMM437" s="284"/>
      <c r="HMN437" s="284"/>
      <c r="HMO437" s="284"/>
      <c r="HMP437" s="284"/>
      <c r="HMQ437" s="284"/>
      <c r="HMR437" s="284"/>
      <c r="HMS437" s="284"/>
      <c r="HMT437" s="284"/>
      <c r="HMU437" s="284"/>
      <c r="HMV437" s="284"/>
      <c r="HMW437" s="284"/>
      <c r="HMX437" s="284"/>
      <c r="HMY437" s="284"/>
      <c r="HMZ437" s="284"/>
      <c r="HNA437" s="284"/>
      <c r="HNB437" s="284"/>
      <c r="HNC437" s="284"/>
      <c r="HND437" s="284"/>
      <c r="HNE437" s="284"/>
      <c r="HNF437" s="284"/>
      <c r="HNG437" s="284"/>
      <c r="HNH437" s="284"/>
      <c r="HNI437" s="284"/>
      <c r="HNJ437" s="284"/>
      <c r="HNK437" s="284"/>
      <c r="HNL437" s="284"/>
      <c r="HNM437" s="284"/>
      <c r="HNN437" s="284"/>
      <c r="HNO437" s="284"/>
      <c r="HNP437" s="284"/>
      <c r="HNQ437" s="284"/>
      <c r="HNR437" s="284"/>
      <c r="HNS437" s="284"/>
      <c r="HNT437" s="284"/>
      <c r="HNU437" s="284"/>
      <c r="HNV437" s="284"/>
      <c r="HNW437" s="284"/>
      <c r="HNX437" s="284"/>
      <c r="HNY437" s="284"/>
      <c r="HNZ437" s="284"/>
      <c r="HOA437" s="284"/>
      <c r="HOB437" s="284"/>
      <c r="HOC437" s="284"/>
      <c r="HOD437" s="284"/>
      <c r="HOE437" s="284"/>
      <c r="HOF437" s="284"/>
      <c r="HOG437" s="284"/>
      <c r="HOH437" s="284"/>
      <c r="HOI437" s="284"/>
      <c r="HOJ437" s="284"/>
      <c r="HOK437" s="284"/>
      <c r="HOL437" s="284"/>
      <c r="HOM437" s="284"/>
      <c r="HON437" s="284"/>
      <c r="HOO437" s="284"/>
      <c r="HOP437" s="284"/>
      <c r="HOQ437" s="284"/>
      <c r="HOR437" s="284"/>
      <c r="HOS437" s="284"/>
      <c r="HOT437" s="284"/>
      <c r="HOU437" s="284"/>
      <c r="HOV437" s="284"/>
      <c r="HOW437" s="284"/>
      <c r="HOX437" s="284"/>
      <c r="HOY437" s="284"/>
      <c r="HOZ437" s="284"/>
      <c r="HPA437" s="284"/>
      <c r="HPB437" s="284"/>
      <c r="HPC437" s="284"/>
      <c r="HPD437" s="284"/>
      <c r="HPE437" s="284"/>
      <c r="HPF437" s="284"/>
      <c r="HPG437" s="284"/>
      <c r="HPH437" s="284"/>
      <c r="HPI437" s="284"/>
      <c r="HPJ437" s="284"/>
      <c r="HPK437" s="284"/>
      <c r="HPL437" s="284"/>
      <c r="HPM437" s="284"/>
      <c r="HPN437" s="284"/>
      <c r="HPO437" s="284"/>
      <c r="HPP437" s="284"/>
      <c r="HPQ437" s="284"/>
      <c r="HPR437" s="284"/>
      <c r="HPS437" s="284"/>
      <c r="HPT437" s="284"/>
      <c r="HPU437" s="284"/>
      <c r="HPV437" s="284"/>
      <c r="HPW437" s="284"/>
      <c r="HPX437" s="284"/>
      <c r="HPY437" s="284"/>
      <c r="HPZ437" s="284"/>
      <c r="HQA437" s="284"/>
      <c r="HQB437" s="284"/>
      <c r="HQC437" s="284"/>
      <c r="HQD437" s="284"/>
      <c r="HQE437" s="284"/>
      <c r="HQF437" s="284"/>
      <c r="HQG437" s="284"/>
      <c r="HQH437" s="284"/>
      <c r="HQI437" s="284"/>
      <c r="HQJ437" s="284"/>
      <c r="HQK437" s="284"/>
      <c r="HQL437" s="284"/>
      <c r="HQM437" s="284"/>
      <c r="HQN437" s="284"/>
      <c r="HQO437" s="284"/>
      <c r="HQP437" s="284"/>
      <c r="HQQ437" s="284"/>
      <c r="HQR437" s="284"/>
      <c r="HQS437" s="284"/>
      <c r="HQT437" s="284"/>
      <c r="HQU437" s="284"/>
      <c r="HQV437" s="284"/>
      <c r="HQW437" s="284"/>
      <c r="HQX437" s="284"/>
      <c r="HQY437" s="284"/>
      <c r="HQZ437" s="284"/>
      <c r="HRA437" s="284"/>
      <c r="HRB437" s="284"/>
      <c r="HRC437" s="284"/>
      <c r="HRD437" s="284"/>
      <c r="HRE437" s="284"/>
      <c r="HRF437" s="284"/>
      <c r="HRG437" s="284"/>
      <c r="HRH437" s="284"/>
      <c r="HRI437" s="284"/>
      <c r="HRJ437" s="284"/>
      <c r="HRK437" s="284"/>
      <c r="HRL437" s="284"/>
      <c r="HRM437" s="284"/>
      <c r="HRN437" s="284"/>
      <c r="HRO437" s="284"/>
      <c r="HRP437" s="284"/>
      <c r="HRQ437" s="284"/>
      <c r="HRR437" s="284"/>
      <c r="HRS437" s="284"/>
      <c r="HRT437" s="284"/>
      <c r="HRU437" s="284"/>
      <c r="HRV437" s="284"/>
      <c r="HRW437" s="284"/>
      <c r="HRX437" s="284"/>
      <c r="HRY437" s="284"/>
      <c r="HRZ437" s="284"/>
      <c r="HSA437" s="284"/>
      <c r="HSB437" s="284"/>
      <c r="HSC437" s="284"/>
      <c r="HSD437" s="284"/>
      <c r="HSE437" s="284"/>
      <c r="HSF437" s="284"/>
      <c r="HSG437" s="284"/>
      <c r="HSH437" s="284"/>
      <c r="HSI437" s="284"/>
      <c r="HSJ437" s="284"/>
      <c r="HSK437" s="284"/>
      <c r="HSL437" s="284"/>
      <c r="HSM437" s="284"/>
      <c r="HSN437" s="284"/>
      <c r="HSO437" s="284"/>
      <c r="HSP437" s="284"/>
      <c r="HSQ437" s="284"/>
      <c r="HSR437" s="284"/>
      <c r="HSS437" s="284"/>
      <c r="HST437" s="284"/>
      <c r="HSU437" s="284"/>
      <c r="HSV437" s="284"/>
      <c r="HSW437" s="284"/>
      <c r="HSX437" s="284"/>
      <c r="HSY437" s="284"/>
      <c r="HSZ437" s="284"/>
      <c r="HTA437" s="284"/>
      <c r="HTB437" s="284"/>
      <c r="HTC437" s="284"/>
      <c r="HTD437" s="284"/>
      <c r="HTE437" s="284"/>
      <c r="HTF437" s="284"/>
      <c r="HTG437" s="284"/>
      <c r="HTH437" s="284"/>
      <c r="HTI437" s="284"/>
      <c r="HTJ437" s="284"/>
      <c r="HTK437" s="284"/>
      <c r="HTL437" s="284"/>
      <c r="HTM437" s="284"/>
      <c r="HTN437" s="284"/>
      <c r="HTO437" s="284"/>
      <c r="HTP437" s="284"/>
      <c r="HTQ437" s="284"/>
      <c r="HTR437" s="284"/>
      <c r="HTS437" s="284"/>
      <c r="HTT437" s="284"/>
      <c r="HTU437" s="284"/>
      <c r="HTV437" s="284"/>
      <c r="HTW437" s="284"/>
      <c r="HTX437" s="284"/>
      <c r="HTY437" s="284"/>
      <c r="HTZ437" s="284"/>
      <c r="HUA437" s="284"/>
      <c r="HUB437" s="284"/>
      <c r="HUC437" s="284"/>
      <c r="HUD437" s="284"/>
      <c r="HUE437" s="284"/>
      <c r="HUF437" s="284"/>
      <c r="HUG437" s="284"/>
      <c r="HUH437" s="284"/>
      <c r="HUI437" s="284"/>
      <c r="HUJ437" s="284"/>
      <c r="HUK437" s="284"/>
      <c r="HUL437" s="284"/>
      <c r="HUM437" s="284"/>
      <c r="HUN437" s="284"/>
      <c r="HUO437" s="284"/>
      <c r="HUP437" s="284"/>
      <c r="HUQ437" s="284"/>
      <c r="HUR437" s="284"/>
      <c r="HUS437" s="284"/>
      <c r="HUT437" s="284"/>
      <c r="HUU437" s="284"/>
      <c r="HUV437" s="284"/>
      <c r="HUW437" s="284"/>
      <c r="HUX437" s="284"/>
      <c r="HUY437" s="284"/>
      <c r="HUZ437" s="284"/>
      <c r="HVA437" s="284"/>
      <c r="HVB437" s="284"/>
      <c r="HVC437" s="284"/>
      <c r="HVD437" s="284"/>
      <c r="HVE437" s="284"/>
      <c r="HVF437" s="284"/>
      <c r="HVG437" s="284"/>
      <c r="HVH437" s="284"/>
      <c r="HVI437" s="284"/>
      <c r="HVJ437" s="284"/>
      <c r="HVK437" s="284"/>
      <c r="HVL437" s="284"/>
      <c r="HVM437" s="284"/>
      <c r="HVN437" s="284"/>
      <c r="HVO437" s="284"/>
      <c r="HVP437" s="284"/>
      <c r="HVQ437" s="284"/>
      <c r="HVR437" s="284"/>
      <c r="HVS437" s="284"/>
      <c r="HVT437" s="284"/>
      <c r="HVU437" s="284"/>
      <c r="HVV437" s="284"/>
      <c r="HVW437" s="284"/>
      <c r="HVX437" s="284"/>
      <c r="HVY437" s="284"/>
      <c r="HVZ437" s="284"/>
      <c r="HWA437" s="284"/>
      <c r="HWB437" s="284"/>
      <c r="HWC437" s="284"/>
      <c r="HWD437" s="284"/>
      <c r="HWE437" s="284"/>
      <c r="HWF437" s="284"/>
      <c r="HWG437" s="284"/>
      <c r="HWH437" s="284"/>
      <c r="HWI437" s="284"/>
      <c r="HWJ437" s="284"/>
      <c r="HWK437" s="284"/>
      <c r="HWL437" s="284"/>
      <c r="HWM437" s="284"/>
      <c r="HWN437" s="284"/>
      <c r="HWO437" s="284"/>
      <c r="HWP437" s="284"/>
      <c r="HWQ437" s="284"/>
      <c r="HWR437" s="284"/>
      <c r="HWS437" s="284"/>
      <c r="HWT437" s="284"/>
      <c r="HWU437" s="284"/>
      <c r="HWV437" s="284"/>
      <c r="HWW437" s="284"/>
      <c r="HWX437" s="284"/>
      <c r="HWY437" s="284"/>
      <c r="HWZ437" s="284"/>
      <c r="HXA437" s="284"/>
      <c r="HXB437" s="284"/>
      <c r="HXC437" s="284"/>
      <c r="HXD437" s="284"/>
      <c r="HXE437" s="284"/>
      <c r="HXF437" s="284"/>
      <c r="HXG437" s="284"/>
      <c r="HXH437" s="284"/>
      <c r="HXI437" s="284"/>
      <c r="HXJ437" s="284"/>
      <c r="HXK437" s="284"/>
      <c r="HXL437" s="284"/>
      <c r="HXM437" s="284"/>
      <c r="HXN437" s="284"/>
      <c r="HXO437" s="284"/>
      <c r="HXP437" s="284"/>
      <c r="HXQ437" s="284"/>
      <c r="HXR437" s="284"/>
      <c r="HXS437" s="284"/>
      <c r="HXT437" s="284"/>
      <c r="HXU437" s="284"/>
      <c r="HXV437" s="284"/>
      <c r="HXW437" s="284"/>
      <c r="HXX437" s="284"/>
      <c r="HXY437" s="284"/>
      <c r="HXZ437" s="284"/>
      <c r="HYA437" s="284"/>
      <c r="HYB437" s="284"/>
      <c r="HYC437" s="284"/>
      <c r="HYD437" s="284"/>
      <c r="HYE437" s="284"/>
      <c r="HYF437" s="284"/>
      <c r="HYG437" s="284"/>
      <c r="HYH437" s="284"/>
      <c r="HYI437" s="284"/>
      <c r="HYJ437" s="284"/>
      <c r="HYK437" s="284"/>
      <c r="HYL437" s="284"/>
      <c r="HYM437" s="284"/>
      <c r="HYN437" s="284"/>
      <c r="HYO437" s="284"/>
      <c r="HYP437" s="284"/>
      <c r="HYQ437" s="284"/>
      <c r="HYR437" s="284"/>
      <c r="HYS437" s="284"/>
      <c r="HYT437" s="284"/>
      <c r="HYU437" s="284"/>
      <c r="HYV437" s="284"/>
      <c r="HYW437" s="284"/>
      <c r="HYX437" s="284"/>
      <c r="HYY437" s="284"/>
      <c r="HYZ437" s="284"/>
      <c r="HZA437" s="284"/>
      <c r="HZB437" s="284"/>
      <c r="HZC437" s="284"/>
      <c r="HZD437" s="284"/>
      <c r="HZE437" s="284"/>
      <c r="HZF437" s="284"/>
      <c r="HZG437" s="284"/>
      <c r="HZH437" s="284"/>
      <c r="HZI437" s="284"/>
      <c r="HZJ437" s="284"/>
      <c r="HZK437" s="284"/>
      <c r="HZL437" s="284"/>
      <c r="HZM437" s="284"/>
      <c r="HZN437" s="284"/>
      <c r="HZO437" s="284"/>
      <c r="HZP437" s="284"/>
      <c r="HZQ437" s="284"/>
      <c r="HZR437" s="284"/>
      <c r="HZS437" s="284"/>
      <c r="HZT437" s="284"/>
      <c r="HZU437" s="284"/>
      <c r="HZV437" s="284"/>
      <c r="HZW437" s="284"/>
      <c r="HZX437" s="284"/>
      <c r="HZY437" s="284"/>
      <c r="HZZ437" s="284"/>
      <c r="IAA437" s="284"/>
      <c r="IAB437" s="284"/>
      <c r="IAC437" s="284"/>
      <c r="IAD437" s="284"/>
      <c r="IAE437" s="284"/>
      <c r="IAF437" s="284"/>
      <c r="IAG437" s="284"/>
      <c r="IAH437" s="284"/>
      <c r="IAI437" s="284"/>
      <c r="IAJ437" s="284"/>
      <c r="IAK437" s="284"/>
      <c r="IAL437" s="284"/>
      <c r="IAM437" s="284"/>
      <c r="IAN437" s="284"/>
      <c r="IAO437" s="284"/>
      <c r="IAP437" s="284"/>
      <c r="IAQ437" s="284"/>
      <c r="IAR437" s="284"/>
      <c r="IAS437" s="284"/>
      <c r="IAT437" s="284"/>
      <c r="IAU437" s="284"/>
      <c r="IAV437" s="284"/>
      <c r="IAW437" s="284"/>
      <c r="IAX437" s="284"/>
      <c r="IAY437" s="284"/>
      <c r="IAZ437" s="284"/>
      <c r="IBA437" s="284"/>
      <c r="IBB437" s="284"/>
      <c r="IBC437" s="284"/>
      <c r="IBD437" s="284"/>
      <c r="IBE437" s="284"/>
      <c r="IBF437" s="284"/>
      <c r="IBG437" s="284"/>
      <c r="IBH437" s="284"/>
      <c r="IBI437" s="284"/>
      <c r="IBJ437" s="284"/>
      <c r="IBK437" s="284"/>
      <c r="IBL437" s="284"/>
      <c r="IBM437" s="284"/>
      <c r="IBN437" s="284"/>
      <c r="IBO437" s="284"/>
      <c r="IBP437" s="284"/>
      <c r="IBQ437" s="284"/>
      <c r="IBR437" s="284"/>
      <c r="IBS437" s="284"/>
      <c r="IBT437" s="284"/>
      <c r="IBU437" s="284"/>
      <c r="IBV437" s="284"/>
      <c r="IBW437" s="284"/>
      <c r="IBX437" s="284"/>
      <c r="IBY437" s="284"/>
      <c r="IBZ437" s="284"/>
      <c r="ICA437" s="284"/>
      <c r="ICB437" s="284"/>
      <c r="ICC437" s="284"/>
      <c r="ICD437" s="284"/>
      <c r="ICE437" s="284"/>
      <c r="ICF437" s="284"/>
      <c r="ICG437" s="284"/>
      <c r="ICH437" s="284"/>
      <c r="ICI437" s="284"/>
      <c r="ICJ437" s="284"/>
      <c r="ICK437" s="284"/>
      <c r="ICL437" s="284"/>
      <c r="ICM437" s="284"/>
      <c r="ICN437" s="284"/>
      <c r="ICO437" s="284"/>
      <c r="ICP437" s="284"/>
      <c r="ICQ437" s="284"/>
      <c r="ICR437" s="284"/>
      <c r="ICS437" s="284"/>
      <c r="ICT437" s="284"/>
      <c r="ICU437" s="284"/>
      <c r="ICV437" s="284"/>
      <c r="ICW437" s="284"/>
      <c r="ICX437" s="284"/>
      <c r="ICY437" s="284"/>
      <c r="ICZ437" s="284"/>
      <c r="IDA437" s="284"/>
      <c r="IDB437" s="284"/>
      <c r="IDC437" s="284"/>
      <c r="IDD437" s="284"/>
      <c r="IDE437" s="284"/>
      <c r="IDF437" s="284"/>
      <c r="IDG437" s="284"/>
      <c r="IDH437" s="284"/>
      <c r="IDI437" s="284"/>
      <c r="IDJ437" s="284"/>
      <c r="IDK437" s="284"/>
      <c r="IDL437" s="284"/>
      <c r="IDM437" s="284"/>
      <c r="IDN437" s="284"/>
      <c r="IDO437" s="284"/>
      <c r="IDP437" s="284"/>
      <c r="IDQ437" s="284"/>
      <c r="IDR437" s="284"/>
      <c r="IDS437" s="284"/>
      <c r="IDT437" s="284"/>
      <c r="IDU437" s="284"/>
      <c r="IDV437" s="284"/>
      <c r="IDW437" s="284"/>
      <c r="IDX437" s="284"/>
      <c r="IDY437" s="284"/>
      <c r="IDZ437" s="284"/>
      <c r="IEA437" s="284"/>
      <c r="IEB437" s="284"/>
      <c r="IEC437" s="284"/>
      <c r="IED437" s="284"/>
      <c r="IEE437" s="284"/>
      <c r="IEF437" s="284"/>
      <c r="IEG437" s="284"/>
      <c r="IEH437" s="284"/>
      <c r="IEI437" s="284"/>
      <c r="IEJ437" s="284"/>
      <c r="IEK437" s="284"/>
      <c r="IEL437" s="284"/>
      <c r="IEM437" s="284"/>
      <c r="IEN437" s="284"/>
      <c r="IEO437" s="284"/>
      <c r="IEP437" s="284"/>
      <c r="IEQ437" s="284"/>
      <c r="IER437" s="284"/>
      <c r="IES437" s="284"/>
      <c r="IET437" s="284"/>
      <c r="IEU437" s="284"/>
      <c r="IEV437" s="284"/>
      <c r="IEW437" s="284"/>
      <c r="IEX437" s="284"/>
      <c r="IEY437" s="284"/>
      <c r="IEZ437" s="284"/>
      <c r="IFA437" s="284"/>
      <c r="IFB437" s="284"/>
      <c r="IFC437" s="284"/>
      <c r="IFD437" s="284"/>
      <c r="IFE437" s="284"/>
      <c r="IFF437" s="284"/>
      <c r="IFG437" s="284"/>
      <c r="IFH437" s="284"/>
      <c r="IFI437" s="284"/>
      <c r="IFJ437" s="284"/>
      <c r="IFK437" s="284"/>
      <c r="IFL437" s="284"/>
      <c r="IFM437" s="284"/>
      <c r="IFN437" s="284"/>
      <c r="IFO437" s="284"/>
      <c r="IFP437" s="284"/>
      <c r="IFQ437" s="284"/>
      <c r="IFR437" s="284"/>
      <c r="IFS437" s="284"/>
      <c r="IFT437" s="284"/>
      <c r="IFU437" s="284"/>
      <c r="IFV437" s="284"/>
      <c r="IFW437" s="284"/>
      <c r="IFX437" s="284"/>
      <c r="IFY437" s="284"/>
      <c r="IFZ437" s="284"/>
      <c r="IGA437" s="284"/>
      <c r="IGB437" s="284"/>
      <c r="IGC437" s="284"/>
      <c r="IGD437" s="284"/>
      <c r="IGE437" s="284"/>
      <c r="IGF437" s="284"/>
      <c r="IGG437" s="284"/>
      <c r="IGH437" s="284"/>
      <c r="IGI437" s="284"/>
      <c r="IGJ437" s="284"/>
      <c r="IGK437" s="284"/>
      <c r="IGL437" s="284"/>
      <c r="IGM437" s="284"/>
      <c r="IGN437" s="284"/>
      <c r="IGO437" s="284"/>
      <c r="IGP437" s="284"/>
      <c r="IGQ437" s="284"/>
      <c r="IGR437" s="284"/>
      <c r="IGS437" s="284"/>
      <c r="IGT437" s="284"/>
      <c r="IGU437" s="284"/>
      <c r="IGV437" s="284"/>
      <c r="IGW437" s="284"/>
      <c r="IGX437" s="284"/>
      <c r="IGY437" s="284"/>
      <c r="IGZ437" s="284"/>
      <c r="IHA437" s="284"/>
      <c r="IHB437" s="284"/>
      <c r="IHC437" s="284"/>
      <c r="IHD437" s="284"/>
      <c r="IHE437" s="284"/>
      <c r="IHF437" s="284"/>
      <c r="IHG437" s="284"/>
      <c r="IHH437" s="284"/>
      <c r="IHI437" s="284"/>
      <c r="IHJ437" s="284"/>
      <c r="IHK437" s="284"/>
      <c r="IHL437" s="284"/>
      <c r="IHM437" s="284"/>
      <c r="IHN437" s="284"/>
      <c r="IHO437" s="284"/>
      <c r="IHP437" s="284"/>
      <c r="IHQ437" s="284"/>
      <c r="IHR437" s="284"/>
      <c r="IHS437" s="284"/>
      <c r="IHT437" s="284"/>
      <c r="IHU437" s="284"/>
      <c r="IHV437" s="284"/>
      <c r="IHW437" s="284"/>
      <c r="IHX437" s="284"/>
      <c r="IHY437" s="284"/>
      <c r="IHZ437" s="284"/>
      <c r="IIA437" s="284"/>
      <c r="IIB437" s="284"/>
      <c r="IIC437" s="284"/>
      <c r="IID437" s="284"/>
      <c r="IIE437" s="284"/>
      <c r="IIF437" s="284"/>
      <c r="IIG437" s="284"/>
      <c r="IIH437" s="284"/>
      <c r="III437" s="284"/>
      <c r="IIJ437" s="284"/>
      <c r="IIK437" s="284"/>
      <c r="IIL437" s="284"/>
      <c r="IIM437" s="284"/>
      <c r="IIN437" s="284"/>
      <c r="IIO437" s="284"/>
      <c r="IIP437" s="284"/>
      <c r="IIQ437" s="284"/>
      <c r="IIR437" s="284"/>
      <c r="IIS437" s="284"/>
      <c r="IIT437" s="284"/>
      <c r="IIU437" s="284"/>
      <c r="IIV437" s="284"/>
      <c r="IIW437" s="284"/>
      <c r="IIX437" s="284"/>
      <c r="IIY437" s="284"/>
      <c r="IIZ437" s="284"/>
      <c r="IJA437" s="284"/>
      <c r="IJB437" s="284"/>
      <c r="IJC437" s="284"/>
      <c r="IJD437" s="284"/>
      <c r="IJE437" s="284"/>
      <c r="IJF437" s="284"/>
      <c r="IJG437" s="284"/>
      <c r="IJH437" s="284"/>
      <c r="IJI437" s="284"/>
      <c r="IJJ437" s="284"/>
      <c r="IJK437" s="284"/>
      <c r="IJL437" s="284"/>
      <c r="IJM437" s="284"/>
      <c r="IJN437" s="284"/>
      <c r="IJO437" s="284"/>
      <c r="IJP437" s="284"/>
      <c r="IJQ437" s="284"/>
      <c r="IJR437" s="284"/>
      <c r="IJS437" s="284"/>
      <c r="IJT437" s="284"/>
      <c r="IJU437" s="284"/>
      <c r="IJV437" s="284"/>
      <c r="IJW437" s="284"/>
      <c r="IJX437" s="284"/>
      <c r="IJY437" s="284"/>
      <c r="IJZ437" s="284"/>
      <c r="IKA437" s="284"/>
      <c r="IKB437" s="284"/>
      <c r="IKC437" s="284"/>
      <c r="IKD437" s="284"/>
      <c r="IKE437" s="284"/>
      <c r="IKF437" s="284"/>
      <c r="IKG437" s="284"/>
      <c r="IKH437" s="284"/>
      <c r="IKI437" s="284"/>
      <c r="IKJ437" s="284"/>
      <c r="IKK437" s="284"/>
      <c r="IKL437" s="284"/>
      <c r="IKM437" s="284"/>
      <c r="IKN437" s="284"/>
      <c r="IKO437" s="284"/>
      <c r="IKP437" s="284"/>
      <c r="IKQ437" s="284"/>
      <c r="IKR437" s="284"/>
      <c r="IKS437" s="284"/>
      <c r="IKT437" s="284"/>
      <c r="IKU437" s="284"/>
      <c r="IKV437" s="284"/>
      <c r="IKW437" s="284"/>
      <c r="IKX437" s="284"/>
      <c r="IKY437" s="284"/>
      <c r="IKZ437" s="284"/>
      <c r="ILA437" s="284"/>
      <c r="ILB437" s="284"/>
      <c r="ILC437" s="284"/>
      <c r="ILD437" s="284"/>
      <c r="ILE437" s="284"/>
      <c r="ILF437" s="284"/>
      <c r="ILG437" s="284"/>
      <c r="ILH437" s="284"/>
      <c r="ILI437" s="284"/>
      <c r="ILJ437" s="284"/>
      <c r="ILK437" s="284"/>
      <c r="ILL437" s="284"/>
      <c r="ILM437" s="284"/>
      <c r="ILN437" s="284"/>
      <c r="ILO437" s="284"/>
      <c r="ILP437" s="284"/>
      <c r="ILQ437" s="284"/>
      <c r="ILR437" s="284"/>
      <c r="ILS437" s="284"/>
      <c r="ILT437" s="284"/>
      <c r="ILU437" s="284"/>
      <c r="ILV437" s="284"/>
      <c r="ILW437" s="284"/>
      <c r="ILX437" s="284"/>
      <c r="ILY437" s="284"/>
      <c r="ILZ437" s="284"/>
      <c r="IMA437" s="284"/>
      <c r="IMB437" s="284"/>
      <c r="IMC437" s="284"/>
      <c r="IMD437" s="284"/>
      <c r="IME437" s="284"/>
      <c r="IMF437" s="284"/>
      <c r="IMG437" s="284"/>
      <c r="IMH437" s="284"/>
      <c r="IMI437" s="284"/>
      <c r="IMJ437" s="284"/>
      <c r="IMK437" s="284"/>
      <c r="IML437" s="284"/>
      <c r="IMM437" s="284"/>
      <c r="IMN437" s="284"/>
      <c r="IMO437" s="284"/>
      <c r="IMP437" s="284"/>
      <c r="IMQ437" s="284"/>
      <c r="IMR437" s="284"/>
      <c r="IMS437" s="284"/>
      <c r="IMT437" s="284"/>
      <c r="IMU437" s="284"/>
      <c r="IMV437" s="284"/>
      <c r="IMW437" s="284"/>
      <c r="IMX437" s="284"/>
      <c r="IMY437" s="284"/>
      <c r="IMZ437" s="284"/>
      <c r="INA437" s="284"/>
      <c r="INB437" s="284"/>
      <c r="INC437" s="284"/>
      <c r="IND437" s="284"/>
      <c r="INE437" s="284"/>
      <c r="INF437" s="284"/>
      <c r="ING437" s="284"/>
      <c r="INH437" s="284"/>
      <c r="INI437" s="284"/>
      <c r="INJ437" s="284"/>
      <c r="INK437" s="284"/>
      <c r="INL437" s="284"/>
      <c r="INM437" s="284"/>
      <c r="INN437" s="284"/>
      <c r="INO437" s="284"/>
      <c r="INP437" s="284"/>
      <c r="INQ437" s="284"/>
      <c r="INR437" s="284"/>
      <c r="INS437" s="284"/>
      <c r="INT437" s="284"/>
      <c r="INU437" s="284"/>
      <c r="INV437" s="284"/>
      <c r="INW437" s="284"/>
      <c r="INX437" s="284"/>
      <c r="INY437" s="284"/>
      <c r="INZ437" s="284"/>
      <c r="IOA437" s="284"/>
      <c r="IOB437" s="284"/>
      <c r="IOC437" s="284"/>
      <c r="IOD437" s="284"/>
      <c r="IOE437" s="284"/>
      <c r="IOF437" s="284"/>
      <c r="IOG437" s="284"/>
      <c r="IOH437" s="284"/>
      <c r="IOI437" s="284"/>
      <c r="IOJ437" s="284"/>
      <c r="IOK437" s="284"/>
      <c r="IOL437" s="284"/>
      <c r="IOM437" s="284"/>
      <c r="ION437" s="284"/>
      <c r="IOO437" s="284"/>
      <c r="IOP437" s="284"/>
      <c r="IOQ437" s="284"/>
      <c r="IOR437" s="284"/>
      <c r="IOS437" s="284"/>
      <c r="IOT437" s="284"/>
      <c r="IOU437" s="284"/>
      <c r="IOV437" s="284"/>
      <c r="IOW437" s="284"/>
      <c r="IOX437" s="284"/>
      <c r="IOY437" s="284"/>
      <c r="IOZ437" s="284"/>
      <c r="IPA437" s="284"/>
      <c r="IPB437" s="284"/>
      <c r="IPC437" s="284"/>
      <c r="IPD437" s="284"/>
      <c r="IPE437" s="284"/>
      <c r="IPF437" s="284"/>
      <c r="IPG437" s="284"/>
      <c r="IPH437" s="284"/>
      <c r="IPI437" s="284"/>
      <c r="IPJ437" s="284"/>
      <c r="IPK437" s="284"/>
      <c r="IPL437" s="284"/>
      <c r="IPM437" s="284"/>
      <c r="IPN437" s="284"/>
      <c r="IPO437" s="284"/>
      <c r="IPP437" s="284"/>
      <c r="IPQ437" s="284"/>
      <c r="IPR437" s="284"/>
      <c r="IPS437" s="284"/>
      <c r="IPT437" s="284"/>
      <c r="IPU437" s="284"/>
      <c r="IPV437" s="284"/>
      <c r="IPW437" s="284"/>
      <c r="IPX437" s="284"/>
      <c r="IPY437" s="284"/>
      <c r="IPZ437" s="284"/>
      <c r="IQA437" s="284"/>
      <c r="IQB437" s="284"/>
      <c r="IQC437" s="284"/>
      <c r="IQD437" s="284"/>
      <c r="IQE437" s="284"/>
      <c r="IQF437" s="284"/>
      <c r="IQG437" s="284"/>
      <c r="IQH437" s="284"/>
      <c r="IQI437" s="284"/>
      <c r="IQJ437" s="284"/>
      <c r="IQK437" s="284"/>
      <c r="IQL437" s="284"/>
      <c r="IQM437" s="284"/>
      <c r="IQN437" s="284"/>
      <c r="IQO437" s="284"/>
      <c r="IQP437" s="284"/>
      <c r="IQQ437" s="284"/>
      <c r="IQR437" s="284"/>
      <c r="IQS437" s="284"/>
      <c r="IQT437" s="284"/>
      <c r="IQU437" s="284"/>
      <c r="IQV437" s="284"/>
      <c r="IQW437" s="284"/>
      <c r="IQX437" s="284"/>
      <c r="IQY437" s="284"/>
      <c r="IQZ437" s="284"/>
      <c r="IRA437" s="284"/>
      <c r="IRB437" s="284"/>
      <c r="IRC437" s="284"/>
      <c r="IRD437" s="284"/>
      <c r="IRE437" s="284"/>
      <c r="IRF437" s="284"/>
      <c r="IRG437" s="284"/>
      <c r="IRH437" s="284"/>
      <c r="IRI437" s="284"/>
      <c r="IRJ437" s="284"/>
      <c r="IRK437" s="284"/>
      <c r="IRL437" s="284"/>
      <c r="IRM437" s="284"/>
      <c r="IRN437" s="284"/>
      <c r="IRO437" s="284"/>
      <c r="IRP437" s="284"/>
      <c r="IRQ437" s="284"/>
      <c r="IRR437" s="284"/>
      <c r="IRS437" s="284"/>
      <c r="IRT437" s="284"/>
      <c r="IRU437" s="284"/>
      <c r="IRV437" s="284"/>
      <c r="IRW437" s="284"/>
      <c r="IRX437" s="284"/>
      <c r="IRY437" s="284"/>
      <c r="IRZ437" s="284"/>
      <c r="ISA437" s="284"/>
      <c r="ISB437" s="284"/>
      <c r="ISC437" s="284"/>
      <c r="ISD437" s="284"/>
      <c r="ISE437" s="284"/>
      <c r="ISF437" s="284"/>
      <c r="ISG437" s="284"/>
      <c r="ISH437" s="284"/>
      <c r="ISI437" s="284"/>
      <c r="ISJ437" s="284"/>
      <c r="ISK437" s="284"/>
      <c r="ISL437" s="284"/>
      <c r="ISM437" s="284"/>
      <c r="ISN437" s="284"/>
      <c r="ISO437" s="284"/>
      <c r="ISP437" s="284"/>
      <c r="ISQ437" s="284"/>
      <c r="ISR437" s="284"/>
      <c r="ISS437" s="284"/>
      <c r="IST437" s="284"/>
      <c r="ISU437" s="284"/>
      <c r="ISV437" s="284"/>
      <c r="ISW437" s="284"/>
      <c r="ISX437" s="284"/>
      <c r="ISY437" s="284"/>
      <c r="ISZ437" s="284"/>
      <c r="ITA437" s="284"/>
      <c r="ITB437" s="284"/>
      <c r="ITC437" s="284"/>
      <c r="ITD437" s="284"/>
      <c r="ITE437" s="284"/>
      <c r="ITF437" s="284"/>
      <c r="ITG437" s="284"/>
      <c r="ITH437" s="284"/>
      <c r="ITI437" s="284"/>
      <c r="ITJ437" s="284"/>
      <c r="ITK437" s="284"/>
      <c r="ITL437" s="284"/>
      <c r="ITM437" s="284"/>
      <c r="ITN437" s="284"/>
      <c r="ITO437" s="284"/>
      <c r="ITP437" s="284"/>
      <c r="ITQ437" s="284"/>
      <c r="ITR437" s="284"/>
      <c r="ITS437" s="284"/>
      <c r="ITT437" s="284"/>
      <c r="ITU437" s="284"/>
      <c r="ITV437" s="284"/>
      <c r="ITW437" s="284"/>
      <c r="ITX437" s="284"/>
      <c r="ITY437" s="284"/>
      <c r="ITZ437" s="284"/>
      <c r="IUA437" s="284"/>
      <c r="IUB437" s="284"/>
      <c r="IUC437" s="284"/>
      <c r="IUD437" s="284"/>
      <c r="IUE437" s="284"/>
      <c r="IUF437" s="284"/>
      <c r="IUG437" s="284"/>
      <c r="IUH437" s="284"/>
      <c r="IUI437" s="284"/>
      <c r="IUJ437" s="284"/>
      <c r="IUK437" s="284"/>
      <c r="IUL437" s="284"/>
      <c r="IUM437" s="284"/>
      <c r="IUN437" s="284"/>
      <c r="IUO437" s="284"/>
      <c r="IUP437" s="284"/>
      <c r="IUQ437" s="284"/>
      <c r="IUR437" s="284"/>
      <c r="IUS437" s="284"/>
      <c r="IUT437" s="284"/>
      <c r="IUU437" s="284"/>
      <c r="IUV437" s="284"/>
      <c r="IUW437" s="284"/>
      <c r="IUX437" s="284"/>
      <c r="IUY437" s="284"/>
      <c r="IUZ437" s="284"/>
      <c r="IVA437" s="284"/>
      <c r="IVB437" s="284"/>
      <c r="IVC437" s="284"/>
      <c r="IVD437" s="284"/>
      <c r="IVE437" s="284"/>
      <c r="IVF437" s="284"/>
      <c r="IVG437" s="284"/>
      <c r="IVH437" s="284"/>
      <c r="IVI437" s="284"/>
      <c r="IVJ437" s="284"/>
      <c r="IVK437" s="284"/>
      <c r="IVL437" s="284"/>
      <c r="IVM437" s="284"/>
      <c r="IVN437" s="284"/>
      <c r="IVO437" s="284"/>
      <c r="IVP437" s="284"/>
      <c r="IVQ437" s="284"/>
      <c r="IVR437" s="284"/>
      <c r="IVS437" s="284"/>
      <c r="IVT437" s="284"/>
      <c r="IVU437" s="284"/>
      <c r="IVV437" s="284"/>
      <c r="IVW437" s="284"/>
      <c r="IVX437" s="284"/>
      <c r="IVY437" s="284"/>
      <c r="IVZ437" s="284"/>
      <c r="IWA437" s="284"/>
      <c r="IWB437" s="284"/>
      <c r="IWC437" s="284"/>
      <c r="IWD437" s="284"/>
      <c r="IWE437" s="284"/>
      <c r="IWF437" s="284"/>
      <c r="IWG437" s="284"/>
      <c r="IWH437" s="284"/>
      <c r="IWI437" s="284"/>
      <c r="IWJ437" s="284"/>
      <c r="IWK437" s="284"/>
      <c r="IWL437" s="284"/>
      <c r="IWM437" s="284"/>
      <c r="IWN437" s="284"/>
      <c r="IWO437" s="284"/>
      <c r="IWP437" s="284"/>
      <c r="IWQ437" s="284"/>
      <c r="IWR437" s="284"/>
      <c r="IWS437" s="284"/>
      <c r="IWT437" s="284"/>
      <c r="IWU437" s="284"/>
      <c r="IWV437" s="284"/>
      <c r="IWW437" s="284"/>
      <c r="IWX437" s="284"/>
      <c r="IWY437" s="284"/>
      <c r="IWZ437" s="284"/>
      <c r="IXA437" s="284"/>
      <c r="IXB437" s="284"/>
      <c r="IXC437" s="284"/>
      <c r="IXD437" s="284"/>
      <c r="IXE437" s="284"/>
      <c r="IXF437" s="284"/>
      <c r="IXG437" s="284"/>
      <c r="IXH437" s="284"/>
      <c r="IXI437" s="284"/>
      <c r="IXJ437" s="284"/>
      <c r="IXK437" s="284"/>
      <c r="IXL437" s="284"/>
      <c r="IXM437" s="284"/>
      <c r="IXN437" s="284"/>
      <c r="IXO437" s="284"/>
      <c r="IXP437" s="284"/>
      <c r="IXQ437" s="284"/>
      <c r="IXR437" s="284"/>
      <c r="IXS437" s="284"/>
      <c r="IXT437" s="284"/>
      <c r="IXU437" s="284"/>
      <c r="IXV437" s="284"/>
      <c r="IXW437" s="284"/>
      <c r="IXX437" s="284"/>
      <c r="IXY437" s="284"/>
      <c r="IXZ437" s="284"/>
      <c r="IYA437" s="284"/>
      <c r="IYB437" s="284"/>
      <c r="IYC437" s="284"/>
      <c r="IYD437" s="284"/>
      <c r="IYE437" s="284"/>
      <c r="IYF437" s="284"/>
      <c r="IYG437" s="284"/>
      <c r="IYH437" s="284"/>
      <c r="IYI437" s="284"/>
      <c r="IYJ437" s="284"/>
      <c r="IYK437" s="284"/>
      <c r="IYL437" s="284"/>
      <c r="IYM437" s="284"/>
      <c r="IYN437" s="284"/>
      <c r="IYO437" s="284"/>
      <c r="IYP437" s="284"/>
      <c r="IYQ437" s="284"/>
      <c r="IYR437" s="284"/>
      <c r="IYS437" s="284"/>
      <c r="IYT437" s="284"/>
      <c r="IYU437" s="284"/>
      <c r="IYV437" s="284"/>
      <c r="IYW437" s="284"/>
      <c r="IYX437" s="284"/>
      <c r="IYY437" s="284"/>
      <c r="IYZ437" s="284"/>
      <c r="IZA437" s="284"/>
      <c r="IZB437" s="284"/>
      <c r="IZC437" s="284"/>
      <c r="IZD437" s="284"/>
      <c r="IZE437" s="284"/>
      <c r="IZF437" s="284"/>
      <c r="IZG437" s="284"/>
      <c r="IZH437" s="284"/>
      <c r="IZI437" s="284"/>
      <c r="IZJ437" s="284"/>
      <c r="IZK437" s="284"/>
      <c r="IZL437" s="284"/>
      <c r="IZM437" s="284"/>
      <c r="IZN437" s="284"/>
      <c r="IZO437" s="284"/>
      <c r="IZP437" s="284"/>
      <c r="IZQ437" s="284"/>
      <c r="IZR437" s="284"/>
      <c r="IZS437" s="284"/>
      <c r="IZT437" s="284"/>
      <c r="IZU437" s="284"/>
      <c r="IZV437" s="284"/>
      <c r="IZW437" s="284"/>
      <c r="IZX437" s="284"/>
      <c r="IZY437" s="284"/>
      <c r="IZZ437" s="284"/>
      <c r="JAA437" s="284"/>
      <c r="JAB437" s="284"/>
      <c r="JAC437" s="284"/>
      <c r="JAD437" s="284"/>
      <c r="JAE437" s="284"/>
      <c r="JAF437" s="284"/>
      <c r="JAG437" s="284"/>
      <c r="JAH437" s="284"/>
      <c r="JAI437" s="284"/>
      <c r="JAJ437" s="284"/>
      <c r="JAK437" s="284"/>
      <c r="JAL437" s="284"/>
      <c r="JAM437" s="284"/>
      <c r="JAN437" s="284"/>
      <c r="JAO437" s="284"/>
      <c r="JAP437" s="284"/>
      <c r="JAQ437" s="284"/>
      <c r="JAR437" s="284"/>
      <c r="JAS437" s="284"/>
      <c r="JAT437" s="284"/>
      <c r="JAU437" s="284"/>
      <c r="JAV437" s="284"/>
      <c r="JAW437" s="284"/>
      <c r="JAX437" s="284"/>
      <c r="JAY437" s="284"/>
      <c r="JAZ437" s="284"/>
      <c r="JBA437" s="284"/>
      <c r="JBB437" s="284"/>
      <c r="JBC437" s="284"/>
      <c r="JBD437" s="284"/>
      <c r="JBE437" s="284"/>
      <c r="JBF437" s="284"/>
      <c r="JBG437" s="284"/>
      <c r="JBH437" s="284"/>
      <c r="JBI437" s="284"/>
      <c r="JBJ437" s="284"/>
      <c r="JBK437" s="284"/>
      <c r="JBL437" s="284"/>
      <c r="JBM437" s="284"/>
      <c r="JBN437" s="284"/>
      <c r="JBO437" s="284"/>
      <c r="JBP437" s="284"/>
      <c r="JBQ437" s="284"/>
      <c r="JBR437" s="284"/>
      <c r="JBS437" s="284"/>
      <c r="JBT437" s="284"/>
      <c r="JBU437" s="284"/>
      <c r="JBV437" s="284"/>
      <c r="JBW437" s="284"/>
      <c r="JBX437" s="284"/>
      <c r="JBY437" s="284"/>
      <c r="JBZ437" s="284"/>
      <c r="JCA437" s="284"/>
      <c r="JCB437" s="284"/>
      <c r="JCC437" s="284"/>
      <c r="JCD437" s="284"/>
      <c r="JCE437" s="284"/>
      <c r="JCF437" s="284"/>
      <c r="JCG437" s="284"/>
      <c r="JCH437" s="284"/>
      <c r="JCI437" s="284"/>
      <c r="JCJ437" s="284"/>
      <c r="JCK437" s="284"/>
      <c r="JCL437" s="284"/>
      <c r="JCM437" s="284"/>
      <c r="JCN437" s="284"/>
      <c r="JCO437" s="284"/>
      <c r="JCP437" s="284"/>
      <c r="JCQ437" s="284"/>
      <c r="JCR437" s="284"/>
      <c r="JCS437" s="284"/>
      <c r="JCT437" s="284"/>
      <c r="JCU437" s="284"/>
      <c r="JCV437" s="284"/>
      <c r="JCW437" s="284"/>
      <c r="JCX437" s="284"/>
      <c r="JCY437" s="284"/>
      <c r="JCZ437" s="284"/>
      <c r="JDA437" s="284"/>
      <c r="JDB437" s="284"/>
      <c r="JDC437" s="284"/>
      <c r="JDD437" s="284"/>
      <c r="JDE437" s="284"/>
      <c r="JDF437" s="284"/>
      <c r="JDG437" s="284"/>
      <c r="JDH437" s="284"/>
      <c r="JDI437" s="284"/>
      <c r="JDJ437" s="284"/>
      <c r="JDK437" s="284"/>
      <c r="JDL437" s="284"/>
      <c r="JDM437" s="284"/>
      <c r="JDN437" s="284"/>
      <c r="JDO437" s="284"/>
      <c r="JDP437" s="284"/>
      <c r="JDQ437" s="284"/>
      <c r="JDR437" s="284"/>
      <c r="JDS437" s="284"/>
      <c r="JDT437" s="284"/>
      <c r="JDU437" s="284"/>
      <c r="JDV437" s="284"/>
      <c r="JDW437" s="284"/>
      <c r="JDX437" s="284"/>
      <c r="JDY437" s="284"/>
      <c r="JDZ437" s="284"/>
      <c r="JEA437" s="284"/>
      <c r="JEB437" s="284"/>
      <c r="JEC437" s="284"/>
      <c r="JED437" s="284"/>
      <c r="JEE437" s="284"/>
      <c r="JEF437" s="284"/>
      <c r="JEG437" s="284"/>
      <c r="JEH437" s="284"/>
      <c r="JEI437" s="284"/>
      <c r="JEJ437" s="284"/>
      <c r="JEK437" s="284"/>
      <c r="JEL437" s="284"/>
      <c r="JEM437" s="284"/>
      <c r="JEN437" s="284"/>
      <c r="JEO437" s="284"/>
      <c r="JEP437" s="284"/>
      <c r="JEQ437" s="284"/>
      <c r="JER437" s="284"/>
      <c r="JES437" s="284"/>
      <c r="JET437" s="284"/>
      <c r="JEU437" s="284"/>
      <c r="JEV437" s="284"/>
      <c r="JEW437" s="284"/>
      <c r="JEX437" s="284"/>
      <c r="JEY437" s="284"/>
      <c r="JEZ437" s="284"/>
      <c r="JFA437" s="284"/>
      <c r="JFB437" s="284"/>
      <c r="JFC437" s="284"/>
      <c r="JFD437" s="284"/>
      <c r="JFE437" s="284"/>
      <c r="JFF437" s="284"/>
      <c r="JFG437" s="284"/>
      <c r="JFH437" s="284"/>
      <c r="JFI437" s="284"/>
      <c r="JFJ437" s="284"/>
      <c r="JFK437" s="284"/>
      <c r="JFL437" s="284"/>
      <c r="JFM437" s="284"/>
      <c r="JFN437" s="284"/>
      <c r="JFO437" s="284"/>
      <c r="JFP437" s="284"/>
      <c r="JFQ437" s="284"/>
      <c r="JFR437" s="284"/>
      <c r="JFS437" s="284"/>
      <c r="JFT437" s="284"/>
      <c r="JFU437" s="284"/>
      <c r="JFV437" s="284"/>
      <c r="JFW437" s="284"/>
      <c r="JFX437" s="284"/>
      <c r="JFY437" s="284"/>
      <c r="JFZ437" s="284"/>
      <c r="JGA437" s="284"/>
      <c r="JGB437" s="284"/>
      <c r="JGC437" s="284"/>
      <c r="JGD437" s="284"/>
      <c r="JGE437" s="284"/>
      <c r="JGF437" s="284"/>
      <c r="JGG437" s="284"/>
      <c r="JGH437" s="284"/>
      <c r="JGI437" s="284"/>
      <c r="JGJ437" s="284"/>
      <c r="JGK437" s="284"/>
      <c r="JGL437" s="284"/>
      <c r="JGM437" s="284"/>
      <c r="JGN437" s="284"/>
      <c r="JGO437" s="284"/>
      <c r="JGP437" s="284"/>
      <c r="JGQ437" s="284"/>
      <c r="JGR437" s="284"/>
      <c r="JGS437" s="284"/>
      <c r="JGT437" s="284"/>
      <c r="JGU437" s="284"/>
      <c r="JGV437" s="284"/>
      <c r="JGW437" s="284"/>
      <c r="JGX437" s="284"/>
      <c r="JGY437" s="284"/>
      <c r="JGZ437" s="284"/>
      <c r="JHA437" s="284"/>
      <c r="JHB437" s="284"/>
      <c r="JHC437" s="284"/>
      <c r="JHD437" s="284"/>
      <c r="JHE437" s="284"/>
      <c r="JHF437" s="284"/>
      <c r="JHG437" s="284"/>
      <c r="JHH437" s="284"/>
      <c r="JHI437" s="284"/>
      <c r="JHJ437" s="284"/>
      <c r="JHK437" s="284"/>
      <c r="JHL437" s="284"/>
      <c r="JHM437" s="284"/>
      <c r="JHN437" s="284"/>
      <c r="JHO437" s="284"/>
      <c r="JHP437" s="284"/>
      <c r="JHQ437" s="284"/>
      <c r="JHR437" s="284"/>
      <c r="JHS437" s="284"/>
      <c r="JHT437" s="284"/>
      <c r="JHU437" s="284"/>
      <c r="JHV437" s="284"/>
      <c r="JHW437" s="284"/>
      <c r="JHX437" s="284"/>
      <c r="JHY437" s="284"/>
      <c r="JHZ437" s="284"/>
      <c r="JIA437" s="284"/>
      <c r="JIB437" s="284"/>
      <c r="JIC437" s="284"/>
      <c r="JID437" s="284"/>
      <c r="JIE437" s="284"/>
      <c r="JIF437" s="284"/>
      <c r="JIG437" s="284"/>
      <c r="JIH437" s="284"/>
      <c r="JII437" s="284"/>
      <c r="JIJ437" s="284"/>
      <c r="JIK437" s="284"/>
      <c r="JIL437" s="284"/>
      <c r="JIM437" s="284"/>
      <c r="JIN437" s="284"/>
      <c r="JIO437" s="284"/>
      <c r="JIP437" s="284"/>
      <c r="JIQ437" s="284"/>
      <c r="JIR437" s="284"/>
      <c r="JIS437" s="284"/>
      <c r="JIT437" s="284"/>
      <c r="JIU437" s="284"/>
      <c r="JIV437" s="284"/>
      <c r="JIW437" s="284"/>
      <c r="JIX437" s="284"/>
      <c r="JIY437" s="284"/>
      <c r="JIZ437" s="284"/>
      <c r="JJA437" s="284"/>
      <c r="JJB437" s="284"/>
      <c r="JJC437" s="284"/>
      <c r="JJD437" s="284"/>
      <c r="JJE437" s="284"/>
      <c r="JJF437" s="284"/>
      <c r="JJG437" s="284"/>
      <c r="JJH437" s="284"/>
      <c r="JJI437" s="284"/>
      <c r="JJJ437" s="284"/>
      <c r="JJK437" s="284"/>
      <c r="JJL437" s="284"/>
      <c r="JJM437" s="284"/>
      <c r="JJN437" s="284"/>
      <c r="JJO437" s="284"/>
      <c r="JJP437" s="284"/>
      <c r="JJQ437" s="284"/>
      <c r="JJR437" s="284"/>
      <c r="JJS437" s="284"/>
      <c r="JJT437" s="284"/>
      <c r="JJU437" s="284"/>
      <c r="JJV437" s="284"/>
      <c r="JJW437" s="284"/>
      <c r="JJX437" s="284"/>
      <c r="JJY437" s="284"/>
      <c r="JJZ437" s="284"/>
      <c r="JKA437" s="284"/>
      <c r="JKB437" s="284"/>
      <c r="JKC437" s="284"/>
      <c r="JKD437" s="284"/>
      <c r="JKE437" s="284"/>
      <c r="JKF437" s="284"/>
      <c r="JKG437" s="284"/>
      <c r="JKH437" s="284"/>
      <c r="JKI437" s="284"/>
      <c r="JKJ437" s="284"/>
      <c r="JKK437" s="284"/>
      <c r="JKL437" s="284"/>
      <c r="JKM437" s="284"/>
      <c r="JKN437" s="284"/>
      <c r="JKO437" s="284"/>
      <c r="JKP437" s="284"/>
      <c r="JKQ437" s="284"/>
      <c r="JKR437" s="284"/>
      <c r="JKS437" s="284"/>
      <c r="JKT437" s="284"/>
      <c r="JKU437" s="284"/>
      <c r="JKV437" s="284"/>
      <c r="JKW437" s="284"/>
      <c r="JKX437" s="284"/>
      <c r="JKY437" s="284"/>
      <c r="JKZ437" s="284"/>
      <c r="JLA437" s="284"/>
      <c r="JLB437" s="284"/>
      <c r="JLC437" s="284"/>
      <c r="JLD437" s="284"/>
      <c r="JLE437" s="284"/>
      <c r="JLF437" s="284"/>
      <c r="JLG437" s="284"/>
      <c r="JLH437" s="284"/>
      <c r="JLI437" s="284"/>
      <c r="JLJ437" s="284"/>
      <c r="JLK437" s="284"/>
      <c r="JLL437" s="284"/>
      <c r="JLM437" s="284"/>
      <c r="JLN437" s="284"/>
      <c r="JLO437" s="284"/>
      <c r="JLP437" s="284"/>
      <c r="JLQ437" s="284"/>
      <c r="JLR437" s="284"/>
      <c r="JLS437" s="284"/>
      <c r="JLT437" s="284"/>
      <c r="JLU437" s="284"/>
      <c r="JLV437" s="284"/>
      <c r="JLW437" s="284"/>
      <c r="JLX437" s="284"/>
      <c r="JLY437" s="284"/>
      <c r="JLZ437" s="284"/>
      <c r="JMA437" s="284"/>
      <c r="JMB437" s="284"/>
      <c r="JMC437" s="284"/>
      <c r="JMD437" s="284"/>
      <c r="JME437" s="284"/>
      <c r="JMF437" s="284"/>
      <c r="JMG437" s="284"/>
      <c r="JMH437" s="284"/>
      <c r="JMI437" s="284"/>
      <c r="JMJ437" s="284"/>
      <c r="JMK437" s="284"/>
      <c r="JML437" s="284"/>
      <c r="JMM437" s="284"/>
      <c r="JMN437" s="284"/>
      <c r="JMO437" s="284"/>
      <c r="JMP437" s="284"/>
      <c r="JMQ437" s="284"/>
      <c r="JMR437" s="284"/>
      <c r="JMS437" s="284"/>
      <c r="JMT437" s="284"/>
      <c r="JMU437" s="284"/>
      <c r="JMV437" s="284"/>
      <c r="JMW437" s="284"/>
      <c r="JMX437" s="284"/>
      <c r="JMY437" s="284"/>
      <c r="JMZ437" s="284"/>
      <c r="JNA437" s="284"/>
      <c r="JNB437" s="284"/>
      <c r="JNC437" s="284"/>
      <c r="JND437" s="284"/>
      <c r="JNE437" s="284"/>
      <c r="JNF437" s="284"/>
      <c r="JNG437" s="284"/>
      <c r="JNH437" s="284"/>
      <c r="JNI437" s="284"/>
      <c r="JNJ437" s="284"/>
      <c r="JNK437" s="284"/>
      <c r="JNL437" s="284"/>
      <c r="JNM437" s="284"/>
      <c r="JNN437" s="284"/>
      <c r="JNO437" s="284"/>
      <c r="JNP437" s="284"/>
      <c r="JNQ437" s="284"/>
      <c r="JNR437" s="284"/>
      <c r="JNS437" s="284"/>
      <c r="JNT437" s="284"/>
      <c r="JNU437" s="284"/>
      <c r="JNV437" s="284"/>
      <c r="JNW437" s="284"/>
      <c r="JNX437" s="284"/>
      <c r="JNY437" s="284"/>
      <c r="JNZ437" s="284"/>
      <c r="JOA437" s="284"/>
      <c r="JOB437" s="284"/>
      <c r="JOC437" s="284"/>
      <c r="JOD437" s="284"/>
      <c r="JOE437" s="284"/>
      <c r="JOF437" s="284"/>
      <c r="JOG437" s="284"/>
      <c r="JOH437" s="284"/>
      <c r="JOI437" s="284"/>
      <c r="JOJ437" s="284"/>
      <c r="JOK437" s="284"/>
      <c r="JOL437" s="284"/>
      <c r="JOM437" s="284"/>
      <c r="JON437" s="284"/>
      <c r="JOO437" s="284"/>
      <c r="JOP437" s="284"/>
      <c r="JOQ437" s="284"/>
      <c r="JOR437" s="284"/>
      <c r="JOS437" s="284"/>
      <c r="JOT437" s="284"/>
      <c r="JOU437" s="284"/>
      <c r="JOV437" s="284"/>
      <c r="JOW437" s="284"/>
      <c r="JOX437" s="284"/>
      <c r="JOY437" s="284"/>
      <c r="JOZ437" s="284"/>
      <c r="JPA437" s="284"/>
      <c r="JPB437" s="284"/>
      <c r="JPC437" s="284"/>
      <c r="JPD437" s="284"/>
      <c r="JPE437" s="284"/>
      <c r="JPF437" s="284"/>
      <c r="JPG437" s="284"/>
      <c r="JPH437" s="284"/>
      <c r="JPI437" s="284"/>
      <c r="JPJ437" s="284"/>
      <c r="JPK437" s="284"/>
      <c r="JPL437" s="284"/>
      <c r="JPM437" s="284"/>
      <c r="JPN437" s="284"/>
      <c r="JPO437" s="284"/>
      <c r="JPP437" s="284"/>
      <c r="JPQ437" s="284"/>
      <c r="JPR437" s="284"/>
      <c r="JPS437" s="284"/>
      <c r="JPT437" s="284"/>
      <c r="JPU437" s="284"/>
      <c r="JPV437" s="284"/>
      <c r="JPW437" s="284"/>
      <c r="JPX437" s="284"/>
      <c r="JPY437" s="284"/>
      <c r="JPZ437" s="284"/>
      <c r="JQA437" s="284"/>
      <c r="JQB437" s="284"/>
      <c r="JQC437" s="284"/>
      <c r="JQD437" s="284"/>
      <c r="JQE437" s="284"/>
      <c r="JQF437" s="284"/>
      <c r="JQG437" s="284"/>
      <c r="JQH437" s="284"/>
      <c r="JQI437" s="284"/>
      <c r="JQJ437" s="284"/>
      <c r="JQK437" s="284"/>
      <c r="JQL437" s="284"/>
      <c r="JQM437" s="284"/>
      <c r="JQN437" s="284"/>
      <c r="JQO437" s="284"/>
      <c r="JQP437" s="284"/>
      <c r="JQQ437" s="284"/>
      <c r="JQR437" s="284"/>
      <c r="JQS437" s="284"/>
      <c r="JQT437" s="284"/>
      <c r="JQU437" s="284"/>
      <c r="JQV437" s="284"/>
      <c r="JQW437" s="284"/>
      <c r="JQX437" s="284"/>
      <c r="JQY437" s="284"/>
      <c r="JQZ437" s="284"/>
      <c r="JRA437" s="284"/>
      <c r="JRB437" s="284"/>
      <c r="JRC437" s="284"/>
      <c r="JRD437" s="284"/>
      <c r="JRE437" s="284"/>
      <c r="JRF437" s="284"/>
      <c r="JRG437" s="284"/>
      <c r="JRH437" s="284"/>
      <c r="JRI437" s="284"/>
      <c r="JRJ437" s="284"/>
      <c r="JRK437" s="284"/>
      <c r="JRL437" s="284"/>
      <c r="JRM437" s="284"/>
      <c r="JRN437" s="284"/>
      <c r="JRO437" s="284"/>
      <c r="JRP437" s="284"/>
      <c r="JRQ437" s="284"/>
      <c r="JRR437" s="284"/>
      <c r="JRS437" s="284"/>
      <c r="JRT437" s="284"/>
      <c r="JRU437" s="284"/>
      <c r="JRV437" s="284"/>
      <c r="JRW437" s="284"/>
      <c r="JRX437" s="284"/>
      <c r="JRY437" s="284"/>
      <c r="JRZ437" s="284"/>
      <c r="JSA437" s="284"/>
      <c r="JSB437" s="284"/>
      <c r="JSC437" s="284"/>
      <c r="JSD437" s="284"/>
      <c r="JSE437" s="284"/>
      <c r="JSF437" s="284"/>
      <c r="JSG437" s="284"/>
      <c r="JSH437" s="284"/>
      <c r="JSI437" s="284"/>
      <c r="JSJ437" s="284"/>
      <c r="JSK437" s="284"/>
      <c r="JSL437" s="284"/>
      <c r="JSM437" s="284"/>
      <c r="JSN437" s="284"/>
      <c r="JSO437" s="284"/>
      <c r="JSP437" s="284"/>
      <c r="JSQ437" s="284"/>
      <c r="JSR437" s="284"/>
      <c r="JSS437" s="284"/>
      <c r="JST437" s="284"/>
      <c r="JSU437" s="284"/>
      <c r="JSV437" s="284"/>
      <c r="JSW437" s="284"/>
      <c r="JSX437" s="284"/>
      <c r="JSY437" s="284"/>
      <c r="JSZ437" s="284"/>
      <c r="JTA437" s="284"/>
      <c r="JTB437" s="284"/>
      <c r="JTC437" s="284"/>
      <c r="JTD437" s="284"/>
      <c r="JTE437" s="284"/>
      <c r="JTF437" s="284"/>
      <c r="JTG437" s="284"/>
      <c r="JTH437" s="284"/>
      <c r="JTI437" s="284"/>
      <c r="JTJ437" s="284"/>
      <c r="JTK437" s="284"/>
      <c r="JTL437" s="284"/>
      <c r="JTM437" s="284"/>
      <c r="JTN437" s="284"/>
      <c r="JTO437" s="284"/>
      <c r="JTP437" s="284"/>
      <c r="JTQ437" s="284"/>
      <c r="JTR437" s="284"/>
      <c r="JTS437" s="284"/>
      <c r="JTT437" s="284"/>
      <c r="JTU437" s="284"/>
      <c r="JTV437" s="284"/>
      <c r="JTW437" s="284"/>
      <c r="JTX437" s="284"/>
      <c r="JTY437" s="284"/>
      <c r="JTZ437" s="284"/>
      <c r="JUA437" s="284"/>
      <c r="JUB437" s="284"/>
      <c r="JUC437" s="284"/>
      <c r="JUD437" s="284"/>
      <c r="JUE437" s="284"/>
      <c r="JUF437" s="284"/>
      <c r="JUG437" s="284"/>
      <c r="JUH437" s="284"/>
      <c r="JUI437" s="284"/>
      <c r="JUJ437" s="284"/>
      <c r="JUK437" s="284"/>
      <c r="JUL437" s="284"/>
      <c r="JUM437" s="284"/>
      <c r="JUN437" s="284"/>
      <c r="JUO437" s="284"/>
      <c r="JUP437" s="284"/>
      <c r="JUQ437" s="284"/>
      <c r="JUR437" s="284"/>
      <c r="JUS437" s="284"/>
      <c r="JUT437" s="284"/>
      <c r="JUU437" s="284"/>
      <c r="JUV437" s="284"/>
      <c r="JUW437" s="284"/>
      <c r="JUX437" s="284"/>
      <c r="JUY437" s="284"/>
      <c r="JUZ437" s="284"/>
      <c r="JVA437" s="284"/>
      <c r="JVB437" s="284"/>
      <c r="JVC437" s="284"/>
      <c r="JVD437" s="284"/>
      <c r="JVE437" s="284"/>
      <c r="JVF437" s="284"/>
      <c r="JVG437" s="284"/>
      <c r="JVH437" s="284"/>
      <c r="JVI437" s="284"/>
      <c r="JVJ437" s="284"/>
      <c r="JVK437" s="284"/>
      <c r="JVL437" s="284"/>
      <c r="JVM437" s="284"/>
      <c r="JVN437" s="284"/>
      <c r="JVO437" s="284"/>
      <c r="JVP437" s="284"/>
      <c r="JVQ437" s="284"/>
      <c r="JVR437" s="284"/>
      <c r="JVS437" s="284"/>
      <c r="JVT437" s="284"/>
      <c r="JVU437" s="284"/>
      <c r="JVV437" s="284"/>
      <c r="JVW437" s="284"/>
      <c r="JVX437" s="284"/>
      <c r="JVY437" s="284"/>
      <c r="JVZ437" s="284"/>
      <c r="JWA437" s="284"/>
      <c r="JWB437" s="284"/>
      <c r="JWC437" s="284"/>
      <c r="JWD437" s="284"/>
      <c r="JWE437" s="284"/>
      <c r="JWF437" s="284"/>
      <c r="JWG437" s="284"/>
      <c r="JWH437" s="284"/>
      <c r="JWI437" s="284"/>
      <c r="JWJ437" s="284"/>
      <c r="JWK437" s="284"/>
      <c r="JWL437" s="284"/>
      <c r="JWM437" s="284"/>
      <c r="JWN437" s="284"/>
      <c r="JWO437" s="284"/>
      <c r="JWP437" s="284"/>
      <c r="JWQ437" s="284"/>
      <c r="JWR437" s="284"/>
      <c r="JWS437" s="284"/>
      <c r="JWT437" s="284"/>
      <c r="JWU437" s="284"/>
      <c r="JWV437" s="284"/>
      <c r="JWW437" s="284"/>
      <c r="JWX437" s="284"/>
      <c r="JWY437" s="284"/>
      <c r="JWZ437" s="284"/>
      <c r="JXA437" s="284"/>
      <c r="JXB437" s="284"/>
      <c r="JXC437" s="284"/>
      <c r="JXD437" s="284"/>
      <c r="JXE437" s="284"/>
      <c r="JXF437" s="284"/>
      <c r="JXG437" s="284"/>
      <c r="JXH437" s="284"/>
      <c r="JXI437" s="284"/>
      <c r="JXJ437" s="284"/>
      <c r="JXK437" s="284"/>
      <c r="JXL437" s="284"/>
      <c r="JXM437" s="284"/>
      <c r="JXN437" s="284"/>
      <c r="JXO437" s="284"/>
      <c r="JXP437" s="284"/>
      <c r="JXQ437" s="284"/>
      <c r="JXR437" s="284"/>
      <c r="JXS437" s="284"/>
      <c r="JXT437" s="284"/>
      <c r="JXU437" s="284"/>
      <c r="JXV437" s="284"/>
      <c r="JXW437" s="284"/>
      <c r="JXX437" s="284"/>
      <c r="JXY437" s="284"/>
      <c r="JXZ437" s="284"/>
      <c r="JYA437" s="284"/>
      <c r="JYB437" s="284"/>
      <c r="JYC437" s="284"/>
      <c r="JYD437" s="284"/>
      <c r="JYE437" s="284"/>
      <c r="JYF437" s="284"/>
      <c r="JYG437" s="284"/>
      <c r="JYH437" s="284"/>
      <c r="JYI437" s="284"/>
      <c r="JYJ437" s="284"/>
      <c r="JYK437" s="284"/>
      <c r="JYL437" s="284"/>
      <c r="JYM437" s="284"/>
      <c r="JYN437" s="284"/>
      <c r="JYO437" s="284"/>
      <c r="JYP437" s="284"/>
      <c r="JYQ437" s="284"/>
      <c r="JYR437" s="284"/>
      <c r="JYS437" s="284"/>
      <c r="JYT437" s="284"/>
      <c r="JYU437" s="284"/>
      <c r="JYV437" s="284"/>
      <c r="JYW437" s="284"/>
      <c r="JYX437" s="284"/>
      <c r="JYY437" s="284"/>
      <c r="JYZ437" s="284"/>
      <c r="JZA437" s="284"/>
      <c r="JZB437" s="284"/>
      <c r="JZC437" s="284"/>
      <c r="JZD437" s="284"/>
      <c r="JZE437" s="284"/>
      <c r="JZF437" s="284"/>
      <c r="JZG437" s="284"/>
      <c r="JZH437" s="284"/>
      <c r="JZI437" s="284"/>
      <c r="JZJ437" s="284"/>
      <c r="JZK437" s="284"/>
      <c r="JZL437" s="284"/>
      <c r="JZM437" s="284"/>
      <c r="JZN437" s="284"/>
      <c r="JZO437" s="284"/>
      <c r="JZP437" s="284"/>
      <c r="JZQ437" s="284"/>
      <c r="JZR437" s="284"/>
      <c r="JZS437" s="284"/>
      <c r="JZT437" s="284"/>
      <c r="JZU437" s="284"/>
      <c r="JZV437" s="284"/>
      <c r="JZW437" s="284"/>
      <c r="JZX437" s="284"/>
      <c r="JZY437" s="284"/>
      <c r="JZZ437" s="284"/>
      <c r="KAA437" s="284"/>
      <c r="KAB437" s="284"/>
      <c r="KAC437" s="284"/>
      <c r="KAD437" s="284"/>
      <c r="KAE437" s="284"/>
      <c r="KAF437" s="284"/>
      <c r="KAG437" s="284"/>
      <c r="KAH437" s="284"/>
      <c r="KAI437" s="284"/>
      <c r="KAJ437" s="284"/>
      <c r="KAK437" s="284"/>
      <c r="KAL437" s="284"/>
      <c r="KAM437" s="284"/>
      <c r="KAN437" s="284"/>
      <c r="KAO437" s="284"/>
      <c r="KAP437" s="284"/>
      <c r="KAQ437" s="284"/>
      <c r="KAR437" s="284"/>
      <c r="KAS437" s="284"/>
      <c r="KAT437" s="284"/>
      <c r="KAU437" s="284"/>
      <c r="KAV437" s="284"/>
      <c r="KAW437" s="284"/>
      <c r="KAX437" s="284"/>
      <c r="KAY437" s="284"/>
      <c r="KAZ437" s="284"/>
      <c r="KBA437" s="284"/>
      <c r="KBB437" s="284"/>
      <c r="KBC437" s="284"/>
      <c r="KBD437" s="284"/>
      <c r="KBE437" s="284"/>
      <c r="KBF437" s="284"/>
      <c r="KBG437" s="284"/>
      <c r="KBH437" s="284"/>
      <c r="KBI437" s="284"/>
      <c r="KBJ437" s="284"/>
      <c r="KBK437" s="284"/>
      <c r="KBL437" s="284"/>
      <c r="KBM437" s="284"/>
      <c r="KBN437" s="284"/>
      <c r="KBO437" s="284"/>
      <c r="KBP437" s="284"/>
      <c r="KBQ437" s="284"/>
      <c r="KBR437" s="284"/>
      <c r="KBS437" s="284"/>
      <c r="KBT437" s="284"/>
      <c r="KBU437" s="284"/>
      <c r="KBV437" s="284"/>
      <c r="KBW437" s="284"/>
      <c r="KBX437" s="284"/>
      <c r="KBY437" s="284"/>
      <c r="KBZ437" s="284"/>
      <c r="KCA437" s="284"/>
      <c r="KCB437" s="284"/>
      <c r="KCC437" s="284"/>
      <c r="KCD437" s="284"/>
      <c r="KCE437" s="284"/>
      <c r="KCF437" s="284"/>
      <c r="KCG437" s="284"/>
      <c r="KCH437" s="284"/>
      <c r="KCI437" s="284"/>
      <c r="KCJ437" s="284"/>
      <c r="KCK437" s="284"/>
      <c r="KCL437" s="284"/>
      <c r="KCM437" s="284"/>
      <c r="KCN437" s="284"/>
      <c r="KCO437" s="284"/>
      <c r="KCP437" s="284"/>
      <c r="KCQ437" s="284"/>
      <c r="KCR437" s="284"/>
      <c r="KCS437" s="284"/>
      <c r="KCT437" s="284"/>
      <c r="KCU437" s="284"/>
      <c r="KCV437" s="284"/>
      <c r="KCW437" s="284"/>
      <c r="KCX437" s="284"/>
      <c r="KCY437" s="284"/>
      <c r="KCZ437" s="284"/>
      <c r="KDA437" s="284"/>
      <c r="KDB437" s="284"/>
      <c r="KDC437" s="284"/>
      <c r="KDD437" s="284"/>
      <c r="KDE437" s="284"/>
      <c r="KDF437" s="284"/>
      <c r="KDG437" s="284"/>
      <c r="KDH437" s="284"/>
      <c r="KDI437" s="284"/>
      <c r="KDJ437" s="284"/>
      <c r="KDK437" s="284"/>
      <c r="KDL437" s="284"/>
      <c r="KDM437" s="284"/>
      <c r="KDN437" s="284"/>
      <c r="KDO437" s="284"/>
      <c r="KDP437" s="284"/>
      <c r="KDQ437" s="284"/>
      <c r="KDR437" s="284"/>
      <c r="KDS437" s="284"/>
      <c r="KDT437" s="284"/>
      <c r="KDU437" s="284"/>
      <c r="KDV437" s="284"/>
      <c r="KDW437" s="284"/>
      <c r="KDX437" s="284"/>
      <c r="KDY437" s="284"/>
      <c r="KDZ437" s="284"/>
      <c r="KEA437" s="284"/>
      <c r="KEB437" s="284"/>
      <c r="KEC437" s="284"/>
      <c r="KED437" s="284"/>
      <c r="KEE437" s="284"/>
      <c r="KEF437" s="284"/>
      <c r="KEG437" s="284"/>
      <c r="KEH437" s="284"/>
      <c r="KEI437" s="284"/>
      <c r="KEJ437" s="284"/>
      <c r="KEK437" s="284"/>
      <c r="KEL437" s="284"/>
      <c r="KEM437" s="284"/>
      <c r="KEN437" s="284"/>
      <c r="KEO437" s="284"/>
      <c r="KEP437" s="284"/>
      <c r="KEQ437" s="284"/>
      <c r="KER437" s="284"/>
      <c r="KES437" s="284"/>
      <c r="KET437" s="284"/>
      <c r="KEU437" s="284"/>
      <c r="KEV437" s="284"/>
      <c r="KEW437" s="284"/>
      <c r="KEX437" s="284"/>
      <c r="KEY437" s="284"/>
      <c r="KEZ437" s="284"/>
      <c r="KFA437" s="284"/>
      <c r="KFB437" s="284"/>
      <c r="KFC437" s="284"/>
      <c r="KFD437" s="284"/>
      <c r="KFE437" s="284"/>
      <c r="KFF437" s="284"/>
      <c r="KFG437" s="284"/>
      <c r="KFH437" s="284"/>
      <c r="KFI437" s="284"/>
      <c r="KFJ437" s="284"/>
      <c r="KFK437" s="284"/>
      <c r="KFL437" s="284"/>
      <c r="KFM437" s="284"/>
      <c r="KFN437" s="284"/>
      <c r="KFO437" s="284"/>
      <c r="KFP437" s="284"/>
      <c r="KFQ437" s="284"/>
      <c r="KFR437" s="284"/>
      <c r="KFS437" s="284"/>
      <c r="KFT437" s="284"/>
      <c r="KFU437" s="284"/>
      <c r="KFV437" s="284"/>
      <c r="KFW437" s="284"/>
      <c r="KFX437" s="284"/>
      <c r="KFY437" s="284"/>
      <c r="KFZ437" s="284"/>
      <c r="KGA437" s="284"/>
      <c r="KGB437" s="284"/>
      <c r="KGC437" s="284"/>
      <c r="KGD437" s="284"/>
      <c r="KGE437" s="284"/>
      <c r="KGF437" s="284"/>
      <c r="KGG437" s="284"/>
      <c r="KGH437" s="284"/>
      <c r="KGI437" s="284"/>
      <c r="KGJ437" s="284"/>
      <c r="KGK437" s="284"/>
      <c r="KGL437" s="284"/>
      <c r="KGM437" s="284"/>
      <c r="KGN437" s="284"/>
      <c r="KGO437" s="284"/>
      <c r="KGP437" s="284"/>
      <c r="KGQ437" s="284"/>
      <c r="KGR437" s="284"/>
      <c r="KGS437" s="284"/>
      <c r="KGT437" s="284"/>
      <c r="KGU437" s="284"/>
      <c r="KGV437" s="284"/>
      <c r="KGW437" s="284"/>
      <c r="KGX437" s="284"/>
      <c r="KGY437" s="284"/>
      <c r="KGZ437" s="284"/>
      <c r="KHA437" s="284"/>
      <c r="KHB437" s="284"/>
      <c r="KHC437" s="284"/>
      <c r="KHD437" s="284"/>
      <c r="KHE437" s="284"/>
      <c r="KHF437" s="284"/>
      <c r="KHG437" s="284"/>
      <c r="KHH437" s="284"/>
      <c r="KHI437" s="284"/>
      <c r="KHJ437" s="284"/>
      <c r="KHK437" s="284"/>
      <c r="KHL437" s="284"/>
      <c r="KHM437" s="284"/>
      <c r="KHN437" s="284"/>
      <c r="KHO437" s="284"/>
      <c r="KHP437" s="284"/>
      <c r="KHQ437" s="284"/>
      <c r="KHR437" s="284"/>
      <c r="KHS437" s="284"/>
      <c r="KHT437" s="284"/>
      <c r="KHU437" s="284"/>
      <c r="KHV437" s="284"/>
      <c r="KHW437" s="284"/>
      <c r="KHX437" s="284"/>
      <c r="KHY437" s="284"/>
      <c r="KHZ437" s="284"/>
      <c r="KIA437" s="284"/>
      <c r="KIB437" s="284"/>
      <c r="KIC437" s="284"/>
      <c r="KID437" s="284"/>
      <c r="KIE437" s="284"/>
      <c r="KIF437" s="284"/>
      <c r="KIG437" s="284"/>
      <c r="KIH437" s="284"/>
      <c r="KII437" s="284"/>
      <c r="KIJ437" s="284"/>
      <c r="KIK437" s="284"/>
      <c r="KIL437" s="284"/>
      <c r="KIM437" s="284"/>
      <c r="KIN437" s="284"/>
      <c r="KIO437" s="284"/>
      <c r="KIP437" s="284"/>
      <c r="KIQ437" s="284"/>
      <c r="KIR437" s="284"/>
      <c r="KIS437" s="284"/>
      <c r="KIT437" s="284"/>
      <c r="KIU437" s="284"/>
      <c r="KIV437" s="284"/>
      <c r="KIW437" s="284"/>
      <c r="KIX437" s="284"/>
      <c r="KIY437" s="284"/>
      <c r="KIZ437" s="284"/>
      <c r="KJA437" s="284"/>
      <c r="KJB437" s="284"/>
      <c r="KJC437" s="284"/>
      <c r="KJD437" s="284"/>
      <c r="KJE437" s="284"/>
      <c r="KJF437" s="284"/>
      <c r="KJG437" s="284"/>
      <c r="KJH437" s="284"/>
      <c r="KJI437" s="284"/>
      <c r="KJJ437" s="284"/>
      <c r="KJK437" s="284"/>
      <c r="KJL437" s="284"/>
      <c r="KJM437" s="284"/>
      <c r="KJN437" s="284"/>
      <c r="KJO437" s="284"/>
      <c r="KJP437" s="284"/>
      <c r="KJQ437" s="284"/>
      <c r="KJR437" s="284"/>
      <c r="KJS437" s="284"/>
      <c r="KJT437" s="284"/>
      <c r="KJU437" s="284"/>
      <c r="KJV437" s="284"/>
      <c r="KJW437" s="284"/>
      <c r="KJX437" s="284"/>
      <c r="KJY437" s="284"/>
      <c r="KJZ437" s="284"/>
      <c r="KKA437" s="284"/>
      <c r="KKB437" s="284"/>
      <c r="KKC437" s="284"/>
      <c r="KKD437" s="284"/>
      <c r="KKE437" s="284"/>
      <c r="KKF437" s="284"/>
      <c r="KKG437" s="284"/>
      <c r="KKH437" s="284"/>
      <c r="KKI437" s="284"/>
      <c r="KKJ437" s="284"/>
      <c r="KKK437" s="284"/>
      <c r="KKL437" s="284"/>
      <c r="KKM437" s="284"/>
      <c r="KKN437" s="284"/>
      <c r="KKO437" s="284"/>
      <c r="KKP437" s="284"/>
      <c r="KKQ437" s="284"/>
      <c r="KKR437" s="284"/>
      <c r="KKS437" s="284"/>
      <c r="KKT437" s="284"/>
      <c r="KKU437" s="284"/>
      <c r="KKV437" s="284"/>
      <c r="KKW437" s="284"/>
      <c r="KKX437" s="284"/>
      <c r="KKY437" s="284"/>
      <c r="KKZ437" s="284"/>
      <c r="KLA437" s="284"/>
      <c r="KLB437" s="284"/>
      <c r="KLC437" s="284"/>
      <c r="KLD437" s="284"/>
      <c r="KLE437" s="284"/>
      <c r="KLF437" s="284"/>
      <c r="KLG437" s="284"/>
      <c r="KLH437" s="284"/>
      <c r="KLI437" s="284"/>
      <c r="KLJ437" s="284"/>
      <c r="KLK437" s="284"/>
      <c r="KLL437" s="284"/>
      <c r="KLM437" s="284"/>
      <c r="KLN437" s="284"/>
      <c r="KLO437" s="284"/>
      <c r="KLP437" s="284"/>
      <c r="KLQ437" s="284"/>
      <c r="KLR437" s="284"/>
      <c r="KLS437" s="284"/>
      <c r="KLT437" s="284"/>
      <c r="KLU437" s="284"/>
      <c r="KLV437" s="284"/>
      <c r="KLW437" s="284"/>
      <c r="KLX437" s="284"/>
      <c r="KLY437" s="284"/>
      <c r="KLZ437" s="284"/>
      <c r="KMA437" s="284"/>
      <c r="KMB437" s="284"/>
      <c r="KMC437" s="284"/>
      <c r="KMD437" s="284"/>
      <c r="KME437" s="284"/>
      <c r="KMF437" s="284"/>
      <c r="KMG437" s="284"/>
      <c r="KMH437" s="284"/>
      <c r="KMI437" s="284"/>
      <c r="KMJ437" s="284"/>
      <c r="KMK437" s="284"/>
      <c r="KML437" s="284"/>
      <c r="KMM437" s="284"/>
      <c r="KMN437" s="284"/>
      <c r="KMO437" s="284"/>
      <c r="KMP437" s="284"/>
      <c r="KMQ437" s="284"/>
      <c r="KMR437" s="284"/>
      <c r="KMS437" s="284"/>
      <c r="KMT437" s="284"/>
      <c r="KMU437" s="284"/>
      <c r="KMV437" s="284"/>
      <c r="KMW437" s="284"/>
      <c r="KMX437" s="284"/>
      <c r="KMY437" s="284"/>
      <c r="KMZ437" s="284"/>
      <c r="KNA437" s="284"/>
      <c r="KNB437" s="284"/>
      <c r="KNC437" s="284"/>
      <c r="KND437" s="284"/>
      <c r="KNE437" s="284"/>
      <c r="KNF437" s="284"/>
      <c r="KNG437" s="284"/>
      <c r="KNH437" s="284"/>
      <c r="KNI437" s="284"/>
      <c r="KNJ437" s="284"/>
      <c r="KNK437" s="284"/>
      <c r="KNL437" s="284"/>
      <c r="KNM437" s="284"/>
      <c r="KNN437" s="284"/>
      <c r="KNO437" s="284"/>
      <c r="KNP437" s="284"/>
      <c r="KNQ437" s="284"/>
      <c r="KNR437" s="284"/>
      <c r="KNS437" s="284"/>
      <c r="KNT437" s="284"/>
      <c r="KNU437" s="284"/>
      <c r="KNV437" s="284"/>
      <c r="KNW437" s="284"/>
      <c r="KNX437" s="284"/>
      <c r="KNY437" s="284"/>
      <c r="KNZ437" s="284"/>
      <c r="KOA437" s="284"/>
      <c r="KOB437" s="284"/>
      <c r="KOC437" s="284"/>
      <c r="KOD437" s="284"/>
      <c r="KOE437" s="284"/>
      <c r="KOF437" s="284"/>
      <c r="KOG437" s="284"/>
      <c r="KOH437" s="284"/>
      <c r="KOI437" s="284"/>
      <c r="KOJ437" s="284"/>
      <c r="KOK437" s="284"/>
      <c r="KOL437" s="284"/>
      <c r="KOM437" s="284"/>
      <c r="KON437" s="284"/>
      <c r="KOO437" s="284"/>
      <c r="KOP437" s="284"/>
      <c r="KOQ437" s="284"/>
      <c r="KOR437" s="284"/>
      <c r="KOS437" s="284"/>
      <c r="KOT437" s="284"/>
      <c r="KOU437" s="284"/>
      <c r="KOV437" s="284"/>
      <c r="KOW437" s="284"/>
      <c r="KOX437" s="284"/>
      <c r="KOY437" s="284"/>
      <c r="KOZ437" s="284"/>
      <c r="KPA437" s="284"/>
      <c r="KPB437" s="284"/>
      <c r="KPC437" s="284"/>
      <c r="KPD437" s="284"/>
      <c r="KPE437" s="284"/>
      <c r="KPF437" s="284"/>
      <c r="KPG437" s="284"/>
      <c r="KPH437" s="284"/>
      <c r="KPI437" s="284"/>
      <c r="KPJ437" s="284"/>
      <c r="KPK437" s="284"/>
      <c r="KPL437" s="284"/>
      <c r="KPM437" s="284"/>
      <c r="KPN437" s="284"/>
      <c r="KPO437" s="284"/>
      <c r="KPP437" s="284"/>
      <c r="KPQ437" s="284"/>
      <c r="KPR437" s="284"/>
      <c r="KPS437" s="284"/>
      <c r="KPT437" s="284"/>
      <c r="KPU437" s="284"/>
      <c r="KPV437" s="284"/>
      <c r="KPW437" s="284"/>
      <c r="KPX437" s="284"/>
      <c r="KPY437" s="284"/>
      <c r="KPZ437" s="284"/>
      <c r="KQA437" s="284"/>
      <c r="KQB437" s="284"/>
      <c r="KQC437" s="284"/>
      <c r="KQD437" s="284"/>
      <c r="KQE437" s="284"/>
      <c r="KQF437" s="284"/>
      <c r="KQG437" s="284"/>
      <c r="KQH437" s="284"/>
      <c r="KQI437" s="284"/>
      <c r="KQJ437" s="284"/>
      <c r="KQK437" s="284"/>
      <c r="KQL437" s="284"/>
      <c r="KQM437" s="284"/>
      <c r="KQN437" s="284"/>
      <c r="KQO437" s="284"/>
      <c r="KQP437" s="284"/>
      <c r="KQQ437" s="284"/>
      <c r="KQR437" s="284"/>
      <c r="KQS437" s="284"/>
      <c r="KQT437" s="284"/>
      <c r="KQU437" s="284"/>
      <c r="KQV437" s="284"/>
      <c r="KQW437" s="284"/>
      <c r="KQX437" s="284"/>
      <c r="KQY437" s="284"/>
      <c r="KQZ437" s="284"/>
      <c r="KRA437" s="284"/>
      <c r="KRB437" s="284"/>
      <c r="KRC437" s="284"/>
      <c r="KRD437" s="284"/>
      <c r="KRE437" s="284"/>
      <c r="KRF437" s="284"/>
      <c r="KRG437" s="284"/>
      <c r="KRH437" s="284"/>
      <c r="KRI437" s="284"/>
      <c r="KRJ437" s="284"/>
      <c r="KRK437" s="284"/>
      <c r="KRL437" s="284"/>
      <c r="KRM437" s="284"/>
      <c r="KRN437" s="284"/>
      <c r="KRO437" s="284"/>
      <c r="KRP437" s="284"/>
      <c r="KRQ437" s="284"/>
      <c r="KRR437" s="284"/>
      <c r="KRS437" s="284"/>
      <c r="KRT437" s="284"/>
      <c r="KRU437" s="284"/>
      <c r="KRV437" s="284"/>
      <c r="KRW437" s="284"/>
      <c r="KRX437" s="284"/>
      <c r="KRY437" s="284"/>
      <c r="KRZ437" s="284"/>
      <c r="KSA437" s="284"/>
      <c r="KSB437" s="284"/>
      <c r="KSC437" s="284"/>
      <c r="KSD437" s="284"/>
      <c r="KSE437" s="284"/>
      <c r="KSF437" s="284"/>
      <c r="KSG437" s="284"/>
      <c r="KSH437" s="284"/>
      <c r="KSI437" s="284"/>
      <c r="KSJ437" s="284"/>
      <c r="KSK437" s="284"/>
      <c r="KSL437" s="284"/>
      <c r="KSM437" s="284"/>
      <c r="KSN437" s="284"/>
      <c r="KSO437" s="284"/>
      <c r="KSP437" s="284"/>
      <c r="KSQ437" s="284"/>
      <c r="KSR437" s="284"/>
      <c r="KSS437" s="284"/>
      <c r="KST437" s="284"/>
      <c r="KSU437" s="284"/>
      <c r="KSV437" s="284"/>
      <c r="KSW437" s="284"/>
      <c r="KSX437" s="284"/>
      <c r="KSY437" s="284"/>
      <c r="KSZ437" s="284"/>
      <c r="KTA437" s="284"/>
      <c r="KTB437" s="284"/>
      <c r="KTC437" s="284"/>
      <c r="KTD437" s="284"/>
      <c r="KTE437" s="284"/>
      <c r="KTF437" s="284"/>
      <c r="KTG437" s="284"/>
      <c r="KTH437" s="284"/>
      <c r="KTI437" s="284"/>
      <c r="KTJ437" s="284"/>
      <c r="KTK437" s="284"/>
      <c r="KTL437" s="284"/>
      <c r="KTM437" s="284"/>
      <c r="KTN437" s="284"/>
      <c r="KTO437" s="284"/>
      <c r="KTP437" s="284"/>
      <c r="KTQ437" s="284"/>
      <c r="KTR437" s="284"/>
      <c r="KTS437" s="284"/>
      <c r="KTT437" s="284"/>
      <c r="KTU437" s="284"/>
      <c r="KTV437" s="284"/>
      <c r="KTW437" s="284"/>
      <c r="KTX437" s="284"/>
      <c r="KTY437" s="284"/>
      <c r="KTZ437" s="284"/>
      <c r="KUA437" s="284"/>
      <c r="KUB437" s="284"/>
      <c r="KUC437" s="284"/>
      <c r="KUD437" s="284"/>
      <c r="KUE437" s="284"/>
      <c r="KUF437" s="284"/>
      <c r="KUG437" s="284"/>
      <c r="KUH437" s="284"/>
      <c r="KUI437" s="284"/>
      <c r="KUJ437" s="284"/>
      <c r="KUK437" s="284"/>
      <c r="KUL437" s="284"/>
      <c r="KUM437" s="284"/>
      <c r="KUN437" s="284"/>
      <c r="KUO437" s="284"/>
      <c r="KUP437" s="284"/>
      <c r="KUQ437" s="284"/>
      <c r="KUR437" s="284"/>
      <c r="KUS437" s="284"/>
      <c r="KUT437" s="284"/>
      <c r="KUU437" s="284"/>
      <c r="KUV437" s="284"/>
      <c r="KUW437" s="284"/>
      <c r="KUX437" s="284"/>
      <c r="KUY437" s="284"/>
      <c r="KUZ437" s="284"/>
      <c r="KVA437" s="284"/>
      <c r="KVB437" s="284"/>
      <c r="KVC437" s="284"/>
      <c r="KVD437" s="284"/>
      <c r="KVE437" s="284"/>
      <c r="KVF437" s="284"/>
      <c r="KVG437" s="284"/>
      <c r="KVH437" s="284"/>
      <c r="KVI437" s="284"/>
      <c r="KVJ437" s="284"/>
      <c r="KVK437" s="284"/>
      <c r="KVL437" s="284"/>
      <c r="KVM437" s="284"/>
      <c r="KVN437" s="284"/>
      <c r="KVO437" s="284"/>
      <c r="KVP437" s="284"/>
      <c r="KVQ437" s="284"/>
      <c r="KVR437" s="284"/>
      <c r="KVS437" s="284"/>
      <c r="KVT437" s="284"/>
      <c r="KVU437" s="284"/>
      <c r="KVV437" s="284"/>
      <c r="KVW437" s="284"/>
      <c r="KVX437" s="284"/>
      <c r="KVY437" s="284"/>
      <c r="KVZ437" s="284"/>
      <c r="KWA437" s="284"/>
      <c r="KWB437" s="284"/>
      <c r="KWC437" s="284"/>
      <c r="KWD437" s="284"/>
      <c r="KWE437" s="284"/>
      <c r="KWF437" s="284"/>
      <c r="KWG437" s="284"/>
      <c r="KWH437" s="284"/>
      <c r="KWI437" s="284"/>
      <c r="KWJ437" s="284"/>
      <c r="KWK437" s="284"/>
      <c r="KWL437" s="284"/>
      <c r="KWM437" s="284"/>
      <c r="KWN437" s="284"/>
      <c r="KWO437" s="284"/>
      <c r="KWP437" s="284"/>
      <c r="KWQ437" s="284"/>
      <c r="KWR437" s="284"/>
      <c r="KWS437" s="284"/>
      <c r="KWT437" s="284"/>
      <c r="KWU437" s="284"/>
      <c r="KWV437" s="284"/>
      <c r="KWW437" s="284"/>
      <c r="KWX437" s="284"/>
      <c r="KWY437" s="284"/>
      <c r="KWZ437" s="284"/>
      <c r="KXA437" s="284"/>
      <c r="KXB437" s="284"/>
      <c r="KXC437" s="284"/>
      <c r="KXD437" s="284"/>
      <c r="KXE437" s="284"/>
      <c r="KXF437" s="284"/>
      <c r="KXG437" s="284"/>
      <c r="KXH437" s="284"/>
      <c r="KXI437" s="284"/>
      <c r="KXJ437" s="284"/>
      <c r="KXK437" s="284"/>
      <c r="KXL437" s="284"/>
      <c r="KXM437" s="284"/>
      <c r="KXN437" s="284"/>
      <c r="KXO437" s="284"/>
      <c r="KXP437" s="284"/>
      <c r="KXQ437" s="284"/>
      <c r="KXR437" s="284"/>
      <c r="KXS437" s="284"/>
      <c r="KXT437" s="284"/>
      <c r="KXU437" s="284"/>
      <c r="KXV437" s="284"/>
      <c r="KXW437" s="284"/>
      <c r="KXX437" s="284"/>
      <c r="KXY437" s="284"/>
      <c r="KXZ437" s="284"/>
      <c r="KYA437" s="284"/>
      <c r="KYB437" s="284"/>
      <c r="KYC437" s="284"/>
      <c r="KYD437" s="284"/>
      <c r="KYE437" s="284"/>
      <c r="KYF437" s="284"/>
      <c r="KYG437" s="284"/>
      <c r="KYH437" s="284"/>
      <c r="KYI437" s="284"/>
      <c r="KYJ437" s="284"/>
      <c r="KYK437" s="284"/>
      <c r="KYL437" s="284"/>
      <c r="KYM437" s="284"/>
      <c r="KYN437" s="284"/>
      <c r="KYO437" s="284"/>
      <c r="KYP437" s="284"/>
      <c r="KYQ437" s="284"/>
      <c r="KYR437" s="284"/>
      <c r="KYS437" s="284"/>
      <c r="KYT437" s="284"/>
      <c r="KYU437" s="284"/>
      <c r="KYV437" s="284"/>
      <c r="KYW437" s="284"/>
      <c r="KYX437" s="284"/>
      <c r="KYY437" s="284"/>
      <c r="KYZ437" s="284"/>
      <c r="KZA437" s="284"/>
      <c r="KZB437" s="284"/>
      <c r="KZC437" s="284"/>
      <c r="KZD437" s="284"/>
      <c r="KZE437" s="284"/>
      <c r="KZF437" s="284"/>
      <c r="KZG437" s="284"/>
      <c r="KZH437" s="284"/>
      <c r="KZI437" s="284"/>
      <c r="KZJ437" s="284"/>
      <c r="KZK437" s="284"/>
      <c r="KZL437" s="284"/>
      <c r="KZM437" s="284"/>
      <c r="KZN437" s="284"/>
      <c r="KZO437" s="284"/>
      <c r="KZP437" s="284"/>
      <c r="KZQ437" s="284"/>
      <c r="KZR437" s="284"/>
      <c r="KZS437" s="284"/>
      <c r="KZT437" s="284"/>
      <c r="KZU437" s="284"/>
      <c r="KZV437" s="284"/>
      <c r="KZW437" s="284"/>
      <c r="KZX437" s="284"/>
      <c r="KZY437" s="284"/>
      <c r="KZZ437" s="284"/>
      <c r="LAA437" s="284"/>
      <c r="LAB437" s="284"/>
      <c r="LAC437" s="284"/>
      <c r="LAD437" s="284"/>
      <c r="LAE437" s="284"/>
      <c r="LAF437" s="284"/>
      <c r="LAG437" s="284"/>
      <c r="LAH437" s="284"/>
      <c r="LAI437" s="284"/>
      <c r="LAJ437" s="284"/>
      <c r="LAK437" s="284"/>
      <c r="LAL437" s="284"/>
      <c r="LAM437" s="284"/>
      <c r="LAN437" s="284"/>
      <c r="LAO437" s="284"/>
      <c r="LAP437" s="284"/>
      <c r="LAQ437" s="284"/>
      <c r="LAR437" s="284"/>
      <c r="LAS437" s="284"/>
      <c r="LAT437" s="284"/>
      <c r="LAU437" s="284"/>
      <c r="LAV437" s="284"/>
      <c r="LAW437" s="284"/>
      <c r="LAX437" s="284"/>
      <c r="LAY437" s="284"/>
      <c r="LAZ437" s="284"/>
      <c r="LBA437" s="284"/>
      <c r="LBB437" s="284"/>
      <c r="LBC437" s="284"/>
      <c r="LBD437" s="284"/>
      <c r="LBE437" s="284"/>
      <c r="LBF437" s="284"/>
      <c r="LBG437" s="284"/>
      <c r="LBH437" s="284"/>
      <c r="LBI437" s="284"/>
      <c r="LBJ437" s="284"/>
      <c r="LBK437" s="284"/>
      <c r="LBL437" s="284"/>
      <c r="LBM437" s="284"/>
      <c r="LBN437" s="284"/>
      <c r="LBO437" s="284"/>
      <c r="LBP437" s="284"/>
      <c r="LBQ437" s="284"/>
      <c r="LBR437" s="284"/>
      <c r="LBS437" s="284"/>
      <c r="LBT437" s="284"/>
      <c r="LBU437" s="284"/>
      <c r="LBV437" s="284"/>
      <c r="LBW437" s="284"/>
      <c r="LBX437" s="284"/>
      <c r="LBY437" s="284"/>
      <c r="LBZ437" s="284"/>
      <c r="LCA437" s="284"/>
      <c r="LCB437" s="284"/>
      <c r="LCC437" s="284"/>
      <c r="LCD437" s="284"/>
      <c r="LCE437" s="284"/>
      <c r="LCF437" s="284"/>
      <c r="LCG437" s="284"/>
      <c r="LCH437" s="284"/>
      <c r="LCI437" s="284"/>
      <c r="LCJ437" s="284"/>
      <c r="LCK437" s="284"/>
      <c r="LCL437" s="284"/>
      <c r="LCM437" s="284"/>
      <c r="LCN437" s="284"/>
      <c r="LCO437" s="284"/>
      <c r="LCP437" s="284"/>
      <c r="LCQ437" s="284"/>
      <c r="LCR437" s="284"/>
      <c r="LCS437" s="284"/>
      <c r="LCT437" s="284"/>
      <c r="LCU437" s="284"/>
      <c r="LCV437" s="284"/>
      <c r="LCW437" s="284"/>
      <c r="LCX437" s="284"/>
      <c r="LCY437" s="284"/>
      <c r="LCZ437" s="284"/>
      <c r="LDA437" s="284"/>
      <c r="LDB437" s="284"/>
      <c r="LDC437" s="284"/>
      <c r="LDD437" s="284"/>
      <c r="LDE437" s="284"/>
      <c r="LDF437" s="284"/>
      <c r="LDG437" s="284"/>
      <c r="LDH437" s="284"/>
      <c r="LDI437" s="284"/>
      <c r="LDJ437" s="284"/>
      <c r="LDK437" s="284"/>
      <c r="LDL437" s="284"/>
      <c r="LDM437" s="284"/>
      <c r="LDN437" s="284"/>
      <c r="LDO437" s="284"/>
      <c r="LDP437" s="284"/>
      <c r="LDQ437" s="284"/>
      <c r="LDR437" s="284"/>
      <c r="LDS437" s="284"/>
      <c r="LDT437" s="284"/>
      <c r="LDU437" s="284"/>
      <c r="LDV437" s="284"/>
      <c r="LDW437" s="284"/>
      <c r="LDX437" s="284"/>
      <c r="LDY437" s="284"/>
      <c r="LDZ437" s="284"/>
      <c r="LEA437" s="284"/>
      <c r="LEB437" s="284"/>
      <c r="LEC437" s="284"/>
      <c r="LED437" s="284"/>
      <c r="LEE437" s="284"/>
      <c r="LEF437" s="284"/>
      <c r="LEG437" s="284"/>
      <c r="LEH437" s="284"/>
      <c r="LEI437" s="284"/>
      <c r="LEJ437" s="284"/>
      <c r="LEK437" s="284"/>
      <c r="LEL437" s="284"/>
      <c r="LEM437" s="284"/>
      <c r="LEN437" s="284"/>
      <c r="LEO437" s="284"/>
      <c r="LEP437" s="284"/>
      <c r="LEQ437" s="284"/>
      <c r="LER437" s="284"/>
      <c r="LES437" s="284"/>
      <c r="LET437" s="284"/>
      <c r="LEU437" s="284"/>
      <c r="LEV437" s="284"/>
      <c r="LEW437" s="284"/>
      <c r="LEX437" s="284"/>
      <c r="LEY437" s="284"/>
      <c r="LEZ437" s="284"/>
      <c r="LFA437" s="284"/>
      <c r="LFB437" s="284"/>
      <c r="LFC437" s="284"/>
      <c r="LFD437" s="284"/>
      <c r="LFE437" s="284"/>
      <c r="LFF437" s="284"/>
      <c r="LFG437" s="284"/>
      <c r="LFH437" s="284"/>
      <c r="LFI437" s="284"/>
      <c r="LFJ437" s="284"/>
      <c r="LFK437" s="284"/>
      <c r="LFL437" s="284"/>
      <c r="LFM437" s="284"/>
      <c r="LFN437" s="284"/>
      <c r="LFO437" s="284"/>
      <c r="LFP437" s="284"/>
      <c r="LFQ437" s="284"/>
      <c r="LFR437" s="284"/>
      <c r="LFS437" s="284"/>
      <c r="LFT437" s="284"/>
      <c r="LFU437" s="284"/>
      <c r="LFV437" s="284"/>
      <c r="LFW437" s="284"/>
      <c r="LFX437" s="284"/>
      <c r="LFY437" s="284"/>
      <c r="LFZ437" s="284"/>
      <c r="LGA437" s="284"/>
      <c r="LGB437" s="284"/>
      <c r="LGC437" s="284"/>
      <c r="LGD437" s="284"/>
      <c r="LGE437" s="284"/>
      <c r="LGF437" s="284"/>
      <c r="LGG437" s="284"/>
      <c r="LGH437" s="284"/>
      <c r="LGI437" s="284"/>
      <c r="LGJ437" s="284"/>
      <c r="LGK437" s="284"/>
      <c r="LGL437" s="284"/>
      <c r="LGM437" s="284"/>
      <c r="LGN437" s="284"/>
      <c r="LGO437" s="284"/>
      <c r="LGP437" s="284"/>
      <c r="LGQ437" s="284"/>
      <c r="LGR437" s="284"/>
      <c r="LGS437" s="284"/>
      <c r="LGT437" s="284"/>
      <c r="LGU437" s="284"/>
      <c r="LGV437" s="284"/>
      <c r="LGW437" s="284"/>
      <c r="LGX437" s="284"/>
      <c r="LGY437" s="284"/>
      <c r="LGZ437" s="284"/>
      <c r="LHA437" s="284"/>
      <c r="LHB437" s="284"/>
      <c r="LHC437" s="284"/>
      <c r="LHD437" s="284"/>
      <c r="LHE437" s="284"/>
      <c r="LHF437" s="284"/>
      <c r="LHG437" s="284"/>
      <c r="LHH437" s="284"/>
      <c r="LHI437" s="284"/>
      <c r="LHJ437" s="284"/>
      <c r="LHK437" s="284"/>
      <c r="LHL437" s="284"/>
      <c r="LHM437" s="284"/>
      <c r="LHN437" s="284"/>
      <c r="LHO437" s="284"/>
      <c r="LHP437" s="284"/>
      <c r="LHQ437" s="284"/>
      <c r="LHR437" s="284"/>
      <c r="LHS437" s="284"/>
      <c r="LHT437" s="284"/>
      <c r="LHU437" s="284"/>
      <c r="LHV437" s="284"/>
      <c r="LHW437" s="284"/>
      <c r="LHX437" s="284"/>
      <c r="LHY437" s="284"/>
      <c r="LHZ437" s="284"/>
      <c r="LIA437" s="284"/>
      <c r="LIB437" s="284"/>
      <c r="LIC437" s="284"/>
      <c r="LID437" s="284"/>
      <c r="LIE437" s="284"/>
      <c r="LIF437" s="284"/>
      <c r="LIG437" s="284"/>
      <c r="LIH437" s="284"/>
      <c r="LII437" s="284"/>
      <c r="LIJ437" s="284"/>
      <c r="LIK437" s="284"/>
      <c r="LIL437" s="284"/>
      <c r="LIM437" s="284"/>
      <c r="LIN437" s="284"/>
      <c r="LIO437" s="284"/>
      <c r="LIP437" s="284"/>
      <c r="LIQ437" s="284"/>
      <c r="LIR437" s="284"/>
      <c r="LIS437" s="284"/>
      <c r="LIT437" s="284"/>
      <c r="LIU437" s="284"/>
      <c r="LIV437" s="284"/>
      <c r="LIW437" s="284"/>
      <c r="LIX437" s="284"/>
      <c r="LIY437" s="284"/>
      <c r="LIZ437" s="284"/>
      <c r="LJA437" s="284"/>
      <c r="LJB437" s="284"/>
      <c r="LJC437" s="284"/>
      <c r="LJD437" s="284"/>
      <c r="LJE437" s="284"/>
      <c r="LJF437" s="284"/>
      <c r="LJG437" s="284"/>
      <c r="LJH437" s="284"/>
      <c r="LJI437" s="284"/>
      <c r="LJJ437" s="284"/>
      <c r="LJK437" s="284"/>
      <c r="LJL437" s="284"/>
      <c r="LJM437" s="284"/>
      <c r="LJN437" s="284"/>
      <c r="LJO437" s="284"/>
      <c r="LJP437" s="284"/>
      <c r="LJQ437" s="284"/>
      <c r="LJR437" s="284"/>
      <c r="LJS437" s="284"/>
      <c r="LJT437" s="284"/>
      <c r="LJU437" s="284"/>
      <c r="LJV437" s="284"/>
      <c r="LJW437" s="284"/>
      <c r="LJX437" s="284"/>
      <c r="LJY437" s="284"/>
      <c r="LJZ437" s="284"/>
      <c r="LKA437" s="284"/>
      <c r="LKB437" s="284"/>
      <c r="LKC437" s="284"/>
      <c r="LKD437" s="284"/>
      <c r="LKE437" s="284"/>
      <c r="LKF437" s="284"/>
      <c r="LKG437" s="284"/>
      <c r="LKH437" s="284"/>
      <c r="LKI437" s="284"/>
      <c r="LKJ437" s="284"/>
      <c r="LKK437" s="284"/>
      <c r="LKL437" s="284"/>
      <c r="LKM437" s="284"/>
      <c r="LKN437" s="284"/>
      <c r="LKO437" s="284"/>
      <c r="LKP437" s="284"/>
      <c r="LKQ437" s="284"/>
      <c r="LKR437" s="284"/>
      <c r="LKS437" s="284"/>
      <c r="LKT437" s="284"/>
      <c r="LKU437" s="284"/>
      <c r="LKV437" s="284"/>
      <c r="LKW437" s="284"/>
      <c r="LKX437" s="284"/>
      <c r="LKY437" s="284"/>
      <c r="LKZ437" s="284"/>
      <c r="LLA437" s="284"/>
      <c r="LLB437" s="284"/>
      <c r="LLC437" s="284"/>
      <c r="LLD437" s="284"/>
      <c r="LLE437" s="284"/>
      <c r="LLF437" s="284"/>
      <c r="LLG437" s="284"/>
      <c r="LLH437" s="284"/>
      <c r="LLI437" s="284"/>
      <c r="LLJ437" s="284"/>
      <c r="LLK437" s="284"/>
      <c r="LLL437" s="284"/>
      <c r="LLM437" s="284"/>
      <c r="LLN437" s="284"/>
      <c r="LLO437" s="284"/>
      <c r="LLP437" s="284"/>
      <c r="LLQ437" s="284"/>
      <c r="LLR437" s="284"/>
      <c r="LLS437" s="284"/>
      <c r="LLT437" s="284"/>
      <c r="LLU437" s="284"/>
      <c r="LLV437" s="284"/>
      <c r="LLW437" s="284"/>
      <c r="LLX437" s="284"/>
      <c r="LLY437" s="284"/>
      <c r="LLZ437" s="284"/>
      <c r="LMA437" s="284"/>
      <c r="LMB437" s="284"/>
      <c r="LMC437" s="284"/>
      <c r="LMD437" s="284"/>
      <c r="LME437" s="284"/>
      <c r="LMF437" s="284"/>
      <c r="LMG437" s="284"/>
      <c r="LMH437" s="284"/>
      <c r="LMI437" s="284"/>
      <c r="LMJ437" s="284"/>
      <c r="LMK437" s="284"/>
      <c r="LML437" s="284"/>
      <c r="LMM437" s="284"/>
      <c r="LMN437" s="284"/>
      <c r="LMO437" s="284"/>
      <c r="LMP437" s="284"/>
      <c r="LMQ437" s="284"/>
      <c r="LMR437" s="284"/>
      <c r="LMS437" s="284"/>
      <c r="LMT437" s="284"/>
      <c r="LMU437" s="284"/>
      <c r="LMV437" s="284"/>
      <c r="LMW437" s="284"/>
      <c r="LMX437" s="284"/>
      <c r="LMY437" s="284"/>
      <c r="LMZ437" s="284"/>
      <c r="LNA437" s="284"/>
      <c r="LNB437" s="284"/>
      <c r="LNC437" s="284"/>
      <c r="LND437" s="284"/>
      <c r="LNE437" s="284"/>
      <c r="LNF437" s="284"/>
      <c r="LNG437" s="284"/>
      <c r="LNH437" s="284"/>
      <c r="LNI437" s="284"/>
      <c r="LNJ437" s="284"/>
      <c r="LNK437" s="284"/>
      <c r="LNL437" s="284"/>
      <c r="LNM437" s="284"/>
      <c r="LNN437" s="284"/>
      <c r="LNO437" s="284"/>
      <c r="LNP437" s="284"/>
      <c r="LNQ437" s="284"/>
      <c r="LNR437" s="284"/>
      <c r="LNS437" s="284"/>
      <c r="LNT437" s="284"/>
      <c r="LNU437" s="284"/>
      <c r="LNV437" s="284"/>
      <c r="LNW437" s="284"/>
      <c r="LNX437" s="284"/>
      <c r="LNY437" s="284"/>
      <c r="LNZ437" s="284"/>
      <c r="LOA437" s="284"/>
      <c r="LOB437" s="284"/>
      <c r="LOC437" s="284"/>
      <c r="LOD437" s="284"/>
      <c r="LOE437" s="284"/>
      <c r="LOF437" s="284"/>
      <c r="LOG437" s="284"/>
      <c r="LOH437" s="284"/>
      <c r="LOI437" s="284"/>
      <c r="LOJ437" s="284"/>
      <c r="LOK437" s="284"/>
      <c r="LOL437" s="284"/>
      <c r="LOM437" s="284"/>
      <c r="LON437" s="284"/>
      <c r="LOO437" s="284"/>
      <c r="LOP437" s="284"/>
      <c r="LOQ437" s="284"/>
      <c r="LOR437" s="284"/>
      <c r="LOS437" s="284"/>
      <c r="LOT437" s="284"/>
      <c r="LOU437" s="284"/>
      <c r="LOV437" s="284"/>
      <c r="LOW437" s="284"/>
      <c r="LOX437" s="284"/>
      <c r="LOY437" s="284"/>
      <c r="LOZ437" s="284"/>
      <c r="LPA437" s="284"/>
      <c r="LPB437" s="284"/>
      <c r="LPC437" s="284"/>
      <c r="LPD437" s="284"/>
      <c r="LPE437" s="284"/>
      <c r="LPF437" s="284"/>
      <c r="LPG437" s="284"/>
      <c r="LPH437" s="284"/>
      <c r="LPI437" s="284"/>
      <c r="LPJ437" s="284"/>
      <c r="LPK437" s="284"/>
      <c r="LPL437" s="284"/>
      <c r="LPM437" s="284"/>
      <c r="LPN437" s="284"/>
      <c r="LPO437" s="284"/>
      <c r="LPP437" s="284"/>
      <c r="LPQ437" s="284"/>
      <c r="LPR437" s="284"/>
      <c r="LPS437" s="284"/>
      <c r="LPT437" s="284"/>
      <c r="LPU437" s="284"/>
      <c r="LPV437" s="284"/>
      <c r="LPW437" s="284"/>
      <c r="LPX437" s="284"/>
      <c r="LPY437" s="284"/>
      <c r="LPZ437" s="284"/>
      <c r="LQA437" s="284"/>
      <c r="LQB437" s="284"/>
      <c r="LQC437" s="284"/>
      <c r="LQD437" s="284"/>
      <c r="LQE437" s="284"/>
      <c r="LQF437" s="284"/>
      <c r="LQG437" s="284"/>
      <c r="LQH437" s="284"/>
      <c r="LQI437" s="284"/>
      <c r="LQJ437" s="284"/>
      <c r="LQK437" s="284"/>
      <c r="LQL437" s="284"/>
      <c r="LQM437" s="284"/>
      <c r="LQN437" s="284"/>
      <c r="LQO437" s="284"/>
      <c r="LQP437" s="284"/>
      <c r="LQQ437" s="284"/>
      <c r="LQR437" s="284"/>
      <c r="LQS437" s="284"/>
      <c r="LQT437" s="284"/>
      <c r="LQU437" s="284"/>
      <c r="LQV437" s="284"/>
      <c r="LQW437" s="284"/>
      <c r="LQX437" s="284"/>
      <c r="LQY437" s="284"/>
      <c r="LQZ437" s="284"/>
      <c r="LRA437" s="284"/>
      <c r="LRB437" s="284"/>
      <c r="LRC437" s="284"/>
      <c r="LRD437" s="284"/>
      <c r="LRE437" s="284"/>
      <c r="LRF437" s="284"/>
      <c r="LRG437" s="284"/>
      <c r="LRH437" s="284"/>
      <c r="LRI437" s="284"/>
      <c r="LRJ437" s="284"/>
      <c r="LRK437" s="284"/>
      <c r="LRL437" s="284"/>
      <c r="LRM437" s="284"/>
      <c r="LRN437" s="284"/>
      <c r="LRO437" s="284"/>
      <c r="LRP437" s="284"/>
      <c r="LRQ437" s="284"/>
      <c r="LRR437" s="284"/>
      <c r="LRS437" s="284"/>
      <c r="LRT437" s="284"/>
      <c r="LRU437" s="284"/>
      <c r="LRV437" s="284"/>
      <c r="LRW437" s="284"/>
      <c r="LRX437" s="284"/>
      <c r="LRY437" s="284"/>
      <c r="LRZ437" s="284"/>
      <c r="LSA437" s="284"/>
      <c r="LSB437" s="284"/>
      <c r="LSC437" s="284"/>
      <c r="LSD437" s="284"/>
      <c r="LSE437" s="284"/>
      <c r="LSF437" s="284"/>
      <c r="LSG437" s="284"/>
      <c r="LSH437" s="284"/>
      <c r="LSI437" s="284"/>
      <c r="LSJ437" s="284"/>
      <c r="LSK437" s="284"/>
      <c r="LSL437" s="284"/>
      <c r="LSM437" s="284"/>
      <c r="LSN437" s="284"/>
      <c r="LSO437" s="284"/>
      <c r="LSP437" s="284"/>
      <c r="LSQ437" s="284"/>
      <c r="LSR437" s="284"/>
      <c r="LSS437" s="284"/>
      <c r="LST437" s="284"/>
      <c r="LSU437" s="284"/>
      <c r="LSV437" s="284"/>
      <c r="LSW437" s="284"/>
      <c r="LSX437" s="284"/>
      <c r="LSY437" s="284"/>
      <c r="LSZ437" s="284"/>
      <c r="LTA437" s="284"/>
      <c r="LTB437" s="284"/>
      <c r="LTC437" s="284"/>
      <c r="LTD437" s="284"/>
      <c r="LTE437" s="284"/>
      <c r="LTF437" s="284"/>
      <c r="LTG437" s="284"/>
      <c r="LTH437" s="284"/>
      <c r="LTI437" s="284"/>
      <c r="LTJ437" s="284"/>
      <c r="LTK437" s="284"/>
      <c r="LTL437" s="284"/>
      <c r="LTM437" s="284"/>
      <c r="LTN437" s="284"/>
      <c r="LTO437" s="284"/>
      <c r="LTP437" s="284"/>
      <c r="LTQ437" s="284"/>
      <c r="LTR437" s="284"/>
      <c r="LTS437" s="284"/>
      <c r="LTT437" s="284"/>
      <c r="LTU437" s="284"/>
      <c r="LTV437" s="284"/>
      <c r="LTW437" s="284"/>
      <c r="LTX437" s="284"/>
      <c r="LTY437" s="284"/>
      <c r="LTZ437" s="284"/>
      <c r="LUA437" s="284"/>
      <c r="LUB437" s="284"/>
      <c r="LUC437" s="284"/>
      <c r="LUD437" s="284"/>
      <c r="LUE437" s="284"/>
      <c r="LUF437" s="284"/>
      <c r="LUG437" s="284"/>
      <c r="LUH437" s="284"/>
      <c r="LUI437" s="284"/>
      <c r="LUJ437" s="284"/>
      <c r="LUK437" s="284"/>
      <c r="LUL437" s="284"/>
      <c r="LUM437" s="284"/>
      <c r="LUN437" s="284"/>
      <c r="LUO437" s="284"/>
      <c r="LUP437" s="284"/>
      <c r="LUQ437" s="284"/>
      <c r="LUR437" s="284"/>
      <c r="LUS437" s="284"/>
      <c r="LUT437" s="284"/>
      <c r="LUU437" s="284"/>
      <c r="LUV437" s="284"/>
      <c r="LUW437" s="284"/>
      <c r="LUX437" s="284"/>
      <c r="LUY437" s="284"/>
      <c r="LUZ437" s="284"/>
      <c r="LVA437" s="284"/>
      <c r="LVB437" s="284"/>
      <c r="LVC437" s="284"/>
      <c r="LVD437" s="284"/>
      <c r="LVE437" s="284"/>
      <c r="LVF437" s="284"/>
      <c r="LVG437" s="284"/>
      <c r="LVH437" s="284"/>
      <c r="LVI437" s="284"/>
      <c r="LVJ437" s="284"/>
      <c r="LVK437" s="284"/>
      <c r="LVL437" s="284"/>
      <c r="LVM437" s="284"/>
      <c r="LVN437" s="284"/>
      <c r="LVO437" s="284"/>
      <c r="LVP437" s="284"/>
      <c r="LVQ437" s="284"/>
      <c r="LVR437" s="284"/>
      <c r="LVS437" s="284"/>
      <c r="LVT437" s="284"/>
      <c r="LVU437" s="284"/>
      <c r="LVV437" s="284"/>
      <c r="LVW437" s="284"/>
      <c r="LVX437" s="284"/>
      <c r="LVY437" s="284"/>
      <c r="LVZ437" s="284"/>
      <c r="LWA437" s="284"/>
      <c r="LWB437" s="284"/>
      <c r="LWC437" s="284"/>
      <c r="LWD437" s="284"/>
      <c r="LWE437" s="284"/>
      <c r="LWF437" s="284"/>
      <c r="LWG437" s="284"/>
      <c r="LWH437" s="284"/>
      <c r="LWI437" s="284"/>
      <c r="LWJ437" s="284"/>
      <c r="LWK437" s="284"/>
      <c r="LWL437" s="284"/>
      <c r="LWM437" s="284"/>
      <c r="LWN437" s="284"/>
      <c r="LWO437" s="284"/>
      <c r="LWP437" s="284"/>
      <c r="LWQ437" s="284"/>
      <c r="LWR437" s="284"/>
      <c r="LWS437" s="284"/>
      <c r="LWT437" s="284"/>
      <c r="LWU437" s="284"/>
      <c r="LWV437" s="284"/>
      <c r="LWW437" s="284"/>
      <c r="LWX437" s="284"/>
      <c r="LWY437" s="284"/>
      <c r="LWZ437" s="284"/>
      <c r="LXA437" s="284"/>
      <c r="LXB437" s="284"/>
      <c r="LXC437" s="284"/>
      <c r="LXD437" s="284"/>
      <c r="LXE437" s="284"/>
      <c r="LXF437" s="284"/>
      <c r="LXG437" s="284"/>
      <c r="LXH437" s="284"/>
      <c r="LXI437" s="284"/>
      <c r="LXJ437" s="284"/>
      <c r="LXK437" s="284"/>
      <c r="LXL437" s="284"/>
      <c r="LXM437" s="284"/>
      <c r="LXN437" s="284"/>
      <c r="LXO437" s="284"/>
      <c r="LXP437" s="284"/>
      <c r="LXQ437" s="284"/>
      <c r="LXR437" s="284"/>
      <c r="LXS437" s="284"/>
      <c r="LXT437" s="284"/>
      <c r="LXU437" s="284"/>
      <c r="LXV437" s="284"/>
      <c r="LXW437" s="284"/>
      <c r="LXX437" s="284"/>
      <c r="LXY437" s="284"/>
      <c r="LXZ437" s="284"/>
      <c r="LYA437" s="284"/>
      <c r="LYB437" s="284"/>
      <c r="LYC437" s="284"/>
      <c r="LYD437" s="284"/>
      <c r="LYE437" s="284"/>
      <c r="LYF437" s="284"/>
      <c r="LYG437" s="284"/>
      <c r="LYH437" s="284"/>
      <c r="LYI437" s="284"/>
      <c r="LYJ437" s="284"/>
      <c r="LYK437" s="284"/>
      <c r="LYL437" s="284"/>
      <c r="LYM437" s="284"/>
      <c r="LYN437" s="284"/>
      <c r="LYO437" s="284"/>
      <c r="LYP437" s="284"/>
      <c r="LYQ437" s="284"/>
      <c r="LYR437" s="284"/>
      <c r="LYS437" s="284"/>
      <c r="LYT437" s="284"/>
      <c r="LYU437" s="284"/>
      <c r="LYV437" s="284"/>
      <c r="LYW437" s="284"/>
      <c r="LYX437" s="284"/>
      <c r="LYY437" s="284"/>
      <c r="LYZ437" s="284"/>
      <c r="LZA437" s="284"/>
      <c r="LZB437" s="284"/>
      <c r="LZC437" s="284"/>
      <c r="LZD437" s="284"/>
      <c r="LZE437" s="284"/>
      <c r="LZF437" s="284"/>
      <c r="LZG437" s="284"/>
      <c r="LZH437" s="284"/>
      <c r="LZI437" s="284"/>
      <c r="LZJ437" s="284"/>
      <c r="LZK437" s="284"/>
      <c r="LZL437" s="284"/>
      <c r="LZM437" s="284"/>
      <c r="LZN437" s="284"/>
      <c r="LZO437" s="284"/>
      <c r="LZP437" s="284"/>
      <c r="LZQ437" s="284"/>
      <c r="LZR437" s="284"/>
      <c r="LZS437" s="284"/>
      <c r="LZT437" s="284"/>
      <c r="LZU437" s="284"/>
      <c r="LZV437" s="284"/>
      <c r="LZW437" s="284"/>
      <c r="LZX437" s="284"/>
      <c r="LZY437" s="284"/>
      <c r="LZZ437" s="284"/>
      <c r="MAA437" s="284"/>
      <c r="MAB437" s="284"/>
      <c r="MAC437" s="284"/>
      <c r="MAD437" s="284"/>
      <c r="MAE437" s="284"/>
      <c r="MAF437" s="284"/>
      <c r="MAG437" s="284"/>
      <c r="MAH437" s="284"/>
      <c r="MAI437" s="284"/>
      <c r="MAJ437" s="284"/>
      <c r="MAK437" s="284"/>
      <c r="MAL437" s="284"/>
      <c r="MAM437" s="284"/>
      <c r="MAN437" s="284"/>
      <c r="MAO437" s="284"/>
      <c r="MAP437" s="284"/>
      <c r="MAQ437" s="284"/>
      <c r="MAR437" s="284"/>
      <c r="MAS437" s="284"/>
      <c r="MAT437" s="284"/>
      <c r="MAU437" s="284"/>
      <c r="MAV437" s="284"/>
      <c r="MAW437" s="284"/>
      <c r="MAX437" s="284"/>
      <c r="MAY437" s="284"/>
      <c r="MAZ437" s="284"/>
      <c r="MBA437" s="284"/>
      <c r="MBB437" s="284"/>
      <c r="MBC437" s="284"/>
      <c r="MBD437" s="284"/>
      <c r="MBE437" s="284"/>
      <c r="MBF437" s="284"/>
      <c r="MBG437" s="284"/>
      <c r="MBH437" s="284"/>
      <c r="MBI437" s="284"/>
      <c r="MBJ437" s="284"/>
      <c r="MBK437" s="284"/>
      <c r="MBL437" s="284"/>
      <c r="MBM437" s="284"/>
      <c r="MBN437" s="284"/>
      <c r="MBO437" s="284"/>
      <c r="MBP437" s="284"/>
      <c r="MBQ437" s="284"/>
      <c r="MBR437" s="284"/>
      <c r="MBS437" s="284"/>
      <c r="MBT437" s="284"/>
      <c r="MBU437" s="284"/>
      <c r="MBV437" s="284"/>
      <c r="MBW437" s="284"/>
      <c r="MBX437" s="284"/>
      <c r="MBY437" s="284"/>
      <c r="MBZ437" s="284"/>
      <c r="MCA437" s="284"/>
      <c r="MCB437" s="284"/>
      <c r="MCC437" s="284"/>
      <c r="MCD437" s="284"/>
      <c r="MCE437" s="284"/>
      <c r="MCF437" s="284"/>
      <c r="MCG437" s="284"/>
      <c r="MCH437" s="284"/>
      <c r="MCI437" s="284"/>
      <c r="MCJ437" s="284"/>
      <c r="MCK437" s="284"/>
      <c r="MCL437" s="284"/>
      <c r="MCM437" s="284"/>
      <c r="MCN437" s="284"/>
      <c r="MCO437" s="284"/>
      <c r="MCP437" s="284"/>
      <c r="MCQ437" s="284"/>
      <c r="MCR437" s="284"/>
      <c r="MCS437" s="284"/>
      <c r="MCT437" s="284"/>
      <c r="MCU437" s="284"/>
      <c r="MCV437" s="284"/>
      <c r="MCW437" s="284"/>
      <c r="MCX437" s="284"/>
      <c r="MCY437" s="284"/>
      <c r="MCZ437" s="284"/>
      <c r="MDA437" s="284"/>
      <c r="MDB437" s="284"/>
      <c r="MDC437" s="284"/>
      <c r="MDD437" s="284"/>
      <c r="MDE437" s="284"/>
      <c r="MDF437" s="284"/>
      <c r="MDG437" s="284"/>
      <c r="MDH437" s="284"/>
      <c r="MDI437" s="284"/>
      <c r="MDJ437" s="284"/>
      <c r="MDK437" s="284"/>
      <c r="MDL437" s="284"/>
      <c r="MDM437" s="284"/>
      <c r="MDN437" s="284"/>
      <c r="MDO437" s="284"/>
      <c r="MDP437" s="284"/>
      <c r="MDQ437" s="284"/>
      <c r="MDR437" s="284"/>
      <c r="MDS437" s="284"/>
      <c r="MDT437" s="284"/>
      <c r="MDU437" s="284"/>
      <c r="MDV437" s="284"/>
      <c r="MDW437" s="284"/>
      <c r="MDX437" s="284"/>
      <c r="MDY437" s="284"/>
      <c r="MDZ437" s="284"/>
      <c r="MEA437" s="284"/>
      <c r="MEB437" s="284"/>
      <c r="MEC437" s="284"/>
      <c r="MED437" s="284"/>
      <c r="MEE437" s="284"/>
      <c r="MEF437" s="284"/>
      <c r="MEG437" s="284"/>
      <c r="MEH437" s="284"/>
      <c r="MEI437" s="284"/>
      <c r="MEJ437" s="284"/>
      <c r="MEK437" s="284"/>
      <c r="MEL437" s="284"/>
      <c r="MEM437" s="284"/>
      <c r="MEN437" s="284"/>
      <c r="MEO437" s="284"/>
      <c r="MEP437" s="284"/>
      <c r="MEQ437" s="284"/>
      <c r="MER437" s="284"/>
      <c r="MES437" s="284"/>
      <c r="MET437" s="284"/>
      <c r="MEU437" s="284"/>
      <c r="MEV437" s="284"/>
      <c r="MEW437" s="284"/>
      <c r="MEX437" s="284"/>
      <c r="MEY437" s="284"/>
      <c r="MEZ437" s="284"/>
      <c r="MFA437" s="284"/>
      <c r="MFB437" s="284"/>
      <c r="MFC437" s="284"/>
      <c r="MFD437" s="284"/>
      <c r="MFE437" s="284"/>
      <c r="MFF437" s="284"/>
      <c r="MFG437" s="284"/>
      <c r="MFH437" s="284"/>
      <c r="MFI437" s="284"/>
      <c r="MFJ437" s="284"/>
      <c r="MFK437" s="284"/>
      <c r="MFL437" s="284"/>
      <c r="MFM437" s="284"/>
      <c r="MFN437" s="284"/>
      <c r="MFO437" s="284"/>
      <c r="MFP437" s="284"/>
      <c r="MFQ437" s="284"/>
      <c r="MFR437" s="284"/>
      <c r="MFS437" s="284"/>
      <c r="MFT437" s="284"/>
      <c r="MFU437" s="284"/>
      <c r="MFV437" s="284"/>
      <c r="MFW437" s="284"/>
      <c r="MFX437" s="284"/>
      <c r="MFY437" s="284"/>
      <c r="MFZ437" s="284"/>
      <c r="MGA437" s="284"/>
      <c r="MGB437" s="284"/>
      <c r="MGC437" s="284"/>
      <c r="MGD437" s="284"/>
      <c r="MGE437" s="284"/>
      <c r="MGF437" s="284"/>
      <c r="MGG437" s="284"/>
      <c r="MGH437" s="284"/>
      <c r="MGI437" s="284"/>
      <c r="MGJ437" s="284"/>
      <c r="MGK437" s="284"/>
      <c r="MGL437" s="284"/>
      <c r="MGM437" s="284"/>
      <c r="MGN437" s="284"/>
      <c r="MGO437" s="284"/>
      <c r="MGP437" s="284"/>
      <c r="MGQ437" s="284"/>
      <c r="MGR437" s="284"/>
      <c r="MGS437" s="284"/>
      <c r="MGT437" s="284"/>
      <c r="MGU437" s="284"/>
      <c r="MGV437" s="284"/>
      <c r="MGW437" s="284"/>
      <c r="MGX437" s="284"/>
      <c r="MGY437" s="284"/>
      <c r="MGZ437" s="284"/>
      <c r="MHA437" s="284"/>
      <c r="MHB437" s="284"/>
      <c r="MHC437" s="284"/>
      <c r="MHD437" s="284"/>
      <c r="MHE437" s="284"/>
      <c r="MHF437" s="284"/>
      <c r="MHG437" s="284"/>
      <c r="MHH437" s="284"/>
      <c r="MHI437" s="284"/>
      <c r="MHJ437" s="284"/>
      <c r="MHK437" s="284"/>
      <c r="MHL437" s="284"/>
      <c r="MHM437" s="284"/>
      <c r="MHN437" s="284"/>
      <c r="MHO437" s="284"/>
      <c r="MHP437" s="284"/>
      <c r="MHQ437" s="284"/>
      <c r="MHR437" s="284"/>
      <c r="MHS437" s="284"/>
      <c r="MHT437" s="284"/>
      <c r="MHU437" s="284"/>
      <c r="MHV437" s="284"/>
      <c r="MHW437" s="284"/>
      <c r="MHX437" s="284"/>
      <c r="MHY437" s="284"/>
      <c r="MHZ437" s="284"/>
      <c r="MIA437" s="284"/>
      <c r="MIB437" s="284"/>
      <c r="MIC437" s="284"/>
      <c r="MID437" s="284"/>
      <c r="MIE437" s="284"/>
      <c r="MIF437" s="284"/>
      <c r="MIG437" s="284"/>
      <c r="MIH437" s="284"/>
      <c r="MII437" s="284"/>
      <c r="MIJ437" s="284"/>
      <c r="MIK437" s="284"/>
      <c r="MIL437" s="284"/>
      <c r="MIM437" s="284"/>
      <c r="MIN437" s="284"/>
      <c r="MIO437" s="284"/>
      <c r="MIP437" s="284"/>
      <c r="MIQ437" s="284"/>
      <c r="MIR437" s="284"/>
      <c r="MIS437" s="284"/>
      <c r="MIT437" s="284"/>
      <c r="MIU437" s="284"/>
      <c r="MIV437" s="284"/>
      <c r="MIW437" s="284"/>
      <c r="MIX437" s="284"/>
      <c r="MIY437" s="284"/>
      <c r="MIZ437" s="284"/>
      <c r="MJA437" s="284"/>
      <c r="MJB437" s="284"/>
      <c r="MJC437" s="284"/>
      <c r="MJD437" s="284"/>
      <c r="MJE437" s="284"/>
      <c r="MJF437" s="284"/>
      <c r="MJG437" s="284"/>
      <c r="MJH437" s="284"/>
      <c r="MJI437" s="284"/>
      <c r="MJJ437" s="284"/>
      <c r="MJK437" s="284"/>
      <c r="MJL437" s="284"/>
      <c r="MJM437" s="284"/>
      <c r="MJN437" s="284"/>
      <c r="MJO437" s="284"/>
      <c r="MJP437" s="284"/>
      <c r="MJQ437" s="284"/>
      <c r="MJR437" s="284"/>
      <c r="MJS437" s="284"/>
      <c r="MJT437" s="284"/>
      <c r="MJU437" s="284"/>
      <c r="MJV437" s="284"/>
      <c r="MJW437" s="284"/>
      <c r="MJX437" s="284"/>
      <c r="MJY437" s="284"/>
      <c r="MJZ437" s="284"/>
      <c r="MKA437" s="284"/>
      <c r="MKB437" s="284"/>
      <c r="MKC437" s="284"/>
      <c r="MKD437" s="284"/>
      <c r="MKE437" s="284"/>
      <c r="MKF437" s="284"/>
      <c r="MKG437" s="284"/>
      <c r="MKH437" s="284"/>
      <c r="MKI437" s="284"/>
      <c r="MKJ437" s="284"/>
      <c r="MKK437" s="284"/>
      <c r="MKL437" s="284"/>
      <c r="MKM437" s="284"/>
      <c r="MKN437" s="284"/>
      <c r="MKO437" s="284"/>
      <c r="MKP437" s="284"/>
      <c r="MKQ437" s="284"/>
      <c r="MKR437" s="284"/>
      <c r="MKS437" s="284"/>
      <c r="MKT437" s="284"/>
      <c r="MKU437" s="284"/>
      <c r="MKV437" s="284"/>
      <c r="MKW437" s="284"/>
      <c r="MKX437" s="284"/>
      <c r="MKY437" s="284"/>
      <c r="MKZ437" s="284"/>
      <c r="MLA437" s="284"/>
      <c r="MLB437" s="284"/>
      <c r="MLC437" s="284"/>
      <c r="MLD437" s="284"/>
      <c r="MLE437" s="284"/>
      <c r="MLF437" s="284"/>
      <c r="MLG437" s="284"/>
      <c r="MLH437" s="284"/>
      <c r="MLI437" s="284"/>
      <c r="MLJ437" s="284"/>
      <c r="MLK437" s="284"/>
      <c r="MLL437" s="284"/>
      <c r="MLM437" s="284"/>
      <c r="MLN437" s="284"/>
      <c r="MLO437" s="284"/>
      <c r="MLP437" s="284"/>
      <c r="MLQ437" s="284"/>
      <c r="MLR437" s="284"/>
      <c r="MLS437" s="284"/>
      <c r="MLT437" s="284"/>
      <c r="MLU437" s="284"/>
      <c r="MLV437" s="284"/>
      <c r="MLW437" s="284"/>
      <c r="MLX437" s="284"/>
      <c r="MLY437" s="284"/>
      <c r="MLZ437" s="284"/>
      <c r="MMA437" s="284"/>
      <c r="MMB437" s="284"/>
      <c r="MMC437" s="284"/>
      <c r="MMD437" s="284"/>
      <c r="MME437" s="284"/>
      <c r="MMF437" s="284"/>
      <c r="MMG437" s="284"/>
      <c r="MMH437" s="284"/>
      <c r="MMI437" s="284"/>
      <c r="MMJ437" s="284"/>
      <c r="MMK437" s="284"/>
      <c r="MML437" s="284"/>
      <c r="MMM437" s="284"/>
      <c r="MMN437" s="284"/>
      <c r="MMO437" s="284"/>
      <c r="MMP437" s="284"/>
      <c r="MMQ437" s="284"/>
      <c r="MMR437" s="284"/>
      <c r="MMS437" s="284"/>
      <c r="MMT437" s="284"/>
      <c r="MMU437" s="284"/>
      <c r="MMV437" s="284"/>
      <c r="MMW437" s="284"/>
      <c r="MMX437" s="284"/>
      <c r="MMY437" s="284"/>
      <c r="MMZ437" s="284"/>
      <c r="MNA437" s="284"/>
      <c r="MNB437" s="284"/>
      <c r="MNC437" s="284"/>
      <c r="MND437" s="284"/>
      <c r="MNE437" s="284"/>
      <c r="MNF437" s="284"/>
      <c r="MNG437" s="284"/>
      <c r="MNH437" s="284"/>
      <c r="MNI437" s="284"/>
      <c r="MNJ437" s="284"/>
      <c r="MNK437" s="284"/>
      <c r="MNL437" s="284"/>
      <c r="MNM437" s="284"/>
      <c r="MNN437" s="284"/>
      <c r="MNO437" s="284"/>
      <c r="MNP437" s="284"/>
      <c r="MNQ437" s="284"/>
      <c r="MNR437" s="284"/>
      <c r="MNS437" s="284"/>
      <c r="MNT437" s="284"/>
      <c r="MNU437" s="284"/>
      <c r="MNV437" s="284"/>
      <c r="MNW437" s="284"/>
      <c r="MNX437" s="284"/>
      <c r="MNY437" s="284"/>
      <c r="MNZ437" s="284"/>
      <c r="MOA437" s="284"/>
      <c r="MOB437" s="284"/>
      <c r="MOC437" s="284"/>
      <c r="MOD437" s="284"/>
      <c r="MOE437" s="284"/>
      <c r="MOF437" s="284"/>
      <c r="MOG437" s="284"/>
      <c r="MOH437" s="284"/>
      <c r="MOI437" s="284"/>
      <c r="MOJ437" s="284"/>
      <c r="MOK437" s="284"/>
      <c r="MOL437" s="284"/>
      <c r="MOM437" s="284"/>
      <c r="MON437" s="284"/>
      <c r="MOO437" s="284"/>
      <c r="MOP437" s="284"/>
      <c r="MOQ437" s="284"/>
      <c r="MOR437" s="284"/>
      <c r="MOS437" s="284"/>
      <c r="MOT437" s="284"/>
      <c r="MOU437" s="284"/>
      <c r="MOV437" s="284"/>
      <c r="MOW437" s="284"/>
      <c r="MOX437" s="284"/>
      <c r="MOY437" s="284"/>
      <c r="MOZ437" s="284"/>
      <c r="MPA437" s="284"/>
      <c r="MPB437" s="284"/>
      <c r="MPC437" s="284"/>
      <c r="MPD437" s="284"/>
      <c r="MPE437" s="284"/>
      <c r="MPF437" s="284"/>
      <c r="MPG437" s="284"/>
      <c r="MPH437" s="284"/>
      <c r="MPI437" s="284"/>
      <c r="MPJ437" s="284"/>
      <c r="MPK437" s="284"/>
      <c r="MPL437" s="284"/>
      <c r="MPM437" s="284"/>
      <c r="MPN437" s="284"/>
      <c r="MPO437" s="284"/>
      <c r="MPP437" s="284"/>
      <c r="MPQ437" s="284"/>
      <c r="MPR437" s="284"/>
      <c r="MPS437" s="284"/>
      <c r="MPT437" s="284"/>
      <c r="MPU437" s="284"/>
      <c r="MPV437" s="284"/>
      <c r="MPW437" s="284"/>
      <c r="MPX437" s="284"/>
      <c r="MPY437" s="284"/>
      <c r="MPZ437" s="284"/>
      <c r="MQA437" s="284"/>
      <c r="MQB437" s="284"/>
      <c r="MQC437" s="284"/>
      <c r="MQD437" s="284"/>
      <c r="MQE437" s="284"/>
      <c r="MQF437" s="284"/>
      <c r="MQG437" s="284"/>
      <c r="MQH437" s="284"/>
      <c r="MQI437" s="284"/>
      <c r="MQJ437" s="284"/>
      <c r="MQK437" s="284"/>
      <c r="MQL437" s="284"/>
      <c r="MQM437" s="284"/>
      <c r="MQN437" s="284"/>
      <c r="MQO437" s="284"/>
      <c r="MQP437" s="284"/>
      <c r="MQQ437" s="284"/>
      <c r="MQR437" s="284"/>
      <c r="MQS437" s="284"/>
      <c r="MQT437" s="284"/>
      <c r="MQU437" s="284"/>
      <c r="MQV437" s="284"/>
      <c r="MQW437" s="284"/>
      <c r="MQX437" s="284"/>
      <c r="MQY437" s="284"/>
      <c r="MQZ437" s="284"/>
      <c r="MRA437" s="284"/>
      <c r="MRB437" s="284"/>
      <c r="MRC437" s="284"/>
      <c r="MRD437" s="284"/>
      <c r="MRE437" s="284"/>
      <c r="MRF437" s="284"/>
      <c r="MRG437" s="284"/>
      <c r="MRH437" s="284"/>
      <c r="MRI437" s="284"/>
      <c r="MRJ437" s="284"/>
      <c r="MRK437" s="284"/>
      <c r="MRL437" s="284"/>
      <c r="MRM437" s="284"/>
      <c r="MRN437" s="284"/>
      <c r="MRO437" s="284"/>
      <c r="MRP437" s="284"/>
      <c r="MRQ437" s="284"/>
      <c r="MRR437" s="284"/>
      <c r="MRS437" s="284"/>
      <c r="MRT437" s="284"/>
      <c r="MRU437" s="284"/>
      <c r="MRV437" s="284"/>
      <c r="MRW437" s="284"/>
      <c r="MRX437" s="284"/>
      <c r="MRY437" s="284"/>
      <c r="MRZ437" s="284"/>
      <c r="MSA437" s="284"/>
      <c r="MSB437" s="284"/>
      <c r="MSC437" s="284"/>
      <c r="MSD437" s="284"/>
      <c r="MSE437" s="284"/>
      <c r="MSF437" s="284"/>
      <c r="MSG437" s="284"/>
      <c r="MSH437" s="284"/>
      <c r="MSI437" s="284"/>
      <c r="MSJ437" s="284"/>
      <c r="MSK437" s="284"/>
      <c r="MSL437" s="284"/>
      <c r="MSM437" s="284"/>
      <c r="MSN437" s="284"/>
      <c r="MSO437" s="284"/>
      <c r="MSP437" s="284"/>
      <c r="MSQ437" s="284"/>
      <c r="MSR437" s="284"/>
      <c r="MSS437" s="284"/>
      <c r="MST437" s="284"/>
      <c r="MSU437" s="284"/>
      <c r="MSV437" s="284"/>
      <c r="MSW437" s="284"/>
      <c r="MSX437" s="284"/>
      <c r="MSY437" s="284"/>
      <c r="MSZ437" s="284"/>
      <c r="MTA437" s="284"/>
      <c r="MTB437" s="284"/>
      <c r="MTC437" s="284"/>
      <c r="MTD437" s="284"/>
      <c r="MTE437" s="284"/>
      <c r="MTF437" s="284"/>
      <c r="MTG437" s="284"/>
      <c r="MTH437" s="284"/>
      <c r="MTI437" s="284"/>
      <c r="MTJ437" s="284"/>
      <c r="MTK437" s="284"/>
      <c r="MTL437" s="284"/>
      <c r="MTM437" s="284"/>
      <c r="MTN437" s="284"/>
      <c r="MTO437" s="284"/>
      <c r="MTP437" s="284"/>
      <c r="MTQ437" s="284"/>
      <c r="MTR437" s="284"/>
      <c r="MTS437" s="284"/>
      <c r="MTT437" s="284"/>
      <c r="MTU437" s="284"/>
      <c r="MTV437" s="284"/>
      <c r="MTW437" s="284"/>
      <c r="MTX437" s="284"/>
      <c r="MTY437" s="284"/>
      <c r="MTZ437" s="284"/>
      <c r="MUA437" s="284"/>
      <c r="MUB437" s="284"/>
      <c r="MUC437" s="284"/>
      <c r="MUD437" s="284"/>
      <c r="MUE437" s="284"/>
      <c r="MUF437" s="284"/>
      <c r="MUG437" s="284"/>
      <c r="MUH437" s="284"/>
      <c r="MUI437" s="284"/>
      <c r="MUJ437" s="284"/>
      <c r="MUK437" s="284"/>
      <c r="MUL437" s="284"/>
      <c r="MUM437" s="284"/>
      <c r="MUN437" s="284"/>
      <c r="MUO437" s="284"/>
      <c r="MUP437" s="284"/>
      <c r="MUQ437" s="284"/>
      <c r="MUR437" s="284"/>
      <c r="MUS437" s="284"/>
      <c r="MUT437" s="284"/>
      <c r="MUU437" s="284"/>
      <c r="MUV437" s="284"/>
      <c r="MUW437" s="284"/>
      <c r="MUX437" s="284"/>
      <c r="MUY437" s="284"/>
      <c r="MUZ437" s="284"/>
      <c r="MVA437" s="284"/>
      <c r="MVB437" s="284"/>
      <c r="MVC437" s="284"/>
      <c r="MVD437" s="284"/>
      <c r="MVE437" s="284"/>
      <c r="MVF437" s="284"/>
      <c r="MVG437" s="284"/>
      <c r="MVH437" s="284"/>
      <c r="MVI437" s="284"/>
      <c r="MVJ437" s="284"/>
      <c r="MVK437" s="284"/>
      <c r="MVL437" s="284"/>
      <c r="MVM437" s="284"/>
      <c r="MVN437" s="284"/>
      <c r="MVO437" s="284"/>
      <c r="MVP437" s="284"/>
      <c r="MVQ437" s="284"/>
      <c r="MVR437" s="284"/>
      <c r="MVS437" s="284"/>
      <c r="MVT437" s="284"/>
      <c r="MVU437" s="284"/>
      <c r="MVV437" s="284"/>
      <c r="MVW437" s="284"/>
      <c r="MVX437" s="284"/>
      <c r="MVY437" s="284"/>
      <c r="MVZ437" s="284"/>
      <c r="MWA437" s="284"/>
      <c r="MWB437" s="284"/>
      <c r="MWC437" s="284"/>
      <c r="MWD437" s="284"/>
      <c r="MWE437" s="284"/>
      <c r="MWF437" s="284"/>
      <c r="MWG437" s="284"/>
      <c r="MWH437" s="284"/>
      <c r="MWI437" s="284"/>
      <c r="MWJ437" s="284"/>
      <c r="MWK437" s="284"/>
      <c r="MWL437" s="284"/>
      <c r="MWM437" s="284"/>
      <c r="MWN437" s="284"/>
      <c r="MWO437" s="284"/>
      <c r="MWP437" s="284"/>
      <c r="MWQ437" s="284"/>
      <c r="MWR437" s="284"/>
      <c r="MWS437" s="284"/>
      <c r="MWT437" s="284"/>
      <c r="MWU437" s="284"/>
      <c r="MWV437" s="284"/>
      <c r="MWW437" s="284"/>
      <c r="MWX437" s="284"/>
      <c r="MWY437" s="284"/>
      <c r="MWZ437" s="284"/>
      <c r="MXA437" s="284"/>
      <c r="MXB437" s="284"/>
      <c r="MXC437" s="284"/>
      <c r="MXD437" s="284"/>
      <c r="MXE437" s="284"/>
      <c r="MXF437" s="284"/>
      <c r="MXG437" s="284"/>
      <c r="MXH437" s="284"/>
      <c r="MXI437" s="284"/>
      <c r="MXJ437" s="284"/>
      <c r="MXK437" s="284"/>
      <c r="MXL437" s="284"/>
      <c r="MXM437" s="284"/>
      <c r="MXN437" s="284"/>
      <c r="MXO437" s="284"/>
      <c r="MXP437" s="284"/>
      <c r="MXQ437" s="284"/>
      <c r="MXR437" s="284"/>
      <c r="MXS437" s="284"/>
      <c r="MXT437" s="284"/>
      <c r="MXU437" s="284"/>
      <c r="MXV437" s="284"/>
      <c r="MXW437" s="284"/>
      <c r="MXX437" s="284"/>
      <c r="MXY437" s="284"/>
      <c r="MXZ437" s="284"/>
      <c r="MYA437" s="284"/>
      <c r="MYB437" s="284"/>
      <c r="MYC437" s="284"/>
      <c r="MYD437" s="284"/>
      <c r="MYE437" s="284"/>
      <c r="MYF437" s="284"/>
      <c r="MYG437" s="284"/>
      <c r="MYH437" s="284"/>
      <c r="MYI437" s="284"/>
      <c r="MYJ437" s="284"/>
      <c r="MYK437" s="284"/>
      <c r="MYL437" s="284"/>
      <c r="MYM437" s="284"/>
      <c r="MYN437" s="284"/>
      <c r="MYO437" s="284"/>
      <c r="MYP437" s="284"/>
      <c r="MYQ437" s="284"/>
      <c r="MYR437" s="284"/>
      <c r="MYS437" s="284"/>
      <c r="MYT437" s="284"/>
      <c r="MYU437" s="284"/>
      <c r="MYV437" s="284"/>
      <c r="MYW437" s="284"/>
      <c r="MYX437" s="284"/>
      <c r="MYY437" s="284"/>
      <c r="MYZ437" s="284"/>
      <c r="MZA437" s="284"/>
      <c r="MZB437" s="284"/>
      <c r="MZC437" s="284"/>
      <c r="MZD437" s="284"/>
      <c r="MZE437" s="284"/>
      <c r="MZF437" s="284"/>
      <c r="MZG437" s="284"/>
      <c r="MZH437" s="284"/>
      <c r="MZI437" s="284"/>
      <c r="MZJ437" s="284"/>
      <c r="MZK437" s="284"/>
      <c r="MZL437" s="284"/>
      <c r="MZM437" s="284"/>
      <c r="MZN437" s="284"/>
      <c r="MZO437" s="284"/>
      <c r="MZP437" s="284"/>
      <c r="MZQ437" s="284"/>
      <c r="MZR437" s="284"/>
      <c r="MZS437" s="284"/>
      <c r="MZT437" s="284"/>
      <c r="MZU437" s="284"/>
      <c r="MZV437" s="284"/>
      <c r="MZW437" s="284"/>
      <c r="MZX437" s="284"/>
      <c r="MZY437" s="284"/>
      <c r="MZZ437" s="284"/>
      <c r="NAA437" s="284"/>
      <c r="NAB437" s="284"/>
      <c r="NAC437" s="284"/>
      <c r="NAD437" s="284"/>
      <c r="NAE437" s="284"/>
      <c r="NAF437" s="284"/>
      <c r="NAG437" s="284"/>
      <c r="NAH437" s="284"/>
      <c r="NAI437" s="284"/>
      <c r="NAJ437" s="284"/>
      <c r="NAK437" s="284"/>
      <c r="NAL437" s="284"/>
      <c r="NAM437" s="284"/>
      <c r="NAN437" s="284"/>
      <c r="NAO437" s="284"/>
      <c r="NAP437" s="284"/>
      <c r="NAQ437" s="284"/>
      <c r="NAR437" s="284"/>
      <c r="NAS437" s="284"/>
      <c r="NAT437" s="284"/>
      <c r="NAU437" s="284"/>
      <c r="NAV437" s="284"/>
      <c r="NAW437" s="284"/>
      <c r="NAX437" s="284"/>
      <c r="NAY437" s="284"/>
      <c r="NAZ437" s="284"/>
      <c r="NBA437" s="284"/>
      <c r="NBB437" s="284"/>
      <c r="NBC437" s="284"/>
      <c r="NBD437" s="284"/>
      <c r="NBE437" s="284"/>
      <c r="NBF437" s="284"/>
      <c r="NBG437" s="284"/>
      <c r="NBH437" s="284"/>
      <c r="NBI437" s="284"/>
      <c r="NBJ437" s="284"/>
      <c r="NBK437" s="284"/>
      <c r="NBL437" s="284"/>
      <c r="NBM437" s="284"/>
      <c r="NBN437" s="284"/>
      <c r="NBO437" s="284"/>
      <c r="NBP437" s="284"/>
      <c r="NBQ437" s="284"/>
      <c r="NBR437" s="284"/>
      <c r="NBS437" s="284"/>
      <c r="NBT437" s="284"/>
      <c r="NBU437" s="284"/>
      <c r="NBV437" s="284"/>
      <c r="NBW437" s="284"/>
      <c r="NBX437" s="284"/>
      <c r="NBY437" s="284"/>
      <c r="NBZ437" s="284"/>
      <c r="NCA437" s="284"/>
      <c r="NCB437" s="284"/>
      <c r="NCC437" s="284"/>
      <c r="NCD437" s="284"/>
      <c r="NCE437" s="284"/>
      <c r="NCF437" s="284"/>
      <c r="NCG437" s="284"/>
      <c r="NCH437" s="284"/>
      <c r="NCI437" s="284"/>
      <c r="NCJ437" s="284"/>
      <c r="NCK437" s="284"/>
      <c r="NCL437" s="284"/>
      <c r="NCM437" s="284"/>
      <c r="NCN437" s="284"/>
      <c r="NCO437" s="284"/>
      <c r="NCP437" s="284"/>
      <c r="NCQ437" s="284"/>
      <c r="NCR437" s="284"/>
      <c r="NCS437" s="284"/>
      <c r="NCT437" s="284"/>
      <c r="NCU437" s="284"/>
      <c r="NCV437" s="284"/>
      <c r="NCW437" s="284"/>
      <c r="NCX437" s="284"/>
      <c r="NCY437" s="284"/>
      <c r="NCZ437" s="284"/>
      <c r="NDA437" s="284"/>
      <c r="NDB437" s="284"/>
      <c r="NDC437" s="284"/>
      <c r="NDD437" s="284"/>
      <c r="NDE437" s="284"/>
      <c r="NDF437" s="284"/>
      <c r="NDG437" s="284"/>
      <c r="NDH437" s="284"/>
      <c r="NDI437" s="284"/>
      <c r="NDJ437" s="284"/>
      <c r="NDK437" s="284"/>
      <c r="NDL437" s="284"/>
      <c r="NDM437" s="284"/>
      <c r="NDN437" s="284"/>
      <c r="NDO437" s="284"/>
      <c r="NDP437" s="284"/>
      <c r="NDQ437" s="284"/>
      <c r="NDR437" s="284"/>
      <c r="NDS437" s="284"/>
      <c r="NDT437" s="284"/>
      <c r="NDU437" s="284"/>
      <c r="NDV437" s="284"/>
      <c r="NDW437" s="284"/>
      <c r="NDX437" s="284"/>
      <c r="NDY437" s="284"/>
      <c r="NDZ437" s="284"/>
      <c r="NEA437" s="284"/>
      <c r="NEB437" s="284"/>
      <c r="NEC437" s="284"/>
      <c r="NED437" s="284"/>
      <c r="NEE437" s="284"/>
      <c r="NEF437" s="284"/>
      <c r="NEG437" s="284"/>
      <c r="NEH437" s="284"/>
      <c r="NEI437" s="284"/>
      <c r="NEJ437" s="284"/>
      <c r="NEK437" s="284"/>
      <c r="NEL437" s="284"/>
      <c r="NEM437" s="284"/>
      <c r="NEN437" s="284"/>
      <c r="NEO437" s="284"/>
      <c r="NEP437" s="284"/>
      <c r="NEQ437" s="284"/>
      <c r="NER437" s="284"/>
      <c r="NES437" s="284"/>
      <c r="NET437" s="284"/>
      <c r="NEU437" s="284"/>
      <c r="NEV437" s="284"/>
      <c r="NEW437" s="284"/>
      <c r="NEX437" s="284"/>
      <c r="NEY437" s="284"/>
      <c r="NEZ437" s="284"/>
      <c r="NFA437" s="284"/>
      <c r="NFB437" s="284"/>
      <c r="NFC437" s="284"/>
      <c r="NFD437" s="284"/>
      <c r="NFE437" s="284"/>
      <c r="NFF437" s="284"/>
      <c r="NFG437" s="284"/>
      <c r="NFH437" s="284"/>
      <c r="NFI437" s="284"/>
      <c r="NFJ437" s="284"/>
      <c r="NFK437" s="284"/>
      <c r="NFL437" s="284"/>
      <c r="NFM437" s="284"/>
      <c r="NFN437" s="284"/>
      <c r="NFO437" s="284"/>
      <c r="NFP437" s="284"/>
      <c r="NFQ437" s="284"/>
      <c r="NFR437" s="284"/>
      <c r="NFS437" s="284"/>
      <c r="NFT437" s="284"/>
      <c r="NFU437" s="284"/>
      <c r="NFV437" s="284"/>
      <c r="NFW437" s="284"/>
      <c r="NFX437" s="284"/>
      <c r="NFY437" s="284"/>
      <c r="NFZ437" s="284"/>
      <c r="NGA437" s="284"/>
      <c r="NGB437" s="284"/>
      <c r="NGC437" s="284"/>
      <c r="NGD437" s="284"/>
      <c r="NGE437" s="284"/>
      <c r="NGF437" s="284"/>
      <c r="NGG437" s="284"/>
      <c r="NGH437" s="284"/>
      <c r="NGI437" s="284"/>
      <c r="NGJ437" s="284"/>
      <c r="NGK437" s="284"/>
      <c r="NGL437" s="284"/>
      <c r="NGM437" s="284"/>
      <c r="NGN437" s="284"/>
      <c r="NGO437" s="284"/>
      <c r="NGP437" s="284"/>
      <c r="NGQ437" s="284"/>
      <c r="NGR437" s="284"/>
      <c r="NGS437" s="284"/>
      <c r="NGT437" s="284"/>
      <c r="NGU437" s="284"/>
      <c r="NGV437" s="284"/>
      <c r="NGW437" s="284"/>
      <c r="NGX437" s="284"/>
      <c r="NGY437" s="284"/>
      <c r="NGZ437" s="284"/>
      <c r="NHA437" s="284"/>
      <c r="NHB437" s="284"/>
      <c r="NHC437" s="284"/>
      <c r="NHD437" s="284"/>
      <c r="NHE437" s="284"/>
      <c r="NHF437" s="284"/>
      <c r="NHG437" s="284"/>
      <c r="NHH437" s="284"/>
      <c r="NHI437" s="284"/>
      <c r="NHJ437" s="284"/>
      <c r="NHK437" s="284"/>
      <c r="NHL437" s="284"/>
      <c r="NHM437" s="284"/>
      <c r="NHN437" s="284"/>
      <c r="NHO437" s="284"/>
      <c r="NHP437" s="284"/>
      <c r="NHQ437" s="284"/>
      <c r="NHR437" s="284"/>
      <c r="NHS437" s="284"/>
      <c r="NHT437" s="284"/>
      <c r="NHU437" s="284"/>
      <c r="NHV437" s="284"/>
      <c r="NHW437" s="284"/>
      <c r="NHX437" s="284"/>
      <c r="NHY437" s="284"/>
      <c r="NHZ437" s="284"/>
      <c r="NIA437" s="284"/>
      <c r="NIB437" s="284"/>
      <c r="NIC437" s="284"/>
      <c r="NID437" s="284"/>
      <c r="NIE437" s="284"/>
      <c r="NIF437" s="284"/>
      <c r="NIG437" s="284"/>
      <c r="NIH437" s="284"/>
      <c r="NII437" s="284"/>
      <c r="NIJ437" s="284"/>
      <c r="NIK437" s="284"/>
      <c r="NIL437" s="284"/>
      <c r="NIM437" s="284"/>
      <c r="NIN437" s="284"/>
      <c r="NIO437" s="284"/>
      <c r="NIP437" s="284"/>
      <c r="NIQ437" s="284"/>
      <c r="NIR437" s="284"/>
      <c r="NIS437" s="284"/>
      <c r="NIT437" s="284"/>
      <c r="NIU437" s="284"/>
      <c r="NIV437" s="284"/>
      <c r="NIW437" s="284"/>
      <c r="NIX437" s="284"/>
      <c r="NIY437" s="284"/>
      <c r="NIZ437" s="284"/>
      <c r="NJA437" s="284"/>
      <c r="NJB437" s="284"/>
      <c r="NJC437" s="284"/>
      <c r="NJD437" s="284"/>
      <c r="NJE437" s="284"/>
      <c r="NJF437" s="284"/>
      <c r="NJG437" s="284"/>
      <c r="NJH437" s="284"/>
      <c r="NJI437" s="284"/>
      <c r="NJJ437" s="284"/>
      <c r="NJK437" s="284"/>
      <c r="NJL437" s="284"/>
      <c r="NJM437" s="284"/>
      <c r="NJN437" s="284"/>
      <c r="NJO437" s="284"/>
      <c r="NJP437" s="284"/>
      <c r="NJQ437" s="284"/>
      <c r="NJR437" s="284"/>
      <c r="NJS437" s="284"/>
      <c r="NJT437" s="284"/>
      <c r="NJU437" s="284"/>
      <c r="NJV437" s="284"/>
      <c r="NJW437" s="284"/>
      <c r="NJX437" s="284"/>
      <c r="NJY437" s="284"/>
      <c r="NJZ437" s="284"/>
      <c r="NKA437" s="284"/>
      <c r="NKB437" s="284"/>
      <c r="NKC437" s="284"/>
      <c r="NKD437" s="284"/>
      <c r="NKE437" s="284"/>
      <c r="NKF437" s="284"/>
      <c r="NKG437" s="284"/>
      <c r="NKH437" s="284"/>
      <c r="NKI437" s="284"/>
      <c r="NKJ437" s="284"/>
      <c r="NKK437" s="284"/>
      <c r="NKL437" s="284"/>
      <c r="NKM437" s="284"/>
      <c r="NKN437" s="284"/>
      <c r="NKO437" s="284"/>
      <c r="NKP437" s="284"/>
      <c r="NKQ437" s="284"/>
      <c r="NKR437" s="284"/>
      <c r="NKS437" s="284"/>
      <c r="NKT437" s="284"/>
      <c r="NKU437" s="284"/>
      <c r="NKV437" s="284"/>
      <c r="NKW437" s="284"/>
      <c r="NKX437" s="284"/>
      <c r="NKY437" s="284"/>
      <c r="NKZ437" s="284"/>
      <c r="NLA437" s="284"/>
      <c r="NLB437" s="284"/>
      <c r="NLC437" s="284"/>
      <c r="NLD437" s="284"/>
      <c r="NLE437" s="284"/>
      <c r="NLF437" s="284"/>
      <c r="NLG437" s="284"/>
      <c r="NLH437" s="284"/>
      <c r="NLI437" s="284"/>
      <c r="NLJ437" s="284"/>
      <c r="NLK437" s="284"/>
      <c r="NLL437" s="284"/>
      <c r="NLM437" s="284"/>
      <c r="NLN437" s="284"/>
      <c r="NLO437" s="284"/>
      <c r="NLP437" s="284"/>
      <c r="NLQ437" s="284"/>
      <c r="NLR437" s="284"/>
      <c r="NLS437" s="284"/>
      <c r="NLT437" s="284"/>
      <c r="NLU437" s="284"/>
      <c r="NLV437" s="284"/>
      <c r="NLW437" s="284"/>
      <c r="NLX437" s="284"/>
      <c r="NLY437" s="284"/>
      <c r="NLZ437" s="284"/>
      <c r="NMA437" s="284"/>
      <c r="NMB437" s="284"/>
      <c r="NMC437" s="284"/>
      <c r="NMD437" s="284"/>
      <c r="NME437" s="284"/>
      <c r="NMF437" s="284"/>
      <c r="NMG437" s="284"/>
      <c r="NMH437" s="284"/>
      <c r="NMI437" s="284"/>
      <c r="NMJ437" s="284"/>
      <c r="NMK437" s="284"/>
      <c r="NML437" s="284"/>
      <c r="NMM437" s="284"/>
      <c r="NMN437" s="284"/>
      <c r="NMO437" s="284"/>
      <c r="NMP437" s="284"/>
      <c r="NMQ437" s="284"/>
      <c r="NMR437" s="284"/>
      <c r="NMS437" s="284"/>
      <c r="NMT437" s="284"/>
      <c r="NMU437" s="284"/>
      <c r="NMV437" s="284"/>
      <c r="NMW437" s="284"/>
      <c r="NMX437" s="284"/>
      <c r="NMY437" s="284"/>
      <c r="NMZ437" s="284"/>
      <c r="NNA437" s="284"/>
      <c r="NNB437" s="284"/>
      <c r="NNC437" s="284"/>
      <c r="NND437" s="284"/>
      <c r="NNE437" s="284"/>
      <c r="NNF437" s="284"/>
      <c r="NNG437" s="284"/>
      <c r="NNH437" s="284"/>
      <c r="NNI437" s="284"/>
      <c r="NNJ437" s="284"/>
      <c r="NNK437" s="284"/>
      <c r="NNL437" s="284"/>
      <c r="NNM437" s="284"/>
      <c r="NNN437" s="284"/>
      <c r="NNO437" s="284"/>
      <c r="NNP437" s="284"/>
      <c r="NNQ437" s="284"/>
      <c r="NNR437" s="284"/>
      <c r="NNS437" s="284"/>
      <c r="NNT437" s="284"/>
      <c r="NNU437" s="284"/>
      <c r="NNV437" s="284"/>
      <c r="NNW437" s="284"/>
      <c r="NNX437" s="284"/>
      <c r="NNY437" s="284"/>
      <c r="NNZ437" s="284"/>
      <c r="NOA437" s="284"/>
      <c r="NOB437" s="284"/>
      <c r="NOC437" s="284"/>
      <c r="NOD437" s="284"/>
      <c r="NOE437" s="284"/>
      <c r="NOF437" s="284"/>
      <c r="NOG437" s="284"/>
      <c r="NOH437" s="284"/>
      <c r="NOI437" s="284"/>
      <c r="NOJ437" s="284"/>
      <c r="NOK437" s="284"/>
      <c r="NOL437" s="284"/>
      <c r="NOM437" s="284"/>
      <c r="NON437" s="284"/>
      <c r="NOO437" s="284"/>
      <c r="NOP437" s="284"/>
      <c r="NOQ437" s="284"/>
      <c r="NOR437" s="284"/>
      <c r="NOS437" s="284"/>
      <c r="NOT437" s="284"/>
      <c r="NOU437" s="284"/>
      <c r="NOV437" s="284"/>
      <c r="NOW437" s="284"/>
      <c r="NOX437" s="284"/>
      <c r="NOY437" s="284"/>
      <c r="NOZ437" s="284"/>
      <c r="NPA437" s="284"/>
      <c r="NPB437" s="284"/>
      <c r="NPC437" s="284"/>
      <c r="NPD437" s="284"/>
      <c r="NPE437" s="284"/>
      <c r="NPF437" s="284"/>
      <c r="NPG437" s="284"/>
      <c r="NPH437" s="284"/>
      <c r="NPI437" s="284"/>
      <c r="NPJ437" s="284"/>
      <c r="NPK437" s="284"/>
      <c r="NPL437" s="284"/>
      <c r="NPM437" s="284"/>
      <c r="NPN437" s="284"/>
      <c r="NPO437" s="284"/>
      <c r="NPP437" s="284"/>
      <c r="NPQ437" s="284"/>
      <c r="NPR437" s="284"/>
      <c r="NPS437" s="284"/>
      <c r="NPT437" s="284"/>
      <c r="NPU437" s="284"/>
      <c r="NPV437" s="284"/>
      <c r="NPW437" s="284"/>
      <c r="NPX437" s="284"/>
      <c r="NPY437" s="284"/>
      <c r="NPZ437" s="284"/>
      <c r="NQA437" s="284"/>
      <c r="NQB437" s="284"/>
      <c r="NQC437" s="284"/>
      <c r="NQD437" s="284"/>
      <c r="NQE437" s="284"/>
      <c r="NQF437" s="284"/>
      <c r="NQG437" s="284"/>
      <c r="NQH437" s="284"/>
      <c r="NQI437" s="284"/>
      <c r="NQJ437" s="284"/>
      <c r="NQK437" s="284"/>
      <c r="NQL437" s="284"/>
      <c r="NQM437" s="284"/>
      <c r="NQN437" s="284"/>
      <c r="NQO437" s="284"/>
      <c r="NQP437" s="284"/>
      <c r="NQQ437" s="284"/>
      <c r="NQR437" s="284"/>
      <c r="NQS437" s="284"/>
      <c r="NQT437" s="284"/>
      <c r="NQU437" s="284"/>
      <c r="NQV437" s="284"/>
      <c r="NQW437" s="284"/>
      <c r="NQX437" s="284"/>
      <c r="NQY437" s="284"/>
      <c r="NQZ437" s="284"/>
      <c r="NRA437" s="284"/>
      <c r="NRB437" s="284"/>
      <c r="NRC437" s="284"/>
      <c r="NRD437" s="284"/>
      <c r="NRE437" s="284"/>
      <c r="NRF437" s="284"/>
      <c r="NRG437" s="284"/>
      <c r="NRH437" s="284"/>
      <c r="NRI437" s="284"/>
      <c r="NRJ437" s="284"/>
      <c r="NRK437" s="284"/>
      <c r="NRL437" s="284"/>
      <c r="NRM437" s="284"/>
      <c r="NRN437" s="284"/>
      <c r="NRO437" s="284"/>
      <c r="NRP437" s="284"/>
      <c r="NRQ437" s="284"/>
      <c r="NRR437" s="284"/>
      <c r="NRS437" s="284"/>
      <c r="NRT437" s="284"/>
      <c r="NRU437" s="284"/>
      <c r="NRV437" s="284"/>
      <c r="NRW437" s="284"/>
      <c r="NRX437" s="284"/>
      <c r="NRY437" s="284"/>
      <c r="NRZ437" s="284"/>
      <c r="NSA437" s="284"/>
      <c r="NSB437" s="284"/>
      <c r="NSC437" s="284"/>
      <c r="NSD437" s="284"/>
      <c r="NSE437" s="284"/>
      <c r="NSF437" s="284"/>
      <c r="NSG437" s="284"/>
      <c r="NSH437" s="284"/>
      <c r="NSI437" s="284"/>
      <c r="NSJ437" s="284"/>
      <c r="NSK437" s="284"/>
      <c r="NSL437" s="284"/>
      <c r="NSM437" s="284"/>
      <c r="NSN437" s="284"/>
      <c r="NSO437" s="284"/>
      <c r="NSP437" s="284"/>
      <c r="NSQ437" s="284"/>
      <c r="NSR437" s="284"/>
      <c r="NSS437" s="284"/>
      <c r="NST437" s="284"/>
      <c r="NSU437" s="284"/>
      <c r="NSV437" s="284"/>
      <c r="NSW437" s="284"/>
      <c r="NSX437" s="284"/>
      <c r="NSY437" s="284"/>
      <c r="NSZ437" s="284"/>
      <c r="NTA437" s="284"/>
      <c r="NTB437" s="284"/>
      <c r="NTC437" s="284"/>
      <c r="NTD437" s="284"/>
      <c r="NTE437" s="284"/>
      <c r="NTF437" s="284"/>
      <c r="NTG437" s="284"/>
      <c r="NTH437" s="284"/>
      <c r="NTI437" s="284"/>
      <c r="NTJ437" s="284"/>
      <c r="NTK437" s="284"/>
      <c r="NTL437" s="284"/>
      <c r="NTM437" s="284"/>
      <c r="NTN437" s="284"/>
      <c r="NTO437" s="284"/>
      <c r="NTP437" s="284"/>
      <c r="NTQ437" s="284"/>
      <c r="NTR437" s="284"/>
      <c r="NTS437" s="284"/>
      <c r="NTT437" s="284"/>
      <c r="NTU437" s="284"/>
      <c r="NTV437" s="284"/>
      <c r="NTW437" s="284"/>
      <c r="NTX437" s="284"/>
      <c r="NTY437" s="284"/>
      <c r="NTZ437" s="284"/>
      <c r="NUA437" s="284"/>
      <c r="NUB437" s="284"/>
      <c r="NUC437" s="284"/>
      <c r="NUD437" s="284"/>
      <c r="NUE437" s="284"/>
      <c r="NUF437" s="284"/>
      <c r="NUG437" s="284"/>
      <c r="NUH437" s="284"/>
      <c r="NUI437" s="284"/>
      <c r="NUJ437" s="284"/>
      <c r="NUK437" s="284"/>
      <c r="NUL437" s="284"/>
      <c r="NUM437" s="284"/>
      <c r="NUN437" s="284"/>
      <c r="NUO437" s="284"/>
      <c r="NUP437" s="284"/>
      <c r="NUQ437" s="284"/>
      <c r="NUR437" s="284"/>
      <c r="NUS437" s="284"/>
      <c r="NUT437" s="284"/>
      <c r="NUU437" s="284"/>
      <c r="NUV437" s="284"/>
      <c r="NUW437" s="284"/>
      <c r="NUX437" s="284"/>
      <c r="NUY437" s="284"/>
      <c r="NUZ437" s="284"/>
      <c r="NVA437" s="284"/>
      <c r="NVB437" s="284"/>
      <c r="NVC437" s="284"/>
      <c r="NVD437" s="284"/>
      <c r="NVE437" s="284"/>
      <c r="NVF437" s="284"/>
      <c r="NVG437" s="284"/>
      <c r="NVH437" s="284"/>
      <c r="NVI437" s="284"/>
      <c r="NVJ437" s="284"/>
      <c r="NVK437" s="284"/>
      <c r="NVL437" s="284"/>
      <c r="NVM437" s="284"/>
      <c r="NVN437" s="284"/>
      <c r="NVO437" s="284"/>
      <c r="NVP437" s="284"/>
      <c r="NVQ437" s="284"/>
      <c r="NVR437" s="284"/>
      <c r="NVS437" s="284"/>
      <c r="NVT437" s="284"/>
      <c r="NVU437" s="284"/>
      <c r="NVV437" s="284"/>
      <c r="NVW437" s="284"/>
      <c r="NVX437" s="284"/>
      <c r="NVY437" s="284"/>
      <c r="NVZ437" s="284"/>
      <c r="NWA437" s="284"/>
      <c r="NWB437" s="284"/>
      <c r="NWC437" s="284"/>
      <c r="NWD437" s="284"/>
      <c r="NWE437" s="284"/>
      <c r="NWF437" s="284"/>
      <c r="NWG437" s="284"/>
      <c r="NWH437" s="284"/>
      <c r="NWI437" s="284"/>
      <c r="NWJ437" s="284"/>
      <c r="NWK437" s="284"/>
      <c r="NWL437" s="284"/>
      <c r="NWM437" s="284"/>
      <c r="NWN437" s="284"/>
      <c r="NWO437" s="284"/>
      <c r="NWP437" s="284"/>
      <c r="NWQ437" s="284"/>
      <c r="NWR437" s="284"/>
      <c r="NWS437" s="284"/>
      <c r="NWT437" s="284"/>
      <c r="NWU437" s="284"/>
      <c r="NWV437" s="284"/>
      <c r="NWW437" s="284"/>
      <c r="NWX437" s="284"/>
      <c r="NWY437" s="284"/>
      <c r="NWZ437" s="284"/>
      <c r="NXA437" s="284"/>
      <c r="NXB437" s="284"/>
      <c r="NXC437" s="284"/>
      <c r="NXD437" s="284"/>
      <c r="NXE437" s="284"/>
      <c r="NXF437" s="284"/>
      <c r="NXG437" s="284"/>
      <c r="NXH437" s="284"/>
      <c r="NXI437" s="284"/>
      <c r="NXJ437" s="284"/>
      <c r="NXK437" s="284"/>
      <c r="NXL437" s="284"/>
      <c r="NXM437" s="284"/>
      <c r="NXN437" s="284"/>
      <c r="NXO437" s="284"/>
      <c r="NXP437" s="284"/>
      <c r="NXQ437" s="284"/>
      <c r="NXR437" s="284"/>
      <c r="NXS437" s="284"/>
      <c r="NXT437" s="284"/>
      <c r="NXU437" s="284"/>
      <c r="NXV437" s="284"/>
      <c r="NXW437" s="284"/>
      <c r="NXX437" s="284"/>
      <c r="NXY437" s="284"/>
      <c r="NXZ437" s="284"/>
      <c r="NYA437" s="284"/>
      <c r="NYB437" s="284"/>
      <c r="NYC437" s="284"/>
      <c r="NYD437" s="284"/>
      <c r="NYE437" s="284"/>
      <c r="NYF437" s="284"/>
      <c r="NYG437" s="284"/>
      <c r="NYH437" s="284"/>
      <c r="NYI437" s="284"/>
      <c r="NYJ437" s="284"/>
      <c r="NYK437" s="284"/>
      <c r="NYL437" s="284"/>
      <c r="NYM437" s="284"/>
      <c r="NYN437" s="284"/>
      <c r="NYO437" s="284"/>
      <c r="NYP437" s="284"/>
      <c r="NYQ437" s="284"/>
      <c r="NYR437" s="284"/>
      <c r="NYS437" s="284"/>
      <c r="NYT437" s="284"/>
      <c r="NYU437" s="284"/>
      <c r="NYV437" s="284"/>
      <c r="NYW437" s="284"/>
      <c r="NYX437" s="284"/>
      <c r="NYY437" s="284"/>
      <c r="NYZ437" s="284"/>
      <c r="NZA437" s="284"/>
      <c r="NZB437" s="284"/>
      <c r="NZC437" s="284"/>
      <c r="NZD437" s="284"/>
      <c r="NZE437" s="284"/>
      <c r="NZF437" s="284"/>
      <c r="NZG437" s="284"/>
      <c r="NZH437" s="284"/>
      <c r="NZI437" s="284"/>
      <c r="NZJ437" s="284"/>
      <c r="NZK437" s="284"/>
      <c r="NZL437" s="284"/>
      <c r="NZM437" s="284"/>
      <c r="NZN437" s="284"/>
      <c r="NZO437" s="284"/>
      <c r="NZP437" s="284"/>
      <c r="NZQ437" s="284"/>
      <c r="NZR437" s="284"/>
      <c r="NZS437" s="284"/>
      <c r="NZT437" s="284"/>
      <c r="NZU437" s="284"/>
      <c r="NZV437" s="284"/>
      <c r="NZW437" s="284"/>
      <c r="NZX437" s="284"/>
      <c r="NZY437" s="284"/>
      <c r="NZZ437" s="284"/>
      <c r="OAA437" s="284"/>
      <c r="OAB437" s="284"/>
      <c r="OAC437" s="284"/>
      <c r="OAD437" s="284"/>
      <c r="OAE437" s="284"/>
      <c r="OAF437" s="284"/>
      <c r="OAG437" s="284"/>
      <c r="OAH437" s="284"/>
      <c r="OAI437" s="284"/>
      <c r="OAJ437" s="284"/>
      <c r="OAK437" s="284"/>
      <c r="OAL437" s="284"/>
      <c r="OAM437" s="284"/>
      <c r="OAN437" s="284"/>
      <c r="OAO437" s="284"/>
      <c r="OAP437" s="284"/>
      <c r="OAQ437" s="284"/>
      <c r="OAR437" s="284"/>
      <c r="OAS437" s="284"/>
      <c r="OAT437" s="284"/>
      <c r="OAU437" s="284"/>
      <c r="OAV437" s="284"/>
      <c r="OAW437" s="284"/>
      <c r="OAX437" s="284"/>
      <c r="OAY437" s="284"/>
      <c r="OAZ437" s="284"/>
      <c r="OBA437" s="284"/>
      <c r="OBB437" s="284"/>
      <c r="OBC437" s="284"/>
      <c r="OBD437" s="284"/>
      <c r="OBE437" s="284"/>
      <c r="OBF437" s="284"/>
      <c r="OBG437" s="284"/>
      <c r="OBH437" s="284"/>
      <c r="OBI437" s="284"/>
      <c r="OBJ437" s="284"/>
      <c r="OBK437" s="284"/>
      <c r="OBL437" s="284"/>
      <c r="OBM437" s="284"/>
      <c r="OBN437" s="284"/>
      <c r="OBO437" s="284"/>
      <c r="OBP437" s="284"/>
      <c r="OBQ437" s="284"/>
      <c r="OBR437" s="284"/>
      <c r="OBS437" s="284"/>
      <c r="OBT437" s="284"/>
      <c r="OBU437" s="284"/>
      <c r="OBV437" s="284"/>
      <c r="OBW437" s="284"/>
      <c r="OBX437" s="284"/>
      <c r="OBY437" s="284"/>
      <c r="OBZ437" s="284"/>
      <c r="OCA437" s="284"/>
      <c r="OCB437" s="284"/>
      <c r="OCC437" s="284"/>
      <c r="OCD437" s="284"/>
      <c r="OCE437" s="284"/>
      <c r="OCF437" s="284"/>
      <c r="OCG437" s="284"/>
      <c r="OCH437" s="284"/>
      <c r="OCI437" s="284"/>
      <c r="OCJ437" s="284"/>
      <c r="OCK437" s="284"/>
      <c r="OCL437" s="284"/>
      <c r="OCM437" s="284"/>
      <c r="OCN437" s="284"/>
      <c r="OCO437" s="284"/>
      <c r="OCP437" s="284"/>
      <c r="OCQ437" s="284"/>
      <c r="OCR437" s="284"/>
      <c r="OCS437" s="284"/>
      <c r="OCT437" s="284"/>
      <c r="OCU437" s="284"/>
      <c r="OCV437" s="284"/>
      <c r="OCW437" s="284"/>
      <c r="OCX437" s="284"/>
      <c r="OCY437" s="284"/>
      <c r="OCZ437" s="284"/>
      <c r="ODA437" s="284"/>
      <c r="ODB437" s="284"/>
      <c r="ODC437" s="284"/>
      <c r="ODD437" s="284"/>
      <c r="ODE437" s="284"/>
      <c r="ODF437" s="284"/>
      <c r="ODG437" s="284"/>
      <c r="ODH437" s="284"/>
      <c r="ODI437" s="284"/>
      <c r="ODJ437" s="284"/>
      <c r="ODK437" s="284"/>
      <c r="ODL437" s="284"/>
      <c r="ODM437" s="284"/>
      <c r="ODN437" s="284"/>
      <c r="ODO437" s="284"/>
      <c r="ODP437" s="284"/>
      <c r="ODQ437" s="284"/>
      <c r="ODR437" s="284"/>
      <c r="ODS437" s="284"/>
      <c r="ODT437" s="284"/>
      <c r="ODU437" s="284"/>
      <c r="ODV437" s="284"/>
      <c r="ODW437" s="284"/>
      <c r="ODX437" s="284"/>
      <c r="ODY437" s="284"/>
      <c r="ODZ437" s="284"/>
      <c r="OEA437" s="284"/>
      <c r="OEB437" s="284"/>
      <c r="OEC437" s="284"/>
      <c r="OED437" s="284"/>
      <c r="OEE437" s="284"/>
      <c r="OEF437" s="284"/>
      <c r="OEG437" s="284"/>
      <c r="OEH437" s="284"/>
      <c r="OEI437" s="284"/>
      <c r="OEJ437" s="284"/>
      <c r="OEK437" s="284"/>
      <c r="OEL437" s="284"/>
      <c r="OEM437" s="284"/>
      <c r="OEN437" s="284"/>
      <c r="OEO437" s="284"/>
      <c r="OEP437" s="284"/>
      <c r="OEQ437" s="284"/>
      <c r="OER437" s="284"/>
      <c r="OES437" s="284"/>
      <c r="OET437" s="284"/>
      <c r="OEU437" s="284"/>
      <c r="OEV437" s="284"/>
      <c r="OEW437" s="284"/>
      <c r="OEX437" s="284"/>
      <c r="OEY437" s="284"/>
      <c r="OEZ437" s="284"/>
      <c r="OFA437" s="284"/>
      <c r="OFB437" s="284"/>
      <c r="OFC437" s="284"/>
      <c r="OFD437" s="284"/>
      <c r="OFE437" s="284"/>
      <c r="OFF437" s="284"/>
      <c r="OFG437" s="284"/>
      <c r="OFH437" s="284"/>
      <c r="OFI437" s="284"/>
      <c r="OFJ437" s="284"/>
      <c r="OFK437" s="284"/>
      <c r="OFL437" s="284"/>
      <c r="OFM437" s="284"/>
      <c r="OFN437" s="284"/>
      <c r="OFO437" s="284"/>
      <c r="OFP437" s="284"/>
      <c r="OFQ437" s="284"/>
      <c r="OFR437" s="284"/>
      <c r="OFS437" s="284"/>
      <c r="OFT437" s="284"/>
      <c r="OFU437" s="284"/>
      <c r="OFV437" s="284"/>
      <c r="OFW437" s="284"/>
      <c r="OFX437" s="284"/>
      <c r="OFY437" s="284"/>
      <c r="OFZ437" s="284"/>
      <c r="OGA437" s="284"/>
      <c r="OGB437" s="284"/>
      <c r="OGC437" s="284"/>
      <c r="OGD437" s="284"/>
      <c r="OGE437" s="284"/>
      <c r="OGF437" s="284"/>
      <c r="OGG437" s="284"/>
      <c r="OGH437" s="284"/>
      <c r="OGI437" s="284"/>
      <c r="OGJ437" s="284"/>
      <c r="OGK437" s="284"/>
      <c r="OGL437" s="284"/>
      <c r="OGM437" s="284"/>
      <c r="OGN437" s="284"/>
      <c r="OGO437" s="284"/>
      <c r="OGP437" s="284"/>
      <c r="OGQ437" s="284"/>
      <c r="OGR437" s="284"/>
      <c r="OGS437" s="284"/>
      <c r="OGT437" s="284"/>
      <c r="OGU437" s="284"/>
      <c r="OGV437" s="284"/>
      <c r="OGW437" s="284"/>
      <c r="OGX437" s="284"/>
      <c r="OGY437" s="284"/>
      <c r="OGZ437" s="284"/>
      <c r="OHA437" s="284"/>
      <c r="OHB437" s="284"/>
      <c r="OHC437" s="284"/>
      <c r="OHD437" s="284"/>
      <c r="OHE437" s="284"/>
      <c r="OHF437" s="284"/>
      <c r="OHG437" s="284"/>
      <c r="OHH437" s="284"/>
      <c r="OHI437" s="284"/>
      <c r="OHJ437" s="284"/>
      <c r="OHK437" s="284"/>
      <c r="OHL437" s="284"/>
      <c r="OHM437" s="284"/>
      <c r="OHN437" s="284"/>
      <c r="OHO437" s="284"/>
      <c r="OHP437" s="284"/>
      <c r="OHQ437" s="284"/>
      <c r="OHR437" s="284"/>
      <c r="OHS437" s="284"/>
      <c r="OHT437" s="284"/>
      <c r="OHU437" s="284"/>
      <c r="OHV437" s="284"/>
      <c r="OHW437" s="284"/>
      <c r="OHX437" s="284"/>
      <c r="OHY437" s="284"/>
      <c r="OHZ437" s="284"/>
      <c r="OIA437" s="284"/>
      <c r="OIB437" s="284"/>
      <c r="OIC437" s="284"/>
      <c r="OID437" s="284"/>
      <c r="OIE437" s="284"/>
      <c r="OIF437" s="284"/>
      <c r="OIG437" s="284"/>
      <c r="OIH437" s="284"/>
      <c r="OII437" s="284"/>
      <c r="OIJ437" s="284"/>
      <c r="OIK437" s="284"/>
      <c r="OIL437" s="284"/>
      <c r="OIM437" s="284"/>
      <c r="OIN437" s="284"/>
      <c r="OIO437" s="284"/>
      <c r="OIP437" s="284"/>
      <c r="OIQ437" s="284"/>
      <c r="OIR437" s="284"/>
      <c r="OIS437" s="284"/>
      <c r="OIT437" s="284"/>
      <c r="OIU437" s="284"/>
      <c r="OIV437" s="284"/>
      <c r="OIW437" s="284"/>
      <c r="OIX437" s="284"/>
      <c r="OIY437" s="284"/>
      <c r="OIZ437" s="284"/>
      <c r="OJA437" s="284"/>
      <c r="OJB437" s="284"/>
      <c r="OJC437" s="284"/>
      <c r="OJD437" s="284"/>
      <c r="OJE437" s="284"/>
      <c r="OJF437" s="284"/>
      <c r="OJG437" s="284"/>
      <c r="OJH437" s="284"/>
      <c r="OJI437" s="284"/>
      <c r="OJJ437" s="284"/>
      <c r="OJK437" s="284"/>
      <c r="OJL437" s="284"/>
      <c r="OJM437" s="284"/>
      <c r="OJN437" s="284"/>
      <c r="OJO437" s="284"/>
      <c r="OJP437" s="284"/>
      <c r="OJQ437" s="284"/>
      <c r="OJR437" s="284"/>
      <c r="OJS437" s="284"/>
      <c r="OJT437" s="284"/>
      <c r="OJU437" s="284"/>
      <c r="OJV437" s="284"/>
      <c r="OJW437" s="284"/>
      <c r="OJX437" s="284"/>
      <c r="OJY437" s="284"/>
      <c r="OJZ437" s="284"/>
      <c r="OKA437" s="284"/>
      <c r="OKB437" s="284"/>
      <c r="OKC437" s="284"/>
      <c r="OKD437" s="284"/>
      <c r="OKE437" s="284"/>
      <c r="OKF437" s="284"/>
      <c r="OKG437" s="284"/>
      <c r="OKH437" s="284"/>
      <c r="OKI437" s="284"/>
      <c r="OKJ437" s="284"/>
      <c r="OKK437" s="284"/>
      <c r="OKL437" s="284"/>
      <c r="OKM437" s="284"/>
      <c r="OKN437" s="284"/>
      <c r="OKO437" s="284"/>
      <c r="OKP437" s="284"/>
      <c r="OKQ437" s="284"/>
      <c r="OKR437" s="284"/>
      <c r="OKS437" s="284"/>
      <c r="OKT437" s="284"/>
      <c r="OKU437" s="284"/>
      <c r="OKV437" s="284"/>
      <c r="OKW437" s="284"/>
      <c r="OKX437" s="284"/>
      <c r="OKY437" s="284"/>
      <c r="OKZ437" s="284"/>
      <c r="OLA437" s="284"/>
      <c r="OLB437" s="284"/>
      <c r="OLC437" s="284"/>
      <c r="OLD437" s="284"/>
      <c r="OLE437" s="284"/>
      <c r="OLF437" s="284"/>
      <c r="OLG437" s="284"/>
      <c r="OLH437" s="284"/>
      <c r="OLI437" s="284"/>
      <c r="OLJ437" s="284"/>
      <c r="OLK437" s="284"/>
      <c r="OLL437" s="284"/>
      <c r="OLM437" s="284"/>
      <c r="OLN437" s="284"/>
      <c r="OLO437" s="284"/>
      <c r="OLP437" s="284"/>
      <c r="OLQ437" s="284"/>
      <c r="OLR437" s="284"/>
      <c r="OLS437" s="284"/>
      <c r="OLT437" s="284"/>
      <c r="OLU437" s="284"/>
      <c r="OLV437" s="284"/>
      <c r="OLW437" s="284"/>
      <c r="OLX437" s="284"/>
      <c r="OLY437" s="284"/>
      <c r="OLZ437" s="284"/>
      <c r="OMA437" s="284"/>
      <c r="OMB437" s="284"/>
      <c r="OMC437" s="284"/>
      <c r="OMD437" s="284"/>
      <c r="OME437" s="284"/>
      <c r="OMF437" s="284"/>
      <c r="OMG437" s="284"/>
      <c r="OMH437" s="284"/>
      <c r="OMI437" s="284"/>
      <c r="OMJ437" s="284"/>
      <c r="OMK437" s="284"/>
      <c r="OML437" s="284"/>
      <c r="OMM437" s="284"/>
      <c r="OMN437" s="284"/>
      <c r="OMO437" s="284"/>
      <c r="OMP437" s="284"/>
      <c r="OMQ437" s="284"/>
      <c r="OMR437" s="284"/>
      <c r="OMS437" s="284"/>
      <c r="OMT437" s="284"/>
      <c r="OMU437" s="284"/>
      <c r="OMV437" s="284"/>
      <c r="OMW437" s="284"/>
      <c r="OMX437" s="284"/>
      <c r="OMY437" s="284"/>
      <c r="OMZ437" s="284"/>
      <c r="ONA437" s="284"/>
      <c r="ONB437" s="284"/>
      <c r="ONC437" s="284"/>
      <c r="OND437" s="284"/>
      <c r="ONE437" s="284"/>
      <c r="ONF437" s="284"/>
      <c r="ONG437" s="284"/>
      <c r="ONH437" s="284"/>
      <c r="ONI437" s="284"/>
      <c r="ONJ437" s="284"/>
      <c r="ONK437" s="284"/>
      <c r="ONL437" s="284"/>
      <c r="ONM437" s="284"/>
      <c r="ONN437" s="284"/>
      <c r="ONO437" s="284"/>
      <c r="ONP437" s="284"/>
      <c r="ONQ437" s="284"/>
      <c r="ONR437" s="284"/>
      <c r="ONS437" s="284"/>
      <c r="ONT437" s="284"/>
      <c r="ONU437" s="284"/>
      <c r="ONV437" s="284"/>
      <c r="ONW437" s="284"/>
      <c r="ONX437" s="284"/>
      <c r="ONY437" s="284"/>
      <c r="ONZ437" s="284"/>
      <c r="OOA437" s="284"/>
      <c r="OOB437" s="284"/>
      <c r="OOC437" s="284"/>
      <c r="OOD437" s="284"/>
      <c r="OOE437" s="284"/>
      <c r="OOF437" s="284"/>
      <c r="OOG437" s="284"/>
      <c r="OOH437" s="284"/>
      <c r="OOI437" s="284"/>
      <c r="OOJ437" s="284"/>
      <c r="OOK437" s="284"/>
      <c r="OOL437" s="284"/>
      <c r="OOM437" s="284"/>
      <c r="OON437" s="284"/>
      <c r="OOO437" s="284"/>
      <c r="OOP437" s="284"/>
      <c r="OOQ437" s="284"/>
      <c r="OOR437" s="284"/>
      <c r="OOS437" s="284"/>
      <c r="OOT437" s="284"/>
      <c r="OOU437" s="284"/>
      <c r="OOV437" s="284"/>
      <c r="OOW437" s="284"/>
      <c r="OOX437" s="284"/>
      <c r="OOY437" s="284"/>
      <c r="OOZ437" s="284"/>
      <c r="OPA437" s="284"/>
      <c r="OPB437" s="284"/>
      <c r="OPC437" s="284"/>
      <c r="OPD437" s="284"/>
      <c r="OPE437" s="284"/>
      <c r="OPF437" s="284"/>
      <c r="OPG437" s="284"/>
      <c r="OPH437" s="284"/>
      <c r="OPI437" s="284"/>
      <c r="OPJ437" s="284"/>
      <c r="OPK437" s="284"/>
      <c r="OPL437" s="284"/>
      <c r="OPM437" s="284"/>
      <c r="OPN437" s="284"/>
      <c r="OPO437" s="284"/>
      <c r="OPP437" s="284"/>
      <c r="OPQ437" s="284"/>
      <c r="OPR437" s="284"/>
      <c r="OPS437" s="284"/>
      <c r="OPT437" s="284"/>
      <c r="OPU437" s="284"/>
      <c r="OPV437" s="284"/>
      <c r="OPW437" s="284"/>
      <c r="OPX437" s="284"/>
      <c r="OPY437" s="284"/>
      <c r="OPZ437" s="284"/>
      <c r="OQA437" s="284"/>
      <c r="OQB437" s="284"/>
      <c r="OQC437" s="284"/>
      <c r="OQD437" s="284"/>
      <c r="OQE437" s="284"/>
      <c r="OQF437" s="284"/>
      <c r="OQG437" s="284"/>
      <c r="OQH437" s="284"/>
      <c r="OQI437" s="284"/>
      <c r="OQJ437" s="284"/>
      <c r="OQK437" s="284"/>
      <c r="OQL437" s="284"/>
      <c r="OQM437" s="284"/>
      <c r="OQN437" s="284"/>
      <c r="OQO437" s="284"/>
      <c r="OQP437" s="284"/>
      <c r="OQQ437" s="284"/>
      <c r="OQR437" s="284"/>
      <c r="OQS437" s="284"/>
      <c r="OQT437" s="284"/>
      <c r="OQU437" s="284"/>
      <c r="OQV437" s="284"/>
      <c r="OQW437" s="284"/>
      <c r="OQX437" s="284"/>
      <c r="OQY437" s="284"/>
      <c r="OQZ437" s="284"/>
      <c r="ORA437" s="284"/>
      <c r="ORB437" s="284"/>
      <c r="ORC437" s="284"/>
      <c r="ORD437" s="284"/>
      <c r="ORE437" s="284"/>
      <c r="ORF437" s="284"/>
      <c r="ORG437" s="284"/>
      <c r="ORH437" s="284"/>
      <c r="ORI437" s="284"/>
      <c r="ORJ437" s="284"/>
      <c r="ORK437" s="284"/>
      <c r="ORL437" s="284"/>
      <c r="ORM437" s="284"/>
      <c r="ORN437" s="284"/>
      <c r="ORO437" s="284"/>
      <c r="ORP437" s="284"/>
      <c r="ORQ437" s="284"/>
      <c r="ORR437" s="284"/>
      <c r="ORS437" s="284"/>
      <c r="ORT437" s="284"/>
      <c r="ORU437" s="284"/>
      <c r="ORV437" s="284"/>
      <c r="ORW437" s="284"/>
      <c r="ORX437" s="284"/>
      <c r="ORY437" s="284"/>
      <c r="ORZ437" s="284"/>
      <c r="OSA437" s="284"/>
      <c r="OSB437" s="284"/>
      <c r="OSC437" s="284"/>
      <c r="OSD437" s="284"/>
      <c r="OSE437" s="284"/>
      <c r="OSF437" s="284"/>
      <c r="OSG437" s="284"/>
      <c r="OSH437" s="284"/>
      <c r="OSI437" s="284"/>
      <c r="OSJ437" s="284"/>
      <c r="OSK437" s="284"/>
      <c r="OSL437" s="284"/>
      <c r="OSM437" s="284"/>
      <c r="OSN437" s="284"/>
      <c r="OSO437" s="284"/>
      <c r="OSP437" s="284"/>
      <c r="OSQ437" s="284"/>
      <c r="OSR437" s="284"/>
      <c r="OSS437" s="284"/>
      <c r="OST437" s="284"/>
      <c r="OSU437" s="284"/>
      <c r="OSV437" s="284"/>
      <c r="OSW437" s="284"/>
      <c r="OSX437" s="284"/>
      <c r="OSY437" s="284"/>
      <c r="OSZ437" s="284"/>
      <c r="OTA437" s="284"/>
      <c r="OTB437" s="284"/>
      <c r="OTC437" s="284"/>
      <c r="OTD437" s="284"/>
      <c r="OTE437" s="284"/>
      <c r="OTF437" s="284"/>
      <c r="OTG437" s="284"/>
      <c r="OTH437" s="284"/>
      <c r="OTI437" s="284"/>
      <c r="OTJ437" s="284"/>
      <c r="OTK437" s="284"/>
      <c r="OTL437" s="284"/>
      <c r="OTM437" s="284"/>
      <c r="OTN437" s="284"/>
      <c r="OTO437" s="284"/>
      <c r="OTP437" s="284"/>
      <c r="OTQ437" s="284"/>
      <c r="OTR437" s="284"/>
      <c r="OTS437" s="284"/>
      <c r="OTT437" s="284"/>
      <c r="OTU437" s="284"/>
      <c r="OTV437" s="284"/>
      <c r="OTW437" s="284"/>
      <c r="OTX437" s="284"/>
      <c r="OTY437" s="284"/>
      <c r="OTZ437" s="284"/>
      <c r="OUA437" s="284"/>
      <c r="OUB437" s="284"/>
      <c r="OUC437" s="284"/>
      <c r="OUD437" s="284"/>
      <c r="OUE437" s="284"/>
      <c r="OUF437" s="284"/>
      <c r="OUG437" s="284"/>
      <c r="OUH437" s="284"/>
      <c r="OUI437" s="284"/>
      <c r="OUJ437" s="284"/>
      <c r="OUK437" s="284"/>
      <c r="OUL437" s="284"/>
      <c r="OUM437" s="284"/>
      <c r="OUN437" s="284"/>
      <c r="OUO437" s="284"/>
      <c r="OUP437" s="284"/>
      <c r="OUQ437" s="284"/>
      <c r="OUR437" s="284"/>
      <c r="OUS437" s="284"/>
      <c r="OUT437" s="284"/>
      <c r="OUU437" s="284"/>
      <c r="OUV437" s="284"/>
      <c r="OUW437" s="284"/>
      <c r="OUX437" s="284"/>
      <c r="OUY437" s="284"/>
      <c r="OUZ437" s="284"/>
      <c r="OVA437" s="284"/>
      <c r="OVB437" s="284"/>
      <c r="OVC437" s="284"/>
      <c r="OVD437" s="284"/>
      <c r="OVE437" s="284"/>
      <c r="OVF437" s="284"/>
      <c r="OVG437" s="284"/>
      <c r="OVH437" s="284"/>
      <c r="OVI437" s="284"/>
      <c r="OVJ437" s="284"/>
      <c r="OVK437" s="284"/>
      <c r="OVL437" s="284"/>
      <c r="OVM437" s="284"/>
      <c r="OVN437" s="284"/>
      <c r="OVO437" s="284"/>
      <c r="OVP437" s="284"/>
      <c r="OVQ437" s="284"/>
      <c r="OVR437" s="284"/>
      <c r="OVS437" s="284"/>
      <c r="OVT437" s="284"/>
      <c r="OVU437" s="284"/>
      <c r="OVV437" s="284"/>
      <c r="OVW437" s="284"/>
      <c r="OVX437" s="284"/>
      <c r="OVY437" s="284"/>
      <c r="OVZ437" s="284"/>
      <c r="OWA437" s="284"/>
      <c r="OWB437" s="284"/>
      <c r="OWC437" s="284"/>
      <c r="OWD437" s="284"/>
      <c r="OWE437" s="284"/>
      <c r="OWF437" s="284"/>
      <c r="OWG437" s="284"/>
      <c r="OWH437" s="284"/>
      <c r="OWI437" s="284"/>
      <c r="OWJ437" s="284"/>
      <c r="OWK437" s="284"/>
      <c r="OWL437" s="284"/>
      <c r="OWM437" s="284"/>
      <c r="OWN437" s="284"/>
      <c r="OWO437" s="284"/>
      <c r="OWP437" s="284"/>
      <c r="OWQ437" s="284"/>
      <c r="OWR437" s="284"/>
      <c r="OWS437" s="284"/>
      <c r="OWT437" s="284"/>
      <c r="OWU437" s="284"/>
      <c r="OWV437" s="284"/>
      <c r="OWW437" s="284"/>
      <c r="OWX437" s="284"/>
      <c r="OWY437" s="284"/>
      <c r="OWZ437" s="284"/>
      <c r="OXA437" s="284"/>
      <c r="OXB437" s="284"/>
      <c r="OXC437" s="284"/>
      <c r="OXD437" s="284"/>
      <c r="OXE437" s="284"/>
      <c r="OXF437" s="284"/>
      <c r="OXG437" s="284"/>
      <c r="OXH437" s="284"/>
      <c r="OXI437" s="284"/>
      <c r="OXJ437" s="284"/>
      <c r="OXK437" s="284"/>
      <c r="OXL437" s="284"/>
      <c r="OXM437" s="284"/>
      <c r="OXN437" s="284"/>
      <c r="OXO437" s="284"/>
      <c r="OXP437" s="284"/>
      <c r="OXQ437" s="284"/>
      <c r="OXR437" s="284"/>
      <c r="OXS437" s="284"/>
      <c r="OXT437" s="284"/>
      <c r="OXU437" s="284"/>
      <c r="OXV437" s="284"/>
      <c r="OXW437" s="284"/>
      <c r="OXX437" s="284"/>
      <c r="OXY437" s="284"/>
      <c r="OXZ437" s="284"/>
      <c r="OYA437" s="284"/>
      <c r="OYB437" s="284"/>
      <c r="OYC437" s="284"/>
      <c r="OYD437" s="284"/>
      <c r="OYE437" s="284"/>
      <c r="OYF437" s="284"/>
      <c r="OYG437" s="284"/>
      <c r="OYH437" s="284"/>
      <c r="OYI437" s="284"/>
      <c r="OYJ437" s="284"/>
      <c r="OYK437" s="284"/>
      <c r="OYL437" s="284"/>
      <c r="OYM437" s="284"/>
      <c r="OYN437" s="284"/>
      <c r="OYO437" s="284"/>
      <c r="OYP437" s="284"/>
      <c r="OYQ437" s="284"/>
      <c r="OYR437" s="284"/>
      <c r="OYS437" s="284"/>
      <c r="OYT437" s="284"/>
      <c r="OYU437" s="284"/>
      <c r="OYV437" s="284"/>
      <c r="OYW437" s="284"/>
      <c r="OYX437" s="284"/>
      <c r="OYY437" s="284"/>
      <c r="OYZ437" s="284"/>
      <c r="OZA437" s="284"/>
      <c r="OZB437" s="284"/>
      <c r="OZC437" s="284"/>
      <c r="OZD437" s="284"/>
      <c r="OZE437" s="284"/>
      <c r="OZF437" s="284"/>
      <c r="OZG437" s="284"/>
      <c r="OZH437" s="284"/>
      <c r="OZI437" s="284"/>
      <c r="OZJ437" s="284"/>
      <c r="OZK437" s="284"/>
      <c r="OZL437" s="284"/>
      <c r="OZM437" s="284"/>
      <c r="OZN437" s="284"/>
      <c r="OZO437" s="284"/>
      <c r="OZP437" s="284"/>
      <c r="OZQ437" s="284"/>
      <c r="OZR437" s="284"/>
      <c r="OZS437" s="284"/>
      <c r="OZT437" s="284"/>
      <c r="OZU437" s="284"/>
      <c r="OZV437" s="284"/>
      <c r="OZW437" s="284"/>
      <c r="OZX437" s="284"/>
      <c r="OZY437" s="284"/>
      <c r="OZZ437" s="284"/>
      <c r="PAA437" s="284"/>
      <c r="PAB437" s="284"/>
      <c r="PAC437" s="284"/>
      <c r="PAD437" s="284"/>
      <c r="PAE437" s="284"/>
      <c r="PAF437" s="284"/>
      <c r="PAG437" s="284"/>
      <c r="PAH437" s="284"/>
      <c r="PAI437" s="284"/>
      <c r="PAJ437" s="284"/>
      <c r="PAK437" s="284"/>
      <c r="PAL437" s="284"/>
      <c r="PAM437" s="284"/>
      <c r="PAN437" s="284"/>
      <c r="PAO437" s="284"/>
      <c r="PAP437" s="284"/>
      <c r="PAQ437" s="284"/>
      <c r="PAR437" s="284"/>
      <c r="PAS437" s="284"/>
      <c r="PAT437" s="284"/>
      <c r="PAU437" s="284"/>
      <c r="PAV437" s="284"/>
      <c r="PAW437" s="284"/>
      <c r="PAX437" s="284"/>
      <c r="PAY437" s="284"/>
      <c r="PAZ437" s="284"/>
      <c r="PBA437" s="284"/>
      <c r="PBB437" s="284"/>
      <c r="PBC437" s="284"/>
      <c r="PBD437" s="284"/>
      <c r="PBE437" s="284"/>
      <c r="PBF437" s="284"/>
      <c r="PBG437" s="284"/>
      <c r="PBH437" s="284"/>
      <c r="PBI437" s="284"/>
      <c r="PBJ437" s="284"/>
      <c r="PBK437" s="284"/>
      <c r="PBL437" s="284"/>
      <c r="PBM437" s="284"/>
      <c r="PBN437" s="284"/>
      <c r="PBO437" s="284"/>
      <c r="PBP437" s="284"/>
      <c r="PBQ437" s="284"/>
      <c r="PBR437" s="284"/>
      <c r="PBS437" s="284"/>
      <c r="PBT437" s="284"/>
      <c r="PBU437" s="284"/>
      <c r="PBV437" s="284"/>
      <c r="PBW437" s="284"/>
      <c r="PBX437" s="284"/>
      <c r="PBY437" s="284"/>
      <c r="PBZ437" s="284"/>
      <c r="PCA437" s="284"/>
      <c r="PCB437" s="284"/>
      <c r="PCC437" s="284"/>
      <c r="PCD437" s="284"/>
      <c r="PCE437" s="284"/>
      <c r="PCF437" s="284"/>
      <c r="PCG437" s="284"/>
      <c r="PCH437" s="284"/>
      <c r="PCI437" s="284"/>
      <c r="PCJ437" s="284"/>
      <c r="PCK437" s="284"/>
      <c r="PCL437" s="284"/>
      <c r="PCM437" s="284"/>
      <c r="PCN437" s="284"/>
      <c r="PCO437" s="284"/>
      <c r="PCP437" s="284"/>
      <c r="PCQ437" s="284"/>
      <c r="PCR437" s="284"/>
      <c r="PCS437" s="284"/>
      <c r="PCT437" s="284"/>
      <c r="PCU437" s="284"/>
      <c r="PCV437" s="284"/>
      <c r="PCW437" s="284"/>
      <c r="PCX437" s="284"/>
      <c r="PCY437" s="284"/>
      <c r="PCZ437" s="284"/>
      <c r="PDA437" s="284"/>
      <c r="PDB437" s="284"/>
      <c r="PDC437" s="284"/>
      <c r="PDD437" s="284"/>
      <c r="PDE437" s="284"/>
      <c r="PDF437" s="284"/>
      <c r="PDG437" s="284"/>
      <c r="PDH437" s="284"/>
      <c r="PDI437" s="284"/>
      <c r="PDJ437" s="284"/>
      <c r="PDK437" s="284"/>
      <c r="PDL437" s="284"/>
      <c r="PDM437" s="284"/>
      <c r="PDN437" s="284"/>
      <c r="PDO437" s="284"/>
      <c r="PDP437" s="284"/>
      <c r="PDQ437" s="284"/>
      <c r="PDR437" s="284"/>
      <c r="PDS437" s="284"/>
      <c r="PDT437" s="284"/>
      <c r="PDU437" s="284"/>
      <c r="PDV437" s="284"/>
      <c r="PDW437" s="284"/>
      <c r="PDX437" s="284"/>
      <c r="PDY437" s="284"/>
      <c r="PDZ437" s="284"/>
      <c r="PEA437" s="284"/>
      <c r="PEB437" s="284"/>
      <c r="PEC437" s="284"/>
      <c r="PED437" s="284"/>
      <c r="PEE437" s="284"/>
      <c r="PEF437" s="284"/>
      <c r="PEG437" s="284"/>
      <c r="PEH437" s="284"/>
      <c r="PEI437" s="284"/>
      <c r="PEJ437" s="284"/>
      <c r="PEK437" s="284"/>
      <c r="PEL437" s="284"/>
      <c r="PEM437" s="284"/>
      <c r="PEN437" s="284"/>
      <c r="PEO437" s="284"/>
      <c r="PEP437" s="284"/>
      <c r="PEQ437" s="284"/>
      <c r="PER437" s="284"/>
      <c r="PES437" s="284"/>
      <c r="PET437" s="284"/>
      <c r="PEU437" s="284"/>
      <c r="PEV437" s="284"/>
      <c r="PEW437" s="284"/>
      <c r="PEX437" s="284"/>
      <c r="PEY437" s="284"/>
      <c r="PEZ437" s="284"/>
      <c r="PFA437" s="284"/>
      <c r="PFB437" s="284"/>
      <c r="PFC437" s="284"/>
      <c r="PFD437" s="284"/>
      <c r="PFE437" s="284"/>
      <c r="PFF437" s="284"/>
      <c r="PFG437" s="284"/>
      <c r="PFH437" s="284"/>
      <c r="PFI437" s="284"/>
      <c r="PFJ437" s="284"/>
      <c r="PFK437" s="284"/>
      <c r="PFL437" s="284"/>
      <c r="PFM437" s="284"/>
      <c r="PFN437" s="284"/>
      <c r="PFO437" s="284"/>
      <c r="PFP437" s="284"/>
      <c r="PFQ437" s="284"/>
      <c r="PFR437" s="284"/>
      <c r="PFS437" s="284"/>
      <c r="PFT437" s="284"/>
      <c r="PFU437" s="284"/>
      <c r="PFV437" s="284"/>
      <c r="PFW437" s="284"/>
      <c r="PFX437" s="284"/>
      <c r="PFY437" s="284"/>
      <c r="PFZ437" s="284"/>
      <c r="PGA437" s="284"/>
      <c r="PGB437" s="284"/>
      <c r="PGC437" s="284"/>
      <c r="PGD437" s="284"/>
      <c r="PGE437" s="284"/>
      <c r="PGF437" s="284"/>
      <c r="PGG437" s="284"/>
      <c r="PGH437" s="284"/>
      <c r="PGI437" s="284"/>
      <c r="PGJ437" s="284"/>
      <c r="PGK437" s="284"/>
      <c r="PGL437" s="284"/>
      <c r="PGM437" s="284"/>
      <c r="PGN437" s="284"/>
      <c r="PGO437" s="284"/>
      <c r="PGP437" s="284"/>
      <c r="PGQ437" s="284"/>
      <c r="PGR437" s="284"/>
      <c r="PGS437" s="284"/>
      <c r="PGT437" s="284"/>
      <c r="PGU437" s="284"/>
      <c r="PGV437" s="284"/>
      <c r="PGW437" s="284"/>
      <c r="PGX437" s="284"/>
      <c r="PGY437" s="284"/>
      <c r="PGZ437" s="284"/>
      <c r="PHA437" s="284"/>
      <c r="PHB437" s="284"/>
      <c r="PHC437" s="284"/>
      <c r="PHD437" s="284"/>
      <c r="PHE437" s="284"/>
      <c r="PHF437" s="284"/>
      <c r="PHG437" s="284"/>
      <c r="PHH437" s="284"/>
      <c r="PHI437" s="284"/>
      <c r="PHJ437" s="284"/>
      <c r="PHK437" s="284"/>
      <c r="PHL437" s="284"/>
      <c r="PHM437" s="284"/>
      <c r="PHN437" s="284"/>
      <c r="PHO437" s="284"/>
      <c r="PHP437" s="284"/>
      <c r="PHQ437" s="284"/>
      <c r="PHR437" s="284"/>
      <c r="PHS437" s="284"/>
      <c r="PHT437" s="284"/>
      <c r="PHU437" s="284"/>
      <c r="PHV437" s="284"/>
      <c r="PHW437" s="284"/>
      <c r="PHX437" s="284"/>
      <c r="PHY437" s="284"/>
      <c r="PHZ437" s="284"/>
      <c r="PIA437" s="284"/>
      <c r="PIB437" s="284"/>
      <c r="PIC437" s="284"/>
      <c r="PID437" s="284"/>
      <c r="PIE437" s="284"/>
      <c r="PIF437" s="284"/>
      <c r="PIG437" s="284"/>
      <c r="PIH437" s="284"/>
      <c r="PII437" s="284"/>
      <c r="PIJ437" s="284"/>
      <c r="PIK437" s="284"/>
      <c r="PIL437" s="284"/>
      <c r="PIM437" s="284"/>
      <c r="PIN437" s="284"/>
      <c r="PIO437" s="284"/>
      <c r="PIP437" s="284"/>
      <c r="PIQ437" s="284"/>
      <c r="PIR437" s="284"/>
      <c r="PIS437" s="284"/>
      <c r="PIT437" s="284"/>
      <c r="PIU437" s="284"/>
      <c r="PIV437" s="284"/>
      <c r="PIW437" s="284"/>
      <c r="PIX437" s="284"/>
      <c r="PIY437" s="284"/>
      <c r="PIZ437" s="284"/>
      <c r="PJA437" s="284"/>
      <c r="PJB437" s="284"/>
      <c r="PJC437" s="284"/>
      <c r="PJD437" s="284"/>
      <c r="PJE437" s="284"/>
      <c r="PJF437" s="284"/>
      <c r="PJG437" s="284"/>
      <c r="PJH437" s="284"/>
      <c r="PJI437" s="284"/>
      <c r="PJJ437" s="284"/>
      <c r="PJK437" s="284"/>
      <c r="PJL437" s="284"/>
      <c r="PJM437" s="284"/>
      <c r="PJN437" s="284"/>
      <c r="PJO437" s="284"/>
      <c r="PJP437" s="284"/>
      <c r="PJQ437" s="284"/>
      <c r="PJR437" s="284"/>
      <c r="PJS437" s="284"/>
      <c r="PJT437" s="284"/>
      <c r="PJU437" s="284"/>
      <c r="PJV437" s="284"/>
      <c r="PJW437" s="284"/>
      <c r="PJX437" s="284"/>
      <c r="PJY437" s="284"/>
      <c r="PJZ437" s="284"/>
      <c r="PKA437" s="284"/>
      <c r="PKB437" s="284"/>
      <c r="PKC437" s="284"/>
      <c r="PKD437" s="284"/>
      <c r="PKE437" s="284"/>
      <c r="PKF437" s="284"/>
      <c r="PKG437" s="284"/>
      <c r="PKH437" s="284"/>
      <c r="PKI437" s="284"/>
      <c r="PKJ437" s="284"/>
      <c r="PKK437" s="284"/>
      <c r="PKL437" s="284"/>
      <c r="PKM437" s="284"/>
      <c r="PKN437" s="284"/>
      <c r="PKO437" s="284"/>
      <c r="PKP437" s="284"/>
      <c r="PKQ437" s="284"/>
      <c r="PKR437" s="284"/>
      <c r="PKS437" s="284"/>
      <c r="PKT437" s="284"/>
      <c r="PKU437" s="284"/>
      <c r="PKV437" s="284"/>
      <c r="PKW437" s="284"/>
      <c r="PKX437" s="284"/>
      <c r="PKY437" s="284"/>
      <c r="PKZ437" s="284"/>
      <c r="PLA437" s="284"/>
      <c r="PLB437" s="284"/>
      <c r="PLC437" s="284"/>
      <c r="PLD437" s="284"/>
      <c r="PLE437" s="284"/>
      <c r="PLF437" s="284"/>
      <c r="PLG437" s="284"/>
      <c r="PLH437" s="284"/>
      <c r="PLI437" s="284"/>
      <c r="PLJ437" s="284"/>
      <c r="PLK437" s="284"/>
      <c r="PLL437" s="284"/>
      <c r="PLM437" s="284"/>
      <c r="PLN437" s="284"/>
      <c r="PLO437" s="284"/>
      <c r="PLP437" s="284"/>
      <c r="PLQ437" s="284"/>
      <c r="PLR437" s="284"/>
      <c r="PLS437" s="284"/>
      <c r="PLT437" s="284"/>
      <c r="PLU437" s="284"/>
      <c r="PLV437" s="284"/>
      <c r="PLW437" s="284"/>
      <c r="PLX437" s="284"/>
      <c r="PLY437" s="284"/>
      <c r="PLZ437" s="284"/>
      <c r="PMA437" s="284"/>
      <c r="PMB437" s="284"/>
      <c r="PMC437" s="284"/>
      <c r="PMD437" s="284"/>
      <c r="PME437" s="284"/>
      <c r="PMF437" s="284"/>
      <c r="PMG437" s="284"/>
      <c r="PMH437" s="284"/>
      <c r="PMI437" s="284"/>
      <c r="PMJ437" s="284"/>
      <c r="PMK437" s="284"/>
      <c r="PML437" s="284"/>
      <c r="PMM437" s="284"/>
      <c r="PMN437" s="284"/>
      <c r="PMO437" s="284"/>
      <c r="PMP437" s="284"/>
      <c r="PMQ437" s="284"/>
      <c r="PMR437" s="284"/>
      <c r="PMS437" s="284"/>
      <c r="PMT437" s="284"/>
      <c r="PMU437" s="284"/>
      <c r="PMV437" s="284"/>
      <c r="PMW437" s="284"/>
      <c r="PMX437" s="284"/>
      <c r="PMY437" s="284"/>
      <c r="PMZ437" s="284"/>
      <c r="PNA437" s="284"/>
      <c r="PNB437" s="284"/>
      <c r="PNC437" s="284"/>
      <c r="PND437" s="284"/>
      <c r="PNE437" s="284"/>
      <c r="PNF437" s="284"/>
      <c r="PNG437" s="284"/>
      <c r="PNH437" s="284"/>
      <c r="PNI437" s="284"/>
      <c r="PNJ437" s="284"/>
      <c r="PNK437" s="284"/>
      <c r="PNL437" s="284"/>
      <c r="PNM437" s="284"/>
      <c r="PNN437" s="284"/>
      <c r="PNO437" s="284"/>
      <c r="PNP437" s="284"/>
      <c r="PNQ437" s="284"/>
      <c r="PNR437" s="284"/>
      <c r="PNS437" s="284"/>
      <c r="PNT437" s="284"/>
      <c r="PNU437" s="284"/>
      <c r="PNV437" s="284"/>
      <c r="PNW437" s="284"/>
      <c r="PNX437" s="284"/>
      <c r="PNY437" s="284"/>
      <c r="PNZ437" s="284"/>
      <c r="POA437" s="284"/>
      <c r="POB437" s="284"/>
      <c r="POC437" s="284"/>
      <c r="POD437" s="284"/>
      <c r="POE437" s="284"/>
      <c r="POF437" s="284"/>
      <c r="POG437" s="284"/>
      <c r="POH437" s="284"/>
      <c r="POI437" s="284"/>
      <c r="POJ437" s="284"/>
      <c r="POK437" s="284"/>
      <c r="POL437" s="284"/>
      <c r="POM437" s="284"/>
      <c r="PON437" s="284"/>
      <c r="POO437" s="284"/>
      <c r="POP437" s="284"/>
      <c r="POQ437" s="284"/>
      <c r="POR437" s="284"/>
      <c r="POS437" s="284"/>
      <c r="POT437" s="284"/>
      <c r="POU437" s="284"/>
      <c r="POV437" s="284"/>
      <c r="POW437" s="284"/>
      <c r="POX437" s="284"/>
      <c r="POY437" s="284"/>
      <c r="POZ437" s="284"/>
      <c r="PPA437" s="284"/>
      <c r="PPB437" s="284"/>
      <c r="PPC437" s="284"/>
      <c r="PPD437" s="284"/>
      <c r="PPE437" s="284"/>
      <c r="PPF437" s="284"/>
      <c r="PPG437" s="284"/>
      <c r="PPH437" s="284"/>
      <c r="PPI437" s="284"/>
      <c r="PPJ437" s="284"/>
      <c r="PPK437" s="284"/>
      <c r="PPL437" s="284"/>
      <c r="PPM437" s="284"/>
      <c r="PPN437" s="284"/>
      <c r="PPO437" s="284"/>
      <c r="PPP437" s="284"/>
      <c r="PPQ437" s="284"/>
      <c r="PPR437" s="284"/>
      <c r="PPS437" s="284"/>
      <c r="PPT437" s="284"/>
      <c r="PPU437" s="284"/>
      <c r="PPV437" s="284"/>
      <c r="PPW437" s="284"/>
      <c r="PPX437" s="284"/>
      <c r="PPY437" s="284"/>
      <c r="PPZ437" s="284"/>
      <c r="PQA437" s="284"/>
      <c r="PQB437" s="284"/>
      <c r="PQC437" s="284"/>
      <c r="PQD437" s="284"/>
      <c r="PQE437" s="284"/>
      <c r="PQF437" s="284"/>
      <c r="PQG437" s="284"/>
      <c r="PQH437" s="284"/>
      <c r="PQI437" s="284"/>
      <c r="PQJ437" s="284"/>
      <c r="PQK437" s="284"/>
      <c r="PQL437" s="284"/>
      <c r="PQM437" s="284"/>
      <c r="PQN437" s="284"/>
      <c r="PQO437" s="284"/>
      <c r="PQP437" s="284"/>
      <c r="PQQ437" s="284"/>
      <c r="PQR437" s="284"/>
      <c r="PQS437" s="284"/>
      <c r="PQT437" s="284"/>
      <c r="PQU437" s="284"/>
      <c r="PQV437" s="284"/>
      <c r="PQW437" s="284"/>
      <c r="PQX437" s="284"/>
      <c r="PQY437" s="284"/>
      <c r="PQZ437" s="284"/>
      <c r="PRA437" s="284"/>
      <c r="PRB437" s="284"/>
      <c r="PRC437" s="284"/>
      <c r="PRD437" s="284"/>
      <c r="PRE437" s="284"/>
      <c r="PRF437" s="284"/>
      <c r="PRG437" s="284"/>
      <c r="PRH437" s="284"/>
      <c r="PRI437" s="284"/>
      <c r="PRJ437" s="284"/>
      <c r="PRK437" s="284"/>
      <c r="PRL437" s="284"/>
      <c r="PRM437" s="284"/>
      <c r="PRN437" s="284"/>
      <c r="PRO437" s="284"/>
      <c r="PRP437" s="284"/>
      <c r="PRQ437" s="284"/>
      <c r="PRR437" s="284"/>
      <c r="PRS437" s="284"/>
      <c r="PRT437" s="284"/>
      <c r="PRU437" s="284"/>
      <c r="PRV437" s="284"/>
      <c r="PRW437" s="284"/>
      <c r="PRX437" s="284"/>
      <c r="PRY437" s="284"/>
      <c r="PRZ437" s="284"/>
      <c r="PSA437" s="284"/>
      <c r="PSB437" s="284"/>
      <c r="PSC437" s="284"/>
      <c r="PSD437" s="284"/>
      <c r="PSE437" s="284"/>
      <c r="PSF437" s="284"/>
      <c r="PSG437" s="284"/>
      <c r="PSH437" s="284"/>
      <c r="PSI437" s="284"/>
      <c r="PSJ437" s="284"/>
      <c r="PSK437" s="284"/>
      <c r="PSL437" s="284"/>
      <c r="PSM437" s="284"/>
      <c r="PSN437" s="284"/>
      <c r="PSO437" s="284"/>
      <c r="PSP437" s="284"/>
      <c r="PSQ437" s="284"/>
      <c r="PSR437" s="284"/>
      <c r="PSS437" s="284"/>
      <c r="PST437" s="284"/>
      <c r="PSU437" s="284"/>
      <c r="PSV437" s="284"/>
      <c r="PSW437" s="284"/>
      <c r="PSX437" s="284"/>
      <c r="PSY437" s="284"/>
      <c r="PSZ437" s="284"/>
      <c r="PTA437" s="284"/>
      <c r="PTB437" s="284"/>
      <c r="PTC437" s="284"/>
      <c r="PTD437" s="284"/>
      <c r="PTE437" s="284"/>
      <c r="PTF437" s="284"/>
      <c r="PTG437" s="284"/>
      <c r="PTH437" s="284"/>
      <c r="PTI437" s="284"/>
      <c r="PTJ437" s="284"/>
      <c r="PTK437" s="284"/>
      <c r="PTL437" s="284"/>
      <c r="PTM437" s="284"/>
      <c r="PTN437" s="284"/>
      <c r="PTO437" s="284"/>
      <c r="PTP437" s="284"/>
      <c r="PTQ437" s="284"/>
      <c r="PTR437" s="284"/>
      <c r="PTS437" s="284"/>
      <c r="PTT437" s="284"/>
      <c r="PTU437" s="284"/>
      <c r="PTV437" s="284"/>
      <c r="PTW437" s="284"/>
      <c r="PTX437" s="284"/>
      <c r="PTY437" s="284"/>
      <c r="PTZ437" s="284"/>
      <c r="PUA437" s="284"/>
      <c r="PUB437" s="284"/>
      <c r="PUC437" s="284"/>
      <c r="PUD437" s="284"/>
      <c r="PUE437" s="284"/>
      <c r="PUF437" s="284"/>
      <c r="PUG437" s="284"/>
      <c r="PUH437" s="284"/>
      <c r="PUI437" s="284"/>
      <c r="PUJ437" s="284"/>
      <c r="PUK437" s="284"/>
      <c r="PUL437" s="284"/>
      <c r="PUM437" s="284"/>
      <c r="PUN437" s="284"/>
      <c r="PUO437" s="284"/>
      <c r="PUP437" s="284"/>
      <c r="PUQ437" s="284"/>
      <c r="PUR437" s="284"/>
      <c r="PUS437" s="284"/>
      <c r="PUT437" s="284"/>
      <c r="PUU437" s="284"/>
      <c r="PUV437" s="284"/>
      <c r="PUW437" s="284"/>
      <c r="PUX437" s="284"/>
      <c r="PUY437" s="284"/>
      <c r="PUZ437" s="284"/>
      <c r="PVA437" s="284"/>
      <c r="PVB437" s="284"/>
      <c r="PVC437" s="284"/>
      <c r="PVD437" s="284"/>
      <c r="PVE437" s="284"/>
      <c r="PVF437" s="284"/>
      <c r="PVG437" s="284"/>
      <c r="PVH437" s="284"/>
      <c r="PVI437" s="284"/>
      <c r="PVJ437" s="284"/>
      <c r="PVK437" s="284"/>
      <c r="PVL437" s="284"/>
      <c r="PVM437" s="284"/>
      <c r="PVN437" s="284"/>
      <c r="PVO437" s="284"/>
      <c r="PVP437" s="284"/>
      <c r="PVQ437" s="284"/>
      <c r="PVR437" s="284"/>
      <c r="PVS437" s="284"/>
      <c r="PVT437" s="284"/>
      <c r="PVU437" s="284"/>
      <c r="PVV437" s="284"/>
      <c r="PVW437" s="284"/>
      <c r="PVX437" s="284"/>
      <c r="PVY437" s="284"/>
      <c r="PVZ437" s="284"/>
      <c r="PWA437" s="284"/>
      <c r="PWB437" s="284"/>
      <c r="PWC437" s="284"/>
      <c r="PWD437" s="284"/>
      <c r="PWE437" s="284"/>
      <c r="PWF437" s="284"/>
      <c r="PWG437" s="284"/>
      <c r="PWH437" s="284"/>
      <c r="PWI437" s="284"/>
      <c r="PWJ437" s="284"/>
      <c r="PWK437" s="284"/>
      <c r="PWL437" s="284"/>
      <c r="PWM437" s="284"/>
      <c r="PWN437" s="284"/>
      <c r="PWO437" s="284"/>
      <c r="PWP437" s="284"/>
      <c r="PWQ437" s="284"/>
      <c r="PWR437" s="284"/>
      <c r="PWS437" s="284"/>
      <c r="PWT437" s="284"/>
      <c r="PWU437" s="284"/>
      <c r="PWV437" s="284"/>
      <c r="PWW437" s="284"/>
      <c r="PWX437" s="284"/>
      <c r="PWY437" s="284"/>
      <c r="PWZ437" s="284"/>
      <c r="PXA437" s="284"/>
      <c r="PXB437" s="284"/>
      <c r="PXC437" s="284"/>
      <c r="PXD437" s="284"/>
      <c r="PXE437" s="284"/>
      <c r="PXF437" s="284"/>
      <c r="PXG437" s="284"/>
      <c r="PXH437" s="284"/>
      <c r="PXI437" s="284"/>
      <c r="PXJ437" s="284"/>
      <c r="PXK437" s="284"/>
      <c r="PXL437" s="284"/>
      <c r="PXM437" s="284"/>
      <c r="PXN437" s="284"/>
      <c r="PXO437" s="284"/>
      <c r="PXP437" s="284"/>
      <c r="PXQ437" s="284"/>
      <c r="PXR437" s="284"/>
      <c r="PXS437" s="284"/>
      <c r="PXT437" s="284"/>
      <c r="PXU437" s="284"/>
      <c r="PXV437" s="284"/>
      <c r="PXW437" s="284"/>
      <c r="PXX437" s="284"/>
      <c r="PXY437" s="284"/>
      <c r="PXZ437" s="284"/>
      <c r="PYA437" s="284"/>
      <c r="PYB437" s="284"/>
      <c r="PYC437" s="284"/>
      <c r="PYD437" s="284"/>
      <c r="PYE437" s="284"/>
      <c r="PYF437" s="284"/>
      <c r="PYG437" s="284"/>
      <c r="PYH437" s="284"/>
      <c r="PYI437" s="284"/>
      <c r="PYJ437" s="284"/>
      <c r="PYK437" s="284"/>
      <c r="PYL437" s="284"/>
      <c r="PYM437" s="284"/>
      <c r="PYN437" s="284"/>
      <c r="PYO437" s="284"/>
      <c r="PYP437" s="284"/>
      <c r="PYQ437" s="284"/>
      <c r="PYR437" s="284"/>
      <c r="PYS437" s="284"/>
      <c r="PYT437" s="284"/>
      <c r="PYU437" s="284"/>
      <c r="PYV437" s="284"/>
      <c r="PYW437" s="284"/>
      <c r="PYX437" s="284"/>
      <c r="PYY437" s="284"/>
      <c r="PYZ437" s="284"/>
      <c r="PZA437" s="284"/>
      <c r="PZB437" s="284"/>
      <c r="PZC437" s="284"/>
      <c r="PZD437" s="284"/>
      <c r="PZE437" s="284"/>
      <c r="PZF437" s="284"/>
      <c r="PZG437" s="284"/>
      <c r="PZH437" s="284"/>
      <c r="PZI437" s="284"/>
      <c r="PZJ437" s="284"/>
      <c r="PZK437" s="284"/>
      <c r="PZL437" s="284"/>
      <c r="PZM437" s="284"/>
      <c r="PZN437" s="284"/>
      <c r="PZO437" s="284"/>
      <c r="PZP437" s="284"/>
      <c r="PZQ437" s="284"/>
      <c r="PZR437" s="284"/>
      <c r="PZS437" s="284"/>
      <c r="PZT437" s="284"/>
      <c r="PZU437" s="284"/>
      <c r="PZV437" s="284"/>
      <c r="PZW437" s="284"/>
      <c r="PZX437" s="284"/>
      <c r="PZY437" s="284"/>
      <c r="PZZ437" s="284"/>
      <c r="QAA437" s="284"/>
      <c r="QAB437" s="284"/>
      <c r="QAC437" s="284"/>
      <c r="QAD437" s="284"/>
      <c r="QAE437" s="284"/>
      <c r="QAF437" s="284"/>
      <c r="QAG437" s="284"/>
      <c r="QAH437" s="284"/>
      <c r="QAI437" s="284"/>
      <c r="QAJ437" s="284"/>
      <c r="QAK437" s="284"/>
      <c r="QAL437" s="284"/>
      <c r="QAM437" s="284"/>
      <c r="QAN437" s="284"/>
      <c r="QAO437" s="284"/>
      <c r="QAP437" s="284"/>
      <c r="QAQ437" s="284"/>
      <c r="QAR437" s="284"/>
      <c r="QAS437" s="284"/>
      <c r="QAT437" s="284"/>
      <c r="QAU437" s="284"/>
      <c r="QAV437" s="284"/>
      <c r="QAW437" s="284"/>
      <c r="QAX437" s="284"/>
      <c r="QAY437" s="284"/>
      <c r="QAZ437" s="284"/>
      <c r="QBA437" s="284"/>
      <c r="QBB437" s="284"/>
      <c r="QBC437" s="284"/>
      <c r="QBD437" s="284"/>
      <c r="QBE437" s="284"/>
      <c r="QBF437" s="284"/>
      <c r="QBG437" s="284"/>
      <c r="QBH437" s="284"/>
      <c r="QBI437" s="284"/>
      <c r="QBJ437" s="284"/>
      <c r="QBK437" s="284"/>
      <c r="QBL437" s="284"/>
      <c r="QBM437" s="284"/>
      <c r="QBN437" s="284"/>
      <c r="QBO437" s="284"/>
      <c r="QBP437" s="284"/>
      <c r="QBQ437" s="284"/>
      <c r="QBR437" s="284"/>
      <c r="QBS437" s="284"/>
      <c r="QBT437" s="284"/>
      <c r="QBU437" s="284"/>
      <c r="QBV437" s="284"/>
      <c r="QBW437" s="284"/>
      <c r="QBX437" s="284"/>
      <c r="QBY437" s="284"/>
      <c r="QBZ437" s="284"/>
      <c r="QCA437" s="284"/>
      <c r="QCB437" s="284"/>
      <c r="QCC437" s="284"/>
      <c r="QCD437" s="284"/>
      <c r="QCE437" s="284"/>
      <c r="QCF437" s="284"/>
      <c r="QCG437" s="284"/>
      <c r="QCH437" s="284"/>
      <c r="QCI437" s="284"/>
      <c r="QCJ437" s="284"/>
      <c r="QCK437" s="284"/>
      <c r="QCL437" s="284"/>
      <c r="QCM437" s="284"/>
      <c r="QCN437" s="284"/>
      <c r="QCO437" s="284"/>
      <c r="QCP437" s="284"/>
      <c r="QCQ437" s="284"/>
      <c r="QCR437" s="284"/>
      <c r="QCS437" s="284"/>
      <c r="QCT437" s="284"/>
      <c r="QCU437" s="284"/>
      <c r="QCV437" s="284"/>
      <c r="QCW437" s="284"/>
      <c r="QCX437" s="284"/>
      <c r="QCY437" s="284"/>
      <c r="QCZ437" s="284"/>
      <c r="QDA437" s="284"/>
      <c r="QDB437" s="284"/>
      <c r="QDC437" s="284"/>
      <c r="QDD437" s="284"/>
      <c r="QDE437" s="284"/>
      <c r="QDF437" s="284"/>
      <c r="QDG437" s="284"/>
      <c r="QDH437" s="284"/>
      <c r="QDI437" s="284"/>
      <c r="QDJ437" s="284"/>
      <c r="QDK437" s="284"/>
      <c r="QDL437" s="284"/>
      <c r="QDM437" s="284"/>
      <c r="QDN437" s="284"/>
      <c r="QDO437" s="284"/>
      <c r="QDP437" s="284"/>
      <c r="QDQ437" s="284"/>
      <c r="QDR437" s="284"/>
      <c r="QDS437" s="284"/>
      <c r="QDT437" s="284"/>
      <c r="QDU437" s="284"/>
      <c r="QDV437" s="284"/>
      <c r="QDW437" s="284"/>
      <c r="QDX437" s="284"/>
      <c r="QDY437" s="284"/>
      <c r="QDZ437" s="284"/>
      <c r="QEA437" s="284"/>
      <c r="QEB437" s="284"/>
      <c r="QEC437" s="284"/>
      <c r="QED437" s="284"/>
      <c r="QEE437" s="284"/>
      <c r="QEF437" s="284"/>
      <c r="QEG437" s="284"/>
      <c r="QEH437" s="284"/>
      <c r="QEI437" s="284"/>
      <c r="QEJ437" s="284"/>
      <c r="QEK437" s="284"/>
      <c r="QEL437" s="284"/>
      <c r="QEM437" s="284"/>
      <c r="QEN437" s="284"/>
      <c r="QEO437" s="284"/>
      <c r="QEP437" s="284"/>
      <c r="QEQ437" s="284"/>
      <c r="QER437" s="284"/>
      <c r="QES437" s="284"/>
      <c r="QET437" s="284"/>
      <c r="QEU437" s="284"/>
      <c r="QEV437" s="284"/>
      <c r="QEW437" s="284"/>
      <c r="QEX437" s="284"/>
      <c r="QEY437" s="284"/>
      <c r="QEZ437" s="284"/>
      <c r="QFA437" s="284"/>
      <c r="QFB437" s="284"/>
      <c r="QFC437" s="284"/>
      <c r="QFD437" s="284"/>
      <c r="QFE437" s="284"/>
      <c r="QFF437" s="284"/>
      <c r="QFG437" s="284"/>
      <c r="QFH437" s="284"/>
      <c r="QFI437" s="284"/>
      <c r="QFJ437" s="284"/>
      <c r="QFK437" s="284"/>
      <c r="QFL437" s="284"/>
      <c r="QFM437" s="284"/>
      <c r="QFN437" s="284"/>
      <c r="QFO437" s="284"/>
      <c r="QFP437" s="284"/>
      <c r="QFQ437" s="284"/>
      <c r="QFR437" s="284"/>
      <c r="QFS437" s="284"/>
      <c r="QFT437" s="284"/>
      <c r="QFU437" s="284"/>
      <c r="QFV437" s="284"/>
      <c r="QFW437" s="284"/>
      <c r="QFX437" s="284"/>
      <c r="QFY437" s="284"/>
      <c r="QFZ437" s="284"/>
      <c r="QGA437" s="284"/>
      <c r="QGB437" s="284"/>
      <c r="QGC437" s="284"/>
      <c r="QGD437" s="284"/>
      <c r="QGE437" s="284"/>
      <c r="QGF437" s="284"/>
      <c r="QGG437" s="284"/>
      <c r="QGH437" s="284"/>
      <c r="QGI437" s="284"/>
      <c r="QGJ437" s="284"/>
      <c r="QGK437" s="284"/>
      <c r="QGL437" s="284"/>
      <c r="QGM437" s="284"/>
      <c r="QGN437" s="284"/>
      <c r="QGO437" s="284"/>
      <c r="QGP437" s="284"/>
      <c r="QGQ437" s="284"/>
      <c r="QGR437" s="284"/>
      <c r="QGS437" s="284"/>
      <c r="QGT437" s="284"/>
      <c r="QGU437" s="284"/>
      <c r="QGV437" s="284"/>
      <c r="QGW437" s="284"/>
      <c r="QGX437" s="284"/>
      <c r="QGY437" s="284"/>
      <c r="QGZ437" s="284"/>
      <c r="QHA437" s="284"/>
      <c r="QHB437" s="284"/>
      <c r="QHC437" s="284"/>
      <c r="QHD437" s="284"/>
      <c r="QHE437" s="284"/>
      <c r="QHF437" s="284"/>
      <c r="QHG437" s="284"/>
      <c r="QHH437" s="284"/>
      <c r="QHI437" s="284"/>
      <c r="QHJ437" s="284"/>
      <c r="QHK437" s="284"/>
      <c r="QHL437" s="284"/>
      <c r="QHM437" s="284"/>
      <c r="QHN437" s="284"/>
      <c r="QHO437" s="284"/>
      <c r="QHP437" s="284"/>
      <c r="QHQ437" s="284"/>
      <c r="QHR437" s="284"/>
      <c r="QHS437" s="284"/>
      <c r="QHT437" s="284"/>
      <c r="QHU437" s="284"/>
      <c r="QHV437" s="284"/>
      <c r="QHW437" s="284"/>
      <c r="QHX437" s="284"/>
      <c r="QHY437" s="284"/>
      <c r="QHZ437" s="284"/>
      <c r="QIA437" s="284"/>
      <c r="QIB437" s="284"/>
      <c r="QIC437" s="284"/>
      <c r="QID437" s="284"/>
      <c r="QIE437" s="284"/>
      <c r="QIF437" s="284"/>
      <c r="QIG437" s="284"/>
      <c r="QIH437" s="284"/>
      <c r="QII437" s="284"/>
      <c r="QIJ437" s="284"/>
      <c r="QIK437" s="284"/>
      <c r="QIL437" s="284"/>
      <c r="QIM437" s="284"/>
      <c r="QIN437" s="284"/>
      <c r="QIO437" s="284"/>
      <c r="QIP437" s="284"/>
      <c r="QIQ437" s="284"/>
      <c r="QIR437" s="284"/>
      <c r="QIS437" s="284"/>
      <c r="QIT437" s="284"/>
      <c r="QIU437" s="284"/>
      <c r="QIV437" s="284"/>
      <c r="QIW437" s="284"/>
      <c r="QIX437" s="284"/>
      <c r="QIY437" s="284"/>
      <c r="QIZ437" s="284"/>
      <c r="QJA437" s="284"/>
      <c r="QJB437" s="284"/>
      <c r="QJC437" s="284"/>
      <c r="QJD437" s="284"/>
      <c r="QJE437" s="284"/>
      <c r="QJF437" s="284"/>
      <c r="QJG437" s="284"/>
      <c r="QJH437" s="284"/>
      <c r="QJI437" s="284"/>
      <c r="QJJ437" s="284"/>
      <c r="QJK437" s="284"/>
      <c r="QJL437" s="284"/>
      <c r="QJM437" s="284"/>
      <c r="QJN437" s="284"/>
      <c r="QJO437" s="284"/>
      <c r="QJP437" s="284"/>
      <c r="QJQ437" s="284"/>
      <c r="QJR437" s="284"/>
      <c r="QJS437" s="284"/>
      <c r="QJT437" s="284"/>
      <c r="QJU437" s="284"/>
      <c r="QJV437" s="284"/>
      <c r="QJW437" s="284"/>
      <c r="QJX437" s="284"/>
      <c r="QJY437" s="284"/>
      <c r="QJZ437" s="284"/>
      <c r="QKA437" s="284"/>
      <c r="QKB437" s="284"/>
      <c r="QKC437" s="284"/>
      <c r="QKD437" s="284"/>
      <c r="QKE437" s="284"/>
      <c r="QKF437" s="284"/>
      <c r="QKG437" s="284"/>
      <c r="QKH437" s="284"/>
      <c r="QKI437" s="284"/>
      <c r="QKJ437" s="284"/>
      <c r="QKK437" s="284"/>
      <c r="QKL437" s="284"/>
      <c r="QKM437" s="284"/>
      <c r="QKN437" s="284"/>
      <c r="QKO437" s="284"/>
      <c r="QKP437" s="284"/>
      <c r="QKQ437" s="284"/>
      <c r="QKR437" s="284"/>
      <c r="QKS437" s="284"/>
      <c r="QKT437" s="284"/>
      <c r="QKU437" s="284"/>
      <c r="QKV437" s="284"/>
      <c r="QKW437" s="284"/>
      <c r="QKX437" s="284"/>
      <c r="QKY437" s="284"/>
      <c r="QKZ437" s="284"/>
      <c r="QLA437" s="284"/>
      <c r="QLB437" s="284"/>
      <c r="QLC437" s="284"/>
      <c r="QLD437" s="284"/>
      <c r="QLE437" s="284"/>
      <c r="QLF437" s="284"/>
      <c r="QLG437" s="284"/>
      <c r="QLH437" s="284"/>
      <c r="QLI437" s="284"/>
      <c r="QLJ437" s="284"/>
      <c r="QLK437" s="284"/>
      <c r="QLL437" s="284"/>
      <c r="QLM437" s="284"/>
      <c r="QLN437" s="284"/>
      <c r="QLO437" s="284"/>
      <c r="QLP437" s="284"/>
      <c r="QLQ437" s="284"/>
      <c r="QLR437" s="284"/>
      <c r="QLS437" s="284"/>
      <c r="QLT437" s="284"/>
      <c r="QLU437" s="284"/>
      <c r="QLV437" s="284"/>
      <c r="QLW437" s="284"/>
      <c r="QLX437" s="284"/>
      <c r="QLY437" s="284"/>
      <c r="QLZ437" s="284"/>
      <c r="QMA437" s="284"/>
      <c r="QMB437" s="284"/>
      <c r="QMC437" s="284"/>
      <c r="QMD437" s="284"/>
      <c r="QME437" s="284"/>
      <c r="QMF437" s="284"/>
      <c r="QMG437" s="284"/>
      <c r="QMH437" s="284"/>
      <c r="QMI437" s="284"/>
      <c r="QMJ437" s="284"/>
      <c r="QMK437" s="284"/>
      <c r="QML437" s="284"/>
      <c r="QMM437" s="284"/>
      <c r="QMN437" s="284"/>
      <c r="QMO437" s="284"/>
      <c r="QMP437" s="284"/>
      <c r="QMQ437" s="284"/>
      <c r="QMR437" s="284"/>
      <c r="QMS437" s="284"/>
      <c r="QMT437" s="284"/>
      <c r="QMU437" s="284"/>
      <c r="QMV437" s="284"/>
      <c r="QMW437" s="284"/>
      <c r="QMX437" s="284"/>
      <c r="QMY437" s="284"/>
      <c r="QMZ437" s="284"/>
      <c r="QNA437" s="284"/>
      <c r="QNB437" s="284"/>
      <c r="QNC437" s="284"/>
      <c r="QND437" s="284"/>
      <c r="QNE437" s="284"/>
      <c r="QNF437" s="284"/>
      <c r="QNG437" s="284"/>
      <c r="QNH437" s="284"/>
      <c r="QNI437" s="284"/>
      <c r="QNJ437" s="284"/>
      <c r="QNK437" s="284"/>
      <c r="QNL437" s="284"/>
      <c r="QNM437" s="284"/>
      <c r="QNN437" s="284"/>
      <c r="QNO437" s="284"/>
      <c r="QNP437" s="284"/>
      <c r="QNQ437" s="284"/>
      <c r="QNR437" s="284"/>
      <c r="QNS437" s="284"/>
      <c r="QNT437" s="284"/>
      <c r="QNU437" s="284"/>
      <c r="QNV437" s="284"/>
      <c r="QNW437" s="284"/>
      <c r="QNX437" s="284"/>
      <c r="QNY437" s="284"/>
      <c r="QNZ437" s="284"/>
      <c r="QOA437" s="284"/>
      <c r="QOB437" s="284"/>
      <c r="QOC437" s="284"/>
      <c r="QOD437" s="284"/>
      <c r="QOE437" s="284"/>
      <c r="QOF437" s="284"/>
      <c r="QOG437" s="284"/>
      <c r="QOH437" s="284"/>
      <c r="QOI437" s="284"/>
      <c r="QOJ437" s="284"/>
      <c r="QOK437" s="284"/>
      <c r="QOL437" s="284"/>
      <c r="QOM437" s="284"/>
      <c r="QON437" s="284"/>
      <c r="QOO437" s="284"/>
      <c r="QOP437" s="284"/>
      <c r="QOQ437" s="284"/>
      <c r="QOR437" s="284"/>
      <c r="QOS437" s="284"/>
      <c r="QOT437" s="284"/>
      <c r="QOU437" s="284"/>
      <c r="QOV437" s="284"/>
      <c r="QOW437" s="284"/>
      <c r="QOX437" s="284"/>
      <c r="QOY437" s="284"/>
      <c r="QOZ437" s="284"/>
      <c r="QPA437" s="284"/>
      <c r="QPB437" s="284"/>
      <c r="QPC437" s="284"/>
      <c r="QPD437" s="284"/>
      <c r="QPE437" s="284"/>
      <c r="QPF437" s="284"/>
      <c r="QPG437" s="284"/>
      <c r="QPH437" s="284"/>
      <c r="QPI437" s="284"/>
      <c r="QPJ437" s="284"/>
      <c r="QPK437" s="284"/>
      <c r="QPL437" s="284"/>
      <c r="QPM437" s="284"/>
      <c r="QPN437" s="284"/>
      <c r="QPO437" s="284"/>
      <c r="QPP437" s="284"/>
      <c r="QPQ437" s="284"/>
      <c r="QPR437" s="284"/>
      <c r="QPS437" s="284"/>
      <c r="QPT437" s="284"/>
      <c r="QPU437" s="284"/>
      <c r="QPV437" s="284"/>
      <c r="QPW437" s="284"/>
      <c r="QPX437" s="284"/>
      <c r="QPY437" s="284"/>
      <c r="QPZ437" s="284"/>
      <c r="QQA437" s="284"/>
      <c r="QQB437" s="284"/>
      <c r="QQC437" s="284"/>
      <c r="QQD437" s="284"/>
      <c r="QQE437" s="284"/>
      <c r="QQF437" s="284"/>
      <c r="QQG437" s="284"/>
      <c r="QQH437" s="284"/>
      <c r="QQI437" s="284"/>
      <c r="QQJ437" s="284"/>
      <c r="QQK437" s="284"/>
      <c r="QQL437" s="284"/>
      <c r="QQM437" s="284"/>
      <c r="QQN437" s="284"/>
      <c r="QQO437" s="284"/>
      <c r="QQP437" s="284"/>
      <c r="QQQ437" s="284"/>
      <c r="QQR437" s="284"/>
      <c r="QQS437" s="284"/>
      <c r="QQT437" s="284"/>
      <c r="QQU437" s="284"/>
      <c r="QQV437" s="284"/>
      <c r="QQW437" s="284"/>
      <c r="QQX437" s="284"/>
      <c r="QQY437" s="284"/>
      <c r="QQZ437" s="284"/>
      <c r="QRA437" s="284"/>
      <c r="QRB437" s="284"/>
      <c r="QRC437" s="284"/>
      <c r="QRD437" s="284"/>
      <c r="QRE437" s="284"/>
      <c r="QRF437" s="284"/>
      <c r="QRG437" s="284"/>
      <c r="QRH437" s="284"/>
      <c r="QRI437" s="284"/>
      <c r="QRJ437" s="284"/>
      <c r="QRK437" s="284"/>
      <c r="QRL437" s="284"/>
      <c r="QRM437" s="284"/>
      <c r="QRN437" s="284"/>
      <c r="QRO437" s="284"/>
      <c r="QRP437" s="284"/>
      <c r="QRQ437" s="284"/>
      <c r="QRR437" s="284"/>
      <c r="QRS437" s="284"/>
      <c r="QRT437" s="284"/>
      <c r="QRU437" s="284"/>
      <c r="QRV437" s="284"/>
      <c r="QRW437" s="284"/>
      <c r="QRX437" s="284"/>
      <c r="QRY437" s="284"/>
      <c r="QRZ437" s="284"/>
      <c r="QSA437" s="284"/>
      <c r="QSB437" s="284"/>
      <c r="QSC437" s="284"/>
      <c r="QSD437" s="284"/>
      <c r="QSE437" s="284"/>
      <c r="QSF437" s="284"/>
      <c r="QSG437" s="284"/>
      <c r="QSH437" s="284"/>
      <c r="QSI437" s="284"/>
      <c r="QSJ437" s="284"/>
      <c r="QSK437" s="284"/>
      <c r="QSL437" s="284"/>
      <c r="QSM437" s="284"/>
      <c r="QSN437" s="284"/>
      <c r="QSO437" s="284"/>
      <c r="QSP437" s="284"/>
      <c r="QSQ437" s="284"/>
      <c r="QSR437" s="284"/>
      <c r="QSS437" s="284"/>
      <c r="QST437" s="284"/>
      <c r="QSU437" s="284"/>
      <c r="QSV437" s="284"/>
      <c r="QSW437" s="284"/>
      <c r="QSX437" s="284"/>
      <c r="QSY437" s="284"/>
      <c r="QSZ437" s="284"/>
      <c r="QTA437" s="284"/>
      <c r="QTB437" s="284"/>
      <c r="QTC437" s="284"/>
      <c r="QTD437" s="284"/>
      <c r="QTE437" s="284"/>
      <c r="QTF437" s="284"/>
      <c r="QTG437" s="284"/>
      <c r="QTH437" s="284"/>
      <c r="QTI437" s="284"/>
      <c r="QTJ437" s="284"/>
      <c r="QTK437" s="284"/>
      <c r="QTL437" s="284"/>
      <c r="QTM437" s="284"/>
      <c r="QTN437" s="284"/>
      <c r="QTO437" s="284"/>
      <c r="QTP437" s="284"/>
      <c r="QTQ437" s="284"/>
      <c r="QTR437" s="284"/>
      <c r="QTS437" s="284"/>
      <c r="QTT437" s="284"/>
      <c r="QTU437" s="284"/>
      <c r="QTV437" s="284"/>
      <c r="QTW437" s="284"/>
      <c r="QTX437" s="284"/>
      <c r="QTY437" s="284"/>
      <c r="QTZ437" s="284"/>
      <c r="QUA437" s="284"/>
      <c r="QUB437" s="284"/>
      <c r="QUC437" s="284"/>
      <c r="QUD437" s="284"/>
      <c r="QUE437" s="284"/>
      <c r="QUF437" s="284"/>
      <c r="QUG437" s="284"/>
      <c r="QUH437" s="284"/>
      <c r="QUI437" s="284"/>
      <c r="QUJ437" s="284"/>
      <c r="QUK437" s="284"/>
      <c r="QUL437" s="284"/>
      <c r="QUM437" s="284"/>
      <c r="QUN437" s="284"/>
      <c r="QUO437" s="284"/>
      <c r="QUP437" s="284"/>
      <c r="QUQ437" s="284"/>
      <c r="QUR437" s="284"/>
      <c r="QUS437" s="284"/>
      <c r="QUT437" s="284"/>
      <c r="QUU437" s="284"/>
      <c r="QUV437" s="284"/>
      <c r="QUW437" s="284"/>
      <c r="QUX437" s="284"/>
      <c r="QUY437" s="284"/>
      <c r="QUZ437" s="284"/>
      <c r="QVA437" s="284"/>
      <c r="QVB437" s="284"/>
      <c r="QVC437" s="284"/>
      <c r="QVD437" s="284"/>
      <c r="QVE437" s="284"/>
      <c r="QVF437" s="284"/>
      <c r="QVG437" s="284"/>
      <c r="QVH437" s="284"/>
      <c r="QVI437" s="284"/>
      <c r="QVJ437" s="284"/>
      <c r="QVK437" s="284"/>
      <c r="QVL437" s="284"/>
      <c r="QVM437" s="284"/>
      <c r="QVN437" s="284"/>
      <c r="QVO437" s="284"/>
      <c r="QVP437" s="284"/>
      <c r="QVQ437" s="284"/>
      <c r="QVR437" s="284"/>
      <c r="QVS437" s="284"/>
      <c r="QVT437" s="284"/>
      <c r="QVU437" s="284"/>
      <c r="QVV437" s="284"/>
      <c r="QVW437" s="284"/>
      <c r="QVX437" s="284"/>
      <c r="QVY437" s="284"/>
      <c r="QVZ437" s="284"/>
      <c r="QWA437" s="284"/>
      <c r="QWB437" s="284"/>
      <c r="QWC437" s="284"/>
      <c r="QWD437" s="284"/>
      <c r="QWE437" s="284"/>
      <c r="QWF437" s="284"/>
      <c r="QWG437" s="284"/>
      <c r="QWH437" s="284"/>
      <c r="QWI437" s="284"/>
      <c r="QWJ437" s="284"/>
      <c r="QWK437" s="284"/>
      <c r="QWL437" s="284"/>
      <c r="QWM437" s="284"/>
      <c r="QWN437" s="284"/>
      <c r="QWO437" s="284"/>
      <c r="QWP437" s="284"/>
      <c r="QWQ437" s="284"/>
      <c r="QWR437" s="284"/>
      <c r="QWS437" s="284"/>
      <c r="QWT437" s="284"/>
      <c r="QWU437" s="284"/>
      <c r="QWV437" s="284"/>
      <c r="QWW437" s="284"/>
      <c r="QWX437" s="284"/>
      <c r="QWY437" s="284"/>
      <c r="QWZ437" s="284"/>
      <c r="QXA437" s="284"/>
      <c r="QXB437" s="284"/>
      <c r="QXC437" s="284"/>
      <c r="QXD437" s="284"/>
      <c r="QXE437" s="284"/>
      <c r="QXF437" s="284"/>
      <c r="QXG437" s="284"/>
      <c r="QXH437" s="284"/>
      <c r="QXI437" s="284"/>
      <c r="QXJ437" s="284"/>
      <c r="QXK437" s="284"/>
      <c r="QXL437" s="284"/>
      <c r="QXM437" s="284"/>
      <c r="QXN437" s="284"/>
      <c r="QXO437" s="284"/>
      <c r="QXP437" s="284"/>
      <c r="QXQ437" s="284"/>
      <c r="QXR437" s="284"/>
      <c r="QXS437" s="284"/>
      <c r="QXT437" s="284"/>
      <c r="QXU437" s="284"/>
      <c r="QXV437" s="284"/>
      <c r="QXW437" s="284"/>
      <c r="QXX437" s="284"/>
      <c r="QXY437" s="284"/>
      <c r="QXZ437" s="284"/>
      <c r="QYA437" s="284"/>
      <c r="QYB437" s="284"/>
      <c r="QYC437" s="284"/>
      <c r="QYD437" s="284"/>
      <c r="QYE437" s="284"/>
      <c r="QYF437" s="284"/>
      <c r="QYG437" s="284"/>
      <c r="QYH437" s="284"/>
      <c r="QYI437" s="284"/>
      <c r="QYJ437" s="284"/>
      <c r="QYK437" s="284"/>
      <c r="QYL437" s="284"/>
      <c r="QYM437" s="284"/>
      <c r="QYN437" s="284"/>
      <c r="QYO437" s="284"/>
      <c r="QYP437" s="284"/>
      <c r="QYQ437" s="284"/>
      <c r="QYR437" s="284"/>
      <c r="QYS437" s="284"/>
      <c r="QYT437" s="284"/>
      <c r="QYU437" s="284"/>
      <c r="QYV437" s="284"/>
      <c r="QYW437" s="284"/>
      <c r="QYX437" s="284"/>
      <c r="QYY437" s="284"/>
      <c r="QYZ437" s="284"/>
      <c r="QZA437" s="284"/>
      <c r="QZB437" s="284"/>
      <c r="QZC437" s="284"/>
      <c r="QZD437" s="284"/>
      <c r="QZE437" s="284"/>
      <c r="QZF437" s="284"/>
      <c r="QZG437" s="284"/>
      <c r="QZH437" s="284"/>
      <c r="QZI437" s="284"/>
      <c r="QZJ437" s="284"/>
      <c r="QZK437" s="284"/>
      <c r="QZL437" s="284"/>
      <c r="QZM437" s="284"/>
      <c r="QZN437" s="284"/>
      <c r="QZO437" s="284"/>
      <c r="QZP437" s="284"/>
      <c r="QZQ437" s="284"/>
      <c r="QZR437" s="284"/>
      <c r="QZS437" s="284"/>
      <c r="QZT437" s="284"/>
      <c r="QZU437" s="284"/>
      <c r="QZV437" s="284"/>
      <c r="QZW437" s="284"/>
      <c r="QZX437" s="284"/>
      <c r="QZY437" s="284"/>
      <c r="QZZ437" s="284"/>
      <c r="RAA437" s="284"/>
      <c r="RAB437" s="284"/>
      <c r="RAC437" s="284"/>
      <c r="RAD437" s="284"/>
      <c r="RAE437" s="284"/>
      <c r="RAF437" s="284"/>
      <c r="RAG437" s="284"/>
      <c r="RAH437" s="284"/>
      <c r="RAI437" s="284"/>
      <c r="RAJ437" s="284"/>
      <c r="RAK437" s="284"/>
      <c r="RAL437" s="284"/>
      <c r="RAM437" s="284"/>
      <c r="RAN437" s="284"/>
      <c r="RAO437" s="284"/>
      <c r="RAP437" s="284"/>
      <c r="RAQ437" s="284"/>
      <c r="RAR437" s="284"/>
      <c r="RAS437" s="284"/>
      <c r="RAT437" s="284"/>
      <c r="RAU437" s="284"/>
      <c r="RAV437" s="284"/>
      <c r="RAW437" s="284"/>
      <c r="RAX437" s="284"/>
      <c r="RAY437" s="284"/>
      <c r="RAZ437" s="284"/>
      <c r="RBA437" s="284"/>
      <c r="RBB437" s="284"/>
      <c r="RBC437" s="284"/>
      <c r="RBD437" s="284"/>
      <c r="RBE437" s="284"/>
      <c r="RBF437" s="284"/>
      <c r="RBG437" s="284"/>
      <c r="RBH437" s="284"/>
      <c r="RBI437" s="284"/>
      <c r="RBJ437" s="284"/>
      <c r="RBK437" s="284"/>
      <c r="RBL437" s="284"/>
      <c r="RBM437" s="284"/>
      <c r="RBN437" s="284"/>
      <c r="RBO437" s="284"/>
      <c r="RBP437" s="284"/>
      <c r="RBQ437" s="284"/>
      <c r="RBR437" s="284"/>
      <c r="RBS437" s="284"/>
      <c r="RBT437" s="284"/>
      <c r="RBU437" s="284"/>
      <c r="RBV437" s="284"/>
      <c r="RBW437" s="284"/>
      <c r="RBX437" s="284"/>
      <c r="RBY437" s="284"/>
      <c r="RBZ437" s="284"/>
      <c r="RCA437" s="284"/>
      <c r="RCB437" s="284"/>
      <c r="RCC437" s="284"/>
      <c r="RCD437" s="284"/>
      <c r="RCE437" s="284"/>
      <c r="RCF437" s="284"/>
      <c r="RCG437" s="284"/>
      <c r="RCH437" s="284"/>
      <c r="RCI437" s="284"/>
      <c r="RCJ437" s="284"/>
      <c r="RCK437" s="284"/>
      <c r="RCL437" s="284"/>
      <c r="RCM437" s="284"/>
      <c r="RCN437" s="284"/>
      <c r="RCO437" s="284"/>
      <c r="RCP437" s="284"/>
      <c r="RCQ437" s="284"/>
      <c r="RCR437" s="284"/>
      <c r="RCS437" s="284"/>
      <c r="RCT437" s="284"/>
      <c r="RCU437" s="284"/>
      <c r="RCV437" s="284"/>
      <c r="RCW437" s="284"/>
      <c r="RCX437" s="284"/>
      <c r="RCY437" s="284"/>
      <c r="RCZ437" s="284"/>
      <c r="RDA437" s="284"/>
      <c r="RDB437" s="284"/>
      <c r="RDC437" s="284"/>
      <c r="RDD437" s="284"/>
      <c r="RDE437" s="284"/>
      <c r="RDF437" s="284"/>
      <c r="RDG437" s="284"/>
      <c r="RDH437" s="284"/>
      <c r="RDI437" s="284"/>
      <c r="RDJ437" s="284"/>
      <c r="RDK437" s="284"/>
      <c r="RDL437" s="284"/>
      <c r="RDM437" s="284"/>
      <c r="RDN437" s="284"/>
      <c r="RDO437" s="284"/>
      <c r="RDP437" s="284"/>
      <c r="RDQ437" s="284"/>
      <c r="RDR437" s="284"/>
      <c r="RDS437" s="284"/>
      <c r="RDT437" s="284"/>
      <c r="RDU437" s="284"/>
      <c r="RDV437" s="284"/>
      <c r="RDW437" s="284"/>
      <c r="RDX437" s="284"/>
      <c r="RDY437" s="284"/>
      <c r="RDZ437" s="284"/>
      <c r="REA437" s="284"/>
      <c r="REB437" s="284"/>
      <c r="REC437" s="284"/>
      <c r="RED437" s="284"/>
      <c r="REE437" s="284"/>
      <c r="REF437" s="284"/>
      <c r="REG437" s="284"/>
      <c r="REH437" s="284"/>
      <c r="REI437" s="284"/>
      <c r="REJ437" s="284"/>
      <c r="REK437" s="284"/>
      <c r="REL437" s="284"/>
      <c r="REM437" s="284"/>
      <c r="REN437" s="284"/>
      <c r="REO437" s="284"/>
      <c r="REP437" s="284"/>
      <c r="REQ437" s="284"/>
      <c r="RER437" s="284"/>
      <c r="RES437" s="284"/>
      <c r="RET437" s="284"/>
      <c r="REU437" s="284"/>
      <c r="REV437" s="284"/>
      <c r="REW437" s="284"/>
      <c r="REX437" s="284"/>
      <c r="REY437" s="284"/>
      <c r="REZ437" s="284"/>
      <c r="RFA437" s="284"/>
      <c r="RFB437" s="284"/>
      <c r="RFC437" s="284"/>
      <c r="RFD437" s="284"/>
      <c r="RFE437" s="284"/>
      <c r="RFF437" s="284"/>
      <c r="RFG437" s="284"/>
      <c r="RFH437" s="284"/>
      <c r="RFI437" s="284"/>
      <c r="RFJ437" s="284"/>
      <c r="RFK437" s="284"/>
      <c r="RFL437" s="284"/>
      <c r="RFM437" s="284"/>
      <c r="RFN437" s="284"/>
      <c r="RFO437" s="284"/>
      <c r="RFP437" s="284"/>
      <c r="RFQ437" s="284"/>
      <c r="RFR437" s="284"/>
      <c r="RFS437" s="284"/>
      <c r="RFT437" s="284"/>
      <c r="RFU437" s="284"/>
      <c r="RFV437" s="284"/>
      <c r="RFW437" s="284"/>
      <c r="RFX437" s="284"/>
      <c r="RFY437" s="284"/>
      <c r="RFZ437" s="284"/>
      <c r="RGA437" s="284"/>
      <c r="RGB437" s="284"/>
      <c r="RGC437" s="284"/>
      <c r="RGD437" s="284"/>
      <c r="RGE437" s="284"/>
      <c r="RGF437" s="284"/>
      <c r="RGG437" s="284"/>
      <c r="RGH437" s="284"/>
      <c r="RGI437" s="284"/>
      <c r="RGJ437" s="284"/>
      <c r="RGK437" s="284"/>
      <c r="RGL437" s="284"/>
      <c r="RGM437" s="284"/>
      <c r="RGN437" s="284"/>
      <c r="RGO437" s="284"/>
      <c r="RGP437" s="284"/>
      <c r="RGQ437" s="284"/>
      <c r="RGR437" s="284"/>
      <c r="RGS437" s="284"/>
      <c r="RGT437" s="284"/>
      <c r="RGU437" s="284"/>
      <c r="RGV437" s="284"/>
      <c r="RGW437" s="284"/>
      <c r="RGX437" s="284"/>
      <c r="RGY437" s="284"/>
      <c r="RGZ437" s="284"/>
      <c r="RHA437" s="284"/>
      <c r="RHB437" s="284"/>
      <c r="RHC437" s="284"/>
      <c r="RHD437" s="284"/>
      <c r="RHE437" s="284"/>
      <c r="RHF437" s="284"/>
      <c r="RHG437" s="284"/>
      <c r="RHH437" s="284"/>
      <c r="RHI437" s="284"/>
      <c r="RHJ437" s="284"/>
      <c r="RHK437" s="284"/>
      <c r="RHL437" s="284"/>
      <c r="RHM437" s="284"/>
      <c r="RHN437" s="284"/>
      <c r="RHO437" s="284"/>
      <c r="RHP437" s="284"/>
      <c r="RHQ437" s="284"/>
      <c r="RHR437" s="284"/>
      <c r="RHS437" s="284"/>
      <c r="RHT437" s="284"/>
      <c r="RHU437" s="284"/>
      <c r="RHV437" s="284"/>
      <c r="RHW437" s="284"/>
      <c r="RHX437" s="284"/>
      <c r="RHY437" s="284"/>
      <c r="RHZ437" s="284"/>
      <c r="RIA437" s="284"/>
      <c r="RIB437" s="284"/>
      <c r="RIC437" s="284"/>
      <c r="RID437" s="284"/>
      <c r="RIE437" s="284"/>
      <c r="RIF437" s="284"/>
      <c r="RIG437" s="284"/>
      <c r="RIH437" s="284"/>
      <c r="RII437" s="284"/>
      <c r="RIJ437" s="284"/>
      <c r="RIK437" s="284"/>
      <c r="RIL437" s="284"/>
      <c r="RIM437" s="284"/>
      <c r="RIN437" s="284"/>
      <c r="RIO437" s="284"/>
      <c r="RIP437" s="284"/>
      <c r="RIQ437" s="284"/>
      <c r="RIR437" s="284"/>
      <c r="RIS437" s="284"/>
      <c r="RIT437" s="284"/>
      <c r="RIU437" s="284"/>
      <c r="RIV437" s="284"/>
      <c r="RIW437" s="284"/>
      <c r="RIX437" s="284"/>
      <c r="RIY437" s="284"/>
      <c r="RIZ437" s="284"/>
      <c r="RJA437" s="284"/>
      <c r="RJB437" s="284"/>
      <c r="RJC437" s="284"/>
      <c r="RJD437" s="284"/>
      <c r="RJE437" s="284"/>
      <c r="RJF437" s="284"/>
      <c r="RJG437" s="284"/>
      <c r="RJH437" s="284"/>
      <c r="RJI437" s="284"/>
      <c r="RJJ437" s="284"/>
      <c r="RJK437" s="284"/>
      <c r="RJL437" s="284"/>
      <c r="RJM437" s="284"/>
      <c r="RJN437" s="284"/>
      <c r="RJO437" s="284"/>
      <c r="RJP437" s="284"/>
      <c r="RJQ437" s="284"/>
      <c r="RJR437" s="284"/>
      <c r="RJS437" s="284"/>
      <c r="RJT437" s="284"/>
      <c r="RJU437" s="284"/>
      <c r="RJV437" s="284"/>
      <c r="RJW437" s="284"/>
      <c r="RJX437" s="284"/>
      <c r="RJY437" s="284"/>
      <c r="RJZ437" s="284"/>
      <c r="RKA437" s="284"/>
      <c r="RKB437" s="284"/>
      <c r="RKC437" s="284"/>
      <c r="RKD437" s="284"/>
      <c r="RKE437" s="284"/>
      <c r="RKF437" s="284"/>
      <c r="RKG437" s="284"/>
      <c r="RKH437" s="284"/>
      <c r="RKI437" s="284"/>
      <c r="RKJ437" s="284"/>
      <c r="RKK437" s="284"/>
      <c r="RKL437" s="284"/>
      <c r="RKM437" s="284"/>
      <c r="RKN437" s="284"/>
      <c r="RKO437" s="284"/>
      <c r="RKP437" s="284"/>
      <c r="RKQ437" s="284"/>
      <c r="RKR437" s="284"/>
      <c r="RKS437" s="284"/>
      <c r="RKT437" s="284"/>
      <c r="RKU437" s="284"/>
      <c r="RKV437" s="284"/>
      <c r="RKW437" s="284"/>
      <c r="RKX437" s="284"/>
      <c r="RKY437" s="284"/>
      <c r="RKZ437" s="284"/>
      <c r="RLA437" s="284"/>
      <c r="RLB437" s="284"/>
      <c r="RLC437" s="284"/>
      <c r="RLD437" s="284"/>
      <c r="RLE437" s="284"/>
      <c r="RLF437" s="284"/>
      <c r="RLG437" s="284"/>
      <c r="RLH437" s="284"/>
      <c r="RLI437" s="284"/>
      <c r="RLJ437" s="284"/>
      <c r="RLK437" s="284"/>
      <c r="RLL437" s="284"/>
      <c r="RLM437" s="284"/>
      <c r="RLN437" s="284"/>
      <c r="RLO437" s="284"/>
      <c r="RLP437" s="284"/>
      <c r="RLQ437" s="284"/>
      <c r="RLR437" s="284"/>
      <c r="RLS437" s="284"/>
      <c r="RLT437" s="284"/>
      <c r="RLU437" s="284"/>
      <c r="RLV437" s="284"/>
      <c r="RLW437" s="284"/>
      <c r="RLX437" s="284"/>
      <c r="RLY437" s="284"/>
      <c r="RLZ437" s="284"/>
      <c r="RMA437" s="284"/>
      <c r="RMB437" s="284"/>
      <c r="RMC437" s="284"/>
      <c r="RMD437" s="284"/>
      <c r="RME437" s="284"/>
      <c r="RMF437" s="284"/>
      <c r="RMG437" s="284"/>
      <c r="RMH437" s="284"/>
      <c r="RMI437" s="284"/>
      <c r="RMJ437" s="284"/>
      <c r="RMK437" s="284"/>
      <c r="RML437" s="284"/>
      <c r="RMM437" s="284"/>
      <c r="RMN437" s="284"/>
      <c r="RMO437" s="284"/>
      <c r="RMP437" s="284"/>
      <c r="RMQ437" s="284"/>
      <c r="RMR437" s="284"/>
      <c r="RMS437" s="284"/>
      <c r="RMT437" s="284"/>
      <c r="RMU437" s="284"/>
      <c r="RMV437" s="284"/>
      <c r="RMW437" s="284"/>
      <c r="RMX437" s="284"/>
      <c r="RMY437" s="284"/>
      <c r="RMZ437" s="284"/>
      <c r="RNA437" s="284"/>
      <c r="RNB437" s="284"/>
      <c r="RNC437" s="284"/>
      <c r="RND437" s="284"/>
      <c r="RNE437" s="284"/>
      <c r="RNF437" s="284"/>
      <c r="RNG437" s="284"/>
      <c r="RNH437" s="284"/>
      <c r="RNI437" s="284"/>
      <c r="RNJ437" s="284"/>
      <c r="RNK437" s="284"/>
      <c r="RNL437" s="284"/>
      <c r="RNM437" s="284"/>
      <c r="RNN437" s="284"/>
      <c r="RNO437" s="284"/>
      <c r="RNP437" s="284"/>
      <c r="RNQ437" s="284"/>
      <c r="RNR437" s="284"/>
      <c r="RNS437" s="284"/>
      <c r="RNT437" s="284"/>
      <c r="RNU437" s="284"/>
      <c r="RNV437" s="284"/>
      <c r="RNW437" s="284"/>
      <c r="RNX437" s="284"/>
      <c r="RNY437" s="284"/>
      <c r="RNZ437" s="284"/>
      <c r="ROA437" s="284"/>
      <c r="ROB437" s="284"/>
      <c r="ROC437" s="284"/>
      <c r="ROD437" s="284"/>
      <c r="ROE437" s="284"/>
      <c r="ROF437" s="284"/>
      <c r="ROG437" s="284"/>
      <c r="ROH437" s="284"/>
      <c r="ROI437" s="284"/>
      <c r="ROJ437" s="284"/>
      <c r="ROK437" s="284"/>
      <c r="ROL437" s="284"/>
      <c r="ROM437" s="284"/>
      <c r="RON437" s="284"/>
      <c r="ROO437" s="284"/>
      <c r="ROP437" s="284"/>
      <c r="ROQ437" s="284"/>
      <c r="ROR437" s="284"/>
      <c r="ROS437" s="284"/>
      <c r="ROT437" s="284"/>
      <c r="ROU437" s="284"/>
      <c r="ROV437" s="284"/>
      <c r="ROW437" s="284"/>
      <c r="ROX437" s="284"/>
      <c r="ROY437" s="284"/>
      <c r="ROZ437" s="284"/>
      <c r="RPA437" s="284"/>
      <c r="RPB437" s="284"/>
      <c r="RPC437" s="284"/>
      <c r="RPD437" s="284"/>
      <c r="RPE437" s="284"/>
      <c r="RPF437" s="284"/>
      <c r="RPG437" s="284"/>
      <c r="RPH437" s="284"/>
      <c r="RPI437" s="284"/>
      <c r="RPJ437" s="284"/>
      <c r="RPK437" s="284"/>
      <c r="RPL437" s="284"/>
      <c r="RPM437" s="284"/>
      <c r="RPN437" s="284"/>
      <c r="RPO437" s="284"/>
      <c r="RPP437" s="284"/>
      <c r="RPQ437" s="284"/>
      <c r="RPR437" s="284"/>
      <c r="RPS437" s="284"/>
      <c r="RPT437" s="284"/>
      <c r="RPU437" s="284"/>
      <c r="RPV437" s="284"/>
      <c r="RPW437" s="284"/>
      <c r="RPX437" s="284"/>
      <c r="RPY437" s="284"/>
      <c r="RPZ437" s="284"/>
      <c r="RQA437" s="284"/>
      <c r="RQB437" s="284"/>
      <c r="RQC437" s="284"/>
      <c r="RQD437" s="284"/>
      <c r="RQE437" s="284"/>
      <c r="RQF437" s="284"/>
      <c r="RQG437" s="284"/>
      <c r="RQH437" s="284"/>
      <c r="RQI437" s="284"/>
      <c r="RQJ437" s="284"/>
      <c r="RQK437" s="284"/>
      <c r="RQL437" s="284"/>
      <c r="RQM437" s="284"/>
      <c r="RQN437" s="284"/>
      <c r="RQO437" s="284"/>
      <c r="RQP437" s="284"/>
      <c r="RQQ437" s="284"/>
      <c r="RQR437" s="284"/>
      <c r="RQS437" s="284"/>
      <c r="RQT437" s="284"/>
      <c r="RQU437" s="284"/>
      <c r="RQV437" s="284"/>
      <c r="RQW437" s="284"/>
      <c r="RQX437" s="284"/>
      <c r="RQY437" s="284"/>
      <c r="RQZ437" s="284"/>
      <c r="RRA437" s="284"/>
      <c r="RRB437" s="284"/>
      <c r="RRC437" s="284"/>
      <c r="RRD437" s="284"/>
      <c r="RRE437" s="284"/>
      <c r="RRF437" s="284"/>
      <c r="RRG437" s="284"/>
      <c r="RRH437" s="284"/>
      <c r="RRI437" s="284"/>
      <c r="RRJ437" s="284"/>
      <c r="RRK437" s="284"/>
      <c r="RRL437" s="284"/>
      <c r="RRM437" s="284"/>
      <c r="RRN437" s="284"/>
      <c r="RRO437" s="284"/>
      <c r="RRP437" s="284"/>
      <c r="RRQ437" s="284"/>
      <c r="RRR437" s="284"/>
      <c r="RRS437" s="284"/>
      <c r="RRT437" s="284"/>
      <c r="RRU437" s="284"/>
      <c r="RRV437" s="284"/>
      <c r="RRW437" s="284"/>
      <c r="RRX437" s="284"/>
      <c r="RRY437" s="284"/>
      <c r="RRZ437" s="284"/>
      <c r="RSA437" s="284"/>
      <c r="RSB437" s="284"/>
      <c r="RSC437" s="284"/>
      <c r="RSD437" s="284"/>
      <c r="RSE437" s="284"/>
      <c r="RSF437" s="284"/>
      <c r="RSG437" s="284"/>
      <c r="RSH437" s="284"/>
      <c r="RSI437" s="284"/>
      <c r="RSJ437" s="284"/>
      <c r="RSK437" s="284"/>
      <c r="RSL437" s="284"/>
      <c r="RSM437" s="284"/>
      <c r="RSN437" s="284"/>
      <c r="RSO437" s="284"/>
      <c r="RSP437" s="284"/>
      <c r="RSQ437" s="284"/>
      <c r="RSR437" s="284"/>
      <c r="RSS437" s="284"/>
      <c r="RST437" s="284"/>
      <c r="RSU437" s="284"/>
      <c r="RSV437" s="284"/>
      <c r="RSW437" s="284"/>
      <c r="RSX437" s="284"/>
      <c r="RSY437" s="284"/>
      <c r="RSZ437" s="284"/>
      <c r="RTA437" s="284"/>
      <c r="RTB437" s="284"/>
      <c r="RTC437" s="284"/>
      <c r="RTD437" s="284"/>
      <c r="RTE437" s="284"/>
      <c r="RTF437" s="284"/>
      <c r="RTG437" s="284"/>
      <c r="RTH437" s="284"/>
      <c r="RTI437" s="284"/>
      <c r="RTJ437" s="284"/>
      <c r="RTK437" s="284"/>
      <c r="RTL437" s="284"/>
      <c r="RTM437" s="284"/>
      <c r="RTN437" s="284"/>
      <c r="RTO437" s="284"/>
      <c r="RTP437" s="284"/>
      <c r="RTQ437" s="284"/>
      <c r="RTR437" s="284"/>
      <c r="RTS437" s="284"/>
      <c r="RTT437" s="284"/>
      <c r="RTU437" s="284"/>
      <c r="RTV437" s="284"/>
      <c r="RTW437" s="284"/>
      <c r="RTX437" s="284"/>
      <c r="RTY437" s="284"/>
      <c r="RTZ437" s="284"/>
      <c r="RUA437" s="284"/>
      <c r="RUB437" s="284"/>
      <c r="RUC437" s="284"/>
      <c r="RUD437" s="284"/>
      <c r="RUE437" s="284"/>
      <c r="RUF437" s="284"/>
      <c r="RUG437" s="284"/>
      <c r="RUH437" s="284"/>
      <c r="RUI437" s="284"/>
      <c r="RUJ437" s="284"/>
      <c r="RUK437" s="284"/>
      <c r="RUL437" s="284"/>
      <c r="RUM437" s="284"/>
      <c r="RUN437" s="284"/>
      <c r="RUO437" s="284"/>
      <c r="RUP437" s="284"/>
      <c r="RUQ437" s="284"/>
      <c r="RUR437" s="284"/>
      <c r="RUS437" s="284"/>
      <c r="RUT437" s="284"/>
      <c r="RUU437" s="284"/>
      <c r="RUV437" s="284"/>
      <c r="RUW437" s="284"/>
      <c r="RUX437" s="284"/>
      <c r="RUY437" s="284"/>
      <c r="RUZ437" s="284"/>
      <c r="RVA437" s="284"/>
      <c r="RVB437" s="284"/>
      <c r="RVC437" s="284"/>
      <c r="RVD437" s="284"/>
      <c r="RVE437" s="284"/>
      <c r="RVF437" s="284"/>
      <c r="RVG437" s="284"/>
      <c r="RVH437" s="284"/>
      <c r="RVI437" s="284"/>
      <c r="RVJ437" s="284"/>
      <c r="RVK437" s="284"/>
      <c r="RVL437" s="284"/>
      <c r="RVM437" s="284"/>
      <c r="RVN437" s="284"/>
      <c r="RVO437" s="284"/>
      <c r="RVP437" s="284"/>
      <c r="RVQ437" s="284"/>
      <c r="RVR437" s="284"/>
      <c r="RVS437" s="284"/>
      <c r="RVT437" s="284"/>
      <c r="RVU437" s="284"/>
      <c r="RVV437" s="284"/>
      <c r="RVW437" s="284"/>
      <c r="RVX437" s="284"/>
      <c r="RVY437" s="284"/>
      <c r="RVZ437" s="284"/>
      <c r="RWA437" s="284"/>
      <c r="RWB437" s="284"/>
      <c r="RWC437" s="284"/>
      <c r="RWD437" s="284"/>
      <c r="RWE437" s="284"/>
      <c r="RWF437" s="284"/>
      <c r="RWG437" s="284"/>
      <c r="RWH437" s="284"/>
      <c r="RWI437" s="284"/>
      <c r="RWJ437" s="284"/>
      <c r="RWK437" s="284"/>
      <c r="RWL437" s="284"/>
      <c r="RWM437" s="284"/>
      <c r="RWN437" s="284"/>
      <c r="RWO437" s="284"/>
      <c r="RWP437" s="284"/>
      <c r="RWQ437" s="284"/>
      <c r="RWR437" s="284"/>
      <c r="RWS437" s="284"/>
      <c r="RWT437" s="284"/>
      <c r="RWU437" s="284"/>
      <c r="RWV437" s="284"/>
      <c r="RWW437" s="284"/>
      <c r="RWX437" s="284"/>
      <c r="RWY437" s="284"/>
      <c r="RWZ437" s="284"/>
      <c r="RXA437" s="284"/>
      <c r="RXB437" s="284"/>
      <c r="RXC437" s="284"/>
      <c r="RXD437" s="284"/>
      <c r="RXE437" s="284"/>
      <c r="RXF437" s="284"/>
      <c r="RXG437" s="284"/>
      <c r="RXH437" s="284"/>
      <c r="RXI437" s="284"/>
      <c r="RXJ437" s="284"/>
      <c r="RXK437" s="284"/>
      <c r="RXL437" s="284"/>
      <c r="RXM437" s="284"/>
      <c r="RXN437" s="284"/>
      <c r="RXO437" s="284"/>
      <c r="RXP437" s="284"/>
      <c r="RXQ437" s="284"/>
      <c r="RXR437" s="284"/>
      <c r="RXS437" s="284"/>
      <c r="RXT437" s="284"/>
      <c r="RXU437" s="284"/>
      <c r="RXV437" s="284"/>
      <c r="RXW437" s="284"/>
      <c r="RXX437" s="284"/>
      <c r="RXY437" s="284"/>
      <c r="RXZ437" s="284"/>
      <c r="RYA437" s="284"/>
      <c r="RYB437" s="284"/>
      <c r="RYC437" s="284"/>
      <c r="RYD437" s="284"/>
      <c r="RYE437" s="284"/>
      <c r="RYF437" s="284"/>
      <c r="RYG437" s="284"/>
      <c r="RYH437" s="284"/>
      <c r="RYI437" s="284"/>
      <c r="RYJ437" s="284"/>
      <c r="RYK437" s="284"/>
      <c r="RYL437" s="284"/>
      <c r="RYM437" s="284"/>
      <c r="RYN437" s="284"/>
      <c r="RYO437" s="284"/>
      <c r="RYP437" s="284"/>
      <c r="RYQ437" s="284"/>
      <c r="RYR437" s="284"/>
      <c r="RYS437" s="284"/>
      <c r="RYT437" s="284"/>
      <c r="RYU437" s="284"/>
      <c r="RYV437" s="284"/>
      <c r="RYW437" s="284"/>
      <c r="RYX437" s="284"/>
      <c r="RYY437" s="284"/>
      <c r="RYZ437" s="284"/>
      <c r="RZA437" s="284"/>
      <c r="RZB437" s="284"/>
      <c r="RZC437" s="284"/>
      <c r="RZD437" s="284"/>
      <c r="RZE437" s="284"/>
      <c r="RZF437" s="284"/>
      <c r="RZG437" s="284"/>
      <c r="RZH437" s="284"/>
      <c r="RZI437" s="284"/>
      <c r="RZJ437" s="284"/>
      <c r="RZK437" s="284"/>
      <c r="RZL437" s="284"/>
      <c r="RZM437" s="284"/>
      <c r="RZN437" s="284"/>
      <c r="RZO437" s="284"/>
      <c r="RZP437" s="284"/>
      <c r="RZQ437" s="284"/>
      <c r="RZR437" s="284"/>
      <c r="RZS437" s="284"/>
      <c r="RZT437" s="284"/>
      <c r="RZU437" s="284"/>
      <c r="RZV437" s="284"/>
      <c r="RZW437" s="284"/>
      <c r="RZX437" s="284"/>
      <c r="RZY437" s="284"/>
      <c r="RZZ437" s="284"/>
      <c r="SAA437" s="284"/>
      <c r="SAB437" s="284"/>
      <c r="SAC437" s="284"/>
      <c r="SAD437" s="284"/>
      <c r="SAE437" s="284"/>
      <c r="SAF437" s="284"/>
      <c r="SAG437" s="284"/>
      <c r="SAH437" s="284"/>
      <c r="SAI437" s="284"/>
      <c r="SAJ437" s="284"/>
      <c r="SAK437" s="284"/>
      <c r="SAL437" s="284"/>
      <c r="SAM437" s="284"/>
      <c r="SAN437" s="284"/>
      <c r="SAO437" s="284"/>
      <c r="SAP437" s="284"/>
      <c r="SAQ437" s="284"/>
      <c r="SAR437" s="284"/>
      <c r="SAS437" s="284"/>
      <c r="SAT437" s="284"/>
      <c r="SAU437" s="284"/>
      <c r="SAV437" s="284"/>
      <c r="SAW437" s="284"/>
      <c r="SAX437" s="284"/>
      <c r="SAY437" s="284"/>
      <c r="SAZ437" s="284"/>
      <c r="SBA437" s="284"/>
      <c r="SBB437" s="284"/>
      <c r="SBC437" s="284"/>
      <c r="SBD437" s="284"/>
      <c r="SBE437" s="284"/>
      <c r="SBF437" s="284"/>
      <c r="SBG437" s="284"/>
      <c r="SBH437" s="284"/>
      <c r="SBI437" s="284"/>
      <c r="SBJ437" s="284"/>
      <c r="SBK437" s="284"/>
      <c r="SBL437" s="284"/>
      <c r="SBM437" s="284"/>
      <c r="SBN437" s="284"/>
      <c r="SBO437" s="284"/>
      <c r="SBP437" s="284"/>
      <c r="SBQ437" s="284"/>
      <c r="SBR437" s="284"/>
      <c r="SBS437" s="284"/>
      <c r="SBT437" s="284"/>
      <c r="SBU437" s="284"/>
      <c r="SBV437" s="284"/>
      <c r="SBW437" s="284"/>
      <c r="SBX437" s="284"/>
      <c r="SBY437" s="284"/>
      <c r="SBZ437" s="284"/>
      <c r="SCA437" s="284"/>
      <c r="SCB437" s="284"/>
      <c r="SCC437" s="284"/>
      <c r="SCD437" s="284"/>
      <c r="SCE437" s="284"/>
      <c r="SCF437" s="284"/>
      <c r="SCG437" s="284"/>
      <c r="SCH437" s="284"/>
      <c r="SCI437" s="284"/>
      <c r="SCJ437" s="284"/>
      <c r="SCK437" s="284"/>
      <c r="SCL437" s="284"/>
      <c r="SCM437" s="284"/>
      <c r="SCN437" s="284"/>
      <c r="SCO437" s="284"/>
      <c r="SCP437" s="284"/>
      <c r="SCQ437" s="284"/>
      <c r="SCR437" s="284"/>
      <c r="SCS437" s="284"/>
      <c r="SCT437" s="284"/>
      <c r="SCU437" s="284"/>
      <c r="SCV437" s="284"/>
      <c r="SCW437" s="284"/>
      <c r="SCX437" s="284"/>
      <c r="SCY437" s="284"/>
      <c r="SCZ437" s="284"/>
      <c r="SDA437" s="284"/>
      <c r="SDB437" s="284"/>
      <c r="SDC437" s="284"/>
      <c r="SDD437" s="284"/>
      <c r="SDE437" s="284"/>
      <c r="SDF437" s="284"/>
      <c r="SDG437" s="284"/>
      <c r="SDH437" s="284"/>
      <c r="SDI437" s="284"/>
      <c r="SDJ437" s="284"/>
      <c r="SDK437" s="284"/>
      <c r="SDL437" s="284"/>
      <c r="SDM437" s="284"/>
      <c r="SDN437" s="284"/>
      <c r="SDO437" s="284"/>
      <c r="SDP437" s="284"/>
      <c r="SDQ437" s="284"/>
      <c r="SDR437" s="284"/>
      <c r="SDS437" s="284"/>
      <c r="SDT437" s="284"/>
      <c r="SDU437" s="284"/>
      <c r="SDV437" s="284"/>
      <c r="SDW437" s="284"/>
      <c r="SDX437" s="284"/>
      <c r="SDY437" s="284"/>
      <c r="SDZ437" s="284"/>
      <c r="SEA437" s="284"/>
      <c r="SEB437" s="284"/>
      <c r="SEC437" s="284"/>
      <c r="SED437" s="284"/>
      <c r="SEE437" s="284"/>
      <c r="SEF437" s="284"/>
      <c r="SEG437" s="284"/>
      <c r="SEH437" s="284"/>
      <c r="SEI437" s="284"/>
      <c r="SEJ437" s="284"/>
      <c r="SEK437" s="284"/>
      <c r="SEL437" s="284"/>
      <c r="SEM437" s="284"/>
      <c r="SEN437" s="284"/>
      <c r="SEO437" s="284"/>
      <c r="SEP437" s="284"/>
      <c r="SEQ437" s="284"/>
      <c r="SER437" s="284"/>
      <c r="SES437" s="284"/>
      <c r="SET437" s="284"/>
      <c r="SEU437" s="284"/>
      <c r="SEV437" s="284"/>
      <c r="SEW437" s="284"/>
      <c r="SEX437" s="284"/>
      <c r="SEY437" s="284"/>
      <c r="SEZ437" s="284"/>
      <c r="SFA437" s="284"/>
      <c r="SFB437" s="284"/>
      <c r="SFC437" s="284"/>
      <c r="SFD437" s="284"/>
      <c r="SFE437" s="284"/>
      <c r="SFF437" s="284"/>
      <c r="SFG437" s="284"/>
      <c r="SFH437" s="284"/>
      <c r="SFI437" s="284"/>
      <c r="SFJ437" s="284"/>
      <c r="SFK437" s="284"/>
      <c r="SFL437" s="284"/>
      <c r="SFM437" s="284"/>
      <c r="SFN437" s="284"/>
      <c r="SFO437" s="284"/>
      <c r="SFP437" s="284"/>
      <c r="SFQ437" s="284"/>
      <c r="SFR437" s="284"/>
      <c r="SFS437" s="284"/>
      <c r="SFT437" s="284"/>
      <c r="SFU437" s="284"/>
      <c r="SFV437" s="284"/>
      <c r="SFW437" s="284"/>
      <c r="SFX437" s="284"/>
      <c r="SFY437" s="284"/>
      <c r="SFZ437" s="284"/>
      <c r="SGA437" s="284"/>
      <c r="SGB437" s="284"/>
      <c r="SGC437" s="284"/>
      <c r="SGD437" s="284"/>
      <c r="SGE437" s="284"/>
      <c r="SGF437" s="284"/>
      <c r="SGG437" s="284"/>
      <c r="SGH437" s="284"/>
      <c r="SGI437" s="284"/>
      <c r="SGJ437" s="284"/>
      <c r="SGK437" s="284"/>
      <c r="SGL437" s="284"/>
      <c r="SGM437" s="284"/>
      <c r="SGN437" s="284"/>
      <c r="SGO437" s="284"/>
      <c r="SGP437" s="284"/>
      <c r="SGQ437" s="284"/>
      <c r="SGR437" s="284"/>
      <c r="SGS437" s="284"/>
      <c r="SGT437" s="284"/>
      <c r="SGU437" s="284"/>
      <c r="SGV437" s="284"/>
      <c r="SGW437" s="284"/>
      <c r="SGX437" s="284"/>
      <c r="SGY437" s="284"/>
      <c r="SGZ437" s="284"/>
      <c r="SHA437" s="284"/>
      <c r="SHB437" s="284"/>
      <c r="SHC437" s="284"/>
      <c r="SHD437" s="284"/>
      <c r="SHE437" s="284"/>
      <c r="SHF437" s="284"/>
      <c r="SHG437" s="284"/>
      <c r="SHH437" s="284"/>
      <c r="SHI437" s="284"/>
      <c r="SHJ437" s="284"/>
      <c r="SHK437" s="284"/>
      <c r="SHL437" s="284"/>
      <c r="SHM437" s="284"/>
      <c r="SHN437" s="284"/>
      <c r="SHO437" s="284"/>
      <c r="SHP437" s="284"/>
      <c r="SHQ437" s="284"/>
      <c r="SHR437" s="284"/>
      <c r="SHS437" s="284"/>
      <c r="SHT437" s="284"/>
      <c r="SHU437" s="284"/>
      <c r="SHV437" s="284"/>
      <c r="SHW437" s="284"/>
      <c r="SHX437" s="284"/>
      <c r="SHY437" s="284"/>
      <c r="SHZ437" s="284"/>
      <c r="SIA437" s="284"/>
      <c r="SIB437" s="284"/>
      <c r="SIC437" s="284"/>
      <c r="SID437" s="284"/>
      <c r="SIE437" s="284"/>
      <c r="SIF437" s="284"/>
      <c r="SIG437" s="284"/>
      <c r="SIH437" s="284"/>
      <c r="SII437" s="284"/>
      <c r="SIJ437" s="284"/>
      <c r="SIK437" s="284"/>
      <c r="SIL437" s="284"/>
      <c r="SIM437" s="284"/>
      <c r="SIN437" s="284"/>
      <c r="SIO437" s="284"/>
      <c r="SIP437" s="284"/>
      <c r="SIQ437" s="284"/>
      <c r="SIR437" s="284"/>
      <c r="SIS437" s="284"/>
      <c r="SIT437" s="284"/>
      <c r="SIU437" s="284"/>
      <c r="SIV437" s="284"/>
      <c r="SIW437" s="284"/>
      <c r="SIX437" s="284"/>
      <c r="SIY437" s="284"/>
      <c r="SIZ437" s="284"/>
      <c r="SJA437" s="284"/>
      <c r="SJB437" s="284"/>
      <c r="SJC437" s="284"/>
      <c r="SJD437" s="284"/>
      <c r="SJE437" s="284"/>
      <c r="SJF437" s="284"/>
      <c r="SJG437" s="284"/>
      <c r="SJH437" s="284"/>
      <c r="SJI437" s="284"/>
      <c r="SJJ437" s="284"/>
      <c r="SJK437" s="284"/>
      <c r="SJL437" s="284"/>
      <c r="SJM437" s="284"/>
      <c r="SJN437" s="284"/>
      <c r="SJO437" s="284"/>
      <c r="SJP437" s="284"/>
      <c r="SJQ437" s="284"/>
      <c r="SJR437" s="284"/>
      <c r="SJS437" s="284"/>
      <c r="SJT437" s="284"/>
      <c r="SJU437" s="284"/>
      <c r="SJV437" s="284"/>
      <c r="SJW437" s="284"/>
      <c r="SJX437" s="284"/>
      <c r="SJY437" s="284"/>
      <c r="SJZ437" s="284"/>
      <c r="SKA437" s="284"/>
      <c r="SKB437" s="284"/>
      <c r="SKC437" s="284"/>
      <c r="SKD437" s="284"/>
      <c r="SKE437" s="284"/>
      <c r="SKF437" s="284"/>
      <c r="SKG437" s="284"/>
      <c r="SKH437" s="284"/>
      <c r="SKI437" s="284"/>
      <c r="SKJ437" s="284"/>
      <c r="SKK437" s="284"/>
      <c r="SKL437" s="284"/>
      <c r="SKM437" s="284"/>
      <c r="SKN437" s="284"/>
      <c r="SKO437" s="284"/>
      <c r="SKP437" s="284"/>
      <c r="SKQ437" s="284"/>
      <c r="SKR437" s="284"/>
      <c r="SKS437" s="284"/>
      <c r="SKT437" s="284"/>
      <c r="SKU437" s="284"/>
      <c r="SKV437" s="284"/>
      <c r="SKW437" s="284"/>
      <c r="SKX437" s="284"/>
      <c r="SKY437" s="284"/>
      <c r="SKZ437" s="284"/>
      <c r="SLA437" s="284"/>
      <c r="SLB437" s="284"/>
      <c r="SLC437" s="284"/>
      <c r="SLD437" s="284"/>
      <c r="SLE437" s="284"/>
      <c r="SLF437" s="284"/>
      <c r="SLG437" s="284"/>
      <c r="SLH437" s="284"/>
      <c r="SLI437" s="284"/>
      <c r="SLJ437" s="284"/>
      <c r="SLK437" s="284"/>
      <c r="SLL437" s="284"/>
      <c r="SLM437" s="284"/>
      <c r="SLN437" s="284"/>
      <c r="SLO437" s="284"/>
      <c r="SLP437" s="284"/>
      <c r="SLQ437" s="284"/>
      <c r="SLR437" s="284"/>
      <c r="SLS437" s="284"/>
      <c r="SLT437" s="284"/>
      <c r="SLU437" s="284"/>
      <c r="SLV437" s="284"/>
      <c r="SLW437" s="284"/>
      <c r="SLX437" s="284"/>
      <c r="SLY437" s="284"/>
      <c r="SLZ437" s="284"/>
      <c r="SMA437" s="284"/>
      <c r="SMB437" s="284"/>
      <c r="SMC437" s="284"/>
      <c r="SMD437" s="284"/>
      <c r="SME437" s="284"/>
      <c r="SMF437" s="284"/>
      <c r="SMG437" s="284"/>
      <c r="SMH437" s="284"/>
      <c r="SMI437" s="284"/>
      <c r="SMJ437" s="284"/>
      <c r="SMK437" s="284"/>
      <c r="SML437" s="284"/>
      <c r="SMM437" s="284"/>
      <c r="SMN437" s="284"/>
      <c r="SMO437" s="284"/>
      <c r="SMP437" s="284"/>
      <c r="SMQ437" s="284"/>
      <c r="SMR437" s="284"/>
      <c r="SMS437" s="284"/>
      <c r="SMT437" s="284"/>
      <c r="SMU437" s="284"/>
      <c r="SMV437" s="284"/>
      <c r="SMW437" s="284"/>
      <c r="SMX437" s="284"/>
      <c r="SMY437" s="284"/>
      <c r="SMZ437" s="284"/>
      <c r="SNA437" s="284"/>
      <c r="SNB437" s="284"/>
      <c r="SNC437" s="284"/>
      <c r="SND437" s="284"/>
      <c r="SNE437" s="284"/>
      <c r="SNF437" s="284"/>
      <c r="SNG437" s="284"/>
      <c r="SNH437" s="284"/>
      <c r="SNI437" s="284"/>
      <c r="SNJ437" s="284"/>
      <c r="SNK437" s="284"/>
      <c r="SNL437" s="284"/>
      <c r="SNM437" s="284"/>
      <c r="SNN437" s="284"/>
      <c r="SNO437" s="284"/>
      <c r="SNP437" s="284"/>
      <c r="SNQ437" s="284"/>
      <c r="SNR437" s="284"/>
      <c r="SNS437" s="284"/>
      <c r="SNT437" s="284"/>
      <c r="SNU437" s="284"/>
      <c r="SNV437" s="284"/>
      <c r="SNW437" s="284"/>
      <c r="SNX437" s="284"/>
      <c r="SNY437" s="284"/>
      <c r="SNZ437" s="284"/>
      <c r="SOA437" s="284"/>
      <c r="SOB437" s="284"/>
      <c r="SOC437" s="284"/>
      <c r="SOD437" s="284"/>
      <c r="SOE437" s="284"/>
      <c r="SOF437" s="284"/>
      <c r="SOG437" s="284"/>
      <c r="SOH437" s="284"/>
      <c r="SOI437" s="284"/>
      <c r="SOJ437" s="284"/>
      <c r="SOK437" s="284"/>
      <c r="SOL437" s="284"/>
      <c r="SOM437" s="284"/>
      <c r="SON437" s="284"/>
      <c r="SOO437" s="284"/>
      <c r="SOP437" s="284"/>
      <c r="SOQ437" s="284"/>
      <c r="SOR437" s="284"/>
      <c r="SOS437" s="284"/>
      <c r="SOT437" s="284"/>
      <c r="SOU437" s="284"/>
      <c r="SOV437" s="284"/>
      <c r="SOW437" s="284"/>
      <c r="SOX437" s="284"/>
      <c r="SOY437" s="284"/>
      <c r="SOZ437" s="284"/>
      <c r="SPA437" s="284"/>
      <c r="SPB437" s="284"/>
      <c r="SPC437" s="284"/>
      <c r="SPD437" s="284"/>
      <c r="SPE437" s="284"/>
      <c r="SPF437" s="284"/>
      <c r="SPG437" s="284"/>
      <c r="SPH437" s="284"/>
      <c r="SPI437" s="284"/>
      <c r="SPJ437" s="284"/>
      <c r="SPK437" s="284"/>
      <c r="SPL437" s="284"/>
      <c r="SPM437" s="284"/>
      <c r="SPN437" s="284"/>
      <c r="SPO437" s="284"/>
      <c r="SPP437" s="284"/>
      <c r="SPQ437" s="284"/>
      <c r="SPR437" s="284"/>
      <c r="SPS437" s="284"/>
      <c r="SPT437" s="284"/>
      <c r="SPU437" s="284"/>
      <c r="SPV437" s="284"/>
      <c r="SPW437" s="284"/>
      <c r="SPX437" s="284"/>
      <c r="SPY437" s="284"/>
      <c r="SPZ437" s="284"/>
      <c r="SQA437" s="284"/>
      <c r="SQB437" s="284"/>
      <c r="SQC437" s="284"/>
      <c r="SQD437" s="284"/>
      <c r="SQE437" s="284"/>
      <c r="SQF437" s="284"/>
      <c r="SQG437" s="284"/>
      <c r="SQH437" s="284"/>
      <c r="SQI437" s="284"/>
      <c r="SQJ437" s="284"/>
      <c r="SQK437" s="284"/>
      <c r="SQL437" s="284"/>
      <c r="SQM437" s="284"/>
      <c r="SQN437" s="284"/>
      <c r="SQO437" s="284"/>
      <c r="SQP437" s="284"/>
      <c r="SQQ437" s="284"/>
      <c r="SQR437" s="284"/>
      <c r="SQS437" s="284"/>
      <c r="SQT437" s="284"/>
      <c r="SQU437" s="284"/>
      <c r="SQV437" s="284"/>
      <c r="SQW437" s="284"/>
      <c r="SQX437" s="284"/>
      <c r="SQY437" s="284"/>
      <c r="SQZ437" s="284"/>
      <c r="SRA437" s="284"/>
      <c r="SRB437" s="284"/>
      <c r="SRC437" s="284"/>
      <c r="SRD437" s="284"/>
      <c r="SRE437" s="284"/>
      <c r="SRF437" s="284"/>
      <c r="SRG437" s="284"/>
      <c r="SRH437" s="284"/>
      <c r="SRI437" s="284"/>
      <c r="SRJ437" s="284"/>
      <c r="SRK437" s="284"/>
      <c r="SRL437" s="284"/>
      <c r="SRM437" s="284"/>
      <c r="SRN437" s="284"/>
      <c r="SRO437" s="284"/>
      <c r="SRP437" s="284"/>
      <c r="SRQ437" s="284"/>
      <c r="SRR437" s="284"/>
      <c r="SRS437" s="284"/>
      <c r="SRT437" s="284"/>
      <c r="SRU437" s="284"/>
      <c r="SRV437" s="284"/>
      <c r="SRW437" s="284"/>
      <c r="SRX437" s="284"/>
      <c r="SRY437" s="284"/>
      <c r="SRZ437" s="284"/>
      <c r="SSA437" s="284"/>
      <c r="SSB437" s="284"/>
      <c r="SSC437" s="284"/>
      <c r="SSD437" s="284"/>
      <c r="SSE437" s="284"/>
      <c r="SSF437" s="284"/>
      <c r="SSG437" s="284"/>
      <c r="SSH437" s="284"/>
      <c r="SSI437" s="284"/>
      <c r="SSJ437" s="284"/>
      <c r="SSK437" s="284"/>
      <c r="SSL437" s="284"/>
      <c r="SSM437" s="284"/>
      <c r="SSN437" s="284"/>
      <c r="SSO437" s="284"/>
      <c r="SSP437" s="284"/>
      <c r="SSQ437" s="284"/>
      <c r="SSR437" s="284"/>
      <c r="SSS437" s="284"/>
      <c r="SST437" s="284"/>
      <c r="SSU437" s="284"/>
      <c r="SSV437" s="284"/>
      <c r="SSW437" s="284"/>
      <c r="SSX437" s="284"/>
      <c r="SSY437" s="284"/>
      <c r="SSZ437" s="284"/>
      <c r="STA437" s="284"/>
      <c r="STB437" s="284"/>
      <c r="STC437" s="284"/>
      <c r="STD437" s="284"/>
      <c r="STE437" s="284"/>
      <c r="STF437" s="284"/>
      <c r="STG437" s="284"/>
      <c r="STH437" s="284"/>
      <c r="STI437" s="284"/>
      <c r="STJ437" s="284"/>
      <c r="STK437" s="284"/>
      <c r="STL437" s="284"/>
      <c r="STM437" s="284"/>
      <c r="STN437" s="284"/>
      <c r="STO437" s="284"/>
      <c r="STP437" s="284"/>
      <c r="STQ437" s="284"/>
      <c r="STR437" s="284"/>
      <c r="STS437" s="284"/>
      <c r="STT437" s="284"/>
      <c r="STU437" s="284"/>
      <c r="STV437" s="284"/>
      <c r="STW437" s="284"/>
      <c r="STX437" s="284"/>
      <c r="STY437" s="284"/>
      <c r="STZ437" s="284"/>
      <c r="SUA437" s="284"/>
      <c r="SUB437" s="284"/>
      <c r="SUC437" s="284"/>
      <c r="SUD437" s="284"/>
      <c r="SUE437" s="284"/>
      <c r="SUF437" s="284"/>
      <c r="SUG437" s="284"/>
      <c r="SUH437" s="284"/>
      <c r="SUI437" s="284"/>
      <c r="SUJ437" s="284"/>
      <c r="SUK437" s="284"/>
      <c r="SUL437" s="284"/>
      <c r="SUM437" s="284"/>
      <c r="SUN437" s="284"/>
      <c r="SUO437" s="284"/>
      <c r="SUP437" s="284"/>
      <c r="SUQ437" s="284"/>
      <c r="SUR437" s="284"/>
      <c r="SUS437" s="284"/>
      <c r="SUT437" s="284"/>
      <c r="SUU437" s="284"/>
      <c r="SUV437" s="284"/>
      <c r="SUW437" s="284"/>
      <c r="SUX437" s="284"/>
      <c r="SUY437" s="284"/>
      <c r="SUZ437" s="284"/>
      <c r="SVA437" s="284"/>
      <c r="SVB437" s="284"/>
      <c r="SVC437" s="284"/>
      <c r="SVD437" s="284"/>
      <c r="SVE437" s="284"/>
      <c r="SVF437" s="284"/>
      <c r="SVG437" s="284"/>
      <c r="SVH437" s="284"/>
      <c r="SVI437" s="284"/>
      <c r="SVJ437" s="284"/>
      <c r="SVK437" s="284"/>
      <c r="SVL437" s="284"/>
      <c r="SVM437" s="284"/>
      <c r="SVN437" s="284"/>
      <c r="SVO437" s="284"/>
      <c r="SVP437" s="284"/>
      <c r="SVQ437" s="284"/>
      <c r="SVR437" s="284"/>
      <c r="SVS437" s="284"/>
      <c r="SVT437" s="284"/>
      <c r="SVU437" s="284"/>
      <c r="SVV437" s="284"/>
      <c r="SVW437" s="284"/>
      <c r="SVX437" s="284"/>
      <c r="SVY437" s="284"/>
      <c r="SVZ437" s="284"/>
      <c r="SWA437" s="284"/>
      <c r="SWB437" s="284"/>
      <c r="SWC437" s="284"/>
      <c r="SWD437" s="284"/>
      <c r="SWE437" s="284"/>
      <c r="SWF437" s="284"/>
      <c r="SWG437" s="284"/>
      <c r="SWH437" s="284"/>
      <c r="SWI437" s="284"/>
      <c r="SWJ437" s="284"/>
      <c r="SWK437" s="284"/>
      <c r="SWL437" s="284"/>
      <c r="SWM437" s="284"/>
      <c r="SWN437" s="284"/>
      <c r="SWO437" s="284"/>
      <c r="SWP437" s="284"/>
      <c r="SWQ437" s="284"/>
      <c r="SWR437" s="284"/>
      <c r="SWS437" s="284"/>
      <c r="SWT437" s="284"/>
      <c r="SWU437" s="284"/>
      <c r="SWV437" s="284"/>
      <c r="SWW437" s="284"/>
      <c r="SWX437" s="284"/>
      <c r="SWY437" s="284"/>
      <c r="SWZ437" s="284"/>
      <c r="SXA437" s="284"/>
      <c r="SXB437" s="284"/>
      <c r="SXC437" s="284"/>
      <c r="SXD437" s="284"/>
      <c r="SXE437" s="284"/>
      <c r="SXF437" s="284"/>
      <c r="SXG437" s="284"/>
      <c r="SXH437" s="284"/>
      <c r="SXI437" s="284"/>
      <c r="SXJ437" s="284"/>
      <c r="SXK437" s="284"/>
      <c r="SXL437" s="284"/>
      <c r="SXM437" s="284"/>
      <c r="SXN437" s="284"/>
      <c r="SXO437" s="284"/>
      <c r="SXP437" s="284"/>
      <c r="SXQ437" s="284"/>
      <c r="SXR437" s="284"/>
      <c r="SXS437" s="284"/>
      <c r="SXT437" s="284"/>
      <c r="SXU437" s="284"/>
      <c r="SXV437" s="284"/>
      <c r="SXW437" s="284"/>
      <c r="SXX437" s="284"/>
      <c r="SXY437" s="284"/>
      <c r="SXZ437" s="284"/>
      <c r="SYA437" s="284"/>
      <c r="SYB437" s="284"/>
      <c r="SYC437" s="284"/>
      <c r="SYD437" s="284"/>
      <c r="SYE437" s="284"/>
      <c r="SYF437" s="284"/>
      <c r="SYG437" s="284"/>
      <c r="SYH437" s="284"/>
      <c r="SYI437" s="284"/>
      <c r="SYJ437" s="284"/>
      <c r="SYK437" s="284"/>
      <c r="SYL437" s="284"/>
      <c r="SYM437" s="284"/>
      <c r="SYN437" s="284"/>
      <c r="SYO437" s="284"/>
      <c r="SYP437" s="284"/>
      <c r="SYQ437" s="284"/>
      <c r="SYR437" s="284"/>
      <c r="SYS437" s="284"/>
      <c r="SYT437" s="284"/>
      <c r="SYU437" s="284"/>
      <c r="SYV437" s="284"/>
      <c r="SYW437" s="284"/>
      <c r="SYX437" s="284"/>
      <c r="SYY437" s="284"/>
      <c r="SYZ437" s="284"/>
      <c r="SZA437" s="284"/>
      <c r="SZB437" s="284"/>
      <c r="SZC437" s="284"/>
      <c r="SZD437" s="284"/>
      <c r="SZE437" s="284"/>
      <c r="SZF437" s="284"/>
      <c r="SZG437" s="284"/>
      <c r="SZH437" s="284"/>
      <c r="SZI437" s="284"/>
      <c r="SZJ437" s="284"/>
      <c r="SZK437" s="284"/>
      <c r="SZL437" s="284"/>
      <c r="SZM437" s="284"/>
      <c r="SZN437" s="284"/>
      <c r="SZO437" s="284"/>
      <c r="SZP437" s="284"/>
      <c r="SZQ437" s="284"/>
      <c r="SZR437" s="284"/>
      <c r="SZS437" s="284"/>
      <c r="SZT437" s="284"/>
      <c r="SZU437" s="284"/>
      <c r="SZV437" s="284"/>
      <c r="SZW437" s="284"/>
      <c r="SZX437" s="284"/>
      <c r="SZY437" s="284"/>
      <c r="SZZ437" s="284"/>
      <c r="TAA437" s="284"/>
      <c r="TAB437" s="284"/>
      <c r="TAC437" s="284"/>
      <c r="TAD437" s="284"/>
      <c r="TAE437" s="284"/>
      <c r="TAF437" s="284"/>
      <c r="TAG437" s="284"/>
      <c r="TAH437" s="284"/>
      <c r="TAI437" s="284"/>
      <c r="TAJ437" s="284"/>
      <c r="TAK437" s="284"/>
      <c r="TAL437" s="284"/>
      <c r="TAM437" s="284"/>
      <c r="TAN437" s="284"/>
      <c r="TAO437" s="284"/>
      <c r="TAP437" s="284"/>
      <c r="TAQ437" s="284"/>
      <c r="TAR437" s="284"/>
      <c r="TAS437" s="284"/>
      <c r="TAT437" s="284"/>
      <c r="TAU437" s="284"/>
      <c r="TAV437" s="284"/>
      <c r="TAW437" s="284"/>
      <c r="TAX437" s="284"/>
      <c r="TAY437" s="284"/>
      <c r="TAZ437" s="284"/>
      <c r="TBA437" s="284"/>
      <c r="TBB437" s="284"/>
      <c r="TBC437" s="284"/>
      <c r="TBD437" s="284"/>
      <c r="TBE437" s="284"/>
      <c r="TBF437" s="284"/>
      <c r="TBG437" s="284"/>
      <c r="TBH437" s="284"/>
      <c r="TBI437" s="284"/>
      <c r="TBJ437" s="284"/>
      <c r="TBK437" s="284"/>
      <c r="TBL437" s="284"/>
      <c r="TBM437" s="284"/>
      <c r="TBN437" s="284"/>
      <c r="TBO437" s="284"/>
      <c r="TBP437" s="284"/>
      <c r="TBQ437" s="284"/>
      <c r="TBR437" s="284"/>
      <c r="TBS437" s="284"/>
      <c r="TBT437" s="284"/>
      <c r="TBU437" s="284"/>
      <c r="TBV437" s="284"/>
      <c r="TBW437" s="284"/>
      <c r="TBX437" s="284"/>
      <c r="TBY437" s="284"/>
      <c r="TBZ437" s="284"/>
      <c r="TCA437" s="284"/>
      <c r="TCB437" s="284"/>
      <c r="TCC437" s="284"/>
      <c r="TCD437" s="284"/>
      <c r="TCE437" s="284"/>
      <c r="TCF437" s="284"/>
      <c r="TCG437" s="284"/>
      <c r="TCH437" s="284"/>
      <c r="TCI437" s="284"/>
      <c r="TCJ437" s="284"/>
      <c r="TCK437" s="284"/>
      <c r="TCL437" s="284"/>
      <c r="TCM437" s="284"/>
      <c r="TCN437" s="284"/>
      <c r="TCO437" s="284"/>
      <c r="TCP437" s="284"/>
      <c r="TCQ437" s="284"/>
      <c r="TCR437" s="284"/>
      <c r="TCS437" s="284"/>
      <c r="TCT437" s="284"/>
      <c r="TCU437" s="284"/>
      <c r="TCV437" s="284"/>
      <c r="TCW437" s="284"/>
      <c r="TCX437" s="284"/>
      <c r="TCY437" s="284"/>
      <c r="TCZ437" s="284"/>
      <c r="TDA437" s="284"/>
      <c r="TDB437" s="284"/>
      <c r="TDC437" s="284"/>
      <c r="TDD437" s="284"/>
      <c r="TDE437" s="284"/>
      <c r="TDF437" s="284"/>
      <c r="TDG437" s="284"/>
      <c r="TDH437" s="284"/>
      <c r="TDI437" s="284"/>
      <c r="TDJ437" s="284"/>
      <c r="TDK437" s="284"/>
      <c r="TDL437" s="284"/>
      <c r="TDM437" s="284"/>
      <c r="TDN437" s="284"/>
      <c r="TDO437" s="284"/>
      <c r="TDP437" s="284"/>
      <c r="TDQ437" s="284"/>
      <c r="TDR437" s="284"/>
      <c r="TDS437" s="284"/>
      <c r="TDT437" s="284"/>
      <c r="TDU437" s="284"/>
      <c r="TDV437" s="284"/>
      <c r="TDW437" s="284"/>
      <c r="TDX437" s="284"/>
      <c r="TDY437" s="284"/>
      <c r="TDZ437" s="284"/>
      <c r="TEA437" s="284"/>
      <c r="TEB437" s="284"/>
      <c r="TEC437" s="284"/>
      <c r="TED437" s="284"/>
      <c r="TEE437" s="284"/>
      <c r="TEF437" s="284"/>
      <c r="TEG437" s="284"/>
      <c r="TEH437" s="284"/>
      <c r="TEI437" s="284"/>
      <c r="TEJ437" s="284"/>
      <c r="TEK437" s="284"/>
      <c r="TEL437" s="284"/>
      <c r="TEM437" s="284"/>
      <c r="TEN437" s="284"/>
      <c r="TEO437" s="284"/>
      <c r="TEP437" s="284"/>
      <c r="TEQ437" s="284"/>
      <c r="TER437" s="284"/>
      <c r="TES437" s="284"/>
      <c r="TET437" s="284"/>
      <c r="TEU437" s="284"/>
      <c r="TEV437" s="284"/>
      <c r="TEW437" s="284"/>
      <c r="TEX437" s="284"/>
      <c r="TEY437" s="284"/>
      <c r="TEZ437" s="284"/>
      <c r="TFA437" s="284"/>
      <c r="TFB437" s="284"/>
      <c r="TFC437" s="284"/>
      <c r="TFD437" s="284"/>
      <c r="TFE437" s="284"/>
      <c r="TFF437" s="284"/>
      <c r="TFG437" s="284"/>
      <c r="TFH437" s="284"/>
      <c r="TFI437" s="284"/>
      <c r="TFJ437" s="284"/>
      <c r="TFK437" s="284"/>
      <c r="TFL437" s="284"/>
      <c r="TFM437" s="284"/>
      <c r="TFN437" s="284"/>
      <c r="TFO437" s="284"/>
      <c r="TFP437" s="284"/>
      <c r="TFQ437" s="284"/>
      <c r="TFR437" s="284"/>
      <c r="TFS437" s="284"/>
      <c r="TFT437" s="284"/>
      <c r="TFU437" s="284"/>
      <c r="TFV437" s="284"/>
      <c r="TFW437" s="284"/>
      <c r="TFX437" s="284"/>
      <c r="TFY437" s="284"/>
      <c r="TFZ437" s="284"/>
      <c r="TGA437" s="284"/>
      <c r="TGB437" s="284"/>
      <c r="TGC437" s="284"/>
      <c r="TGD437" s="284"/>
      <c r="TGE437" s="284"/>
      <c r="TGF437" s="284"/>
      <c r="TGG437" s="284"/>
      <c r="TGH437" s="284"/>
      <c r="TGI437" s="284"/>
      <c r="TGJ437" s="284"/>
      <c r="TGK437" s="284"/>
      <c r="TGL437" s="284"/>
      <c r="TGM437" s="284"/>
      <c r="TGN437" s="284"/>
      <c r="TGO437" s="284"/>
      <c r="TGP437" s="284"/>
      <c r="TGQ437" s="284"/>
      <c r="TGR437" s="284"/>
      <c r="TGS437" s="284"/>
      <c r="TGT437" s="284"/>
      <c r="TGU437" s="284"/>
      <c r="TGV437" s="284"/>
      <c r="TGW437" s="284"/>
      <c r="TGX437" s="284"/>
      <c r="TGY437" s="284"/>
      <c r="TGZ437" s="284"/>
      <c r="THA437" s="284"/>
      <c r="THB437" s="284"/>
      <c r="THC437" s="284"/>
      <c r="THD437" s="284"/>
      <c r="THE437" s="284"/>
      <c r="THF437" s="284"/>
      <c r="THG437" s="284"/>
      <c r="THH437" s="284"/>
      <c r="THI437" s="284"/>
      <c r="THJ437" s="284"/>
      <c r="THK437" s="284"/>
      <c r="THL437" s="284"/>
      <c r="THM437" s="284"/>
      <c r="THN437" s="284"/>
      <c r="THO437" s="284"/>
      <c r="THP437" s="284"/>
      <c r="THQ437" s="284"/>
      <c r="THR437" s="284"/>
      <c r="THS437" s="284"/>
      <c r="THT437" s="284"/>
      <c r="THU437" s="284"/>
      <c r="THV437" s="284"/>
      <c r="THW437" s="284"/>
      <c r="THX437" s="284"/>
      <c r="THY437" s="284"/>
      <c r="THZ437" s="284"/>
      <c r="TIA437" s="284"/>
      <c r="TIB437" s="284"/>
      <c r="TIC437" s="284"/>
      <c r="TID437" s="284"/>
      <c r="TIE437" s="284"/>
      <c r="TIF437" s="284"/>
      <c r="TIG437" s="284"/>
      <c r="TIH437" s="284"/>
      <c r="TII437" s="284"/>
      <c r="TIJ437" s="284"/>
      <c r="TIK437" s="284"/>
      <c r="TIL437" s="284"/>
      <c r="TIM437" s="284"/>
      <c r="TIN437" s="284"/>
      <c r="TIO437" s="284"/>
      <c r="TIP437" s="284"/>
      <c r="TIQ437" s="284"/>
      <c r="TIR437" s="284"/>
      <c r="TIS437" s="284"/>
      <c r="TIT437" s="284"/>
      <c r="TIU437" s="284"/>
      <c r="TIV437" s="284"/>
      <c r="TIW437" s="284"/>
      <c r="TIX437" s="284"/>
      <c r="TIY437" s="284"/>
      <c r="TIZ437" s="284"/>
      <c r="TJA437" s="284"/>
      <c r="TJB437" s="284"/>
      <c r="TJC437" s="284"/>
      <c r="TJD437" s="284"/>
      <c r="TJE437" s="284"/>
      <c r="TJF437" s="284"/>
      <c r="TJG437" s="284"/>
      <c r="TJH437" s="284"/>
      <c r="TJI437" s="284"/>
      <c r="TJJ437" s="284"/>
      <c r="TJK437" s="284"/>
      <c r="TJL437" s="284"/>
      <c r="TJM437" s="284"/>
      <c r="TJN437" s="284"/>
      <c r="TJO437" s="284"/>
      <c r="TJP437" s="284"/>
      <c r="TJQ437" s="284"/>
      <c r="TJR437" s="284"/>
      <c r="TJS437" s="284"/>
      <c r="TJT437" s="284"/>
      <c r="TJU437" s="284"/>
      <c r="TJV437" s="284"/>
      <c r="TJW437" s="284"/>
      <c r="TJX437" s="284"/>
      <c r="TJY437" s="284"/>
      <c r="TJZ437" s="284"/>
      <c r="TKA437" s="284"/>
      <c r="TKB437" s="284"/>
      <c r="TKC437" s="284"/>
      <c r="TKD437" s="284"/>
      <c r="TKE437" s="284"/>
      <c r="TKF437" s="284"/>
      <c r="TKG437" s="284"/>
      <c r="TKH437" s="284"/>
      <c r="TKI437" s="284"/>
      <c r="TKJ437" s="284"/>
      <c r="TKK437" s="284"/>
      <c r="TKL437" s="284"/>
      <c r="TKM437" s="284"/>
      <c r="TKN437" s="284"/>
      <c r="TKO437" s="284"/>
      <c r="TKP437" s="284"/>
      <c r="TKQ437" s="284"/>
      <c r="TKR437" s="284"/>
      <c r="TKS437" s="284"/>
      <c r="TKT437" s="284"/>
      <c r="TKU437" s="284"/>
      <c r="TKV437" s="284"/>
      <c r="TKW437" s="284"/>
      <c r="TKX437" s="284"/>
      <c r="TKY437" s="284"/>
      <c r="TKZ437" s="284"/>
      <c r="TLA437" s="284"/>
      <c r="TLB437" s="284"/>
      <c r="TLC437" s="284"/>
      <c r="TLD437" s="284"/>
      <c r="TLE437" s="284"/>
      <c r="TLF437" s="284"/>
      <c r="TLG437" s="284"/>
      <c r="TLH437" s="284"/>
      <c r="TLI437" s="284"/>
      <c r="TLJ437" s="284"/>
      <c r="TLK437" s="284"/>
      <c r="TLL437" s="284"/>
      <c r="TLM437" s="284"/>
      <c r="TLN437" s="284"/>
      <c r="TLO437" s="284"/>
      <c r="TLP437" s="284"/>
      <c r="TLQ437" s="284"/>
      <c r="TLR437" s="284"/>
      <c r="TLS437" s="284"/>
      <c r="TLT437" s="284"/>
      <c r="TLU437" s="284"/>
      <c r="TLV437" s="284"/>
      <c r="TLW437" s="284"/>
      <c r="TLX437" s="284"/>
      <c r="TLY437" s="284"/>
      <c r="TLZ437" s="284"/>
      <c r="TMA437" s="284"/>
      <c r="TMB437" s="284"/>
      <c r="TMC437" s="284"/>
      <c r="TMD437" s="284"/>
      <c r="TME437" s="284"/>
      <c r="TMF437" s="284"/>
      <c r="TMG437" s="284"/>
      <c r="TMH437" s="284"/>
      <c r="TMI437" s="284"/>
      <c r="TMJ437" s="284"/>
      <c r="TMK437" s="284"/>
      <c r="TML437" s="284"/>
      <c r="TMM437" s="284"/>
      <c r="TMN437" s="284"/>
      <c r="TMO437" s="284"/>
      <c r="TMP437" s="284"/>
      <c r="TMQ437" s="284"/>
      <c r="TMR437" s="284"/>
      <c r="TMS437" s="284"/>
      <c r="TMT437" s="284"/>
      <c r="TMU437" s="284"/>
      <c r="TMV437" s="284"/>
      <c r="TMW437" s="284"/>
      <c r="TMX437" s="284"/>
      <c r="TMY437" s="284"/>
      <c r="TMZ437" s="284"/>
      <c r="TNA437" s="284"/>
      <c r="TNB437" s="284"/>
      <c r="TNC437" s="284"/>
      <c r="TND437" s="284"/>
      <c r="TNE437" s="284"/>
      <c r="TNF437" s="284"/>
      <c r="TNG437" s="284"/>
      <c r="TNH437" s="284"/>
      <c r="TNI437" s="284"/>
      <c r="TNJ437" s="284"/>
      <c r="TNK437" s="284"/>
      <c r="TNL437" s="284"/>
      <c r="TNM437" s="284"/>
      <c r="TNN437" s="284"/>
      <c r="TNO437" s="284"/>
      <c r="TNP437" s="284"/>
      <c r="TNQ437" s="284"/>
      <c r="TNR437" s="284"/>
      <c r="TNS437" s="284"/>
      <c r="TNT437" s="284"/>
      <c r="TNU437" s="284"/>
      <c r="TNV437" s="284"/>
      <c r="TNW437" s="284"/>
      <c r="TNX437" s="284"/>
      <c r="TNY437" s="284"/>
      <c r="TNZ437" s="284"/>
      <c r="TOA437" s="284"/>
      <c r="TOB437" s="284"/>
      <c r="TOC437" s="284"/>
      <c r="TOD437" s="284"/>
      <c r="TOE437" s="284"/>
      <c r="TOF437" s="284"/>
      <c r="TOG437" s="284"/>
      <c r="TOH437" s="284"/>
      <c r="TOI437" s="284"/>
      <c r="TOJ437" s="284"/>
      <c r="TOK437" s="284"/>
      <c r="TOL437" s="284"/>
      <c r="TOM437" s="284"/>
      <c r="TON437" s="284"/>
      <c r="TOO437" s="284"/>
      <c r="TOP437" s="284"/>
      <c r="TOQ437" s="284"/>
      <c r="TOR437" s="284"/>
      <c r="TOS437" s="284"/>
      <c r="TOT437" s="284"/>
      <c r="TOU437" s="284"/>
      <c r="TOV437" s="284"/>
      <c r="TOW437" s="284"/>
      <c r="TOX437" s="284"/>
      <c r="TOY437" s="284"/>
      <c r="TOZ437" s="284"/>
      <c r="TPA437" s="284"/>
      <c r="TPB437" s="284"/>
      <c r="TPC437" s="284"/>
      <c r="TPD437" s="284"/>
      <c r="TPE437" s="284"/>
      <c r="TPF437" s="284"/>
      <c r="TPG437" s="284"/>
      <c r="TPH437" s="284"/>
      <c r="TPI437" s="284"/>
      <c r="TPJ437" s="284"/>
      <c r="TPK437" s="284"/>
      <c r="TPL437" s="284"/>
      <c r="TPM437" s="284"/>
      <c r="TPN437" s="284"/>
      <c r="TPO437" s="284"/>
      <c r="TPP437" s="284"/>
      <c r="TPQ437" s="284"/>
      <c r="TPR437" s="284"/>
      <c r="TPS437" s="284"/>
      <c r="TPT437" s="284"/>
      <c r="TPU437" s="284"/>
      <c r="TPV437" s="284"/>
      <c r="TPW437" s="284"/>
      <c r="TPX437" s="284"/>
      <c r="TPY437" s="284"/>
      <c r="TPZ437" s="284"/>
      <c r="TQA437" s="284"/>
      <c r="TQB437" s="284"/>
      <c r="TQC437" s="284"/>
      <c r="TQD437" s="284"/>
      <c r="TQE437" s="284"/>
      <c r="TQF437" s="284"/>
      <c r="TQG437" s="284"/>
      <c r="TQH437" s="284"/>
      <c r="TQI437" s="284"/>
      <c r="TQJ437" s="284"/>
      <c r="TQK437" s="284"/>
      <c r="TQL437" s="284"/>
      <c r="TQM437" s="284"/>
      <c r="TQN437" s="284"/>
      <c r="TQO437" s="284"/>
      <c r="TQP437" s="284"/>
      <c r="TQQ437" s="284"/>
      <c r="TQR437" s="284"/>
      <c r="TQS437" s="284"/>
      <c r="TQT437" s="284"/>
      <c r="TQU437" s="284"/>
      <c r="TQV437" s="284"/>
      <c r="TQW437" s="284"/>
      <c r="TQX437" s="284"/>
      <c r="TQY437" s="284"/>
      <c r="TQZ437" s="284"/>
      <c r="TRA437" s="284"/>
      <c r="TRB437" s="284"/>
      <c r="TRC437" s="284"/>
      <c r="TRD437" s="284"/>
      <c r="TRE437" s="284"/>
      <c r="TRF437" s="284"/>
      <c r="TRG437" s="284"/>
      <c r="TRH437" s="284"/>
      <c r="TRI437" s="284"/>
      <c r="TRJ437" s="284"/>
      <c r="TRK437" s="284"/>
      <c r="TRL437" s="284"/>
      <c r="TRM437" s="284"/>
      <c r="TRN437" s="284"/>
      <c r="TRO437" s="284"/>
      <c r="TRP437" s="284"/>
      <c r="TRQ437" s="284"/>
      <c r="TRR437" s="284"/>
      <c r="TRS437" s="284"/>
      <c r="TRT437" s="284"/>
      <c r="TRU437" s="284"/>
      <c r="TRV437" s="284"/>
      <c r="TRW437" s="284"/>
      <c r="TRX437" s="284"/>
      <c r="TRY437" s="284"/>
      <c r="TRZ437" s="284"/>
      <c r="TSA437" s="284"/>
      <c r="TSB437" s="284"/>
      <c r="TSC437" s="284"/>
      <c r="TSD437" s="284"/>
      <c r="TSE437" s="284"/>
      <c r="TSF437" s="284"/>
      <c r="TSG437" s="284"/>
      <c r="TSH437" s="284"/>
      <c r="TSI437" s="284"/>
      <c r="TSJ437" s="284"/>
      <c r="TSK437" s="284"/>
      <c r="TSL437" s="284"/>
      <c r="TSM437" s="284"/>
      <c r="TSN437" s="284"/>
      <c r="TSO437" s="284"/>
      <c r="TSP437" s="284"/>
      <c r="TSQ437" s="284"/>
      <c r="TSR437" s="284"/>
      <c r="TSS437" s="284"/>
      <c r="TST437" s="284"/>
      <c r="TSU437" s="284"/>
      <c r="TSV437" s="284"/>
      <c r="TSW437" s="284"/>
      <c r="TSX437" s="284"/>
      <c r="TSY437" s="284"/>
      <c r="TSZ437" s="284"/>
      <c r="TTA437" s="284"/>
      <c r="TTB437" s="284"/>
      <c r="TTC437" s="284"/>
      <c r="TTD437" s="284"/>
      <c r="TTE437" s="284"/>
      <c r="TTF437" s="284"/>
      <c r="TTG437" s="284"/>
      <c r="TTH437" s="284"/>
      <c r="TTI437" s="284"/>
      <c r="TTJ437" s="284"/>
      <c r="TTK437" s="284"/>
      <c r="TTL437" s="284"/>
      <c r="TTM437" s="284"/>
      <c r="TTN437" s="284"/>
      <c r="TTO437" s="284"/>
      <c r="TTP437" s="284"/>
      <c r="TTQ437" s="284"/>
      <c r="TTR437" s="284"/>
      <c r="TTS437" s="284"/>
      <c r="TTT437" s="284"/>
      <c r="TTU437" s="284"/>
      <c r="TTV437" s="284"/>
      <c r="TTW437" s="284"/>
      <c r="TTX437" s="284"/>
      <c r="TTY437" s="284"/>
      <c r="TTZ437" s="284"/>
      <c r="TUA437" s="284"/>
      <c r="TUB437" s="284"/>
      <c r="TUC437" s="284"/>
      <c r="TUD437" s="284"/>
      <c r="TUE437" s="284"/>
      <c r="TUF437" s="284"/>
      <c r="TUG437" s="284"/>
      <c r="TUH437" s="284"/>
      <c r="TUI437" s="284"/>
      <c r="TUJ437" s="284"/>
      <c r="TUK437" s="284"/>
      <c r="TUL437" s="284"/>
      <c r="TUM437" s="284"/>
      <c r="TUN437" s="284"/>
      <c r="TUO437" s="284"/>
      <c r="TUP437" s="284"/>
      <c r="TUQ437" s="284"/>
      <c r="TUR437" s="284"/>
      <c r="TUS437" s="284"/>
      <c r="TUT437" s="284"/>
      <c r="TUU437" s="284"/>
      <c r="TUV437" s="284"/>
      <c r="TUW437" s="284"/>
      <c r="TUX437" s="284"/>
      <c r="TUY437" s="284"/>
      <c r="TUZ437" s="284"/>
      <c r="TVA437" s="284"/>
      <c r="TVB437" s="284"/>
      <c r="TVC437" s="284"/>
      <c r="TVD437" s="284"/>
      <c r="TVE437" s="284"/>
      <c r="TVF437" s="284"/>
      <c r="TVG437" s="284"/>
      <c r="TVH437" s="284"/>
      <c r="TVI437" s="284"/>
      <c r="TVJ437" s="284"/>
      <c r="TVK437" s="284"/>
      <c r="TVL437" s="284"/>
      <c r="TVM437" s="284"/>
      <c r="TVN437" s="284"/>
      <c r="TVO437" s="284"/>
      <c r="TVP437" s="284"/>
      <c r="TVQ437" s="284"/>
      <c r="TVR437" s="284"/>
      <c r="TVS437" s="284"/>
      <c r="TVT437" s="284"/>
      <c r="TVU437" s="284"/>
      <c r="TVV437" s="284"/>
      <c r="TVW437" s="284"/>
      <c r="TVX437" s="284"/>
      <c r="TVY437" s="284"/>
      <c r="TVZ437" s="284"/>
      <c r="TWA437" s="284"/>
      <c r="TWB437" s="284"/>
      <c r="TWC437" s="284"/>
      <c r="TWD437" s="284"/>
      <c r="TWE437" s="284"/>
      <c r="TWF437" s="284"/>
      <c r="TWG437" s="284"/>
      <c r="TWH437" s="284"/>
      <c r="TWI437" s="284"/>
      <c r="TWJ437" s="284"/>
      <c r="TWK437" s="284"/>
      <c r="TWL437" s="284"/>
      <c r="TWM437" s="284"/>
      <c r="TWN437" s="284"/>
      <c r="TWO437" s="284"/>
      <c r="TWP437" s="284"/>
      <c r="TWQ437" s="284"/>
      <c r="TWR437" s="284"/>
      <c r="TWS437" s="284"/>
      <c r="TWT437" s="284"/>
      <c r="TWU437" s="284"/>
      <c r="TWV437" s="284"/>
      <c r="TWW437" s="284"/>
      <c r="TWX437" s="284"/>
      <c r="TWY437" s="284"/>
      <c r="TWZ437" s="284"/>
      <c r="TXA437" s="284"/>
      <c r="TXB437" s="284"/>
      <c r="TXC437" s="284"/>
      <c r="TXD437" s="284"/>
      <c r="TXE437" s="284"/>
      <c r="TXF437" s="284"/>
      <c r="TXG437" s="284"/>
      <c r="TXH437" s="284"/>
      <c r="TXI437" s="284"/>
      <c r="TXJ437" s="284"/>
      <c r="TXK437" s="284"/>
      <c r="TXL437" s="284"/>
      <c r="TXM437" s="284"/>
      <c r="TXN437" s="284"/>
      <c r="TXO437" s="284"/>
      <c r="TXP437" s="284"/>
      <c r="TXQ437" s="284"/>
      <c r="TXR437" s="284"/>
      <c r="TXS437" s="284"/>
      <c r="TXT437" s="284"/>
      <c r="TXU437" s="284"/>
      <c r="TXV437" s="284"/>
      <c r="TXW437" s="284"/>
      <c r="TXX437" s="284"/>
      <c r="TXY437" s="284"/>
      <c r="TXZ437" s="284"/>
      <c r="TYA437" s="284"/>
      <c r="TYB437" s="284"/>
      <c r="TYC437" s="284"/>
      <c r="TYD437" s="284"/>
      <c r="TYE437" s="284"/>
      <c r="TYF437" s="284"/>
      <c r="TYG437" s="284"/>
      <c r="TYH437" s="284"/>
      <c r="TYI437" s="284"/>
      <c r="TYJ437" s="284"/>
      <c r="TYK437" s="284"/>
      <c r="TYL437" s="284"/>
      <c r="TYM437" s="284"/>
      <c r="TYN437" s="284"/>
      <c r="TYO437" s="284"/>
      <c r="TYP437" s="284"/>
      <c r="TYQ437" s="284"/>
      <c r="TYR437" s="284"/>
      <c r="TYS437" s="284"/>
      <c r="TYT437" s="284"/>
      <c r="TYU437" s="284"/>
      <c r="TYV437" s="284"/>
      <c r="TYW437" s="284"/>
      <c r="TYX437" s="284"/>
      <c r="TYY437" s="284"/>
      <c r="TYZ437" s="284"/>
      <c r="TZA437" s="284"/>
      <c r="TZB437" s="284"/>
      <c r="TZC437" s="284"/>
      <c r="TZD437" s="284"/>
      <c r="TZE437" s="284"/>
      <c r="TZF437" s="284"/>
      <c r="TZG437" s="284"/>
      <c r="TZH437" s="284"/>
      <c r="TZI437" s="284"/>
      <c r="TZJ437" s="284"/>
      <c r="TZK437" s="284"/>
      <c r="TZL437" s="284"/>
      <c r="TZM437" s="284"/>
      <c r="TZN437" s="284"/>
      <c r="TZO437" s="284"/>
      <c r="TZP437" s="284"/>
      <c r="TZQ437" s="284"/>
      <c r="TZR437" s="284"/>
      <c r="TZS437" s="284"/>
      <c r="TZT437" s="284"/>
      <c r="TZU437" s="284"/>
      <c r="TZV437" s="284"/>
      <c r="TZW437" s="284"/>
      <c r="TZX437" s="284"/>
      <c r="TZY437" s="284"/>
      <c r="TZZ437" s="284"/>
      <c r="UAA437" s="284"/>
      <c r="UAB437" s="284"/>
      <c r="UAC437" s="284"/>
      <c r="UAD437" s="284"/>
      <c r="UAE437" s="284"/>
      <c r="UAF437" s="284"/>
      <c r="UAG437" s="284"/>
      <c r="UAH437" s="284"/>
      <c r="UAI437" s="284"/>
      <c r="UAJ437" s="284"/>
      <c r="UAK437" s="284"/>
      <c r="UAL437" s="284"/>
      <c r="UAM437" s="284"/>
      <c r="UAN437" s="284"/>
      <c r="UAO437" s="284"/>
      <c r="UAP437" s="284"/>
      <c r="UAQ437" s="284"/>
      <c r="UAR437" s="284"/>
      <c r="UAS437" s="284"/>
      <c r="UAT437" s="284"/>
      <c r="UAU437" s="284"/>
      <c r="UAV437" s="284"/>
      <c r="UAW437" s="284"/>
      <c r="UAX437" s="284"/>
      <c r="UAY437" s="284"/>
      <c r="UAZ437" s="284"/>
      <c r="UBA437" s="284"/>
      <c r="UBB437" s="284"/>
      <c r="UBC437" s="284"/>
      <c r="UBD437" s="284"/>
      <c r="UBE437" s="284"/>
      <c r="UBF437" s="284"/>
      <c r="UBG437" s="284"/>
      <c r="UBH437" s="284"/>
      <c r="UBI437" s="284"/>
      <c r="UBJ437" s="284"/>
      <c r="UBK437" s="284"/>
      <c r="UBL437" s="284"/>
      <c r="UBM437" s="284"/>
      <c r="UBN437" s="284"/>
      <c r="UBO437" s="284"/>
      <c r="UBP437" s="284"/>
      <c r="UBQ437" s="284"/>
      <c r="UBR437" s="284"/>
      <c r="UBS437" s="284"/>
      <c r="UBT437" s="284"/>
      <c r="UBU437" s="284"/>
      <c r="UBV437" s="284"/>
      <c r="UBW437" s="284"/>
      <c r="UBX437" s="284"/>
      <c r="UBY437" s="284"/>
      <c r="UBZ437" s="284"/>
      <c r="UCA437" s="284"/>
      <c r="UCB437" s="284"/>
      <c r="UCC437" s="284"/>
      <c r="UCD437" s="284"/>
      <c r="UCE437" s="284"/>
      <c r="UCF437" s="284"/>
      <c r="UCG437" s="284"/>
      <c r="UCH437" s="284"/>
      <c r="UCI437" s="284"/>
      <c r="UCJ437" s="284"/>
      <c r="UCK437" s="284"/>
      <c r="UCL437" s="284"/>
      <c r="UCM437" s="284"/>
      <c r="UCN437" s="284"/>
      <c r="UCO437" s="284"/>
      <c r="UCP437" s="284"/>
      <c r="UCQ437" s="284"/>
      <c r="UCR437" s="284"/>
      <c r="UCS437" s="284"/>
      <c r="UCT437" s="284"/>
      <c r="UCU437" s="284"/>
      <c r="UCV437" s="284"/>
      <c r="UCW437" s="284"/>
      <c r="UCX437" s="284"/>
      <c r="UCY437" s="284"/>
      <c r="UCZ437" s="284"/>
      <c r="UDA437" s="284"/>
      <c r="UDB437" s="284"/>
      <c r="UDC437" s="284"/>
      <c r="UDD437" s="284"/>
      <c r="UDE437" s="284"/>
      <c r="UDF437" s="284"/>
      <c r="UDG437" s="284"/>
      <c r="UDH437" s="284"/>
      <c r="UDI437" s="284"/>
      <c r="UDJ437" s="284"/>
      <c r="UDK437" s="284"/>
      <c r="UDL437" s="284"/>
      <c r="UDM437" s="284"/>
      <c r="UDN437" s="284"/>
      <c r="UDO437" s="284"/>
      <c r="UDP437" s="284"/>
      <c r="UDQ437" s="284"/>
      <c r="UDR437" s="284"/>
      <c r="UDS437" s="284"/>
      <c r="UDT437" s="284"/>
      <c r="UDU437" s="284"/>
      <c r="UDV437" s="284"/>
      <c r="UDW437" s="284"/>
      <c r="UDX437" s="284"/>
      <c r="UDY437" s="284"/>
      <c r="UDZ437" s="284"/>
      <c r="UEA437" s="284"/>
      <c r="UEB437" s="284"/>
      <c r="UEC437" s="284"/>
      <c r="UED437" s="284"/>
      <c r="UEE437" s="284"/>
      <c r="UEF437" s="284"/>
      <c r="UEG437" s="284"/>
      <c r="UEH437" s="284"/>
      <c r="UEI437" s="284"/>
      <c r="UEJ437" s="284"/>
      <c r="UEK437" s="284"/>
      <c r="UEL437" s="284"/>
      <c r="UEM437" s="284"/>
      <c r="UEN437" s="284"/>
      <c r="UEO437" s="284"/>
      <c r="UEP437" s="284"/>
      <c r="UEQ437" s="284"/>
      <c r="UER437" s="284"/>
      <c r="UES437" s="284"/>
      <c r="UET437" s="284"/>
      <c r="UEU437" s="284"/>
      <c r="UEV437" s="284"/>
      <c r="UEW437" s="284"/>
      <c r="UEX437" s="284"/>
      <c r="UEY437" s="284"/>
      <c r="UEZ437" s="284"/>
      <c r="UFA437" s="284"/>
      <c r="UFB437" s="284"/>
      <c r="UFC437" s="284"/>
      <c r="UFD437" s="284"/>
      <c r="UFE437" s="284"/>
      <c r="UFF437" s="284"/>
      <c r="UFG437" s="284"/>
      <c r="UFH437" s="284"/>
      <c r="UFI437" s="284"/>
      <c r="UFJ437" s="284"/>
      <c r="UFK437" s="284"/>
      <c r="UFL437" s="284"/>
      <c r="UFM437" s="284"/>
      <c r="UFN437" s="284"/>
      <c r="UFO437" s="284"/>
      <c r="UFP437" s="284"/>
      <c r="UFQ437" s="284"/>
      <c r="UFR437" s="284"/>
      <c r="UFS437" s="284"/>
      <c r="UFT437" s="284"/>
      <c r="UFU437" s="284"/>
      <c r="UFV437" s="284"/>
      <c r="UFW437" s="284"/>
      <c r="UFX437" s="284"/>
      <c r="UFY437" s="284"/>
      <c r="UFZ437" s="284"/>
      <c r="UGA437" s="284"/>
      <c r="UGB437" s="284"/>
      <c r="UGC437" s="284"/>
      <c r="UGD437" s="284"/>
      <c r="UGE437" s="284"/>
      <c r="UGF437" s="284"/>
      <c r="UGG437" s="284"/>
      <c r="UGH437" s="284"/>
      <c r="UGI437" s="284"/>
      <c r="UGJ437" s="284"/>
      <c r="UGK437" s="284"/>
      <c r="UGL437" s="284"/>
      <c r="UGM437" s="284"/>
      <c r="UGN437" s="284"/>
      <c r="UGO437" s="284"/>
      <c r="UGP437" s="284"/>
      <c r="UGQ437" s="284"/>
      <c r="UGR437" s="284"/>
      <c r="UGS437" s="284"/>
      <c r="UGT437" s="284"/>
      <c r="UGU437" s="284"/>
      <c r="UGV437" s="284"/>
      <c r="UGW437" s="284"/>
      <c r="UGX437" s="284"/>
      <c r="UGY437" s="284"/>
      <c r="UGZ437" s="284"/>
      <c r="UHA437" s="284"/>
      <c r="UHB437" s="284"/>
      <c r="UHC437" s="284"/>
      <c r="UHD437" s="284"/>
      <c r="UHE437" s="284"/>
      <c r="UHF437" s="284"/>
      <c r="UHG437" s="284"/>
      <c r="UHH437" s="284"/>
      <c r="UHI437" s="284"/>
      <c r="UHJ437" s="284"/>
      <c r="UHK437" s="284"/>
      <c r="UHL437" s="284"/>
      <c r="UHM437" s="284"/>
      <c r="UHN437" s="284"/>
      <c r="UHO437" s="284"/>
      <c r="UHP437" s="284"/>
      <c r="UHQ437" s="284"/>
      <c r="UHR437" s="284"/>
      <c r="UHS437" s="284"/>
      <c r="UHT437" s="284"/>
      <c r="UHU437" s="284"/>
      <c r="UHV437" s="284"/>
      <c r="UHW437" s="284"/>
      <c r="UHX437" s="284"/>
      <c r="UHY437" s="284"/>
      <c r="UHZ437" s="284"/>
      <c r="UIA437" s="284"/>
      <c r="UIB437" s="284"/>
      <c r="UIC437" s="284"/>
      <c r="UID437" s="284"/>
      <c r="UIE437" s="284"/>
      <c r="UIF437" s="284"/>
      <c r="UIG437" s="284"/>
      <c r="UIH437" s="284"/>
      <c r="UII437" s="284"/>
      <c r="UIJ437" s="284"/>
      <c r="UIK437" s="284"/>
      <c r="UIL437" s="284"/>
      <c r="UIM437" s="284"/>
      <c r="UIN437" s="284"/>
      <c r="UIO437" s="284"/>
      <c r="UIP437" s="284"/>
      <c r="UIQ437" s="284"/>
      <c r="UIR437" s="284"/>
      <c r="UIS437" s="284"/>
      <c r="UIT437" s="284"/>
      <c r="UIU437" s="284"/>
      <c r="UIV437" s="284"/>
      <c r="UIW437" s="284"/>
      <c r="UIX437" s="284"/>
      <c r="UIY437" s="284"/>
      <c r="UIZ437" s="284"/>
      <c r="UJA437" s="284"/>
      <c r="UJB437" s="284"/>
      <c r="UJC437" s="284"/>
      <c r="UJD437" s="284"/>
      <c r="UJE437" s="284"/>
      <c r="UJF437" s="284"/>
      <c r="UJG437" s="284"/>
      <c r="UJH437" s="284"/>
      <c r="UJI437" s="284"/>
      <c r="UJJ437" s="284"/>
      <c r="UJK437" s="284"/>
      <c r="UJL437" s="284"/>
      <c r="UJM437" s="284"/>
      <c r="UJN437" s="284"/>
      <c r="UJO437" s="284"/>
      <c r="UJP437" s="284"/>
      <c r="UJQ437" s="284"/>
      <c r="UJR437" s="284"/>
      <c r="UJS437" s="284"/>
      <c r="UJT437" s="284"/>
      <c r="UJU437" s="284"/>
      <c r="UJV437" s="284"/>
      <c r="UJW437" s="284"/>
      <c r="UJX437" s="284"/>
      <c r="UJY437" s="284"/>
      <c r="UJZ437" s="284"/>
      <c r="UKA437" s="284"/>
      <c r="UKB437" s="284"/>
      <c r="UKC437" s="284"/>
      <c r="UKD437" s="284"/>
      <c r="UKE437" s="284"/>
      <c r="UKF437" s="284"/>
      <c r="UKG437" s="284"/>
      <c r="UKH437" s="284"/>
      <c r="UKI437" s="284"/>
      <c r="UKJ437" s="284"/>
      <c r="UKK437" s="284"/>
      <c r="UKL437" s="284"/>
      <c r="UKM437" s="284"/>
      <c r="UKN437" s="284"/>
      <c r="UKO437" s="284"/>
      <c r="UKP437" s="284"/>
      <c r="UKQ437" s="284"/>
      <c r="UKR437" s="284"/>
      <c r="UKS437" s="284"/>
      <c r="UKT437" s="284"/>
      <c r="UKU437" s="284"/>
      <c r="UKV437" s="284"/>
      <c r="UKW437" s="284"/>
      <c r="UKX437" s="284"/>
      <c r="UKY437" s="284"/>
      <c r="UKZ437" s="284"/>
      <c r="ULA437" s="284"/>
      <c r="ULB437" s="284"/>
      <c r="ULC437" s="284"/>
      <c r="ULD437" s="284"/>
      <c r="ULE437" s="284"/>
      <c r="ULF437" s="284"/>
      <c r="ULG437" s="284"/>
      <c r="ULH437" s="284"/>
      <c r="ULI437" s="284"/>
      <c r="ULJ437" s="284"/>
      <c r="ULK437" s="284"/>
      <c r="ULL437" s="284"/>
      <c r="ULM437" s="284"/>
      <c r="ULN437" s="284"/>
      <c r="ULO437" s="284"/>
      <c r="ULP437" s="284"/>
      <c r="ULQ437" s="284"/>
      <c r="ULR437" s="284"/>
      <c r="ULS437" s="284"/>
      <c r="ULT437" s="284"/>
      <c r="ULU437" s="284"/>
      <c r="ULV437" s="284"/>
      <c r="ULW437" s="284"/>
      <c r="ULX437" s="284"/>
      <c r="ULY437" s="284"/>
      <c r="ULZ437" s="284"/>
      <c r="UMA437" s="284"/>
      <c r="UMB437" s="284"/>
      <c r="UMC437" s="284"/>
      <c r="UMD437" s="284"/>
      <c r="UME437" s="284"/>
      <c r="UMF437" s="284"/>
      <c r="UMG437" s="284"/>
      <c r="UMH437" s="284"/>
      <c r="UMI437" s="284"/>
      <c r="UMJ437" s="284"/>
      <c r="UMK437" s="284"/>
      <c r="UML437" s="284"/>
      <c r="UMM437" s="284"/>
      <c r="UMN437" s="284"/>
      <c r="UMO437" s="284"/>
      <c r="UMP437" s="284"/>
      <c r="UMQ437" s="284"/>
      <c r="UMR437" s="284"/>
      <c r="UMS437" s="284"/>
      <c r="UMT437" s="284"/>
      <c r="UMU437" s="284"/>
      <c r="UMV437" s="284"/>
      <c r="UMW437" s="284"/>
      <c r="UMX437" s="284"/>
      <c r="UMY437" s="284"/>
      <c r="UMZ437" s="284"/>
      <c r="UNA437" s="284"/>
      <c r="UNB437" s="284"/>
      <c r="UNC437" s="284"/>
      <c r="UND437" s="284"/>
      <c r="UNE437" s="284"/>
      <c r="UNF437" s="284"/>
      <c r="UNG437" s="284"/>
      <c r="UNH437" s="284"/>
      <c r="UNI437" s="284"/>
      <c r="UNJ437" s="284"/>
      <c r="UNK437" s="284"/>
      <c r="UNL437" s="284"/>
      <c r="UNM437" s="284"/>
      <c r="UNN437" s="284"/>
      <c r="UNO437" s="284"/>
      <c r="UNP437" s="284"/>
      <c r="UNQ437" s="284"/>
      <c r="UNR437" s="284"/>
      <c r="UNS437" s="284"/>
      <c r="UNT437" s="284"/>
      <c r="UNU437" s="284"/>
      <c r="UNV437" s="284"/>
      <c r="UNW437" s="284"/>
      <c r="UNX437" s="284"/>
      <c r="UNY437" s="284"/>
      <c r="UNZ437" s="284"/>
      <c r="UOA437" s="284"/>
      <c r="UOB437" s="284"/>
      <c r="UOC437" s="284"/>
      <c r="UOD437" s="284"/>
      <c r="UOE437" s="284"/>
      <c r="UOF437" s="284"/>
      <c r="UOG437" s="284"/>
      <c r="UOH437" s="284"/>
      <c r="UOI437" s="284"/>
      <c r="UOJ437" s="284"/>
      <c r="UOK437" s="284"/>
      <c r="UOL437" s="284"/>
      <c r="UOM437" s="284"/>
      <c r="UON437" s="284"/>
      <c r="UOO437" s="284"/>
      <c r="UOP437" s="284"/>
      <c r="UOQ437" s="284"/>
      <c r="UOR437" s="284"/>
      <c r="UOS437" s="284"/>
      <c r="UOT437" s="284"/>
      <c r="UOU437" s="284"/>
      <c r="UOV437" s="284"/>
      <c r="UOW437" s="284"/>
      <c r="UOX437" s="284"/>
      <c r="UOY437" s="284"/>
      <c r="UOZ437" s="284"/>
      <c r="UPA437" s="284"/>
      <c r="UPB437" s="284"/>
      <c r="UPC437" s="284"/>
      <c r="UPD437" s="284"/>
      <c r="UPE437" s="284"/>
      <c r="UPF437" s="284"/>
      <c r="UPG437" s="284"/>
      <c r="UPH437" s="284"/>
      <c r="UPI437" s="284"/>
      <c r="UPJ437" s="284"/>
      <c r="UPK437" s="284"/>
      <c r="UPL437" s="284"/>
      <c r="UPM437" s="284"/>
      <c r="UPN437" s="284"/>
      <c r="UPO437" s="284"/>
      <c r="UPP437" s="284"/>
      <c r="UPQ437" s="284"/>
      <c r="UPR437" s="284"/>
      <c r="UPS437" s="284"/>
      <c r="UPT437" s="284"/>
      <c r="UPU437" s="284"/>
      <c r="UPV437" s="284"/>
      <c r="UPW437" s="284"/>
      <c r="UPX437" s="284"/>
      <c r="UPY437" s="284"/>
      <c r="UPZ437" s="284"/>
      <c r="UQA437" s="284"/>
      <c r="UQB437" s="284"/>
      <c r="UQC437" s="284"/>
      <c r="UQD437" s="284"/>
      <c r="UQE437" s="284"/>
      <c r="UQF437" s="284"/>
      <c r="UQG437" s="284"/>
      <c r="UQH437" s="284"/>
      <c r="UQI437" s="284"/>
      <c r="UQJ437" s="284"/>
      <c r="UQK437" s="284"/>
      <c r="UQL437" s="284"/>
      <c r="UQM437" s="284"/>
      <c r="UQN437" s="284"/>
      <c r="UQO437" s="284"/>
      <c r="UQP437" s="284"/>
      <c r="UQQ437" s="284"/>
      <c r="UQR437" s="284"/>
      <c r="UQS437" s="284"/>
      <c r="UQT437" s="284"/>
      <c r="UQU437" s="284"/>
      <c r="UQV437" s="284"/>
      <c r="UQW437" s="284"/>
      <c r="UQX437" s="284"/>
      <c r="UQY437" s="284"/>
      <c r="UQZ437" s="284"/>
      <c r="URA437" s="284"/>
      <c r="URB437" s="284"/>
      <c r="URC437" s="284"/>
      <c r="URD437" s="284"/>
      <c r="URE437" s="284"/>
      <c r="URF437" s="284"/>
      <c r="URG437" s="284"/>
      <c r="URH437" s="284"/>
      <c r="URI437" s="284"/>
      <c r="URJ437" s="284"/>
      <c r="URK437" s="284"/>
      <c r="URL437" s="284"/>
      <c r="URM437" s="284"/>
      <c r="URN437" s="284"/>
      <c r="URO437" s="284"/>
      <c r="URP437" s="284"/>
      <c r="URQ437" s="284"/>
      <c r="URR437" s="284"/>
      <c r="URS437" s="284"/>
      <c r="URT437" s="284"/>
      <c r="URU437" s="284"/>
      <c r="URV437" s="284"/>
      <c r="URW437" s="284"/>
      <c r="URX437" s="284"/>
      <c r="URY437" s="284"/>
      <c r="URZ437" s="284"/>
      <c r="USA437" s="284"/>
      <c r="USB437" s="284"/>
      <c r="USC437" s="284"/>
      <c r="USD437" s="284"/>
      <c r="USE437" s="284"/>
      <c r="USF437" s="284"/>
      <c r="USG437" s="284"/>
      <c r="USH437" s="284"/>
      <c r="USI437" s="284"/>
      <c r="USJ437" s="284"/>
      <c r="USK437" s="284"/>
      <c r="USL437" s="284"/>
      <c r="USM437" s="284"/>
      <c r="USN437" s="284"/>
      <c r="USO437" s="284"/>
      <c r="USP437" s="284"/>
      <c r="USQ437" s="284"/>
      <c r="USR437" s="284"/>
      <c r="USS437" s="284"/>
      <c r="UST437" s="284"/>
      <c r="USU437" s="284"/>
      <c r="USV437" s="284"/>
      <c r="USW437" s="284"/>
      <c r="USX437" s="284"/>
      <c r="USY437" s="284"/>
      <c r="USZ437" s="284"/>
      <c r="UTA437" s="284"/>
      <c r="UTB437" s="284"/>
      <c r="UTC437" s="284"/>
      <c r="UTD437" s="284"/>
      <c r="UTE437" s="284"/>
      <c r="UTF437" s="284"/>
      <c r="UTG437" s="284"/>
      <c r="UTH437" s="284"/>
      <c r="UTI437" s="284"/>
      <c r="UTJ437" s="284"/>
      <c r="UTK437" s="284"/>
      <c r="UTL437" s="284"/>
      <c r="UTM437" s="284"/>
      <c r="UTN437" s="284"/>
      <c r="UTO437" s="284"/>
      <c r="UTP437" s="284"/>
      <c r="UTQ437" s="284"/>
      <c r="UTR437" s="284"/>
      <c r="UTS437" s="284"/>
      <c r="UTT437" s="284"/>
      <c r="UTU437" s="284"/>
      <c r="UTV437" s="284"/>
      <c r="UTW437" s="284"/>
      <c r="UTX437" s="284"/>
      <c r="UTY437" s="284"/>
      <c r="UTZ437" s="284"/>
      <c r="UUA437" s="284"/>
      <c r="UUB437" s="284"/>
      <c r="UUC437" s="284"/>
      <c r="UUD437" s="284"/>
      <c r="UUE437" s="284"/>
      <c r="UUF437" s="284"/>
      <c r="UUG437" s="284"/>
      <c r="UUH437" s="284"/>
      <c r="UUI437" s="284"/>
      <c r="UUJ437" s="284"/>
      <c r="UUK437" s="284"/>
      <c r="UUL437" s="284"/>
      <c r="UUM437" s="284"/>
      <c r="UUN437" s="284"/>
      <c r="UUO437" s="284"/>
      <c r="UUP437" s="284"/>
      <c r="UUQ437" s="284"/>
      <c r="UUR437" s="284"/>
      <c r="UUS437" s="284"/>
      <c r="UUT437" s="284"/>
      <c r="UUU437" s="284"/>
      <c r="UUV437" s="284"/>
      <c r="UUW437" s="284"/>
      <c r="UUX437" s="284"/>
      <c r="UUY437" s="284"/>
      <c r="UUZ437" s="284"/>
      <c r="UVA437" s="284"/>
      <c r="UVB437" s="284"/>
      <c r="UVC437" s="284"/>
      <c r="UVD437" s="284"/>
      <c r="UVE437" s="284"/>
      <c r="UVF437" s="284"/>
      <c r="UVG437" s="284"/>
      <c r="UVH437" s="284"/>
      <c r="UVI437" s="284"/>
      <c r="UVJ437" s="284"/>
      <c r="UVK437" s="284"/>
      <c r="UVL437" s="284"/>
      <c r="UVM437" s="284"/>
      <c r="UVN437" s="284"/>
      <c r="UVO437" s="284"/>
      <c r="UVP437" s="284"/>
      <c r="UVQ437" s="284"/>
      <c r="UVR437" s="284"/>
      <c r="UVS437" s="284"/>
      <c r="UVT437" s="284"/>
      <c r="UVU437" s="284"/>
      <c r="UVV437" s="284"/>
      <c r="UVW437" s="284"/>
      <c r="UVX437" s="284"/>
      <c r="UVY437" s="284"/>
      <c r="UVZ437" s="284"/>
      <c r="UWA437" s="284"/>
      <c r="UWB437" s="284"/>
      <c r="UWC437" s="284"/>
      <c r="UWD437" s="284"/>
      <c r="UWE437" s="284"/>
      <c r="UWF437" s="284"/>
      <c r="UWG437" s="284"/>
      <c r="UWH437" s="284"/>
      <c r="UWI437" s="284"/>
      <c r="UWJ437" s="284"/>
      <c r="UWK437" s="284"/>
      <c r="UWL437" s="284"/>
      <c r="UWM437" s="284"/>
      <c r="UWN437" s="284"/>
      <c r="UWO437" s="284"/>
      <c r="UWP437" s="284"/>
      <c r="UWQ437" s="284"/>
      <c r="UWR437" s="284"/>
      <c r="UWS437" s="284"/>
      <c r="UWT437" s="284"/>
      <c r="UWU437" s="284"/>
      <c r="UWV437" s="284"/>
      <c r="UWW437" s="284"/>
      <c r="UWX437" s="284"/>
      <c r="UWY437" s="284"/>
      <c r="UWZ437" s="284"/>
      <c r="UXA437" s="284"/>
      <c r="UXB437" s="284"/>
      <c r="UXC437" s="284"/>
      <c r="UXD437" s="284"/>
      <c r="UXE437" s="284"/>
      <c r="UXF437" s="284"/>
      <c r="UXG437" s="284"/>
      <c r="UXH437" s="284"/>
      <c r="UXI437" s="284"/>
      <c r="UXJ437" s="284"/>
      <c r="UXK437" s="284"/>
      <c r="UXL437" s="284"/>
      <c r="UXM437" s="284"/>
      <c r="UXN437" s="284"/>
      <c r="UXO437" s="284"/>
      <c r="UXP437" s="284"/>
      <c r="UXQ437" s="284"/>
      <c r="UXR437" s="284"/>
      <c r="UXS437" s="284"/>
      <c r="UXT437" s="284"/>
      <c r="UXU437" s="284"/>
      <c r="UXV437" s="284"/>
      <c r="UXW437" s="284"/>
      <c r="UXX437" s="284"/>
      <c r="UXY437" s="284"/>
      <c r="UXZ437" s="284"/>
      <c r="UYA437" s="284"/>
      <c r="UYB437" s="284"/>
      <c r="UYC437" s="284"/>
      <c r="UYD437" s="284"/>
      <c r="UYE437" s="284"/>
      <c r="UYF437" s="284"/>
      <c r="UYG437" s="284"/>
      <c r="UYH437" s="284"/>
      <c r="UYI437" s="284"/>
      <c r="UYJ437" s="284"/>
      <c r="UYK437" s="284"/>
      <c r="UYL437" s="284"/>
      <c r="UYM437" s="284"/>
      <c r="UYN437" s="284"/>
      <c r="UYO437" s="284"/>
      <c r="UYP437" s="284"/>
      <c r="UYQ437" s="284"/>
      <c r="UYR437" s="284"/>
      <c r="UYS437" s="284"/>
      <c r="UYT437" s="284"/>
      <c r="UYU437" s="284"/>
      <c r="UYV437" s="284"/>
      <c r="UYW437" s="284"/>
      <c r="UYX437" s="284"/>
      <c r="UYY437" s="284"/>
      <c r="UYZ437" s="284"/>
      <c r="UZA437" s="284"/>
      <c r="UZB437" s="284"/>
      <c r="UZC437" s="284"/>
      <c r="UZD437" s="284"/>
      <c r="UZE437" s="284"/>
      <c r="UZF437" s="284"/>
      <c r="UZG437" s="284"/>
      <c r="UZH437" s="284"/>
      <c r="UZI437" s="284"/>
      <c r="UZJ437" s="284"/>
      <c r="UZK437" s="284"/>
      <c r="UZL437" s="284"/>
      <c r="UZM437" s="284"/>
      <c r="UZN437" s="284"/>
      <c r="UZO437" s="284"/>
      <c r="UZP437" s="284"/>
      <c r="UZQ437" s="284"/>
      <c r="UZR437" s="284"/>
      <c r="UZS437" s="284"/>
      <c r="UZT437" s="284"/>
      <c r="UZU437" s="284"/>
      <c r="UZV437" s="284"/>
      <c r="UZW437" s="284"/>
      <c r="UZX437" s="284"/>
      <c r="UZY437" s="284"/>
      <c r="UZZ437" s="284"/>
      <c r="VAA437" s="284"/>
      <c r="VAB437" s="284"/>
      <c r="VAC437" s="284"/>
      <c r="VAD437" s="284"/>
      <c r="VAE437" s="284"/>
      <c r="VAF437" s="284"/>
      <c r="VAG437" s="284"/>
      <c r="VAH437" s="284"/>
      <c r="VAI437" s="284"/>
      <c r="VAJ437" s="284"/>
      <c r="VAK437" s="284"/>
      <c r="VAL437" s="284"/>
      <c r="VAM437" s="284"/>
      <c r="VAN437" s="284"/>
      <c r="VAO437" s="284"/>
      <c r="VAP437" s="284"/>
      <c r="VAQ437" s="284"/>
      <c r="VAR437" s="284"/>
      <c r="VAS437" s="284"/>
      <c r="VAT437" s="284"/>
      <c r="VAU437" s="284"/>
      <c r="VAV437" s="284"/>
      <c r="VAW437" s="284"/>
      <c r="VAX437" s="284"/>
      <c r="VAY437" s="284"/>
      <c r="VAZ437" s="284"/>
      <c r="VBA437" s="284"/>
      <c r="VBB437" s="284"/>
      <c r="VBC437" s="284"/>
      <c r="VBD437" s="284"/>
      <c r="VBE437" s="284"/>
      <c r="VBF437" s="284"/>
      <c r="VBG437" s="284"/>
      <c r="VBH437" s="284"/>
      <c r="VBI437" s="284"/>
      <c r="VBJ437" s="284"/>
      <c r="VBK437" s="284"/>
      <c r="VBL437" s="284"/>
      <c r="VBM437" s="284"/>
      <c r="VBN437" s="284"/>
      <c r="VBO437" s="284"/>
      <c r="VBP437" s="284"/>
      <c r="VBQ437" s="284"/>
      <c r="VBR437" s="284"/>
      <c r="VBS437" s="284"/>
      <c r="VBT437" s="284"/>
      <c r="VBU437" s="284"/>
      <c r="VBV437" s="284"/>
      <c r="VBW437" s="284"/>
      <c r="VBX437" s="284"/>
      <c r="VBY437" s="284"/>
      <c r="VBZ437" s="284"/>
      <c r="VCA437" s="284"/>
      <c r="VCB437" s="284"/>
      <c r="VCC437" s="284"/>
      <c r="VCD437" s="284"/>
      <c r="VCE437" s="284"/>
      <c r="VCF437" s="284"/>
      <c r="VCG437" s="284"/>
      <c r="VCH437" s="284"/>
      <c r="VCI437" s="284"/>
      <c r="VCJ437" s="284"/>
      <c r="VCK437" s="284"/>
      <c r="VCL437" s="284"/>
      <c r="VCM437" s="284"/>
      <c r="VCN437" s="284"/>
      <c r="VCO437" s="284"/>
      <c r="VCP437" s="284"/>
      <c r="VCQ437" s="284"/>
      <c r="VCR437" s="284"/>
      <c r="VCS437" s="284"/>
      <c r="VCT437" s="284"/>
      <c r="VCU437" s="284"/>
      <c r="VCV437" s="284"/>
      <c r="VCW437" s="284"/>
      <c r="VCX437" s="284"/>
      <c r="VCY437" s="284"/>
      <c r="VCZ437" s="284"/>
      <c r="VDA437" s="284"/>
      <c r="VDB437" s="284"/>
      <c r="VDC437" s="284"/>
      <c r="VDD437" s="284"/>
      <c r="VDE437" s="284"/>
      <c r="VDF437" s="284"/>
      <c r="VDG437" s="284"/>
      <c r="VDH437" s="284"/>
      <c r="VDI437" s="284"/>
      <c r="VDJ437" s="284"/>
      <c r="VDK437" s="284"/>
      <c r="VDL437" s="284"/>
      <c r="VDM437" s="284"/>
      <c r="VDN437" s="284"/>
      <c r="VDO437" s="284"/>
      <c r="VDP437" s="284"/>
      <c r="VDQ437" s="284"/>
      <c r="VDR437" s="284"/>
      <c r="VDS437" s="284"/>
      <c r="VDT437" s="284"/>
      <c r="VDU437" s="284"/>
      <c r="VDV437" s="284"/>
      <c r="VDW437" s="284"/>
      <c r="VDX437" s="284"/>
      <c r="VDY437" s="284"/>
      <c r="VDZ437" s="284"/>
      <c r="VEA437" s="284"/>
      <c r="VEB437" s="284"/>
      <c r="VEC437" s="284"/>
      <c r="VED437" s="284"/>
      <c r="VEE437" s="284"/>
      <c r="VEF437" s="284"/>
      <c r="VEG437" s="284"/>
      <c r="VEH437" s="284"/>
      <c r="VEI437" s="284"/>
      <c r="VEJ437" s="284"/>
      <c r="VEK437" s="284"/>
      <c r="VEL437" s="284"/>
      <c r="VEM437" s="284"/>
      <c r="VEN437" s="284"/>
      <c r="VEO437" s="284"/>
      <c r="VEP437" s="284"/>
      <c r="VEQ437" s="284"/>
      <c r="VER437" s="284"/>
      <c r="VES437" s="284"/>
      <c r="VET437" s="284"/>
      <c r="VEU437" s="284"/>
      <c r="VEV437" s="284"/>
      <c r="VEW437" s="284"/>
      <c r="VEX437" s="284"/>
      <c r="VEY437" s="284"/>
      <c r="VEZ437" s="284"/>
      <c r="VFA437" s="284"/>
      <c r="VFB437" s="284"/>
      <c r="VFC437" s="284"/>
      <c r="VFD437" s="284"/>
      <c r="VFE437" s="284"/>
      <c r="VFF437" s="284"/>
      <c r="VFG437" s="284"/>
      <c r="VFH437" s="284"/>
      <c r="VFI437" s="284"/>
      <c r="VFJ437" s="284"/>
      <c r="VFK437" s="284"/>
      <c r="VFL437" s="284"/>
      <c r="VFM437" s="284"/>
      <c r="VFN437" s="284"/>
      <c r="VFO437" s="284"/>
      <c r="VFP437" s="284"/>
      <c r="VFQ437" s="284"/>
      <c r="VFR437" s="284"/>
      <c r="VFS437" s="284"/>
      <c r="VFT437" s="284"/>
      <c r="VFU437" s="284"/>
      <c r="VFV437" s="284"/>
      <c r="VFW437" s="284"/>
      <c r="VFX437" s="284"/>
      <c r="VFY437" s="284"/>
      <c r="VFZ437" s="284"/>
      <c r="VGA437" s="284"/>
      <c r="VGB437" s="284"/>
      <c r="VGC437" s="284"/>
      <c r="VGD437" s="284"/>
      <c r="VGE437" s="284"/>
      <c r="VGF437" s="284"/>
      <c r="VGG437" s="284"/>
      <c r="VGH437" s="284"/>
      <c r="VGI437" s="284"/>
      <c r="VGJ437" s="284"/>
      <c r="VGK437" s="284"/>
      <c r="VGL437" s="284"/>
      <c r="VGM437" s="284"/>
      <c r="VGN437" s="284"/>
      <c r="VGO437" s="284"/>
      <c r="VGP437" s="284"/>
      <c r="VGQ437" s="284"/>
      <c r="VGR437" s="284"/>
      <c r="VGS437" s="284"/>
      <c r="VGT437" s="284"/>
      <c r="VGU437" s="284"/>
      <c r="VGV437" s="284"/>
      <c r="VGW437" s="284"/>
      <c r="VGX437" s="284"/>
      <c r="VGY437" s="284"/>
      <c r="VGZ437" s="284"/>
      <c r="VHA437" s="284"/>
      <c r="VHB437" s="284"/>
      <c r="VHC437" s="284"/>
      <c r="VHD437" s="284"/>
      <c r="VHE437" s="284"/>
      <c r="VHF437" s="284"/>
      <c r="VHG437" s="284"/>
      <c r="VHH437" s="284"/>
      <c r="VHI437" s="284"/>
      <c r="VHJ437" s="284"/>
      <c r="VHK437" s="284"/>
      <c r="VHL437" s="284"/>
      <c r="VHM437" s="284"/>
      <c r="VHN437" s="284"/>
      <c r="VHO437" s="284"/>
      <c r="VHP437" s="284"/>
      <c r="VHQ437" s="284"/>
      <c r="VHR437" s="284"/>
      <c r="VHS437" s="284"/>
      <c r="VHT437" s="284"/>
      <c r="VHU437" s="284"/>
      <c r="VHV437" s="284"/>
      <c r="VHW437" s="284"/>
      <c r="VHX437" s="284"/>
      <c r="VHY437" s="284"/>
      <c r="VHZ437" s="284"/>
      <c r="VIA437" s="284"/>
      <c r="VIB437" s="284"/>
      <c r="VIC437" s="284"/>
      <c r="VID437" s="284"/>
      <c r="VIE437" s="284"/>
      <c r="VIF437" s="284"/>
      <c r="VIG437" s="284"/>
      <c r="VIH437" s="284"/>
      <c r="VII437" s="284"/>
      <c r="VIJ437" s="284"/>
      <c r="VIK437" s="284"/>
      <c r="VIL437" s="284"/>
      <c r="VIM437" s="284"/>
      <c r="VIN437" s="284"/>
      <c r="VIO437" s="284"/>
      <c r="VIP437" s="284"/>
      <c r="VIQ437" s="284"/>
      <c r="VIR437" s="284"/>
      <c r="VIS437" s="284"/>
      <c r="VIT437" s="284"/>
      <c r="VIU437" s="284"/>
      <c r="VIV437" s="284"/>
      <c r="VIW437" s="284"/>
      <c r="VIX437" s="284"/>
      <c r="VIY437" s="284"/>
      <c r="VIZ437" s="284"/>
      <c r="VJA437" s="284"/>
      <c r="VJB437" s="284"/>
      <c r="VJC437" s="284"/>
      <c r="VJD437" s="284"/>
      <c r="VJE437" s="284"/>
      <c r="VJF437" s="284"/>
      <c r="VJG437" s="284"/>
      <c r="VJH437" s="284"/>
      <c r="VJI437" s="284"/>
      <c r="VJJ437" s="284"/>
      <c r="VJK437" s="284"/>
      <c r="VJL437" s="284"/>
      <c r="VJM437" s="284"/>
      <c r="VJN437" s="284"/>
      <c r="VJO437" s="284"/>
      <c r="VJP437" s="284"/>
      <c r="VJQ437" s="284"/>
      <c r="VJR437" s="284"/>
      <c r="VJS437" s="284"/>
      <c r="VJT437" s="284"/>
      <c r="VJU437" s="284"/>
      <c r="VJV437" s="284"/>
      <c r="VJW437" s="284"/>
      <c r="VJX437" s="284"/>
      <c r="VJY437" s="284"/>
      <c r="VJZ437" s="284"/>
      <c r="VKA437" s="284"/>
      <c r="VKB437" s="284"/>
      <c r="VKC437" s="284"/>
      <c r="VKD437" s="284"/>
      <c r="VKE437" s="284"/>
      <c r="VKF437" s="284"/>
      <c r="VKG437" s="284"/>
      <c r="VKH437" s="284"/>
      <c r="VKI437" s="284"/>
      <c r="VKJ437" s="284"/>
      <c r="VKK437" s="284"/>
      <c r="VKL437" s="284"/>
      <c r="VKM437" s="284"/>
      <c r="VKN437" s="284"/>
      <c r="VKO437" s="284"/>
      <c r="VKP437" s="284"/>
      <c r="VKQ437" s="284"/>
      <c r="VKR437" s="284"/>
      <c r="VKS437" s="284"/>
      <c r="VKT437" s="284"/>
      <c r="VKU437" s="284"/>
      <c r="VKV437" s="284"/>
      <c r="VKW437" s="284"/>
      <c r="VKX437" s="284"/>
      <c r="VKY437" s="284"/>
      <c r="VKZ437" s="284"/>
      <c r="VLA437" s="284"/>
      <c r="VLB437" s="284"/>
      <c r="VLC437" s="284"/>
      <c r="VLD437" s="284"/>
      <c r="VLE437" s="284"/>
      <c r="VLF437" s="284"/>
      <c r="VLG437" s="284"/>
      <c r="VLH437" s="284"/>
      <c r="VLI437" s="284"/>
      <c r="VLJ437" s="284"/>
      <c r="VLK437" s="284"/>
      <c r="VLL437" s="284"/>
      <c r="VLM437" s="284"/>
      <c r="VLN437" s="284"/>
      <c r="VLO437" s="284"/>
      <c r="VLP437" s="284"/>
      <c r="VLQ437" s="284"/>
      <c r="VLR437" s="284"/>
      <c r="VLS437" s="284"/>
      <c r="VLT437" s="284"/>
      <c r="VLU437" s="284"/>
      <c r="VLV437" s="284"/>
      <c r="VLW437" s="284"/>
      <c r="VLX437" s="284"/>
      <c r="VLY437" s="284"/>
      <c r="VLZ437" s="284"/>
      <c r="VMA437" s="284"/>
      <c r="VMB437" s="284"/>
      <c r="VMC437" s="284"/>
      <c r="VMD437" s="284"/>
      <c r="VME437" s="284"/>
      <c r="VMF437" s="284"/>
      <c r="VMG437" s="284"/>
      <c r="VMH437" s="284"/>
      <c r="VMI437" s="284"/>
      <c r="VMJ437" s="284"/>
      <c r="VMK437" s="284"/>
      <c r="VML437" s="284"/>
      <c r="VMM437" s="284"/>
      <c r="VMN437" s="284"/>
      <c r="VMO437" s="284"/>
      <c r="VMP437" s="284"/>
      <c r="VMQ437" s="284"/>
      <c r="VMR437" s="284"/>
      <c r="VMS437" s="284"/>
      <c r="VMT437" s="284"/>
      <c r="VMU437" s="284"/>
      <c r="VMV437" s="284"/>
      <c r="VMW437" s="284"/>
      <c r="VMX437" s="284"/>
      <c r="VMY437" s="284"/>
      <c r="VMZ437" s="284"/>
      <c r="VNA437" s="284"/>
      <c r="VNB437" s="284"/>
      <c r="VNC437" s="284"/>
      <c r="VND437" s="284"/>
      <c r="VNE437" s="284"/>
      <c r="VNF437" s="284"/>
      <c r="VNG437" s="284"/>
      <c r="VNH437" s="284"/>
      <c r="VNI437" s="284"/>
      <c r="VNJ437" s="284"/>
      <c r="VNK437" s="284"/>
      <c r="VNL437" s="284"/>
      <c r="VNM437" s="284"/>
      <c r="VNN437" s="284"/>
      <c r="VNO437" s="284"/>
      <c r="VNP437" s="284"/>
      <c r="VNQ437" s="284"/>
      <c r="VNR437" s="284"/>
      <c r="VNS437" s="284"/>
      <c r="VNT437" s="284"/>
      <c r="VNU437" s="284"/>
      <c r="VNV437" s="284"/>
      <c r="VNW437" s="284"/>
      <c r="VNX437" s="284"/>
      <c r="VNY437" s="284"/>
      <c r="VNZ437" s="284"/>
      <c r="VOA437" s="284"/>
      <c r="VOB437" s="284"/>
      <c r="VOC437" s="284"/>
      <c r="VOD437" s="284"/>
      <c r="VOE437" s="284"/>
      <c r="VOF437" s="284"/>
      <c r="VOG437" s="284"/>
      <c r="VOH437" s="284"/>
      <c r="VOI437" s="284"/>
      <c r="VOJ437" s="284"/>
      <c r="VOK437" s="284"/>
      <c r="VOL437" s="284"/>
      <c r="VOM437" s="284"/>
      <c r="VON437" s="284"/>
      <c r="VOO437" s="284"/>
      <c r="VOP437" s="284"/>
      <c r="VOQ437" s="284"/>
      <c r="VOR437" s="284"/>
      <c r="VOS437" s="284"/>
      <c r="VOT437" s="284"/>
      <c r="VOU437" s="284"/>
      <c r="VOV437" s="284"/>
      <c r="VOW437" s="284"/>
      <c r="VOX437" s="284"/>
      <c r="VOY437" s="284"/>
      <c r="VOZ437" s="284"/>
      <c r="VPA437" s="284"/>
      <c r="VPB437" s="284"/>
      <c r="VPC437" s="284"/>
      <c r="VPD437" s="284"/>
      <c r="VPE437" s="284"/>
      <c r="VPF437" s="284"/>
      <c r="VPG437" s="284"/>
      <c r="VPH437" s="284"/>
      <c r="VPI437" s="284"/>
      <c r="VPJ437" s="284"/>
      <c r="VPK437" s="284"/>
      <c r="VPL437" s="284"/>
      <c r="VPM437" s="284"/>
      <c r="VPN437" s="284"/>
      <c r="VPO437" s="284"/>
      <c r="VPP437" s="284"/>
      <c r="VPQ437" s="284"/>
      <c r="VPR437" s="284"/>
      <c r="VPS437" s="284"/>
      <c r="VPT437" s="284"/>
      <c r="VPU437" s="284"/>
      <c r="VPV437" s="284"/>
      <c r="VPW437" s="284"/>
      <c r="VPX437" s="284"/>
      <c r="VPY437" s="284"/>
      <c r="VPZ437" s="284"/>
      <c r="VQA437" s="284"/>
      <c r="VQB437" s="284"/>
      <c r="VQC437" s="284"/>
      <c r="VQD437" s="284"/>
      <c r="VQE437" s="284"/>
      <c r="VQF437" s="284"/>
      <c r="VQG437" s="284"/>
      <c r="VQH437" s="284"/>
      <c r="VQI437" s="284"/>
      <c r="VQJ437" s="284"/>
      <c r="VQK437" s="284"/>
      <c r="VQL437" s="284"/>
      <c r="VQM437" s="284"/>
      <c r="VQN437" s="284"/>
      <c r="VQO437" s="284"/>
      <c r="VQP437" s="284"/>
      <c r="VQQ437" s="284"/>
      <c r="VQR437" s="284"/>
      <c r="VQS437" s="284"/>
      <c r="VQT437" s="284"/>
      <c r="VQU437" s="284"/>
      <c r="VQV437" s="284"/>
      <c r="VQW437" s="284"/>
      <c r="VQX437" s="284"/>
      <c r="VQY437" s="284"/>
      <c r="VQZ437" s="284"/>
      <c r="VRA437" s="284"/>
      <c r="VRB437" s="284"/>
      <c r="VRC437" s="284"/>
      <c r="VRD437" s="284"/>
      <c r="VRE437" s="284"/>
      <c r="VRF437" s="284"/>
      <c r="VRG437" s="284"/>
      <c r="VRH437" s="284"/>
      <c r="VRI437" s="284"/>
      <c r="VRJ437" s="284"/>
      <c r="VRK437" s="284"/>
      <c r="VRL437" s="284"/>
      <c r="VRM437" s="284"/>
      <c r="VRN437" s="284"/>
      <c r="VRO437" s="284"/>
      <c r="VRP437" s="284"/>
      <c r="VRQ437" s="284"/>
      <c r="VRR437" s="284"/>
      <c r="VRS437" s="284"/>
      <c r="VRT437" s="284"/>
      <c r="VRU437" s="284"/>
      <c r="VRV437" s="284"/>
      <c r="VRW437" s="284"/>
      <c r="VRX437" s="284"/>
      <c r="VRY437" s="284"/>
      <c r="VRZ437" s="284"/>
      <c r="VSA437" s="284"/>
      <c r="VSB437" s="284"/>
      <c r="VSC437" s="284"/>
      <c r="VSD437" s="284"/>
      <c r="VSE437" s="284"/>
      <c r="VSF437" s="284"/>
      <c r="VSG437" s="284"/>
      <c r="VSH437" s="284"/>
      <c r="VSI437" s="284"/>
      <c r="VSJ437" s="284"/>
      <c r="VSK437" s="284"/>
      <c r="VSL437" s="284"/>
      <c r="VSM437" s="284"/>
      <c r="VSN437" s="284"/>
      <c r="VSO437" s="284"/>
      <c r="VSP437" s="284"/>
      <c r="VSQ437" s="284"/>
      <c r="VSR437" s="284"/>
      <c r="VSS437" s="284"/>
      <c r="VST437" s="284"/>
      <c r="VSU437" s="284"/>
      <c r="VSV437" s="284"/>
      <c r="VSW437" s="284"/>
      <c r="VSX437" s="284"/>
      <c r="VSY437" s="284"/>
      <c r="VSZ437" s="284"/>
      <c r="VTA437" s="284"/>
      <c r="VTB437" s="284"/>
      <c r="VTC437" s="284"/>
      <c r="VTD437" s="284"/>
      <c r="VTE437" s="284"/>
      <c r="VTF437" s="284"/>
      <c r="VTG437" s="284"/>
      <c r="VTH437" s="284"/>
      <c r="VTI437" s="284"/>
      <c r="VTJ437" s="284"/>
      <c r="VTK437" s="284"/>
      <c r="VTL437" s="284"/>
      <c r="VTM437" s="284"/>
      <c r="VTN437" s="284"/>
      <c r="VTO437" s="284"/>
      <c r="VTP437" s="284"/>
      <c r="VTQ437" s="284"/>
      <c r="VTR437" s="284"/>
      <c r="VTS437" s="284"/>
      <c r="VTT437" s="284"/>
      <c r="VTU437" s="284"/>
      <c r="VTV437" s="284"/>
      <c r="VTW437" s="284"/>
      <c r="VTX437" s="284"/>
      <c r="VTY437" s="284"/>
      <c r="VTZ437" s="284"/>
      <c r="VUA437" s="284"/>
      <c r="VUB437" s="284"/>
      <c r="VUC437" s="284"/>
      <c r="VUD437" s="284"/>
      <c r="VUE437" s="284"/>
      <c r="VUF437" s="284"/>
      <c r="VUG437" s="284"/>
      <c r="VUH437" s="284"/>
      <c r="VUI437" s="284"/>
      <c r="VUJ437" s="284"/>
      <c r="VUK437" s="284"/>
      <c r="VUL437" s="284"/>
      <c r="VUM437" s="284"/>
      <c r="VUN437" s="284"/>
      <c r="VUO437" s="284"/>
      <c r="VUP437" s="284"/>
      <c r="VUQ437" s="284"/>
      <c r="VUR437" s="284"/>
      <c r="VUS437" s="284"/>
      <c r="VUT437" s="284"/>
      <c r="VUU437" s="284"/>
      <c r="VUV437" s="284"/>
      <c r="VUW437" s="284"/>
      <c r="VUX437" s="284"/>
      <c r="VUY437" s="284"/>
      <c r="VUZ437" s="284"/>
      <c r="VVA437" s="284"/>
      <c r="VVB437" s="284"/>
      <c r="VVC437" s="284"/>
      <c r="VVD437" s="284"/>
      <c r="VVE437" s="284"/>
      <c r="VVF437" s="284"/>
      <c r="VVG437" s="284"/>
      <c r="VVH437" s="284"/>
      <c r="VVI437" s="284"/>
      <c r="VVJ437" s="284"/>
      <c r="VVK437" s="284"/>
      <c r="VVL437" s="284"/>
      <c r="VVM437" s="284"/>
      <c r="VVN437" s="284"/>
      <c r="VVO437" s="284"/>
      <c r="VVP437" s="284"/>
      <c r="VVQ437" s="284"/>
      <c r="VVR437" s="284"/>
      <c r="VVS437" s="284"/>
      <c r="VVT437" s="284"/>
      <c r="VVU437" s="284"/>
      <c r="VVV437" s="284"/>
      <c r="VVW437" s="284"/>
      <c r="VVX437" s="284"/>
      <c r="VVY437" s="284"/>
      <c r="VVZ437" s="284"/>
      <c r="VWA437" s="284"/>
      <c r="VWB437" s="284"/>
      <c r="VWC437" s="284"/>
      <c r="VWD437" s="284"/>
      <c r="VWE437" s="284"/>
      <c r="VWF437" s="284"/>
      <c r="VWG437" s="284"/>
      <c r="VWH437" s="284"/>
      <c r="VWI437" s="284"/>
      <c r="VWJ437" s="284"/>
      <c r="VWK437" s="284"/>
      <c r="VWL437" s="284"/>
      <c r="VWM437" s="284"/>
      <c r="VWN437" s="284"/>
      <c r="VWO437" s="284"/>
      <c r="VWP437" s="284"/>
      <c r="VWQ437" s="284"/>
      <c r="VWR437" s="284"/>
      <c r="VWS437" s="284"/>
      <c r="VWT437" s="284"/>
      <c r="VWU437" s="284"/>
      <c r="VWV437" s="284"/>
      <c r="VWW437" s="284"/>
      <c r="VWX437" s="284"/>
      <c r="VWY437" s="284"/>
      <c r="VWZ437" s="284"/>
      <c r="VXA437" s="284"/>
      <c r="VXB437" s="284"/>
      <c r="VXC437" s="284"/>
      <c r="VXD437" s="284"/>
      <c r="VXE437" s="284"/>
      <c r="VXF437" s="284"/>
      <c r="VXG437" s="284"/>
      <c r="VXH437" s="284"/>
      <c r="VXI437" s="284"/>
      <c r="VXJ437" s="284"/>
      <c r="VXK437" s="284"/>
      <c r="VXL437" s="284"/>
      <c r="VXM437" s="284"/>
      <c r="VXN437" s="284"/>
      <c r="VXO437" s="284"/>
      <c r="VXP437" s="284"/>
      <c r="VXQ437" s="284"/>
      <c r="VXR437" s="284"/>
      <c r="VXS437" s="284"/>
      <c r="VXT437" s="284"/>
      <c r="VXU437" s="284"/>
      <c r="VXV437" s="284"/>
      <c r="VXW437" s="284"/>
      <c r="VXX437" s="284"/>
      <c r="VXY437" s="284"/>
      <c r="VXZ437" s="284"/>
      <c r="VYA437" s="284"/>
      <c r="VYB437" s="284"/>
      <c r="VYC437" s="284"/>
      <c r="VYD437" s="284"/>
      <c r="VYE437" s="284"/>
      <c r="VYF437" s="284"/>
      <c r="VYG437" s="284"/>
      <c r="VYH437" s="284"/>
      <c r="VYI437" s="284"/>
      <c r="VYJ437" s="284"/>
      <c r="VYK437" s="284"/>
      <c r="VYL437" s="284"/>
      <c r="VYM437" s="284"/>
      <c r="VYN437" s="284"/>
      <c r="VYO437" s="284"/>
      <c r="VYP437" s="284"/>
      <c r="VYQ437" s="284"/>
      <c r="VYR437" s="284"/>
      <c r="VYS437" s="284"/>
      <c r="VYT437" s="284"/>
      <c r="VYU437" s="284"/>
      <c r="VYV437" s="284"/>
      <c r="VYW437" s="284"/>
      <c r="VYX437" s="284"/>
      <c r="VYY437" s="284"/>
      <c r="VYZ437" s="284"/>
      <c r="VZA437" s="284"/>
      <c r="VZB437" s="284"/>
      <c r="VZC437" s="284"/>
      <c r="VZD437" s="284"/>
      <c r="VZE437" s="284"/>
      <c r="VZF437" s="284"/>
      <c r="VZG437" s="284"/>
      <c r="VZH437" s="284"/>
      <c r="VZI437" s="284"/>
      <c r="VZJ437" s="284"/>
      <c r="VZK437" s="284"/>
      <c r="VZL437" s="284"/>
      <c r="VZM437" s="284"/>
      <c r="VZN437" s="284"/>
      <c r="VZO437" s="284"/>
      <c r="VZP437" s="284"/>
      <c r="VZQ437" s="284"/>
      <c r="VZR437" s="284"/>
      <c r="VZS437" s="284"/>
      <c r="VZT437" s="284"/>
      <c r="VZU437" s="284"/>
      <c r="VZV437" s="284"/>
      <c r="VZW437" s="284"/>
      <c r="VZX437" s="284"/>
      <c r="VZY437" s="284"/>
      <c r="VZZ437" s="284"/>
      <c r="WAA437" s="284"/>
      <c r="WAB437" s="284"/>
      <c r="WAC437" s="284"/>
      <c r="WAD437" s="284"/>
      <c r="WAE437" s="284"/>
      <c r="WAF437" s="284"/>
      <c r="WAG437" s="284"/>
      <c r="WAH437" s="284"/>
      <c r="WAI437" s="284"/>
      <c r="WAJ437" s="284"/>
      <c r="WAK437" s="284"/>
      <c r="WAL437" s="284"/>
      <c r="WAM437" s="284"/>
      <c r="WAN437" s="284"/>
      <c r="WAO437" s="284"/>
      <c r="WAP437" s="284"/>
      <c r="WAQ437" s="284"/>
      <c r="WAR437" s="284"/>
      <c r="WAS437" s="284"/>
      <c r="WAT437" s="284"/>
      <c r="WAU437" s="284"/>
      <c r="WAV437" s="284"/>
      <c r="WAW437" s="284"/>
      <c r="WAX437" s="284"/>
      <c r="WAY437" s="284"/>
      <c r="WAZ437" s="284"/>
      <c r="WBA437" s="284"/>
      <c r="WBB437" s="284"/>
      <c r="WBC437" s="284"/>
      <c r="WBD437" s="284"/>
      <c r="WBE437" s="284"/>
      <c r="WBF437" s="284"/>
      <c r="WBG437" s="284"/>
      <c r="WBH437" s="284"/>
      <c r="WBI437" s="284"/>
      <c r="WBJ437" s="284"/>
      <c r="WBK437" s="284"/>
      <c r="WBL437" s="284"/>
      <c r="WBM437" s="284"/>
      <c r="WBN437" s="284"/>
      <c r="WBO437" s="284"/>
      <c r="WBP437" s="284"/>
      <c r="WBQ437" s="284"/>
      <c r="WBR437" s="284"/>
      <c r="WBS437" s="284"/>
      <c r="WBT437" s="284"/>
      <c r="WBU437" s="284"/>
      <c r="WBV437" s="284"/>
      <c r="WBW437" s="284"/>
      <c r="WBX437" s="284"/>
      <c r="WBY437" s="284"/>
      <c r="WBZ437" s="284"/>
      <c r="WCA437" s="284"/>
      <c r="WCB437" s="284"/>
      <c r="WCC437" s="284"/>
      <c r="WCD437" s="284"/>
      <c r="WCE437" s="284"/>
      <c r="WCF437" s="284"/>
      <c r="WCG437" s="284"/>
      <c r="WCH437" s="284"/>
      <c r="WCI437" s="284"/>
      <c r="WCJ437" s="284"/>
      <c r="WCK437" s="284"/>
      <c r="WCL437" s="284"/>
      <c r="WCM437" s="284"/>
      <c r="WCN437" s="284"/>
      <c r="WCO437" s="284"/>
      <c r="WCP437" s="284"/>
      <c r="WCQ437" s="284"/>
      <c r="WCR437" s="284"/>
      <c r="WCS437" s="284"/>
      <c r="WCT437" s="284"/>
      <c r="WCU437" s="284"/>
      <c r="WCV437" s="284"/>
      <c r="WCW437" s="284"/>
      <c r="WCX437" s="284"/>
      <c r="WCY437" s="284"/>
      <c r="WCZ437" s="284"/>
      <c r="WDA437" s="284"/>
      <c r="WDB437" s="284"/>
      <c r="WDC437" s="284"/>
      <c r="WDD437" s="284"/>
      <c r="WDE437" s="284"/>
      <c r="WDF437" s="284"/>
      <c r="WDG437" s="284"/>
      <c r="WDH437" s="284"/>
      <c r="WDI437" s="284"/>
      <c r="WDJ437" s="284"/>
      <c r="WDK437" s="284"/>
      <c r="WDL437" s="284"/>
      <c r="WDM437" s="284"/>
      <c r="WDN437" s="284"/>
      <c r="WDO437" s="284"/>
      <c r="WDP437" s="284"/>
      <c r="WDQ437" s="284"/>
      <c r="WDR437" s="284"/>
      <c r="WDS437" s="284"/>
      <c r="WDT437" s="284"/>
      <c r="WDU437" s="284"/>
      <c r="WDV437" s="284"/>
      <c r="WDW437" s="284"/>
      <c r="WDX437" s="284"/>
      <c r="WDY437" s="284"/>
      <c r="WDZ437" s="284"/>
      <c r="WEA437" s="284"/>
      <c r="WEB437" s="284"/>
      <c r="WEC437" s="284"/>
      <c r="WED437" s="284"/>
      <c r="WEE437" s="284"/>
      <c r="WEF437" s="284"/>
      <c r="WEG437" s="284"/>
      <c r="WEH437" s="284"/>
      <c r="WEI437" s="284"/>
      <c r="WEJ437" s="284"/>
      <c r="WEK437" s="284"/>
      <c r="WEL437" s="284"/>
      <c r="WEM437" s="284"/>
      <c r="WEN437" s="284"/>
      <c r="WEO437" s="284"/>
      <c r="WEP437" s="284"/>
      <c r="WEQ437" s="284"/>
      <c r="WER437" s="284"/>
      <c r="WES437" s="284"/>
      <c r="WET437" s="284"/>
      <c r="WEU437" s="284"/>
      <c r="WEV437" s="284"/>
      <c r="WEW437" s="284"/>
      <c r="WEX437" s="284"/>
      <c r="WEY437" s="284"/>
      <c r="WEZ437" s="284"/>
      <c r="WFA437" s="284"/>
      <c r="WFB437" s="284"/>
      <c r="WFC437" s="284"/>
      <c r="WFD437" s="284"/>
      <c r="WFE437" s="284"/>
      <c r="WFF437" s="284"/>
      <c r="WFG437" s="284"/>
      <c r="WFH437" s="284"/>
      <c r="WFI437" s="284"/>
      <c r="WFJ437" s="284"/>
      <c r="WFK437" s="284"/>
      <c r="WFL437" s="284"/>
      <c r="WFM437" s="284"/>
      <c r="WFN437" s="284"/>
      <c r="WFO437" s="284"/>
      <c r="WFP437" s="284"/>
      <c r="WFQ437" s="284"/>
      <c r="WFR437" s="284"/>
      <c r="WFS437" s="284"/>
      <c r="WFT437" s="284"/>
      <c r="WFU437" s="284"/>
      <c r="WFV437" s="284"/>
      <c r="WFW437" s="284"/>
      <c r="WFX437" s="284"/>
      <c r="WFY437" s="284"/>
      <c r="WFZ437" s="284"/>
      <c r="WGA437" s="284"/>
      <c r="WGB437" s="284"/>
      <c r="WGC437" s="284"/>
      <c r="WGD437" s="284"/>
      <c r="WGE437" s="284"/>
      <c r="WGF437" s="284"/>
      <c r="WGG437" s="284"/>
      <c r="WGH437" s="284"/>
      <c r="WGI437" s="284"/>
      <c r="WGJ437" s="284"/>
      <c r="WGK437" s="284"/>
      <c r="WGL437" s="284"/>
      <c r="WGM437" s="284"/>
      <c r="WGN437" s="284"/>
      <c r="WGO437" s="284"/>
      <c r="WGP437" s="284"/>
      <c r="WGQ437" s="284"/>
      <c r="WGR437" s="284"/>
      <c r="WGS437" s="284"/>
      <c r="WGT437" s="284"/>
      <c r="WGU437" s="284"/>
      <c r="WGV437" s="284"/>
      <c r="WGW437" s="284"/>
      <c r="WGX437" s="284"/>
      <c r="WGY437" s="284"/>
      <c r="WGZ437" s="284"/>
      <c r="WHA437" s="284"/>
      <c r="WHB437" s="284"/>
      <c r="WHC437" s="284"/>
      <c r="WHD437" s="284"/>
      <c r="WHE437" s="284"/>
      <c r="WHF437" s="284"/>
      <c r="WHG437" s="284"/>
      <c r="WHH437" s="284"/>
      <c r="WHI437" s="284"/>
      <c r="WHJ437" s="284"/>
      <c r="WHK437" s="284"/>
      <c r="WHL437" s="284"/>
      <c r="WHM437" s="284"/>
      <c r="WHN437" s="284"/>
      <c r="WHO437" s="284"/>
      <c r="WHP437" s="284"/>
      <c r="WHQ437" s="284"/>
      <c r="WHR437" s="284"/>
      <c r="WHS437" s="284"/>
      <c r="WHT437" s="284"/>
      <c r="WHU437" s="284"/>
      <c r="WHV437" s="284"/>
      <c r="WHW437" s="284"/>
      <c r="WHX437" s="284"/>
      <c r="WHY437" s="284"/>
      <c r="WHZ437" s="284"/>
      <c r="WIA437" s="284"/>
      <c r="WIB437" s="284"/>
      <c r="WIC437" s="284"/>
      <c r="WID437" s="284"/>
      <c r="WIE437" s="284"/>
      <c r="WIF437" s="284"/>
      <c r="WIG437" s="284"/>
      <c r="WIH437" s="284"/>
      <c r="WII437" s="284"/>
      <c r="WIJ437" s="284"/>
      <c r="WIK437" s="284"/>
      <c r="WIL437" s="284"/>
      <c r="WIM437" s="284"/>
      <c r="WIN437" s="284"/>
      <c r="WIO437" s="284"/>
      <c r="WIP437" s="284"/>
      <c r="WIQ437" s="284"/>
      <c r="WIR437" s="284"/>
      <c r="WIS437" s="284"/>
      <c r="WIT437" s="284"/>
      <c r="WIU437" s="284"/>
      <c r="WIV437" s="284"/>
      <c r="WIW437" s="284"/>
      <c r="WIX437" s="284"/>
      <c r="WIY437" s="284"/>
      <c r="WIZ437" s="284"/>
      <c r="WJA437" s="284"/>
      <c r="WJB437" s="284"/>
      <c r="WJC437" s="284"/>
      <c r="WJD437" s="284"/>
      <c r="WJE437" s="284"/>
      <c r="WJF437" s="284"/>
      <c r="WJG437" s="284"/>
      <c r="WJH437" s="284"/>
      <c r="WJI437" s="284"/>
      <c r="WJJ437" s="284"/>
      <c r="WJK437" s="284"/>
      <c r="WJL437" s="284"/>
      <c r="WJM437" s="284"/>
      <c r="WJN437" s="284"/>
      <c r="WJO437" s="284"/>
      <c r="WJP437" s="284"/>
      <c r="WJQ437" s="284"/>
      <c r="WJR437" s="284"/>
      <c r="WJS437" s="284"/>
      <c r="WJT437" s="284"/>
      <c r="WJU437" s="284"/>
      <c r="WJV437" s="284"/>
      <c r="WJW437" s="284"/>
      <c r="WJX437" s="284"/>
      <c r="WJY437" s="284"/>
      <c r="WJZ437" s="284"/>
      <c r="WKA437" s="284"/>
      <c r="WKB437" s="284"/>
      <c r="WKC437" s="284"/>
      <c r="WKD437" s="284"/>
      <c r="WKE437" s="284"/>
      <c r="WKF437" s="284"/>
      <c r="WKG437" s="284"/>
      <c r="WKH437" s="284"/>
      <c r="WKI437" s="284"/>
      <c r="WKJ437" s="284"/>
      <c r="WKK437" s="284"/>
      <c r="WKL437" s="284"/>
      <c r="WKM437" s="284"/>
      <c r="WKN437" s="284"/>
      <c r="WKO437" s="284"/>
      <c r="WKP437" s="284"/>
      <c r="WKQ437" s="284"/>
      <c r="WKR437" s="284"/>
      <c r="WKS437" s="284"/>
      <c r="WKT437" s="284"/>
      <c r="WKU437" s="284"/>
      <c r="WKV437" s="284"/>
      <c r="WKW437" s="284"/>
      <c r="WKX437" s="284"/>
      <c r="WKY437" s="284"/>
      <c r="WKZ437" s="284"/>
      <c r="WLA437" s="284"/>
      <c r="WLB437" s="284"/>
      <c r="WLC437" s="284"/>
      <c r="WLD437" s="284"/>
      <c r="WLE437" s="284"/>
      <c r="WLF437" s="284"/>
      <c r="WLG437" s="284"/>
      <c r="WLH437" s="284"/>
      <c r="WLI437" s="284"/>
      <c r="WLJ437" s="284"/>
      <c r="WLK437" s="284"/>
      <c r="WLL437" s="284"/>
      <c r="WLM437" s="284"/>
      <c r="WLN437" s="284"/>
      <c r="WLO437" s="284"/>
      <c r="WLP437" s="284"/>
      <c r="WLQ437" s="284"/>
      <c r="WLR437" s="284"/>
      <c r="WLS437" s="284"/>
      <c r="WLT437" s="284"/>
      <c r="WLU437" s="284"/>
      <c r="WLV437" s="284"/>
      <c r="WLW437" s="284"/>
      <c r="WLX437" s="284"/>
      <c r="WLY437" s="284"/>
      <c r="WLZ437" s="284"/>
      <c r="WMA437" s="284"/>
      <c r="WMB437" s="284"/>
      <c r="WMC437" s="284"/>
      <c r="WMD437" s="284"/>
      <c r="WME437" s="284"/>
      <c r="WMF437" s="284"/>
      <c r="WMG437" s="284"/>
      <c r="WMH437" s="284"/>
      <c r="WMI437" s="284"/>
      <c r="WMJ437" s="284"/>
      <c r="WMK437" s="284"/>
      <c r="WML437" s="284"/>
      <c r="WMM437" s="284"/>
      <c r="WMN437" s="284"/>
      <c r="WMO437" s="284"/>
      <c r="WMP437" s="284"/>
      <c r="WMQ437" s="284"/>
      <c r="WMR437" s="284"/>
      <c r="WMS437" s="284"/>
      <c r="WMT437" s="284"/>
      <c r="WMU437" s="284"/>
      <c r="WMV437" s="284"/>
      <c r="WMW437" s="284"/>
      <c r="WMX437" s="284"/>
      <c r="WMY437" s="284"/>
      <c r="WMZ437" s="284"/>
      <c r="WNA437" s="284"/>
      <c r="WNB437" s="284"/>
      <c r="WNC437" s="284"/>
      <c r="WND437" s="284"/>
      <c r="WNE437" s="284"/>
      <c r="WNF437" s="284"/>
      <c r="WNG437" s="284"/>
      <c r="WNH437" s="284"/>
      <c r="WNI437" s="284"/>
      <c r="WNJ437" s="284"/>
      <c r="WNK437" s="284"/>
      <c r="WNL437" s="284"/>
      <c r="WNM437" s="284"/>
      <c r="WNN437" s="284"/>
      <c r="WNO437" s="284"/>
      <c r="WNP437" s="284"/>
      <c r="WNQ437" s="284"/>
      <c r="WNR437" s="284"/>
      <c r="WNS437" s="284"/>
      <c r="WNT437" s="284"/>
      <c r="WNU437" s="284"/>
      <c r="WNV437" s="284"/>
      <c r="WNW437" s="284"/>
      <c r="WNX437" s="284"/>
      <c r="WNY437" s="284"/>
      <c r="WNZ437" s="284"/>
      <c r="WOA437" s="284"/>
      <c r="WOB437" s="284"/>
      <c r="WOC437" s="284"/>
      <c r="WOD437" s="284"/>
      <c r="WOE437" s="284"/>
      <c r="WOF437" s="284"/>
      <c r="WOG437" s="284"/>
      <c r="WOH437" s="284"/>
      <c r="WOI437" s="284"/>
      <c r="WOJ437" s="284"/>
      <c r="WOK437" s="284"/>
      <c r="WOL437" s="284"/>
      <c r="WOM437" s="284"/>
      <c r="WON437" s="284"/>
      <c r="WOO437" s="284"/>
      <c r="WOP437" s="284"/>
      <c r="WOQ437" s="284"/>
      <c r="WOR437" s="284"/>
      <c r="WOS437" s="284"/>
      <c r="WOT437" s="284"/>
      <c r="WOU437" s="284"/>
      <c r="WOV437" s="284"/>
      <c r="WOW437" s="284"/>
      <c r="WOX437" s="284"/>
      <c r="WOY437" s="284"/>
      <c r="WOZ437" s="284"/>
      <c r="WPA437" s="284"/>
      <c r="WPB437" s="284"/>
      <c r="WPC437" s="284"/>
      <c r="WPD437" s="284"/>
      <c r="WPE437" s="284"/>
      <c r="WPF437" s="284"/>
      <c r="WPG437" s="284"/>
      <c r="WPH437" s="284"/>
      <c r="WPI437" s="284"/>
      <c r="WPJ437" s="284"/>
      <c r="WPK437" s="284"/>
      <c r="WPL437" s="284"/>
      <c r="WPM437" s="284"/>
      <c r="WPN437" s="284"/>
      <c r="WPO437" s="284"/>
      <c r="WPP437" s="284"/>
      <c r="WPQ437" s="284"/>
      <c r="WPR437" s="284"/>
      <c r="WPS437" s="284"/>
      <c r="WPT437" s="284"/>
      <c r="WPU437" s="284"/>
      <c r="WPV437" s="284"/>
      <c r="WPW437" s="284"/>
      <c r="WPX437" s="284"/>
      <c r="WPY437" s="284"/>
      <c r="WPZ437" s="284"/>
      <c r="WQA437" s="284"/>
      <c r="WQB437" s="284"/>
      <c r="WQC437" s="284"/>
      <c r="WQD437" s="284"/>
      <c r="WQE437" s="284"/>
      <c r="WQF437" s="284"/>
      <c r="WQG437" s="284"/>
      <c r="WQH437" s="284"/>
      <c r="WQI437" s="284"/>
      <c r="WQJ437" s="284"/>
      <c r="WQK437" s="284"/>
      <c r="WQL437" s="284"/>
      <c r="WQM437" s="284"/>
      <c r="WQN437" s="284"/>
      <c r="WQO437" s="284"/>
      <c r="WQP437" s="284"/>
      <c r="WQQ437" s="284"/>
      <c r="WQR437" s="284"/>
      <c r="WQS437" s="284"/>
      <c r="WQT437" s="284"/>
      <c r="WQU437" s="284"/>
      <c r="WQV437" s="284"/>
      <c r="WQW437" s="284"/>
      <c r="WQX437" s="284"/>
      <c r="WQY437" s="284"/>
      <c r="WQZ437" s="284"/>
      <c r="WRA437" s="284"/>
      <c r="WRB437" s="284"/>
      <c r="WRC437" s="284"/>
      <c r="WRD437" s="284"/>
      <c r="WRE437" s="284"/>
      <c r="WRF437" s="284"/>
      <c r="WRG437" s="284"/>
      <c r="WRH437" s="284"/>
      <c r="WRI437" s="284"/>
      <c r="WRJ437" s="284"/>
      <c r="WRK437" s="284"/>
      <c r="WRL437" s="284"/>
      <c r="WRM437" s="284"/>
      <c r="WRN437" s="284"/>
      <c r="WRO437" s="284"/>
      <c r="WRP437" s="284"/>
      <c r="WRQ437" s="284"/>
      <c r="WRR437" s="284"/>
      <c r="WRS437" s="284"/>
      <c r="WRT437" s="284"/>
      <c r="WRU437" s="284"/>
      <c r="WRV437" s="284"/>
      <c r="WRW437" s="284"/>
      <c r="WRX437" s="284"/>
      <c r="WRY437" s="284"/>
      <c r="WRZ437" s="284"/>
      <c r="WSA437" s="284"/>
      <c r="WSB437" s="284"/>
      <c r="WSC437" s="284"/>
      <c r="WSD437" s="284"/>
      <c r="WSE437" s="284"/>
      <c r="WSF437" s="284"/>
      <c r="WSG437" s="284"/>
      <c r="WSH437" s="284"/>
      <c r="WSI437" s="284"/>
      <c r="WSJ437" s="284"/>
      <c r="WSK437" s="284"/>
      <c r="WSL437" s="284"/>
      <c r="WSM437" s="284"/>
      <c r="WSN437" s="284"/>
      <c r="WSO437" s="284"/>
      <c r="WSP437" s="284"/>
      <c r="WSQ437" s="284"/>
      <c r="WSR437" s="284"/>
      <c r="WSS437" s="284"/>
      <c r="WST437" s="284"/>
      <c r="WSU437" s="284"/>
      <c r="WSV437" s="284"/>
      <c r="WSW437" s="284"/>
      <c r="WSX437" s="284"/>
      <c r="WSY437" s="284"/>
      <c r="WSZ437" s="284"/>
      <c r="WTA437" s="284"/>
      <c r="WTB437" s="284"/>
      <c r="WTC437" s="284"/>
      <c r="WTD437" s="284"/>
      <c r="WTE437" s="284"/>
      <c r="WTF437" s="284"/>
      <c r="WTG437" s="284"/>
      <c r="WTH437" s="284"/>
      <c r="WTI437" s="284"/>
      <c r="WTJ437" s="284"/>
      <c r="WTK437" s="284"/>
      <c r="WTL437" s="284"/>
      <c r="WTM437" s="284"/>
      <c r="WTN437" s="284"/>
      <c r="WTO437" s="284"/>
      <c r="WTP437" s="284"/>
      <c r="WTQ437" s="284"/>
      <c r="WTR437" s="284"/>
      <c r="WTS437" s="284"/>
      <c r="WTT437" s="284"/>
      <c r="WTU437" s="284"/>
      <c r="WTV437" s="284"/>
      <c r="WTW437" s="284"/>
      <c r="WTX437" s="284"/>
      <c r="WTY437" s="284"/>
      <c r="WTZ437" s="284"/>
      <c r="WUA437" s="284"/>
      <c r="WUB437" s="284"/>
      <c r="WUC437" s="284"/>
      <c r="WUD437" s="284"/>
      <c r="WUE437" s="284"/>
      <c r="WUF437" s="284"/>
      <c r="WUG437" s="284"/>
      <c r="WUH437" s="284"/>
      <c r="WUI437" s="284"/>
      <c r="WUJ437" s="284"/>
      <c r="WUK437" s="284"/>
      <c r="WUL437" s="284"/>
      <c r="WUM437" s="284"/>
      <c r="WUN437" s="284"/>
      <c r="WUO437" s="284"/>
      <c r="WUP437" s="284"/>
      <c r="WUQ437" s="284"/>
      <c r="WUR437" s="284"/>
      <c r="WUS437" s="284"/>
      <c r="WUT437" s="284"/>
      <c r="WUU437" s="284"/>
      <c r="WUV437" s="284"/>
      <c r="WUW437" s="284"/>
      <c r="WUX437" s="284"/>
      <c r="WUY437" s="284"/>
      <c r="WUZ437" s="284"/>
      <c r="WVA437" s="284"/>
      <c r="WVB437" s="284"/>
      <c r="WVC437" s="284"/>
      <c r="WVD437" s="284"/>
      <c r="WVE437" s="284"/>
      <c r="WVF437" s="284"/>
      <c r="WVG437" s="284"/>
      <c r="WVH437" s="284"/>
      <c r="WVI437" s="284"/>
      <c r="WVJ437" s="284"/>
      <c r="WVK437" s="284"/>
      <c r="WVL437" s="284"/>
      <c r="WVM437" s="284"/>
      <c r="WVN437" s="284"/>
      <c r="WVO437" s="284"/>
      <c r="WVP437" s="284"/>
      <c r="WVQ437" s="284"/>
      <c r="WVR437" s="284"/>
      <c r="WVS437" s="284"/>
      <c r="WVT437" s="284"/>
      <c r="WVU437" s="284"/>
      <c r="WVV437" s="284"/>
      <c r="WVW437" s="284"/>
      <c r="WVX437" s="284"/>
      <c r="WVY437" s="284"/>
      <c r="WVZ437" s="284"/>
      <c r="WWA437" s="284"/>
      <c r="WWB437" s="284"/>
      <c r="WWC437" s="284"/>
      <c r="WWD437" s="284"/>
      <c r="WWE437" s="284"/>
      <c r="WWF437" s="284"/>
      <c r="WWG437" s="284"/>
      <c r="WWH437" s="284"/>
      <c r="WWI437" s="284"/>
      <c r="WWJ437" s="284"/>
      <c r="WWK437" s="284"/>
      <c r="WWL437" s="284"/>
      <c r="WWM437" s="284"/>
      <c r="WWN437" s="284"/>
      <c r="WWO437" s="284"/>
      <c r="WWP437" s="284"/>
      <c r="WWQ437" s="284"/>
      <c r="WWR437" s="284"/>
      <c r="WWS437" s="284"/>
      <c r="WWT437" s="284"/>
      <c r="WWU437" s="284"/>
      <c r="WWV437" s="284"/>
      <c r="WWW437" s="284"/>
      <c r="WWX437" s="284"/>
      <c r="WWY437" s="284"/>
      <c r="WWZ437" s="284"/>
      <c r="WXA437" s="284"/>
      <c r="WXB437" s="284"/>
      <c r="WXC437" s="284"/>
      <c r="WXD437" s="284"/>
      <c r="WXE437" s="284"/>
      <c r="WXF437" s="284"/>
      <c r="WXG437" s="284"/>
      <c r="WXH437" s="284"/>
      <c r="WXI437" s="284"/>
      <c r="WXJ437" s="284"/>
      <c r="WXK437" s="284"/>
      <c r="WXL437" s="284"/>
      <c r="WXM437" s="284"/>
      <c r="WXN437" s="284"/>
      <c r="WXO437" s="284"/>
      <c r="WXP437" s="284"/>
      <c r="WXQ437" s="284"/>
      <c r="WXR437" s="284"/>
      <c r="WXS437" s="284"/>
      <c r="WXT437" s="284"/>
      <c r="WXU437" s="284"/>
      <c r="WXV437" s="284"/>
      <c r="WXW437" s="284"/>
      <c r="WXX437" s="284"/>
      <c r="WXY437" s="284"/>
      <c r="WXZ437" s="284"/>
      <c r="WYA437" s="284"/>
      <c r="WYB437" s="284"/>
      <c r="WYC437" s="284"/>
      <c r="WYD437" s="284"/>
      <c r="WYE437" s="284"/>
      <c r="WYF437" s="284"/>
      <c r="WYG437" s="284"/>
      <c r="WYH437" s="284"/>
      <c r="WYI437" s="284"/>
      <c r="WYJ437" s="284"/>
      <c r="WYK437" s="284"/>
      <c r="WYL437" s="284"/>
      <c r="WYM437" s="284"/>
      <c r="WYN437" s="284"/>
      <c r="WYO437" s="284"/>
      <c r="WYP437" s="284"/>
      <c r="WYQ437" s="284"/>
      <c r="WYR437" s="284"/>
      <c r="WYS437" s="284"/>
      <c r="WYT437" s="284"/>
      <c r="WYU437" s="284"/>
      <c r="WYV437" s="284"/>
      <c r="WYW437" s="284"/>
      <c r="WYX437" s="284"/>
      <c r="WYY437" s="284"/>
      <c r="WYZ437" s="284"/>
      <c r="WZA437" s="284"/>
      <c r="WZB437" s="284"/>
      <c r="WZC437" s="284"/>
      <c r="WZD437" s="284"/>
      <c r="WZE437" s="284"/>
      <c r="WZF437" s="284"/>
      <c r="WZG437" s="284"/>
      <c r="WZH437" s="284"/>
      <c r="WZI437" s="284"/>
      <c r="WZJ437" s="284"/>
      <c r="WZK437" s="284"/>
      <c r="WZL437" s="284"/>
      <c r="WZM437" s="284"/>
      <c r="WZN437" s="284"/>
      <c r="WZO437" s="284"/>
      <c r="WZP437" s="284"/>
      <c r="WZQ437" s="284"/>
      <c r="WZR437" s="284"/>
      <c r="WZS437" s="284"/>
      <c r="WZT437" s="284"/>
      <c r="WZU437" s="284"/>
      <c r="WZV437" s="284"/>
      <c r="WZW437" s="284"/>
      <c r="WZX437" s="284"/>
      <c r="WZY437" s="284"/>
      <c r="WZZ437" s="284"/>
      <c r="XAA437" s="284"/>
      <c r="XAB437" s="284"/>
      <c r="XAC437" s="284"/>
      <c r="XAD437" s="284"/>
      <c r="XAE437" s="284"/>
      <c r="XAF437" s="284"/>
      <c r="XAG437" s="284"/>
      <c r="XAH437" s="284"/>
      <c r="XAI437" s="284"/>
      <c r="XAJ437" s="284"/>
      <c r="XAK437" s="284"/>
      <c r="XAL437" s="284"/>
      <c r="XAM437" s="284"/>
      <c r="XAN437" s="284"/>
      <c r="XAO437" s="284"/>
      <c r="XAP437" s="284"/>
      <c r="XAQ437" s="284"/>
      <c r="XAR437" s="284"/>
      <c r="XAS437" s="284"/>
      <c r="XAT437" s="284"/>
      <c r="XAU437" s="284"/>
      <c r="XAV437" s="284"/>
      <c r="XAW437" s="284"/>
      <c r="XAX437" s="284"/>
      <c r="XAY437" s="284"/>
      <c r="XAZ437" s="284"/>
      <c r="XBA437" s="284"/>
      <c r="XBB437" s="284"/>
      <c r="XBC437" s="284"/>
      <c r="XBD437" s="284"/>
      <c r="XBE437" s="284"/>
      <c r="XBF437" s="284"/>
      <c r="XBG437" s="284"/>
      <c r="XBH437" s="284"/>
      <c r="XBI437" s="284"/>
      <c r="XBJ437" s="284"/>
      <c r="XBK437" s="284"/>
      <c r="XBL437" s="284"/>
      <c r="XBM437" s="284"/>
      <c r="XBN437" s="284"/>
      <c r="XBO437" s="284"/>
      <c r="XBP437" s="284"/>
      <c r="XBQ437" s="284"/>
      <c r="XBR437" s="284"/>
      <c r="XBS437" s="284"/>
      <c r="XBT437" s="284"/>
      <c r="XBU437" s="284"/>
      <c r="XBV437" s="284"/>
      <c r="XBW437" s="284"/>
      <c r="XBX437" s="284"/>
      <c r="XBY437" s="284"/>
      <c r="XBZ437" s="284"/>
      <c r="XCA437" s="284"/>
      <c r="XCB437" s="284"/>
      <c r="XCC437" s="284"/>
      <c r="XCD437" s="284"/>
      <c r="XCE437" s="284"/>
      <c r="XCF437" s="284"/>
      <c r="XCG437" s="284"/>
      <c r="XCH437" s="284"/>
      <c r="XCI437" s="284"/>
      <c r="XCJ437" s="284"/>
      <c r="XCK437" s="284"/>
      <c r="XCL437" s="284"/>
      <c r="XCM437" s="284"/>
      <c r="XCN437" s="284"/>
      <c r="XCO437" s="284"/>
      <c r="XCP437" s="284"/>
      <c r="XCQ437" s="284"/>
      <c r="XCR437" s="284"/>
      <c r="XCS437" s="284"/>
      <c r="XCT437" s="284"/>
      <c r="XCU437" s="284"/>
      <c r="XCV437" s="284"/>
      <c r="XCW437" s="284"/>
      <c r="XCX437" s="284"/>
      <c r="XCY437" s="284"/>
      <c r="XCZ437" s="284"/>
      <c r="XDA437" s="284"/>
      <c r="XDB437" s="284"/>
      <c r="XDC437" s="284"/>
      <c r="XDD437" s="284"/>
      <c r="XDE437" s="284"/>
      <c r="XDF437" s="284"/>
      <c r="XDG437" s="284"/>
      <c r="XDH437" s="284"/>
      <c r="XDI437" s="284"/>
      <c r="XDJ437" s="284"/>
      <c r="XDK437" s="284"/>
      <c r="XDL437" s="284"/>
      <c r="XDM437" s="284"/>
      <c r="XDN437" s="284"/>
      <c r="XDO437" s="284"/>
      <c r="XDP437" s="284"/>
      <c r="XDQ437" s="284"/>
      <c r="XDR437" s="284"/>
      <c r="XDS437" s="284"/>
      <c r="XDT437" s="284"/>
      <c r="XDU437" s="284"/>
      <c r="XDV437" s="284"/>
      <c r="XDW437" s="284"/>
      <c r="XDX437" s="284"/>
      <c r="XDY437" s="284"/>
      <c r="XDZ437" s="284"/>
      <c r="XEA437" s="284"/>
      <c r="XEB437" s="284"/>
      <c r="XEC437" s="284"/>
      <c r="XED437" s="284"/>
      <c r="XEE437" s="284"/>
      <c r="XEF437" s="284"/>
      <c r="XEG437" s="284"/>
      <c r="XEH437" s="284"/>
      <c r="XEI437" s="284"/>
      <c r="XEJ437" s="284"/>
      <c r="XEK437" s="284"/>
      <c r="XEL437" s="284"/>
      <c r="XEM437" s="284"/>
      <c r="XEN437" s="284"/>
      <c r="XEO437" s="284"/>
      <c r="XEP437" s="284"/>
      <c r="XEQ437" s="284"/>
      <c r="XER437" s="284"/>
      <c r="XES437" s="284"/>
      <c r="XET437" s="284"/>
      <c r="XEU437" s="284"/>
      <c r="XEV437" s="284"/>
      <c r="XEW437" s="284"/>
      <c r="XEX437" s="284"/>
      <c r="XEY437" s="284"/>
      <c r="XEZ437" s="284"/>
      <c r="XFA437" s="284"/>
      <c r="XFB437" s="284"/>
      <c r="XFC437" s="284"/>
      <c r="XFD437" s="284"/>
    </row>
    <row r="438" spans="1:16384" ht="15.75" thickBot="1" x14ac:dyDescent="0.3">
      <c r="A438" s="55"/>
      <c r="B438" s="93" t="s">
        <v>126</v>
      </c>
      <c r="C438" s="94"/>
      <c r="D438" s="94"/>
      <c r="E438" s="94"/>
      <c r="F438" s="168">
        <f>SUM(F234:F437)</f>
        <v>7068</v>
      </c>
      <c r="G438" s="168">
        <f>SUM(G234:G437)</f>
        <v>2764</v>
      </c>
      <c r="H438" s="168">
        <f>SUM(H234:H429)</f>
        <v>2080</v>
      </c>
      <c r="I438" s="172">
        <f>AVERAGE(I234:I429)</f>
        <v>3.7531278111601973</v>
      </c>
      <c r="K438" s="95"/>
      <c r="L438" s="95"/>
      <c r="M438" s="95"/>
      <c r="O438" s="305"/>
      <c r="P438" s="306"/>
      <c r="Q438" s="306"/>
      <c r="R438" s="307"/>
      <c r="S438" s="301"/>
      <c r="T438" s="301"/>
      <c r="U438" s="301"/>
      <c r="V438" s="301"/>
      <c r="W438" s="284"/>
      <c r="X438" s="284"/>
      <c r="Y438" s="284"/>
      <c r="Z438" s="284"/>
      <c r="AA438" s="284"/>
      <c r="AB438" s="284"/>
      <c r="AC438" s="284"/>
      <c r="AD438" s="284"/>
      <c r="AE438" s="284"/>
      <c r="AF438" s="284"/>
      <c r="AG438" s="284"/>
      <c r="AH438" s="284"/>
      <c r="AI438" s="284"/>
      <c r="AJ438" s="284"/>
      <c r="AK438" s="284"/>
      <c r="AL438" s="284"/>
      <c r="AM438" s="284"/>
      <c r="AN438" s="284"/>
      <c r="AO438" s="284"/>
      <c r="AP438" s="284"/>
      <c r="AQ438" s="284"/>
      <c r="AR438" s="284"/>
      <c r="AS438" s="284"/>
      <c r="AT438" s="284"/>
      <c r="AU438" s="284"/>
      <c r="AV438" s="284"/>
      <c r="AW438" s="284"/>
      <c r="AX438" s="284"/>
      <c r="AY438" s="284"/>
      <c r="AZ438" s="284"/>
      <c r="BA438" s="284"/>
      <c r="BB438" s="284"/>
      <c r="BC438" s="284"/>
      <c r="BD438" s="284"/>
      <c r="BE438" s="284"/>
      <c r="BF438" s="284"/>
      <c r="BG438" s="284"/>
      <c r="BH438" s="284"/>
      <c r="BI438" s="284"/>
      <c r="BJ438" s="284"/>
      <c r="BK438" s="284"/>
      <c r="BL438" s="284"/>
      <c r="BM438" s="284"/>
      <c r="BN438" s="284"/>
      <c r="BO438" s="284"/>
      <c r="BP438" s="284"/>
      <c r="BQ438" s="284"/>
      <c r="BR438" s="284"/>
      <c r="BS438" s="284"/>
      <c r="BT438" s="284"/>
      <c r="BU438" s="284"/>
      <c r="BV438" s="284"/>
      <c r="BW438" s="284"/>
      <c r="BX438" s="284"/>
      <c r="BY438" s="284"/>
      <c r="BZ438" s="284"/>
      <c r="CA438" s="284"/>
      <c r="CB438" s="284"/>
      <c r="CC438" s="284"/>
      <c r="CD438" s="284"/>
      <c r="CE438" s="284"/>
      <c r="CF438" s="284"/>
      <c r="CG438" s="284"/>
      <c r="CH438" s="284"/>
      <c r="CI438" s="284"/>
      <c r="CJ438" s="284"/>
      <c r="CK438" s="284"/>
      <c r="CL438" s="284"/>
      <c r="CM438" s="284"/>
      <c r="CN438" s="284"/>
      <c r="CO438" s="284"/>
      <c r="CP438" s="284"/>
      <c r="CQ438" s="284"/>
      <c r="CR438" s="284"/>
      <c r="CS438" s="284"/>
      <c r="CT438" s="284"/>
      <c r="CU438" s="284"/>
      <c r="CV438" s="284"/>
      <c r="CW438" s="284"/>
      <c r="CX438" s="284"/>
      <c r="CY438" s="284"/>
      <c r="CZ438" s="284"/>
      <c r="DA438" s="284"/>
      <c r="DB438" s="284"/>
      <c r="DC438" s="284"/>
      <c r="DD438" s="284"/>
      <c r="DE438" s="284"/>
      <c r="DF438" s="284"/>
      <c r="DG438" s="284"/>
      <c r="DH438" s="284"/>
      <c r="DI438" s="284"/>
      <c r="DJ438" s="284"/>
      <c r="DK438" s="284"/>
      <c r="DL438" s="284"/>
      <c r="DM438" s="284"/>
      <c r="DN438" s="284"/>
      <c r="DO438" s="284"/>
      <c r="DP438" s="284"/>
      <c r="DQ438" s="284"/>
      <c r="DR438" s="284"/>
      <c r="DS438" s="284"/>
      <c r="DT438" s="284"/>
      <c r="DU438" s="284"/>
      <c r="DV438" s="284"/>
      <c r="DW438" s="284"/>
      <c r="DX438" s="284"/>
      <c r="DY438" s="284"/>
      <c r="DZ438" s="284"/>
      <c r="EA438" s="284"/>
      <c r="EB438" s="284"/>
      <c r="EC438" s="284"/>
      <c r="ED438" s="284"/>
      <c r="EE438" s="284"/>
      <c r="EF438" s="284"/>
      <c r="EG438" s="284"/>
      <c r="EH438" s="284"/>
      <c r="EI438" s="284"/>
      <c r="EJ438" s="284"/>
      <c r="EK438" s="284"/>
      <c r="EL438" s="284"/>
      <c r="EM438" s="284"/>
      <c r="EN438" s="284"/>
      <c r="EO438" s="284"/>
      <c r="EP438" s="284"/>
      <c r="EQ438" s="284"/>
      <c r="ER438" s="284"/>
      <c r="ES438" s="284"/>
      <c r="ET438" s="284"/>
      <c r="EU438" s="284"/>
      <c r="EV438" s="284"/>
      <c r="EW438" s="284"/>
      <c r="EX438" s="284"/>
      <c r="EY438" s="284"/>
      <c r="EZ438" s="284"/>
      <c r="FA438" s="284"/>
      <c r="FB438" s="284"/>
      <c r="FC438" s="284"/>
      <c r="FD438" s="284"/>
      <c r="FE438" s="284"/>
      <c r="FF438" s="284"/>
      <c r="FG438" s="284"/>
      <c r="FH438" s="284"/>
      <c r="FI438" s="284"/>
      <c r="FJ438" s="284"/>
      <c r="FK438" s="284"/>
      <c r="FL438" s="284"/>
      <c r="FM438" s="284"/>
      <c r="FN438" s="284"/>
      <c r="FO438" s="284"/>
      <c r="FP438" s="284"/>
      <c r="FQ438" s="284"/>
      <c r="FR438" s="284"/>
      <c r="FS438" s="284"/>
      <c r="FT438" s="284"/>
      <c r="FU438" s="284"/>
      <c r="FV438" s="284"/>
      <c r="FW438" s="284"/>
      <c r="FX438" s="284"/>
      <c r="FY438" s="284"/>
      <c r="FZ438" s="284"/>
      <c r="GA438" s="284"/>
      <c r="GB438" s="284"/>
      <c r="GC438" s="284"/>
      <c r="GD438" s="284"/>
      <c r="GE438" s="284"/>
      <c r="GF438" s="284"/>
      <c r="GG438" s="284"/>
      <c r="GH438" s="284"/>
      <c r="GI438" s="284"/>
      <c r="GJ438" s="284"/>
      <c r="GK438" s="284"/>
      <c r="GL438" s="284"/>
      <c r="GM438" s="284"/>
      <c r="GN438" s="284"/>
      <c r="GO438" s="284"/>
      <c r="GP438" s="284"/>
      <c r="GQ438" s="284"/>
      <c r="GR438" s="284"/>
      <c r="GS438" s="284"/>
      <c r="GT438" s="284"/>
      <c r="GU438" s="284"/>
      <c r="GV438" s="284"/>
      <c r="GW438" s="284"/>
      <c r="GX438" s="284"/>
      <c r="GY438" s="284"/>
      <c r="GZ438" s="284"/>
      <c r="HA438" s="284"/>
      <c r="HB438" s="284"/>
      <c r="HC438" s="284"/>
      <c r="HD438" s="284"/>
      <c r="HE438" s="284"/>
      <c r="HF438" s="284"/>
      <c r="HG438" s="284"/>
      <c r="HH438" s="284"/>
      <c r="HI438" s="284"/>
      <c r="HJ438" s="284"/>
      <c r="HK438" s="284"/>
      <c r="HL438" s="284"/>
      <c r="HM438" s="284"/>
      <c r="HN438" s="284"/>
      <c r="HO438" s="284"/>
      <c r="HP438" s="284"/>
      <c r="HQ438" s="284"/>
      <c r="HR438" s="284"/>
      <c r="HS438" s="284"/>
      <c r="HT438" s="284"/>
      <c r="HU438" s="284"/>
      <c r="HV438" s="284"/>
      <c r="HW438" s="284"/>
      <c r="HX438" s="284"/>
      <c r="HY438" s="284"/>
      <c r="HZ438" s="284"/>
      <c r="IA438" s="284"/>
      <c r="IB438" s="284"/>
      <c r="IC438" s="284"/>
      <c r="ID438" s="284"/>
      <c r="IE438" s="284"/>
      <c r="IF438" s="284"/>
      <c r="IG438" s="284"/>
      <c r="IH438" s="284"/>
      <c r="II438" s="284"/>
      <c r="IJ438" s="284"/>
      <c r="IK438" s="284"/>
      <c r="IL438" s="284"/>
      <c r="IM438" s="284"/>
      <c r="IN438" s="284"/>
      <c r="IO438" s="284"/>
      <c r="IP438" s="284"/>
      <c r="IQ438" s="284"/>
      <c r="IR438" s="284"/>
      <c r="IS438" s="284"/>
      <c r="IT438" s="284"/>
      <c r="IU438" s="284"/>
      <c r="IV438" s="284"/>
      <c r="IW438" s="284"/>
      <c r="IX438" s="284"/>
      <c r="IY438" s="284"/>
      <c r="IZ438" s="284"/>
      <c r="JA438" s="284"/>
      <c r="JB438" s="284"/>
      <c r="JC438" s="284"/>
      <c r="JD438" s="284"/>
      <c r="JE438" s="284"/>
      <c r="JF438" s="284"/>
      <c r="JG438" s="284"/>
      <c r="JH438" s="284"/>
      <c r="JI438" s="284"/>
      <c r="JJ438" s="284"/>
      <c r="JK438" s="284"/>
      <c r="JL438" s="284"/>
      <c r="JM438" s="284"/>
      <c r="JN438" s="284"/>
      <c r="JO438" s="284"/>
      <c r="JP438" s="284"/>
      <c r="JQ438" s="284"/>
      <c r="JR438" s="284"/>
      <c r="JS438" s="284"/>
      <c r="JT438" s="284"/>
      <c r="JU438" s="284"/>
      <c r="JV438" s="284"/>
      <c r="JW438" s="284"/>
      <c r="JX438" s="284"/>
      <c r="JY438" s="284"/>
      <c r="JZ438" s="284"/>
      <c r="KA438" s="284"/>
      <c r="KB438" s="284"/>
      <c r="KC438" s="284"/>
      <c r="KD438" s="284"/>
      <c r="KE438" s="284"/>
      <c r="KF438" s="284"/>
      <c r="KG438" s="284"/>
      <c r="KH438" s="284"/>
      <c r="KI438" s="284"/>
      <c r="KJ438" s="284"/>
      <c r="KK438" s="284"/>
      <c r="KL438" s="284"/>
      <c r="KM438" s="284"/>
      <c r="KN438" s="284"/>
      <c r="KO438" s="284"/>
      <c r="KP438" s="284"/>
      <c r="KQ438" s="284"/>
      <c r="KR438" s="284"/>
      <c r="KS438" s="284"/>
      <c r="KT438" s="284"/>
      <c r="KU438" s="284"/>
      <c r="KV438" s="284"/>
      <c r="KW438" s="284"/>
      <c r="KX438" s="284"/>
      <c r="KY438" s="284"/>
      <c r="KZ438" s="284"/>
      <c r="LA438" s="284"/>
      <c r="LB438" s="284"/>
      <c r="LC438" s="284"/>
      <c r="LD438" s="284"/>
      <c r="LE438" s="284"/>
      <c r="LF438" s="284"/>
      <c r="LG438" s="284"/>
      <c r="LH438" s="284"/>
      <c r="LI438" s="284"/>
      <c r="LJ438" s="284"/>
      <c r="LK438" s="284"/>
      <c r="LL438" s="284"/>
      <c r="LM438" s="284"/>
      <c r="LN438" s="284"/>
      <c r="LO438" s="284"/>
      <c r="LP438" s="284"/>
      <c r="LQ438" s="284"/>
      <c r="LR438" s="284"/>
      <c r="LS438" s="284"/>
      <c r="LT438" s="284"/>
      <c r="LU438" s="284"/>
      <c r="LV438" s="284"/>
      <c r="LW438" s="284"/>
      <c r="LX438" s="284"/>
      <c r="LY438" s="284"/>
      <c r="LZ438" s="284"/>
      <c r="MA438" s="284"/>
      <c r="MB438" s="284"/>
      <c r="MC438" s="284"/>
      <c r="MD438" s="284"/>
      <c r="ME438" s="284"/>
      <c r="MF438" s="284"/>
      <c r="MG438" s="284"/>
      <c r="MH438" s="284"/>
      <c r="MI438" s="284"/>
      <c r="MJ438" s="284"/>
      <c r="MK438" s="284"/>
      <c r="ML438" s="284"/>
      <c r="MM438" s="284"/>
      <c r="MN438" s="284"/>
      <c r="MO438" s="284"/>
      <c r="MP438" s="284"/>
      <c r="MQ438" s="284"/>
      <c r="MR438" s="284"/>
      <c r="MS438" s="284"/>
      <c r="MT438" s="284"/>
      <c r="MU438" s="284"/>
      <c r="MV438" s="284"/>
      <c r="MW438" s="284"/>
      <c r="MX438" s="284"/>
      <c r="MY438" s="284"/>
      <c r="MZ438" s="284"/>
      <c r="NA438" s="284"/>
      <c r="NB438" s="284"/>
      <c r="NC438" s="284"/>
      <c r="ND438" s="284"/>
      <c r="NE438" s="284"/>
      <c r="NF438" s="284"/>
      <c r="NG438" s="284"/>
      <c r="NH438" s="284"/>
      <c r="NI438" s="284"/>
      <c r="NJ438" s="284"/>
      <c r="NK438" s="284"/>
      <c r="NL438" s="284"/>
      <c r="NM438" s="284"/>
      <c r="NN438" s="284"/>
      <c r="NO438" s="284"/>
      <c r="NP438" s="284"/>
      <c r="NQ438" s="284"/>
      <c r="NR438" s="284"/>
      <c r="NS438" s="284"/>
      <c r="NT438" s="284"/>
      <c r="NU438" s="284"/>
      <c r="NV438" s="284"/>
      <c r="NW438" s="284"/>
      <c r="NX438" s="284"/>
      <c r="NY438" s="284"/>
      <c r="NZ438" s="284"/>
      <c r="OA438" s="284"/>
      <c r="OB438" s="284"/>
      <c r="OC438" s="284"/>
      <c r="OD438" s="284"/>
      <c r="OE438" s="284"/>
      <c r="OF438" s="284"/>
      <c r="OG438" s="284"/>
      <c r="OH438" s="284"/>
      <c r="OI438" s="284"/>
      <c r="OJ438" s="284"/>
      <c r="OK438" s="284"/>
      <c r="OL438" s="284"/>
      <c r="OM438" s="284"/>
      <c r="ON438" s="284"/>
      <c r="OO438" s="284"/>
      <c r="OP438" s="284"/>
      <c r="OQ438" s="284"/>
      <c r="OR438" s="284"/>
      <c r="OS438" s="284"/>
      <c r="OT438" s="284"/>
      <c r="OU438" s="284"/>
      <c r="OV438" s="284"/>
      <c r="OW438" s="284"/>
      <c r="OX438" s="284"/>
      <c r="OY438" s="284"/>
      <c r="OZ438" s="284"/>
      <c r="PA438" s="284"/>
      <c r="PB438" s="284"/>
      <c r="PC438" s="284"/>
      <c r="PD438" s="284"/>
      <c r="PE438" s="284"/>
      <c r="PF438" s="284"/>
      <c r="PG438" s="284"/>
      <c r="PH438" s="284"/>
      <c r="PI438" s="284"/>
      <c r="PJ438" s="284"/>
      <c r="PK438" s="284"/>
      <c r="PL438" s="284"/>
      <c r="PM438" s="284"/>
      <c r="PN438" s="284"/>
      <c r="PO438" s="284"/>
      <c r="PP438" s="284"/>
      <c r="PQ438" s="284"/>
      <c r="PR438" s="284"/>
      <c r="PS438" s="284"/>
      <c r="PT438" s="284"/>
      <c r="PU438" s="284"/>
      <c r="PV438" s="284"/>
      <c r="PW438" s="284"/>
      <c r="PX438" s="284"/>
      <c r="PY438" s="284"/>
      <c r="PZ438" s="284"/>
      <c r="QA438" s="284"/>
      <c r="QB438" s="284"/>
      <c r="QC438" s="284"/>
      <c r="QD438" s="284"/>
      <c r="QE438" s="284"/>
      <c r="QF438" s="284"/>
      <c r="QG438" s="284"/>
      <c r="QH438" s="284"/>
      <c r="QI438" s="284"/>
      <c r="QJ438" s="284"/>
      <c r="QK438" s="284"/>
      <c r="QL438" s="284"/>
      <c r="QM438" s="284"/>
      <c r="QN438" s="284"/>
      <c r="QO438" s="284"/>
      <c r="QP438" s="284"/>
      <c r="QQ438" s="284"/>
      <c r="QR438" s="284"/>
      <c r="QS438" s="284"/>
      <c r="QT438" s="284"/>
      <c r="QU438" s="284"/>
      <c r="QV438" s="284"/>
      <c r="QW438" s="284"/>
      <c r="QX438" s="284"/>
      <c r="QY438" s="284"/>
      <c r="QZ438" s="284"/>
      <c r="RA438" s="284"/>
      <c r="RB438" s="284"/>
      <c r="RC438" s="284"/>
      <c r="RD438" s="284"/>
      <c r="RE438" s="284"/>
      <c r="RF438" s="284"/>
      <c r="RG438" s="284"/>
      <c r="RH438" s="284"/>
      <c r="RI438" s="284"/>
      <c r="RJ438" s="284"/>
      <c r="RK438" s="284"/>
      <c r="RL438" s="284"/>
      <c r="RM438" s="284"/>
      <c r="RN438" s="284"/>
      <c r="RO438" s="284"/>
      <c r="RP438" s="284"/>
      <c r="RQ438" s="284"/>
      <c r="RR438" s="284"/>
      <c r="RS438" s="284"/>
      <c r="RT438" s="284"/>
      <c r="RU438" s="284"/>
      <c r="RV438" s="284"/>
      <c r="RW438" s="284"/>
      <c r="RX438" s="284"/>
      <c r="RY438" s="284"/>
      <c r="RZ438" s="284"/>
      <c r="SA438" s="284"/>
      <c r="SB438" s="284"/>
      <c r="SC438" s="284"/>
      <c r="SD438" s="284"/>
      <c r="SE438" s="284"/>
      <c r="SF438" s="284"/>
      <c r="SG438" s="284"/>
      <c r="SH438" s="284"/>
      <c r="SI438" s="284"/>
      <c r="SJ438" s="284"/>
      <c r="SK438" s="284"/>
      <c r="SL438" s="284"/>
      <c r="SM438" s="284"/>
      <c r="SN438" s="284"/>
      <c r="SO438" s="284"/>
      <c r="SP438" s="284"/>
      <c r="SQ438" s="284"/>
      <c r="SR438" s="284"/>
      <c r="SS438" s="284"/>
      <c r="ST438" s="284"/>
      <c r="SU438" s="284"/>
      <c r="SV438" s="284"/>
      <c r="SW438" s="284"/>
      <c r="SX438" s="284"/>
      <c r="SY438" s="284"/>
      <c r="SZ438" s="284"/>
      <c r="TA438" s="284"/>
      <c r="TB438" s="284"/>
      <c r="TC438" s="284"/>
      <c r="TD438" s="284"/>
      <c r="TE438" s="284"/>
      <c r="TF438" s="284"/>
      <c r="TG438" s="284"/>
      <c r="TH438" s="284"/>
      <c r="TI438" s="284"/>
      <c r="TJ438" s="284"/>
      <c r="TK438" s="284"/>
      <c r="TL438" s="284"/>
      <c r="TM438" s="284"/>
      <c r="TN438" s="284"/>
      <c r="TO438" s="284"/>
      <c r="TP438" s="284"/>
      <c r="TQ438" s="284"/>
      <c r="TR438" s="284"/>
      <c r="TS438" s="284"/>
      <c r="TT438" s="284"/>
      <c r="TU438" s="284"/>
      <c r="TV438" s="284"/>
      <c r="TW438" s="284"/>
      <c r="TX438" s="284"/>
      <c r="TY438" s="284"/>
      <c r="TZ438" s="284"/>
      <c r="UA438" s="284"/>
      <c r="UB438" s="284"/>
      <c r="UC438" s="284"/>
      <c r="UD438" s="284"/>
      <c r="UE438" s="284"/>
      <c r="UF438" s="284"/>
      <c r="UG438" s="284"/>
      <c r="UH438" s="284"/>
      <c r="UI438" s="284"/>
      <c r="UJ438" s="284"/>
      <c r="UK438" s="284"/>
      <c r="UL438" s="284"/>
      <c r="UM438" s="284"/>
      <c r="UN438" s="284"/>
      <c r="UO438" s="284"/>
      <c r="UP438" s="284"/>
      <c r="UQ438" s="284"/>
      <c r="UR438" s="284"/>
      <c r="US438" s="284"/>
      <c r="UT438" s="284"/>
      <c r="UU438" s="284"/>
      <c r="UV438" s="284"/>
      <c r="UW438" s="284"/>
      <c r="UX438" s="284"/>
      <c r="UY438" s="284"/>
      <c r="UZ438" s="284"/>
      <c r="VA438" s="284"/>
      <c r="VB438" s="284"/>
      <c r="VC438" s="284"/>
      <c r="VD438" s="284"/>
      <c r="VE438" s="284"/>
      <c r="VF438" s="284"/>
      <c r="VG438" s="284"/>
      <c r="VH438" s="284"/>
      <c r="VI438" s="284"/>
      <c r="VJ438" s="284"/>
      <c r="VK438" s="284"/>
      <c r="VL438" s="284"/>
      <c r="VM438" s="284"/>
      <c r="VN438" s="284"/>
      <c r="VO438" s="284"/>
      <c r="VP438" s="284"/>
      <c r="VQ438" s="284"/>
      <c r="VR438" s="284"/>
      <c r="VS438" s="284"/>
      <c r="VT438" s="284"/>
      <c r="VU438" s="284"/>
      <c r="VV438" s="284"/>
      <c r="VW438" s="284"/>
      <c r="VX438" s="284"/>
      <c r="VY438" s="284"/>
      <c r="VZ438" s="284"/>
      <c r="WA438" s="284"/>
      <c r="WB438" s="284"/>
      <c r="WC438" s="284"/>
      <c r="WD438" s="284"/>
      <c r="WE438" s="284"/>
      <c r="WF438" s="284"/>
      <c r="WG438" s="284"/>
      <c r="WH438" s="284"/>
      <c r="WI438" s="284"/>
      <c r="WJ438" s="284"/>
      <c r="WK438" s="284"/>
      <c r="WL438" s="284"/>
      <c r="WM438" s="284"/>
      <c r="WN438" s="284"/>
      <c r="WO438" s="284"/>
      <c r="WP438" s="284"/>
      <c r="WQ438" s="284"/>
      <c r="WR438" s="284"/>
      <c r="WS438" s="284"/>
      <c r="WT438" s="284"/>
      <c r="WU438" s="284"/>
      <c r="WV438" s="284"/>
      <c r="WW438" s="284"/>
      <c r="WX438" s="284"/>
      <c r="WY438" s="284"/>
      <c r="WZ438" s="284"/>
      <c r="XA438" s="284"/>
      <c r="XB438" s="284"/>
      <c r="XC438" s="284"/>
      <c r="XD438" s="284"/>
      <c r="XE438" s="284"/>
      <c r="XF438" s="284"/>
      <c r="XG438" s="284"/>
      <c r="XH438" s="284"/>
      <c r="XI438" s="284"/>
      <c r="XJ438" s="284"/>
      <c r="XK438" s="284"/>
      <c r="XL438" s="284"/>
      <c r="XM438" s="284"/>
      <c r="XN438" s="284"/>
      <c r="XO438" s="284"/>
      <c r="XP438" s="284"/>
      <c r="XQ438" s="284"/>
      <c r="XR438" s="284"/>
      <c r="XS438" s="284"/>
      <c r="XT438" s="284"/>
      <c r="XU438" s="284"/>
      <c r="XV438" s="284"/>
      <c r="XW438" s="284"/>
      <c r="XX438" s="284"/>
      <c r="XY438" s="284"/>
      <c r="XZ438" s="284"/>
      <c r="YA438" s="284"/>
      <c r="YB438" s="284"/>
      <c r="YC438" s="284"/>
      <c r="YD438" s="284"/>
      <c r="YE438" s="284"/>
      <c r="YF438" s="284"/>
      <c r="YG438" s="284"/>
      <c r="YH438" s="284"/>
      <c r="YI438" s="284"/>
      <c r="YJ438" s="284"/>
      <c r="YK438" s="284"/>
      <c r="YL438" s="284"/>
      <c r="YM438" s="284"/>
      <c r="YN438" s="284"/>
      <c r="YO438" s="284"/>
      <c r="YP438" s="284"/>
      <c r="YQ438" s="284"/>
      <c r="YR438" s="284"/>
      <c r="YS438" s="284"/>
      <c r="YT438" s="284"/>
      <c r="YU438" s="284"/>
      <c r="YV438" s="284"/>
      <c r="YW438" s="284"/>
      <c r="YX438" s="284"/>
      <c r="YY438" s="284"/>
      <c r="YZ438" s="284"/>
      <c r="ZA438" s="284"/>
      <c r="ZB438" s="284"/>
      <c r="ZC438" s="284"/>
      <c r="ZD438" s="284"/>
      <c r="ZE438" s="284"/>
      <c r="ZF438" s="284"/>
      <c r="ZG438" s="284"/>
      <c r="ZH438" s="284"/>
      <c r="ZI438" s="284"/>
      <c r="ZJ438" s="284"/>
      <c r="ZK438" s="284"/>
      <c r="ZL438" s="284"/>
      <c r="ZM438" s="284"/>
      <c r="ZN438" s="284"/>
      <c r="ZO438" s="284"/>
      <c r="ZP438" s="284"/>
      <c r="ZQ438" s="284"/>
      <c r="ZR438" s="284"/>
      <c r="ZS438" s="284"/>
      <c r="ZT438" s="284"/>
      <c r="ZU438" s="284"/>
      <c r="ZV438" s="284"/>
      <c r="ZW438" s="284"/>
      <c r="ZX438" s="284"/>
      <c r="ZY438" s="284"/>
      <c r="ZZ438" s="284"/>
      <c r="AAA438" s="284"/>
      <c r="AAB438" s="284"/>
      <c r="AAC438" s="284"/>
      <c r="AAD438" s="284"/>
      <c r="AAE438" s="284"/>
      <c r="AAF438" s="284"/>
      <c r="AAG438" s="284"/>
      <c r="AAH438" s="284"/>
      <c r="AAI438" s="284"/>
      <c r="AAJ438" s="284"/>
      <c r="AAK438" s="284"/>
      <c r="AAL438" s="284"/>
      <c r="AAM438" s="284"/>
      <c r="AAN438" s="284"/>
      <c r="AAO438" s="284"/>
      <c r="AAP438" s="284"/>
      <c r="AAQ438" s="284"/>
      <c r="AAR438" s="284"/>
      <c r="AAS438" s="284"/>
      <c r="AAT438" s="284"/>
      <c r="AAU438" s="284"/>
      <c r="AAV438" s="284"/>
      <c r="AAW438" s="284"/>
      <c r="AAX438" s="284"/>
      <c r="AAY438" s="284"/>
      <c r="AAZ438" s="284"/>
      <c r="ABA438" s="284"/>
      <c r="ABB438" s="284"/>
      <c r="ABC438" s="284"/>
      <c r="ABD438" s="284"/>
      <c r="ABE438" s="284"/>
      <c r="ABF438" s="284"/>
      <c r="ABG438" s="284"/>
      <c r="ABH438" s="284"/>
      <c r="ABI438" s="284"/>
      <c r="ABJ438" s="284"/>
      <c r="ABK438" s="284"/>
      <c r="ABL438" s="284"/>
      <c r="ABM438" s="284"/>
      <c r="ABN438" s="284"/>
      <c r="ABO438" s="284"/>
      <c r="ABP438" s="284"/>
      <c r="ABQ438" s="284"/>
      <c r="ABR438" s="284"/>
      <c r="ABS438" s="284"/>
      <c r="ABT438" s="284"/>
      <c r="ABU438" s="284"/>
      <c r="ABV438" s="284"/>
      <c r="ABW438" s="284"/>
      <c r="ABX438" s="284"/>
      <c r="ABY438" s="284"/>
      <c r="ABZ438" s="284"/>
      <c r="ACA438" s="284"/>
      <c r="ACB438" s="284"/>
      <c r="ACC438" s="284"/>
      <c r="ACD438" s="284"/>
      <c r="ACE438" s="284"/>
      <c r="ACF438" s="284"/>
      <c r="ACG438" s="284"/>
      <c r="ACH438" s="284"/>
      <c r="ACI438" s="284"/>
      <c r="ACJ438" s="284"/>
      <c r="ACK438" s="284"/>
      <c r="ACL438" s="284"/>
      <c r="ACM438" s="284"/>
      <c r="ACN438" s="284"/>
      <c r="ACO438" s="284"/>
      <c r="ACP438" s="284"/>
      <c r="ACQ438" s="284"/>
      <c r="ACR438" s="284"/>
      <c r="ACS438" s="284"/>
      <c r="ACT438" s="284"/>
      <c r="ACU438" s="284"/>
      <c r="ACV438" s="284"/>
      <c r="ACW438" s="284"/>
      <c r="ACX438" s="284"/>
      <c r="ACY438" s="284"/>
      <c r="ACZ438" s="284"/>
      <c r="ADA438" s="284"/>
      <c r="ADB438" s="284"/>
      <c r="ADC438" s="284"/>
      <c r="ADD438" s="284"/>
      <c r="ADE438" s="284"/>
      <c r="ADF438" s="284"/>
      <c r="ADG438" s="284"/>
      <c r="ADH438" s="284"/>
      <c r="ADI438" s="284"/>
      <c r="ADJ438" s="284"/>
      <c r="ADK438" s="284"/>
      <c r="ADL438" s="284"/>
      <c r="ADM438" s="284"/>
      <c r="ADN438" s="284"/>
      <c r="ADO438" s="284"/>
      <c r="ADP438" s="284"/>
      <c r="ADQ438" s="284"/>
      <c r="ADR438" s="284"/>
      <c r="ADS438" s="284"/>
      <c r="ADT438" s="284"/>
      <c r="ADU438" s="284"/>
      <c r="ADV438" s="284"/>
      <c r="ADW438" s="284"/>
      <c r="ADX438" s="284"/>
      <c r="ADY438" s="284"/>
      <c r="ADZ438" s="284"/>
      <c r="AEA438" s="284"/>
      <c r="AEB438" s="284"/>
      <c r="AEC438" s="284"/>
      <c r="AED438" s="284"/>
      <c r="AEE438" s="284"/>
      <c r="AEF438" s="284"/>
      <c r="AEG438" s="284"/>
      <c r="AEH438" s="284"/>
      <c r="AEI438" s="284"/>
      <c r="AEJ438" s="284"/>
      <c r="AEK438" s="284"/>
      <c r="AEL438" s="284"/>
      <c r="AEM438" s="284"/>
      <c r="AEN438" s="284"/>
      <c r="AEO438" s="284"/>
      <c r="AEP438" s="284"/>
      <c r="AEQ438" s="284"/>
      <c r="AER438" s="284"/>
      <c r="AES438" s="284"/>
      <c r="AET438" s="284"/>
      <c r="AEU438" s="284"/>
      <c r="AEV438" s="284"/>
      <c r="AEW438" s="284"/>
      <c r="AEX438" s="284"/>
      <c r="AEY438" s="284"/>
      <c r="AEZ438" s="284"/>
      <c r="AFA438" s="284"/>
      <c r="AFB438" s="284"/>
      <c r="AFC438" s="284"/>
      <c r="AFD438" s="284"/>
      <c r="AFE438" s="284"/>
      <c r="AFF438" s="284"/>
      <c r="AFG438" s="284"/>
      <c r="AFH438" s="284"/>
      <c r="AFI438" s="284"/>
      <c r="AFJ438" s="284"/>
      <c r="AFK438" s="284"/>
      <c r="AFL438" s="284"/>
      <c r="AFM438" s="284"/>
      <c r="AFN438" s="284"/>
      <c r="AFO438" s="284"/>
      <c r="AFP438" s="284"/>
      <c r="AFQ438" s="284"/>
      <c r="AFR438" s="284"/>
      <c r="AFS438" s="284"/>
      <c r="AFT438" s="284"/>
      <c r="AFU438" s="284"/>
      <c r="AFV438" s="284"/>
      <c r="AFW438" s="284"/>
      <c r="AFX438" s="284"/>
      <c r="AFY438" s="284"/>
      <c r="AFZ438" s="284"/>
      <c r="AGA438" s="284"/>
      <c r="AGB438" s="284"/>
      <c r="AGC438" s="284"/>
      <c r="AGD438" s="284"/>
      <c r="AGE438" s="284"/>
      <c r="AGF438" s="284"/>
      <c r="AGG438" s="284"/>
      <c r="AGH438" s="284"/>
      <c r="AGI438" s="284"/>
      <c r="AGJ438" s="284"/>
      <c r="AGK438" s="284"/>
      <c r="AGL438" s="284"/>
      <c r="AGM438" s="284"/>
      <c r="AGN438" s="284"/>
      <c r="AGO438" s="284"/>
      <c r="AGP438" s="284"/>
      <c r="AGQ438" s="284"/>
      <c r="AGR438" s="284"/>
      <c r="AGS438" s="284"/>
      <c r="AGT438" s="284"/>
      <c r="AGU438" s="284"/>
      <c r="AGV438" s="284"/>
      <c r="AGW438" s="284"/>
      <c r="AGX438" s="284"/>
      <c r="AGY438" s="284"/>
      <c r="AGZ438" s="284"/>
      <c r="AHA438" s="284"/>
      <c r="AHB438" s="284"/>
      <c r="AHC438" s="284"/>
      <c r="AHD438" s="284"/>
      <c r="AHE438" s="284"/>
      <c r="AHF438" s="284"/>
      <c r="AHG438" s="284"/>
      <c r="AHH438" s="284"/>
      <c r="AHI438" s="284"/>
      <c r="AHJ438" s="284"/>
      <c r="AHK438" s="284"/>
      <c r="AHL438" s="284"/>
      <c r="AHM438" s="284"/>
      <c r="AHN438" s="284"/>
      <c r="AHO438" s="284"/>
      <c r="AHP438" s="284"/>
      <c r="AHQ438" s="284"/>
      <c r="AHR438" s="284"/>
      <c r="AHS438" s="284"/>
      <c r="AHT438" s="284"/>
      <c r="AHU438" s="284"/>
      <c r="AHV438" s="284"/>
      <c r="AHW438" s="284"/>
      <c r="AHX438" s="284"/>
      <c r="AHY438" s="284"/>
      <c r="AHZ438" s="284"/>
      <c r="AIA438" s="284"/>
      <c r="AIB438" s="284"/>
      <c r="AIC438" s="284"/>
      <c r="AID438" s="284"/>
      <c r="AIE438" s="284"/>
      <c r="AIF438" s="284"/>
      <c r="AIG438" s="284"/>
      <c r="AIH438" s="284"/>
      <c r="AII438" s="284"/>
      <c r="AIJ438" s="284"/>
      <c r="AIK438" s="284"/>
      <c r="AIL438" s="284"/>
      <c r="AIM438" s="284"/>
      <c r="AIN438" s="284"/>
      <c r="AIO438" s="284"/>
      <c r="AIP438" s="284"/>
      <c r="AIQ438" s="284"/>
      <c r="AIR438" s="284"/>
      <c r="AIS438" s="284"/>
      <c r="AIT438" s="284"/>
      <c r="AIU438" s="284"/>
      <c r="AIV438" s="284"/>
      <c r="AIW438" s="284"/>
      <c r="AIX438" s="284"/>
      <c r="AIY438" s="284"/>
      <c r="AIZ438" s="284"/>
      <c r="AJA438" s="284"/>
      <c r="AJB438" s="284"/>
      <c r="AJC438" s="284"/>
      <c r="AJD438" s="284"/>
      <c r="AJE438" s="284"/>
      <c r="AJF438" s="284"/>
      <c r="AJG438" s="284"/>
      <c r="AJH438" s="284"/>
      <c r="AJI438" s="284"/>
      <c r="AJJ438" s="284"/>
      <c r="AJK438" s="284"/>
      <c r="AJL438" s="284"/>
      <c r="AJM438" s="284"/>
      <c r="AJN438" s="284"/>
      <c r="AJO438" s="284"/>
      <c r="AJP438" s="284"/>
      <c r="AJQ438" s="284"/>
      <c r="AJR438" s="284"/>
      <c r="AJS438" s="284"/>
      <c r="AJT438" s="284"/>
      <c r="AJU438" s="284"/>
      <c r="AJV438" s="284"/>
      <c r="AJW438" s="284"/>
      <c r="AJX438" s="284"/>
      <c r="AJY438" s="284"/>
      <c r="AJZ438" s="284"/>
      <c r="AKA438" s="284"/>
      <c r="AKB438" s="284"/>
      <c r="AKC438" s="284"/>
      <c r="AKD438" s="284"/>
      <c r="AKE438" s="284"/>
      <c r="AKF438" s="284"/>
      <c r="AKG438" s="284"/>
      <c r="AKH438" s="284"/>
      <c r="AKI438" s="284"/>
      <c r="AKJ438" s="284"/>
      <c r="AKK438" s="284"/>
      <c r="AKL438" s="284"/>
      <c r="AKM438" s="284"/>
      <c r="AKN438" s="284"/>
      <c r="AKO438" s="284"/>
      <c r="AKP438" s="284"/>
      <c r="AKQ438" s="284"/>
      <c r="AKR438" s="284"/>
      <c r="AKS438" s="284"/>
      <c r="AKT438" s="284"/>
      <c r="AKU438" s="284"/>
      <c r="AKV438" s="284"/>
      <c r="AKW438" s="284"/>
      <c r="AKX438" s="284"/>
      <c r="AKY438" s="284"/>
      <c r="AKZ438" s="284"/>
      <c r="ALA438" s="284"/>
      <c r="ALB438" s="284"/>
      <c r="ALC438" s="284"/>
      <c r="ALD438" s="284"/>
      <c r="ALE438" s="284"/>
      <c r="ALF438" s="284"/>
      <c r="ALG438" s="284"/>
      <c r="ALH438" s="284"/>
      <c r="ALI438" s="284"/>
      <c r="ALJ438" s="284"/>
      <c r="ALK438" s="284"/>
      <c r="ALL438" s="284"/>
      <c r="ALM438" s="284"/>
      <c r="ALN438" s="284"/>
      <c r="ALO438" s="284"/>
      <c r="ALP438" s="284"/>
      <c r="ALQ438" s="284"/>
      <c r="ALR438" s="284"/>
      <c r="ALS438" s="284"/>
      <c r="ALT438" s="284"/>
      <c r="ALU438" s="284"/>
      <c r="ALV438" s="284"/>
      <c r="ALW438" s="284"/>
      <c r="ALX438" s="284"/>
      <c r="ALY438" s="284"/>
      <c r="ALZ438" s="284"/>
      <c r="AMA438" s="284"/>
      <c r="AMB438" s="284"/>
      <c r="AMC438" s="284"/>
      <c r="AMD438" s="284"/>
      <c r="AME438" s="284"/>
      <c r="AMF438" s="284"/>
      <c r="AMG438" s="284"/>
      <c r="AMH438" s="284"/>
      <c r="AMI438" s="284"/>
      <c r="AMJ438" s="284"/>
      <c r="AMK438" s="284"/>
      <c r="AML438" s="284"/>
      <c r="AMM438" s="284"/>
      <c r="AMN438" s="284"/>
      <c r="AMO438" s="284"/>
      <c r="AMP438" s="284"/>
      <c r="AMQ438" s="284"/>
      <c r="AMR438" s="284"/>
      <c r="AMS438" s="284"/>
      <c r="AMT438" s="284"/>
      <c r="AMU438" s="284"/>
      <c r="AMV438" s="284"/>
      <c r="AMW438" s="284"/>
      <c r="AMX438" s="284"/>
      <c r="AMY438" s="284"/>
      <c r="AMZ438" s="284"/>
      <c r="ANA438" s="284"/>
      <c r="ANB438" s="284"/>
      <c r="ANC438" s="284"/>
      <c r="AND438" s="284"/>
      <c r="ANE438" s="284"/>
      <c r="ANF438" s="284"/>
      <c r="ANG438" s="284"/>
      <c r="ANH438" s="284"/>
      <c r="ANI438" s="284"/>
      <c r="ANJ438" s="284"/>
      <c r="ANK438" s="284"/>
      <c r="ANL438" s="284"/>
      <c r="ANM438" s="284"/>
      <c r="ANN438" s="284"/>
      <c r="ANO438" s="284"/>
      <c r="ANP438" s="284"/>
      <c r="ANQ438" s="284"/>
      <c r="ANR438" s="284"/>
      <c r="ANS438" s="284"/>
      <c r="ANT438" s="284"/>
      <c r="ANU438" s="284"/>
      <c r="ANV438" s="284"/>
      <c r="ANW438" s="284"/>
      <c r="ANX438" s="284"/>
      <c r="ANY438" s="284"/>
      <c r="ANZ438" s="284"/>
      <c r="AOA438" s="284"/>
      <c r="AOB438" s="284"/>
      <c r="AOC438" s="284"/>
      <c r="AOD438" s="284"/>
      <c r="AOE438" s="284"/>
      <c r="AOF438" s="284"/>
      <c r="AOG438" s="284"/>
      <c r="AOH438" s="284"/>
      <c r="AOI438" s="284"/>
      <c r="AOJ438" s="284"/>
      <c r="AOK438" s="284"/>
      <c r="AOL438" s="284"/>
      <c r="AOM438" s="284"/>
      <c r="AON438" s="284"/>
      <c r="AOO438" s="284"/>
      <c r="AOP438" s="284"/>
      <c r="AOQ438" s="284"/>
      <c r="AOR438" s="284"/>
      <c r="AOS438" s="284"/>
      <c r="AOT438" s="284"/>
      <c r="AOU438" s="284"/>
      <c r="AOV438" s="284"/>
      <c r="AOW438" s="284"/>
      <c r="AOX438" s="284"/>
      <c r="AOY438" s="284"/>
      <c r="AOZ438" s="284"/>
      <c r="APA438" s="284"/>
      <c r="APB438" s="284"/>
      <c r="APC438" s="284"/>
      <c r="APD438" s="284"/>
      <c r="APE438" s="284"/>
      <c r="APF438" s="284"/>
      <c r="APG438" s="284"/>
      <c r="APH438" s="284"/>
      <c r="API438" s="284"/>
      <c r="APJ438" s="284"/>
      <c r="APK438" s="284"/>
      <c r="APL438" s="284"/>
      <c r="APM438" s="284"/>
      <c r="APN438" s="284"/>
      <c r="APO438" s="284"/>
      <c r="APP438" s="284"/>
      <c r="APQ438" s="284"/>
      <c r="APR438" s="284"/>
      <c r="APS438" s="284"/>
      <c r="APT438" s="284"/>
      <c r="APU438" s="284"/>
      <c r="APV438" s="284"/>
      <c r="APW438" s="284"/>
      <c r="APX438" s="284"/>
      <c r="APY438" s="284"/>
      <c r="APZ438" s="284"/>
      <c r="AQA438" s="284"/>
      <c r="AQB438" s="284"/>
      <c r="AQC438" s="284"/>
      <c r="AQD438" s="284"/>
      <c r="AQE438" s="284"/>
      <c r="AQF438" s="284"/>
      <c r="AQG438" s="284"/>
      <c r="AQH438" s="284"/>
      <c r="AQI438" s="284"/>
      <c r="AQJ438" s="284"/>
      <c r="AQK438" s="284"/>
      <c r="AQL438" s="284"/>
      <c r="AQM438" s="284"/>
      <c r="AQN438" s="284"/>
      <c r="AQO438" s="284"/>
      <c r="AQP438" s="284"/>
      <c r="AQQ438" s="284"/>
      <c r="AQR438" s="284"/>
      <c r="AQS438" s="284"/>
      <c r="AQT438" s="284"/>
      <c r="AQU438" s="284"/>
      <c r="AQV438" s="284"/>
      <c r="AQW438" s="284"/>
      <c r="AQX438" s="284"/>
      <c r="AQY438" s="284"/>
      <c r="AQZ438" s="284"/>
      <c r="ARA438" s="284"/>
      <c r="ARB438" s="284"/>
      <c r="ARC438" s="284"/>
      <c r="ARD438" s="284"/>
      <c r="ARE438" s="284"/>
      <c r="ARF438" s="284"/>
      <c r="ARG438" s="284"/>
      <c r="ARH438" s="284"/>
      <c r="ARI438" s="284"/>
      <c r="ARJ438" s="284"/>
      <c r="ARK438" s="284"/>
      <c r="ARL438" s="284"/>
      <c r="ARM438" s="284"/>
      <c r="ARN438" s="284"/>
      <c r="ARO438" s="284"/>
      <c r="ARP438" s="284"/>
      <c r="ARQ438" s="284"/>
      <c r="ARR438" s="284"/>
      <c r="ARS438" s="284"/>
      <c r="ART438" s="284"/>
      <c r="ARU438" s="284"/>
      <c r="ARV438" s="284"/>
      <c r="ARW438" s="284"/>
      <c r="ARX438" s="284"/>
      <c r="ARY438" s="284"/>
      <c r="ARZ438" s="284"/>
      <c r="ASA438" s="284"/>
      <c r="ASB438" s="284"/>
      <c r="ASC438" s="284"/>
      <c r="ASD438" s="284"/>
      <c r="ASE438" s="284"/>
      <c r="ASF438" s="284"/>
      <c r="ASG438" s="284"/>
      <c r="ASH438" s="284"/>
      <c r="ASI438" s="284"/>
      <c r="ASJ438" s="284"/>
      <c r="ASK438" s="284"/>
      <c r="ASL438" s="284"/>
      <c r="ASM438" s="284"/>
      <c r="ASN438" s="284"/>
      <c r="ASO438" s="284"/>
      <c r="ASP438" s="284"/>
      <c r="ASQ438" s="284"/>
      <c r="ASR438" s="284"/>
      <c r="ASS438" s="284"/>
      <c r="AST438" s="284"/>
      <c r="ASU438" s="284"/>
      <c r="ASV438" s="284"/>
      <c r="ASW438" s="284"/>
      <c r="ASX438" s="284"/>
      <c r="ASY438" s="284"/>
      <c r="ASZ438" s="284"/>
      <c r="ATA438" s="284"/>
      <c r="ATB438" s="284"/>
      <c r="ATC438" s="284"/>
      <c r="ATD438" s="284"/>
      <c r="ATE438" s="284"/>
      <c r="ATF438" s="284"/>
      <c r="ATG438" s="284"/>
      <c r="ATH438" s="284"/>
      <c r="ATI438" s="284"/>
      <c r="ATJ438" s="284"/>
      <c r="ATK438" s="284"/>
      <c r="ATL438" s="284"/>
      <c r="ATM438" s="284"/>
      <c r="ATN438" s="284"/>
      <c r="ATO438" s="284"/>
      <c r="ATP438" s="284"/>
      <c r="ATQ438" s="284"/>
      <c r="ATR438" s="284"/>
      <c r="ATS438" s="284"/>
      <c r="ATT438" s="284"/>
      <c r="ATU438" s="284"/>
      <c r="ATV438" s="284"/>
      <c r="ATW438" s="284"/>
      <c r="ATX438" s="284"/>
      <c r="ATY438" s="284"/>
      <c r="ATZ438" s="284"/>
      <c r="AUA438" s="284"/>
      <c r="AUB438" s="284"/>
      <c r="AUC438" s="284"/>
      <c r="AUD438" s="284"/>
      <c r="AUE438" s="284"/>
      <c r="AUF438" s="284"/>
      <c r="AUG438" s="284"/>
      <c r="AUH438" s="284"/>
      <c r="AUI438" s="284"/>
      <c r="AUJ438" s="284"/>
      <c r="AUK438" s="284"/>
      <c r="AUL438" s="284"/>
      <c r="AUM438" s="284"/>
      <c r="AUN438" s="284"/>
      <c r="AUO438" s="284"/>
      <c r="AUP438" s="284"/>
      <c r="AUQ438" s="284"/>
      <c r="AUR438" s="284"/>
      <c r="AUS438" s="284"/>
      <c r="AUT438" s="284"/>
      <c r="AUU438" s="284"/>
      <c r="AUV438" s="284"/>
      <c r="AUW438" s="284"/>
      <c r="AUX438" s="284"/>
      <c r="AUY438" s="284"/>
      <c r="AUZ438" s="284"/>
      <c r="AVA438" s="284"/>
      <c r="AVB438" s="284"/>
      <c r="AVC438" s="284"/>
      <c r="AVD438" s="284"/>
      <c r="AVE438" s="284"/>
      <c r="AVF438" s="284"/>
      <c r="AVG438" s="284"/>
      <c r="AVH438" s="284"/>
      <c r="AVI438" s="284"/>
      <c r="AVJ438" s="284"/>
      <c r="AVK438" s="284"/>
      <c r="AVL438" s="284"/>
      <c r="AVM438" s="284"/>
      <c r="AVN438" s="284"/>
      <c r="AVO438" s="284"/>
      <c r="AVP438" s="284"/>
      <c r="AVQ438" s="284"/>
      <c r="AVR438" s="284"/>
      <c r="AVS438" s="284"/>
      <c r="AVT438" s="284"/>
      <c r="AVU438" s="284"/>
      <c r="AVV438" s="284"/>
      <c r="AVW438" s="284"/>
      <c r="AVX438" s="284"/>
      <c r="AVY438" s="284"/>
      <c r="AVZ438" s="284"/>
      <c r="AWA438" s="284"/>
      <c r="AWB438" s="284"/>
      <c r="AWC438" s="284"/>
      <c r="AWD438" s="284"/>
      <c r="AWE438" s="284"/>
      <c r="AWF438" s="284"/>
      <c r="AWG438" s="284"/>
      <c r="AWH438" s="284"/>
      <c r="AWI438" s="284"/>
      <c r="AWJ438" s="284"/>
      <c r="AWK438" s="284"/>
      <c r="AWL438" s="284"/>
      <c r="AWM438" s="284"/>
      <c r="AWN438" s="284"/>
      <c r="AWO438" s="284"/>
      <c r="AWP438" s="284"/>
      <c r="AWQ438" s="284"/>
      <c r="AWR438" s="284"/>
      <c r="AWS438" s="284"/>
      <c r="AWT438" s="284"/>
      <c r="AWU438" s="284"/>
      <c r="AWV438" s="284"/>
      <c r="AWW438" s="284"/>
      <c r="AWX438" s="284"/>
      <c r="AWY438" s="284"/>
      <c r="AWZ438" s="284"/>
      <c r="AXA438" s="284"/>
      <c r="AXB438" s="284"/>
      <c r="AXC438" s="284"/>
      <c r="AXD438" s="284"/>
      <c r="AXE438" s="284"/>
      <c r="AXF438" s="284"/>
      <c r="AXG438" s="284"/>
      <c r="AXH438" s="284"/>
      <c r="AXI438" s="284"/>
      <c r="AXJ438" s="284"/>
      <c r="AXK438" s="284"/>
      <c r="AXL438" s="284"/>
      <c r="AXM438" s="284"/>
      <c r="AXN438" s="284"/>
      <c r="AXO438" s="284"/>
      <c r="AXP438" s="284"/>
      <c r="AXQ438" s="284"/>
      <c r="AXR438" s="284"/>
      <c r="AXS438" s="284"/>
      <c r="AXT438" s="284"/>
      <c r="AXU438" s="284"/>
      <c r="AXV438" s="284"/>
      <c r="AXW438" s="284"/>
      <c r="AXX438" s="284"/>
      <c r="AXY438" s="284"/>
      <c r="AXZ438" s="284"/>
      <c r="AYA438" s="284"/>
      <c r="AYB438" s="284"/>
      <c r="AYC438" s="284"/>
      <c r="AYD438" s="284"/>
      <c r="AYE438" s="284"/>
      <c r="AYF438" s="284"/>
      <c r="AYG438" s="284"/>
      <c r="AYH438" s="284"/>
      <c r="AYI438" s="284"/>
      <c r="AYJ438" s="284"/>
      <c r="AYK438" s="284"/>
      <c r="AYL438" s="284"/>
      <c r="AYM438" s="284"/>
      <c r="AYN438" s="284"/>
      <c r="AYO438" s="284"/>
      <c r="AYP438" s="284"/>
      <c r="AYQ438" s="284"/>
      <c r="AYR438" s="284"/>
      <c r="AYS438" s="284"/>
      <c r="AYT438" s="284"/>
      <c r="AYU438" s="284"/>
      <c r="AYV438" s="284"/>
      <c r="AYW438" s="284"/>
      <c r="AYX438" s="284"/>
      <c r="AYY438" s="284"/>
      <c r="AYZ438" s="284"/>
      <c r="AZA438" s="284"/>
      <c r="AZB438" s="284"/>
      <c r="AZC438" s="284"/>
      <c r="AZD438" s="284"/>
      <c r="AZE438" s="284"/>
      <c r="AZF438" s="284"/>
      <c r="AZG438" s="284"/>
      <c r="AZH438" s="284"/>
      <c r="AZI438" s="284"/>
      <c r="AZJ438" s="284"/>
      <c r="AZK438" s="284"/>
      <c r="AZL438" s="284"/>
      <c r="AZM438" s="284"/>
      <c r="AZN438" s="284"/>
      <c r="AZO438" s="284"/>
      <c r="AZP438" s="284"/>
      <c r="AZQ438" s="284"/>
      <c r="AZR438" s="284"/>
      <c r="AZS438" s="284"/>
      <c r="AZT438" s="284"/>
      <c r="AZU438" s="284"/>
      <c r="AZV438" s="284"/>
      <c r="AZW438" s="284"/>
      <c r="AZX438" s="284"/>
      <c r="AZY438" s="284"/>
      <c r="AZZ438" s="284"/>
      <c r="BAA438" s="284"/>
      <c r="BAB438" s="284"/>
      <c r="BAC438" s="284"/>
      <c r="BAD438" s="284"/>
      <c r="BAE438" s="284"/>
      <c r="BAF438" s="284"/>
      <c r="BAG438" s="284"/>
      <c r="BAH438" s="284"/>
      <c r="BAI438" s="284"/>
      <c r="BAJ438" s="284"/>
      <c r="BAK438" s="284"/>
      <c r="BAL438" s="284"/>
      <c r="BAM438" s="284"/>
      <c r="BAN438" s="284"/>
      <c r="BAO438" s="284"/>
      <c r="BAP438" s="284"/>
      <c r="BAQ438" s="284"/>
      <c r="BAR438" s="284"/>
      <c r="BAS438" s="284"/>
      <c r="BAT438" s="284"/>
      <c r="BAU438" s="284"/>
      <c r="BAV438" s="284"/>
      <c r="BAW438" s="284"/>
      <c r="BAX438" s="284"/>
      <c r="BAY438" s="284"/>
      <c r="BAZ438" s="284"/>
      <c r="BBA438" s="284"/>
      <c r="BBB438" s="284"/>
      <c r="BBC438" s="284"/>
      <c r="BBD438" s="284"/>
      <c r="BBE438" s="284"/>
      <c r="BBF438" s="284"/>
      <c r="BBG438" s="284"/>
      <c r="BBH438" s="284"/>
      <c r="BBI438" s="284"/>
      <c r="BBJ438" s="284"/>
      <c r="BBK438" s="284"/>
      <c r="BBL438" s="284"/>
      <c r="BBM438" s="284"/>
      <c r="BBN438" s="284"/>
      <c r="BBO438" s="284"/>
      <c r="BBP438" s="284"/>
      <c r="BBQ438" s="284"/>
      <c r="BBR438" s="284"/>
      <c r="BBS438" s="284"/>
      <c r="BBT438" s="284"/>
      <c r="BBU438" s="284"/>
      <c r="BBV438" s="284"/>
      <c r="BBW438" s="284"/>
      <c r="BBX438" s="284"/>
      <c r="BBY438" s="284"/>
      <c r="BBZ438" s="284"/>
      <c r="BCA438" s="284"/>
      <c r="BCB438" s="284"/>
      <c r="BCC438" s="284"/>
      <c r="BCD438" s="284"/>
      <c r="BCE438" s="284"/>
      <c r="BCF438" s="284"/>
      <c r="BCG438" s="284"/>
      <c r="BCH438" s="284"/>
      <c r="BCI438" s="284"/>
      <c r="BCJ438" s="284"/>
      <c r="BCK438" s="284"/>
      <c r="BCL438" s="284"/>
      <c r="BCM438" s="284"/>
      <c r="BCN438" s="284"/>
      <c r="BCO438" s="284"/>
      <c r="BCP438" s="284"/>
      <c r="BCQ438" s="284"/>
      <c r="BCR438" s="284"/>
      <c r="BCS438" s="284"/>
      <c r="BCT438" s="284"/>
      <c r="BCU438" s="284"/>
      <c r="BCV438" s="284"/>
      <c r="BCW438" s="284"/>
      <c r="BCX438" s="284"/>
      <c r="BCY438" s="284"/>
      <c r="BCZ438" s="284"/>
      <c r="BDA438" s="284"/>
      <c r="BDB438" s="284"/>
      <c r="BDC438" s="284"/>
      <c r="BDD438" s="284"/>
      <c r="BDE438" s="284"/>
      <c r="BDF438" s="284"/>
      <c r="BDG438" s="284"/>
      <c r="BDH438" s="284"/>
      <c r="BDI438" s="284"/>
      <c r="BDJ438" s="284"/>
      <c r="BDK438" s="284"/>
      <c r="BDL438" s="284"/>
      <c r="BDM438" s="284"/>
      <c r="BDN438" s="284"/>
      <c r="BDO438" s="284"/>
      <c r="BDP438" s="284"/>
      <c r="BDQ438" s="284"/>
      <c r="BDR438" s="284"/>
      <c r="BDS438" s="284"/>
      <c r="BDT438" s="284"/>
      <c r="BDU438" s="284"/>
      <c r="BDV438" s="284"/>
      <c r="BDW438" s="284"/>
      <c r="BDX438" s="284"/>
      <c r="BDY438" s="284"/>
      <c r="BDZ438" s="284"/>
      <c r="BEA438" s="284"/>
      <c r="BEB438" s="284"/>
      <c r="BEC438" s="284"/>
      <c r="BED438" s="284"/>
      <c r="BEE438" s="284"/>
      <c r="BEF438" s="284"/>
      <c r="BEG438" s="284"/>
      <c r="BEH438" s="284"/>
      <c r="BEI438" s="284"/>
      <c r="BEJ438" s="284"/>
      <c r="BEK438" s="284"/>
      <c r="BEL438" s="284"/>
      <c r="BEM438" s="284"/>
      <c r="BEN438" s="284"/>
      <c r="BEO438" s="284"/>
      <c r="BEP438" s="284"/>
      <c r="BEQ438" s="284"/>
      <c r="BER438" s="284"/>
      <c r="BES438" s="284"/>
      <c r="BET438" s="284"/>
      <c r="BEU438" s="284"/>
      <c r="BEV438" s="284"/>
      <c r="BEW438" s="284"/>
      <c r="BEX438" s="284"/>
      <c r="BEY438" s="284"/>
      <c r="BEZ438" s="284"/>
      <c r="BFA438" s="284"/>
      <c r="BFB438" s="284"/>
      <c r="BFC438" s="284"/>
      <c r="BFD438" s="284"/>
      <c r="BFE438" s="284"/>
      <c r="BFF438" s="284"/>
      <c r="BFG438" s="284"/>
      <c r="BFH438" s="284"/>
      <c r="BFI438" s="284"/>
      <c r="BFJ438" s="284"/>
      <c r="BFK438" s="284"/>
      <c r="BFL438" s="284"/>
      <c r="BFM438" s="284"/>
      <c r="BFN438" s="284"/>
      <c r="BFO438" s="284"/>
      <c r="BFP438" s="284"/>
      <c r="BFQ438" s="284"/>
      <c r="BFR438" s="284"/>
      <c r="BFS438" s="284"/>
      <c r="BFT438" s="284"/>
      <c r="BFU438" s="284"/>
      <c r="BFV438" s="284"/>
      <c r="BFW438" s="284"/>
      <c r="BFX438" s="284"/>
      <c r="BFY438" s="284"/>
      <c r="BFZ438" s="284"/>
      <c r="BGA438" s="284"/>
      <c r="BGB438" s="284"/>
      <c r="BGC438" s="284"/>
      <c r="BGD438" s="284"/>
      <c r="BGE438" s="284"/>
      <c r="BGF438" s="284"/>
      <c r="BGG438" s="284"/>
      <c r="BGH438" s="284"/>
      <c r="BGI438" s="284"/>
      <c r="BGJ438" s="284"/>
      <c r="BGK438" s="284"/>
      <c r="BGL438" s="284"/>
      <c r="BGM438" s="284"/>
      <c r="BGN438" s="284"/>
      <c r="BGO438" s="284"/>
      <c r="BGP438" s="284"/>
      <c r="BGQ438" s="284"/>
      <c r="BGR438" s="284"/>
      <c r="BGS438" s="284"/>
      <c r="BGT438" s="284"/>
      <c r="BGU438" s="284"/>
      <c r="BGV438" s="284"/>
      <c r="BGW438" s="284"/>
      <c r="BGX438" s="284"/>
      <c r="BGY438" s="284"/>
      <c r="BGZ438" s="284"/>
      <c r="BHA438" s="284"/>
      <c r="BHB438" s="284"/>
      <c r="BHC438" s="284"/>
      <c r="BHD438" s="284"/>
      <c r="BHE438" s="284"/>
      <c r="BHF438" s="284"/>
      <c r="BHG438" s="284"/>
      <c r="BHH438" s="284"/>
      <c r="BHI438" s="284"/>
      <c r="BHJ438" s="284"/>
      <c r="BHK438" s="284"/>
      <c r="BHL438" s="284"/>
      <c r="BHM438" s="284"/>
      <c r="BHN438" s="284"/>
      <c r="BHO438" s="284"/>
      <c r="BHP438" s="284"/>
      <c r="BHQ438" s="284"/>
      <c r="BHR438" s="284"/>
      <c r="BHS438" s="284"/>
      <c r="BHT438" s="284"/>
      <c r="BHU438" s="284"/>
      <c r="BHV438" s="284"/>
      <c r="BHW438" s="284"/>
      <c r="BHX438" s="284"/>
      <c r="BHY438" s="284"/>
      <c r="BHZ438" s="284"/>
      <c r="BIA438" s="284"/>
      <c r="BIB438" s="284"/>
      <c r="BIC438" s="284"/>
      <c r="BID438" s="284"/>
      <c r="BIE438" s="284"/>
      <c r="BIF438" s="284"/>
      <c r="BIG438" s="284"/>
      <c r="BIH438" s="284"/>
      <c r="BII438" s="284"/>
      <c r="BIJ438" s="284"/>
      <c r="BIK438" s="284"/>
      <c r="BIL438" s="284"/>
      <c r="BIM438" s="284"/>
      <c r="BIN438" s="284"/>
      <c r="BIO438" s="284"/>
      <c r="BIP438" s="284"/>
      <c r="BIQ438" s="284"/>
      <c r="BIR438" s="284"/>
      <c r="BIS438" s="284"/>
      <c r="BIT438" s="284"/>
      <c r="BIU438" s="284"/>
      <c r="BIV438" s="284"/>
      <c r="BIW438" s="284"/>
      <c r="BIX438" s="284"/>
      <c r="BIY438" s="284"/>
      <c r="BIZ438" s="284"/>
      <c r="BJA438" s="284"/>
      <c r="BJB438" s="284"/>
      <c r="BJC438" s="284"/>
      <c r="BJD438" s="284"/>
      <c r="BJE438" s="284"/>
      <c r="BJF438" s="284"/>
      <c r="BJG438" s="284"/>
      <c r="BJH438" s="284"/>
      <c r="BJI438" s="284"/>
      <c r="BJJ438" s="284"/>
      <c r="BJK438" s="284"/>
      <c r="BJL438" s="284"/>
      <c r="BJM438" s="284"/>
      <c r="BJN438" s="284"/>
      <c r="BJO438" s="284"/>
      <c r="BJP438" s="284"/>
      <c r="BJQ438" s="284"/>
      <c r="BJR438" s="284"/>
      <c r="BJS438" s="284"/>
      <c r="BJT438" s="284"/>
      <c r="BJU438" s="284"/>
      <c r="BJV438" s="284"/>
      <c r="BJW438" s="284"/>
      <c r="BJX438" s="284"/>
      <c r="BJY438" s="284"/>
      <c r="BJZ438" s="284"/>
      <c r="BKA438" s="284"/>
      <c r="BKB438" s="284"/>
      <c r="BKC438" s="284"/>
      <c r="BKD438" s="284"/>
      <c r="BKE438" s="284"/>
      <c r="BKF438" s="284"/>
      <c r="BKG438" s="284"/>
      <c r="BKH438" s="284"/>
      <c r="BKI438" s="284"/>
      <c r="BKJ438" s="284"/>
      <c r="BKK438" s="284"/>
      <c r="BKL438" s="284"/>
      <c r="BKM438" s="284"/>
      <c r="BKN438" s="284"/>
      <c r="BKO438" s="284"/>
      <c r="BKP438" s="284"/>
      <c r="BKQ438" s="284"/>
      <c r="BKR438" s="284"/>
      <c r="BKS438" s="284"/>
      <c r="BKT438" s="284"/>
      <c r="BKU438" s="284"/>
      <c r="BKV438" s="284"/>
      <c r="BKW438" s="284"/>
      <c r="BKX438" s="284"/>
      <c r="BKY438" s="284"/>
      <c r="BKZ438" s="284"/>
      <c r="BLA438" s="284"/>
      <c r="BLB438" s="284"/>
      <c r="BLC438" s="284"/>
      <c r="BLD438" s="284"/>
      <c r="BLE438" s="284"/>
      <c r="BLF438" s="284"/>
      <c r="BLG438" s="284"/>
      <c r="BLH438" s="284"/>
      <c r="BLI438" s="284"/>
      <c r="BLJ438" s="284"/>
      <c r="BLK438" s="284"/>
      <c r="BLL438" s="284"/>
      <c r="BLM438" s="284"/>
      <c r="BLN438" s="284"/>
      <c r="BLO438" s="284"/>
      <c r="BLP438" s="284"/>
      <c r="BLQ438" s="284"/>
      <c r="BLR438" s="284"/>
      <c r="BLS438" s="284"/>
      <c r="BLT438" s="284"/>
      <c r="BLU438" s="284"/>
      <c r="BLV438" s="284"/>
      <c r="BLW438" s="284"/>
      <c r="BLX438" s="284"/>
      <c r="BLY438" s="284"/>
      <c r="BLZ438" s="284"/>
      <c r="BMA438" s="284"/>
      <c r="BMB438" s="284"/>
      <c r="BMC438" s="284"/>
      <c r="BMD438" s="284"/>
      <c r="BME438" s="284"/>
      <c r="BMF438" s="284"/>
      <c r="BMG438" s="284"/>
      <c r="BMH438" s="284"/>
      <c r="BMI438" s="284"/>
      <c r="BMJ438" s="284"/>
      <c r="BMK438" s="284"/>
      <c r="BML438" s="284"/>
      <c r="BMM438" s="284"/>
      <c r="BMN438" s="284"/>
      <c r="BMO438" s="284"/>
      <c r="BMP438" s="284"/>
      <c r="BMQ438" s="284"/>
      <c r="BMR438" s="284"/>
      <c r="BMS438" s="284"/>
      <c r="BMT438" s="284"/>
      <c r="BMU438" s="284"/>
      <c r="BMV438" s="284"/>
      <c r="BMW438" s="284"/>
      <c r="BMX438" s="284"/>
      <c r="BMY438" s="284"/>
      <c r="BMZ438" s="284"/>
      <c r="BNA438" s="284"/>
      <c r="BNB438" s="284"/>
      <c r="BNC438" s="284"/>
      <c r="BND438" s="284"/>
      <c r="BNE438" s="284"/>
      <c r="BNF438" s="284"/>
      <c r="BNG438" s="284"/>
      <c r="BNH438" s="284"/>
      <c r="BNI438" s="284"/>
      <c r="BNJ438" s="284"/>
      <c r="BNK438" s="284"/>
      <c r="BNL438" s="284"/>
      <c r="BNM438" s="284"/>
      <c r="BNN438" s="284"/>
      <c r="BNO438" s="284"/>
      <c r="BNP438" s="284"/>
      <c r="BNQ438" s="284"/>
      <c r="BNR438" s="284"/>
      <c r="BNS438" s="284"/>
      <c r="BNT438" s="284"/>
      <c r="BNU438" s="284"/>
      <c r="BNV438" s="284"/>
      <c r="BNW438" s="284"/>
      <c r="BNX438" s="284"/>
      <c r="BNY438" s="284"/>
      <c r="BNZ438" s="284"/>
      <c r="BOA438" s="284"/>
      <c r="BOB438" s="284"/>
      <c r="BOC438" s="284"/>
      <c r="BOD438" s="284"/>
      <c r="BOE438" s="284"/>
      <c r="BOF438" s="284"/>
      <c r="BOG438" s="284"/>
      <c r="BOH438" s="284"/>
      <c r="BOI438" s="284"/>
      <c r="BOJ438" s="284"/>
      <c r="BOK438" s="284"/>
      <c r="BOL438" s="284"/>
      <c r="BOM438" s="284"/>
      <c r="BON438" s="284"/>
      <c r="BOO438" s="284"/>
      <c r="BOP438" s="284"/>
      <c r="BOQ438" s="284"/>
      <c r="BOR438" s="284"/>
      <c r="BOS438" s="284"/>
      <c r="BOT438" s="284"/>
      <c r="BOU438" s="284"/>
      <c r="BOV438" s="284"/>
      <c r="BOW438" s="284"/>
      <c r="BOX438" s="284"/>
      <c r="BOY438" s="284"/>
      <c r="BOZ438" s="284"/>
      <c r="BPA438" s="284"/>
      <c r="BPB438" s="284"/>
      <c r="BPC438" s="284"/>
      <c r="BPD438" s="284"/>
      <c r="BPE438" s="284"/>
      <c r="BPF438" s="284"/>
      <c r="BPG438" s="284"/>
      <c r="BPH438" s="284"/>
      <c r="BPI438" s="284"/>
      <c r="BPJ438" s="284"/>
      <c r="BPK438" s="284"/>
      <c r="BPL438" s="284"/>
      <c r="BPM438" s="284"/>
      <c r="BPN438" s="284"/>
      <c r="BPO438" s="284"/>
      <c r="BPP438" s="284"/>
      <c r="BPQ438" s="284"/>
      <c r="BPR438" s="284"/>
      <c r="BPS438" s="284"/>
      <c r="BPT438" s="284"/>
      <c r="BPU438" s="284"/>
      <c r="BPV438" s="284"/>
      <c r="BPW438" s="284"/>
      <c r="BPX438" s="284"/>
      <c r="BPY438" s="284"/>
      <c r="BPZ438" s="284"/>
      <c r="BQA438" s="284"/>
      <c r="BQB438" s="284"/>
      <c r="BQC438" s="284"/>
      <c r="BQD438" s="284"/>
      <c r="BQE438" s="284"/>
      <c r="BQF438" s="284"/>
      <c r="BQG438" s="284"/>
      <c r="BQH438" s="284"/>
      <c r="BQI438" s="284"/>
      <c r="BQJ438" s="284"/>
      <c r="BQK438" s="284"/>
      <c r="BQL438" s="284"/>
      <c r="BQM438" s="284"/>
      <c r="BQN438" s="284"/>
      <c r="BQO438" s="284"/>
      <c r="BQP438" s="284"/>
      <c r="BQQ438" s="284"/>
      <c r="BQR438" s="284"/>
      <c r="BQS438" s="284"/>
      <c r="BQT438" s="284"/>
      <c r="BQU438" s="284"/>
      <c r="BQV438" s="284"/>
      <c r="BQW438" s="284"/>
      <c r="BQX438" s="284"/>
      <c r="BQY438" s="284"/>
      <c r="BQZ438" s="284"/>
      <c r="BRA438" s="284"/>
      <c r="BRB438" s="284"/>
      <c r="BRC438" s="284"/>
      <c r="BRD438" s="284"/>
      <c r="BRE438" s="284"/>
      <c r="BRF438" s="284"/>
      <c r="BRG438" s="284"/>
      <c r="BRH438" s="284"/>
      <c r="BRI438" s="284"/>
      <c r="BRJ438" s="284"/>
      <c r="BRK438" s="284"/>
      <c r="BRL438" s="284"/>
      <c r="BRM438" s="284"/>
      <c r="BRN438" s="284"/>
      <c r="BRO438" s="284"/>
      <c r="BRP438" s="284"/>
      <c r="BRQ438" s="284"/>
      <c r="BRR438" s="284"/>
      <c r="BRS438" s="284"/>
      <c r="BRT438" s="284"/>
      <c r="BRU438" s="284"/>
      <c r="BRV438" s="284"/>
      <c r="BRW438" s="284"/>
      <c r="BRX438" s="284"/>
      <c r="BRY438" s="284"/>
      <c r="BRZ438" s="284"/>
      <c r="BSA438" s="284"/>
      <c r="BSB438" s="284"/>
      <c r="BSC438" s="284"/>
      <c r="BSD438" s="284"/>
      <c r="BSE438" s="284"/>
      <c r="BSF438" s="284"/>
      <c r="BSG438" s="284"/>
      <c r="BSH438" s="284"/>
      <c r="BSI438" s="284"/>
      <c r="BSJ438" s="284"/>
      <c r="BSK438" s="284"/>
      <c r="BSL438" s="284"/>
      <c r="BSM438" s="284"/>
      <c r="BSN438" s="284"/>
      <c r="BSO438" s="284"/>
      <c r="BSP438" s="284"/>
      <c r="BSQ438" s="284"/>
      <c r="BSR438" s="284"/>
      <c r="BSS438" s="284"/>
      <c r="BST438" s="284"/>
      <c r="BSU438" s="284"/>
      <c r="BSV438" s="284"/>
      <c r="BSW438" s="284"/>
      <c r="BSX438" s="284"/>
      <c r="BSY438" s="284"/>
      <c r="BSZ438" s="284"/>
      <c r="BTA438" s="284"/>
      <c r="BTB438" s="284"/>
      <c r="BTC438" s="284"/>
      <c r="BTD438" s="284"/>
      <c r="BTE438" s="284"/>
      <c r="BTF438" s="284"/>
      <c r="BTG438" s="284"/>
      <c r="BTH438" s="284"/>
      <c r="BTI438" s="284"/>
      <c r="BTJ438" s="284"/>
      <c r="BTK438" s="284"/>
      <c r="BTL438" s="284"/>
      <c r="BTM438" s="284"/>
      <c r="BTN438" s="284"/>
      <c r="BTO438" s="284"/>
      <c r="BTP438" s="284"/>
      <c r="BTQ438" s="284"/>
      <c r="BTR438" s="284"/>
      <c r="BTS438" s="284"/>
      <c r="BTT438" s="284"/>
      <c r="BTU438" s="284"/>
      <c r="BTV438" s="284"/>
      <c r="BTW438" s="284"/>
      <c r="BTX438" s="284"/>
      <c r="BTY438" s="284"/>
      <c r="BTZ438" s="284"/>
      <c r="BUA438" s="284"/>
      <c r="BUB438" s="284"/>
      <c r="BUC438" s="284"/>
      <c r="BUD438" s="284"/>
      <c r="BUE438" s="284"/>
      <c r="BUF438" s="284"/>
      <c r="BUG438" s="284"/>
      <c r="BUH438" s="284"/>
      <c r="BUI438" s="284"/>
      <c r="BUJ438" s="284"/>
      <c r="BUK438" s="284"/>
      <c r="BUL438" s="284"/>
      <c r="BUM438" s="284"/>
      <c r="BUN438" s="284"/>
      <c r="BUO438" s="284"/>
      <c r="BUP438" s="284"/>
      <c r="BUQ438" s="284"/>
      <c r="BUR438" s="284"/>
      <c r="BUS438" s="284"/>
      <c r="BUT438" s="284"/>
      <c r="BUU438" s="284"/>
      <c r="BUV438" s="284"/>
      <c r="BUW438" s="284"/>
      <c r="BUX438" s="284"/>
      <c r="BUY438" s="284"/>
      <c r="BUZ438" s="284"/>
      <c r="BVA438" s="284"/>
      <c r="BVB438" s="284"/>
      <c r="BVC438" s="284"/>
      <c r="BVD438" s="284"/>
      <c r="BVE438" s="284"/>
      <c r="BVF438" s="284"/>
      <c r="BVG438" s="284"/>
      <c r="BVH438" s="284"/>
      <c r="BVI438" s="284"/>
      <c r="BVJ438" s="284"/>
      <c r="BVK438" s="284"/>
      <c r="BVL438" s="284"/>
      <c r="BVM438" s="284"/>
      <c r="BVN438" s="284"/>
      <c r="BVO438" s="284"/>
      <c r="BVP438" s="284"/>
      <c r="BVQ438" s="284"/>
      <c r="BVR438" s="284"/>
      <c r="BVS438" s="284"/>
      <c r="BVT438" s="284"/>
      <c r="BVU438" s="284"/>
      <c r="BVV438" s="284"/>
      <c r="BVW438" s="284"/>
      <c r="BVX438" s="284"/>
      <c r="BVY438" s="284"/>
      <c r="BVZ438" s="284"/>
      <c r="BWA438" s="284"/>
      <c r="BWB438" s="284"/>
      <c r="BWC438" s="284"/>
      <c r="BWD438" s="284"/>
      <c r="BWE438" s="284"/>
      <c r="BWF438" s="284"/>
      <c r="BWG438" s="284"/>
      <c r="BWH438" s="284"/>
      <c r="BWI438" s="284"/>
      <c r="BWJ438" s="284"/>
      <c r="BWK438" s="284"/>
      <c r="BWL438" s="284"/>
      <c r="BWM438" s="284"/>
      <c r="BWN438" s="284"/>
      <c r="BWO438" s="284"/>
      <c r="BWP438" s="284"/>
      <c r="BWQ438" s="284"/>
      <c r="BWR438" s="284"/>
      <c r="BWS438" s="284"/>
      <c r="BWT438" s="284"/>
      <c r="BWU438" s="284"/>
      <c r="BWV438" s="284"/>
      <c r="BWW438" s="284"/>
      <c r="BWX438" s="284"/>
      <c r="BWY438" s="284"/>
      <c r="BWZ438" s="284"/>
      <c r="BXA438" s="284"/>
      <c r="BXB438" s="284"/>
      <c r="BXC438" s="284"/>
      <c r="BXD438" s="284"/>
      <c r="BXE438" s="284"/>
      <c r="BXF438" s="284"/>
      <c r="BXG438" s="284"/>
      <c r="BXH438" s="284"/>
      <c r="BXI438" s="284"/>
      <c r="BXJ438" s="284"/>
      <c r="BXK438" s="284"/>
      <c r="BXL438" s="284"/>
      <c r="BXM438" s="284"/>
      <c r="BXN438" s="284"/>
      <c r="BXO438" s="284"/>
      <c r="BXP438" s="284"/>
      <c r="BXQ438" s="284"/>
      <c r="BXR438" s="284"/>
      <c r="BXS438" s="284"/>
      <c r="BXT438" s="284"/>
      <c r="BXU438" s="284"/>
      <c r="BXV438" s="284"/>
      <c r="BXW438" s="284"/>
      <c r="BXX438" s="284"/>
      <c r="BXY438" s="284"/>
      <c r="BXZ438" s="284"/>
      <c r="BYA438" s="284"/>
      <c r="BYB438" s="284"/>
      <c r="BYC438" s="284"/>
      <c r="BYD438" s="284"/>
      <c r="BYE438" s="284"/>
      <c r="BYF438" s="284"/>
      <c r="BYG438" s="284"/>
      <c r="BYH438" s="284"/>
      <c r="BYI438" s="284"/>
      <c r="BYJ438" s="284"/>
      <c r="BYK438" s="284"/>
      <c r="BYL438" s="284"/>
      <c r="BYM438" s="284"/>
      <c r="BYN438" s="284"/>
      <c r="BYO438" s="284"/>
      <c r="BYP438" s="284"/>
      <c r="BYQ438" s="284"/>
      <c r="BYR438" s="284"/>
      <c r="BYS438" s="284"/>
      <c r="BYT438" s="284"/>
      <c r="BYU438" s="284"/>
      <c r="BYV438" s="284"/>
      <c r="BYW438" s="284"/>
      <c r="BYX438" s="284"/>
      <c r="BYY438" s="284"/>
      <c r="BYZ438" s="284"/>
      <c r="BZA438" s="284"/>
      <c r="BZB438" s="284"/>
      <c r="BZC438" s="284"/>
      <c r="BZD438" s="284"/>
      <c r="BZE438" s="284"/>
      <c r="BZF438" s="284"/>
      <c r="BZG438" s="284"/>
      <c r="BZH438" s="284"/>
      <c r="BZI438" s="284"/>
      <c r="BZJ438" s="284"/>
      <c r="BZK438" s="284"/>
      <c r="BZL438" s="284"/>
      <c r="BZM438" s="284"/>
      <c r="BZN438" s="284"/>
      <c r="BZO438" s="284"/>
      <c r="BZP438" s="284"/>
      <c r="BZQ438" s="284"/>
      <c r="BZR438" s="284"/>
      <c r="BZS438" s="284"/>
      <c r="BZT438" s="284"/>
      <c r="BZU438" s="284"/>
      <c r="BZV438" s="284"/>
      <c r="BZW438" s="284"/>
      <c r="BZX438" s="284"/>
      <c r="BZY438" s="284"/>
      <c r="BZZ438" s="284"/>
      <c r="CAA438" s="284"/>
      <c r="CAB438" s="284"/>
      <c r="CAC438" s="284"/>
      <c r="CAD438" s="284"/>
      <c r="CAE438" s="284"/>
      <c r="CAF438" s="284"/>
      <c r="CAG438" s="284"/>
      <c r="CAH438" s="284"/>
      <c r="CAI438" s="284"/>
      <c r="CAJ438" s="284"/>
      <c r="CAK438" s="284"/>
      <c r="CAL438" s="284"/>
      <c r="CAM438" s="284"/>
      <c r="CAN438" s="284"/>
      <c r="CAO438" s="284"/>
      <c r="CAP438" s="284"/>
      <c r="CAQ438" s="284"/>
      <c r="CAR438" s="284"/>
      <c r="CAS438" s="284"/>
      <c r="CAT438" s="284"/>
      <c r="CAU438" s="284"/>
      <c r="CAV438" s="284"/>
      <c r="CAW438" s="284"/>
      <c r="CAX438" s="284"/>
      <c r="CAY438" s="284"/>
      <c r="CAZ438" s="284"/>
      <c r="CBA438" s="284"/>
      <c r="CBB438" s="284"/>
      <c r="CBC438" s="284"/>
      <c r="CBD438" s="284"/>
      <c r="CBE438" s="284"/>
      <c r="CBF438" s="284"/>
      <c r="CBG438" s="284"/>
      <c r="CBH438" s="284"/>
      <c r="CBI438" s="284"/>
      <c r="CBJ438" s="284"/>
      <c r="CBK438" s="284"/>
      <c r="CBL438" s="284"/>
      <c r="CBM438" s="284"/>
      <c r="CBN438" s="284"/>
      <c r="CBO438" s="284"/>
      <c r="CBP438" s="284"/>
      <c r="CBQ438" s="284"/>
      <c r="CBR438" s="284"/>
      <c r="CBS438" s="284"/>
      <c r="CBT438" s="284"/>
      <c r="CBU438" s="284"/>
      <c r="CBV438" s="284"/>
      <c r="CBW438" s="284"/>
      <c r="CBX438" s="284"/>
      <c r="CBY438" s="284"/>
      <c r="CBZ438" s="284"/>
      <c r="CCA438" s="284"/>
      <c r="CCB438" s="284"/>
      <c r="CCC438" s="284"/>
      <c r="CCD438" s="284"/>
      <c r="CCE438" s="284"/>
      <c r="CCF438" s="284"/>
      <c r="CCG438" s="284"/>
      <c r="CCH438" s="284"/>
      <c r="CCI438" s="284"/>
      <c r="CCJ438" s="284"/>
      <c r="CCK438" s="284"/>
      <c r="CCL438" s="284"/>
      <c r="CCM438" s="284"/>
      <c r="CCN438" s="284"/>
      <c r="CCO438" s="284"/>
      <c r="CCP438" s="284"/>
      <c r="CCQ438" s="284"/>
      <c r="CCR438" s="284"/>
      <c r="CCS438" s="284"/>
      <c r="CCT438" s="284"/>
      <c r="CCU438" s="284"/>
      <c r="CCV438" s="284"/>
      <c r="CCW438" s="284"/>
      <c r="CCX438" s="284"/>
      <c r="CCY438" s="284"/>
      <c r="CCZ438" s="284"/>
      <c r="CDA438" s="284"/>
      <c r="CDB438" s="284"/>
      <c r="CDC438" s="284"/>
      <c r="CDD438" s="284"/>
      <c r="CDE438" s="284"/>
      <c r="CDF438" s="284"/>
      <c r="CDG438" s="284"/>
      <c r="CDH438" s="284"/>
      <c r="CDI438" s="284"/>
      <c r="CDJ438" s="284"/>
      <c r="CDK438" s="284"/>
      <c r="CDL438" s="284"/>
      <c r="CDM438" s="284"/>
      <c r="CDN438" s="284"/>
      <c r="CDO438" s="284"/>
      <c r="CDP438" s="284"/>
      <c r="CDQ438" s="284"/>
      <c r="CDR438" s="284"/>
      <c r="CDS438" s="284"/>
      <c r="CDT438" s="284"/>
      <c r="CDU438" s="284"/>
      <c r="CDV438" s="284"/>
      <c r="CDW438" s="284"/>
      <c r="CDX438" s="284"/>
      <c r="CDY438" s="284"/>
      <c r="CDZ438" s="284"/>
      <c r="CEA438" s="284"/>
      <c r="CEB438" s="284"/>
      <c r="CEC438" s="284"/>
      <c r="CED438" s="284"/>
      <c r="CEE438" s="284"/>
      <c r="CEF438" s="284"/>
      <c r="CEG438" s="284"/>
      <c r="CEH438" s="284"/>
      <c r="CEI438" s="284"/>
      <c r="CEJ438" s="284"/>
      <c r="CEK438" s="284"/>
      <c r="CEL438" s="284"/>
      <c r="CEM438" s="284"/>
      <c r="CEN438" s="284"/>
      <c r="CEO438" s="284"/>
      <c r="CEP438" s="284"/>
      <c r="CEQ438" s="284"/>
      <c r="CER438" s="284"/>
      <c r="CES438" s="284"/>
      <c r="CET438" s="284"/>
      <c r="CEU438" s="284"/>
      <c r="CEV438" s="284"/>
      <c r="CEW438" s="284"/>
      <c r="CEX438" s="284"/>
      <c r="CEY438" s="284"/>
      <c r="CEZ438" s="284"/>
      <c r="CFA438" s="284"/>
      <c r="CFB438" s="284"/>
      <c r="CFC438" s="284"/>
      <c r="CFD438" s="284"/>
      <c r="CFE438" s="284"/>
      <c r="CFF438" s="284"/>
      <c r="CFG438" s="284"/>
      <c r="CFH438" s="284"/>
      <c r="CFI438" s="284"/>
      <c r="CFJ438" s="284"/>
      <c r="CFK438" s="284"/>
      <c r="CFL438" s="284"/>
      <c r="CFM438" s="284"/>
      <c r="CFN438" s="284"/>
      <c r="CFO438" s="284"/>
      <c r="CFP438" s="284"/>
      <c r="CFQ438" s="284"/>
      <c r="CFR438" s="284"/>
      <c r="CFS438" s="284"/>
      <c r="CFT438" s="284"/>
      <c r="CFU438" s="284"/>
      <c r="CFV438" s="284"/>
      <c r="CFW438" s="284"/>
      <c r="CFX438" s="284"/>
      <c r="CFY438" s="284"/>
      <c r="CFZ438" s="284"/>
      <c r="CGA438" s="284"/>
      <c r="CGB438" s="284"/>
      <c r="CGC438" s="284"/>
      <c r="CGD438" s="284"/>
      <c r="CGE438" s="284"/>
      <c r="CGF438" s="284"/>
      <c r="CGG438" s="284"/>
      <c r="CGH438" s="284"/>
      <c r="CGI438" s="284"/>
      <c r="CGJ438" s="284"/>
      <c r="CGK438" s="284"/>
      <c r="CGL438" s="284"/>
      <c r="CGM438" s="284"/>
      <c r="CGN438" s="284"/>
      <c r="CGO438" s="284"/>
      <c r="CGP438" s="284"/>
      <c r="CGQ438" s="284"/>
      <c r="CGR438" s="284"/>
      <c r="CGS438" s="284"/>
      <c r="CGT438" s="284"/>
      <c r="CGU438" s="284"/>
      <c r="CGV438" s="284"/>
      <c r="CGW438" s="284"/>
      <c r="CGX438" s="284"/>
      <c r="CGY438" s="284"/>
      <c r="CGZ438" s="284"/>
      <c r="CHA438" s="284"/>
      <c r="CHB438" s="284"/>
      <c r="CHC438" s="284"/>
      <c r="CHD438" s="284"/>
      <c r="CHE438" s="284"/>
      <c r="CHF438" s="284"/>
      <c r="CHG438" s="284"/>
      <c r="CHH438" s="284"/>
      <c r="CHI438" s="284"/>
      <c r="CHJ438" s="284"/>
      <c r="CHK438" s="284"/>
      <c r="CHL438" s="284"/>
      <c r="CHM438" s="284"/>
      <c r="CHN438" s="284"/>
      <c r="CHO438" s="284"/>
      <c r="CHP438" s="284"/>
      <c r="CHQ438" s="284"/>
      <c r="CHR438" s="284"/>
      <c r="CHS438" s="284"/>
      <c r="CHT438" s="284"/>
      <c r="CHU438" s="284"/>
      <c r="CHV438" s="284"/>
      <c r="CHW438" s="284"/>
      <c r="CHX438" s="284"/>
      <c r="CHY438" s="284"/>
      <c r="CHZ438" s="284"/>
      <c r="CIA438" s="284"/>
      <c r="CIB438" s="284"/>
      <c r="CIC438" s="284"/>
      <c r="CID438" s="284"/>
      <c r="CIE438" s="284"/>
      <c r="CIF438" s="284"/>
      <c r="CIG438" s="284"/>
      <c r="CIH438" s="284"/>
      <c r="CII438" s="284"/>
      <c r="CIJ438" s="284"/>
      <c r="CIK438" s="284"/>
      <c r="CIL438" s="284"/>
      <c r="CIM438" s="284"/>
      <c r="CIN438" s="284"/>
      <c r="CIO438" s="284"/>
      <c r="CIP438" s="284"/>
      <c r="CIQ438" s="284"/>
      <c r="CIR438" s="284"/>
      <c r="CIS438" s="284"/>
      <c r="CIT438" s="284"/>
      <c r="CIU438" s="284"/>
      <c r="CIV438" s="284"/>
      <c r="CIW438" s="284"/>
      <c r="CIX438" s="284"/>
      <c r="CIY438" s="284"/>
      <c r="CIZ438" s="284"/>
      <c r="CJA438" s="284"/>
      <c r="CJB438" s="284"/>
      <c r="CJC438" s="284"/>
      <c r="CJD438" s="284"/>
      <c r="CJE438" s="284"/>
      <c r="CJF438" s="284"/>
      <c r="CJG438" s="284"/>
      <c r="CJH438" s="284"/>
      <c r="CJI438" s="284"/>
      <c r="CJJ438" s="284"/>
      <c r="CJK438" s="284"/>
      <c r="CJL438" s="284"/>
      <c r="CJM438" s="284"/>
      <c r="CJN438" s="284"/>
      <c r="CJO438" s="284"/>
      <c r="CJP438" s="284"/>
      <c r="CJQ438" s="284"/>
      <c r="CJR438" s="284"/>
      <c r="CJS438" s="284"/>
      <c r="CJT438" s="284"/>
      <c r="CJU438" s="284"/>
      <c r="CJV438" s="284"/>
      <c r="CJW438" s="284"/>
      <c r="CJX438" s="284"/>
      <c r="CJY438" s="284"/>
      <c r="CJZ438" s="284"/>
      <c r="CKA438" s="284"/>
      <c r="CKB438" s="284"/>
      <c r="CKC438" s="284"/>
      <c r="CKD438" s="284"/>
      <c r="CKE438" s="284"/>
      <c r="CKF438" s="284"/>
      <c r="CKG438" s="284"/>
      <c r="CKH438" s="284"/>
      <c r="CKI438" s="284"/>
      <c r="CKJ438" s="284"/>
      <c r="CKK438" s="284"/>
      <c r="CKL438" s="284"/>
      <c r="CKM438" s="284"/>
      <c r="CKN438" s="284"/>
      <c r="CKO438" s="284"/>
      <c r="CKP438" s="284"/>
      <c r="CKQ438" s="284"/>
      <c r="CKR438" s="284"/>
      <c r="CKS438" s="284"/>
      <c r="CKT438" s="284"/>
      <c r="CKU438" s="284"/>
      <c r="CKV438" s="284"/>
      <c r="CKW438" s="284"/>
      <c r="CKX438" s="284"/>
      <c r="CKY438" s="284"/>
      <c r="CKZ438" s="284"/>
      <c r="CLA438" s="284"/>
      <c r="CLB438" s="284"/>
      <c r="CLC438" s="284"/>
      <c r="CLD438" s="284"/>
      <c r="CLE438" s="284"/>
      <c r="CLF438" s="284"/>
      <c r="CLG438" s="284"/>
      <c r="CLH438" s="284"/>
      <c r="CLI438" s="284"/>
      <c r="CLJ438" s="284"/>
      <c r="CLK438" s="284"/>
      <c r="CLL438" s="284"/>
      <c r="CLM438" s="284"/>
      <c r="CLN438" s="284"/>
      <c r="CLO438" s="284"/>
      <c r="CLP438" s="284"/>
      <c r="CLQ438" s="284"/>
      <c r="CLR438" s="284"/>
      <c r="CLS438" s="284"/>
      <c r="CLT438" s="284"/>
      <c r="CLU438" s="284"/>
      <c r="CLV438" s="284"/>
      <c r="CLW438" s="284"/>
      <c r="CLX438" s="284"/>
      <c r="CLY438" s="284"/>
      <c r="CLZ438" s="284"/>
      <c r="CMA438" s="284"/>
      <c r="CMB438" s="284"/>
      <c r="CMC438" s="284"/>
      <c r="CMD438" s="284"/>
      <c r="CME438" s="284"/>
      <c r="CMF438" s="284"/>
      <c r="CMG438" s="284"/>
      <c r="CMH438" s="284"/>
      <c r="CMI438" s="284"/>
      <c r="CMJ438" s="284"/>
      <c r="CMK438" s="284"/>
      <c r="CML438" s="284"/>
      <c r="CMM438" s="284"/>
      <c r="CMN438" s="284"/>
      <c r="CMO438" s="284"/>
      <c r="CMP438" s="284"/>
      <c r="CMQ438" s="284"/>
      <c r="CMR438" s="284"/>
      <c r="CMS438" s="284"/>
      <c r="CMT438" s="284"/>
      <c r="CMU438" s="284"/>
      <c r="CMV438" s="284"/>
      <c r="CMW438" s="284"/>
      <c r="CMX438" s="284"/>
      <c r="CMY438" s="284"/>
      <c r="CMZ438" s="284"/>
      <c r="CNA438" s="284"/>
      <c r="CNB438" s="284"/>
      <c r="CNC438" s="284"/>
      <c r="CND438" s="284"/>
      <c r="CNE438" s="284"/>
      <c r="CNF438" s="284"/>
      <c r="CNG438" s="284"/>
      <c r="CNH438" s="284"/>
      <c r="CNI438" s="284"/>
      <c r="CNJ438" s="284"/>
      <c r="CNK438" s="284"/>
      <c r="CNL438" s="284"/>
      <c r="CNM438" s="284"/>
      <c r="CNN438" s="284"/>
      <c r="CNO438" s="284"/>
      <c r="CNP438" s="284"/>
      <c r="CNQ438" s="284"/>
      <c r="CNR438" s="284"/>
      <c r="CNS438" s="284"/>
      <c r="CNT438" s="284"/>
      <c r="CNU438" s="284"/>
      <c r="CNV438" s="284"/>
      <c r="CNW438" s="284"/>
      <c r="CNX438" s="284"/>
      <c r="CNY438" s="284"/>
      <c r="CNZ438" s="284"/>
      <c r="COA438" s="284"/>
      <c r="COB438" s="284"/>
      <c r="COC438" s="284"/>
      <c r="COD438" s="284"/>
      <c r="COE438" s="284"/>
      <c r="COF438" s="284"/>
      <c r="COG438" s="284"/>
      <c r="COH438" s="284"/>
      <c r="COI438" s="284"/>
      <c r="COJ438" s="284"/>
      <c r="COK438" s="284"/>
      <c r="COL438" s="284"/>
      <c r="COM438" s="284"/>
      <c r="CON438" s="284"/>
      <c r="COO438" s="284"/>
      <c r="COP438" s="284"/>
      <c r="COQ438" s="284"/>
      <c r="COR438" s="284"/>
      <c r="COS438" s="284"/>
      <c r="COT438" s="284"/>
      <c r="COU438" s="284"/>
      <c r="COV438" s="284"/>
      <c r="COW438" s="284"/>
      <c r="COX438" s="284"/>
      <c r="COY438" s="284"/>
      <c r="COZ438" s="284"/>
      <c r="CPA438" s="284"/>
      <c r="CPB438" s="284"/>
      <c r="CPC438" s="284"/>
      <c r="CPD438" s="284"/>
      <c r="CPE438" s="284"/>
      <c r="CPF438" s="284"/>
      <c r="CPG438" s="284"/>
      <c r="CPH438" s="284"/>
      <c r="CPI438" s="284"/>
      <c r="CPJ438" s="284"/>
      <c r="CPK438" s="284"/>
      <c r="CPL438" s="284"/>
      <c r="CPM438" s="284"/>
      <c r="CPN438" s="284"/>
      <c r="CPO438" s="284"/>
      <c r="CPP438" s="284"/>
      <c r="CPQ438" s="284"/>
      <c r="CPR438" s="284"/>
      <c r="CPS438" s="284"/>
      <c r="CPT438" s="284"/>
      <c r="CPU438" s="284"/>
      <c r="CPV438" s="284"/>
      <c r="CPW438" s="284"/>
      <c r="CPX438" s="284"/>
      <c r="CPY438" s="284"/>
      <c r="CPZ438" s="284"/>
      <c r="CQA438" s="284"/>
      <c r="CQB438" s="284"/>
      <c r="CQC438" s="284"/>
      <c r="CQD438" s="284"/>
      <c r="CQE438" s="284"/>
      <c r="CQF438" s="284"/>
      <c r="CQG438" s="284"/>
      <c r="CQH438" s="284"/>
      <c r="CQI438" s="284"/>
      <c r="CQJ438" s="284"/>
      <c r="CQK438" s="284"/>
      <c r="CQL438" s="284"/>
      <c r="CQM438" s="284"/>
      <c r="CQN438" s="284"/>
      <c r="CQO438" s="284"/>
      <c r="CQP438" s="284"/>
      <c r="CQQ438" s="284"/>
      <c r="CQR438" s="284"/>
      <c r="CQS438" s="284"/>
      <c r="CQT438" s="284"/>
      <c r="CQU438" s="284"/>
      <c r="CQV438" s="284"/>
      <c r="CQW438" s="284"/>
      <c r="CQX438" s="284"/>
      <c r="CQY438" s="284"/>
      <c r="CQZ438" s="284"/>
      <c r="CRA438" s="284"/>
      <c r="CRB438" s="284"/>
      <c r="CRC438" s="284"/>
      <c r="CRD438" s="284"/>
      <c r="CRE438" s="284"/>
      <c r="CRF438" s="284"/>
      <c r="CRG438" s="284"/>
      <c r="CRH438" s="284"/>
      <c r="CRI438" s="284"/>
      <c r="CRJ438" s="284"/>
      <c r="CRK438" s="284"/>
      <c r="CRL438" s="284"/>
      <c r="CRM438" s="284"/>
      <c r="CRN438" s="284"/>
      <c r="CRO438" s="284"/>
      <c r="CRP438" s="284"/>
      <c r="CRQ438" s="284"/>
      <c r="CRR438" s="284"/>
      <c r="CRS438" s="284"/>
      <c r="CRT438" s="284"/>
      <c r="CRU438" s="284"/>
      <c r="CRV438" s="284"/>
      <c r="CRW438" s="284"/>
      <c r="CRX438" s="284"/>
      <c r="CRY438" s="284"/>
      <c r="CRZ438" s="284"/>
      <c r="CSA438" s="284"/>
      <c r="CSB438" s="284"/>
      <c r="CSC438" s="284"/>
      <c r="CSD438" s="284"/>
      <c r="CSE438" s="284"/>
      <c r="CSF438" s="284"/>
      <c r="CSG438" s="284"/>
      <c r="CSH438" s="284"/>
      <c r="CSI438" s="284"/>
      <c r="CSJ438" s="284"/>
      <c r="CSK438" s="284"/>
      <c r="CSL438" s="284"/>
      <c r="CSM438" s="284"/>
      <c r="CSN438" s="284"/>
      <c r="CSO438" s="284"/>
      <c r="CSP438" s="284"/>
      <c r="CSQ438" s="284"/>
      <c r="CSR438" s="284"/>
      <c r="CSS438" s="284"/>
      <c r="CST438" s="284"/>
      <c r="CSU438" s="284"/>
      <c r="CSV438" s="284"/>
      <c r="CSW438" s="284"/>
      <c r="CSX438" s="284"/>
      <c r="CSY438" s="284"/>
      <c r="CSZ438" s="284"/>
      <c r="CTA438" s="284"/>
      <c r="CTB438" s="284"/>
      <c r="CTC438" s="284"/>
      <c r="CTD438" s="284"/>
      <c r="CTE438" s="284"/>
      <c r="CTF438" s="284"/>
      <c r="CTG438" s="284"/>
      <c r="CTH438" s="284"/>
      <c r="CTI438" s="284"/>
      <c r="CTJ438" s="284"/>
      <c r="CTK438" s="284"/>
      <c r="CTL438" s="284"/>
      <c r="CTM438" s="284"/>
      <c r="CTN438" s="284"/>
      <c r="CTO438" s="284"/>
      <c r="CTP438" s="284"/>
      <c r="CTQ438" s="284"/>
      <c r="CTR438" s="284"/>
      <c r="CTS438" s="284"/>
      <c r="CTT438" s="284"/>
      <c r="CTU438" s="284"/>
      <c r="CTV438" s="284"/>
      <c r="CTW438" s="284"/>
      <c r="CTX438" s="284"/>
      <c r="CTY438" s="284"/>
      <c r="CTZ438" s="284"/>
      <c r="CUA438" s="284"/>
      <c r="CUB438" s="284"/>
      <c r="CUC438" s="284"/>
      <c r="CUD438" s="284"/>
      <c r="CUE438" s="284"/>
      <c r="CUF438" s="284"/>
      <c r="CUG438" s="284"/>
      <c r="CUH438" s="284"/>
      <c r="CUI438" s="284"/>
      <c r="CUJ438" s="284"/>
      <c r="CUK438" s="284"/>
      <c r="CUL438" s="284"/>
      <c r="CUM438" s="284"/>
      <c r="CUN438" s="284"/>
      <c r="CUO438" s="284"/>
      <c r="CUP438" s="284"/>
      <c r="CUQ438" s="284"/>
      <c r="CUR438" s="284"/>
      <c r="CUS438" s="284"/>
      <c r="CUT438" s="284"/>
      <c r="CUU438" s="284"/>
      <c r="CUV438" s="284"/>
      <c r="CUW438" s="284"/>
      <c r="CUX438" s="284"/>
      <c r="CUY438" s="284"/>
      <c r="CUZ438" s="284"/>
      <c r="CVA438" s="284"/>
      <c r="CVB438" s="284"/>
      <c r="CVC438" s="284"/>
      <c r="CVD438" s="284"/>
      <c r="CVE438" s="284"/>
      <c r="CVF438" s="284"/>
      <c r="CVG438" s="284"/>
      <c r="CVH438" s="284"/>
      <c r="CVI438" s="284"/>
      <c r="CVJ438" s="284"/>
      <c r="CVK438" s="284"/>
      <c r="CVL438" s="284"/>
      <c r="CVM438" s="284"/>
      <c r="CVN438" s="284"/>
      <c r="CVO438" s="284"/>
      <c r="CVP438" s="284"/>
      <c r="CVQ438" s="284"/>
      <c r="CVR438" s="284"/>
      <c r="CVS438" s="284"/>
      <c r="CVT438" s="284"/>
      <c r="CVU438" s="284"/>
      <c r="CVV438" s="284"/>
      <c r="CVW438" s="284"/>
      <c r="CVX438" s="284"/>
      <c r="CVY438" s="284"/>
      <c r="CVZ438" s="284"/>
      <c r="CWA438" s="284"/>
      <c r="CWB438" s="284"/>
      <c r="CWC438" s="284"/>
      <c r="CWD438" s="284"/>
      <c r="CWE438" s="284"/>
      <c r="CWF438" s="284"/>
      <c r="CWG438" s="284"/>
      <c r="CWH438" s="284"/>
      <c r="CWI438" s="284"/>
      <c r="CWJ438" s="284"/>
      <c r="CWK438" s="284"/>
      <c r="CWL438" s="284"/>
      <c r="CWM438" s="284"/>
      <c r="CWN438" s="284"/>
      <c r="CWO438" s="284"/>
      <c r="CWP438" s="284"/>
      <c r="CWQ438" s="284"/>
      <c r="CWR438" s="284"/>
      <c r="CWS438" s="284"/>
      <c r="CWT438" s="284"/>
      <c r="CWU438" s="284"/>
      <c r="CWV438" s="284"/>
      <c r="CWW438" s="284"/>
      <c r="CWX438" s="284"/>
      <c r="CWY438" s="284"/>
      <c r="CWZ438" s="284"/>
      <c r="CXA438" s="284"/>
      <c r="CXB438" s="284"/>
      <c r="CXC438" s="284"/>
      <c r="CXD438" s="284"/>
      <c r="CXE438" s="284"/>
      <c r="CXF438" s="284"/>
      <c r="CXG438" s="284"/>
      <c r="CXH438" s="284"/>
      <c r="CXI438" s="284"/>
      <c r="CXJ438" s="284"/>
      <c r="CXK438" s="284"/>
      <c r="CXL438" s="284"/>
      <c r="CXM438" s="284"/>
      <c r="CXN438" s="284"/>
      <c r="CXO438" s="284"/>
      <c r="CXP438" s="284"/>
      <c r="CXQ438" s="284"/>
      <c r="CXR438" s="284"/>
      <c r="CXS438" s="284"/>
      <c r="CXT438" s="284"/>
      <c r="CXU438" s="284"/>
      <c r="CXV438" s="284"/>
      <c r="CXW438" s="284"/>
      <c r="CXX438" s="284"/>
      <c r="CXY438" s="284"/>
      <c r="CXZ438" s="284"/>
      <c r="CYA438" s="284"/>
      <c r="CYB438" s="284"/>
      <c r="CYC438" s="284"/>
      <c r="CYD438" s="284"/>
      <c r="CYE438" s="284"/>
      <c r="CYF438" s="284"/>
      <c r="CYG438" s="284"/>
      <c r="CYH438" s="284"/>
      <c r="CYI438" s="284"/>
      <c r="CYJ438" s="284"/>
      <c r="CYK438" s="284"/>
      <c r="CYL438" s="284"/>
      <c r="CYM438" s="284"/>
      <c r="CYN438" s="284"/>
      <c r="CYO438" s="284"/>
      <c r="CYP438" s="284"/>
      <c r="CYQ438" s="284"/>
      <c r="CYR438" s="284"/>
      <c r="CYS438" s="284"/>
      <c r="CYT438" s="284"/>
      <c r="CYU438" s="284"/>
      <c r="CYV438" s="284"/>
      <c r="CYW438" s="284"/>
      <c r="CYX438" s="284"/>
      <c r="CYY438" s="284"/>
      <c r="CYZ438" s="284"/>
      <c r="CZA438" s="284"/>
      <c r="CZB438" s="284"/>
      <c r="CZC438" s="284"/>
      <c r="CZD438" s="284"/>
      <c r="CZE438" s="284"/>
      <c r="CZF438" s="284"/>
      <c r="CZG438" s="284"/>
      <c r="CZH438" s="284"/>
      <c r="CZI438" s="284"/>
      <c r="CZJ438" s="284"/>
      <c r="CZK438" s="284"/>
      <c r="CZL438" s="284"/>
      <c r="CZM438" s="284"/>
      <c r="CZN438" s="284"/>
      <c r="CZO438" s="284"/>
      <c r="CZP438" s="284"/>
      <c r="CZQ438" s="284"/>
      <c r="CZR438" s="284"/>
      <c r="CZS438" s="284"/>
      <c r="CZT438" s="284"/>
      <c r="CZU438" s="284"/>
      <c r="CZV438" s="284"/>
      <c r="CZW438" s="284"/>
      <c r="CZX438" s="284"/>
      <c r="CZY438" s="284"/>
      <c r="CZZ438" s="284"/>
      <c r="DAA438" s="284"/>
      <c r="DAB438" s="284"/>
      <c r="DAC438" s="284"/>
      <c r="DAD438" s="284"/>
      <c r="DAE438" s="284"/>
      <c r="DAF438" s="284"/>
      <c r="DAG438" s="284"/>
      <c r="DAH438" s="284"/>
      <c r="DAI438" s="284"/>
      <c r="DAJ438" s="284"/>
      <c r="DAK438" s="284"/>
      <c r="DAL438" s="284"/>
      <c r="DAM438" s="284"/>
      <c r="DAN438" s="284"/>
      <c r="DAO438" s="284"/>
      <c r="DAP438" s="284"/>
      <c r="DAQ438" s="284"/>
      <c r="DAR438" s="284"/>
      <c r="DAS438" s="284"/>
      <c r="DAT438" s="284"/>
      <c r="DAU438" s="284"/>
      <c r="DAV438" s="284"/>
      <c r="DAW438" s="284"/>
      <c r="DAX438" s="284"/>
      <c r="DAY438" s="284"/>
      <c r="DAZ438" s="284"/>
      <c r="DBA438" s="284"/>
      <c r="DBB438" s="284"/>
      <c r="DBC438" s="284"/>
      <c r="DBD438" s="284"/>
      <c r="DBE438" s="284"/>
      <c r="DBF438" s="284"/>
      <c r="DBG438" s="284"/>
      <c r="DBH438" s="284"/>
      <c r="DBI438" s="284"/>
      <c r="DBJ438" s="284"/>
      <c r="DBK438" s="284"/>
      <c r="DBL438" s="284"/>
      <c r="DBM438" s="284"/>
      <c r="DBN438" s="284"/>
      <c r="DBO438" s="284"/>
      <c r="DBP438" s="284"/>
      <c r="DBQ438" s="284"/>
      <c r="DBR438" s="284"/>
      <c r="DBS438" s="284"/>
      <c r="DBT438" s="284"/>
      <c r="DBU438" s="284"/>
      <c r="DBV438" s="284"/>
      <c r="DBW438" s="284"/>
      <c r="DBX438" s="284"/>
      <c r="DBY438" s="284"/>
      <c r="DBZ438" s="284"/>
      <c r="DCA438" s="284"/>
      <c r="DCB438" s="284"/>
      <c r="DCC438" s="284"/>
      <c r="DCD438" s="284"/>
      <c r="DCE438" s="284"/>
      <c r="DCF438" s="284"/>
      <c r="DCG438" s="284"/>
      <c r="DCH438" s="284"/>
      <c r="DCI438" s="284"/>
      <c r="DCJ438" s="284"/>
      <c r="DCK438" s="284"/>
      <c r="DCL438" s="284"/>
      <c r="DCM438" s="284"/>
      <c r="DCN438" s="284"/>
      <c r="DCO438" s="284"/>
      <c r="DCP438" s="284"/>
      <c r="DCQ438" s="284"/>
      <c r="DCR438" s="284"/>
      <c r="DCS438" s="284"/>
      <c r="DCT438" s="284"/>
      <c r="DCU438" s="284"/>
      <c r="DCV438" s="284"/>
      <c r="DCW438" s="284"/>
      <c r="DCX438" s="284"/>
      <c r="DCY438" s="284"/>
      <c r="DCZ438" s="284"/>
      <c r="DDA438" s="284"/>
      <c r="DDB438" s="284"/>
      <c r="DDC438" s="284"/>
      <c r="DDD438" s="284"/>
      <c r="DDE438" s="284"/>
      <c r="DDF438" s="284"/>
      <c r="DDG438" s="284"/>
      <c r="DDH438" s="284"/>
      <c r="DDI438" s="284"/>
      <c r="DDJ438" s="284"/>
      <c r="DDK438" s="284"/>
      <c r="DDL438" s="284"/>
      <c r="DDM438" s="284"/>
      <c r="DDN438" s="284"/>
      <c r="DDO438" s="284"/>
      <c r="DDP438" s="284"/>
      <c r="DDQ438" s="284"/>
      <c r="DDR438" s="284"/>
      <c r="DDS438" s="284"/>
      <c r="DDT438" s="284"/>
      <c r="DDU438" s="284"/>
      <c r="DDV438" s="284"/>
      <c r="DDW438" s="284"/>
      <c r="DDX438" s="284"/>
      <c r="DDY438" s="284"/>
      <c r="DDZ438" s="284"/>
      <c r="DEA438" s="284"/>
      <c r="DEB438" s="284"/>
      <c r="DEC438" s="284"/>
      <c r="DED438" s="284"/>
      <c r="DEE438" s="284"/>
      <c r="DEF438" s="284"/>
      <c r="DEG438" s="284"/>
      <c r="DEH438" s="284"/>
      <c r="DEI438" s="284"/>
      <c r="DEJ438" s="284"/>
      <c r="DEK438" s="284"/>
      <c r="DEL438" s="284"/>
      <c r="DEM438" s="284"/>
      <c r="DEN438" s="284"/>
      <c r="DEO438" s="284"/>
      <c r="DEP438" s="284"/>
      <c r="DEQ438" s="284"/>
      <c r="DER438" s="284"/>
      <c r="DES438" s="284"/>
      <c r="DET438" s="284"/>
      <c r="DEU438" s="284"/>
      <c r="DEV438" s="284"/>
      <c r="DEW438" s="284"/>
      <c r="DEX438" s="284"/>
      <c r="DEY438" s="284"/>
      <c r="DEZ438" s="284"/>
      <c r="DFA438" s="284"/>
      <c r="DFB438" s="284"/>
      <c r="DFC438" s="284"/>
      <c r="DFD438" s="284"/>
      <c r="DFE438" s="284"/>
      <c r="DFF438" s="284"/>
      <c r="DFG438" s="284"/>
      <c r="DFH438" s="284"/>
      <c r="DFI438" s="284"/>
      <c r="DFJ438" s="284"/>
      <c r="DFK438" s="284"/>
      <c r="DFL438" s="284"/>
      <c r="DFM438" s="284"/>
      <c r="DFN438" s="284"/>
      <c r="DFO438" s="284"/>
      <c r="DFP438" s="284"/>
      <c r="DFQ438" s="284"/>
      <c r="DFR438" s="284"/>
      <c r="DFS438" s="284"/>
      <c r="DFT438" s="284"/>
      <c r="DFU438" s="284"/>
      <c r="DFV438" s="284"/>
      <c r="DFW438" s="284"/>
      <c r="DFX438" s="284"/>
      <c r="DFY438" s="284"/>
      <c r="DFZ438" s="284"/>
      <c r="DGA438" s="284"/>
      <c r="DGB438" s="284"/>
      <c r="DGC438" s="284"/>
      <c r="DGD438" s="284"/>
      <c r="DGE438" s="284"/>
      <c r="DGF438" s="284"/>
      <c r="DGG438" s="284"/>
      <c r="DGH438" s="284"/>
      <c r="DGI438" s="284"/>
      <c r="DGJ438" s="284"/>
      <c r="DGK438" s="284"/>
      <c r="DGL438" s="284"/>
      <c r="DGM438" s="284"/>
      <c r="DGN438" s="284"/>
      <c r="DGO438" s="284"/>
      <c r="DGP438" s="284"/>
      <c r="DGQ438" s="284"/>
      <c r="DGR438" s="284"/>
      <c r="DGS438" s="284"/>
      <c r="DGT438" s="284"/>
      <c r="DGU438" s="284"/>
      <c r="DGV438" s="284"/>
      <c r="DGW438" s="284"/>
      <c r="DGX438" s="284"/>
      <c r="DGY438" s="284"/>
      <c r="DGZ438" s="284"/>
      <c r="DHA438" s="284"/>
      <c r="DHB438" s="284"/>
      <c r="DHC438" s="284"/>
      <c r="DHD438" s="284"/>
      <c r="DHE438" s="284"/>
      <c r="DHF438" s="284"/>
      <c r="DHG438" s="284"/>
      <c r="DHH438" s="284"/>
      <c r="DHI438" s="284"/>
      <c r="DHJ438" s="284"/>
      <c r="DHK438" s="284"/>
      <c r="DHL438" s="284"/>
      <c r="DHM438" s="284"/>
      <c r="DHN438" s="284"/>
      <c r="DHO438" s="284"/>
      <c r="DHP438" s="284"/>
      <c r="DHQ438" s="284"/>
      <c r="DHR438" s="284"/>
      <c r="DHS438" s="284"/>
      <c r="DHT438" s="284"/>
      <c r="DHU438" s="284"/>
      <c r="DHV438" s="284"/>
      <c r="DHW438" s="284"/>
      <c r="DHX438" s="284"/>
      <c r="DHY438" s="284"/>
      <c r="DHZ438" s="284"/>
      <c r="DIA438" s="284"/>
      <c r="DIB438" s="284"/>
      <c r="DIC438" s="284"/>
      <c r="DID438" s="284"/>
      <c r="DIE438" s="284"/>
      <c r="DIF438" s="284"/>
      <c r="DIG438" s="284"/>
      <c r="DIH438" s="284"/>
      <c r="DII438" s="284"/>
      <c r="DIJ438" s="284"/>
      <c r="DIK438" s="284"/>
      <c r="DIL438" s="284"/>
      <c r="DIM438" s="284"/>
      <c r="DIN438" s="284"/>
      <c r="DIO438" s="284"/>
      <c r="DIP438" s="284"/>
      <c r="DIQ438" s="284"/>
      <c r="DIR438" s="284"/>
      <c r="DIS438" s="284"/>
      <c r="DIT438" s="284"/>
      <c r="DIU438" s="284"/>
      <c r="DIV438" s="284"/>
      <c r="DIW438" s="284"/>
      <c r="DIX438" s="284"/>
      <c r="DIY438" s="284"/>
      <c r="DIZ438" s="284"/>
      <c r="DJA438" s="284"/>
      <c r="DJB438" s="284"/>
      <c r="DJC438" s="284"/>
      <c r="DJD438" s="284"/>
      <c r="DJE438" s="284"/>
      <c r="DJF438" s="284"/>
      <c r="DJG438" s="284"/>
      <c r="DJH438" s="284"/>
      <c r="DJI438" s="284"/>
      <c r="DJJ438" s="284"/>
      <c r="DJK438" s="284"/>
      <c r="DJL438" s="284"/>
      <c r="DJM438" s="284"/>
      <c r="DJN438" s="284"/>
      <c r="DJO438" s="284"/>
      <c r="DJP438" s="284"/>
      <c r="DJQ438" s="284"/>
      <c r="DJR438" s="284"/>
      <c r="DJS438" s="284"/>
      <c r="DJT438" s="284"/>
      <c r="DJU438" s="284"/>
      <c r="DJV438" s="284"/>
      <c r="DJW438" s="284"/>
      <c r="DJX438" s="284"/>
      <c r="DJY438" s="284"/>
      <c r="DJZ438" s="284"/>
      <c r="DKA438" s="284"/>
      <c r="DKB438" s="284"/>
      <c r="DKC438" s="284"/>
      <c r="DKD438" s="284"/>
      <c r="DKE438" s="284"/>
      <c r="DKF438" s="284"/>
      <c r="DKG438" s="284"/>
      <c r="DKH438" s="284"/>
      <c r="DKI438" s="284"/>
      <c r="DKJ438" s="284"/>
      <c r="DKK438" s="284"/>
      <c r="DKL438" s="284"/>
      <c r="DKM438" s="284"/>
      <c r="DKN438" s="284"/>
      <c r="DKO438" s="284"/>
      <c r="DKP438" s="284"/>
      <c r="DKQ438" s="284"/>
      <c r="DKR438" s="284"/>
      <c r="DKS438" s="284"/>
      <c r="DKT438" s="284"/>
      <c r="DKU438" s="284"/>
      <c r="DKV438" s="284"/>
      <c r="DKW438" s="284"/>
      <c r="DKX438" s="284"/>
      <c r="DKY438" s="284"/>
      <c r="DKZ438" s="284"/>
      <c r="DLA438" s="284"/>
      <c r="DLB438" s="284"/>
      <c r="DLC438" s="284"/>
      <c r="DLD438" s="284"/>
      <c r="DLE438" s="284"/>
      <c r="DLF438" s="284"/>
      <c r="DLG438" s="284"/>
      <c r="DLH438" s="284"/>
      <c r="DLI438" s="284"/>
      <c r="DLJ438" s="284"/>
      <c r="DLK438" s="284"/>
      <c r="DLL438" s="284"/>
      <c r="DLM438" s="284"/>
      <c r="DLN438" s="284"/>
      <c r="DLO438" s="284"/>
      <c r="DLP438" s="284"/>
      <c r="DLQ438" s="284"/>
      <c r="DLR438" s="284"/>
      <c r="DLS438" s="284"/>
      <c r="DLT438" s="284"/>
      <c r="DLU438" s="284"/>
      <c r="DLV438" s="284"/>
      <c r="DLW438" s="284"/>
      <c r="DLX438" s="284"/>
      <c r="DLY438" s="284"/>
      <c r="DLZ438" s="284"/>
      <c r="DMA438" s="284"/>
      <c r="DMB438" s="284"/>
      <c r="DMC438" s="284"/>
      <c r="DMD438" s="284"/>
      <c r="DME438" s="284"/>
      <c r="DMF438" s="284"/>
      <c r="DMG438" s="284"/>
      <c r="DMH438" s="284"/>
      <c r="DMI438" s="284"/>
      <c r="DMJ438" s="284"/>
      <c r="DMK438" s="284"/>
      <c r="DML438" s="284"/>
      <c r="DMM438" s="284"/>
      <c r="DMN438" s="284"/>
      <c r="DMO438" s="284"/>
      <c r="DMP438" s="284"/>
      <c r="DMQ438" s="284"/>
      <c r="DMR438" s="284"/>
      <c r="DMS438" s="284"/>
      <c r="DMT438" s="284"/>
      <c r="DMU438" s="284"/>
      <c r="DMV438" s="284"/>
      <c r="DMW438" s="284"/>
      <c r="DMX438" s="284"/>
      <c r="DMY438" s="284"/>
      <c r="DMZ438" s="284"/>
      <c r="DNA438" s="284"/>
      <c r="DNB438" s="284"/>
      <c r="DNC438" s="284"/>
      <c r="DND438" s="284"/>
      <c r="DNE438" s="284"/>
      <c r="DNF438" s="284"/>
      <c r="DNG438" s="284"/>
      <c r="DNH438" s="284"/>
      <c r="DNI438" s="284"/>
      <c r="DNJ438" s="284"/>
      <c r="DNK438" s="284"/>
      <c r="DNL438" s="284"/>
      <c r="DNM438" s="284"/>
      <c r="DNN438" s="284"/>
      <c r="DNO438" s="284"/>
      <c r="DNP438" s="284"/>
      <c r="DNQ438" s="284"/>
      <c r="DNR438" s="284"/>
      <c r="DNS438" s="284"/>
      <c r="DNT438" s="284"/>
      <c r="DNU438" s="284"/>
      <c r="DNV438" s="284"/>
      <c r="DNW438" s="284"/>
      <c r="DNX438" s="284"/>
      <c r="DNY438" s="284"/>
      <c r="DNZ438" s="284"/>
      <c r="DOA438" s="284"/>
      <c r="DOB438" s="284"/>
      <c r="DOC438" s="284"/>
      <c r="DOD438" s="284"/>
      <c r="DOE438" s="284"/>
      <c r="DOF438" s="284"/>
      <c r="DOG438" s="284"/>
      <c r="DOH438" s="284"/>
      <c r="DOI438" s="284"/>
      <c r="DOJ438" s="284"/>
      <c r="DOK438" s="284"/>
      <c r="DOL438" s="284"/>
      <c r="DOM438" s="284"/>
      <c r="DON438" s="284"/>
      <c r="DOO438" s="284"/>
      <c r="DOP438" s="284"/>
      <c r="DOQ438" s="284"/>
      <c r="DOR438" s="284"/>
      <c r="DOS438" s="284"/>
      <c r="DOT438" s="284"/>
      <c r="DOU438" s="284"/>
      <c r="DOV438" s="284"/>
      <c r="DOW438" s="284"/>
      <c r="DOX438" s="284"/>
      <c r="DOY438" s="284"/>
      <c r="DOZ438" s="284"/>
      <c r="DPA438" s="284"/>
      <c r="DPB438" s="284"/>
      <c r="DPC438" s="284"/>
      <c r="DPD438" s="284"/>
      <c r="DPE438" s="284"/>
      <c r="DPF438" s="284"/>
      <c r="DPG438" s="284"/>
      <c r="DPH438" s="284"/>
      <c r="DPI438" s="284"/>
      <c r="DPJ438" s="284"/>
      <c r="DPK438" s="284"/>
      <c r="DPL438" s="284"/>
      <c r="DPM438" s="284"/>
      <c r="DPN438" s="284"/>
      <c r="DPO438" s="284"/>
      <c r="DPP438" s="284"/>
      <c r="DPQ438" s="284"/>
      <c r="DPR438" s="284"/>
      <c r="DPS438" s="284"/>
      <c r="DPT438" s="284"/>
      <c r="DPU438" s="284"/>
      <c r="DPV438" s="284"/>
      <c r="DPW438" s="284"/>
      <c r="DPX438" s="284"/>
      <c r="DPY438" s="284"/>
      <c r="DPZ438" s="284"/>
      <c r="DQA438" s="284"/>
      <c r="DQB438" s="284"/>
      <c r="DQC438" s="284"/>
      <c r="DQD438" s="284"/>
      <c r="DQE438" s="284"/>
      <c r="DQF438" s="284"/>
      <c r="DQG438" s="284"/>
      <c r="DQH438" s="284"/>
      <c r="DQI438" s="284"/>
      <c r="DQJ438" s="284"/>
      <c r="DQK438" s="284"/>
      <c r="DQL438" s="284"/>
      <c r="DQM438" s="284"/>
      <c r="DQN438" s="284"/>
      <c r="DQO438" s="284"/>
      <c r="DQP438" s="284"/>
      <c r="DQQ438" s="284"/>
      <c r="DQR438" s="284"/>
      <c r="DQS438" s="284"/>
      <c r="DQT438" s="284"/>
      <c r="DQU438" s="284"/>
      <c r="DQV438" s="284"/>
      <c r="DQW438" s="284"/>
      <c r="DQX438" s="284"/>
      <c r="DQY438" s="284"/>
      <c r="DQZ438" s="284"/>
      <c r="DRA438" s="284"/>
      <c r="DRB438" s="284"/>
      <c r="DRC438" s="284"/>
      <c r="DRD438" s="284"/>
      <c r="DRE438" s="284"/>
      <c r="DRF438" s="284"/>
      <c r="DRG438" s="284"/>
      <c r="DRH438" s="284"/>
      <c r="DRI438" s="284"/>
      <c r="DRJ438" s="284"/>
      <c r="DRK438" s="284"/>
      <c r="DRL438" s="284"/>
      <c r="DRM438" s="284"/>
      <c r="DRN438" s="284"/>
      <c r="DRO438" s="284"/>
      <c r="DRP438" s="284"/>
      <c r="DRQ438" s="284"/>
      <c r="DRR438" s="284"/>
      <c r="DRS438" s="284"/>
      <c r="DRT438" s="284"/>
      <c r="DRU438" s="284"/>
      <c r="DRV438" s="284"/>
      <c r="DRW438" s="284"/>
      <c r="DRX438" s="284"/>
      <c r="DRY438" s="284"/>
      <c r="DRZ438" s="284"/>
      <c r="DSA438" s="284"/>
      <c r="DSB438" s="284"/>
      <c r="DSC438" s="284"/>
      <c r="DSD438" s="284"/>
      <c r="DSE438" s="284"/>
      <c r="DSF438" s="284"/>
      <c r="DSG438" s="284"/>
      <c r="DSH438" s="284"/>
      <c r="DSI438" s="284"/>
      <c r="DSJ438" s="284"/>
      <c r="DSK438" s="284"/>
      <c r="DSL438" s="284"/>
      <c r="DSM438" s="284"/>
      <c r="DSN438" s="284"/>
      <c r="DSO438" s="284"/>
      <c r="DSP438" s="284"/>
      <c r="DSQ438" s="284"/>
      <c r="DSR438" s="284"/>
      <c r="DSS438" s="284"/>
      <c r="DST438" s="284"/>
      <c r="DSU438" s="284"/>
      <c r="DSV438" s="284"/>
      <c r="DSW438" s="284"/>
      <c r="DSX438" s="284"/>
      <c r="DSY438" s="284"/>
      <c r="DSZ438" s="284"/>
      <c r="DTA438" s="284"/>
      <c r="DTB438" s="284"/>
      <c r="DTC438" s="284"/>
      <c r="DTD438" s="284"/>
      <c r="DTE438" s="284"/>
      <c r="DTF438" s="284"/>
      <c r="DTG438" s="284"/>
      <c r="DTH438" s="284"/>
      <c r="DTI438" s="284"/>
      <c r="DTJ438" s="284"/>
      <c r="DTK438" s="284"/>
      <c r="DTL438" s="284"/>
      <c r="DTM438" s="284"/>
      <c r="DTN438" s="284"/>
      <c r="DTO438" s="284"/>
      <c r="DTP438" s="284"/>
      <c r="DTQ438" s="284"/>
      <c r="DTR438" s="284"/>
      <c r="DTS438" s="284"/>
      <c r="DTT438" s="284"/>
      <c r="DTU438" s="284"/>
      <c r="DTV438" s="284"/>
      <c r="DTW438" s="284"/>
      <c r="DTX438" s="284"/>
      <c r="DTY438" s="284"/>
      <c r="DTZ438" s="284"/>
      <c r="DUA438" s="284"/>
      <c r="DUB438" s="284"/>
      <c r="DUC438" s="284"/>
      <c r="DUD438" s="284"/>
      <c r="DUE438" s="284"/>
      <c r="DUF438" s="284"/>
      <c r="DUG438" s="284"/>
      <c r="DUH438" s="284"/>
      <c r="DUI438" s="284"/>
      <c r="DUJ438" s="284"/>
      <c r="DUK438" s="284"/>
      <c r="DUL438" s="284"/>
      <c r="DUM438" s="284"/>
      <c r="DUN438" s="284"/>
      <c r="DUO438" s="284"/>
      <c r="DUP438" s="284"/>
      <c r="DUQ438" s="284"/>
      <c r="DUR438" s="284"/>
      <c r="DUS438" s="284"/>
      <c r="DUT438" s="284"/>
      <c r="DUU438" s="284"/>
      <c r="DUV438" s="284"/>
      <c r="DUW438" s="284"/>
      <c r="DUX438" s="284"/>
      <c r="DUY438" s="284"/>
      <c r="DUZ438" s="284"/>
      <c r="DVA438" s="284"/>
      <c r="DVB438" s="284"/>
      <c r="DVC438" s="284"/>
      <c r="DVD438" s="284"/>
      <c r="DVE438" s="284"/>
      <c r="DVF438" s="284"/>
      <c r="DVG438" s="284"/>
      <c r="DVH438" s="284"/>
      <c r="DVI438" s="284"/>
      <c r="DVJ438" s="284"/>
      <c r="DVK438" s="284"/>
      <c r="DVL438" s="284"/>
      <c r="DVM438" s="284"/>
      <c r="DVN438" s="284"/>
      <c r="DVO438" s="284"/>
      <c r="DVP438" s="284"/>
      <c r="DVQ438" s="284"/>
      <c r="DVR438" s="284"/>
      <c r="DVS438" s="284"/>
      <c r="DVT438" s="284"/>
      <c r="DVU438" s="284"/>
      <c r="DVV438" s="284"/>
      <c r="DVW438" s="284"/>
      <c r="DVX438" s="284"/>
      <c r="DVY438" s="284"/>
      <c r="DVZ438" s="284"/>
      <c r="DWA438" s="284"/>
      <c r="DWB438" s="284"/>
      <c r="DWC438" s="284"/>
      <c r="DWD438" s="284"/>
      <c r="DWE438" s="284"/>
      <c r="DWF438" s="284"/>
      <c r="DWG438" s="284"/>
      <c r="DWH438" s="284"/>
      <c r="DWI438" s="284"/>
      <c r="DWJ438" s="284"/>
      <c r="DWK438" s="284"/>
      <c r="DWL438" s="284"/>
      <c r="DWM438" s="284"/>
      <c r="DWN438" s="284"/>
      <c r="DWO438" s="284"/>
      <c r="DWP438" s="284"/>
      <c r="DWQ438" s="284"/>
      <c r="DWR438" s="284"/>
      <c r="DWS438" s="284"/>
      <c r="DWT438" s="284"/>
      <c r="DWU438" s="284"/>
      <c r="DWV438" s="284"/>
      <c r="DWW438" s="284"/>
      <c r="DWX438" s="284"/>
      <c r="DWY438" s="284"/>
      <c r="DWZ438" s="284"/>
      <c r="DXA438" s="284"/>
      <c r="DXB438" s="284"/>
      <c r="DXC438" s="284"/>
      <c r="DXD438" s="284"/>
      <c r="DXE438" s="284"/>
      <c r="DXF438" s="284"/>
      <c r="DXG438" s="284"/>
      <c r="DXH438" s="284"/>
      <c r="DXI438" s="284"/>
      <c r="DXJ438" s="284"/>
      <c r="DXK438" s="284"/>
      <c r="DXL438" s="284"/>
      <c r="DXM438" s="284"/>
      <c r="DXN438" s="284"/>
      <c r="DXO438" s="284"/>
      <c r="DXP438" s="284"/>
      <c r="DXQ438" s="284"/>
      <c r="DXR438" s="284"/>
      <c r="DXS438" s="284"/>
      <c r="DXT438" s="284"/>
      <c r="DXU438" s="284"/>
      <c r="DXV438" s="284"/>
      <c r="DXW438" s="284"/>
      <c r="DXX438" s="284"/>
      <c r="DXY438" s="284"/>
      <c r="DXZ438" s="284"/>
      <c r="DYA438" s="284"/>
      <c r="DYB438" s="284"/>
      <c r="DYC438" s="284"/>
      <c r="DYD438" s="284"/>
      <c r="DYE438" s="284"/>
      <c r="DYF438" s="284"/>
      <c r="DYG438" s="284"/>
      <c r="DYH438" s="284"/>
      <c r="DYI438" s="284"/>
      <c r="DYJ438" s="284"/>
      <c r="DYK438" s="284"/>
      <c r="DYL438" s="284"/>
      <c r="DYM438" s="284"/>
      <c r="DYN438" s="284"/>
      <c r="DYO438" s="284"/>
      <c r="DYP438" s="284"/>
      <c r="DYQ438" s="284"/>
      <c r="DYR438" s="284"/>
      <c r="DYS438" s="284"/>
      <c r="DYT438" s="284"/>
      <c r="DYU438" s="284"/>
      <c r="DYV438" s="284"/>
      <c r="DYW438" s="284"/>
      <c r="DYX438" s="284"/>
      <c r="DYY438" s="284"/>
      <c r="DYZ438" s="284"/>
      <c r="DZA438" s="284"/>
      <c r="DZB438" s="284"/>
      <c r="DZC438" s="284"/>
      <c r="DZD438" s="284"/>
      <c r="DZE438" s="284"/>
      <c r="DZF438" s="284"/>
      <c r="DZG438" s="284"/>
      <c r="DZH438" s="284"/>
      <c r="DZI438" s="284"/>
      <c r="DZJ438" s="284"/>
      <c r="DZK438" s="284"/>
      <c r="DZL438" s="284"/>
      <c r="DZM438" s="284"/>
      <c r="DZN438" s="284"/>
      <c r="DZO438" s="284"/>
      <c r="DZP438" s="284"/>
      <c r="DZQ438" s="284"/>
      <c r="DZR438" s="284"/>
      <c r="DZS438" s="284"/>
      <c r="DZT438" s="284"/>
      <c r="DZU438" s="284"/>
      <c r="DZV438" s="284"/>
      <c r="DZW438" s="284"/>
      <c r="DZX438" s="284"/>
      <c r="DZY438" s="284"/>
      <c r="DZZ438" s="284"/>
      <c r="EAA438" s="284"/>
      <c r="EAB438" s="284"/>
      <c r="EAC438" s="284"/>
      <c r="EAD438" s="284"/>
      <c r="EAE438" s="284"/>
      <c r="EAF438" s="284"/>
      <c r="EAG438" s="284"/>
      <c r="EAH438" s="284"/>
      <c r="EAI438" s="284"/>
      <c r="EAJ438" s="284"/>
      <c r="EAK438" s="284"/>
      <c r="EAL438" s="284"/>
      <c r="EAM438" s="284"/>
      <c r="EAN438" s="284"/>
      <c r="EAO438" s="284"/>
      <c r="EAP438" s="284"/>
      <c r="EAQ438" s="284"/>
      <c r="EAR438" s="284"/>
      <c r="EAS438" s="284"/>
      <c r="EAT438" s="284"/>
      <c r="EAU438" s="284"/>
      <c r="EAV438" s="284"/>
      <c r="EAW438" s="284"/>
      <c r="EAX438" s="284"/>
      <c r="EAY438" s="284"/>
      <c r="EAZ438" s="284"/>
      <c r="EBA438" s="284"/>
      <c r="EBB438" s="284"/>
      <c r="EBC438" s="284"/>
      <c r="EBD438" s="284"/>
      <c r="EBE438" s="284"/>
      <c r="EBF438" s="284"/>
      <c r="EBG438" s="284"/>
      <c r="EBH438" s="284"/>
      <c r="EBI438" s="284"/>
      <c r="EBJ438" s="284"/>
      <c r="EBK438" s="284"/>
      <c r="EBL438" s="284"/>
      <c r="EBM438" s="284"/>
      <c r="EBN438" s="284"/>
      <c r="EBO438" s="284"/>
      <c r="EBP438" s="284"/>
      <c r="EBQ438" s="284"/>
      <c r="EBR438" s="284"/>
      <c r="EBS438" s="284"/>
      <c r="EBT438" s="284"/>
      <c r="EBU438" s="284"/>
      <c r="EBV438" s="284"/>
      <c r="EBW438" s="284"/>
      <c r="EBX438" s="284"/>
      <c r="EBY438" s="284"/>
      <c r="EBZ438" s="284"/>
      <c r="ECA438" s="284"/>
      <c r="ECB438" s="284"/>
      <c r="ECC438" s="284"/>
      <c r="ECD438" s="284"/>
      <c r="ECE438" s="284"/>
      <c r="ECF438" s="284"/>
      <c r="ECG438" s="284"/>
      <c r="ECH438" s="284"/>
      <c r="ECI438" s="284"/>
      <c r="ECJ438" s="284"/>
      <c r="ECK438" s="284"/>
      <c r="ECL438" s="284"/>
      <c r="ECM438" s="284"/>
      <c r="ECN438" s="284"/>
      <c r="ECO438" s="284"/>
      <c r="ECP438" s="284"/>
      <c r="ECQ438" s="284"/>
      <c r="ECR438" s="284"/>
      <c r="ECS438" s="284"/>
      <c r="ECT438" s="284"/>
      <c r="ECU438" s="284"/>
      <c r="ECV438" s="284"/>
      <c r="ECW438" s="284"/>
      <c r="ECX438" s="284"/>
      <c r="ECY438" s="284"/>
      <c r="ECZ438" s="284"/>
      <c r="EDA438" s="284"/>
      <c r="EDB438" s="284"/>
      <c r="EDC438" s="284"/>
      <c r="EDD438" s="284"/>
      <c r="EDE438" s="284"/>
      <c r="EDF438" s="284"/>
      <c r="EDG438" s="284"/>
      <c r="EDH438" s="284"/>
      <c r="EDI438" s="284"/>
      <c r="EDJ438" s="284"/>
      <c r="EDK438" s="284"/>
      <c r="EDL438" s="284"/>
      <c r="EDM438" s="284"/>
      <c r="EDN438" s="284"/>
      <c r="EDO438" s="284"/>
      <c r="EDP438" s="284"/>
      <c r="EDQ438" s="284"/>
      <c r="EDR438" s="284"/>
      <c r="EDS438" s="284"/>
      <c r="EDT438" s="284"/>
      <c r="EDU438" s="284"/>
      <c r="EDV438" s="284"/>
      <c r="EDW438" s="284"/>
      <c r="EDX438" s="284"/>
      <c r="EDY438" s="284"/>
      <c r="EDZ438" s="284"/>
      <c r="EEA438" s="284"/>
      <c r="EEB438" s="284"/>
      <c r="EEC438" s="284"/>
      <c r="EED438" s="284"/>
      <c r="EEE438" s="284"/>
      <c r="EEF438" s="284"/>
      <c r="EEG438" s="284"/>
      <c r="EEH438" s="284"/>
      <c r="EEI438" s="284"/>
      <c r="EEJ438" s="284"/>
      <c r="EEK438" s="284"/>
      <c r="EEL438" s="284"/>
      <c r="EEM438" s="284"/>
      <c r="EEN438" s="284"/>
      <c r="EEO438" s="284"/>
      <c r="EEP438" s="284"/>
      <c r="EEQ438" s="284"/>
      <c r="EER438" s="284"/>
      <c r="EES438" s="284"/>
      <c r="EET438" s="284"/>
      <c r="EEU438" s="284"/>
      <c r="EEV438" s="284"/>
      <c r="EEW438" s="284"/>
      <c r="EEX438" s="284"/>
      <c r="EEY438" s="284"/>
      <c r="EEZ438" s="284"/>
      <c r="EFA438" s="284"/>
      <c r="EFB438" s="284"/>
      <c r="EFC438" s="284"/>
      <c r="EFD438" s="284"/>
      <c r="EFE438" s="284"/>
      <c r="EFF438" s="284"/>
      <c r="EFG438" s="284"/>
      <c r="EFH438" s="284"/>
      <c r="EFI438" s="284"/>
      <c r="EFJ438" s="284"/>
      <c r="EFK438" s="284"/>
      <c r="EFL438" s="284"/>
      <c r="EFM438" s="284"/>
      <c r="EFN438" s="284"/>
      <c r="EFO438" s="284"/>
      <c r="EFP438" s="284"/>
      <c r="EFQ438" s="284"/>
      <c r="EFR438" s="284"/>
      <c r="EFS438" s="284"/>
      <c r="EFT438" s="284"/>
      <c r="EFU438" s="284"/>
      <c r="EFV438" s="284"/>
      <c r="EFW438" s="284"/>
      <c r="EFX438" s="284"/>
      <c r="EFY438" s="284"/>
      <c r="EFZ438" s="284"/>
      <c r="EGA438" s="284"/>
      <c r="EGB438" s="284"/>
      <c r="EGC438" s="284"/>
      <c r="EGD438" s="284"/>
      <c r="EGE438" s="284"/>
      <c r="EGF438" s="284"/>
      <c r="EGG438" s="284"/>
      <c r="EGH438" s="284"/>
      <c r="EGI438" s="284"/>
      <c r="EGJ438" s="284"/>
      <c r="EGK438" s="284"/>
      <c r="EGL438" s="284"/>
      <c r="EGM438" s="284"/>
      <c r="EGN438" s="284"/>
      <c r="EGO438" s="284"/>
      <c r="EGP438" s="284"/>
      <c r="EGQ438" s="284"/>
      <c r="EGR438" s="284"/>
      <c r="EGS438" s="284"/>
      <c r="EGT438" s="284"/>
      <c r="EGU438" s="284"/>
      <c r="EGV438" s="284"/>
      <c r="EGW438" s="284"/>
      <c r="EGX438" s="284"/>
      <c r="EGY438" s="284"/>
      <c r="EGZ438" s="284"/>
      <c r="EHA438" s="284"/>
      <c r="EHB438" s="284"/>
      <c r="EHC438" s="284"/>
      <c r="EHD438" s="284"/>
      <c r="EHE438" s="284"/>
      <c r="EHF438" s="284"/>
      <c r="EHG438" s="284"/>
      <c r="EHH438" s="284"/>
      <c r="EHI438" s="284"/>
      <c r="EHJ438" s="284"/>
      <c r="EHK438" s="284"/>
      <c r="EHL438" s="284"/>
      <c r="EHM438" s="284"/>
      <c r="EHN438" s="284"/>
      <c r="EHO438" s="284"/>
      <c r="EHP438" s="284"/>
      <c r="EHQ438" s="284"/>
      <c r="EHR438" s="284"/>
      <c r="EHS438" s="284"/>
      <c r="EHT438" s="284"/>
      <c r="EHU438" s="284"/>
      <c r="EHV438" s="284"/>
      <c r="EHW438" s="284"/>
      <c r="EHX438" s="284"/>
      <c r="EHY438" s="284"/>
      <c r="EHZ438" s="284"/>
      <c r="EIA438" s="284"/>
      <c r="EIB438" s="284"/>
      <c r="EIC438" s="284"/>
      <c r="EID438" s="284"/>
      <c r="EIE438" s="284"/>
      <c r="EIF438" s="284"/>
      <c r="EIG438" s="284"/>
      <c r="EIH438" s="284"/>
      <c r="EII438" s="284"/>
      <c r="EIJ438" s="284"/>
      <c r="EIK438" s="284"/>
      <c r="EIL438" s="284"/>
      <c r="EIM438" s="284"/>
      <c r="EIN438" s="284"/>
      <c r="EIO438" s="284"/>
      <c r="EIP438" s="284"/>
      <c r="EIQ438" s="284"/>
      <c r="EIR438" s="284"/>
      <c r="EIS438" s="284"/>
      <c r="EIT438" s="284"/>
      <c r="EIU438" s="284"/>
      <c r="EIV438" s="284"/>
      <c r="EIW438" s="284"/>
      <c r="EIX438" s="284"/>
      <c r="EIY438" s="284"/>
      <c r="EIZ438" s="284"/>
      <c r="EJA438" s="284"/>
      <c r="EJB438" s="284"/>
      <c r="EJC438" s="284"/>
      <c r="EJD438" s="284"/>
      <c r="EJE438" s="284"/>
      <c r="EJF438" s="284"/>
      <c r="EJG438" s="284"/>
      <c r="EJH438" s="284"/>
      <c r="EJI438" s="284"/>
      <c r="EJJ438" s="284"/>
      <c r="EJK438" s="284"/>
      <c r="EJL438" s="284"/>
      <c r="EJM438" s="284"/>
      <c r="EJN438" s="284"/>
      <c r="EJO438" s="284"/>
      <c r="EJP438" s="284"/>
      <c r="EJQ438" s="284"/>
      <c r="EJR438" s="284"/>
      <c r="EJS438" s="284"/>
      <c r="EJT438" s="284"/>
      <c r="EJU438" s="284"/>
      <c r="EJV438" s="284"/>
      <c r="EJW438" s="284"/>
      <c r="EJX438" s="284"/>
      <c r="EJY438" s="284"/>
      <c r="EJZ438" s="284"/>
      <c r="EKA438" s="284"/>
      <c r="EKB438" s="284"/>
      <c r="EKC438" s="284"/>
      <c r="EKD438" s="284"/>
      <c r="EKE438" s="284"/>
      <c r="EKF438" s="284"/>
      <c r="EKG438" s="284"/>
      <c r="EKH438" s="284"/>
      <c r="EKI438" s="284"/>
      <c r="EKJ438" s="284"/>
      <c r="EKK438" s="284"/>
      <c r="EKL438" s="284"/>
      <c r="EKM438" s="284"/>
      <c r="EKN438" s="284"/>
      <c r="EKO438" s="284"/>
      <c r="EKP438" s="284"/>
      <c r="EKQ438" s="284"/>
      <c r="EKR438" s="284"/>
      <c r="EKS438" s="284"/>
      <c r="EKT438" s="284"/>
      <c r="EKU438" s="284"/>
      <c r="EKV438" s="284"/>
      <c r="EKW438" s="284"/>
      <c r="EKX438" s="284"/>
      <c r="EKY438" s="284"/>
      <c r="EKZ438" s="284"/>
      <c r="ELA438" s="284"/>
      <c r="ELB438" s="284"/>
      <c r="ELC438" s="284"/>
      <c r="ELD438" s="284"/>
      <c r="ELE438" s="284"/>
      <c r="ELF438" s="284"/>
      <c r="ELG438" s="284"/>
      <c r="ELH438" s="284"/>
      <c r="ELI438" s="284"/>
      <c r="ELJ438" s="284"/>
      <c r="ELK438" s="284"/>
      <c r="ELL438" s="284"/>
      <c r="ELM438" s="284"/>
      <c r="ELN438" s="284"/>
      <c r="ELO438" s="284"/>
      <c r="ELP438" s="284"/>
      <c r="ELQ438" s="284"/>
      <c r="ELR438" s="284"/>
      <c r="ELS438" s="284"/>
      <c r="ELT438" s="284"/>
      <c r="ELU438" s="284"/>
      <c r="ELV438" s="284"/>
      <c r="ELW438" s="284"/>
      <c r="ELX438" s="284"/>
      <c r="ELY438" s="284"/>
      <c r="ELZ438" s="284"/>
      <c r="EMA438" s="284"/>
      <c r="EMB438" s="284"/>
      <c r="EMC438" s="284"/>
      <c r="EMD438" s="284"/>
      <c r="EME438" s="284"/>
      <c r="EMF438" s="284"/>
      <c r="EMG438" s="284"/>
      <c r="EMH438" s="284"/>
      <c r="EMI438" s="284"/>
      <c r="EMJ438" s="284"/>
      <c r="EMK438" s="284"/>
      <c r="EML438" s="284"/>
      <c r="EMM438" s="284"/>
      <c r="EMN438" s="284"/>
      <c r="EMO438" s="284"/>
      <c r="EMP438" s="284"/>
      <c r="EMQ438" s="284"/>
      <c r="EMR438" s="284"/>
      <c r="EMS438" s="284"/>
      <c r="EMT438" s="284"/>
      <c r="EMU438" s="284"/>
      <c r="EMV438" s="284"/>
      <c r="EMW438" s="284"/>
      <c r="EMX438" s="284"/>
      <c r="EMY438" s="284"/>
      <c r="EMZ438" s="284"/>
      <c r="ENA438" s="284"/>
      <c r="ENB438" s="284"/>
      <c r="ENC438" s="284"/>
      <c r="END438" s="284"/>
      <c r="ENE438" s="284"/>
      <c r="ENF438" s="284"/>
      <c r="ENG438" s="284"/>
      <c r="ENH438" s="284"/>
      <c r="ENI438" s="284"/>
      <c r="ENJ438" s="284"/>
      <c r="ENK438" s="284"/>
      <c r="ENL438" s="284"/>
      <c r="ENM438" s="284"/>
      <c r="ENN438" s="284"/>
      <c r="ENO438" s="284"/>
      <c r="ENP438" s="284"/>
      <c r="ENQ438" s="284"/>
      <c r="ENR438" s="284"/>
      <c r="ENS438" s="284"/>
      <c r="ENT438" s="284"/>
      <c r="ENU438" s="284"/>
      <c r="ENV438" s="284"/>
      <c r="ENW438" s="284"/>
      <c r="ENX438" s="284"/>
      <c r="ENY438" s="284"/>
      <c r="ENZ438" s="284"/>
      <c r="EOA438" s="284"/>
      <c r="EOB438" s="284"/>
      <c r="EOC438" s="284"/>
      <c r="EOD438" s="284"/>
      <c r="EOE438" s="284"/>
      <c r="EOF438" s="284"/>
      <c r="EOG438" s="284"/>
      <c r="EOH438" s="284"/>
      <c r="EOI438" s="284"/>
      <c r="EOJ438" s="284"/>
      <c r="EOK438" s="284"/>
      <c r="EOL438" s="284"/>
      <c r="EOM438" s="284"/>
      <c r="EON438" s="284"/>
      <c r="EOO438" s="284"/>
      <c r="EOP438" s="284"/>
      <c r="EOQ438" s="284"/>
      <c r="EOR438" s="284"/>
      <c r="EOS438" s="284"/>
      <c r="EOT438" s="284"/>
      <c r="EOU438" s="284"/>
      <c r="EOV438" s="284"/>
      <c r="EOW438" s="284"/>
      <c r="EOX438" s="284"/>
      <c r="EOY438" s="284"/>
      <c r="EOZ438" s="284"/>
      <c r="EPA438" s="284"/>
      <c r="EPB438" s="284"/>
      <c r="EPC438" s="284"/>
      <c r="EPD438" s="284"/>
      <c r="EPE438" s="284"/>
      <c r="EPF438" s="284"/>
      <c r="EPG438" s="284"/>
      <c r="EPH438" s="284"/>
      <c r="EPI438" s="284"/>
      <c r="EPJ438" s="284"/>
      <c r="EPK438" s="284"/>
      <c r="EPL438" s="284"/>
      <c r="EPM438" s="284"/>
      <c r="EPN438" s="284"/>
      <c r="EPO438" s="284"/>
      <c r="EPP438" s="284"/>
      <c r="EPQ438" s="284"/>
      <c r="EPR438" s="284"/>
      <c r="EPS438" s="284"/>
      <c r="EPT438" s="284"/>
      <c r="EPU438" s="284"/>
      <c r="EPV438" s="284"/>
      <c r="EPW438" s="284"/>
      <c r="EPX438" s="284"/>
      <c r="EPY438" s="284"/>
      <c r="EPZ438" s="284"/>
      <c r="EQA438" s="284"/>
      <c r="EQB438" s="284"/>
      <c r="EQC438" s="284"/>
      <c r="EQD438" s="284"/>
      <c r="EQE438" s="284"/>
      <c r="EQF438" s="284"/>
      <c r="EQG438" s="284"/>
      <c r="EQH438" s="284"/>
      <c r="EQI438" s="284"/>
      <c r="EQJ438" s="284"/>
      <c r="EQK438" s="284"/>
      <c r="EQL438" s="284"/>
      <c r="EQM438" s="284"/>
      <c r="EQN438" s="284"/>
      <c r="EQO438" s="284"/>
      <c r="EQP438" s="284"/>
      <c r="EQQ438" s="284"/>
      <c r="EQR438" s="284"/>
      <c r="EQS438" s="284"/>
      <c r="EQT438" s="284"/>
      <c r="EQU438" s="284"/>
      <c r="EQV438" s="284"/>
      <c r="EQW438" s="284"/>
      <c r="EQX438" s="284"/>
      <c r="EQY438" s="284"/>
      <c r="EQZ438" s="284"/>
      <c r="ERA438" s="284"/>
      <c r="ERB438" s="284"/>
      <c r="ERC438" s="284"/>
      <c r="ERD438" s="284"/>
      <c r="ERE438" s="284"/>
      <c r="ERF438" s="284"/>
      <c r="ERG438" s="284"/>
      <c r="ERH438" s="284"/>
      <c r="ERI438" s="284"/>
      <c r="ERJ438" s="284"/>
      <c r="ERK438" s="284"/>
      <c r="ERL438" s="284"/>
      <c r="ERM438" s="284"/>
      <c r="ERN438" s="284"/>
      <c r="ERO438" s="284"/>
      <c r="ERP438" s="284"/>
      <c r="ERQ438" s="284"/>
      <c r="ERR438" s="284"/>
      <c r="ERS438" s="284"/>
      <c r="ERT438" s="284"/>
      <c r="ERU438" s="284"/>
      <c r="ERV438" s="284"/>
      <c r="ERW438" s="284"/>
      <c r="ERX438" s="284"/>
      <c r="ERY438" s="284"/>
      <c r="ERZ438" s="284"/>
      <c r="ESA438" s="284"/>
      <c r="ESB438" s="284"/>
      <c r="ESC438" s="284"/>
      <c r="ESD438" s="284"/>
      <c r="ESE438" s="284"/>
      <c r="ESF438" s="284"/>
      <c r="ESG438" s="284"/>
      <c r="ESH438" s="284"/>
      <c r="ESI438" s="284"/>
      <c r="ESJ438" s="284"/>
      <c r="ESK438" s="284"/>
      <c r="ESL438" s="284"/>
      <c r="ESM438" s="284"/>
      <c r="ESN438" s="284"/>
      <c r="ESO438" s="284"/>
      <c r="ESP438" s="284"/>
      <c r="ESQ438" s="284"/>
      <c r="ESR438" s="284"/>
      <c r="ESS438" s="284"/>
      <c r="EST438" s="284"/>
      <c r="ESU438" s="284"/>
      <c r="ESV438" s="284"/>
      <c r="ESW438" s="284"/>
      <c r="ESX438" s="284"/>
      <c r="ESY438" s="284"/>
      <c r="ESZ438" s="284"/>
      <c r="ETA438" s="284"/>
      <c r="ETB438" s="284"/>
      <c r="ETC438" s="284"/>
      <c r="ETD438" s="284"/>
      <c r="ETE438" s="284"/>
      <c r="ETF438" s="284"/>
      <c r="ETG438" s="284"/>
      <c r="ETH438" s="284"/>
      <c r="ETI438" s="284"/>
      <c r="ETJ438" s="284"/>
      <c r="ETK438" s="284"/>
      <c r="ETL438" s="284"/>
      <c r="ETM438" s="284"/>
      <c r="ETN438" s="284"/>
      <c r="ETO438" s="284"/>
      <c r="ETP438" s="284"/>
      <c r="ETQ438" s="284"/>
      <c r="ETR438" s="284"/>
      <c r="ETS438" s="284"/>
      <c r="ETT438" s="284"/>
      <c r="ETU438" s="284"/>
      <c r="ETV438" s="284"/>
      <c r="ETW438" s="284"/>
      <c r="ETX438" s="284"/>
      <c r="ETY438" s="284"/>
      <c r="ETZ438" s="284"/>
      <c r="EUA438" s="284"/>
      <c r="EUB438" s="284"/>
      <c r="EUC438" s="284"/>
      <c r="EUD438" s="284"/>
      <c r="EUE438" s="284"/>
      <c r="EUF438" s="284"/>
      <c r="EUG438" s="284"/>
      <c r="EUH438" s="284"/>
      <c r="EUI438" s="284"/>
      <c r="EUJ438" s="284"/>
      <c r="EUK438" s="284"/>
      <c r="EUL438" s="284"/>
      <c r="EUM438" s="284"/>
      <c r="EUN438" s="284"/>
      <c r="EUO438" s="284"/>
      <c r="EUP438" s="284"/>
      <c r="EUQ438" s="284"/>
      <c r="EUR438" s="284"/>
      <c r="EUS438" s="284"/>
      <c r="EUT438" s="284"/>
      <c r="EUU438" s="284"/>
      <c r="EUV438" s="284"/>
      <c r="EUW438" s="284"/>
      <c r="EUX438" s="284"/>
      <c r="EUY438" s="284"/>
      <c r="EUZ438" s="284"/>
      <c r="EVA438" s="284"/>
      <c r="EVB438" s="284"/>
      <c r="EVC438" s="284"/>
      <c r="EVD438" s="284"/>
      <c r="EVE438" s="284"/>
      <c r="EVF438" s="284"/>
      <c r="EVG438" s="284"/>
      <c r="EVH438" s="284"/>
      <c r="EVI438" s="284"/>
      <c r="EVJ438" s="284"/>
      <c r="EVK438" s="284"/>
      <c r="EVL438" s="284"/>
      <c r="EVM438" s="284"/>
      <c r="EVN438" s="284"/>
      <c r="EVO438" s="284"/>
      <c r="EVP438" s="284"/>
      <c r="EVQ438" s="284"/>
      <c r="EVR438" s="284"/>
      <c r="EVS438" s="284"/>
      <c r="EVT438" s="284"/>
      <c r="EVU438" s="284"/>
      <c r="EVV438" s="284"/>
      <c r="EVW438" s="284"/>
      <c r="EVX438" s="284"/>
      <c r="EVY438" s="284"/>
      <c r="EVZ438" s="284"/>
      <c r="EWA438" s="284"/>
      <c r="EWB438" s="284"/>
      <c r="EWC438" s="284"/>
      <c r="EWD438" s="284"/>
      <c r="EWE438" s="284"/>
      <c r="EWF438" s="284"/>
      <c r="EWG438" s="284"/>
      <c r="EWH438" s="284"/>
      <c r="EWI438" s="284"/>
      <c r="EWJ438" s="284"/>
      <c r="EWK438" s="284"/>
      <c r="EWL438" s="284"/>
      <c r="EWM438" s="284"/>
      <c r="EWN438" s="284"/>
      <c r="EWO438" s="284"/>
      <c r="EWP438" s="284"/>
      <c r="EWQ438" s="284"/>
      <c r="EWR438" s="284"/>
      <c r="EWS438" s="284"/>
      <c r="EWT438" s="284"/>
      <c r="EWU438" s="284"/>
      <c r="EWV438" s="284"/>
      <c r="EWW438" s="284"/>
      <c r="EWX438" s="284"/>
      <c r="EWY438" s="284"/>
      <c r="EWZ438" s="284"/>
      <c r="EXA438" s="284"/>
      <c r="EXB438" s="284"/>
      <c r="EXC438" s="284"/>
      <c r="EXD438" s="284"/>
      <c r="EXE438" s="284"/>
      <c r="EXF438" s="284"/>
      <c r="EXG438" s="284"/>
      <c r="EXH438" s="284"/>
      <c r="EXI438" s="284"/>
      <c r="EXJ438" s="284"/>
      <c r="EXK438" s="284"/>
      <c r="EXL438" s="284"/>
      <c r="EXM438" s="284"/>
      <c r="EXN438" s="284"/>
      <c r="EXO438" s="284"/>
      <c r="EXP438" s="284"/>
      <c r="EXQ438" s="284"/>
      <c r="EXR438" s="284"/>
      <c r="EXS438" s="284"/>
      <c r="EXT438" s="284"/>
      <c r="EXU438" s="284"/>
      <c r="EXV438" s="284"/>
      <c r="EXW438" s="284"/>
      <c r="EXX438" s="284"/>
      <c r="EXY438" s="284"/>
      <c r="EXZ438" s="284"/>
      <c r="EYA438" s="284"/>
      <c r="EYB438" s="284"/>
      <c r="EYC438" s="284"/>
      <c r="EYD438" s="284"/>
      <c r="EYE438" s="284"/>
      <c r="EYF438" s="284"/>
      <c r="EYG438" s="284"/>
      <c r="EYH438" s="284"/>
      <c r="EYI438" s="284"/>
      <c r="EYJ438" s="284"/>
      <c r="EYK438" s="284"/>
      <c r="EYL438" s="284"/>
      <c r="EYM438" s="284"/>
      <c r="EYN438" s="284"/>
      <c r="EYO438" s="284"/>
      <c r="EYP438" s="284"/>
      <c r="EYQ438" s="284"/>
      <c r="EYR438" s="284"/>
      <c r="EYS438" s="284"/>
      <c r="EYT438" s="284"/>
      <c r="EYU438" s="284"/>
      <c r="EYV438" s="284"/>
      <c r="EYW438" s="284"/>
      <c r="EYX438" s="284"/>
      <c r="EYY438" s="284"/>
      <c r="EYZ438" s="284"/>
      <c r="EZA438" s="284"/>
      <c r="EZB438" s="284"/>
      <c r="EZC438" s="284"/>
      <c r="EZD438" s="284"/>
      <c r="EZE438" s="284"/>
      <c r="EZF438" s="284"/>
      <c r="EZG438" s="284"/>
      <c r="EZH438" s="284"/>
      <c r="EZI438" s="284"/>
      <c r="EZJ438" s="284"/>
      <c r="EZK438" s="284"/>
      <c r="EZL438" s="284"/>
      <c r="EZM438" s="284"/>
      <c r="EZN438" s="284"/>
      <c r="EZO438" s="284"/>
      <c r="EZP438" s="284"/>
      <c r="EZQ438" s="284"/>
      <c r="EZR438" s="284"/>
      <c r="EZS438" s="284"/>
      <c r="EZT438" s="284"/>
      <c r="EZU438" s="284"/>
      <c r="EZV438" s="284"/>
      <c r="EZW438" s="284"/>
      <c r="EZX438" s="284"/>
      <c r="EZY438" s="284"/>
      <c r="EZZ438" s="284"/>
      <c r="FAA438" s="284"/>
      <c r="FAB438" s="284"/>
      <c r="FAC438" s="284"/>
      <c r="FAD438" s="284"/>
      <c r="FAE438" s="284"/>
      <c r="FAF438" s="284"/>
      <c r="FAG438" s="284"/>
      <c r="FAH438" s="284"/>
      <c r="FAI438" s="284"/>
      <c r="FAJ438" s="284"/>
      <c r="FAK438" s="284"/>
      <c r="FAL438" s="284"/>
      <c r="FAM438" s="284"/>
      <c r="FAN438" s="284"/>
      <c r="FAO438" s="284"/>
      <c r="FAP438" s="284"/>
      <c r="FAQ438" s="284"/>
      <c r="FAR438" s="284"/>
      <c r="FAS438" s="284"/>
      <c r="FAT438" s="284"/>
      <c r="FAU438" s="284"/>
      <c r="FAV438" s="284"/>
      <c r="FAW438" s="284"/>
      <c r="FAX438" s="284"/>
      <c r="FAY438" s="284"/>
      <c r="FAZ438" s="284"/>
      <c r="FBA438" s="284"/>
      <c r="FBB438" s="284"/>
      <c r="FBC438" s="284"/>
      <c r="FBD438" s="284"/>
      <c r="FBE438" s="284"/>
      <c r="FBF438" s="284"/>
      <c r="FBG438" s="284"/>
      <c r="FBH438" s="284"/>
      <c r="FBI438" s="284"/>
      <c r="FBJ438" s="284"/>
      <c r="FBK438" s="284"/>
      <c r="FBL438" s="284"/>
      <c r="FBM438" s="284"/>
      <c r="FBN438" s="284"/>
      <c r="FBO438" s="284"/>
      <c r="FBP438" s="284"/>
      <c r="FBQ438" s="284"/>
      <c r="FBR438" s="284"/>
      <c r="FBS438" s="284"/>
      <c r="FBT438" s="284"/>
      <c r="FBU438" s="284"/>
      <c r="FBV438" s="284"/>
      <c r="FBW438" s="284"/>
      <c r="FBX438" s="284"/>
      <c r="FBY438" s="284"/>
      <c r="FBZ438" s="284"/>
      <c r="FCA438" s="284"/>
      <c r="FCB438" s="284"/>
      <c r="FCC438" s="284"/>
      <c r="FCD438" s="284"/>
      <c r="FCE438" s="284"/>
      <c r="FCF438" s="284"/>
      <c r="FCG438" s="284"/>
      <c r="FCH438" s="284"/>
      <c r="FCI438" s="284"/>
      <c r="FCJ438" s="284"/>
      <c r="FCK438" s="284"/>
      <c r="FCL438" s="284"/>
      <c r="FCM438" s="284"/>
      <c r="FCN438" s="284"/>
      <c r="FCO438" s="284"/>
      <c r="FCP438" s="284"/>
      <c r="FCQ438" s="284"/>
      <c r="FCR438" s="284"/>
      <c r="FCS438" s="284"/>
      <c r="FCT438" s="284"/>
      <c r="FCU438" s="284"/>
      <c r="FCV438" s="284"/>
      <c r="FCW438" s="284"/>
      <c r="FCX438" s="284"/>
      <c r="FCY438" s="284"/>
      <c r="FCZ438" s="284"/>
      <c r="FDA438" s="284"/>
      <c r="FDB438" s="284"/>
      <c r="FDC438" s="284"/>
      <c r="FDD438" s="284"/>
      <c r="FDE438" s="284"/>
      <c r="FDF438" s="284"/>
      <c r="FDG438" s="284"/>
      <c r="FDH438" s="284"/>
      <c r="FDI438" s="284"/>
      <c r="FDJ438" s="284"/>
      <c r="FDK438" s="284"/>
      <c r="FDL438" s="284"/>
      <c r="FDM438" s="284"/>
      <c r="FDN438" s="284"/>
      <c r="FDO438" s="284"/>
      <c r="FDP438" s="284"/>
      <c r="FDQ438" s="284"/>
      <c r="FDR438" s="284"/>
      <c r="FDS438" s="284"/>
      <c r="FDT438" s="284"/>
      <c r="FDU438" s="284"/>
      <c r="FDV438" s="284"/>
      <c r="FDW438" s="284"/>
      <c r="FDX438" s="284"/>
      <c r="FDY438" s="284"/>
      <c r="FDZ438" s="284"/>
      <c r="FEA438" s="284"/>
      <c r="FEB438" s="284"/>
      <c r="FEC438" s="284"/>
      <c r="FED438" s="284"/>
      <c r="FEE438" s="284"/>
      <c r="FEF438" s="284"/>
      <c r="FEG438" s="284"/>
      <c r="FEH438" s="284"/>
      <c r="FEI438" s="284"/>
      <c r="FEJ438" s="284"/>
      <c r="FEK438" s="284"/>
      <c r="FEL438" s="284"/>
      <c r="FEM438" s="284"/>
      <c r="FEN438" s="284"/>
      <c r="FEO438" s="284"/>
      <c r="FEP438" s="284"/>
      <c r="FEQ438" s="284"/>
      <c r="FER438" s="284"/>
      <c r="FES438" s="284"/>
      <c r="FET438" s="284"/>
      <c r="FEU438" s="284"/>
      <c r="FEV438" s="284"/>
      <c r="FEW438" s="284"/>
      <c r="FEX438" s="284"/>
      <c r="FEY438" s="284"/>
      <c r="FEZ438" s="284"/>
      <c r="FFA438" s="284"/>
      <c r="FFB438" s="284"/>
      <c r="FFC438" s="284"/>
      <c r="FFD438" s="284"/>
      <c r="FFE438" s="284"/>
      <c r="FFF438" s="284"/>
      <c r="FFG438" s="284"/>
      <c r="FFH438" s="284"/>
      <c r="FFI438" s="284"/>
      <c r="FFJ438" s="284"/>
      <c r="FFK438" s="284"/>
      <c r="FFL438" s="284"/>
      <c r="FFM438" s="284"/>
      <c r="FFN438" s="284"/>
      <c r="FFO438" s="284"/>
      <c r="FFP438" s="284"/>
      <c r="FFQ438" s="284"/>
      <c r="FFR438" s="284"/>
      <c r="FFS438" s="284"/>
      <c r="FFT438" s="284"/>
      <c r="FFU438" s="284"/>
      <c r="FFV438" s="284"/>
      <c r="FFW438" s="284"/>
      <c r="FFX438" s="284"/>
      <c r="FFY438" s="284"/>
      <c r="FFZ438" s="284"/>
      <c r="FGA438" s="284"/>
      <c r="FGB438" s="284"/>
      <c r="FGC438" s="284"/>
      <c r="FGD438" s="284"/>
      <c r="FGE438" s="284"/>
      <c r="FGF438" s="284"/>
      <c r="FGG438" s="284"/>
      <c r="FGH438" s="284"/>
      <c r="FGI438" s="284"/>
      <c r="FGJ438" s="284"/>
      <c r="FGK438" s="284"/>
      <c r="FGL438" s="284"/>
      <c r="FGM438" s="284"/>
      <c r="FGN438" s="284"/>
      <c r="FGO438" s="284"/>
      <c r="FGP438" s="284"/>
      <c r="FGQ438" s="284"/>
      <c r="FGR438" s="284"/>
      <c r="FGS438" s="284"/>
      <c r="FGT438" s="284"/>
      <c r="FGU438" s="284"/>
      <c r="FGV438" s="284"/>
      <c r="FGW438" s="284"/>
      <c r="FGX438" s="284"/>
      <c r="FGY438" s="284"/>
      <c r="FGZ438" s="284"/>
      <c r="FHA438" s="284"/>
      <c r="FHB438" s="284"/>
      <c r="FHC438" s="284"/>
      <c r="FHD438" s="284"/>
      <c r="FHE438" s="284"/>
      <c r="FHF438" s="284"/>
      <c r="FHG438" s="284"/>
      <c r="FHH438" s="284"/>
      <c r="FHI438" s="284"/>
      <c r="FHJ438" s="284"/>
      <c r="FHK438" s="284"/>
      <c r="FHL438" s="284"/>
      <c r="FHM438" s="284"/>
      <c r="FHN438" s="284"/>
      <c r="FHO438" s="284"/>
      <c r="FHP438" s="284"/>
      <c r="FHQ438" s="284"/>
      <c r="FHR438" s="284"/>
      <c r="FHS438" s="284"/>
      <c r="FHT438" s="284"/>
      <c r="FHU438" s="284"/>
      <c r="FHV438" s="284"/>
      <c r="FHW438" s="284"/>
      <c r="FHX438" s="284"/>
      <c r="FHY438" s="284"/>
      <c r="FHZ438" s="284"/>
      <c r="FIA438" s="284"/>
      <c r="FIB438" s="284"/>
      <c r="FIC438" s="284"/>
      <c r="FID438" s="284"/>
      <c r="FIE438" s="284"/>
      <c r="FIF438" s="284"/>
      <c r="FIG438" s="284"/>
      <c r="FIH438" s="284"/>
      <c r="FII438" s="284"/>
      <c r="FIJ438" s="284"/>
      <c r="FIK438" s="284"/>
      <c r="FIL438" s="284"/>
      <c r="FIM438" s="284"/>
      <c r="FIN438" s="284"/>
      <c r="FIO438" s="284"/>
      <c r="FIP438" s="284"/>
      <c r="FIQ438" s="284"/>
      <c r="FIR438" s="284"/>
      <c r="FIS438" s="284"/>
      <c r="FIT438" s="284"/>
      <c r="FIU438" s="284"/>
      <c r="FIV438" s="284"/>
      <c r="FIW438" s="284"/>
      <c r="FIX438" s="284"/>
      <c r="FIY438" s="284"/>
      <c r="FIZ438" s="284"/>
      <c r="FJA438" s="284"/>
      <c r="FJB438" s="284"/>
      <c r="FJC438" s="284"/>
      <c r="FJD438" s="284"/>
      <c r="FJE438" s="284"/>
      <c r="FJF438" s="284"/>
      <c r="FJG438" s="284"/>
      <c r="FJH438" s="284"/>
      <c r="FJI438" s="284"/>
      <c r="FJJ438" s="284"/>
      <c r="FJK438" s="284"/>
      <c r="FJL438" s="284"/>
      <c r="FJM438" s="284"/>
      <c r="FJN438" s="284"/>
      <c r="FJO438" s="284"/>
      <c r="FJP438" s="284"/>
      <c r="FJQ438" s="284"/>
      <c r="FJR438" s="284"/>
      <c r="FJS438" s="284"/>
      <c r="FJT438" s="284"/>
      <c r="FJU438" s="284"/>
      <c r="FJV438" s="284"/>
      <c r="FJW438" s="284"/>
      <c r="FJX438" s="284"/>
      <c r="FJY438" s="284"/>
      <c r="FJZ438" s="284"/>
      <c r="FKA438" s="284"/>
      <c r="FKB438" s="284"/>
      <c r="FKC438" s="284"/>
      <c r="FKD438" s="284"/>
      <c r="FKE438" s="284"/>
      <c r="FKF438" s="284"/>
      <c r="FKG438" s="284"/>
      <c r="FKH438" s="284"/>
      <c r="FKI438" s="284"/>
      <c r="FKJ438" s="284"/>
      <c r="FKK438" s="284"/>
      <c r="FKL438" s="284"/>
      <c r="FKM438" s="284"/>
      <c r="FKN438" s="284"/>
      <c r="FKO438" s="284"/>
      <c r="FKP438" s="284"/>
      <c r="FKQ438" s="284"/>
      <c r="FKR438" s="284"/>
      <c r="FKS438" s="284"/>
      <c r="FKT438" s="284"/>
      <c r="FKU438" s="284"/>
      <c r="FKV438" s="284"/>
      <c r="FKW438" s="284"/>
      <c r="FKX438" s="284"/>
      <c r="FKY438" s="284"/>
      <c r="FKZ438" s="284"/>
      <c r="FLA438" s="284"/>
      <c r="FLB438" s="284"/>
      <c r="FLC438" s="284"/>
      <c r="FLD438" s="284"/>
      <c r="FLE438" s="284"/>
      <c r="FLF438" s="284"/>
      <c r="FLG438" s="284"/>
      <c r="FLH438" s="284"/>
      <c r="FLI438" s="284"/>
      <c r="FLJ438" s="284"/>
      <c r="FLK438" s="284"/>
      <c r="FLL438" s="284"/>
      <c r="FLM438" s="284"/>
      <c r="FLN438" s="284"/>
      <c r="FLO438" s="284"/>
      <c r="FLP438" s="284"/>
      <c r="FLQ438" s="284"/>
      <c r="FLR438" s="284"/>
      <c r="FLS438" s="284"/>
      <c r="FLT438" s="284"/>
      <c r="FLU438" s="284"/>
      <c r="FLV438" s="284"/>
      <c r="FLW438" s="284"/>
      <c r="FLX438" s="284"/>
      <c r="FLY438" s="284"/>
      <c r="FLZ438" s="284"/>
      <c r="FMA438" s="284"/>
      <c r="FMB438" s="284"/>
      <c r="FMC438" s="284"/>
      <c r="FMD438" s="284"/>
      <c r="FME438" s="284"/>
      <c r="FMF438" s="284"/>
      <c r="FMG438" s="284"/>
      <c r="FMH438" s="284"/>
      <c r="FMI438" s="284"/>
      <c r="FMJ438" s="284"/>
      <c r="FMK438" s="284"/>
      <c r="FML438" s="284"/>
      <c r="FMM438" s="284"/>
      <c r="FMN438" s="284"/>
      <c r="FMO438" s="284"/>
      <c r="FMP438" s="284"/>
      <c r="FMQ438" s="284"/>
      <c r="FMR438" s="284"/>
      <c r="FMS438" s="284"/>
      <c r="FMT438" s="284"/>
      <c r="FMU438" s="284"/>
      <c r="FMV438" s="284"/>
      <c r="FMW438" s="284"/>
      <c r="FMX438" s="284"/>
      <c r="FMY438" s="284"/>
      <c r="FMZ438" s="284"/>
      <c r="FNA438" s="284"/>
      <c r="FNB438" s="284"/>
      <c r="FNC438" s="284"/>
      <c r="FND438" s="284"/>
      <c r="FNE438" s="284"/>
      <c r="FNF438" s="284"/>
      <c r="FNG438" s="284"/>
      <c r="FNH438" s="284"/>
      <c r="FNI438" s="284"/>
      <c r="FNJ438" s="284"/>
      <c r="FNK438" s="284"/>
      <c r="FNL438" s="284"/>
      <c r="FNM438" s="284"/>
      <c r="FNN438" s="284"/>
      <c r="FNO438" s="284"/>
      <c r="FNP438" s="284"/>
      <c r="FNQ438" s="284"/>
      <c r="FNR438" s="284"/>
      <c r="FNS438" s="284"/>
      <c r="FNT438" s="284"/>
      <c r="FNU438" s="284"/>
      <c r="FNV438" s="284"/>
      <c r="FNW438" s="284"/>
      <c r="FNX438" s="284"/>
      <c r="FNY438" s="284"/>
      <c r="FNZ438" s="284"/>
      <c r="FOA438" s="284"/>
      <c r="FOB438" s="284"/>
      <c r="FOC438" s="284"/>
      <c r="FOD438" s="284"/>
      <c r="FOE438" s="284"/>
      <c r="FOF438" s="284"/>
      <c r="FOG438" s="284"/>
      <c r="FOH438" s="284"/>
      <c r="FOI438" s="284"/>
      <c r="FOJ438" s="284"/>
      <c r="FOK438" s="284"/>
      <c r="FOL438" s="284"/>
      <c r="FOM438" s="284"/>
      <c r="FON438" s="284"/>
      <c r="FOO438" s="284"/>
      <c r="FOP438" s="284"/>
      <c r="FOQ438" s="284"/>
      <c r="FOR438" s="284"/>
      <c r="FOS438" s="284"/>
      <c r="FOT438" s="284"/>
      <c r="FOU438" s="284"/>
      <c r="FOV438" s="284"/>
      <c r="FOW438" s="284"/>
      <c r="FOX438" s="284"/>
      <c r="FOY438" s="284"/>
      <c r="FOZ438" s="284"/>
      <c r="FPA438" s="284"/>
      <c r="FPB438" s="284"/>
      <c r="FPC438" s="284"/>
      <c r="FPD438" s="284"/>
      <c r="FPE438" s="284"/>
      <c r="FPF438" s="284"/>
      <c r="FPG438" s="284"/>
      <c r="FPH438" s="284"/>
      <c r="FPI438" s="284"/>
      <c r="FPJ438" s="284"/>
      <c r="FPK438" s="284"/>
      <c r="FPL438" s="284"/>
      <c r="FPM438" s="284"/>
      <c r="FPN438" s="284"/>
      <c r="FPO438" s="284"/>
      <c r="FPP438" s="284"/>
      <c r="FPQ438" s="284"/>
      <c r="FPR438" s="284"/>
      <c r="FPS438" s="284"/>
      <c r="FPT438" s="284"/>
      <c r="FPU438" s="284"/>
      <c r="FPV438" s="284"/>
      <c r="FPW438" s="284"/>
      <c r="FPX438" s="284"/>
      <c r="FPY438" s="284"/>
      <c r="FPZ438" s="284"/>
      <c r="FQA438" s="284"/>
      <c r="FQB438" s="284"/>
      <c r="FQC438" s="284"/>
      <c r="FQD438" s="284"/>
      <c r="FQE438" s="284"/>
      <c r="FQF438" s="284"/>
      <c r="FQG438" s="284"/>
      <c r="FQH438" s="284"/>
      <c r="FQI438" s="284"/>
      <c r="FQJ438" s="284"/>
      <c r="FQK438" s="284"/>
      <c r="FQL438" s="284"/>
      <c r="FQM438" s="284"/>
      <c r="FQN438" s="284"/>
      <c r="FQO438" s="284"/>
      <c r="FQP438" s="284"/>
      <c r="FQQ438" s="284"/>
      <c r="FQR438" s="284"/>
      <c r="FQS438" s="284"/>
      <c r="FQT438" s="284"/>
      <c r="FQU438" s="284"/>
      <c r="FQV438" s="284"/>
      <c r="FQW438" s="284"/>
      <c r="FQX438" s="284"/>
      <c r="FQY438" s="284"/>
      <c r="FQZ438" s="284"/>
      <c r="FRA438" s="284"/>
      <c r="FRB438" s="284"/>
      <c r="FRC438" s="284"/>
      <c r="FRD438" s="284"/>
      <c r="FRE438" s="284"/>
      <c r="FRF438" s="284"/>
      <c r="FRG438" s="284"/>
      <c r="FRH438" s="284"/>
      <c r="FRI438" s="284"/>
      <c r="FRJ438" s="284"/>
      <c r="FRK438" s="284"/>
      <c r="FRL438" s="284"/>
      <c r="FRM438" s="284"/>
      <c r="FRN438" s="284"/>
      <c r="FRO438" s="284"/>
      <c r="FRP438" s="284"/>
      <c r="FRQ438" s="284"/>
      <c r="FRR438" s="284"/>
      <c r="FRS438" s="284"/>
      <c r="FRT438" s="284"/>
      <c r="FRU438" s="284"/>
      <c r="FRV438" s="284"/>
      <c r="FRW438" s="284"/>
      <c r="FRX438" s="284"/>
      <c r="FRY438" s="284"/>
      <c r="FRZ438" s="284"/>
      <c r="FSA438" s="284"/>
      <c r="FSB438" s="284"/>
      <c r="FSC438" s="284"/>
      <c r="FSD438" s="284"/>
      <c r="FSE438" s="284"/>
      <c r="FSF438" s="284"/>
      <c r="FSG438" s="284"/>
      <c r="FSH438" s="284"/>
      <c r="FSI438" s="284"/>
      <c r="FSJ438" s="284"/>
      <c r="FSK438" s="284"/>
      <c r="FSL438" s="284"/>
      <c r="FSM438" s="284"/>
      <c r="FSN438" s="284"/>
      <c r="FSO438" s="284"/>
      <c r="FSP438" s="284"/>
      <c r="FSQ438" s="284"/>
      <c r="FSR438" s="284"/>
      <c r="FSS438" s="284"/>
      <c r="FST438" s="284"/>
      <c r="FSU438" s="284"/>
      <c r="FSV438" s="284"/>
      <c r="FSW438" s="284"/>
      <c r="FSX438" s="284"/>
      <c r="FSY438" s="284"/>
      <c r="FSZ438" s="284"/>
      <c r="FTA438" s="284"/>
      <c r="FTB438" s="284"/>
      <c r="FTC438" s="284"/>
      <c r="FTD438" s="284"/>
      <c r="FTE438" s="284"/>
      <c r="FTF438" s="284"/>
      <c r="FTG438" s="284"/>
      <c r="FTH438" s="284"/>
      <c r="FTI438" s="284"/>
      <c r="FTJ438" s="284"/>
      <c r="FTK438" s="284"/>
      <c r="FTL438" s="284"/>
      <c r="FTM438" s="284"/>
      <c r="FTN438" s="284"/>
      <c r="FTO438" s="284"/>
      <c r="FTP438" s="284"/>
      <c r="FTQ438" s="284"/>
      <c r="FTR438" s="284"/>
      <c r="FTS438" s="284"/>
      <c r="FTT438" s="284"/>
      <c r="FTU438" s="284"/>
      <c r="FTV438" s="284"/>
      <c r="FTW438" s="284"/>
      <c r="FTX438" s="284"/>
      <c r="FTY438" s="284"/>
      <c r="FTZ438" s="284"/>
      <c r="FUA438" s="284"/>
      <c r="FUB438" s="284"/>
      <c r="FUC438" s="284"/>
      <c r="FUD438" s="284"/>
      <c r="FUE438" s="284"/>
      <c r="FUF438" s="284"/>
      <c r="FUG438" s="284"/>
      <c r="FUH438" s="284"/>
      <c r="FUI438" s="284"/>
      <c r="FUJ438" s="284"/>
      <c r="FUK438" s="284"/>
      <c r="FUL438" s="284"/>
      <c r="FUM438" s="284"/>
      <c r="FUN438" s="284"/>
      <c r="FUO438" s="284"/>
      <c r="FUP438" s="284"/>
      <c r="FUQ438" s="284"/>
      <c r="FUR438" s="284"/>
      <c r="FUS438" s="284"/>
      <c r="FUT438" s="284"/>
      <c r="FUU438" s="284"/>
      <c r="FUV438" s="284"/>
      <c r="FUW438" s="284"/>
      <c r="FUX438" s="284"/>
      <c r="FUY438" s="284"/>
      <c r="FUZ438" s="284"/>
      <c r="FVA438" s="284"/>
      <c r="FVB438" s="284"/>
      <c r="FVC438" s="284"/>
      <c r="FVD438" s="284"/>
      <c r="FVE438" s="284"/>
      <c r="FVF438" s="284"/>
      <c r="FVG438" s="284"/>
      <c r="FVH438" s="284"/>
      <c r="FVI438" s="284"/>
      <c r="FVJ438" s="284"/>
      <c r="FVK438" s="284"/>
      <c r="FVL438" s="284"/>
      <c r="FVM438" s="284"/>
      <c r="FVN438" s="284"/>
      <c r="FVO438" s="284"/>
      <c r="FVP438" s="284"/>
      <c r="FVQ438" s="284"/>
      <c r="FVR438" s="284"/>
      <c r="FVS438" s="284"/>
      <c r="FVT438" s="284"/>
      <c r="FVU438" s="284"/>
      <c r="FVV438" s="284"/>
      <c r="FVW438" s="284"/>
      <c r="FVX438" s="284"/>
      <c r="FVY438" s="284"/>
      <c r="FVZ438" s="284"/>
      <c r="FWA438" s="284"/>
      <c r="FWB438" s="284"/>
      <c r="FWC438" s="284"/>
      <c r="FWD438" s="284"/>
      <c r="FWE438" s="284"/>
      <c r="FWF438" s="284"/>
      <c r="FWG438" s="284"/>
      <c r="FWH438" s="284"/>
      <c r="FWI438" s="284"/>
      <c r="FWJ438" s="284"/>
      <c r="FWK438" s="284"/>
      <c r="FWL438" s="284"/>
      <c r="FWM438" s="284"/>
      <c r="FWN438" s="284"/>
      <c r="FWO438" s="284"/>
      <c r="FWP438" s="284"/>
      <c r="FWQ438" s="284"/>
      <c r="FWR438" s="284"/>
      <c r="FWS438" s="284"/>
      <c r="FWT438" s="284"/>
      <c r="FWU438" s="284"/>
      <c r="FWV438" s="284"/>
      <c r="FWW438" s="284"/>
      <c r="FWX438" s="284"/>
      <c r="FWY438" s="284"/>
      <c r="FWZ438" s="284"/>
      <c r="FXA438" s="284"/>
      <c r="FXB438" s="284"/>
      <c r="FXC438" s="284"/>
      <c r="FXD438" s="284"/>
      <c r="FXE438" s="284"/>
      <c r="FXF438" s="284"/>
      <c r="FXG438" s="284"/>
      <c r="FXH438" s="284"/>
      <c r="FXI438" s="284"/>
      <c r="FXJ438" s="284"/>
      <c r="FXK438" s="284"/>
      <c r="FXL438" s="284"/>
      <c r="FXM438" s="284"/>
      <c r="FXN438" s="284"/>
      <c r="FXO438" s="284"/>
      <c r="FXP438" s="284"/>
      <c r="FXQ438" s="284"/>
      <c r="FXR438" s="284"/>
      <c r="FXS438" s="284"/>
      <c r="FXT438" s="284"/>
      <c r="FXU438" s="284"/>
      <c r="FXV438" s="284"/>
      <c r="FXW438" s="284"/>
      <c r="FXX438" s="284"/>
      <c r="FXY438" s="284"/>
      <c r="FXZ438" s="284"/>
      <c r="FYA438" s="284"/>
      <c r="FYB438" s="284"/>
      <c r="FYC438" s="284"/>
      <c r="FYD438" s="284"/>
      <c r="FYE438" s="284"/>
      <c r="FYF438" s="284"/>
      <c r="FYG438" s="284"/>
      <c r="FYH438" s="284"/>
      <c r="FYI438" s="284"/>
      <c r="FYJ438" s="284"/>
      <c r="FYK438" s="284"/>
      <c r="FYL438" s="284"/>
      <c r="FYM438" s="284"/>
      <c r="FYN438" s="284"/>
      <c r="FYO438" s="284"/>
      <c r="FYP438" s="284"/>
      <c r="FYQ438" s="284"/>
      <c r="FYR438" s="284"/>
      <c r="FYS438" s="284"/>
      <c r="FYT438" s="284"/>
      <c r="FYU438" s="284"/>
      <c r="FYV438" s="284"/>
      <c r="FYW438" s="284"/>
      <c r="FYX438" s="284"/>
      <c r="FYY438" s="284"/>
      <c r="FYZ438" s="284"/>
      <c r="FZA438" s="284"/>
      <c r="FZB438" s="284"/>
      <c r="FZC438" s="284"/>
      <c r="FZD438" s="284"/>
      <c r="FZE438" s="284"/>
      <c r="FZF438" s="284"/>
      <c r="FZG438" s="284"/>
      <c r="FZH438" s="284"/>
      <c r="FZI438" s="284"/>
      <c r="FZJ438" s="284"/>
      <c r="FZK438" s="284"/>
      <c r="FZL438" s="284"/>
      <c r="FZM438" s="284"/>
      <c r="FZN438" s="284"/>
      <c r="FZO438" s="284"/>
      <c r="FZP438" s="284"/>
      <c r="FZQ438" s="284"/>
      <c r="FZR438" s="284"/>
      <c r="FZS438" s="284"/>
      <c r="FZT438" s="284"/>
      <c r="FZU438" s="284"/>
      <c r="FZV438" s="284"/>
      <c r="FZW438" s="284"/>
      <c r="FZX438" s="284"/>
      <c r="FZY438" s="284"/>
      <c r="FZZ438" s="284"/>
      <c r="GAA438" s="284"/>
      <c r="GAB438" s="284"/>
      <c r="GAC438" s="284"/>
      <c r="GAD438" s="284"/>
      <c r="GAE438" s="284"/>
      <c r="GAF438" s="284"/>
      <c r="GAG438" s="284"/>
      <c r="GAH438" s="284"/>
      <c r="GAI438" s="284"/>
      <c r="GAJ438" s="284"/>
      <c r="GAK438" s="284"/>
      <c r="GAL438" s="284"/>
      <c r="GAM438" s="284"/>
      <c r="GAN438" s="284"/>
      <c r="GAO438" s="284"/>
      <c r="GAP438" s="284"/>
      <c r="GAQ438" s="284"/>
      <c r="GAR438" s="284"/>
      <c r="GAS438" s="284"/>
      <c r="GAT438" s="284"/>
      <c r="GAU438" s="284"/>
      <c r="GAV438" s="284"/>
      <c r="GAW438" s="284"/>
      <c r="GAX438" s="284"/>
      <c r="GAY438" s="284"/>
      <c r="GAZ438" s="284"/>
      <c r="GBA438" s="284"/>
      <c r="GBB438" s="284"/>
      <c r="GBC438" s="284"/>
      <c r="GBD438" s="284"/>
      <c r="GBE438" s="284"/>
      <c r="GBF438" s="284"/>
      <c r="GBG438" s="284"/>
      <c r="GBH438" s="284"/>
      <c r="GBI438" s="284"/>
      <c r="GBJ438" s="284"/>
      <c r="GBK438" s="284"/>
      <c r="GBL438" s="284"/>
      <c r="GBM438" s="284"/>
      <c r="GBN438" s="284"/>
      <c r="GBO438" s="284"/>
      <c r="GBP438" s="284"/>
      <c r="GBQ438" s="284"/>
      <c r="GBR438" s="284"/>
      <c r="GBS438" s="284"/>
      <c r="GBT438" s="284"/>
      <c r="GBU438" s="284"/>
      <c r="GBV438" s="284"/>
      <c r="GBW438" s="284"/>
      <c r="GBX438" s="284"/>
      <c r="GBY438" s="284"/>
      <c r="GBZ438" s="284"/>
      <c r="GCA438" s="284"/>
      <c r="GCB438" s="284"/>
      <c r="GCC438" s="284"/>
      <c r="GCD438" s="284"/>
      <c r="GCE438" s="284"/>
      <c r="GCF438" s="284"/>
      <c r="GCG438" s="284"/>
      <c r="GCH438" s="284"/>
      <c r="GCI438" s="284"/>
      <c r="GCJ438" s="284"/>
      <c r="GCK438" s="284"/>
      <c r="GCL438" s="284"/>
      <c r="GCM438" s="284"/>
      <c r="GCN438" s="284"/>
      <c r="GCO438" s="284"/>
      <c r="GCP438" s="284"/>
      <c r="GCQ438" s="284"/>
      <c r="GCR438" s="284"/>
      <c r="GCS438" s="284"/>
      <c r="GCT438" s="284"/>
      <c r="GCU438" s="284"/>
      <c r="GCV438" s="284"/>
      <c r="GCW438" s="284"/>
      <c r="GCX438" s="284"/>
      <c r="GCY438" s="284"/>
      <c r="GCZ438" s="284"/>
      <c r="GDA438" s="284"/>
      <c r="GDB438" s="284"/>
      <c r="GDC438" s="284"/>
      <c r="GDD438" s="284"/>
      <c r="GDE438" s="284"/>
      <c r="GDF438" s="284"/>
      <c r="GDG438" s="284"/>
      <c r="GDH438" s="284"/>
      <c r="GDI438" s="284"/>
      <c r="GDJ438" s="284"/>
      <c r="GDK438" s="284"/>
      <c r="GDL438" s="284"/>
      <c r="GDM438" s="284"/>
      <c r="GDN438" s="284"/>
      <c r="GDO438" s="284"/>
      <c r="GDP438" s="284"/>
      <c r="GDQ438" s="284"/>
      <c r="GDR438" s="284"/>
      <c r="GDS438" s="284"/>
      <c r="GDT438" s="284"/>
      <c r="GDU438" s="284"/>
      <c r="GDV438" s="284"/>
      <c r="GDW438" s="284"/>
      <c r="GDX438" s="284"/>
      <c r="GDY438" s="284"/>
      <c r="GDZ438" s="284"/>
      <c r="GEA438" s="284"/>
      <c r="GEB438" s="284"/>
      <c r="GEC438" s="284"/>
      <c r="GED438" s="284"/>
      <c r="GEE438" s="284"/>
      <c r="GEF438" s="284"/>
      <c r="GEG438" s="284"/>
      <c r="GEH438" s="284"/>
      <c r="GEI438" s="284"/>
      <c r="GEJ438" s="284"/>
      <c r="GEK438" s="284"/>
      <c r="GEL438" s="284"/>
      <c r="GEM438" s="284"/>
      <c r="GEN438" s="284"/>
      <c r="GEO438" s="284"/>
      <c r="GEP438" s="284"/>
      <c r="GEQ438" s="284"/>
      <c r="GER438" s="284"/>
      <c r="GES438" s="284"/>
      <c r="GET438" s="284"/>
      <c r="GEU438" s="284"/>
      <c r="GEV438" s="284"/>
      <c r="GEW438" s="284"/>
      <c r="GEX438" s="284"/>
      <c r="GEY438" s="284"/>
      <c r="GEZ438" s="284"/>
      <c r="GFA438" s="284"/>
      <c r="GFB438" s="284"/>
      <c r="GFC438" s="284"/>
      <c r="GFD438" s="284"/>
      <c r="GFE438" s="284"/>
      <c r="GFF438" s="284"/>
      <c r="GFG438" s="284"/>
      <c r="GFH438" s="284"/>
      <c r="GFI438" s="284"/>
      <c r="GFJ438" s="284"/>
      <c r="GFK438" s="284"/>
      <c r="GFL438" s="284"/>
      <c r="GFM438" s="284"/>
      <c r="GFN438" s="284"/>
      <c r="GFO438" s="284"/>
      <c r="GFP438" s="284"/>
      <c r="GFQ438" s="284"/>
      <c r="GFR438" s="284"/>
      <c r="GFS438" s="284"/>
      <c r="GFT438" s="284"/>
      <c r="GFU438" s="284"/>
      <c r="GFV438" s="284"/>
      <c r="GFW438" s="284"/>
      <c r="GFX438" s="284"/>
      <c r="GFY438" s="284"/>
      <c r="GFZ438" s="284"/>
      <c r="GGA438" s="284"/>
      <c r="GGB438" s="284"/>
      <c r="GGC438" s="284"/>
      <c r="GGD438" s="284"/>
      <c r="GGE438" s="284"/>
      <c r="GGF438" s="284"/>
      <c r="GGG438" s="284"/>
      <c r="GGH438" s="284"/>
      <c r="GGI438" s="284"/>
      <c r="GGJ438" s="284"/>
      <c r="GGK438" s="284"/>
      <c r="GGL438" s="284"/>
      <c r="GGM438" s="284"/>
      <c r="GGN438" s="284"/>
      <c r="GGO438" s="284"/>
      <c r="GGP438" s="284"/>
      <c r="GGQ438" s="284"/>
      <c r="GGR438" s="284"/>
      <c r="GGS438" s="284"/>
      <c r="GGT438" s="284"/>
      <c r="GGU438" s="284"/>
      <c r="GGV438" s="284"/>
      <c r="GGW438" s="284"/>
      <c r="GGX438" s="284"/>
      <c r="GGY438" s="284"/>
      <c r="GGZ438" s="284"/>
      <c r="GHA438" s="284"/>
      <c r="GHB438" s="284"/>
      <c r="GHC438" s="284"/>
      <c r="GHD438" s="284"/>
      <c r="GHE438" s="284"/>
      <c r="GHF438" s="284"/>
      <c r="GHG438" s="284"/>
      <c r="GHH438" s="284"/>
      <c r="GHI438" s="284"/>
      <c r="GHJ438" s="284"/>
      <c r="GHK438" s="284"/>
      <c r="GHL438" s="284"/>
      <c r="GHM438" s="284"/>
      <c r="GHN438" s="284"/>
      <c r="GHO438" s="284"/>
      <c r="GHP438" s="284"/>
      <c r="GHQ438" s="284"/>
      <c r="GHR438" s="284"/>
      <c r="GHS438" s="284"/>
      <c r="GHT438" s="284"/>
      <c r="GHU438" s="284"/>
      <c r="GHV438" s="284"/>
      <c r="GHW438" s="284"/>
      <c r="GHX438" s="284"/>
      <c r="GHY438" s="284"/>
      <c r="GHZ438" s="284"/>
      <c r="GIA438" s="284"/>
      <c r="GIB438" s="284"/>
      <c r="GIC438" s="284"/>
      <c r="GID438" s="284"/>
      <c r="GIE438" s="284"/>
      <c r="GIF438" s="284"/>
      <c r="GIG438" s="284"/>
      <c r="GIH438" s="284"/>
      <c r="GII438" s="284"/>
      <c r="GIJ438" s="284"/>
      <c r="GIK438" s="284"/>
      <c r="GIL438" s="284"/>
      <c r="GIM438" s="284"/>
      <c r="GIN438" s="284"/>
      <c r="GIO438" s="284"/>
      <c r="GIP438" s="284"/>
      <c r="GIQ438" s="284"/>
      <c r="GIR438" s="284"/>
      <c r="GIS438" s="284"/>
      <c r="GIT438" s="284"/>
      <c r="GIU438" s="284"/>
      <c r="GIV438" s="284"/>
      <c r="GIW438" s="284"/>
      <c r="GIX438" s="284"/>
      <c r="GIY438" s="284"/>
      <c r="GIZ438" s="284"/>
      <c r="GJA438" s="284"/>
      <c r="GJB438" s="284"/>
      <c r="GJC438" s="284"/>
      <c r="GJD438" s="284"/>
      <c r="GJE438" s="284"/>
      <c r="GJF438" s="284"/>
      <c r="GJG438" s="284"/>
      <c r="GJH438" s="284"/>
      <c r="GJI438" s="284"/>
      <c r="GJJ438" s="284"/>
      <c r="GJK438" s="284"/>
      <c r="GJL438" s="284"/>
      <c r="GJM438" s="284"/>
      <c r="GJN438" s="284"/>
      <c r="GJO438" s="284"/>
      <c r="GJP438" s="284"/>
      <c r="GJQ438" s="284"/>
      <c r="GJR438" s="284"/>
      <c r="GJS438" s="284"/>
      <c r="GJT438" s="284"/>
      <c r="GJU438" s="284"/>
      <c r="GJV438" s="284"/>
      <c r="GJW438" s="284"/>
      <c r="GJX438" s="284"/>
      <c r="GJY438" s="284"/>
      <c r="GJZ438" s="284"/>
      <c r="GKA438" s="284"/>
      <c r="GKB438" s="284"/>
      <c r="GKC438" s="284"/>
      <c r="GKD438" s="284"/>
      <c r="GKE438" s="284"/>
      <c r="GKF438" s="284"/>
      <c r="GKG438" s="284"/>
      <c r="GKH438" s="284"/>
      <c r="GKI438" s="284"/>
      <c r="GKJ438" s="284"/>
      <c r="GKK438" s="284"/>
      <c r="GKL438" s="284"/>
      <c r="GKM438" s="284"/>
      <c r="GKN438" s="284"/>
      <c r="GKO438" s="284"/>
      <c r="GKP438" s="284"/>
      <c r="GKQ438" s="284"/>
      <c r="GKR438" s="284"/>
      <c r="GKS438" s="284"/>
      <c r="GKT438" s="284"/>
      <c r="GKU438" s="284"/>
      <c r="GKV438" s="284"/>
      <c r="GKW438" s="284"/>
      <c r="GKX438" s="284"/>
      <c r="GKY438" s="284"/>
      <c r="GKZ438" s="284"/>
      <c r="GLA438" s="284"/>
      <c r="GLB438" s="284"/>
      <c r="GLC438" s="284"/>
      <c r="GLD438" s="284"/>
      <c r="GLE438" s="284"/>
      <c r="GLF438" s="284"/>
      <c r="GLG438" s="284"/>
      <c r="GLH438" s="284"/>
      <c r="GLI438" s="284"/>
      <c r="GLJ438" s="284"/>
      <c r="GLK438" s="284"/>
      <c r="GLL438" s="284"/>
      <c r="GLM438" s="284"/>
      <c r="GLN438" s="284"/>
      <c r="GLO438" s="284"/>
      <c r="GLP438" s="284"/>
      <c r="GLQ438" s="284"/>
      <c r="GLR438" s="284"/>
      <c r="GLS438" s="284"/>
      <c r="GLT438" s="284"/>
      <c r="GLU438" s="284"/>
      <c r="GLV438" s="284"/>
      <c r="GLW438" s="284"/>
      <c r="GLX438" s="284"/>
      <c r="GLY438" s="284"/>
      <c r="GLZ438" s="284"/>
      <c r="GMA438" s="284"/>
      <c r="GMB438" s="284"/>
      <c r="GMC438" s="284"/>
      <c r="GMD438" s="284"/>
      <c r="GME438" s="284"/>
      <c r="GMF438" s="284"/>
      <c r="GMG438" s="284"/>
      <c r="GMH438" s="284"/>
      <c r="GMI438" s="284"/>
      <c r="GMJ438" s="284"/>
      <c r="GMK438" s="284"/>
      <c r="GML438" s="284"/>
      <c r="GMM438" s="284"/>
      <c r="GMN438" s="284"/>
      <c r="GMO438" s="284"/>
      <c r="GMP438" s="284"/>
      <c r="GMQ438" s="284"/>
      <c r="GMR438" s="284"/>
      <c r="GMS438" s="284"/>
      <c r="GMT438" s="284"/>
      <c r="GMU438" s="284"/>
      <c r="GMV438" s="284"/>
      <c r="GMW438" s="284"/>
      <c r="GMX438" s="284"/>
      <c r="GMY438" s="284"/>
      <c r="GMZ438" s="284"/>
      <c r="GNA438" s="284"/>
      <c r="GNB438" s="284"/>
      <c r="GNC438" s="284"/>
      <c r="GND438" s="284"/>
      <c r="GNE438" s="284"/>
      <c r="GNF438" s="284"/>
      <c r="GNG438" s="284"/>
      <c r="GNH438" s="284"/>
      <c r="GNI438" s="284"/>
      <c r="GNJ438" s="284"/>
      <c r="GNK438" s="284"/>
      <c r="GNL438" s="284"/>
      <c r="GNM438" s="284"/>
      <c r="GNN438" s="284"/>
      <c r="GNO438" s="284"/>
      <c r="GNP438" s="284"/>
      <c r="GNQ438" s="284"/>
      <c r="GNR438" s="284"/>
      <c r="GNS438" s="284"/>
      <c r="GNT438" s="284"/>
      <c r="GNU438" s="284"/>
      <c r="GNV438" s="284"/>
      <c r="GNW438" s="284"/>
      <c r="GNX438" s="284"/>
      <c r="GNY438" s="284"/>
      <c r="GNZ438" s="284"/>
      <c r="GOA438" s="284"/>
      <c r="GOB438" s="284"/>
      <c r="GOC438" s="284"/>
      <c r="GOD438" s="284"/>
      <c r="GOE438" s="284"/>
      <c r="GOF438" s="284"/>
      <c r="GOG438" s="284"/>
      <c r="GOH438" s="284"/>
      <c r="GOI438" s="284"/>
      <c r="GOJ438" s="284"/>
      <c r="GOK438" s="284"/>
      <c r="GOL438" s="284"/>
      <c r="GOM438" s="284"/>
      <c r="GON438" s="284"/>
      <c r="GOO438" s="284"/>
      <c r="GOP438" s="284"/>
      <c r="GOQ438" s="284"/>
      <c r="GOR438" s="284"/>
      <c r="GOS438" s="284"/>
      <c r="GOT438" s="284"/>
      <c r="GOU438" s="284"/>
      <c r="GOV438" s="284"/>
      <c r="GOW438" s="284"/>
      <c r="GOX438" s="284"/>
      <c r="GOY438" s="284"/>
      <c r="GOZ438" s="284"/>
      <c r="GPA438" s="284"/>
      <c r="GPB438" s="284"/>
      <c r="GPC438" s="284"/>
      <c r="GPD438" s="284"/>
      <c r="GPE438" s="284"/>
      <c r="GPF438" s="284"/>
      <c r="GPG438" s="284"/>
      <c r="GPH438" s="284"/>
      <c r="GPI438" s="284"/>
      <c r="GPJ438" s="284"/>
      <c r="GPK438" s="284"/>
      <c r="GPL438" s="284"/>
      <c r="GPM438" s="284"/>
      <c r="GPN438" s="284"/>
      <c r="GPO438" s="284"/>
      <c r="GPP438" s="284"/>
      <c r="GPQ438" s="284"/>
      <c r="GPR438" s="284"/>
      <c r="GPS438" s="284"/>
      <c r="GPT438" s="284"/>
      <c r="GPU438" s="284"/>
      <c r="GPV438" s="284"/>
      <c r="GPW438" s="284"/>
      <c r="GPX438" s="284"/>
      <c r="GPY438" s="284"/>
      <c r="GPZ438" s="284"/>
      <c r="GQA438" s="284"/>
      <c r="GQB438" s="284"/>
      <c r="GQC438" s="284"/>
      <c r="GQD438" s="284"/>
      <c r="GQE438" s="284"/>
      <c r="GQF438" s="284"/>
      <c r="GQG438" s="284"/>
      <c r="GQH438" s="284"/>
      <c r="GQI438" s="284"/>
      <c r="GQJ438" s="284"/>
      <c r="GQK438" s="284"/>
      <c r="GQL438" s="284"/>
      <c r="GQM438" s="284"/>
      <c r="GQN438" s="284"/>
      <c r="GQO438" s="284"/>
      <c r="GQP438" s="284"/>
      <c r="GQQ438" s="284"/>
      <c r="GQR438" s="284"/>
      <c r="GQS438" s="284"/>
      <c r="GQT438" s="284"/>
      <c r="GQU438" s="284"/>
      <c r="GQV438" s="284"/>
      <c r="GQW438" s="284"/>
      <c r="GQX438" s="284"/>
      <c r="GQY438" s="284"/>
      <c r="GQZ438" s="284"/>
      <c r="GRA438" s="284"/>
      <c r="GRB438" s="284"/>
      <c r="GRC438" s="284"/>
      <c r="GRD438" s="284"/>
      <c r="GRE438" s="284"/>
      <c r="GRF438" s="284"/>
      <c r="GRG438" s="284"/>
      <c r="GRH438" s="284"/>
      <c r="GRI438" s="284"/>
      <c r="GRJ438" s="284"/>
      <c r="GRK438" s="284"/>
      <c r="GRL438" s="284"/>
      <c r="GRM438" s="284"/>
      <c r="GRN438" s="284"/>
      <c r="GRO438" s="284"/>
      <c r="GRP438" s="284"/>
      <c r="GRQ438" s="284"/>
      <c r="GRR438" s="284"/>
      <c r="GRS438" s="284"/>
      <c r="GRT438" s="284"/>
      <c r="GRU438" s="284"/>
      <c r="GRV438" s="284"/>
      <c r="GRW438" s="284"/>
      <c r="GRX438" s="284"/>
      <c r="GRY438" s="284"/>
      <c r="GRZ438" s="284"/>
      <c r="GSA438" s="284"/>
      <c r="GSB438" s="284"/>
      <c r="GSC438" s="284"/>
      <c r="GSD438" s="284"/>
      <c r="GSE438" s="284"/>
      <c r="GSF438" s="284"/>
      <c r="GSG438" s="284"/>
      <c r="GSH438" s="284"/>
      <c r="GSI438" s="284"/>
      <c r="GSJ438" s="284"/>
      <c r="GSK438" s="284"/>
      <c r="GSL438" s="284"/>
      <c r="GSM438" s="284"/>
      <c r="GSN438" s="284"/>
      <c r="GSO438" s="284"/>
      <c r="GSP438" s="284"/>
      <c r="GSQ438" s="284"/>
      <c r="GSR438" s="284"/>
      <c r="GSS438" s="284"/>
      <c r="GST438" s="284"/>
      <c r="GSU438" s="284"/>
      <c r="GSV438" s="284"/>
      <c r="GSW438" s="284"/>
      <c r="GSX438" s="284"/>
      <c r="GSY438" s="284"/>
      <c r="GSZ438" s="284"/>
      <c r="GTA438" s="284"/>
      <c r="GTB438" s="284"/>
      <c r="GTC438" s="284"/>
      <c r="GTD438" s="284"/>
      <c r="GTE438" s="284"/>
      <c r="GTF438" s="284"/>
      <c r="GTG438" s="284"/>
      <c r="GTH438" s="284"/>
      <c r="GTI438" s="284"/>
      <c r="GTJ438" s="284"/>
      <c r="GTK438" s="284"/>
      <c r="GTL438" s="284"/>
      <c r="GTM438" s="284"/>
      <c r="GTN438" s="284"/>
      <c r="GTO438" s="284"/>
      <c r="GTP438" s="284"/>
      <c r="GTQ438" s="284"/>
      <c r="GTR438" s="284"/>
      <c r="GTS438" s="284"/>
      <c r="GTT438" s="284"/>
      <c r="GTU438" s="284"/>
      <c r="GTV438" s="284"/>
      <c r="GTW438" s="284"/>
      <c r="GTX438" s="284"/>
      <c r="GTY438" s="284"/>
      <c r="GTZ438" s="284"/>
      <c r="GUA438" s="284"/>
      <c r="GUB438" s="284"/>
      <c r="GUC438" s="284"/>
      <c r="GUD438" s="284"/>
      <c r="GUE438" s="284"/>
      <c r="GUF438" s="284"/>
      <c r="GUG438" s="284"/>
      <c r="GUH438" s="284"/>
      <c r="GUI438" s="284"/>
      <c r="GUJ438" s="284"/>
      <c r="GUK438" s="284"/>
      <c r="GUL438" s="284"/>
      <c r="GUM438" s="284"/>
      <c r="GUN438" s="284"/>
      <c r="GUO438" s="284"/>
      <c r="GUP438" s="284"/>
      <c r="GUQ438" s="284"/>
      <c r="GUR438" s="284"/>
      <c r="GUS438" s="284"/>
      <c r="GUT438" s="284"/>
      <c r="GUU438" s="284"/>
      <c r="GUV438" s="284"/>
      <c r="GUW438" s="284"/>
      <c r="GUX438" s="284"/>
      <c r="GUY438" s="284"/>
      <c r="GUZ438" s="284"/>
      <c r="GVA438" s="284"/>
      <c r="GVB438" s="284"/>
      <c r="GVC438" s="284"/>
      <c r="GVD438" s="284"/>
      <c r="GVE438" s="284"/>
      <c r="GVF438" s="284"/>
      <c r="GVG438" s="284"/>
      <c r="GVH438" s="284"/>
      <c r="GVI438" s="284"/>
      <c r="GVJ438" s="284"/>
      <c r="GVK438" s="284"/>
      <c r="GVL438" s="284"/>
      <c r="GVM438" s="284"/>
      <c r="GVN438" s="284"/>
      <c r="GVO438" s="284"/>
      <c r="GVP438" s="284"/>
      <c r="GVQ438" s="284"/>
      <c r="GVR438" s="284"/>
      <c r="GVS438" s="284"/>
      <c r="GVT438" s="284"/>
      <c r="GVU438" s="284"/>
      <c r="GVV438" s="284"/>
      <c r="GVW438" s="284"/>
      <c r="GVX438" s="284"/>
      <c r="GVY438" s="284"/>
      <c r="GVZ438" s="284"/>
      <c r="GWA438" s="284"/>
      <c r="GWB438" s="284"/>
      <c r="GWC438" s="284"/>
      <c r="GWD438" s="284"/>
      <c r="GWE438" s="284"/>
      <c r="GWF438" s="284"/>
      <c r="GWG438" s="284"/>
      <c r="GWH438" s="284"/>
      <c r="GWI438" s="284"/>
      <c r="GWJ438" s="284"/>
      <c r="GWK438" s="284"/>
      <c r="GWL438" s="284"/>
      <c r="GWM438" s="284"/>
      <c r="GWN438" s="284"/>
      <c r="GWO438" s="284"/>
      <c r="GWP438" s="284"/>
      <c r="GWQ438" s="284"/>
      <c r="GWR438" s="284"/>
      <c r="GWS438" s="284"/>
      <c r="GWT438" s="284"/>
      <c r="GWU438" s="284"/>
      <c r="GWV438" s="284"/>
      <c r="GWW438" s="284"/>
      <c r="GWX438" s="284"/>
      <c r="GWY438" s="284"/>
      <c r="GWZ438" s="284"/>
      <c r="GXA438" s="284"/>
      <c r="GXB438" s="284"/>
      <c r="GXC438" s="284"/>
      <c r="GXD438" s="284"/>
      <c r="GXE438" s="284"/>
      <c r="GXF438" s="284"/>
      <c r="GXG438" s="284"/>
      <c r="GXH438" s="284"/>
      <c r="GXI438" s="284"/>
      <c r="GXJ438" s="284"/>
      <c r="GXK438" s="284"/>
      <c r="GXL438" s="284"/>
      <c r="GXM438" s="284"/>
      <c r="GXN438" s="284"/>
      <c r="GXO438" s="284"/>
      <c r="GXP438" s="284"/>
      <c r="GXQ438" s="284"/>
      <c r="GXR438" s="284"/>
      <c r="GXS438" s="284"/>
      <c r="GXT438" s="284"/>
      <c r="GXU438" s="284"/>
      <c r="GXV438" s="284"/>
      <c r="GXW438" s="284"/>
      <c r="GXX438" s="284"/>
      <c r="GXY438" s="284"/>
      <c r="GXZ438" s="284"/>
      <c r="GYA438" s="284"/>
      <c r="GYB438" s="284"/>
      <c r="GYC438" s="284"/>
      <c r="GYD438" s="284"/>
      <c r="GYE438" s="284"/>
      <c r="GYF438" s="284"/>
      <c r="GYG438" s="284"/>
      <c r="GYH438" s="284"/>
      <c r="GYI438" s="284"/>
      <c r="GYJ438" s="284"/>
      <c r="GYK438" s="284"/>
      <c r="GYL438" s="284"/>
      <c r="GYM438" s="284"/>
      <c r="GYN438" s="284"/>
      <c r="GYO438" s="284"/>
      <c r="GYP438" s="284"/>
      <c r="GYQ438" s="284"/>
      <c r="GYR438" s="284"/>
      <c r="GYS438" s="284"/>
      <c r="GYT438" s="284"/>
      <c r="GYU438" s="284"/>
      <c r="GYV438" s="284"/>
      <c r="GYW438" s="284"/>
      <c r="GYX438" s="284"/>
      <c r="GYY438" s="284"/>
      <c r="GYZ438" s="284"/>
      <c r="GZA438" s="284"/>
      <c r="GZB438" s="284"/>
      <c r="GZC438" s="284"/>
      <c r="GZD438" s="284"/>
      <c r="GZE438" s="284"/>
      <c r="GZF438" s="284"/>
      <c r="GZG438" s="284"/>
      <c r="GZH438" s="284"/>
      <c r="GZI438" s="284"/>
      <c r="GZJ438" s="284"/>
      <c r="GZK438" s="284"/>
      <c r="GZL438" s="284"/>
      <c r="GZM438" s="284"/>
      <c r="GZN438" s="284"/>
      <c r="GZO438" s="284"/>
      <c r="GZP438" s="284"/>
      <c r="GZQ438" s="284"/>
      <c r="GZR438" s="284"/>
      <c r="GZS438" s="284"/>
      <c r="GZT438" s="284"/>
      <c r="GZU438" s="284"/>
      <c r="GZV438" s="284"/>
      <c r="GZW438" s="284"/>
      <c r="GZX438" s="284"/>
      <c r="GZY438" s="284"/>
      <c r="GZZ438" s="284"/>
      <c r="HAA438" s="284"/>
      <c r="HAB438" s="284"/>
      <c r="HAC438" s="284"/>
      <c r="HAD438" s="284"/>
      <c r="HAE438" s="284"/>
      <c r="HAF438" s="284"/>
      <c r="HAG438" s="284"/>
      <c r="HAH438" s="284"/>
      <c r="HAI438" s="284"/>
      <c r="HAJ438" s="284"/>
      <c r="HAK438" s="284"/>
      <c r="HAL438" s="284"/>
      <c r="HAM438" s="284"/>
      <c r="HAN438" s="284"/>
      <c r="HAO438" s="284"/>
      <c r="HAP438" s="284"/>
      <c r="HAQ438" s="284"/>
      <c r="HAR438" s="284"/>
      <c r="HAS438" s="284"/>
      <c r="HAT438" s="284"/>
      <c r="HAU438" s="284"/>
      <c r="HAV438" s="284"/>
      <c r="HAW438" s="284"/>
      <c r="HAX438" s="284"/>
      <c r="HAY438" s="284"/>
      <c r="HAZ438" s="284"/>
      <c r="HBA438" s="284"/>
      <c r="HBB438" s="284"/>
      <c r="HBC438" s="284"/>
      <c r="HBD438" s="284"/>
      <c r="HBE438" s="284"/>
      <c r="HBF438" s="284"/>
      <c r="HBG438" s="284"/>
      <c r="HBH438" s="284"/>
      <c r="HBI438" s="284"/>
      <c r="HBJ438" s="284"/>
      <c r="HBK438" s="284"/>
      <c r="HBL438" s="284"/>
      <c r="HBM438" s="284"/>
      <c r="HBN438" s="284"/>
      <c r="HBO438" s="284"/>
      <c r="HBP438" s="284"/>
      <c r="HBQ438" s="284"/>
      <c r="HBR438" s="284"/>
      <c r="HBS438" s="284"/>
      <c r="HBT438" s="284"/>
      <c r="HBU438" s="284"/>
      <c r="HBV438" s="284"/>
      <c r="HBW438" s="284"/>
      <c r="HBX438" s="284"/>
      <c r="HBY438" s="284"/>
      <c r="HBZ438" s="284"/>
      <c r="HCA438" s="284"/>
      <c r="HCB438" s="284"/>
      <c r="HCC438" s="284"/>
      <c r="HCD438" s="284"/>
      <c r="HCE438" s="284"/>
      <c r="HCF438" s="284"/>
      <c r="HCG438" s="284"/>
      <c r="HCH438" s="284"/>
      <c r="HCI438" s="284"/>
      <c r="HCJ438" s="284"/>
      <c r="HCK438" s="284"/>
      <c r="HCL438" s="284"/>
      <c r="HCM438" s="284"/>
      <c r="HCN438" s="284"/>
      <c r="HCO438" s="284"/>
      <c r="HCP438" s="284"/>
      <c r="HCQ438" s="284"/>
      <c r="HCR438" s="284"/>
      <c r="HCS438" s="284"/>
      <c r="HCT438" s="284"/>
      <c r="HCU438" s="284"/>
      <c r="HCV438" s="284"/>
      <c r="HCW438" s="284"/>
      <c r="HCX438" s="284"/>
      <c r="HCY438" s="284"/>
      <c r="HCZ438" s="284"/>
      <c r="HDA438" s="284"/>
      <c r="HDB438" s="284"/>
      <c r="HDC438" s="284"/>
      <c r="HDD438" s="284"/>
      <c r="HDE438" s="284"/>
      <c r="HDF438" s="284"/>
      <c r="HDG438" s="284"/>
      <c r="HDH438" s="284"/>
      <c r="HDI438" s="284"/>
      <c r="HDJ438" s="284"/>
      <c r="HDK438" s="284"/>
      <c r="HDL438" s="284"/>
      <c r="HDM438" s="284"/>
      <c r="HDN438" s="284"/>
      <c r="HDO438" s="284"/>
      <c r="HDP438" s="284"/>
      <c r="HDQ438" s="284"/>
      <c r="HDR438" s="284"/>
      <c r="HDS438" s="284"/>
      <c r="HDT438" s="284"/>
      <c r="HDU438" s="284"/>
      <c r="HDV438" s="284"/>
      <c r="HDW438" s="284"/>
      <c r="HDX438" s="284"/>
      <c r="HDY438" s="284"/>
      <c r="HDZ438" s="284"/>
      <c r="HEA438" s="284"/>
      <c r="HEB438" s="284"/>
      <c r="HEC438" s="284"/>
      <c r="HED438" s="284"/>
      <c r="HEE438" s="284"/>
      <c r="HEF438" s="284"/>
      <c r="HEG438" s="284"/>
      <c r="HEH438" s="284"/>
      <c r="HEI438" s="284"/>
      <c r="HEJ438" s="284"/>
      <c r="HEK438" s="284"/>
      <c r="HEL438" s="284"/>
      <c r="HEM438" s="284"/>
      <c r="HEN438" s="284"/>
      <c r="HEO438" s="284"/>
      <c r="HEP438" s="284"/>
      <c r="HEQ438" s="284"/>
      <c r="HER438" s="284"/>
      <c r="HES438" s="284"/>
      <c r="HET438" s="284"/>
      <c r="HEU438" s="284"/>
      <c r="HEV438" s="284"/>
      <c r="HEW438" s="284"/>
      <c r="HEX438" s="284"/>
      <c r="HEY438" s="284"/>
      <c r="HEZ438" s="284"/>
      <c r="HFA438" s="284"/>
      <c r="HFB438" s="284"/>
      <c r="HFC438" s="284"/>
      <c r="HFD438" s="284"/>
      <c r="HFE438" s="284"/>
      <c r="HFF438" s="284"/>
      <c r="HFG438" s="284"/>
      <c r="HFH438" s="284"/>
      <c r="HFI438" s="284"/>
      <c r="HFJ438" s="284"/>
      <c r="HFK438" s="284"/>
      <c r="HFL438" s="284"/>
      <c r="HFM438" s="284"/>
      <c r="HFN438" s="284"/>
      <c r="HFO438" s="284"/>
      <c r="HFP438" s="284"/>
      <c r="HFQ438" s="284"/>
      <c r="HFR438" s="284"/>
      <c r="HFS438" s="284"/>
      <c r="HFT438" s="284"/>
      <c r="HFU438" s="284"/>
      <c r="HFV438" s="284"/>
      <c r="HFW438" s="284"/>
      <c r="HFX438" s="284"/>
      <c r="HFY438" s="284"/>
      <c r="HFZ438" s="284"/>
      <c r="HGA438" s="284"/>
      <c r="HGB438" s="284"/>
      <c r="HGC438" s="284"/>
      <c r="HGD438" s="284"/>
      <c r="HGE438" s="284"/>
      <c r="HGF438" s="284"/>
      <c r="HGG438" s="284"/>
      <c r="HGH438" s="284"/>
      <c r="HGI438" s="284"/>
      <c r="HGJ438" s="284"/>
      <c r="HGK438" s="284"/>
      <c r="HGL438" s="284"/>
      <c r="HGM438" s="284"/>
      <c r="HGN438" s="284"/>
      <c r="HGO438" s="284"/>
      <c r="HGP438" s="284"/>
      <c r="HGQ438" s="284"/>
      <c r="HGR438" s="284"/>
      <c r="HGS438" s="284"/>
      <c r="HGT438" s="284"/>
      <c r="HGU438" s="284"/>
      <c r="HGV438" s="284"/>
      <c r="HGW438" s="284"/>
      <c r="HGX438" s="284"/>
      <c r="HGY438" s="284"/>
      <c r="HGZ438" s="284"/>
      <c r="HHA438" s="284"/>
      <c r="HHB438" s="284"/>
      <c r="HHC438" s="284"/>
      <c r="HHD438" s="284"/>
      <c r="HHE438" s="284"/>
      <c r="HHF438" s="284"/>
      <c r="HHG438" s="284"/>
      <c r="HHH438" s="284"/>
      <c r="HHI438" s="284"/>
      <c r="HHJ438" s="284"/>
      <c r="HHK438" s="284"/>
      <c r="HHL438" s="284"/>
      <c r="HHM438" s="284"/>
      <c r="HHN438" s="284"/>
      <c r="HHO438" s="284"/>
      <c r="HHP438" s="284"/>
      <c r="HHQ438" s="284"/>
      <c r="HHR438" s="284"/>
      <c r="HHS438" s="284"/>
      <c r="HHT438" s="284"/>
      <c r="HHU438" s="284"/>
      <c r="HHV438" s="284"/>
      <c r="HHW438" s="284"/>
      <c r="HHX438" s="284"/>
      <c r="HHY438" s="284"/>
      <c r="HHZ438" s="284"/>
      <c r="HIA438" s="284"/>
      <c r="HIB438" s="284"/>
      <c r="HIC438" s="284"/>
      <c r="HID438" s="284"/>
      <c r="HIE438" s="284"/>
      <c r="HIF438" s="284"/>
      <c r="HIG438" s="284"/>
      <c r="HIH438" s="284"/>
      <c r="HII438" s="284"/>
      <c r="HIJ438" s="284"/>
      <c r="HIK438" s="284"/>
      <c r="HIL438" s="284"/>
      <c r="HIM438" s="284"/>
      <c r="HIN438" s="284"/>
      <c r="HIO438" s="284"/>
      <c r="HIP438" s="284"/>
      <c r="HIQ438" s="284"/>
      <c r="HIR438" s="284"/>
      <c r="HIS438" s="284"/>
      <c r="HIT438" s="284"/>
      <c r="HIU438" s="284"/>
      <c r="HIV438" s="284"/>
      <c r="HIW438" s="284"/>
      <c r="HIX438" s="284"/>
      <c r="HIY438" s="284"/>
      <c r="HIZ438" s="284"/>
      <c r="HJA438" s="284"/>
      <c r="HJB438" s="284"/>
      <c r="HJC438" s="284"/>
      <c r="HJD438" s="284"/>
      <c r="HJE438" s="284"/>
      <c r="HJF438" s="284"/>
      <c r="HJG438" s="284"/>
      <c r="HJH438" s="284"/>
      <c r="HJI438" s="284"/>
      <c r="HJJ438" s="284"/>
      <c r="HJK438" s="284"/>
      <c r="HJL438" s="284"/>
      <c r="HJM438" s="284"/>
      <c r="HJN438" s="284"/>
      <c r="HJO438" s="284"/>
      <c r="HJP438" s="284"/>
      <c r="HJQ438" s="284"/>
      <c r="HJR438" s="284"/>
      <c r="HJS438" s="284"/>
      <c r="HJT438" s="284"/>
      <c r="HJU438" s="284"/>
      <c r="HJV438" s="284"/>
      <c r="HJW438" s="284"/>
      <c r="HJX438" s="284"/>
      <c r="HJY438" s="284"/>
      <c r="HJZ438" s="284"/>
      <c r="HKA438" s="284"/>
      <c r="HKB438" s="284"/>
      <c r="HKC438" s="284"/>
      <c r="HKD438" s="284"/>
      <c r="HKE438" s="284"/>
      <c r="HKF438" s="284"/>
      <c r="HKG438" s="284"/>
      <c r="HKH438" s="284"/>
      <c r="HKI438" s="284"/>
      <c r="HKJ438" s="284"/>
      <c r="HKK438" s="284"/>
      <c r="HKL438" s="284"/>
      <c r="HKM438" s="284"/>
      <c r="HKN438" s="284"/>
      <c r="HKO438" s="284"/>
      <c r="HKP438" s="284"/>
      <c r="HKQ438" s="284"/>
      <c r="HKR438" s="284"/>
      <c r="HKS438" s="284"/>
      <c r="HKT438" s="284"/>
      <c r="HKU438" s="284"/>
      <c r="HKV438" s="284"/>
      <c r="HKW438" s="284"/>
      <c r="HKX438" s="284"/>
      <c r="HKY438" s="284"/>
      <c r="HKZ438" s="284"/>
      <c r="HLA438" s="284"/>
      <c r="HLB438" s="284"/>
      <c r="HLC438" s="284"/>
      <c r="HLD438" s="284"/>
      <c r="HLE438" s="284"/>
      <c r="HLF438" s="284"/>
      <c r="HLG438" s="284"/>
      <c r="HLH438" s="284"/>
      <c r="HLI438" s="284"/>
      <c r="HLJ438" s="284"/>
      <c r="HLK438" s="284"/>
      <c r="HLL438" s="284"/>
      <c r="HLM438" s="284"/>
      <c r="HLN438" s="284"/>
      <c r="HLO438" s="284"/>
      <c r="HLP438" s="284"/>
      <c r="HLQ438" s="284"/>
      <c r="HLR438" s="284"/>
      <c r="HLS438" s="284"/>
      <c r="HLT438" s="284"/>
      <c r="HLU438" s="284"/>
      <c r="HLV438" s="284"/>
      <c r="HLW438" s="284"/>
      <c r="HLX438" s="284"/>
      <c r="HLY438" s="284"/>
      <c r="HLZ438" s="284"/>
      <c r="HMA438" s="284"/>
      <c r="HMB438" s="284"/>
      <c r="HMC438" s="284"/>
      <c r="HMD438" s="284"/>
      <c r="HME438" s="284"/>
      <c r="HMF438" s="284"/>
      <c r="HMG438" s="284"/>
      <c r="HMH438" s="284"/>
      <c r="HMI438" s="284"/>
      <c r="HMJ438" s="284"/>
      <c r="HMK438" s="284"/>
      <c r="HML438" s="284"/>
      <c r="HMM438" s="284"/>
      <c r="HMN438" s="284"/>
      <c r="HMO438" s="284"/>
      <c r="HMP438" s="284"/>
      <c r="HMQ438" s="284"/>
      <c r="HMR438" s="284"/>
      <c r="HMS438" s="284"/>
      <c r="HMT438" s="284"/>
      <c r="HMU438" s="284"/>
      <c r="HMV438" s="284"/>
      <c r="HMW438" s="284"/>
      <c r="HMX438" s="284"/>
      <c r="HMY438" s="284"/>
      <c r="HMZ438" s="284"/>
      <c r="HNA438" s="284"/>
      <c r="HNB438" s="284"/>
      <c r="HNC438" s="284"/>
      <c r="HND438" s="284"/>
      <c r="HNE438" s="284"/>
      <c r="HNF438" s="284"/>
      <c r="HNG438" s="284"/>
      <c r="HNH438" s="284"/>
      <c r="HNI438" s="284"/>
      <c r="HNJ438" s="284"/>
      <c r="HNK438" s="284"/>
      <c r="HNL438" s="284"/>
      <c r="HNM438" s="284"/>
      <c r="HNN438" s="284"/>
      <c r="HNO438" s="284"/>
      <c r="HNP438" s="284"/>
      <c r="HNQ438" s="284"/>
      <c r="HNR438" s="284"/>
      <c r="HNS438" s="284"/>
      <c r="HNT438" s="284"/>
      <c r="HNU438" s="284"/>
      <c r="HNV438" s="284"/>
      <c r="HNW438" s="284"/>
      <c r="HNX438" s="284"/>
      <c r="HNY438" s="284"/>
      <c r="HNZ438" s="284"/>
      <c r="HOA438" s="284"/>
      <c r="HOB438" s="284"/>
      <c r="HOC438" s="284"/>
      <c r="HOD438" s="284"/>
      <c r="HOE438" s="284"/>
      <c r="HOF438" s="284"/>
      <c r="HOG438" s="284"/>
      <c r="HOH438" s="284"/>
      <c r="HOI438" s="284"/>
      <c r="HOJ438" s="284"/>
      <c r="HOK438" s="284"/>
      <c r="HOL438" s="284"/>
      <c r="HOM438" s="284"/>
      <c r="HON438" s="284"/>
      <c r="HOO438" s="284"/>
      <c r="HOP438" s="284"/>
      <c r="HOQ438" s="284"/>
      <c r="HOR438" s="284"/>
      <c r="HOS438" s="284"/>
      <c r="HOT438" s="284"/>
      <c r="HOU438" s="284"/>
      <c r="HOV438" s="284"/>
      <c r="HOW438" s="284"/>
      <c r="HOX438" s="284"/>
      <c r="HOY438" s="284"/>
      <c r="HOZ438" s="284"/>
      <c r="HPA438" s="284"/>
      <c r="HPB438" s="284"/>
      <c r="HPC438" s="284"/>
      <c r="HPD438" s="284"/>
      <c r="HPE438" s="284"/>
      <c r="HPF438" s="284"/>
      <c r="HPG438" s="284"/>
      <c r="HPH438" s="284"/>
      <c r="HPI438" s="284"/>
      <c r="HPJ438" s="284"/>
      <c r="HPK438" s="284"/>
      <c r="HPL438" s="284"/>
      <c r="HPM438" s="284"/>
      <c r="HPN438" s="284"/>
      <c r="HPO438" s="284"/>
      <c r="HPP438" s="284"/>
      <c r="HPQ438" s="284"/>
      <c r="HPR438" s="284"/>
      <c r="HPS438" s="284"/>
      <c r="HPT438" s="284"/>
      <c r="HPU438" s="284"/>
      <c r="HPV438" s="284"/>
      <c r="HPW438" s="284"/>
      <c r="HPX438" s="284"/>
      <c r="HPY438" s="284"/>
      <c r="HPZ438" s="284"/>
      <c r="HQA438" s="284"/>
      <c r="HQB438" s="284"/>
      <c r="HQC438" s="284"/>
      <c r="HQD438" s="284"/>
      <c r="HQE438" s="284"/>
      <c r="HQF438" s="284"/>
      <c r="HQG438" s="284"/>
      <c r="HQH438" s="284"/>
      <c r="HQI438" s="284"/>
      <c r="HQJ438" s="284"/>
      <c r="HQK438" s="284"/>
      <c r="HQL438" s="284"/>
      <c r="HQM438" s="284"/>
      <c r="HQN438" s="284"/>
      <c r="HQO438" s="284"/>
      <c r="HQP438" s="284"/>
      <c r="HQQ438" s="284"/>
      <c r="HQR438" s="284"/>
      <c r="HQS438" s="284"/>
      <c r="HQT438" s="284"/>
      <c r="HQU438" s="284"/>
      <c r="HQV438" s="284"/>
      <c r="HQW438" s="284"/>
      <c r="HQX438" s="284"/>
      <c r="HQY438" s="284"/>
      <c r="HQZ438" s="284"/>
      <c r="HRA438" s="284"/>
      <c r="HRB438" s="284"/>
      <c r="HRC438" s="284"/>
      <c r="HRD438" s="284"/>
      <c r="HRE438" s="284"/>
      <c r="HRF438" s="284"/>
      <c r="HRG438" s="284"/>
      <c r="HRH438" s="284"/>
      <c r="HRI438" s="284"/>
      <c r="HRJ438" s="284"/>
      <c r="HRK438" s="284"/>
      <c r="HRL438" s="284"/>
      <c r="HRM438" s="284"/>
      <c r="HRN438" s="284"/>
      <c r="HRO438" s="284"/>
      <c r="HRP438" s="284"/>
      <c r="HRQ438" s="284"/>
      <c r="HRR438" s="284"/>
      <c r="HRS438" s="284"/>
      <c r="HRT438" s="284"/>
      <c r="HRU438" s="284"/>
      <c r="HRV438" s="284"/>
      <c r="HRW438" s="284"/>
      <c r="HRX438" s="284"/>
      <c r="HRY438" s="284"/>
      <c r="HRZ438" s="284"/>
      <c r="HSA438" s="284"/>
      <c r="HSB438" s="284"/>
      <c r="HSC438" s="284"/>
      <c r="HSD438" s="284"/>
      <c r="HSE438" s="284"/>
      <c r="HSF438" s="284"/>
      <c r="HSG438" s="284"/>
      <c r="HSH438" s="284"/>
      <c r="HSI438" s="284"/>
      <c r="HSJ438" s="284"/>
      <c r="HSK438" s="284"/>
      <c r="HSL438" s="284"/>
      <c r="HSM438" s="284"/>
      <c r="HSN438" s="284"/>
      <c r="HSO438" s="284"/>
      <c r="HSP438" s="284"/>
      <c r="HSQ438" s="284"/>
      <c r="HSR438" s="284"/>
      <c r="HSS438" s="284"/>
      <c r="HST438" s="284"/>
      <c r="HSU438" s="284"/>
      <c r="HSV438" s="284"/>
      <c r="HSW438" s="284"/>
      <c r="HSX438" s="284"/>
      <c r="HSY438" s="284"/>
      <c r="HSZ438" s="284"/>
      <c r="HTA438" s="284"/>
      <c r="HTB438" s="284"/>
      <c r="HTC438" s="284"/>
      <c r="HTD438" s="284"/>
      <c r="HTE438" s="284"/>
      <c r="HTF438" s="284"/>
      <c r="HTG438" s="284"/>
      <c r="HTH438" s="284"/>
      <c r="HTI438" s="284"/>
      <c r="HTJ438" s="284"/>
      <c r="HTK438" s="284"/>
      <c r="HTL438" s="284"/>
      <c r="HTM438" s="284"/>
      <c r="HTN438" s="284"/>
      <c r="HTO438" s="284"/>
      <c r="HTP438" s="284"/>
      <c r="HTQ438" s="284"/>
      <c r="HTR438" s="284"/>
      <c r="HTS438" s="284"/>
      <c r="HTT438" s="284"/>
      <c r="HTU438" s="284"/>
      <c r="HTV438" s="284"/>
      <c r="HTW438" s="284"/>
      <c r="HTX438" s="284"/>
      <c r="HTY438" s="284"/>
      <c r="HTZ438" s="284"/>
      <c r="HUA438" s="284"/>
      <c r="HUB438" s="284"/>
      <c r="HUC438" s="284"/>
      <c r="HUD438" s="284"/>
      <c r="HUE438" s="284"/>
      <c r="HUF438" s="284"/>
      <c r="HUG438" s="284"/>
      <c r="HUH438" s="284"/>
      <c r="HUI438" s="284"/>
      <c r="HUJ438" s="284"/>
      <c r="HUK438" s="284"/>
      <c r="HUL438" s="284"/>
      <c r="HUM438" s="284"/>
      <c r="HUN438" s="284"/>
      <c r="HUO438" s="284"/>
      <c r="HUP438" s="284"/>
      <c r="HUQ438" s="284"/>
      <c r="HUR438" s="284"/>
      <c r="HUS438" s="284"/>
      <c r="HUT438" s="284"/>
      <c r="HUU438" s="284"/>
      <c r="HUV438" s="284"/>
      <c r="HUW438" s="284"/>
      <c r="HUX438" s="284"/>
      <c r="HUY438" s="284"/>
      <c r="HUZ438" s="284"/>
      <c r="HVA438" s="284"/>
      <c r="HVB438" s="284"/>
      <c r="HVC438" s="284"/>
      <c r="HVD438" s="284"/>
      <c r="HVE438" s="284"/>
      <c r="HVF438" s="284"/>
      <c r="HVG438" s="284"/>
      <c r="HVH438" s="284"/>
      <c r="HVI438" s="284"/>
      <c r="HVJ438" s="284"/>
      <c r="HVK438" s="284"/>
      <c r="HVL438" s="284"/>
      <c r="HVM438" s="284"/>
      <c r="HVN438" s="284"/>
      <c r="HVO438" s="284"/>
      <c r="HVP438" s="284"/>
      <c r="HVQ438" s="284"/>
      <c r="HVR438" s="284"/>
      <c r="HVS438" s="284"/>
      <c r="HVT438" s="284"/>
      <c r="HVU438" s="284"/>
      <c r="HVV438" s="284"/>
      <c r="HVW438" s="284"/>
      <c r="HVX438" s="284"/>
      <c r="HVY438" s="284"/>
      <c r="HVZ438" s="284"/>
      <c r="HWA438" s="284"/>
      <c r="HWB438" s="284"/>
      <c r="HWC438" s="284"/>
      <c r="HWD438" s="284"/>
      <c r="HWE438" s="284"/>
      <c r="HWF438" s="284"/>
      <c r="HWG438" s="284"/>
      <c r="HWH438" s="284"/>
      <c r="HWI438" s="284"/>
      <c r="HWJ438" s="284"/>
      <c r="HWK438" s="284"/>
      <c r="HWL438" s="284"/>
      <c r="HWM438" s="284"/>
      <c r="HWN438" s="284"/>
      <c r="HWO438" s="284"/>
      <c r="HWP438" s="284"/>
      <c r="HWQ438" s="284"/>
      <c r="HWR438" s="284"/>
      <c r="HWS438" s="284"/>
      <c r="HWT438" s="284"/>
      <c r="HWU438" s="284"/>
      <c r="HWV438" s="284"/>
      <c r="HWW438" s="284"/>
      <c r="HWX438" s="284"/>
      <c r="HWY438" s="284"/>
      <c r="HWZ438" s="284"/>
      <c r="HXA438" s="284"/>
      <c r="HXB438" s="284"/>
      <c r="HXC438" s="284"/>
      <c r="HXD438" s="284"/>
      <c r="HXE438" s="284"/>
      <c r="HXF438" s="284"/>
      <c r="HXG438" s="284"/>
      <c r="HXH438" s="284"/>
      <c r="HXI438" s="284"/>
      <c r="HXJ438" s="284"/>
      <c r="HXK438" s="284"/>
      <c r="HXL438" s="284"/>
      <c r="HXM438" s="284"/>
      <c r="HXN438" s="284"/>
      <c r="HXO438" s="284"/>
      <c r="HXP438" s="284"/>
      <c r="HXQ438" s="284"/>
      <c r="HXR438" s="284"/>
      <c r="HXS438" s="284"/>
      <c r="HXT438" s="284"/>
      <c r="HXU438" s="284"/>
      <c r="HXV438" s="284"/>
      <c r="HXW438" s="284"/>
      <c r="HXX438" s="284"/>
      <c r="HXY438" s="284"/>
      <c r="HXZ438" s="284"/>
      <c r="HYA438" s="284"/>
      <c r="HYB438" s="284"/>
      <c r="HYC438" s="284"/>
      <c r="HYD438" s="284"/>
      <c r="HYE438" s="284"/>
      <c r="HYF438" s="284"/>
      <c r="HYG438" s="284"/>
      <c r="HYH438" s="284"/>
      <c r="HYI438" s="284"/>
      <c r="HYJ438" s="284"/>
      <c r="HYK438" s="284"/>
      <c r="HYL438" s="284"/>
      <c r="HYM438" s="284"/>
      <c r="HYN438" s="284"/>
      <c r="HYO438" s="284"/>
      <c r="HYP438" s="284"/>
      <c r="HYQ438" s="284"/>
      <c r="HYR438" s="284"/>
      <c r="HYS438" s="284"/>
      <c r="HYT438" s="284"/>
      <c r="HYU438" s="284"/>
      <c r="HYV438" s="284"/>
      <c r="HYW438" s="284"/>
      <c r="HYX438" s="284"/>
      <c r="HYY438" s="284"/>
      <c r="HYZ438" s="284"/>
      <c r="HZA438" s="284"/>
      <c r="HZB438" s="284"/>
      <c r="HZC438" s="284"/>
      <c r="HZD438" s="284"/>
      <c r="HZE438" s="284"/>
      <c r="HZF438" s="284"/>
      <c r="HZG438" s="284"/>
      <c r="HZH438" s="284"/>
      <c r="HZI438" s="284"/>
      <c r="HZJ438" s="284"/>
      <c r="HZK438" s="284"/>
      <c r="HZL438" s="284"/>
      <c r="HZM438" s="284"/>
      <c r="HZN438" s="284"/>
      <c r="HZO438" s="284"/>
      <c r="HZP438" s="284"/>
      <c r="HZQ438" s="284"/>
      <c r="HZR438" s="284"/>
      <c r="HZS438" s="284"/>
      <c r="HZT438" s="284"/>
      <c r="HZU438" s="284"/>
      <c r="HZV438" s="284"/>
      <c r="HZW438" s="284"/>
      <c r="HZX438" s="284"/>
      <c r="HZY438" s="284"/>
      <c r="HZZ438" s="284"/>
      <c r="IAA438" s="284"/>
      <c r="IAB438" s="284"/>
      <c r="IAC438" s="284"/>
      <c r="IAD438" s="284"/>
      <c r="IAE438" s="284"/>
      <c r="IAF438" s="284"/>
      <c r="IAG438" s="284"/>
      <c r="IAH438" s="284"/>
      <c r="IAI438" s="284"/>
      <c r="IAJ438" s="284"/>
      <c r="IAK438" s="284"/>
      <c r="IAL438" s="284"/>
      <c r="IAM438" s="284"/>
      <c r="IAN438" s="284"/>
      <c r="IAO438" s="284"/>
      <c r="IAP438" s="284"/>
      <c r="IAQ438" s="284"/>
      <c r="IAR438" s="284"/>
      <c r="IAS438" s="284"/>
      <c r="IAT438" s="284"/>
      <c r="IAU438" s="284"/>
      <c r="IAV438" s="284"/>
      <c r="IAW438" s="284"/>
      <c r="IAX438" s="284"/>
      <c r="IAY438" s="284"/>
      <c r="IAZ438" s="284"/>
      <c r="IBA438" s="284"/>
      <c r="IBB438" s="284"/>
      <c r="IBC438" s="284"/>
      <c r="IBD438" s="284"/>
      <c r="IBE438" s="284"/>
      <c r="IBF438" s="284"/>
      <c r="IBG438" s="284"/>
      <c r="IBH438" s="284"/>
      <c r="IBI438" s="284"/>
      <c r="IBJ438" s="284"/>
      <c r="IBK438" s="284"/>
      <c r="IBL438" s="284"/>
      <c r="IBM438" s="284"/>
      <c r="IBN438" s="284"/>
      <c r="IBO438" s="284"/>
      <c r="IBP438" s="284"/>
      <c r="IBQ438" s="284"/>
      <c r="IBR438" s="284"/>
      <c r="IBS438" s="284"/>
      <c r="IBT438" s="284"/>
      <c r="IBU438" s="284"/>
      <c r="IBV438" s="284"/>
      <c r="IBW438" s="284"/>
      <c r="IBX438" s="284"/>
      <c r="IBY438" s="284"/>
      <c r="IBZ438" s="284"/>
      <c r="ICA438" s="284"/>
      <c r="ICB438" s="284"/>
      <c r="ICC438" s="284"/>
      <c r="ICD438" s="284"/>
      <c r="ICE438" s="284"/>
      <c r="ICF438" s="284"/>
      <c r="ICG438" s="284"/>
      <c r="ICH438" s="284"/>
      <c r="ICI438" s="284"/>
      <c r="ICJ438" s="284"/>
      <c r="ICK438" s="284"/>
      <c r="ICL438" s="284"/>
      <c r="ICM438" s="284"/>
      <c r="ICN438" s="284"/>
      <c r="ICO438" s="284"/>
      <c r="ICP438" s="284"/>
      <c r="ICQ438" s="284"/>
      <c r="ICR438" s="284"/>
      <c r="ICS438" s="284"/>
      <c r="ICT438" s="284"/>
      <c r="ICU438" s="284"/>
      <c r="ICV438" s="284"/>
      <c r="ICW438" s="284"/>
      <c r="ICX438" s="284"/>
      <c r="ICY438" s="284"/>
      <c r="ICZ438" s="284"/>
      <c r="IDA438" s="284"/>
      <c r="IDB438" s="284"/>
      <c r="IDC438" s="284"/>
      <c r="IDD438" s="284"/>
      <c r="IDE438" s="284"/>
      <c r="IDF438" s="284"/>
      <c r="IDG438" s="284"/>
      <c r="IDH438" s="284"/>
      <c r="IDI438" s="284"/>
      <c r="IDJ438" s="284"/>
      <c r="IDK438" s="284"/>
      <c r="IDL438" s="284"/>
      <c r="IDM438" s="284"/>
      <c r="IDN438" s="284"/>
      <c r="IDO438" s="284"/>
      <c r="IDP438" s="284"/>
      <c r="IDQ438" s="284"/>
      <c r="IDR438" s="284"/>
      <c r="IDS438" s="284"/>
      <c r="IDT438" s="284"/>
      <c r="IDU438" s="284"/>
      <c r="IDV438" s="284"/>
      <c r="IDW438" s="284"/>
      <c r="IDX438" s="284"/>
      <c r="IDY438" s="284"/>
      <c r="IDZ438" s="284"/>
      <c r="IEA438" s="284"/>
      <c r="IEB438" s="284"/>
      <c r="IEC438" s="284"/>
      <c r="IED438" s="284"/>
      <c r="IEE438" s="284"/>
      <c r="IEF438" s="284"/>
      <c r="IEG438" s="284"/>
      <c r="IEH438" s="284"/>
      <c r="IEI438" s="284"/>
      <c r="IEJ438" s="284"/>
      <c r="IEK438" s="284"/>
      <c r="IEL438" s="284"/>
      <c r="IEM438" s="284"/>
      <c r="IEN438" s="284"/>
      <c r="IEO438" s="284"/>
      <c r="IEP438" s="284"/>
      <c r="IEQ438" s="284"/>
      <c r="IER438" s="284"/>
      <c r="IES438" s="284"/>
      <c r="IET438" s="284"/>
      <c r="IEU438" s="284"/>
      <c r="IEV438" s="284"/>
      <c r="IEW438" s="284"/>
      <c r="IEX438" s="284"/>
      <c r="IEY438" s="284"/>
      <c r="IEZ438" s="284"/>
      <c r="IFA438" s="284"/>
      <c r="IFB438" s="284"/>
      <c r="IFC438" s="284"/>
      <c r="IFD438" s="284"/>
      <c r="IFE438" s="284"/>
      <c r="IFF438" s="284"/>
      <c r="IFG438" s="284"/>
      <c r="IFH438" s="284"/>
      <c r="IFI438" s="284"/>
      <c r="IFJ438" s="284"/>
      <c r="IFK438" s="284"/>
      <c r="IFL438" s="284"/>
      <c r="IFM438" s="284"/>
      <c r="IFN438" s="284"/>
      <c r="IFO438" s="284"/>
      <c r="IFP438" s="284"/>
      <c r="IFQ438" s="284"/>
      <c r="IFR438" s="284"/>
      <c r="IFS438" s="284"/>
      <c r="IFT438" s="284"/>
      <c r="IFU438" s="284"/>
      <c r="IFV438" s="284"/>
      <c r="IFW438" s="284"/>
      <c r="IFX438" s="284"/>
      <c r="IFY438" s="284"/>
      <c r="IFZ438" s="284"/>
      <c r="IGA438" s="284"/>
      <c r="IGB438" s="284"/>
      <c r="IGC438" s="284"/>
      <c r="IGD438" s="284"/>
      <c r="IGE438" s="284"/>
      <c r="IGF438" s="284"/>
      <c r="IGG438" s="284"/>
      <c r="IGH438" s="284"/>
      <c r="IGI438" s="284"/>
      <c r="IGJ438" s="284"/>
      <c r="IGK438" s="284"/>
      <c r="IGL438" s="284"/>
      <c r="IGM438" s="284"/>
      <c r="IGN438" s="284"/>
      <c r="IGO438" s="284"/>
      <c r="IGP438" s="284"/>
      <c r="IGQ438" s="284"/>
      <c r="IGR438" s="284"/>
      <c r="IGS438" s="284"/>
      <c r="IGT438" s="284"/>
      <c r="IGU438" s="284"/>
      <c r="IGV438" s="284"/>
      <c r="IGW438" s="284"/>
      <c r="IGX438" s="284"/>
      <c r="IGY438" s="284"/>
      <c r="IGZ438" s="284"/>
      <c r="IHA438" s="284"/>
      <c r="IHB438" s="284"/>
      <c r="IHC438" s="284"/>
      <c r="IHD438" s="284"/>
      <c r="IHE438" s="284"/>
      <c r="IHF438" s="284"/>
      <c r="IHG438" s="284"/>
      <c r="IHH438" s="284"/>
      <c r="IHI438" s="284"/>
      <c r="IHJ438" s="284"/>
      <c r="IHK438" s="284"/>
      <c r="IHL438" s="284"/>
      <c r="IHM438" s="284"/>
      <c r="IHN438" s="284"/>
      <c r="IHO438" s="284"/>
      <c r="IHP438" s="284"/>
      <c r="IHQ438" s="284"/>
      <c r="IHR438" s="284"/>
      <c r="IHS438" s="284"/>
      <c r="IHT438" s="284"/>
      <c r="IHU438" s="284"/>
      <c r="IHV438" s="284"/>
      <c r="IHW438" s="284"/>
      <c r="IHX438" s="284"/>
      <c r="IHY438" s="284"/>
      <c r="IHZ438" s="284"/>
      <c r="IIA438" s="284"/>
      <c r="IIB438" s="284"/>
      <c r="IIC438" s="284"/>
      <c r="IID438" s="284"/>
      <c r="IIE438" s="284"/>
      <c r="IIF438" s="284"/>
      <c r="IIG438" s="284"/>
      <c r="IIH438" s="284"/>
      <c r="III438" s="284"/>
      <c r="IIJ438" s="284"/>
      <c r="IIK438" s="284"/>
      <c r="IIL438" s="284"/>
      <c r="IIM438" s="284"/>
      <c r="IIN438" s="284"/>
      <c r="IIO438" s="284"/>
      <c r="IIP438" s="284"/>
      <c r="IIQ438" s="284"/>
      <c r="IIR438" s="284"/>
      <c r="IIS438" s="284"/>
      <c r="IIT438" s="284"/>
      <c r="IIU438" s="284"/>
      <c r="IIV438" s="284"/>
      <c r="IIW438" s="284"/>
      <c r="IIX438" s="284"/>
      <c r="IIY438" s="284"/>
      <c r="IIZ438" s="284"/>
      <c r="IJA438" s="284"/>
      <c r="IJB438" s="284"/>
      <c r="IJC438" s="284"/>
      <c r="IJD438" s="284"/>
      <c r="IJE438" s="284"/>
      <c r="IJF438" s="284"/>
      <c r="IJG438" s="284"/>
      <c r="IJH438" s="284"/>
      <c r="IJI438" s="284"/>
      <c r="IJJ438" s="284"/>
      <c r="IJK438" s="284"/>
      <c r="IJL438" s="284"/>
      <c r="IJM438" s="284"/>
      <c r="IJN438" s="284"/>
      <c r="IJO438" s="284"/>
      <c r="IJP438" s="284"/>
      <c r="IJQ438" s="284"/>
      <c r="IJR438" s="284"/>
      <c r="IJS438" s="284"/>
      <c r="IJT438" s="284"/>
      <c r="IJU438" s="284"/>
      <c r="IJV438" s="284"/>
      <c r="IJW438" s="284"/>
      <c r="IJX438" s="284"/>
      <c r="IJY438" s="284"/>
      <c r="IJZ438" s="284"/>
      <c r="IKA438" s="284"/>
      <c r="IKB438" s="284"/>
      <c r="IKC438" s="284"/>
      <c r="IKD438" s="284"/>
      <c r="IKE438" s="284"/>
      <c r="IKF438" s="284"/>
      <c r="IKG438" s="284"/>
      <c r="IKH438" s="284"/>
      <c r="IKI438" s="284"/>
      <c r="IKJ438" s="284"/>
      <c r="IKK438" s="284"/>
      <c r="IKL438" s="284"/>
      <c r="IKM438" s="284"/>
      <c r="IKN438" s="284"/>
      <c r="IKO438" s="284"/>
      <c r="IKP438" s="284"/>
      <c r="IKQ438" s="284"/>
      <c r="IKR438" s="284"/>
      <c r="IKS438" s="284"/>
      <c r="IKT438" s="284"/>
      <c r="IKU438" s="284"/>
      <c r="IKV438" s="284"/>
      <c r="IKW438" s="284"/>
      <c r="IKX438" s="284"/>
      <c r="IKY438" s="284"/>
      <c r="IKZ438" s="284"/>
      <c r="ILA438" s="284"/>
      <c r="ILB438" s="284"/>
      <c r="ILC438" s="284"/>
      <c r="ILD438" s="284"/>
      <c r="ILE438" s="284"/>
      <c r="ILF438" s="284"/>
      <c r="ILG438" s="284"/>
      <c r="ILH438" s="284"/>
      <c r="ILI438" s="284"/>
      <c r="ILJ438" s="284"/>
      <c r="ILK438" s="284"/>
      <c r="ILL438" s="284"/>
      <c r="ILM438" s="284"/>
      <c r="ILN438" s="284"/>
      <c r="ILO438" s="284"/>
      <c r="ILP438" s="284"/>
      <c r="ILQ438" s="284"/>
      <c r="ILR438" s="284"/>
      <c r="ILS438" s="284"/>
      <c r="ILT438" s="284"/>
      <c r="ILU438" s="284"/>
      <c r="ILV438" s="284"/>
      <c r="ILW438" s="284"/>
      <c r="ILX438" s="284"/>
      <c r="ILY438" s="284"/>
      <c r="ILZ438" s="284"/>
      <c r="IMA438" s="284"/>
      <c r="IMB438" s="284"/>
      <c r="IMC438" s="284"/>
      <c r="IMD438" s="284"/>
      <c r="IME438" s="284"/>
      <c r="IMF438" s="284"/>
      <c r="IMG438" s="284"/>
      <c r="IMH438" s="284"/>
      <c r="IMI438" s="284"/>
      <c r="IMJ438" s="284"/>
      <c r="IMK438" s="284"/>
      <c r="IML438" s="284"/>
      <c r="IMM438" s="284"/>
      <c r="IMN438" s="284"/>
      <c r="IMO438" s="284"/>
      <c r="IMP438" s="284"/>
      <c r="IMQ438" s="284"/>
      <c r="IMR438" s="284"/>
      <c r="IMS438" s="284"/>
      <c r="IMT438" s="284"/>
      <c r="IMU438" s="284"/>
      <c r="IMV438" s="284"/>
      <c r="IMW438" s="284"/>
      <c r="IMX438" s="284"/>
      <c r="IMY438" s="284"/>
      <c r="IMZ438" s="284"/>
      <c r="INA438" s="284"/>
      <c r="INB438" s="284"/>
      <c r="INC438" s="284"/>
      <c r="IND438" s="284"/>
      <c r="INE438" s="284"/>
      <c r="INF438" s="284"/>
      <c r="ING438" s="284"/>
      <c r="INH438" s="284"/>
      <c r="INI438" s="284"/>
      <c r="INJ438" s="284"/>
      <c r="INK438" s="284"/>
      <c r="INL438" s="284"/>
      <c r="INM438" s="284"/>
      <c r="INN438" s="284"/>
      <c r="INO438" s="284"/>
      <c r="INP438" s="284"/>
      <c r="INQ438" s="284"/>
      <c r="INR438" s="284"/>
      <c r="INS438" s="284"/>
      <c r="INT438" s="284"/>
      <c r="INU438" s="284"/>
      <c r="INV438" s="284"/>
      <c r="INW438" s="284"/>
      <c r="INX438" s="284"/>
      <c r="INY438" s="284"/>
      <c r="INZ438" s="284"/>
      <c r="IOA438" s="284"/>
      <c r="IOB438" s="284"/>
      <c r="IOC438" s="284"/>
      <c r="IOD438" s="284"/>
      <c r="IOE438" s="284"/>
      <c r="IOF438" s="284"/>
      <c r="IOG438" s="284"/>
      <c r="IOH438" s="284"/>
      <c r="IOI438" s="284"/>
      <c r="IOJ438" s="284"/>
      <c r="IOK438" s="284"/>
      <c r="IOL438" s="284"/>
      <c r="IOM438" s="284"/>
      <c r="ION438" s="284"/>
      <c r="IOO438" s="284"/>
      <c r="IOP438" s="284"/>
      <c r="IOQ438" s="284"/>
      <c r="IOR438" s="284"/>
      <c r="IOS438" s="284"/>
      <c r="IOT438" s="284"/>
      <c r="IOU438" s="284"/>
      <c r="IOV438" s="284"/>
      <c r="IOW438" s="284"/>
      <c r="IOX438" s="284"/>
      <c r="IOY438" s="284"/>
      <c r="IOZ438" s="284"/>
      <c r="IPA438" s="284"/>
      <c r="IPB438" s="284"/>
      <c r="IPC438" s="284"/>
      <c r="IPD438" s="284"/>
      <c r="IPE438" s="284"/>
      <c r="IPF438" s="284"/>
      <c r="IPG438" s="284"/>
      <c r="IPH438" s="284"/>
      <c r="IPI438" s="284"/>
      <c r="IPJ438" s="284"/>
      <c r="IPK438" s="284"/>
      <c r="IPL438" s="284"/>
      <c r="IPM438" s="284"/>
      <c r="IPN438" s="284"/>
      <c r="IPO438" s="284"/>
      <c r="IPP438" s="284"/>
      <c r="IPQ438" s="284"/>
      <c r="IPR438" s="284"/>
      <c r="IPS438" s="284"/>
      <c r="IPT438" s="284"/>
      <c r="IPU438" s="284"/>
      <c r="IPV438" s="284"/>
      <c r="IPW438" s="284"/>
      <c r="IPX438" s="284"/>
      <c r="IPY438" s="284"/>
      <c r="IPZ438" s="284"/>
      <c r="IQA438" s="284"/>
      <c r="IQB438" s="284"/>
      <c r="IQC438" s="284"/>
      <c r="IQD438" s="284"/>
      <c r="IQE438" s="284"/>
      <c r="IQF438" s="284"/>
      <c r="IQG438" s="284"/>
      <c r="IQH438" s="284"/>
      <c r="IQI438" s="284"/>
      <c r="IQJ438" s="284"/>
      <c r="IQK438" s="284"/>
      <c r="IQL438" s="284"/>
      <c r="IQM438" s="284"/>
      <c r="IQN438" s="284"/>
      <c r="IQO438" s="284"/>
      <c r="IQP438" s="284"/>
      <c r="IQQ438" s="284"/>
      <c r="IQR438" s="284"/>
      <c r="IQS438" s="284"/>
      <c r="IQT438" s="284"/>
      <c r="IQU438" s="284"/>
      <c r="IQV438" s="284"/>
      <c r="IQW438" s="284"/>
      <c r="IQX438" s="284"/>
      <c r="IQY438" s="284"/>
      <c r="IQZ438" s="284"/>
      <c r="IRA438" s="284"/>
      <c r="IRB438" s="284"/>
      <c r="IRC438" s="284"/>
      <c r="IRD438" s="284"/>
      <c r="IRE438" s="284"/>
      <c r="IRF438" s="284"/>
      <c r="IRG438" s="284"/>
      <c r="IRH438" s="284"/>
      <c r="IRI438" s="284"/>
      <c r="IRJ438" s="284"/>
      <c r="IRK438" s="284"/>
      <c r="IRL438" s="284"/>
      <c r="IRM438" s="284"/>
      <c r="IRN438" s="284"/>
      <c r="IRO438" s="284"/>
      <c r="IRP438" s="284"/>
      <c r="IRQ438" s="284"/>
      <c r="IRR438" s="284"/>
      <c r="IRS438" s="284"/>
      <c r="IRT438" s="284"/>
      <c r="IRU438" s="284"/>
      <c r="IRV438" s="284"/>
      <c r="IRW438" s="284"/>
      <c r="IRX438" s="284"/>
      <c r="IRY438" s="284"/>
      <c r="IRZ438" s="284"/>
      <c r="ISA438" s="284"/>
      <c r="ISB438" s="284"/>
      <c r="ISC438" s="284"/>
      <c r="ISD438" s="284"/>
      <c r="ISE438" s="284"/>
      <c r="ISF438" s="284"/>
      <c r="ISG438" s="284"/>
      <c r="ISH438" s="284"/>
      <c r="ISI438" s="284"/>
      <c r="ISJ438" s="284"/>
      <c r="ISK438" s="284"/>
      <c r="ISL438" s="284"/>
      <c r="ISM438" s="284"/>
      <c r="ISN438" s="284"/>
      <c r="ISO438" s="284"/>
      <c r="ISP438" s="284"/>
      <c r="ISQ438" s="284"/>
      <c r="ISR438" s="284"/>
      <c r="ISS438" s="284"/>
      <c r="IST438" s="284"/>
      <c r="ISU438" s="284"/>
      <c r="ISV438" s="284"/>
      <c r="ISW438" s="284"/>
      <c r="ISX438" s="284"/>
      <c r="ISY438" s="284"/>
      <c r="ISZ438" s="284"/>
      <c r="ITA438" s="284"/>
      <c r="ITB438" s="284"/>
      <c r="ITC438" s="284"/>
      <c r="ITD438" s="284"/>
      <c r="ITE438" s="284"/>
      <c r="ITF438" s="284"/>
      <c r="ITG438" s="284"/>
      <c r="ITH438" s="284"/>
      <c r="ITI438" s="284"/>
      <c r="ITJ438" s="284"/>
      <c r="ITK438" s="284"/>
      <c r="ITL438" s="284"/>
      <c r="ITM438" s="284"/>
      <c r="ITN438" s="284"/>
      <c r="ITO438" s="284"/>
      <c r="ITP438" s="284"/>
      <c r="ITQ438" s="284"/>
      <c r="ITR438" s="284"/>
      <c r="ITS438" s="284"/>
      <c r="ITT438" s="284"/>
      <c r="ITU438" s="284"/>
      <c r="ITV438" s="284"/>
      <c r="ITW438" s="284"/>
      <c r="ITX438" s="284"/>
      <c r="ITY438" s="284"/>
      <c r="ITZ438" s="284"/>
      <c r="IUA438" s="284"/>
      <c r="IUB438" s="284"/>
      <c r="IUC438" s="284"/>
      <c r="IUD438" s="284"/>
      <c r="IUE438" s="284"/>
      <c r="IUF438" s="284"/>
      <c r="IUG438" s="284"/>
      <c r="IUH438" s="284"/>
      <c r="IUI438" s="284"/>
      <c r="IUJ438" s="284"/>
      <c r="IUK438" s="284"/>
      <c r="IUL438" s="284"/>
      <c r="IUM438" s="284"/>
      <c r="IUN438" s="284"/>
      <c r="IUO438" s="284"/>
      <c r="IUP438" s="284"/>
      <c r="IUQ438" s="284"/>
      <c r="IUR438" s="284"/>
      <c r="IUS438" s="284"/>
      <c r="IUT438" s="284"/>
      <c r="IUU438" s="284"/>
      <c r="IUV438" s="284"/>
      <c r="IUW438" s="284"/>
      <c r="IUX438" s="284"/>
      <c r="IUY438" s="284"/>
      <c r="IUZ438" s="284"/>
      <c r="IVA438" s="284"/>
      <c r="IVB438" s="284"/>
      <c r="IVC438" s="284"/>
      <c r="IVD438" s="284"/>
      <c r="IVE438" s="284"/>
      <c r="IVF438" s="284"/>
      <c r="IVG438" s="284"/>
      <c r="IVH438" s="284"/>
      <c r="IVI438" s="284"/>
      <c r="IVJ438" s="284"/>
      <c r="IVK438" s="284"/>
      <c r="IVL438" s="284"/>
      <c r="IVM438" s="284"/>
      <c r="IVN438" s="284"/>
      <c r="IVO438" s="284"/>
      <c r="IVP438" s="284"/>
      <c r="IVQ438" s="284"/>
      <c r="IVR438" s="284"/>
      <c r="IVS438" s="284"/>
      <c r="IVT438" s="284"/>
      <c r="IVU438" s="284"/>
      <c r="IVV438" s="284"/>
      <c r="IVW438" s="284"/>
      <c r="IVX438" s="284"/>
      <c r="IVY438" s="284"/>
      <c r="IVZ438" s="284"/>
      <c r="IWA438" s="284"/>
      <c r="IWB438" s="284"/>
      <c r="IWC438" s="284"/>
      <c r="IWD438" s="284"/>
      <c r="IWE438" s="284"/>
      <c r="IWF438" s="284"/>
      <c r="IWG438" s="284"/>
      <c r="IWH438" s="284"/>
      <c r="IWI438" s="284"/>
      <c r="IWJ438" s="284"/>
      <c r="IWK438" s="284"/>
      <c r="IWL438" s="284"/>
      <c r="IWM438" s="284"/>
      <c r="IWN438" s="284"/>
      <c r="IWO438" s="284"/>
      <c r="IWP438" s="284"/>
      <c r="IWQ438" s="284"/>
      <c r="IWR438" s="284"/>
      <c r="IWS438" s="284"/>
      <c r="IWT438" s="284"/>
      <c r="IWU438" s="284"/>
      <c r="IWV438" s="284"/>
      <c r="IWW438" s="284"/>
      <c r="IWX438" s="284"/>
      <c r="IWY438" s="284"/>
      <c r="IWZ438" s="284"/>
      <c r="IXA438" s="284"/>
      <c r="IXB438" s="284"/>
      <c r="IXC438" s="284"/>
      <c r="IXD438" s="284"/>
      <c r="IXE438" s="284"/>
      <c r="IXF438" s="284"/>
      <c r="IXG438" s="284"/>
      <c r="IXH438" s="284"/>
      <c r="IXI438" s="284"/>
      <c r="IXJ438" s="284"/>
      <c r="IXK438" s="284"/>
      <c r="IXL438" s="284"/>
      <c r="IXM438" s="284"/>
      <c r="IXN438" s="284"/>
      <c r="IXO438" s="284"/>
      <c r="IXP438" s="284"/>
      <c r="IXQ438" s="284"/>
      <c r="IXR438" s="284"/>
      <c r="IXS438" s="284"/>
      <c r="IXT438" s="284"/>
      <c r="IXU438" s="284"/>
      <c r="IXV438" s="284"/>
      <c r="IXW438" s="284"/>
      <c r="IXX438" s="284"/>
      <c r="IXY438" s="284"/>
      <c r="IXZ438" s="284"/>
      <c r="IYA438" s="284"/>
      <c r="IYB438" s="284"/>
      <c r="IYC438" s="284"/>
      <c r="IYD438" s="284"/>
      <c r="IYE438" s="284"/>
      <c r="IYF438" s="284"/>
      <c r="IYG438" s="284"/>
      <c r="IYH438" s="284"/>
      <c r="IYI438" s="284"/>
      <c r="IYJ438" s="284"/>
      <c r="IYK438" s="284"/>
      <c r="IYL438" s="284"/>
      <c r="IYM438" s="284"/>
      <c r="IYN438" s="284"/>
      <c r="IYO438" s="284"/>
      <c r="IYP438" s="284"/>
      <c r="IYQ438" s="284"/>
      <c r="IYR438" s="284"/>
      <c r="IYS438" s="284"/>
      <c r="IYT438" s="284"/>
      <c r="IYU438" s="284"/>
      <c r="IYV438" s="284"/>
      <c r="IYW438" s="284"/>
      <c r="IYX438" s="284"/>
      <c r="IYY438" s="284"/>
      <c r="IYZ438" s="284"/>
      <c r="IZA438" s="284"/>
      <c r="IZB438" s="284"/>
      <c r="IZC438" s="284"/>
      <c r="IZD438" s="284"/>
      <c r="IZE438" s="284"/>
      <c r="IZF438" s="284"/>
      <c r="IZG438" s="284"/>
      <c r="IZH438" s="284"/>
      <c r="IZI438" s="284"/>
      <c r="IZJ438" s="284"/>
      <c r="IZK438" s="284"/>
      <c r="IZL438" s="284"/>
      <c r="IZM438" s="284"/>
      <c r="IZN438" s="284"/>
      <c r="IZO438" s="284"/>
      <c r="IZP438" s="284"/>
      <c r="IZQ438" s="284"/>
      <c r="IZR438" s="284"/>
      <c r="IZS438" s="284"/>
      <c r="IZT438" s="284"/>
      <c r="IZU438" s="284"/>
      <c r="IZV438" s="284"/>
      <c r="IZW438" s="284"/>
      <c r="IZX438" s="284"/>
      <c r="IZY438" s="284"/>
      <c r="IZZ438" s="284"/>
      <c r="JAA438" s="284"/>
      <c r="JAB438" s="284"/>
      <c r="JAC438" s="284"/>
      <c r="JAD438" s="284"/>
      <c r="JAE438" s="284"/>
      <c r="JAF438" s="284"/>
      <c r="JAG438" s="284"/>
      <c r="JAH438" s="284"/>
      <c r="JAI438" s="284"/>
      <c r="JAJ438" s="284"/>
      <c r="JAK438" s="284"/>
      <c r="JAL438" s="284"/>
      <c r="JAM438" s="284"/>
      <c r="JAN438" s="284"/>
      <c r="JAO438" s="284"/>
      <c r="JAP438" s="284"/>
      <c r="JAQ438" s="284"/>
      <c r="JAR438" s="284"/>
      <c r="JAS438" s="284"/>
      <c r="JAT438" s="284"/>
      <c r="JAU438" s="284"/>
      <c r="JAV438" s="284"/>
      <c r="JAW438" s="284"/>
      <c r="JAX438" s="284"/>
      <c r="JAY438" s="284"/>
      <c r="JAZ438" s="284"/>
      <c r="JBA438" s="284"/>
      <c r="JBB438" s="284"/>
      <c r="JBC438" s="284"/>
      <c r="JBD438" s="284"/>
      <c r="JBE438" s="284"/>
      <c r="JBF438" s="284"/>
      <c r="JBG438" s="284"/>
      <c r="JBH438" s="284"/>
      <c r="JBI438" s="284"/>
      <c r="JBJ438" s="284"/>
      <c r="JBK438" s="284"/>
      <c r="JBL438" s="284"/>
      <c r="JBM438" s="284"/>
      <c r="JBN438" s="284"/>
      <c r="JBO438" s="284"/>
      <c r="JBP438" s="284"/>
      <c r="JBQ438" s="284"/>
      <c r="JBR438" s="284"/>
      <c r="JBS438" s="284"/>
      <c r="JBT438" s="284"/>
      <c r="JBU438" s="284"/>
      <c r="JBV438" s="284"/>
      <c r="JBW438" s="284"/>
      <c r="JBX438" s="284"/>
      <c r="JBY438" s="284"/>
      <c r="JBZ438" s="284"/>
      <c r="JCA438" s="284"/>
      <c r="JCB438" s="284"/>
      <c r="JCC438" s="284"/>
      <c r="JCD438" s="284"/>
      <c r="JCE438" s="284"/>
      <c r="JCF438" s="284"/>
      <c r="JCG438" s="284"/>
      <c r="JCH438" s="284"/>
      <c r="JCI438" s="284"/>
      <c r="JCJ438" s="284"/>
      <c r="JCK438" s="284"/>
      <c r="JCL438" s="284"/>
      <c r="JCM438" s="284"/>
      <c r="JCN438" s="284"/>
      <c r="JCO438" s="284"/>
      <c r="JCP438" s="284"/>
      <c r="JCQ438" s="284"/>
      <c r="JCR438" s="284"/>
      <c r="JCS438" s="284"/>
      <c r="JCT438" s="284"/>
      <c r="JCU438" s="284"/>
      <c r="JCV438" s="284"/>
      <c r="JCW438" s="284"/>
      <c r="JCX438" s="284"/>
      <c r="JCY438" s="284"/>
      <c r="JCZ438" s="284"/>
      <c r="JDA438" s="284"/>
      <c r="JDB438" s="284"/>
      <c r="JDC438" s="284"/>
      <c r="JDD438" s="284"/>
      <c r="JDE438" s="284"/>
      <c r="JDF438" s="284"/>
      <c r="JDG438" s="284"/>
      <c r="JDH438" s="284"/>
      <c r="JDI438" s="284"/>
      <c r="JDJ438" s="284"/>
      <c r="JDK438" s="284"/>
      <c r="JDL438" s="284"/>
      <c r="JDM438" s="284"/>
      <c r="JDN438" s="284"/>
      <c r="JDO438" s="284"/>
      <c r="JDP438" s="284"/>
      <c r="JDQ438" s="284"/>
      <c r="JDR438" s="284"/>
      <c r="JDS438" s="284"/>
      <c r="JDT438" s="284"/>
      <c r="JDU438" s="284"/>
      <c r="JDV438" s="284"/>
      <c r="JDW438" s="284"/>
      <c r="JDX438" s="284"/>
      <c r="JDY438" s="284"/>
      <c r="JDZ438" s="284"/>
      <c r="JEA438" s="284"/>
      <c r="JEB438" s="284"/>
      <c r="JEC438" s="284"/>
      <c r="JED438" s="284"/>
      <c r="JEE438" s="284"/>
      <c r="JEF438" s="284"/>
      <c r="JEG438" s="284"/>
      <c r="JEH438" s="284"/>
      <c r="JEI438" s="284"/>
      <c r="JEJ438" s="284"/>
      <c r="JEK438" s="284"/>
      <c r="JEL438" s="284"/>
      <c r="JEM438" s="284"/>
      <c r="JEN438" s="284"/>
      <c r="JEO438" s="284"/>
      <c r="JEP438" s="284"/>
      <c r="JEQ438" s="284"/>
      <c r="JER438" s="284"/>
      <c r="JES438" s="284"/>
      <c r="JET438" s="284"/>
      <c r="JEU438" s="284"/>
      <c r="JEV438" s="284"/>
      <c r="JEW438" s="284"/>
      <c r="JEX438" s="284"/>
      <c r="JEY438" s="284"/>
      <c r="JEZ438" s="284"/>
      <c r="JFA438" s="284"/>
      <c r="JFB438" s="284"/>
      <c r="JFC438" s="284"/>
      <c r="JFD438" s="284"/>
      <c r="JFE438" s="284"/>
      <c r="JFF438" s="284"/>
      <c r="JFG438" s="284"/>
      <c r="JFH438" s="284"/>
      <c r="JFI438" s="284"/>
      <c r="JFJ438" s="284"/>
      <c r="JFK438" s="284"/>
      <c r="JFL438" s="284"/>
      <c r="JFM438" s="284"/>
      <c r="JFN438" s="284"/>
      <c r="JFO438" s="284"/>
      <c r="JFP438" s="284"/>
      <c r="JFQ438" s="284"/>
      <c r="JFR438" s="284"/>
      <c r="JFS438" s="284"/>
      <c r="JFT438" s="284"/>
      <c r="JFU438" s="284"/>
      <c r="JFV438" s="284"/>
      <c r="JFW438" s="284"/>
      <c r="JFX438" s="284"/>
      <c r="JFY438" s="284"/>
      <c r="JFZ438" s="284"/>
      <c r="JGA438" s="284"/>
      <c r="JGB438" s="284"/>
      <c r="JGC438" s="284"/>
      <c r="JGD438" s="284"/>
      <c r="JGE438" s="284"/>
      <c r="JGF438" s="284"/>
      <c r="JGG438" s="284"/>
      <c r="JGH438" s="284"/>
      <c r="JGI438" s="284"/>
      <c r="JGJ438" s="284"/>
      <c r="JGK438" s="284"/>
      <c r="JGL438" s="284"/>
      <c r="JGM438" s="284"/>
      <c r="JGN438" s="284"/>
      <c r="JGO438" s="284"/>
      <c r="JGP438" s="284"/>
      <c r="JGQ438" s="284"/>
      <c r="JGR438" s="284"/>
      <c r="JGS438" s="284"/>
      <c r="JGT438" s="284"/>
      <c r="JGU438" s="284"/>
      <c r="JGV438" s="284"/>
      <c r="JGW438" s="284"/>
      <c r="JGX438" s="284"/>
      <c r="JGY438" s="284"/>
      <c r="JGZ438" s="284"/>
      <c r="JHA438" s="284"/>
      <c r="JHB438" s="284"/>
      <c r="JHC438" s="284"/>
      <c r="JHD438" s="284"/>
      <c r="JHE438" s="284"/>
      <c r="JHF438" s="284"/>
      <c r="JHG438" s="284"/>
      <c r="JHH438" s="284"/>
      <c r="JHI438" s="284"/>
      <c r="JHJ438" s="284"/>
      <c r="JHK438" s="284"/>
      <c r="JHL438" s="284"/>
      <c r="JHM438" s="284"/>
      <c r="JHN438" s="284"/>
      <c r="JHO438" s="284"/>
      <c r="JHP438" s="284"/>
      <c r="JHQ438" s="284"/>
      <c r="JHR438" s="284"/>
      <c r="JHS438" s="284"/>
      <c r="JHT438" s="284"/>
      <c r="JHU438" s="284"/>
      <c r="JHV438" s="284"/>
      <c r="JHW438" s="284"/>
      <c r="JHX438" s="284"/>
      <c r="JHY438" s="284"/>
      <c r="JHZ438" s="284"/>
      <c r="JIA438" s="284"/>
      <c r="JIB438" s="284"/>
      <c r="JIC438" s="284"/>
      <c r="JID438" s="284"/>
      <c r="JIE438" s="284"/>
      <c r="JIF438" s="284"/>
      <c r="JIG438" s="284"/>
      <c r="JIH438" s="284"/>
      <c r="JII438" s="284"/>
      <c r="JIJ438" s="284"/>
      <c r="JIK438" s="284"/>
      <c r="JIL438" s="284"/>
      <c r="JIM438" s="284"/>
      <c r="JIN438" s="284"/>
      <c r="JIO438" s="284"/>
      <c r="JIP438" s="284"/>
      <c r="JIQ438" s="284"/>
      <c r="JIR438" s="284"/>
      <c r="JIS438" s="284"/>
      <c r="JIT438" s="284"/>
      <c r="JIU438" s="284"/>
      <c r="JIV438" s="284"/>
      <c r="JIW438" s="284"/>
      <c r="JIX438" s="284"/>
      <c r="JIY438" s="284"/>
      <c r="JIZ438" s="284"/>
      <c r="JJA438" s="284"/>
      <c r="JJB438" s="284"/>
      <c r="JJC438" s="284"/>
      <c r="JJD438" s="284"/>
      <c r="JJE438" s="284"/>
      <c r="JJF438" s="284"/>
      <c r="JJG438" s="284"/>
      <c r="JJH438" s="284"/>
      <c r="JJI438" s="284"/>
      <c r="JJJ438" s="284"/>
      <c r="JJK438" s="284"/>
      <c r="JJL438" s="284"/>
      <c r="JJM438" s="284"/>
      <c r="JJN438" s="284"/>
      <c r="JJO438" s="284"/>
      <c r="JJP438" s="284"/>
      <c r="JJQ438" s="284"/>
      <c r="JJR438" s="284"/>
      <c r="JJS438" s="284"/>
      <c r="JJT438" s="284"/>
      <c r="JJU438" s="284"/>
      <c r="JJV438" s="284"/>
      <c r="JJW438" s="284"/>
      <c r="JJX438" s="284"/>
      <c r="JJY438" s="284"/>
      <c r="JJZ438" s="284"/>
      <c r="JKA438" s="284"/>
      <c r="JKB438" s="284"/>
      <c r="JKC438" s="284"/>
      <c r="JKD438" s="284"/>
      <c r="JKE438" s="284"/>
      <c r="JKF438" s="284"/>
      <c r="JKG438" s="284"/>
      <c r="JKH438" s="284"/>
      <c r="JKI438" s="284"/>
      <c r="JKJ438" s="284"/>
      <c r="JKK438" s="284"/>
      <c r="JKL438" s="284"/>
      <c r="JKM438" s="284"/>
      <c r="JKN438" s="284"/>
      <c r="JKO438" s="284"/>
      <c r="JKP438" s="284"/>
      <c r="JKQ438" s="284"/>
      <c r="JKR438" s="284"/>
      <c r="JKS438" s="284"/>
      <c r="JKT438" s="284"/>
      <c r="JKU438" s="284"/>
      <c r="JKV438" s="284"/>
      <c r="JKW438" s="284"/>
      <c r="JKX438" s="284"/>
      <c r="JKY438" s="284"/>
      <c r="JKZ438" s="284"/>
      <c r="JLA438" s="284"/>
      <c r="JLB438" s="284"/>
      <c r="JLC438" s="284"/>
      <c r="JLD438" s="284"/>
      <c r="JLE438" s="284"/>
      <c r="JLF438" s="284"/>
      <c r="JLG438" s="284"/>
      <c r="JLH438" s="284"/>
      <c r="JLI438" s="284"/>
      <c r="JLJ438" s="284"/>
      <c r="JLK438" s="284"/>
      <c r="JLL438" s="284"/>
      <c r="JLM438" s="284"/>
      <c r="JLN438" s="284"/>
      <c r="JLO438" s="284"/>
      <c r="JLP438" s="284"/>
      <c r="JLQ438" s="284"/>
      <c r="JLR438" s="284"/>
      <c r="JLS438" s="284"/>
      <c r="JLT438" s="284"/>
      <c r="JLU438" s="284"/>
      <c r="JLV438" s="284"/>
      <c r="JLW438" s="284"/>
      <c r="JLX438" s="284"/>
      <c r="JLY438" s="284"/>
      <c r="JLZ438" s="284"/>
      <c r="JMA438" s="284"/>
      <c r="JMB438" s="284"/>
      <c r="JMC438" s="284"/>
      <c r="JMD438" s="284"/>
      <c r="JME438" s="284"/>
      <c r="JMF438" s="284"/>
      <c r="JMG438" s="284"/>
      <c r="JMH438" s="284"/>
      <c r="JMI438" s="284"/>
      <c r="JMJ438" s="284"/>
      <c r="JMK438" s="284"/>
      <c r="JML438" s="284"/>
      <c r="JMM438" s="284"/>
      <c r="JMN438" s="284"/>
      <c r="JMO438" s="284"/>
      <c r="JMP438" s="284"/>
      <c r="JMQ438" s="284"/>
      <c r="JMR438" s="284"/>
      <c r="JMS438" s="284"/>
      <c r="JMT438" s="284"/>
      <c r="JMU438" s="284"/>
      <c r="JMV438" s="284"/>
      <c r="JMW438" s="284"/>
      <c r="JMX438" s="284"/>
      <c r="JMY438" s="284"/>
      <c r="JMZ438" s="284"/>
      <c r="JNA438" s="284"/>
      <c r="JNB438" s="284"/>
      <c r="JNC438" s="284"/>
      <c r="JND438" s="284"/>
      <c r="JNE438" s="284"/>
      <c r="JNF438" s="284"/>
      <c r="JNG438" s="284"/>
      <c r="JNH438" s="284"/>
      <c r="JNI438" s="284"/>
      <c r="JNJ438" s="284"/>
      <c r="JNK438" s="284"/>
      <c r="JNL438" s="284"/>
      <c r="JNM438" s="284"/>
      <c r="JNN438" s="284"/>
      <c r="JNO438" s="284"/>
      <c r="JNP438" s="284"/>
      <c r="JNQ438" s="284"/>
      <c r="JNR438" s="284"/>
      <c r="JNS438" s="284"/>
      <c r="JNT438" s="284"/>
      <c r="JNU438" s="284"/>
      <c r="JNV438" s="284"/>
      <c r="JNW438" s="284"/>
      <c r="JNX438" s="284"/>
      <c r="JNY438" s="284"/>
      <c r="JNZ438" s="284"/>
      <c r="JOA438" s="284"/>
      <c r="JOB438" s="284"/>
      <c r="JOC438" s="284"/>
      <c r="JOD438" s="284"/>
      <c r="JOE438" s="284"/>
      <c r="JOF438" s="284"/>
      <c r="JOG438" s="284"/>
      <c r="JOH438" s="284"/>
      <c r="JOI438" s="284"/>
      <c r="JOJ438" s="284"/>
      <c r="JOK438" s="284"/>
      <c r="JOL438" s="284"/>
      <c r="JOM438" s="284"/>
      <c r="JON438" s="284"/>
      <c r="JOO438" s="284"/>
      <c r="JOP438" s="284"/>
      <c r="JOQ438" s="284"/>
      <c r="JOR438" s="284"/>
      <c r="JOS438" s="284"/>
      <c r="JOT438" s="284"/>
      <c r="JOU438" s="284"/>
      <c r="JOV438" s="284"/>
      <c r="JOW438" s="284"/>
      <c r="JOX438" s="284"/>
      <c r="JOY438" s="284"/>
      <c r="JOZ438" s="284"/>
      <c r="JPA438" s="284"/>
      <c r="JPB438" s="284"/>
      <c r="JPC438" s="284"/>
      <c r="JPD438" s="284"/>
      <c r="JPE438" s="284"/>
      <c r="JPF438" s="284"/>
      <c r="JPG438" s="284"/>
      <c r="JPH438" s="284"/>
      <c r="JPI438" s="284"/>
      <c r="JPJ438" s="284"/>
      <c r="JPK438" s="284"/>
      <c r="JPL438" s="284"/>
      <c r="JPM438" s="284"/>
      <c r="JPN438" s="284"/>
      <c r="JPO438" s="284"/>
      <c r="JPP438" s="284"/>
      <c r="JPQ438" s="284"/>
      <c r="JPR438" s="284"/>
      <c r="JPS438" s="284"/>
      <c r="JPT438" s="284"/>
      <c r="JPU438" s="284"/>
      <c r="JPV438" s="284"/>
      <c r="JPW438" s="284"/>
      <c r="JPX438" s="284"/>
      <c r="JPY438" s="284"/>
      <c r="JPZ438" s="284"/>
      <c r="JQA438" s="284"/>
      <c r="JQB438" s="284"/>
      <c r="JQC438" s="284"/>
      <c r="JQD438" s="284"/>
      <c r="JQE438" s="284"/>
      <c r="JQF438" s="284"/>
      <c r="JQG438" s="284"/>
      <c r="JQH438" s="284"/>
      <c r="JQI438" s="284"/>
      <c r="JQJ438" s="284"/>
      <c r="JQK438" s="284"/>
      <c r="JQL438" s="284"/>
      <c r="JQM438" s="284"/>
      <c r="JQN438" s="284"/>
      <c r="JQO438" s="284"/>
      <c r="JQP438" s="284"/>
      <c r="JQQ438" s="284"/>
      <c r="JQR438" s="284"/>
      <c r="JQS438" s="284"/>
      <c r="JQT438" s="284"/>
      <c r="JQU438" s="284"/>
      <c r="JQV438" s="284"/>
      <c r="JQW438" s="284"/>
      <c r="JQX438" s="284"/>
      <c r="JQY438" s="284"/>
      <c r="JQZ438" s="284"/>
      <c r="JRA438" s="284"/>
      <c r="JRB438" s="284"/>
      <c r="JRC438" s="284"/>
      <c r="JRD438" s="284"/>
      <c r="JRE438" s="284"/>
      <c r="JRF438" s="284"/>
      <c r="JRG438" s="284"/>
      <c r="JRH438" s="284"/>
      <c r="JRI438" s="284"/>
      <c r="JRJ438" s="284"/>
      <c r="JRK438" s="284"/>
      <c r="JRL438" s="284"/>
      <c r="JRM438" s="284"/>
      <c r="JRN438" s="284"/>
      <c r="JRO438" s="284"/>
      <c r="JRP438" s="284"/>
      <c r="JRQ438" s="284"/>
      <c r="JRR438" s="284"/>
      <c r="JRS438" s="284"/>
      <c r="JRT438" s="284"/>
      <c r="JRU438" s="284"/>
      <c r="JRV438" s="284"/>
      <c r="JRW438" s="284"/>
      <c r="JRX438" s="284"/>
      <c r="JRY438" s="284"/>
      <c r="JRZ438" s="284"/>
      <c r="JSA438" s="284"/>
      <c r="JSB438" s="284"/>
      <c r="JSC438" s="284"/>
      <c r="JSD438" s="284"/>
      <c r="JSE438" s="284"/>
      <c r="JSF438" s="284"/>
      <c r="JSG438" s="284"/>
      <c r="JSH438" s="284"/>
      <c r="JSI438" s="284"/>
      <c r="JSJ438" s="284"/>
      <c r="JSK438" s="284"/>
      <c r="JSL438" s="284"/>
      <c r="JSM438" s="284"/>
      <c r="JSN438" s="284"/>
      <c r="JSO438" s="284"/>
      <c r="JSP438" s="284"/>
      <c r="JSQ438" s="284"/>
      <c r="JSR438" s="284"/>
      <c r="JSS438" s="284"/>
      <c r="JST438" s="284"/>
      <c r="JSU438" s="284"/>
      <c r="JSV438" s="284"/>
      <c r="JSW438" s="284"/>
      <c r="JSX438" s="284"/>
      <c r="JSY438" s="284"/>
      <c r="JSZ438" s="284"/>
      <c r="JTA438" s="284"/>
      <c r="JTB438" s="284"/>
      <c r="JTC438" s="284"/>
      <c r="JTD438" s="284"/>
      <c r="JTE438" s="284"/>
      <c r="JTF438" s="284"/>
      <c r="JTG438" s="284"/>
      <c r="JTH438" s="284"/>
      <c r="JTI438" s="284"/>
      <c r="JTJ438" s="284"/>
      <c r="JTK438" s="284"/>
      <c r="JTL438" s="284"/>
      <c r="JTM438" s="284"/>
      <c r="JTN438" s="284"/>
      <c r="JTO438" s="284"/>
      <c r="JTP438" s="284"/>
      <c r="JTQ438" s="284"/>
      <c r="JTR438" s="284"/>
      <c r="JTS438" s="284"/>
      <c r="JTT438" s="284"/>
      <c r="JTU438" s="284"/>
      <c r="JTV438" s="284"/>
      <c r="JTW438" s="284"/>
      <c r="JTX438" s="284"/>
      <c r="JTY438" s="284"/>
      <c r="JTZ438" s="284"/>
      <c r="JUA438" s="284"/>
      <c r="JUB438" s="284"/>
      <c r="JUC438" s="284"/>
      <c r="JUD438" s="284"/>
      <c r="JUE438" s="284"/>
      <c r="JUF438" s="284"/>
      <c r="JUG438" s="284"/>
      <c r="JUH438" s="284"/>
      <c r="JUI438" s="284"/>
      <c r="JUJ438" s="284"/>
      <c r="JUK438" s="284"/>
      <c r="JUL438" s="284"/>
      <c r="JUM438" s="284"/>
      <c r="JUN438" s="284"/>
      <c r="JUO438" s="284"/>
      <c r="JUP438" s="284"/>
      <c r="JUQ438" s="284"/>
      <c r="JUR438" s="284"/>
      <c r="JUS438" s="284"/>
      <c r="JUT438" s="284"/>
      <c r="JUU438" s="284"/>
      <c r="JUV438" s="284"/>
      <c r="JUW438" s="284"/>
      <c r="JUX438" s="284"/>
      <c r="JUY438" s="284"/>
      <c r="JUZ438" s="284"/>
      <c r="JVA438" s="284"/>
      <c r="JVB438" s="284"/>
      <c r="JVC438" s="284"/>
      <c r="JVD438" s="284"/>
      <c r="JVE438" s="284"/>
      <c r="JVF438" s="284"/>
      <c r="JVG438" s="284"/>
      <c r="JVH438" s="284"/>
      <c r="JVI438" s="284"/>
      <c r="JVJ438" s="284"/>
      <c r="JVK438" s="284"/>
      <c r="JVL438" s="284"/>
      <c r="JVM438" s="284"/>
      <c r="JVN438" s="284"/>
      <c r="JVO438" s="284"/>
      <c r="JVP438" s="284"/>
      <c r="JVQ438" s="284"/>
      <c r="JVR438" s="284"/>
      <c r="JVS438" s="284"/>
      <c r="JVT438" s="284"/>
      <c r="JVU438" s="284"/>
      <c r="JVV438" s="284"/>
      <c r="JVW438" s="284"/>
      <c r="JVX438" s="284"/>
      <c r="JVY438" s="284"/>
      <c r="JVZ438" s="284"/>
      <c r="JWA438" s="284"/>
      <c r="JWB438" s="284"/>
      <c r="JWC438" s="284"/>
      <c r="JWD438" s="284"/>
      <c r="JWE438" s="284"/>
      <c r="JWF438" s="284"/>
      <c r="JWG438" s="284"/>
      <c r="JWH438" s="284"/>
      <c r="JWI438" s="284"/>
      <c r="JWJ438" s="284"/>
      <c r="JWK438" s="284"/>
      <c r="JWL438" s="284"/>
      <c r="JWM438" s="284"/>
      <c r="JWN438" s="284"/>
      <c r="JWO438" s="284"/>
      <c r="JWP438" s="284"/>
      <c r="JWQ438" s="284"/>
      <c r="JWR438" s="284"/>
      <c r="JWS438" s="284"/>
      <c r="JWT438" s="284"/>
      <c r="JWU438" s="284"/>
      <c r="JWV438" s="284"/>
      <c r="JWW438" s="284"/>
      <c r="JWX438" s="284"/>
      <c r="JWY438" s="284"/>
      <c r="JWZ438" s="284"/>
      <c r="JXA438" s="284"/>
      <c r="JXB438" s="284"/>
      <c r="JXC438" s="284"/>
      <c r="JXD438" s="284"/>
      <c r="JXE438" s="284"/>
      <c r="JXF438" s="284"/>
      <c r="JXG438" s="284"/>
      <c r="JXH438" s="284"/>
      <c r="JXI438" s="284"/>
      <c r="JXJ438" s="284"/>
      <c r="JXK438" s="284"/>
      <c r="JXL438" s="284"/>
      <c r="JXM438" s="284"/>
      <c r="JXN438" s="284"/>
      <c r="JXO438" s="284"/>
      <c r="JXP438" s="284"/>
      <c r="JXQ438" s="284"/>
      <c r="JXR438" s="284"/>
      <c r="JXS438" s="284"/>
      <c r="JXT438" s="284"/>
      <c r="JXU438" s="284"/>
      <c r="JXV438" s="284"/>
      <c r="JXW438" s="284"/>
      <c r="JXX438" s="284"/>
      <c r="JXY438" s="284"/>
      <c r="JXZ438" s="284"/>
      <c r="JYA438" s="284"/>
      <c r="JYB438" s="284"/>
      <c r="JYC438" s="284"/>
      <c r="JYD438" s="284"/>
      <c r="JYE438" s="284"/>
      <c r="JYF438" s="284"/>
      <c r="JYG438" s="284"/>
      <c r="JYH438" s="284"/>
      <c r="JYI438" s="284"/>
      <c r="JYJ438" s="284"/>
      <c r="JYK438" s="284"/>
      <c r="JYL438" s="284"/>
      <c r="JYM438" s="284"/>
      <c r="JYN438" s="284"/>
      <c r="JYO438" s="284"/>
      <c r="JYP438" s="284"/>
      <c r="JYQ438" s="284"/>
      <c r="JYR438" s="284"/>
      <c r="JYS438" s="284"/>
      <c r="JYT438" s="284"/>
      <c r="JYU438" s="284"/>
      <c r="JYV438" s="284"/>
      <c r="JYW438" s="284"/>
      <c r="JYX438" s="284"/>
      <c r="JYY438" s="284"/>
      <c r="JYZ438" s="284"/>
      <c r="JZA438" s="284"/>
      <c r="JZB438" s="284"/>
      <c r="JZC438" s="284"/>
      <c r="JZD438" s="284"/>
      <c r="JZE438" s="284"/>
      <c r="JZF438" s="284"/>
      <c r="JZG438" s="284"/>
      <c r="JZH438" s="284"/>
      <c r="JZI438" s="284"/>
      <c r="JZJ438" s="284"/>
      <c r="JZK438" s="284"/>
      <c r="JZL438" s="284"/>
      <c r="JZM438" s="284"/>
      <c r="JZN438" s="284"/>
      <c r="JZO438" s="284"/>
      <c r="JZP438" s="284"/>
      <c r="JZQ438" s="284"/>
      <c r="JZR438" s="284"/>
      <c r="JZS438" s="284"/>
      <c r="JZT438" s="284"/>
      <c r="JZU438" s="284"/>
      <c r="JZV438" s="284"/>
      <c r="JZW438" s="284"/>
      <c r="JZX438" s="284"/>
      <c r="JZY438" s="284"/>
      <c r="JZZ438" s="284"/>
      <c r="KAA438" s="284"/>
      <c r="KAB438" s="284"/>
      <c r="KAC438" s="284"/>
      <c r="KAD438" s="284"/>
      <c r="KAE438" s="284"/>
      <c r="KAF438" s="284"/>
      <c r="KAG438" s="284"/>
      <c r="KAH438" s="284"/>
      <c r="KAI438" s="284"/>
      <c r="KAJ438" s="284"/>
      <c r="KAK438" s="284"/>
      <c r="KAL438" s="284"/>
      <c r="KAM438" s="284"/>
      <c r="KAN438" s="284"/>
      <c r="KAO438" s="284"/>
      <c r="KAP438" s="284"/>
      <c r="KAQ438" s="284"/>
      <c r="KAR438" s="284"/>
      <c r="KAS438" s="284"/>
      <c r="KAT438" s="284"/>
      <c r="KAU438" s="284"/>
      <c r="KAV438" s="284"/>
      <c r="KAW438" s="284"/>
      <c r="KAX438" s="284"/>
      <c r="KAY438" s="284"/>
      <c r="KAZ438" s="284"/>
      <c r="KBA438" s="284"/>
      <c r="KBB438" s="284"/>
      <c r="KBC438" s="284"/>
      <c r="KBD438" s="284"/>
      <c r="KBE438" s="284"/>
      <c r="KBF438" s="284"/>
      <c r="KBG438" s="284"/>
      <c r="KBH438" s="284"/>
      <c r="KBI438" s="284"/>
      <c r="KBJ438" s="284"/>
      <c r="KBK438" s="284"/>
      <c r="KBL438" s="284"/>
      <c r="KBM438" s="284"/>
      <c r="KBN438" s="284"/>
      <c r="KBO438" s="284"/>
      <c r="KBP438" s="284"/>
      <c r="KBQ438" s="284"/>
      <c r="KBR438" s="284"/>
      <c r="KBS438" s="284"/>
      <c r="KBT438" s="284"/>
      <c r="KBU438" s="284"/>
      <c r="KBV438" s="284"/>
      <c r="KBW438" s="284"/>
      <c r="KBX438" s="284"/>
      <c r="KBY438" s="284"/>
      <c r="KBZ438" s="284"/>
      <c r="KCA438" s="284"/>
      <c r="KCB438" s="284"/>
      <c r="KCC438" s="284"/>
      <c r="KCD438" s="284"/>
      <c r="KCE438" s="284"/>
      <c r="KCF438" s="284"/>
      <c r="KCG438" s="284"/>
      <c r="KCH438" s="284"/>
      <c r="KCI438" s="284"/>
      <c r="KCJ438" s="284"/>
      <c r="KCK438" s="284"/>
      <c r="KCL438" s="284"/>
      <c r="KCM438" s="284"/>
      <c r="KCN438" s="284"/>
      <c r="KCO438" s="284"/>
      <c r="KCP438" s="284"/>
      <c r="KCQ438" s="284"/>
      <c r="KCR438" s="284"/>
      <c r="KCS438" s="284"/>
      <c r="KCT438" s="284"/>
      <c r="KCU438" s="284"/>
      <c r="KCV438" s="284"/>
      <c r="KCW438" s="284"/>
      <c r="KCX438" s="284"/>
      <c r="KCY438" s="284"/>
      <c r="KCZ438" s="284"/>
      <c r="KDA438" s="284"/>
      <c r="KDB438" s="284"/>
      <c r="KDC438" s="284"/>
      <c r="KDD438" s="284"/>
      <c r="KDE438" s="284"/>
      <c r="KDF438" s="284"/>
      <c r="KDG438" s="284"/>
      <c r="KDH438" s="284"/>
      <c r="KDI438" s="284"/>
      <c r="KDJ438" s="284"/>
      <c r="KDK438" s="284"/>
      <c r="KDL438" s="284"/>
      <c r="KDM438" s="284"/>
      <c r="KDN438" s="284"/>
      <c r="KDO438" s="284"/>
      <c r="KDP438" s="284"/>
      <c r="KDQ438" s="284"/>
      <c r="KDR438" s="284"/>
      <c r="KDS438" s="284"/>
      <c r="KDT438" s="284"/>
      <c r="KDU438" s="284"/>
      <c r="KDV438" s="284"/>
      <c r="KDW438" s="284"/>
      <c r="KDX438" s="284"/>
      <c r="KDY438" s="284"/>
      <c r="KDZ438" s="284"/>
      <c r="KEA438" s="284"/>
      <c r="KEB438" s="284"/>
      <c r="KEC438" s="284"/>
      <c r="KED438" s="284"/>
      <c r="KEE438" s="284"/>
      <c r="KEF438" s="284"/>
      <c r="KEG438" s="284"/>
      <c r="KEH438" s="284"/>
      <c r="KEI438" s="284"/>
      <c r="KEJ438" s="284"/>
      <c r="KEK438" s="284"/>
      <c r="KEL438" s="284"/>
      <c r="KEM438" s="284"/>
      <c r="KEN438" s="284"/>
      <c r="KEO438" s="284"/>
      <c r="KEP438" s="284"/>
      <c r="KEQ438" s="284"/>
      <c r="KER438" s="284"/>
      <c r="KES438" s="284"/>
      <c r="KET438" s="284"/>
      <c r="KEU438" s="284"/>
      <c r="KEV438" s="284"/>
      <c r="KEW438" s="284"/>
      <c r="KEX438" s="284"/>
      <c r="KEY438" s="284"/>
      <c r="KEZ438" s="284"/>
      <c r="KFA438" s="284"/>
      <c r="KFB438" s="284"/>
      <c r="KFC438" s="284"/>
      <c r="KFD438" s="284"/>
      <c r="KFE438" s="284"/>
      <c r="KFF438" s="284"/>
      <c r="KFG438" s="284"/>
      <c r="KFH438" s="284"/>
      <c r="KFI438" s="284"/>
      <c r="KFJ438" s="284"/>
      <c r="KFK438" s="284"/>
      <c r="KFL438" s="284"/>
      <c r="KFM438" s="284"/>
      <c r="KFN438" s="284"/>
      <c r="KFO438" s="284"/>
      <c r="KFP438" s="284"/>
      <c r="KFQ438" s="284"/>
      <c r="KFR438" s="284"/>
      <c r="KFS438" s="284"/>
      <c r="KFT438" s="284"/>
      <c r="KFU438" s="284"/>
      <c r="KFV438" s="284"/>
      <c r="KFW438" s="284"/>
      <c r="KFX438" s="284"/>
      <c r="KFY438" s="284"/>
      <c r="KFZ438" s="284"/>
      <c r="KGA438" s="284"/>
      <c r="KGB438" s="284"/>
      <c r="KGC438" s="284"/>
      <c r="KGD438" s="284"/>
      <c r="KGE438" s="284"/>
      <c r="KGF438" s="284"/>
      <c r="KGG438" s="284"/>
      <c r="KGH438" s="284"/>
      <c r="KGI438" s="284"/>
      <c r="KGJ438" s="284"/>
      <c r="KGK438" s="284"/>
      <c r="KGL438" s="284"/>
      <c r="KGM438" s="284"/>
      <c r="KGN438" s="284"/>
      <c r="KGO438" s="284"/>
      <c r="KGP438" s="284"/>
      <c r="KGQ438" s="284"/>
      <c r="KGR438" s="284"/>
      <c r="KGS438" s="284"/>
      <c r="KGT438" s="284"/>
      <c r="KGU438" s="284"/>
      <c r="KGV438" s="284"/>
      <c r="KGW438" s="284"/>
      <c r="KGX438" s="284"/>
      <c r="KGY438" s="284"/>
      <c r="KGZ438" s="284"/>
      <c r="KHA438" s="284"/>
      <c r="KHB438" s="284"/>
      <c r="KHC438" s="284"/>
      <c r="KHD438" s="284"/>
      <c r="KHE438" s="284"/>
      <c r="KHF438" s="284"/>
      <c r="KHG438" s="284"/>
      <c r="KHH438" s="284"/>
      <c r="KHI438" s="284"/>
      <c r="KHJ438" s="284"/>
      <c r="KHK438" s="284"/>
      <c r="KHL438" s="284"/>
      <c r="KHM438" s="284"/>
      <c r="KHN438" s="284"/>
      <c r="KHO438" s="284"/>
      <c r="KHP438" s="284"/>
      <c r="KHQ438" s="284"/>
      <c r="KHR438" s="284"/>
      <c r="KHS438" s="284"/>
      <c r="KHT438" s="284"/>
      <c r="KHU438" s="284"/>
      <c r="KHV438" s="284"/>
      <c r="KHW438" s="284"/>
      <c r="KHX438" s="284"/>
      <c r="KHY438" s="284"/>
      <c r="KHZ438" s="284"/>
      <c r="KIA438" s="284"/>
      <c r="KIB438" s="284"/>
      <c r="KIC438" s="284"/>
      <c r="KID438" s="284"/>
      <c r="KIE438" s="284"/>
      <c r="KIF438" s="284"/>
      <c r="KIG438" s="284"/>
      <c r="KIH438" s="284"/>
      <c r="KII438" s="284"/>
      <c r="KIJ438" s="284"/>
      <c r="KIK438" s="284"/>
      <c r="KIL438" s="284"/>
      <c r="KIM438" s="284"/>
      <c r="KIN438" s="284"/>
      <c r="KIO438" s="284"/>
      <c r="KIP438" s="284"/>
      <c r="KIQ438" s="284"/>
      <c r="KIR438" s="284"/>
      <c r="KIS438" s="284"/>
      <c r="KIT438" s="284"/>
      <c r="KIU438" s="284"/>
      <c r="KIV438" s="284"/>
      <c r="KIW438" s="284"/>
      <c r="KIX438" s="284"/>
      <c r="KIY438" s="284"/>
      <c r="KIZ438" s="284"/>
      <c r="KJA438" s="284"/>
      <c r="KJB438" s="284"/>
      <c r="KJC438" s="284"/>
      <c r="KJD438" s="284"/>
      <c r="KJE438" s="284"/>
      <c r="KJF438" s="284"/>
      <c r="KJG438" s="284"/>
      <c r="KJH438" s="284"/>
      <c r="KJI438" s="284"/>
      <c r="KJJ438" s="284"/>
      <c r="KJK438" s="284"/>
      <c r="KJL438" s="284"/>
      <c r="KJM438" s="284"/>
      <c r="KJN438" s="284"/>
      <c r="KJO438" s="284"/>
      <c r="KJP438" s="284"/>
      <c r="KJQ438" s="284"/>
      <c r="KJR438" s="284"/>
      <c r="KJS438" s="284"/>
      <c r="KJT438" s="284"/>
      <c r="KJU438" s="284"/>
      <c r="KJV438" s="284"/>
      <c r="KJW438" s="284"/>
      <c r="KJX438" s="284"/>
      <c r="KJY438" s="284"/>
      <c r="KJZ438" s="284"/>
      <c r="KKA438" s="284"/>
      <c r="KKB438" s="284"/>
      <c r="KKC438" s="284"/>
      <c r="KKD438" s="284"/>
      <c r="KKE438" s="284"/>
      <c r="KKF438" s="284"/>
      <c r="KKG438" s="284"/>
      <c r="KKH438" s="284"/>
      <c r="KKI438" s="284"/>
      <c r="KKJ438" s="284"/>
      <c r="KKK438" s="284"/>
      <c r="KKL438" s="284"/>
      <c r="KKM438" s="284"/>
      <c r="KKN438" s="284"/>
      <c r="KKO438" s="284"/>
      <c r="KKP438" s="284"/>
      <c r="KKQ438" s="284"/>
      <c r="KKR438" s="284"/>
      <c r="KKS438" s="284"/>
      <c r="KKT438" s="284"/>
      <c r="KKU438" s="284"/>
      <c r="KKV438" s="284"/>
      <c r="KKW438" s="284"/>
      <c r="KKX438" s="284"/>
      <c r="KKY438" s="284"/>
      <c r="KKZ438" s="284"/>
      <c r="KLA438" s="284"/>
      <c r="KLB438" s="284"/>
      <c r="KLC438" s="284"/>
      <c r="KLD438" s="284"/>
      <c r="KLE438" s="284"/>
      <c r="KLF438" s="284"/>
      <c r="KLG438" s="284"/>
      <c r="KLH438" s="284"/>
      <c r="KLI438" s="284"/>
      <c r="KLJ438" s="284"/>
      <c r="KLK438" s="284"/>
      <c r="KLL438" s="284"/>
      <c r="KLM438" s="284"/>
      <c r="KLN438" s="284"/>
      <c r="KLO438" s="284"/>
      <c r="KLP438" s="284"/>
      <c r="KLQ438" s="284"/>
      <c r="KLR438" s="284"/>
      <c r="KLS438" s="284"/>
      <c r="KLT438" s="284"/>
      <c r="KLU438" s="284"/>
      <c r="KLV438" s="284"/>
      <c r="KLW438" s="284"/>
      <c r="KLX438" s="284"/>
      <c r="KLY438" s="284"/>
      <c r="KLZ438" s="284"/>
      <c r="KMA438" s="284"/>
      <c r="KMB438" s="284"/>
      <c r="KMC438" s="284"/>
      <c r="KMD438" s="284"/>
      <c r="KME438" s="284"/>
      <c r="KMF438" s="284"/>
      <c r="KMG438" s="284"/>
      <c r="KMH438" s="284"/>
      <c r="KMI438" s="284"/>
      <c r="KMJ438" s="284"/>
      <c r="KMK438" s="284"/>
      <c r="KML438" s="284"/>
      <c r="KMM438" s="284"/>
      <c r="KMN438" s="284"/>
      <c r="KMO438" s="284"/>
      <c r="KMP438" s="284"/>
      <c r="KMQ438" s="284"/>
      <c r="KMR438" s="284"/>
      <c r="KMS438" s="284"/>
      <c r="KMT438" s="284"/>
      <c r="KMU438" s="284"/>
      <c r="KMV438" s="284"/>
      <c r="KMW438" s="284"/>
      <c r="KMX438" s="284"/>
      <c r="KMY438" s="284"/>
      <c r="KMZ438" s="284"/>
      <c r="KNA438" s="284"/>
      <c r="KNB438" s="284"/>
      <c r="KNC438" s="284"/>
      <c r="KND438" s="284"/>
      <c r="KNE438" s="284"/>
      <c r="KNF438" s="284"/>
      <c r="KNG438" s="284"/>
      <c r="KNH438" s="284"/>
      <c r="KNI438" s="284"/>
      <c r="KNJ438" s="284"/>
      <c r="KNK438" s="284"/>
      <c r="KNL438" s="284"/>
      <c r="KNM438" s="284"/>
      <c r="KNN438" s="284"/>
      <c r="KNO438" s="284"/>
      <c r="KNP438" s="284"/>
      <c r="KNQ438" s="284"/>
      <c r="KNR438" s="284"/>
      <c r="KNS438" s="284"/>
      <c r="KNT438" s="284"/>
      <c r="KNU438" s="284"/>
      <c r="KNV438" s="284"/>
      <c r="KNW438" s="284"/>
      <c r="KNX438" s="284"/>
      <c r="KNY438" s="284"/>
      <c r="KNZ438" s="284"/>
      <c r="KOA438" s="284"/>
      <c r="KOB438" s="284"/>
      <c r="KOC438" s="284"/>
      <c r="KOD438" s="284"/>
      <c r="KOE438" s="284"/>
      <c r="KOF438" s="284"/>
      <c r="KOG438" s="284"/>
      <c r="KOH438" s="284"/>
      <c r="KOI438" s="284"/>
      <c r="KOJ438" s="284"/>
      <c r="KOK438" s="284"/>
      <c r="KOL438" s="284"/>
      <c r="KOM438" s="284"/>
      <c r="KON438" s="284"/>
      <c r="KOO438" s="284"/>
      <c r="KOP438" s="284"/>
      <c r="KOQ438" s="284"/>
      <c r="KOR438" s="284"/>
      <c r="KOS438" s="284"/>
      <c r="KOT438" s="284"/>
      <c r="KOU438" s="284"/>
      <c r="KOV438" s="284"/>
      <c r="KOW438" s="284"/>
      <c r="KOX438" s="284"/>
      <c r="KOY438" s="284"/>
      <c r="KOZ438" s="284"/>
      <c r="KPA438" s="284"/>
      <c r="KPB438" s="284"/>
      <c r="KPC438" s="284"/>
      <c r="KPD438" s="284"/>
      <c r="KPE438" s="284"/>
      <c r="KPF438" s="284"/>
      <c r="KPG438" s="284"/>
      <c r="KPH438" s="284"/>
      <c r="KPI438" s="284"/>
      <c r="KPJ438" s="284"/>
      <c r="KPK438" s="284"/>
      <c r="KPL438" s="284"/>
      <c r="KPM438" s="284"/>
      <c r="KPN438" s="284"/>
      <c r="KPO438" s="284"/>
      <c r="KPP438" s="284"/>
      <c r="KPQ438" s="284"/>
      <c r="KPR438" s="284"/>
      <c r="KPS438" s="284"/>
      <c r="KPT438" s="284"/>
      <c r="KPU438" s="284"/>
      <c r="KPV438" s="284"/>
      <c r="KPW438" s="284"/>
      <c r="KPX438" s="284"/>
      <c r="KPY438" s="284"/>
      <c r="KPZ438" s="284"/>
      <c r="KQA438" s="284"/>
      <c r="KQB438" s="284"/>
      <c r="KQC438" s="284"/>
      <c r="KQD438" s="284"/>
      <c r="KQE438" s="284"/>
      <c r="KQF438" s="284"/>
      <c r="KQG438" s="284"/>
      <c r="KQH438" s="284"/>
      <c r="KQI438" s="284"/>
      <c r="KQJ438" s="284"/>
      <c r="KQK438" s="284"/>
      <c r="KQL438" s="284"/>
      <c r="KQM438" s="284"/>
      <c r="KQN438" s="284"/>
      <c r="KQO438" s="284"/>
      <c r="KQP438" s="284"/>
      <c r="KQQ438" s="284"/>
      <c r="KQR438" s="284"/>
      <c r="KQS438" s="284"/>
      <c r="KQT438" s="284"/>
      <c r="KQU438" s="284"/>
      <c r="KQV438" s="284"/>
      <c r="KQW438" s="284"/>
      <c r="KQX438" s="284"/>
      <c r="KQY438" s="284"/>
      <c r="KQZ438" s="284"/>
      <c r="KRA438" s="284"/>
      <c r="KRB438" s="284"/>
      <c r="KRC438" s="284"/>
      <c r="KRD438" s="284"/>
      <c r="KRE438" s="284"/>
      <c r="KRF438" s="284"/>
      <c r="KRG438" s="284"/>
      <c r="KRH438" s="284"/>
      <c r="KRI438" s="284"/>
      <c r="KRJ438" s="284"/>
      <c r="KRK438" s="284"/>
      <c r="KRL438" s="284"/>
      <c r="KRM438" s="284"/>
      <c r="KRN438" s="284"/>
      <c r="KRO438" s="284"/>
      <c r="KRP438" s="284"/>
      <c r="KRQ438" s="284"/>
      <c r="KRR438" s="284"/>
      <c r="KRS438" s="284"/>
      <c r="KRT438" s="284"/>
      <c r="KRU438" s="284"/>
      <c r="KRV438" s="284"/>
      <c r="KRW438" s="284"/>
      <c r="KRX438" s="284"/>
      <c r="KRY438" s="284"/>
      <c r="KRZ438" s="284"/>
      <c r="KSA438" s="284"/>
      <c r="KSB438" s="284"/>
      <c r="KSC438" s="284"/>
      <c r="KSD438" s="284"/>
      <c r="KSE438" s="284"/>
      <c r="KSF438" s="284"/>
      <c r="KSG438" s="284"/>
      <c r="KSH438" s="284"/>
      <c r="KSI438" s="284"/>
      <c r="KSJ438" s="284"/>
      <c r="KSK438" s="284"/>
      <c r="KSL438" s="284"/>
      <c r="KSM438" s="284"/>
      <c r="KSN438" s="284"/>
      <c r="KSO438" s="284"/>
      <c r="KSP438" s="284"/>
      <c r="KSQ438" s="284"/>
      <c r="KSR438" s="284"/>
      <c r="KSS438" s="284"/>
      <c r="KST438" s="284"/>
      <c r="KSU438" s="284"/>
      <c r="KSV438" s="284"/>
      <c r="KSW438" s="284"/>
      <c r="KSX438" s="284"/>
      <c r="KSY438" s="284"/>
      <c r="KSZ438" s="284"/>
      <c r="KTA438" s="284"/>
      <c r="KTB438" s="284"/>
      <c r="KTC438" s="284"/>
      <c r="KTD438" s="284"/>
      <c r="KTE438" s="284"/>
      <c r="KTF438" s="284"/>
      <c r="KTG438" s="284"/>
      <c r="KTH438" s="284"/>
      <c r="KTI438" s="284"/>
      <c r="KTJ438" s="284"/>
      <c r="KTK438" s="284"/>
      <c r="KTL438" s="284"/>
      <c r="KTM438" s="284"/>
      <c r="KTN438" s="284"/>
      <c r="KTO438" s="284"/>
      <c r="KTP438" s="284"/>
      <c r="KTQ438" s="284"/>
      <c r="KTR438" s="284"/>
      <c r="KTS438" s="284"/>
      <c r="KTT438" s="284"/>
      <c r="KTU438" s="284"/>
      <c r="KTV438" s="284"/>
      <c r="KTW438" s="284"/>
      <c r="KTX438" s="284"/>
      <c r="KTY438" s="284"/>
      <c r="KTZ438" s="284"/>
      <c r="KUA438" s="284"/>
      <c r="KUB438" s="284"/>
      <c r="KUC438" s="284"/>
      <c r="KUD438" s="284"/>
      <c r="KUE438" s="284"/>
      <c r="KUF438" s="284"/>
      <c r="KUG438" s="284"/>
      <c r="KUH438" s="284"/>
      <c r="KUI438" s="284"/>
      <c r="KUJ438" s="284"/>
      <c r="KUK438" s="284"/>
      <c r="KUL438" s="284"/>
      <c r="KUM438" s="284"/>
      <c r="KUN438" s="284"/>
      <c r="KUO438" s="284"/>
      <c r="KUP438" s="284"/>
      <c r="KUQ438" s="284"/>
      <c r="KUR438" s="284"/>
      <c r="KUS438" s="284"/>
      <c r="KUT438" s="284"/>
      <c r="KUU438" s="284"/>
      <c r="KUV438" s="284"/>
      <c r="KUW438" s="284"/>
      <c r="KUX438" s="284"/>
      <c r="KUY438" s="284"/>
      <c r="KUZ438" s="284"/>
      <c r="KVA438" s="284"/>
      <c r="KVB438" s="284"/>
      <c r="KVC438" s="284"/>
      <c r="KVD438" s="284"/>
      <c r="KVE438" s="284"/>
      <c r="KVF438" s="284"/>
      <c r="KVG438" s="284"/>
      <c r="KVH438" s="284"/>
      <c r="KVI438" s="284"/>
      <c r="KVJ438" s="284"/>
      <c r="KVK438" s="284"/>
      <c r="KVL438" s="284"/>
      <c r="KVM438" s="284"/>
      <c r="KVN438" s="284"/>
      <c r="KVO438" s="284"/>
      <c r="KVP438" s="284"/>
      <c r="KVQ438" s="284"/>
      <c r="KVR438" s="284"/>
      <c r="KVS438" s="284"/>
      <c r="KVT438" s="284"/>
      <c r="KVU438" s="284"/>
      <c r="KVV438" s="284"/>
      <c r="KVW438" s="284"/>
      <c r="KVX438" s="284"/>
      <c r="KVY438" s="284"/>
      <c r="KVZ438" s="284"/>
      <c r="KWA438" s="284"/>
      <c r="KWB438" s="284"/>
      <c r="KWC438" s="284"/>
      <c r="KWD438" s="284"/>
      <c r="KWE438" s="284"/>
      <c r="KWF438" s="284"/>
      <c r="KWG438" s="284"/>
      <c r="KWH438" s="284"/>
      <c r="KWI438" s="284"/>
      <c r="KWJ438" s="284"/>
      <c r="KWK438" s="284"/>
      <c r="KWL438" s="284"/>
      <c r="KWM438" s="284"/>
      <c r="KWN438" s="284"/>
      <c r="KWO438" s="284"/>
      <c r="KWP438" s="284"/>
      <c r="KWQ438" s="284"/>
      <c r="KWR438" s="284"/>
      <c r="KWS438" s="284"/>
      <c r="KWT438" s="284"/>
      <c r="KWU438" s="284"/>
      <c r="KWV438" s="284"/>
      <c r="KWW438" s="284"/>
      <c r="KWX438" s="284"/>
      <c r="KWY438" s="284"/>
      <c r="KWZ438" s="284"/>
      <c r="KXA438" s="284"/>
      <c r="KXB438" s="284"/>
      <c r="KXC438" s="284"/>
      <c r="KXD438" s="284"/>
      <c r="KXE438" s="284"/>
      <c r="KXF438" s="284"/>
      <c r="KXG438" s="284"/>
      <c r="KXH438" s="284"/>
      <c r="KXI438" s="284"/>
      <c r="KXJ438" s="284"/>
      <c r="KXK438" s="284"/>
      <c r="KXL438" s="284"/>
      <c r="KXM438" s="284"/>
      <c r="KXN438" s="284"/>
      <c r="KXO438" s="284"/>
      <c r="KXP438" s="284"/>
      <c r="KXQ438" s="284"/>
      <c r="KXR438" s="284"/>
      <c r="KXS438" s="284"/>
      <c r="KXT438" s="284"/>
      <c r="KXU438" s="284"/>
      <c r="KXV438" s="284"/>
      <c r="KXW438" s="284"/>
      <c r="KXX438" s="284"/>
      <c r="KXY438" s="284"/>
      <c r="KXZ438" s="284"/>
      <c r="KYA438" s="284"/>
      <c r="KYB438" s="284"/>
      <c r="KYC438" s="284"/>
      <c r="KYD438" s="284"/>
      <c r="KYE438" s="284"/>
      <c r="KYF438" s="284"/>
      <c r="KYG438" s="284"/>
      <c r="KYH438" s="284"/>
      <c r="KYI438" s="284"/>
      <c r="KYJ438" s="284"/>
      <c r="KYK438" s="284"/>
      <c r="KYL438" s="284"/>
      <c r="KYM438" s="284"/>
      <c r="KYN438" s="284"/>
      <c r="KYO438" s="284"/>
      <c r="KYP438" s="284"/>
      <c r="KYQ438" s="284"/>
      <c r="KYR438" s="284"/>
      <c r="KYS438" s="284"/>
      <c r="KYT438" s="284"/>
      <c r="KYU438" s="284"/>
      <c r="KYV438" s="284"/>
      <c r="KYW438" s="284"/>
      <c r="KYX438" s="284"/>
      <c r="KYY438" s="284"/>
      <c r="KYZ438" s="284"/>
      <c r="KZA438" s="284"/>
      <c r="KZB438" s="284"/>
      <c r="KZC438" s="284"/>
      <c r="KZD438" s="284"/>
      <c r="KZE438" s="284"/>
      <c r="KZF438" s="284"/>
      <c r="KZG438" s="284"/>
      <c r="KZH438" s="284"/>
      <c r="KZI438" s="284"/>
      <c r="KZJ438" s="284"/>
      <c r="KZK438" s="284"/>
      <c r="KZL438" s="284"/>
      <c r="KZM438" s="284"/>
      <c r="KZN438" s="284"/>
      <c r="KZO438" s="284"/>
      <c r="KZP438" s="284"/>
      <c r="KZQ438" s="284"/>
      <c r="KZR438" s="284"/>
      <c r="KZS438" s="284"/>
      <c r="KZT438" s="284"/>
      <c r="KZU438" s="284"/>
      <c r="KZV438" s="284"/>
      <c r="KZW438" s="284"/>
      <c r="KZX438" s="284"/>
      <c r="KZY438" s="284"/>
      <c r="KZZ438" s="284"/>
      <c r="LAA438" s="284"/>
      <c r="LAB438" s="284"/>
      <c r="LAC438" s="284"/>
      <c r="LAD438" s="284"/>
      <c r="LAE438" s="284"/>
      <c r="LAF438" s="284"/>
      <c r="LAG438" s="284"/>
      <c r="LAH438" s="284"/>
      <c r="LAI438" s="284"/>
      <c r="LAJ438" s="284"/>
      <c r="LAK438" s="284"/>
      <c r="LAL438" s="284"/>
      <c r="LAM438" s="284"/>
      <c r="LAN438" s="284"/>
      <c r="LAO438" s="284"/>
      <c r="LAP438" s="284"/>
      <c r="LAQ438" s="284"/>
      <c r="LAR438" s="284"/>
      <c r="LAS438" s="284"/>
      <c r="LAT438" s="284"/>
      <c r="LAU438" s="284"/>
      <c r="LAV438" s="284"/>
      <c r="LAW438" s="284"/>
      <c r="LAX438" s="284"/>
      <c r="LAY438" s="284"/>
      <c r="LAZ438" s="284"/>
      <c r="LBA438" s="284"/>
      <c r="LBB438" s="284"/>
      <c r="LBC438" s="284"/>
      <c r="LBD438" s="284"/>
      <c r="LBE438" s="284"/>
      <c r="LBF438" s="284"/>
      <c r="LBG438" s="284"/>
      <c r="LBH438" s="284"/>
      <c r="LBI438" s="284"/>
      <c r="LBJ438" s="284"/>
      <c r="LBK438" s="284"/>
      <c r="LBL438" s="284"/>
      <c r="LBM438" s="284"/>
      <c r="LBN438" s="284"/>
      <c r="LBO438" s="284"/>
      <c r="LBP438" s="284"/>
      <c r="LBQ438" s="284"/>
      <c r="LBR438" s="284"/>
      <c r="LBS438" s="284"/>
      <c r="LBT438" s="284"/>
      <c r="LBU438" s="284"/>
      <c r="LBV438" s="284"/>
      <c r="LBW438" s="284"/>
      <c r="LBX438" s="284"/>
      <c r="LBY438" s="284"/>
      <c r="LBZ438" s="284"/>
      <c r="LCA438" s="284"/>
      <c r="LCB438" s="284"/>
      <c r="LCC438" s="284"/>
      <c r="LCD438" s="284"/>
      <c r="LCE438" s="284"/>
      <c r="LCF438" s="284"/>
      <c r="LCG438" s="284"/>
      <c r="LCH438" s="284"/>
      <c r="LCI438" s="284"/>
      <c r="LCJ438" s="284"/>
      <c r="LCK438" s="284"/>
      <c r="LCL438" s="284"/>
      <c r="LCM438" s="284"/>
      <c r="LCN438" s="284"/>
      <c r="LCO438" s="284"/>
      <c r="LCP438" s="284"/>
      <c r="LCQ438" s="284"/>
      <c r="LCR438" s="284"/>
      <c r="LCS438" s="284"/>
      <c r="LCT438" s="284"/>
      <c r="LCU438" s="284"/>
      <c r="LCV438" s="284"/>
      <c r="LCW438" s="284"/>
      <c r="LCX438" s="284"/>
      <c r="LCY438" s="284"/>
      <c r="LCZ438" s="284"/>
      <c r="LDA438" s="284"/>
      <c r="LDB438" s="284"/>
      <c r="LDC438" s="284"/>
      <c r="LDD438" s="284"/>
      <c r="LDE438" s="284"/>
      <c r="LDF438" s="284"/>
      <c r="LDG438" s="284"/>
      <c r="LDH438" s="284"/>
      <c r="LDI438" s="284"/>
      <c r="LDJ438" s="284"/>
      <c r="LDK438" s="284"/>
      <c r="LDL438" s="284"/>
      <c r="LDM438" s="284"/>
      <c r="LDN438" s="284"/>
      <c r="LDO438" s="284"/>
      <c r="LDP438" s="284"/>
      <c r="LDQ438" s="284"/>
      <c r="LDR438" s="284"/>
      <c r="LDS438" s="284"/>
      <c r="LDT438" s="284"/>
      <c r="LDU438" s="284"/>
      <c r="LDV438" s="284"/>
      <c r="LDW438" s="284"/>
      <c r="LDX438" s="284"/>
      <c r="LDY438" s="284"/>
      <c r="LDZ438" s="284"/>
      <c r="LEA438" s="284"/>
      <c r="LEB438" s="284"/>
      <c r="LEC438" s="284"/>
      <c r="LED438" s="284"/>
      <c r="LEE438" s="284"/>
      <c r="LEF438" s="284"/>
      <c r="LEG438" s="284"/>
      <c r="LEH438" s="284"/>
      <c r="LEI438" s="284"/>
      <c r="LEJ438" s="284"/>
      <c r="LEK438" s="284"/>
      <c r="LEL438" s="284"/>
      <c r="LEM438" s="284"/>
      <c r="LEN438" s="284"/>
      <c r="LEO438" s="284"/>
      <c r="LEP438" s="284"/>
      <c r="LEQ438" s="284"/>
      <c r="LER438" s="284"/>
      <c r="LES438" s="284"/>
      <c r="LET438" s="284"/>
      <c r="LEU438" s="284"/>
      <c r="LEV438" s="284"/>
      <c r="LEW438" s="284"/>
      <c r="LEX438" s="284"/>
      <c r="LEY438" s="284"/>
      <c r="LEZ438" s="284"/>
      <c r="LFA438" s="284"/>
      <c r="LFB438" s="284"/>
      <c r="LFC438" s="284"/>
      <c r="LFD438" s="284"/>
      <c r="LFE438" s="284"/>
      <c r="LFF438" s="284"/>
      <c r="LFG438" s="284"/>
      <c r="LFH438" s="284"/>
      <c r="LFI438" s="284"/>
      <c r="LFJ438" s="284"/>
      <c r="LFK438" s="284"/>
      <c r="LFL438" s="284"/>
      <c r="LFM438" s="284"/>
      <c r="LFN438" s="284"/>
      <c r="LFO438" s="284"/>
      <c r="LFP438" s="284"/>
      <c r="LFQ438" s="284"/>
      <c r="LFR438" s="284"/>
      <c r="LFS438" s="284"/>
      <c r="LFT438" s="284"/>
      <c r="LFU438" s="284"/>
      <c r="LFV438" s="284"/>
      <c r="LFW438" s="284"/>
      <c r="LFX438" s="284"/>
      <c r="LFY438" s="284"/>
      <c r="LFZ438" s="284"/>
      <c r="LGA438" s="284"/>
      <c r="LGB438" s="284"/>
      <c r="LGC438" s="284"/>
      <c r="LGD438" s="284"/>
      <c r="LGE438" s="284"/>
      <c r="LGF438" s="284"/>
      <c r="LGG438" s="284"/>
      <c r="LGH438" s="284"/>
      <c r="LGI438" s="284"/>
      <c r="LGJ438" s="284"/>
      <c r="LGK438" s="284"/>
      <c r="LGL438" s="284"/>
      <c r="LGM438" s="284"/>
      <c r="LGN438" s="284"/>
      <c r="LGO438" s="284"/>
      <c r="LGP438" s="284"/>
      <c r="LGQ438" s="284"/>
      <c r="LGR438" s="284"/>
      <c r="LGS438" s="284"/>
      <c r="LGT438" s="284"/>
      <c r="LGU438" s="284"/>
      <c r="LGV438" s="284"/>
      <c r="LGW438" s="284"/>
      <c r="LGX438" s="284"/>
      <c r="LGY438" s="284"/>
      <c r="LGZ438" s="284"/>
      <c r="LHA438" s="284"/>
      <c r="LHB438" s="284"/>
      <c r="LHC438" s="284"/>
      <c r="LHD438" s="284"/>
      <c r="LHE438" s="284"/>
      <c r="LHF438" s="284"/>
      <c r="LHG438" s="284"/>
      <c r="LHH438" s="284"/>
      <c r="LHI438" s="284"/>
      <c r="LHJ438" s="284"/>
      <c r="LHK438" s="284"/>
      <c r="LHL438" s="284"/>
      <c r="LHM438" s="284"/>
      <c r="LHN438" s="284"/>
      <c r="LHO438" s="284"/>
      <c r="LHP438" s="284"/>
      <c r="LHQ438" s="284"/>
      <c r="LHR438" s="284"/>
      <c r="LHS438" s="284"/>
      <c r="LHT438" s="284"/>
      <c r="LHU438" s="284"/>
      <c r="LHV438" s="284"/>
      <c r="LHW438" s="284"/>
      <c r="LHX438" s="284"/>
      <c r="LHY438" s="284"/>
      <c r="LHZ438" s="284"/>
      <c r="LIA438" s="284"/>
      <c r="LIB438" s="284"/>
      <c r="LIC438" s="284"/>
      <c r="LID438" s="284"/>
      <c r="LIE438" s="284"/>
      <c r="LIF438" s="284"/>
      <c r="LIG438" s="284"/>
      <c r="LIH438" s="284"/>
      <c r="LII438" s="284"/>
      <c r="LIJ438" s="284"/>
      <c r="LIK438" s="284"/>
      <c r="LIL438" s="284"/>
      <c r="LIM438" s="284"/>
      <c r="LIN438" s="284"/>
      <c r="LIO438" s="284"/>
      <c r="LIP438" s="284"/>
      <c r="LIQ438" s="284"/>
      <c r="LIR438" s="284"/>
      <c r="LIS438" s="284"/>
      <c r="LIT438" s="284"/>
      <c r="LIU438" s="284"/>
      <c r="LIV438" s="284"/>
      <c r="LIW438" s="284"/>
      <c r="LIX438" s="284"/>
      <c r="LIY438" s="284"/>
      <c r="LIZ438" s="284"/>
      <c r="LJA438" s="284"/>
      <c r="LJB438" s="284"/>
      <c r="LJC438" s="284"/>
      <c r="LJD438" s="284"/>
      <c r="LJE438" s="284"/>
      <c r="LJF438" s="284"/>
      <c r="LJG438" s="284"/>
      <c r="LJH438" s="284"/>
      <c r="LJI438" s="284"/>
      <c r="LJJ438" s="284"/>
      <c r="LJK438" s="284"/>
      <c r="LJL438" s="284"/>
      <c r="LJM438" s="284"/>
      <c r="LJN438" s="284"/>
      <c r="LJO438" s="284"/>
      <c r="LJP438" s="284"/>
      <c r="LJQ438" s="284"/>
      <c r="LJR438" s="284"/>
      <c r="LJS438" s="284"/>
      <c r="LJT438" s="284"/>
      <c r="LJU438" s="284"/>
      <c r="LJV438" s="284"/>
      <c r="LJW438" s="284"/>
      <c r="LJX438" s="284"/>
      <c r="LJY438" s="284"/>
      <c r="LJZ438" s="284"/>
      <c r="LKA438" s="284"/>
      <c r="LKB438" s="284"/>
      <c r="LKC438" s="284"/>
      <c r="LKD438" s="284"/>
      <c r="LKE438" s="284"/>
      <c r="LKF438" s="284"/>
      <c r="LKG438" s="284"/>
      <c r="LKH438" s="284"/>
      <c r="LKI438" s="284"/>
      <c r="LKJ438" s="284"/>
      <c r="LKK438" s="284"/>
      <c r="LKL438" s="284"/>
      <c r="LKM438" s="284"/>
      <c r="LKN438" s="284"/>
      <c r="LKO438" s="284"/>
      <c r="LKP438" s="284"/>
      <c r="LKQ438" s="284"/>
      <c r="LKR438" s="284"/>
      <c r="LKS438" s="284"/>
      <c r="LKT438" s="284"/>
      <c r="LKU438" s="284"/>
      <c r="LKV438" s="284"/>
      <c r="LKW438" s="284"/>
      <c r="LKX438" s="284"/>
      <c r="LKY438" s="284"/>
      <c r="LKZ438" s="284"/>
      <c r="LLA438" s="284"/>
      <c r="LLB438" s="284"/>
      <c r="LLC438" s="284"/>
      <c r="LLD438" s="284"/>
      <c r="LLE438" s="284"/>
      <c r="LLF438" s="284"/>
      <c r="LLG438" s="284"/>
      <c r="LLH438" s="284"/>
      <c r="LLI438" s="284"/>
      <c r="LLJ438" s="284"/>
      <c r="LLK438" s="284"/>
      <c r="LLL438" s="284"/>
      <c r="LLM438" s="284"/>
      <c r="LLN438" s="284"/>
      <c r="LLO438" s="284"/>
      <c r="LLP438" s="284"/>
      <c r="LLQ438" s="284"/>
      <c r="LLR438" s="284"/>
      <c r="LLS438" s="284"/>
      <c r="LLT438" s="284"/>
      <c r="LLU438" s="284"/>
      <c r="LLV438" s="284"/>
      <c r="LLW438" s="284"/>
      <c r="LLX438" s="284"/>
      <c r="LLY438" s="284"/>
      <c r="LLZ438" s="284"/>
      <c r="LMA438" s="284"/>
      <c r="LMB438" s="284"/>
      <c r="LMC438" s="284"/>
      <c r="LMD438" s="284"/>
      <c r="LME438" s="284"/>
      <c r="LMF438" s="284"/>
      <c r="LMG438" s="284"/>
      <c r="LMH438" s="284"/>
      <c r="LMI438" s="284"/>
      <c r="LMJ438" s="284"/>
      <c r="LMK438" s="284"/>
      <c r="LML438" s="284"/>
      <c r="LMM438" s="284"/>
      <c r="LMN438" s="284"/>
      <c r="LMO438" s="284"/>
      <c r="LMP438" s="284"/>
      <c r="LMQ438" s="284"/>
      <c r="LMR438" s="284"/>
      <c r="LMS438" s="284"/>
      <c r="LMT438" s="284"/>
      <c r="LMU438" s="284"/>
      <c r="LMV438" s="284"/>
      <c r="LMW438" s="284"/>
      <c r="LMX438" s="284"/>
      <c r="LMY438" s="284"/>
      <c r="LMZ438" s="284"/>
      <c r="LNA438" s="284"/>
      <c r="LNB438" s="284"/>
      <c r="LNC438" s="284"/>
      <c r="LND438" s="284"/>
      <c r="LNE438" s="284"/>
      <c r="LNF438" s="284"/>
      <c r="LNG438" s="284"/>
      <c r="LNH438" s="284"/>
      <c r="LNI438" s="284"/>
      <c r="LNJ438" s="284"/>
      <c r="LNK438" s="284"/>
      <c r="LNL438" s="284"/>
      <c r="LNM438" s="284"/>
      <c r="LNN438" s="284"/>
      <c r="LNO438" s="284"/>
      <c r="LNP438" s="284"/>
      <c r="LNQ438" s="284"/>
      <c r="LNR438" s="284"/>
      <c r="LNS438" s="284"/>
      <c r="LNT438" s="284"/>
      <c r="LNU438" s="284"/>
      <c r="LNV438" s="284"/>
      <c r="LNW438" s="284"/>
      <c r="LNX438" s="284"/>
      <c r="LNY438" s="284"/>
      <c r="LNZ438" s="284"/>
      <c r="LOA438" s="284"/>
      <c r="LOB438" s="284"/>
      <c r="LOC438" s="284"/>
      <c r="LOD438" s="284"/>
      <c r="LOE438" s="284"/>
      <c r="LOF438" s="284"/>
      <c r="LOG438" s="284"/>
      <c r="LOH438" s="284"/>
      <c r="LOI438" s="284"/>
      <c r="LOJ438" s="284"/>
      <c r="LOK438" s="284"/>
      <c r="LOL438" s="284"/>
      <c r="LOM438" s="284"/>
      <c r="LON438" s="284"/>
      <c r="LOO438" s="284"/>
      <c r="LOP438" s="284"/>
      <c r="LOQ438" s="284"/>
      <c r="LOR438" s="284"/>
      <c r="LOS438" s="284"/>
      <c r="LOT438" s="284"/>
      <c r="LOU438" s="284"/>
      <c r="LOV438" s="284"/>
      <c r="LOW438" s="284"/>
      <c r="LOX438" s="284"/>
      <c r="LOY438" s="284"/>
      <c r="LOZ438" s="284"/>
      <c r="LPA438" s="284"/>
      <c r="LPB438" s="284"/>
      <c r="LPC438" s="284"/>
      <c r="LPD438" s="284"/>
      <c r="LPE438" s="284"/>
      <c r="LPF438" s="284"/>
      <c r="LPG438" s="284"/>
      <c r="LPH438" s="284"/>
      <c r="LPI438" s="284"/>
      <c r="LPJ438" s="284"/>
      <c r="LPK438" s="284"/>
      <c r="LPL438" s="284"/>
      <c r="LPM438" s="284"/>
      <c r="LPN438" s="284"/>
      <c r="LPO438" s="284"/>
      <c r="LPP438" s="284"/>
      <c r="LPQ438" s="284"/>
      <c r="LPR438" s="284"/>
      <c r="LPS438" s="284"/>
      <c r="LPT438" s="284"/>
      <c r="LPU438" s="284"/>
      <c r="LPV438" s="284"/>
      <c r="LPW438" s="284"/>
      <c r="LPX438" s="284"/>
      <c r="LPY438" s="284"/>
      <c r="LPZ438" s="284"/>
      <c r="LQA438" s="284"/>
      <c r="LQB438" s="284"/>
      <c r="LQC438" s="284"/>
      <c r="LQD438" s="284"/>
      <c r="LQE438" s="284"/>
      <c r="LQF438" s="284"/>
      <c r="LQG438" s="284"/>
      <c r="LQH438" s="284"/>
      <c r="LQI438" s="284"/>
      <c r="LQJ438" s="284"/>
      <c r="LQK438" s="284"/>
      <c r="LQL438" s="284"/>
      <c r="LQM438" s="284"/>
      <c r="LQN438" s="284"/>
      <c r="LQO438" s="284"/>
      <c r="LQP438" s="284"/>
      <c r="LQQ438" s="284"/>
      <c r="LQR438" s="284"/>
      <c r="LQS438" s="284"/>
      <c r="LQT438" s="284"/>
      <c r="LQU438" s="284"/>
      <c r="LQV438" s="284"/>
      <c r="LQW438" s="284"/>
      <c r="LQX438" s="284"/>
      <c r="LQY438" s="284"/>
      <c r="LQZ438" s="284"/>
      <c r="LRA438" s="284"/>
      <c r="LRB438" s="284"/>
      <c r="LRC438" s="284"/>
      <c r="LRD438" s="284"/>
      <c r="LRE438" s="284"/>
      <c r="LRF438" s="284"/>
      <c r="LRG438" s="284"/>
      <c r="LRH438" s="284"/>
      <c r="LRI438" s="284"/>
      <c r="LRJ438" s="284"/>
      <c r="LRK438" s="284"/>
      <c r="LRL438" s="284"/>
      <c r="LRM438" s="284"/>
      <c r="LRN438" s="284"/>
      <c r="LRO438" s="284"/>
      <c r="LRP438" s="284"/>
      <c r="LRQ438" s="284"/>
      <c r="LRR438" s="284"/>
      <c r="LRS438" s="284"/>
      <c r="LRT438" s="284"/>
      <c r="LRU438" s="284"/>
      <c r="LRV438" s="284"/>
      <c r="LRW438" s="284"/>
      <c r="LRX438" s="284"/>
      <c r="LRY438" s="284"/>
      <c r="LRZ438" s="284"/>
      <c r="LSA438" s="284"/>
      <c r="LSB438" s="284"/>
      <c r="LSC438" s="284"/>
      <c r="LSD438" s="284"/>
      <c r="LSE438" s="284"/>
      <c r="LSF438" s="284"/>
      <c r="LSG438" s="284"/>
      <c r="LSH438" s="284"/>
      <c r="LSI438" s="284"/>
      <c r="LSJ438" s="284"/>
      <c r="LSK438" s="284"/>
      <c r="LSL438" s="284"/>
      <c r="LSM438" s="284"/>
      <c r="LSN438" s="284"/>
      <c r="LSO438" s="284"/>
      <c r="LSP438" s="284"/>
      <c r="LSQ438" s="284"/>
      <c r="LSR438" s="284"/>
      <c r="LSS438" s="284"/>
      <c r="LST438" s="284"/>
      <c r="LSU438" s="284"/>
      <c r="LSV438" s="284"/>
      <c r="LSW438" s="284"/>
      <c r="LSX438" s="284"/>
      <c r="LSY438" s="284"/>
      <c r="LSZ438" s="284"/>
      <c r="LTA438" s="284"/>
      <c r="LTB438" s="284"/>
      <c r="LTC438" s="284"/>
      <c r="LTD438" s="284"/>
      <c r="LTE438" s="284"/>
      <c r="LTF438" s="284"/>
      <c r="LTG438" s="284"/>
      <c r="LTH438" s="284"/>
      <c r="LTI438" s="284"/>
      <c r="LTJ438" s="284"/>
      <c r="LTK438" s="284"/>
      <c r="LTL438" s="284"/>
      <c r="LTM438" s="284"/>
      <c r="LTN438" s="284"/>
      <c r="LTO438" s="284"/>
      <c r="LTP438" s="284"/>
      <c r="LTQ438" s="284"/>
      <c r="LTR438" s="284"/>
      <c r="LTS438" s="284"/>
      <c r="LTT438" s="284"/>
      <c r="LTU438" s="284"/>
      <c r="LTV438" s="284"/>
      <c r="LTW438" s="284"/>
      <c r="LTX438" s="284"/>
      <c r="LTY438" s="284"/>
      <c r="LTZ438" s="284"/>
      <c r="LUA438" s="284"/>
      <c r="LUB438" s="284"/>
      <c r="LUC438" s="284"/>
      <c r="LUD438" s="284"/>
      <c r="LUE438" s="284"/>
      <c r="LUF438" s="284"/>
      <c r="LUG438" s="284"/>
      <c r="LUH438" s="284"/>
      <c r="LUI438" s="284"/>
      <c r="LUJ438" s="284"/>
      <c r="LUK438" s="284"/>
      <c r="LUL438" s="284"/>
      <c r="LUM438" s="284"/>
      <c r="LUN438" s="284"/>
      <c r="LUO438" s="284"/>
      <c r="LUP438" s="284"/>
      <c r="LUQ438" s="284"/>
      <c r="LUR438" s="284"/>
      <c r="LUS438" s="284"/>
      <c r="LUT438" s="284"/>
      <c r="LUU438" s="284"/>
      <c r="LUV438" s="284"/>
      <c r="LUW438" s="284"/>
      <c r="LUX438" s="284"/>
      <c r="LUY438" s="284"/>
      <c r="LUZ438" s="284"/>
      <c r="LVA438" s="284"/>
      <c r="LVB438" s="284"/>
      <c r="LVC438" s="284"/>
      <c r="LVD438" s="284"/>
      <c r="LVE438" s="284"/>
      <c r="LVF438" s="284"/>
      <c r="LVG438" s="284"/>
      <c r="LVH438" s="284"/>
      <c r="LVI438" s="284"/>
      <c r="LVJ438" s="284"/>
      <c r="LVK438" s="284"/>
      <c r="LVL438" s="284"/>
      <c r="LVM438" s="284"/>
      <c r="LVN438" s="284"/>
      <c r="LVO438" s="284"/>
      <c r="LVP438" s="284"/>
      <c r="LVQ438" s="284"/>
      <c r="LVR438" s="284"/>
      <c r="LVS438" s="284"/>
      <c r="LVT438" s="284"/>
      <c r="LVU438" s="284"/>
      <c r="LVV438" s="284"/>
      <c r="LVW438" s="284"/>
      <c r="LVX438" s="284"/>
      <c r="LVY438" s="284"/>
      <c r="LVZ438" s="284"/>
      <c r="LWA438" s="284"/>
      <c r="LWB438" s="284"/>
      <c r="LWC438" s="284"/>
      <c r="LWD438" s="284"/>
      <c r="LWE438" s="284"/>
      <c r="LWF438" s="284"/>
      <c r="LWG438" s="284"/>
      <c r="LWH438" s="284"/>
      <c r="LWI438" s="284"/>
      <c r="LWJ438" s="284"/>
      <c r="LWK438" s="284"/>
      <c r="LWL438" s="284"/>
      <c r="LWM438" s="284"/>
      <c r="LWN438" s="284"/>
      <c r="LWO438" s="284"/>
      <c r="LWP438" s="284"/>
      <c r="LWQ438" s="284"/>
      <c r="LWR438" s="284"/>
      <c r="LWS438" s="284"/>
      <c r="LWT438" s="284"/>
      <c r="LWU438" s="284"/>
      <c r="LWV438" s="284"/>
      <c r="LWW438" s="284"/>
      <c r="LWX438" s="284"/>
      <c r="LWY438" s="284"/>
      <c r="LWZ438" s="284"/>
      <c r="LXA438" s="284"/>
      <c r="LXB438" s="284"/>
      <c r="LXC438" s="284"/>
      <c r="LXD438" s="284"/>
      <c r="LXE438" s="284"/>
      <c r="LXF438" s="284"/>
      <c r="LXG438" s="284"/>
      <c r="LXH438" s="284"/>
      <c r="LXI438" s="284"/>
      <c r="LXJ438" s="284"/>
      <c r="LXK438" s="284"/>
      <c r="LXL438" s="284"/>
      <c r="LXM438" s="284"/>
      <c r="LXN438" s="284"/>
      <c r="LXO438" s="284"/>
      <c r="LXP438" s="284"/>
      <c r="LXQ438" s="284"/>
      <c r="LXR438" s="284"/>
      <c r="LXS438" s="284"/>
      <c r="LXT438" s="284"/>
      <c r="LXU438" s="284"/>
      <c r="LXV438" s="284"/>
      <c r="LXW438" s="284"/>
      <c r="LXX438" s="284"/>
      <c r="LXY438" s="284"/>
      <c r="LXZ438" s="284"/>
      <c r="LYA438" s="284"/>
      <c r="LYB438" s="284"/>
      <c r="LYC438" s="284"/>
      <c r="LYD438" s="284"/>
      <c r="LYE438" s="284"/>
      <c r="LYF438" s="284"/>
      <c r="LYG438" s="284"/>
      <c r="LYH438" s="284"/>
      <c r="LYI438" s="284"/>
      <c r="LYJ438" s="284"/>
      <c r="LYK438" s="284"/>
      <c r="LYL438" s="284"/>
      <c r="LYM438" s="284"/>
      <c r="LYN438" s="284"/>
      <c r="LYO438" s="284"/>
      <c r="LYP438" s="284"/>
      <c r="LYQ438" s="284"/>
      <c r="LYR438" s="284"/>
      <c r="LYS438" s="284"/>
      <c r="LYT438" s="284"/>
      <c r="LYU438" s="284"/>
      <c r="LYV438" s="284"/>
      <c r="LYW438" s="284"/>
      <c r="LYX438" s="284"/>
      <c r="LYY438" s="284"/>
      <c r="LYZ438" s="284"/>
      <c r="LZA438" s="284"/>
      <c r="LZB438" s="284"/>
      <c r="LZC438" s="284"/>
      <c r="LZD438" s="284"/>
      <c r="LZE438" s="284"/>
      <c r="LZF438" s="284"/>
      <c r="LZG438" s="284"/>
      <c r="LZH438" s="284"/>
      <c r="LZI438" s="284"/>
      <c r="LZJ438" s="284"/>
      <c r="LZK438" s="284"/>
      <c r="LZL438" s="284"/>
      <c r="LZM438" s="284"/>
      <c r="LZN438" s="284"/>
      <c r="LZO438" s="284"/>
      <c r="LZP438" s="284"/>
      <c r="LZQ438" s="284"/>
      <c r="LZR438" s="284"/>
      <c r="LZS438" s="284"/>
      <c r="LZT438" s="284"/>
      <c r="LZU438" s="284"/>
      <c r="LZV438" s="284"/>
      <c r="LZW438" s="284"/>
      <c r="LZX438" s="284"/>
      <c r="LZY438" s="284"/>
      <c r="LZZ438" s="284"/>
      <c r="MAA438" s="284"/>
      <c r="MAB438" s="284"/>
      <c r="MAC438" s="284"/>
      <c r="MAD438" s="284"/>
      <c r="MAE438" s="284"/>
      <c r="MAF438" s="284"/>
      <c r="MAG438" s="284"/>
      <c r="MAH438" s="284"/>
      <c r="MAI438" s="284"/>
      <c r="MAJ438" s="284"/>
      <c r="MAK438" s="284"/>
      <c r="MAL438" s="284"/>
      <c r="MAM438" s="284"/>
      <c r="MAN438" s="284"/>
      <c r="MAO438" s="284"/>
      <c r="MAP438" s="284"/>
      <c r="MAQ438" s="284"/>
      <c r="MAR438" s="284"/>
      <c r="MAS438" s="284"/>
      <c r="MAT438" s="284"/>
      <c r="MAU438" s="284"/>
      <c r="MAV438" s="284"/>
      <c r="MAW438" s="284"/>
      <c r="MAX438" s="284"/>
      <c r="MAY438" s="284"/>
      <c r="MAZ438" s="284"/>
      <c r="MBA438" s="284"/>
      <c r="MBB438" s="284"/>
      <c r="MBC438" s="284"/>
      <c r="MBD438" s="284"/>
      <c r="MBE438" s="284"/>
      <c r="MBF438" s="284"/>
      <c r="MBG438" s="284"/>
      <c r="MBH438" s="284"/>
      <c r="MBI438" s="284"/>
      <c r="MBJ438" s="284"/>
      <c r="MBK438" s="284"/>
      <c r="MBL438" s="284"/>
      <c r="MBM438" s="284"/>
      <c r="MBN438" s="284"/>
      <c r="MBO438" s="284"/>
      <c r="MBP438" s="284"/>
      <c r="MBQ438" s="284"/>
      <c r="MBR438" s="284"/>
      <c r="MBS438" s="284"/>
      <c r="MBT438" s="284"/>
      <c r="MBU438" s="284"/>
      <c r="MBV438" s="284"/>
      <c r="MBW438" s="284"/>
      <c r="MBX438" s="284"/>
      <c r="MBY438" s="284"/>
      <c r="MBZ438" s="284"/>
      <c r="MCA438" s="284"/>
      <c r="MCB438" s="284"/>
      <c r="MCC438" s="284"/>
      <c r="MCD438" s="284"/>
      <c r="MCE438" s="284"/>
      <c r="MCF438" s="284"/>
      <c r="MCG438" s="284"/>
      <c r="MCH438" s="284"/>
      <c r="MCI438" s="284"/>
      <c r="MCJ438" s="284"/>
      <c r="MCK438" s="284"/>
      <c r="MCL438" s="284"/>
      <c r="MCM438" s="284"/>
      <c r="MCN438" s="284"/>
      <c r="MCO438" s="284"/>
      <c r="MCP438" s="284"/>
      <c r="MCQ438" s="284"/>
      <c r="MCR438" s="284"/>
      <c r="MCS438" s="284"/>
      <c r="MCT438" s="284"/>
      <c r="MCU438" s="284"/>
      <c r="MCV438" s="284"/>
      <c r="MCW438" s="284"/>
      <c r="MCX438" s="284"/>
      <c r="MCY438" s="284"/>
      <c r="MCZ438" s="284"/>
      <c r="MDA438" s="284"/>
      <c r="MDB438" s="284"/>
      <c r="MDC438" s="284"/>
      <c r="MDD438" s="284"/>
      <c r="MDE438" s="284"/>
      <c r="MDF438" s="284"/>
      <c r="MDG438" s="284"/>
      <c r="MDH438" s="284"/>
      <c r="MDI438" s="284"/>
      <c r="MDJ438" s="284"/>
      <c r="MDK438" s="284"/>
      <c r="MDL438" s="284"/>
      <c r="MDM438" s="284"/>
      <c r="MDN438" s="284"/>
      <c r="MDO438" s="284"/>
      <c r="MDP438" s="284"/>
      <c r="MDQ438" s="284"/>
      <c r="MDR438" s="284"/>
      <c r="MDS438" s="284"/>
      <c r="MDT438" s="284"/>
      <c r="MDU438" s="284"/>
      <c r="MDV438" s="284"/>
      <c r="MDW438" s="284"/>
      <c r="MDX438" s="284"/>
      <c r="MDY438" s="284"/>
      <c r="MDZ438" s="284"/>
      <c r="MEA438" s="284"/>
      <c r="MEB438" s="284"/>
      <c r="MEC438" s="284"/>
      <c r="MED438" s="284"/>
      <c r="MEE438" s="284"/>
      <c r="MEF438" s="284"/>
      <c r="MEG438" s="284"/>
      <c r="MEH438" s="284"/>
      <c r="MEI438" s="284"/>
      <c r="MEJ438" s="284"/>
      <c r="MEK438" s="284"/>
      <c r="MEL438" s="284"/>
      <c r="MEM438" s="284"/>
      <c r="MEN438" s="284"/>
      <c r="MEO438" s="284"/>
      <c r="MEP438" s="284"/>
      <c r="MEQ438" s="284"/>
      <c r="MER438" s="284"/>
      <c r="MES438" s="284"/>
      <c r="MET438" s="284"/>
      <c r="MEU438" s="284"/>
      <c r="MEV438" s="284"/>
      <c r="MEW438" s="284"/>
      <c r="MEX438" s="284"/>
      <c r="MEY438" s="284"/>
      <c r="MEZ438" s="284"/>
      <c r="MFA438" s="284"/>
      <c r="MFB438" s="284"/>
      <c r="MFC438" s="284"/>
      <c r="MFD438" s="284"/>
      <c r="MFE438" s="284"/>
      <c r="MFF438" s="284"/>
      <c r="MFG438" s="284"/>
      <c r="MFH438" s="284"/>
      <c r="MFI438" s="284"/>
      <c r="MFJ438" s="284"/>
      <c r="MFK438" s="284"/>
      <c r="MFL438" s="284"/>
      <c r="MFM438" s="284"/>
      <c r="MFN438" s="284"/>
      <c r="MFO438" s="284"/>
      <c r="MFP438" s="284"/>
      <c r="MFQ438" s="284"/>
      <c r="MFR438" s="284"/>
      <c r="MFS438" s="284"/>
      <c r="MFT438" s="284"/>
      <c r="MFU438" s="284"/>
      <c r="MFV438" s="284"/>
      <c r="MFW438" s="284"/>
      <c r="MFX438" s="284"/>
      <c r="MFY438" s="284"/>
      <c r="MFZ438" s="284"/>
      <c r="MGA438" s="284"/>
      <c r="MGB438" s="284"/>
      <c r="MGC438" s="284"/>
      <c r="MGD438" s="284"/>
      <c r="MGE438" s="284"/>
      <c r="MGF438" s="284"/>
      <c r="MGG438" s="284"/>
      <c r="MGH438" s="284"/>
      <c r="MGI438" s="284"/>
      <c r="MGJ438" s="284"/>
      <c r="MGK438" s="284"/>
      <c r="MGL438" s="284"/>
      <c r="MGM438" s="284"/>
      <c r="MGN438" s="284"/>
      <c r="MGO438" s="284"/>
      <c r="MGP438" s="284"/>
      <c r="MGQ438" s="284"/>
      <c r="MGR438" s="284"/>
      <c r="MGS438" s="284"/>
      <c r="MGT438" s="284"/>
      <c r="MGU438" s="284"/>
      <c r="MGV438" s="284"/>
      <c r="MGW438" s="284"/>
      <c r="MGX438" s="284"/>
      <c r="MGY438" s="284"/>
      <c r="MGZ438" s="284"/>
      <c r="MHA438" s="284"/>
      <c r="MHB438" s="284"/>
      <c r="MHC438" s="284"/>
      <c r="MHD438" s="284"/>
      <c r="MHE438" s="284"/>
      <c r="MHF438" s="284"/>
      <c r="MHG438" s="284"/>
      <c r="MHH438" s="284"/>
      <c r="MHI438" s="284"/>
      <c r="MHJ438" s="284"/>
      <c r="MHK438" s="284"/>
      <c r="MHL438" s="284"/>
      <c r="MHM438" s="284"/>
      <c r="MHN438" s="284"/>
      <c r="MHO438" s="284"/>
      <c r="MHP438" s="284"/>
      <c r="MHQ438" s="284"/>
      <c r="MHR438" s="284"/>
      <c r="MHS438" s="284"/>
      <c r="MHT438" s="284"/>
      <c r="MHU438" s="284"/>
      <c r="MHV438" s="284"/>
      <c r="MHW438" s="284"/>
      <c r="MHX438" s="284"/>
      <c r="MHY438" s="284"/>
      <c r="MHZ438" s="284"/>
      <c r="MIA438" s="284"/>
      <c r="MIB438" s="284"/>
      <c r="MIC438" s="284"/>
      <c r="MID438" s="284"/>
      <c r="MIE438" s="284"/>
      <c r="MIF438" s="284"/>
      <c r="MIG438" s="284"/>
      <c r="MIH438" s="284"/>
      <c r="MII438" s="284"/>
      <c r="MIJ438" s="284"/>
      <c r="MIK438" s="284"/>
      <c r="MIL438" s="284"/>
      <c r="MIM438" s="284"/>
      <c r="MIN438" s="284"/>
      <c r="MIO438" s="284"/>
      <c r="MIP438" s="284"/>
      <c r="MIQ438" s="284"/>
      <c r="MIR438" s="284"/>
      <c r="MIS438" s="284"/>
      <c r="MIT438" s="284"/>
      <c r="MIU438" s="284"/>
      <c r="MIV438" s="284"/>
      <c r="MIW438" s="284"/>
      <c r="MIX438" s="284"/>
      <c r="MIY438" s="284"/>
      <c r="MIZ438" s="284"/>
      <c r="MJA438" s="284"/>
      <c r="MJB438" s="284"/>
      <c r="MJC438" s="284"/>
      <c r="MJD438" s="284"/>
      <c r="MJE438" s="284"/>
      <c r="MJF438" s="284"/>
      <c r="MJG438" s="284"/>
      <c r="MJH438" s="284"/>
      <c r="MJI438" s="284"/>
      <c r="MJJ438" s="284"/>
      <c r="MJK438" s="284"/>
      <c r="MJL438" s="284"/>
      <c r="MJM438" s="284"/>
      <c r="MJN438" s="284"/>
      <c r="MJO438" s="284"/>
      <c r="MJP438" s="284"/>
      <c r="MJQ438" s="284"/>
      <c r="MJR438" s="284"/>
      <c r="MJS438" s="284"/>
      <c r="MJT438" s="284"/>
      <c r="MJU438" s="284"/>
      <c r="MJV438" s="284"/>
      <c r="MJW438" s="284"/>
      <c r="MJX438" s="284"/>
      <c r="MJY438" s="284"/>
      <c r="MJZ438" s="284"/>
      <c r="MKA438" s="284"/>
      <c r="MKB438" s="284"/>
      <c r="MKC438" s="284"/>
      <c r="MKD438" s="284"/>
      <c r="MKE438" s="284"/>
      <c r="MKF438" s="284"/>
      <c r="MKG438" s="284"/>
      <c r="MKH438" s="284"/>
      <c r="MKI438" s="284"/>
      <c r="MKJ438" s="284"/>
      <c r="MKK438" s="284"/>
      <c r="MKL438" s="284"/>
      <c r="MKM438" s="284"/>
      <c r="MKN438" s="284"/>
      <c r="MKO438" s="284"/>
      <c r="MKP438" s="284"/>
      <c r="MKQ438" s="284"/>
      <c r="MKR438" s="284"/>
      <c r="MKS438" s="284"/>
      <c r="MKT438" s="284"/>
      <c r="MKU438" s="284"/>
      <c r="MKV438" s="284"/>
      <c r="MKW438" s="284"/>
      <c r="MKX438" s="284"/>
      <c r="MKY438" s="284"/>
      <c r="MKZ438" s="284"/>
      <c r="MLA438" s="284"/>
      <c r="MLB438" s="284"/>
      <c r="MLC438" s="284"/>
      <c r="MLD438" s="284"/>
      <c r="MLE438" s="284"/>
      <c r="MLF438" s="284"/>
      <c r="MLG438" s="284"/>
      <c r="MLH438" s="284"/>
      <c r="MLI438" s="284"/>
      <c r="MLJ438" s="284"/>
      <c r="MLK438" s="284"/>
      <c r="MLL438" s="284"/>
      <c r="MLM438" s="284"/>
      <c r="MLN438" s="284"/>
      <c r="MLO438" s="284"/>
      <c r="MLP438" s="284"/>
      <c r="MLQ438" s="284"/>
      <c r="MLR438" s="284"/>
      <c r="MLS438" s="284"/>
      <c r="MLT438" s="284"/>
      <c r="MLU438" s="284"/>
      <c r="MLV438" s="284"/>
      <c r="MLW438" s="284"/>
      <c r="MLX438" s="284"/>
      <c r="MLY438" s="284"/>
      <c r="MLZ438" s="284"/>
      <c r="MMA438" s="284"/>
      <c r="MMB438" s="284"/>
      <c r="MMC438" s="284"/>
      <c r="MMD438" s="284"/>
      <c r="MME438" s="284"/>
      <c r="MMF438" s="284"/>
      <c r="MMG438" s="284"/>
      <c r="MMH438" s="284"/>
      <c r="MMI438" s="284"/>
      <c r="MMJ438" s="284"/>
      <c r="MMK438" s="284"/>
      <c r="MML438" s="284"/>
      <c r="MMM438" s="284"/>
      <c r="MMN438" s="284"/>
      <c r="MMO438" s="284"/>
      <c r="MMP438" s="284"/>
      <c r="MMQ438" s="284"/>
      <c r="MMR438" s="284"/>
      <c r="MMS438" s="284"/>
      <c r="MMT438" s="284"/>
      <c r="MMU438" s="284"/>
      <c r="MMV438" s="284"/>
      <c r="MMW438" s="284"/>
      <c r="MMX438" s="284"/>
      <c r="MMY438" s="284"/>
      <c r="MMZ438" s="284"/>
      <c r="MNA438" s="284"/>
      <c r="MNB438" s="284"/>
      <c r="MNC438" s="284"/>
      <c r="MND438" s="284"/>
      <c r="MNE438" s="284"/>
      <c r="MNF438" s="284"/>
      <c r="MNG438" s="284"/>
      <c r="MNH438" s="284"/>
      <c r="MNI438" s="284"/>
      <c r="MNJ438" s="284"/>
      <c r="MNK438" s="284"/>
      <c r="MNL438" s="284"/>
      <c r="MNM438" s="284"/>
      <c r="MNN438" s="284"/>
      <c r="MNO438" s="284"/>
      <c r="MNP438" s="284"/>
      <c r="MNQ438" s="284"/>
      <c r="MNR438" s="284"/>
      <c r="MNS438" s="284"/>
      <c r="MNT438" s="284"/>
      <c r="MNU438" s="284"/>
      <c r="MNV438" s="284"/>
      <c r="MNW438" s="284"/>
      <c r="MNX438" s="284"/>
      <c r="MNY438" s="284"/>
      <c r="MNZ438" s="284"/>
      <c r="MOA438" s="284"/>
      <c r="MOB438" s="284"/>
      <c r="MOC438" s="284"/>
      <c r="MOD438" s="284"/>
      <c r="MOE438" s="284"/>
      <c r="MOF438" s="284"/>
      <c r="MOG438" s="284"/>
      <c r="MOH438" s="284"/>
      <c r="MOI438" s="284"/>
      <c r="MOJ438" s="284"/>
      <c r="MOK438" s="284"/>
      <c r="MOL438" s="284"/>
      <c r="MOM438" s="284"/>
      <c r="MON438" s="284"/>
      <c r="MOO438" s="284"/>
      <c r="MOP438" s="284"/>
      <c r="MOQ438" s="284"/>
      <c r="MOR438" s="284"/>
      <c r="MOS438" s="284"/>
      <c r="MOT438" s="284"/>
      <c r="MOU438" s="284"/>
      <c r="MOV438" s="284"/>
      <c r="MOW438" s="284"/>
      <c r="MOX438" s="284"/>
      <c r="MOY438" s="284"/>
      <c r="MOZ438" s="284"/>
      <c r="MPA438" s="284"/>
      <c r="MPB438" s="284"/>
      <c r="MPC438" s="284"/>
      <c r="MPD438" s="284"/>
      <c r="MPE438" s="284"/>
      <c r="MPF438" s="284"/>
      <c r="MPG438" s="284"/>
      <c r="MPH438" s="284"/>
      <c r="MPI438" s="284"/>
      <c r="MPJ438" s="284"/>
      <c r="MPK438" s="284"/>
      <c r="MPL438" s="284"/>
      <c r="MPM438" s="284"/>
      <c r="MPN438" s="284"/>
      <c r="MPO438" s="284"/>
      <c r="MPP438" s="284"/>
      <c r="MPQ438" s="284"/>
      <c r="MPR438" s="284"/>
      <c r="MPS438" s="284"/>
      <c r="MPT438" s="284"/>
      <c r="MPU438" s="284"/>
      <c r="MPV438" s="284"/>
      <c r="MPW438" s="284"/>
      <c r="MPX438" s="284"/>
      <c r="MPY438" s="284"/>
      <c r="MPZ438" s="284"/>
      <c r="MQA438" s="284"/>
      <c r="MQB438" s="284"/>
      <c r="MQC438" s="284"/>
      <c r="MQD438" s="284"/>
      <c r="MQE438" s="284"/>
      <c r="MQF438" s="284"/>
      <c r="MQG438" s="284"/>
      <c r="MQH438" s="284"/>
      <c r="MQI438" s="284"/>
      <c r="MQJ438" s="284"/>
      <c r="MQK438" s="284"/>
      <c r="MQL438" s="284"/>
      <c r="MQM438" s="284"/>
      <c r="MQN438" s="284"/>
      <c r="MQO438" s="284"/>
      <c r="MQP438" s="284"/>
      <c r="MQQ438" s="284"/>
      <c r="MQR438" s="284"/>
      <c r="MQS438" s="284"/>
      <c r="MQT438" s="284"/>
      <c r="MQU438" s="284"/>
      <c r="MQV438" s="284"/>
      <c r="MQW438" s="284"/>
      <c r="MQX438" s="284"/>
      <c r="MQY438" s="284"/>
      <c r="MQZ438" s="284"/>
      <c r="MRA438" s="284"/>
      <c r="MRB438" s="284"/>
      <c r="MRC438" s="284"/>
      <c r="MRD438" s="284"/>
      <c r="MRE438" s="284"/>
      <c r="MRF438" s="284"/>
      <c r="MRG438" s="284"/>
      <c r="MRH438" s="284"/>
      <c r="MRI438" s="284"/>
      <c r="MRJ438" s="284"/>
      <c r="MRK438" s="284"/>
      <c r="MRL438" s="284"/>
      <c r="MRM438" s="284"/>
      <c r="MRN438" s="284"/>
      <c r="MRO438" s="284"/>
      <c r="MRP438" s="284"/>
      <c r="MRQ438" s="284"/>
      <c r="MRR438" s="284"/>
      <c r="MRS438" s="284"/>
      <c r="MRT438" s="284"/>
      <c r="MRU438" s="284"/>
      <c r="MRV438" s="284"/>
      <c r="MRW438" s="284"/>
      <c r="MRX438" s="284"/>
      <c r="MRY438" s="284"/>
      <c r="MRZ438" s="284"/>
      <c r="MSA438" s="284"/>
      <c r="MSB438" s="284"/>
      <c r="MSC438" s="284"/>
      <c r="MSD438" s="284"/>
      <c r="MSE438" s="284"/>
      <c r="MSF438" s="284"/>
      <c r="MSG438" s="284"/>
      <c r="MSH438" s="284"/>
      <c r="MSI438" s="284"/>
      <c r="MSJ438" s="284"/>
      <c r="MSK438" s="284"/>
      <c r="MSL438" s="284"/>
      <c r="MSM438" s="284"/>
      <c r="MSN438" s="284"/>
      <c r="MSO438" s="284"/>
      <c r="MSP438" s="284"/>
      <c r="MSQ438" s="284"/>
      <c r="MSR438" s="284"/>
      <c r="MSS438" s="284"/>
      <c r="MST438" s="284"/>
      <c r="MSU438" s="284"/>
      <c r="MSV438" s="284"/>
      <c r="MSW438" s="284"/>
      <c r="MSX438" s="284"/>
      <c r="MSY438" s="284"/>
      <c r="MSZ438" s="284"/>
      <c r="MTA438" s="284"/>
      <c r="MTB438" s="284"/>
      <c r="MTC438" s="284"/>
      <c r="MTD438" s="284"/>
      <c r="MTE438" s="284"/>
      <c r="MTF438" s="284"/>
      <c r="MTG438" s="284"/>
      <c r="MTH438" s="284"/>
      <c r="MTI438" s="284"/>
      <c r="MTJ438" s="284"/>
      <c r="MTK438" s="284"/>
      <c r="MTL438" s="284"/>
      <c r="MTM438" s="284"/>
      <c r="MTN438" s="284"/>
      <c r="MTO438" s="284"/>
      <c r="MTP438" s="284"/>
      <c r="MTQ438" s="284"/>
      <c r="MTR438" s="284"/>
      <c r="MTS438" s="284"/>
      <c r="MTT438" s="284"/>
      <c r="MTU438" s="284"/>
      <c r="MTV438" s="284"/>
      <c r="MTW438" s="284"/>
      <c r="MTX438" s="284"/>
      <c r="MTY438" s="284"/>
      <c r="MTZ438" s="284"/>
      <c r="MUA438" s="284"/>
      <c r="MUB438" s="284"/>
      <c r="MUC438" s="284"/>
      <c r="MUD438" s="284"/>
      <c r="MUE438" s="284"/>
      <c r="MUF438" s="284"/>
      <c r="MUG438" s="284"/>
      <c r="MUH438" s="284"/>
      <c r="MUI438" s="284"/>
      <c r="MUJ438" s="284"/>
      <c r="MUK438" s="284"/>
      <c r="MUL438" s="284"/>
      <c r="MUM438" s="284"/>
      <c r="MUN438" s="284"/>
      <c r="MUO438" s="284"/>
      <c r="MUP438" s="284"/>
      <c r="MUQ438" s="284"/>
      <c r="MUR438" s="284"/>
      <c r="MUS438" s="284"/>
      <c r="MUT438" s="284"/>
      <c r="MUU438" s="284"/>
      <c r="MUV438" s="284"/>
      <c r="MUW438" s="284"/>
      <c r="MUX438" s="284"/>
      <c r="MUY438" s="284"/>
      <c r="MUZ438" s="284"/>
      <c r="MVA438" s="284"/>
      <c r="MVB438" s="284"/>
      <c r="MVC438" s="284"/>
      <c r="MVD438" s="284"/>
      <c r="MVE438" s="284"/>
      <c r="MVF438" s="284"/>
      <c r="MVG438" s="284"/>
      <c r="MVH438" s="284"/>
      <c r="MVI438" s="284"/>
      <c r="MVJ438" s="284"/>
      <c r="MVK438" s="284"/>
      <c r="MVL438" s="284"/>
      <c r="MVM438" s="284"/>
      <c r="MVN438" s="284"/>
      <c r="MVO438" s="284"/>
      <c r="MVP438" s="284"/>
      <c r="MVQ438" s="284"/>
      <c r="MVR438" s="284"/>
      <c r="MVS438" s="284"/>
      <c r="MVT438" s="284"/>
      <c r="MVU438" s="284"/>
      <c r="MVV438" s="284"/>
      <c r="MVW438" s="284"/>
      <c r="MVX438" s="284"/>
      <c r="MVY438" s="284"/>
      <c r="MVZ438" s="284"/>
      <c r="MWA438" s="284"/>
      <c r="MWB438" s="284"/>
      <c r="MWC438" s="284"/>
      <c r="MWD438" s="284"/>
      <c r="MWE438" s="284"/>
      <c r="MWF438" s="284"/>
      <c r="MWG438" s="284"/>
      <c r="MWH438" s="284"/>
      <c r="MWI438" s="284"/>
      <c r="MWJ438" s="284"/>
      <c r="MWK438" s="284"/>
      <c r="MWL438" s="284"/>
      <c r="MWM438" s="284"/>
      <c r="MWN438" s="284"/>
      <c r="MWO438" s="284"/>
      <c r="MWP438" s="284"/>
      <c r="MWQ438" s="284"/>
      <c r="MWR438" s="284"/>
      <c r="MWS438" s="284"/>
      <c r="MWT438" s="284"/>
      <c r="MWU438" s="284"/>
      <c r="MWV438" s="284"/>
      <c r="MWW438" s="284"/>
      <c r="MWX438" s="284"/>
      <c r="MWY438" s="284"/>
      <c r="MWZ438" s="284"/>
      <c r="MXA438" s="284"/>
      <c r="MXB438" s="284"/>
      <c r="MXC438" s="284"/>
      <c r="MXD438" s="284"/>
      <c r="MXE438" s="284"/>
      <c r="MXF438" s="284"/>
      <c r="MXG438" s="284"/>
      <c r="MXH438" s="284"/>
      <c r="MXI438" s="284"/>
      <c r="MXJ438" s="284"/>
      <c r="MXK438" s="284"/>
      <c r="MXL438" s="284"/>
      <c r="MXM438" s="284"/>
      <c r="MXN438" s="284"/>
      <c r="MXO438" s="284"/>
      <c r="MXP438" s="284"/>
      <c r="MXQ438" s="284"/>
      <c r="MXR438" s="284"/>
      <c r="MXS438" s="284"/>
      <c r="MXT438" s="284"/>
      <c r="MXU438" s="284"/>
      <c r="MXV438" s="284"/>
      <c r="MXW438" s="284"/>
      <c r="MXX438" s="284"/>
      <c r="MXY438" s="284"/>
      <c r="MXZ438" s="284"/>
      <c r="MYA438" s="284"/>
      <c r="MYB438" s="284"/>
      <c r="MYC438" s="284"/>
      <c r="MYD438" s="284"/>
      <c r="MYE438" s="284"/>
      <c r="MYF438" s="284"/>
      <c r="MYG438" s="284"/>
      <c r="MYH438" s="284"/>
      <c r="MYI438" s="284"/>
      <c r="MYJ438" s="284"/>
      <c r="MYK438" s="284"/>
      <c r="MYL438" s="284"/>
      <c r="MYM438" s="284"/>
      <c r="MYN438" s="284"/>
      <c r="MYO438" s="284"/>
      <c r="MYP438" s="284"/>
      <c r="MYQ438" s="284"/>
      <c r="MYR438" s="284"/>
      <c r="MYS438" s="284"/>
      <c r="MYT438" s="284"/>
      <c r="MYU438" s="284"/>
      <c r="MYV438" s="284"/>
      <c r="MYW438" s="284"/>
      <c r="MYX438" s="284"/>
      <c r="MYY438" s="284"/>
      <c r="MYZ438" s="284"/>
      <c r="MZA438" s="284"/>
      <c r="MZB438" s="284"/>
      <c r="MZC438" s="284"/>
      <c r="MZD438" s="284"/>
      <c r="MZE438" s="284"/>
      <c r="MZF438" s="284"/>
      <c r="MZG438" s="284"/>
      <c r="MZH438" s="284"/>
      <c r="MZI438" s="284"/>
      <c r="MZJ438" s="284"/>
      <c r="MZK438" s="284"/>
      <c r="MZL438" s="284"/>
      <c r="MZM438" s="284"/>
      <c r="MZN438" s="284"/>
      <c r="MZO438" s="284"/>
      <c r="MZP438" s="284"/>
      <c r="MZQ438" s="284"/>
      <c r="MZR438" s="284"/>
      <c r="MZS438" s="284"/>
      <c r="MZT438" s="284"/>
      <c r="MZU438" s="284"/>
      <c r="MZV438" s="284"/>
      <c r="MZW438" s="284"/>
      <c r="MZX438" s="284"/>
      <c r="MZY438" s="284"/>
      <c r="MZZ438" s="284"/>
      <c r="NAA438" s="284"/>
      <c r="NAB438" s="284"/>
      <c r="NAC438" s="284"/>
      <c r="NAD438" s="284"/>
      <c r="NAE438" s="284"/>
      <c r="NAF438" s="284"/>
      <c r="NAG438" s="284"/>
      <c r="NAH438" s="284"/>
      <c r="NAI438" s="284"/>
      <c r="NAJ438" s="284"/>
      <c r="NAK438" s="284"/>
      <c r="NAL438" s="284"/>
      <c r="NAM438" s="284"/>
      <c r="NAN438" s="284"/>
      <c r="NAO438" s="284"/>
      <c r="NAP438" s="284"/>
      <c r="NAQ438" s="284"/>
      <c r="NAR438" s="284"/>
      <c r="NAS438" s="284"/>
      <c r="NAT438" s="284"/>
      <c r="NAU438" s="284"/>
      <c r="NAV438" s="284"/>
      <c r="NAW438" s="284"/>
      <c r="NAX438" s="284"/>
      <c r="NAY438" s="284"/>
      <c r="NAZ438" s="284"/>
      <c r="NBA438" s="284"/>
      <c r="NBB438" s="284"/>
      <c r="NBC438" s="284"/>
      <c r="NBD438" s="284"/>
      <c r="NBE438" s="284"/>
      <c r="NBF438" s="284"/>
      <c r="NBG438" s="284"/>
      <c r="NBH438" s="284"/>
      <c r="NBI438" s="284"/>
      <c r="NBJ438" s="284"/>
      <c r="NBK438" s="284"/>
      <c r="NBL438" s="284"/>
      <c r="NBM438" s="284"/>
      <c r="NBN438" s="284"/>
      <c r="NBO438" s="284"/>
      <c r="NBP438" s="284"/>
      <c r="NBQ438" s="284"/>
      <c r="NBR438" s="284"/>
      <c r="NBS438" s="284"/>
      <c r="NBT438" s="284"/>
      <c r="NBU438" s="284"/>
      <c r="NBV438" s="284"/>
      <c r="NBW438" s="284"/>
      <c r="NBX438" s="284"/>
      <c r="NBY438" s="284"/>
      <c r="NBZ438" s="284"/>
      <c r="NCA438" s="284"/>
      <c r="NCB438" s="284"/>
      <c r="NCC438" s="284"/>
      <c r="NCD438" s="284"/>
      <c r="NCE438" s="284"/>
      <c r="NCF438" s="284"/>
      <c r="NCG438" s="284"/>
      <c r="NCH438" s="284"/>
      <c r="NCI438" s="284"/>
      <c r="NCJ438" s="284"/>
      <c r="NCK438" s="284"/>
      <c r="NCL438" s="284"/>
      <c r="NCM438" s="284"/>
      <c r="NCN438" s="284"/>
      <c r="NCO438" s="284"/>
      <c r="NCP438" s="284"/>
      <c r="NCQ438" s="284"/>
      <c r="NCR438" s="284"/>
      <c r="NCS438" s="284"/>
      <c r="NCT438" s="284"/>
      <c r="NCU438" s="284"/>
      <c r="NCV438" s="284"/>
      <c r="NCW438" s="284"/>
      <c r="NCX438" s="284"/>
      <c r="NCY438" s="284"/>
      <c r="NCZ438" s="284"/>
      <c r="NDA438" s="284"/>
      <c r="NDB438" s="284"/>
      <c r="NDC438" s="284"/>
      <c r="NDD438" s="284"/>
      <c r="NDE438" s="284"/>
      <c r="NDF438" s="284"/>
      <c r="NDG438" s="284"/>
      <c r="NDH438" s="284"/>
      <c r="NDI438" s="284"/>
      <c r="NDJ438" s="284"/>
      <c r="NDK438" s="284"/>
      <c r="NDL438" s="284"/>
      <c r="NDM438" s="284"/>
      <c r="NDN438" s="284"/>
      <c r="NDO438" s="284"/>
      <c r="NDP438" s="284"/>
      <c r="NDQ438" s="284"/>
      <c r="NDR438" s="284"/>
      <c r="NDS438" s="284"/>
      <c r="NDT438" s="284"/>
      <c r="NDU438" s="284"/>
      <c r="NDV438" s="284"/>
      <c r="NDW438" s="284"/>
      <c r="NDX438" s="284"/>
      <c r="NDY438" s="284"/>
      <c r="NDZ438" s="284"/>
      <c r="NEA438" s="284"/>
      <c r="NEB438" s="284"/>
      <c r="NEC438" s="284"/>
      <c r="NED438" s="284"/>
      <c r="NEE438" s="284"/>
      <c r="NEF438" s="284"/>
      <c r="NEG438" s="284"/>
      <c r="NEH438" s="284"/>
      <c r="NEI438" s="284"/>
      <c r="NEJ438" s="284"/>
      <c r="NEK438" s="284"/>
      <c r="NEL438" s="284"/>
      <c r="NEM438" s="284"/>
      <c r="NEN438" s="284"/>
      <c r="NEO438" s="284"/>
      <c r="NEP438" s="284"/>
      <c r="NEQ438" s="284"/>
      <c r="NER438" s="284"/>
      <c r="NES438" s="284"/>
      <c r="NET438" s="284"/>
      <c r="NEU438" s="284"/>
      <c r="NEV438" s="284"/>
      <c r="NEW438" s="284"/>
      <c r="NEX438" s="284"/>
      <c r="NEY438" s="284"/>
      <c r="NEZ438" s="284"/>
      <c r="NFA438" s="284"/>
      <c r="NFB438" s="284"/>
      <c r="NFC438" s="284"/>
      <c r="NFD438" s="284"/>
      <c r="NFE438" s="284"/>
      <c r="NFF438" s="284"/>
      <c r="NFG438" s="284"/>
      <c r="NFH438" s="284"/>
      <c r="NFI438" s="284"/>
      <c r="NFJ438" s="284"/>
      <c r="NFK438" s="284"/>
      <c r="NFL438" s="284"/>
      <c r="NFM438" s="284"/>
      <c r="NFN438" s="284"/>
      <c r="NFO438" s="284"/>
      <c r="NFP438" s="284"/>
      <c r="NFQ438" s="284"/>
      <c r="NFR438" s="284"/>
      <c r="NFS438" s="284"/>
      <c r="NFT438" s="284"/>
      <c r="NFU438" s="284"/>
      <c r="NFV438" s="284"/>
      <c r="NFW438" s="284"/>
      <c r="NFX438" s="284"/>
      <c r="NFY438" s="284"/>
      <c r="NFZ438" s="284"/>
      <c r="NGA438" s="284"/>
      <c r="NGB438" s="284"/>
      <c r="NGC438" s="284"/>
      <c r="NGD438" s="284"/>
      <c r="NGE438" s="284"/>
      <c r="NGF438" s="284"/>
      <c r="NGG438" s="284"/>
      <c r="NGH438" s="284"/>
      <c r="NGI438" s="284"/>
      <c r="NGJ438" s="284"/>
      <c r="NGK438" s="284"/>
      <c r="NGL438" s="284"/>
      <c r="NGM438" s="284"/>
      <c r="NGN438" s="284"/>
      <c r="NGO438" s="284"/>
      <c r="NGP438" s="284"/>
      <c r="NGQ438" s="284"/>
      <c r="NGR438" s="284"/>
      <c r="NGS438" s="284"/>
      <c r="NGT438" s="284"/>
      <c r="NGU438" s="284"/>
      <c r="NGV438" s="284"/>
      <c r="NGW438" s="284"/>
      <c r="NGX438" s="284"/>
      <c r="NGY438" s="284"/>
      <c r="NGZ438" s="284"/>
      <c r="NHA438" s="284"/>
      <c r="NHB438" s="284"/>
      <c r="NHC438" s="284"/>
      <c r="NHD438" s="284"/>
      <c r="NHE438" s="284"/>
      <c r="NHF438" s="284"/>
      <c r="NHG438" s="284"/>
      <c r="NHH438" s="284"/>
      <c r="NHI438" s="284"/>
      <c r="NHJ438" s="284"/>
      <c r="NHK438" s="284"/>
      <c r="NHL438" s="284"/>
      <c r="NHM438" s="284"/>
      <c r="NHN438" s="284"/>
      <c r="NHO438" s="284"/>
      <c r="NHP438" s="284"/>
      <c r="NHQ438" s="284"/>
      <c r="NHR438" s="284"/>
      <c r="NHS438" s="284"/>
      <c r="NHT438" s="284"/>
      <c r="NHU438" s="284"/>
      <c r="NHV438" s="284"/>
      <c r="NHW438" s="284"/>
      <c r="NHX438" s="284"/>
      <c r="NHY438" s="284"/>
      <c r="NHZ438" s="284"/>
      <c r="NIA438" s="284"/>
      <c r="NIB438" s="284"/>
      <c r="NIC438" s="284"/>
      <c r="NID438" s="284"/>
      <c r="NIE438" s="284"/>
      <c r="NIF438" s="284"/>
      <c r="NIG438" s="284"/>
      <c r="NIH438" s="284"/>
      <c r="NII438" s="284"/>
      <c r="NIJ438" s="284"/>
      <c r="NIK438" s="284"/>
      <c r="NIL438" s="284"/>
      <c r="NIM438" s="284"/>
      <c r="NIN438" s="284"/>
      <c r="NIO438" s="284"/>
      <c r="NIP438" s="284"/>
      <c r="NIQ438" s="284"/>
      <c r="NIR438" s="284"/>
      <c r="NIS438" s="284"/>
      <c r="NIT438" s="284"/>
      <c r="NIU438" s="284"/>
      <c r="NIV438" s="284"/>
      <c r="NIW438" s="284"/>
      <c r="NIX438" s="284"/>
      <c r="NIY438" s="284"/>
      <c r="NIZ438" s="284"/>
      <c r="NJA438" s="284"/>
      <c r="NJB438" s="284"/>
      <c r="NJC438" s="284"/>
      <c r="NJD438" s="284"/>
      <c r="NJE438" s="284"/>
      <c r="NJF438" s="284"/>
      <c r="NJG438" s="284"/>
      <c r="NJH438" s="284"/>
      <c r="NJI438" s="284"/>
      <c r="NJJ438" s="284"/>
      <c r="NJK438" s="284"/>
      <c r="NJL438" s="284"/>
      <c r="NJM438" s="284"/>
      <c r="NJN438" s="284"/>
      <c r="NJO438" s="284"/>
      <c r="NJP438" s="284"/>
      <c r="NJQ438" s="284"/>
      <c r="NJR438" s="284"/>
      <c r="NJS438" s="284"/>
      <c r="NJT438" s="284"/>
      <c r="NJU438" s="284"/>
      <c r="NJV438" s="284"/>
      <c r="NJW438" s="284"/>
      <c r="NJX438" s="284"/>
      <c r="NJY438" s="284"/>
      <c r="NJZ438" s="284"/>
      <c r="NKA438" s="284"/>
      <c r="NKB438" s="284"/>
      <c r="NKC438" s="284"/>
      <c r="NKD438" s="284"/>
      <c r="NKE438" s="284"/>
      <c r="NKF438" s="284"/>
      <c r="NKG438" s="284"/>
      <c r="NKH438" s="284"/>
      <c r="NKI438" s="284"/>
      <c r="NKJ438" s="284"/>
      <c r="NKK438" s="284"/>
      <c r="NKL438" s="284"/>
      <c r="NKM438" s="284"/>
      <c r="NKN438" s="284"/>
      <c r="NKO438" s="284"/>
      <c r="NKP438" s="284"/>
      <c r="NKQ438" s="284"/>
      <c r="NKR438" s="284"/>
      <c r="NKS438" s="284"/>
      <c r="NKT438" s="284"/>
      <c r="NKU438" s="284"/>
      <c r="NKV438" s="284"/>
      <c r="NKW438" s="284"/>
      <c r="NKX438" s="284"/>
      <c r="NKY438" s="284"/>
      <c r="NKZ438" s="284"/>
      <c r="NLA438" s="284"/>
      <c r="NLB438" s="284"/>
      <c r="NLC438" s="284"/>
      <c r="NLD438" s="284"/>
      <c r="NLE438" s="284"/>
      <c r="NLF438" s="284"/>
      <c r="NLG438" s="284"/>
      <c r="NLH438" s="284"/>
      <c r="NLI438" s="284"/>
      <c r="NLJ438" s="284"/>
      <c r="NLK438" s="284"/>
      <c r="NLL438" s="284"/>
      <c r="NLM438" s="284"/>
      <c r="NLN438" s="284"/>
      <c r="NLO438" s="284"/>
      <c r="NLP438" s="284"/>
      <c r="NLQ438" s="284"/>
      <c r="NLR438" s="284"/>
      <c r="NLS438" s="284"/>
      <c r="NLT438" s="284"/>
      <c r="NLU438" s="284"/>
      <c r="NLV438" s="284"/>
      <c r="NLW438" s="284"/>
      <c r="NLX438" s="284"/>
      <c r="NLY438" s="284"/>
      <c r="NLZ438" s="284"/>
      <c r="NMA438" s="284"/>
      <c r="NMB438" s="284"/>
      <c r="NMC438" s="284"/>
      <c r="NMD438" s="284"/>
      <c r="NME438" s="284"/>
      <c r="NMF438" s="284"/>
      <c r="NMG438" s="284"/>
      <c r="NMH438" s="284"/>
      <c r="NMI438" s="284"/>
      <c r="NMJ438" s="284"/>
      <c r="NMK438" s="284"/>
      <c r="NML438" s="284"/>
      <c r="NMM438" s="284"/>
      <c r="NMN438" s="284"/>
      <c r="NMO438" s="284"/>
      <c r="NMP438" s="284"/>
      <c r="NMQ438" s="284"/>
      <c r="NMR438" s="284"/>
      <c r="NMS438" s="284"/>
      <c r="NMT438" s="284"/>
      <c r="NMU438" s="284"/>
      <c r="NMV438" s="284"/>
      <c r="NMW438" s="284"/>
      <c r="NMX438" s="284"/>
      <c r="NMY438" s="284"/>
      <c r="NMZ438" s="284"/>
      <c r="NNA438" s="284"/>
      <c r="NNB438" s="284"/>
      <c r="NNC438" s="284"/>
      <c r="NND438" s="284"/>
      <c r="NNE438" s="284"/>
      <c r="NNF438" s="284"/>
      <c r="NNG438" s="284"/>
      <c r="NNH438" s="284"/>
      <c r="NNI438" s="284"/>
      <c r="NNJ438" s="284"/>
      <c r="NNK438" s="284"/>
      <c r="NNL438" s="284"/>
      <c r="NNM438" s="284"/>
      <c r="NNN438" s="284"/>
      <c r="NNO438" s="284"/>
      <c r="NNP438" s="284"/>
      <c r="NNQ438" s="284"/>
      <c r="NNR438" s="284"/>
      <c r="NNS438" s="284"/>
      <c r="NNT438" s="284"/>
      <c r="NNU438" s="284"/>
      <c r="NNV438" s="284"/>
      <c r="NNW438" s="284"/>
      <c r="NNX438" s="284"/>
      <c r="NNY438" s="284"/>
      <c r="NNZ438" s="284"/>
      <c r="NOA438" s="284"/>
      <c r="NOB438" s="284"/>
      <c r="NOC438" s="284"/>
      <c r="NOD438" s="284"/>
      <c r="NOE438" s="284"/>
      <c r="NOF438" s="284"/>
      <c r="NOG438" s="284"/>
      <c r="NOH438" s="284"/>
      <c r="NOI438" s="284"/>
      <c r="NOJ438" s="284"/>
      <c r="NOK438" s="284"/>
      <c r="NOL438" s="284"/>
      <c r="NOM438" s="284"/>
      <c r="NON438" s="284"/>
      <c r="NOO438" s="284"/>
      <c r="NOP438" s="284"/>
      <c r="NOQ438" s="284"/>
      <c r="NOR438" s="284"/>
      <c r="NOS438" s="284"/>
      <c r="NOT438" s="284"/>
      <c r="NOU438" s="284"/>
      <c r="NOV438" s="284"/>
      <c r="NOW438" s="284"/>
      <c r="NOX438" s="284"/>
      <c r="NOY438" s="284"/>
      <c r="NOZ438" s="284"/>
      <c r="NPA438" s="284"/>
      <c r="NPB438" s="284"/>
      <c r="NPC438" s="284"/>
      <c r="NPD438" s="284"/>
      <c r="NPE438" s="284"/>
      <c r="NPF438" s="284"/>
      <c r="NPG438" s="284"/>
      <c r="NPH438" s="284"/>
      <c r="NPI438" s="284"/>
      <c r="NPJ438" s="284"/>
      <c r="NPK438" s="284"/>
      <c r="NPL438" s="284"/>
      <c r="NPM438" s="284"/>
      <c r="NPN438" s="284"/>
      <c r="NPO438" s="284"/>
      <c r="NPP438" s="284"/>
      <c r="NPQ438" s="284"/>
      <c r="NPR438" s="284"/>
      <c r="NPS438" s="284"/>
      <c r="NPT438" s="284"/>
      <c r="NPU438" s="284"/>
      <c r="NPV438" s="284"/>
      <c r="NPW438" s="284"/>
      <c r="NPX438" s="284"/>
      <c r="NPY438" s="284"/>
      <c r="NPZ438" s="284"/>
      <c r="NQA438" s="284"/>
      <c r="NQB438" s="284"/>
      <c r="NQC438" s="284"/>
      <c r="NQD438" s="284"/>
      <c r="NQE438" s="284"/>
      <c r="NQF438" s="284"/>
      <c r="NQG438" s="284"/>
      <c r="NQH438" s="284"/>
      <c r="NQI438" s="284"/>
      <c r="NQJ438" s="284"/>
      <c r="NQK438" s="284"/>
      <c r="NQL438" s="284"/>
      <c r="NQM438" s="284"/>
      <c r="NQN438" s="284"/>
      <c r="NQO438" s="284"/>
      <c r="NQP438" s="284"/>
      <c r="NQQ438" s="284"/>
      <c r="NQR438" s="284"/>
      <c r="NQS438" s="284"/>
      <c r="NQT438" s="284"/>
      <c r="NQU438" s="284"/>
      <c r="NQV438" s="284"/>
      <c r="NQW438" s="284"/>
      <c r="NQX438" s="284"/>
      <c r="NQY438" s="284"/>
      <c r="NQZ438" s="284"/>
      <c r="NRA438" s="284"/>
      <c r="NRB438" s="284"/>
      <c r="NRC438" s="284"/>
      <c r="NRD438" s="284"/>
      <c r="NRE438" s="284"/>
      <c r="NRF438" s="284"/>
      <c r="NRG438" s="284"/>
      <c r="NRH438" s="284"/>
      <c r="NRI438" s="284"/>
      <c r="NRJ438" s="284"/>
      <c r="NRK438" s="284"/>
      <c r="NRL438" s="284"/>
      <c r="NRM438" s="284"/>
      <c r="NRN438" s="284"/>
      <c r="NRO438" s="284"/>
      <c r="NRP438" s="284"/>
      <c r="NRQ438" s="284"/>
      <c r="NRR438" s="284"/>
      <c r="NRS438" s="284"/>
      <c r="NRT438" s="284"/>
      <c r="NRU438" s="284"/>
      <c r="NRV438" s="284"/>
      <c r="NRW438" s="284"/>
      <c r="NRX438" s="284"/>
      <c r="NRY438" s="284"/>
      <c r="NRZ438" s="284"/>
      <c r="NSA438" s="284"/>
      <c r="NSB438" s="284"/>
      <c r="NSC438" s="284"/>
      <c r="NSD438" s="284"/>
      <c r="NSE438" s="284"/>
      <c r="NSF438" s="284"/>
      <c r="NSG438" s="284"/>
      <c r="NSH438" s="284"/>
      <c r="NSI438" s="284"/>
      <c r="NSJ438" s="284"/>
      <c r="NSK438" s="284"/>
      <c r="NSL438" s="284"/>
      <c r="NSM438" s="284"/>
      <c r="NSN438" s="284"/>
      <c r="NSO438" s="284"/>
      <c r="NSP438" s="284"/>
      <c r="NSQ438" s="284"/>
      <c r="NSR438" s="284"/>
      <c r="NSS438" s="284"/>
      <c r="NST438" s="284"/>
      <c r="NSU438" s="284"/>
      <c r="NSV438" s="284"/>
      <c r="NSW438" s="284"/>
      <c r="NSX438" s="284"/>
      <c r="NSY438" s="284"/>
      <c r="NSZ438" s="284"/>
      <c r="NTA438" s="284"/>
      <c r="NTB438" s="284"/>
      <c r="NTC438" s="284"/>
      <c r="NTD438" s="284"/>
      <c r="NTE438" s="284"/>
      <c r="NTF438" s="284"/>
      <c r="NTG438" s="284"/>
      <c r="NTH438" s="284"/>
      <c r="NTI438" s="284"/>
      <c r="NTJ438" s="284"/>
      <c r="NTK438" s="284"/>
      <c r="NTL438" s="284"/>
      <c r="NTM438" s="284"/>
      <c r="NTN438" s="284"/>
      <c r="NTO438" s="284"/>
      <c r="NTP438" s="284"/>
      <c r="NTQ438" s="284"/>
      <c r="NTR438" s="284"/>
      <c r="NTS438" s="284"/>
      <c r="NTT438" s="284"/>
      <c r="NTU438" s="284"/>
      <c r="NTV438" s="284"/>
      <c r="NTW438" s="284"/>
      <c r="NTX438" s="284"/>
      <c r="NTY438" s="284"/>
      <c r="NTZ438" s="284"/>
      <c r="NUA438" s="284"/>
      <c r="NUB438" s="284"/>
      <c r="NUC438" s="284"/>
      <c r="NUD438" s="284"/>
      <c r="NUE438" s="284"/>
      <c r="NUF438" s="284"/>
      <c r="NUG438" s="284"/>
      <c r="NUH438" s="284"/>
      <c r="NUI438" s="284"/>
      <c r="NUJ438" s="284"/>
      <c r="NUK438" s="284"/>
      <c r="NUL438" s="284"/>
      <c r="NUM438" s="284"/>
      <c r="NUN438" s="284"/>
      <c r="NUO438" s="284"/>
      <c r="NUP438" s="284"/>
      <c r="NUQ438" s="284"/>
      <c r="NUR438" s="284"/>
      <c r="NUS438" s="284"/>
      <c r="NUT438" s="284"/>
      <c r="NUU438" s="284"/>
      <c r="NUV438" s="284"/>
      <c r="NUW438" s="284"/>
      <c r="NUX438" s="284"/>
      <c r="NUY438" s="284"/>
      <c r="NUZ438" s="284"/>
      <c r="NVA438" s="284"/>
      <c r="NVB438" s="284"/>
      <c r="NVC438" s="284"/>
      <c r="NVD438" s="284"/>
      <c r="NVE438" s="284"/>
      <c r="NVF438" s="284"/>
      <c r="NVG438" s="284"/>
      <c r="NVH438" s="284"/>
      <c r="NVI438" s="284"/>
      <c r="NVJ438" s="284"/>
      <c r="NVK438" s="284"/>
      <c r="NVL438" s="284"/>
      <c r="NVM438" s="284"/>
      <c r="NVN438" s="284"/>
      <c r="NVO438" s="284"/>
      <c r="NVP438" s="284"/>
      <c r="NVQ438" s="284"/>
      <c r="NVR438" s="284"/>
      <c r="NVS438" s="284"/>
      <c r="NVT438" s="284"/>
      <c r="NVU438" s="284"/>
      <c r="NVV438" s="284"/>
      <c r="NVW438" s="284"/>
      <c r="NVX438" s="284"/>
      <c r="NVY438" s="284"/>
      <c r="NVZ438" s="284"/>
      <c r="NWA438" s="284"/>
      <c r="NWB438" s="284"/>
      <c r="NWC438" s="284"/>
      <c r="NWD438" s="284"/>
      <c r="NWE438" s="284"/>
      <c r="NWF438" s="284"/>
      <c r="NWG438" s="284"/>
      <c r="NWH438" s="284"/>
      <c r="NWI438" s="284"/>
      <c r="NWJ438" s="284"/>
      <c r="NWK438" s="284"/>
      <c r="NWL438" s="284"/>
      <c r="NWM438" s="284"/>
      <c r="NWN438" s="284"/>
      <c r="NWO438" s="284"/>
      <c r="NWP438" s="284"/>
      <c r="NWQ438" s="284"/>
      <c r="NWR438" s="284"/>
      <c r="NWS438" s="284"/>
      <c r="NWT438" s="284"/>
      <c r="NWU438" s="284"/>
      <c r="NWV438" s="284"/>
      <c r="NWW438" s="284"/>
      <c r="NWX438" s="284"/>
      <c r="NWY438" s="284"/>
      <c r="NWZ438" s="284"/>
      <c r="NXA438" s="284"/>
      <c r="NXB438" s="284"/>
      <c r="NXC438" s="284"/>
      <c r="NXD438" s="284"/>
      <c r="NXE438" s="284"/>
      <c r="NXF438" s="284"/>
      <c r="NXG438" s="284"/>
      <c r="NXH438" s="284"/>
      <c r="NXI438" s="284"/>
      <c r="NXJ438" s="284"/>
      <c r="NXK438" s="284"/>
      <c r="NXL438" s="284"/>
      <c r="NXM438" s="284"/>
      <c r="NXN438" s="284"/>
      <c r="NXO438" s="284"/>
      <c r="NXP438" s="284"/>
      <c r="NXQ438" s="284"/>
      <c r="NXR438" s="284"/>
      <c r="NXS438" s="284"/>
      <c r="NXT438" s="284"/>
      <c r="NXU438" s="284"/>
      <c r="NXV438" s="284"/>
      <c r="NXW438" s="284"/>
      <c r="NXX438" s="284"/>
      <c r="NXY438" s="284"/>
      <c r="NXZ438" s="284"/>
      <c r="NYA438" s="284"/>
      <c r="NYB438" s="284"/>
      <c r="NYC438" s="284"/>
      <c r="NYD438" s="284"/>
      <c r="NYE438" s="284"/>
      <c r="NYF438" s="284"/>
      <c r="NYG438" s="284"/>
      <c r="NYH438" s="284"/>
      <c r="NYI438" s="284"/>
      <c r="NYJ438" s="284"/>
      <c r="NYK438" s="284"/>
      <c r="NYL438" s="284"/>
      <c r="NYM438" s="284"/>
      <c r="NYN438" s="284"/>
      <c r="NYO438" s="284"/>
      <c r="NYP438" s="284"/>
      <c r="NYQ438" s="284"/>
      <c r="NYR438" s="284"/>
      <c r="NYS438" s="284"/>
      <c r="NYT438" s="284"/>
      <c r="NYU438" s="284"/>
      <c r="NYV438" s="284"/>
      <c r="NYW438" s="284"/>
      <c r="NYX438" s="284"/>
      <c r="NYY438" s="284"/>
      <c r="NYZ438" s="284"/>
      <c r="NZA438" s="284"/>
      <c r="NZB438" s="284"/>
      <c r="NZC438" s="284"/>
      <c r="NZD438" s="284"/>
      <c r="NZE438" s="284"/>
      <c r="NZF438" s="284"/>
      <c r="NZG438" s="284"/>
      <c r="NZH438" s="284"/>
      <c r="NZI438" s="284"/>
      <c r="NZJ438" s="284"/>
      <c r="NZK438" s="284"/>
      <c r="NZL438" s="284"/>
      <c r="NZM438" s="284"/>
      <c r="NZN438" s="284"/>
      <c r="NZO438" s="284"/>
      <c r="NZP438" s="284"/>
      <c r="NZQ438" s="284"/>
      <c r="NZR438" s="284"/>
      <c r="NZS438" s="284"/>
      <c r="NZT438" s="284"/>
      <c r="NZU438" s="284"/>
      <c r="NZV438" s="284"/>
      <c r="NZW438" s="284"/>
      <c r="NZX438" s="284"/>
      <c r="NZY438" s="284"/>
      <c r="NZZ438" s="284"/>
      <c r="OAA438" s="284"/>
      <c r="OAB438" s="284"/>
      <c r="OAC438" s="284"/>
      <c r="OAD438" s="284"/>
      <c r="OAE438" s="284"/>
      <c r="OAF438" s="284"/>
      <c r="OAG438" s="284"/>
      <c r="OAH438" s="284"/>
      <c r="OAI438" s="284"/>
      <c r="OAJ438" s="284"/>
      <c r="OAK438" s="284"/>
      <c r="OAL438" s="284"/>
      <c r="OAM438" s="284"/>
      <c r="OAN438" s="284"/>
      <c r="OAO438" s="284"/>
      <c r="OAP438" s="284"/>
      <c r="OAQ438" s="284"/>
      <c r="OAR438" s="284"/>
      <c r="OAS438" s="284"/>
      <c r="OAT438" s="284"/>
      <c r="OAU438" s="284"/>
      <c r="OAV438" s="284"/>
      <c r="OAW438" s="284"/>
      <c r="OAX438" s="284"/>
      <c r="OAY438" s="284"/>
      <c r="OAZ438" s="284"/>
      <c r="OBA438" s="284"/>
      <c r="OBB438" s="284"/>
      <c r="OBC438" s="284"/>
      <c r="OBD438" s="284"/>
      <c r="OBE438" s="284"/>
      <c r="OBF438" s="284"/>
      <c r="OBG438" s="284"/>
      <c r="OBH438" s="284"/>
      <c r="OBI438" s="284"/>
      <c r="OBJ438" s="284"/>
      <c r="OBK438" s="284"/>
      <c r="OBL438" s="284"/>
      <c r="OBM438" s="284"/>
      <c r="OBN438" s="284"/>
      <c r="OBO438" s="284"/>
      <c r="OBP438" s="284"/>
      <c r="OBQ438" s="284"/>
      <c r="OBR438" s="284"/>
      <c r="OBS438" s="284"/>
      <c r="OBT438" s="284"/>
      <c r="OBU438" s="284"/>
      <c r="OBV438" s="284"/>
      <c r="OBW438" s="284"/>
      <c r="OBX438" s="284"/>
      <c r="OBY438" s="284"/>
      <c r="OBZ438" s="284"/>
      <c r="OCA438" s="284"/>
      <c r="OCB438" s="284"/>
      <c r="OCC438" s="284"/>
      <c r="OCD438" s="284"/>
      <c r="OCE438" s="284"/>
      <c r="OCF438" s="284"/>
      <c r="OCG438" s="284"/>
      <c r="OCH438" s="284"/>
      <c r="OCI438" s="284"/>
      <c r="OCJ438" s="284"/>
      <c r="OCK438" s="284"/>
      <c r="OCL438" s="284"/>
      <c r="OCM438" s="284"/>
      <c r="OCN438" s="284"/>
      <c r="OCO438" s="284"/>
      <c r="OCP438" s="284"/>
      <c r="OCQ438" s="284"/>
      <c r="OCR438" s="284"/>
      <c r="OCS438" s="284"/>
      <c r="OCT438" s="284"/>
      <c r="OCU438" s="284"/>
      <c r="OCV438" s="284"/>
      <c r="OCW438" s="284"/>
      <c r="OCX438" s="284"/>
      <c r="OCY438" s="284"/>
      <c r="OCZ438" s="284"/>
      <c r="ODA438" s="284"/>
      <c r="ODB438" s="284"/>
      <c r="ODC438" s="284"/>
      <c r="ODD438" s="284"/>
      <c r="ODE438" s="284"/>
      <c r="ODF438" s="284"/>
      <c r="ODG438" s="284"/>
      <c r="ODH438" s="284"/>
      <c r="ODI438" s="284"/>
      <c r="ODJ438" s="284"/>
      <c r="ODK438" s="284"/>
      <c r="ODL438" s="284"/>
      <c r="ODM438" s="284"/>
      <c r="ODN438" s="284"/>
      <c r="ODO438" s="284"/>
      <c r="ODP438" s="284"/>
      <c r="ODQ438" s="284"/>
      <c r="ODR438" s="284"/>
      <c r="ODS438" s="284"/>
      <c r="ODT438" s="284"/>
      <c r="ODU438" s="284"/>
      <c r="ODV438" s="284"/>
      <c r="ODW438" s="284"/>
      <c r="ODX438" s="284"/>
      <c r="ODY438" s="284"/>
      <c r="ODZ438" s="284"/>
      <c r="OEA438" s="284"/>
      <c r="OEB438" s="284"/>
      <c r="OEC438" s="284"/>
      <c r="OED438" s="284"/>
      <c r="OEE438" s="284"/>
      <c r="OEF438" s="284"/>
      <c r="OEG438" s="284"/>
      <c r="OEH438" s="284"/>
      <c r="OEI438" s="284"/>
      <c r="OEJ438" s="284"/>
      <c r="OEK438" s="284"/>
      <c r="OEL438" s="284"/>
      <c r="OEM438" s="284"/>
      <c r="OEN438" s="284"/>
      <c r="OEO438" s="284"/>
      <c r="OEP438" s="284"/>
      <c r="OEQ438" s="284"/>
      <c r="OER438" s="284"/>
      <c r="OES438" s="284"/>
      <c r="OET438" s="284"/>
      <c r="OEU438" s="284"/>
      <c r="OEV438" s="284"/>
      <c r="OEW438" s="284"/>
      <c r="OEX438" s="284"/>
      <c r="OEY438" s="284"/>
      <c r="OEZ438" s="284"/>
      <c r="OFA438" s="284"/>
      <c r="OFB438" s="284"/>
      <c r="OFC438" s="284"/>
      <c r="OFD438" s="284"/>
      <c r="OFE438" s="284"/>
      <c r="OFF438" s="284"/>
      <c r="OFG438" s="284"/>
      <c r="OFH438" s="284"/>
      <c r="OFI438" s="284"/>
      <c r="OFJ438" s="284"/>
      <c r="OFK438" s="284"/>
      <c r="OFL438" s="284"/>
      <c r="OFM438" s="284"/>
      <c r="OFN438" s="284"/>
      <c r="OFO438" s="284"/>
      <c r="OFP438" s="284"/>
      <c r="OFQ438" s="284"/>
      <c r="OFR438" s="284"/>
      <c r="OFS438" s="284"/>
      <c r="OFT438" s="284"/>
      <c r="OFU438" s="284"/>
      <c r="OFV438" s="284"/>
      <c r="OFW438" s="284"/>
      <c r="OFX438" s="284"/>
      <c r="OFY438" s="284"/>
      <c r="OFZ438" s="284"/>
      <c r="OGA438" s="284"/>
      <c r="OGB438" s="284"/>
      <c r="OGC438" s="284"/>
      <c r="OGD438" s="284"/>
      <c r="OGE438" s="284"/>
      <c r="OGF438" s="284"/>
      <c r="OGG438" s="284"/>
      <c r="OGH438" s="284"/>
      <c r="OGI438" s="284"/>
      <c r="OGJ438" s="284"/>
      <c r="OGK438" s="284"/>
      <c r="OGL438" s="284"/>
      <c r="OGM438" s="284"/>
      <c r="OGN438" s="284"/>
      <c r="OGO438" s="284"/>
      <c r="OGP438" s="284"/>
      <c r="OGQ438" s="284"/>
      <c r="OGR438" s="284"/>
      <c r="OGS438" s="284"/>
      <c r="OGT438" s="284"/>
      <c r="OGU438" s="284"/>
      <c r="OGV438" s="284"/>
      <c r="OGW438" s="284"/>
      <c r="OGX438" s="284"/>
      <c r="OGY438" s="284"/>
      <c r="OGZ438" s="284"/>
      <c r="OHA438" s="284"/>
      <c r="OHB438" s="284"/>
      <c r="OHC438" s="284"/>
      <c r="OHD438" s="284"/>
      <c r="OHE438" s="284"/>
      <c r="OHF438" s="284"/>
      <c r="OHG438" s="284"/>
      <c r="OHH438" s="284"/>
      <c r="OHI438" s="284"/>
      <c r="OHJ438" s="284"/>
      <c r="OHK438" s="284"/>
      <c r="OHL438" s="284"/>
      <c r="OHM438" s="284"/>
      <c r="OHN438" s="284"/>
      <c r="OHO438" s="284"/>
      <c r="OHP438" s="284"/>
      <c r="OHQ438" s="284"/>
      <c r="OHR438" s="284"/>
      <c r="OHS438" s="284"/>
      <c r="OHT438" s="284"/>
      <c r="OHU438" s="284"/>
      <c r="OHV438" s="284"/>
      <c r="OHW438" s="284"/>
      <c r="OHX438" s="284"/>
      <c r="OHY438" s="284"/>
      <c r="OHZ438" s="284"/>
      <c r="OIA438" s="284"/>
      <c r="OIB438" s="284"/>
      <c r="OIC438" s="284"/>
      <c r="OID438" s="284"/>
      <c r="OIE438" s="284"/>
      <c r="OIF438" s="284"/>
      <c r="OIG438" s="284"/>
      <c r="OIH438" s="284"/>
      <c r="OII438" s="284"/>
      <c r="OIJ438" s="284"/>
      <c r="OIK438" s="284"/>
      <c r="OIL438" s="284"/>
      <c r="OIM438" s="284"/>
      <c r="OIN438" s="284"/>
      <c r="OIO438" s="284"/>
      <c r="OIP438" s="284"/>
      <c r="OIQ438" s="284"/>
      <c r="OIR438" s="284"/>
      <c r="OIS438" s="284"/>
      <c r="OIT438" s="284"/>
      <c r="OIU438" s="284"/>
      <c r="OIV438" s="284"/>
      <c r="OIW438" s="284"/>
      <c r="OIX438" s="284"/>
      <c r="OIY438" s="284"/>
      <c r="OIZ438" s="284"/>
      <c r="OJA438" s="284"/>
      <c r="OJB438" s="284"/>
      <c r="OJC438" s="284"/>
      <c r="OJD438" s="284"/>
      <c r="OJE438" s="284"/>
      <c r="OJF438" s="284"/>
      <c r="OJG438" s="284"/>
      <c r="OJH438" s="284"/>
      <c r="OJI438" s="284"/>
      <c r="OJJ438" s="284"/>
      <c r="OJK438" s="284"/>
      <c r="OJL438" s="284"/>
      <c r="OJM438" s="284"/>
      <c r="OJN438" s="284"/>
      <c r="OJO438" s="284"/>
      <c r="OJP438" s="284"/>
      <c r="OJQ438" s="284"/>
      <c r="OJR438" s="284"/>
      <c r="OJS438" s="284"/>
      <c r="OJT438" s="284"/>
      <c r="OJU438" s="284"/>
      <c r="OJV438" s="284"/>
      <c r="OJW438" s="284"/>
      <c r="OJX438" s="284"/>
      <c r="OJY438" s="284"/>
      <c r="OJZ438" s="284"/>
      <c r="OKA438" s="284"/>
      <c r="OKB438" s="284"/>
      <c r="OKC438" s="284"/>
      <c r="OKD438" s="284"/>
      <c r="OKE438" s="284"/>
      <c r="OKF438" s="284"/>
      <c r="OKG438" s="284"/>
      <c r="OKH438" s="284"/>
      <c r="OKI438" s="284"/>
      <c r="OKJ438" s="284"/>
      <c r="OKK438" s="284"/>
      <c r="OKL438" s="284"/>
      <c r="OKM438" s="284"/>
      <c r="OKN438" s="284"/>
      <c r="OKO438" s="284"/>
      <c r="OKP438" s="284"/>
      <c r="OKQ438" s="284"/>
      <c r="OKR438" s="284"/>
      <c r="OKS438" s="284"/>
      <c r="OKT438" s="284"/>
      <c r="OKU438" s="284"/>
      <c r="OKV438" s="284"/>
      <c r="OKW438" s="284"/>
      <c r="OKX438" s="284"/>
      <c r="OKY438" s="284"/>
      <c r="OKZ438" s="284"/>
      <c r="OLA438" s="284"/>
      <c r="OLB438" s="284"/>
      <c r="OLC438" s="284"/>
      <c r="OLD438" s="284"/>
      <c r="OLE438" s="284"/>
      <c r="OLF438" s="284"/>
      <c r="OLG438" s="284"/>
      <c r="OLH438" s="284"/>
      <c r="OLI438" s="284"/>
      <c r="OLJ438" s="284"/>
      <c r="OLK438" s="284"/>
      <c r="OLL438" s="284"/>
      <c r="OLM438" s="284"/>
      <c r="OLN438" s="284"/>
      <c r="OLO438" s="284"/>
      <c r="OLP438" s="284"/>
      <c r="OLQ438" s="284"/>
      <c r="OLR438" s="284"/>
      <c r="OLS438" s="284"/>
      <c r="OLT438" s="284"/>
      <c r="OLU438" s="284"/>
      <c r="OLV438" s="284"/>
      <c r="OLW438" s="284"/>
      <c r="OLX438" s="284"/>
      <c r="OLY438" s="284"/>
      <c r="OLZ438" s="284"/>
      <c r="OMA438" s="284"/>
      <c r="OMB438" s="284"/>
      <c r="OMC438" s="284"/>
      <c r="OMD438" s="284"/>
      <c r="OME438" s="284"/>
      <c r="OMF438" s="284"/>
      <c r="OMG438" s="284"/>
      <c r="OMH438" s="284"/>
      <c r="OMI438" s="284"/>
      <c r="OMJ438" s="284"/>
      <c r="OMK438" s="284"/>
      <c r="OML438" s="284"/>
      <c r="OMM438" s="284"/>
      <c r="OMN438" s="284"/>
      <c r="OMO438" s="284"/>
      <c r="OMP438" s="284"/>
      <c r="OMQ438" s="284"/>
      <c r="OMR438" s="284"/>
      <c r="OMS438" s="284"/>
      <c r="OMT438" s="284"/>
      <c r="OMU438" s="284"/>
      <c r="OMV438" s="284"/>
      <c r="OMW438" s="284"/>
      <c r="OMX438" s="284"/>
      <c r="OMY438" s="284"/>
      <c r="OMZ438" s="284"/>
      <c r="ONA438" s="284"/>
      <c r="ONB438" s="284"/>
      <c r="ONC438" s="284"/>
      <c r="OND438" s="284"/>
      <c r="ONE438" s="284"/>
      <c r="ONF438" s="284"/>
      <c r="ONG438" s="284"/>
      <c r="ONH438" s="284"/>
      <c r="ONI438" s="284"/>
      <c r="ONJ438" s="284"/>
      <c r="ONK438" s="284"/>
      <c r="ONL438" s="284"/>
      <c r="ONM438" s="284"/>
      <c r="ONN438" s="284"/>
      <c r="ONO438" s="284"/>
      <c r="ONP438" s="284"/>
      <c r="ONQ438" s="284"/>
      <c r="ONR438" s="284"/>
      <c r="ONS438" s="284"/>
      <c r="ONT438" s="284"/>
      <c r="ONU438" s="284"/>
      <c r="ONV438" s="284"/>
      <c r="ONW438" s="284"/>
      <c r="ONX438" s="284"/>
      <c r="ONY438" s="284"/>
      <c r="ONZ438" s="284"/>
      <c r="OOA438" s="284"/>
      <c r="OOB438" s="284"/>
      <c r="OOC438" s="284"/>
      <c r="OOD438" s="284"/>
      <c r="OOE438" s="284"/>
      <c r="OOF438" s="284"/>
      <c r="OOG438" s="284"/>
      <c r="OOH438" s="284"/>
      <c r="OOI438" s="284"/>
      <c r="OOJ438" s="284"/>
      <c r="OOK438" s="284"/>
      <c r="OOL438" s="284"/>
      <c r="OOM438" s="284"/>
      <c r="OON438" s="284"/>
      <c r="OOO438" s="284"/>
      <c r="OOP438" s="284"/>
      <c r="OOQ438" s="284"/>
      <c r="OOR438" s="284"/>
      <c r="OOS438" s="284"/>
      <c r="OOT438" s="284"/>
      <c r="OOU438" s="284"/>
      <c r="OOV438" s="284"/>
      <c r="OOW438" s="284"/>
      <c r="OOX438" s="284"/>
      <c r="OOY438" s="284"/>
      <c r="OOZ438" s="284"/>
      <c r="OPA438" s="284"/>
      <c r="OPB438" s="284"/>
      <c r="OPC438" s="284"/>
      <c r="OPD438" s="284"/>
      <c r="OPE438" s="284"/>
      <c r="OPF438" s="284"/>
      <c r="OPG438" s="284"/>
      <c r="OPH438" s="284"/>
      <c r="OPI438" s="284"/>
      <c r="OPJ438" s="284"/>
      <c r="OPK438" s="284"/>
      <c r="OPL438" s="284"/>
      <c r="OPM438" s="284"/>
      <c r="OPN438" s="284"/>
      <c r="OPO438" s="284"/>
      <c r="OPP438" s="284"/>
      <c r="OPQ438" s="284"/>
      <c r="OPR438" s="284"/>
      <c r="OPS438" s="284"/>
      <c r="OPT438" s="284"/>
      <c r="OPU438" s="284"/>
      <c r="OPV438" s="284"/>
      <c r="OPW438" s="284"/>
      <c r="OPX438" s="284"/>
      <c r="OPY438" s="284"/>
      <c r="OPZ438" s="284"/>
      <c r="OQA438" s="284"/>
      <c r="OQB438" s="284"/>
      <c r="OQC438" s="284"/>
      <c r="OQD438" s="284"/>
      <c r="OQE438" s="284"/>
      <c r="OQF438" s="284"/>
      <c r="OQG438" s="284"/>
      <c r="OQH438" s="284"/>
      <c r="OQI438" s="284"/>
      <c r="OQJ438" s="284"/>
      <c r="OQK438" s="284"/>
      <c r="OQL438" s="284"/>
      <c r="OQM438" s="284"/>
      <c r="OQN438" s="284"/>
      <c r="OQO438" s="284"/>
      <c r="OQP438" s="284"/>
      <c r="OQQ438" s="284"/>
      <c r="OQR438" s="284"/>
      <c r="OQS438" s="284"/>
      <c r="OQT438" s="284"/>
      <c r="OQU438" s="284"/>
      <c r="OQV438" s="284"/>
      <c r="OQW438" s="284"/>
      <c r="OQX438" s="284"/>
      <c r="OQY438" s="284"/>
      <c r="OQZ438" s="284"/>
      <c r="ORA438" s="284"/>
      <c r="ORB438" s="284"/>
      <c r="ORC438" s="284"/>
      <c r="ORD438" s="284"/>
      <c r="ORE438" s="284"/>
      <c r="ORF438" s="284"/>
      <c r="ORG438" s="284"/>
      <c r="ORH438" s="284"/>
      <c r="ORI438" s="284"/>
      <c r="ORJ438" s="284"/>
      <c r="ORK438" s="284"/>
      <c r="ORL438" s="284"/>
      <c r="ORM438" s="284"/>
      <c r="ORN438" s="284"/>
      <c r="ORO438" s="284"/>
      <c r="ORP438" s="284"/>
      <c r="ORQ438" s="284"/>
      <c r="ORR438" s="284"/>
      <c r="ORS438" s="284"/>
      <c r="ORT438" s="284"/>
      <c r="ORU438" s="284"/>
      <c r="ORV438" s="284"/>
      <c r="ORW438" s="284"/>
      <c r="ORX438" s="284"/>
      <c r="ORY438" s="284"/>
      <c r="ORZ438" s="284"/>
      <c r="OSA438" s="284"/>
      <c r="OSB438" s="284"/>
      <c r="OSC438" s="284"/>
      <c r="OSD438" s="284"/>
      <c r="OSE438" s="284"/>
      <c r="OSF438" s="284"/>
      <c r="OSG438" s="284"/>
      <c r="OSH438" s="284"/>
      <c r="OSI438" s="284"/>
      <c r="OSJ438" s="284"/>
      <c r="OSK438" s="284"/>
      <c r="OSL438" s="284"/>
      <c r="OSM438" s="284"/>
      <c r="OSN438" s="284"/>
      <c r="OSO438" s="284"/>
      <c r="OSP438" s="284"/>
      <c r="OSQ438" s="284"/>
      <c r="OSR438" s="284"/>
      <c r="OSS438" s="284"/>
      <c r="OST438" s="284"/>
      <c r="OSU438" s="284"/>
      <c r="OSV438" s="284"/>
      <c r="OSW438" s="284"/>
      <c r="OSX438" s="284"/>
      <c r="OSY438" s="284"/>
      <c r="OSZ438" s="284"/>
      <c r="OTA438" s="284"/>
      <c r="OTB438" s="284"/>
      <c r="OTC438" s="284"/>
      <c r="OTD438" s="284"/>
      <c r="OTE438" s="284"/>
      <c r="OTF438" s="284"/>
      <c r="OTG438" s="284"/>
      <c r="OTH438" s="284"/>
      <c r="OTI438" s="284"/>
      <c r="OTJ438" s="284"/>
      <c r="OTK438" s="284"/>
      <c r="OTL438" s="284"/>
      <c r="OTM438" s="284"/>
      <c r="OTN438" s="284"/>
      <c r="OTO438" s="284"/>
      <c r="OTP438" s="284"/>
      <c r="OTQ438" s="284"/>
      <c r="OTR438" s="284"/>
      <c r="OTS438" s="284"/>
      <c r="OTT438" s="284"/>
      <c r="OTU438" s="284"/>
      <c r="OTV438" s="284"/>
      <c r="OTW438" s="284"/>
      <c r="OTX438" s="284"/>
      <c r="OTY438" s="284"/>
      <c r="OTZ438" s="284"/>
      <c r="OUA438" s="284"/>
      <c r="OUB438" s="284"/>
      <c r="OUC438" s="284"/>
      <c r="OUD438" s="284"/>
      <c r="OUE438" s="284"/>
      <c r="OUF438" s="284"/>
      <c r="OUG438" s="284"/>
      <c r="OUH438" s="284"/>
      <c r="OUI438" s="284"/>
      <c r="OUJ438" s="284"/>
      <c r="OUK438" s="284"/>
      <c r="OUL438" s="284"/>
      <c r="OUM438" s="284"/>
      <c r="OUN438" s="284"/>
      <c r="OUO438" s="284"/>
      <c r="OUP438" s="284"/>
      <c r="OUQ438" s="284"/>
      <c r="OUR438" s="284"/>
      <c r="OUS438" s="284"/>
      <c r="OUT438" s="284"/>
      <c r="OUU438" s="284"/>
      <c r="OUV438" s="284"/>
      <c r="OUW438" s="284"/>
      <c r="OUX438" s="284"/>
      <c r="OUY438" s="284"/>
      <c r="OUZ438" s="284"/>
      <c r="OVA438" s="284"/>
      <c r="OVB438" s="284"/>
      <c r="OVC438" s="284"/>
      <c r="OVD438" s="284"/>
      <c r="OVE438" s="284"/>
      <c r="OVF438" s="284"/>
      <c r="OVG438" s="284"/>
      <c r="OVH438" s="284"/>
      <c r="OVI438" s="284"/>
      <c r="OVJ438" s="284"/>
      <c r="OVK438" s="284"/>
      <c r="OVL438" s="284"/>
      <c r="OVM438" s="284"/>
      <c r="OVN438" s="284"/>
      <c r="OVO438" s="284"/>
      <c r="OVP438" s="284"/>
      <c r="OVQ438" s="284"/>
      <c r="OVR438" s="284"/>
      <c r="OVS438" s="284"/>
      <c r="OVT438" s="284"/>
      <c r="OVU438" s="284"/>
      <c r="OVV438" s="284"/>
      <c r="OVW438" s="284"/>
      <c r="OVX438" s="284"/>
      <c r="OVY438" s="284"/>
      <c r="OVZ438" s="284"/>
      <c r="OWA438" s="284"/>
      <c r="OWB438" s="284"/>
      <c r="OWC438" s="284"/>
      <c r="OWD438" s="284"/>
      <c r="OWE438" s="284"/>
      <c r="OWF438" s="284"/>
      <c r="OWG438" s="284"/>
      <c r="OWH438" s="284"/>
      <c r="OWI438" s="284"/>
      <c r="OWJ438" s="284"/>
      <c r="OWK438" s="284"/>
      <c r="OWL438" s="284"/>
      <c r="OWM438" s="284"/>
      <c r="OWN438" s="284"/>
      <c r="OWO438" s="284"/>
      <c r="OWP438" s="284"/>
      <c r="OWQ438" s="284"/>
      <c r="OWR438" s="284"/>
      <c r="OWS438" s="284"/>
      <c r="OWT438" s="284"/>
      <c r="OWU438" s="284"/>
      <c r="OWV438" s="284"/>
      <c r="OWW438" s="284"/>
      <c r="OWX438" s="284"/>
      <c r="OWY438" s="284"/>
      <c r="OWZ438" s="284"/>
      <c r="OXA438" s="284"/>
      <c r="OXB438" s="284"/>
      <c r="OXC438" s="284"/>
      <c r="OXD438" s="284"/>
      <c r="OXE438" s="284"/>
      <c r="OXF438" s="284"/>
      <c r="OXG438" s="284"/>
      <c r="OXH438" s="284"/>
      <c r="OXI438" s="284"/>
      <c r="OXJ438" s="284"/>
      <c r="OXK438" s="284"/>
      <c r="OXL438" s="284"/>
      <c r="OXM438" s="284"/>
      <c r="OXN438" s="284"/>
      <c r="OXO438" s="284"/>
      <c r="OXP438" s="284"/>
      <c r="OXQ438" s="284"/>
      <c r="OXR438" s="284"/>
      <c r="OXS438" s="284"/>
      <c r="OXT438" s="284"/>
      <c r="OXU438" s="284"/>
      <c r="OXV438" s="284"/>
      <c r="OXW438" s="284"/>
      <c r="OXX438" s="284"/>
      <c r="OXY438" s="284"/>
      <c r="OXZ438" s="284"/>
      <c r="OYA438" s="284"/>
      <c r="OYB438" s="284"/>
      <c r="OYC438" s="284"/>
      <c r="OYD438" s="284"/>
      <c r="OYE438" s="284"/>
      <c r="OYF438" s="284"/>
      <c r="OYG438" s="284"/>
      <c r="OYH438" s="284"/>
      <c r="OYI438" s="284"/>
      <c r="OYJ438" s="284"/>
      <c r="OYK438" s="284"/>
      <c r="OYL438" s="284"/>
      <c r="OYM438" s="284"/>
      <c r="OYN438" s="284"/>
      <c r="OYO438" s="284"/>
      <c r="OYP438" s="284"/>
      <c r="OYQ438" s="284"/>
      <c r="OYR438" s="284"/>
      <c r="OYS438" s="284"/>
      <c r="OYT438" s="284"/>
      <c r="OYU438" s="284"/>
      <c r="OYV438" s="284"/>
      <c r="OYW438" s="284"/>
      <c r="OYX438" s="284"/>
      <c r="OYY438" s="284"/>
      <c r="OYZ438" s="284"/>
      <c r="OZA438" s="284"/>
      <c r="OZB438" s="284"/>
      <c r="OZC438" s="284"/>
      <c r="OZD438" s="284"/>
      <c r="OZE438" s="284"/>
      <c r="OZF438" s="284"/>
      <c r="OZG438" s="284"/>
      <c r="OZH438" s="284"/>
      <c r="OZI438" s="284"/>
      <c r="OZJ438" s="284"/>
      <c r="OZK438" s="284"/>
      <c r="OZL438" s="284"/>
      <c r="OZM438" s="284"/>
      <c r="OZN438" s="284"/>
      <c r="OZO438" s="284"/>
      <c r="OZP438" s="284"/>
      <c r="OZQ438" s="284"/>
      <c r="OZR438" s="284"/>
      <c r="OZS438" s="284"/>
      <c r="OZT438" s="284"/>
      <c r="OZU438" s="284"/>
      <c r="OZV438" s="284"/>
      <c r="OZW438" s="284"/>
      <c r="OZX438" s="284"/>
      <c r="OZY438" s="284"/>
      <c r="OZZ438" s="284"/>
      <c r="PAA438" s="284"/>
      <c r="PAB438" s="284"/>
      <c r="PAC438" s="284"/>
      <c r="PAD438" s="284"/>
      <c r="PAE438" s="284"/>
      <c r="PAF438" s="284"/>
      <c r="PAG438" s="284"/>
      <c r="PAH438" s="284"/>
      <c r="PAI438" s="284"/>
      <c r="PAJ438" s="284"/>
      <c r="PAK438" s="284"/>
      <c r="PAL438" s="284"/>
      <c r="PAM438" s="284"/>
      <c r="PAN438" s="284"/>
      <c r="PAO438" s="284"/>
      <c r="PAP438" s="284"/>
      <c r="PAQ438" s="284"/>
      <c r="PAR438" s="284"/>
      <c r="PAS438" s="284"/>
      <c r="PAT438" s="284"/>
      <c r="PAU438" s="284"/>
      <c r="PAV438" s="284"/>
      <c r="PAW438" s="284"/>
      <c r="PAX438" s="284"/>
      <c r="PAY438" s="284"/>
      <c r="PAZ438" s="284"/>
      <c r="PBA438" s="284"/>
      <c r="PBB438" s="284"/>
      <c r="PBC438" s="284"/>
      <c r="PBD438" s="284"/>
      <c r="PBE438" s="284"/>
      <c r="PBF438" s="284"/>
      <c r="PBG438" s="284"/>
      <c r="PBH438" s="284"/>
      <c r="PBI438" s="284"/>
      <c r="PBJ438" s="284"/>
      <c r="PBK438" s="284"/>
      <c r="PBL438" s="284"/>
      <c r="PBM438" s="284"/>
      <c r="PBN438" s="284"/>
      <c r="PBO438" s="284"/>
      <c r="PBP438" s="284"/>
      <c r="PBQ438" s="284"/>
      <c r="PBR438" s="284"/>
      <c r="PBS438" s="284"/>
      <c r="PBT438" s="284"/>
      <c r="PBU438" s="284"/>
      <c r="PBV438" s="284"/>
      <c r="PBW438" s="284"/>
      <c r="PBX438" s="284"/>
      <c r="PBY438" s="284"/>
      <c r="PBZ438" s="284"/>
      <c r="PCA438" s="284"/>
      <c r="PCB438" s="284"/>
      <c r="PCC438" s="284"/>
      <c r="PCD438" s="284"/>
      <c r="PCE438" s="284"/>
      <c r="PCF438" s="284"/>
      <c r="PCG438" s="284"/>
      <c r="PCH438" s="284"/>
      <c r="PCI438" s="284"/>
      <c r="PCJ438" s="284"/>
      <c r="PCK438" s="284"/>
      <c r="PCL438" s="284"/>
      <c r="PCM438" s="284"/>
      <c r="PCN438" s="284"/>
      <c r="PCO438" s="284"/>
      <c r="PCP438" s="284"/>
      <c r="PCQ438" s="284"/>
      <c r="PCR438" s="284"/>
      <c r="PCS438" s="284"/>
      <c r="PCT438" s="284"/>
      <c r="PCU438" s="284"/>
      <c r="PCV438" s="284"/>
      <c r="PCW438" s="284"/>
      <c r="PCX438" s="284"/>
      <c r="PCY438" s="284"/>
      <c r="PCZ438" s="284"/>
      <c r="PDA438" s="284"/>
      <c r="PDB438" s="284"/>
      <c r="PDC438" s="284"/>
      <c r="PDD438" s="284"/>
      <c r="PDE438" s="284"/>
      <c r="PDF438" s="284"/>
      <c r="PDG438" s="284"/>
      <c r="PDH438" s="284"/>
      <c r="PDI438" s="284"/>
      <c r="PDJ438" s="284"/>
      <c r="PDK438" s="284"/>
      <c r="PDL438" s="284"/>
      <c r="PDM438" s="284"/>
      <c r="PDN438" s="284"/>
      <c r="PDO438" s="284"/>
      <c r="PDP438" s="284"/>
      <c r="PDQ438" s="284"/>
      <c r="PDR438" s="284"/>
      <c r="PDS438" s="284"/>
      <c r="PDT438" s="284"/>
      <c r="PDU438" s="284"/>
      <c r="PDV438" s="284"/>
      <c r="PDW438" s="284"/>
      <c r="PDX438" s="284"/>
      <c r="PDY438" s="284"/>
      <c r="PDZ438" s="284"/>
      <c r="PEA438" s="284"/>
      <c r="PEB438" s="284"/>
      <c r="PEC438" s="284"/>
      <c r="PED438" s="284"/>
      <c r="PEE438" s="284"/>
      <c r="PEF438" s="284"/>
      <c r="PEG438" s="284"/>
      <c r="PEH438" s="284"/>
      <c r="PEI438" s="284"/>
      <c r="PEJ438" s="284"/>
      <c r="PEK438" s="284"/>
      <c r="PEL438" s="284"/>
      <c r="PEM438" s="284"/>
      <c r="PEN438" s="284"/>
      <c r="PEO438" s="284"/>
      <c r="PEP438" s="284"/>
      <c r="PEQ438" s="284"/>
      <c r="PER438" s="284"/>
      <c r="PES438" s="284"/>
      <c r="PET438" s="284"/>
      <c r="PEU438" s="284"/>
      <c r="PEV438" s="284"/>
      <c r="PEW438" s="284"/>
      <c r="PEX438" s="284"/>
      <c r="PEY438" s="284"/>
      <c r="PEZ438" s="284"/>
      <c r="PFA438" s="284"/>
      <c r="PFB438" s="284"/>
      <c r="PFC438" s="284"/>
      <c r="PFD438" s="284"/>
      <c r="PFE438" s="284"/>
      <c r="PFF438" s="284"/>
      <c r="PFG438" s="284"/>
      <c r="PFH438" s="284"/>
      <c r="PFI438" s="284"/>
      <c r="PFJ438" s="284"/>
      <c r="PFK438" s="284"/>
      <c r="PFL438" s="284"/>
      <c r="PFM438" s="284"/>
      <c r="PFN438" s="284"/>
      <c r="PFO438" s="284"/>
      <c r="PFP438" s="284"/>
      <c r="PFQ438" s="284"/>
      <c r="PFR438" s="284"/>
      <c r="PFS438" s="284"/>
      <c r="PFT438" s="284"/>
      <c r="PFU438" s="284"/>
      <c r="PFV438" s="284"/>
      <c r="PFW438" s="284"/>
      <c r="PFX438" s="284"/>
      <c r="PFY438" s="284"/>
      <c r="PFZ438" s="284"/>
      <c r="PGA438" s="284"/>
      <c r="PGB438" s="284"/>
      <c r="PGC438" s="284"/>
      <c r="PGD438" s="284"/>
      <c r="PGE438" s="284"/>
      <c r="PGF438" s="284"/>
      <c r="PGG438" s="284"/>
      <c r="PGH438" s="284"/>
      <c r="PGI438" s="284"/>
      <c r="PGJ438" s="284"/>
      <c r="PGK438" s="284"/>
      <c r="PGL438" s="284"/>
      <c r="PGM438" s="284"/>
      <c r="PGN438" s="284"/>
      <c r="PGO438" s="284"/>
      <c r="PGP438" s="284"/>
      <c r="PGQ438" s="284"/>
      <c r="PGR438" s="284"/>
      <c r="PGS438" s="284"/>
      <c r="PGT438" s="284"/>
      <c r="PGU438" s="284"/>
      <c r="PGV438" s="284"/>
      <c r="PGW438" s="284"/>
      <c r="PGX438" s="284"/>
      <c r="PGY438" s="284"/>
      <c r="PGZ438" s="284"/>
      <c r="PHA438" s="284"/>
      <c r="PHB438" s="284"/>
      <c r="PHC438" s="284"/>
      <c r="PHD438" s="284"/>
      <c r="PHE438" s="284"/>
      <c r="PHF438" s="284"/>
      <c r="PHG438" s="284"/>
      <c r="PHH438" s="284"/>
      <c r="PHI438" s="284"/>
      <c r="PHJ438" s="284"/>
      <c r="PHK438" s="284"/>
      <c r="PHL438" s="284"/>
      <c r="PHM438" s="284"/>
      <c r="PHN438" s="284"/>
      <c r="PHO438" s="284"/>
      <c r="PHP438" s="284"/>
      <c r="PHQ438" s="284"/>
      <c r="PHR438" s="284"/>
      <c r="PHS438" s="284"/>
      <c r="PHT438" s="284"/>
      <c r="PHU438" s="284"/>
      <c r="PHV438" s="284"/>
      <c r="PHW438" s="284"/>
      <c r="PHX438" s="284"/>
      <c r="PHY438" s="284"/>
      <c r="PHZ438" s="284"/>
      <c r="PIA438" s="284"/>
      <c r="PIB438" s="284"/>
      <c r="PIC438" s="284"/>
      <c r="PID438" s="284"/>
      <c r="PIE438" s="284"/>
      <c r="PIF438" s="284"/>
      <c r="PIG438" s="284"/>
      <c r="PIH438" s="284"/>
      <c r="PII438" s="284"/>
      <c r="PIJ438" s="284"/>
      <c r="PIK438" s="284"/>
      <c r="PIL438" s="284"/>
      <c r="PIM438" s="284"/>
      <c r="PIN438" s="284"/>
      <c r="PIO438" s="284"/>
      <c r="PIP438" s="284"/>
      <c r="PIQ438" s="284"/>
      <c r="PIR438" s="284"/>
      <c r="PIS438" s="284"/>
      <c r="PIT438" s="284"/>
      <c r="PIU438" s="284"/>
      <c r="PIV438" s="284"/>
      <c r="PIW438" s="284"/>
      <c r="PIX438" s="284"/>
      <c r="PIY438" s="284"/>
      <c r="PIZ438" s="284"/>
      <c r="PJA438" s="284"/>
      <c r="PJB438" s="284"/>
      <c r="PJC438" s="284"/>
      <c r="PJD438" s="284"/>
      <c r="PJE438" s="284"/>
      <c r="PJF438" s="284"/>
      <c r="PJG438" s="284"/>
      <c r="PJH438" s="284"/>
      <c r="PJI438" s="284"/>
      <c r="PJJ438" s="284"/>
      <c r="PJK438" s="284"/>
      <c r="PJL438" s="284"/>
      <c r="PJM438" s="284"/>
      <c r="PJN438" s="284"/>
      <c r="PJO438" s="284"/>
      <c r="PJP438" s="284"/>
      <c r="PJQ438" s="284"/>
      <c r="PJR438" s="284"/>
      <c r="PJS438" s="284"/>
      <c r="PJT438" s="284"/>
      <c r="PJU438" s="284"/>
      <c r="PJV438" s="284"/>
      <c r="PJW438" s="284"/>
      <c r="PJX438" s="284"/>
      <c r="PJY438" s="284"/>
      <c r="PJZ438" s="284"/>
      <c r="PKA438" s="284"/>
      <c r="PKB438" s="284"/>
      <c r="PKC438" s="284"/>
      <c r="PKD438" s="284"/>
      <c r="PKE438" s="284"/>
      <c r="PKF438" s="284"/>
      <c r="PKG438" s="284"/>
      <c r="PKH438" s="284"/>
      <c r="PKI438" s="284"/>
      <c r="PKJ438" s="284"/>
      <c r="PKK438" s="284"/>
      <c r="PKL438" s="284"/>
      <c r="PKM438" s="284"/>
      <c r="PKN438" s="284"/>
      <c r="PKO438" s="284"/>
      <c r="PKP438" s="284"/>
      <c r="PKQ438" s="284"/>
      <c r="PKR438" s="284"/>
      <c r="PKS438" s="284"/>
      <c r="PKT438" s="284"/>
      <c r="PKU438" s="284"/>
      <c r="PKV438" s="284"/>
      <c r="PKW438" s="284"/>
      <c r="PKX438" s="284"/>
      <c r="PKY438" s="284"/>
      <c r="PKZ438" s="284"/>
      <c r="PLA438" s="284"/>
      <c r="PLB438" s="284"/>
      <c r="PLC438" s="284"/>
      <c r="PLD438" s="284"/>
      <c r="PLE438" s="284"/>
      <c r="PLF438" s="284"/>
      <c r="PLG438" s="284"/>
      <c r="PLH438" s="284"/>
      <c r="PLI438" s="284"/>
      <c r="PLJ438" s="284"/>
      <c r="PLK438" s="284"/>
      <c r="PLL438" s="284"/>
      <c r="PLM438" s="284"/>
      <c r="PLN438" s="284"/>
      <c r="PLO438" s="284"/>
      <c r="PLP438" s="284"/>
      <c r="PLQ438" s="284"/>
      <c r="PLR438" s="284"/>
      <c r="PLS438" s="284"/>
      <c r="PLT438" s="284"/>
      <c r="PLU438" s="284"/>
      <c r="PLV438" s="284"/>
      <c r="PLW438" s="284"/>
      <c r="PLX438" s="284"/>
      <c r="PLY438" s="284"/>
      <c r="PLZ438" s="284"/>
      <c r="PMA438" s="284"/>
      <c r="PMB438" s="284"/>
      <c r="PMC438" s="284"/>
      <c r="PMD438" s="284"/>
      <c r="PME438" s="284"/>
      <c r="PMF438" s="284"/>
      <c r="PMG438" s="284"/>
      <c r="PMH438" s="284"/>
      <c r="PMI438" s="284"/>
      <c r="PMJ438" s="284"/>
      <c r="PMK438" s="284"/>
      <c r="PML438" s="284"/>
      <c r="PMM438" s="284"/>
      <c r="PMN438" s="284"/>
      <c r="PMO438" s="284"/>
      <c r="PMP438" s="284"/>
      <c r="PMQ438" s="284"/>
      <c r="PMR438" s="284"/>
      <c r="PMS438" s="284"/>
      <c r="PMT438" s="284"/>
      <c r="PMU438" s="284"/>
      <c r="PMV438" s="284"/>
      <c r="PMW438" s="284"/>
      <c r="PMX438" s="284"/>
      <c r="PMY438" s="284"/>
      <c r="PMZ438" s="284"/>
      <c r="PNA438" s="284"/>
      <c r="PNB438" s="284"/>
      <c r="PNC438" s="284"/>
      <c r="PND438" s="284"/>
      <c r="PNE438" s="284"/>
      <c r="PNF438" s="284"/>
      <c r="PNG438" s="284"/>
      <c r="PNH438" s="284"/>
      <c r="PNI438" s="284"/>
      <c r="PNJ438" s="284"/>
      <c r="PNK438" s="284"/>
      <c r="PNL438" s="284"/>
      <c r="PNM438" s="284"/>
      <c r="PNN438" s="284"/>
      <c r="PNO438" s="284"/>
      <c r="PNP438" s="284"/>
      <c r="PNQ438" s="284"/>
      <c r="PNR438" s="284"/>
      <c r="PNS438" s="284"/>
      <c r="PNT438" s="284"/>
      <c r="PNU438" s="284"/>
      <c r="PNV438" s="284"/>
      <c r="PNW438" s="284"/>
      <c r="PNX438" s="284"/>
      <c r="PNY438" s="284"/>
      <c r="PNZ438" s="284"/>
      <c r="POA438" s="284"/>
      <c r="POB438" s="284"/>
      <c r="POC438" s="284"/>
      <c r="POD438" s="284"/>
      <c r="POE438" s="284"/>
      <c r="POF438" s="284"/>
      <c r="POG438" s="284"/>
      <c r="POH438" s="284"/>
      <c r="POI438" s="284"/>
      <c r="POJ438" s="284"/>
      <c r="POK438" s="284"/>
      <c r="POL438" s="284"/>
      <c r="POM438" s="284"/>
      <c r="PON438" s="284"/>
      <c r="POO438" s="284"/>
      <c r="POP438" s="284"/>
      <c r="POQ438" s="284"/>
      <c r="POR438" s="284"/>
      <c r="POS438" s="284"/>
      <c r="POT438" s="284"/>
      <c r="POU438" s="284"/>
      <c r="POV438" s="284"/>
      <c r="POW438" s="284"/>
      <c r="POX438" s="284"/>
      <c r="POY438" s="284"/>
      <c r="POZ438" s="284"/>
      <c r="PPA438" s="284"/>
      <c r="PPB438" s="284"/>
      <c r="PPC438" s="284"/>
      <c r="PPD438" s="284"/>
      <c r="PPE438" s="284"/>
      <c r="PPF438" s="284"/>
      <c r="PPG438" s="284"/>
      <c r="PPH438" s="284"/>
      <c r="PPI438" s="284"/>
      <c r="PPJ438" s="284"/>
      <c r="PPK438" s="284"/>
      <c r="PPL438" s="284"/>
      <c r="PPM438" s="284"/>
      <c r="PPN438" s="284"/>
      <c r="PPO438" s="284"/>
      <c r="PPP438" s="284"/>
      <c r="PPQ438" s="284"/>
      <c r="PPR438" s="284"/>
      <c r="PPS438" s="284"/>
      <c r="PPT438" s="284"/>
      <c r="PPU438" s="284"/>
      <c r="PPV438" s="284"/>
      <c r="PPW438" s="284"/>
      <c r="PPX438" s="284"/>
      <c r="PPY438" s="284"/>
      <c r="PPZ438" s="284"/>
      <c r="PQA438" s="284"/>
      <c r="PQB438" s="284"/>
      <c r="PQC438" s="284"/>
      <c r="PQD438" s="284"/>
      <c r="PQE438" s="284"/>
      <c r="PQF438" s="284"/>
      <c r="PQG438" s="284"/>
      <c r="PQH438" s="284"/>
      <c r="PQI438" s="284"/>
      <c r="PQJ438" s="284"/>
      <c r="PQK438" s="284"/>
      <c r="PQL438" s="284"/>
      <c r="PQM438" s="284"/>
      <c r="PQN438" s="284"/>
      <c r="PQO438" s="284"/>
      <c r="PQP438" s="284"/>
      <c r="PQQ438" s="284"/>
      <c r="PQR438" s="284"/>
      <c r="PQS438" s="284"/>
      <c r="PQT438" s="284"/>
      <c r="PQU438" s="284"/>
      <c r="PQV438" s="284"/>
      <c r="PQW438" s="284"/>
      <c r="PQX438" s="284"/>
      <c r="PQY438" s="284"/>
      <c r="PQZ438" s="284"/>
      <c r="PRA438" s="284"/>
      <c r="PRB438" s="284"/>
      <c r="PRC438" s="284"/>
      <c r="PRD438" s="284"/>
      <c r="PRE438" s="284"/>
      <c r="PRF438" s="284"/>
      <c r="PRG438" s="284"/>
      <c r="PRH438" s="284"/>
      <c r="PRI438" s="284"/>
      <c r="PRJ438" s="284"/>
      <c r="PRK438" s="284"/>
      <c r="PRL438" s="284"/>
      <c r="PRM438" s="284"/>
      <c r="PRN438" s="284"/>
      <c r="PRO438" s="284"/>
      <c r="PRP438" s="284"/>
      <c r="PRQ438" s="284"/>
      <c r="PRR438" s="284"/>
      <c r="PRS438" s="284"/>
      <c r="PRT438" s="284"/>
      <c r="PRU438" s="284"/>
      <c r="PRV438" s="284"/>
      <c r="PRW438" s="284"/>
      <c r="PRX438" s="284"/>
      <c r="PRY438" s="284"/>
      <c r="PRZ438" s="284"/>
      <c r="PSA438" s="284"/>
      <c r="PSB438" s="284"/>
      <c r="PSC438" s="284"/>
      <c r="PSD438" s="284"/>
      <c r="PSE438" s="284"/>
      <c r="PSF438" s="284"/>
      <c r="PSG438" s="284"/>
      <c r="PSH438" s="284"/>
      <c r="PSI438" s="284"/>
      <c r="PSJ438" s="284"/>
      <c r="PSK438" s="284"/>
      <c r="PSL438" s="284"/>
      <c r="PSM438" s="284"/>
      <c r="PSN438" s="284"/>
      <c r="PSO438" s="284"/>
      <c r="PSP438" s="284"/>
      <c r="PSQ438" s="284"/>
      <c r="PSR438" s="284"/>
      <c r="PSS438" s="284"/>
      <c r="PST438" s="284"/>
      <c r="PSU438" s="284"/>
      <c r="PSV438" s="284"/>
      <c r="PSW438" s="284"/>
      <c r="PSX438" s="284"/>
      <c r="PSY438" s="284"/>
      <c r="PSZ438" s="284"/>
      <c r="PTA438" s="284"/>
      <c r="PTB438" s="284"/>
      <c r="PTC438" s="284"/>
      <c r="PTD438" s="284"/>
      <c r="PTE438" s="284"/>
      <c r="PTF438" s="284"/>
      <c r="PTG438" s="284"/>
      <c r="PTH438" s="284"/>
      <c r="PTI438" s="284"/>
      <c r="PTJ438" s="284"/>
      <c r="PTK438" s="284"/>
      <c r="PTL438" s="284"/>
      <c r="PTM438" s="284"/>
      <c r="PTN438" s="284"/>
      <c r="PTO438" s="284"/>
      <c r="PTP438" s="284"/>
      <c r="PTQ438" s="284"/>
      <c r="PTR438" s="284"/>
      <c r="PTS438" s="284"/>
      <c r="PTT438" s="284"/>
      <c r="PTU438" s="284"/>
      <c r="PTV438" s="284"/>
      <c r="PTW438" s="284"/>
      <c r="PTX438" s="284"/>
      <c r="PTY438" s="284"/>
      <c r="PTZ438" s="284"/>
      <c r="PUA438" s="284"/>
      <c r="PUB438" s="284"/>
      <c r="PUC438" s="284"/>
      <c r="PUD438" s="284"/>
      <c r="PUE438" s="284"/>
      <c r="PUF438" s="284"/>
      <c r="PUG438" s="284"/>
      <c r="PUH438" s="284"/>
      <c r="PUI438" s="284"/>
      <c r="PUJ438" s="284"/>
      <c r="PUK438" s="284"/>
      <c r="PUL438" s="284"/>
      <c r="PUM438" s="284"/>
      <c r="PUN438" s="284"/>
      <c r="PUO438" s="284"/>
      <c r="PUP438" s="284"/>
      <c r="PUQ438" s="284"/>
      <c r="PUR438" s="284"/>
      <c r="PUS438" s="284"/>
      <c r="PUT438" s="284"/>
      <c r="PUU438" s="284"/>
      <c r="PUV438" s="284"/>
      <c r="PUW438" s="284"/>
      <c r="PUX438" s="284"/>
      <c r="PUY438" s="284"/>
      <c r="PUZ438" s="284"/>
      <c r="PVA438" s="284"/>
      <c r="PVB438" s="284"/>
      <c r="PVC438" s="284"/>
      <c r="PVD438" s="284"/>
      <c r="PVE438" s="284"/>
      <c r="PVF438" s="284"/>
      <c r="PVG438" s="284"/>
      <c r="PVH438" s="284"/>
      <c r="PVI438" s="284"/>
      <c r="PVJ438" s="284"/>
      <c r="PVK438" s="284"/>
      <c r="PVL438" s="284"/>
      <c r="PVM438" s="284"/>
      <c r="PVN438" s="284"/>
      <c r="PVO438" s="284"/>
      <c r="PVP438" s="284"/>
      <c r="PVQ438" s="284"/>
      <c r="PVR438" s="284"/>
      <c r="PVS438" s="284"/>
      <c r="PVT438" s="284"/>
      <c r="PVU438" s="284"/>
      <c r="PVV438" s="284"/>
      <c r="PVW438" s="284"/>
      <c r="PVX438" s="284"/>
      <c r="PVY438" s="284"/>
      <c r="PVZ438" s="284"/>
      <c r="PWA438" s="284"/>
      <c r="PWB438" s="284"/>
      <c r="PWC438" s="284"/>
      <c r="PWD438" s="284"/>
      <c r="PWE438" s="284"/>
      <c r="PWF438" s="284"/>
      <c r="PWG438" s="284"/>
      <c r="PWH438" s="284"/>
      <c r="PWI438" s="284"/>
      <c r="PWJ438" s="284"/>
      <c r="PWK438" s="284"/>
      <c r="PWL438" s="284"/>
      <c r="PWM438" s="284"/>
      <c r="PWN438" s="284"/>
      <c r="PWO438" s="284"/>
      <c r="PWP438" s="284"/>
      <c r="PWQ438" s="284"/>
      <c r="PWR438" s="284"/>
      <c r="PWS438" s="284"/>
      <c r="PWT438" s="284"/>
      <c r="PWU438" s="284"/>
      <c r="PWV438" s="284"/>
      <c r="PWW438" s="284"/>
      <c r="PWX438" s="284"/>
      <c r="PWY438" s="284"/>
      <c r="PWZ438" s="284"/>
      <c r="PXA438" s="284"/>
      <c r="PXB438" s="284"/>
      <c r="PXC438" s="284"/>
      <c r="PXD438" s="284"/>
      <c r="PXE438" s="284"/>
      <c r="PXF438" s="284"/>
      <c r="PXG438" s="284"/>
      <c r="PXH438" s="284"/>
      <c r="PXI438" s="284"/>
      <c r="PXJ438" s="284"/>
      <c r="PXK438" s="284"/>
      <c r="PXL438" s="284"/>
      <c r="PXM438" s="284"/>
      <c r="PXN438" s="284"/>
      <c r="PXO438" s="284"/>
      <c r="PXP438" s="284"/>
      <c r="PXQ438" s="284"/>
      <c r="PXR438" s="284"/>
      <c r="PXS438" s="284"/>
      <c r="PXT438" s="284"/>
      <c r="PXU438" s="284"/>
      <c r="PXV438" s="284"/>
      <c r="PXW438" s="284"/>
      <c r="PXX438" s="284"/>
      <c r="PXY438" s="284"/>
      <c r="PXZ438" s="284"/>
      <c r="PYA438" s="284"/>
      <c r="PYB438" s="284"/>
      <c r="PYC438" s="284"/>
      <c r="PYD438" s="284"/>
      <c r="PYE438" s="284"/>
      <c r="PYF438" s="284"/>
      <c r="PYG438" s="284"/>
      <c r="PYH438" s="284"/>
      <c r="PYI438" s="284"/>
      <c r="PYJ438" s="284"/>
      <c r="PYK438" s="284"/>
      <c r="PYL438" s="284"/>
      <c r="PYM438" s="284"/>
      <c r="PYN438" s="284"/>
      <c r="PYO438" s="284"/>
      <c r="PYP438" s="284"/>
      <c r="PYQ438" s="284"/>
      <c r="PYR438" s="284"/>
      <c r="PYS438" s="284"/>
      <c r="PYT438" s="284"/>
      <c r="PYU438" s="284"/>
      <c r="PYV438" s="284"/>
      <c r="PYW438" s="284"/>
      <c r="PYX438" s="284"/>
      <c r="PYY438" s="284"/>
      <c r="PYZ438" s="284"/>
      <c r="PZA438" s="284"/>
      <c r="PZB438" s="284"/>
      <c r="PZC438" s="284"/>
      <c r="PZD438" s="284"/>
      <c r="PZE438" s="284"/>
      <c r="PZF438" s="284"/>
      <c r="PZG438" s="284"/>
      <c r="PZH438" s="284"/>
      <c r="PZI438" s="284"/>
      <c r="PZJ438" s="284"/>
      <c r="PZK438" s="284"/>
      <c r="PZL438" s="284"/>
      <c r="PZM438" s="284"/>
      <c r="PZN438" s="284"/>
      <c r="PZO438" s="284"/>
      <c r="PZP438" s="284"/>
      <c r="PZQ438" s="284"/>
      <c r="PZR438" s="284"/>
      <c r="PZS438" s="284"/>
      <c r="PZT438" s="284"/>
      <c r="PZU438" s="284"/>
      <c r="PZV438" s="284"/>
      <c r="PZW438" s="284"/>
      <c r="PZX438" s="284"/>
      <c r="PZY438" s="284"/>
      <c r="PZZ438" s="284"/>
      <c r="QAA438" s="284"/>
      <c r="QAB438" s="284"/>
      <c r="QAC438" s="284"/>
      <c r="QAD438" s="284"/>
      <c r="QAE438" s="284"/>
      <c r="QAF438" s="284"/>
      <c r="QAG438" s="284"/>
      <c r="QAH438" s="284"/>
      <c r="QAI438" s="284"/>
      <c r="QAJ438" s="284"/>
      <c r="QAK438" s="284"/>
      <c r="QAL438" s="284"/>
      <c r="QAM438" s="284"/>
      <c r="QAN438" s="284"/>
      <c r="QAO438" s="284"/>
      <c r="QAP438" s="284"/>
      <c r="QAQ438" s="284"/>
      <c r="QAR438" s="284"/>
      <c r="QAS438" s="284"/>
      <c r="QAT438" s="284"/>
      <c r="QAU438" s="284"/>
      <c r="QAV438" s="284"/>
      <c r="QAW438" s="284"/>
      <c r="QAX438" s="284"/>
      <c r="QAY438" s="284"/>
      <c r="QAZ438" s="284"/>
      <c r="QBA438" s="284"/>
      <c r="QBB438" s="284"/>
      <c r="QBC438" s="284"/>
      <c r="QBD438" s="284"/>
      <c r="QBE438" s="284"/>
      <c r="QBF438" s="284"/>
      <c r="QBG438" s="284"/>
      <c r="QBH438" s="284"/>
      <c r="QBI438" s="284"/>
      <c r="QBJ438" s="284"/>
      <c r="QBK438" s="284"/>
      <c r="QBL438" s="284"/>
      <c r="QBM438" s="284"/>
      <c r="QBN438" s="284"/>
      <c r="QBO438" s="284"/>
      <c r="QBP438" s="284"/>
      <c r="QBQ438" s="284"/>
      <c r="QBR438" s="284"/>
      <c r="QBS438" s="284"/>
      <c r="QBT438" s="284"/>
      <c r="QBU438" s="284"/>
      <c r="QBV438" s="284"/>
      <c r="QBW438" s="284"/>
      <c r="QBX438" s="284"/>
      <c r="QBY438" s="284"/>
      <c r="QBZ438" s="284"/>
      <c r="QCA438" s="284"/>
      <c r="QCB438" s="284"/>
      <c r="QCC438" s="284"/>
      <c r="QCD438" s="284"/>
      <c r="QCE438" s="284"/>
      <c r="QCF438" s="284"/>
      <c r="QCG438" s="284"/>
      <c r="QCH438" s="284"/>
      <c r="QCI438" s="284"/>
      <c r="QCJ438" s="284"/>
      <c r="QCK438" s="284"/>
      <c r="QCL438" s="284"/>
      <c r="QCM438" s="284"/>
      <c r="QCN438" s="284"/>
      <c r="QCO438" s="284"/>
      <c r="QCP438" s="284"/>
      <c r="QCQ438" s="284"/>
      <c r="QCR438" s="284"/>
      <c r="QCS438" s="284"/>
      <c r="QCT438" s="284"/>
      <c r="QCU438" s="284"/>
      <c r="QCV438" s="284"/>
      <c r="QCW438" s="284"/>
      <c r="QCX438" s="284"/>
      <c r="QCY438" s="284"/>
      <c r="QCZ438" s="284"/>
      <c r="QDA438" s="284"/>
      <c r="QDB438" s="284"/>
      <c r="QDC438" s="284"/>
      <c r="QDD438" s="284"/>
      <c r="QDE438" s="284"/>
      <c r="QDF438" s="284"/>
      <c r="QDG438" s="284"/>
      <c r="QDH438" s="284"/>
      <c r="QDI438" s="284"/>
      <c r="QDJ438" s="284"/>
      <c r="QDK438" s="284"/>
      <c r="QDL438" s="284"/>
      <c r="QDM438" s="284"/>
      <c r="QDN438" s="284"/>
      <c r="QDO438" s="284"/>
      <c r="QDP438" s="284"/>
      <c r="QDQ438" s="284"/>
      <c r="QDR438" s="284"/>
      <c r="QDS438" s="284"/>
      <c r="QDT438" s="284"/>
      <c r="QDU438" s="284"/>
      <c r="QDV438" s="284"/>
      <c r="QDW438" s="284"/>
      <c r="QDX438" s="284"/>
      <c r="QDY438" s="284"/>
      <c r="QDZ438" s="284"/>
      <c r="QEA438" s="284"/>
      <c r="QEB438" s="284"/>
      <c r="QEC438" s="284"/>
      <c r="QED438" s="284"/>
      <c r="QEE438" s="284"/>
      <c r="QEF438" s="284"/>
      <c r="QEG438" s="284"/>
      <c r="QEH438" s="284"/>
      <c r="QEI438" s="284"/>
      <c r="QEJ438" s="284"/>
      <c r="QEK438" s="284"/>
      <c r="QEL438" s="284"/>
      <c r="QEM438" s="284"/>
      <c r="QEN438" s="284"/>
      <c r="QEO438" s="284"/>
      <c r="QEP438" s="284"/>
      <c r="QEQ438" s="284"/>
      <c r="QER438" s="284"/>
      <c r="QES438" s="284"/>
      <c r="QET438" s="284"/>
      <c r="QEU438" s="284"/>
      <c r="QEV438" s="284"/>
      <c r="QEW438" s="284"/>
      <c r="QEX438" s="284"/>
      <c r="QEY438" s="284"/>
      <c r="QEZ438" s="284"/>
      <c r="QFA438" s="284"/>
      <c r="QFB438" s="284"/>
      <c r="QFC438" s="284"/>
      <c r="QFD438" s="284"/>
      <c r="QFE438" s="284"/>
      <c r="QFF438" s="284"/>
      <c r="QFG438" s="284"/>
      <c r="QFH438" s="284"/>
      <c r="QFI438" s="284"/>
      <c r="QFJ438" s="284"/>
      <c r="QFK438" s="284"/>
      <c r="QFL438" s="284"/>
      <c r="QFM438" s="284"/>
      <c r="QFN438" s="284"/>
      <c r="QFO438" s="284"/>
      <c r="QFP438" s="284"/>
      <c r="QFQ438" s="284"/>
      <c r="QFR438" s="284"/>
      <c r="QFS438" s="284"/>
      <c r="QFT438" s="284"/>
      <c r="QFU438" s="284"/>
      <c r="QFV438" s="284"/>
      <c r="QFW438" s="284"/>
      <c r="QFX438" s="284"/>
      <c r="QFY438" s="284"/>
      <c r="QFZ438" s="284"/>
      <c r="QGA438" s="284"/>
      <c r="QGB438" s="284"/>
      <c r="QGC438" s="284"/>
      <c r="QGD438" s="284"/>
      <c r="QGE438" s="284"/>
      <c r="QGF438" s="284"/>
      <c r="QGG438" s="284"/>
      <c r="QGH438" s="284"/>
      <c r="QGI438" s="284"/>
      <c r="QGJ438" s="284"/>
      <c r="QGK438" s="284"/>
      <c r="QGL438" s="284"/>
      <c r="QGM438" s="284"/>
      <c r="QGN438" s="284"/>
      <c r="QGO438" s="284"/>
      <c r="QGP438" s="284"/>
      <c r="QGQ438" s="284"/>
      <c r="QGR438" s="284"/>
      <c r="QGS438" s="284"/>
      <c r="QGT438" s="284"/>
      <c r="QGU438" s="284"/>
      <c r="QGV438" s="284"/>
      <c r="QGW438" s="284"/>
      <c r="QGX438" s="284"/>
      <c r="QGY438" s="284"/>
      <c r="QGZ438" s="284"/>
      <c r="QHA438" s="284"/>
      <c r="QHB438" s="284"/>
      <c r="QHC438" s="284"/>
      <c r="QHD438" s="284"/>
      <c r="QHE438" s="284"/>
      <c r="QHF438" s="284"/>
      <c r="QHG438" s="284"/>
      <c r="QHH438" s="284"/>
      <c r="QHI438" s="284"/>
      <c r="QHJ438" s="284"/>
      <c r="QHK438" s="284"/>
      <c r="QHL438" s="284"/>
      <c r="QHM438" s="284"/>
      <c r="QHN438" s="284"/>
      <c r="QHO438" s="284"/>
      <c r="QHP438" s="284"/>
      <c r="QHQ438" s="284"/>
      <c r="QHR438" s="284"/>
      <c r="QHS438" s="284"/>
      <c r="QHT438" s="284"/>
      <c r="QHU438" s="284"/>
      <c r="QHV438" s="284"/>
      <c r="QHW438" s="284"/>
      <c r="QHX438" s="284"/>
      <c r="QHY438" s="284"/>
      <c r="QHZ438" s="284"/>
      <c r="QIA438" s="284"/>
      <c r="QIB438" s="284"/>
      <c r="QIC438" s="284"/>
      <c r="QID438" s="284"/>
      <c r="QIE438" s="284"/>
      <c r="QIF438" s="284"/>
      <c r="QIG438" s="284"/>
      <c r="QIH438" s="284"/>
      <c r="QII438" s="284"/>
      <c r="QIJ438" s="284"/>
      <c r="QIK438" s="284"/>
      <c r="QIL438" s="284"/>
      <c r="QIM438" s="284"/>
      <c r="QIN438" s="284"/>
      <c r="QIO438" s="284"/>
      <c r="QIP438" s="284"/>
      <c r="QIQ438" s="284"/>
      <c r="QIR438" s="284"/>
      <c r="QIS438" s="284"/>
      <c r="QIT438" s="284"/>
      <c r="QIU438" s="284"/>
      <c r="QIV438" s="284"/>
      <c r="QIW438" s="284"/>
      <c r="QIX438" s="284"/>
      <c r="QIY438" s="284"/>
      <c r="QIZ438" s="284"/>
      <c r="QJA438" s="284"/>
      <c r="QJB438" s="284"/>
      <c r="QJC438" s="284"/>
      <c r="QJD438" s="284"/>
      <c r="QJE438" s="284"/>
      <c r="QJF438" s="284"/>
      <c r="QJG438" s="284"/>
      <c r="QJH438" s="284"/>
      <c r="QJI438" s="284"/>
      <c r="QJJ438" s="284"/>
      <c r="QJK438" s="284"/>
      <c r="QJL438" s="284"/>
      <c r="QJM438" s="284"/>
      <c r="QJN438" s="284"/>
      <c r="QJO438" s="284"/>
      <c r="QJP438" s="284"/>
      <c r="QJQ438" s="284"/>
      <c r="QJR438" s="284"/>
      <c r="QJS438" s="284"/>
      <c r="QJT438" s="284"/>
      <c r="QJU438" s="284"/>
      <c r="QJV438" s="284"/>
      <c r="QJW438" s="284"/>
      <c r="QJX438" s="284"/>
      <c r="QJY438" s="284"/>
      <c r="QJZ438" s="284"/>
      <c r="QKA438" s="284"/>
      <c r="QKB438" s="284"/>
      <c r="QKC438" s="284"/>
      <c r="QKD438" s="284"/>
      <c r="QKE438" s="284"/>
      <c r="QKF438" s="284"/>
      <c r="QKG438" s="284"/>
      <c r="QKH438" s="284"/>
      <c r="QKI438" s="284"/>
      <c r="QKJ438" s="284"/>
      <c r="QKK438" s="284"/>
      <c r="QKL438" s="284"/>
      <c r="QKM438" s="284"/>
      <c r="QKN438" s="284"/>
      <c r="QKO438" s="284"/>
      <c r="QKP438" s="284"/>
      <c r="QKQ438" s="284"/>
      <c r="QKR438" s="284"/>
      <c r="QKS438" s="284"/>
      <c r="QKT438" s="284"/>
      <c r="QKU438" s="284"/>
      <c r="QKV438" s="284"/>
      <c r="QKW438" s="284"/>
      <c r="QKX438" s="284"/>
      <c r="QKY438" s="284"/>
      <c r="QKZ438" s="284"/>
      <c r="QLA438" s="284"/>
      <c r="QLB438" s="284"/>
      <c r="QLC438" s="284"/>
      <c r="QLD438" s="284"/>
      <c r="QLE438" s="284"/>
      <c r="QLF438" s="284"/>
      <c r="QLG438" s="284"/>
      <c r="QLH438" s="284"/>
      <c r="QLI438" s="284"/>
      <c r="QLJ438" s="284"/>
      <c r="QLK438" s="284"/>
      <c r="QLL438" s="284"/>
      <c r="QLM438" s="284"/>
      <c r="QLN438" s="284"/>
      <c r="QLO438" s="284"/>
      <c r="QLP438" s="284"/>
      <c r="QLQ438" s="284"/>
      <c r="QLR438" s="284"/>
      <c r="QLS438" s="284"/>
      <c r="QLT438" s="284"/>
      <c r="QLU438" s="284"/>
      <c r="QLV438" s="284"/>
      <c r="QLW438" s="284"/>
      <c r="QLX438" s="284"/>
      <c r="QLY438" s="284"/>
      <c r="QLZ438" s="284"/>
      <c r="QMA438" s="284"/>
      <c r="QMB438" s="284"/>
      <c r="QMC438" s="284"/>
      <c r="QMD438" s="284"/>
      <c r="QME438" s="284"/>
      <c r="QMF438" s="284"/>
      <c r="QMG438" s="284"/>
      <c r="QMH438" s="284"/>
      <c r="QMI438" s="284"/>
      <c r="QMJ438" s="284"/>
      <c r="QMK438" s="284"/>
      <c r="QML438" s="284"/>
      <c r="QMM438" s="284"/>
      <c r="QMN438" s="284"/>
      <c r="QMO438" s="284"/>
      <c r="QMP438" s="284"/>
      <c r="QMQ438" s="284"/>
      <c r="QMR438" s="284"/>
      <c r="QMS438" s="284"/>
      <c r="QMT438" s="284"/>
      <c r="QMU438" s="284"/>
      <c r="QMV438" s="284"/>
      <c r="QMW438" s="284"/>
      <c r="QMX438" s="284"/>
      <c r="QMY438" s="284"/>
      <c r="QMZ438" s="284"/>
      <c r="QNA438" s="284"/>
      <c r="QNB438" s="284"/>
      <c r="QNC438" s="284"/>
      <c r="QND438" s="284"/>
      <c r="QNE438" s="284"/>
      <c r="QNF438" s="284"/>
      <c r="QNG438" s="284"/>
      <c r="QNH438" s="284"/>
      <c r="QNI438" s="284"/>
      <c r="QNJ438" s="284"/>
      <c r="QNK438" s="284"/>
      <c r="QNL438" s="284"/>
      <c r="QNM438" s="284"/>
      <c r="QNN438" s="284"/>
      <c r="QNO438" s="284"/>
      <c r="QNP438" s="284"/>
      <c r="QNQ438" s="284"/>
      <c r="QNR438" s="284"/>
      <c r="QNS438" s="284"/>
      <c r="QNT438" s="284"/>
      <c r="QNU438" s="284"/>
      <c r="QNV438" s="284"/>
      <c r="QNW438" s="284"/>
      <c r="QNX438" s="284"/>
      <c r="QNY438" s="284"/>
      <c r="QNZ438" s="284"/>
      <c r="QOA438" s="284"/>
      <c r="QOB438" s="284"/>
      <c r="QOC438" s="284"/>
      <c r="QOD438" s="284"/>
      <c r="QOE438" s="284"/>
      <c r="QOF438" s="284"/>
      <c r="QOG438" s="284"/>
      <c r="QOH438" s="284"/>
      <c r="QOI438" s="284"/>
      <c r="QOJ438" s="284"/>
      <c r="QOK438" s="284"/>
      <c r="QOL438" s="284"/>
      <c r="QOM438" s="284"/>
      <c r="QON438" s="284"/>
      <c r="QOO438" s="284"/>
      <c r="QOP438" s="284"/>
      <c r="QOQ438" s="284"/>
      <c r="QOR438" s="284"/>
      <c r="QOS438" s="284"/>
      <c r="QOT438" s="284"/>
      <c r="QOU438" s="284"/>
      <c r="QOV438" s="284"/>
      <c r="QOW438" s="284"/>
      <c r="QOX438" s="284"/>
      <c r="QOY438" s="284"/>
      <c r="QOZ438" s="284"/>
      <c r="QPA438" s="284"/>
      <c r="QPB438" s="284"/>
      <c r="QPC438" s="284"/>
      <c r="QPD438" s="284"/>
      <c r="QPE438" s="284"/>
      <c r="QPF438" s="284"/>
      <c r="QPG438" s="284"/>
      <c r="QPH438" s="284"/>
      <c r="QPI438" s="284"/>
      <c r="QPJ438" s="284"/>
      <c r="QPK438" s="284"/>
      <c r="QPL438" s="284"/>
      <c r="QPM438" s="284"/>
      <c r="QPN438" s="284"/>
      <c r="QPO438" s="284"/>
      <c r="QPP438" s="284"/>
      <c r="QPQ438" s="284"/>
      <c r="QPR438" s="284"/>
      <c r="QPS438" s="284"/>
      <c r="QPT438" s="284"/>
      <c r="QPU438" s="284"/>
      <c r="QPV438" s="284"/>
      <c r="QPW438" s="284"/>
      <c r="QPX438" s="284"/>
      <c r="QPY438" s="284"/>
      <c r="QPZ438" s="284"/>
      <c r="QQA438" s="284"/>
      <c r="QQB438" s="284"/>
      <c r="QQC438" s="284"/>
      <c r="QQD438" s="284"/>
      <c r="QQE438" s="284"/>
      <c r="QQF438" s="284"/>
      <c r="QQG438" s="284"/>
      <c r="QQH438" s="284"/>
      <c r="QQI438" s="284"/>
      <c r="QQJ438" s="284"/>
      <c r="QQK438" s="284"/>
      <c r="QQL438" s="284"/>
      <c r="QQM438" s="284"/>
      <c r="QQN438" s="284"/>
      <c r="QQO438" s="284"/>
      <c r="QQP438" s="284"/>
      <c r="QQQ438" s="284"/>
      <c r="QQR438" s="284"/>
      <c r="QQS438" s="284"/>
      <c r="QQT438" s="284"/>
      <c r="QQU438" s="284"/>
      <c r="QQV438" s="284"/>
      <c r="QQW438" s="284"/>
      <c r="QQX438" s="284"/>
      <c r="QQY438" s="284"/>
      <c r="QQZ438" s="284"/>
      <c r="QRA438" s="284"/>
      <c r="QRB438" s="284"/>
      <c r="QRC438" s="284"/>
      <c r="QRD438" s="284"/>
      <c r="QRE438" s="284"/>
      <c r="QRF438" s="284"/>
      <c r="QRG438" s="284"/>
      <c r="QRH438" s="284"/>
      <c r="QRI438" s="284"/>
      <c r="QRJ438" s="284"/>
      <c r="QRK438" s="284"/>
      <c r="QRL438" s="284"/>
      <c r="QRM438" s="284"/>
      <c r="QRN438" s="284"/>
      <c r="QRO438" s="284"/>
      <c r="QRP438" s="284"/>
      <c r="QRQ438" s="284"/>
      <c r="QRR438" s="284"/>
      <c r="QRS438" s="284"/>
      <c r="QRT438" s="284"/>
      <c r="QRU438" s="284"/>
      <c r="QRV438" s="284"/>
      <c r="QRW438" s="284"/>
      <c r="QRX438" s="284"/>
      <c r="QRY438" s="284"/>
      <c r="QRZ438" s="284"/>
      <c r="QSA438" s="284"/>
      <c r="QSB438" s="284"/>
      <c r="QSC438" s="284"/>
      <c r="QSD438" s="284"/>
      <c r="QSE438" s="284"/>
      <c r="QSF438" s="284"/>
      <c r="QSG438" s="284"/>
      <c r="QSH438" s="284"/>
      <c r="QSI438" s="284"/>
      <c r="QSJ438" s="284"/>
      <c r="QSK438" s="284"/>
      <c r="QSL438" s="284"/>
      <c r="QSM438" s="284"/>
      <c r="QSN438" s="284"/>
      <c r="QSO438" s="284"/>
      <c r="QSP438" s="284"/>
      <c r="QSQ438" s="284"/>
      <c r="QSR438" s="284"/>
      <c r="QSS438" s="284"/>
      <c r="QST438" s="284"/>
      <c r="QSU438" s="284"/>
      <c r="QSV438" s="284"/>
      <c r="QSW438" s="284"/>
      <c r="QSX438" s="284"/>
      <c r="QSY438" s="284"/>
      <c r="QSZ438" s="284"/>
      <c r="QTA438" s="284"/>
      <c r="QTB438" s="284"/>
      <c r="QTC438" s="284"/>
      <c r="QTD438" s="284"/>
      <c r="QTE438" s="284"/>
      <c r="QTF438" s="284"/>
      <c r="QTG438" s="284"/>
      <c r="QTH438" s="284"/>
      <c r="QTI438" s="284"/>
      <c r="QTJ438" s="284"/>
      <c r="QTK438" s="284"/>
      <c r="QTL438" s="284"/>
      <c r="QTM438" s="284"/>
      <c r="QTN438" s="284"/>
      <c r="QTO438" s="284"/>
      <c r="QTP438" s="284"/>
      <c r="QTQ438" s="284"/>
      <c r="QTR438" s="284"/>
      <c r="QTS438" s="284"/>
      <c r="QTT438" s="284"/>
      <c r="QTU438" s="284"/>
      <c r="QTV438" s="284"/>
      <c r="QTW438" s="284"/>
      <c r="QTX438" s="284"/>
      <c r="QTY438" s="284"/>
      <c r="QTZ438" s="284"/>
      <c r="QUA438" s="284"/>
      <c r="QUB438" s="284"/>
      <c r="QUC438" s="284"/>
      <c r="QUD438" s="284"/>
      <c r="QUE438" s="284"/>
      <c r="QUF438" s="284"/>
      <c r="QUG438" s="284"/>
      <c r="QUH438" s="284"/>
      <c r="QUI438" s="284"/>
      <c r="QUJ438" s="284"/>
      <c r="QUK438" s="284"/>
      <c r="QUL438" s="284"/>
      <c r="QUM438" s="284"/>
      <c r="QUN438" s="284"/>
      <c r="QUO438" s="284"/>
      <c r="QUP438" s="284"/>
      <c r="QUQ438" s="284"/>
      <c r="QUR438" s="284"/>
      <c r="QUS438" s="284"/>
      <c r="QUT438" s="284"/>
      <c r="QUU438" s="284"/>
      <c r="QUV438" s="284"/>
      <c r="QUW438" s="284"/>
      <c r="QUX438" s="284"/>
      <c r="QUY438" s="284"/>
      <c r="QUZ438" s="284"/>
      <c r="QVA438" s="284"/>
      <c r="QVB438" s="284"/>
      <c r="QVC438" s="284"/>
      <c r="QVD438" s="284"/>
      <c r="QVE438" s="284"/>
      <c r="QVF438" s="284"/>
      <c r="QVG438" s="284"/>
      <c r="QVH438" s="284"/>
      <c r="QVI438" s="284"/>
      <c r="QVJ438" s="284"/>
      <c r="QVK438" s="284"/>
      <c r="QVL438" s="284"/>
      <c r="QVM438" s="284"/>
      <c r="QVN438" s="284"/>
      <c r="QVO438" s="284"/>
      <c r="QVP438" s="284"/>
      <c r="QVQ438" s="284"/>
      <c r="QVR438" s="284"/>
      <c r="QVS438" s="284"/>
      <c r="QVT438" s="284"/>
      <c r="QVU438" s="284"/>
      <c r="QVV438" s="284"/>
      <c r="QVW438" s="284"/>
      <c r="QVX438" s="284"/>
      <c r="QVY438" s="284"/>
      <c r="QVZ438" s="284"/>
      <c r="QWA438" s="284"/>
      <c r="QWB438" s="284"/>
      <c r="QWC438" s="284"/>
      <c r="QWD438" s="284"/>
      <c r="QWE438" s="284"/>
      <c r="QWF438" s="284"/>
      <c r="QWG438" s="284"/>
      <c r="QWH438" s="284"/>
      <c r="QWI438" s="284"/>
      <c r="QWJ438" s="284"/>
      <c r="QWK438" s="284"/>
      <c r="QWL438" s="284"/>
      <c r="QWM438" s="284"/>
      <c r="QWN438" s="284"/>
      <c r="QWO438" s="284"/>
      <c r="QWP438" s="284"/>
      <c r="QWQ438" s="284"/>
      <c r="QWR438" s="284"/>
      <c r="QWS438" s="284"/>
      <c r="QWT438" s="284"/>
      <c r="QWU438" s="284"/>
      <c r="QWV438" s="284"/>
      <c r="QWW438" s="284"/>
      <c r="QWX438" s="284"/>
      <c r="QWY438" s="284"/>
      <c r="QWZ438" s="284"/>
      <c r="QXA438" s="284"/>
      <c r="QXB438" s="284"/>
      <c r="QXC438" s="284"/>
      <c r="QXD438" s="284"/>
      <c r="QXE438" s="284"/>
      <c r="QXF438" s="284"/>
      <c r="QXG438" s="284"/>
      <c r="QXH438" s="284"/>
      <c r="QXI438" s="284"/>
      <c r="QXJ438" s="284"/>
      <c r="QXK438" s="284"/>
      <c r="QXL438" s="284"/>
      <c r="QXM438" s="284"/>
      <c r="QXN438" s="284"/>
      <c r="QXO438" s="284"/>
      <c r="QXP438" s="284"/>
      <c r="QXQ438" s="284"/>
      <c r="QXR438" s="284"/>
      <c r="QXS438" s="284"/>
      <c r="QXT438" s="284"/>
      <c r="QXU438" s="284"/>
      <c r="QXV438" s="284"/>
      <c r="QXW438" s="284"/>
      <c r="QXX438" s="284"/>
      <c r="QXY438" s="284"/>
      <c r="QXZ438" s="284"/>
      <c r="QYA438" s="284"/>
      <c r="QYB438" s="284"/>
      <c r="QYC438" s="284"/>
      <c r="QYD438" s="284"/>
      <c r="QYE438" s="284"/>
      <c r="QYF438" s="284"/>
      <c r="QYG438" s="284"/>
      <c r="QYH438" s="284"/>
      <c r="QYI438" s="284"/>
      <c r="QYJ438" s="284"/>
      <c r="QYK438" s="284"/>
      <c r="QYL438" s="284"/>
      <c r="QYM438" s="284"/>
      <c r="QYN438" s="284"/>
      <c r="QYO438" s="284"/>
      <c r="QYP438" s="284"/>
      <c r="QYQ438" s="284"/>
      <c r="QYR438" s="284"/>
      <c r="QYS438" s="284"/>
      <c r="QYT438" s="284"/>
      <c r="QYU438" s="284"/>
      <c r="QYV438" s="284"/>
      <c r="QYW438" s="284"/>
      <c r="QYX438" s="284"/>
      <c r="QYY438" s="284"/>
      <c r="QYZ438" s="284"/>
      <c r="QZA438" s="284"/>
      <c r="QZB438" s="284"/>
      <c r="QZC438" s="284"/>
      <c r="QZD438" s="284"/>
      <c r="QZE438" s="284"/>
      <c r="QZF438" s="284"/>
      <c r="QZG438" s="284"/>
      <c r="QZH438" s="284"/>
      <c r="QZI438" s="284"/>
      <c r="QZJ438" s="284"/>
      <c r="QZK438" s="284"/>
      <c r="QZL438" s="284"/>
      <c r="QZM438" s="284"/>
      <c r="QZN438" s="284"/>
      <c r="QZO438" s="284"/>
      <c r="QZP438" s="284"/>
      <c r="QZQ438" s="284"/>
      <c r="QZR438" s="284"/>
      <c r="QZS438" s="284"/>
      <c r="QZT438" s="284"/>
      <c r="QZU438" s="284"/>
      <c r="QZV438" s="284"/>
      <c r="QZW438" s="284"/>
      <c r="QZX438" s="284"/>
      <c r="QZY438" s="284"/>
      <c r="QZZ438" s="284"/>
      <c r="RAA438" s="284"/>
      <c r="RAB438" s="284"/>
      <c r="RAC438" s="284"/>
      <c r="RAD438" s="284"/>
      <c r="RAE438" s="284"/>
      <c r="RAF438" s="284"/>
      <c r="RAG438" s="284"/>
      <c r="RAH438" s="284"/>
      <c r="RAI438" s="284"/>
      <c r="RAJ438" s="284"/>
      <c r="RAK438" s="284"/>
      <c r="RAL438" s="284"/>
      <c r="RAM438" s="284"/>
      <c r="RAN438" s="284"/>
      <c r="RAO438" s="284"/>
      <c r="RAP438" s="284"/>
      <c r="RAQ438" s="284"/>
      <c r="RAR438" s="284"/>
      <c r="RAS438" s="284"/>
      <c r="RAT438" s="284"/>
      <c r="RAU438" s="284"/>
      <c r="RAV438" s="284"/>
      <c r="RAW438" s="284"/>
      <c r="RAX438" s="284"/>
      <c r="RAY438" s="284"/>
      <c r="RAZ438" s="284"/>
      <c r="RBA438" s="284"/>
      <c r="RBB438" s="284"/>
      <c r="RBC438" s="284"/>
      <c r="RBD438" s="284"/>
      <c r="RBE438" s="284"/>
      <c r="RBF438" s="284"/>
      <c r="RBG438" s="284"/>
      <c r="RBH438" s="284"/>
      <c r="RBI438" s="284"/>
      <c r="RBJ438" s="284"/>
      <c r="RBK438" s="284"/>
      <c r="RBL438" s="284"/>
      <c r="RBM438" s="284"/>
      <c r="RBN438" s="284"/>
      <c r="RBO438" s="284"/>
      <c r="RBP438" s="284"/>
      <c r="RBQ438" s="284"/>
      <c r="RBR438" s="284"/>
      <c r="RBS438" s="284"/>
      <c r="RBT438" s="284"/>
      <c r="RBU438" s="284"/>
      <c r="RBV438" s="284"/>
      <c r="RBW438" s="284"/>
      <c r="RBX438" s="284"/>
      <c r="RBY438" s="284"/>
      <c r="RBZ438" s="284"/>
      <c r="RCA438" s="284"/>
      <c r="RCB438" s="284"/>
      <c r="RCC438" s="284"/>
      <c r="RCD438" s="284"/>
      <c r="RCE438" s="284"/>
      <c r="RCF438" s="284"/>
      <c r="RCG438" s="284"/>
      <c r="RCH438" s="284"/>
      <c r="RCI438" s="284"/>
      <c r="RCJ438" s="284"/>
      <c r="RCK438" s="284"/>
      <c r="RCL438" s="284"/>
      <c r="RCM438" s="284"/>
      <c r="RCN438" s="284"/>
      <c r="RCO438" s="284"/>
      <c r="RCP438" s="284"/>
      <c r="RCQ438" s="284"/>
      <c r="RCR438" s="284"/>
      <c r="RCS438" s="284"/>
      <c r="RCT438" s="284"/>
      <c r="RCU438" s="284"/>
      <c r="RCV438" s="284"/>
      <c r="RCW438" s="284"/>
      <c r="RCX438" s="284"/>
      <c r="RCY438" s="284"/>
      <c r="RCZ438" s="284"/>
      <c r="RDA438" s="284"/>
      <c r="RDB438" s="284"/>
      <c r="RDC438" s="284"/>
      <c r="RDD438" s="284"/>
      <c r="RDE438" s="284"/>
      <c r="RDF438" s="284"/>
      <c r="RDG438" s="284"/>
      <c r="RDH438" s="284"/>
      <c r="RDI438" s="284"/>
      <c r="RDJ438" s="284"/>
      <c r="RDK438" s="284"/>
      <c r="RDL438" s="284"/>
      <c r="RDM438" s="284"/>
      <c r="RDN438" s="284"/>
      <c r="RDO438" s="284"/>
      <c r="RDP438" s="284"/>
      <c r="RDQ438" s="284"/>
      <c r="RDR438" s="284"/>
      <c r="RDS438" s="284"/>
      <c r="RDT438" s="284"/>
      <c r="RDU438" s="284"/>
      <c r="RDV438" s="284"/>
      <c r="RDW438" s="284"/>
      <c r="RDX438" s="284"/>
      <c r="RDY438" s="284"/>
      <c r="RDZ438" s="284"/>
      <c r="REA438" s="284"/>
      <c r="REB438" s="284"/>
      <c r="REC438" s="284"/>
      <c r="RED438" s="284"/>
      <c r="REE438" s="284"/>
      <c r="REF438" s="284"/>
      <c r="REG438" s="284"/>
      <c r="REH438" s="284"/>
      <c r="REI438" s="284"/>
      <c r="REJ438" s="284"/>
      <c r="REK438" s="284"/>
      <c r="REL438" s="284"/>
      <c r="REM438" s="284"/>
      <c r="REN438" s="284"/>
      <c r="REO438" s="284"/>
      <c r="REP438" s="284"/>
      <c r="REQ438" s="284"/>
      <c r="RER438" s="284"/>
      <c r="RES438" s="284"/>
      <c r="RET438" s="284"/>
      <c r="REU438" s="284"/>
      <c r="REV438" s="284"/>
      <c r="REW438" s="284"/>
      <c r="REX438" s="284"/>
      <c r="REY438" s="284"/>
      <c r="REZ438" s="284"/>
      <c r="RFA438" s="284"/>
      <c r="RFB438" s="284"/>
      <c r="RFC438" s="284"/>
      <c r="RFD438" s="284"/>
      <c r="RFE438" s="284"/>
      <c r="RFF438" s="284"/>
      <c r="RFG438" s="284"/>
      <c r="RFH438" s="284"/>
      <c r="RFI438" s="284"/>
      <c r="RFJ438" s="284"/>
      <c r="RFK438" s="284"/>
      <c r="RFL438" s="284"/>
      <c r="RFM438" s="284"/>
      <c r="RFN438" s="284"/>
      <c r="RFO438" s="284"/>
      <c r="RFP438" s="284"/>
      <c r="RFQ438" s="284"/>
      <c r="RFR438" s="284"/>
      <c r="RFS438" s="284"/>
      <c r="RFT438" s="284"/>
      <c r="RFU438" s="284"/>
      <c r="RFV438" s="284"/>
      <c r="RFW438" s="284"/>
      <c r="RFX438" s="284"/>
      <c r="RFY438" s="284"/>
      <c r="RFZ438" s="284"/>
      <c r="RGA438" s="284"/>
      <c r="RGB438" s="284"/>
      <c r="RGC438" s="284"/>
      <c r="RGD438" s="284"/>
      <c r="RGE438" s="284"/>
      <c r="RGF438" s="284"/>
      <c r="RGG438" s="284"/>
      <c r="RGH438" s="284"/>
      <c r="RGI438" s="284"/>
      <c r="RGJ438" s="284"/>
      <c r="RGK438" s="284"/>
      <c r="RGL438" s="284"/>
      <c r="RGM438" s="284"/>
      <c r="RGN438" s="284"/>
      <c r="RGO438" s="284"/>
      <c r="RGP438" s="284"/>
      <c r="RGQ438" s="284"/>
      <c r="RGR438" s="284"/>
      <c r="RGS438" s="284"/>
      <c r="RGT438" s="284"/>
      <c r="RGU438" s="284"/>
      <c r="RGV438" s="284"/>
      <c r="RGW438" s="284"/>
      <c r="RGX438" s="284"/>
      <c r="RGY438" s="284"/>
      <c r="RGZ438" s="284"/>
      <c r="RHA438" s="284"/>
      <c r="RHB438" s="284"/>
      <c r="RHC438" s="284"/>
      <c r="RHD438" s="284"/>
      <c r="RHE438" s="284"/>
      <c r="RHF438" s="284"/>
      <c r="RHG438" s="284"/>
      <c r="RHH438" s="284"/>
      <c r="RHI438" s="284"/>
      <c r="RHJ438" s="284"/>
      <c r="RHK438" s="284"/>
      <c r="RHL438" s="284"/>
      <c r="RHM438" s="284"/>
      <c r="RHN438" s="284"/>
      <c r="RHO438" s="284"/>
      <c r="RHP438" s="284"/>
      <c r="RHQ438" s="284"/>
      <c r="RHR438" s="284"/>
      <c r="RHS438" s="284"/>
      <c r="RHT438" s="284"/>
      <c r="RHU438" s="284"/>
      <c r="RHV438" s="284"/>
      <c r="RHW438" s="284"/>
      <c r="RHX438" s="284"/>
      <c r="RHY438" s="284"/>
      <c r="RHZ438" s="284"/>
      <c r="RIA438" s="284"/>
      <c r="RIB438" s="284"/>
      <c r="RIC438" s="284"/>
      <c r="RID438" s="284"/>
      <c r="RIE438" s="284"/>
      <c r="RIF438" s="284"/>
      <c r="RIG438" s="284"/>
      <c r="RIH438" s="284"/>
      <c r="RII438" s="284"/>
      <c r="RIJ438" s="284"/>
      <c r="RIK438" s="284"/>
      <c r="RIL438" s="284"/>
      <c r="RIM438" s="284"/>
      <c r="RIN438" s="284"/>
      <c r="RIO438" s="284"/>
      <c r="RIP438" s="284"/>
      <c r="RIQ438" s="284"/>
      <c r="RIR438" s="284"/>
      <c r="RIS438" s="284"/>
      <c r="RIT438" s="284"/>
      <c r="RIU438" s="284"/>
      <c r="RIV438" s="284"/>
      <c r="RIW438" s="284"/>
      <c r="RIX438" s="284"/>
      <c r="RIY438" s="284"/>
      <c r="RIZ438" s="284"/>
      <c r="RJA438" s="284"/>
      <c r="RJB438" s="284"/>
      <c r="RJC438" s="284"/>
      <c r="RJD438" s="284"/>
      <c r="RJE438" s="284"/>
      <c r="RJF438" s="284"/>
      <c r="RJG438" s="284"/>
      <c r="RJH438" s="284"/>
      <c r="RJI438" s="284"/>
      <c r="RJJ438" s="284"/>
      <c r="RJK438" s="284"/>
      <c r="RJL438" s="284"/>
      <c r="RJM438" s="284"/>
      <c r="RJN438" s="284"/>
      <c r="RJO438" s="284"/>
      <c r="RJP438" s="284"/>
      <c r="RJQ438" s="284"/>
      <c r="RJR438" s="284"/>
      <c r="RJS438" s="284"/>
      <c r="RJT438" s="284"/>
      <c r="RJU438" s="284"/>
      <c r="RJV438" s="284"/>
      <c r="RJW438" s="284"/>
      <c r="RJX438" s="284"/>
      <c r="RJY438" s="284"/>
      <c r="RJZ438" s="284"/>
      <c r="RKA438" s="284"/>
      <c r="RKB438" s="284"/>
      <c r="RKC438" s="284"/>
      <c r="RKD438" s="284"/>
      <c r="RKE438" s="284"/>
      <c r="RKF438" s="284"/>
      <c r="RKG438" s="284"/>
      <c r="RKH438" s="284"/>
      <c r="RKI438" s="284"/>
      <c r="RKJ438" s="284"/>
      <c r="RKK438" s="284"/>
      <c r="RKL438" s="284"/>
      <c r="RKM438" s="284"/>
      <c r="RKN438" s="284"/>
      <c r="RKO438" s="284"/>
      <c r="RKP438" s="284"/>
      <c r="RKQ438" s="284"/>
      <c r="RKR438" s="284"/>
      <c r="RKS438" s="284"/>
      <c r="RKT438" s="284"/>
      <c r="RKU438" s="284"/>
      <c r="RKV438" s="284"/>
      <c r="RKW438" s="284"/>
      <c r="RKX438" s="284"/>
      <c r="RKY438" s="284"/>
      <c r="RKZ438" s="284"/>
      <c r="RLA438" s="284"/>
      <c r="RLB438" s="284"/>
      <c r="RLC438" s="284"/>
      <c r="RLD438" s="284"/>
      <c r="RLE438" s="284"/>
      <c r="RLF438" s="284"/>
      <c r="RLG438" s="284"/>
      <c r="RLH438" s="284"/>
      <c r="RLI438" s="284"/>
      <c r="RLJ438" s="284"/>
      <c r="RLK438" s="284"/>
      <c r="RLL438" s="284"/>
      <c r="RLM438" s="284"/>
      <c r="RLN438" s="284"/>
      <c r="RLO438" s="284"/>
      <c r="RLP438" s="284"/>
      <c r="RLQ438" s="284"/>
      <c r="RLR438" s="284"/>
      <c r="RLS438" s="284"/>
      <c r="RLT438" s="284"/>
      <c r="RLU438" s="284"/>
      <c r="RLV438" s="284"/>
      <c r="RLW438" s="284"/>
      <c r="RLX438" s="284"/>
      <c r="RLY438" s="284"/>
      <c r="RLZ438" s="284"/>
      <c r="RMA438" s="284"/>
      <c r="RMB438" s="284"/>
      <c r="RMC438" s="284"/>
      <c r="RMD438" s="284"/>
      <c r="RME438" s="284"/>
      <c r="RMF438" s="284"/>
      <c r="RMG438" s="284"/>
      <c r="RMH438" s="284"/>
      <c r="RMI438" s="284"/>
      <c r="RMJ438" s="284"/>
      <c r="RMK438" s="284"/>
      <c r="RML438" s="284"/>
      <c r="RMM438" s="284"/>
      <c r="RMN438" s="284"/>
      <c r="RMO438" s="284"/>
      <c r="RMP438" s="284"/>
      <c r="RMQ438" s="284"/>
      <c r="RMR438" s="284"/>
      <c r="RMS438" s="284"/>
      <c r="RMT438" s="284"/>
      <c r="RMU438" s="284"/>
      <c r="RMV438" s="284"/>
      <c r="RMW438" s="284"/>
      <c r="RMX438" s="284"/>
      <c r="RMY438" s="284"/>
      <c r="RMZ438" s="284"/>
      <c r="RNA438" s="284"/>
      <c r="RNB438" s="284"/>
      <c r="RNC438" s="284"/>
      <c r="RND438" s="284"/>
      <c r="RNE438" s="284"/>
      <c r="RNF438" s="284"/>
      <c r="RNG438" s="284"/>
      <c r="RNH438" s="284"/>
      <c r="RNI438" s="284"/>
      <c r="RNJ438" s="284"/>
      <c r="RNK438" s="284"/>
      <c r="RNL438" s="284"/>
      <c r="RNM438" s="284"/>
      <c r="RNN438" s="284"/>
      <c r="RNO438" s="284"/>
      <c r="RNP438" s="284"/>
      <c r="RNQ438" s="284"/>
      <c r="RNR438" s="284"/>
      <c r="RNS438" s="284"/>
      <c r="RNT438" s="284"/>
      <c r="RNU438" s="284"/>
      <c r="RNV438" s="284"/>
      <c r="RNW438" s="284"/>
      <c r="RNX438" s="284"/>
      <c r="RNY438" s="284"/>
      <c r="RNZ438" s="284"/>
      <c r="ROA438" s="284"/>
      <c r="ROB438" s="284"/>
      <c r="ROC438" s="284"/>
      <c r="ROD438" s="284"/>
      <c r="ROE438" s="284"/>
      <c r="ROF438" s="284"/>
      <c r="ROG438" s="284"/>
      <c r="ROH438" s="284"/>
      <c r="ROI438" s="284"/>
      <c r="ROJ438" s="284"/>
      <c r="ROK438" s="284"/>
      <c r="ROL438" s="284"/>
      <c r="ROM438" s="284"/>
      <c r="RON438" s="284"/>
      <c r="ROO438" s="284"/>
      <c r="ROP438" s="284"/>
      <c r="ROQ438" s="284"/>
      <c r="ROR438" s="284"/>
      <c r="ROS438" s="284"/>
      <c r="ROT438" s="284"/>
      <c r="ROU438" s="284"/>
      <c r="ROV438" s="284"/>
      <c r="ROW438" s="284"/>
      <c r="ROX438" s="284"/>
      <c r="ROY438" s="284"/>
      <c r="ROZ438" s="284"/>
      <c r="RPA438" s="284"/>
      <c r="RPB438" s="284"/>
      <c r="RPC438" s="284"/>
      <c r="RPD438" s="284"/>
      <c r="RPE438" s="284"/>
      <c r="RPF438" s="284"/>
      <c r="RPG438" s="284"/>
      <c r="RPH438" s="284"/>
      <c r="RPI438" s="284"/>
      <c r="RPJ438" s="284"/>
      <c r="RPK438" s="284"/>
      <c r="RPL438" s="284"/>
      <c r="RPM438" s="284"/>
      <c r="RPN438" s="284"/>
      <c r="RPO438" s="284"/>
      <c r="RPP438" s="284"/>
      <c r="RPQ438" s="284"/>
      <c r="RPR438" s="284"/>
      <c r="RPS438" s="284"/>
      <c r="RPT438" s="284"/>
      <c r="RPU438" s="284"/>
      <c r="RPV438" s="284"/>
      <c r="RPW438" s="284"/>
      <c r="RPX438" s="284"/>
      <c r="RPY438" s="284"/>
      <c r="RPZ438" s="284"/>
      <c r="RQA438" s="284"/>
      <c r="RQB438" s="284"/>
      <c r="RQC438" s="284"/>
      <c r="RQD438" s="284"/>
      <c r="RQE438" s="284"/>
      <c r="RQF438" s="284"/>
      <c r="RQG438" s="284"/>
      <c r="RQH438" s="284"/>
      <c r="RQI438" s="284"/>
      <c r="RQJ438" s="284"/>
      <c r="RQK438" s="284"/>
      <c r="RQL438" s="284"/>
      <c r="RQM438" s="284"/>
      <c r="RQN438" s="284"/>
      <c r="RQO438" s="284"/>
      <c r="RQP438" s="284"/>
      <c r="RQQ438" s="284"/>
      <c r="RQR438" s="284"/>
      <c r="RQS438" s="284"/>
      <c r="RQT438" s="284"/>
      <c r="RQU438" s="284"/>
      <c r="RQV438" s="284"/>
      <c r="RQW438" s="284"/>
      <c r="RQX438" s="284"/>
      <c r="RQY438" s="284"/>
      <c r="RQZ438" s="284"/>
      <c r="RRA438" s="284"/>
      <c r="RRB438" s="284"/>
      <c r="RRC438" s="284"/>
      <c r="RRD438" s="284"/>
      <c r="RRE438" s="284"/>
      <c r="RRF438" s="284"/>
      <c r="RRG438" s="284"/>
      <c r="RRH438" s="284"/>
      <c r="RRI438" s="284"/>
      <c r="RRJ438" s="284"/>
      <c r="RRK438" s="284"/>
      <c r="RRL438" s="284"/>
      <c r="RRM438" s="284"/>
      <c r="RRN438" s="284"/>
      <c r="RRO438" s="284"/>
      <c r="RRP438" s="284"/>
      <c r="RRQ438" s="284"/>
      <c r="RRR438" s="284"/>
      <c r="RRS438" s="284"/>
      <c r="RRT438" s="284"/>
      <c r="RRU438" s="284"/>
      <c r="RRV438" s="284"/>
      <c r="RRW438" s="284"/>
      <c r="RRX438" s="284"/>
      <c r="RRY438" s="284"/>
      <c r="RRZ438" s="284"/>
      <c r="RSA438" s="284"/>
      <c r="RSB438" s="284"/>
      <c r="RSC438" s="284"/>
      <c r="RSD438" s="284"/>
      <c r="RSE438" s="284"/>
      <c r="RSF438" s="284"/>
      <c r="RSG438" s="284"/>
      <c r="RSH438" s="284"/>
      <c r="RSI438" s="284"/>
      <c r="RSJ438" s="284"/>
      <c r="RSK438" s="284"/>
      <c r="RSL438" s="284"/>
      <c r="RSM438" s="284"/>
      <c r="RSN438" s="284"/>
      <c r="RSO438" s="284"/>
      <c r="RSP438" s="284"/>
      <c r="RSQ438" s="284"/>
      <c r="RSR438" s="284"/>
      <c r="RSS438" s="284"/>
      <c r="RST438" s="284"/>
      <c r="RSU438" s="284"/>
      <c r="RSV438" s="284"/>
      <c r="RSW438" s="284"/>
      <c r="RSX438" s="284"/>
      <c r="RSY438" s="284"/>
      <c r="RSZ438" s="284"/>
      <c r="RTA438" s="284"/>
      <c r="RTB438" s="284"/>
      <c r="RTC438" s="284"/>
      <c r="RTD438" s="284"/>
      <c r="RTE438" s="284"/>
      <c r="RTF438" s="284"/>
      <c r="RTG438" s="284"/>
      <c r="RTH438" s="284"/>
      <c r="RTI438" s="284"/>
      <c r="RTJ438" s="284"/>
      <c r="RTK438" s="284"/>
      <c r="RTL438" s="284"/>
      <c r="RTM438" s="284"/>
      <c r="RTN438" s="284"/>
      <c r="RTO438" s="284"/>
      <c r="RTP438" s="284"/>
      <c r="RTQ438" s="284"/>
      <c r="RTR438" s="284"/>
      <c r="RTS438" s="284"/>
      <c r="RTT438" s="284"/>
      <c r="RTU438" s="284"/>
      <c r="RTV438" s="284"/>
      <c r="RTW438" s="284"/>
      <c r="RTX438" s="284"/>
      <c r="RTY438" s="284"/>
      <c r="RTZ438" s="284"/>
      <c r="RUA438" s="284"/>
      <c r="RUB438" s="284"/>
      <c r="RUC438" s="284"/>
      <c r="RUD438" s="284"/>
      <c r="RUE438" s="284"/>
      <c r="RUF438" s="284"/>
      <c r="RUG438" s="284"/>
      <c r="RUH438" s="284"/>
      <c r="RUI438" s="284"/>
      <c r="RUJ438" s="284"/>
      <c r="RUK438" s="284"/>
      <c r="RUL438" s="284"/>
      <c r="RUM438" s="284"/>
      <c r="RUN438" s="284"/>
      <c r="RUO438" s="284"/>
      <c r="RUP438" s="284"/>
      <c r="RUQ438" s="284"/>
      <c r="RUR438" s="284"/>
      <c r="RUS438" s="284"/>
      <c r="RUT438" s="284"/>
      <c r="RUU438" s="284"/>
      <c r="RUV438" s="284"/>
      <c r="RUW438" s="284"/>
      <c r="RUX438" s="284"/>
      <c r="RUY438" s="284"/>
      <c r="RUZ438" s="284"/>
      <c r="RVA438" s="284"/>
      <c r="RVB438" s="284"/>
      <c r="RVC438" s="284"/>
      <c r="RVD438" s="284"/>
      <c r="RVE438" s="284"/>
      <c r="RVF438" s="284"/>
      <c r="RVG438" s="284"/>
      <c r="RVH438" s="284"/>
      <c r="RVI438" s="284"/>
      <c r="RVJ438" s="284"/>
      <c r="RVK438" s="284"/>
      <c r="RVL438" s="284"/>
      <c r="RVM438" s="284"/>
      <c r="RVN438" s="284"/>
      <c r="RVO438" s="284"/>
      <c r="RVP438" s="284"/>
      <c r="RVQ438" s="284"/>
      <c r="RVR438" s="284"/>
      <c r="RVS438" s="284"/>
      <c r="RVT438" s="284"/>
      <c r="RVU438" s="284"/>
      <c r="RVV438" s="284"/>
      <c r="RVW438" s="284"/>
      <c r="RVX438" s="284"/>
      <c r="RVY438" s="284"/>
      <c r="RVZ438" s="284"/>
      <c r="RWA438" s="284"/>
      <c r="RWB438" s="284"/>
      <c r="RWC438" s="284"/>
      <c r="RWD438" s="284"/>
      <c r="RWE438" s="284"/>
      <c r="RWF438" s="284"/>
      <c r="RWG438" s="284"/>
      <c r="RWH438" s="284"/>
      <c r="RWI438" s="284"/>
      <c r="RWJ438" s="284"/>
      <c r="RWK438" s="284"/>
      <c r="RWL438" s="284"/>
      <c r="RWM438" s="284"/>
      <c r="RWN438" s="284"/>
      <c r="RWO438" s="284"/>
      <c r="RWP438" s="284"/>
      <c r="RWQ438" s="284"/>
      <c r="RWR438" s="284"/>
      <c r="RWS438" s="284"/>
      <c r="RWT438" s="284"/>
      <c r="RWU438" s="284"/>
      <c r="RWV438" s="284"/>
      <c r="RWW438" s="284"/>
      <c r="RWX438" s="284"/>
      <c r="RWY438" s="284"/>
      <c r="RWZ438" s="284"/>
      <c r="RXA438" s="284"/>
      <c r="RXB438" s="284"/>
      <c r="RXC438" s="284"/>
      <c r="RXD438" s="284"/>
      <c r="RXE438" s="284"/>
      <c r="RXF438" s="284"/>
      <c r="RXG438" s="284"/>
      <c r="RXH438" s="284"/>
      <c r="RXI438" s="284"/>
      <c r="RXJ438" s="284"/>
      <c r="RXK438" s="284"/>
      <c r="RXL438" s="284"/>
      <c r="RXM438" s="284"/>
      <c r="RXN438" s="284"/>
      <c r="RXO438" s="284"/>
      <c r="RXP438" s="284"/>
      <c r="RXQ438" s="284"/>
      <c r="RXR438" s="284"/>
      <c r="RXS438" s="284"/>
      <c r="RXT438" s="284"/>
      <c r="RXU438" s="284"/>
      <c r="RXV438" s="284"/>
      <c r="RXW438" s="284"/>
      <c r="RXX438" s="284"/>
      <c r="RXY438" s="284"/>
      <c r="RXZ438" s="284"/>
      <c r="RYA438" s="284"/>
      <c r="RYB438" s="284"/>
      <c r="RYC438" s="284"/>
      <c r="RYD438" s="284"/>
      <c r="RYE438" s="284"/>
      <c r="RYF438" s="284"/>
      <c r="RYG438" s="284"/>
      <c r="RYH438" s="284"/>
      <c r="RYI438" s="284"/>
      <c r="RYJ438" s="284"/>
      <c r="RYK438" s="284"/>
      <c r="RYL438" s="284"/>
      <c r="RYM438" s="284"/>
      <c r="RYN438" s="284"/>
      <c r="RYO438" s="284"/>
      <c r="RYP438" s="284"/>
      <c r="RYQ438" s="284"/>
      <c r="RYR438" s="284"/>
      <c r="RYS438" s="284"/>
      <c r="RYT438" s="284"/>
      <c r="RYU438" s="284"/>
      <c r="RYV438" s="284"/>
      <c r="RYW438" s="284"/>
      <c r="RYX438" s="284"/>
      <c r="RYY438" s="284"/>
      <c r="RYZ438" s="284"/>
      <c r="RZA438" s="284"/>
      <c r="RZB438" s="284"/>
      <c r="RZC438" s="284"/>
      <c r="RZD438" s="284"/>
      <c r="RZE438" s="284"/>
      <c r="RZF438" s="284"/>
      <c r="RZG438" s="284"/>
      <c r="RZH438" s="284"/>
      <c r="RZI438" s="284"/>
      <c r="RZJ438" s="284"/>
      <c r="RZK438" s="284"/>
      <c r="RZL438" s="284"/>
      <c r="RZM438" s="284"/>
      <c r="RZN438" s="284"/>
      <c r="RZO438" s="284"/>
      <c r="RZP438" s="284"/>
      <c r="RZQ438" s="284"/>
      <c r="RZR438" s="284"/>
      <c r="RZS438" s="284"/>
      <c r="RZT438" s="284"/>
      <c r="RZU438" s="284"/>
      <c r="RZV438" s="284"/>
      <c r="RZW438" s="284"/>
      <c r="RZX438" s="284"/>
      <c r="RZY438" s="284"/>
      <c r="RZZ438" s="284"/>
      <c r="SAA438" s="284"/>
      <c r="SAB438" s="284"/>
      <c r="SAC438" s="284"/>
      <c r="SAD438" s="284"/>
      <c r="SAE438" s="284"/>
      <c r="SAF438" s="284"/>
      <c r="SAG438" s="284"/>
      <c r="SAH438" s="284"/>
      <c r="SAI438" s="284"/>
      <c r="SAJ438" s="284"/>
      <c r="SAK438" s="284"/>
      <c r="SAL438" s="284"/>
      <c r="SAM438" s="284"/>
      <c r="SAN438" s="284"/>
      <c r="SAO438" s="284"/>
      <c r="SAP438" s="284"/>
      <c r="SAQ438" s="284"/>
      <c r="SAR438" s="284"/>
      <c r="SAS438" s="284"/>
      <c r="SAT438" s="284"/>
      <c r="SAU438" s="284"/>
      <c r="SAV438" s="284"/>
      <c r="SAW438" s="284"/>
      <c r="SAX438" s="284"/>
      <c r="SAY438" s="284"/>
      <c r="SAZ438" s="284"/>
      <c r="SBA438" s="284"/>
      <c r="SBB438" s="284"/>
      <c r="SBC438" s="284"/>
      <c r="SBD438" s="284"/>
      <c r="SBE438" s="284"/>
      <c r="SBF438" s="284"/>
      <c r="SBG438" s="284"/>
      <c r="SBH438" s="284"/>
      <c r="SBI438" s="284"/>
      <c r="SBJ438" s="284"/>
      <c r="SBK438" s="284"/>
      <c r="SBL438" s="284"/>
      <c r="SBM438" s="284"/>
      <c r="SBN438" s="284"/>
      <c r="SBO438" s="284"/>
      <c r="SBP438" s="284"/>
      <c r="SBQ438" s="284"/>
      <c r="SBR438" s="284"/>
      <c r="SBS438" s="284"/>
      <c r="SBT438" s="284"/>
      <c r="SBU438" s="284"/>
      <c r="SBV438" s="284"/>
      <c r="SBW438" s="284"/>
      <c r="SBX438" s="284"/>
      <c r="SBY438" s="284"/>
      <c r="SBZ438" s="284"/>
      <c r="SCA438" s="284"/>
      <c r="SCB438" s="284"/>
      <c r="SCC438" s="284"/>
      <c r="SCD438" s="284"/>
      <c r="SCE438" s="284"/>
      <c r="SCF438" s="284"/>
      <c r="SCG438" s="284"/>
      <c r="SCH438" s="284"/>
      <c r="SCI438" s="284"/>
      <c r="SCJ438" s="284"/>
      <c r="SCK438" s="284"/>
      <c r="SCL438" s="284"/>
      <c r="SCM438" s="284"/>
      <c r="SCN438" s="284"/>
      <c r="SCO438" s="284"/>
      <c r="SCP438" s="284"/>
      <c r="SCQ438" s="284"/>
      <c r="SCR438" s="284"/>
      <c r="SCS438" s="284"/>
      <c r="SCT438" s="284"/>
      <c r="SCU438" s="284"/>
      <c r="SCV438" s="284"/>
      <c r="SCW438" s="284"/>
      <c r="SCX438" s="284"/>
      <c r="SCY438" s="284"/>
      <c r="SCZ438" s="284"/>
      <c r="SDA438" s="284"/>
      <c r="SDB438" s="284"/>
      <c r="SDC438" s="284"/>
      <c r="SDD438" s="284"/>
      <c r="SDE438" s="284"/>
      <c r="SDF438" s="284"/>
      <c r="SDG438" s="284"/>
      <c r="SDH438" s="284"/>
      <c r="SDI438" s="284"/>
      <c r="SDJ438" s="284"/>
      <c r="SDK438" s="284"/>
      <c r="SDL438" s="284"/>
      <c r="SDM438" s="284"/>
      <c r="SDN438" s="284"/>
      <c r="SDO438" s="284"/>
      <c r="SDP438" s="284"/>
      <c r="SDQ438" s="284"/>
      <c r="SDR438" s="284"/>
      <c r="SDS438" s="284"/>
      <c r="SDT438" s="284"/>
      <c r="SDU438" s="284"/>
      <c r="SDV438" s="284"/>
      <c r="SDW438" s="284"/>
      <c r="SDX438" s="284"/>
      <c r="SDY438" s="284"/>
      <c r="SDZ438" s="284"/>
      <c r="SEA438" s="284"/>
      <c r="SEB438" s="284"/>
      <c r="SEC438" s="284"/>
      <c r="SED438" s="284"/>
      <c r="SEE438" s="284"/>
      <c r="SEF438" s="284"/>
      <c r="SEG438" s="284"/>
      <c r="SEH438" s="284"/>
      <c r="SEI438" s="284"/>
      <c r="SEJ438" s="284"/>
      <c r="SEK438" s="284"/>
      <c r="SEL438" s="284"/>
      <c r="SEM438" s="284"/>
      <c r="SEN438" s="284"/>
      <c r="SEO438" s="284"/>
      <c r="SEP438" s="284"/>
      <c r="SEQ438" s="284"/>
      <c r="SER438" s="284"/>
      <c r="SES438" s="284"/>
      <c r="SET438" s="284"/>
      <c r="SEU438" s="284"/>
      <c r="SEV438" s="284"/>
      <c r="SEW438" s="284"/>
      <c r="SEX438" s="284"/>
      <c r="SEY438" s="284"/>
      <c r="SEZ438" s="284"/>
      <c r="SFA438" s="284"/>
      <c r="SFB438" s="284"/>
      <c r="SFC438" s="284"/>
      <c r="SFD438" s="284"/>
      <c r="SFE438" s="284"/>
      <c r="SFF438" s="284"/>
      <c r="SFG438" s="284"/>
      <c r="SFH438" s="284"/>
      <c r="SFI438" s="284"/>
      <c r="SFJ438" s="284"/>
      <c r="SFK438" s="284"/>
      <c r="SFL438" s="284"/>
      <c r="SFM438" s="284"/>
      <c r="SFN438" s="284"/>
      <c r="SFO438" s="284"/>
      <c r="SFP438" s="284"/>
      <c r="SFQ438" s="284"/>
      <c r="SFR438" s="284"/>
      <c r="SFS438" s="284"/>
      <c r="SFT438" s="284"/>
      <c r="SFU438" s="284"/>
      <c r="SFV438" s="284"/>
      <c r="SFW438" s="284"/>
      <c r="SFX438" s="284"/>
      <c r="SFY438" s="284"/>
      <c r="SFZ438" s="284"/>
      <c r="SGA438" s="284"/>
      <c r="SGB438" s="284"/>
      <c r="SGC438" s="284"/>
      <c r="SGD438" s="284"/>
      <c r="SGE438" s="284"/>
      <c r="SGF438" s="284"/>
      <c r="SGG438" s="284"/>
      <c r="SGH438" s="284"/>
      <c r="SGI438" s="284"/>
      <c r="SGJ438" s="284"/>
      <c r="SGK438" s="284"/>
      <c r="SGL438" s="284"/>
      <c r="SGM438" s="284"/>
      <c r="SGN438" s="284"/>
      <c r="SGO438" s="284"/>
      <c r="SGP438" s="284"/>
      <c r="SGQ438" s="284"/>
      <c r="SGR438" s="284"/>
      <c r="SGS438" s="284"/>
      <c r="SGT438" s="284"/>
      <c r="SGU438" s="284"/>
      <c r="SGV438" s="284"/>
      <c r="SGW438" s="284"/>
      <c r="SGX438" s="284"/>
      <c r="SGY438" s="284"/>
      <c r="SGZ438" s="284"/>
      <c r="SHA438" s="284"/>
      <c r="SHB438" s="284"/>
      <c r="SHC438" s="284"/>
      <c r="SHD438" s="284"/>
      <c r="SHE438" s="284"/>
      <c r="SHF438" s="284"/>
      <c r="SHG438" s="284"/>
      <c r="SHH438" s="284"/>
      <c r="SHI438" s="284"/>
      <c r="SHJ438" s="284"/>
      <c r="SHK438" s="284"/>
      <c r="SHL438" s="284"/>
      <c r="SHM438" s="284"/>
      <c r="SHN438" s="284"/>
      <c r="SHO438" s="284"/>
      <c r="SHP438" s="284"/>
      <c r="SHQ438" s="284"/>
      <c r="SHR438" s="284"/>
      <c r="SHS438" s="284"/>
      <c r="SHT438" s="284"/>
      <c r="SHU438" s="284"/>
      <c r="SHV438" s="284"/>
      <c r="SHW438" s="284"/>
      <c r="SHX438" s="284"/>
      <c r="SHY438" s="284"/>
      <c r="SHZ438" s="284"/>
      <c r="SIA438" s="284"/>
      <c r="SIB438" s="284"/>
      <c r="SIC438" s="284"/>
      <c r="SID438" s="284"/>
      <c r="SIE438" s="284"/>
      <c r="SIF438" s="284"/>
      <c r="SIG438" s="284"/>
      <c r="SIH438" s="284"/>
      <c r="SII438" s="284"/>
      <c r="SIJ438" s="284"/>
      <c r="SIK438" s="284"/>
      <c r="SIL438" s="284"/>
      <c r="SIM438" s="284"/>
      <c r="SIN438" s="284"/>
      <c r="SIO438" s="284"/>
      <c r="SIP438" s="284"/>
      <c r="SIQ438" s="284"/>
      <c r="SIR438" s="284"/>
      <c r="SIS438" s="284"/>
      <c r="SIT438" s="284"/>
      <c r="SIU438" s="284"/>
      <c r="SIV438" s="284"/>
      <c r="SIW438" s="284"/>
      <c r="SIX438" s="284"/>
      <c r="SIY438" s="284"/>
      <c r="SIZ438" s="284"/>
      <c r="SJA438" s="284"/>
      <c r="SJB438" s="284"/>
      <c r="SJC438" s="284"/>
      <c r="SJD438" s="284"/>
      <c r="SJE438" s="284"/>
      <c r="SJF438" s="284"/>
      <c r="SJG438" s="284"/>
      <c r="SJH438" s="284"/>
      <c r="SJI438" s="284"/>
      <c r="SJJ438" s="284"/>
      <c r="SJK438" s="284"/>
      <c r="SJL438" s="284"/>
      <c r="SJM438" s="284"/>
      <c r="SJN438" s="284"/>
      <c r="SJO438" s="284"/>
      <c r="SJP438" s="284"/>
      <c r="SJQ438" s="284"/>
      <c r="SJR438" s="284"/>
      <c r="SJS438" s="284"/>
      <c r="SJT438" s="284"/>
      <c r="SJU438" s="284"/>
      <c r="SJV438" s="284"/>
      <c r="SJW438" s="284"/>
      <c r="SJX438" s="284"/>
      <c r="SJY438" s="284"/>
      <c r="SJZ438" s="284"/>
      <c r="SKA438" s="284"/>
      <c r="SKB438" s="284"/>
      <c r="SKC438" s="284"/>
      <c r="SKD438" s="284"/>
      <c r="SKE438" s="284"/>
      <c r="SKF438" s="284"/>
      <c r="SKG438" s="284"/>
      <c r="SKH438" s="284"/>
      <c r="SKI438" s="284"/>
      <c r="SKJ438" s="284"/>
      <c r="SKK438" s="284"/>
      <c r="SKL438" s="284"/>
      <c r="SKM438" s="284"/>
      <c r="SKN438" s="284"/>
      <c r="SKO438" s="284"/>
      <c r="SKP438" s="284"/>
      <c r="SKQ438" s="284"/>
      <c r="SKR438" s="284"/>
      <c r="SKS438" s="284"/>
      <c r="SKT438" s="284"/>
      <c r="SKU438" s="284"/>
      <c r="SKV438" s="284"/>
      <c r="SKW438" s="284"/>
      <c r="SKX438" s="284"/>
      <c r="SKY438" s="284"/>
      <c r="SKZ438" s="284"/>
      <c r="SLA438" s="284"/>
      <c r="SLB438" s="284"/>
      <c r="SLC438" s="284"/>
      <c r="SLD438" s="284"/>
      <c r="SLE438" s="284"/>
      <c r="SLF438" s="284"/>
      <c r="SLG438" s="284"/>
      <c r="SLH438" s="284"/>
      <c r="SLI438" s="284"/>
      <c r="SLJ438" s="284"/>
      <c r="SLK438" s="284"/>
      <c r="SLL438" s="284"/>
      <c r="SLM438" s="284"/>
      <c r="SLN438" s="284"/>
      <c r="SLO438" s="284"/>
      <c r="SLP438" s="284"/>
      <c r="SLQ438" s="284"/>
      <c r="SLR438" s="284"/>
      <c r="SLS438" s="284"/>
      <c r="SLT438" s="284"/>
      <c r="SLU438" s="284"/>
      <c r="SLV438" s="284"/>
      <c r="SLW438" s="284"/>
      <c r="SLX438" s="284"/>
      <c r="SLY438" s="284"/>
      <c r="SLZ438" s="284"/>
      <c r="SMA438" s="284"/>
      <c r="SMB438" s="284"/>
      <c r="SMC438" s="284"/>
      <c r="SMD438" s="284"/>
      <c r="SME438" s="284"/>
      <c r="SMF438" s="284"/>
      <c r="SMG438" s="284"/>
      <c r="SMH438" s="284"/>
      <c r="SMI438" s="284"/>
      <c r="SMJ438" s="284"/>
      <c r="SMK438" s="284"/>
      <c r="SML438" s="284"/>
      <c r="SMM438" s="284"/>
      <c r="SMN438" s="284"/>
      <c r="SMO438" s="284"/>
      <c r="SMP438" s="284"/>
      <c r="SMQ438" s="284"/>
      <c r="SMR438" s="284"/>
      <c r="SMS438" s="284"/>
      <c r="SMT438" s="284"/>
      <c r="SMU438" s="284"/>
      <c r="SMV438" s="284"/>
      <c r="SMW438" s="284"/>
      <c r="SMX438" s="284"/>
      <c r="SMY438" s="284"/>
      <c r="SMZ438" s="284"/>
      <c r="SNA438" s="284"/>
      <c r="SNB438" s="284"/>
      <c r="SNC438" s="284"/>
      <c r="SND438" s="284"/>
      <c r="SNE438" s="284"/>
      <c r="SNF438" s="284"/>
      <c r="SNG438" s="284"/>
      <c r="SNH438" s="284"/>
      <c r="SNI438" s="284"/>
      <c r="SNJ438" s="284"/>
      <c r="SNK438" s="284"/>
      <c r="SNL438" s="284"/>
      <c r="SNM438" s="284"/>
      <c r="SNN438" s="284"/>
      <c r="SNO438" s="284"/>
      <c r="SNP438" s="284"/>
      <c r="SNQ438" s="284"/>
      <c r="SNR438" s="284"/>
      <c r="SNS438" s="284"/>
      <c r="SNT438" s="284"/>
      <c r="SNU438" s="284"/>
      <c r="SNV438" s="284"/>
      <c r="SNW438" s="284"/>
      <c r="SNX438" s="284"/>
      <c r="SNY438" s="284"/>
      <c r="SNZ438" s="284"/>
      <c r="SOA438" s="284"/>
      <c r="SOB438" s="284"/>
      <c r="SOC438" s="284"/>
      <c r="SOD438" s="284"/>
      <c r="SOE438" s="284"/>
      <c r="SOF438" s="284"/>
      <c r="SOG438" s="284"/>
      <c r="SOH438" s="284"/>
      <c r="SOI438" s="284"/>
      <c r="SOJ438" s="284"/>
      <c r="SOK438" s="284"/>
      <c r="SOL438" s="284"/>
      <c r="SOM438" s="284"/>
      <c r="SON438" s="284"/>
      <c r="SOO438" s="284"/>
      <c r="SOP438" s="284"/>
      <c r="SOQ438" s="284"/>
      <c r="SOR438" s="284"/>
      <c r="SOS438" s="284"/>
      <c r="SOT438" s="284"/>
      <c r="SOU438" s="284"/>
      <c r="SOV438" s="284"/>
      <c r="SOW438" s="284"/>
      <c r="SOX438" s="284"/>
      <c r="SOY438" s="284"/>
      <c r="SOZ438" s="284"/>
      <c r="SPA438" s="284"/>
      <c r="SPB438" s="284"/>
      <c r="SPC438" s="284"/>
      <c r="SPD438" s="284"/>
      <c r="SPE438" s="284"/>
      <c r="SPF438" s="284"/>
      <c r="SPG438" s="284"/>
      <c r="SPH438" s="284"/>
      <c r="SPI438" s="284"/>
      <c r="SPJ438" s="284"/>
      <c r="SPK438" s="284"/>
      <c r="SPL438" s="284"/>
      <c r="SPM438" s="284"/>
      <c r="SPN438" s="284"/>
      <c r="SPO438" s="284"/>
      <c r="SPP438" s="284"/>
      <c r="SPQ438" s="284"/>
      <c r="SPR438" s="284"/>
      <c r="SPS438" s="284"/>
      <c r="SPT438" s="284"/>
      <c r="SPU438" s="284"/>
      <c r="SPV438" s="284"/>
      <c r="SPW438" s="284"/>
      <c r="SPX438" s="284"/>
      <c r="SPY438" s="284"/>
      <c r="SPZ438" s="284"/>
      <c r="SQA438" s="284"/>
      <c r="SQB438" s="284"/>
      <c r="SQC438" s="284"/>
      <c r="SQD438" s="284"/>
      <c r="SQE438" s="284"/>
      <c r="SQF438" s="284"/>
      <c r="SQG438" s="284"/>
      <c r="SQH438" s="284"/>
      <c r="SQI438" s="284"/>
      <c r="SQJ438" s="284"/>
      <c r="SQK438" s="284"/>
      <c r="SQL438" s="284"/>
      <c r="SQM438" s="284"/>
      <c r="SQN438" s="284"/>
      <c r="SQO438" s="284"/>
      <c r="SQP438" s="284"/>
      <c r="SQQ438" s="284"/>
      <c r="SQR438" s="284"/>
      <c r="SQS438" s="284"/>
      <c r="SQT438" s="284"/>
      <c r="SQU438" s="284"/>
      <c r="SQV438" s="284"/>
      <c r="SQW438" s="284"/>
      <c r="SQX438" s="284"/>
      <c r="SQY438" s="284"/>
      <c r="SQZ438" s="284"/>
      <c r="SRA438" s="284"/>
      <c r="SRB438" s="284"/>
      <c r="SRC438" s="284"/>
      <c r="SRD438" s="284"/>
      <c r="SRE438" s="284"/>
      <c r="SRF438" s="284"/>
      <c r="SRG438" s="284"/>
      <c r="SRH438" s="284"/>
      <c r="SRI438" s="284"/>
      <c r="SRJ438" s="284"/>
      <c r="SRK438" s="284"/>
      <c r="SRL438" s="284"/>
      <c r="SRM438" s="284"/>
      <c r="SRN438" s="284"/>
      <c r="SRO438" s="284"/>
      <c r="SRP438" s="284"/>
      <c r="SRQ438" s="284"/>
      <c r="SRR438" s="284"/>
      <c r="SRS438" s="284"/>
      <c r="SRT438" s="284"/>
      <c r="SRU438" s="284"/>
      <c r="SRV438" s="284"/>
      <c r="SRW438" s="284"/>
      <c r="SRX438" s="284"/>
      <c r="SRY438" s="284"/>
      <c r="SRZ438" s="284"/>
      <c r="SSA438" s="284"/>
      <c r="SSB438" s="284"/>
      <c r="SSC438" s="284"/>
      <c r="SSD438" s="284"/>
      <c r="SSE438" s="284"/>
      <c r="SSF438" s="284"/>
      <c r="SSG438" s="284"/>
      <c r="SSH438" s="284"/>
      <c r="SSI438" s="284"/>
      <c r="SSJ438" s="284"/>
      <c r="SSK438" s="284"/>
      <c r="SSL438" s="284"/>
      <c r="SSM438" s="284"/>
      <c r="SSN438" s="284"/>
      <c r="SSO438" s="284"/>
      <c r="SSP438" s="284"/>
      <c r="SSQ438" s="284"/>
      <c r="SSR438" s="284"/>
      <c r="SSS438" s="284"/>
      <c r="SST438" s="284"/>
      <c r="SSU438" s="284"/>
      <c r="SSV438" s="284"/>
      <c r="SSW438" s="284"/>
      <c r="SSX438" s="284"/>
      <c r="SSY438" s="284"/>
      <c r="SSZ438" s="284"/>
      <c r="STA438" s="284"/>
      <c r="STB438" s="284"/>
      <c r="STC438" s="284"/>
      <c r="STD438" s="284"/>
      <c r="STE438" s="284"/>
      <c r="STF438" s="284"/>
      <c r="STG438" s="284"/>
      <c r="STH438" s="284"/>
      <c r="STI438" s="284"/>
      <c r="STJ438" s="284"/>
      <c r="STK438" s="284"/>
      <c r="STL438" s="284"/>
      <c r="STM438" s="284"/>
      <c r="STN438" s="284"/>
      <c r="STO438" s="284"/>
      <c r="STP438" s="284"/>
      <c r="STQ438" s="284"/>
      <c r="STR438" s="284"/>
      <c r="STS438" s="284"/>
      <c r="STT438" s="284"/>
      <c r="STU438" s="284"/>
      <c r="STV438" s="284"/>
      <c r="STW438" s="284"/>
      <c r="STX438" s="284"/>
      <c r="STY438" s="284"/>
      <c r="STZ438" s="284"/>
      <c r="SUA438" s="284"/>
      <c r="SUB438" s="284"/>
      <c r="SUC438" s="284"/>
      <c r="SUD438" s="284"/>
      <c r="SUE438" s="284"/>
      <c r="SUF438" s="284"/>
      <c r="SUG438" s="284"/>
      <c r="SUH438" s="284"/>
      <c r="SUI438" s="284"/>
      <c r="SUJ438" s="284"/>
      <c r="SUK438" s="284"/>
      <c r="SUL438" s="284"/>
      <c r="SUM438" s="284"/>
      <c r="SUN438" s="284"/>
      <c r="SUO438" s="284"/>
      <c r="SUP438" s="284"/>
      <c r="SUQ438" s="284"/>
      <c r="SUR438" s="284"/>
      <c r="SUS438" s="284"/>
      <c r="SUT438" s="284"/>
      <c r="SUU438" s="284"/>
      <c r="SUV438" s="284"/>
      <c r="SUW438" s="284"/>
      <c r="SUX438" s="284"/>
      <c r="SUY438" s="284"/>
      <c r="SUZ438" s="284"/>
      <c r="SVA438" s="284"/>
      <c r="SVB438" s="284"/>
      <c r="SVC438" s="284"/>
      <c r="SVD438" s="284"/>
      <c r="SVE438" s="284"/>
      <c r="SVF438" s="284"/>
      <c r="SVG438" s="284"/>
      <c r="SVH438" s="284"/>
      <c r="SVI438" s="284"/>
      <c r="SVJ438" s="284"/>
      <c r="SVK438" s="284"/>
      <c r="SVL438" s="284"/>
      <c r="SVM438" s="284"/>
      <c r="SVN438" s="284"/>
      <c r="SVO438" s="284"/>
      <c r="SVP438" s="284"/>
      <c r="SVQ438" s="284"/>
      <c r="SVR438" s="284"/>
      <c r="SVS438" s="284"/>
      <c r="SVT438" s="284"/>
      <c r="SVU438" s="284"/>
      <c r="SVV438" s="284"/>
      <c r="SVW438" s="284"/>
      <c r="SVX438" s="284"/>
      <c r="SVY438" s="284"/>
      <c r="SVZ438" s="284"/>
      <c r="SWA438" s="284"/>
      <c r="SWB438" s="284"/>
      <c r="SWC438" s="284"/>
      <c r="SWD438" s="284"/>
      <c r="SWE438" s="284"/>
      <c r="SWF438" s="284"/>
      <c r="SWG438" s="284"/>
      <c r="SWH438" s="284"/>
      <c r="SWI438" s="284"/>
      <c r="SWJ438" s="284"/>
      <c r="SWK438" s="284"/>
      <c r="SWL438" s="284"/>
      <c r="SWM438" s="284"/>
      <c r="SWN438" s="284"/>
      <c r="SWO438" s="284"/>
      <c r="SWP438" s="284"/>
      <c r="SWQ438" s="284"/>
      <c r="SWR438" s="284"/>
      <c r="SWS438" s="284"/>
      <c r="SWT438" s="284"/>
      <c r="SWU438" s="284"/>
      <c r="SWV438" s="284"/>
      <c r="SWW438" s="284"/>
      <c r="SWX438" s="284"/>
      <c r="SWY438" s="284"/>
      <c r="SWZ438" s="284"/>
      <c r="SXA438" s="284"/>
      <c r="SXB438" s="284"/>
      <c r="SXC438" s="284"/>
      <c r="SXD438" s="284"/>
      <c r="SXE438" s="284"/>
      <c r="SXF438" s="284"/>
      <c r="SXG438" s="284"/>
      <c r="SXH438" s="284"/>
      <c r="SXI438" s="284"/>
      <c r="SXJ438" s="284"/>
      <c r="SXK438" s="284"/>
      <c r="SXL438" s="284"/>
      <c r="SXM438" s="284"/>
      <c r="SXN438" s="284"/>
      <c r="SXO438" s="284"/>
      <c r="SXP438" s="284"/>
      <c r="SXQ438" s="284"/>
      <c r="SXR438" s="284"/>
      <c r="SXS438" s="284"/>
      <c r="SXT438" s="284"/>
      <c r="SXU438" s="284"/>
      <c r="SXV438" s="284"/>
      <c r="SXW438" s="284"/>
      <c r="SXX438" s="284"/>
      <c r="SXY438" s="284"/>
      <c r="SXZ438" s="284"/>
      <c r="SYA438" s="284"/>
      <c r="SYB438" s="284"/>
      <c r="SYC438" s="284"/>
      <c r="SYD438" s="284"/>
      <c r="SYE438" s="284"/>
      <c r="SYF438" s="284"/>
      <c r="SYG438" s="284"/>
      <c r="SYH438" s="284"/>
      <c r="SYI438" s="284"/>
      <c r="SYJ438" s="284"/>
      <c r="SYK438" s="284"/>
      <c r="SYL438" s="284"/>
      <c r="SYM438" s="284"/>
      <c r="SYN438" s="284"/>
      <c r="SYO438" s="284"/>
      <c r="SYP438" s="284"/>
      <c r="SYQ438" s="284"/>
      <c r="SYR438" s="284"/>
      <c r="SYS438" s="284"/>
      <c r="SYT438" s="284"/>
      <c r="SYU438" s="284"/>
      <c r="SYV438" s="284"/>
      <c r="SYW438" s="284"/>
      <c r="SYX438" s="284"/>
      <c r="SYY438" s="284"/>
      <c r="SYZ438" s="284"/>
      <c r="SZA438" s="284"/>
      <c r="SZB438" s="284"/>
      <c r="SZC438" s="284"/>
      <c r="SZD438" s="284"/>
      <c r="SZE438" s="284"/>
      <c r="SZF438" s="284"/>
      <c r="SZG438" s="284"/>
      <c r="SZH438" s="284"/>
      <c r="SZI438" s="284"/>
      <c r="SZJ438" s="284"/>
      <c r="SZK438" s="284"/>
      <c r="SZL438" s="284"/>
      <c r="SZM438" s="284"/>
      <c r="SZN438" s="284"/>
      <c r="SZO438" s="284"/>
      <c r="SZP438" s="284"/>
      <c r="SZQ438" s="284"/>
      <c r="SZR438" s="284"/>
      <c r="SZS438" s="284"/>
      <c r="SZT438" s="284"/>
      <c r="SZU438" s="284"/>
      <c r="SZV438" s="284"/>
      <c r="SZW438" s="284"/>
      <c r="SZX438" s="284"/>
      <c r="SZY438" s="284"/>
      <c r="SZZ438" s="284"/>
      <c r="TAA438" s="284"/>
      <c r="TAB438" s="284"/>
      <c r="TAC438" s="284"/>
      <c r="TAD438" s="284"/>
      <c r="TAE438" s="284"/>
      <c r="TAF438" s="284"/>
      <c r="TAG438" s="284"/>
      <c r="TAH438" s="284"/>
      <c r="TAI438" s="284"/>
      <c r="TAJ438" s="284"/>
      <c r="TAK438" s="284"/>
      <c r="TAL438" s="284"/>
      <c r="TAM438" s="284"/>
      <c r="TAN438" s="284"/>
      <c r="TAO438" s="284"/>
      <c r="TAP438" s="284"/>
      <c r="TAQ438" s="284"/>
      <c r="TAR438" s="284"/>
      <c r="TAS438" s="284"/>
      <c r="TAT438" s="284"/>
      <c r="TAU438" s="284"/>
      <c r="TAV438" s="284"/>
      <c r="TAW438" s="284"/>
      <c r="TAX438" s="284"/>
      <c r="TAY438" s="284"/>
      <c r="TAZ438" s="284"/>
      <c r="TBA438" s="284"/>
      <c r="TBB438" s="284"/>
      <c r="TBC438" s="284"/>
      <c r="TBD438" s="284"/>
      <c r="TBE438" s="284"/>
      <c r="TBF438" s="284"/>
      <c r="TBG438" s="284"/>
      <c r="TBH438" s="284"/>
      <c r="TBI438" s="284"/>
      <c r="TBJ438" s="284"/>
      <c r="TBK438" s="284"/>
      <c r="TBL438" s="284"/>
      <c r="TBM438" s="284"/>
      <c r="TBN438" s="284"/>
      <c r="TBO438" s="284"/>
      <c r="TBP438" s="284"/>
      <c r="TBQ438" s="284"/>
      <c r="TBR438" s="284"/>
      <c r="TBS438" s="284"/>
      <c r="TBT438" s="284"/>
      <c r="TBU438" s="284"/>
      <c r="TBV438" s="284"/>
      <c r="TBW438" s="284"/>
      <c r="TBX438" s="284"/>
      <c r="TBY438" s="284"/>
      <c r="TBZ438" s="284"/>
      <c r="TCA438" s="284"/>
      <c r="TCB438" s="284"/>
      <c r="TCC438" s="284"/>
      <c r="TCD438" s="284"/>
      <c r="TCE438" s="284"/>
      <c r="TCF438" s="284"/>
      <c r="TCG438" s="284"/>
      <c r="TCH438" s="284"/>
      <c r="TCI438" s="284"/>
      <c r="TCJ438" s="284"/>
      <c r="TCK438" s="284"/>
      <c r="TCL438" s="284"/>
      <c r="TCM438" s="284"/>
      <c r="TCN438" s="284"/>
      <c r="TCO438" s="284"/>
      <c r="TCP438" s="284"/>
      <c r="TCQ438" s="284"/>
      <c r="TCR438" s="284"/>
      <c r="TCS438" s="284"/>
      <c r="TCT438" s="284"/>
      <c r="TCU438" s="284"/>
      <c r="TCV438" s="284"/>
      <c r="TCW438" s="284"/>
      <c r="TCX438" s="284"/>
      <c r="TCY438" s="284"/>
      <c r="TCZ438" s="284"/>
      <c r="TDA438" s="284"/>
      <c r="TDB438" s="284"/>
      <c r="TDC438" s="284"/>
      <c r="TDD438" s="284"/>
      <c r="TDE438" s="284"/>
      <c r="TDF438" s="284"/>
      <c r="TDG438" s="284"/>
      <c r="TDH438" s="284"/>
      <c r="TDI438" s="284"/>
      <c r="TDJ438" s="284"/>
      <c r="TDK438" s="284"/>
      <c r="TDL438" s="284"/>
      <c r="TDM438" s="284"/>
      <c r="TDN438" s="284"/>
      <c r="TDO438" s="284"/>
      <c r="TDP438" s="284"/>
      <c r="TDQ438" s="284"/>
      <c r="TDR438" s="284"/>
      <c r="TDS438" s="284"/>
      <c r="TDT438" s="284"/>
      <c r="TDU438" s="284"/>
      <c r="TDV438" s="284"/>
      <c r="TDW438" s="284"/>
      <c r="TDX438" s="284"/>
      <c r="TDY438" s="284"/>
      <c r="TDZ438" s="284"/>
      <c r="TEA438" s="284"/>
      <c r="TEB438" s="284"/>
      <c r="TEC438" s="284"/>
      <c r="TED438" s="284"/>
      <c r="TEE438" s="284"/>
      <c r="TEF438" s="284"/>
      <c r="TEG438" s="284"/>
      <c r="TEH438" s="284"/>
      <c r="TEI438" s="284"/>
      <c r="TEJ438" s="284"/>
      <c r="TEK438" s="284"/>
      <c r="TEL438" s="284"/>
      <c r="TEM438" s="284"/>
      <c r="TEN438" s="284"/>
      <c r="TEO438" s="284"/>
      <c r="TEP438" s="284"/>
      <c r="TEQ438" s="284"/>
      <c r="TER438" s="284"/>
      <c r="TES438" s="284"/>
      <c r="TET438" s="284"/>
      <c r="TEU438" s="284"/>
      <c r="TEV438" s="284"/>
      <c r="TEW438" s="284"/>
      <c r="TEX438" s="284"/>
      <c r="TEY438" s="284"/>
      <c r="TEZ438" s="284"/>
      <c r="TFA438" s="284"/>
      <c r="TFB438" s="284"/>
      <c r="TFC438" s="284"/>
      <c r="TFD438" s="284"/>
      <c r="TFE438" s="284"/>
      <c r="TFF438" s="284"/>
      <c r="TFG438" s="284"/>
      <c r="TFH438" s="284"/>
      <c r="TFI438" s="284"/>
      <c r="TFJ438" s="284"/>
      <c r="TFK438" s="284"/>
      <c r="TFL438" s="284"/>
      <c r="TFM438" s="284"/>
      <c r="TFN438" s="284"/>
      <c r="TFO438" s="284"/>
      <c r="TFP438" s="284"/>
      <c r="TFQ438" s="284"/>
      <c r="TFR438" s="284"/>
      <c r="TFS438" s="284"/>
      <c r="TFT438" s="284"/>
      <c r="TFU438" s="284"/>
      <c r="TFV438" s="284"/>
      <c r="TFW438" s="284"/>
      <c r="TFX438" s="284"/>
      <c r="TFY438" s="284"/>
      <c r="TFZ438" s="284"/>
      <c r="TGA438" s="284"/>
      <c r="TGB438" s="284"/>
      <c r="TGC438" s="284"/>
      <c r="TGD438" s="284"/>
      <c r="TGE438" s="284"/>
      <c r="TGF438" s="284"/>
      <c r="TGG438" s="284"/>
      <c r="TGH438" s="284"/>
      <c r="TGI438" s="284"/>
      <c r="TGJ438" s="284"/>
      <c r="TGK438" s="284"/>
      <c r="TGL438" s="284"/>
      <c r="TGM438" s="284"/>
      <c r="TGN438" s="284"/>
      <c r="TGO438" s="284"/>
      <c r="TGP438" s="284"/>
      <c r="TGQ438" s="284"/>
      <c r="TGR438" s="284"/>
      <c r="TGS438" s="284"/>
      <c r="TGT438" s="284"/>
      <c r="TGU438" s="284"/>
      <c r="TGV438" s="284"/>
      <c r="TGW438" s="284"/>
      <c r="TGX438" s="284"/>
      <c r="TGY438" s="284"/>
      <c r="TGZ438" s="284"/>
      <c r="THA438" s="284"/>
      <c r="THB438" s="284"/>
      <c r="THC438" s="284"/>
      <c r="THD438" s="284"/>
      <c r="THE438" s="284"/>
      <c r="THF438" s="284"/>
      <c r="THG438" s="284"/>
      <c r="THH438" s="284"/>
      <c r="THI438" s="284"/>
      <c r="THJ438" s="284"/>
      <c r="THK438" s="284"/>
      <c r="THL438" s="284"/>
      <c r="THM438" s="284"/>
      <c r="THN438" s="284"/>
      <c r="THO438" s="284"/>
      <c r="THP438" s="284"/>
      <c r="THQ438" s="284"/>
      <c r="THR438" s="284"/>
      <c r="THS438" s="284"/>
      <c r="THT438" s="284"/>
      <c r="THU438" s="284"/>
      <c r="THV438" s="284"/>
      <c r="THW438" s="284"/>
      <c r="THX438" s="284"/>
      <c r="THY438" s="284"/>
      <c r="THZ438" s="284"/>
      <c r="TIA438" s="284"/>
      <c r="TIB438" s="284"/>
      <c r="TIC438" s="284"/>
      <c r="TID438" s="284"/>
      <c r="TIE438" s="284"/>
      <c r="TIF438" s="284"/>
      <c r="TIG438" s="284"/>
      <c r="TIH438" s="284"/>
      <c r="TII438" s="284"/>
      <c r="TIJ438" s="284"/>
      <c r="TIK438" s="284"/>
      <c r="TIL438" s="284"/>
      <c r="TIM438" s="284"/>
      <c r="TIN438" s="284"/>
      <c r="TIO438" s="284"/>
      <c r="TIP438" s="284"/>
      <c r="TIQ438" s="284"/>
      <c r="TIR438" s="284"/>
      <c r="TIS438" s="284"/>
      <c r="TIT438" s="284"/>
      <c r="TIU438" s="284"/>
      <c r="TIV438" s="284"/>
      <c r="TIW438" s="284"/>
      <c r="TIX438" s="284"/>
      <c r="TIY438" s="284"/>
      <c r="TIZ438" s="284"/>
      <c r="TJA438" s="284"/>
      <c r="TJB438" s="284"/>
      <c r="TJC438" s="284"/>
      <c r="TJD438" s="284"/>
      <c r="TJE438" s="284"/>
      <c r="TJF438" s="284"/>
      <c r="TJG438" s="284"/>
      <c r="TJH438" s="284"/>
      <c r="TJI438" s="284"/>
      <c r="TJJ438" s="284"/>
      <c r="TJK438" s="284"/>
      <c r="TJL438" s="284"/>
      <c r="TJM438" s="284"/>
      <c r="TJN438" s="284"/>
      <c r="TJO438" s="284"/>
      <c r="TJP438" s="284"/>
      <c r="TJQ438" s="284"/>
      <c r="TJR438" s="284"/>
      <c r="TJS438" s="284"/>
      <c r="TJT438" s="284"/>
      <c r="TJU438" s="284"/>
      <c r="TJV438" s="284"/>
      <c r="TJW438" s="284"/>
      <c r="TJX438" s="284"/>
      <c r="TJY438" s="284"/>
      <c r="TJZ438" s="284"/>
      <c r="TKA438" s="284"/>
      <c r="TKB438" s="284"/>
      <c r="TKC438" s="284"/>
      <c r="TKD438" s="284"/>
      <c r="TKE438" s="284"/>
      <c r="TKF438" s="284"/>
      <c r="TKG438" s="284"/>
      <c r="TKH438" s="284"/>
      <c r="TKI438" s="284"/>
      <c r="TKJ438" s="284"/>
      <c r="TKK438" s="284"/>
      <c r="TKL438" s="284"/>
      <c r="TKM438" s="284"/>
      <c r="TKN438" s="284"/>
      <c r="TKO438" s="284"/>
      <c r="TKP438" s="284"/>
      <c r="TKQ438" s="284"/>
      <c r="TKR438" s="284"/>
      <c r="TKS438" s="284"/>
      <c r="TKT438" s="284"/>
      <c r="TKU438" s="284"/>
      <c r="TKV438" s="284"/>
      <c r="TKW438" s="284"/>
      <c r="TKX438" s="284"/>
      <c r="TKY438" s="284"/>
      <c r="TKZ438" s="284"/>
      <c r="TLA438" s="284"/>
      <c r="TLB438" s="284"/>
      <c r="TLC438" s="284"/>
      <c r="TLD438" s="284"/>
      <c r="TLE438" s="284"/>
      <c r="TLF438" s="284"/>
      <c r="TLG438" s="284"/>
      <c r="TLH438" s="284"/>
      <c r="TLI438" s="284"/>
      <c r="TLJ438" s="284"/>
      <c r="TLK438" s="284"/>
      <c r="TLL438" s="284"/>
      <c r="TLM438" s="284"/>
      <c r="TLN438" s="284"/>
      <c r="TLO438" s="284"/>
      <c r="TLP438" s="284"/>
      <c r="TLQ438" s="284"/>
      <c r="TLR438" s="284"/>
      <c r="TLS438" s="284"/>
      <c r="TLT438" s="284"/>
      <c r="TLU438" s="284"/>
      <c r="TLV438" s="284"/>
      <c r="TLW438" s="284"/>
      <c r="TLX438" s="284"/>
      <c r="TLY438" s="284"/>
      <c r="TLZ438" s="284"/>
      <c r="TMA438" s="284"/>
      <c r="TMB438" s="284"/>
      <c r="TMC438" s="284"/>
      <c r="TMD438" s="284"/>
      <c r="TME438" s="284"/>
      <c r="TMF438" s="284"/>
      <c r="TMG438" s="284"/>
      <c r="TMH438" s="284"/>
      <c r="TMI438" s="284"/>
      <c r="TMJ438" s="284"/>
      <c r="TMK438" s="284"/>
      <c r="TML438" s="284"/>
      <c r="TMM438" s="284"/>
      <c r="TMN438" s="284"/>
      <c r="TMO438" s="284"/>
      <c r="TMP438" s="284"/>
      <c r="TMQ438" s="284"/>
      <c r="TMR438" s="284"/>
      <c r="TMS438" s="284"/>
      <c r="TMT438" s="284"/>
      <c r="TMU438" s="284"/>
      <c r="TMV438" s="284"/>
      <c r="TMW438" s="284"/>
      <c r="TMX438" s="284"/>
      <c r="TMY438" s="284"/>
      <c r="TMZ438" s="284"/>
      <c r="TNA438" s="284"/>
      <c r="TNB438" s="284"/>
      <c r="TNC438" s="284"/>
      <c r="TND438" s="284"/>
      <c r="TNE438" s="284"/>
      <c r="TNF438" s="284"/>
      <c r="TNG438" s="284"/>
      <c r="TNH438" s="284"/>
      <c r="TNI438" s="284"/>
      <c r="TNJ438" s="284"/>
      <c r="TNK438" s="284"/>
      <c r="TNL438" s="284"/>
      <c r="TNM438" s="284"/>
      <c r="TNN438" s="284"/>
      <c r="TNO438" s="284"/>
      <c r="TNP438" s="284"/>
      <c r="TNQ438" s="284"/>
      <c r="TNR438" s="284"/>
      <c r="TNS438" s="284"/>
      <c r="TNT438" s="284"/>
      <c r="TNU438" s="284"/>
      <c r="TNV438" s="284"/>
      <c r="TNW438" s="284"/>
      <c r="TNX438" s="284"/>
      <c r="TNY438" s="284"/>
      <c r="TNZ438" s="284"/>
      <c r="TOA438" s="284"/>
      <c r="TOB438" s="284"/>
      <c r="TOC438" s="284"/>
      <c r="TOD438" s="284"/>
      <c r="TOE438" s="284"/>
      <c r="TOF438" s="284"/>
      <c r="TOG438" s="284"/>
      <c r="TOH438" s="284"/>
      <c r="TOI438" s="284"/>
      <c r="TOJ438" s="284"/>
      <c r="TOK438" s="284"/>
      <c r="TOL438" s="284"/>
      <c r="TOM438" s="284"/>
      <c r="TON438" s="284"/>
      <c r="TOO438" s="284"/>
      <c r="TOP438" s="284"/>
      <c r="TOQ438" s="284"/>
      <c r="TOR438" s="284"/>
      <c r="TOS438" s="284"/>
      <c r="TOT438" s="284"/>
      <c r="TOU438" s="284"/>
      <c r="TOV438" s="284"/>
      <c r="TOW438" s="284"/>
      <c r="TOX438" s="284"/>
      <c r="TOY438" s="284"/>
      <c r="TOZ438" s="284"/>
      <c r="TPA438" s="284"/>
      <c r="TPB438" s="284"/>
      <c r="TPC438" s="284"/>
      <c r="TPD438" s="284"/>
      <c r="TPE438" s="284"/>
      <c r="TPF438" s="284"/>
      <c r="TPG438" s="284"/>
      <c r="TPH438" s="284"/>
      <c r="TPI438" s="284"/>
      <c r="TPJ438" s="284"/>
      <c r="TPK438" s="284"/>
      <c r="TPL438" s="284"/>
      <c r="TPM438" s="284"/>
      <c r="TPN438" s="284"/>
      <c r="TPO438" s="284"/>
      <c r="TPP438" s="284"/>
      <c r="TPQ438" s="284"/>
      <c r="TPR438" s="284"/>
      <c r="TPS438" s="284"/>
      <c r="TPT438" s="284"/>
      <c r="TPU438" s="284"/>
      <c r="TPV438" s="284"/>
      <c r="TPW438" s="284"/>
      <c r="TPX438" s="284"/>
      <c r="TPY438" s="284"/>
      <c r="TPZ438" s="284"/>
      <c r="TQA438" s="284"/>
      <c r="TQB438" s="284"/>
      <c r="TQC438" s="284"/>
      <c r="TQD438" s="284"/>
      <c r="TQE438" s="284"/>
      <c r="TQF438" s="284"/>
      <c r="TQG438" s="284"/>
      <c r="TQH438" s="284"/>
      <c r="TQI438" s="284"/>
      <c r="TQJ438" s="284"/>
      <c r="TQK438" s="284"/>
      <c r="TQL438" s="284"/>
      <c r="TQM438" s="284"/>
      <c r="TQN438" s="284"/>
      <c r="TQO438" s="284"/>
      <c r="TQP438" s="284"/>
      <c r="TQQ438" s="284"/>
      <c r="TQR438" s="284"/>
      <c r="TQS438" s="284"/>
      <c r="TQT438" s="284"/>
      <c r="TQU438" s="284"/>
      <c r="TQV438" s="284"/>
      <c r="TQW438" s="284"/>
      <c r="TQX438" s="284"/>
      <c r="TQY438" s="284"/>
      <c r="TQZ438" s="284"/>
      <c r="TRA438" s="284"/>
      <c r="TRB438" s="284"/>
      <c r="TRC438" s="284"/>
      <c r="TRD438" s="284"/>
      <c r="TRE438" s="284"/>
      <c r="TRF438" s="284"/>
      <c r="TRG438" s="284"/>
      <c r="TRH438" s="284"/>
      <c r="TRI438" s="284"/>
      <c r="TRJ438" s="284"/>
      <c r="TRK438" s="284"/>
      <c r="TRL438" s="284"/>
      <c r="TRM438" s="284"/>
      <c r="TRN438" s="284"/>
      <c r="TRO438" s="284"/>
      <c r="TRP438" s="284"/>
      <c r="TRQ438" s="284"/>
      <c r="TRR438" s="284"/>
      <c r="TRS438" s="284"/>
      <c r="TRT438" s="284"/>
      <c r="TRU438" s="284"/>
      <c r="TRV438" s="284"/>
      <c r="TRW438" s="284"/>
      <c r="TRX438" s="284"/>
      <c r="TRY438" s="284"/>
      <c r="TRZ438" s="284"/>
      <c r="TSA438" s="284"/>
      <c r="TSB438" s="284"/>
      <c r="TSC438" s="284"/>
      <c r="TSD438" s="284"/>
      <c r="TSE438" s="284"/>
      <c r="TSF438" s="284"/>
      <c r="TSG438" s="284"/>
      <c r="TSH438" s="284"/>
      <c r="TSI438" s="284"/>
      <c r="TSJ438" s="284"/>
      <c r="TSK438" s="284"/>
      <c r="TSL438" s="284"/>
      <c r="TSM438" s="284"/>
      <c r="TSN438" s="284"/>
      <c r="TSO438" s="284"/>
      <c r="TSP438" s="284"/>
      <c r="TSQ438" s="284"/>
      <c r="TSR438" s="284"/>
      <c r="TSS438" s="284"/>
      <c r="TST438" s="284"/>
      <c r="TSU438" s="284"/>
      <c r="TSV438" s="284"/>
      <c r="TSW438" s="284"/>
      <c r="TSX438" s="284"/>
      <c r="TSY438" s="284"/>
      <c r="TSZ438" s="284"/>
      <c r="TTA438" s="284"/>
      <c r="TTB438" s="284"/>
      <c r="TTC438" s="284"/>
      <c r="TTD438" s="284"/>
      <c r="TTE438" s="284"/>
      <c r="TTF438" s="284"/>
      <c r="TTG438" s="284"/>
      <c r="TTH438" s="284"/>
      <c r="TTI438" s="284"/>
      <c r="TTJ438" s="284"/>
      <c r="TTK438" s="284"/>
      <c r="TTL438" s="284"/>
      <c r="TTM438" s="284"/>
      <c r="TTN438" s="284"/>
      <c r="TTO438" s="284"/>
      <c r="TTP438" s="284"/>
      <c r="TTQ438" s="284"/>
      <c r="TTR438" s="284"/>
      <c r="TTS438" s="284"/>
      <c r="TTT438" s="284"/>
      <c r="TTU438" s="284"/>
      <c r="TTV438" s="284"/>
      <c r="TTW438" s="284"/>
      <c r="TTX438" s="284"/>
      <c r="TTY438" s="284"/>
      <c r="TTZ438" s="284"/>
      <c r="TUA438" s="284"/>
      <c r="TUB438" s="284"/>
      <c r="TUC438" s="284"/>
      <c r="TUD438" s="284"/>
      <c r="TUE438" s="284"/>
      <c r="TUF438" s="284"/>
      <c r="TUG438" s="284"/>
      <c r="TUH438" s="284"/>
      <c r="TUI438" s="284"/>
      <c r="TUJ438" s="284"/>
      <c r="TUK438" s="284"/>
      <c r="TUL438" s="284"/>
      <c r="TUM438" s="284"/>
      <c r="TUN438" s="284"/>
      <c r="TUO438" s="284"/>
      <c r="TUP438" s="284"/>
      <c r="TUQ438" s="284"/>
      <c r="TUR438" s="284"/>
      <c r="TUS438" s="284"/>
      <c r="TUT438" s="284"/>
      <c r="TUU438" s="284"/>
      <c r="TUV438" s="284"/>
      <c r="TUW438" s="284"/>
      <c r="TUX438" s="284"/>
      <c r="TUY438" s="284"/>
      <c r="TUZ438" s="284"/>
      <c r="TVA438" s="284"/>
      <c r="TVB438" s="284"/>
      <c r="TVC438" s="284"/>
      <c r="TVD438" s="284"/>
      <c r="TVE438" s="284"/>
      <c r="TVF438" s="284"/>
      <c r="TVG438" s="284"/>
      <c r="TVH438" s="284"/>
      <c r="TVI438" s="284"/>
      <c r="TVJ438" s="284"/>
      <c r="TVK438" s="284"/>
      <c r="TVL438" s="284"/>
      <c r="TVM438" s="284"/>
      <c r="TVN438" s="284"/>
      <c r="TVO438" s="284"/>
      <c r="TVP438" s="284"/>
      <c r="TVQ438" s="284"/>
      <c r="TVR438" s="284"/>
      <c r="TVS438" s="284"/>
      <c r="TVT438" s="284"/>
      <c r="TVU438" s="284"/>
      <c r="TVV438" s="284"/>
      <c r="TVW438" s="284"/>
      <c r="TVX438" s="284"/>
      <c r="TVY438" s="284"/>
      <c r="TVZ438" s="284"/>
      <c r="TWA438" s="284"/>
      <c r="TWB438" s="284"/>
      <c r="TWC438" s="284"/>
      <c r="TWD438" s="284"/>
      <c r="TWE438" s="284"/>
      <c r="TWF438" s="284"/>
      <c r="TWG438" s="284"/>
      <c r="TWH438" s="284"/>
      <c r="TWI438" s="284"/>
      <c r="TWJ438" s="284"/>
      <c r="TWK438" s="284"/>
      <c r="TWL438" s="284"/>
      <c r="TWM438" s="284"/>
      <c r="TWN438" s="284"/>
      <c r="TWO438" s="284"/>
      <c r="TWP438" s="284"/>
      <c r="TWQ438" s="284"/>
      <c r="TWR438" s="284"/>
      <c r="TWS438" s="284"/>
      <c r="TWT438" s="284"/>
      <c r="TWU438" s="284"/>
      <c r="TWV438" s="284"/>
      <c r="TWW438" s="284"/>
      <c r="TWX438" s="284"/>
      <c r="TWY438" s="284"/>
      <c r="TWZ438" s="284"/>
      <c r="TXA438" s="284"/>
      <c r="TXB438" s="284"/>
      <c r="TXC438" s="284"/>
      <c r="TXD438" s="284"/>
      <c r="TXE438" s="284"/>
      <c r="TXF438" s="284"/>
      <c r="TXG438" s="284"/>
      <c r="TXH438" s="284"/>
      <c r="TXI438" s="284"/>
      <c r="TXJ438" s="284"/>
      <c r="TXK438" s="284"/>
      <c r="TXL438" s="284"/>
      <c r="TXM438" s="284"/>
      <c r="TXN438" s="284"/>
      <c r="TXO438" s="284"/>
      <c r="TXP438" s="284"/>
      <c r="TXQ438" s="284"/>
      <c r="TXR438" s="284"/>
      <c r="TXS438" s="284"/>
      <c r="TXT438" s="284"/>
      <c r="TXU438" s="284"/>
      <c r="TXV438" s="284"/>
      <c r="TXW438" s="284"/>
      <c r="TXX438" s="284"/>
      <c r="TXY438" s="284"/>
      <c r="TXZ438" s="284"/>
      <c r="TYA438" s="284"/>
      <c r="TYB438" s="284"/>
      <c r="TYC438" s="284"/>
      <c r="TYD438" s="284"/>
      <c r="TYE438" s="284"/>
      <c r="TYF438" s="284"/>
      <c r="TYG438" s="284"/>
      <c r="TYH438" s="284"/>
      <c r="TYI438" s="284"/>
      <c r="TYJ438" s="284"/>
      <c r="TYK438" s="284"/>
      <c r="TYL438" s="284"/>
      <c r="TYM438" s="284"/>
      <c r="TYN438" s="284"/>
      <c r="TYO438" s="284"/>
      <c r="TYP438" s="284"/>
      <c r="TYQ438" s="284"/>
      <c r="TYR438" s="284"/>
      <c r="TYS438" s="284"/>
      <c r="TYT438" s="284"/>
      <c r="TYU438" s="284"/>
      <c r="TYV438" s="284"/>
      <c r="TYW438" s="284"/>
      <c r="TYX438" s="284"/>
      <c r="TYY438" s="284"/>
      <c r="TYZ438" s="284"/>
      <c r="TZA438" s="284"/>
      <c r="TZB438" s="284"/>
      <c r="TZC438" s="284"/>
      <c r="TZD438" s="284"/>
      <c r="TZE438" s="284"/>
      <c r="TZF438" s="284"/>
      <c r="TZG438" s="284"/>
      <c r="TZH438" s="284"/>
      <c r="TZI438" s="284"/>
      <c r="TZJ438" s="284"/>
      <c r="TZK438" s="284"/>
      <c r="TZL438" s="284"/>
      <c r="TZM438" s="284"/>
      <c r="TZN438" s="284"/>
      <c r="TZO438" s="284"/>
      <c r="TZP438" s="284"/>
      <c r="TZQ438" s="284"/>
      <c r="TZR438" s="284"/>
      <c r="TZS438" s="284"/>
      <c r="TZT438" s="284"/>
      <c r="TZU438" s="284"/>
      <c r="TZV438" s="284"/>
      <c r="TZW438" s="284"/>
      <c r="TZX438" s="284"/>
      <c r="TZY438" s="284"/>
      <c r="TZZ438" s="284"/>
      <c r="UAA438" s="284"/>
      <c r="UAB438" s="284"/>
      <c r="UAC438" s="284"/>
      <c r="UAD438" s="284"/>
      <c r="UAE438" s="284"/>
      <c r="UAF438" s="284"/>
      <c r="UAG438" s="284"/>
      <c r="UAH438" s="284"/>
      <c r="UAI438" s="284"/>
      <c r="UAJ438" s="284"/>
      <c r="UAK438" s="284"/>
      <c r="UAL438" s="284"/>
      <c r="UAM438" s="284"/>
      <c r="UAN438" s="284"/>
      <c r="UAO438" s="284"/>
      <c r="UAP438" s="284"/>
      <c r="UAQ438" s="284"/>
      <c r="UAR438" s="284"/>
      <c r="UAS438" s="284"/>
      <c r="UAT438" s="284"/>
      <c r="UAU438" s="284"/>
      <c r="UAV438" s="284"/>
      <c r="UAW438" s="284"/>
      <c r="UAX438" s="284"/>
      <c r="UAY438" s="284"/>
      <c r="UAZ438" s="284"/>
      <c r="UBA438" s="284"/>
      <c r="UBB438" s="284"/>
      <c r="UBC438" s="284"/>
      <c r="UBD438" s="284"/>
      <c r="UBE438" s="284"/>
      <c r="UBF438" s="284"/>
      <c r="UBG438" s="284"/>
      <c r="UBH438" s="284"/>
      <c r="UBI438" s="284"/>
      <c r="UBJ438" s="284"/>
      <c r="UBK438" s="284"/>
      <c r="UBL438" s="284"/>
      <c r="UBM438" s="284"/>
      <c r="UBN438" s="284"/>
      <c r="UBO438" s="284"/>
      <c r="UBP438" s="284"/>
      <c r="UBQ438" s="284"/>
      <c r="UBR438" s="284"/>
      <c r="UBS438" s="284"/>
      <c r="UBT438" s="284"/>
      <c r="UBU438" s="284"/>
      <c r="UBV438" s="284"/>
      <c r="UBW438" s="284"/>
      <c r="UBX438" s="284"/>
      <c r="UBY438" s="284"/>
      <c r="UBZ438" s="284"/>
      <c r="UCA438" s="284"/>
      <c r="UCB438" s="284"/>
      <c r="UCC438" s="284"/>
      <c r="UCD438" s="284"/>
      <c r="UCE438" s="284"/>
      <c r="UCF438" s="284"/>
      <c r="UCG438" s="284"/>
      <c r="UCH438" s="284"/>
      <c r="UCI438" s="284"/>
      <c r="UCJ438" s="284"/>
      <c r="UCK438" s="284"/>
      <c r="UCL438" s="284"/>
      <c r="UCM438" s="284"/>
      <c r="UCN438" s="284"/>
      <c r="UCO438" s="284"/>
      <c r="UCP438" s="284"/>
      <c r="UCQ438" s="284"/>
      <c r="UCR438" s="284"/>
      <c r="UCS438" s="284"/>
      <c r="UCT438" s="284"/>
      <c r="UCU438" s="284"/>
      <c r="UCV438" s="284"/>
      <c r="UCW438" s="284"/>
      <c r="UCX438" s="284"/>
      <c r="UCY438" s="284"/>
      <c r="UCZ438" s="284"/>
      <c r="UDA438" s="284"/>
      <c r="UDB438" s="284"/>
      <c r="UDC438" s="284"/>
      <c r="UDD438" s="284"/>
      <c r="UDE438" s="284"/>
      <c r="UDF438" s="284"/>
      <c r="UDG438" s="284"/>
      <c r="UDH438" s="284"/>
      <c r="UDI438" s="284"/>
      <c r="UDJ438" s="284"/>
      <c r="UDK438" s="284"/>
      <c r="UDL438" s="284"/>
      <c r="UDM438" s="284"/>
      <c r="UDN438" s="284"/>
      <c r="UDO438" s="284"/>
      <c r="UDP438" s="284"/>
      <c r="UDQ438" s="284"/>
      <c r="UDR438" s="284"/>
      <c r="UDS438" s="284"/>
      <c r="UDT438" s="284"/>
      <c r="UDU438" s="284"/>
      <c r="UDV438" s="284"/>
      <c r="UDW438" s="284"/>
      <c r="UDX438" s="284"/>
      <c r="UDY438" s="284"/>
      <c r="UDZ438" s="284"/>
      <c r="UEA438" s="284"/>
      <c r="UEB438" s="284"/>
      <c r="UEC438" s="284"/>
      <c r="UED438" s="284"/>
      <c r="UEE438" s="284"/>
      <c r="UEF438" s="284"/>
      <c r="UEG438" s="284"/>
      <c r="UEH438" s="284"/>
      <c r="UEI438" s="284"/>
      <c r="UEJ438" s="284"/>
      <c r="UEK438" s="284"/>
      <c r="UEL438" s="284"/>
      <c r="UEM438" s="284"/>
      <c r="UEN438" s="284"/>
      <c r="UEO438" s="284"/>
      <c r="UEP438" s="284"/>
      <c r="UEQ438" s="284"/>
      <c r="UER438" s="284"/>
      <c r="UES438" s="284"/>
      <c r="UET438" s="284"/>
      <c r="UEU438" s="284"/>
      <c r="UEV438" s="284"/>
      <c r="UEW438" s="284"/>
      <c r="UEX438" s="284"/>
      <c r="UEY438" s="284"/>
      <c r="UEZ438" s="284"/>
      <c r="UFA438" s="284"/>
      <c r="UFB438" s="284"/>
      <c r="UFC438" s="284"/>
      <c r="UFD438" s="284"/>
      <c r="UFE438" s="284"/>
      <c r="UFF438" s="284"/>
      <c r="UFG438" s="284"/>
      <c r="UFH438" s="284"/>
      <c r="UFI438" s="284"/>
      <c r="UFJ438" s="284"/>
      <c r="UFK438" s="284"/>
      <c r="UFL438" s="284"/>
      <c r="UFM438" s="284"/>
      <c r="UFN438" s="284"/>
      <c r="UFO438" s="284"/>
      <c r="UFP438" s="284"/>
      <c r="UFQ438" s="284"/>
      <c r="UFR438" s="284"/>
      <c r="UFS438" s="284"/>
      <c r="UFT438" s="284"/>
      <c r="UFU438" s="284"/>
      <c r="UFV438" s="284"/>
      <c r="UFW438" s="284"/>
      <c r="UFX438" s="284"/>
      <c r="UFY438" s="284"/>
      <c r="UFZ438" s="284"/>
      <c r="UGA438" s="284"/>
      <c r="UGB438" s="284"/>
      <c r="UGC438" s="284"/>
      <c r="UGD438" s="284"/>
      <c r="UGE438" s="284"/>
      <c r="UGF438" s="284"/>
      <c r="UGG438" s="284"/>
      <c r="UGH438" s="284"/>
      <c r="UGI438" s="284"/>
      <c r="UGJ438" s="284"/>
      <c r="UGK438" s="284"/>
      <c r="UGL438" s="284"/>
      <c r="UGM438" s="284"/>
      <c r="UGN438" s="284"/>
      <c r="UGO438" s="284"/>
      <c r="UGP438" s="284"/>
      <c r="UGQ438" s="284"/>
      <c r="UGR438" s="284"/>
      <c r="UGS438" s="284"/>
      <c r="UGT438" s="284"/>
      <c r="UGU438" s="284"/>
      <c r="UGV438" s="284"/>
      <c r="UGW438" s="284"/>
      <c r="UGX438" s="284"/>
      <c r="UGY438" s="284"/>
      <c r="UGZ438" s="284"/>
      <c r="UHA438" s="284"/>
      <c r="UHB438" s="284"/>
      <c r="UHC438" s="284"/>
      <c r="UHD438" s="284"/>
      <c r="UHE438" s="284"/>
      <c r="UHF438" s="284"/>
      <c r="UHG438" s="284"/>
      <c r="UHH438" s="284"/>
      <c r="UHI438" s="284"/>
      <c r="UHJ438" s="284"/>
      <c r="UHK438" s="284"/>
      <c r="UHL438" s="284"/>
      <c r="UHM438" s="284"/>
      <c r="UHN438" s="284"/>
      <c r="UHO438" s="284"/>
      <c r="UHP438" s="284"/>
      <c r="UHQ438" s="284"/>
      <c r="UHR438" s="284"/>
      <c r="UHS438" s="284"/>
      <c r="UHT438" s="284"/>
      <c r="UHU438" s="284"/>
      <c r="UHV438" s="284"/>
      <c r="UHW438" s="284"/>
      <c r="UHX438" s="284"/>
      <c r="UHY438" s="284"/>
      <c r="UHZ438" s="284"/>
      <c r="UIA438" s="284"/>
      <c r="UIB438" s="284"/>
      <c r="UIC438" s="284"/>
      <c r="UID438" s="284"/>
      <c r="UIE438" s="284"/>
      <c r="UIF438" s="284"/>
      <c r="UIG438" s="284"/>
      <c r="UIH438" s="284"/>
      <c r="UII438" s="284"/>
      <c r="UIJ438" s="284"/>
      <c r="UIK438" s="284"/>
      <c r="UIL438" s="284"/>
      <c r="UIM438" s="284"/>
      <c r="UIN438" s="284"/>
      <c r="UIO438" s="284"/>
      <c r="UIP438" s="284"/>
      <c r="UIQ438" s="284"/>
      <c r="UIR438" s="284"/>
      <c r="UIS438" s="284"/>
      <c r="UIT438" s="284"/>
      <c r="UIU438" s="284"/>
      <c r="UIV438" s="284"/>
      <c r="UIW438" s="284"/>
      <c r="UIX438" s="284"/>
      <c r="UIY438" s="284"/>
      <c r="UIZ438" s="284"/>
      <c r="UJA438" s="284"/>
      <c r="UJB438" s="284"/>
      <c r="UJC438" s="284"/>
      <c r="UJD438" s="284"/>
      <c r="UJE438" s="284"/>
      <c r="UJF438" s="284"/>
      <c r="UJG438" s="284"/>
      <c r="UJH438" s="284"/>
      <c r="UJI438" s="284"/>
      <c r="UJJ438" s="284"/>
      <c r="UJK438" s="284"/>
      <c r="UJL438" s="284"/>
      <c r="UJM438" s="284"/>
      <c r="UJN438" s="284"/>
      <c r="UJO438" s="284"/>
      <c r="UJP438" s="284"/>
      <c r="UJQ438" s="284"/>
      <c r="UJR438" s="284"/>
      <c r="UJS438" s="284"/>
      <c r="UJT438" s="284"/>
      <c r="UJU438" s="284"/>
      <c r="UJV438" s="284"/>
      <c r="UJW438" s="284"/>
      <c r="UJX438" s="284"/>
      <c r="UJY438" s="284"/>
      <c r="UJZ438" s="284"/>
      <c r="UKA438" s="284"/>
      <c r="UKB438" s="284"/>
      <c r="UKC438" s="284"/>
      <c r="UKD438" s="284"/>
      <c r="UKE438" s="284"/>
      <c r="UKF438" s="284"/>
      <c r="UKG438" s="284"/>
      <c r="UKH438" s="284"/>
      <c r="UKI438" s="284"/>
      <c r="UKJ438" s="284"/>
      <c r="UKK438" s="284"/>
      <c r="UKL438" s="284"/>
      <c r="UKM438" s="284"/>
      <c r="UKN438" s="284"/>
      <c r="UKO438" s="284"/>
      <c r="UKP438" s="284"/>
      <c r="UKQ438" s="284"/>
      <c r="UKR438" s="284"/>
      <c r="UKS438" s="284"/>
      <c r="UKT438" s="284"/>
      <c r="UKU438" s="284"/>
      <c r="UKV438" s="284"/>
      <c r="UKW438" s="284"/>
      <c r="UKX438" s="284"/>
      <c r="UKY438" s="284"/>
      <c r="UKZ438" s="284"/>
      <c r="ULA438" s="284"/>
      <c r="ULB438" s="284"/>
      <c r="ULC438" s="284"/>
      <c r="ULD438" s="284"/>
      <c r="ULE438" s="284"/>
      <c r="ULF438" s="284"/>
      <c r="ULG438" s="284"/>
      <c r="ULH438" s="284"/>
      <c r="ULI438" s="284"/>
      <c r="ULJ438" s="284"/>
      <c r="ULK438" s="284"/>
      <c r="ULL438" s="284"/>
      <c r="ULM438" s="284"/>
      <c r="ULN438" s="284"/>
      <c r="ULO438" s="284"/>
      <c r="ULP438" s="284"/>
      <c r="ULQ438" s="284"/>
      <c r="ULR438" s="284"/>
      <c r="ULS438" s="284"/>
      <c r="ULT438" s="284"/>
      <c r="ULU438" s="284"/>
      <c r="ULV438" s="284"/>
      <c r="ULW438" s="284"/>
      <c r="ULX438" s="284"/>
      <c r="ULY438" s="284"/>
      <c r="ULZ438" s="284"/>
      <c r="UMA438" s="284"/>
      <c r="UMB438" s="284"/>
      <c r="UMC438" s="284"/>
      <c r="UMD438" s="284"/>
      <c r="UME438" s="284"/>
      <c r="UMF438" s="284"/>
      <c r="UMG438" s="284"/>
      <c r="UMH438" s="284"/>
      <c r="UMI438" s="284"/>
      <c r="UMJ438" s="284"/>
      <c r="UMK438" s="284"/>
      <c r="UML438" s="284"/>
      <c r="UMM438" s="284"/>
      <c r="UMN438" s="284"/>
      <c r="UMO438" s="284"/>
      <c r="UMP438" s="284"/>
      <c r="UMQ438" s="284"/>
      <c r="UMR438" s="284"/>
      <c r="UMS438" s="284"/>
      <c r="UMT438" s="284"/>
      <c r="UMU438" s="284"/>
      <c r="UMV438" s="284"/>
      <c r="UMW438" s="284"/>
      <c r="UMX438" s="284"/>
      <c r="UMY438" s="284"/>
      <c r="UMZ438" s="284"/>
      <c r="UNA438" s="284"/>
      <c r="UNB438" s="284"/>
      <c r="UNC438" s="284"/>
      <c r="UND438" s="284"/>
      <c r="UNE438" s="284"/>
      <c r="UNF438" s="284"/>
      <c r="UNG438" s="284"/>
      <c r="UNH438" s="284"/>
      <c r="UNI438" s="284"/>
      <c r="UNJ438" s="284"/>
      <c r="UNK438" s="284"/>
      <c r="UNL438" s="284"/>
      <c r="UNM438" s="284"/>
      <c r="UNN438" s="284"/>
      <c r="UNO438" s="284"/>
      <c r="UNP438" s="284"/>
      <c r="UNQ438" s="284"/>
      <c r="UNR438" s="284"/>
      <c r="UNS438" s="284"/>
      <c r="UNT438" s="284"/>
      <c r="UNU438" s="284"/>
      <c r="UNV438" s="284"/>
      <c r="UNW438" s="284"/>
      <c r="UNX438" s="284"/>
      <c r="UNY438" s="284"/>
      <c r="UNZ438" s="284"/>
      <c r="UOA438" s="284"/>
      <c r="UOB438" s="284"/>
      <c r="UOC438" s="284"/>
      <c r="UOD438" s="284"/>
      <c r="UOE438" s="284"/>
      <c r="UOF438" s="284"/>
      <c r="UOG438" s="284"/>
      <c r="UOH438" s="284"/>
      <c r="UOI438" s="284"/>
      <c r="UOJ438" s="284"/>
      <c r="UOK438" s="284"/>
      <c r="UOL438" s="284"/>
      <c r="UOM438" s="284"/>
      <c r="UON438" s="284"/>
      <c r="UOO438" s="284"/>
      <c r="UOP438" s="284"/>
      <c r="UOQ438" s="284"/>
      <c r="UOR438" s="284"/>
      <c r="UOS438" s="284"/>
      <c r="UOT438" s="284"/>
      <c r="UOU438" s="284"/>
      <c r="UOV438" s="284"/>
      <c r="UOW438" s="284"/>
      <c r="UOX438" s="284"/>
      <c r="UOY438" s="284"/>
      <c r="UOZ438" s="284"/>
      <c r="UPA438" s="284"/>
      <c r="UPB438" s="284"/>
      <c r="UPC438" s="284"/>
      <c r="UPD438" s="284"/>
      <c r="UPE438" s="284"/>
      <c r="UPF438" s="284"/>
      <c r="UPG438" s="284"/>
      <c r="UPH438" s="284"/>
      <c r="UPI438" s="284"/>
      <c r="UPJ438" s="284"/>
      <c r="UPK438" s="284"/>
      <c r="UPL438" s="284"/>
      <c r="UPM438" s="284"/>
      <c r="UPN438" s="284"/>
      <c r="UPO438" s="284"/>
      <c r="UPP438" s="284"/>
      <c r="UPQ438" s="284"/>
      <c r="UPR438" s="284"/>
      <c r="UPS438" s="284"/>
      <c r="UPT438" s="284"/>
      <c r="UPU438" s="284"/>
      <c r="UPV438" s="284"/>
      <c r="UPW438" s="284"/>
      <c r="UPX438" s="284"/>
      <c r="UPY438" s="284"/>
      <c r="UPZ438" s="284"/>
      <c r="UQA438" s="284"/>
      <c r="UQB438" s="284"/>
      <c r="UQC438" s="284"/>
      <c r="UQD438" s="284"/>
      <c r="UQE438" s="284"/>
      <c r="UQF438" s="284"/>
      <c r="UQG438" s="284"/>
      <c r="UQH438" s="284"/>
      <c r="UQI438" s="284"/>
      <c r="UQJ438" s="284"/>
      <c r="UQK438" s="284"/>
      <c r="UQL438" s="284"/>
      <c r="UQM438" s="284"/>
      <c r="UQN438" s="284"/>
      <c r="UQO438" s="284"/>
      <c r="UQP438" s="284"/>
      <c r="UQQ438" s="284"/>
      <c r="UQR438" s="284"/>
      <c r="UQS438" s="284"/>
      <c r="UQT438" s="284"/>
      <c r="UQU438" s="284"/>
      <c r="UQV438" s="284"/>
      <c r="UQW438" s="284"/>
      <c r="UQX438" s="284"/>
      <c r="UQY438" s="284"/>
      <c r="UQZ438" s="284"/>
      <c r="URA438" s="284"/>
      <c r="URB438" s="284"/>
      <c r="URC438" s="284"/>
      <c r="URD438" s="284"/>
      <c r="URE438" s="284"/>
      <c r="URF438" s="284"/>
      <c r="URG438" s="284"/>
      <c r="URH438" s="284"/>
      <c r="URI438" s="284"/>
      <c r="URJ438" s="284"/>
      <c r="URK438" s="284"/>
      <c r="URL438" s="284"/>
      <c r="URM438" s="284"/>
      <c r="URN438" s="284"/>
      <c r="URO438" s="284"/>
      <c r="URP438" s="284"/>
      <c r="URQ438" s="284"/>
      <c r="URR438" s="284"/>
      <c r="URS438" s="284"/>
      <c r="URT438" s="284"/>
      <c r="URU438" s="284"/>
      <c r="URV438" s="284"/>
      <c r="URW438" s="284"/>
      <c r="URX438" s="284"/>
      <c r="URY438" s="284"/>
      <c r="URZ438" s="284"/>
      <c r="USA438" s="284"/>
      <c r="USB438" s="284"/>
      <c r="USC438" s="284"/>
      <c r="USD438" s="284"/>
      <c r="USE438" s="284"/>
      <c r="USF438" s="284"/>
      <c r="USG438" s="284"/>
      <c r="USH438" s="284"/>
      <c r="USI438" s="284"/>
      <c r="USJ438" s="284"/>
      <c r="USK438" s="284"/>
      <c r="USL438" s="284"/>
      <c r="USM438" s="284"/>
      <c r="USN438" s="284"/>
      <c r="USO438" s="284"/>
      <c r="USP438" s="284"/>
      <c r="USQ438" s="284"/>
      <c r="USR438" s="284"/>
      <c r="USS438" s="284"/>
      <c r="UST438" s="284"/>
      <c r="USU438" s="284"/>
      <c r="USV438" s="284"/>
      <c r="USW438" s="284"/>
      <c r="USX438" s="284"/>
      <c r="USY438" s="284"/>
      <c r="USZ438" s="284"/>
      <c r="UTA438" s="284"/>
      <c r="UTB438" s="284"/>
      <c r="UTC438" s="284"/>
      <c r="UTD438" s="284"/>
      <c r="UTE438" s="284"/>
      <c r="UTF438" s="284"/>
      <c r="UTG438" s="284"/>
      <c r="UTH438" s="284"/>
      <c r="UTI438" s="284"/>
      <c r="UTJ438" s="284"/>
      <c r="UTK438" s="284"/>
      <c r="UTL438" s="284"/>
      <c r="UTM438" s="284"/>
      <c r="UTN438" s="284"/>
      <c r="UTO438" s="284"/>
      <c r="UTP438" s="284"/>
      <c r="UTQ438" s="284"/>
      <c r="UTR438" s="284"/>
      <c r="UTS438" s="284"/>
      <c r="UTT438" s="284"/>
      <c r="UTU438" s="284"/>
      <c r="UTV438" s="284"/>
      <c r="UTW438" s="284"/>
      <c r="UTX438" s="284"/>
      <c r="UTY438" s="284"/>
      <c r="UTZ438" s="284"/>
      <c r="UUA438" s="284"/>
      <c r="UUB438" s="284"/>
      <c r="UUC438" s="284"/>
      <c r="UUD438" s="284"/>
      <c r="UUE438" s="284"/>
      <c r="UUF438" s="284"/>
      <c r="UUG438" s="284"/>
      <c r="UUH438" s="284"/>
      <c r="UUI438" s="284"/>
      <c r="UUJ438" s="284"/>
      <c r="UUK438" s="284"/>
      <c r="UUL438" s="284"/>
      <c r="UUM438" s="284"/>
      <c r="UUN438" s="284"/>
      <c r="UUO438" s="284"/>
      <c r="UUP438" s="284"/>
      <c r="UUQ438" s="284"/>
      <c r="UUR438" s="284"/>
      <c r="UUS438" s="284"/>
      <c r="UUT438" s="284"/>
      <c r="UUU438" s="284"/>
      <c r="UUV438" s="284"/>
      <c r="UUW438" s="284"/>
      <c r="UUX438" s="284"/>
      <c r="UUY438" s="284"/>
      <c r="UUZ438" s="284"/>
      <c r="UVA438" s="284"/>
      <c r="UVB438" s="284"/>
      <c r="UVC438" s="284"/>
      <c r="UVD438" s="284"/>
      <c r="UVE438" s="284"/>
      <c r="UVF438" s="284"/>
      <c r="UVG438" s="284"/>
      <c r="UVH438" s="284"/>
      <c r="UVI438" s="284"/>
      <c r="UVJ438" s="284"/>
      <c r="UVK438" s="284"/>
      <c r="UVL438" s="284"/>
      <c r="UVM438" s="284"/>
      <c r="UVN438" s="284"/>
      <c r="UVO438" s="284"/>
      <c r="UVP438" s="284"/>
      <c r="UVQ438" s="284"/>
      <c r="UVR438" s="284"/>
      <c r="UVS438" s="284"/>
      <c r="UVT438" s="284"/>
      <c r="UVU438" s="284"/>
      <c r="UVV438" s="284"/>
      <c r="UVW438" s="284"/>
      <c r="UVX438" s="284"/>
      <c r="UVY438" s="284"/>
      <c r="UVZ438" s="284"/>
      <c r="UWA438" s="284"/>
      <c r="UWB438" s="284"/>
      <c r="UWC438" s="284"/>
      <c r="UWD438" s="284"/>
      <c r="UWE438" s="284"/>
      <c r="UWF438" s="284"/>
      <c r="UWG438" s="284"/>
      <c r="UWH438" s="284"/>
      <c r="UWI438" s="284"/>
      <c r="UWJ438" s="284"/>
      <c r="UWK438" s="284"/>
      <c r="UWL438" s="284"/>
      <c r="UWM438" s="284"/>
      <c r="UWN438" s="284"/>
      <c r="UWO438" s="284"/>
      <c r="UWP438" s="284"/>
      <c r="UWQ438" s="284"/>
      <c r="UWR438" s="284"/>
      <c r="UWS438" s="284"/>
      <c r="UWT438" s="284"/>
      <c r="UWU438" s="284"/>
      <c r="UWV438" s="284"/>
      <c r="UWW438" s="284"/>
      <c r="UWX438" s="284"/>
      <c r="UWY438" s="284"/>
      <c r="UWZ438" s="284"/>
      <c r="UXA438" s="284"/>
      <c r="UXB438" s="284"/>
      <c r="UXC438" s="284"/>
      <c r="UXD438" s="284"/>
      <c r="UXE438" s="284"/>
      <c r="UXF438" s="284"/>
      <c r="UXG438" s="284"/>
      <c r="UXH438" s="284"/>
      <c r="UXI438" s="284"/>
      <c r="UXJ438" s="284"/>
      <c r="UXK438" s="284"/>
      <c r="UXL438" s="284"/>
      <c r="UXM438" s="284"/>
      <c r="UXN438" s="284"/>
      <c r="UXO438" s="284"/>
      <c r="UXP438" s="284"/>
      <c r="UXQ438" s="284"/>
      <c r="UXR438" s="284"/>
      <c r="UXS438" s="284"/>
      <c r="UXT438" s="284"/>
      <c r="UXU438" s="284"/>
      <c r="UXV438" s="284"/>
      <c r="UXW438" s="284"/>
      <c r="UXX438" s="284"/>
      <c r="UXY438" s="284"/>
      <c r="UXZ438" s="284"/>
      <c r="UYA438" s="284"/>
      <c r="UYB438" s="284"/>
      <c r="UYC438" s="284"/>
      <c r="UYD438" s="284"/>
      <c r="UYE438" s="284"/>
      <c r="UYF438" s="284"/>
      <c r="UYG438" s="284"/>
      <c r="UYH438" s="284"/>
      <c r="UYI438" s="284"/>
      <c r="UYJ438" s="284"/>
      <c r="UYK438" s="284"/>
      <c r="UYL438" s="284"/>
      <c r="UYM438" s="284"/>
      <c r="UYN438" s="284"/>
      <c r="UYO438" s="284"/>
      <c r="UYP438" s="284"/>
      <c r="UYQ438" s="284"/>
      <c r="UYR438" s="284"/>
      <c r="UYS438" s="284"/>
      <c r="UYT438" s="284"/>
      <c r="UYU438" s="284"/>
      <c r="UYV438" s="284"/>
      <c r="UYW438" s="284"/>
      <c r="UYX438" s="284"/>
      <c r="UYY438" s="284"/>
      <c r="UYZ438" s="284"/>
      <c r="UZA438" s="284"/>
      <c r="UZB438" s="284"/>
      <c r="UZC438" s="284"/>
      <c r="UZD438" s="284"/>
      <c r="UZE438" s="284"/>
      <c r="UZF438" s="284"/>
      <c r="UZG438" s="284"/>
      <c r="UZH438" s="284"/>
      <c r="UZI438" s="284"/>
      <c r="UZJ438" s="284"/>
      <c r="UZK438" s="284"/>
      <c r="UZL438" s="284"/>
      <c r="UZM438" s="284"/>
      <c r="UZN438" s="284"/>
      <c r="UZO438" s="284"/>
      <c r="UZP438" s="284"/>
      <c r="UZQ438" s="284"/>
      <c r="UZR438" s="284"/>
      <c r="UZS438" s="284"/>
      <c r="UZT438" s="284"/>
      <c r="UZU438" s="284"/>
      <c r="UZV438" s="284"/>
      <c r="UZW438" s="284"/>
      <c r="UZX438" s="284"/>
      <c r="UZY438" s="284"/>
      <c r="UZZ438" s="284"/>
      <c r="VAA438" s="284"/>
      <c r="VAB438" s="284"/>
      <c r="VAC438" s="284"/>
      <c r="VAD438" s="284"/>
      <c r="VAE438" s="284"/>
      <c r="VAF438" s="284"/>
      <c r="VAG438" s="284"/>
      <c r="VAH438" s="284"/>
      <c r="VAI438" s="284"/>
      <c r="VAJ438" s="284"/>
      <c r="VAK438" s="284"/>
      <c r="VAL438" s="284"/>
      <c r="VAM438" s="284"/>
      <c r="VAN438" s="284"/>
      <c r="VAO438" s="284"/>
      <c r="VAP438" s="284"/>
      <c r="VAQ438" s="284"/>
      <c r="VAR438" s="284"/>
      <c r="VAS438" s="284"/>
      <c r="VAT438" s="284"/>
      <c r="VAU438" s="284"/>
      <c r="VAV438" s="284"/>
      <c r="VAW438" s="284"/>
      <c r="VAX438" s="284"/>
      <c r="VAY438" s="284"/>
      <c r="VAZ438" s="284"/>
      <c r="VBA438" s="284"/>
      <c r="VBB438" s="284"/>
      <c r="VBC438" s="284"/>
      <c r="VBD438" s="284"/>
      <c r="VBE438" s="284"/>
      <c r="VBF438" s="284"/>
      <c r="VBG438" s="284"/>
      <c r="VBH438" s="284"/>
      <c r="VBI438" s="284"/>
      <c r="VBJ438" s="284"/>
      <c r="VBK438" s="284"/>
      <c r="VBL438" s="284"/>
      <c r="VBM438" s="284"/>
      <c r="VBN438" s="284"/>
      <c r="VBO438" s="284"/>
      <c r="VBP438" s="284"/>
      <c r="VBQ438" s="284"/>
      <c r="VBR438" s="284"/>
      <c r="VBS438" s="284"/>
      <c r="VBT438" s="284"/>
      <c r="VBU438" s="284"/>
      <c r="VBV438" s="284"/>
      <c r="VBW438" s="284"/>
      <c r="VBX438" s="284"/>
      <c r="VBY438" s="284"/>
      <c r="VBZ438" s="284"/>
      <c r="VCA438" s="284"/>
      <c r="VCB438" s="284"/>
      <c r="VCC438" s="284"/>
      <c r="VCD438" s="284"/>
      <c r="VCE438" s="284"/>
      <c r="VCF438" s="284"/>
      <c r="VCG438" s="284"/>
      <c r="VCH438" s="284"/>
      <c r="VCI438" s="284"/>
      <c r="VCJ438" s="284"/>
      <c r="VCK438" s="284"/>
      <c r="VCL438" s="284"/>
      <c r="VCM438" s="284"/>
      <c r="VCN438" s="284"/>
      <c r="VCO438" s="284"/>
      <c r="VCP438" s="284"/>
      <c r="VCQ438" s="284"/>
      <c r="VCR438" s="284"/>
      <c r="VCS438" s="284"/>
      <c r="VCT438" s="284"/>
      <c r="VCU438" s="284"/>
      <c r="VCV438" s="284"/>
      <c r="VCW438" s="284"/>
      <c r="VCX438" s="284"/>
      <c r="VCY438" s="284"/>
      <c r="VCZ438" s="284"/>
      <c r="VDA438" s="284"/>
      <c r="VDB438" s="284"/>
      <c r="VDC438" s="284"/>
      <c r="VDD438" s="284"/>
      <c r="VDE438" s="284"/>
      <c r="VDF438" s="284"/>
      <c r="VDG438" s="284"/>
      <c r="VDH438" s="284"/>
      <c r="VDI438" s="284"/>
      <c r="VDJ438" s="284"/>
      <c r="VDK438" s="284"/>
      <c r="VDL438" s="284"/>
      <c r="VDM438" s="284"/>
      <c r="VDN438" s="284"/>
      <c r="VDO438" s="284"/>
      <c r="VDP438" s="284"/>
      <c r="VDQ438" s="284"/>
      <c r="VDR438" s="284"/>
      <c r="VDS438" s="284"/>
      <c r="VDT438" s="284"/>
      <c r="VDU438" s="284"/>
      <c r="VDV438" s="284"/>
      <c r="VDW438" s="284"/>
      <c r="VDX438" s="284"/>
      <c r="VDY438" s="284"/>
      <c r="VDZ438" s="284"/>
      <c r="VEA438" s="284"/>
      <c r="VEB438" s="284"/>
      <c r="VEC438" s="284"/>
      <c r="VED438" s="284"/>
      <c r="VEE438" s="284"/>
      <c r="VEF438" s="284"/>
      <c r="VEG438" s="284"/>
      <c r="VEH438" s="284"/>
      <c r="VEI438" s="284"/>
      <c r="VEJ438" s="284"/>
      <c r="VEK438" s="284"/>
      <c r="VEL438" s="284"/>
      <c r="VEM438" s="284"/>
      <c r="VEN438" s="284"/>
      <c r="VEO438" s="284"/>
      <c r="VEP438" s="284"/>
      <c r="VEQ438" s="284"/>
      <c r="VER438" s="284"/>
      <c r="VES438" s="284"/>
      <c r="VET438" s="284"/>
      <c r="VEU438" s="284"/>
      <c r="VEV438" s="284"/>
      <c r="VEW438" s="284"/>
      <c r="VEX438" s="284"/>
      <c r="VEY438" s="284"/>
      <c r="VEZ438" s="284"/>
      <c r="VFA438" s="284"/>
      <c r="VFB438" s="284"/>
      <c r="VFC438" s="284"/>
      <c r="VFD438" s="284"/>
      <c r="VFE438" s="284"/>
      <c r="VFF438" s="284"/>
      <c r="VFG438" s="284"/>
      <c r="VFH438" s="284"/>
      <c r="VFI438" s="284"/>
      <c r="VFJ438" s="284"/>
      <c r="VFK438" s="284"/>
      <c r="VFL438" s="284"/>
      <c r="VFM438" s="284"/>
      <c r="VFN438" s="284"/>
      <c r="VFO438" s="284"/>
      <c r="VFP438" s="284"/>
      <c r="VFQ438" s="284"/>
      <c r="VFR438" s="284"/>
      <c r="VFS438" s="284"/>
      <c r="VFT438" s="284"/>
      <c r="VFU438" s="284"/>
      <c r="VFV438" s="284"/>
      <c r="VFW438" s="284"/>
      <c r="VFX438" s="284"/>
      <c r="VFY438" s="284"/>
      <c r="VFZ438" s="284"/>
      <c r="VGA438" s="284"/>
      <c r="VGB438" s="284"/>
      <c r="VGC438" s="284"/>
      <c r="VGD438" s="284"/>
      <c r="VGE438" s="284"/>
      <c r="VGF438" s="284"/>
      <c r="VGG438" s="284"/>
      <c r="VGH438" s="284"/>
      <c r="VGI438" s="284"/>
      <c r="VGJ438" s="284"/>
      <c r="VGK438" s="284"/>
      <c r="VGL438" s="284"/>
      <c r="VGM438" s="284"/>
      <c r="VGN438" s="284"/>
      <c r="VGO438" s="284"/>
      <c r="VGP438" s="284"/>
      <c r="VGQ438" s="284"/>
      <c r="VGR438" s="284"/>
      <c r="VGS438" s="284"/>
      <c r="VGT438" s="284"/>
      <c r="VGU438" s="284"/>
      <c r="VGV438" s="284"/>
      <c r="VGW438" s="284"/>
      <c r="VGX438" s="284"/>
      <c r="VGY438" s="284"/>
      <c r="VGZ438" s="284"/>
      <c r="VHA438" s="284"/>
      <c r="VHB438" s="284"/>
      <c r="VHC438" s="284"/>
      <c r="VHD438" s="284"/>
      <c r="VHE438" s="284"/>
      <c r="VHF438" s="284"/>
      <c r="VHG438" s="284"/>
      <c r="VHH438" s="284"/>
      <c r="VHI438" s="284"/>
      <c r="VHJ438" s="284"/>
      <c r="VHK438" s="284"/>
      <c r="VHL438" s="284"/>
      <c r="VHM438" s="284"/>
      <c r="VHN438" s="284"/>
      <c r="VHO438" s="284"/>
      <c r="VHP438" s="284"/>
      <c r="VHQ438" s="284"/>
      <c r="VHR438" s="284"/>
      <c r="VHS438" s="284"/>
      <c r="VHT438" s="284"/>
      <c r="VHU438" s="284"/>
      <c r="VHV438" s="284"/>
      <c r="VHW438" s="284"/>
      <c r="VHX438" s="284"/>
      <c r="VHY438" s="284"/>
      <c r="VHZ438" s="284"/>
      <c r="VIA438" s="284"/>
      <c r="VIB438" s="284"/>
      <c r="VIC438" s="284"/>
      <c r="VID438" s="284"/>
      <c r="VIE438" s="284"/>
      <c r="VIF438" s="284"/>
      <c r="VIG438" s="284"/>
      <c r="VIH438" s="284"/>
      <c r="VII438" s="284"/>
      <c r="VIJ438" s="284"/>
      <c r="VIK438" s="284"/>
      <c r="VIL438" s="284"/>
      <c r="VIM438" s="284"/>
      <c r="VIN438" s="284"/>
      <c r="VIO438" s="284"/>
      <c r="VIP438" s="284"/>
      <c r="VIQ438" s="284"/>
      <c r="VIR438" s="284"/>
      <c r="VIS438" s="284"/>
      <c r="VIT438" s="284"/>
      <c r="VIU438" s="284"/>
      <c r="VIV438" s="284"/>
      <c r="VIW438" s="284"/>
      <c r="VIX438" s="284"/>
      <c r="VIY438" s="284"/>
      <c r="VIZ438" s="284"/>
      <c r="VJA438" s="284"/>
      <c r="VJB438" s="284"/>
      <c r="VJC438" s="284"/>
      <c r="VJD438" s="284"/>
      <c r="VJE438" s="284"/>
      <c r="VJF438" s="284"/>
      <c r="VJG438" s="284"/>
      <c r="VJH438" s="284"/>
      <c r="VJI438" s="284"/>
      <c r="VJJ438" s="284"/>
      <c r="VJK438" s="284"/>
      <c r="VJL438" s="284"/>
      <c r="VJM438" s="284"/>
      <c r="VJN438" s="284"/>
      <c r="VJO438" s="284"/>
      <c r="VJP438" s="284"/>
      <c r="VJQ438" s="284"/>
      <c r="VJR438" s="284"/>
      <c r="VJS438" s="284"/>
      <c r="VJT438" s="284"/>
      <c r="VJU438" s="284"/>
      <c r="VJV438" s="284"/>
      <c r="VJW438" s="284"/>
      <c r="VJX438" s="284"/>
      <c r="VJY438" s="284"/>
      <c r="VJZ438" s="284"/>
      <c r="VKA438" s="284"/>
      <c r="VKB438" s="284"/>
      <c r="VKC438" s="284"/>
      <c r="VKD438" s="284"/>
      <c r="VKE438" s="284"/>
      <c r="VKF438" s="284"/>
      <c r="VKG438" s="284"/>
      <c r="VKH438" s="284"/>
      <c r="VKI438" s="284"/>
      <c r="VKJ438" s="284"/>
      <c r="VKK438" s="284"/>
      <c r="VKL438" s="284"/>
      <c r="VKM438" s="284"/>
      <c r="VKN438" s="284"/>
      <c r="VKO438" s="284"/>
      <c r="VKP438" s="284"/>
      <c r="VKQ438" s="284"/>
      <c r="VKR438" s="284"/>
      <c r="VKS438" s="284"/>
      <c r="VKT438" s="284"/>
      <c r="VKU438" s="284"/>
      <c r="VKV438" s="284"/>
      <c r="VKW438" s="284"/>
      <c r="VKX438" s="284"/>
      <c r="VKY438" s="284"/>
      <c r="VKZ438" s="284"/>
      <c r="VLA438" s="284"/>
      <c r="VLB438" s="284"/>
      <c r="VLC438" s="284"/>
      <c r="VLD438" s="284"/>
      <c r="VLE438" s="284"/>
      <c r="VLF438" s="284"/>
      <c r="VLG438" s="284"/>
      <c r="VLH438" s="284"/>
      <c r="VLI438" s="284"/>
      <c r="VLJ438" s="284"/>
      <c r="VLK438" s="284"/>
      <c r="VLL438" s="284"/>
      <c r="VLM438" s="284"/>
      <c r="VLN438" s="284"/>
      <c r="VLO438" s="284"/>
      <c r="VLP438" s="284"/>
      <c r="VLQ438" s="284"/>
      <c r="VLR438" s="284"/>
      <c r="VLS438" s="284"/>
      <c r="VLT438" s="284"/>
      <c r="VLU438" s="284"/>
      <c r="VLV438" s="284"/>
      <c r="VLW438" s="284"/>
      <c r="VLX438" s="284"/>
      <c r="VLY438" s="284"/>
      <c r="VLZ438" s="284"/>
      <c r="VMA438" s="284"/>
      <c r="VMB438" s="284"/>
      <c r="VMC438" s="284"/>
      <c r="VMD438" s="284"/>
      <c r="VME438" s="284"/>
      <c r="VMF438" s="284"/>
      <c r="VMG438" s="284"/>
      <c r="VMH438" s="284"/>
      <c r="VMI438" s="284"/>
      <c r="VMJ438" s="284"/>
      <c r="VMK438" s="284"/>
      <c r="VML438" s="284"/>
      <c r="VMM438" s="284"/>
      <c r="VMN438" s="284"/>
      <c r="VMO438" s="284"/>
      <c r="VMP438" s="284"/>
      <c r="VMQ438" s="284"/>
      <c r="VMR438" s="284"/>
      <c r="VMS438" s="284"/>
      <c r="VMT438" s="284"/>
      <c r="VMU438" s="284"/>
      <c r="VMV438" s="284"/>
      <c r="VMW438" s="284"/>
      <c r="VMX438" s="284"/>
      <c r="VMY438" s="284"/>
      <c r="VMZ438" s="284"/>
      <c r="VNA438" s="284"/>
      <c r="VNB438" s="284"/>
      <c r="VNC438" s="284"/>
      <c r="VND438" s="284"/>
      <c r="VNE438" s="284"/>
      <c r="VNF438" s="284"/>
      <c r="VNG438" s="284"/>
      <c r="VNH438" s="284"/>
      <c r="VNI438" s="284"/>
      <c r="VNJ438" s="284"/>
      <c r="VNK438" s="284"/>
      <c r="VNL438" s="284"/>
      <c r="VNM438" s="284"/>
      <c r="VNN438" s="284"/>
      <c r="VNO438" s="284"/>
      <c r="VNP438" s="284"/>
      <c r="VNQ438" s="284"/>
      <c r="VNR438" s="284"/>
      <c r="VNS438" s="284"/>
      <c r="VNT438" s="284"/>
      <c r="VNU438" s="284"/>
      <c r="VNV438" s="284"/>
      <c r="VNW438" s="284"/>
      <c r="VNX438" s="284"/>
      <c r="VNY438" s="284"/>
      <c r="VNZ438" s="284"/>
      <c r="VOA438" s="284"/>
      <c r="VOB438" s="284"/>
      <c r="VOC438" s="284"/>
      <c r="VOD438" s="284"/>
      <c r="VOE438" s="284"/>
      <c r="VOF438" s="284"/>
      <c r="VOG438" s="284"/>
      <c r="VOH438" s="284"/>
      <c r="VOI438" s="284"/>
      <c r="VOJ438" s="284"/>
      <c r="VOK438" s="284"/>
      <c r="VOL438" s="284"/>
      <c r="VOM438" s="284"/>
      <c r="VON438" s="284"/>
      <c r="VOO438" s="284"/>
      <c r="VOP438" s="284"/>
      <c r="VOQ438" s="284"/>
      <c r="VOR438" s="284"/>
      <c r="VOS438" s="284"/>
      <c r="VOT438" s="284"/>
      <c r="VOU438" s="284"/>
      <c r="VOV438" s="284"/>
      <c r="VOW438" s="284"/>
      <c r="VOX438" s="284"/>
      <c r="VOY438" s="284"/>
      <c r="VOZ438" s="284"/>
      <c r="VPA438" s="284"/>
      <c r="VPB438" s="284"/>
      <c r="VPC438" s="284"/>
      <c r="VPD438" s="284"/>
      <c r="VPE438" s="284"/>
      <c r="VPF438" s="284"/>
      <c r="VPG438" s="284"/>
      <c r="VPH438" s="284"/>
      <c r="VPI438" s="284"/>
      <c r="VPJ438" s="284"/>
      <c r="VPK438" s="284"/>
      <c r="VPL438" s="284"/>
      <c r="VPM438" s="284"/>
      <c r="VPN438" s="284"/>
      <c r="VPO438" s="284"/>
      <c r="VPP438" s="284"/>
      <c r="VPQ438" s="284"/>
      <c r="VPR438" s="284"/>
      <c r="VPS438" s="284"/>
      <c r="VPT438" s="284"/>
      <c r="VPU438" s="284"/>
      <c r="VPV438" s="284"/>
      <c r="VPW438" s="284"/>
      <c r="VPX438" s="284"/>
      <c r="VPY438" s="284"/>
      <c r="VPZ438" s="284"/>
      <c r="VQA438" s="284"/>
      <c r="VQB438" s="284"/>
      <c r="VQC438" s="284"/>
      <c r="VQD438" s="284"/>
      <c r="VQE438" s="284"/>
      <c r="VQF438" s="284"/>
      <c r="VQG438" s="284"/>
      <c r="VQH438" s="284"/>
      <c r="VQI438" s="284"/>
      <c r="VQJ438" s="284"/>
      <c r="VQK438" s="284"/>
      <c r="VQL438" s="284"/>
      <c r="VQM438" s="284"/>
      <c r="VQN438" s="284"/>
      <c r="VQO438" s="284"/>
      <c r="VQP438" s="284"/>
      <c r="VQQ438" s="284"/>
      <c r="VQR438" s="284"/>
      <c r="VQS438" s="284"/>
      <c r="VQT438" s="284"/>
      <c r="VQU438" s="284"/>
      <c r="VQV438" s="284"/>
      <c r="VQW438" s="284"/>
      <c r="VQX438" s="284"/>
      <c r="VQY438" s="284"/>
      <c r="VQZ438" s="284"/>
      <c r="VRA438" s="284"/>
      <c r="VRB438" s="284"/>
      <c r="VRC438" s="284"/>
      <c r="VRD438" s="284"/>
      <c r="VRE438" s="284"/>
      <c r="VRF438" s="284"/>
      <c r="VRG438" s="284"/>
      <c r="VRH438" s="284"/>
      <c r="VRI438" s="284"/>
      <c r="VRJ438" s="284"/>
      <c r="VRK438" s="284"/>
      <c r="VRL438" s="284"/>
      <c r="VRM438" s="284"/>
      <c r="VRN438" s="284"/>
      <c r="VRO438" s="284"/>
      <c r="VRP438" s="284"/>
      <c r="VRQ438" s="284"/>
      <c r="VRR438" s="284"/>
      <c r="VRS438" s="284"/>
      <c r="VRT438" s="284"/>
      <c r="VRU438" s="284"/>
      <c r="VRV438" s="284"/>
      <c r="VRW438" s="284"/>
      <c r="VRX438" s="284"/>
      <c r="VRY438" s="284"/>
      <c r="VRZ438" s="284"/>
      <c r="VSA438" s="284"/>
      <c r="VSB438" s="284"/>
      <c r="VSC438" s="284"/>
      <c r="VSD438" s="284"/>
      <c r="VSE438" s="284"/>
      <c r="VSF438" s="284"/>
      <c r="VSG438" s="284"/>
      <c r="VSH438" s="284"/>
      <c r="VSI438" s="284"/>
      <c r="VSJ438" s="284"/>
      <c r="VSK438" s="284"/>
      <c r="VSL438" s="284"/>
      <c r="VSM438" s="284"/>
      <c r="VSN438" s="284"/>
      <c r="VSO438" s="284"/>
      <c r="VSP438" s="284"/>
      <c r="VSQ438" s="284"/>
      <c r="VSR438" s="284"/>
      <c r="VSS438" s="284"/>
      <c r="VST438" s="284"/>
      <c r="VSU438" s="284"/>
      <c r="VSV438" s="284"/>
      <c r="VSW438" s="284"/>
      <c r="VSX438" s="284"/>
      <c r="VSY438" s="284"/>
      <c r="VSZ438" s="284"/>
      <c r="VTA438" s="284"/>
      <c r="VTB438" s="284"/>
      <c r="VTC438" s="284"/>
      <c r="VTD438" s="284"/>
      <c r="VTE438" s="284"/>
      <c r="VTF438" s="284"/>
      <c r="VTG438" s="284"/>
      <c r="VTH438" s="284"/>
      <c r="VTI438" s="284"/>
      <c r="VTJ438" s="284"/>
      <c r="VTK438" s="284"/>
      <c r="VTL438" s="284"/>
      <c r="VTM438" s="284"/>
      <c r="VTN438" s="284"/>
      <c r="VTO438" s="284"/>
      <c r="VTP438" s="284"/>
      <c r="VTQ438" s="284"/>
      <c r="VTR438" s="284"/>
      <c r="VTS438" s="284"/>
      <c r="VTT438" s="284"/>
      <c r="VTU438" s="284"/>
      <c r="VTV438" s="284"/>
      <c r="VTW438" s="284"/>
      <c r="VTX438" s="284"/>
      <c r="VTY438" s="284"/>
      <c r="VTZ438" s="284"/>
      <c r="VUA438" s="284"/>
      <c r="VUB438" s="284"/>
      <c r="VUC438" s="284"/>
      <c r="VUD438" s="284"/>
      <c r="VUE438" s="284"/>
      <c r="VUF438" s="284"/>
      <c r="VUG438" s="284"/>
      <c r="VUH438" s="284"/>
      <c r="VUI438" s="284"/>
      <c r="VUJ438" s="284"/>
      <c r="VUK438" s="284"/>
      <c r="VUL438" s="284"/>
      <c r="VUM438" s="284"/>
      <c r="VUN438" s="284"/>
      <c r="VUO438" s="284"/>
      <c r="VUP438" s="284"/>
      <c r="VUQ438" s="284"/>
      <c r="VUR438" s="284"/>
      <c r="VUS438" s="284"/>
      <c r="VUT438" s="284"/>
      <c r="VUU438" s="284"/>
      <c r="VUV438" s="284"/>
      <c r="VUW438" s="284"/>
      <c r="VUX438" s="284"/>
      <c r="VUY438" s="284"/>
      <c r="VUZ438" s="284"/>
      <c r="VVA438" s="284"/>
      <c r="VVB438" s="284"/>
      <c r="VVC438" s="284"/>
      <c r="VVD438" s="284"/>
      <c r="VVE438" s="284"/>
      <c r="VVF438" s="284"/>
      <c r="VVG438" s="284"/>
      <c r="VVH438" s="284"/>
      <c r="VVI438" s="284"/>
      <c r="VVJ438" s="284"/>
      <c r="VVK438" s="284"/>
      <c r="VVL438" s="284"/>
      <c r="VVM438" s="284"/>
      <c r="VVN438" s="284"/>
      <c r="VVO438" s="284"/>
      <c r="VVP438" s="284"/>
      <c r="VVQ438" s="284"/>
      <c r="VVR438" s="284"/>
      <c r="VVS438" s="284"/>
      <c r="VVT438" s="284"/>
      <c r="VVU438" s="284"/>
      <c r="VVV438" s="284"/>
      <c r="VVW438" s="284"/>
      <c r="VVX438" s="284"/>
      <c r="VVY438" s="284"/>
      <c r="VVZ438" s="284"/>
      <c r="VWA438" s="284"/>
      <c r="VWB438" s="284"/>
      <c r="VWC438" s="284"/>
      <c r="VWD438" s="284"/>
      <c r="VWE438" s="284"/>
      <c r="VWF438" s="284"/>
      <c r="VWG438" s="284"/>
      <c r="VWH438" s="284"/>
      <c r="VWI438" s="284"/>
      <c r="VWJ438" s="284"/>
      <c r="VWK438" s="284"/>
      <c r="VWL438" s="284"/>
      <c r="VWM438" s="284"/>
      <c r="VWN438" s="284"/>
      <c r="VWO438" s="284"/>
      <c r="VWP438" s="284"/>
      <c r="VWQ438" s="284"/>
      <c r="VWR438" s="284"/>
      <c r="VWS438" s="284"/>
      <c r="VWT438" s="284"/>
      <c r="VWU438" s="284"/>
      <c r="VWV438" s="284"/>
      <c r="VWW438" s="284"/>
      <c r="VWX438" s="284"/>
      <c r="VWY438" s="284"/>
      <c r="VWZ438" s="284"/>
      <c r="VXA438" s="284"/>
      <c r="VXB438" s="284"/>
      <c r="VXC438" s="284"/>
      <c r="VXD438" s="284"/>
      <c r="VXE438" s="284"/>
      <c r="VXF438" s="284"/>
      <c r="VXG438" s="284"/>
      <c r="VXH438" s="284"/>
      <c r="VXI438" s="284"/>
      <c r="VXJ438" s="284"/>
      <c r="VXK438" s="284"/>
      <c r="VXL438" s="284"/>
      <c r="VXM438" s="284"/>
      <c r="VXN438" s="284"/>
      <c r="VXO438" s="284"/>
      <c r="VXP438" s="284"/>
      <c r="VXQ438" s="284"/>
      <c r="VXR438" s="284"/>
      <c r="VXS438" s="284"/>
      <c r="VXT438" s="284"/>
      <c r="VXU438" s="284"/>
      <c r="VXV438" s="284"/>
      <c r="VXW438" s="284"/>
      <c r="VXX438" s="284"/>
      <c r="VXY438" s="284"/>
      <c r="VXZ438" s="284"/>
      <c r="VYA438" s="284"/>
      <c r="VYB438" s="284"/>
      <c r="VYC438" s="284"/>
      <c r="VYD438" s="284"/>
      <c r="VYE438" s="284"/>
      <c r="VYF438" s="284"/>
      <c r="VYG438" s="284"/>
      <c r="VYH438" s="284"/>
      <c r="VYI438" s="284"/>
      <c r="VYJ438" s="284"/>
      <c r="VYK438" s="284"/>
      <c r="VYL438" s="284"/>
      <c r="VYM438" s="284"/>
      <c r="VYN438" s="284"/>
      <c r="VYO438" s="284"/>
      <c r="VYP438" s="284"/>
      <c r="VYQ438" s="284"/>
      <c r="VYR438" s="284"/>
      <c r="VYS438" s="284"/>
      <c r="VYT438" s="284"/>
      <c r="VYU438" s="284"/>
      <c r="VYV438" s="284"/>
      <c r="VYW438" s="284"/>
      <c r="VYX438" s="284"/>
      <c r="VYY438" s="284"/>
      <c r="VYZ438" s="284"/>
      <c r="VZA438" s="284"/>
      <c r="VZB438" s="284"/>
      <c r="VZC438" s="284"/>
      <c r="VZD438" s="284"/>
      <c r="VZE438" s="284"/>
      <c r="VZF438" s="284"/>
      <c r="VZG438" s="284"/>
      <c r="VZH438" s="284"/>
      <c r="VZI438" s="284"/>
      <c r="VZJ438" s="284"/>
      <c r="VZK438" s="284"/>
      <c r="VZL438" s="284"/>
      <c r="VZM438" s="284"/>
      <c r="VZN438" s="284"/>
      <c r="VZO438" s="284"/>
      <c r="VZP438" s="284"/>
      <c r="VZQ438" s="284"/>
      <c r="VZR438" s="284"/>
      <c r="VZS438" s="284"/>
      <c r="VZT438" s="284"/>
      <c r="VZU438" s="284"/>
      <c r="VZV438" s="284"/>
      <c r="VZW438" s="284"/>
      <c r="VZX438" s="284"/>
      <c r="VZY438" s="284"/>
      <c r="VZZ438" s="284"/>
      <c r="WAA438" s="284"/>
      <c r="WAB438" s="284"/>
      <c r="WAC438" s="284"/>
      <c r="WAD438" s="284"/>
      <c r="WAE438" s="284"/>
      <c r="WAF438" s="284"/>
      <c r="WAG438" s="284"/>
      <c r="WAH438" s="284"/>
      <c r="WAI438" s="284"/>
      <c r="WAJ438" s="284"/>
      <c r="WAK438" s="284"/>
      <c r="WAL438" s="284"/>
      <c r="WAM438" s="284"/>
      <c r="WAN438" s="284"/>
      <c r="WAO438" s="284"/>
      <c r="WAP438" s="284"/>
      <c r="WAQ438" s="284"/>
      <c r="WAR438" s="284"/>
      <c r="WAS438" s="284"/>
      <c r="WAT438" s="284"/>
      <c r="WAU438" s="284"/>
      <c r="WAV438" s="284"/>
      <c r="WAW438" s="284"/>
      <c r="WAX438" s="284"/>
      <c r="WAY438" s="284"/>
      <c r="WAZ438" s="284"/>
      <c r="WBA438" s="284"/>
      <c r="WBB438" s="284"/>
      <c r="WBC438" s="284"/>
      <c r="WBD438" s="284"/>
      <c r="WBE438" s="284"/>
      <c r="WBF438" s="284"/>
      <c r="WBG438" s="284"/>
      <c r="WBH438" s="284"/>
      <c r="WBI438" s="284"/>
      <c r="WBJ438" s="284"/>
      <c r="WBK438" s="284"/>
      <c r="WBL438" s="284"/>
      <c r="WBM438" s="284"/>
      <c r="WBN438" s="284"/>
      <c r="WBO438" s="284"/>
      <c r="WBP438" s="284"/>
      <c r="WBQ438" s="284"/>
      <c r="WBR438" s="284"/>
      <c r="WBS438" s="284"/>
      <c r="WBT438" s="284"/>
      <c r="WBU438" s="284"/>
      <c r="WBV438" s="284"/>
      <c r="WBW438" s="284"/>
      <c r="WBX438" s="284"/>
      <c r="WBY438" s="284"/>
      <c r="WBZ438" s="284"/>
      <c r="WCA438" s="284"/>
      <c r="WCB438" s="284"/>
      <c r="WCC438" s="284"/>
      <c r="WCD438" s="284"/>
      <c r="WCE438" s="284"/>
      <c r="WCF438" s="284"/>
      <c r="WCG438" s="284"/>
      <c r="WCH438" s="284"/>
      <c r="WCI438" s="284"/>
      <c r="WCJ438" s="284"/>
      <c r="WCK438" s="284"/>
      <c r="WCL438" s="284"/>
      <c r="WCM438" s="284"/>
      <c r="WCN438" s="284"/>
      <c r="WCO438" s="284"/>
      <c r="WCP438" s="284"/>
      <c r="WCQ438" s="284"/>
      <c r="WCR438" s="284"/>
      <c r="WCS438" s="284"/>
      <c r="WCT438" s="284"/>
      <c r="WCU438" s="284"/>
      <c r="WCV438" s="284"/>
      <c r="WCW438" s="284"/>
      <c r="WCX438" s="284"/>
      <c r="WCY438" s="284"/>
      <c r="WCZ438" s="284"/>
      <c r="WDA438" s="284"/>
      <c r="WDB438" s="284"/>
      <c r="WDC438" s="284"/>
      <c r="WDD438" s="284"/>
      <c r="WDE438" s="284"/>
      <c r="WDF438" s="284"/>
      <c r="WDG438" s="284"/>
      <c r="WDH438" s="284"/>
      <c r="WDI438" s="284"/>
      <c r="WDJ438" s="284"/>
      <c r="WDK438" s="284"/>
      <c r="WDL438" s="284"/>
      <c r="WDM438" s="284"/>
      <c r="WDN438" s="284"/>
      <c r="WDO438" s="284"/>
      <c r="WDP438" s="284"/>
      <c r="WDQ438" s="284"/>
      <c r="WDR438" s="284"/>
      <c r="WDS438" s="284"/>
      <c r="WDT438" s="284"/>
      <c r="WDU438" s="284"/>
      <c r="WDV438" s="284"/>
      <c r="WDW438" s="284"/>
      <c r="WDX438" s="284"/>
      <c r="WDY438" s="284"/>
      <c r="WDZ438" s="284"/>
      <c r="WEA438" s="284"/>
      <c r="WEB438" s="284"/>
      <c r="WEC438" s="284"/>
      <c r="WED438" s="284"/>
      <c r="WEE438" s="284"/>
      <c r="WEF438" s="284"/>
      <c r="WEG438" s="284"/>
      <c r="WEH438" s="284"/>
      <c r="WEI438" s="284"/>
      <c r="WEJ438" s="284"/>
      <c r="WEK438" s="284"/>
      <c r="WEL438" s="284"/>
      <c r="WEM438" s="284"/>
      <c r="WEN438" s="284"/>
      <c r="WEO438" s="284"/>
      <c r="WEP438" s="284"/>
      <c r="WEQ438" s="284"/>
      <c r="WER438" s="284"/>
      <c r="WES438" s="284"/>
      <c r="WET438" s="284"/>
      <c r="WEU438" s="284"/>
      <c r="WEV438" s="284"/>
      <c r="WEW438" s="284"/>
      <c r="WEX438" s="284"/>
      <c r="WEY438" s="284"/>
      <c r="WEZ438" s="284"/>
      <c r="WFA438" s="284"/>
      <c r="WFB438" s="284"/>
      <c r="WFC438" s="284"/>
      <c r="WFD438" s="284"/>
      <c r="WFE438" s="284"/>
      <c r="WFF438" s="284"/>
      <c r="WFG438" s="284"/>
      <c r="WFH438" s="284"/>
      <c r="WFI438" s="284"/>
      <c r="WFJ438" s="284"/>
      <c r="WFK438" s="284"/>
      <c r="WFL438" s="284"/>
      <c r="WFM438" s="284"/>
      <c r="WFN438" s="284"/>
      <c r="WFO438" s="284"/>
      <c r="WFP438" s="284"/>
      <c r="WFQ438" s="284"/>
      <c r="WFR438" s="284"/>
      <c r="WFS438" s="284"/>
      <c r="WFT438" s="284"/>
      <c r="WFU438" s="284"/>
      <c r="WFV438" s="284"/>
      <c r="WFW438" s="284"/>
      <c r="WFX438" s="284"/>
      <c r="WFY438" s="284"/>
      <c r="WFZ438" s="284"/>
      <c r="WGA438" s="284"/>
      <c r="WGB438" s="284"/>
      <c r="WGC438" s="284"/>
      <c r="WGD438" s="284"/>
      <c r="WGE438" s="284"/>
      <c r="WGF438" s="284"/>
      <c r="WGG438" s="284"/>
      <c r="WGH438" s="284"/>
      <c r="WGI438" s="284"/>
      <c r="WGJ438" s="284"/>
      <c r="WGK438" s="284"/>
      <c r="WGL438" s="284"/>
      <c r="WGM438" s="284"/>
      <c r="WGN438" s="284"/>
      <c r="WGO438" s="284"/>
      <c r="WGP438" s="284"/>
      <c r="WGQ438" s="284"/>
      <c r="WGR438" s="284"/>
      <c r="WGS438" s="284"/>
      <c r="WGT438" s="284"/>
      <c r="WGU438" s="284"/>
      <c r="WGV438" s="284"/>
      <c r="WGW438" s="284"/>
      <c r="WGX438" s="284"/>
      <c r="WGY438" s="284"/>
      <c r="WGZ438" s="284"/>
      <c r="WHA438" s="284"/>
      <c r="WHB438" s="284"/>
      <c r="WHC438" s="284"/>
      <c r="WHD438" s="284"/>
      <c r="WHE438" s="284"/>
      <c r="WHF438" s="284"/>
      <c r="WHG438" s="284"/>
      <c r="WHH438" s="284"/>
      <c r="WHI438" s="284"/>
      <c r="WHJ438" s="284"/>
      <c r="WHK438" s="284"/>
      <c r="WHL438" s="284"/>
      <c r="WHM438" s="284"/>
      <c r="WHN438" s="284"/>
      <c r="WHO438" s="284"/>
      <c r="WHP438" s="284"/>
      <c r="WHQ438" s="284"/>
      <c r="WHR438" s="284"/>
      <c r="WHS438" s="284"/>
      <c r="WHT438" s="284"/>
      <c r="WHU438" s="284"/>
      <c r="WHV438" s="284"/>
      <c r="WHW438" s="284"/>
      <c r="WHX438" s="284"/>
      <c r="WHY438" s="284"/>
      <c r="WHZ438" s="284"/>
      <c r="WIA438" s="284"/>
      <c r="WIB438" s="284"/>
      <c r="WIC438" s="284"/>
      <c r="WID438" s="284"/>
      <c r="WIE438" s="284"/>
      <c r="WIF438" s="284"/>
      <c r="WIG438" s="284"/>
      <c r="WIH438" s="284"/>
      <c r="WII438" s="284"/>
      <c r="WIJ438" s="284"/>
      <c r="WIK438" s="284"/>
      <c r="WIL438" s="284"/>
      <c r="WIM438" s="284"/>
      <c r="WIN438" s="284"/>
      <c r="WIO438" s="284"/>
      <c r="WIP438" s="284"/>
      <c r="WIQ438" s="284"/>
      <c r="WIR438" s="284"/>
      <c r="WIS438" s="284"/>
      <c r="WIT438" s="284"/>
      <c r="WIU438" s="284"/>
      <c r="WIV438" s="284"/>
      <c r="WIW438" s="284"/>
      <c r="WIX438" s="284"/>
      <c r="WIY438" s="284"/>
      <c r="WIZ438" s="284"/>
      <c r="WJA438" s="284"/>
      <c r="WJB438" s="284"/>
      <c r="WJC438" s="284"/>
      <c r="WJD438" s="284"/>
      <c r="WJE438" s="284"/>
      <c r="WJF438" s="284"/>
      <c r="WJG438" s="284"/>
      <c r="WJH438" s="284"/>
      <c r="WJI438" s="284"/>
      <c r="WJJ438" s="284"/>
      <c r="WJK438" s="284"/>
      <c r="WJL438" s="284"/>
      <c r="WJM438" s="284"/>
      <c r="WJN438" s="284"/>
      <c r="WJO438" s="284"/>
      <c r="WJP438" s="284"/>
      <c r="WJQ438" s="284"/>
      <c r="WJR438" s="284"/>
      <c r="WJS438" s="284"/>
      <c r="WJT438" s="284"/>
      <c r="WJU438" s="284"/>
      <c r="WJV438" s="284"/>
      <c r="WJW438" s="284"/>
      <c r="WJX438" s="284"/>
      <c r="WJY438" s="284"/>
      <c r="WJZ438" s="284"/>
      <c r="WKA438" s="284"/>
      <c r="WKB438" s="284"/>
      <c r="WKC438" s="284"/>
      <c r="WKD438" s="284"/>
      <c r="WKE438" s="284"/>
      <c r="WKF438" s="284"/>
      <c r="WKG438" s="284"/>
      <c r="WKH438" s="284"/>
      <c r="WKI438" s="284"/>
      <c r="WKJ438" s="284"/>
      <c r="WKK438" s="284"/>
      <c r="WKL438" s="284"/>
      <c r="WKM438" s="284"/>
      <c r="WKN438" s="284"/>
      <c r="WKO438" s="284"/>
      <c r="WKP438" s="284"/>
      <c r="WKQ438" s="284"/>
      <c r="WKR438" s="284"/>
      <c r="WKS438" s="284"/>
      <c r="WKT438" s="284"/>
      <c r="WKU438" s="284"/>
      <c r="WKV438" s="284"/>
      <c r="WKW438" s="284"/>
      <c r="WKX438" s="284"/>
      <c r="WKY438" s="284"/>
      <c r="WKZ438" s="284"/>
      <c r="WLA438" s="284"/>
      <c r="WLB438" s="284"/>
      <c r="WLC438" s="284"/>
      <c r="WLD438" s="284"/>
      <c r="WLE438" s="284"/>
      <c r="WLF438" s="284"/>
      <c r="WLG438" s="284"/>
      <c r="WLH438" s="284"/>
      <c r="WLI438" s="284"/>
      <c r="WLJ438" s="284"/>
      <c r="WLK438" s="284"/>
      <c r="WLL438" s="284"/>
      <c r="WLM438" s="284"/>
      <c r="WLN438" s="284"/>
      <c r="WLO438" s="284"/>
      <c r="WLP438" s="284"/>
      <c r="WLQ438" s="284"/>
      <c r="WLR438" s="284"/>
      <c r="WLS438" s="284"/>
      <c r="WLT438" s="284"/>
      <c r="WLU438" s="284"/>
      <c r="WLV438" s="284"/>
      <c r="WLW438" s="284"/>
      <c r="WLX438" s="284"/>
      <c r="WLY438" s="284"/>
      <c r="WLZ438" s="284"/>
      <c r="WMA438" s="284"/>
      <c r="WMB438" s="284"/>
      <c r="WMC438" s="284"/>
      <c r="WMD438" s="284"/>
      <c r="WME438" s="284"/>
      <c r="WMF438" s="284"/>
      <c r="WMG438" s="284"/>
      <c r="WMH438" s="284"/>
      <c r="WMI438" s="284"/>
      <c r="WMJ438" s="284"/>
      <c r="WMK438" s="284"/>
      <c r="WML438" s="284"/>
      <c r="WMM438" s="284"/>
      <c r="WMN438" s="284"/>
      <c r="WMO438" s="284"/>
      <c r="WMP438" s="284"/>
      <c r="WMQ438" s="284"/>
      <c r="WMR438" s="284"/>
      <c r="WMS438" s="284"/>
      <c r="WMT438" s="284"/>
      <c r="WMU438" s="284"/>
      <c r="WMV438" s="284"/>
      <c r="WMW438" s="284"/>
      <c r="WMX438" s="284"/>
      <c r="WMY438" s="284"/>
      <c r="WMZ438" s="284"/>
      <c r="WNA438" s="284"/>
      <c r="WNB438" s="284"/>
      <c r="WNC438" s="284"/>
      <c r="WND438" s="284"/>
      <c r="WNE438" s="284"/>
      <c r="WNF438" s="284"/>
      <c r="WNG438" s="284"/>
      <c r="WNH438" s="284"/>
      <c r="WNI438" s="284"/>
      <c r="WNJ438" s="284"/>
      <c r="WNK438" s="284"/>
      <c r="WNL438" s="284"/>
      <c r="WNM438" s="284"/>
      <c r="WNN438" s="284"/>
      <c r="WNO438" s="284"/>
      <c r="WNP438" s="284"/>
      <c r="WNQ438" s="284"/>
      <c r="WNR438" s="284"/>
      <c r="WNS438" s="284"/>
      <c r="WNT438" s="284"/>
      <c r="WNU438" s="284"/>
      <c r="WNV438" s="284"/>
      <c r="WNW438" s="284"/>
      <c r="WNX438" s="284"/>
      <c r="WNY438" s="284"/>
      <c r="WNZ438" s="284"/>
      <c r="WOA438" s="284"/>
      <c r="WOB438" s="284"/>
      <c r="WOC438" s="284"/>
      <c r="WOD438" s="284"/>
      <c r="WOE438" s="284"/>
      <c r="WOF438" s="284"/>
      <c r="WOG438" s="284"/>
      <c r="WOH438" s="284"/>
      <c r="WOI438" s="284"/>
      <c r="WOJ438" s="284"/>
      <c r="WOK438" s="284"/>
      <c r="WOL438" s="284"/>
      <c r="WOM438" s="284"/>
      <c r="WON438" s="284"/>
      <c r="WOO438" s="284"/>
      <c r="WOP438" s="284"/>
      <c r="WOQ438" s="284"/>
      <c r="WOR438" s="284"/>
      <c r="WOS438" s="284"/>
      <c r="WOT438" s="284"/>
      <c r="WOU438" s="284"/>
      <c r="WOV438" s="284"/>
      <c r="WOW438" s="284"/>
      <c r="WOX438" s="284"/>
      <c r="WOY438" s="284"/>
      <c r="WOZ438" s="284"/>
      <c r="WPA438" s="284"/>
      <c r="WPB438" s="284"/>
      <c r="WPC438" s="284"/>
      <c r="WPD438" s="284"/>
      <c r="WPE438" s="284"/>
      <c r="WPF438" s="284"/>
      <c r="WPG438" s="284"/>
      <c r="WPH438" s="284"/>
      <c r="WPI438" s="284"/>
      <c r="WPJ438" s="284"/>
      <c r="WPK438" s="284"/>
      <c r="WPL438" s="284"/>
      <c r="WPM438" s="284"/>
      <c r="WPN438" s="284"/>
      <c r="WPO438" s="284"/>
      <c r="WPP438" s="284"/>
      <c r="WPQ438" s="284"/>
      <c r="WPR438" s="284"/>
      <c r="WPS438" s="284"/>
      <c r="WPT438" s="284"/>
      <c r="WPU438" s="284"/>
      <c r="WPV438" s="284"/>
      <c r="WPW438" s="284"/>
      <c r="WPX438" s="284"/>
      <c r="WPY438" s="284"/>
      <c r="WPZ438" s="284"/>
      <c r="WQA438" s="284"/>
      <c r="WQB438" s="284"/>
      <c r="WQC438" s="284"/>
      <c r="WQD438" s="284"/>
      <c r="WQE438" s="284"/>
      <c r="WQF438" s="284"/>
      <c r="WQG438" s="284"/>
      <c r="WQH438" s="284"/>
      <c r="WQI438" s="284"/>
      <c r="WQJ438" s="284"/>
      <c r="WQK438" s="284"/>
      <c r="WQL438" s="284"/>
      <c r="WQM438" s="284"/>
      <c r="WQN438" s="284"/>
      <c r="WQO438" s="284"/>
      <c r="WQP438" s="284"/>
      <c r="WQQ438" s="284"/>
      <c r="WQR438" s="284"/>
      <c r="WQS438" s="284"/>
      <c r="WQT438" s="284"/>
      <c r="WQU438" s="284"/>
      <c r="WQV438" s="284"/>
      <c r="WQW438" s="284"/>
      <c r="WQX438" s="284"/>
      <c r="WQY438" s="284"/>
      <c r="WQZ438" s="284"/>
      <c r="WRA438" s="284"/>
      <c r="WRB438" s="284"/>
      <c r="WRC438" s="284"/>
      <c r="WRD438" s="284"/>
      <c r="WRE438" s="284"/>
      <c r="WRF438" s="284"/>
      <c r="WRG438" s="284"/>
      <c r="WRH438" s="284"/>
      <c r="WRI438" s="284"/>
      <c r="WRJ438" s="284"/>
      <c r="WRK438" s="284"/>
      <c r="WRL438" s="284"/>
      <c r="WRM438" s="284"/>
      <c r="WRN438" s="284"/>
      <c r="WRO438" s="284"/>
      <c r="WRP438" s="284"/>
      <c r="WRQ438" s="284"/>
      <c r="WRR438" s="284"/>
      <c r="WRS438" s="284"/>
      <c r="WRT438" s="284"/>
      <c r="WRU438" s="284"/>
      <c r="WRV438" s="284"/>
      <c r="WRW438" s="284"/>
      <c r="WRX438" s="284"/>
      <c r="WRY438" s="284"/>
      <c r="WRZ438" s="284"/>
      <c r="WSA438" s="284"/>
      <c r="WSB438" s="284"/>
      <c r="WSC438" s="284"/>
      <c r="WSD438" s="284"/>
      <c r="WSE438" s="284"/>
      <c r="WSF438" s="284"/>
      <c r="WSG438" s="284"/>
      <c r="WSH438" s="284"/>
      <c r="WSI438" s="284"/>
      <c r="WSJ438" s="284"/>
      <c r="WSK438" s="284"/>
      <c r="WSL438" s="284"/>
      <c r="WSM438" s="284"/>
      <c r="WSN438" s="284"/>
      <c r="WSO438" s="284"/>
      <c r="WSP438" s="284"/>
      <c r="WSQ438" s="284"/>
      <c r="WSR438" s="284"/>
      <c r="WSS438" s="284"/>
      <c r="WST438" s="284"/>
      <c r="WSU438" s="284"/>
      <c r="WSV438" s="284"/>
      <c r="WSW438" s="284"/>
      <c r="WSX438" s="284"/>
      <c r="WSY438" s="284"/>
      <c r="WSZ438" s="284"/>
      <c r="WTA438" s="284"/>
      <c r="WTB438" s="284"/>
      <c r="WTC438" s="284"/>
      <c r="WTD438" s="284"/>
      <c r="WTE438" s="284"/>
      <c r="WTF438" s="284"/>
      <c r="WTG438" s="284"/>
      <c r="WTH438" s="284"/>
      <c r="WTI438" s="284"/>
      <c r="WTJ438" s="284"/>
      <c r="WTK438" s="284"/>
      <c r="WTL438" s="284"/>
      <c r="WTM438" s="284"/>
      <c r="WTN438" s="284"/>
      <c r="WTO438" s="284"/>
      <c r="WTP438" s="284"/>
      <c r="WTQ438" s="284"/>
      <c r="WTR438" s="284"/>
      <c r="WTS438" s="284"/>
      <c r="WTT438" s="284"/>
      <c r="WTU438" s="284"/>
      <c r="WTV438" s="284"/>
      <c r="WTW438" s="284"/>
      <c r="WTX438" s="284"/>
      <c r="WTY438" s="284"/>
      <c r="WTZ438" s="284"/>
      <c r="WUA438" s="284"/>
      <c r="WUB438" s="284"/>
      <c r="WUC438" s="284"/>
      <c r="WUD438" s="284"/>
      <c r="WUE438" s="284"/>
      <c r="WUF438" s="284"/>
      <c r="WUG438" s="284"/>
      <c r="WUH438" s="284"/>
      <c r="WUI438" s="284"/>
      <c r="WUJ438" s="284"/>
      <c r="WUK438" s="284"/>
      <c r="WUL438" s="284"/>
      <c r="WUM438" s="284"/>
      <c r="WUN438" s="284"/>
      <c r="WUO438" s="284"/>
      <c r="WUP438" s="284"/>
      <c r="WUQ438" s="284"/>
      <c r="WUR438" s="284"/>
      <c r="WUS438" s="284"/>
      <c r="WUT438" s="284"/>
      <c r="WUU438" s="284"/>
      <c r="WUV438" s="284"/>
      <c r="WUW438" s="284"/>
      <c r="WUX438" s="284"/>
      <c r="WUY438" s="284"/>
      <c r="WUZ438" s="284"/>
      <c r="WVA438" s="284"/>
      <c r="WVB438" s="284"/>
      <c r="WVC438" s="284"/>
      <c r="WVD438" s="284"/>
      <c r="WVE438" s="284"/>
      <c r="WVF438" s="284"/>
      <c r="WVG438" s="284"/>
      <c r="WVH438" s="284"/>
      <c r="WVI438" s="284"/>
      <c r="WVJ438" s="284"/>
      <c r="WVK438" s="284"/>
      <c r="WVL438" s="284"/>
      <c r="WVM438" s="284"/>
      <c r="WVN438" s="284"/>
      <c r="WVO438" s="284"/>
      <c r="WVP438" s="284"/>
      <c r="WVQ438" s="284"/>
      <c r="WVR438" s="284"/>
      <c r="WVS438" s="284"/>
      <c r="WVT438" s="284"/>
      <c r="WVU438" s="284"/>
      <c r="WVV438" s="284"/>
      <c r="WVW438" s="284"/>
      <c r="WVX438" s="284"/>
      <c r="WVY438" s="284"/>
      <c r="WVZ438" s="284"/>
      <c r="WWA438" s="284"/>
      <c r="WWB438" s="284"/>
      <c r="WWC438" s="284"/>
      <c r="WWD438" s="284"/>
      <c r="WWE438" s="284"/>
      <c r="WWF438" s="284"/>
      <c r="WWG438" s="284"/>
      <c r="WWH438" s="284"/>
      <c r="WWI438" s="284"/>
      <c r="WWJ438" s="284"/>
      <c r="WWK438" s="284"/>
      <c r="WWL438" s="284"/>
      <c r="WWM438" s="284"/>
      <c r="WWN438" s="284"/>
      <c r="WWO438" s="284"/>
      <c r="WWP438" s="284"/>
      <c r="WWQ438" s="284"/>
      <c r="WWR438" s="284"/>
      <c r="WWS438" s="284"/>
      <c r="WWT438" s="284"/>
      <c r="WWU438" s="284"/>
      <c r="WWV438" s="284"/>
      <c r="WWW438" s="284"/>
      <c r="WWX438" s="284"/>
      <c r="WWY438" s="284"/>
      <c r="WWZ438" s="284"/>
      <c r="WXA438" s="284"/>
      <c r="WXB438" s="284"/>
      <c r="WXC438" s="284"/>
      <c r="WXD438" s="284"/>
      <c r="WXE438" s="284"/>
      <c r="WXF438" s="284"/>
      <c r="WXG438" s="284"/>
      <c r="WXH438" s="284"/>
      <c r="WXI438" s="284"/>
      <c r="WXJ438" s="284"/>
      <c r="WXK438" s="284"/>
      <c r="WXL438" s="284"/>
      <c r="WXM438" s="284"/>
      <c r="WXN438" s="284"/>
      <c r="WXO438" s="284"/>
      <c r="WXP438" s="284"/>
      <c r="WXQ438" s="284"/>
      <c r="WXR438" s="284"/>
      <c r="WXS438" s="284"/>
      <c r="WXT438" s="284"/>
      <c r="WXU438" s="284"/>
      <c r="WXV438" s="284"/>
      <c r="WXW438" s="284"/>
      <c r="WXX438" s="284"/>
      <c r="WXY438" s="284"/>
      <c r="WXZ438" s="284"/>
      <c r="WYA438" s="284"/>
      <c r="WYB438" s="284"/>
      <c r="WYC438" s="284"/>
      <c r="WYD438" s="284"/>
      <c r="WYE438" s="284"/>
      <c r="WYF438" s="284"/>
      <c r="WYG438" s="284"/>
      <c r="WYH438" s="284"/>
      <c r="WYI438" s="284"/>
      <c r="WYJ438" s="284"/>
      <c r="WYK438" s="284"/>
      <c r="WYL438" s="284"/>
      <c r="WYM438" s="284"/>
      <c r="WYN438" s="284"/>
      <c r="WYO438" s="284"/>
      <c r="WYP438" s="284"/>
      <c r="WYQ438" s="284"/>
      <c r="WYR438" s="284"/>
      <c r="WYS438" s="284"/>
      <c r="WYT438" s="284"/>
      <c r="WYU438" s="284"/>
      <c r="WYV438" s="284"/>
      <c r="WYW438" s="284"/>
      <c r="WYX438" s="284"/>
      <c r="WYY438" s="284"/>
      <c r="WYZ438" s="284"/>
      <c r="WZA438" s="284"/>
      <c r="WZB438" s="284"/>
      <c r="WZC438" s="284"/>
      <c r="WZD438" s="284"/>
      <c r="WZE438" s="284"/>
      <c r="WZF438" s="284"/>
      <c r="WZG438" s="284"/>
      <c r="WZH438" s="284"/>
      <c r="WZI438" s="284"/>
      <c r="WZJ438" s="284"/>
      <c r="WZK438" s="284"/>
      <c r="WZL438" s="284"/>
      <c r="WZM438" s="284"/>
      <c r="WZN438" s="284"/>
      <c r="WZO438" s="284"/>
      <c r="WZP438" s="284"/>
      <c r="WZQ438" s="284"/>
      <c r="WZR438" s="284"/>
      <c r="WZS438" s="284"/>
      <c r="WZT438" s="284"/>
      <c r="WZU438" s="284"/>
      <c r="WZV438" s="284"/>
      <c r="WZW438" s="284"/>
      <c r="WZX438" s="284"/>
      <c r="WZY438" s="284"/>
      <c r="WZZ438" s="284"/>
      <c r="XAA438" s="284"/>
      <c r="XAB438" s="284"/>
      <c r="XAC438" s="284"/>
      <c r="XAD438" s="284"/>
      <c r="XAE438" s="284"/>
      <c r="XAF438" s="284"/>
      <c r="XAG438" s="284"/>
      <c r="XAH438" s="284"/>
      <c r="XAI438" s="284"/>
      <c r="XAJ438" s="284"/>
      <c r="XAK438" s="284"/>
      <c r="XAL438" s="284"/>
      <c r="XAM438" s="284"/>
      <c r="XAN438" s="284"/>
      <c r="XAO438" s="284"/>
      <c r="XAP438" s="284"/>
      <c r="XAQ438" s="284"/>
      <c r="XAR438" s="284"/>
      <c r="XAS438" s="284"/>
      <c r="XAT438" s="284"/>
      <c r="XAU438" s="284"/>
      <c r="XAV438" s="284"/>
      <c r="XAW438" s="284"/>
      <c r="XAX438" s="284"/>
      <c r="XAY438" s="284"/>
      <c r="XAZ438" s="284"/>
      <c r="XBA438" s="284"/>
      <c r="XBB438" s="284"/>
      <c r="XBC438" s="284"/>
      <c r="XBD438" s="284"/>
      <c r="XBE438" s="284"/>
      <c r="XBF438" s="284"/>
      <c r="XBG438" s="284"/>
      <c r="XBH438" s="284"/>
      <c r="XBI438" s="284"/>
      <c r="XBJ438" s="284"/>
      <c r="XBK438" s="284"/>
      <c r="XBL438" s="284"/>
      <c r="XBM438" s="284"/>
      <c r="XBN438" s="284"/>
      <c r="XBO438" s="284"/>
      <c r="XBP438" s="284"/>
      <c r="XBQ438" s="284"/>
      <c r="XBR438" s="284"/>
      <c r="XBS438" s="284"/>
      <c r="XBT438" s="284"/>
      <c r="XBU438" s="284"/>
      <c r="XBV438" s="284"/>
      <c r="XBW438" s="284"/>
      <c r="XBX438" s="284"/>
      <c r="XBY438" s="284"/>
      <c r="XBZ438" s="284"/>
      <c r="XCA438" s="284"/>
      <c r="XCB438" s="284"/>
      <c r="XCC438" s="284"/>
      <c r="XCD438" s="284"/>
      <c r="XCE438" s="284"/>
      <c r="XCF438" s="284"/>
      <c r="XCG438" s="284"/>
      <c r="XCH438" s="284"/>
      <c r="XCI438" s="284"/>
      <c r="XCJ438" s="284"/>
      <c r="XCK438" s="284"/>
      <c r="XCL438" s="284"/>
      <c r="XCM438" s="284"/>
      <c r="XCN438" s="284"/>
      <c r="XCO438" s="284"/>
      <c r="XCP438" s="284"/>
      <c r="XCQ438" s="284"/>
      <c r="XCR438" s="284"/>
      <c r="XCS438" s="284"/>
      <c r="XCT438" s="284"/>
      <c r="XCU438" s="284"/>
      <c r="XCV438" s="284"/>
      <c r="XCW438" s="284"/>
      <c r="XCX438" s="284"/>
      <c r="XCY438" s="284"/>
      <c r="XCZ438" s="284"/>
      <c r="XDA438" s="284"/>
      <c r="XDB438" s="284"/>
      <c r="XDC438" s="284"/>
      <c r="XDD438" s="284"/>
      <c r="XDE438" s="284"/>
      <c r="XDF438" s="284"/>
      <c r="XDG438" s="284"/>
      <c r="XDH438" s="284"/>
      <c r="XDI438" s="284"/>
      <c r="XDJ438" s="284"/>
      <c r="XDK438" s="284"/>
      <c r="XDL438" s="284"/>
      <c r="XDM438" s="284"/>
      <c r="XDN438" s="284"/>
      <c r="XDO438" s="284"/>
      <c r="XDP438" s="284"/>
      <c r="XDQ438" s="284"/>
      <c r="XDR438" s="284"/>
      <c r="XDS438" s="284"/>
      <c r="XDT438" s="284"/>
      <c r="XDU438" s="284"/>
      <c r="XDV438" s="284"/>
      <c r="XDW438" s="284"/>
      <c r="XDX438" s="284"/>
      <c r="XDY438" s="284"/>
      <c r="XDZ438" s="284"/>
      <c r="XEA438" s="284"/>
      <c r="XEB438" s="284"/>
      <c r="XEC438" s="284"/>
      <c r="XED438" s="284"/>
      <c r="XEE438" s="284"/>
      <c r="XEF438" s="284"/>
      <c r="XEG438" s="284"/>
      <c r="XEH438" s="284"/>
      <c r="XEI438" s="284"/>
      <c r="XEJ438" s="284"/>
      <c r="XEK438" s="284"/>
      <c r="XEL438" s="284"/>
      <c r="XEM438" s="284"/>
      <c r="XEN438" s="284"/>
      <c r="XEO438" s="284"/>
      <c r="XEP438" s="284"/>
      <c r="XEQ438" s="284"/>
      <c r="XER438" s="284"/>
      <c r="XES438" s="284"/>
      <c r="XET438" s="284"/>
      <c r="XEU438" s="284"/>
      <c r="XEV438" s="284"/>
      <c r="XEW438" s="284"/>
      <c r="XEX438" s="284"/>
      <c r="XEY438" s="284"/>
      <c r="XEZ438" s="284"/>
      <c r="XFA438" s="284"/>
      <c r="XFB438" s="284"/>
      <c r="XFC438" s="284"/>
      <c r="XFD438" s="284"/>
    </row>
    <row r="439" spans="1:16384" s="4" customFormat="1" ht="12.75" x14ac:dyDescent="0.2">
      <c r="A439" s="55"/>
      <c r="K439" s="50"/>
    </row>
    <row r="440" spans="1:16384" ht="63.75" x14ac:dyDescent="0.25">
      <c r="A440" s="162" t="s">
        <v>199</v>
      </c>
      <c r="B440" s="3" t="s">
        <v>19</v>
      </c>
      <c r="C440" s="3" t="s">
        <v>20</v>
      </c>
      <c r="D440" s="3" t="s">
        <v>107</v>
      </c>
      <c r="E440" s="3" t="s">
        <v>21</v>
      </c>
      <c r="F440" s="2" t="s">
        <v>22</v>
      </c>
      <c r="G440" s="2" t="s">
        <v>23</v>
      </c>
      <c r="H440" s="2" t="s">
        <v>24</v>
      </c>
      <c r="I440" s="2" t="s">
        <v>106</v>
      </c>
      <c r="J440" s="71"/>
      <c r="K440" s="49" t="s">
        <v>138</v>
      </c>
      <c r="L440" s="91" t="s">
        <v>139</v>
      </c>
      <c r="M440" s="98" t="s">
        <v>140</v>
      </c>
      <c r="N440" s="71"/>
      <c r="O440" s="297" t="s">
        <v>155</v>
      </c>
      <c r="P440" s="298"/>
      <c r="Q440" s="298"/>
      <c r="R440" s="299"/>
      <c r="U440" s="4"/>
      <c r="V440" s="4"/>
    </row>
    <row r="441" spans="1:16384" x14ac:dyDescent="0.25">
      <c r="A441" s="55"/>
      <c r="B441" s="11"/>
      <c r="C441" s="11" t="s">
        <v>421</v>
      </c>
      <c r="D441" s="11"/>
      <c r="E441" s="167">
        <v>0</v>
      </c>
      <c r="F441" s="11">
        <v>6</v>
      </c>
      <c r="G441" s="11">
        <v>0</v>
      </c>
      <c r="H441" s="11">
        <v>0</v>
      </c>
      <c r="I441" s="171">
        <v>0</v>
      </c>
      <c r="K441" s="11" t="s">
        <v>421</v>
      </c>
      <c r="L441" s="11" t="s">
        <v>421</v>
      </c>
      <c r="M441" s="11" t="s">
        <v>421</v>
      </c>
      <c r="O441" s="174" t="s">
        <v>421</v>
      </c>
      <c r="P441" s="175"/>
      <c r="Q441" s="175"/>
      <c r="R441" s="139"/>
      <c r="U441" s="4"/>
      <c r="V441" s="4"/>
    </row>
    <row r="442" spans="1:16384" x14ac:dyDescent="0.25">
      <c r="A442" s="55"/>
      <c r="B442" s="11"/>
      <c r="C442" s="11" t="s">
        <v>424</v>
      </c>
      <c r="D442" s="11"/>
      <c r="E442" s="11" t="s">
        <v>202</v>
      </c>
      <c r="F442" s="11">
        <v>92</v>
      </c>
      <c r="G442" s="11">
        <v>13</v>
      </c>
      <c r="H442" s="11">
        <v>13</v>
      </c>
      <c r="I442" s="171">
        <v>7.6923076923076927E-2</v>
      </c>
      <c r="K442" s="11" t="s">
        <v>421</v>
      </c>
      <c r="L442" s="11" t="s">
        <v>421</v>
      </c>
      <c r="M442" s="11" t="s">
        <v>421</v>
      </c>
      <c r="O442" s="174" t="s">
        <v>421</v>
      </c>
      <c r="P442" s="163"/>
      <c r="Q442" s="163"/>
      <c r="R442" s="164"/>
      <c r="U442" s="4"/>
      <c r="V442" s="4"/>
    </row>
    <row r="443" spans="1:16384" x14ac:dyDescent="0.25">
      <c r="A443" s="55"/>
      <c r="B443" s="11"/>
      <c r="C443" s="11" t="s">
        <v>425</v>
      </c>
      <c r="D443" s="11"/>
      <c r="E443" s="11" t="s">
        <v>203</v>
      </c>
      <c r="F443" s="11">
        <v>37</v>
      </c>
      <c r="G443" s="11">
        <v>4</v>
      </c>
      <c r="H443" s="11">
        <v>4</v>
      </c>
      <c r="I443" s="171">
        <v>0</v>
      </c>
      <c r="K443" s="11" t="s">
        <v>421</v>
      </c>
      <c r="L443" s="11" t="s">
        <v>421</v>
      </c>
      <c r="M443" s="11" t="s">
        <v>421</v>
      </c>
      <c r="O443" s="174" t="s">
        <v>421</v>
      </c>
      <c r="P443" s="163"/>
      <c r="Q443" s="163"/>
      <c r="R443" s="164"/>
      <c r="U443" s="4"/>
      <c r="V443" s="4"/>
    </row>
    <row r="444" spans="1:16384" x14ac:dyDescent="0.25">
      <c r="A444" s="55"/>
      <c r="B444" s="11"/>
      <c r="C444" s="11" t="s">
        <v>426</v>
      </c>
      <c r="D444" s="11"/>
      <c r="E444" s="11" t="s">
        <v>204</v>
      </c>
      <c r="F444" s="11">
        <v>41</v>
      </c>
      <c r="G444" s="11">
        <v>5</v>
      </c>
      <c r="H444" s="11">
        <v>7</v>
      </c>
      <c r="I444" s="171">
        <v>48.714285714285715</v>
      </c>
      <c r="K444" s="11" t="s">
        <v>421</v>
      </c>
      <c r="L444" s="11" t="s">
        <v>421</v>
      </c>
      <c r="M444" s="11" t="s">
        <v>421</v>
      </c>
      <c r="O444" s="174" t="s">
        <v>421</v>
      </c>
      <c r="P444" s="163"/>
      <c r="Q444" s="163"/>
      <c r="R444" s="164"/>
      <c r="U444" s="4"/>
      <c r="V444" s="4"/>
    </row>
    <row r="445" spans="1:16384" x14ac:dyDescent="0.25">
      <c r="A445" s="55"/>
      <c r="B445" s="11"/>
      <c r="C445" s="11" t="s">
        <v>427</v>
      </c>
      <c r="D445" s="11"/>
      <c r="E445" s="11" t="s">
        <v>205</v>
      </c>
      <c r="F445" s="11">
        <v>53</v>
      </c>
      <c r="G445" s="11">
        <v>4</v>
      </c>
      <c r="H445" s="11">
        <v>4</v>
      </c>
      <c r="I445" s="171">
        <v>6</v>
      </c>
      <c r="K445" s="11" t="s">
        <v>421</v>
      </c>
      <c r="L445" s="11" t="s">
        <v>421</v>
      </c>
      <c r="M445" s="11" t="s">
        <v>421</v>
      </c>
      <c r="O445" s="174" t="s">
        <v>421</v>
      </c>
      <c r="P445" s="163"/>
      <c r="Q445" s="163"/>
      <c r="R445" s="164"/>
      <c r="U445" s="4"/>
      <c r="V445" s="4"/>
    </row>
    <row r="446" spans="1:16384" x14ac:dyDescent="0.25">
      <c r="A446" s="55"/>
      <c r="B446" s="11"/>
      <c r="C446" s="11" t="s">
        <v>428</v>
      </c>
      <c r="D446" s="11"/>
      <c r="E446" s="11" t="s">
        <v>206</v>
      </c>
      <c r="F446" s="11">
        <v>563</v>
      </c>
      <c r="G446" s="11">
        <v>8</v>
      </c>
      <c r="H446" s="11">
        <v>25</v>
      </c>
      <c r="I446" s="171">
        <v>38.68</v>
      </c>
      <c r="K446" s="11" t="s">
        <v>421</v>
      </c>
      <c r="L446" s="11" t="s">
        <v>421</v>
      </c>
      <c r="M446" s="11" t="s">
        <v>421</v>
      </c>
      <c r="O446" s="174" t="s">
        <v>421</v>
      </c>
      <c r="P446" s="163"/>
      <c r="Q446" s="163"/>
      <c r="R446" s="164"/>
      <c r="U446" s="4"/>
      <c r="V446" s="4"/>
    </row>
    <row r="447" spans="1:16384" x14ac:dyDescent="0.25">
      <c r="A447" s="55"/>
      <c r="B447" s="11"/>
      <c r="C447" s="11" t="s">
        <v>429</v>
      </c>
      <c r="D447" s="11"/>
      <c r="E447" s="11" t="s">
        <v>207</v>
      </c>
      <c r="F447" s="11">
        <v>0</v>
      </c>
      <c r="G447" s="11">
        <v>0</v>
      </c>
      <c r="H447" s="11">
        <v>0</v>
      </c>
      <c r="I447" s="171">
        <v>0</v>
      </c>
      <c r="K447" s="11" t="s">
        <v>421</v>
      </c>
      <c r="L447" s="11" t="s">
        <v>421</v>
      </c>
      <c r="M447" s="11" t="s">
        <v>421</v>
      </c>
      <c r="O447" s="174" t="s">
        <v>421</v>
      </c>
      <c r="P447" s="163"/>
      <c r="Q447" s="163"/>
      <c r="R447" s="164"/>
      <c r="U447" s="4"/>
      <c r="V447" s="4"/>
    </row>
    <row r="448" spans="1:16384" x14ac:dyDescent="0.25">
      <c r="A448" s="55"/>
      <c r="B448" s="11"/>
      <c r="C448" s="11" t="s">
        <v>430</v>
      </c>
      <c r="D448" s="11"/>
      <c r="E448" s="11" t="s">
        <v>208</v>
      </c>
      <c r="F448" s="11">
        <v>137</v>
      </c>
      <c r="G448" s="11">
        <v>9</v>
      </c>
      <c r="H448" s="11">
        <v>9</v>
      </c>
      <c r="I448" s="171">
        <v>0.44444444444444442</v>
      </c>
      <c r="K448" s="11" t="s">
        <v>421</v>
      </c>
      <c r="L448" s="11" t="s">
        <v>421</v>
      </c>
      <c r="M448" s="11" t="s">
        <v>421</v>
      </c>
      <c r="O448" s="174" t="s">
        <v>421</v>
      </c>
      <c r="P448" s="163"/>
      <c r="Q448" s="163"/>
      <c r="R448" s="164"/>
      <c r="U448" s="4"/>
      <c r="V448" s="4"/>
    </row>
    <row r="449" spans="1:22" x14ac:dyDescent="0.25">
      <c r="A449" s="55"/>
      <c r="B449" s="11"/>
      <c r="C449" s="11" t="s">
        <v>431</v>
      </c>
      <c r="D449" s="11"/>
      <c r="E449" s="11" t="s">
        <v>209</v>
      </c>
      <c r="F449" s="11">
        <v>18</v>
      </c>
      <c r="G449" s="11">
        <v>2</v>
      </c>
      <c r="H449" s="11">
        <v>0</v>
      </c>
      <c r="I449" s="171">
        <v>0</v>
      </c>
      <c r="K449" s="11" t="s">
        <v>421</v>
      </c>
      <c r="L449" s="11" t="s">
        <v>421</v>
      </c>
      <c r="M449" s="11" t="s">
        <v>421</v>
      </c>
      <c r="O449" s="174" t="s">
        <v>421</v>
      </c>
      <c r="P449" s="163"/>
      <c r="Q449" s="163"/>
      <c r="R449" s="164"/>
      <c r="U449" s="4"/>
      <c r="V449" s="4"/>
    </row>
    <row r="450" spans="1:22" x14ac:dyDescent="0.25">
      <c r="A450" s="55"/>
      <c r="B450" s="11"/>
      <c r="C450" s="11" t="s">
        <v>432</v>
      </c>
      <c r="D450" s="11"/>
      <c r="E450" s="11" t="s">
        <v>210</v>
      </c>
      <c r="F450" s="11">
        <v>1</v>
      </c>
      <c r="G450" s="11">
        <v>0</v>
      </c>
      <c r="H450" s="11">
        <v>0</v>
      </c>
      <c r="I450" s="171">
        <v>0</v>
      </c>
      <c r="K450" s="11" t="s">
        <v>421</v>
      </c>
      <c r="L450" s="11" t="s">
        <v>421</v>
      </c>
      <c r="M450" s="11" t="s">
        <v>421</v>
      </c>
      <c r="O450" s="174" t="s">
        <v>421</v>
      </c>
      <c r="P450" s="163"/>
      <c r="Q450" s="163"/>
      <c r="R450" s="164"/>
      <c r="U450" s="4"/>
      <c r="V450" s="4"/>
    </row>
    <row r="451" spans="1:22" x14ac:dyDescent="0.25">
      <c r="A451" s="55"/>
      <c r="B451" s="11"/>
      <c r="C451" s="11" t="s">
        <v>433</v>
      </c>
      <c r="D451" s="11"/>
      <c r="E451" s="11" t="s">
        <v>211</v>
      </c>
      <c r="F451" s="11">
        <v>357</v>
      </c>
      <c r="G451" s="11">
        <v>5</v>
      </c>
      <c r="H451" s="11">
        <v>18</v>
      </c>
      <c r="I451" s="171">
        <v>32.944444444444443</v>
      </c>
      <c r="K451" s="11" t="s">
        <v>421</v>
      </c>
      <c r="L451" s="11" t="s">
        <v>421</v>
      </c>
      <c r="M451" s="11" t="s">
        <v>421</v>
      </c>
      <c r="O451" s="174" t="s">
        <v>421</v>
      </c>
      <c r="P451" s="163"/>
      <c r="Q451" s="163"/>
      <c r="R451" s="164"/>
      <c r="U451" s="4"/>
      <c r="V451" s="4"/>
    </row>
    <row r="452" spans="1:22" x14ac:dyDescent="0.25">
      <c r="A452" s="55"/>
      <c r="B452" s="11"/>
      <c r="C452" s="11" t="s">
        <v>434</v>
      </c>
      <c r="D452" s="11"/>
      <c r="E452" s="11" t="s">
        <v>212</v>
      </c>
      <c r="F452" s="11">
        <v>58</v>
      </c>
      <c r="G452" s="11">
        <v>6</v>
      </c>
      <c r="H452" s="11">
        <v>10</v>
      </c>
      <c r="I452" s="171">
        <v>16</v>
      </c>
      <c r="K452" s="11" t="s">
        <v>421</v>
      </c>
      <c r="L452" s="11" t="s">
        <v>421</v>
      </c>
      <c r="M452" s="11" t="s">
        <v>421</v>
      </c>
      <c r="O452" s="174" t="s">
        <v>421</v>
      </c>
      <c r="P452" s="163"/>
      <c r="Q452" s="163"/>
      <c r="R452" s="164"/>
      <c r="U452" s="4"/>
      <c r="V452" s="4"/>
    </row>
    <row r="453" spans="1:22" x14ac:dyDescent="0.25">
      <c r="A453" s="55"/>
      <c r="B453" s="11"/>
      <c r="C453" s="11" t="s">
        <v>435</v>
      </c>
      <c r="D453" s="11"/>
      <c r="E453" s="11" t="s">
        <v>213</v>
      </c>
      <c r="F453" s="11">
        <v>433</v>
      </c>
      <c r="G453" s="11">
        <v>27</v>
      </c>
      <c r="H453" s="11">
        <v>31</v>
      </c>
      <c r="I453" s="171">
        <v>50.806451612903224</v>
      </c>
      <c r="K453" s="11" t="s">
        <v>421</v>
      </c>
      <c r="L453" s="11" t="s">
        <v>421</v>
      </c>
      <c r="M453" s="11" t="s">
        <v>421</v>
      </c>
      <c r="O453" s="174" t="s">
        <v>421</v>
      </c>
      <c r="P453" s="163"/>
      <c r="Q453" s="163"/>
      <c r="R453" s="164"/>
      <c r="U453" s="4"/>
      <c r="V453" s="4"/>
    </row>
    <row r="454" spans="1:22" x14ac:dyDescent="0.25">
      <c r="A454" s="55"/>
      <c r="B454" s="11"/>
      <c r="C454" s="11" t="s">
        <v>436</v>
      </c>
      <c r="D454" s="11"/>
      <c r="E454" s="11" t="s">
        <v>214</v>
      </c>
      <c r="F454" s="11">
        <v>167</v>
      </c>
      <c r="G454" s="11">
        <v>32</v>
      </c>
      <c r="H454" s="11">
        <v>24</v>
      </c>
      <c r="I454" s="171">
        <v>9.0416666666666661</v>
      </c>
      <c r="K454" s="11" t="s">
        <v>421</v>
      </c>
      <c r="L454" s="11" t="s">
        <v>421</v>
      </c>
      <c r="M454" s="11" t="s">
        <v>421</v>
      </c>
      <c r="O454" s="174" t="s">
        <v>421</v>
      </c>
      <c r="P454" s="163"/>
      <c r="Q454" s="163"/>
      <c r="R454" s="164"/>
      <c r="U454" s="4"/>
      <c r="V454" s="4"/>
    </row>
    <row r="455" spans="1:22" x14ac:dyDescent="0.25">
      <c r="A455" s="55"/>
      <c r="B455" s="11"/>
      <c r="C455" s="11" t="s">
        <v>436</v>
      </c>
      <c r="D455" s="11"/>
      <c r="E455" s="11" t="s">
        <v>215</v>
      </c>
      <c r="F455" s="11">
        <v>159</v>
      </c>
      <c r="G455" s="11">
        <v>14</v>
      </c>
      <c r="H455" s="11">
        <v>18</v>
      </c>
      <c r="I455" s="171">
        <v>3.1666666666666665</v>
      </c>
      <c r="K455" s="11" t="s">
        <v>421</v>
      </c>
      <c r="L455" s="11" t="s">
        <v>421</v>
      </c>
      <c r="M455" s="11" t="s">
        <v>421</v>
      </c>
      <c r="O455" s="174" t="s">
        <v>421</v>
      </c>
      <c r="P455" s="163"/>
      <c r="Q455" s="163"/>
      <c r="R455" s="164"/>
      <c r="U455" s="4"/>
      <c r="V455" s="4"/>
    </row>
    <row r="456" spans="1:22" x14ac:dyDescent="0.25">
      <c r="A456" s="55"/>
      <c r="B456" s="11"/>
      <c r="C456" s="11" t="s">
        <v>437</v>
      </c>
      <c r="D456" s="11"/>
      <c r="E456" s="11" t="s">
        <v>216</v>
      </c>
      <c r="F456" s="11">
        <v>0</v>
      </c>
      <c r="G456" s="11">
        <v>0</v>
      </c>
      <c r="H456" s="11">
        <v>0</v>
      </c>
      <c r="I456" s="171">
        <v>0</v>
      </c>
      <c r="K456" s="11" t="s">
        <v>421</v>
      </c>
      <c r="L456" s="11" t="s">
        <v>421</v>
      </c>
      <c r="M456" s="11" t="s">
        <v>421</v>
      </c>
      <c r="O456" s="174" t="s">
        <v>421</v>
      </c>
      <c r="P456" s="163"/>
      <c r="Q456" s="163"/>
      <c r="R456" s="164"/>
      <c r="U456" s="4"/>
      <c r="V456" s="4"/>
    </row>
    <row r="457" spans="1:22" x14ac:dyDescent="0.25">
      <c r="A457" s="55"/>
      <c r="B457" s="11"/>
      <c r="C457" s="11" t="s">
        <v>438</v>
      </c>
      <c r="D457" s="11"/>
      <c r="E457" s="11" t="s">
        <v>217</v>
      </c>
      <c r="F457" s="11">
        <v>56</v>
      </c>
      <c r="G457" s="11">
        <v>5</v>
      </c>
      <c r="H457" s="11">
        <v>4</v>
      </c>
      <c r="I457" s="171">
        <v>0</v>
      </c>
      <c r="K457" s="11" t="s">
        <v>421</v>
      </c>
      <c r="L457" s="11" t="s">
        <v>421</v>
      </c>
      <c r="M457" s="11" t="s">
        <v>421</v>
      </c>
      <c r="O457" s="174" t="s">
        <v>421</v>
      </c>
      <c r="P457" s="163"/>
      <c r="Q457" s="163"/>
      <c r="R457" s="164"/>
      <c r="U457" s="4"/>
      <c r="V457" s="4"/>
    </row>
    <row r="458" spans="1:22" x14ac:dyDescent="0.25">
      <c r="A458" s="55"/>
      <c r="B458" s="11"/>
      <c r="C458" s="11" t="s">
        <v>439</v>
      </c>
      <c r="D458" s="11"/>
      <c r="E458" s="11" t="s">
        <v>218</v>
      </c>
      <c r="F458" s="11">
        <v>28</v>
      </c>
      <c r="G458" s="11">
        <v>3</v>
      </c>
      <c r="H458" s="11">
        <v>2</v>
      </c>
      <c r="I458" s="171">
        <v>1</v>
      </c>
      <c r="K458" s="11" t="s">
        <v>421</v>
      </c>
      <c r="L458" s="11" t="s">
        <v>421</v>
      </c>
      <c r="M458" s="11" t="s">
        <v>421</v>
      </c>
      <c r="O458" s="174" t="s">
        <v>421</v>
      </c>
      <c r="P458" s="163"/>
      <c r="Q458" s="163"/>
      <c r="R458" s="164"/>
      <c r="U458" s="4"/>
      <c r="V458" s="4"/>
    </row>
    <row r="459" spans="1:22" x14ac:dyDescent="0.25">
      <c r="A459" s="55"/>
      <c r="B459" s="11"/>
      <c r="C459" s="11" t="s">
        <v>440</v>
      </c>
      <c r="D459" s="11"/>
      <c r="E459" s="11" t="s">
        <v>219</v>
      </c>
      <c r="F459" s="11">
        <v>108</v>
      </c>
      <c r="G459" s="11">
        <v>27</v>
      </c>
      <c r="H459" s="11">
        <v>23</v>
      </c>
      <c r="I459" s="171">
        <v>16.652173913043477</v>
      </c>
      <c r="K459" s="11" t="s">
        <v>421</v>
      </c>
      <c r="L459" s="11" t="s">
        <v>421</v>
      </c>
      <c r="M459" s="11" t="s">
        <v>421</v>
      </c>
      <c r="O459" s="174" t="s">
        <v>421</v>
      </c>
      <c r="P459" s="163"/>
      <c r="Q459" s="163"/>
      <c r="R459" s="164"/>
      <c r="U459" s="4"/>
      <c r="V459" s="4"/>
    </row>
    <row r="460" spans="1:22" x14ac:dyDescent="0.25">
      <c r="A460" s="55"/>
      <c r="B460" s="11"/>
      <c r="C460" s="11" t="s">
        <v>441</v>
      </c>
      <c r="D460" s="11"/>
      <c r="E460" s="11" t="s">
        <v>220</v>
      </c>
      <c r="F460" s="11">
        <v>32</v>
      </c>
      <c r="G460" s="11">
        <v>2</v>
      </c>
      <c r="H460" s="11">
        <v>0</v>
      </c>
      <c r="I460" s="171">
        <v>0</v>
      </c>
      <c r="K460" s="11" t="s">
        <v>421</v>
      </c>
      <c r="L460" s="11" t="s">
        <v>421</v>
      </c>
      <c r="M460" s="11" t="s">
        <v>421</v>
      </c>
      <c r="O460" s="174" t="s">
        <v>421</v>
      </c>
      <c r="P460" s="163"/>
      <c r="Q460" s="163"/>
      <c r="R460" s="164"/>
      <c r="U460" s="4"/>
      <c r="V460" s="4"/>
    </row>
    <row r="461" spans="1:22" x14ac:dyDescent="0.25">
      <c r="A461" s="55"/>
      <c r="B461" s="11"/>
      <c r="C461" s="11" t="s">
        <v>442</v>
      </c>
      <c r="D461" s="11"/>
      <c r="E461" s="11" t="s">
        <v>221</v>
      </c>
      <c r="F461" s="11">
        <v>79</v>
      </c>
      <c r="G461" s="11">
        <v>20</v>
      </c>
      <c r="H461" s="11">
        <v>18</v>
      </c>
      <c r="I461" s="171">
        <v>3.0555555555555554</v>
      </c>
      <c r="K461" s="11" t="s">
        <v>421</v>
      </c>
      <c r="L461" s="11" t="s">
        <v>421</v>
      </c>
      <c r="M461" s="11" t="s">
        <v>421</v>
      </c>
      <c r="O461" s="174" t="s">
        <v>421</v>
      </c>
      <c r="P461" s="163"/>
      <c r="Q461" s="163"/>
      <c r="R461" s="164"/>
      <c r="U461" s="4"/>
      <c r="V461" s="4"/>
    </row>
    <row r="462" spans="1:22" x14ac:dyDescent="0.25">
      <c r="A462" s="55"/>
      <c r="B462" s="11"/>
      <c r="C462" s="11" t="s">
        <v>443</v>
      </c>
      <c r="D462" s="11"/>
      <c r="E462" s="11" t="s">
        <v>222</v>
      </c>
      <c r="F462" s="11">
        <v>53</v>
      </c>
      <c r="G462" s="11">
        <v>14</v>
      </c>
      <c r="H462" s="11">
        <v>12</v>
      </c>
      <c r="I462" s="171">
        <v>0</v>
      </c>
      <c r="K462" s="11" t="s">
        <v>421</v>
      </c>
      <c r="L462" s="11" t="s">
        <v>421</v>
      </c>
      <c r="M462" s="11" t="s">
        <v>421</v>
      </c>
      <c r="O462" s="174" t="s">
        <v>421</v>
      </c>
      <c r="P462" s="163"/>
      <c r="Q462" s="163"/>
      <c r="R462" s="164"/>
      <c r="U462" s="4"/>
      <c r="V462" s="4"/>
    </row>
    <row r="463" spans="1:22" x14ac:dyDescent="0.25">
      <c r="A463" s="55"/>
      <c r="B463" s="11"/>
      <c r="C463" s="11" t="s">
        <v>444</v>
      </c>
      <c r="D463" s="11"/>
      <c r="E463" s="11" t="s">
        <v>223</v>
      </c>
      <c r="F463" s="11">
        <v>362</v>
      </c>
      <c r="G463" s="11">
        <v>31</v>
      </c>
      <c r="H463" s="11">
        <v>45</v>
      </c>
      <c r="I463" s="171">
        <v>13.244444444444444</v>
      </c>
      <c r="K463" s="11" t="s">
        <v>421</v>
      </c>
      <c r="L463" s="11" t="s">
        <v>421</v>
      </c>
      <c r="M463" s="11" t="s">
        <v>421</v>
      </c>
      <c r="O463" s="174" t="s">
        <v>421</v>
      </c>
      <c r="P463" s="163"/>
      <c r="Q463" s="163"/>
      <c r="R463" s="164"/>
      <c r="U463" s="4"/>
      <c r="V463" s="4"/>
    </row>
    <row r="464" spans="1:22" x14ac:dyDescent="0.25">
      <c r="A464" s="55"/>
      <c r="B464" s="11"/>
      <c r="C464" s="11" t="s">
        <v>636</v>
      </c>
      <c r="D464" s="11"/>
      <c r="E464" s="11" t="s">
        <v>626</v>
      </c>
      <c r="F464" s="11">
        <v>0</v>
      </c>
      <c r="G464" s="11">
        <v>0</v>
      </c>
      <c r="H464" s="11">
        <v>0</v>
      </c>
      <c r="I464" s="171">
        <v>0</v>
      </c>
      <c r="K464" s="11" t="s">
        <v>421</v>
      </c>
      <c r="L464" s="11" t="s">
        <v>421</v>
      </c>
      <c r="M464" s="11" t="s">
        <v>421</v>
      </c>
      <c r="O464" s="174" t="s">
        <v>421</v>
      </c>
      <c r="P464" s="163"/>
      <c r="Q464" s="163"/>
      <c r="R464" s="164"/>
      <c r="U464" s="4"/>
      <c r="V464" s="4"/>
    </row>
    <row r="465" spans="1:22" x14ac:dyDescent="0.25">
      <c r="A465" s="55"/>
      <c r="B465" s="11"/>
      <c r="C465" s="11" t="s">
        <v>445</v>
      </c>
      <c r="D465" s="11"/>
      <c r="E465" s="11" t="s">
        <v>224</v>
      </c>
      <c r="F465" s="11">
        <v>51</v>
      </c>
      <c r="G465" s="11">
        <v>2</v>
      </c>
      <c r="H465" s="11">
        <v>11</v>
      </c>
      <c r="I465" s="171">
        <v>19.727272727272727</v>
      </c>
      <c r="K465" s="11" t="s">
        <v>421</v>
      </c>
      <c r="L465" s="11" t="s">
        <v>421</v>
      </c>
      <c r="M465" s="11" t="s">
        <v>421</v>
      </c>
      <c r="O465" s="174" t="s">
        <v>421</v>
      </c>
      <c r="P465" s="163"/>
      <c r="Q465" s="163"/>
      <c r="R465" s="164"/>
      <c r="U465" s="4"/>
      <c r="V465" s="4"/>
    </row>
    <row r="466" spans="1:22" x14ac:dyDescent="0.25">
      <c r="A466" s="55"/>
      <c r="B466" s="11"/>
      <c r="C466" s="11" t="s">
        <v>446</v>
      </c>
      <c r="D466" s="11"/>
      <c r="E466" s="11" t="s">
        <v>225</v>
      </c>
      <c r="F466" s="11">
        <v>138</v>
      </c>
      <c r="G466" s="11">
        <v>16</v>
      </c>
      <c r="H466" s="11">
        <v>17</v>
      </c>
      <c r="I466" s="171">
        <v>17.294117647058822</v>
      </c>
      <c r="K466" s="11" t="s">
        <v>421</v>
      </c>
      <c r="L466" s="11" t="s">
        <v>421</v>
      </c>
      <c r="M466" s="11" t="s">
        <v>421</v>
      </c>
      <c r="O466" s="174" t="s">
        <v>421</v>
      </c>
      <c r="P466" s="163"/>
      <c r="Q466" s="163"/>
      <c r="R466" s="164"/>
      <c r="U466" s="4"/>
      <c r="V466" s="4"/>
    </row>
    <row r="467" spans="1:22" x14ac:dyDescent="0.25">
      <c r="A467" s="55"/>
      <c r="B467" s="11"/>
      <c r="C467" s="11" t="s">
        <v>447</v>
      </c>
      <c r="D467" s="11"/>
      <c r="E467" s="11" t="s">
        <v>226</v>
      </c>
      <c r="F467" s="11">
        <v>31</v>
      </c>
      <c r="G467" s="11">
        <v>0</v>
      </c>
      <c r="H467" s="11">
        <v>0</v>
      </c>
      <c r="I467" s="171">
        <v>0</v>
      </c>
      <c r="K467" s="11" t="s">
        <v>421</v>
      </c>
      <c r="L467" s="11" t="s">
        <v>421</v>
      </c>
      <c r="M467" s="11" t="s">
        <v>421</v>
      </c>
      <c r="O467" s="174" t="s">
        <v>421</v>
      </c>
      <c r="P467" s="163"/>
      <c r="Q467" s="163"/>
      <c r="R467" s="164"/>
      <c r="U467" s="4"/>
      <c r="V467" s="4"/>
    </row>
    <row r="468" spans="1:22" x14ac:dyDescent="0.25">
      <c r="A468" s="55"/>
      <c r="B468" s="11"/>
      <c r="C468" s="11" t="s">
        <v>448</v>
      </c>
      <c r="D468" s="11"/>
      <c r="E468" s="11" t="s">
        <v>227</v>
      </c>
      <c r="F468" s="11">
        <v>479</v>
      </c>
      <c r="G468" s="11">
        <v>6</v>
      </c>
      <c r="H468" s="11">
        <v>17</v>
      </c>
      <c r="I468" s="171">
        <v>58.823529411764703</v>
      </c>
      <c r="K468" s="11" t="s">
        <v>421</v>
      </c>
      <c r="L468" s="11" t="s">
        <v>421</v>
      </c>
      <c r="M468" s="11" t="s">
        <v>421</v>
      </c>
      <c r="O468" s="174" t="s">
        <v>421</v>
      </c>
      <c r="P468" s="163"/>
      <c r="Q468" s="163"/>
      <c r="R468" s="164"/>
      <c r="U468" s="4"/>
      <c r="V468" s="4"/>
    </row>
    <row r="469" spans="1:22" x14ac:dyDescent="0.25">
      <c r="A469" s="55"/>
      <c r="B469" s="11"/>
      <c r="C469" s="11" t="s">
        <v>449</v>
      </c>
      <c r="D469" s="11"/>
      <c r="E469" s="11" t="s">
        <v>228</v>
      </c>
      <c r="F469" s="11">
        <v>220</v>
      </c>
      <c r="G469" s="11">
        <v>5</v>
      </c>
      <c r="H469" s="11">
        <v>27</v>
      </c>
      <c r="I469" s="171">
        <v>94.555555555555557</v>
      </c>
      <c r="K469" s="11" t="s">
        <v>421</v>
      </c>
      <c r="L469" s="11" t="s">
        <v>421</v>
      </c>
      <c r="M469" s="11" t="s">
        <v>421</v>
      </c>
      <c r="O469" s="174" t="s">
        <v>421</v>
      </c>
      <c r="P469" s="163"/>
      <c r="Q469" s="163"/>
      <c r="R469" s="164"/>
      <c r="U469" s="4"/>
      <c r="V469" s="4"/>
    </row>
    <row r="470" spans="1:22" x14ac:dyDescent="0.25">
      <c r="A470" s="55"/>
      <c r="B470" s="11"/>
      <c r="C470" s="11" t="s">
        <v>449</v>
      </c>
      <c r="D470" s="11"/>
      <c r="E470" s="11" t="s">
        <v>229</v>
      </c>
      <c r="F470" s="11">
        <v>82</v>
      </c>
      <c r="G470" s="11">
        <v>1</v>
      </c>
      <c r="H470" s="11">
        <v>2</v>
      </c>
      <c r="I470" s="171">
        <v>35.5</v>
      </c>
      <c r="K470" s="11" t="s">
        <v>421</v>
      </c>
      <c r="L470" s="11" t="s">
        <v>421</v>
      </c>
      <c r="M470" s="11" t="s">
        <v>421</v>
      </c>
      <c r="O470" s="174" t="s">
        <v>421</v>
      </c>
      <c r="P470" s="163"/>
      <c r="Q470" s="163"/>
      <c r="R470" s="164"/>
      <c r="U470" s="4"/>
      <c r="V470" s="4"/>
    </row>
    <row r="471" spans="1:22" x14ac:dyDescent="0.25">
      <c r="A471" s="55"/>
      <c r="B471" s="11"/>
      <c r="C471" s="11" t="s">
        <v>449</v>
      </c>
      <c r="D471" s="11"/>
      <c r="E471" s="11" t="s">
        <v>230</v>
      </c>
      <c r="F471" s="11">
        <v>252</v>
      </c>
      <c r="G471" s="11">
        <v>41</v>
      </c>
      <c r="H471" s="11">
        <v>36</v>
      </c>
      <c r="I471" s="171">
        <v>17.583333333333332</v>
      </c>
      <c r="K471" s="11" t="s">
        <v>421</v>
      </c>
      <c r="L471" s="11" t="s">
        <v>421</v>
      </c>
      <c r="M471" s="11" t="s">
        <v>421</v>
      </c>
      <c r="O471" s="174" t="s">
        <v>421</v>
      </c>
      <c r="P471" s="163"/>
      <c r="Q471" s="163"/>
      <c r="R471" s="164"/>
      <c r="U471" s="4"/>
      <c r="V471" s="4"/>
    </row>
    <row r="472" spans="1:22" x14ac:dyDescent="0.25">
      <c r="A472" s="55"/>
      <c r="B472" s="11"/>
      <c r="C472" s="11" t="s">
        <v>449</v>
      </c>
      <c r="D472" s="11"/>
      <c r="E472" s="11" t="s">
        <v>231</v>
      </c>
      <c r="F472" s="11">
        <v>0</v>
      </c>
      <c r="G472" s="11">
        <v>0</v>
      </c>
      <c r="H472" s="11">
        <v>0</v>
      </c>
      <c r="I472" s="171">
        <v>0</v>
      </c>
      <c r="K472" s="11" t="s">
        <v>421</v>
      </c>
      <c r="L472" s="11" t="s">
        <v>421</v>
      </c>
      <c r="M472" s="11" t="s">
        <v>421</v>
      </c>
      <c r="O472" s="174" t="s">
        <v>421</v>
      </c>
      <c r="P472" s="163"/>
      <c r="Q472" s="163"/>
      <c r="R472" s="164"/>
      <c r="U472" s="4"/>
      <c r="V472" s="4"/>
    </row>
    <row r="473" spans="1:22" x14ac:dyDescent="0.25">
      <c r="A473" s="55"/>
      <c r="B473" s="11"/>
      <c r="C473" s="11" t="s">
        <v>450</v>
      </c>
      <c r="D473" s="11"/>
      <c r="E473" s="11" t="s">
        <v>232</v>
      </c>
      <c r="F473" s="11">
        <v>2</v>
      </c>
      <c r="G473" s="11">
        <v>0</v>
      </c>
      <c r="H473" s="11">
        <v>0</v>
      </c>
      <c r="I473" s="171">
        <v>0</v>
      </c>
      <c r="K473" s="11" t="s">
        <v>421</v>
      </c>
      <c r="L473" s="11" t="s">
        <v>421</v>
      </c>
      <c r="M473" s="11" t="s">
        <v>421</v>
      </c>
      <c r="O473" s="174" t="s">
        <v>421</v>
      </c>
      <c r="P473" s="163"/>
      <c r="Q473" s="163"/>
      <c r="R473" s="164"/>
      <c r="U473" s="4"/>
      <c r="V473" s="4"/>
    </row>
    <row r="474" spans="1:22" x14ac:dyDescent="0.25">
      <c r="A474" s="55"/>
      <c r="B474" s="11"/>
      <c r="C474" s="11" t="s">
        <v>451</v>
      </c>
      <c r="D474" s="11"/>
      <c r="E474" s="11" t="s">
        <v>233</v>
      </c>
      <c r="F474" s="11">
        <v>59</v>
      </c>
      <c r="G474" s="11">
        <v>4</v>
      </c>
      <c r="H474" s="11">
        <v>2</v>
      </c>
      <c r="I474" s="171">
        <v>1.5</v>
      </c>
      <c r="K474" s="11" t="s">
        <v>421</v>
      </c>
      <c r="L474" s="11" t="s">
        <v>421</v>
      </c>
      <c r="M474" s="11" t="s">
        <v>421</v>
      </c>
      <c r="O474" s="174" t="s">
        <v>421</v>
      </c>
      <c r="P474" s="163"/>
      <c r="Q474" s="163"/>
      <c r="R474" s="164"/>
      <c r="U474" s="4"/>
      <c r="V474" s="4"/>
    </row>
    <row r="475" spans="1:22" x14ac:dyDescent="0.25">
      <c r="A475" s="55"/>
      <c r="B475" s="11"/>
      <c r="C475" s="11" t="s">
        <v>452</v>
      </c>
      <c r="D475" s="11"/>
      <c r="E475" s="11" t="s">
        <v>234</v>
      </c>
      <c r="F475" s="11">
        <v>11</v>
      </c>
      <c r="G475" s="11">
        <v>0</v>
      </c>
      <c r="H475" s="11">
        <v>0</v>
      </c>
      <c r="I475" s="171">
        <v>0</v>
      </c>
      <c r="K475" s="11" t="s">
        <v>421</v>
      </c>
      <c r="L475" s="11" t="s">
        <v>421</v>
      </c>
      <c r="M475" s="11" t="s">
        <v>421</v>
      </c>
      <c r="O475" s="174" t="s">
        <v>421</v>
      </c>
      <c r="P475" s="163"/>
      <c r="Q475" s="163"/>
      <c r="R475" s="164"/>
      <c r="U475" s="4"/>
      <c r="V475" s="4"/>
    </row>
    <row r="476" spans="1:22" x14ac:dyDescent="0.25">
      <c r="A476" s="55"/>
      <c r="B476" s="11"/>
      <c r="C476" s="11" t="s">
        <v>453</v>
      </c>
      <c r="D476" s="11"/>
      <c r="E476" s="11" t="s">
        <v>235</v>
      </c>
      <c r="F476" s="11">
        <v>52</v>
      </c>
      <c r="G476" s="11">
        <v>0</v>
      </c>
      <c r="H476" s="11">
        <v>5</v>
      </c>
      <c r="I476" s="171">
        <v>46</v>
      </c>
      <c r="K476" s="11" t="s">
        <v>421</v>
      </c>
      <c r="L476" s="11" t="s">
        <v>421</v>
      </c>
      <c r="M476" s="11" t="s">
        <v>421</v>
      </c>
      <c r="O476" s="174" t="s">
        <v>421</v>
      </c>
      <c r="P476" s="163"/>
      <c r="Q476" s="163"/>
      <c r="R476" s="164"/>
      <c r="U476" s="4"/>
      <c r="V476" s="4"/>
    </row>
    <row r="477" spans="1:22" x14ac:dyDescent="0.25">
      <c r="A477" s="55"/>
      <c r="B477" s="11"/>
      <c r="C477" s="11" t="s">
        <v>454</v>
      </c>
      <c r="D477" s="11"/>
      <c r="E477" s="11" t="s">
        <v>236</v>
      </c>
      <c r="F477" s="11">
        <v>18</v>
      </c>
      <c r="G477" s="11">
        <v>0</v>
      </c>
      <c r="H477" s="11">
        <v>3</v>
      </c>
      <c r="I477" s="171">
        <v>1</v>
      </c>
      <c r="K477" s="11" t="s">
        <v>421</v>
      </c>
      <c r="L477" s="11" t="s">
        <v>421</v>
      </c>
      <c r="M477" s="11" t="s">
        <v>421</v>
      </c>
      <c r="O477" s="174" t="s">
        <v>421</v>
      </c>
      <c r="P477" s="163"/>
      <c r="Q477" s="163"/>
      <c r="R477" s="164"/>
      <c r="U477" s="4"/>
      <c r="V477" s="4"/>
    </row>
    <row r="478" spans="1:22" x14ac:dyDescent="0.25">
      <c r="A478" s="55"/>
      <c r="B478" s="11"/>
      <c r="C478" s="11" t="s">
        <v>456</v>
      </c>
      <c r="D478" s="11"/>
      <c r="E478" s="11" t="s">
        <v>238</v>
      </c>
      <c r="F478" s="11">
        <v>37</v>
      </c>
      <c r="G478" s="11">
        <v>1</v>
      </c>
      <c r="H478" s="11">
        <v>1</v>
      </c>
      <c r="I478" s="171">
        <v>1</v>
      </c>
      <c r="K478" s="11" t="s">
        <v>421</v>
      </c>
      <c r="L478" s="11" t="s">
        <v>421</v>
      </c>
      <c r="M478" s="11" t="s">
        <v>421</v>
      </c>
      <c r="O478" s="174" t="s">
        <v>421</v>
      </c>
      <c r="P478" s="163"/>
      <c r="Q478" s="163"/>
      <c r="R478" s="164"/>
      <c r="U478" s="4"/>
      <c r="V478" s="4"/>
    </row>
    <row r="479" spans="1:22" x14ac:dyDescent="0.25">
      <c r="A479" s="55"/>
      <c r="B479" s="11"/>
      <c r="C479" s="11" t="s">
        <v>457</v>
      </c>
      <c r="D479" s="11"/>
      <c r="E479" s="11" t="s">
        <v>239</v>
      </c>
      <c r="F479" s="11">
        <v>9</v>
      </c>
      <c r="G479" s="11">
        <v>2</v>
      </c>
      <c r="H479" s="11">
        <v>1</v>
      </c>
      <c r="I479" s="171">
        <v>0</v>
      </c>
      <c r="K479" s="11" t="s">
        <v>421</v>
      </c>
      <c r="L479" s="11" t="s">
        <v>421</v>
      </c>
      <c r="M479" s="11" t="s">
        <v>421</v>
      </c>
      <c r="O479" s="174" t="s">
        <v>421</v>
      </c>
      <c r="P479" s="163"/>
      <c r="Q479" s="163"/>
      <c r="R479" s="164"/>
      <c r="U479" s="4"/>
      <c r="V479" s="4"/>
    </row>
    <row r="480" spans="1:22" x14ac:dyDescent="0.25">
      <c r="A480" s="55"/>
      <c r="B480" s="11"/>
      <c r="C480" s="11" t="s">
        <v>458</v>
      </c>
      <c r="D480" s="11"/>
      <c r="E480" s="11" t="s">
        <v>240</v>
      </c>
      <c r="F480" s="11">
        <v>199</v>
      </c>
      <c r="G480" s="11">
        <v>6</v>
      </c>
      <c r="H480" s="11">
        <v>14</v>
      </c>
      <c r="I480" s="171">
        <v>6.4285714285714288</v>
      </c>
      <c r="K480" s="11" t="s">
        <v>421</v>
      </c>
      <c r="L480" s="11" t="s">
        <v>421</v>
      </c>
      <c r="M480" s="11" t="s">
        <v>421</v>
      </c>
      <c r="O480" s="174" t="s">
        <v>421</v>
      </c>
      <c r="P480" s="163"/>
      <c r="Q480" s="163"/>
      <c r="R480" s="164"/>
      <c r="U480" s="4"/>
      <c r="V480" s="4"/>
    </row>
    <row r="481" spans="1:22" x14ac:dyDescent="0.25">
      <c r="A481" s="55"/>
      <c r="B481" s="11"/>
      <c r="C481" s="11" t="s">
        <v>459</v>
      </c>
      <c r="D481" s="11"/>
      <c r="E481" s="11" t="s">
        <v>241</v>
      </c>
      <c r="F481" s="11">
        <v>17</v>
      </c>
      <c r="G481" s="11">
        <v>0</v>
      </c>
      <c r="H481" s="11">
        <v>1</v>
      </c>
      <c r="I481" s="171">
        <v>0</v>
      </c>
      <c r="K481" s="11" t="s">
        <v>421</v>
      </c>
      <c r="L481" s="11" t="s">
        <v>421</v>
      </c>
      <c r="M481" s="11" t="s">
        <v>421</v>
      </c>
      <c r="O481" s="174" t="s">
        <v>421</v>
      </c>
      <c r="P481" s="163"/>
      <c r="Q481" s="163"/>
      <c r="R481" s="164"/>
      <c r="U481" s="4"/>
      <c r="V481" s="4"/>
    </row>
    <row r="482" spans="1:22" x14ac:dyDescent="0.25">
      <c r="A482" s="55"/>
      <c r="B482" s="11"/>
      <c r="C482" s="11" t="s">
        <v>460</v>
      </c>
      <c r="D482" s="11"/>
      <c r="E482" s="11" t="s">
        <v>242</v>
      </c>
      <c r="F482" s="11">
        <v>43</v>
      </c>
      <c r="G482" s="11">
        <v>1</v>
      </c>
      <c r="H482" s="11">
        <v>1</v>
      </c>
      <c r="I482" s="171">
        <v>1</v>
      </c>
      <c r="K482" s="11" t="s">
        <v>421</v>
      </c>
      <c r="L482" s="11" t="s">
        <v>421</v>
      </c>
      <c r="M482" s="11" t="s">
        <v>421</v>
      </c>
      <c r="O482" s="174" t="s">
        <v>421</v>
      </c>
      <c r="P482" s="163"/>
      <c r="Q482" s="163"/>
      <c r="R482" s="164"/>
      <c r="U482" s="4"/>
      <c r="V482" s="4"/>
    </row>
    <row r="483" spans="1:22" x14ac:dyDescent="0.25">
      <c r="A483" s="55"/>
      <c r="B483" s="11"/>
      <c r="C483" s="11" t="s">
        <v>461</v>
      </c>
      <c r="D483" s="11"/>
      <c r="E483" s="11" t="s">
        <v>243</v>
      </c>
      <c r="F483" s="11">
        <v>45</v>
      </c>
      <c r="G483" s="11">
        <v>0</v>
      </c>
      <c r="H483" s="11">
        <v>2</v>
      </c>
      <c r="I483" s="171">
        <v>3.5</v>
      </c>
      <c r="K483" s="11" t="s">
        <v>421</v>
      </c>
      <c r="L483" s="11" t="s">
        <v>421</v>
      </c>
      <c r="M483" s="11" t="s">
        <v>421</v>
      </c>
      <c r="O483" s="174" t="s">
        <v>421</v>
      </c>
      <c r="P483" s="163"/>
      <c r="Q483" s="163"/>
      <c r="R483" s="164"/>
      <c r="U483" s="4"/>
      <c r="V483" s="4"/>
    </row>
    <row r="484" spans="1:22" x14ac:dyDescent="0.25">
      <c r="A484" s="55"/>
      <c r="B484" s="11"/>
      <c r="C484" s="11" t="s">
        <v>462</v>
      </c>
      <c r="D484" s="11"/>
      <c r="E484" s="11" t="s">
        <v>244</v>
      </c>
      <c r="F484" s="11">
        <v>1</v>
      </c>
      <c r="G484" s="11">
        <v>0</v>
      </c>
      <c r="H484" s="11">
        <v>0</v>
      </c>
      <c r="I484" s="171">
        <v>0</v>
      </c>
      <c r="K484" s="11" t="s">
        <v>421</v>
      </c>
      <c r="L484" s="11" t="s">
        <v>421</v>
      </c>
      <c r="M484" s="11" t="s">
        <v>421</v>
      </c>
      <c r="O484" s="174" t="s">
        <v>421</v>
      </c>
      <c r="P484" s="163"/>
      <c r="Q484" s="163"/>
      <c r="R484" s="164"/>
      <c r="U484" s="4"/>
      <c r="V484" s="4"/>
    </row>
    <row r="485" spans="1:22" x14ac:dyDescent="0.25">
      <c r="A485" s="55"/>
      <c r="B485" s="11"/>
      <c r="C485" s="11" t="s">
        <v>463</v>
      </c>
      <c r="D485" s="11"/>
      <c r="E485" s="11" t="s">
        <v>245</v>
      </c>
      <c r="F485" s="11">
        <v>11</v>
      </c>
      <c r="G485" s="11">
        <v>1</v>
      </c>
      <c r="H485" s="11">
        <v>0</v>
      </c>
      <c r="I485" s="171">
        <v>0</v>
      </c>
      <c r="K485" s="11" t="s">
        <v>421</v>
      </c>
      <c r="L485" s="11" t="s">
        <v>421</v>
      </c>
      <c r="M485" s="11" t="s">
        <v>421</v>
      </c>
      <c r="O485" s="174" t="s">
        <v>421</v>
      </c>
      <c r="P485" s="163"/>
      <c r="Q485" s="163"/>
      <c r="R485" s="164"/>
      <c r="U485" s="4"/>
      <c r="V485" s="4"/>
    </row>
    <row r="486" spans="1:22" x14ac:dyDescent="0.25">
      <c r="A486" s="55"/>
      <c r="B486" s="11"/>
      <c r="C486" s="11" t="s">
        <v>464</v>
      </c>
      <c r="D486" s="11"/>
      <c r="E486" s="11" t="s">
        <v>246</v>
      </c>
      <c r="F486" s="11">
        <v>144</v>
      </c>
      <c r="G486" s="11">
        <v>10</v>
      </c>
      <c r="H486" s="11">
        <v>21</v>
      </c>
      <c r="I486" s="171">
        <v>35.61904761904762</v>
      </c>
      <c r="K486" s="11" t="s">
        <v>421</v>
      </c>
      <c r="L486" s="11" t="s">
        <v>421</v>
      </c>
      <c r="M486" s="11" t="s">
        <v>421</v>
      </c>
      <c r="O486" s="174" t="s">
        <v>421</v>
      </c>
      <c r="P486" s="163"/>
      <c r="Q486" s="163"/>
      <c r="R486" s="164"/>
      <c r="U486" s="4"/>
      <c r="V486" s="4"/>
    </row>
    <row r="487" spans="1:22" x14ac:dyDescent="0.25">
      <c r="A487" s="55"/>
      <c r="B487" s="11"/>
      <c r="C487" s="11" t="s">
        <v>465</v>
      </c>
      <c r="D487" s="11"/>
      <c r="E487" s="11" t="s">
        <v>247</v>
      </c>
      <c r="F487" s="11">
        <v>9</v>
      </c>
      <c r="G487" s="11">
        <v>0</v>
      </c>
      <c r="H487" s="11">
        <v>0</v>
      </c>
      <c r="I487" s="171">
        <v>0</v>
      </c>
      <c r="K487" s="11" t="s">
        <v>421</v>
      </c>
      <c r="L487" s="11" t="s">
        <v>421</v>
      </c>
      <c r="M487" s="11" t="s">
        <v>421</v>
      </c>
      <c r="O487" s="174" t="s">
        <v>421</v>
      </c>
      <c r="P487" s="163"/>
      <c r="Q487" s="163"/>
      <c r="R487" s="164"/>
      <c r="U487" s="4"/>
      <c r="V487" s="4"/>
    </row>
    <row r="488" spans="1:22" x14ac:dyDescent="0.25">
      <c r="A488" s="55"/>
      <c r="B488" s="11"/>
      <c r="C488" s="11" t="s">
        <v>466</v>
      </c>
      <c r="D488" s="11"/>
      <c r="E488" s="11" t="s">
        <v>248</v>
      </c>
      <c r="F488" s="11">
        <v>71</v>
      </c>
      <c r="G488" s="11">
        <v>1</v>
      </c>
      <c r="H488" s="11">
        <v>3</v>
      </c>
      <c r="I488" s="171">
        <v>56.333333333333336</v>
      </c>
      <c r="K488" s="11" t="s">
        <v>421</v>
      </c>
      <c r="L488" s="11" t="s">
        <v>421</v>
      </c>
      <c r="M488" s="11" t="s">
        <v>421</v>
      </c>
      <c r="O488" s="174" t="s">
        <v>421</v>
      </c>
      <c r="P488" s="163"/>
      <c r="Q488" s="163"/>
      <c r="R488" s="164"/>
      <c r="U488" s="4"/>
      <c r="V488" s="4"/>
    </row>
    <row r="489" spans="1:22" x14ac:dyDescent="0.25">
      <c r="A489" s="55"/>
      <c r="B489" s="11"/>
      <c r="C489" s="11" t="s">
        <v>467</v>
      </c>
      <c r="D489" s="11"/>
      <c r="E489" s="11" t="s">
        <v>249</v>
      </c>
      <c r="F489" s="11">
        <v>107</v>
      </c>
      <c r="G489" s="11">
        <v>14</v>
      </c>
      <c r="H489" s="11">
        <v>17</v>
      </c>
      <c r="I489" s="171">
        <v>3.7647058823529411</v>
      </c>
      <c r="K489" s="11" t="s">
        <v>421</v>
      </c>
      <c r="L489" s="11" t="s">
        <v>421</v>
      </c>
      <c r="M489" s="11" t="s">
        <v>421</v>
      </c>
      <c r="O489" s="174" t="s">
        <v>421</v>
      </c>
      <c r="P489" s="163"/>
      <c r="Q489" s="163"/>
      <c r="R489" s="164"/>
      <c r="U489" s="4"/>
      <c r="V489" s="4"/>
    </row>
    <row r="490" spans="1:22" x14ac:dyDescent="0.25">
      <c r="A490" s="55"/>
      <c r="B490" s="11"/>
      <c r="C490" s="11" t="s">
        <v>468</v>
      </c>
      <c r="D490" s="11"/>
      <c r="E490" s="11" t="s">
        <v>250</v>
      </c>
      <c r="F490" s="11">
        <v>260</v>
      </c>
      <c r="G490" s="11">
        <v>32</v>
      </c>
      <c r="H490" s="11">
        <v>22</v>
      </c>
      <c r="I490" s="171">
        <v>11.454545454545455</v>
      </c>
      <c r="K490" s="11" t="s">
        <v>421</v>
      </c>
      <c r="L490" s="11" t="s">
        <v>421</v>
      </c>
      <c r="M490" s="11" t="s">
        <v>421</v>
      </c>
      <c r="O490" s="174" t="s">
        <v>421</v>
      </c>
      <c r="P490" s="163"/>
      <c r="Q490" s="163"/>
      <c r="R490" s="164"/>
      <c r="U490" s="4"/>
      <c r="V490" s="4"/>
    </row>
    <row r="491" spans="1:22" x14ac:dyDescent="0.25">
      <c r="A491" s="55"/>
      <c r="B491" s="11"/>
      <c r="C491" s="11" t="s">
        <v>469</v>
      </c>
      <c r="D491" s="11"/>
      <c r="E491" s="11" t="s">
        <v>251</v>
      </c>
      <c r="F491" s="11">
        <v>36</v>
      </c>
      <c r="G491" s="11">
        <v>0</v>
      </c>
      <c r="H491" s="11">
        <v>1</v>
      </c>
      <c r="I491" s="171">
        <v>9</v>
      </c>
      <c r="K491" s="11" t="s">
        <v>421</v>
      </c>
      <c r="L491" s="11" t="s">
        <v>421</v>
      </c>
      <c r="M491" s="11" t="s">
        <v>421</v>
      </c>
      <c r="O491" s="174" t="s">
        <v>421</v>
      </c>
      <c r="P491" s="163"/>
      <c r="Q491" s="163"/>
      <c r="R491" s="164"/>
      <c r="U491" s="4"/>
      <c r="V491" s="4"/>
    </row>
    <row r="492" spans="1:22" x14ac:dyDescent="0.25">
      <c r="A492" s="55"/>
      <c r="B492" s="11"/>
      <c r="C492" s="11" t="s">
        <v>470</v>
      </c>
      <c r="D492" s="11"/>
      <c r="E492" s="11" t="s">
        <v>252</v>
      </c>
      <c r="F492" s="11">
        <v>82</v>
      </c>
      <c r="G492" s="11">
        <v>2</v>
      </c>
      <c r="H492" s="11">
        <v>10</v>
      </c>
      <c r="I492" s="171">
        <v>12</v>
      </c>
      <c r="K492" s="11" t="s">
        <v>421</v>
      </c>
      <c r="L492" s="11" t="s">
        <v>421</v>
      </c>
      <c r="M492" s="11" t="s">
        <v>421</v>
      </c>
      <c r="O492" s="174" t="s">
        <v>421</v>
      </c>
      <c r="P492" s="163"/>
      <c r="Q492" s="163"/>
      <c r="R492" s="164"/>
      <c r="U492" s="4"/>
      <c r="V492" s="4"/>
    </row>
    <row r="493" spans="1:22" x14ac:dyDescent="0.25">
      <c r="A493" s="55"/>
      <c r="B493" s="11"/>
      <c r="C493" s="11" t="s">
        <v>471</v>
      </c>
      <c r="D493" s="11"/>
      <c r="E493" s="11" t="s">
        <v>253</v>
      </c>
      <c r="F493" s="11">
        <v>18</v>
      </c>
      <c r="G493" s="11">
        <v>4</v>
      </c>
      <c r="H493" s="11">
        <v>12</v>
      </c>
      <c r="I493" s="171">
        <v>19.25</v>
      </c>
      <c r="K493" s="11" t="s">
        <v>421</v>
      </c>
      <c r="L493" s="11" t="s">
        <v>421</v>
      </c>
      <c r="M493" s="11" t="s">
        <v>421</v>
      </c>
      <c r="O493" s="174" t="s">
        <v>421</v>
      </c>
      <c r="P493" s="163"/>
      <c r="Q493" s="163"/>
      <c r="R493" s="164"/>
      <c r="U493" s="4"/>
      <c r="V493" s="4"/>
    </row>
    <row r="494" spans="1:22" x14ac:dyDescent="0.25">
      <c r="A494" s="55"/>
      <c r="B494" s="11"/>
      <c r="C494" s="11" t="s">
        <v>472</v>
      </c>
      <c r="D494" s="11"/>
      <c r="E494" s="11" t="s">
        <v>254</v>
      </c>
      <c r="F494" s="11">
        <v>62</v>
      </c>
      <c r="G494" s="11">
        <v>0</v>
      </c>
      <c r="H494" s="11">
        <v>3</v>
      </c>
      <c r="I494" s="171">
        <v>93.666666666666671</v>
      </c>
      <c r="K494" s="11" t="s">
        <v>421</v>
      </c>
      <c r="L494" s="11" t="s">
        <v>421</v>
      </c>
      <c r="M494" s="11" t="s">
        <v>421</v>
      </c>
      <c r="O494" s="174" t="s">
        <v>421</v>
      </c>
      <c r="P494" s="163"/>
      <c r="Q494" s="163"/>
      <c r="R494" s="164"/>
      <c r="U494" s="4"/>
      <c r="V494" s="4"/>
    </row>
    <row r="495" spans="1:22" x14ac:dyDescent="0.25">
      <c r="A495" s="55"/>
      <c r="B495" s="11"/>
      <c r="C495" s="11" t="s">
        <v>473</v>
      </c>
      <c r="D495" s="11"/>
      <c r="E495" s="11" t="s">
        <v>255</v>
      </c>
      <c r="F495" s="11">
        <v>31</v>
      </c>
      <c r="G495" s="11">
        <v>0</v>
      </c>
      <c r="H495" s="11">
        <v>3</v>
      </c>
      <c r="I495" s="171">
        <v>194</v>
      </c>
      <c r="K495" s="11" t="s">
        <v>421</v>
      </c>
      <c r="L495" s="11" t="s">
        <v>421</v>
      </c>
      <c r="M495" s="11" t="s">
        <v>421</v>
      </c>
      <c r="O495" s="174" t="s">
        <v>421</v>
      </c>
      <c r="P495" s="163"/>
      <c r="Q495" s="163"/>
      <c r="R495" s="164"/>
      <c r="U495" s="4"/>
      <c r="V495" s="4"/>
    </row>
    <row r="496" spans="1:22" x14ac:dyDescent="0.25">
      <c r="A496" s="55"/>
      <c r="B496" s="11"/>
      <c r="C496" s="11" t="s">
        <v>474</v>
      </c>
      <c r="D496" s="11"/>
      <c r="E496" s="11" t="s">
        <v>256</v>
      </c>
      <c r="F496" s="11">
        <v>18</v>
      </c>
      <c r="G496" s="11">
        <v>0</v>
      </c>
      <c r="H496" s="11">
        <v>2</v>
      </c>
      <c r="I496" s="171">
        <v>0</v>
      </c>
      <c r="K496" s="11" t="s">
        <v>421</v>
      </c>
      <c r="L496" s="11" t="s">
        <v>421</v>
      </c>
      <c r="M496" s="11" t="s">
        <v>421</v>
      </c>
      <c r="O496" s="174" t="s">
        <v>421</v>
      </c>
      <c r="P496" s="163"/>
      <c r="Q496" s="163"/>
      <c r="R496" s="164"/>
      <c r="U496" s="4"/>
      <c r="V496" s="4"/>
    </row>
    <row r="497" spans="1:22" x14ac:dyDescent="0.25">
      <c r="A497" s="55"/>
      <c r="B497" s="11"/>
      <c r="C497" s="11" t="s">
        <v>475</v>
      </c>
      <c r="D497" s="11"/>
      <c r="E497" s="11" t="s">
        <v>257</v>
      </c>
      <c r="F497" s="11">
        <v>33</v>
      </c>
      <c r="G497" s="11">
        <v>1</v>
      </c>
      <c r="H497" s="11">
        <v>1</v>
      </c>
      <c r="I497" s="171">
        <v>1</v>
      </c>
      <c r="K497" s="11" t="s">
        <v>421</v>
      </c>
      <c r="L497" s="11" t="s">
        <v>421</v>
      </c>
      <c r="M497" s="11" t="s">
        <v>421</v>
      </c>
      <c r="O497" s="174" t="s">
        <v>421</v>
      </c>
      <c r="P497" s="163"/>
      <c r="Q497" s="163"/>
      <c r="R497" s="164"/>
      <c r="U497" s="4"/>
      <c r="V497" s="4"/>
    </row>
    <row r="498" spans="1:22" x14ac:dyDescent="0.25">
      <c r="A498" s="55"/>
      <c r="B498" s="11"/>
      <c r="C498" s="11" t="s">
        <v>476</v>
      </c>
      <c r="D498" s="11"/>
      <c r="E498" s="11" t="s">
        <v>258</v>
      </c>
      <c r="F498" s="11">
        <v>441</v>
      </c>
      <c r="G498" s="11">
        <v>11</v>
      </c>
      <c r="H498" s="11">
        <v>24</v>
      </c>
      <c r="I498" s="171">
        <v>28.652173913043477</v>
      </c>
      <c r="K498" s="11" t="s">
        <v>421</v>
      </c>
      <c r="L498" s="11" t="s">
        <v>421</v>
      </c>
      <c r="M498" s="11" t="s">
        <v>421</v>
      </c>
      <c r="O498" s="174" t="s">
        <v>421</v>
      </c>
      <c r="P498" s="163"/>
      <c r="Q498" s="163"/>
      <c r="R498" s="164"/>
      <c r="U498" s="4"/>
      <c r="V498" s="4"/>
    </row>
    <row r="499" spans="1:22" x14ac:dyDescent="0.25">
      <c r="A499" s="55"/>
      <c r="B499" s="11"/>
      <c r="C499" s="11" t="s">
        <v>477</v>
      </c>
      <c r="D499" s="11"/>
      <c r="E499" s="11" t="s">
        <v>259</v>
      </c>
      <c r="F499" s="11">
        <v>34</v>
      </c>
      <c r="G499" s="11">
        <v>0</v>
      </c>
      <c r="H499" s="11">
        <v>2</v>
      </c>
      <c r="I499" s="171">
        <v>14</v>
      </c>
      <c r="K499" s="11" t="s">
        <v>421</v>
      </c>
      <c r="L499" s="11" t="s">
        <v>421</v>
      </c>
      <c r="M499" s="11" t="s">
        <v>421</v>
      </c>
      <c r="O499" s="174" t="s">
        <v>421</v>
      </c>
      <c r="P499" s="163"/>
      <c r="Q499" s="163"/>
      <c r="R499" s="164"/>
      <c r="U499" s="4"/>
      <c r="V499" s="4"/>
    </row>
    <row r="500" spans="1:22" x14ac:dyDescent="0.25">
      <c r="A500" s="55"/>
      <c r="B500" s="11"/>
      <c r="C500" s="11" t="s">
        <v>478</v>
      </c>
      <c r="D500" s="11"/>
      <c r="E500" s="11" t="s">
        <v>260</v>
      </c>
      <c r="F500" s="11">
        <v>183</v>
      </c>
      <c r="G500" s="11">
        <v>1</v>
      </c>
      <c r="H500" s="11">
        <v>9</v>
      </c>
      <c r="I500" s="171">
        <v>21.555555555555557</v>
      </c>
      <c r="K500" s="11" t="s">
        <v>421</v>
      </c>
      <c r="L500" s="11" t="s">
        <v>421</v>
      </c>
      <c r="M500" s="11" t="s">
        <v>421</v>
      </c>
      <c r="O500" s="174" t="s">
        <v>421</v>
      </c>
      <c r="P500" s="163"/>
      <c r="Q500" s="163"/>
      <c r="R500" s="164"/>
      <c r="U500" s="4"/>
      <c r="V500" s="4"/>
    </row>
    <row r="501" spans="1:22" x14ac:dyDescent="0.25">
      <c r="A501" s="55"/>
      <c r="B501" s="11"/>
      <c r="C501" s="11" t="s">
        <v>479</v>
      </c>
      <c r="D501" s="11"/>
      <c r="E501" s="11" t="s">
        <v>261</v>
      </c>
      <c r="F501" s="11">
        <v>22</v>
      </c>
      <c r="G501" s="11">
        <v>0</v>
      </c>
      <c r="H501" s="11">
        <v>0</v>
      </c>
      <c r="I501" s="171">
        <v>0</v>
      </c>
      <c r="K501" s="11" t="s">
        <v>421</v>
      </c>
      <c r="L501" s="11" t="s">
        <v>421</v>
      </c>
      <c r="M501" s="11" t="s">
        <v>421</v>
      </c>
      <c r="O501" s="174" t="s">
        <v>421</v>
      </c>
      <c r="P501" s="163"/>
      <c r="Q501" s="163"/>
      <c r="R501" s="164"/>
      <c r="U501" s="4"/>
      <c r="V501" s="4"/>
    </row>
    <row r="502" spans="1:22" x14ac:dyDescent="0.25">
      <c r="A502" s="55"/>
      <c r="B502" s="11"/>
      <c r="C502" s="11" t="s">
        <v>480</v>
      </c>
      <c r="D502" s="11"/>
      <c r="E502" s="11" t="s">
        <v>262</v>
      </c>
      <c r="F502" s="11">
        <v>3</v>
      </c>
      <c r="G502" s="11">
        <v>0</v>
      </c>
      <c r="H502" s="11">
        <v>0</v>
      </c>
      <c r="I502" s="171">
        <v>0</v>
      </c>
      <c r="K502" s="11" t="s">
        <v>421</v>
      </c>
      <c r="L502" s="11" t="s">
        <v>421</v>
      </c>
      <c r="M502" s="11" t="s">
        <v>421</v>
      </c>
      <c r="O502" s="174" t="s">
        <v>421</v>
      </c>
      <c r="P502" s="163"/>
      <c r="Q502" s="163"/>
      <c r="R502" s="164"/>
      <c r="U502" s="4"/>
      <c r="V502" s="4"/>
    </row>
    <row r="503" spans="1:22" x14ac:dyDescent="0.25">
      <c r="A503" s="55"/>
      <c r="B503" s="11"/>
      <c r="C503" s="11" t="s">
        <v>481</v>
      </c>
      <c r="D503" s="11"/>
      <c r="E503" s="11" t="s">
        <v>263</v>
      </c>
      <c r="F503" s="11">
        <v>480</v>
      </c>
      <c r="G503" s="11">
        <v>6</v>
      </c>
      <c r="H503" s="11">
        <v>24</v>
      </c>
      <c r="I503" s="171">
        <v>26.708333333333332</v>
      </c>
      <c r="K503" s="11" t="s">
        <v>421</v>
      </c>
      <c r="L503" s="11" t="s">
        <v>421</v>
      </c>
      <c r="M503" s="11" t="s">
        <v>421</v>
      </c>
      <c r="O503" s="174" t="s">
        <v>421</v>
      </c>
      <c r="P503" s="163"/>
      <c r="Q503" s="163"/>
      <c r="R503" s="164"/>
      <c r="U503" s="4"/>
      <c r="V503" s="4"/>
    </row>
    <row r="504" spans="1:22" x14ac:dyDescent="0.25">
      <c r="A504" s="55"/>
      <c r="B504" s="11"/>
      <c r="C504" s="11" t="s">
        <v>482</v>
      </c>
      <c r="D504" s="11"/>
      <c r="E504" s="11" t="s">
        <v>264</v>
      </c>
      <c r="F504" s="11">
        <v>55</v>
      </c>
      <c r="G504" s="11">
        <v>3</v>
      </c>
      <c r="H504" s="11">
        <v>4</v>
      </c>
      <c r="I504" s="171">
        <v>99.75</v>
      </c>
      <c r="K504" s="11" t="s">
        <v>421</v>
      </c>
      <c r="L504" s="11" t="s">
        <v>421</v>
      </c>
      <c r="M504" s="11" t="s">
        <v>421</v>
      </c>
      <c r="O504" s="174" t="s">
        <v>421</v>
      </c>
      <c r="P504" s="163"/>
      <c r="Q504" s="163"/>
      <c r="R504" s="164"/>
      <c r="U504" s="4"/>
      <c r="V504" s="4"/>
    </row>
    <row r="505" spans="1:22" x14ac:dyDescent="0.25">
      <c r="A505" s="55"/>
      <c r="B505" s="11"/>
      <c r="C505" s="11" t="s">
        <v>483</v>
      </c>
      <c r="D505" s="11"/>
      <c r="E505" s="11" t="s">
        <v>265</v>
      </c>
      <c r="F505" s="11">
        <v>17</v>
      </c>
      <c r="G505" s="11">
        <v>0</v>
      </c>
      <c r="H505" s="11">
        <v>2</v>
      </c>
      <c r="I505" s="171">
        <v>24</v>
      </c>
      <c r="K505" s="11" t="s">
        <v>421</v>
      </c>
      <c r="L505" s="11" t="s">
        <v>421</v>
      </c>
      <c r="M505" s="11" t="s">
        <v>421</v>
      </c>
      <c r="O505" s="174" t="s">
        <v>421</v>
      </c>
      <c r="P505" s="163"/>
      <c r="Q505" s="163"/>
      <c r="R505" s="164"/>
      <c r="U505" s="4"/>
      <c r="V505" s="4"/>
    </row>
    <row r="506" spans="1:22" x14ac:dyDescent="0.25">
      <c r="A506" s="55"/>
      <c r="B506" s="11"/>
      <c r="C506" s="11" t="s">
        <v>484</v>
      </c>
      <c r="D506" s="11"/>
      <c r="E506" s="11" t="s">
        <v>266</v>
      </c>
      <c r="F506" s="11">
        <v>54</v>
      </c>
      <c r="G506" s="11">
        <v>1</v>
      </c>
      <c r="H506" s="11">
        <v>1</v>
      </c>
      <c r="I506" s="171">
        <v>0</v>
      </c>
      <c r="K506" s="11" t="s">
        <v>421</v>
      </c>
      <c r="L506" s="11" t="s">
        <v>421</v>
      </c>
      <c r="M506" s="11" t="s">
        <v>421</v>
      </c>
      <c r="O506" s="174" t="s">
        <v>421</v>
      </c>
      <c r="P506" s="163"/>
      <c r="Q506" s="163"/>
      <c r="R506" s="164"/>
      <c r="U506" s="4"/>
      <c r="V506" s="4"/>
    </row>
    <row r="507" spans="1:22" x14ac:dyDescent="0.25">
      <c r="A507" s="55"/>
      <c r="B507" s="11"/>
      <c r="C507" s="11" t="s">
        <v>485</v>
      </c>
      <c r="D507" s="11"/>
      <c r="E507" s="11" t="s">
        <v>267</v>
      </c>
      <c r="F507" s="11">
        <v>33</v>
      </c>
      <c r="G507" s="11">
        <v>0</v>
      </c>
      <c r="H507" s="11">
        <v>2</v>
      </c>
      <c r="I507" s="171">
        <v>0</v>
      </c>
      <c r="K507" s="11" t="s">
        <v>421</v>
      </c>
      <c r="L507" s="11" t="s">
        <v>421</v>
      </c>
      <c r="M507" s="11" t="s">
        <v>421</v>
      </c>
      <c r="O507" s="174" t="s">
        <v>421</v>
      </c>
      <c r="P507" s="163"/>
      <c r="Q507" s="163"/>
      <c r="R507" s="164"/>
      <c r="U507" s="4"/>
      <c r="V507" s="4"/>
    </row>
    <row r="508" spans="1:22" x14ac:dyDescent="0.25">
      <c r="A508" s="55"/>
      <c r="B508" s="11"/>
      <c r="C508" s="11" t="s">
        <v>486</v>
      </c>
      <c r="D508" s="11"/>
      <c r="E508" s="11" t="s">
        <v>268</v>
      </c>
      <c r="F508" s="11">
        <v>78</v>
      </c>
      <c r="G508" s="11">
        <v>5</v>
      </c>
      <c r="H508" s="11">
        <v>5</v>
      </c>
      <c r="I508" s="171">
        <v>2</v>
      </c>
      <c r="K508" s="11" t="s">
        <v>421</v>
      </c>
      <c r="L508" s="11" t="s">
        <v>421</v>
      </c>
      <c r="M508" s="11" t="s">
        <v>421</v>
      </c>
      <c r="O508" s="174" t="s">
        <v>421</v>
      </c>
      <c r="P508" s="163"/>
      <c r="Q508" s="163"/>
      <c r="R508" s="164"/>
      <c r="U508" s="4"/>
      <c r="V508" s="4"/>
    </row>
    <row r="509" spans="1:22" x14ac:dyDescent="0.25">
      <c r="A509" s="55"/>
      <c r="B509" s="11"/>
      <c r="C509" s="11" t="s">
        <v>487</v>
      </c>
      <c r="D509" s="11"/>
      <c r="E509" s="11" t="s">
        <v>269</v>
      </c>
      <c r="F509" s="11">
        <v>96</v>
      </c>
      <c r="G509" s="11">
        <v>3</v>
      </c>
      <c r="H509" s="11">
        <v>13</v>
      </c>
      <c r="I509" s="171">
        <v>17.846153846153847</v>
      </c>
      <c r="K509" s="11" t="s">
        <v>421</v>
      </c>
      <c r="L509" s="11" t="s">
        <v>421</v>
      </c>
      <c r="M509" s="11" t="s">
        <v>421</v>
      </c>
      <c r="O509" s="174" t="s">
        <v>421</v>
      </c>
      <c r="P509" s="163"/>
      <c r="Q509" s="163"/>
      <c r="R509" s="164"/>
      <c r="U509" s="4"/>
      <c r="V509" s="4"/>
    </row>
    <row r="510" spans="1:22" x14ac:dyDescent="0.25">
      <c r="A510" s="55"/>
      <c r="B510" s="11"/>
      <c r="C510" s="11" t="s">
        <v>453</v>
      </c>
      <c r="D510" s="11"/>
      <c r="E510" s="11" t="s">
        <v>627</v>
      </c>
      <c r="F510" s="11">
        <v>0</v>
      </c>
      <c r="G510" s="11">
        <v>0</v>
      </c>
      <c r="H510" s="11">
        <v>0</v>
      </c>
      <c r="I510" s="171">
        <v>0</v>
      </c>
      <c r="K510" s="11" t="s">
        <v>421</v>
      </c>
      <c r="L510" s="11" t="s">
        <v>421</v>
      </c>
      <c r="M510" s="11" t="s">
        <v>421</v>
      </c>
      <c r="O510" s="174" t="s">
        <v>421</v>
      </c>
      <c r="P510" s="163"/>
      <c r="Q510" s="163"/>
      <c r="R510" s="164"/>
      <c r="U510" s="4"/>
      <c r="V510" s="4"/>
    </row>
    <row r="511" spans="1:22" x14ac:dyDescent="0.25">
      <c r="A511" s="55"/>
      <c r="B511" s="11"/>
      <c r="C511" s="11" t="s">
        <v>489</v>
      </c>
      <c r="D511" s="11"/>
      <c r="E511" s="11" t="s">
        <v>271</v>
      </c>
      <c r="F511" s="11">
        <v>28</v>
      </c>
      <c r="G511" s="11">
        <v>1</v>
      </c>
      <c r="H511" s="11">
        <v>1</v>
      </c>
      <c r="I511" s="171">
        <v>0</v>
      </c>
      <c r="K511" s="11" t="s">
        <v>421</v>
      </c>
      <c r="L511" s="11" t="s">
        <v>421</v>
      </c>
      <c r="M511" s="11" t="s">
        <v>421</v>
      </c>
      <c r="O511" s="174" t="s">
        <v>421</v>
      </c>
      <c r="P511" s="163"/>
      <c r="Q511" s="163"/>
      <c r="R511" s="164"/>
      <c r="U511" s="4"/>
      <c r="V511" s="4"/>
    </row>
    <row r="512" spans="1:22" x14ac:dyDescent="0.25">
      <c r="A512" s="55"/>
      <c r="B512" s="11"/>
      <c r="C512" s="11" t="s">
        <v>490</v>
      </c>
      <c r="D512" s="11"/>
      <c r="E512" s="11" t="s">
        <v>272</v>
      </c>
      <c r="F512" s="11">
        <v>19</v>
      </c>
      <c r="G512" s="11">
        <v>1</v>
      </c>
      <c r="H512" s="11">
        <v>1</v>
      </c>
      <c r="I512" s="171">
        <v>1</v>
      </c>
      <c r="K512" s="11" t="s">
        <v>421</v>
      </c>
      <c r="L512" s="11" t="s">
        <v>421</v>
      </c>
      <c r="M512" s="11" t="s">
        <v>421</v>
      </c>
      <c r="O512" s="174" t="s">
        <v>421</v>
      </c>
      <c r="P512" s="163"/>
      <c r="Q512" s="163"/>
      <c r="R512" s="164"/>
      <c r="U512" s="4"/>
      <c r="V512" s="4"/>
    </row>
    <row r="513" spans="1:22" x14ac:dyDescent="0.25">
      <c r="A513" s="55"/>
      <c r="B513" s="11"/>
      <c r="C513" s="11" t="s">
        <v>491</v>
      </c>
      <c r="D513" s="11"/>
      <c r="E513" s="11" t="s">
        <v>273</v>
      </c>
      <c r="F513" s="11">
        <v>2</v>
      </c>
      <c r="G513" s="11">
        <v>1</v>
      </c>
      <c r="H513" s="11">
        <v>1</v>
      </c>
      <c r="I513" s="171">
        <v>0</v>
      </c>
      <c r="K513" s="11" t="s">
        <v>421</v>
      </c>
      <c r="L513" s="11" t="s">
        <v>421</v>
      </c>
      <c r="M513" s="11" t="s">
        <v>421</v>
      </c>
      <c r="O513" s="174" t="s">
        <v>421</v>
      </c>
      <c r="P513" s="163"/>
      <c r="Q513" s="163"/>
      <c r="R513" s="164"/>
      <c r="U513" s="4"/>
      <c r="V513" s="4"/>
    </row>
    <row r="514" spans="1:22" x14ac:dyDescent="0.25">
      <c r="A514" s="55"/>
      <c r="B514" s="11"/>
      <c r="C514" s="11" t="s">
        <v>492</v>
      </c>
      <c r="D514" s="11"/>
      <c r="E514" s="11" t="s">
        <v>274</v>
      </c>
      <c r="F514" s="11">
        <v>20</v>
      </c>
      <c r="G514" s="11">
        <v>0</v>
      </c>
      <c r="H514" s="11">
        <v>0</v>
      </c>
      <c r="I514" s="171">
        <v>0</v>
      </c>
      <c r="K514" s="11" t="s">
        <v>421</v>
      </c>
      <c r="L514" s="11" t="s">
        <v>421</v>
      </c>
      <c r="M514" s="11" t="s">
        <v>421</v>
      </c>
      <c r="O514" s="174" t="s">
        <v>421</v>
      </c>
      <c r="P514" s="163"/>
      <c r="Q514" s="163"/>
      <c r="R514" s="164"/>
      <c r="U514" s="4"/>
      <c r="V514" s="4"/>
    </row>
    <row r="515" spans="1:22" x14ac:dyDescent="0.25">
      <c r="A515" s="55"/>
      <c r="B515" s="11"/>
      <c r="C515" s="11" t="s">
        <v>493</v>
      </c>
      <c r="D515" s="11"/>
      <c r="E515" s="11" t="s">
        <v>275</v>
      </c>
      <c r="F515" s="11">
        <v>1</v>
      </c>
      <c r="G515" s="11">
        <v>0</v>
      </c>
      <c r="H515" s="11">
        <v>0</v>
      </c>
      <c r="I515" s="171">
        <v>0</v>
      </c>
      <c r="K515" s="11" t="s">
        <v>421</v>
      </c>
      <c r="L515" s="11" t="s">
        <v>421</v>
      </c>
      <c r="M515" s="11" t="s">
        <v>421</v>
      </c>
      <c r="O515" s="174" t="s">
        <v>421</v>
      </c>
      <c r="P515" s="163"/>
      <c r="Q515" s="163"/>
      <c r="R515" s="164"/>
      <c r="U515" s="4"/>
      <c r="V515" s="4"/>
    </row>
    <row r="516" spans="1:22" x14ac:dyDescent="0.25">
      <c r="A516" s="55"/>
      <c r="B516" s="11"/>
      <c r="C516" s="11" t="s">
        <v>494</v>
      </c>
      <c r="D516" s="11"/>
      <c r="E516" s="11" t="s">
        <v>276</v>
      </c>
      <c r="F516" s="11">
        <v>14</v>
      </c>
      <c r="G516" s="11">
        <v>3</v>
      </c>
      <c r="H516" s="11">
        <v>2</v>
      </c>
      <c r="I516" s="171">
        <v>0</v>
      </c>
      <c r="K516" s="11" t="s">
        <v>421</v>
      </c>
      <c r="L516" s="11" t="s">
        <v>421</v>
      </c>
      <c r="M516" s="11" t="s">
        <v>421</v>
      </c>
      <c r="O516" s="174" t="s">
        <v>421</v>
      </c>
      <c r="P516" s="163"/>
      <c r="Q516" s="163"/>
      <c r="R516" s="164"/>
      <c r="U516" s="4"/>
      <c r="V516" s="4"/>
    </row>
    <row r="517" spans="1:22" x14ac:dyDescent="0.25">
      <c r="A517" s="55"/>
      <c r="B517" s="11"/>
      <c r="C517" s="11" t="s">
        <v>496</v>
      </c>
      <c r="D517" s="11"/>
      <c r="E517" s="11" t="s">
        <v>278</v>
      </c>
      <c r="F517" s="11">
        <v>29</v>
      </c>
      <c r="G517" s="11">
        <v>11</v>
      </c>
      <c r="H517" s="11">
        <v>8</v>
      </c>
      <c r="I517" s="171">
        <v>0.125</v>
      </c>
      <c r="K517" s="11" t="s">
        <v>421</v>
      </c>
      <c r="L517" s="11" t="s">
        <v>421</v>
      </c>
      <c r="M517" s="11" t="s">
        <v>421</v>
      </c>
      <c r="O517" s="174" t="s">
        <v>421</v>
      </c>
      <c r="P517" s="163"/>
      <c r="Q517" s="163"/>
      <c r="R517" s="164"/>
      <c r="U517" s="4"/>
      <c r="V517" s="4"/>
    </row>
    <row r="518" spans="1:22" x14ac:dyDescent="0.25">
      <c r="A518" s="55"/>
      <c r="B518" s="11"/>
      <c r="C518" s="11" t="s">
        <v>497</v>
      </c>
      <c r="D518" s="11"/>
      <c r="E518" s="11" t="s">
        <v>279</v>
      </c>
      <c r="F518" s="11">
        <v>119</v>
      </c>
      <c r="G518" s="11">
        <v>16</v>
      </c>
      <c r="H518" s="11">
        <v>12</v>
      </c>
      <c r="I518" s="171">
        <v>0.33333333333333331</v>
      </c>
      <c r="K518" s="11" t="s">
        <v>421</v>
      </c>
      <c r="L518" s="11" t="s">
        <v>421</v>
      </c>
      <c r="M518" s="11" t="s">
        <v>421</v>
      </c>
      <c r="O518" s="174" t="s">
        <v>421</v>
      </c>
      <c r="P518" s="163"/>
      <c r="Q518" s="163"/>
      <c r="R518" s="164"/>
      <c r="U518" s="4"/>
      <c r="V518" s="4"/>
    </row>
    <row r="519" spans="1:22" x14ac:dyDescent="0.25">
      <c r="A519" s="55"/>
      <c r="B519" s="11"/>
      <c r="C519" s="11" t="s">
        <v>421</v>
      </c>
      <c r="D519" s="11"/>
      <c r="E519" s="11" t="s">
        <v>280</v>
      </c>
      <c r="F519" s="11">
        <v>2</v>
      </c>
      <c r="G519" s="11">
        <v>0</v>
      </c>
      <c r="H519" s="11">
        <v>0</v>
      </c>
      <c r="I519" s="171">
        <v>0</v>
      </c>
      <c r="K519" s="11" t="s">
        <v>421</v>
      </c>
      <c r="L519" s="11" t="s">
        <v>421</v>
      </c>
      <c r="M519" s="11" t="s">
        <v>421</v>
      </c>
      <c r="O519" s="174" t="s">
        <v>421</v>
      </c>
      <c r="P519" s="163"/>
      <c r="Q519" s="163"/>
      <c r="R519" s="164"/>
      <c r="U519" s="4"/>
      <c r="V519" s="4"/>
    </row>
    <row r="520" spans="1:22" x14ac:dyDescent="0.25">
      <c r="A520" s="55"/>
      <c r="B520" s="11"/>
      <c r="C520" s="11" t="s">
        <v>498</v>
      </c>
      <c r="D520" s="11"/>
      <c r="E520" s="11" t="s">
        <v>281</v>
      </c>
      <c r="F520" s="11">
        <v>111</v>
      </c>
      <c r="G520" s="11">
        <v>0</v>
      </c>
      <c r="H520" s="11">
        <v>6</v>
      </c>
      <c r="I520" s="171">
        <v>22.166666666666668</v>
      </c>
      <c r="K520" s="11" t="s">
        <v>421</v>
      </c>
      <c r="L520" s="11" t="s">
        <v>421</v>
      </c>
      <c r="M520" s="11" t="s">
        <v>421</v>
      </c>
      <c r="O520" s="174" t="s">
        <v>421</v>
      </c>
      <c r="P520" s="163"/>
      <c r="Q520" s="163"/>
      <c r="R520" s="164"/>
      <c r="U520" s="4"/>
      <c r="V520" s="4"/>
    </row>
    <row r="521" spans="1:22" x14ac:dyDescent="0.25">
      <c r="A521" s="55"/>
      <c r="B521" s="11"/>
      <c r="C521" s="11" t="s">
        <v>499</v>
      </c>
      <c r="D521" s="11"/>
      <c r="E521" s="11" t="s">
        <v>282</v>
      </c>
      <c r="F521" s="11">
        <v>93</v>
      </c>
      <c r="G521" s="11">
        <v>4</v>
      </c>
      <c r="H521" s="11">
        <v>3</v>
      </c>
      <c r="I521" s="171">
        <v>0</v>
      </c>
      <c r="K521" s="11" t="s">
        <v>421</v>
      </c>
      <c r="L521" s="11" t="s">
        <v>421</v>
      </c>
      <c r="M521" s="11" t="s">
        <v>421</v>
      </c>
      <c r="O521" s="174" t="s">
        <v>421</v>
      </c>
      <c r="P521" s="163"/>
      <c r="Q521" s="163"/>
      <c r="R521" s="164"/>
      <c r="U521" s="4"/>
      <c r="V521" s="4"/>
    </row>
    <row r="522" spans="1:22" x14ac:dyDescent="0.25">
      <c r="A522" s="55"/>
      <c r="B522" s="11"/>
      <c r="C522" s="11" t="s">
        <v>500</v>
      </c>
      <c r="D522" s="11"/>
      <c r="E522" s="11" t="s">
        <v>283</v>
      </c>
      <c r="F522" s="11">
        <v>112</v>
      </c>
      <c r="G522" s="11">
        <v>7</v>
      </c>
      <c r="H522" s="11">
        <v>0</v>
      </c>
      <c r="I522" s="171">
        <v>0</v>
      </c>
      <c r="K522" s="11" t="s">
        <v>421</v>
      </c>
      <c r="L522" s="11" t="s">
        <v>421</v>
      </c>
      <c r="M522" s="11" t="s">
        <v>421</v>
      </c>
      <c r="O522" s="174" t="s">
        <v>421</v>
      </c>
      <c r="P522" s="163"/>
      <c r="Q522" s="163"/>
      <c r="R522" s="164"/>
      <c r="U522" s="4"/>
      <c r="V522" s="4"/>
    </row>
    <row r="523" spans="1:22" x14ac:dyDescent="0.25">
      <c r="A523" s="55"/>
      <c r="B523" s="11"/>
      <c r="C523" s="11" t="s">
        <v>501</v>
      </c>
      <c r="D523" s="11"/>
      <c r="E523" s="11" t="s">
        <v>284</v>
      </c>
      <c r="F523" s="11">
        <v>39</v>
      </c>
      <c r="G523" s="11">
        <v>0</v>
      </c>
      <c r="H523" s="11">
        <v>3</v>
      </c>
      <c r="I523" s="171">
        <v>0.66666666666666663</v>
      </c>
      <c r="K523" s="11" t="s">
        <v>421</v>
      </c>
      <c r="L523" s="11" t="s">
        <v>421</v>
      </c>
      <c r="M523" s="11" t="s">
        <v>421</v>
      </c>
      <c r="O523" s="174" t="s">
        <v>421</v>
      </c>
      <c r="P523" s="163"/>
      <c r="Q523" s="163"/>
      <c r="R523" s="164"/>
      <c r="U523" s="4"/>
      <c r="V523" s="4"/>
    </row>
    <row r="524" spans="1:22" x14ac:dyDescent="0.25">
      <c r="A524" s="55"/>
      <c r="B524" s="11"/>
      <c r="C524" s="11" t="s">
        <v>502</v>
      </c>
      <c r="D524" s="11"/>
      <c r="E524" s="11" t="s">
        <v>285</v>
      </c>
      <c r="F524" s="11">
        <v>29</v>
      </c>
      <c r="G524" s="11">
        <v>2</v>
      </c>
      <c r="H524" s="11">
        <v>1</v>
      </c>
      <c r="I524" s="171">
        <v>0</v>
      </c>
      <c r="K524" s="11" t="s">
        <v>421</v>
      </c>
      <c r="L524" s="11" t="s">
        <v>421</v>
      </c>
      <c r="M524" s="11" t="s">
        <v>421</v>
      </c>
      <c r="O524" s="174" t="s">
        <v>421</v>
      </c>
      <c r="P524" s="163"/>
      <c r="Q524" s="163"/>
      <c r="R524" s="164"/>
      <c r="U524" s="4"/>
      <c r="V524" s="4"/>
    </row>
    <row r="525" spans="1:22" x14ac:dyDescent="0.25">
      <c r="A525" s="55"/>
      <c r="B525" s="11"/>
      <c r="C525" s="11" t="s">
        <v>503</v>
      </c>
      <c r="D525" s="11"/>
      <c r="E525" s="11" t="s">
        <v>286</v>
      </c>
      <c r="F525" s="11">
        <v>1</v>
      </c>
      <c r="G525" s="11">
        <v>0</v>
      </c>
      <c r="H525" s="11">
        <v>0</v>
      </c>
      <c r="I525" s="171">
        <v>0</v>
      </c>
      <c r="K525" s="11" t="s">
        <v>421</v>
      </c>
      <c r="L525" s="11" t="s">
        <v>421</v>
      </c>
      <c r="M525" s="11" t="s">
        <v>421</v>
      </c>
      <c r="O525" s="174" t="s">
        <v>421</v>
      </c>
      <c r="P525" s="163"/>
      <c r="Q525" s="163"/>
      <c r="R525" s="164"/>
      <c r="U525" s="4"/>
      <c r="V525" s="4"/>
    </row>
    <row r="526" spans="1:22" x14ac:dyDescent="0.25">
      <c r="A526" s="55"/>
      <c r="B526" s="11"/>
      <c r="C526" s="11" t="s">
        <v>504</v>
      </c>
      <c r="D526" s="11"/>
      <c r="E526" s="11" t="s">
        <v>287</v>
      </c>
      <c r="F526" s="11">
        <v>27</v>
      </c>
      <c r="G526" s="11">
        <v>0</v>
      </c>
      <c r="H526" s="11">
        <v>0</v>
      </c>
      <c r="I526" s="171">
        <v>0</v>
      </c>
      <c r="K526" s="11" t="s">
        <v>421</v>
      </c>
      <c r="L526" s="11" t="s">
        <v>421</v>
      </c>
      <c r="M526" s="11" t="s">
        <v>421</v>
      </c>
      <c r="O526" s="174" t="s">
        <v>421</v>
      </c>
      <c r="P526" s="163"/>
      <c r="Q526" s="163"/>
      <c r="R526" s="164"/>
      <c r="U526" s="4"/>
      <c r="V526" s="4"/>
    </row>
    <row r="527" spans="1:22" x14ac:dyDescent="0.25">
      <c r="A527" s="55"/>
      <c r="B527" s="11"/>
      <c r="C527" s="11" t="s">
        <v>505</v>
      </c>
      <c r="D527" s="11"/>
      <c r="E527" s="11" t="s">
        <v>288</v>
      </c>
      <c r="F527" s="11">
        <v>3</v>
      </c>
      <c r="G527" s="11">
        <v>1</v>
      </c>
      <c r="H527" s="11">
        <v>1</v>
      </c>
      <c r="I527" s="171">
        <v>0</v>
      </c>
      <c r="K527" s="11" t="s">
        <v>421</v>
      </c>
      <c r="L527" s="11" t="s">
        <v>421</v>
      </c>
      <c r="M527" s="11" t="s">
        <v>421</v>
      </c>
      <c r="O527" s="174" t="s">
        <v>421</v>
      </c>
      <c r="P527" s="163"/>
      <c r="Q527" s="163"/>
      <c r="R527" s="164"/>
      <c r="U527" s="4"/>
      <c r="V527" s="4"/>
    </row>
    <row r="528" spans="1:22" x14ac:dyDescent="0.25">
      <c r="A528" s="55"/>
      <c r="B528" s="11"/>
      <c r="C528" s="11" t="s">
        <v>506</v>
      </c>
      <c r="D528" s="11"/>
      <c r="E528" s="11" t="s">
        <v>289</v>
      </c>
      <c r="F528" s="11">
        <v>5</v>
      </c>
      <c r="G528" s="11">
        <v>0</v>
      </c>
      <c r="H528" s="11">
        <v>0</v>
      </c>
      <c r="I528" s="171">
        <v>0</v>
      </c>
      <c r="K528" s="11" t="s">
        <v>421</v>
      </c>
      <c r="L528" s="11" t="s">
        <v>421</v>
      </c>
      <c r="M528" s="11" t="s">
        <v>421</v>
      </c>
      <c r="O528" s="174" t="s">
        <v>421</v>
      </c>
      <c r="P528" s="163"/>
      <c r="Q528" s="163"/>
      <c r="R528" s="164"/>
      <c r="U528" s="4"/>
      <c r="V528" s="4"/>
    </row>
    <row r="529" spans="1:22" x14ac:dyDescent="0.25">
      <c r="A529" s="55"/>
      <c r="B529" s="11"/>
      <c r="C529" s="11" t="s">
        <v>507</v>
      </c>
      <c r="D529" s="11"/>
      <c r="E529" s="11" t="s">
        <v>290</v>
      </c>
      <c r="F529" s="11">
        <v>0</v>
      </c>
      <c r="G529" s="11">
        <v>0</v>
      </c>
      <c r="H529" s="11">
        <v>0</v>
      </c>
      <c r="I529" s="171">
        <v>0</v>
      </c>
      <c r="K529" s="11" t="s">
        <v>421</v>
      </c>
      <c r="L529" s="11" t="s">
        <v>421</v>
      </c>
      <c r="M529" s="11" t="s">
        <v>421</v>
      </c>
      <c r="O529" s="174" t="s">
        <v>421</v>
      </c>
      <c r="P529" s="163"/>
      <c r="Q529" s="163"/>
      <c r="R529" s="164"/>
      <c r="U529" s="4"/>
      <c r="V529" s="4"/>
    </row>
    <row r="530" spans="1:22" x14ac:dyDescent="0.25">
      <c r="A530" s="55"/>
      <c r="B530" s="11"/>
      <c r="C530" s="11" t="s">
        <v>508</v>
      </c>
      <c r="D530" s="11"/>
      <c r="E530" s="11" t="s">
        <v>291</v>
      </c>
      <c r="F530" s="11">
        <v>12</v>
      </c>
      <c r="G530" s="11">
        <v>1</v>
      </c>
      <c r="H530" s="11">
        <v>1</v>
      </c>
      <c r="I530" s="171">
        <v>0</v>
      </c>
      <c r="K530" s="11" t="s">
        <v>421</v>
      </c>
      <c r="L530" s="11" t="s">
        <v>421</v>
      </c>
      <c r="M530" s="11" t="s">
        <v>421</v>
      </c>
      <c r="O530" s="174" t="s">
        <v>421</v>
      </c>
      <c r="P530" s="163"/>
      <c r="Q530" s="163"/>
      <c r="R530" s="164"/>
      <c r="U530" s="4"/>
      <c r="V530" s="4"/>
    </row>
    <row r="531" spans="1:22" x14ac:dyDescent="0.25">
      <c r="A531" s="55"/>
      <c r="B531" s="11"/>
      <c r="C531" s="11" t="s">
        <v>509</v>
      </c>
      <c r="D531" s="11"/>
      <c r="E531" s="11" t="s">
        <v>292</v>
      </c>
      <c r="F531" s="11">
        <v>6</v>
      </c>
      <c r="G531" s="11">
        <v>0</v>
      </c>
      <c r="H531" s="11">
        <v>0</v>
      </c>
      <c r="I531" s="171">
        <v>0</v>
      </c>
      <c r="K531" s="11" t="s">
        <v>421</v>
      </c>
      <c r="L531" s="11" t="s">
        <v>421</v>
      </c>
      <c r="M531" s="11" t="s">
        <v>421</v>
      </c>
      <c r="O531" s="174" t="s">
        <v>421</v>
      </c>
      <c r="P531" s="163"/>
      <c r="Q531" s="163"/>
      <c r="R531" s="164"/>
      <c r="U531" s="4"/>
      <c r="V531" s="4"/>
    </row>
    <row r="532" spans="1:22" x14ac:dyDescent="0.25">
      <c r="A532" s="55"/>
      <c r="B532" s="11"/>
      <c r="C532" s="11" t="s">
        <v>510</v>
      </c>
      <c r="D532" s="11"/>
      <c r="E532" s="11" t="s">
        <v>293</v>
      </c>
      <c r="F532" s="11">
        <v>3</v>
      </c>
      <c r="G532" s="11">
        <v>0</v>
      </c>
      <c r="H532" s="11">
        <v>0</v>
      </c>
      <c r="I532" s="171">
        <v>0</v>
      </c>
      <c r="K532" s="11" t="s">
        <v>421</v>
      </c>
      <c r="L532" s="11" t="s">
        <v>421</v>
      </c>
      <c r="M532" s="11" t="s">
        <v>421</v>
      </c>
      <c r="O532" s="174" t="s">
        <v>421</v>
      </c>
      <c r="P532" s="163"/>
      <c r="Q532" s="163"/>
      <c r="R532" s="164"/>
      <c r="U532" s="4"/>
      <c r="V532" s="4"/>
    </row>
    <row r="533" spans="1:22" x14ac:dyDescent="0.25">
      <c r="A533" s="55"/>
      <c r="B533" s="11"/>
      <c r="C533" s="11" t="s">
        <v>511</v>
      </c>
      <c r="D533" s="11"/>
      <c r="E533" s="11" t="s">
        <v>294</v>
      </c>
      <c r="F533" s="11">
        <v>0</v>
      </c>
      <c r="G533" s="11">
        <v>0</v>
      </c>
      <c r="H533" s="11">
        <v>0</v>
      </c>
      <c r="I533" s="171">
        <v>0</v>
      </c>
      <c r="K533" s="11" t="s">
        <v>421</v>
      </c>
      <c r="L533" s="11" t="s">
        <v>421</v>
      </c>
      <c r="M533" s="11" t="s">
        <v>421</v>
      </c>
      <c r="O533" s="174" t="s">
        <v>421</v>
      </c>
      <c r="P533" s="163"/>
      <c r="Q533" s="163"/>
      <c r="R533" s="164"/>
      <c r="U533" s="4"/>
      <c r="V533" s="4"/>
    </row>
    <row r="534" spans="1:22" x14ac:dyDescent="0.25">
      <c r="A534" s="55"/>
      <c r="B534" s="11"/>
      <c r="C534" s="11" t="s">
        <v>512</v>
      </c>
      <c r="D534" s="11"/>
      <c r="E534" s="11" t="s">
        <v>295</v>
      </c>
      <c r="F534" s="11">
        <v>1</v>
      </c>
      <c r="G534" s="11">
        <v>0</v>
      </c>
      <c r="H534" s="11">
        <v>0</v>
      </c>
      <c r="I534" s="171">
        <v>0</v>
      </c>
      <c r="K534" s="11" t="s">
        <v>421</v>
      </c>
      <c r="L534" s="11" t="s">
        <v>421</v>
      </c>
      <c r="M534" s="11" t="s">
        <v>421</v>
      </c>
      <c r="O534" s="174" t="s">
        <v>421</v>
      </c>
      <c r="P534" s="163"/>
      <c r="Q534" s="163"/>
      <c r="R534" s="164"/>
      <c r="U534" s="4"/>
      <c r="V534" s="4"/>
    </row>
    <row r="535" spans="1:22" x14ac:dyDescent="0.25">
      <c r="A535" s="55"/>
      <c r="B535" s="11"/>
      <c r="C535" s="11" t="s">
        <v>499</v>
      </c>
      <c r="D535" s="11"/>
      <c r="E535" s="11" t="s">
        <v>629</v>
      </c>
      <c r="F535" s="11">
        <v>0</v>
      </c>
      <c r="G535" s="11">
        <v>0</v>
      </c>
      <c r="H535" s="11">
        <v>0</v>
      </c>
      <c r="I535" s="171">
        <v>0</v>
      </c>
      <c r="K535" s="11" t="s">
        <v>421</v>
      </c>
      <c r="L535" s="11" t="s">
        <v>421</v>
      </c>
      <c r="M535" s="11" t="s">
        <v>421</v>
      </c>
      <c r="O535" s="174" t="s">
        <v>421</v>
      </c>
      <c r="P535" s="163"/>
      <c r="Q535" s="163"/>
      <c r="R535" s="164"/>
      <c r="U535" s="4"/>
      <c r="V535" s="4"/>
    </row>
    <row r="536" spans="1:22" x14ac:dyDescent="0.25">
      <c r="A536" s="55"/>
      <c r="B536" s="11"/>
      <c r="C536" s="11" t="s">
        <v>513</v>
      </c>
      <c r="D536" s="11"/>
      <c r="E536" s="11" t="s">
        <v>296</v>
      </c>
      <c r="F536" s="11">
        <v>0</v>
      </c>
      <c r="G536" s="11">
        <v>0</v>
      </c>
      <c r="H536" s="11">
        <v>0</v>
      </c>
      <c r="I536" s="171">
        <v>0</v>
      </c>
      <c r="K536" s="11" t="s">
        <v>421</v>
      </c>
      <c r="L536" s="11" t="s">
        <v>421</v>
      </c>
      <c r="M536" s="11" t="s">
        <v>421</v>
      </c>
      <c r="O536" s="174" t="s">
        <v>421</v>
      </c>
      <c r="P536" s="163"/>
      <c r="Q536" s="163"/>
      <c r="R536" s="164"/>
      <c r="U536" s="4"/>
      <c r="V536" s="4"/>
    </row>
    <row r="537" spans="1:22" x14ac:dyDescent="0.25">
      <c r="A537" s="55"/>
      <c r="B537" s="11"/>
      <c r="C537" s="11" t="s">
        <v>514</v>
      </c>
      <c r="D537" s="11"/>
      <c r="E537" s="11" t="s">
        <v>297</v>
      </c>
      <c r="F537" s="11">
        <v>19</v>
      </c>
      <c r="G537" s="11">
        <v>1</v>
      </c>
      <c r="H537" s="11">
        <v>1</v>
      </c>
      <c r="I537" s="171">
        <v>0</v>
      </c>
      <c r="K537" s="11" t="s">
        <v>421</v>
      </c>
      <c r="L537" s="11" t="s">
        <v>421</v>
      </c>
      <c r="M537" s="11" t="s">
        <v>421</v>
      </c>
      <c r="O537" s="174" t="s">
        <v>421</v>
      </c>
      <c r="P537" s="163"/>
      <c r="Q537" s="163"/>
      <c r="R537" s="164"/>
      <c r="U537" s="4"/>
      <c r="V537" s="4"/>
    </row>
    <row r="538" spans="1:22" x14ac:dyDescent="0.25">
      <c r="A538" s="55"/>
      <c r="B538" s="11"/>
      <c r="C538" s="11" t="s">
        <v>515</v>
      </c>
      <c r="D538" s="11"/>
      <c r="E538" s="11" t="s">
        <v>298</v>
      </c>
      <c r="F538" s="11">
        <v>10</v>
      </c>
      <c r="G538" s="11">
        <v>1</v>
      </c>
      <c r="H538" s="11">
        <v>0</v>
      </c>
      <c r="I538" s="171">
        <v>0</v>
      </c>
      <c r="K538" s="11" t="s">
        <v>421</v>
      </c>
      <c r="L538" s="11" t="s">
        <v>421</v>
      </c>
      <c r="M538" s="11" t="s">
        <v>421</v>
      </c>
      <c r="O538" s="174" t="s">
        <v>421</v>
      </c>
      <c r="P538" s="163"/>
      <c r="Q538" s="163"/>
      <c r="R538" s="164"/>
      <c r="U538" s="4"/>
      <c r="V538" s="4"/>
    </row>
    <row r="539" spans="1:22" x14ac:dyDescent="0.25">
      <c r="A539" s="55"/>
      <c r="B539" s="11"/>
      <c r="C539" s="11" t="s">
        <v>516</v>
      </c>
      <c r="D539" s="11"/>
      <c r="E539" s="11" t="s">
        <v>299</v>
      </c>
      <c r="F539" s="11">
        <v>23</v>
      </c>
      <c r="G539" s="11">
        <v>0</v>
      </c>
      <c r="H539" s="11">
        <v>1</v>
      </c>
      <c r="I539" s="171">
        <v>13</v>
      </c>
      <c r="K539" s="11" t="s">
        <v>421</v>
      </c>
      <c r="L539" s="11" t="s">
        <v>421</v>
      </c>
      <c r="M539" s="11" t="s">
        <v>421</v>
      </c>
      <c r="O539" s="174" t="s">
        <v>421</v>
      </c>
      <c r="P539" s="163"/>
      <c r="Q539" s="163"/>
      <c r="R539" s="164"/>
      <c r="U539" s="4"/>
      <c r="V539" s="4"/>
    </row>
    <row r="540" spans="1:22" x14ac:dyDescent="0.25">
      <c r="A540" s="55"/>
      <c r="B540" s="11"/>
      <c r="C540" s="11" t="s">
        <v>517</v>
      </c>
      <c r="D540" s="11"/>
      <c r="E540" s="11" t="s">
        <v>300</v>
      </c>
      <c r="F540" s="11">
        <v>9</v>
      </c>
      <c r="G540" s="11">
        <v>0</v>
      </c>
      <c r="H540" s="11">
        <v>0</v>
      </c>
      <c r="I540" s="171">
        <v>0</v>
      </c>
      <c r="K540" s="11" t="s">
        <v>421</v>
      </c>
      <c r="L540" s="11" t="s">
        <v>421</v>
      </c>
      <c r="M540" s="11" t="s">
        <v>421</v>
      </c>
      <c r="O540" s="174" t="s">
        <v>421</v>
      </c>
      <c r="P540" s="163"/>
      <c r="Q540" s="163"/>
      <c r="R540" s="164"/>
      <c r="U540" s="4"/>
      <c r="V540" s="4"/>
    </row>
    <row r="541" spans="1:22" x14ac:dyDescent="0.25">
      <c r="A541" s="55"/>
      <c r="B541" s="11"/>
      <c r="C541" s="11" t="s">
        <v>518</v>
      </c>
      <c r="D541" s="11"/>
      <c r="E541" s="11" t="s">
        <v>301</v>
      </c>
      <c r="F541" s="11">
        <v>1</v>
      </c>
      <c r="G541" s="11">
        <v>0</v>
      </c>
      <c r="H541" s="11">
        <v>0</v>
      </c>
      <c r="I541" s="171">
        <v>0</v>
      </c>
      <c r="K541" s="11" t="s">
        <v>421</v>
      </c>
      <c r="L541" s="11" t="s">
        <v>421</v>
      </c>
      <c r="M541" s="11" t="s">
        <v>421</v>
      </c>
      <c r="O541" s="174" t="s">
        <v>421</v>
      </c>
      <c r="P541" s="163"/>
      <c r="Q541" s="163"/>
      <c r="R541" s="164"/>
      <c r="U541" s="4"/>
      <c r="V541" s="4"/>
    </row>
    <row r="542" spans="1:22" x14ac:dyDescent="0.25">
      <c r="A542" s="55"/>
      <c r="B542" s="11"/>
      <c r="C542" s="11" t="s">
        <v>519</v>
      </c>
      <c r="D542" s="11"/>
      <c r="E542" s="11" t="s">
        <v>302</v>
      </c>
      <c r="F542" s="11">
        <v>2</v>
      </c>
      <c r="G542" s="11">
        <v>0</v>
      </c>
      <c r="H542" s="11">
        <v>0</v>
      </c>
      <c r="I542" s="171">
        <v>0</v>
      </c>
      <c r="K542" s="11" t="s">
        <v>421</v>
      </c>
      <c r="L542" s="11" t="s">
        <v>421</v>
      </c>
      <c r="M542" s="11" t="s">
        <v>421</v>
      </c>
      <c r="O542" s="174" t="s">
        <v>421</v>
      </c>
      <c r="P542" s="163"/>
      <c r="Q542" s="163"/>
      <c r="R542" s="164"/>
      <c r="U542" s="4"/>
      <c r="V542" s="4"/>
    </row>
    <row r="543" spans="1:22" x14ac:dyDescent="0.25">
      <c r="A543" s="55"/>
      <c r="B543" s="11"/>
      <c r="C543" s="11" t="s">
        <v>520</v>
      </c>
      <c r="D543" s="11"/>
      <c r="E543" s="11" t="s">
        <v>303</v>
      </c>
      <c r="F543" s="11">
        <v>10</v>
      </c>
      <c r="G543" s="11">
        <v>0</v>
      </c>
      <c r="H543" s="11">
        <v>0</v>
      </c>
      <c r="I543" s="171">
        <v>0</v>
      </c>
      <c r="K543" s="11" t="s">
        <v>421</v>
      </c>
      <c r="L543" s="11" t="s">
        <v>421</v>
      </c>
      <c r="M543" s="11" t="s">
        <v>421</v>
      </c>
      <c r="O543" s="174" t="s">
        <v>421</v>
      </c>
      <c r="P543" s="163"/>
      <c r="Q543" s="163"/>
      <c r="R543" s="164"/>
      <c r="U543" s="4"/>
      <c r="V543" s="4"/>
    </row>
    <row r="544" spans="1:22" x14ac:dyDescent="0.25">
      <c r="A544" s="55"/>
      <c r="B544" s="11"/>
      <c r="C544" s="11" t="s">
        <v>521</v>
      </c>
      <c r="D544" s="11"/>
      <c r="E544" s="11" t="s">
        <v>304</v>
      </c>
      <c r="F544" s="11">
        <v>59</v>
      </c>
      <c r="G544" s="11">
        <v>34</v>
      </c>
      <c r="H544" s="11">
        <v>34</v>
      </c>
      <c r="I544" s="171">
        <v>0.3235294117647059</v>
      </c>
      <c r="K544" s="11" t="s">
        <v>421</v>
      </c>
      <c r="L544" s="11" t="s">
        <v>421</v>
      </c>
      <c r="M544" s="11" t="s">
        <v>421</v>
      </c>
      <c r="O544" s="174" t="s">
        <v>421</v>
      </c>
      <c r="P544" s="163"/>
      <c r="Q544" s="163"/>
      <c r="R544" s="164"/>
      <c r="U544" s="4"/>
      <c r="V544" s="4"/>
    </row>
    <row r="545" spans="1:22" x14ac:dyDescent="0.25">
      <c r="A545" s="55"/>
      <c r="B545" s="11"/>
      <c r="C545" s="11" t="s">
        <v>521</v>
      </c>
      <c r="D545" s="11"/>
      <c r="E545" s="11" t="s">
        <v>305</v>
      </c>
      <c r="F545" s="11">
        <v>133</v>
      </c>
      <c r="G545" s="11">
        <v>35</v>
      </c>
      <c r="H545" s="11">
        <v>33</v>
      </c>
      <c r="I545" s="171">
        <v>2.0606060606060606</v>
      </c>
      <c r="K545" s="11" t="s">
        <v>421</v>
      </c>
      <c r="L545" s="11" t="s">
        <v>421</v>
      </c>
      <c r="M545" s="11" t="s">
        <v>421</v>
      </c>
      <c r="O545" s="174" t="s">
        <v>421</v>
      </c>
      <c r="P545" s="163"/>
      <c r="Q545" s="163"/>
      <c r="R545" s="164"/>
      <c r="U545" s="4"/>
      <c r="V545" s="4"/>
    </row>
    <row r="546" spans="1:22" x14ac:dyDescent="0.25">
      <c r="A546" s="55"/>
      <c r="B546" s="11"/>
      <c r="C546" s="11" t="s">
        <v>522</v>
      </c>
      <c r="D546" s="11"/>
      <c r="E546" s="11" t="s">
        <v>306</v>
      </c>
      <c r="F546" s="11">
        <v>36</v>
      </c>
      <c r="G546" s="11">
        <v>3</v>
      </c>
      <c r="H546" s="11">
        <v>3</v>
      </c>
      <c r="I546" s="171">
        <v>0</v>
      </c>
      <c r="K546" s="11" t="s">
        <v>421</v>
      </c>
      <c r="L546" s="11" t="s">
        <v>421</v>
      </c>
      <c r="M546" s="11" t="s">
        <v>421</v>
      </c>
      <c r="O546" s="174" t="s">
        <v>421</v>
      </c>
      <c r="P546" s="163"/>
      <c r="Q546" s="163"/>
      <c r="R546" s="164"/>
      <c r="U546" s="4"/>
      <c r="V546" s="4"/>
    </row>
    <row r="547" spans="1:22" x14ac:dyDescent="0.25">
      <c r="A547" s="55"/>
      <c r="B547" s="11"/>
      <c r="C547" s="11" t="s">
        <v>523</v>
      </c>
      <c r="D547" s="11"/>
      <c r="E547" s="11" t="s">
        <v>307</v>
      </c>
      <c r="F547" s="11">
        <v>0</v>
      </c>
      <c r="G547" s="11">
        <v>0</v>
      </c>
      <c r="H547" s="11">
        <v>0</v>
      </c>
      <c r="I547" s="171">
        <v>0</v>
      </c>
      <c r="K547" s="11" t="s">
        <v>421</v>
      </c>
      <c r="L547" s="11" t="s">
        <v>421</v>
      </c>
      <c r="M547" s="11" t="s">
        <v>421</v>
      </c>
      <c r="O547" s="174" t="s">
        <v>421</v>
      </c>
      <c r="P547" s="163"/>
      <c r="Q547" s="163"/>
      <c r="R547" s="164"/>
      <c r="U547" s="4"/>
      <c r="V547" s="4"/>
    </row>
    <row r="548" spans="1:22" x14ac:dyDescent="0.25">
      <c r="A548" s="55"/>
      <c r="B548" s="11"/>
      <c r="C548" s="11" t="s">
        <v>524</v>
      </c>
      <c r="D548" s="11"/>
      <c r="E548" s="11" t="s">
        <v>308</v>
      </c>
      <c r="F548" s="11">
        <v>84</v>
      </c>
      <c r="G548" s="11">
        <v>15</v>
      </c>
      <c r="H548" s="11">
        <v>14</v>
      </c>
      <c r="I548" s="171">
        <v>2</v>
      </c>
      <c r="K548" s="11" t="s">
        <v>421</v>
      </c>
      <c r="L548" s="11" t="s">
        <v>421</v>
      </c>
      <c r="M548" s="11" t="s">
        <v>421</v>
      </c>
      <c r="O548" s="174" t="s">
        <v>421</v>
      </c>
      <c r="P548" s="163"/>
      <c r="Q548" s="163"/>
      <c r="R548" s="164"/>
      <c r="U548" s="4"/>
      <c r="V548" s="4"/>
    </row>
    <row r="549" spans="1:22" x14ac:dyDescent="0.25">
      <c r="A549" s="55"/>
      <c r="B549" s="11"/>
      <c r="C549" s="11" t="s">
        <v>525</v>
      </c>
      <c r="D549" s="11"/>
      <c r="E549" s="11" t="s">
        <v>309</v>
      </c>
      <c r="F549" s="11">
        <v>47</v>
      </c>
      <c r="G549" s="11">
        <v>12</v>
      </c>
      <c r="H549" s="11">
        <v>9</v>
      </c>
      <c r="I549" s="171">
        <v>20.222222222222221</v>
      </c>
      <c r="K549" s="11" t="s">
        <v>421</v>
      </c>
      <c r="L549" s="11" t="s">
        <v>421</v>
      </c>
      <c r="M549" s="11" t="s">
        <v>421</v>
      </c>
      <c r="O549" s="174" t="s">
        <v>421</v>
      </c>
      <c r="P549" s="163"/>
      <c r="Q549" s="163"/>
      <c r="R549" s="164"/>
      <c r="U549" s="4"/>
      <c r="V549" s="4"/>
    </row>
    <row r="550" spans="1:22" x14ac:dyDescent="0.25">
      <c r="A550" s="55"/>
      <c r="B550" s="11"/>
      <c r="C550" s="11" t="s">
        <v>526</v>
      </c>
      <c r="D550" s="11"/>
      <c r="E550" s="11" t="s">
        <v>310</v>
      </c>
      <c r="F550" s="11">
        <v>4</v>
      </c>
      <c r="G550" s="11">
        <v>1</v>
      </c>
      <c r="H550" s="11">
        <v>0</v>
      </c>
      <c r="I550" s="171">
        <v>0</v>
      </c>
      <c r="K550" s="11" t="s">
        <v>421</v>
      </c>
      <c r="L550" s="11" t="s">
        <v>421</v>
      </c>
      <c r="M550" s="11" t="s">
        <v>421</v>
      </c>
      <c r="O550" s="174" t="s">
        <v>421</v>
      </c>
      <c r="P550" s="163"/>
      <c r="Q550" s="163"/>
      <c r="R550" s="164"/>
      <c r="U550" s="4"/>
      <c r="V550" s="4"/>
    </row>
    <row r="551" spans="1:22" x14ac:dyDescent="0.25">
      <c r="A551" s="55"/>
      <c r="B551" s="11"/>
      <c r="C551" s="11" t="s">
        <v>527</v>
      </c>
      <c r="D551" s="11"/>
      <c r="E551" s="11" t="s">
        <v>311</v>
      </c>
      <c r="F551" s="11">
        <v>3</v>
      </c>
      <c r="G551" s="11">
        <v>1</v>
      </c>
      <c r="H551" s="11">
        <v>0</v>
      </c>
      <c r="I551" s="171">
        <v>0</v>
      </c>
      <c r="K551" s="11" t="s">
        <v>421</v>
      </c>
      <c r="L551" s="11" t="s">
        <v>421</v>
      </c>
      <c r="M551" s="11" t="s">
        <v>421</v>
      </c>
      <c r="O551" s="174" t="s">
        <v>421</v>
      </c>
      <c r="P551" s="163"/>
      <c r="Q551" s="163"/>
      <c r="R551" s="164"/>
      <c r="U551" s="4"/>
      <c r="V551" s="4"/>
    </row>
    <row r="552" spans="1:22" x14ac:dyDescent="0.25">
      <c r="A552" s="55"/>
      <c r="B552" s="11"/>
      <c r="C552" s="11" t="s">
        <v>528</v>
      </c>
      <c r="D552" s="11"/>
      <c r="E552" s="11" t="s">
        <v>312</v>
      </c>
      <c r="F552" s="11">
        <v>228</v>
      </c>
      <c r="G552" s="11">
        <v>57</v>
      </c>
      <c r="H552" s="11">
        <v>48</v>
      </c>
      <c r="I552" s="171">
        <v>3.6041666666666665</v>
      </c>
      <c r="K552" s="11" t="s">
        <v>421</v>
      </c>
      <c r="L552" s="11" t="s">
        <v>421</v>
      </c>
      <c r="M552" s="11" t="s">
        <v>421</v>
      </c>
      <c r="O552" s="174" t="s">
        <v>421</v>
      </c>
      <c r="P552" s="163"/>
      <c r="Q552" s="163"/>
      <c r="R552" s="164"/>
      <c r="U552" s="4"/>
      <c r="V552" s="4"/>
    </row>
    <row r="553" spans="1:22" x14ac:dyDescent="0.25">
      <c r="A553" s="55"/>
      <c r="B553" s="11"/>
      <c r="C553" s="11" t="s">
        <v>529</v>
      </c>
      <c r="D553" s="11"/>
      <c r="E553" s="11" t="s">
        <v>313</v>
      </c>
      <c r="F553" s="11">
        <v>60</v>
      </c>
      <c r="G553" s="11">
        <v>0</v>
      </c>
      <c r="H553" s="11">
        <v>3</v>
      </c>
      <c r="I553" s="171">
        <v>39</v>
      </c>
      <c r="K553" s="11" t="s">
        <v>421</v>
      </c>
      <c r="L553" s="11" t="s">
        <v>421</v>
      </c>
      <c r="M553" s="11" t="s">
        <v>421</v>
      </c>
      <c r="O553" s="174" t="s">
        <v>421</v>
      </c>
      <c r="P553" s="163"/>
      <c r="Q553" s="163"/>
      <c r="R553" s="164"/>
      <c r="U553" s="4"/>
      <c r="V553" s="4"/>
    </row>
    <row r="554" spans="1:22" x14ac:dyDescent="0.25">
      <c r="A554" s="55"/>
      <c r="B554" s="11"/>
      <c r="C554" s="11" t="s">
        <v>530</v>
      </c>
      <c r="D554" s="11"/>
      <c r="E554" s="11" t="s">
        <v>314</v>
      </c>
      <c r="F554" s="11">
        <v>19</v>
      </c>
      <c r="G554" s="11">
        <v>2</v>
      </c>
      <c r="H554" s="11">
        <v>2</v>
      </c>
      <c r="I554" s="171">
        <v>0.5</v>
      </c>
      <c r="K554" s="11" t="s">
        <v>421</v>
      </c>
      <c r="L554" s="11" t="s">
        <v>421</v>
      </c>
      <c r="M554" s="11" t="s">
        <v>421</v>
      </c>
      <c r="O554" s="174" t="s">
        <v>421</v>
      </c>
      <c r="P554" s="163"/>
      <c r="Q554" s="163"/>
      <c r="R554" s="164"/>
      <c r="U554" s="4"/>
      <c r="V554" s="4"/>
    </row>
    <row r="555" spans="1:22" x14ac:dyDescent="0.25">
      <c r="A555" s="55"/>
      <c r="B555" s="11"/>
      <c r="C555" s="11" t="s">
        <v>531</v>
      </c>
      <c r="D555" s="11"/>
      <c r="E555" s="11" t="s">
        <v>315</v>
      </c>
      <c r="F555" s="11">
        <v>3</v>
      </c>
      <c r="G555" s="11">
        <v>0</v>
      </c>
      <c r="H555" s="11">
        <v>0</v>
      </c>
      <c r="I555" s="171">
        <v>0</v>
      </c>
      <c r="K555" s="11" t="s">
        <v>421</v>
      </c>
      <c r="L555" s="11" t="s">
        <v>421</v>
      </c>
      <c r="M555" s="11" t="s">
        <v>421</v>
      </c>
      <c r="O555" s="174" t="s">
        <v>421</v>
      </c>
      <c r="P555" s="163"/>
      <c r="Q555" s="163"/>
      <c r="R555" s="164"/>
      <c r="U555" s="4"/>
      <c r="V555" s="4"/>
    </row>
    <row r="556" spans="1:22" x14ac:dyDescent="0.25">
      <c r="A556" s="55"/>
      <c r="B556" s="11"/>
      <c r="C556" s="11" t="s">
        <v>532</v>
      </c>
      <c r="D556" s="11"/>
      <c r="E556" s="11" t="s">
        <v>316</v>
      </c>
      <c r="F556" s="11">
        <v>43</v>
      </c>
      <c r="G556" s="11">
        <v>14</v>
      </c>
      <c r="H556" s="11">
        <v>15</v>
      </c>
      <c r="I556" s="171">
        <v>8.1999999999999993</v>
      </c>
      <c r="K556" s="11" t="s">
        <v>421</v>
      </c>
      <c r="L556" s="11" t="s">
        <v>421</v>
      </c>
      <c r="M556" s="11" t="s">
        <v>421</v>
      </c>
      <c r="O556" s="174" t="s">
        <v>421</v>
      </c>
      <c r="P556" s="163"/>
      <c r="Q556" s="163"/>
      <c r="R556" s="164"/>
      <c r="U556" s="4"/>
      <c r="V556" s="4"/>
    </row>
    <row r="557" spans="1:22" x14ac:dyDescent="0.25">
      <c r="A557" s="55"/>
      <c r="B557" s="11"/>
      <c r="C557" s="11" t="s">
        <v>533</v>
      </c>
      <c r="D557" s="11"/>
      <c r="E557" s="11" t="s">
        <v>317</v>
      </c>
      <c r="F557" s="11">
        <v>38</v>
      </c>
      <c r="G557" s="11">
        <v>5</v>
      </c>
      <c r="H557" s="11">
        <v>3</v>
      </c>
      <c r="I557" s="171">
        <v>0.33333333333333331</v>
      </c>
      <c r="K557" s="11" t="s">
        <v>421</v>
      </c>
      <c r="L557" s="11" t="s">
        <v>421</v>
      </c>
      <c r="M557" s="11" t="s">
        <v>421</v>
      </c>
      <c r="O557" s="174" t="s">
        <v>421</v>
      </c>
      <c r="P557" s="163"/>
      <c r="Q557" s="163"/>
      <c r="R557" s="164"/>
      <c r="U557" s="4"/>
      <c r="V557" s="4"/>
    </row>
    <row r="558" spans="1:22" x14ac:dyDescent="0.25">
      <c r="A558" s="55"/>
      <c r="B558" s="11"/>
      <c r="C558" s="11" t="s">
        <v>534</v>
      </c>
      <c r="D558" s="11"/>
      <c r="E558" s="11" t="s">
        <v>318</v>
      </c>
      <c r="F558" s="11">
        <v>40</v>
      </c>
      <c r="G558" s="11">
        <v>5</v>
      </c>
      <c r="H558" s="11">
        <v>4</v>
      </c>
      <c r="I558" s="171">
        <v>1.75</v>
      </c>
      <c r="K558" s="11" t="s">
        <v>421</v>
      </c>
      <c r="L558" s="11" t="s">
        <v>421</v>
      </c>
      <c r="M558" s="11" t="s">
        <v>421</v>
      </c>
      <c r="O558" s="174" t="s">
        <v>421</v>
      </c>
      <c r="P558" s="163"/>
      <c r="Q558" s="163"/>
      <c r="R558" s="164"/>
      <c r="U558" s="4"/>
      <c r="V558" s="4"/>
    </row>
    <row r="559" spans="1:22" x14ac:dyDescent="0.25">
      <c r="A559" s="55"/>
      <c r="B559" s="11"/>
      <c r="C559" s="11" t="s">
        <v>521</v>
      </c>
      <c r="D559" s="11"/>
      <c r="E559" s="11" t="s">
        <v>319</v>
      </c>
      <c r="F559" s="11">
        <v>67</v>
      </c>
      <c r="G559" s="11">
        <v>14</v>
      </c>
      <c r="H559" s="11">
        <v>11</v>
      </c>
      <c r="I559" s="171">
        <v>4.7272727272727275</v>
      </c>
      <c r="K559" s="11" t="s">
        <v>421</v>
      </c>
      <c r="L559" s="11" t="s">
        <v>421</v>
      </c>
      <c r="M559" s="11" t="s">
        <v>421</v>
      </c>
      <c r="O559" s="174" t="s">
        <v>421</v>
      </c>
      <c r="P559" s="163"/>
      <c r="Q559" s="163"/>
      <c r="R559" s="164"/>
      <c r="U559" s="4"/>
      <c r="V559" s="4"/>
    </row>
    <row r="560" spans="1:22" x14ac:dyDescent="0.25">
      <c r="A560" s="55"/>
      <c r="B560" s="11"/>
      <c r="C560" s="11" t="s">
        <v>535</v>
      </c>
      <c r="D560" s="11"/>
      <c r="E560" s="11" t="s">
        <v>320</v>
      </c>
      <c r="F560" s="11">
        <v>60</v>
      </c>
      <c r="G560" s="11">
        <v>1</v>
      </c>
      <c r="H560" s="11">
        <v>0</v>
      </c>
      <c r="I560" s="171">
        <v>0</v>
      </c>
      <c r="K560" s="11" t="s">
        <v>421</v>
      </c>
      <c r="L560" s="11" t="s">
        <v>421</v>
      </c>
      <c r="M560" s="11" t="s">
        <v>421</v>
      </c>
      <c r="O560" s="174" t="s">
        <v>421</v>
      </c>
      <c r="P560" s="163"/>
      <c r="Q560" s="163"/>
      <c r="R560" s="164"/>
      <c r="U560" s="4"/>
      <c r="V560" s="4"/>
    </row>
    <row r="561" spans="1:22" x14ac:dyDescent="0.25">
      <c r="A561" s="55"/>
      <c r="B561" s="11"/>
      <c r="C561" s="11" t="s">
        <v>536</v>
      </c>
      <c r="D561" s="11"/>
      <c r="E561" s="11" t="s">
        <v>321</v>
      </c>
      <c r="F561" s="11">
        <v>39</v>
      </c>
      <c r="G561" s="11">
        <v>28</v>
      </c>
      <c r="H561" s="11">
        <v>26</v>
      </c>
      <c r="I561" s="171">
        <v>6.5769230769230766</v>
      </c>
      <c r="K561" s="11" t="s">
        <v>421</v>
      </c>
      <c r="L561" s="11" t="s">
        <v>421</v>
      </c>
      <c r="M561" s="11" t="s">
        <v>421</v>
      </c>
      <c r="O561" s="174" t="s">
        <v>421</v>
      </c>
      <c r="P561" s="163"/>
      <c r="Q561" s="163"/>
      <c r="R561" s="164"/>
      <c r="U561" s="4"/>
      <c r="V561" s="4"/>
    </row>
    <row r="562" spans="1:22" x14ac:dyDescent="0.25">
      <c r="A562" s="55"/>
      <c r="B562" s="11"/>
      <c r="C562" s="11" t="s">
        <v>537</v>
      </c>
      <c r="D562" s="11"/>
      <c r="E562" s="11" t="s">
        <v>322</v>
      </c>
      <c r="F562" s="11">
        <v>134</v>
      </c>
      <c r="G562" s="11">
        <v>20</v>
      </c>
      <c r="H562" s="11">
        <v>17</v>
      </c>
      <c r="I562" s="171">
        <v>7.117647058823529</v>
      </c>
      <c r="K562" s="11" t="s">
        <v>421</v>
      </c>
      <c r="L562" s="11" t="s">
        <v>421</v>
      </c>
      <c r="M562" s="11" t="s">
        <v>421</v>
      </c>
      <c r="O562" s="174" t="s">
        <v>421</v>
      </c>
      <c r="P562" s="163"/>
      <c r="Q562" s="163"/>
      <c r="R562" s="164"/>
      <c r="U562" s="4"/>
      <c r="V562" s="4"/>
    </row>
    <row r="563" spans="1:22" x14ac:dyDescent="0.25">
      <c r="A563" s="55"/>
      <c r="B563" s="11"/>
      <c r="C563" s="11" t="s">
        <v>538</v>
      </c>
      <c r="D563" s="11"/>
      <c r="E563" s="11" t="s">
        <v>323</v>
      </c>
      <c r="F563" s="11">
        <v>87</v>
      </c>
      <c r="G563" s="11">
        <v>10</v>
      </c>
      <c r="H563" s="11">
        <v>9</v>
      </c>
      <c r="I563" s="171">
        <v>1.1111111111111112</v>
      </c>
      <c r="K563" s="11" t="s">
        <v>421</v>
      </c>
      <c r="L563" s="11" t="s">
        <v>421</v>
      </c>
      <c r="M563" s="11" t="s">
        <v>421</v>
      </c>
      <c r="O563" s="174" t="s">
        <v>421</v>
      </c>
      <c r="P563" s="163"/>
      <c r="Q563" s="163"/>
      <c r="R563" s="164"/>
      <c r="U563" s="4"/>
      <c r="V563" s="4"/>
    </row>
    <row r="564" spans="1:22" x14ac:dyDescent="0.25">
      <c r="A564" s="55"/>
      <c r="B564" s="11"/>
      <c r="C564" s="11" t="s">
        <v>539</v>
      </c>
      <c r="D564" s="11"/>
      <c r="E564" s="11" t="s">
        <v>324</v>
      </c>
      <c r="F564" s="11">
        <v>83</v>
      </c>
      <c r="G564" s="11">
        <v>23</v>
      </c>
      <c r="H564" s="11">
        <v>19</v>
      </c>
      <c r="I564" s="171">
        <v>0.15789473684210525</v>
      </c>
      <c r="K564" s="11" t="s">
        <v>421</v>
      </c>
      <c r="L564" s="11" t="s">
        <v>421</v>
      </c>
      <c r="M564" s="11" t="s">
        <v>421</v>
      </c>
      <c r="O564" s="174" t="s">
        <v>421</v>
      </c>
      <c r="P564" s="163"/>
      <c r="Q564" s="163"/>
      <c r="R564" s="164"/>
      <c r="U564" s="4"/>
      <c r="V564" s="4"/>
    </row>
    <row r="565" spans="1:22" x14ac:dyDescent="0.25">
      <c r="A565" s="55"/>
      <c r="B565" s="11"/>
      <c r="C565" s="11" t="s">
        <v>540</v>
      </c>
      <c r="D565" s="11"/>
      <c r="E565" s="11" t="s">
        <v>325</v>
      </c>
      <c r="F565" s="11">
        <v>38</v>
      </c>
      <c r="G565" s="11">
        <v>10</v>
      </c>
      <c r="H565" s="11">
        <v>10</v>
      </c>
      <c r="I565" s="171">
        <v>0</v>
      </c>
      <c r="K565" s="11" t="s">
        <v>421</v>
      </c>
      <c r="L565" s="11" t="s">
        <v>421</v>
      </c>
      <c r="M565" s="11" t="s">
        <v>421</v>
      </c>
      <c r="O565" s="174" t="s">
        <v>421</v>
      </c>
      <c r="P565" s="163"/>
      <c r="Q565" s="163"/>
      <c r="R565" s="164"/>
      <c r="U565" s="4"/>
      <c r="V565" s="4"/>
    </row>
    <row r="566" spans="1:22" x14ac:dyDescent="0.25">
      <c r="A566" s="55"/>
      <c r="B566" s="11"/>
      <c r="C566" s="11" t="s">
        <v>541</v>
      </c>
      <c r="D566" s="11"/>
      <c r="E566" s="11" t="s">
        <v>326</v>
      </c>
      <c r="F566" s="11">
        <v>2</v>
      </c>
      <c r="G566" s="11">
        <v>0</v>
      </c>
      <c r="H566" s="11">
        <v>0</v>
      </c>
      <c r="I566" s="171">
        <v>0</v>
      </c>
      <c r="K566" s="11" t="s">
        <v>421</v>
      </c>
      <c r="L566" s="11" t="s">
        <v>421</v>
      </c>
      <c r="M566" s="11" t="s">
        <v>421</v>
      </c>
      <c r="O566" s="174" t="s">
        <v>421</v>
      </c>
      <c r="P566" s="163"/>
      <c r="Q566" s="163"/>
      <c r="R566" s="164"/>
      <c r="U566" s="4"/>
      <c r="V566" s="4"/>
    </row>
    <row r="567" spans="1:22" x14ac:dyDescent="0.25">
      <c r="A567" s="55"/>
      <c r="B567" s="11"/>
      <c r="C567" s="11" t="s">
        <v>542</v>
      </c>
      <c r="D567" s="11"/>
      <c r="E567" s="11" t="s">
        <v>327</v>
      </c>
      <c r="F567" s="11">
        <v>7</v>
      </c>
      <c r="G567" s="11">
        <v>2</v>
      </c>
      <c r="H567" s="11">
        <v>1</v>
      </c>
      <c r="I567" s="171">
        <v>0</v>
      </c>
      <c r="K567" s="11" t="s">
        <v>421</v>
      </c>
      <c r="L567" s="11" t="s">
        <v>421</v>
      </c>
      <c r="M567" s="11" t="s">
        <v>421</v>
      </c>
      <c r="O567" s="174" t="s">
        <v>421</v>
      </c>
      <c r="P567" s="163"/>
      <c r="Q567" s="163"/>
      <c r="R567" s="164"/>
      <c r="U567" s="4"/>
      <c r="V567" s="4"/>
    </row>
    <row r="568" spans="1:22" x14ac:dyDescent="0.25">
      <c r="A568" s="55"/>
      <c r="B568" s="11"/>
      <c r="C568" s="11" t="s">
        <v>639</v>
      </c>
      <c r="D568" s="11"/>
      <c r="E568" s="11" t="s">
        <v>631</v>
      </c>
      <c r="F568" s="11">
        <v>0</v>
      </c>
      <c r="G568" s="11">
        <v>0</v>
      </c>
      <c r="H568" s="11">
        <v>0</v>
      </c>
      <c r="I568" s="171">
        <v>0</v>
      </c>
      <c r="K568" s="11" t="s">
        <v>421</v>
      </c>
      <c r="L568" s="11" t="s">
        <v>421</v>
      </c>
      <c r="M568" s="11" t="s">
        <v>421</v>
      </c>
      <c r="O568" s="174" t="s">
        <v>421</v>
      </c>
      <c r="P568" s="163"/>
      <c r="Q568" s="163"/>
      <c r="R568" s="164"/>
      <c r="U568" s="4"/>
      <c r="V568" s="4"/>
    </row>
    <row r="569" spans="1:22" x14ac:dyDescent="0.25">
      <c r="A569" s="55"/>
      <c r="B569" s="11"/>
      <c r="C569" s="11" t="s">
        <v>543</v>
      </c>
      <c r="D569" s="11"/>
      <c r="E569" s="11" t="s">
        <v>328</v>
      </c>
      <c r="F569" s="11">
        <v>1</v>
      </c>
      <c r="G569" s="11">
        <v>0</v>
      </c>
      <c r="H569" s="11">
        <v>0</v>
      </c>
      <c r="I569" s="171">
        <v>0</v>
      </c>
      <c r="K569" s="11" t="s">
        <v>421</v>
      </c>
      <c r="L569" s="11" t="s">
        <v>421</v>
      </c>
      <c r="M569" s="11" t="s">
        <v>421</v>
      </c>
      <c r="O569" s="174" t="s">
        <v>421</v>
      </c>
      <c r="P569" s="163"/>
      <c r="Q569" s="163"/>
      <c r="R569" s="164"/>
      <c r="U569" s="4"/>
      <c r="V569" s="4"/>
    </row>
    <row r="570" spans="1:22" x14ac:dyDescent="0.25">
      <c r="A570" s="55"/>
      <c r="B570" s="11"/>
      <c r="C570" s="11" t="s">
        <v>544</v>
      </c>
      <c r="D570" s="11"/>
      <c r="E570" s="11" t="s">
        <v>329</v>
      </c>
      <c r="F570" s="11">
        <v>48</v>
      </c>
      <c r="G570" s="11">
        <v>19</v>
      </c>
      <c r="H570" s="11">
        <v>16</v>
      </c>
      <c r="I570" s="171">
        <v>24.9375</v>
      </c>
      <c r="K570" s="11" t="s">
        <v>421</v>
      </c>
      <c r="L570" s="11" t="s">
        <v>421</v>
      </c>
      <c r="M570" s="11" t="s">
        <v>421</v>
      </c>
      <c r="O570" s="174" t="s">
        <v>421</v>
      </c>
      <c r="P570" s="163"/>
      <c r="Q570" s="163"/>
      <c r="R570" s="164"/>
      <c r="U570" s="4"/>
      <c r="V570" s="4"/>
    </row>
    <row r="571" spans="1:22" x14ac:dyDescent="0.25">
      <c r="A571" s="55"/>
      <c r="B571" s="11"/>
      <c r="C571" s="11" t="s">
        <v>545</v>
      </c>
      <c r="D571" s="11"/>
      <c r="E571" s="11" t="s">
        <v>330</v>
      </c>
      <c r="F571" s="11">
        <v>142</v>
      </c>
      <c r="G571" s="11">
        <v>22</v>
      </c>
      <c r="H571" s="11">
        <v>22</v>
      </c>
      <c r="I571" s="171">
        <v>5.1363636363636367</v>
      </c>
      <c r="K571" s="11" t="s">
        <v>421</v>
      </c>
      <c r="L571" s="11" t="s">
        <v>421</v>
      </c>
      <c r="M571" s="11" t="s">
        <v>421</v>
      </c>
      <c r="O571" s="174" t="s">
        <v>421</v>
      </c>
      <c r="P571" s="163"/>
      <c r="Q571" s="163"/>
      <c r="R571" s="164"/>
      <c r="U571" s="4"/>
      <c r="V571" s="4"/>
    </row>
    <row r="572" spans="1:22" x14ac:dyDescent="0.25">
      <c r="A572" s="55"/>
      <c r="B572" s="11"/>
      <c r="C572" s="11" t="s">
        <v>546</v>
      </c>
      <c r="D572" s="11"/>
      <c r="E572" s="11" t="s">
        <v>331</v>
      </c>
      <c r="F572" s="11">
        <v>78</v>
      </c>
      <c r="G572" s="11">
        <v>4</v>
      </c>
      <c r="H572" s="11">
        <v>5</v>
      </c>
      <c r="I572" s="171">
        <v>31.4</v>
      </c>
      <c r="K572" s="11" t="s">
        <v>421</v>
      </c>
      <c r="L572" s="11" t="s">
        <v>421</v>
      </c>
      <c r="M572" s="11" t="s">
        <v>421</v>
      </c>
      <c r="O572" s="174" t="s">
        <v>421</v>
      </c>
      <c r="P572" s="163"/>
      <c r="Q572" s="163"/>
      <c r="R572" s="164"/>
      <c r="U572" s="4"/>
      <c r="V572" s="4"/>
    </row>
    <row r="573" spans="1:22" x14ac:dyDescent="0.25">
      <c r="A573" s="55"/>
      <c r="B573" s="11"/>
      <c r="C573" s="11" t="s">
        <v>547</v>
      </c>
      <c r="D573" s="11"/>
      <c r="E573" s="11" t="s">
        <v>332</v>
      </c>
      <c r="F573" s="11">
        <v>55</v>
      </c>
      <c r="G573" s="11">
        <v>5</v>
      </c>
      <c r="H573" s="11">
        <v>4</v>
      </c>
      <c r="I573" s="171">
        <v>1.75</v>
      </c>
      <c r="K573" s="11" t="s">
        <v>421</v>
      </c>
      <c r="L573" s="11" t="s">
        <v>421</v>
      </c>
      <c r="M573" s="11" t="s">
        <v>421</v>
      </c>
      <c r="O573" s="174" t="s">
        <v>421</v>
      </c>
      <c r="P573" s="163"/>
      <c r="Q573" s="163"/>
      <c r="R573" s="164"/>
      <c r="U573" s="4"/>
      <c r="V573" s="4"/>
    </row>
    <row r="574" spans="1:22" x14ac:dyDescent="0.25">
      <c r="A574" s="55"/>
      <c r="B574" s="11"/>
      <c r="C574" s="11" t="s">
        <v>548</v>
      </c>
      <c r="D574" s="11"/>
      <c r="E574" s="11" t="s">
        <v>333</v>
      </c>
      <c r="F574" s="11">
        <v>5</v>
      </c>
      <c r="G574" s="11">
        <v>3</v>
      </c>
      <c r="H574" s="11">
        <v>4</v>
      </c>
      <c r="I574" s="171">
        <v>5</v>
      </c>
      <c r="K574" s="11" t="s">
        <v>421</v>
      </c>
      <c r="L574" s="11" t="s">
        <v>421</v>
      </c>
      <c r="M574" s="11" t="s">
        <v>421</v>
      </c>
      <c r="O574" s="174" t="s">
        <v>421</v>
      </c>
      <c r="P574" s="163"/>
      <c r="Q574" s="163"/>
      <c r="R574" s="164"/>
      <c r="U574" s="4"/>
      <c r="V574" s="4"/>
    </row>
    <row r="575" spans="1:22" x14ac:dyDescent="0.25">
      <c r="A575" s="55"/>
      <c r="B575" s="11"/>
      <c r="C575" s="11" t="s">
        <v>549</v>
      </c>
      <c r="D575" s="11"/>
      <c r="E575" s="11" t="s">
        <v>334</v>
      </c>
      <c r="F575" s="11">
        <v>33</v>
      </c>
      <c r="G575" s="11">
        <v>10</v>
      </c>
      <c r="H575" s="11">
        <v>3</v>
      </c>
      <c r="I575" s="171">
        <v>2.3333333333333335</v>
      </c>
      <c r="K575" s="11" t="s">
        <v>421</v>
      </c>
      <c r="L575" s="11" t="s">
        <v>421</v>
      </c>
      <c r="M575" s="11" t="s">
        <v>421</v>
      </c>
      <c r="O575" s="174" t="s">
        <v>421</v>
      </c>
      <c r="P575" s="163"/>
      <c r="Q575" s="163"/>
      <c r="R575" s="164"/>
      <c r="U575" s="4"/>
      <c r="V575" s="4"/>
    </row>
    <row r="576" spans="1:22" x14ac:dyDescent="0.25">
      <c r="A576" s="55"/>
      <c r="B576" s="11"/>
      <c r="C576" s="11" t="s">
        <v>550</v>
      </c>
      <c r="D576" s="11"/>
      <c r="E576" s="11" t="s">
        <v>335</v>
      </c>
      <c r="F576" s="11">
        <v>142</v>
      </c>
      <c r="G576" s="11">
        <v>38</v>
      </c>
      <c r="H576" s="11">
        <v>30</v>
      </c>
      <c r="I576" s="171">
        <v>15.666666666666666</v>
      </c>
      <c r="K576" s="11" t="s">
        <v>421</v>
      </c>
      <c r="L576" s="11" t="s">
        <v>421</v>
      </c>
      <c r="M576" s="11" t="s">
        <v>421</v>
      </c>
      <c r="O576" s="174" t="s">
        <v>421</v>
      </c>
      <c r="P576" s="163"/>
      <c r="Q576" s="163"/>
      <c r="R576" s="164"/>
      <c r="U576" s="4"/>
      <c r="V576" s="4"/>
    </row>
    <row r="577" spans="1:22" x14ac:dyDescent="0.25">
      <c r="A577" s="55"/>
      <c r="B577" s="11"/>
      <c r="C577" s="11" t="s">
        <v>551</v>
      </c>
      <c r="D577" s="11"/>
      <c r="E577" s="11" t="s">
        <v>336</v>
      </c>
      <c r="F577" s="11">
        <v>219</v>
      </c>
      <c r="G577" s="11">
        <v>51</v>
      </c>
      <c r="H577" s="11">
        <v>48</v>
      </c>
      <c r="I577" s="171">
        <v>4.229166666666667</v>
      </c>
      <c r="K577" s="11" t="s">
        <v>421</v>
      </c>
      <c r="L577" s="11" t="s">
        <v>421</v>
      </c>
      <c r="M577" s="11" t="s">
        <v>421</v>
      </c>
      <c r="O577" s="174" t="s">
        <v>421</v>
      </c>
      <c r="P577" s="163"/>
      <c r="Q577" s="163"/>
      <c r="R577" s="164"/>
      <c r="U577" s="4"/>
      <c r="V577" s="4"/>
    </row>
    <row r="578" spans="1:22" x14ac:dyDescent="0.25">
      <c r="A578" s="55"/>
      <c r="B578" s="11"/>
      <c r="C578" s="11" t="s">
        <v>552</v>
      </c>
      <c r="D578" s="11"/>
      <c r="E578" s="11" t="s">
        <v>337</v>
      </c>
      <c r="F578" s="11">
        <v>110</v>
      </c>
      <c r="G578" s="11">
        <v>23</v>
      </c>
      <c r="H578" s="11">
        <v>23</v>
      </c>
      <c r="I578" s="171">
        <v>10.043478260869565</v>
      </c>
      <c r="K578" s="11" t="s">
        <v>421</v>
      </c>
      <c r="L578" s="11" t="s">
        <v>421</v>
      </c>
      <c r="M578" s="11" t="s">
        <v>421</v>
      </c>
      <c r="O578" s="174" t="s">
        <v>421</v>
      </c>
      <c r="P578" s="163"/>
      <c r="Q578" s="163"/>
      <c r="R578" s="164"/>
      <c r="U578" s="4"/>
      <c r="V578" s="4"/>
    </row>
    <row r="579" spans="1:22" x14ac:dyDescent="0.25">
      <c r="A579" s="55"/>
      <c r="B579" s="11"/>
      <c r="C579" s="11" t="s">
        <v>553</v>
      </c>
      <c r="D579" s="11"/>
      <c r="E579" s="11" t="s">
        <v>338</v>
      </c>
      <c r="F579" s="11">
        <v>102</v>
      </c>
      <c r="G579" s="11">
        <v>26</v>
      </c>
      <c r="H579" s="11">
        <v>24</v>
      </c>
      <c r="I579" s="171">
        <v>1.875</v>
      </c>
      <c r="K579" s="11" t="s">
        <v>421</v>
      </c>
      <c r="L579" s="11" t="s">
        <v>421</v>
      </c>
      <c r="M579" s="11" t="s">
        <v>421</v>
      </c>
      <c r="O579" s="174" t="s">
        <v>421</v>
      </c>
      <c r="P579" s="163"/>
      <c r="Q579" s="163"/>
      <c r="R579" s="164"/>
      <c r="U579" s="4"/>
      <c r="V579" s="4"/>
    </row>
    <row r="580" spans="1:22" x14ac:dyDescent="0.25">
      <c r="A580" s="55"/>
      <c r="B580" s="11"/>
      <c r="C580" s="11" t="s">
        <v>554</v>
      </c>
      <c r="D580" s="11"/>
      <c r="E580" s="11" t="s">
        <v>339</v>
      </c>
      <c r="F580" s="11">
        <v>61</v>
      </c>
      <c r="G580" s="11">
        <v>4</v>
      </c>
      <c r="H580" s="11">
        <v>3</v>
      </c>
      <c r="I580" s="171">
        <v>0</v>
      </c>
      <c r="K580" s="11" t="s">
        <v>421</v>
      </c>
      <c r="L580" s="11" t="s">
        <v>421</v>
      </c>
      <c r="M580" s="11" t="s">
        <v>421</v>
      </c>
      <c r="O580" s="174" t="s">
        <v>421</v>
      </c>
      <c r="P580" s="163"/>
      <c r="Q580" s="163"/>
      <c r="R580" s="164"/>
      <c r="U580" s="4"/>
      <c r="V580" s="4"/>
    </row>
    <row r="581" spans="1:22" x14ac:dyDescent="0.25">
      <c r="A581" s="55"/>
      <c r="B581" s="11"/>
      <c r="C581" s="11" t="s">
        <v>555</v>
      </c>
      <c r="D581" s="11"/>
      <c r="E581" s="11" t="s">
        <v>340</v>
      </c>
      <c r="F581" s="11">
        <v>50</v>
      </c>
      <c r="G581" s="11">
        <v>24</v>
      </c>
      <c r="H581" s="11">
        <v>22</v>
      </c>
      <c r="I581" s="171">
        <v>0.13636363636363635</v>
      </c>
      <c r="K581" s="11" t="s">
        <v>421</v>
      </c>
      <c r="L581" s="11" t="s">
        <v>421</v>
      </c>
      <c r="M581" s="11" t="s">
        <v>421</v>
      </c>
      <c r="O581" s="174" t="s">
        <v>421</v>
      </c>
      <c r="P581" s="163"/>
      <c r="Q581" s="163"/>
      <c r="R581" s="164"/>
      <c r="U581" s="4"/>
      <c r="V581" s="4"/>
    </row>
    <row r="582" spans="1:22" x14ac:dyDescent="0.25">
      <c r="A582" s="55"/>
      <c r="B582" s="11"/>
      <c r="C582" s="11" t="s">
        <v>556</v>
      </c>
      <c r="D582" s="11"/>
      <c r="E582" s="11" t="s">
        <v>341</v>
      </c>
      <c r="F582" s="11">
        <v>39</v>
      </c>
      <c r="G582" s="11">
        <v>10</v>
      </c>
      <c r="H582" s="11">
        <v>8</v>
      </c>
      <c r="I582" s="171">
        <v>0.625</v>
      </c>
      <c r="K582" s="11" t="s">
        <v>421</v>
      </c>
      <c r="L582" s="11" t="s">
        <v>421</v>
      </c>
      <c r="M582" s="11" t="s">
        <v>421</v>
      </c>
      <c r="O582" s="174" t="s">
        <v>421</v>
      </c>
      <c r="P582" s="163"/>
      <c r="Q582" s="163"/>
      <c r="R582" s="164"/>
      <c r="U582" s="4"/>
      <c r="V582" s="4"/>
    </row>
    <row r="583" spans="1:22" x14ac:dyDescent="0.25">
      <c r="A583" s="55"/>
      <c r="B583" s="11"/>
      <c r="C583" s="11" t="s">
        <v>557</v>
      </c>
      <c r="D583" s="11"/>
      <c r="E583" s="11" t="s">
        <v>342</v>
      </c>
      <c r="F583" s="11">
        <v>4</v>
      </c>
      <c r="G583" s="11">
        <v>1</v>
      </c>
      <c r="H583" s="11">
        <v>0</v>
      </c>
      <c r="I583" s="171">
        <v>0</v>
      </c>
      <c r="K583" s="11" t="s">
        <v>421</v>
      </c>
      <c r="L583" s="11" t="s">
        <v>421</v>
      </c>
      <c r="M583" s="11" t="s">
        <v>421</v>
      </c>
      <c r="O583" s="174" t="s">
        <v>421</v>
      </c>
      <c r="P583" s="163"/>
      <c r="Q583" s="163"/>
      <c r="R583" s="164"/>
      <c r="U583" s="4"/>
      <c r="V583" s="4"/>
    </row>
    <row r="584" spans="1:22" x14ac:dyDescent="0.25">
      <c r="A584" s="55"/>
      <c r="B584" s="11"/>
      <c r="C584" s="11" t="s">
        <v>558</v>
      </c>
      <c r="D584" s="11"/>
      <c r="E584" s="11" t="s">
        <v>344</v>
      </c>
      <c r="F584" s="11">
        <v>258</v>
      </c>
      <c r="G584" s="11">
        <v>109</v>
      </c>
      <c r="H584" s="11">
        <v>90</v>
      </c>
      <c r="I584" s="171">
        <v>19.866666666666667</v>
      </c>
      <c r="K584" s="11" t="s">
        <v>421</v>
      </c>
      <c r="L584" s="11" t="s">
        <v>421</v>
      </c>
      <c r="M584" s="11" t="s">
        <v>421</v>
      </c>
      <c r="O584" s="174" t="s">
        <v>421</v>
      </c>
      <c r="P584" s="163"/>
      <c r="Q584" s="163"/>
      <c r="R584" s="164"/>
      <c r="U584" s="4"/>
      <c r="V584" s="4"/>
    </row>
    <row r="585" spans="1:22" x14ac:dyDescent="0.25">
      <c r="A585" s="55"/>
      <c r="B585" s="11"/>
      <c r="C585" s="11" t="s">
        <v>559</v>
      </c>
      <c r="D585" s="11"/>
      <c r="E585" s="11" t="s">
        <v>345</v>
      </c>
      <c r="F585" s="11">
        <v>80</v>
      </c>
      <c r="G585" s="11">
        <v>7</v>
      </c>
      <c r="H585" s="11">
        <v>8</v>
      </c>
      <c r="I585" s="171">
        <v>0.5</v>
      </c>
      <c r="K585" s="11" t="s">
        <v>421</v>
      </c>
      <c r="L585" s="11" t="s">
        <v>421</v>
      </c>
      <c r="M585" s="11" t="s">
        <v>421</v>
      </c>
      <c r="O585" s="174" t="s">
        <v>421</v>
      </c>
      <c r="P585" s="163"/>
      <c r="Q585" s="163"/>
      <c r="R585" s="164"/>
      <c r="U585" s="4"/>
      <c r="V585" s="4"/>
    </row>
    <row r="586" spans="1:22" x14ac:dyDescent="0.25">
      <c r="A586" s="55"/>
      <c r="B586" s="11"/>
      <c r="C586" s="11" t="s">
        <v>558</v>
      </c>
      <c r="D586" s="11"/>
      <c r="E586" s="11" t="s">
        <v>346</v>
      </c>
      <c r="F586" s="11">
        <v>44</v>
      </c>
      <c r="G586" s="11">
        <v>2</v>
      </c>
      <c r="H586" s="11">
        <v>2</v>
      </c>
      <c r="I586" s="171">
        <v>4.5</v>
      </c>
      <c r="K586" s="11" t="s">
        <v>421</v>
      </c>
      <c r="L586" s="11" t="s">
        <v>421</v>
      </c>
      <c r="M586" s="11" t="s">
        <v>421</v>
      </c>
      <c r="O586" s="174" t="s">
        <v>421</v>
      </c>
      <c r="P586" s="163"/>
      <c r="Q586" s="163"/>
      <c r="R586" s="164"/>
      <c r="U586" s="4"/>
      <c r="V586" s="4"/>
    </row>
    <row r="587" spans="1:22" x14ac:dyDescent="0.25">
      <c r="A587" s="55"/>
      <c r="B587" s="11"/>
      <c r="C587" s="11" t="s">
        <v>558</v>
      </c>
      <c r="D587" s="11"/>
      <c r="E587" s="11" t="s">
        <v>634</v>
      </c>
      <c r="F587" s="11">
        <v>0</v>
      </c>
      <c r="G587" s="11">
        <v>0</v>
      </c>
      <c r="H587" s="11">
        <v>0</v>
      </c>
      <c r="I587" s="171">
        <v>0</v>
      </c>
      <c r="K587" s="11" t="s">
        <v>421</v>
      </c>
      <c r="L587" s="11" t="s">
        <v>421</v>
      </c>
      <c r="M587" s="11" t="s">
        <v>421</v>
      </c>
      <c r="O587" s="174" t="s">
        <v>421</v>
      </c>
      <c r="P587" s="163"/>
      <c r="Q587" s="163"/>
      <c r="R587" s="164"/>
      <c r="U587" s="4"/>
      <c r="V587" s="4"/>
    </row>
    <row r="588" spans="1:22" x14ac:dyDescent="0.25">
      <c r="A588" s="55"/>
      <c r="B588" s="11"/>
      <c r="C588" s="11" t="s">
        <v>558</v>
      </c>
      <c r="D588" s="11"/>
      <c r="E588" s="11" t="s">
        <v>347</v>
      </c>
      <c r="F588" s="11">
        <v>8</v>
      </c>
      <c r="G588" s="11">
        <v>2</v>
      </c>
      <c r="H588" s="11">
        <v>2</v>
      </c>
      <c r="I588" s="171">
        <v>1</v>
      </c>
      <c r="K588" s="11" t="s">
        <v>421</v>
      </c>
      <c r="L588" s="11" t="s">
        <v>421</v>
      </c>
      <c r="M588" s="11" t="s">
        <v>421</v>
      </c>
      <c r="O588" s="174" t="s">
        <v>421</v>
      </c>
      <c r="P588" s="163"/>
      <c r="Q588" s="163"/>
      <c r="R588" s="164"/>
      <c r="U588" s="4"/>
      <c r="V588" s="4"/>
    </row>
    <row r="589" spans="1:22" x14ac:dyDescent="0.25">
      <c r="A589" s="55"/>
      <c r="B589" s="11"/>
      <c r="C589" s="11" t="s">
        <v>558</v>
      </c>
      <c r="D589" s="11"/>
      <c r="E589" s="11" t="s">
        <v>348</v>
      </c>
      <c r="F589" s="11">
        <v>47</v>
      </c>
      <c r="G589" s="11">
        <v>8</v>
      </c>
      <c r="H589" s="11">
        <v>8</v>
      </c>
      <c r="I589" s="171">
        <v>28.375</v>
      </c>
      <c r="K589" s="11" t="s">
        <v>421</v>
      </c>
      <c r="L589" s="11" t="s">
        <v>421</v>
      </c>
      <c r="M589" s="11" t="s">
        <v>421</v>
      </c>
      <c r="O589" s="174" t="s">
        <v>421</v>
      </c>
      <c r="P589" s="163"/>
      <c r="Q589" s="163"/>
      <c r="R589" s="164"/>
      <c r="U589" s="4"/>
      <c r="V589" s="4"/>
    </row>
    <row r="590" spans="1:22" x14ac:dyDescent="0.25">
      <c r="A590" s="55"/>
      <c r="B590" s="11"/>
      <c r="C590" s="11" t="s">
        <v>560</v>
      </c>
      <c r="D590" s="11"/>
      <c r="E590" s="11" t="s">
        <v>349</v>
      </c>
      <c r="F590" s="11">
        <v>69</v>
      </c>
      <c r="G590" s="11">
        <v>10</v>
      </c>
      <c r="H590" s="11">
        <v>11</v>
      </c>
      <c r="I590" s="171">
        <v>0.72727272727272729</v>
      </c>
      <c r="K590" s="11" t="s">
        <v>421</v>
      </c>
      <c r="L590" s="11" t="s">
        <v>421</v>
      </c>
      <c r="M590" s="11" t="s">
        <v>421</v>
      </c>
      <c r="O590" s="174" t="s">
        <v>421</v>
      </c>
      <c r="P590" s="163"/>
      <c r="Q590" s="163"/>
      <c r="R590" s="164"/>
      <c r="U590" s="4"/>
      <c r="V590" s="4"/>
    </row>
    <row r="591" spans="1:22" x14ac:dyDescent="0.25">
      <c r="A591" s="55"/>
      <c r="B591" s="11"/>
      <c r="C591" s="11" t="s">
        <v>561</v>
      </c>
      <c r="D591" s="11"/>
      <c r="E591" s="11" t="s">
        <v>350</v>
      </c>
      <c r="F591" s="11">
        <v>322</v>
      </c>
      <c r="G591" s="11">
        <v>114</v>
      </c>
      <c r="H591" s="11">
        <v>104</v>
      </c>
      <c r="I591" s="171">
        <v>2.1346153846153846</v>
      </c>
      <c r="K591" s="11" t="s">
        <v>421</v>
      </c>
      <c r="L591" s="11" t="s">
        <v>421</v>
      </c>
      <c r="M591" s="11" t="s">
        <v>421</v>
      </c>
      <c r="O591" s="174" t="s">
        <v>421</v>
      </c>
      <c r="P591" s="163"/>
      <c r="Q591" s="163"/>
      <c r="R591" s="164"/>
      <c r="U591" s="4"/>
      <c r="V591" s="4"/>
    </row>
    <row r="592" spans="1:22" x14ac:dyDescent="0.25">
      <c r="A592" s="55"/>
      <c r="B592" s="11"/>
      <c r="C592" s="11" t="s">
        <v>562</v>
      </c>
      <c r="D592" s="11"/>
      <c r="E592" s="11" t="s">
        <v>351</v>
      </c>
      <c r="F592" s="11">
        <v>41</v>
      </c>
      <c r="G592" s="11">
        <v>0</v>
      </c>
      <c r="H592" s="11">
        <v>0</v>
      </c>
      <c r="I592" s="171">
        <v>0</v>
      </c>
      <c r="K592" s="11" t="s">
        <v>421</v>
      </c>
      <c r="L592" s="11" t="s">
        <v>421</v>
      </c>
      <c r="M592" s="11" t="s">
        <v>421</v>
      </c>
      <c r="O592" s="174" t="s">
        <v>421</v>
      </c>
      <c r="P592" s="163"/>
      <c r="Q592" s="163"/>
      <c r="R592" s="164"/>
      <c r="U592" s="4"/>
      <c r="V592" s="4"/>
    </row>
    <row r="593" spans="1:22" x14ac:dyDescent="0.25">
      <c r="A593" s="55"/>
      <c r="B593" s="11"/>
      <c r="C593" s="11" t="s">
        <v>564</v>
      </c>
      <c r="D593" s="11"/>
      <c r="E593" s="11" t="s">
        <v>353</v>
      </c>
      <c r="F593" s="11">
        <v>2</v>
      </c>
      <c r="G593" s="11">
        <v>1</v>
      </c>
      <c r="H593" s="11">
        <v>1</v>
      </c>
      <c r="I593" s="171">
        <v>1</v>
      </c>
      <c r="K593" s="11" t="s">
        <v>421</v>
      </c>
      <c r="L593" s="11" t="s">
        <v>421</v>
      </c>
      <c r="M593" s="11" t="s">
        <v>421</v>
      </c>
      <c r="O593" s="174" t="s">
        <v>421</v>
      </c>
      <c r="P593" s="163"/>
      <c r="Q593" s="163"/>
      <c r="R593" s="164"/>
      <c r="U593" s="4"/>
      <c r="V593" s="4"/>
    </row>
    <row r="594" spans="1:22" x14ac:dyDescent="0.25">
      <c r="A594" s="55"/>
      <c r="B594" s="11"/>
      <c r="C594" s="11" t="s">
        <v>565</v>
      </c>
      <c r="D594" s="11"/>
      <c r="E594" s="11" t="s">
        <v>354</v>
      </c>
      <c r="F594" s="11">
        <v>73</v>
      </c>
      <c r="G594" s="11">
        <v>11</v>
      </c>
      <c r="H594" s="11">
        <v>9</v>
      </c>
      <c r="I594" s="171">
        <v>0.33333333333333331</v>
      </c>
      <c r="K594" s="11" t="s">
        <v>421</v>
      </c>
      <c r="L594" s="11" t="s">
        <v>421</v>
      </c>
      <c r="M594" s="11" t="s">
        <v>421</v>
      </c>
      <c r="O594" s="174" t="s">
        <v>421</v>
      </c>
      <c r="P594" s="163"/>
      <c r="Q594" s="163"/>
      <c r="R594" s="164"/>
      <c r="U594" s="4"/>
      <c r="V594" s="4"/>
    </row>
    <row r="595" spans="1:22" x14ac:dyDescent="0.25">
      <c r="A595" s="55"/>
      <c r="B595" s="11"/>
      <c r="C595" s="11" t="s">
        <v>566</v>
      </c>
      <c r="D595" s="11"/>
      <c r="E595" s="11" t="s">
        <v>355</v>
      </c>
      <c r="F595" s="11">
        <v>5</v>
      </c>
      <c r="G595" s="11">
        <v>0</v>
      </c>
      <c r="H595" s="11">
        <v>0</v>
      </c>
      <c r="I595" s="171">
        <v>0</v>
      </c>
      <c r="K595" s="11" t="s">
        <v>421</v>
      </c>
      <c r="L595" s="11" t="s">
        <v>421</v>
      </c>
      <c r="M595" s="11" t="s">
        <v>421</v>
      </c>
      <c r="O595" s="174" t="s">
        <v>421</v>
      </c>
      <c r="P595" s="163"/>
      <c r="Q595" s="163"/>
      <c r="R595" s="164"/>
      <c r="U595" s="4"/>
      <c r="V595" s="4"/>
    </row>
    <row r="596" spans="1:22" x14ac:dyDescent="0.25">
      <c r="A596" s="55"/>
      <c r="B596" s="11"/>
      <c r="C596" s="11" t="s">
        <v>567</v>
      </c>
      <c r="D596" s="11"/>
      <c r="E596" s="11" t="s">
        <v>356</v>
      </c>
      <c r="F596" s="11">
        <v>108</v>
      </c>
      <c r="G596" s="11">
        <v>1</v>
      </c>
      <c r="H596" s="11">
        <v>1</v>
      </c>
      <c r="I596" s="171">
        <v>0</v>
      </c>
      <c r="K596" s="11" t="s">
        <v>421</v>
      </c>
      <c r="L596" s="11" t="s">
        <v>421</v>
      </c>
      <c r="M596" s="11" t="s">
        <v>421</v>
      </c>
      <c r="O596" s="174" t="s">
        <v>421</v>
      </c>
      <c r="P596" s="163"/>
      <c r="Q596" s="163"/>
      <c r="R596" s="164"/>
      <c r="U596" s="4"/>
      <c r="V596" s="4"/>
    </row>
    <row r="597" spans="1:22" x14ac:dyDescent="0.25">
      <c r="A597" s="55"/>
      <c r="B597" s="11"/>
      <c r="C597" s="11" t="s">
        <v>568</v>
      </c>
      <c r="D597" s="11"/>
      <c r="E597" s="11" t="s">
        <v>357</v>
      </c>
      <c r="F597" s="11">
        <v>156</v>
      </c>
      <c r="G597" s="11">
        <v>22</v>
      </c>
      <c r="H597" s="11">
        <v>21</v>
      </c>
      <c r="I597" s="171">
        <v>21.666666666666668</v>
      </c>
      <c r="K597" s="11" t="s">
        <v>421</v>
      </c>
      <c r="L597" s="11" t="s">
        <v>421</v>
      </c>
      <c r="M597" s="11" t="s">
        <v>421</v>
      </c>
      <c r="O597" s="174" t="s">
        <v>421</v>
      </c>
      <c r="P597" s="163"/>
      <c r="Q597" s="163"/>
      <c r="R597" s="164"/>
      <c r="U597" s="4"/>
      <c r="V597" s="4"/>
    </row>
    <row r="598" spans="1:22" x14ac:dyDescent="0.25">
      <c r="A598" s="55"/>
      <c r="B598" s="11"/>
      <c r="C598" s="11" t="s">
        <v>570</v>
      </c>
      <c r="D598" s="11"/>
      <c r="E598" s="11" t="s">
        <v>359</v>
      </c>
      <c r="F598" s="11">
        <v>271</v>
      </c>
      <c r="G598" s="11">
        <v>65</v>
      </c>
      <c r="H598" s="11">
        <v>53</v>
      </c>
      <c r="I598" s="171">
        <v>4.4339622641509431</v>
      </c>
      <c r="K598" s="11" t="s">
        <v>421</v>
      </c>
      <c r="L598" s="11" t="s">
        <v>421</v>
      </c>
      <c r="M598" s="11" t="s">
        <v>421</v>
      </c>
      <c r="O598" s="174" t="s">
        <v>421</v>
      </c>
      <c r="P598" s="163"/>
      <c r="Q598" s="163"/>
      <c r="R598" s="164"/>
      <c r="U598" s="4"/>
      <c r="V598" s="4"/>
    </row>
    <row r="599" spans="1:22" x14ac:dyDescent="0.25">
      <c r="A599" s="55"/>
      <c r="B599" s="11"/>
      <c r="C599" s="11" t="s">
        <v>571</v>
      </c>
      <c r="D599" s="11"/>
      <c r="E599" s="11" t="s">
        <v>360</v>
      </c>
      <c r="F599" s="11">
        <v>375</v>
      </c>
      <c r="G599" s="11">
        <v>47</v>
      </c>
      <c r="H599" s="11">
        <v>42</v>
      </c>
      <c r="I599" s="171">
        <v>11.476190476190476</v>
      </c>
      <c r="K599" s="11" t="s">
        <v>421</v>
      </c>
      <c r="L599" s="11" t="s">
        <v>421</v>
      </c>
      <c r="M599" s="11" t="s">
        <v>421</v>
      </c>
      <c r="O599" s="174" t="s">
        <v>421</v>
      </c>
      <c r="P599" s="163"/>
      <c r="Q599" s="163"/>
      <c r="R599" s="164"/>
      <c r="U599" s="4"/>
      <c r="V599" s="4"/>
    </row>
    <row r="600" spans="1:22" x14ac:dyDescent="0.25">
      <c r="A600" s="55"/>
      <c r="B600" s="11"/>
      <c r="C600" s="11" t="s">
        <v>572</v>
      </c>
      <c r="D600" s="11"/>
      <c r="E600" s="11" t="s">
        <v>361</v>
      </c>
      <c r="F600" s="11">
        <v>5</v>
      </c>
      <c r="G600" s="11">
        <v>0</v>
      </c>
      <c r="H600" s="11">
        <v>1</v>
      </c>
      <c r="I600" s="171">
        <v>1203</v>
      </c>
      <c r="K600" s="11" t="s">
        <v>421</v>
      </c>
      <c r="L600" s="11" t="s">
        <v>421</v>
      </c>
      <c r="M600" s="11" t="s">
        <v>421</v>
      </c>
      <c r="O600" s="174" t="s">
        <v>421</v>
      </c>
      <c r="P600" s="163"/>
      <c r="Q600" s="163"/>
      <c r="R600" s="164"/>
      <c r="U600" s="4"/>
      <c r="V600" s="4"/>
    </row>
    <row r="601" spans="1:22" x14ac:dyDescent="0.25">
      <c r="A601" s="55"/>
      <c r="B601" s="11"/>
      <c r="C601" s="11" t="s">
        <v>574</v>
      </c>
      <c r="D601" s="11"/>
      <c r="E601" s="11" t="s">
        <v>363</v>
      </c>
      <c r="F601" s="11">
        <v>94</v>
      </c>
      <c r="G601" s="11">
        <v>29</v>
      </c>
      <c r="H601" s="11">
        <v>26</v>
      </c>
      <c r="I601" s="171">
        <v>0.64</v>
      </c>
      <c r="K601" s="11" t="s">
        <v>421</v>
      </c>
      <c r="L601" s="11" t="s">
        <v>421</v>
      </c>
      <c r="M601" s="11" t="s">
        <v>421</v>
      </c>
      <c r="O601" s="174" t="s">
        <v>421</v>
      </c>
      <c r="P601" s="163"/>
      <c r="Q601" s="163"/>
      <c r="R601" s="164"/>
      <c r="U601" s="4"/>
      <c r="V601" s="4"/>
    </row>
    <row r="602" spans="1:22" x14ac:dyDescent="0.25">
      <c r="A602" s="55"/>
      <c r="B602" s="11"/>
      <c r="C602" s="11" t="s">
        <v>576</v>
      </c>
      <c r="D602" s="11"/>
      <c r="E602" s="11" t="s">
        <v>365</v>
      </c>
      <c r="F602" s="11">
        <v>8</v>
      </c>
      <c r="G602" s="11">
        <v>0</v>
      </c>
      <c r="H602" s="11">
        <v>0</v>
      </c>
      <c r="I602" s="171">
        <v>0</v>
      </c>
      <c r="K602" s="11" t="s">
        <v>421</v>
      </c>
      <c r="L602" s="11" t="s">
        <v>421</v>
      </c>
      <c r="M602" s="11" t="s">
        <v>421</v>
      </c>
      <c r="O602" s="174" t="s">
        <v>421</v>
      </c>
      <c r="P602" s="163"/>
      <c r="Q602" s="163"/>
      <c r="R602" s="164"/>
      <c r="U602" s="4"/>
      <c r="V602" s="4"/>
    </row>
    <row r="603" spans="1:22" x14ac:dyDescent="0.25">
      <c r="A603" s="55"/>
      <c r="B603" s="11"/>
      <c r="C603" s="11" t="s">
        <v>577</v>
      </c>
      <c r="D603" s="11"/>
      <c r="E603" s="11" t="s">
        <v>366</v>
      </c>
      <c r="F603" s="11">
        <v>11</v>
      </c>
      <c r="G603" s="11">
        <v>0</v>
      </c>
      <c r="H603" s="11">
        <v>0</v>
      </c>
      <c r="I603" s="171">
        <v>0</v>
      </c>
      <c r="K603" s="11" t="s">
        <v>421</v>
      </c>
      <c r="L603" s="11" t="s">
        <v>421</v>
      </c>
      <c r="M603" s="11" t="s">
        <v>421</v>
      </c>
      <c r="O603" s="174" t="s">
        <v>421</v>
      </c>
      <c r="P603" s="163"/>
      <c r="Q603" s="163"/>
      <c r="R603" s="164"/>
      <c r="U603" s="4"/>
      <c r="V603" s="4"/>
    </row>
    <row r="604" spans="1:22" x14ac:dyDescent="0.25">
      <c r="A604" s="55"/>
      <c r="B604" s="11"/>
      <c r="C604" s="11" t="s">
        <v>578</v>
      </c>
      <c r="D604" s="11"/>
      <c r="E604" s="11" t="s">
        <v>367</v>
      </c>
      <c r="F604" s="11">
        <v>25</v>
      </c>
      <c r="G604" s="11">
        <v>2</v>
      </c>
      <c r="H604" s="11">
        <v>2</v>
      </c>
      <c r="I604" s="171">
        <v>0</v>
      </c>
      <c r="K604" s="11" t="s">
        <v>421</v>
      </c>
      <c r="L604" s="11" t="s">
        <v>421</v>
      </c>
      <c r="M604" s="11" t="s">
        <v>421</v>
      </c>
      <c r="O604" s="174" t="s">
        <v>421</v>
      </c>
      <c r="P604" s="163"/>
      <c r="Q604" s="163"/>
      <c r="R604" s="164"/>
      <c r="U604" s="4"/>
      <c r="V604" s="4"/>
    </row>
    <row r="605" spans="1:22" x14ac:dyDescent="0.25">
      <c r="A605" s="55"/>
      <c r="B605" s="11"/>
      <c r="C605" s="11" t="s">
        <v>579</v>
      </c>
      <c r="D605" s="11"/>
      <c r="E605" s="11" t="s">
        <v>368</v>
      </c>
      <c r="F605" s="11">
        <v>11</v>
      </c>
      <c r="G605" s="11">
        <v>1</v>
      </c>
      <c r="H605" s="11">
        <v>1</v>
      </c>
      <c r="I605" s="171">
        <v>0</v>
      </c>
      <c r="K605" s="11" t="s">
        <v>421</v>
      </c>
      <c r="L605" s="11" t="s">
        <v>421</v>
      </c>
      <c r="M605" s="11" t="s">
        <v>421</v>
      </c>
      <c r="O605" s="174" t="s">
        <v>421</v>
      </c>
      <c r="P605" s="163"/>
      <c r="Q605" s="163"/>
      <c r="R605" s="164"/>
      <c r="U605" s="4"/>
      <c r="V605" s="4"/>
    </row>
    <row r="606" spans="1:22" x14ac:dyDescent="0.25">
      <c r="A606" s="55"/>
      <c r="B606" s="11"/>
      <c r="C606" s="11" t="s">
        <v>580</v>
      </c>
      <c r="D606" s="11"/>
      <c r="E606" s="11" t="s">
        <v>369</v>
      </c>
      <c r="F606" s="11">
        <v>1</v>
      </c>
      <c r="G606" s="11">
        <v>0</v>
      </c>
      <c r="H606" s="11">
        <v>0</v>
      </c>
      <c r="I606" s="171">
        <v>0</v>
      </c>
      <c r="K606" s="11" t="s">
        <v>421</v>
      </c>
      <c r="L606" s="11" t="s">
        <v>421</v>
      </c>
      <c r="M606" s="11" t="s">
        <v>421</v>
      </c>
      <c r="O606" s="174" t="s">
        <v>421</v>
      </c>
      <c r="P606" s="163"/>
      <c r="Q606" s="163"/>
      <c r="R606" s="164"/>
      <c r="U606" s="4"/>
      <c r="V606" s="4"/>
    </row>
    <row r="607" spans="1:22" x14ac:dyDescent="0.25">
      <c r="A607" s="55"/>
      <c r="B607" s="11"/>
      <c r="C607" s="11" t="s">
        <v>581</v>
      </c>
      <c r="D607" s="11"/>
      <c r="E607" s="11" t="s">
        <v>370</v>
      </c>
      <c r="F607" s="11">
        <v>1</v>
      </c>
      <c r="G607" s="11">
        <v>0</v>
      </c>
      <c r="H607" s="11">
        <v>0</v>
      </c>
      <c r="I607" s="171">
        <v>0</v>
      </c>
      <c r="K607" s="11" t="s">
        <v>421</v>
      </c>
      <c r="L607" s="11" t="s">
        <v>421</v>
      </c>
      <c r="M607" s="11" t="s">
        <v>421</v>
      </c>
      <c r="O607" s="174" t="s">
        <v>421</v>
      </c>
      <c r="P607" s="163"/>
      <c r="Q607" s="163"/>
      <c r="R607" s="164"/>
      <c r="U607" s="4"/>
      <c r="V607" s="4"/>
    </row>
    <row r="608" spans="1:22" x14ac:dyDescent="0.25">
      <c r="A608" s="55"/>
      <c r="B608" s="11"/>
      <c r="C608" s="11" t="s">
        <v>582</v>
      </c>
      <c r="D608" s="11"/>
      <c r="E608" s="11" t="s">
        <v>371</v>
      </c>
      <c r="F608" s="11">
        <v>2</v>
      </c>
      <c r="G608" s="11">
        <v>1</v>
      </c>
      <c r="H608" s="11">
        <v>0</v>
      </c>
      <c r="I608" s="171">
        <v>0</v>
      </c>
      <c r="K608" s="11" t="s">
        <v>421</v>
      </c>
      <c r="L608" s="11" t="s">
        <v>421</v>
      </c>
      <c r="M608" s="11" t="s">
        <v>421</v>
      </c>
      <c r="O608" s="174" t="s">
        <v>421</v>
      </c>
      <c r="P608" s="163"/>
      <c r="Q608" s="163"/>
      <c r="R608" s="164"/>
      <c r="U608" s="4"/>
      <c r="V608" s="4"/>
    </row>
    <row r="609" spans="1:22" x14ac:dyDescent="0.25">
      <c r="A609" s="55"/>
      <c r="B609" s="11"/>
      <c r="C609" s="11" t="s">
        <v>583</v>
      </c>
      <c r="D609" s="11"/>
      <c r="E609" s="11" t="s">
        <v>372</v>
      </c>
      <c r="F609" s="11">
        <v>14</v>
      </c>
      <c r="G609" s="11">
        <v>3</v>
      </c>
      <c r="H609" s="11">
        <v>2</v>
      </c>
      <c r="I609" s="171">
        <v>2.5</v>
      </c>
      <c r="K609" s="11" t="s">
        <v>421</v>
      </c>
      <c r="L609" s="11" t="s">
        <v>421</v>
      </c>
      <c r="M609" s="11" t="s">
        <v>421</v>
      </c>
      <c r="O609" s="174" t="s">
        <v>421</v>
      </c>
      <c r="P609" s="163"/>
      <c r="Q609" s="163"/>
      <c r="R609" s="164"/>
      <c r="U609" s="4"/>
      <c r="V609" s="4"/>
    </row>
    <row r="610" spans="1:22" x14ac:dyDescent="0.25">
      <c r="A610" s="55"/>
      <c r="B610" s="11"/>
      <c r="C610" s="11" t="s">
        <v>584</v>
      </c>
      <c r="D610" s="11"/>
      <c r="E610" s="11" t="s">
        <v>373</v>
      </c>
      <c r="F610" s="11">
        <v>39</v>
      </c>
      <c r="G610" s="11">
        <v>12</v>
      </c>
      <c r="H610" s="11">
        <v>9</v>
      </c>
      <c r="I610" s="171">
        <v>0.44444444444444442</v>
      </c>
      <c r="K610" s="11" t="s">
        <v>421</v>
      </c>
      <c r="L610" s="11" t="s">
        <v>421</v>
      </c>
      <c r="M610" s="11" t="s">
        <v>421</v>
      </c>
      <c r="O610" s="174" t="s">
        <v>421</v>
      </c>
      <c r="P610" s="163"/>
      <c r="Q610" s="163"/>
      <c r="R610" s="164"/>
      <c r="U610" s="4"/>
      <c r="V610" s="4"/>
    </row>
    <row r="611" spans="1:22" x14ac:dyDescent="0.25">
      <c r="A611" s="55"/>
      <c r="B611" s="11"/>
      <c r="C611" s="11" t="s">
        <v>585</v>
      </c>
      <c r="D611" s="11"/>
      <c r="E611" s="11" t="s">
        <v>374</v>
      </c>
      <c r="F611" s="11">
        <v>78</v>
      </c>
      <c r="G611" s="11">
        <v>10</v>
      </c>
      <c r="H611" s="11">
        <v>8</v>
      </c>
      <c r="I611" s="171">
        <v>0.125</v>
      </c>
      <c r="K611" s="11" t="s">
        <v>421</v>
      </c>
      <c r="L611" s="11" t="s">
        <v>421</v>
      </c>
      <c r="M611" s="11" t="s">
        <v>421</v>
      </c>
      <c r="O611" s="174" t="s">
        <v>421</v>
      </c>
      <c r="P611" s="163"/>
      <c r="Q611" s="163"/>
      <c r="R611" s="164"/>
      <c r="U611" s="4"/>
      <c r="V611" s="4"/>
    </row>
    <row r="612" spans="1:22" x14ac:dyDescent="0.25">
      <c r="A612" s="55"/>
      <c r="B612" s="11"/>
      <c r="C612" s="11" t="s">
        <v>585</v>
      </c>
      <c r="D612" s="11"/>
      <c r="E612" s="11" t="s">
        <v>375</v>
      </c>
      <c r="F612" s="11">
        <v>5</v>
      </c>
      <c r="G612" s="11">
        <v>1</v>
      </c>
      <c r="H612" s="11">
        <v>1</v>
      </c>
      <c r="I612" s="171">
        <v>0</v>
      </c>
      <c r="K612" s="11" t="s">
        <v>421</v>
      </c>
      <c r="L612" s="11" t="s">
        <v>421</v>
      </c>
      <c r="M612" s="11" t="s">
        <v>421</v>
      </c>
      <c r="O612" s="174" t="s">
        <v>421</v>
      </c>
      <c r="P612" s="163"/>
      <c r="Q612" s="163"/>
      <c r="R612" s="164"/>
      <c r="U612" s="4"/>
      <c r="V612" s="4"/>
    </row>
    <row r="613" spans="1:22" x14ac:dyDescent="0.25">
      <c r="A613" s="55"/>
      <c r="B613" s="11"/>
      <c r="C613" s="11" t="s">
        <v>586</v>
      </c>
      <c r="D613" s="11"/>
      <c r="E613" s="11" t="s">
        <v>376</v>
      </c>
      <c r="F613" s="11">
        <v>51</v>
      </c>
      <c r="G613" s="11">
        <v>8</v>
      </c>
      <c r="H613" s="11">
        <v>7</v>
      </c>
      <c r="I613" s="171">
        <v>0.14285714285714285</v>
      </c>
      <c r="K613" s="11" t="s">
        <v>421</v>
      </c>
      <c r="L613" s="11" t="s">
        <v>421</v>
      </c>
      <c r="M613" s="11" t="s">
        <v>421</v>
      </c>
      <c r="O613" s="174" t="s">
        <v>421</v>
      </c>
      <c r="P613" s="163"/>
      <c r="Q613" s="163"/>
      <c r="R613" s="164"/>
      <c r="U613" s="4"/>
      <c r="V613" s="4"/>
    </row>
    <row r="614" spans="1:22" x14ac:dyDescent="0.25">
      <c r="A614" s="55"/>
      <c r="B614" s="11"/>
      <c r="C614" s="11" t="s">
        <v>587</v>
      </c>
      <c r="D614" s="11"/>
      <c r="E614" s="11" t="s">
        <v>377</v>
      </c>
      <c r="F614" s="11">
        <v>0</v>
      </c>
      <c r="G614" s="11">
        <v>1</v>
      </c>
      <c r="H614" s="11">
        <v>1</v>
      </c>
      <c r="I614" s="171">
        <v>0</v>
      </c>
      <c r="K614" s="11" t="s">
        <v>421</v>
      </c>
      <c r="L614" s="11" t="s">
        <v>421</v>
      </c>
      <c r="M614" s="11" t="s">
        <v>421</v>
      </c>
      <c r="O614" s="174" t="s">
        <v>421</v>
      </c>
      <c r="P614" s="163"/>
      <c r="Q614" s="163"/>
      <c r="R614" s="164"/>
      <c r="U614" s="4"/>
      <c r="V614" s="4"/>
    </row>
    <row r="615" spans="1:22" x14ac:dyDescent="0.25">
      <c r="A615" s="55"/>
      <c r="B615" s="11"/>
      <c r="C615" s="11" t="s">
        <v>588</v>
      </c>
      <c r="D615" s="11"/>
      <c r="E615" s="11" t="s">
        <v>378</v>
      </c>
      <c r="F615" s="11">
        <v>9</v>
      </c>
      <c r="G615" s="11">
        <v>1</v>
      </c>
      <c r="H615" s="11">
        <v>1</v>
      </c>
      <c r="I615" s="171">
        <v>0</v>
      </c>
      <c r="K615" s="11" t="s">
        <v>421</v>
      </c>
      <c r="L615" s="11" t="s">
        <v>421</v>
      </c>
      <c r="M615" s="11" t="s">
        <v>421</v>
      </c>
      <c r="O615" s="174" t="s">
        <v>421</v>
      </c>
      <c r="P615" s="163"/>
      <c r="Q615" s="163"/>
      <c r="R615" s="164"/>
      <c r="U615" s="4"/>
      <c r="V615" s="4"/>
    </row>
    <row r="616" spans="1:22" x14ac:dyDescent="0.25">
      <c r="A616" s="55"/>
      <c r="B616" s="11"/>
      <c r="C616" s="11" t="s">
        <v>589</v>
      </c>
      <c r="D616" s="11"/>
      <c r="E616" s="11" t="s">
        <v>379</v>
      </c>
      <c r="F616" s="11">
        <v>61</v>
      </c>
      <c r="G616" s="11">
        <v>7</v>
      </c>
      <c r="H616" s="11">
        <v>6</v>
      </c>
      <c r="I616" s="171">
        <v>0.16666666666666666</v>
      </c>
      <c r="K616" s="11" t="s">
        <v>421</v>
      </c>
      <c r="L616" s="11" t="s">
        <v>421</v>
      </c>
      <c r="M616" s="11" t="s">
        <v>421</v>
      </c>
      <c r="O616" s="174" t="s">
        <v>421</v>
      </c>
      <c r="P616" s="163"/>
      <c r="Q616" s="163"/>
      <c r="R616" s="164"/>
      <c r="U616" s="4"/>
      <c r="V616" s="4"/>
    </row>
    <row r="617" spans="1:22" x14ac:dyDescent="0.25">
      <c r="A617" s="55"/>
      <c r="B617" s="11"/>
      <c r="C617" s="11" t="s">
        <v>590</v>
      </c>
      <c r="D617" s="11"/>
      <c r="E617" s="11" t="s">
        <v>380</v>
      </c>
      <c r="F617" s="11">
        <v>1831</v>
      </c>
      <c r="G617" s="11">
        <v>75</v>
      </c>
      <c r="H617" s="11">
        <v>65</v>
      </c>
      <c r="I617" s="171">
        <v>5.0615384615384613</v>
      </c>
      <c r="K617" s="11" t="s">
        <v>421</v>
      </c>
      <c r="L617" s="11" t="s">
        <v>421</v>
      </c>
      <c r="M617" s="11" t="s">
        <v>421</v>
      </c>
      <c r="O617" s="174" t="s">
        <v>421</v>
      </c>
      <c r="P617" s="163"/>
      <c r="Q617" s="163"/>
      <c r="R617" s="164"/>
      <c r="U617" s="4"/>
      <c r="V617" s="4"/>
    </row>
    <row r="618" spans="1:22" x14ac:dyDescent="0.25">
      <c r="A618" s="55"/>
      <c r="B618" s="11"/>
      <c r="C618" s="11" t="s">
        <v>592</v>
      </c>
      <c r="D618" s="11"/>
      <c r="E618" s="11" t="s">
        <v>383</v>
      </c>
      <c r="F618" s="11">
        <v>10</v>
      </c>
      <c r="G618" s="11">
        <v>2</v>
      </c>
      <c r="H618" s="11">
        <v>4</v>
      </c>
      <c r="I618" s="171">
        <v>171.75</v>
      </c>
      <c r="K618" s="11" t="s">
        <v>421</v>
      </c>
      <c r="L618" s="11" t="s">
        <v>421</v>
      </c>
      <c r="M618" s="11" t="s">
        <v>421</v>
      </c>
      <c r="O618" s="174" t="s">
        <v>421</v>
      </c>
      <c r="P618" s="163"/>
      <c r="Q618" s="163"/>
      <c r="R618" s="164"/>
      <c r="U618" s="4"/>
      <c r="V618" s="4"/>
    </row>
    <row r="619" spans="1:22" x14ac:dyDescent="0.25">
      <c r="A619" s="55"/>
      <c r="B619" s="11"/>
      <c r="C619" s="11" t="s">
        <v>593</v>
      </c>
      <c r="D619" s="11"/>
      <c r="E619" s="11" t="s">
        <v>384</v>
      </c>
      <c r="F619" s="11">
        <v>3</v>
      </c>
      <c r="G619" s="11">
        <v>1</v>
      </c>
      <c r="H619" s="11">
        <v>1</v>
      </c>
      <c r="I619" s="171">
        <v>2</v>
      </c>
      <c r="K619" s="11" t="s">
        <v>421</v>
      </c>
      <c r="L619" s="11" t="s">
        <v>421</v>
      </c>
      <c r="M619" s="11" t="s">
        <v>421</v>
      </c>
      <c r="O619" s="174" t="s">
        <v>421</v>
      </c>
      <c r="P619" s="163"/>
      <c r="Q619" s="163"/>
      <c r="R619" s="164"/>
      <c r="U619" s="4"/>
      <c r="V619" s="4"/>
    </row>
    <row r="620" spans="1:22" x14ac:dyDescent="0.25">
      <c r="A620" s="55"/>
      <c r="B620" s="11"/>
      <c r="C620" s="11" t="s">
        <v>594</v>
      </c>
      <c r="D620" s="11"/>
      <c r="E620" s="11" t="s">
        <v>385</v>
      </c>
      <c r="F620" s="11">
        <v>4</v>
      </c>
      <c r="G620" s="11">
        <v>1</v>
      </c>
      <c r="H620" s="11">
        <v>1</v>
      </c>
      <c r="I620" s="171">
        <v>36</v>
      </c>
      <c r="K620" s="11" t="s">
        <v>421</v>
      </c>
      <c r="L620" s="11" t="s">
        <v>421</v>
      </c>
      <c r="M620" s="11" t="s">
        <v>421</v>
      </c>
      <c r="O620" s="174" t="s">
        <v>421</v>
      </c>
      <c r="P620" s="163"/>
      <c r="Q620" s="163"/>
      <c r="R620" s="164"/>
      <c r="U620" s="4"/>
      <c r="V620" s="4"/>
    </row>
    <row r="621" spans="1:22" x14ac:dyDescent="0.25">
      <c r="A621" s="55"/>
      <c r="B621" s="11"/>
      <c r="C621" s="11" t="s">
        <v>595</v>
      </c>
      <c r="D621" s="11"/>
      <c r="E621" s="11" t="s">
        <v>386</v>
      </c>
      <c r="F621" s="11">
        <v>3</v>
      </c>
      <c r="G621" s="11">
        <v>0</v>
      </c>
      <c r="H621" s="11">
        <v>0</v>
      </c>
      <c r="I621" s="171">
        <v>0</v>
      </c>
      <c r="K621" s="11" t="s">
        <v>421</v>
      </c>
      <c r="L621" s="11" t="s">
        <v>421</v>
      </c>
      <c r="M621" s="11" t="s">
        <v>421</v>
      </c>
      <c r="O621" s="174" t="s">
        <v>421</v>
      </c>
      <c r="P621" s="163"/>
      <c r="Q621" s="163"/>
      <c r="R621" s="164"/>
      <c r="U621" s="4"/>
      <c r="V621" s="4"/>
    </row>
    <row r="622" spans="1:22" x14ac:dyDescent="0.25">
      <c r="A622" s="55"/>
      <c r="B622" s="11"/>
      <c r="C622" s="11" t="s">
        <v>596</v>
      </c>
      <c r="D622" s="11"/>
      <c r="E622" s="11" t="s">
        <v>387</v>
      </c>
      <c r="F622" s="11">
        <v>16</v>
      </c>
      <c r="G622" s="11">
        <v>6</v>
      </c>
      <c r="H622" s="11">
        <v>6</v>
      </c>
      <c r="I622" s="171">
        <v>9.6666666666666661</v>
      </c>
      <c r="K622" s="11" t="s">
        <v>421</v>
      </c>
      <c r="L622" s="11" t="s">
        <v>421</v>
      </c>
      <c r="M622" s="11" t="s">
        <v>421</v>
      </c>
      <c r="O622" s="174" t="s">
        <v>421</v>
      </c>
      <c r="P622" s="163"/>
      <c r="Q622" s="163"/>
      <c r="R622" s="164"/>
      <c r="U622" s="4"/>
      <c r="V622" s="4"/>
    </row>
    <row r="623" spans="1:22" x14ac:dyDescent="0.25">
      <c r="A623" s="55"/>
      <c r="B623" s="11"/>
      <c r="C623" s="11" t="s">
        <v>597</v>
      </c>
      <c r="D623" s="11"/>
      <c r="E623" s="11" t="s">
        <v>389</v>
      </c>
      <c r="F623" s="11">
        <v>0</v>
      </c>
      <c r="G623" s="11">
        <v>0</v>
      </c>
      <c r="H623" s="11">
        <v>0</v>
      </c>
      <c r="I623" s="171">
        <v>0</v>
      </c>
      <c r="K623" s="11" t="s">
        <v>421</v>
      </c>
      <c r="L623" s="11" t="s">
        <v>421</v>
      </c>
      <c r="M623" s="11" t="s">
        <v>421</v>
      </c>
      <c r="O623" s="174" t="s">
        <v>421</v>
      </c>
      <c r="P623" s="163"/>
      <c r="Q623" s="163"/>
      <c r="R623" s="164"/>
      <c r="U623" s="4"/>
      <c r="V623" s="4"/>
    </row>
    <row r="624" spans="1:22" x14ac:dyDescent="0.25">
      <c r="A624" s="55"/>
      <c r="B624" s="11"/>
      <c r="C624" s="11" t="s">
        <v>598</v>
      </c>
      <c r="D624" s="11"/>
      <c r="E624" s="11" t="s">
        <v>390</v>
      </c>
      <c r="F624" s="11">
        <v>1</v>
      </c>
      <c r="G624" s="11">
        <v>0</v>
      </c>
      <c r="H624" s="11">
        <v>0</v>
      </c>
      <c r="I624" s="171">
        <v>0</v>
      </c>
      <c r="K624" s="11" t="s">
        <v>421</v>
      </c>
      <c r="L624" s="11" t="s">
        <v>421</v>
      </c>
      <c r="M624" s="11" t="s">
        <v>421</v>
      </c>
      <c r="O624" s="174" t="s">
        <v>421</v>
      </c>
      <c r="P624" s="163"/>
      <c r="Q624" s="163"/>
      <c r="R624" s="164"/>
      <c r="U624" s="4"/>
      <c r="V624" s="4"/>
    </row>
    <row r="625" spans="1:22" x14ac:dyDescent="0.25">
      <c r="A625" s="55"/>
      <c r="B625" s="11"/>
      <c r="C625" s="11" t="s">
        <v>599</v>
      </c>
      <c r="D625" s="11"/>
      <c r="E625" s="11" t="s">
        <v>391</v>
      </c>
      <c r="F625" s="11">
        <v>1</v>
      </c>
      <c r="G625" s="11">
        <v>0</v>
      </c>
      <c r="H625" s="11">
        <v>0</v>
      </c>
      <c r="I625" s="171">
        <v>0</v>
      </c>
      <c r="K625" s="11" t="s">
        <v>421</v>
      </c>
      <c r="L625" s="11" t="s">
        <v>421</v>
      </c>
      <c r="M625" s="11" t="s">
        <v>421</v>
      </c>
      <c r="O625" s="174" t="s">
        <v>421</v>
      </c>
      <c r="P625" s="163"/>
      <c r="Q625" s="163"/>
      <c r="R625" s="164"/>
      <c r="U625" s="4"/>
      <c r="V625" s="4"/>
    </row>
    <row r="626" spans="1:22" x14ac:dyDescent="0.25">
      <c r="A626" s="55"/>
      <c r="B626" s="11"/>
      <c r="C626" s="11" t="s">
        <v>600</v>
      </c>
      <c r="D626" s="11"/>
      <c r="E626" s="11" t="s">
        <v>392</v>
      </c>
      <c r="F626" s="11">
        <v>4</v>
      </c>
      <c r="G626" s="11">
        <v>0</v>
      </c>
      <c r="H626" s="11">
        <v>0</v>
      </c>
      <c r="I626" s="171">
        <v>0</v>
      </c>
      <c r="K626" s="11" t="s">
        <v>421</v>
      </c>
      <c r="L626" s="11" t="s">
        <v>421</v>
      </c>
      <c r="M626" s="11" t="s">
        <v>421</v>
      </c>
      <c r="O626" s="174" t="s">
        <v>421</v>
      </c>
      <c r="P626" s="163"/>
      <c r="Q626" s="163"/>
      <c r="R626" s="164"/>
      <c r="U626" s="4"/>
      <c r="V626" s="4"/>
    </row>
    <row r="627" spans="1:22" x14ac:dyDescent="0.25">
      <c r="A627" s="55"/>
      <c r="B627" s="11"/>
      <c r="C627" s="11" t="s">
        <v>601</v>
      </c>
      <c r="D627" s="11"/>
      <c r="E627" s="11" t="s">
        <v>393</v>
      </c>
      <c r="F627" s="11">
        <v>165</v>
      </c>
      <c r="G627" s="11">
        <v>17</v>
      </c>
      <c r="H627" s="11">
        <v>13</v>
      </c>
      <c r="I627" s="171">
        <v>7.6923076923076927E-2</v>
      </c>
      <c r="K627" s="11" t="s">
        <v>421</v>
      </c>
      <c r="L627" s="11" t="s">
        <v>421</v>
      </c>
      <c r="M627" s="11" t="s">
        <v>421</v>
      </c>
      <c r="O627" s="174" t="s">
        <v>421</v>
      </c>
      <c r="P627" s="163"/>
      <c r="Q627" s="163"/>
      <c r="R627" s="164"/>
      <c r="U627" s="4"/>
      <c r="V627" s="4"/>
    </row>
    <row r="628" spans="1:22" x14ac:dyDescent="0.25">
      <c r="A628" s="55"/>
      <c r="B628" s="11"/>
      <c r="C628" s="11" t="s">
        <v>602</v>
      </c>
      <c r="D628" s="11"/>
      <c r="E628" s="11" t="s">
        <v>394</v>
      </c>
      <c r="F628" s="11">
        <v>132</v>
      </c>
      <c r="G628" s="11">
        <v>12</v>
      </c>
      <c r="H628" s="11">
        <v>7</v>
      </c>
      <c r="I628" s="171">
        <v>0.42857142857142855</v>
      </c>
      <c r="K628" s="11" t="s">
        <v>421</v>
      </c>
      <c r="L628" s="11" t="s">
        <v>421</v>
      </c>
      <c r="M628" s="11" t="s">
        <v>421</v>
      </c>
      <c r="O628" s="174" t="s">
        <v>421</v>
      </c>
      <c r="P628" s="163"/>
      <c r="Q628" s="163"/>
      <c r="R628" s="164"/>
      <c r="U628" s="4"/>
      <c r="V628" s="4"/>
    </row>
    <row r="629" spans="1:22" x14ac:dyDescent="0.25">
      <c r="A629" s="55"/>
      <c r="B629" s="11"/>
      <c r="C629" s="11" t="s">
        <v>603</v>
      </c>
      <c r="D629" s="11"/>
      <c r="E629" s="11" t="s">
        <v>395</v>
      </c>
      <c r="F629" s="11">
        <v>0</v>
      </c>
      <c r="G629" s="11">
        <v>0</v>
      </c>
      <c r="H629" s="11">
        <v>0</v>
      </c>
      <c r="I629" s="171">
        <v>0</v>
      </c>
      <c r="K629" s="11" t="s">
        <v>421</v>
      </c>
      <c r="L629" s="11" t="s">
        <v>421</v>
      </c>
      <c r="M629" s="11" t="s">
        <v>421</v>
      </c>
      <c r="O629" s="174" t="s">
        <v>421</v>
      </c>
      <c r="P629" s="163"/>
      <c r="Q629" s="163"/>
      <c r="R629" s="164"/>
      <c r="U629" s="4"/>
      <c r="V629" s="4"/>
    </row>
    <row r="630" spans="1:22" x14ac:dyDescent="0.25">
      <c r="A630" s="55"/>
      <c r="B630" s="11"/>
      <c r="C630" s="11" t="s">
        <v>604</v>
      </c>
      <c r="D630" s="11"/>
      <c r="E630" s="11" t="s">
        <v>396</v>
      </c>
      <c r="F630" s="11">
        <v>2</v>
      </c>
      <c r="G630" s="11">
        <v>0</v>
      </c>
      <c r="H630" s="11">
        <v>0</v>
      </c>
      <c r="I630" s="171">
        <v>0</v>
      </c>
      <c r="K630" s="11" t="s">
        <v>421</v>
      </c>
      <c r="L630" s="11" t="s">
        <v>421</v>
      </c>
      <c r="M630" s="11" t="s">
        <v>421</v>
      </c>
      <c r="O630" s="174" t="s">
        <v>421</v>
      </c>
      <c r="P630" s="163"/>
      <c r="Q630" s="163"/>
      <c r="R630" s="164"/>
      <c r="U630" s="4"/>
      <c r="V630" s="4"/>
    </row>
    <row r="631" spans="1:22" x14ac:dyDescent="0.25">
      <c r="A631" s="55"/>
      <c r="B631" s="11"/>
      <c r="C631" s="11" t="s">
        <v>605</v>
      </c>
      <c r="D631" s="11"/>
      <c r="E631" s="11" t="s">
        <v>397</v>
      </c>
      <c r="F631" s="11">
        <v>95</v>
      </c>
      <c r="G631" s="11">
        <v>4</v>
      </c>
      <c r="H631" s="11">
        <v>7</v>
      </c>
      <c r="I631" s="171">
        <v>12.571428571428571</v>
      </c>
      <c r="K631" s="11" t="s">
        <v>421</v>
      </c>
      <c r="L631" s="11" t="s">
        <v>421</v>
      </c>
      <c r="M631" s="11" t="s">
        <v>421</v>
      </c>
      <c r="O631" s="174" t="s">
        <v>421</v>
      </c>
      <c r="P631" s="163"/>
      <c r="Q631" s="163"/>
      <c r="R631" s="164"/>
      <c r="U631" s="4"/>
      <c r="V631" s="4"/>
    </row>
    <row r="632" spans="1:22" x14ac:dyDescent="0.25">
      <c r="A632" s="55"/>
      <c r="B632" s="11"/>
      <c r="C632" s="11" t="s">
        <v>606</v>
      </c>
      <c r="D632" s="11"/>
      <c r="E632" s="11" t="s">
        <v>399</v>
      </c>
      <c r="F632" s="11">
        <v>11</v>
      </c>
      <c r="G632" s="11">
        <v>3</v>
      </c>
      <c r="H632" s="11">
        <v>1</v>
      </c>
      <c r="I632" s="171">
        <v>277</v>
      </c>
      <c r="K632" s="11" t="s">
        <v>421</v>
      </c>
      <c r="L632" s="11" t="s">
        <v>421</v>
      </c>
      <c r="M632" s="11" t="s">
        <v>421</v>
      </c>
      <c r="O632" s="174" t="s">
        <v>421</v>
      </c>
      <c r="P632" s="163"/>
      <c r="Q632" s="163"/>
      <c r="R632" s="164"/>
      <c r="U632" s="4"/>
      <c r="V632" s="4"/>
    </row>
    <row r="633" spans="1:22" x14ac:dyDescent="0.25">
      <c r="A633" s="55"/>
      <c r="B633" s="11"/>
      <c r="C633" s="11" t="s">
        <v>607</v>
      </c>
      <c r="D633" s="11"/>
      <c r="E633" s="11" t="s">
        <v>400</v>
      </c>
      <c r="F633" s="11">
        <v>52</v>
      </c>
      <c r="G633" s="11">
        <v>6</v>
      </c>
      <c r="H633" s="11">
        <v>5</v>
      </c>
      <c r="I633" s="171">
        <v>0</v>
      </c>
      <c r="K633" s="11" t="s">
        <v>421</v>
      </c>
      <c r="L633" s="11" t="s">
        <v>421</v>
      </c>
      <c r="M633" s="11" t="s">
        <v>421</v>
      </c>
      <c r="O633" s="174" t="s">
        <v>421</v>
      </c>
      <c r="P633" s="163"/>
      <c r="Q633" s="163"/>
      <c r="R633" s="164"/>
      <c r="U633" s="4"/>
      <c r="V633" s="4"/>
    </row>
    <row r="634" spans="1:22" x14ac:dyDescent="0.25">
      <c r="A634" s="55"/>
      <c r="B634" s="11"/>
      <c r="C634" s="11" t="s">
        <v>608</v>
      </c>
      <c r="D634" s="11"/>
      <c r="E634" s="11" t="s">
        <v>401</v>
      </c>
      <c r="F634" s="11">
        <v>7</v>
      </c>
      <c r="G634" s="11">
        <v>0</v>
      </c>
      <c r="H634" s="11">
        <v>0</v>
      </c>
      <c r="I634" s="171">
        <v>0</v>
      </c>
      <c r="K634" s="11" t="s">
        <v>421</v>
      </c>
      <c r="L634" s="11" t="s">
        <v>421</v>
      </c>
      <c r="M634" s="11" t="s">
        <v>421</v>
      </c>
      <c r="O634" s="174" t="s">
        <v>421</v>
      </c>
      <c r="P634" s="163"/>
      <c r="Q634" s="163"/>
      <c r="R634" s="164"/>
      <c r="U634" s="4"/>
      <c r="V634" s="4"/>
    </row>
    <row r="635" spans="1:22" x14ac:dyDescent="0.25">
      <c r="A635" s="55"/>
      <c r="B635" s="11"/>
      <c r="C635" s="11" t="s">
        <v>609</v>
      </c>
      <c r="D635" s="11"/>
      <c r="E635" s="11" t="s">
        <v>402</v>
      </c>
      <c r="F635" s="11">
        <v>53</v>
      </c>
      <c r="G635" s="11">
        <v>15</v>
      </c>
      <c r="H635" s="11">
        <v>11</v>
      </c>
      <c r="I635" s="171">
        <v>7.9090909090909092</v>
      </c>
      <c r="K635" s="11" t="s">
        <v>421</v>
      </c>
      <c r="L635" s="11" t="s">
        <v>421</v>
      </c>
      <c r="M635" s="11" t="s">
        <v>421</v>
      </c>
      <c r="O635" s="174" t="s">
        <v>421</v>
      </c>
      <c r="P635" s="163"/>
      <c r="Q635" s="163"/>
      <c r="R635" s="164"/>
      <c r="U635" s="4"/>
      <c r="V635" s="4"/>
    </row>
    <row r="636" spans="1:22" x14ac:dyDescent="0.25">
      <c r="A636" s="55"/>
      <c r="B636" s="11"/>
      <c r="C636" s="11" t="s">
        <v>610</v>
      </c>
      <c r="D636" s="11"/>
      <c r="E636" s="11" t="s">
        <v>403</v>
      </c>
      <c r="F636" s="11">
        <v>113</v>
      </c>
      <c r="G636" s="11">
        <v>8</v>
      </c>
      <c r="H636" s="11">
        <v>5</v>
      </c>
      <c r="I636" s="171">
        <v>37</v>
      </c>
      <c r="K636" s="11" t="s">
        <v>421</v>
      </c>
      <c r="L636" s="11" t="s">
        <v>421</v>
      </c>
      <c r="M636" s="11" t="s">
        <v>421</v>
      </c>
      <c r="O636" s="174" t="s">
        <v>421</v>
      </c>
      <c r="P636" s="163"/>
      <c r="Q636" s="163"/>
      <c r="R636" s="164"/>
      <c r="U636" s="4"/>
      <c r="V636" s="4"/>
    </row>
    <row r="637" spans="1:22" x14ac:dyDescent="0.25">
      <c r="A637" s="55"/>
      <c r="B637" s="11"/>
      <c r="C637" s="11" t="s">
        <v>611</v>
      </c>
      <c r="D637" s="11"/>
      <c r="E637" s="11" t="s">
        <v>404</v>
      </c>
      <c r="F637" s="11">
        <v>5</v>
      </c>
      <c r="G637" s="11">
        <v>0</v>
      </c>
      <c r="H637" s="11">
        <v>0</v>
      </c>
      <c r="I637" s="171">
        <v>0</v>
      </c>
      <c r="K637" s="11" t="s">
        <v>421</v>
      </c>
      <c r="L637" s="11" t="s">
        <v>421</v>
      </c>
      <c r="M637" s="11" t="s">
        <v>421</v>
      </c>
      <c r="O637" s="174" t="s">
        <v>421</v>
      </c>
      <c r="P637" s="163"/>
      <c r="Q637" s="163"/>
      <c r="R637" s="164"/>
      <c r="U637" s="4"/>
      <c r="V637" s="4"/>
    </row>
    <row r="638" spans="1:22" x14ac:dyDescent="0.25">
      <c r="A638" s="55"/>
      <c r="B638" s="11"/>
      <c r="C638" s="11" t="s">
        <v>612</v>
      </c>
      <c r="D638" s="11"/>
      <c r="E638" s="11" t="s">
        <v>405</v>
      </c>
      <c r="F638" s="11">
        <v>121</v>
      </c>
      <c r="G638" s="11">
        <v>28</v>
      </c>
      <c r="H638" s="11">
        <v>20</v>
      </c>
      <c r="I638" s="171">
        <v>0.55000000000000004</v>
      </c>
      <c r="K638" s="11" t="s">
        <v>421</v>
      </c>
      <c r="L638" s="11" t="s">
        <v>421</v>
      </c>
      <c r="M638" s="11" t="s">
        <v>421</v>
      </c>
      <c r="O638" s="174" t="s">
        <v>421</v>
      </c>
      <c r="P638" s="163"/>
      <c r="Q638" s="163"/>
      <c r="R638" s="164"/>
      <c r="U638" s="4"/>
      <c r="V638" s="4"/>
    </row>
    <row r="639" spans="1:22" x14ac:dyDescent="0.25">
      <c r="A639" s="55"/>
      <c r="B639" s="11"/>
      <c r="C639" s="11" t="s">
        <v>613</v>
      </c>
      <c r="D639" s="11"/>
      <c r="E639" s="11" t="s">
        <v>406</v>
      </c>
      <c r="F639" s="11">
        <v>68</v>
      </c>
      <c r="G639" s="11">
        <v>5</v>
      </c>
      <c r="H639" s="11">
        <v>8</v>
      </c>
      <c r="I639" s="171">
        <v>15</v>
      </c>
      <c r="K639" s="11" t="s">
        <v>421</v>
      </c>
      <c r="L639" s="11" t="s">
        <v>421</v>
      </c>
      <c r="M639" s="11" t="s">
        <v>421</v>
      </c>
      <c r="O639" s="174" t="s">
        <v>421</v>
      </c>
      <c r="P639" s="163"/>
      <c r="Q639" s="163"/>
      <c r="R639" s="164"/>
      <c r="U639" s="4"/>
      <c r="V639" s="4"/>
    </row>
    <row r="640" spans="1:22" x14ac:dyDescent="0.25">
      <c r="A640" s="55"/>
      <c r="B640" s="11"/>
      <c r="C640" s="11" t="s">
        <v>615</v>
      </c>
      <c r="D640" s="11"/>
      <c r="E640" s="11" t="s">
        <v>409</v>
      </c>
      <c r="F640" s="11">
        <v>7</v>
      </c>
      <c r="G640" s="11">
        <v>1</v>
      </c>
      <c r="H640" s="11">
        <v>1</v>
      </c>
      <c r="I640" s="171">
        <v>0</v>
      </c>
      <c r="K640" s="11" t="s">
        <v>421</v>
      </c>
      <c r="L640" s="11" t="s">
        <v>421</v>
      </c>
      <c r="M640" s="11" t="s">
        <v>421</v>
      </c>
      <c r="O640" s="174" t="s">
        <v>421</v>
      </c>
      <c r="P640" s="163"/>
      <c r="Q640" s="163"/>
      <c r="R640" s="164"/>
      <c r="U640" s="4"/>
      <c r="V640" s="4"/>
    </row>
    <row r="641" spans="1:22" x14ac:dyDescent="0.25">
      <c r="A641" s="55"/>
      <c r="B641" s="11"/>
      <c r="C641" s="11" t="s">
        <v>616</v>
      </c>
      <c r="D641" s="11"/>
      <c r="E641" s="11" t="s">
        <v>410</v>
      </c>
      <c r="F641" s="11">
        <v>307</v>
      </c>
      <c r="G641" s="11">
        <v>33</v>
      </c>
      <c r="H641" s="11">
        <v>45</v>
      </c>
      <c r="I641" s="171">
        <v>19.622222222222224</v>
      </c>
      <c r="K641" s="11" t="s">
        <v>421</v>
      </c>
      <c r="L641" s="11" t="s">
        <v>421</v>
      </c>
      <c r="M641" s="11" t="s">
        <v>421</v>
      </c>
      <c r="O641" s="174" t="s">
        <v>421</v>
      </c>
      <c r="P641" s="163"/>
      <c r="Q641" s="163"/>
      <c r="R641" s="164"/>
      <c r="U641" s="4"/>
      <c r="V641" s="4"/>
    </row>
    <row r="642" spans="1:22" x14ac:dyDescent="0.25">
      <c r="A642" s="55"/>
      <c r="B642" s="11"/>
      <c r="C642" s="11" t="s">
        <v>616</v>
      </c>
      <c r="D642" s="11"/>
      <c r="E642" s="11" t="s">
        <v>411</v>
      </c>
      <c r="F642" s="11">
        <v>1</v>
      </c>
      <c r="G642" s="11">
        <v>0</v>
      </c>
      <c r="H642" s="11">
        <v>0</v>
      </c>
      <c r="I642" s="171">
        <v>0</v>
      </c>
      <c r="K642" s="11" t="s">
        <v>421</v>
      </c>
      <c r="L642" s="11" t="s">
        <v>421</v>
      </c>
      <c r="M642" s="11" t="s">
        <v>421</v>
      </c>
      <c r="O642" s="174" t="s">
        <v>421</v>
      </c>
      <c r="P642" s="163"/>
      <c r="Q642" s="163"/>
      <c r="R642" s="164"/>
      <c r="U642" s="4"/>
      <c r="V642" s="4"/>
    </row>
    <row r="643" spans="1:22" x14ac:dyDescent="0.25">
      <c r="A643" s="55"/>
      <c r="B643" s="11"/>
      <c r="C643" s="11" t="s">
        <v>617</v>
      </c>
      <c r="D643" s="11"/>
      <c r="E643" s="11" t="s">
        <v>412</v>
      </c>
      <c r="F643" s="11">
        <v>1</v>
      </c>
      <c r="G643" s="11">
        <v>0</v>
      </c>
      <c r="H643" s="11">
        <v>0</v>
      </c>
      <c r="I643" s="171">
        <v>0</v>
      </c>
      <c r="K643" s="11" t="s">
        <v>421</v>
      </c>
      <c r="L643" s="11" t="s">
        <v>421</v>
      </c>
      <c r="M643" s="11" t="s">
        <v>421</v>
      </c>
      <c r="O643" s="174" t="s">
        <v>421</v>
      </c>
      <c r="P643" s="163"/>
      <c r="Q643" s="163"/>
      <c r="R643" s="164"/>
      <c r="U643" s="4"/>
      <c r="V643" s="4"/>
    </row>
    <row r="644" spans="1:22" x14ac:dyDescent="0.25">
      <c r="A644" s="55"/>
      <c r="B644" s="11"/>
      <c r="C644" s="11" t="s">
        <v>618</v>
      </c>
      <c r="D644" s="11"/>
      <c r="E644" s="11" t="s">
        <v>413</v>
      </c>
      <c r="F644" s="11">
        <v>3</v>
      </c>
      <c r="G644" s="11">
        <v>0</v>
      </c>
      <c r="H644" s="11">
        <v>0</v>
      </c>
      <c r="I644" s="171">
        <v>0</v>
      </c>
      <c r="K644" s="11" t="s">
        <v>421</v>
      </c>
      <c r="L644" s="11" t="s">
        <v>421</v>
      </c>
      <c r="M644" s="11" t="s">
        <v>421</v>
      </c>
      <c r="O644" s="174" t="s">
        <v>421</v>
      </c>
      <c r="P644" s="163"/>
      <c r="Q644" s="163"/>
      <c r="R644" s="164"/>
      <c r="U644" s="4"/>
      <c r="V644" s="4"/>
    </row>
    <row r="645" spans="1:22" x14ac:dyDescent="0.25">
      <c r="A645" s="55"/>
      <c r="B645" s="11"/>
      <c r="C645" s="11" t="s">
        <v>619</v>
      </c>
      <c r="D645" s="11"/>
      <c r="E645" s="11" t="s">
        <v>414</v>
      </c>
      <c r="F645" s="11">
        <v>57</v>
      </c>
      <c r="G645" s="11">
        <v>4</v>
      </c>
      <c r="H645" s="11">
        <v>3</v>
      </c>
      <c r="I645" s="171">
        <v>0</v>
      </c>
      <c r="K645" s="11" t="s">
        <v>421</v>
      </c>
      <c r="L645" s="11" t="s">
        <v>421</v>
      </c>
      <c r="M645" s="11" t="s">
        <v>421</v>
      </c>
      <c r="O645" s="174" t="s">
        <v>421</v>
      </c>
      <c r="P645" s="163"/>
      <c r="Q645" s="163"/>
      <c r="R645" s="164"/>
      <c r="U645" s="4"/>
      <c r="V645" s="4"/>
    </row>
    <row r="646" spans="1:22" x14ac:dyDescent="0.25">
      <c r="A646" s="55"/>
      <c r="B646" s="11"/>
      <c r="C646" s="11" t="s">
        <v>620</v>
      </c>
      <c r="D646" s="11"/>
      <c r="E646" s="11" t="s">
        <v>415</v>
      </c>
      <c r="F646" s="11">
        <v>10</v>
      </c>
      <c r="G646" s="11">
        <v>0</v>
      </c>
      <c r="H646" s="11">
        <v>0</v>
      </c>
      <c r="I646" s="171">
        <v>0</v>
      </c>
      <c r="K646" s="11" t="s">
        <v>421</v>
      </c>
      <c r="L646" s="11" t="s">
        <v>421</v>
      </c>
      <c r="M646" s="11" t="s">
        <v>421</v>
      </c>
      <c r="O646" s="174" t="s">
        <v>421</v>
      </c>
      <c r="P646" s="163"/>
      <c r="Q646" s="163"/>
      <c r="R646" s="164"/>
      <c r="U646" s="4"/>
      <c r="V646" s="4"/>
    </row>
    <row r="647" spans="1:22" x14ac:dyDescent="0.25">
      <c r="A647" s="55"/>
      <c r="B647" s="11"/>
      <c r="C647" s="11" t="s">
        <v>621</v>
      </c>
      <c r="D647" s="11"/>
      <c r="E647" s="11" t="s">
        <v>416</v>
      </c>
      <c r="F647" s="11">
        <v>106</v>
      </c>
      <c r="G647" s="11">
        <v>11</v>
      </c>
      <c r="H647" s="11">
        <v>10</v>
      </c>
      <c r="I647" s="171">
        <v>0.3</v>
      </c>
      <c r="K647" s="11" t="s">
        <v>421</v>
      </c>
      <c r="L647" s="11" t="s">
        <v>421</v>
      </c>
      <c r="M647" s="11" t="s">
        <v>421</v>
      </c>
      <c r="O647" s="174" t="s">
        <v>421</v>
      </c>
      <c r="P647" s="163"/>
      <c r="Q647" s="163"/>
      <c r="R647" s="164"/>
      <c r="U647" s="4"/>
      <c r="V647" s="4"/>
    </row>
    <row r="648" spans="1:22" x14ac:dyDescent="0.25">
      <c r="A648" s="55"/>
      <c r="B648" s="11"/>
      <c r="C648" s="11" t="s">
        <v>622</v>
      </c>
      <c r="D648" s="11"/>
      <c r="E648" s="11" t="s">
        <v>417</v>
      </c>
      <c r="F648" s="11">
        <v>46</v>
      </c>
      <c r="G648" s="11">
        <v>5</v>
      </c>
      <c r="H648" s="11">
        <v>5</v>
      </c>
      <c r="I648" s="171">
        <v>1.4</v>
      </c>
      <c r="K648" s="11" t="s">
        <v>421</v>
      </c>
      <c r="L648" s="11" t="s">
        <v>421</v>
      </c>
      <c r="M648" s="11" t="s">
        <v>421</v>
      </c>
      <c r="O648" s="174" t="s">
        <v>421</v>
      </c>
      <c r="P648" s="163"/>
      <c r="Q648" s="163"/>
      <c r="R648" s="164"/>
      <c r="U648" s="4"/>
      <c r="V648" s="4"/>
    </row>
    <row r="649" spans="1:22" x14ac:dyDescent="0.25">
      <c r="A649" s="55"/>
      <c r="B649" s="11"/>
      <c r="C649" s="11" t="s">
        <v>624</v>
      </c>
      <c r="D649" s="11"/>
      <c r="E649" s="11" t="s">
        <v>419</v>
      </c>
      <c r="F649" s="11">
        <v>2</v>
      </c>
      <c r="G649" s="11">
        <v>0</v>
      </c>
      <c r="H649" s="11">
        <v>0</v>
      </c>
      <c r="I649" s="171">
        <v>0</v>
      </c>
      <c r="K649" s="11" t="s">
        <v>421</v>
      </c>
      <c r="L649" s="11" t="s">
        <v>421</v>
      </c>
      <c r="M649" s="11" t="s">
        <v>421</v>
      </c>
      <c r="O649" s="174" t="s">
        <v>421</v>
      </c>
      <c r="P649" s="163"/>
      <c r="Q649" s="163"/>
      <c r="R649" s="164"/>
      <c r="U649" s="4"/>
      <c r="V649" s="4"/>
    </row>
    <row r="650" spans="1:22" x14ac:dyDescent="0.25">
      <c r="A650" s="55"/>
      <c r="B650" s="11"/>
      <c r="C650" s="11" t="s">
        <v>625</v>
      </c>
      <c r="D650" s="11"/>
      <c r="E650" s="11" t="s">
        <v>420</v>
      </c>
      <c r="F650" s="11">
        <v>11</v>
      </c>
      <c r="G650" s="11">
        <v>0</v>
      </c>
      <c r="H650" s="11">
        <v>0</v>
      </c>
      <c r="I650" s="171">
        <v>0</v>
      </c>
      <c r="K650" s="11" t="s">
        <v>421</v>
      </c>
      <c r="L650" s="11" t="s">
        <v>421</v>
      </c>
      <c r="M650" s="11" t="s">
        <v>421</v>
      </c>
      <c r="O650" s="174" t="s">
        <v>421</v>
      </c>
      <c r="P650" s="163"/>
      <c r="Q650" s="163"/>
      <c r="R650" s="164"/>
      <c r="U650" s="4"/>
      <c r="V650" s="4"/>
    </row>
    <row r="651" spans="1:22" ht="15.75" thickBot="1" x14ac:dyDescent="0.3">
      <c r="A651" s="55"/>
      <c r="B651" s="11"/>
      <c r="C651" s="11"/>
      <c r="D651" s="11"/>
      <c r="E651" s="11"/>
      <c r="F651" s="11"/>
      <c r="G651" s="11"/>
      <c r="H651" s="11"/>
      <c r="I651" s="11"/>
      <c r="K651" s="11"/>
      <c r="L651" s="11"/>
      <c r="M651" s="11"/>
      <c r="O651" s="174"/>
      <c r="P651" s="163"/>
      <c r="Q651" s="163"/>
      <c r="R651" s="164"/>
      <c r="U651" s="4"/>
      <c r="V651" s="4"/>
    </row>
    <row r="652" spans="1:22" ht="15.75" thickBot="1" x14ac:dyDescent="0.3">
      <c r="A652" s="55"/>
      <c r="B652" s="93" t="s">
        <v>126</v>
      </c>
      <c r="C652" s="94"/>
      <c r="D652" s="94"/>
      <c r="E652" s="94"/>
      <c r="F652" s="168">
        <f>SUM(F441:F651)</f>
        <v>15639</v>
      </c>
      <c r="G652" s="168">
        <f>SUM(G441:G651)</f>
        <v>1705</v>
      </c>
      <c r="H652" s="168">
        <f>SUM(H441:H651)</f>
        <v>1738</v>
      </c>
      <c r="I652" s="172">
        <f>AVERAGE(I441:I650)</f>
        <v>15.961039593470323</v>
      </c>
      <c r="K652" s="95"/>
      <c r="L652" s="95"/>
      <c r="M652" s="95"/>
      <c r="O652" s="305"/>
      <c r="P652" s="306"/>
      <c r="Q652" s="306"/>
      <c r="R652" s="307"/>
      <c r="U652" s="4"/>
      <c r="V652" s="4"/>
    </row>
    <row r="653" spans="1:22" s="4" customFormat="1" ht="13.5" thickBot="1" x14ac:dyDescent="0.25">
      <c r="A653" s="55"/>
      <c r="K653" s="50"/>
    </row>
    <row r="654" spans="1:22" ht="63.75" x14ac:dyDescent="0.25">
      <c r="A654" s="162" t="s">
        <v>196</v>
      </c>
      <c r="B654" s="56" t="s">
        <v>145</v>
      </c>
      <c r="C654" s="56" t="s">
        <v>20</v>
      </c>
      <c r="D654" s="56" t="s">
        <v>107</v>
      </c>
      <c r="E654" s="56" t="s">
        <v>21</v>
      </c>
      <c r="F654" s="57" t="s">
        <v>22</v>
      </c>
      <c r="G654" s="57" t="s">
        <v>23</v>
      </c>
      <c r="H654" s="57" t="s">
        <v>24</v>
      </c>
      <c r="I654" s="57" t="s">
        <v>106</v>
      </c>
      <c r="J654" s="72"/>
      <c r="K654" s="57" t="s">
        <v>138</v>
      </c>
      <c r="L654" s="57" t="s">
        <v>139</v>
      </c>
      <c r="M654" s="57" t="s">
        <v>140</v>
      </c>
      <c r="N654" s="72"/>
      <c r="O654" s="314" t="s">
        <v>155</v>
      </c>
      <c r="P654" s="315"/>
      <c r="Q654" s="315"/>
      <c r="R654" s="315"/>
      <c r="U654" s="4"/>
      <c r="V654" s="4"/>
    </row>
    <row r="655" spans="1:22" x14ac:dyDescent="0.25">
      <c r="A655" s="55"/>
      <c r="B655" s="11"/>
      <c r="C655" s="11" t="s">
        <v>421</v>
      </c>
      <c r="D655" s="11"/>
      <c r="E655" s="167">
        <v>0</v>
      </c>
      <c r="F655" s="11">
        <v>1</v>
      </c>
      <c r="G655" s="11">
        <v>0</v>
      </c>
      <c r="H655" s="11">
        <v>0</v>
      </c>
      <c r="I655" s="171">
        <v>0</v>
      </c>
      <c r="K655" s="11" t="s">
        <v>421</v>
      </c>
      <c r="L655" s="11" t="s">
        <v>421</v>
      </c>
      <c r="M655" s="11" t="s">
        <v>421</v>
      </c>
      <c r="O655" s="70">
        <v>0</v>
      </c>
      <c r="P655" s="175"/>
      <c r="Q655" s="175"/>
      <c r="R655" s="139"/>
      <c r="U655" s="4"/>
      <c r="V655" s="4"/>
    </row>
    <row r="656" spans="1:22" x14ac:dyDescent="0.25">
      <c r="A656" s="55"/>
      <c r="B656" s="11"/>
      <c r="C656" s="11" t="s">
        <v>422</v>
      </c>
      <c r="D656" s="11"/>
      <c r="E656" s="11" t="s">
        <v>200</v>
      </c>
      <c r="F656" s="11">
        <v>0</v>
      </c>
      <c r="G656" s="11">
        <v>0</v>
      </c>
      <c r="H656" s="11">
        <v>0</v>
      </c>
      <c r="I656" s="171">
        <v>0</v>
      </c>
      <c r="K656" s="11" t="s">
        <v>421</v>
      </c>
      <c r="L656" s="11" t="s">
        <v>421</v>
      </c>
      <c r="M656" s="11" t="s">
        <v>421</v>
      </c>
      <c r="O656" s="70">
        <v>0</v>
      </c>
      <c r="P656" s="163"/>
      <c r="Q656" s="163"/>
      <c r="R656" s="164"/>
      <c r="U656" s="4"/>
      <c r="V656" s="4"/>
    </row>
    <row r="657" spans="1:22" x14ac:dyDescent="0.25">
      <c r="A657" s="55"/>
      <c r="B657" s="11"/>
      <c r="C657" s="11" t="s">
        <v>423</v>
      </c>
      <c r="D657" s="11"/>
      <c r="E657" s="11" t="s">
        <v>201</v>
      </c>
      <c r="F657" s="11">
        <v>0</v>
      </c>
      <c r="G657" s="11">
        <v>0</v>
      </c>
      <c r="H657" s="11">
        <v>0</v>
      </c>
      <c r="I657" s="171">
        <v>0</v>
      </c>
      <c r="K657" s="11" t="s">
        <v>421</v>
      </c>
      <c r="L657" s="11" t="s">
        <v>421</v>
      </c>
      <c r="M657" s="11" t="s">
        <v>421</v>
      </c>
      <c r="O657" s="70">
        <v>0</v>
      </c>
      <c r="P657" s="163"/>
      <c r="Q657" s="163"/>
      <c r="R657" s="164"/>
      <c r="U657" s="4"/>
      <c r="V657" s="4"/>
    </row>
    <row r="658" spans="1:22" x14ac:dyDescent="0.25">
      <c r="A658" s="55"/>
      <c r="B658" s="11"/>
      <c r="C658" s="11" t="s">
        <v>424</v>
      </c>
      <c r="D658" s="11"/>
      <c r="E658" s="11" t="s">
        <v>202</v>
      </c>
      <c r="F658" s="11">
        <v>19</v>
      </c>
      <c r="G658" s="11">
        <v>1</v>
      </c>
      <c r="H658" s="11">
        <v>0</v>
      </c>
      <c r="I658" s="171">
        <v>0</v>
      </c>
      <c r="K658" s="11" t="s">
        <v>421</v>
      </c>
      <c r="L658" s="11" t="s">
        <v>421</v>
      </c>
      <c r="M658" s="11" t="s">
        <v>421</v>
      </c>
      <c r="O658" s="70">
        <v>0</v>
      </c>
      <c r="P658" s="163"/>
      <c r="Q658" s="163"/>
      <c r="R658" s="164"/>
      <c r="U658" s="4"/>
      <c r="V658" s="4"/>
    </row>
    <row r="659" spans="1:22" x14ac:dyDescent="0.25">
      <c r="A659" s="55"/>
      <c r="B659" s="11"/>
      <c r="C659" s="11" t="s">
        <v>425</v>
      </c>
      <c r="D659" s="11"/>
      <c r="E659" s="11" t="s">
        <v>203</v>
      </c>
      <c r="F659" s="11">
        <v>7</v>
      </c>
      <c r="G659" s="11">
        <v>0</v>
      </c>
      <c r="H659" s="11">
        <v>0</v>
      </c>
      <c r="I659" s="171">
        <v>0</v>
      </c>
      <c r="K659" s="11" t="s">
        <v>421</v>
      </c>
      <c r="L659" s="11" t="s">
        <v>421</v>
      </c>
      <c r="M659" s="11" t="s">
        <v>421</v>
      </c>
      <c r="O659" s="70">
        <v>0</v>
      </c>
      <c r="P659" s="163"/>
      <c r="Q659" s="163"/>
      <c r="R659" s="164"/>
      <c r="U659" s="4"/>
      <c r="V659" s="4"/>
    </row>
    <row r="660" spans="1:22" x14ac:dyDescent="0.25">
      <c r="A660" s="55"/>
      <c r="B660" s="11"/>
      <c r="C660" s="11" t="s">
        <v>426</v>
      </c>
      <c r="D660" s="11"/>
      <c r="E660" s="11" t="s">
        <v>204</v>
      </c>
      <c r="F660" s="11">
        <v>7</v>
      </c>
      <c r="G660" s="11">
        <v>0</v>
      </c>
      <c r="H660" s="11">
        <v>0</v>
      </c>
      <c r="I660" s="171">
        <v>0</v>
      </c>
      <c r="K660" s="11" t="s">
        <v>421</v>
      </c>
      <c r="L660" s="11" t="s">
        <v>421</v>
      </c>
      <c r="M660" s="11" t="s">
        <v>421</v>
      </c>
      <c r="O660" s="70">
        <v>0</v>
      </c>
      <c r="P660" s="163"/>
      <c r="Q660" s="163"/>
      <c r="R660" s="164"/>
      <c r="U660" s="4"/>
      <c r="V660" s="4"/>
    </row>
    <row r="661" spans="1:22" x14ac:dyDescent="0.25">
      <c r="A661" s="55"/>
      <c r="B661" s="11"/>
      <c r="C661" s="11" t="s">
        <v>427</v>
      </c>
      <c r="D661" s="11"/>
      <c r="E661" s="11" t="s">
        <v>205</v>
      </c>
      <c r="F661" s="11">
        <v>31</v>
      </c>
      <c r="G661" s="11">
        <v>1</v>
      </c>
      <c r="H661" s="11">
        <v>0</v>
      </c>
      <c r="I661" s="171">
        <v>0</v>
      </c>
      <c r="K661" s="11" t="s">
        <v>421</v>
      </c>
      <c r="L661" s="11" t="s">
        <v>421</v>
      </c>
      <c r="M661" s="11" t="s">
        <v>421</v>
      </c>
      <c r="O661" s="70">
        <v>0</v>
      </c>
      <c r="P661" s="163"/>
      <c r="Q661" s="163"/>
      <c r="R661" s="164"/>
      <c r="U661" s="4"/>
      <c r="V661" s="4"/>
    </row>
    <row r="662" spans="1:22" x14ac:dyDescent="0.25">
      <c r="A662" s="55"/>
      <c r="B662" s="11"/>
      <c r="C662" s="11" t="s">
        <v>428</v>
      </c>
      <c r="D662" s="11"/>
      <c r="E662" s="11" t="s">
        <v>206</v>
      </c>
      <c r="F662" s="11">
        <v>127</v>
      </c>
      <c r="G662" s="11">
        <v>1</v>
      </c>
      <c r="H662" s="11">
        <v>1</v>
      </c>
      <c r="I662" s="171">
        <v>0</v>
      </c>
      <c r="K662" s="11" t="s">
        <v>421</v>
      </c>
      <c r="L662" s="11" t="s">
        <v>421</v>
      </c>
      <c r="M662" s="11" t="s">
        <v>421</v>
      </c>
      <c r="O662" s="70">
        <v>0</v>
      </c>
      <c r="P662" s="163"/>
      <c r="Q662" s="163"/>
      <c r="R662" s="164"/>
      <c r="U662" s="4"/>
      <c r="V662" s="4"/>
    </row>
    <row r="663" spans="1:22" x14ac:dyDescent="0.25">
      <c r="A663" s="55"/>
      <c r="B663" s="11"/>
      <c r="C663" s="11" t="s">
        <v>430</v>
      </c>
      <c r="D663" s="11"/>
      <c r="E663" s="11" t="s">
        <v>208</v>
      </c>
      <c r="F663" s="11">
        <v>29</v>
      </c>
      <c r="G663" s="11">
        <v>0</v>
      </c>
      <c r="H663" s="11">
        <v>0</v>
      </c>
      <c r="I663" s="171">
        <v>0</v>
      </c>
      <c r="K663" s="11" t="s">
        <v>421</v>
      </c>
      <c r="L663" s="11" t="s">
        <v>421</v>
      </c>
      <c r="M663" s="11" t="s">
        <v>421</v>
      </c>
      <c r="O663" s="70">
        <v>0</v>
      </c>
      <c r="P663" s="163"/>
      <c r="Q663" s="163"/>
      <c r="R663" s="164"/>
      <c r="U663" s="4"/>
      <c r="V663" s="4"/>
    </row>
    <row r="664" spans="1:22" x14ac:dyDescent="0.25">
      <c r="A664" s="55"/>
      <c r="B664" s="11"/>
      <c r="C664" s="11" t="s">
        <v>431</v>
      </c>
      <c r="D664" s="11"/>
      <c r="E664" s="11" t="s">
        <v>209</v>
      </c>
      <c r="F664" s="11">
        <v>10</v>
      </c>
      <c r="G664" s="11">
        <v>0</v>
      </c>
      <c r="H664" s="11">
        <v>0</v>
      </c>
      <c r="I664" s="171">
        <v>0</v>
      </c>
      <c r="K664" s="11" t="s">
        <v>421</v>
      </c>
      <c r="L664" s="11" t="s">
        <v>421</v>
      </c>
      <c r="M664" s="11" t="s">
        <v>421</v>
      </c>
      <c r="O664" s="70">
        <v>0</v>
      </c>
      <c r="P664" s="163"/>
      <c r="Q664" s="163"/>
      <c r="R664" s="164"/>
      <c r="U664" s="4"/>
      <c r="V664" s="4"/>
    </row>
    <row r="665" spans="1:22" x14ac:dyDescent="0.25">
      <c r="A665" s="55"/>
      <c r="B665" s="11"/>
      <c r="C665" s="11" t="s">
        <v>433</v>
      </c>
      <c r="D665" s="11"/>
      <c r="E665" s="11" t="s">
        <v>211</v>
      </c>
      <c r="F665" s="11">
        <v>82</v>
      </c>
      <c r="G665" s="11">
        <v>0</v>
      </c>
      <c r="H665" s="11">
        <v>0</v>
      </c>
      <c r="I665" s="171">
        <v>0</v>
      </c>
      <c r="K665" s="11" t="s">
        <v>421</v>
      </c>
      <c r="L665" s="11" t="s">
        <v>421</v>
      </c>
      <c r="M665" s="11" t="s">
        <v>421</v>
      </c>
      <c r="O665" s="70">
        <v>2</v>
      </c>
      <c r="P665" s="163"/>
      <c r="Q665" s="163"/>
      <c r="R665" s="164"/>
      <c r="U665" s="4"/>
      <c r="V665" s="4"/>
    </row>
    <row r="666" spans="1:22" x14ac:dyDescent="0.25">
      <c r="A666" s="55"/>
      <c r="B666" s="11"/>
      <c r="C666" s="11" t="s">
        <v>434</v>
      </c>
      <c r="D666" s="11"/>
      <c r="E666" s="11" t="s">
        <v>212</v>
      </c>
      <c r="F666" s="11">
        <v>16</v>
      </c>
      <c r="G666" s="11">
        <v>0</v>
      </c>
      <c r="H666" s="11">
        <v>0</v>
      </c>
      <c r="I666" s="171">
        <v>0</v>
      </c>
      <c r="K666" s="11" t="s">
        <v>421</v>
      </c>
      <c r="L666" s="11" t="s">
        <v>421</v>
      </c>
      <c r="M666" s="11" t="s">
        <v>421</v>
      </c>
      <c r="O666" s="70">
        <v>0</v>
      </c>
      <c r="P666" s="163"/>
      <c r="Q666" s="163"/>
      <c r="R666" s="164"/>
      <c r="U666" s="4"/>
      <c r="V666" s="4"/>
    </row>
    <row r="667" spans="1:22" x14ac:dyDescent="0.25">
      <c r="A667" s="55"/>
      <c r="B667" s="11"/>
      <c r="C667" s="11" t="s">
        <v>435</v>
      </c>
      <c r="D667" s="11"/>
      <c r="E667" s="11" t="s">
        <v>213</v>
      </c>
      <c r="F667" s="11">
        <v>87</v>
      </c>
      <c r="G667" s="11">
        <v>0</v>
      </c>
      <c r="H667" s="11">
        <v>0</v>
      </c>
      <c r="I667" s="171">
        <v>0</v>
      </c>
      <c r="K667" s="11" t="s">
        <v>421</v>
      </c>
      <c r="L667" s="11" t="s">
        <v>421</v>
      </c>
      <c r="M667" s="11" t="s">
        <v>421</v>
      </c>
      <c r="O667" s="70">
        <v>0</v>
      </c>
      <c r="P667" s="163"/>
      <c r="Q667" s="163"/>
      <c r="R667" s="164"/>
      <c r="U667" s="4"/>
      <c r="V667" s="4"/>
    </row>
    <row r="668" spans="1:22" x14ac:dyDescent="0.25">
      <c r="A668" s="55"/>
      <c r="B668" s="11"/>
      <c r="C668" s="11" t="s">
        <v>436</v>
      </c>
      <c r="D668" s="11"/>
      <c r="E668" s="11" t="s">
        <v>214</v>
      </c>
      <c r="F668" s="11">
        <v>9</v>
      </c>
      <c r="G668" s="11">
        <v>0</v>
      </c>
      <c r="H668" s="11">
        <v>0</v>
      </c>
      <c r="I668" s="171">
        <v>0</v>
      </c>
      <c r="K668" s="11" t="s">
        <v>421</v>
      </c>
      <c r="L668" s="11" t="s">
        <v>421</v>
      </c>
      <c r="M668" s="11" t="s">
        <v>421</v>
      </c>
      <c r="O668" s="70">
        <v>1</v>
      </c>
      <c r="P668" s="163"/>
      <c r="Q668" s="163"/>
      <c r="R668" s="164"/>
      <c r="U668" s="4"/>
      <c r="V668" s="4"/>
    </row>
    <row r="669" spans="1:22" x14ac:dyDescent="0.25">
      <c r="A669" s="55"/>
      <c r="B669" s="11"/>
      <c r="C669" s="11" t="s">
        <v>436</v>
      </c>
      <c r="D669" s="11"/>
      <c r="E669" s="11" t="s">
        <v>215</v>
      </c>
      <c r="F669" s="11">
        <v>9</v>
      </c>
      <c r="G669" s="11">
        <v>0</v>
      </c>
      <c r="H669" s="11">
        <v>0</v>
      </c>
      <c r="I669" s="171">
        <v>0</v>
      </c>
      <c r="K669" s="11" t="s">
        <v>421</v>
      </c>
      <c r="L669" s="11" t="s">
        <v>421</v>
      </c>
      <c r="M669" s="11" t="s">
        <v>421</v>
      </c>
      <c r="O669" s="70">
        <v>0</v>
      </c>
      <c r="P669" s="163"/>
      <c r="Q669" s="163"/>
      <c r="R669" s="164"/>
      <c r="U669" s="4"/>
      <c r="V669" s="4"/>
    </row>
    <row r="670" spans="1:22" x14ac:dyDescent="0.25">
      <c r="A670" s="55"/>
      <c r="B670" s="11"/>
      <c r="C670" s="11" t="s">
        <v>437</v>
      </c>
      <c r="D670" s="11"/>
      <c r="E670" s="11" t="s">
        <v>216</v>
      </c>
      <c r="F670" s="11">
        <v>2</v>
      </c>
      <c r="G670" s="11">
        <v>0</v>
      </c>
      <c r="H670" s="11">
        <v>0</v>
      </c>
      <c r="I670" s="171">
        <v>0</v>
      </c>
      <c r="K670" s="11" t="s">
        <v>421</v>
      </c>
      <c r="L670" s="11" t="s">
        <v>421</v>
      </c>
      <c r="M670" s="11" t="s">
        <v>421</v>
      </c>
      <c r="O670" s="70">
        <v>0</v>
      </c>
      <c r="P670" s="163"/>
      <c r="Q670" s="163"/>
      <c r="R670" s="164"/>
      <c r="U670" s="4"/>
      <c r="V670" s="4"/>
    </row>
    <row r="671" spans="1:22" x14ac:dyDescent="0.25">
      <c r="A671" s="55"/>
      <c r="B671" s="11"/>
      <c r="C671" s="11" t="s">
        <v>438</v>
      </c>
      <c r="D671" s="11"/>
      <c r="E671" s="11" t="s">
        <v>217</v>
      </c>
      <c r="F671" s="11">
        <v>4</v>
      </c>
      <c r="G671" s="11">
        <v>0</v>
      </c>
      <c r="H671" s="11">
        <v>0</v>
      </c>
      <c r="I671" s="171">
        <v>0</v>
      </c>
      <c r="K671" s="11" t="s">
        <v>421</v>
      </c>
      <c r="L671" s="11" t="s">
        <v>421</v>
      </c>
      <c r="M671" s="11" t="s">
        <v>421</v>
      </c>
      <c r="O671" s="70">
        <v>0</v>
      </c>
      <c r="P671" s="163"/>
      <c r="Q671" s="163"/>
      <c r="R671" s="164"/>
      <c r="U671" s="4"/>
      <c r="V671" s="4"/>
    </row>
    <row r="672" spans="1:22" x14ac:dyDescent="0.25">
      <c r="A672" s="55"/>
      <c r="B672" s="11"/>
      <c r="C672" s="11" t="s">
        <v>439</v>
      </c>
      <c r="D672" s="11"/>
      <c r="E672" s="11" t="s">
        <v>218</v>
      </c>
      <c r="F672" s="11">
        <v>6</v>
      </c>
      <c r="G672" s="11">
        <v>0</v>
      </c>
      <c r="H672" s="11">
        <v>0</v>
      </c>
      <c r="I672" s="171">
        <v>0</v>
      </c>
      <c r="K672" s="11" t="s">
        <v>421</v>
      </c>
      <c r="L672" s="11" t="s">
        <v>421</v>
      </c>
      <c r="M672" s="11" t="s">
        <v>421</v>
      </c>
      <c r="O672" s="70">
        <v>0</v>
      </c>
      <c r="P672" s="163"/>
      <c r="Q672" s="163"/>
      <c r="R672" s="164"/>
      <c r="U672" s="4"/>
      <c r="V672" s="4"/>
    </row>
    <row r="673" spans="1:22" x14ac:dyDescent="0.25">
      <c r="A673" s="55"/>
      <c r="B673" s="11"/>
      <c r="C673" s="11" t="s">
        <v>440</v>
      </c>
      <c r="D673" s="11"/>
      <c r="E673" s="11" t="s">
        <v>219</v>
      </c>
      <c r="F673" s="11">
        <v>9</v>
      </c>
      <c r="G673" s="11">
        <v>0</v>
      </c>
      <c r="H673" s="11">
        <v>0</v>
      </c>
      <c r="I673" s="171">
        <v>0</v>
      </c>
      <c r="K673" s="11" t="s">
        <v>421</v>
      </c>
      <c r="L673" s="11" t="s">
        <v>421</v>
      </c>
      <c r="M673" s="11" t="s">
        <v>421</v>
      </c>
      <c r="O673" s="70">
        <v>0</v>
      </c>
      <c r="P673" s="163"/>
      <c r="Q673" s="163"/>
      <c r="R673" s="164"/>
      <c r="U673" s="4"/>
      <c r="V673" s="4"/>
    </row>
    <row r="674" spans="1:22" x14ac:dyDescent="0.25">
      <c r="A674" s="55"/>
      <c r="B674" s="11"/>
      <c r="C674" s="11" t="s">
        <v>441</v>
      </c>
      <c r="D674" s="11"/>
      <c r="E674" s="11" t="s">
        <v>220</v>
      </c>
      <c r="F674" s="11">
        <v>2</v>
      </c>
      <c r="G674" s="11">
        <v>0</v>
      </c>
      <c r="H674" s="11">
        <v>0</v>
      </c>
      <c r="I674" s="171">
        <v>0</v>
      </c>
      <c r="K674" s="11" t="s">
        <v>421</v>
      </c>
      <c r="L674" s="11" t="s">
        <v>421</v>
      </c>
      <c r="M674" s="11" t="s">
        <v>421</v>
      </c>
      <c r="O674" s="70">
        <v>0</v>
      </c>
      <c r="P674" s="163"/>
      <c r="Q674" s="163"/>
      <c r="R674" s="164"/>
      <c r="U674" s="4"/>
      <c r="V674" s="4"/>
    </row>
    <row r="675" spans="1:22" x14ac:dyDescent="0.25">
      <c r="A675" s="55"/>
      <c r="B675" s="11"/>
      <c r="C675" s="11" t="s">
        <v>442</v>
      </c>
      <c r="D675" s="11"/>
      <c r="E675" s="11" t="s">
        <v>221</v>
      </c>
      <c r="F675" s="11">
        <v>18</v>
      </c>
      <c r="G675" s="11">
        <v>0</v>
      </c>
      <c r="H675" s="11">
        <v>0</v>
      </c>
      <c r="I675" s="171">
        <v>0</v>
      </c>
      <c r="K675" s="11" t="s">
        <v>421</v>
      </c>
      <c r="L675" s="11" t="s">
        <v>421</v>
      </c>
      <c r="M675" s="11" t="s">
        <v>421</v>
      </c>
      <c r="O675" s="70">
        <v>0</v>
      </c>
      <c r="P675" s="163"/>
      <c r="Q675" s="163"/>
      <c r="R675" s="164"/>
      <c r="U675" s="4"/>
      <c r="V675" s="4"/>
    </row>
    <row r="676" spans="1:22" x14ac:dyDescent="0.25">
      <c r="A676" s="55"/>
      <c r="B676" s="11"/>
      <c r="C676" s="11" t="s">
        <v>443</v>
      </c>
      <c r="D676" s="11"/>
      <c r="E676" s="11" t="s">
        <v>222</v>
      </c>
      <c r="F676" s="11">
        <v>28</v>
      </c>
      <c r="G676" s="11">
        <v>0</v>
      </c>
      <c r="H676" s="11">
        <v>0</v>
      </c>
      <c r="I676" s="171">
        <v>0</v>
      </c>
      <c r="K676" s="11" t="s">
        <v>421</v>
      </c>
      <c r="L676" s="11" t="s">
        <v>421</v>
      </c>
      <c r="M676" s="11" t="s">
        <v>421</v>
      </c>
      <c r="O676" s="70">
        <v>0</v>
      </c>
      <c r="P676" s="163"/>
      <c r="Q676" s="163"/>
      <c r="R676" s="164"/>
      <c r="U676" s="4"/>
      <c r="V676" s="4"/>
    </row>
    <row r="677" spans="1:22" x14ac:dyDescent="0.25">
      <c r="A677" s="55"/>
      <c r="B677" s="11"/>
      <c r="C677" s="11" t="s">
        <v>444</v>
      </c>
      <c r="D677" s="11"/>
      <c r="E677" s="11" t="s">
        <v>223</v>
      </c>
      <c r="F677" s="11">
        <v>89</v>
      </c>
      <c r="G677" s="11">
        <v>5</v>
      </c>
      <c r="H677" s="11">
        <v>4</v>
      </c>
      <c r="I677" s="171">
        <v>0.5</v>
      </c>
      <c r="K677" s="11" t="s">
        <v>421</v>
      </c>
      <c r="L677" s="11" t="s">
        <v>421</v>
      </c>
      <c r="M677" s="11" t="s">
        <v>421</v>
      </c>
      <c r="O677" s="70">
        <v>1</v>
      </c>
      <c r="P677" s="163"/>
      <c r="Q677" s="163"/>
      <c r="R677" s="164"/>
      <c r="U677" s="4"/>
      <c r="V677" s="4"/>
    </row>
    <row r="678" spans="1:22" x14ac:dyDescent="0.25">
      <c r="A678" s="55"/>
      <c r="B678" s="11"/>
      <c r="C678" s="11" t="s">
        <v>445</v>
      </c>
      <c r="D678" s="11"/>
      <c r="E678" s="11" t="s">
        <v>224</v>
      </c>
      <c r="F678" s="11">
        <v>0</v>
      </c>
      <c r="G678" s="11">
        <v>0</v>
      </c>
      <c r="H678" s="11">
        <v>0</v>
      </c>
      <c r="I678" s="171">
        <v>0</v>
      </c>
      <c r="K678" s="11" t="s">
        <v>421</v>
      </c>
      <c r="L678" s="11" t="s">
        <v>421</v>
      </c>
      <c r="M678" s="11" t="s">
        <v>421</v>
      </c>
      <c r="O678" s="70">
        <v>0</v>
      </c>
      <c r="P678" s="163"/>
      <c r="Q678" s="163"/>
      <c r="R678" s="164"/>
      <c r="U678" s="4"/>
      <c r="V678" s="4"/>
    </row>
    <row r="679" spans="1:22" x14ac:dyDescent="0.25">
      <c r="A679" s="55"/>
      <c r="B679" s="11"/>
      <c r="C679" s="11" t="s">
        <v>446</v>
      </c>
      <c r="D679" s="11"/>
      <c r="E679" s="11" t="s">
        <v>225</v>
      </c>
      <c r="F679" s="11">
        <v>18</v>
      </c>
      <c r="G679" s="11">
        <v>0</v>
      </c>
      <c r="H679" s="11">
        <v>0</v>
      </c>
      <c r="I679" s="171">
        <v>0</v>
      </c>
      <c r="K679" s="11" t="s">
        <v>421</v>
      </c>
      <c r="L679" s="11" t="s">
        <v>421</v>
      </c>
      <c r="M679" s="11" t="s">
        <v>421</v>
      </c>
      <c r="O679" s="70">
        <v>0</v>
      </c>
      <c r="P679" s="163"/>
      <c r="Q679" s="163"/>
      <c r="R679" s="164"/>
      <c r="U679" s="4"/>
      <c r="V679" s="4"/>
    </row>
    <row r="680" spans="1:22" x14ac:dyDescent="0.25">
      <c r="A680" s="55"/>
      <c r="B680" s="11"/>
      <c r="C680" s="11" t="s">
        <v>447</v>
      </c>
      <c r="D680" s="11"/>
      <c r="E680" s="11" t="s">
        <v>226</v>
      </c>
      <c r="F680" s="11">
        <v>7</v>
      </c>
      <c r="G680" s="11">
        <v>0</v>
      </c>
      <c r="H680" s="11">
        <v>0</v>
      </c>
      <c r="I680" s="171">
        <v>0</v>
      </c>
      <c r="K680" s="11" t="s">
        <v>421</v>
      </c>
      <c r="L680" s="11" t="s">
        <v>421</v>
      </c>
      <c r="M680" s="11" t="s">
        <v>421</v>
      </c>
      <c r="O680" s="70">
        <v>0</v>
      </c>
      <c r="P680" s="163"/>
      <c r="Q680" s="163"/>
      <c r="R680" s="164"/>
      <c r="U680" s="4"/>
      <c r="V680" s="4"/>
    </row>
    <row r="681" spans="1:22" x14ac:dyDescent="0.25">
      <c r="A681" s="55"/>
      <c r="B681" s="11"/>
      <c r="C681" s="11" t="s">
        <v>448</v>
      </c>
      <c r="D681" s="11"/>
      <c r="E681" s="11" t="s">
        <v>227</v>
      </c>
      <c r="F681" s="11">
        <v>443</v>
      </c>
      <c r="G681" s="11">
        <v>13</v>
      </c>
      <c r="H681" s="11">
        <v>6</v>
      </c>
      <c r="I681" s="171">
        <v>0.83333333333333337</v>
      </c>
      <c r="K681" s="11" t="s">
        <v>421</v>
      </c>
      <c r="L681" s="11" t="s">
        <v>421</v>
      </c>
      <c r="M681" s="11" t="s">
        <v>421</v>
      </c>
      <c r="O681" s="70">
        <v>4</v>
      </c>
      <c r="P681" s="163"/>
      <c r="Q681" s="163"/>
      <c r="R681" s="164"/>
      <c r="U681" s="4"/>
      <c r="V681" s="4"/>
    </row>
    <row r="682" spans="1:22" x14ac:dyDescent="0.25">
      <c r="A682" s="55"/>
      <c r="B682" s="11"/>
      <c r="C682" s="11" t="s">
        <v>449</v>
      </c>
      <c r="D682" s="11"/>
      <c r="E682" s="11" t="s">
        <v>228</v>
      </c>
      <c r="F682" s="11">
        <v>25</v>
      </c>
      <c r="G682" s="11">
        <v>1</v>
      </c>
      <c r="H682" s="11">
        <v>1</v>
      </c>
      <c r="I682" s="171">
        <v>0</v>
      </c>
      <c r="K682" s="11" t="s">
        <v>421</v>
      </c>
      <c r="L682" s="11" t="s">
        <v>421</v>
      </c>
      <c r="M682" s="11" t="s">
        <v>421</v>
      </c>
      <c r="O682" s="70">
        <v>0</v>
      </c>
      <c r="P682" s="163"/>
      <c r="Q682" s="163"/>
      <c r="R682" s="164"/>
      <c r="U682" s="4"/>
      <c r="V682" s="4"/>
    </row>
    <row r="683" spans="1:22" x14ac:dyDescent="0.25">
      <c r="A683" s="55"/>
      <c r="B683" s="11"/>
      <c r="C683" s="11" t="s">
        <v>449</v>
      </c>
      <c r="D683" s="11"/>
      <c r="E683" s="11" t="s">
        <v>229</v>
      </c>
      <c r="F683" s="11">
        <v>11</v>
      </c>
      <c r="G683" s="11">
        <v>0</v>
      </c>
      <c r="H683" s="11">
        <v>0</v>
      </c>
      <c r="I683" s="171">
        <v>0</v>
      </c>
      <c r="K683" s="11" t="s">
        <v>421</v>
      </c>
      <c r="L683" s="11" t="s">
        <v>421</v>
      </c>
      <c r="M683" s="11" t="s">
        <v>421</v>
      </c>
      <c r="O683" s="70">
        <v>0</v>
      </c>
      <c r="P683" s="163"/>
      <c r="Q683" s="163"/>
      <c r="R683" s="164"/>
      <c r="U683" s="4"/>
      <c r="V683" s="4"/>
    </row>
    <row r="684" spans="1:22" x14ac:dyDescent="0.25">
      <c r="A684" s="55"/>
      <c r="B684" s="11"/>
      <c r="C684" s="11" t="s">
        <v>449</v>
      </c>
      <c r="D684" s="11"/>
      <c r="E684" s="11" t="s">
        <v>230</v>
      </c>
      <c r="F684" s="11">
        <v>28</v>
      </c>
      <c r="G684" s="11">
        <v>1</v>
      </c>
      <c r="H684" s="11">
        <v>1</v>
      </c>
      <c r="I684" s="171">
        <v>0</v>
      </c>
      <c r="K684" s="11" t="s">
        <v>421</v>
      </c>
      <c r="L684" s="11" t="s">
        <v>421</v>
      </c>
      <c r="M684" s="11" t="s">
        <v>421</v>
      </c>
      <c r="O684" s="70">
        <v>0</v>
      </c>
      <c r="P684" s="163"/>
      <c r="Q684" s="163"/>
      <c r="R684" s="164"/>
      <c r="U684" s="4"/>
      <c r="V684" s="4"/>
    </row>
    <row r="685" spans="1:22" x14ac:dyDescent="0.25">
      <c r="A685" s="55"/>
      <c r="B685" s="11"/>
      <c r="C685" s="11" t="s">
        <v>451</v>
      </c>
      <c r="D685" s="11"/>
      <c r="E685" s="11" t="s">
        <v>233</v>
      </c>
      <c r="F685" s="11">
        <v>27</v>
      </c>
      <c r="G685" s="11">
        <v>0</v>
      </c>
      <c r="H685" s="11">
        <v>0</v>
      </c>
      <c r="I685" s="171">
        <v>0</v>
      </c>
      <c r="K685" s="11" t="s">
        <v>421</v>
      </c>
      <c r="L685" s="11" t="s">
        <v>421</v>
      </c>
      <c r="M685" s="11" t="s">
        <v>421</v>
      </c>
      <c r="O685" s="70">
        <v>0</v>
      </c>
      <c r="P685" s="163"/>
      <c r="Q685" s="163"/>
      <c r="R685" s="164"/>
      <c r="U685" s="4"/>
      <c r="V685" s="4"/>
    </row>
    <row r="686" spans="1:22" x14ac:dyDescent="0.25">
      <c r="A686" s="55"/>
      <c r="B686" s="11"/>
      <c r="C686" s="11" t="s">
        <v>452</v>
      </c>
      <c r="D686" s="11"/>
      <c r="E686" s="11" t="s">
        <v>234</v>
      </c>
      <c r="F686" s="11">
        <v>0</v>
      </c>
      <c r="G686" s="11">
        <v>0</v>
      </c>
      <c r="H686" s="11">
        <v>0</v>
      </c>
      <c r="I686" s="171">
        <v>0</v>
      </c>
      <c r="K686" s="11" t="s">
        <v>421</v>
      </c>
      <c r="L686" s="11" t="s">
        <v>421</v>
      </c>
      <c r="M686" s="11" t="s">
        <v>421</v>
      </c>
      <c r="O686" s="70">
        <v>0</v>
      </c>
      <c r="P686" s="163"/>
      <c r="Q686" s="163"/>
      <c r="R686" s="164"/>
      <c r="U686" s="4"/>
      <c r="V686" s="4"/>
    </row>
    <row r="687" spans="1:22" x14ac:dyDescent="0.25">
      <c r="A687" s="55"/>
      <c r="B687" s="11"/>
      <c r="C687" s="11" t="s">
        <v>453</v>
      </c>
      <c r="D687" s="11"/>
      <c r="E687" s="11" t="s">
        <v>235</v>
      </c>
      <c r="F687" s="11">
        <v>4</v>
      </c>
      <c r="G687" s="11">
        <v>0</v>
      </c>
      <c r="H687" s="11">
        <v>0</v>
      </c>
      <c r="I687" s="171">
        <v>0</v>
      </c>
      <c r="K687" s="11" t="s">
        <v>421</v>
      </c>
      <c r="L687" s="11" t="s">
        <v>421</v>
      </c>
      <c r="M687" s="11" t="s">
        <v>421</v>
      </c>
      <c r="O687" s="70">
        <v>0</v>
      </c>
      <c r="P687" s="163"/>
      <c r="Q687" s="163"/>
      <c r="R687" s="164"/>
      <c r="U687" s="4"/>
      <c r="V687" s="4"/>
    </row>
    <row r="688" spans="1:22" x14ac:dyDescent="0.25">
      <c r="A688" s="55"/>
      <c r="B688" s="11"/>
      <c r="C688" s="11" t="s">
        <v>454</v>
      </c>
      <c r="D688" s="11"/>
      <c r="E688" s="11" t="s">
        <v>236</v>
      </c>
      <c r="F688" s="11">
        <v>6</v>
      </c>
      <c r="G688" s="11">
        <v>0</v>
      </c>
      <c r="H688" s="11">
        <v>0</v>
      </c>
      <c r="I688" s="171">
        <v>0</v>
      </c>
      <c r="K688" s="11" t="s">
        <v>421</v>
      </c>
      <c r="L688" s="11" t="s">
        <v>421</v>
      </c>
      <c r="M688" s="11" t="s">
        <v>421</v>
      </c>
      <c r="O688" s="70">
        <v>0</v>
      </c>
      <c r="P688" s="163"/>
      <c r="Q688" s="163"/>
      <c r="R688" s="164"/>
      <c r="U688" s="4"/>
      <c r="V688" s="4"/>
    </row>
    <row r="689" spans="1:22" x14ac:dyDescent="0.25">
      <c r="A689" s="55"/>
      <c r="B689" s="11"/>
      <c r="C689" s="11" t="s">
        <v>455</v>
      </c>
      <c r="D689" s="11"/>
      <c r="E689" s="11" t="s">
        <v>237</v>
      </c>
      <c r="F689" s="11">
        <v>1</v>
      </c>
      <c r="G689" s="11">
        <v>0</v>
      </c>
      <c r="H689" s="11">
        <v>0</v>
      </c>
      <c r="I689" s="171">
        <v>0</v>
      </c>
      <c r="K689" s="11" t="s">
        <v>421</v>
      </c>
      <c r="L689" s="11" t="s">
        <v>421</v>
      </c>
      <c r="M689" s="11" t="s">
        <v>421</v>
      </c>
      <c r="O689" s="70">
        <v>0</v>
      </c>
      <c r="P689" s="163"/>
      <c r="Q689" s="163"/>
      <c r="R689" s="164"/>
      <c r="U689" s="4"/>
      <c r="V689" s="4"/>
    </row>
    <row r="690" spans="1:22" x14ac:dyDescent="0.25">
      <c r="A690" s="55"/>
      <c r="B690" s="11"/>
      <c r="C690" s="11" t="s">
        <v>456</v>
      </c>
      <c r="D690" s="11"/>
      <c r="E690" s="11" t="s">
        <v>238</v>
      </c>
      <c r="F690" s="11">
        <v>4</v>
      </c>
      <c r="G690" s="11">
        <v>0</v>
      </c>
      <c r="H690" s="11">
        <v>0</v>
      </c>
      <c r="I690" s="171">
        <v>0</v>
      </c>
      <c r="K690" s="11" t="s">
        <v>421</v>
      </c>
      <c r="L690" s="11" t="s">
        <v>421</v>
      </c>
      <c r="M690" s="11" t="s">
        <v>421</v>
      </c>
      <c r="O690" s="70">
        <v>0</v>
      </c>
      <c r="P690" s="163"/>
      <c r="Q690" s="163"/>
      <c r="R690" s="164"/>
      <c r="U690" s="4"/>
      <c r="V690" s="4"/>
    </row>
    <row r="691" spans="1:22" x14ac:dyDescent="0.25">
      <c r="A691" s="55"/>
      <c r="B691" s="11"/>
      <c r="C691" s="11" t="s">
        <v>457</v>
      </c>
      <c r="D691" s="11"/>
      <c r="E691" s="11" t="s">
        <v>239</v>
      </c>
      <c r="F691" s="11">
        <v>3</v>
      </c>
      <c r="G691" s="11">
        <v>0</v>
      </c>
      <c r="H691" s="11">
        <v>0</v>
      </c>
      <c r="I691" s="171">
        <v>0</v>
      </c>
      <c r="K691" s="11" t="s">
        <v>421</v>
      </c>
      <c r="L691" s="11" t="s">
        <v>421</v>
      </c>
      <c r="M691" s="11" t="s">
        <v>421</v>
      </c>
      <c r="O691" s="70">
        <v>0</v>
      </c>
      <c r="P691" s="163"/>
      <c r="Q691" s="163"/>
      <c r="R691" s="164"/>
      <c r="U691" s="4"/>
      <c r="V691" s="4"/>
    </row>
    <row r="692" spans="1:22" x14ac:dyDescent="0.25">
      <c r="A692" s="55"/>
      <c r="B692" s="11"/>
      <c r="C692" s="11" t="s">
        <v>458</v>
      </c>
      <c r="D692" s="11"/>
      <c r="E692" s="11" t="s">
        <v>240</v>
      </c>
      <c r="F692" s="11">
        <v>47</v>
      </c>
      <c r="G692" s="11">
        <v>0</v>
      </c>
      <c r="H692" s="11">
        <v>1</v>
      </c>
      <c r="I692" s="171">
        <v>7</v>
      </c>
      <c r="K692" s="11" t="s">
        <v>421</v>
      </c>
      <c r="L692" s="11" t="s">
        <v>421</v>
      </c>
      <c r="M692" s="11" t="s">
        <v>421</v>
      </c>
      <c r="O692" s="70">
        <v>1</v>
      </c>
      <c r="P692" s="163"/>
      <c r="Q692" s="163"/>
      <c r="R692" s="164"/>
      <c r="U692" s="4"/>
      <c r="V692" s="4"/>
    </row>
    <row r="693" spans="1:22" x14ac:dyDescent="0.25">
      <c r="A693" s="55"/>
      <c r="B693" s="11"/>
      <c r="C693" s="11" t="s">
        <v>459</v>
      </c>
      <c r="D693" s="11"/>
      <c r="E693" s="11" t="s">
        <v>241</v>
      </c>
      <c r="F693" s="11">
        <v>1</v>
      </c>
      <c r="G693" s="11">
        <v>0</v>
      </c>
      <c r="H693" s="11">
        <v>1</v>
      </c>
      <c r="I693" s="171">
        <v>142</v>
      </c>
      <c r="K693" s="11" t="s">
        <v>421</v>
      </c>
      <c r="L693" s="11" t="s">
        <v>421</v>
      </c>
      <c r="M693" s="11" t="s">
        <v>421</v>
      </c>
      <c r="O693" s="70">
        <v>0</v>
      </c>
      <c r="P693" s="163"/>
      <c r="Q693" s="163"/>
      <c r="R693" s="164"/>
      <c r="U693" s="4"/>
      <c r="V693" s="4"/>
    </row>
    <row r="694" spans="1:22" x14ac:dyDescent="0.25">
      <c r="A694" s="55"/>
      <c r="B694" s="11"/>
      <c r="C694" s="11" t="s">
        <v>460</v>
      </c>
      <c r="D694" s="11"/>
      <c r="E694" s="11" t="s">
        <v>242</v>
      </c>
      <c r="F694" s="11">
        <v>1</v>
      </c>
      <c r="G694" s="11">
        <v>0</v>
      </c>
      <c r="H694" s="11">
        <v>0</v>
      </c>
      <c r="I694" s="171">
        <v>0</v>
      </c>
      <c r="K694" s="11" t="s">
        <v>421</v>
      </c>
      <c r="L694" s="11" t="s">
        <v>421</v>
      </c>
      <c r="M694" s="11" t="s">
        <v>421</v>
      </c>
      <c r="O694" s="70">
        <v>0</v>
      </c>
      <c r="P694" s="163"/>
      <c r="Q694" s="163"/>
      <c r="R694" s="164"/>
      <c r="U694" s="4"/>
      <c r="V694" s="4"/>
    </row>
    <row r="695" spans="1:22" x14ac:dyDescent="0.25">
      <c r="A695" s="55"/>
      <c r="B695" s="11"/>
      <c r="C695" s="11" t="s">
        <v>461</v>
      </c>
      <c r="D695" s="11"/>
      <c r="E695" s="11" t="s">
        <v>243</v>
      </c>
      <c r="F695" s="11">
        <v>3</v>
      </c>
      <c r="G695" s="11">
        <v>0</v>
      </c>
      <c r="H695" s="11">
        <v>0</v>
      </c>
      <c r="I695" s="171">
        <v>0</v>
      </c>
      <c r="K695" s="11" t="s">
        <v>421</v>
      </c>
      <c r="L695" s="11" t="s">
        <v>421</v>
      </c>
      <c r="M695" s="11" t="s">
        <v>421</v>
      </c>
      <c r="O695" s="70">
        <v>0</v>
      </c>
      <c r="P695" s="163"/>
      <c r="Q695" s="163"/>
      <c r="R695" s="164"/>
      <c r="U695" s="4"/>
      <c r="V695" s="4"/>
    </row>
    <row r="696" spans="1:22" x14ac:dyDescent="0.25">
      <c r="A696" s="55"/>
      <c r="B696" s="11"/>
      <c r="C696" s="11" t="s">
        <v>463</v>
      </c>
      <c r="D696" s="11"/>
      <c r="E696" s="11" t="s">
        <v>245</v>
      </c>
      <c r="F696" s="11">
        <v>3</v>
      </c>
      <c r="G696" s="11">
        <v>0</v>
      </c>
      <c r="H696" s="11">
        <v>0</v>
      </c>
      <c r="I696" s="171">
        <v>0</v>
      </c>
      <c r="K696" s="11" t="s">
        <v>421</v>
      </c>
      <c r="L696" s="11" t="s">
        <v>421</v>
      </c>
      <c r="M696" s="11" t="s">
        <v>421</v>
      </c>
      <c r="O696" s="70">
        <v>0</v>
      </c>
      <c r="P696" s="163"/>
      <c r="Q696" s="163"/>
      <c r="R696" s="164"/>
      <c r="U696" s="4"/>
      <c r="V696" s="4"/>
    </row>
    <row r="697" spans="1:22" x14ac:dyDescent="0.25">
      <c r="A697" s="55"/>
      <c r="B697" s="11"/>
      <c r="C697" s="11" t="s">
        <v>464</v>
      </c>
      <c r="D697" s="11"/>
      <c r="E697" s="11" t="s">
        <v>246</v>
      </c>
      <c r="F697" s="11">
        <v>35</v>
      </c>
      <c r="G697" s="11">
        <v>0</v>
      </c>
      <c r="H697" s="11">
        <v>0</v>
      </c>
      <c r="I697" s="171">
        <v>0</v>
      </c>
      <c r="K697" s="11" t="s">
        <v>421</v>
      </c>
      <c r="L697" s="11" t="s">
        <v>421</v>
      </c>
      <c r="M697" s="11" t="s">
        <v>421</v>
      </c>
      <c r="O697" s="70">
        <v>0</v>
      </c>
      <c r="P697" s="163"/>
      <c r="Q697" s="163"/>
      <c r="R697" s="164"/>
      <c r="U697" s="4"/>
      <c r="V697" s="4"/>
    </row>
    <row r="698" spans="1:22" x14ac:dyDescent="0.25">
      <c r="A698" s="55"/>
      <c r="B698" s="11"/>
      <c r="C698" s="11" t="s">
        <v>465</v>
      </c>
      <c r="D698" s="11"/>
      <c r="E698" s="11" t="s">
        <v>247</v>
      </c>
      <c r="F698" s="11">
        <v>0</v>
      </c>
      <c r="G698" s="11">
        <v>0</v>
      </c>
      <c r="H698" s="11">
        <v>0</v>
      </c>
      <c r="I698" s="171">
        <v>0</v>
      </c>
      <c r="K698" s="11" t="s">
        <v>421</v>
      </c>
      <c r="L698" s="11" t="s">
        <v>421</v>
      </c>
      <c r="M698" s="11" t="s">
        <v>421</v>
      </c>
      <c r="O698" s="70">
        <v>0</v>
      </c>
      <c r="P698" s="163"/>
      <c r="Q698" s="163"/>
      <c r="R698" s="164"/>
      <c r="U698" s="4"/>
      <c r="V698" s="4"/>
    </row>
    <row r="699" spans="1:22" x14ac:dyDescent="0.25">
      <c r="A699" s="55"/>
      <c r="B699" s="11"/>
      <c r="C699" s="11" t="s">
        <v>466</v>
      </c>
      <c r="D699" s="11"/>
      <c r="E699" s="11" t="s">
        <v>248</v>
      </c>
      <c r="F699" s="11">
        <v>0</v>
      </c>
      <c r="G699" s="11">
        <v>0</v>
      </c>
      <c r="H699" s="11">
        <v>0</v>
      </c>
      <c r="I699" s="171">
        <v>0</v>
      </c>
      <c r="K699" s="11" t="s">
        <v>421</v>
      </c>
      <c r="L699" s="11" t="s">
        <v>421</v>
      </c>
      <c r="M699" s="11" t="s">
        <v>421</v>
      </c>
      <c r="O699" s="70">
        <v>0</v>
      </c>
      <c r="P699" s="163"/>
      <c r="Q699" s="163"/>
      <c r="R699" s="164"/>
      <c r="U699" s="4"/>
      <c r="V699" s="4"/>
    </row>
    <row r="700" spans="1:22" x14ac:dyDescent="0.25">
      <c r="A700" s="55"/>
      <c r="B700" s="11"/>
      <c r="C700" s="11" t="s">
        <v>467</v>
      </c>
      <c r="D700" s="11"/>
      <c r="E700" s="11" t="s">
        <v>249</v>
      </c>
      <c r="F700" s="11">
        <v>13</v>
      </c>
      <c r="G700" s="11">
        <v>0</v>
      </c>
      <c r="H700" s="11">
        <v>0</v>
      </c>
      <c r="I700" s="171">
        <v>0</v>
      </c>
      <c r="K700" s="11" t="s">
        <v>421</v>
      </c>
      <c r="L700" s="11" t="s">
        <v>421</v>
      </c>
      <c r="M700" s="11" t="s">
        <v>421</v>
      </c>
      <c r="O700" s="70">
        <v>0</v>
      </c>
      <c r="P700" s="163"/>
      <c r="Q700" s="163"/>
      <c r="R700" s="164"/>
      <c r="U700" s="4"/>
      <c r="V700" s="4"/>
    </row>
    <row r="701" spans="1:22" x14ac:dyDescent="0.25">
      <c r="A701" s="55"/>
      <c r="B701" s="11"/>
      <c r="C701" s="11" t="s">
        <v>468</v>
      </c>
      <c r="D701" s="11"/>
      <c r="E701" s="11" t="s">
        <v>250</v>
      </c>
      <c r="F701" s="11">
        <v>12</v>
      </c>
      <c r="G701" s="11">
        <v>0</v>
      </c>
      <c r="H701" s="11">
        <v>0</v>
      </c>
      <c r="I701" s="171">
        <v>0</v>
      </c>
      <c r="K701" s="11" t="s">
        <v>421</v>
      </c>
      <c r="L701" s="11" t="s">
        <v>421</v>
      </c>
      <c r="M701" s="11" t="s">
        <v>421</v>
      </c>
      <c r="O701" s="70">
        <v>0</v>
      </c>
      <c r="P701" s="163"/>
      <c r="Q701" s="163"/>
      <c r="R701" s="164"/>
      <c r="U701" s="4"/>
      <c r="V701" s="4"/>
    </row>
    <row r="702" spans="1:22" x14ac:dyDescent="0.25">
      <c r="A702" s="55"/>
      <c r="B702" s="11"/>
      <c r="C702" s="11" t="s">
        <v>469</v>
      </c>
      <c r="D702" s="11"/>
      <c r="E702" s="11" t="s">
        <v>251</v>
      </c>
      <c r="F702" s="11">
        <v>2</v>
      </c>
      <c r="G702" s="11">
        <v>0</v>
      </c>
      <c r="H702" s="11">
        <v>0</v>
      </c>
      <c r="I702" s="171">
        <v>0</v>
      </c>
      <c r="K702" s="11" t="s">
        <v>421</v>
      </c>
      <c r="L702" s="11" t="s">
        <v>421</v>
      </c>
      <c r="M702" s="11" t="s">
        <v>421</v>
      </c>
      <c r="O702" s="70">
        <v>0</v>
      </c>
      <c r="P702" s="163"/>
      <c r="Q702" s="163"/>
      <c r="R702" s="164"/>
      <c r="U702" s="4"/>
      <c r="V702" s="4"/>
    </row>
    <row r="703" spans="1:22" x14ac:dyDescent="0.25">
      <c r="A703" s="55"/>
      <c r="B703" s="11"/>
      <c r="C703" s="11" t="s">
        <v>470</v>
      </c>
      <c r="D703" s="11"/>
      <c r="E703" s="11" t="s">
        <v>252</v>
      </c>
      <c r="F703" s="11">
        <v>21</v>
      </c>
      <c r="G703" s="11">
        <v>0</v>
      </c>
      <c r="H703" s="11">
        <v>0</v>
      </c>
      <c r="I703" s="171">
        <v>0</v>
      </c>
      <c r="K703" s="11" t="s">
        <v>421</v>
      </c>
      <c r="L703" s="11" t="s">
        <v>421</v>
      </c>
      <c r="M703" s="11" t="s">
        <v>421</v>
      </c>
      <c r="O703" s="70">
        <v>0</v>
      </c>
      <c r="P703" s="163"/>
      <c r="Q703" s="163"/>
      <c r="R703" s="164"/>
      <c r="U703" s="4"/>
      <c r="V703" s="4"/>
    </row>
    <row r="704" spans="1:22" x14ac:dyDescent="0.25">
      <c r="A704" s="55"/>
      <c r="B704" s="11"/>
      <c r="C704" s="11" t="s">
        <v>471</v>
      </c>
      <c r="D704" s="11"/>
      <c r="E704" s="11" t="s">
        <v>253</v>
      </c>
      <c r="F704" s="11">
        <v>2</v>
      </c>
      <c r="G704" s="11">
        <v>0</v>
      </c>
      <c r="H704" s="11">
        <v>0</v>
      </c>
      <c r="I704" s="171">
        <v>0</v>
      </c>
      <c r="K704" s="11" t="s">
        <v>421</v>
      </c>
      <c r="L704" s="11" t="s">
        <v>421</v>
      </c>
      <c r="M704" s="11" t="s">
        <v>421</v>
      </c>
      <c r="O704" s="70">
        <v>0</v>
      </c>
      <c r="P704" s="163"/>
      <c r="Q704" s="163"/>
      <c r="R704" s="164"/>
      <c r="U704" s="4"/>
      <c r="V704" s="4"/>
    </row>
    <row r="705" spans="1:22" x14ac:dyDescent="0.25">
      <c r="A705" s="55"/>
      <c r="B705" s="11"/>
      <c r="C705" s="11" t="s">
        <v>472</v>
      </c>
      <c r="D705" s="11"/>
      <c r="E705" s="11" t="s">
        <v>254</v>
      </c>
      <c r="F705" s="11">
        <v>1</v>
      </c>
      <c r="G705" s="11">
        <v>0</v>
      </c>
      <c r="H705" s="11">
        <v>0</v>
      </c>
      <c r="I705" s="171">
        <v>0</v>
      </c>
      <c r="K705" s="11" t="s">
        <v>421</v>
      </c>
      <c r="L705" s="11" t="s">
        <v>421</v>
      </c>
      <c r="M705" s="11" t="s">
        <v>421</v>
      </c>
      <c r="O705" s="70">
        <v>0</v>
      </c>
      <c r="P705" s="163"/>
      <c r="Q705" s="163"/>
      <c r="R705" s="164"/>
      <c r="U705" s="4"/>
      <c r="V705" s="4"/>
    </row>
    <row r="706" spans="1:22" x14ac:dyDescent="0.25">
      <c r="A706" s="55"/>
      <c r="B706" s="11"/>
      <c r="C706" s="11" t="s">
        <v>473</v>
      </c>
      <c r="D706" s="11"/>
      <c r="E706" s="11" t="s">
        <v>255</v>
      </c>
      <c r="F706" s="11">
        <v>3</v>
      </c>
      <c r="G706" s="11">
        <v>0</v>
      </c>
      <c r="H706" s="11">
        <v>0</v>
      </c>
      <c r="I706" s="171">
        <v>0</v>
      </c>
      <c r="K706" s="11" t="s">
        <v>421</v>
      </c>
      <c r="L706" s="11" t="s">
        <v>421</v>
      </c>
      <c r="M706" s="11" t="s">
        <v>421</v>
      </c>
      <c r="O706" s="70">
        <v>0</v>
      </c>
      <c r="P706" s="163"/>
      <c r="Q706" s="163"/>
      <c r="R706" s="164"/>
      <c r="U706" s="4"/>
      <c r="V706" s="4"/>
    </row>
    <row r="707" spans="1:22" x14ac:dyDescent="0.25">
      <c r="A707" s="55"/>
      <c r="B707" s="11"/>
      <c r="C707" s="11" t="s">
        <v>474</v>
      </c>
      <c r="D707" s="11"/>
      <c r="E707" s="11" t="s">
        <v>256</v>
      </c>
      <c r="F707" s="11">
        <v>4</v>
      </c>
      <c r="G707" s="11">
        <v>0</v>
      </c>
      <c r="H707" s="11">
        <v>0</v>
      </c>
      <c r="I707" s="171">
        <v>0</v>
      </c>
      <c r="K707" s="11" t="s">
        <v>421</v>
      </c>
      <c r="L707" s="11" t="s">
        <v>421</v>
      </c>
      <c r="M707" s="11" t="s">
        <v>421</v>
      </c>
      <c r="O707" s="70">
        <v>0</v>
      </c>
      <c r="P707" s="163"/>
      <c r="Q707" s="163"/>
      <c r="R707" s="164"/>
      <c r="U707" s="4"/>
      <c r="V707" s="4"/>
    </row>
    <row r="708" spans="1:22" x14ac:dyDescent="0.25">
      <c r="A708" s="55"/>
      <c r="B708" s="11"/>
      <c r="C708" s="11" t="s">
        <v>475</v>
      </c>
      <c r="D708" s="11"/>
      <c r="E708" s="11" t="s">
        <v>257</v>
      </c>
      <c r="F708" s="11">
        <v>2</v>
      </c>
      <c r="G708" s="11">
        <v>0</v>
      </c>
      <c r="H708" s="11">
        <v>0</v>
      </c>
      <c r="I708" s="171">
        <v>0</v>
      </c>
      <c r="K708" s="11" t="s">
        <v>421</v>
      </c>
      <c r="L708" s="11" t="s">
        <v>421</v>
      </c>
      <c r="M708" s="11" t="s">
        <v>421</v>
      </c>
      <c r="O708" s="70">
        <v>0</v>
      </c>
      <c r="P708" s="163"/>
      <c r="Q708" s="163"/>
      <c r="R708" s="164"/>
      <c r="U708" s="4"/>
      <c r="V708" s="4"/>
    </row>
    <row r="709" spans="1:22" x14ac:dyDescent="0.25">
      <c r="A709" s="55"/>
      <c r="B709" s="11"/>
      <c r="C709" s="11" t="s">
        <v>476</v>
      </c>
      <c r="D709" s="11"/>
      <c r="E709" s="11" t="s">
        <v>258</v>
      </c>
      <c r="F709" s="11">
        <v>35</v>
      </c>
      <c r="G709" s="11">
        <v>1</v>
      </c>
      <c r="H709" s="11">
        <v>0</v>
      </c>
      <c r="I709" s="171">
        <v>0</v>
      </c>
      <c r="K709" s="11" t="s">
        <v>421</v>
      </c>
      <c r="L709" s="11" t="s">
        <v>421</v>
      </c>
      <c r="M709" s="11" t="s">
        <v>421</v>
      </c>
      <c r="O709" s="70">
        <v>2</v>
      </c>
      <c r="P709" s="163"/>
      <c r="Q709" s="163"/>
      <c r="R709" s="164"/>
      <c r="U709" s="4"/>
      <c r="V709" s="4"/>
    </row>
    <row r="710" spans="1:22" x14ac:dyDescent="0.25">
      <c r="A710" s="55"/>
      <c r="B710" s="11"/>
      <c r="C710" s="11" t="s">
        <v>477</v>
      </c>
      <c r="D710" s="11"/>
      <c r="E710" s="11" t="s">
        <v>259</v>
      </c>
      <c r="F710" s="11">
        <v>7</v>
      </c>
      <c r="G710" s="11">
        <v>0</v>
      </c>
      <c r="H710" s="11">
        <v>0</v>
      </c>
      <c r="I710" s="171">
        <v>0</v>
      </c>
      <c r="K710" s="11" t="s">
        <v>421</v>
      </c>
      <c r="L710" s="11" t="s">
        <v>421</v>
      </c>
      <c r="M710" s="11" t="s">
        <v>421</v>
      </c>
      <c r="O710" s="70">
        <v>0</v>
      </c>
      <c r="P710" s="163"/>
      <c r="Q710" s="163"/>
      <c r="R710" s="164"/>
      <c r="U710" s="4"/>
      <c r="V710" s="4"/>
    </row>
    <row r="711" spans="1:22" x14ac:dyDescent="0.25">
      <c r="A711" s="55"/>
      <c r="B711" s="11"/>
      <c r="C711" s="11" t="s">
        <v>478</v>
      </c>
      <c r="D711" s="11"/>
      <c r="E711" s="11" t="s">
        <v>260</v>
      </c>
      <c r="F711" s="11">
        <v>18</v>
      </c>
      <c r="G711" s="11">
        <v>0</v>
      </c>
      <c r="H711" s="11">
        <v>0</v>
      </c>
      <c r="I711" s="171">
        <v>0</v>
      </c>
      <c r="K711" s="11" t="s">
        <v>421</v>
      </c>
      <c r="L711" s="11" t="s">
        <v>421</v>
      </c>
      <c r="M711" s="11" t="s">
        <v>421</v>
      </c>
      <c r="O711" s="70">
        <v>0</v>
      </c>
      <c r="P711" s="163"/>
      <c r="Q711" s="163"/>
      <c r="R711" s="164"/>
      <c r="U711" s="4"/>
      <c r="V711" s="4"/>
    </row>
    <row r="712" spans="1:22" x14ac:dyDescent="0.25">
      <c r="A712" s="55"/>
      <c r="B712" s="11"/>
      <c r="C712" s="11" t="s">
        <v>479</v>
      </c>
      <c r="D712" s="11"/>
      <c r="E712" s="11" t="s">
        <v>261</v>
      </c>
      <c r="F712" s="11">
        <v>2</v>
      </c>
      <c r="G712" s="11">
        <v>0</v>
      </c>
      <c r="H712" s="11">
        <v>0</v>
      </c>
      <c r="I712" s="171">
        <v>0</v>
      </c>
      <c r="K712" s="11" t="s">
        <v>421</v>
      </c>
      <c r="L712" s="11" t="s">
        <v>421</v>
      </c>
      <c r="M712" s="11" t="s">
        <v>421</v>
      </c>
      <c r="O712" s="70">
        <v>0</v>
      </c>
      <c r="P712" s="163"/>
      <c r="Q712" s="163"/>
      <c r="R712" s="164"/>
      <c r="U712" s="4"/>
      <c r="V712" s="4"/>
    </row>
    <row r="713" spans="1:22" x14ac:dyDescent="0.25">
      <c r="A713" s="55"/>
      <c r="B713" s="11"/>
      <c r="C713" s="11" t="s">
        <v>480</v>
      </c>
      <c r="D713" s="11"/>
      <c r="E713" s="11" t="s">
        <v>262</v>
      </c>
      <c r="F713" s="11">
        <v>0</v>
      </c>
      <c r="G713" s="11">
        <v>0</v>
      </c>
      <c r="H713" s="11">
        <v>0</v>
      </c>
      <c r="I713" s="171">
        <v>0</v>
      </c>
      <c r="K713" s="11" t="s">
        <v>421</v>
      </c>
      <c r="L713" s="11" t="s">
        <v>421</v>
      </c>
      <c r="M713" s="11" t="s">
        <v>421</v>
      </c>
      <c r="O713" s="70">
        <v>0</v>
      </c>
      <c r="P713" s="163"/>
      <c r="Q713" s="163"/>
      <c r="R713" s="164"/>
      <c r="U713" s="4"/>
      <c r="V713" s="4"/>
    </row>
    <row r="714" spans="1:22" x14ac:dyDescent="0.25">
      <c r="A714" s="55"/>
      <c r="B714" s="11"/>
      <c r="C714" s="11" t="s">
        <v>481</v>
      </c>
      <c r="D714" s="11"/>
      <c r="E714" s="11" t="s">
        <v>263</v>
      </c>
      <c r="F714" s="11">
        <v>41</v>
      </c>
      <c r="G714" s="11">
        <v>2</v>
      </c>
      <c r="H714" s="11">
        <v>1</v>
      </c>
      <c r="I714" s="171">
        <v>2</v>
      </c>
      <c r="K714" s="11" t="s">
        <v>421</v>
      </c>
      <c r="L714" s="11" t="s">
        <v>421</v>
      </c>
      <c r="M714" s="11" t="s">
        <v>421</v>
      </c>
      <c r="O714" s="70">
        <v>2</v>
      </c>
      <c r="P714" s="163"/>
      <c r="Q714" s="163"/>
      <c r="R714" s="164"/>
      <c r="U714" s="4"/>
      <c r="V714" s="4"/>
    </row>
    <row r="715" spans="1:22" x14ac:dyDescent="0.25">
      <c r="A715" s="55"/>
      <c r="B715" s="11"/>
      <c r="C715" s="11" t="s">
        <v>482</v>
      </c>
      <c r="D715" s="11"/>
      <c r="E715" s="11" t="s">
        <v>264</v>
      </c>
      <c r="F715" s="11">
        <v>12</v>
      </c>
      <c r="G715" s="11">
        <v>0</v>
      </c>
      <c r="H715" s="11">
        <v>0</v>
      </c>
      <c r="I715" s="171">
        <v>0</v>
      </c>
      <c r="K715" s="11" t="s">
        <v>421</v>
      </c>
      <c r="L715" s="11" t="s">
        <v>421</v>
      </c>
      <c r="M715" s="11" t="s">
        <v>421</v>
      </c>
      <c r="O715" s="70">
        <v>0</v>
      </c>
      <c r="P715" s="163"/>
      <c r="Q715" s="163"/>
      <c r="R715" s="164"/>
      <c r="U715" s="4"/>
      <c r="V715" s="4"/>
    </row>
    <row r="716" spans="1:22" x14ac:dyDescent="0.25">
      <c r="A716" s="55"/>
      <c r="B716" s="11"/>
      <c r="C716" s="11" t="s">
        <v>483</v>
      </c>
      <c r="D716" s="11"/>
      <c r="E716" s="11" t="s">
        <v>265</v>
      </c>
      <c r="F716" s="11">
        <v>8</v>
      </c>
      <c r="G716" s="11">
        <v>0</v>
      </c>
      <c r="H716" s="11">
        <v>0</v>
      </c>
      <c r="I716" s="171">
        <v>0</v>
      </c>
      <c r="K716" s="11" t="s">
        <v>421</v>
      </c>
      <c r="L716" s="11" t="s">
        <v>421</v>
      </c>
      <c r="M716" s="11" t="s">
        <v>421</v>
      </c>
      <c r="O716" s="70">
        <v>0</v>
      </c>
      <c r="P716" s="163"/>
      <c r="Q716" s="163"/>
      <c r="R716" s="164"/>
      <c r="U716" s="4"/>
      <c r="V716" s="4"/>
    </row>
    <row r="717" spans="1:22" x14ac:dyDescent="0.25">
      <c r="A717" s="55"/>
      <c r="B717" s="11"/>
      <c r="C717" s="11" t="s">
        <v>484</v>
      </c>
      <c r="D717" s="11"/>
      <c r="E717" s="11" t="s">
        <v>266</v>
      </c>
      <c r="F717" s="11">
        <v>6</v>
      </c>
      <c r="G717" s="11">
        <v>0</v>
      </c>
      <c r="H717" s="11">
        <v>0</v>
      </c>
      <c r="I717" s="171">
        <v>0</v>
      </c>
      <c r="K717" s="11" t="s">
        <v>421</v>
      </c>
      <c r="L717" s="11" t="s">
        <v>421</v>
      </c>
      <c r="M717" s="11" t="s">
        <v>421</v>
      </c>
      <c r="O717" s="70">
        <v>0</v>
      </c>
      <c r="P717" s="163"/>
      <c r="Q717" s="163"/>
      <c r="R717" s="164"/>
      <c r="U717" s="4"/>
      <c r="V717" s="4"/>
    </row>
    <row r="718" spans="1:22" x14ac:dyDescent="0.25">
      <c r="A718" s="55"/>
      <c r="B718" s="11"/>
      <c r="C718" s="11" t="s">
        <v>485</v>
      </c>
      <c r="D718" s="11"/>
      <c r="E718" s="11" t="s">
        <v>267</v>
      </c>
      <c r="F718" s="11">
        <v>2</v>
      </c>
      <c r="G718" s="11">
        <v>0</v>
      </c>
      <c r="H718" s="11">
        <v>0</v>
      </c>
      <c r="I718" s="171">
        <v>0</v>
      </c>
      <c r="K718" s="11" t="s">
        <v>421</v>
      </c>
      <c r="L718" s="11" t="s">
        <v>421</v>
      </c>
      <c r="M718" s="11" t="s">
        <v>421</v>
      </c>
      <c r="O718" s="70">
        <v>0</v>
      </c>
      <c r="P718" s="163"/>
      <c r="Q718" s="163"/>
      <c r="R718" s="164"/>
      <c r="U718" s="4"/>
      <c r="V718" s="4"/>
    </row>
    <row r="719" spans="1:22" x14ac:dyDescent="0.25">
      <c r="A719" s="55"/>
      <c r="B719" s="11"/>
      <c r="C719" s="11" t="s">
        <v>486</v>
      </c>
      <c r="D719" s="11"/>
      <c r="E719" s="11" t="s">
        <v>268</v>
      </c>
      <c r="F719" s="11">
        <v>7</v>
      </c>
      <c r="G719" s="11">
        <v>0</v>
      </c>
      <c r="H719" s="11">
        <v>0</v>
      </c>
      <c r="I719" s="171">
        <v>0</v>
      </c>
      <c r="K719" s="11" t="s">
        <v>421</v>
      </c>
      <c r="L719" s="11" t="s">
        <v>421</v>
      </c>
      <c r="M719" s="11" t="s">
        <v>421</v>
      </c>
      <c r="O719" s="70">
        <v>0</v>
      </c>
      <c r="P719" s="163"/>
      <c r="Q719" s="163"/>
      <c r="R719" s="164"/>
      <c r="U719" s="4"/>
      <c r="V719" s="4"/>
    </row>
    <row r="720" spans="1:22" x14ac:dyDescent="0.25">
      <c r="A720" s="55"/>
      <c r="B720" s="11"/>
      <c r="C720" s="11" t="s">
        <v>487</v>
      </c>
      <c r="D720" s="11"/>
      <c r="E720" s="11" t="s">
        <v>269</v>
      </c>
      <c r="F720" s="11">
        <v>2</v>
      </c>
      <c r="G720" s="11">
        <v>0</v>
      </c>
      <c r="H720" s="11">
        <v>0</v>
      </c>
      <c r="I720" s="171">
        <v>0</v>
      </c>
      <c r="K720" s="11" t="s">
        <v>421</v>
      </c>
      <c r="L720" s="11" t="s">
        <v>421</v>
      </c>
      <c r="M720" s="11" t="s">
        <v>421</v>
      </c>
      <c r="O720" s="70">
        <v>0</v>
      </c>
      <c r="P720" s="163"/>
      <c r="Q720" s="163"/>
      <c r="R720" s="164"/>
      <c r="U720" s="4"/>
      <c r="V720" s="4"/>
    </row>
    <row r="721" spans="1:22" x14ac:dyDescent="0.25">
      <c r="A721" s="55"/>
      <c r="B721" s="11"/>
      <c r="C721" s="11" t="s">
        <v>488</v>
      </c>
      <c r="D721" s="11"/>
      <c r="E721" s="11" t="s">
        <v>270</v>
      </c>
      <c r="F721" s="11">
        <v>0</v>
      </c>
      <c r="G721" s="11">
        <v>0</v>
      </c>
      <c r="H721" s="11">
        <v>0</v>
      </c>
      <c r="I721" s="171">
        <v>0</v>
      </c>
      <c r="K721" s="11" t="s">
        <v>421</v>
      </c>
      <c r="L721" s="11" t="s">
        <v>421</v>
      </c>
      <c r="M721" s="11" t="s">
        <v>421</v>
      </c>
      <c r="O721" s="70">
        <v>0</v>
      </c>
      <c r="P721" s="163"/>
      <c r="Q721" s="163"/>
      <c r="R721" s="164"/>
      <c r="U721" s="4"/>
      <c r="V721" s="4"/>
    </row>
    <row r="722" spans="1:22" x14ac:dyDescent="0.25">
      <c r="A722" s="55"/>
      <c r="B722" s="11"/>
      <c r="C722" s="11" t="s">
        <v>489</v>
      </c>
      <c r="D722" s="11"/>
      <c r="E722" s="11" t="s">
        <v>271</v>
      </c>
      <c r="F722" s="11">
        <v>3</v>
      </c>
      <c r="G722" s="11">
        <v>0</v>
      </c>
      <c r="H722" s="11">
        <v>0</v>
      </c>
      <c r="I722" s="171">
        <v>0</v>
      </c>
      <c r="K722" s="11" t="s">
        <v>421</v>
      </c>
      <c r="L722" s="11" t="s">
        <v>421</v>
      </c>
      <c r="M722" s="11" t="s">
        <v>421</v>
      </c>
      <c r="O722" s="70">
        <v>0</v>
      </c>
      <c r="P722" s="163"/>
      <c r="Q722" s="163"/>
      <c r="R722" s="164"/>
      <c r="U722" s="4"/>
      <c r="V722" s="4"/>
    </row>
    <row r="723" spans="1:22" x14ac:dyDescent="0.25">
      <c r="A723" s="55"/>
      <c r="B723" s="11"/>
      <c r="C723" s="11" t="s">
        <v>490</v>
      </c>
      <c r="D723" s="11"/>
      <c r="E723" s="11" t="s">
        <v>272</v>
      </c>
      <c r="F723" s="11">
        <v>12</v>
      </c>
      <c r="G723" s="11">
        <v>0</v>
      </c>
      <c r="H723" s="11">
        <v>0</v>
      </c>
      <c r="I723" s="171">
        <v>0</v>
      </c>
      <c r="K723" s="11" t="s">
        <v>421</v>
      </c>
      <c r="L723" s="11" t="s">
        <v>421</v>
      </c>
      <c r="M723" s="11" t="s">
        <v>421</v>
      </c>
      <c r="O723" s="70">
        <v>0</v>
      </c>
      <c r="P723" s="163"/>
      <c r="Q723" s="163"/>
      <c r="R723" s="164"/>
      <c r="U723" s="4"/>
      <c r="V723" s="4"/>
    </row>
    <row r="724" spans="1:22" x14ac:dyDescent="0.25">
      <c r="A724" s="55"/>
      <c r="B724" s="11"/>
      <c r="C724" s="11" t="s">
        <v>637</v>
      </c>
      <c r="D724" s="11"/>
      <c r="E724" s="11" t="s">
        <v>628</v>
      </c>
      <c r="F724" s="11">
        <v>1</v>
      </c>
      <c r="G724" s="11">
        <v>0</v>
      </c>
      <c r="H724" s="11">
        <v>0</v>
      </c>
      <c r="I724" s="171">
        <v>0</v>
      </c>
      <c r="K724" s="11" t="s">
        <v>421</v>
      </c>
      <c r="L724" s="11" t="s">
        <v>421</v>
      </c>
      <c r="M724" s="11" t="s">
        <v>421</v>
      </c>
      <c r="O724" s="70">
        <v>0</v>
      </c>
      <c r="P724" s="163"/>
      <c r="Q724" s="163"/>
      <c r="R724" s="164"/>
      <c r="U724" s="4"/>
      <c r="V724" s="4"/>
    </row>
    <row r="725" spans="1:22" x14ac:dyDescent="0.25">
      <c r="A725" s="55"/>
      <c r="B725" s="11"/>
      <c r="C725" s="11" t="s">
        <v>491</v>
      </c>
      <c r="D725" s="11"/>
      <c r="E725" s="11" t="s">
        <v>273</v>
      </c>
      <c r="F725" s="11">
        <v>0</v>
      </c>
      <c r="G725" s="11">
        <v>0</v>
      </c>
      <c r="H725" s="11">
        <v>0</v>
      </c>
      <c r="I725" s="171">
        <v>0</v>
      </c>
      <c r="K725" s="11" t="s">
        <v>421</v>
      </c>
      <c r="L725" s="11" t="s">
        <v>421</v>
      </c>
      <c r="M725" s="11" t="s">
        <v>421</v>
      </c>
      <c r="O725" s="70">
        <v>0</v>
      </c>
      <c r="P725" s="163"/>
      <c r="Q725" s="163"/>
      <c r="R725" s="164"/>
      <c r="U725" s="4"/>
      <c r="V725" s="4"/>
    </row>
    <row r="726" spans="1:22" x14ac:dyDescent="0.25">
      <c r="A726" s="55"/>
      <c r="B726" s="11"/>
      <c r="C726" s="11" t="s">
        <v>492</v>
      </c>
      <c r="D726" s="11"/>
      <c r="E726" s="11" t="s">
        <v>274</v>
      </c>
      <c r="F726" s="11">
        <v>0</v>
      </c>
      <c r="G726" s="11">
        <v>0</v>
      </c>
      <c r="H726" s="11">
        <v>0</v>
      </c>
      <c r="I726" s="171">
        <v>0</v>
      </c>
      <c r="K726" s="11" t="s">
        <v>421</v>
      </c>
      <c r="L726" s="11" t="s">
        <v>421</v>
      </c>
      <c r="M726" s="11" t="s">
        <v>421</v>
      </c>
      <c r="O726" s="70">
        <v>0</v>
      </c>
      <c r="P726" s="163"/>
      <c r="Q726" s="163"/>
      <c r="R726" s="164"/>
      <c r="U726" s="4"/>
      <c r="V726" s="4"/>
    </row>
    <row r="727" spans="1:22" x14ac:dyDescent="0.25">
      <c r="A727" s="55"/>
      <c r="B727" s="11"/>
      <c r="C727" s="11" t="s">
        <v>493</v>
      </c>
      <c r="D727" s="11"/>
      <c r="E727" s="11" t="s">
        <v>275</v>
      </c>
      <c r="F727" s="11">
        <v>1</v>
      </c>
      <c r="G727" s="11">
        <v>0</v>
      </c>
      <c r="H727" s="11">
        <v>0</v>
      </c>
      <c r="I727" s="171">
        <v>0</v>
      </c>
      <c r="K727" s="11" t="s">
        <v>421</v>
      </c>
      <c r="L727" s="11" t="s">
        <v>421</v>
      </c>
      <c r="M727" s="11" t="s">
        <v>421</v>
      </c>
      <c r="O727" s="70">
        <v>0</v>
      </c>
      <c r="P727" s="163"/>
      <c r="Q727" s="163"/>
      <c r="R727" s="164"/>
      <c r="U727" s="4"/>
      <c r="V727" s="4"/>
    </row>
    <row r="728" spans="1:22" x14ac:dyDescent="0.25">
      <c r="A728" s="55"/>
      <c r="B728" s="11"/>
      <c r="C728" s="11" t="s">
        <v>494</v>
      </c>
      <c r="D728" s="11"/>
      <c r="E728" s="11" t="s">
        <v>276</v>
      </c>
      <c r="F728" s="11">
        <v>1</v>
      </c>
      <c r="G728" s="11">
        <v>0</v>
      </c>
      <c r="H728" s="11">
        <v>0</v>
      </c>
      <c r="I728" s="171">
        <v>0</v>
      </c>
      <c r="K728" s="11" t="s">
        <v>421</v>
      </c>
      <c r="L728" s="11" t="s">
        <v>421</v>
      </c>
      <c r="M728" s="11" t="s">
        <v>421</v>
      </c>
      <c r="O728" s="70">
        <v>0</v>
      </c>
      <c r="P728" s="163"/>
      <c r="Q728" s="163"/>
      <c r="R728" s="164"/>
      <c r="U728" s="4"/>
      <c r="V728" s="4"/>
    </row>
    <row r="729" spans="1:22" x14ac:dyDescent="0.25">
      <c r="A729" s="55"/>
      <c r="B729" s="11"/>
      <c r="C729" s="11" t="s">
        <v>495</v>
      </c>
      <c r="D729" s="11"/>
      <c r="E729" s="11" t="s">
        <v>277</v>
      </c>
      <c r="F729" s="11">
        <v>0</v>
      </c>
      <c r="G729" s="11">
        <v>0</v>
      </c>
      <c r="H729" s="11">
        <v>0</v>
      </c>
      <c r="I729" s="171">
        <v>0</v>
      </c>
      <c r="K729" s="11" t="s">
        <v>421</v>
      </c>
      <c r="L729" s="11" t="s">
        <v>421</v>
      </c>
      <c r="M729" s="11" t="s">
        <v>421</v>
      </c>
      <c r="O729" s="70">
        <v>0</v>
      </c>
      <c r="P729" s="163"/>
      <c r="Q729" s="163"/>
      <c r="R729" s="164"/>
      <c r="U729" s="4"/>
      <c r="V729" s="4"/>
    </row>
    <row r="730" spans="1:22" x14ac:dyDescent="0.25">
      <c r="A730" s="55"/>
      <c r="B730" s="11"/>
      <c r="C730" s="11" t="s">
        <v>496</v>
      </c>
      <c r="D730" s="11"/>
      <c r="E730" s="11" t="s">
        <v>278</v>
      </c>
      <c r="F730" s="11">
        <v>1</v>
      </c>
      <c r="G730" s="11">
        <v>0</v>
      </c>
      <c r="H730" s="11">
        <v>0</v>
      </c>
      <c r="I730" s="171">
        <v>0</v>
      </c>
      <c r="K730" s="11" t="s">
        <v>421</v>
      </c>
      <c r="L730" s="11" t="s">
        <v>421</v>
      </c>
      <c r="M730" s="11" t="s">
        <v>421</v>
      </c>
      <c r="O730" s="70">
        <v>2</v>
      </c>
      <c r="P730" s="163"/>
      <c r="Q730" s="163"/>
      <c r="R730" s="164"/>
      <c r="U730" s="4"/>
      <c r="V730" s="4"/>
    </row>
    <row r="731" spans="1:22" x14ac:dyDescent="0.25">
      <c r="A731" s="55"/>
      <c r="B731" s="11"/>
      <c r="C731" s="11" t="s">
        <v>497</v>
      </c>
      <c r="D731" s="11"/>
      <c r="E731" s="11" t="s">
        <v>279</v>
      </c>
      <c r="F731" s="11">
        <v>12</v>
      </c>
      <c r="G731" s="11">
        <v>0</v>
      </c>
      <c r="H731" s="11">
        <v>0</v>
      </c>
      <c r="I731" s="171">
        <v>0</v>
      </c>
      <c r="K731" s="11" t="s">
        <v>421</v>
      </c>
      <c r="L731" s="11" t="s">
        <v>421</v>
      </c>
      <c r="M731" s="11" t="s">
        <v>421</v>
      </c>
      <c r="O731" s="70">
        <v>0</v>
      </c>
      <c r="P731" s="163"/>
      <c r="Q731" s="163"/>
      <c r="R731" s="164"/>
      <c r="U731" s="4"/>
      <c r="V731" s="4"/>
    </row>
    <row r="732" spans="1:22" x14ac:dyDescent="0.25">
      <c r="A732" s="55"/>
      <c r="B732" s="11"/>
      <c r="C732" s="11" t="s">
        <v>421</v>
      </c>
      <c r="D732" s="11"/>
      <c r="E732" s="11" t="s">
        <v>280</v>
      </c>
      <c r="F732" s="11">
        <v>0</v>
      </c>
      <c r="G732" s="11">
        <v>0</v>
      </c>
      <c r="H732" s="11">
        <v>0</v>
      </c>
      <c r="I732" s="171">
        <v>0</v>
      </c>
      <c r="K732" s="11" t="s">
        <v>421</v>
      </c>
      <c r="L732" s="11" t="s">
        <v>421</v>
      </c>
      <c r="M732" s="11" t="s">
        <v>421</v>
      </c>
      <c r="O732" s="70">
        <v>0</v>
      </c>
      <c r="P732" s="163"/>
      <c r="Q732" s="163"/>
      <c r="R732" s="164"/>
      <c r="U732" s="4"/>
      <c r="V732" s="4"/>
    </row>
    <row r="733" spans="1:22" x14ac:dyDescent="0.25">
      <c r="A733" s="55"/>
      <c r="B733" s="11"/>
      <c r="C733" s="11" t="s">
        <v>498</v>
      </c>
      <c r="D733" s="11"/>
      <c r="E733" s="11" t="s">
        <v>281</v>
      </c>
      <c r="F733" s="11">
        <v>12</v>
      </c>
      <c r="G733" s="11">
        <v>0</v>
      </c>
      <c r="H733" s="11">
        <v>0</v>
      </c>
      <c r="I733" s="171">
        <v>0</v>
      </c>
      <c r="K733" s="11" t="s">
        <v>421</v>
      </c>
      <c r="L733" s="11" t="s">
        <v>421</v>
      </c>
      <c r="M733" s="11" t="s">
        <v>421</v>
      </c>
      <c r="O733" s="70">
        <v>0</v>
      </c>
      <c r="P733" s="163"/>
      <c r="Q733" s="163"/>
      <c r="R733" s="164"/>
      <c r="U733" s="4"/>
      <c r="V733" s="4"/>
    </row>
    <row r="734" spans="1:22" x14ac:dyDescent="0.25">
      <c r="A734" s="55"/>
      <c r="B734" s="11"/>
      <c r="C734" s="11" t="s">
        <v>499</v>
      </c>
      <c r="D734" s="11"/>
      <c r="E734" s="11" t="s">
        <v>282</v>
      </c>
      <c r="F734" s="11">
        <v>16</v>
      </c>
      <c r="G734" s="11">
        <v>1</v>
      </c>
      <c r="H734" s="11">
        <v>0</v>
      </c>
      <c r="I734" s="171">
        <v>0</v>
      </c>
      <c r="K734" s="11" t="s">
        <v>421</v>
      </c>
      <c r="L734" s="11" t="s">
        <v>421</v>
      </c>
      <c r="M734" s="11" t="s">
        <v>421</v>
      </c>
      <c r="O734" s="70">
        <v>0</v>
      </c>
      <c r="P734" s="163"/>
      <c r="Q734" s="163"/>
      <c r="R734" s="164"/>
      <c r="U734" s="4"/>
      <c r="V734" s="4"/>
    </row>
    <row r="735" spans="1:22" x14ac:dyDescent="0.25">
      <c r="A735" s="55"/>
      <c r="B735" s="11"/>
      <c r="C735" s="11" t="s">
        <v>500</v>
      </c>
      <c r="D735" s="11"/>
      <c r="E735" s="11" t="s">
        <v>283</v>
      </c>
      <c r="F735" s="11">
        <v>14</v>
      </c>
      <c r="G735" s="11">
        <v>0</v>
      </c>
      <c r="H735" s="11">
        <v>0</v>
      </c>
      <c r="I735" s="171">
        <v>0</v>
      </c>
      <c r="K735" s="11" t="s">
        <v>421</v>
      </c>
      <c r="L735" s="11" t="s">
        <v>421</v>
      </c>
      <c r="M735" s="11" t="s">
        <v>421</v>
      </c>
      <c r="O735" s="70">
        <v>0</v>
      </c>
      <c r="P735" s="163"/>
      <c r="Q735" s="163"/>
      <c r="R735" s="164"/>
      <c r="U735" s="4"/>
      <c r="V735" s="4"/>
    </row>
    <row r="736" spans="1:22" x14ac:dyDescent="0.25">
      <c r="A736" s="55"/>
      <c r="B736" s="11"/>
      <c r="C736" s="11" t="s">
        <v>501</v>
      </c>
      <c r="D736" s="11"/>
      <c r="E736" s="11" t="s">
        <v>284</v>
      </c>
      <c r="F736" s="11">
        <v>15</v>
      </c>
      <c r="G736" s="11">
        <v>0</v>
      </c>
      <c r="H736" s="11">
        <v>0</v>
      </c>
      <c r="I736" s="171">
        <v>0</v>
      </c>
      <c r="K736" s="11" t="s">
        <v>421</v>
      </c>
      <c r="L736" s="11" t="s">
        <v>421</v>
      </c>
      <c r="M736" s="11" t="s">
        <v>421</v>
      </c>
      <c r="O736" s="70">
        <v>0</v>
      </c>
      <c r="P736" s="163"/>
      <c r="Q736" s="163"/>
      <c r="R736" s="164"/>
      <c r="U736" s="4"/>
      <c r="V736" s="4"/>
    </row>
    <row r="737" spans="1:22" x14ac:dyDescent="0.25">
      <c r="A737" s="55"/>
      <c r="B737" s="11"/>
      <c r="C737" s="11" t="s">
        <v>502</v>
      </c>
      <c r="D737" s="11"/>
      <c r="E737" s="11" t="s">
        <v>285</v>
      </c>
      <c r="F737" s="11">
        <v>9</v>
      </c>
      <c r="G737" s="11">
        <v>0</v>
      </c>
      <c r="H737" s="11">
        <v>0</v>
      </c>
      <c r="I737" s="171">
        <v>0</v>
      </c>
      <c r="K737" s="11" t="s">
        <v>421</v>
      </c>
      <c r="L737" s="11" t="s">
        <v>421</v>
      </c>
      <c r="M737" s="11" t="s">
        <v>421</v>
      </c>
      <c r="O737" s="70">
        <v>0</v>
      </c>
      <c r="P737" s="163"/>
      <c r="Q737" s="163"/>
      <c r="R737" s="164"/>
      <c r="U737" s="4"/>
      <c r="V737" s="4"/>
    </row>
    <row r="738" spans="1:22" x14ac:dyDescent="0.25">
      <c r="A738" s="55"/>
      <c r="B738" s="11"/>
      <c r="C738" s="11" t="s">
        <v>503</v>
      </c>
      <c r="D738" s="11"/>
      <c r="E738" s="11" t="s">
        <v>286</v>
      </c>
      <c r="F738" s="11">
        <v>0</v>
      </c>
      <c r="G738" s="11">
        <v>0</v>
      </c>
      <c r="H738" s="11">
        <v>0</v>
      </c>
      <c r="I738" s="171">
        <v>0</v>
      </c>
      <c r="K738" s="11" t="s">
        <v>421</v>
      </c>
      <c r="L738" s="11" t="s">
        <v>421</v>
      </c>
      <c r="M738" s="11" t="s">
        <v>421</v>
      </c>
      <c r="O738" s="70">
        <v>0</v>
      </c>
      <c r="P738" s="163"/>
      <c r="Q738" s="163"/>
      <c r="R738" s="164"/>
      <c r="U738" s="4"/>
      <c r="V738" s="4"/>
    </row>
    <row r="739" spans="1:22" x14ac:dyDescent="0.25">
      <c r="A739" s="55"/>
      <c r="B739" s="11"/>
      <c r="C739" s="11" t="s">
        <v>504</v>
      </c>
      <c r="D739" s="11"/>
      <c r="E739" s="11" t="s">
        <v>287</v>
      </c>
      <c r="F739" s="11">
        <v>1</v>
      </c>
      <c r="G739" s="11">
        <v>0</v>
      </c>
      <c r="H739" s="11">
        <v>0</v>
      </c>
      <c r="I739" s="171">
        <v>0</v>
      </c>
      <c r="K739" s="11" t="s">
        <v>421</v>
      </c>
      <c r="L739" s="11" t="s">
        <v>421</v>
      </c>
      <c r="M739" s="11" t="s">
        <v>421</v>
      </c>
      <c r="O739" s="70">
        <v>0</v>
      </c>
      <c r="P739" s="163"/>
      <c r="Q739" s="163"/>
      <c r="R739" s="164"/>
      <c r="U739" s="4"/>
      <c r="V739" s="4"/>
    </row>
    <row r="740" spans="1:22" x14ac:dyDescent="0.25">
      <c r="A740" s="55"/>
      <c r="B740" s="11"/>
      <c r="C740" s="11" t="s">
        <v>505</v>
      </c>
      <c r="D740" s="11"/>
      <c r="E740" s="11" t="s">
        <v>288</v>
      </c>
      <c r="F740" s="11">
        <v>3</v>
      </c>
      <c r="G740" s="11">
        <v>0</v>
      </c>
      <c r="H740" s="11">
        <v>0</v>
      </c>
      <c r="I740" s="171">
        <v>0</v>
      </c>
      <c r="K740" s="11" t="s">
        <v>421</v>
      </c>
      <c r="L740" s="11" t="s">
        <v>421</v>
      </c>
      <c r="M740" s="11" t="s">
        <v>421</v>
      </c>
      <c r="O740" s="70">
        <v>0</v>
      </c>
      <c r="P740" s="163"/>
      <c r="Q740" s="163"/>
      <c r="R740" s="164"/>
      <c r="U740" s="4"/>
      <c r="V740" s="4"/>
    </row>
    <row r="741" spans="1:22" x14ac:dyDescent="0.25">
      <c r="A741" s="55"/>
      <c r="B741" s="11"/>
      <c r="C741" s="11" t="s">
        <v>506</v>
      </c>
      <c r="D741" s="11"/>
      <c r="E741" s="11" t="s">
        <v>289</v>
      </c>
      <c r="F741" s="11">
        <v>0</v>
      </c>
      <c r="G741" s="11">
        <v>0</v>
      </c>
      <c r="H741" s="11">
        <v>0</v>
      </c>
      <c r="I741" s="171">
        <v>0</v>
      </c>
      <c r="K741" s="11" t="s">
        <v>421</v>
      </c>
      <c r="L741" s="11" t="s">
        <v>421</v>
      </c>
      <c r="M741" s="11" t="s">
        <v>421</v>
      </c>
      <c r="O741" s="70">
        <v>0</v>
      </c>
      <c r="P741" s="163"/>
      <c r="Q741" s="163"/>
      <c r="R741" s="164"/>
      <c r="U741" s="4"/>
      <c r="V741" s="4"/>
    </row>
    <row r="742" spans="1:22" x14ac:dyDescent="0.25">
      <c r="A742" s="55"/>
      <c r="B742" s="11"/>
      <c r="C742" s="11" t="s">
        <v>507</v>
      </c>
      <c r="D742" s="11"/>
      <c r="E742" s="11" t="s">
        <v>290</v>
      </c>
      <c r="F742" s="11">
        <v>9</v>
      </c>
      <c r="G742" s="11">
        <v>0</v>
      </c>
      <c r="H742" s="11">
        <v>0</v>
      </c>
      <c r="I742" s="171">
        <v>0</v>
      </c>
      <c r="K742" s="11" t="s">
        <v>421</v>
      </c>
      <c r="L742" s="11" t="s">
        <v>421</v>
      </c>
      <c r="M742" s="11" t="s">
        <v>421</v>
      </c>
      <c r="O742" s="70">
        <v>0</v>
      </c>
      <c r="P742" s="163"/>
      <c r="Q742" s="163"/>
      <c r="R742" s="164"/>
      <c r="U742" s="4"/>
      <c r="V742" s="4"/>
    </row>
    <row r="743" spans="1:22" x14ac:dyDescent="0.25">
      <c r="A743" s="55"/>
      <c r="B743" s="11"/>
      <c r="C743" s="11" t="s">
        <v>508</v>
      </c>
      <c r="D743" s="11"/>
      <c r="E743" s="11" t="s">
        <v>291</v>
      </c>
      <c r="F743" s="11">
        <v>2</v>
      </c>
      <c r="G743" s="11">
        <v>0</v>
      </c>
      <c r="H743" s="11">
        <v>0</v>
      </c>
      <c r="I743" s="171">
        <v>0</v>
      </c>
      <c r="K743" s="11" t="s">
        <v>421</v>
      </c>
      <c r="L743" s="11" t="s">
        <v>421</v>
      </c>
      <c r="M743" s="11" t="s">
        <v>421</v>
      </c>
      <c r="O743" s="70">
        <v>0</v>
      </c>
      <c r="P743" s="163"/>
      <c r="Q743" s="163"/>
      <c r="R743" s="164"/>
      <c r="U743" s="4"/>
      <c r="V743" s="4"/>
    </row>
    <row r="744" spans="1:22" x14ac:dyDescent="0.25">
      <c r="A744" s="55"/>
      <c r="B744" s="11"/>
      <c r="C744" s="11" t="s">
        <v>509</v>
      </c>
      <c r="D744" s="11"/>
      <c r="E744" s="11" t="s">
        <v>292</v>
      </c>
      <c r="F744" s="11">
        <v>3</v>
      </c>
      <c r="G744" s="11">
        <v>0</v>
      </c>
      <c r="H744" s="11">
        <v>0</v>
      </c>
      <c r="I744" s="171">
        <v>0</v>
      </c>
      <c r="K744" s="11" t="s">
        <v>421</v>
      </c>
      <c r="L744" s="11" t="s">
        <v>421</v>
      </c>
      <c r="M744" s="11" t="s">
        <v>421</v>
      </c>
      <c r="O744" s="70">
        <v>0</v>
      </c>
      <c r="P744" s="163"/>
      <c r="Q744" s="163"/>
      <c r="R744" s="164"/>
      <c r="U744" s="4"/>
      <c r="V744" s="4"/>
    </row>
    <row r="745" spans="1:22" x14ac:dyDescent="0.25">
      <c r="A745" s="55"/>
      <c r="B745" s="11"/>
      <c r="C745" s="11" t="s">
        <v>510</v>
      </c>
      <c r="D745" s="11"/>
      <c r="E745" s="11" t="s">
        <v>293</v>
      </c>
      <c r="F745" s="11">
        <v>0</v>
      </c>
      <c r="G745" s="11">
        <v>0</v>
      </c>
      <c r="H745" s="11">
        <v>0</v>
      </c>
      <c r="I745" s="171">
        <v>0</v>
      </c>
      <c r="K745" s="11" t="s">
        <v>421</v>
      </c>
      <c r="L745" s="11" t="s">
        <v>421</v>
      </c>
      <c r="M745" s="11" t="s">
        <v>421</v>
      </c>
      <c r="O745" s="70">
        <v>0</v>
      </c>
      <c r="P745" s="163"/>
      <c r="Q745" s="163"/>
      <c r="R745" s="164"/>
      <c r="U745" s="4"/>
      <c r="V745" s="4"/>
    </row>
    <row r="746" spans="1:22" x14ac:dyDescent="0.25">
      <c r="A746" s="55"/>
      <c r="B746" s="11"/>
      <c r="C746" s="11" t="s">
        <v>511</v>
      </c>
      <c r="D746" s="11"/>
      <c r="E746" s="11" t="s">
        <v>294</v>
      </c>
      <c r="F746" s="11">
        <v>1</v>
      </c>
      <c r="G746" s="11">
        <v>0</v>
      </c>
      <c r="H746" s="11">
        <v>0</v>
      </c>
      <c r="I746" s="171">
        <v>0</v>
      </c>
      <c r="K746" s="11" t="s">
        <v>421</v>
      </c>
      <c r="L746" s="11" t="s">
        <v>421</v>
      </c>
      <c r="M746" s="11" t="s">
        <v>421</v>
      </c>
      <c r="O746" s="70">
        <v>0</v>
      </c>
      <c r="P746" s="163"/>
      <c r="Q746" s="163"/>
      <c r="R746" s="164"/>
      <c r="U746" s="4"/>
      <c r="V746" s="4"/>
    </row>
    <row r="747" spans="1:22" x14ac:dyDescent="0.25">
      <c r="A747" s="55"/>
      <c r="B747" s="11"/>
      <c r="C747" s="11" t="s">
        <v>512</v>
      </c>
      <c r="D747" s="11"/>
      <c r="E747" s="11" t="s">
        <v>295</v>
      </c>
      <c r="F747" s="11">
        <v>0</v>
      </c>
      <c r="G747" s="11">
        <v>0</v>
      </c>
      <c r="H747" s="11">
        <v>0</v>
      </c>
      <c r="I747" s="171">
        <v>0</v>
      </c>
      <c r="K747" s="11" t="s">
        <v>421</v>
      </c>
      <c r="L747" s="11" t="s">
        <v>421</v>
      </c>
      <c r="M747" s="11" t="s">
        <v>421</v>
      </c>
      <c r="O747" s="70">
        <v>0</v>
      </c>
      <c r="P747" s="163"/>
      <c r="Q747" s="163"/>
      <c r="R747" s="164"/>
      <c r="U747" s="4"/>
      <c r="V747" s="4"/>
    </row>
    <row r="748" spans="1:22" x14ac:dyDescent="0.25">
      <c r="A748" s="55"/>
      <c r="B748" s="11"/>
      <c r="C748" s="11" t="s">
        <v>514</v>
      </c>
      <c r="D748" s="11"/>
      <c r="E748" s="11" t="s">
        <v>297</v>
      </c>
      <c r="F748" s="11">
        <v>1</v>
      </c>
      <c r="G748" s="11">
        <v>0</v>
      </c>
      <c r="H748" s="11">
        <v>0</v>
      </c>
      <c r="I748" s="171">
        <v>0</v>
      </c>
      <c r="K748" s="11" t="s">
        <v>421</v>
      </c>
      <c r="L748" s="11" t="s">
        <v>421</v>
      </c>
      <c r="M748" s="11" t="s">
        <v>421</v>
      </c>
      <c r="O748" s="70">
        <v>0</v>
      </c>
      <c r="P748" s="163"/>
      <c r="Q748" s="163"/>
      <c r="R748" s="164"/>
      <c r="U748" s="4"/>
      <c r="V748" s="4"/>
    </row>
    <row r="749" spans="1:22" x14ac:dyDescent="0.25">
      <c r="A749" s="55"/>
      <c r="B749" s="11"/>
      <c r="C749" s="11" t="s">
        <v>515</v>
      </c>
      <c r="D749" s="11"/>
      <c r="E749" s="11" t="s">
        <v>298</v>
      </c>
      <c r="F749" s="11">
        <v>5</v>
      </c>
      <c r="G749" s="11">
        <v>0</v>
      </c>
      <c r="H749" s="11">
        <v>0</v>
      </c>
      <c r="I749" s="171">
        <v>0</v>
      </c>
      <c r="K749" s="11" t="s">
        <v>421</v>
      </c>
      <c r="L749" s="11" t="s">
        <v>421</v>
      </c>
      <c r="M749" s="11" t="s">
        <v>421</v>
      </c>
      <c r="O749" s="70">
        <v>0</v>
      </c>
      <c r="P749" s="163"/>
      <c r="Q749" s="163"/>
      <c r="R749" s="164"/>
      <c r="U749" s="4"/>
      <c r="V749" s="4"/>
    </row>
    <row r="750" spans="1:22" x14ac:dyDescent="0.25">
      <c r="A750" s="55"/>
      <c r="B750" s="11"/>
      <c r="C750" s="11" t="s">
        <v>638</v>
      </c>
      <c r="D750" s="11"/>
      <c r="E750" s="11" t="s">
        <v>630</v>
      </c>
      <c r="F750" s="11">
        <v>1</v>
      </c>
      <c r="G750" s="11">
        <v>0</v>
      </c>
      <c r="H750" s="11">
        <v>0</v>
      </c>
      <c r="I750" s="171">
        <v>0</v>
      </c>
      <c r="K750" s="11" t="s">
        <v>421</v>
      </c>
      <c r="L750" s="11" t="s">
        <v>421</v>
      </c>
      <c r="M750" s="11" t="s">
        <v>421</v>
      </c>
      <c r="O750" s="70">
        <v>0</v>
      </c>
      <c r="P750" s="163"/>
      <c r="Q750" s="163"/>
      <c r="R750" s="164"/>
      <c r="U750" s="4"/>
      <c r="V750" s="4"/>
    </row>
    <row r="751" spans="1:22" x14ac:dyDescent="0.25">
      <c r="A751" s="55"/>
      <c r="B751" s="11"/>
      <c r="C751" s="11" t="s">
        <v>516</v>
      </c>
      <c r="D751" s="11"/>
      <c r="E751" s="11" t="s">
        <v>299</v>
      </c>
      <c r="F751" s="11">
        <v>8</v>
      </c>
      <c r="G751" s="11">
        <v>0</v>
      </c>
      <c r="H751" s="11">
        <v>0</v>
      </c>
      <c r="I751" s="171">
        <v>0</v>
      </c>
      <c r="K751" s="11" t="s">
        <v>421</v>
      </c>
      <c r="L751" s="11" t="s">
        <v>421</v>
      </c>
      <c r="M751" s="11" t="s">
        <v>421</v>
      </c>
      <c r="O751" s="70">
        <v>0</v>
      </c>
      <c r="P751" s="163"/>
      <c r="Q751" s="163"/>
      <c r="R751" s="164"/>
      <c r="U751" s="4"/>
      <c r="V751" s="4"/>
    </row>
    <row r="752" spans="1:22" x14ac:dyDescent="0.25">
      <c r="A752" s="55"/>
      <c r="B752" s="11"/>
      <c r="C752" s="11" t="s">
        <v>517</v>
      </c>
      <c r="D752" s="11"/>
      <c r="E752" s="11" t="s">
        <v>300</v>
      </c>
      <c r="F752" s="11">
        <v>3</v>
      </c>
      <c r="G752" s="11">
        <v>0</v>
      </c>
      <c r="H752" s="11">
        <v>0</v>
      </c>
      <c r="I752" s="171">
        <v>0</v>
      </c>
      <c r="K752" s="11" t="s">
        <v>421</v>
      </c>
      <c r="L752" s="11" t="s">
        <v>421</v>
      </c>
      <c r="M752" s="11" t="s">
        <v>421</v>
      </c>
      <c r="O752" s="70">
        <v>0</v>
      </c>
      <c r="P752" s="163"/>
      <c r="Q752" s="163"/>
      <c r="R752" s="164"/>
      <c r="U752" s="4"/>
      <c r="V752" s="4"/>
    </row>
    <row r="753" spans="1:22" x14ac:dyDescent="0.25">
      <c r="A753" s="55"/>
      <c r="B753" s="11"/>
      <c r="C753" s="11" t="s">
        <v>518</v>
      </c>
      <c r="D753" s="11"/>
      <c r="E753" s="11" t="s">
        <v>301</v>
      </c>
      <c r="F753" s="11">
        <v>0</v>
      </c>
      <c r="G753" s="11">
        <v>0</v>
      </c>
      <c r="H753" s="11">
        <v>0</v>
      </c>
      <c r="I753" s="171">
        <v>0</v>
      </c>
      <c r="K753" s="11" t="s">
        <v>421</v>
      </c>
      <c r="L753" s="11" t="s">
        <v>421</v>
      </c>
      <c r="M753" s="11" t="s">
        <v>421</v>
      </c>
      <c r="O753" s="70">
        <v>0</v>
      </c>
      <c r="P753" s="163"/>
      <c r="Q753" s="163"/>
      <c r="R753" s="164"/>
      <c r="U753" s="4"/>
      <c r="V753" s="4"/>
    </row>
    <row r="754" spans="1:22" x14ac:dyDescent="0.25">
      <c r="A754" s="55"/>
      <c r="B754" s="11"/>
      <c r="C754" s="11" t="s">
        <v>519</v>
      </c>
      <c r="D754" s="11"/>
      <c r="E754" s="11" t="s">
        <v>302</v>
      </c>
      <c r="F754" s="11">
        <v>0</v>
      </c>
      <c r="G754" s="11">
        <v>0</v>
      </c>
      <c r="H754" s="11">
        <v>0</v>
      </c>
      <c r="I754" s="171">
        <v>0</v>
      </c>
      <c r="K754" s="11" t="s">
        <v>421</v>
      </c>
      <c r="L754" s="11" t="s">
        <v>421</v>
      </c>
      <c r="M754" s="11" t="s">
        <v>421</v>
      </c>
      <c r="O754" s="70">
        <v>0</v>
      </c>
      <c r="P754" s="163"/>
      <c r="Q754" s="163"/>
      <c r="R754" s="164"/>
      <c r="U754" s="4"/>
      <c r="V754" s="4"/>
    </row>
    <row r="755" spans="1:22" x14ac:dyDescent="0.25">
      <c r="A755" s="55"/>
      <c r="B755" s="11"/>
      <c r="C755" s="11" t="s">
        <v>520</v>
      </c>
      <c r="D755" s="11"/>
      <c r="E755" s="11" t="s">
        <v>303</v>
      </c>
      <c r="F755" s="11">
        <v>5</v>
      </c>
      <c r="G755" s="11">
        <v>0</v>
      </c>
      <c r="H755" s="11">
        <v>0</v>
      </c>
      <c r="I755" s="171">
        <v>0</v>
      </c>
      <c r="K755" s="11" t="s">
        <v>421</v>
      </c>
      <c r="L755" s="11" t="s">
        <v>421</v>
      </c>
      <c r="M755" s="11" t="s">
        <v>421</v>
      </c>
      <c r="O755" s="70">
        <v>0</v>
      </c>
      <c r="P755" s="163"/>
      <c r="Q755" s="163"/>
      <c r="R755" s="164"/>
      <c r="U755" s="4"/>
      <c r="V755" s="4"/>
    </row>
    <row r="756" spans="1:22" x14ac:dyDescent="0.25">
      <c r="A756" s="55"/>
      <c r="B756" s="11"/>
      <c r="C756" s="11" t="s">
        <v>521</v>
      </c>
      <c r="D756" s="11"/>
      <c r="E756" s="11" t="s">
        <v>304</v>
      </c>
      <c r="F756" s="11">
        <v>20</v>
      </c>
      <c r="G756" s="11">
        <v>0</v>
      </c>
      <c r="H756" s="11">
        <v>0</v>
      </c>
      <c r="I756" s="171">
        <v>0</v>
      </c>
      <c r="K756" s="11" t="s">
        <v>421</v>
      </c>
      <c r="L756" s="11" t="s">
        <v>421</v>
      </c>
      <c r="M756" s="11" t="s">
        <v>421</v>
      </c>
      <c r="O756" s="70">
        <v>0</v>
      </c>
      <c r="P756" s="163"/>
      <c r="Q756" s="163"/>
      <c r="R756" s="164"/>
      <c r="U756" s="4"/>
      <c r="V756" s="4"/>
    </row>
    <row r="757" spans="1:22" x14ac:dyDescent="0.25">
      <c r="A757" s="55"/>
      <c r="B757" s="11"/>
      <c r="C757" s="11" t="s">
        <v>521</v>
      </c>
      <c r="D757" s="11"/>
      <c r="E757" s="11" t="s">
        <v>305</v>
      </c>
      <c r="F757" s="11">
        <v>21</v>
      </c>
      <c r="G757" s="11">
        <v>0</v>
      </c>
      <c r="H757" s="11">
        <v>0</v>
      </c>
      <c r="I757" s="171">
        <v>0</v>
      </c>
      <c r="K757" s="11" t="s">
        <v>421</v>
      </c>
      <c r="L757" s="11" t="s">
        <v>421</v>
      </c>
      <c r="M757" s="11" t="s">
        <v>421</v>
      </c>
      <c r="O757" s="70">
        <v>0</v>
      </c>
      <c r="P757" s="163"/>
      <c r="Q757" s="163"/>
      <c r="R757" s="164"/>
      <c r="U757" s="4"/>
      <c r="V757" s="4"/>
    </row>
    <row r="758" spans="1:22" x14ac:dyDescent="0.25">
      <c r="A758" s="55"/>
      <c r="B758" s="11"/>
      <c r="C758" s="11" t="s">
        <v>522</v>
      </c>
      <c r="D758" s="11"/>
      <c r="E758" s="11" t="s">
        <v>306</v>
      </c>
      <c r="F758" s="11">
        <v>5</v>
      </c>
      <c r="G758" s="11">
        <v>0</v>
      </c>
      <c r="H758" s="11">
        <v>0</v>
      </c>
      <c r="I758" s="171">
        <v>0</v>
      </c>
      <c r="K758" s="11" t="s">
        <v>421</v>
      </c>
      <c r="L758" s="11" t="s">
        <v>421</v>
      </c>
      <c r="M758" s="11" t="s">
        <v>421</v>
      </c>
      <c r="O758" s="70">
        <v>0</v>
      </c>
      <c r="P758" s="163"/>
      <c r="Q758" s="163"/>
      <c r="R758" s="164"/>
      <c r="U758" s="4"/>
      <c r="V758" s="4"/>
    </row>
    <row r="759" spans="1:22" x14ac:dyDescent="0.25">
      <c r="A759" s="55"/>
      <c r="B759" s="11"/>
      <c r="C759" s="11" t="s">
        <v>523</v>
      </c>
      <c r="D759" s="11"/>
      <c r="E759" s="11" t="s">
        <v>307</v>
      </c>
      <c r="F759" s="11">
        <v>1</v>
      </c>
      <c r="G759" s="11">
        <v>0</v>
      </c>
      <c r="H759" s="11">
        <v>0</v>
      </c>
      <c r="I759" s="171">
        <v>0</v>
      </c>
      <c r="K759" s="11" t="s">
        <v>421</v>
      </c>
      <c r="L759" s="11" t="s">
        <v>421</v>
      </c>
      <c r="M759" s="11" t="s">
        <v>421</v>
      </c>
      <c r="O759" s="70">
        <v>0</v>
      </c>
      <c r="P759" s="163"/>
      <c r="Q759" s="163"/>
      <c r="R759" s="164"/>
      <c r="U759" s="4"/>
      <c r="V759" s="4"/>
    </row>
    <row r="760" spans="1:22" x14ac:dyDescent="0.25">
      <c r="A760" s="55"/>
      <c r="B760" s="11"/>
      <c r="C760" s="11" t="s">
        <v>524</v>
      </c>
      <c r="D760" s="11"/>
      <c r="E760" s="11" t="s">
        <v>308</v>
      </c>
      <c r="F760" s="11">
        <v>11</v>
      </c>
      <c r="G760" s="11">
        <v>0</v>
      </c>
      <c r="H760" s="11">
        <v>0</v>
      </c>
      <c r="I760" s="171">
        <v>0</v>
      </c>
      <c r="K760" s="11" t="s">
        <v>421</v>
      </c>
      <c r="L760" s="11" t="s">
        <v>421</v>
      </c>
      <c r="M760" s="11" t="s">
        <v>421</v>
      </c>
      <c r="O760" s="70">
        <v>1</v>
      </c>
      <c r="P760" s="163"/>
      <c r="Q760" s="163"/>
      <c r="R760" s="164"/>
      <c r="U760" s="4"/>
      <c r="V760" s="4"/>
    </row>
    <row r="761" spans="1:22" x14ac:dyDescent="0.25">
      <c r="A761" s="55"/>
      <c r="B761" s="11"/>
      <c r="C761" s="11" t="s">
        <v>525</v>
      </c>
      <c r="D761" s="11"/>
      <c r="E761" s="11" t="s">
        <v>309</v>
      </c>
      <c r="F761" s="11">
        <v>2</v>
      </c>
      <c r="G761" s="11">
        <v>0</v>
      </c>
      <c r="H761" s="11">
        <v>0</v>
      </c>
      <c r="I761" s="171">
        <v>0</v>
      </c>
      <c r="K761" s="11" t="s">
        <v>421</v>
      </c>
      <c r="L761" s="11" t="s">
        <v>421</v>
      </c>
      <c r="M761" s="11" t="s">
        <v>421</v>
      </c>
      <c r="O761" s="70">
        <v>0</v>
      </c>
      <c r="P761" s="163"/>
      <c r="Q761" s="163"/>
      <c r="R761" s="164"/>
      <c r="U761" s="4"/>
      <c r="V761" s="4"/>
    </row>
    <row r="762" spans="1:22" x14ac:dyDescent="0.25">
      <c r="A762" s="55"/>
      <c r="B762" s="11"/>
      <c r="C762" s="11" t="s">
        <v>526</v>
      </c>
      <c r="D762" s="11"/>
      <c r="E762" s="11" t="s">
        <v>310</v>
      </c>
      <c r="F762" s="11">
        <v>4</v>
      </c>
      <c r="G762" s="11">
        <v>0</v>
      </c>
      <c r="H762" s="11">
        <v>0</v>
      </c>
      <c r="I762" s="171">
        <v>0</v>
      </c>
      <c r="K762" s="11" t="s">
        <v>421</v>
      </c>
      <c r="L762" s="11" t="s">
        <v>421</v>
      </c>
      <c r="M762" s="11" t="s">
        <v>421</v>
      </c>
      <c r="O762" s="70">
        <v>0</v>
      </c>
      <c r="P762" s="163"/>
      <c r="Q762" s="163"/>
      <c r="R762" s="164"/>
      <c r="U762" s="4"/>
      <c r="V762" s="4"/>
    </row>
    <row r="763" spans="1:22" x14ac:dyDescent="0.25">
      <c r="A763" s="55"/>
      <c r="B763" s="11"/>
      <c r="C763" s="11" t="s">
        <v>527</v>
      </c>
      <c r="D763" s="11"/>
      <c r="E763" s="11" t="s">
        <v>311</v>
      </c>
      <c r="F763" s="11">
        <v>0</v>
      </c>
      <c r="G763" s="11">
        <v>0</v>
      </c>
      <c r="H763" s="11">
        <v>0</v>
      </c>
      <c r="I763" s="171">
        <v>0</v>
      </c>
      <c r="K763" s="11" t="s">
        <v>421</v>
      </c>
      <c r="L763" s="11" t="s">
        <v>421</v>
      </c>
      <c r="M763" s="11" t="s">
        <v>421</v>
      </c>
      <c r="O763" s="70">
        <v>0</v>
      </c>
      <c r="P763" s="163"/>
      <c r="Q763" s="163"/>
      <c r="R763" s="164"/>
      <c r="U763" s="4"/>
      <c r="V763" s="4"/>
    </row>
    <row r="764" spans="1:22" x14ac:dyDescent="0.25">
      <c r="A764" s="55"/>
      <c r="B764" s="11"/>
      <c r="C764" s="11" t="s">
        <v>528</v>
      </c>
      <c r="D764" s="11"/>
      <c r="E764" s="11" t="s">
        <v>312</v>
      </c>
      <c r="F764" s="11">
        <v>16</v>
      </c>
      <c r="G764" s="11">
        <v>0</v>
      </c>
      <c r="H764" s="11">
        <v>0</v>
      </c>
      <c r="I764" s="171">
        <v>0</v>
      </c>
      <c r="K764" s="11" t="s">
        <v>421</v>
      </c>
      <c r="L764" s="11" t="s">
        <v>421</v>
      </c>
      <c r="M764" s="11" t="s">
        <v>421</v>
      </c>
      <c r="O764" s="70">
        <v>1</v>
      </c>
      <c r="P764" s="163"/>
      <c r="Q764" s="163"/>
      <c r="R764" s="164"/>
      <c r="U764" s="4"/>
      <c r="V764" s="4"/>
    </row>
    <row r="765" spans="1:22" x14ac:dyDescent="0.25">
      <c r="A765" s="55"/>
      <c r="B765" s="11"/>
      <c r="C765" s="11" t="s">
        <v>529</v>
      </c>
      <c r="D765" s="11"/>
      <c r="E765" s="11" t="s">
        <v>313</v>
      </c>
      <c r="F765" s="11">
        <v>3</v>
      </c>
      <c r="G765" s="11">
        <v>0</v>
      </c>
      <c r="H765" s="11">
        <v>0</v>
      </c>
      <c r="I765" s="171">
        <v>0</v>
      </c>
      <c r="K765" s="11" t="s">
        <v>421</v>
      </c>
      <c r="L765" s="11" t="s">
        <v>421</v>
      </c>
      <c r="M765" s="11" t="s">
        <v>421</v>
      </c>
      <c r="O765" s="70">
        <v>0</v>
      </c>
      <c r="P765" s="163"/>
      <c r="Q765" s="163"/>
      <c r="R765" s="164"/>
      <c r="U765" s="4"/>
      <c r="V765" s="4"/>
    </row>
    <row r="766" spans="1:22" x14ac:dyDescent="0.25">
      <c r="A766" s="55"/>
      <c r="B766" s="11"/>
      <c r="C766" s="11" t="s">
        <v>530</v>
      </c>
      <c r="D766" s="11"/>
      <c r="E766" s="11" t="s">
        <v>314</v>
      </c>
      <c r="F766" s="11">
        <v>4</v>
      </c>
      <c r="G766" s="11">
        <v>0</v>
      </c>
      <c r="H766" s="11">
        <v>0</v>
      </c>
      <c r="I766" s="171">
        <v>0</v>
      </c>
      <c r="K766" s="11" t="s">
        <v>421</v>
      </c>
      <c r="L766" s="11" t="s">
        <v>421</v>
      </c>
      <c r="M766" s="11" t="s">
        <v>421</v>
      </c>
      <c r="O766" s="70">
        <v>0</v>
      </c>
      <c r="P766" s="163"/>
      <c r="Q766" s="163"/>
      <c r="R766" s="164"/>
      <c r="U766" s="4"/>
      <c r="V766" s="4"/>
    </row>
    <row r="767" spans="1:22" x14ac:dyDescent="0.25">
      <c r="A767" s="55"/>
      <c r="B767" s="11"/>
      <c r="C767" s="11" t="s">
        <v>531</v>
      </c>
      <c r="D767" s="11"/>
      <c r="E767" s="11" t="s">
        <v>315</v>
      </c>
      <c r="F767" s="11">
        <v>0</v>
      </c>
      <c r="G767" s="11">
        <v>0</v>
      </c>
      <c r="H767" s="11">
        <v>0</v>
      </c>
      <c r="I767" s="171">
        <v>0</v>
      </c>
      <c r="K767" s="11" t="s">
        <v>421</v>
      </c>
      <c r="L767" s="11" t="s">
        <v>421</v>
      </c>
      <c r="M767" s="11" t="s">
        <v>421</v>
      </c>
      <c r="O767" s="70">
        <v>0</v>
      </c>
      <c r="P767" s="163"/>
      <c r="Q767" s="163"/>
      <c r="R767" s="164"/>
      <c r="U767" s="4"/>
      <c r="V767" s="4"/>
    </row>
    <row r="768" spans="1:22" x14ac:dyDescent="0.25">
      <c r="A768" s="55"/>
      <c r="B768" s="11"/>
      <c r="C768" s="11" t="s">
        <v>532</v>
      </c>
      <c r="D768" s="11"/>
      <c r="E768" s="11" t="s">
        <v>316</v>
      </c>
      <c r="F768" s="11">
        <v>2</v>
      </c>
      <c r="G768" s="11">
        <v>1</v>
      </c>
      <c r="H768" s="11">
        <v>1</v>
      </c>
      <c r="I768" s="171">
        <v>0</v>
      </c>
      <c r="K768" s="11" t="s">
        <v>421</v>
      </c>
      <c r="L768" s="11" t="s">
        <v>421</v>
      </c>
      <c r="M768" s="11" t="s">
        <v>421</v>
      </c>
      <c r="O768" s="70">
        <v>0</v>
      </c>
      <c r="P768" s="163"/>
      <c r="Q768" s="163"/>
      <c r="R768" s="164"/>
      <c r="U768" s="4"/>
      <c r="V768" s="4"/>
    </row>
    <row r="769" spans="1:22" x14ac:dyDescent="0.25">
      <c r="A769" s="55"/>
      <c r="B769" s="11"/>
      <c r="C769" s="11" t="s">
        <v>533</v>
      </c>
      <c r="D769" s="11"/>
      <c r="E769" s="11" t="s">
        <v>317</v>
      </c>
      <c r="F769" s="11">
        <v>6</v>
      </c>
      <c r="G769" s="11">
        <v>0</v>
      </c>
      <c r="H769" s="11">
        <v>0</v>
      </c>
      <c r="I769" s="171">
        <v>0</v>
      </c>
      <c r="K769" s="11" t="s">
        <v>421</v>
      </c>
      <c r="L769" s="11" t="s">
        <v>421</v>
      </c>
      <c r="M769" s="11" t="s">
        <v>421</v>
      </c>
      <c r="O769" s="70">
        <v>0</v>
      </c>
      <c r="P769" s="163"/>
      <c r="Q769" s="163"/>
      <c r="R769" s="164"/>
      <c r="U769" s="4"/>
      <c r="V769" s="4"/>
    </row>
    <row r="770" spans="1:22" x14ac:dyDescent="0.25">
      <c r="A770" s="55"/>
      <c r="B770" s="11"/>
      <c r="C770" s="11" t="s">
        <v>534</v>
      </c>
      <c r="D770" s="11"/>
      <c r="E770" s="11" t="s">
        <v>318</v>
      </c>
      <c r="F770" s="11">
        <v>6</v>
      </c>
      <c r="G770" s="11">
        <v>0</v>
      </c>
      <c r="H770" s="11">
        <v>0</v>
      </c>
      <c r="I770" s="171">
        <v>0</v>
      </c>
      <c r="K770" s="11" t="s">
        <v>421</v>
      </c>
      <c r="L770" s="11" t="s">
        <v>421</v>
      </c>
      <c r="M770" s="11" t="s">
        <v>421</v>
      </c>
      <c r="O770" s="70">
        <v>0</v>
      </c>
      <c r="P770" s="163"/>
      <c r="Q770" s="163"/>
      <c r="R770" s="164"/>
      <c r="U770" s="4"/>
      <c r="V770" s="4"/>
    </row>
    <row r="771" spans="1:22" x14ac:dyDescent="0.25">
      <c r="A771" s="55"/>
      <c r="B771" s="11"/>
      <c r="C771" s="11" t="s">
        <v>521</v>
      </c>
      <c r="D771" s="11"/>
      <c r="E771" s="11" t="s">
        <v>319</v>
      </c>
      <c r="F771" s="11">
        <v>12</v>
      </c>
      <c r="G771" s="11">
        <v>0</v>
      </c>
      <c r="H771" s="11">
        <v>0</v>
      </c>
      <c r="I771" s="171">
        <v>0</v>
      </c>
      <c r="K771" s="11" t="s">
        <v>421</v>
      </c>
      <c r="L771" s="11" t="s">
        <v>421</v>
      </c>
      <c r="M771" s="11" t="s">
        <v>421</v>
      </c>
      <c r="O771" s="70">
        <v>0</v>
      </c>
      <c r="P771" s="163"/>
      <c r="Q771" s="163"/>
      <c r="R771" s="164"/>
      <c r="U771" s="4"/>
      <c r="V771" s="4"/>
    </row>
    <row r="772" spans="1:22" x14ac:dyDescent="0.25">
      <c r="A772" s="55"/>
      <c r="B772" s="11"/>
      <c r="C772" s="11" t="s">
        <v>535</v>
      </c>
      <c r="D772" s="11"/>
      <c r="E772" s="11" t="s">
        <v>320</v>
      </c>
      <c r="F772" s="11">
        <v>4</v>
      </c>
      <c r="G772" s="11">
        <v>0</v>
      </c>
      <c r="H772" s="11">
        <v>0</v>
      </c>
      <c r="I772" s="171">
        <v>0</v>
      </c>
      <c r="K772" s="11" t="s">
        <v>421</v>
      </c>
      <c r="L772" s="11" t="s">
        <v>421</v>
      </c>
      <c r="M772" s="11" t="s">
        <v>421</v>
      </c>
      <c r="O772" s="70">
        <v>0</v>
      </c>
      <c r="P772" s="163"/>
      <c r="Q772" s="163"/>
      <c r="R772" s="164"/>
      <c r="U772" s="4"/>
      <c r="V772" s="4"/>
    </row>
    <row r="773" spans="1:22" x14ac:dyDescent="0.25">
      <c r="A773" s="55"/>
      <c r="B773" s="11"/>
      <c r="C773" s="11" t="s">
        <v>536</v>
      </c>
      <c r="D773" s="11"/>
      <c r="E773" s="11" t="s">
        <v>321</v>
      </c>
      <c r="F773" s="11">
        <v>5</v>
      </c>
      <c r="G773" s="11">
        <v>0</v>
      </c>
      <c r="H773" s="11">
        <v>0</v>
      </c>
      <c r="I773" s="171">
        <v>0</v>
      </c>
      <c r="K773" s="11" t="s">
        <v>421</v>
      </c>
      <c r="L773" s="11" t="s">
        <v>421</v>
      </c>
      <c r="M773" s="11" t="s">
        <v>421</v>
      </c>
      <c r="O773" s="70">
        <v>1</v>
      </c>
      <c r="P773" s="163"/>
      <c r="Q773" s="163"/>
      <c r="R773" s="164"/>
      <c r="U773" s="4"/>
      <c r="V773" s="4"/>
    </row>
    <row r="774" spans="1:22" x14ac:dyDescent="0.25">
      <c r="A774" s="55"/>
      <c r="B774" s="11"/>
      <c r="C774" s="11" t="s">
        <v>537</v>
      </c>
      <c r="D774" s="11"/>
      <c r="E774" s="11" t="s">
        <v>322</v>
      </c>
      <c r="F774" s="11">
        <v>28</v>
      </c>
      <c r="G774" s="11">
        <v>1</v>
      </c>
      <c r="H774" s="11">
        <v>1</v>
      </c>
      <c r="I774" s="171">
        <v>0</v>
      </c>
      <c r="K774" s="11" t="s">
        <v>421</v>
      </c>
      <c r="L774" s="11" t="s">
        <v>421</v>
      </c>
      <c r="M774" s="11" t="s">
        <v>421</v>
      </c>
      <c r="O774" s="70">
        <v>0</v>
      </c>
      <c r="P774" s="163"/>
      <c r="Q774" s="163"/>
      <c r="R774" s="164"/>
      <c r="U774" s="4"/>
      <c r="V774" s="4"/>
    </row>
    <row r="775" spans="1:22" x14ac:dyDescent="0.25">
      <c r="A775" s="55"/>
      <c r="B775" s="11"/>
      <c r="C775" s="11" t="s">
        <v>538</v>
      </c>
      <c r="D775" s="11"/>
      <c r="E775" s="11" t="s">
        <v>323</v>
      </c>
      <c r="F775" s="11">
        <v>4</v>
      </c>
      <c r="G775" s="11">
        <v>0</v>
      </c>
      <c r="H775" s="11">
        <v>0</v>
      </c>
      <c r="I775" s="171">
        <v>0</v>
      </c>
      <c r="K775" s="11" t="s">
        <v>421</v>
      </c>
      <c r="L775" s="11" t="s">
        <v>421</v>
      </c>
      <c r="M775" s="11" t="s">
        <v>421</v>
      </c>
      <c r="O775" s="70">
        <v>0</v>
      </c>
      <c r="P775" s="163"/>
      <c r="Q775" s="163"/>
      <c r="R775" s="164"/>
      <c r="U775" s="4"/>
      <c r="V775" s="4"/>
    </row>
    <row r="776" spans="1:22" x14ac:dyDescent="0.25">
      <c r="A776" s="55"/>
      <c r="B776" s="11"/>
      <c r="C776" s="11" t="s">
        <v>539</v>
      </c>
      <c r="D776" s="11"/>
      <c r="E776" s="11" t="s">
        <v>324</v>
      </c>
      <c r="F776" s="11">
        <v>19</v>
      </c>
      <c r="G776" s="11">
        <v>0</v>
      </c>
      <c r="H776" s="11">
        <v>0</v>
      </c>
      <c r="I776" s="171">
        <v>0</v>
      </c>
      <c r="K776" s="11" t="s">
        <v>421</v>
      </c>
      <c r="L776" s="11" t="s">
        <v>421</v>
      </c>
      <c r="M776" s="11" t="s">
        <v>421</v>
      </c>
      <c r="O776" s="70">
        <v>0</v>
      </c>
      <c r="P776" s="163"/>
      <c r="Q776" s="163"/>
      <c r="R776" s="164"/>
      <c r="U776" s="4"/>
      <c r="V776" s="4"/>
    </row>
    <row r="777" spans="1:22" x14ac:dyDescent="0.25">
      <c r="A777" s="55"/>
      <c r="B777" s="11"/>
      <c r="C777" s="11" t="s">
        <v>540</v>
      </c>
      <c r="D777" s="11"/>
      <c r="E777" s="11" t="s">
        <v>325</v>
      </c>
      <c r="F777" s="11">
        <v>0</v>
      </c>
      <c r="G777" s="11">
        <v>0</v>
      </c>
      <c r="H777" s="11">
        <v>0</v>
      </c>
      <c r="I777" s="171">
        <v>0</v>
      </c>
      <c r="K777" s="11" t="s">
        <v>421</v>
      </c>
      <c r="L777" s="11" t="s">
        <v>421</v>
      </c>
      <c r="M777" s="11" t="s">
        <v>421</v>
      </c>
      <c r="O777" s="70">
        <v>0</v>
      </c>
      <c r="P777" s="163"/>
      <c r="Q777" s="163"/>
      <c r="R777" s="164"/>
      <c r="U777" s="4"/>
      <c r="V777" s="4"/>
    </row>
    <row r="778" spans="1:22" x14ac:dyDescent="0.25">
      <c r="A778" s="55"/>
      <c r="B778" s="11"/>
      <c r="C778" s="11" t="s">
        <v>541</v>
      </c>
      <c r="D778" s="11"/>
      <c r="E778" s="11" t="s">
        <v>326</v>
      </c>
      <c r="F778" s="11">
        <v>0</v>
      </c>
      <c r="G778" s="11">
        <v>0</v>
      </c>
      <c r="H778" s="11">
        <v>0</v>
      </c>
      <c r="I778" s="171">
        <v>0</v>
      </c>
      <c r="K778" s="11" t="s">
        <v>421</v>
      </c>
      <c r="L778" s="11" t="s">
        <v>421</v>
      </c>
      <c r="M778" s="11" t="s">
        <v>421</v>
      </c>
      <c r="O778" s="70">
        <v>0</v>
      </c>
      <c r="P778" s="163"/>
      <c r="Q778" s="163"/>
      <c r="R778" s="164"/>
      <c r="U778" s="4"/>
      <c r="V778" s="4"/>
    </row>
    <row r="779" spans="1:22" x14ac:dyDescent="0.25">
      <c r="A779" s="55"/>
      <c r="B779" s="11"/>
      <c r="C779" s="11" t="s">
        <v>542</v>
      </c>
      <c r="D779" s="11"/>
      <c r="E779" s="11" t="s">
        <v>327</v>
      </c>
      <c r="F779" s="11">
        <v>15</v>
      </c>
      <c r="G779" s="11">
        <v>0</v>
      </c>
      <c r="H779" s="11">
        <v>0</v>
      </c>
      <c r="I779" s="171">
        <v>0</v>
      </c>
      <c r="K779" s="11" t="s">
        <v>421</v>
      </c>
      <c r="L779" s="11" t="s">
        <v>421</v>
      </c>
      <c r="M779" s="11" t="s">
        <v>421</v>
      </c>
      <c r="O779" s="70">
        <v>0</v>
      </c>
      <c r="P779" s="163"/>
      <c r="Q779" s="163"/>
      <c r="R779" s="164"/>
      <c r="U779" s="4"/>
      <c r="V779" s="4"/>
    </row>
    <row r="780" spans="1:22" x14ac:dyDescent="0.25">
      <c r="A780" s="55"/>
      <c r="B780" s="11"/>
      <c r="C780" s="11" t="s">
        <v>543</v>
      </c>
      <c r="D780" s="11"/>
      <c r="E780" s="11" t="s">
        <v>328</v>
      </c>
      <c r="F780" s="11">
        <v>1</v>
      </c>
      <c r="G780" s="11">
        <v>0</v>
      </c>
      <c r="H780" s="11">
        <v>0</v>
      </c>
      <c r="I780" s="171">
        <v>0</v>
      </c>
      <c r="K780" s="11" t="s">
        <v>421</v>
      </c>
      <c r="L780" s="11" t="s">
        <v>421</v>
      </c>
      <c r="M780" s="11" t="s">
        <v>421</v>
      </c>
      <c r="O780" s="70">
        <v>0</v>
      </c>
      <c r="P780" s="163"/>
      <c r="Q780" s="163"/>
      <c r="R780" s="164"/>
      <c r="U780" s="4"/>
      <c r="V780" s="4"/>
    </row>
    <row r="781" spans="1:22" x14ac:dyDescent="0.25">
      <c r="A781" s="55"/>
      <c r="B781" s="11"/>
      <c r="C781" s="11" t="s">
        <v>544</v>
      </c>
      <c r="D781" s="11"/>
      <c r="E781" s="11" t="s">
        <v>329</v>
      </c>
      <c r="F781" s="11">
        <v>3</v>
      </c>
      <c r="G781" s="11">
        <v>0</v>
      </c>
      <c r="H781" s="11">
        <v>0</v>
      </c>
      <c r="I781" s="171">
        <v>0</v>
      </c>
      <c r="K781" s="11" t="s">
        <v>421</v>
      </c>
      <c r="L781" s="11" t="s">
        <v>421</v>
      </c>
      <c r="M781" s="11" t="s">
        <v>421</v>
      </c>
      <c r="O781" s="70">
        <v>0</v>
      </c>
      <c r="P781" s="163"/>
      <c r="Q781" s="163"/>
      <c r="R781" s="164"/>
      <c r="U781" s="4"/>
      <c r="V781" s="4"/>
    </row>
    <row r="782" spans="1:22" x14ac:dyDescent="0.25">
      <c r="A782" s="55"/>
      <c r="B782" s="11"/>
      <c r="C782" s="11" t="s">
        <v>545</v>
      </c>
      <c r="D782" s="11"/>
      <c r="E782" s="11" t="s">
        <v>330</v>
      </c>
      <c r="F782" s="11">
        <v>38</v>
      </c>
      <c r="G782" s="11">
        <v>0</v>
      </c>
      <c r="H782" s="11">
        <v>0</v>
      </c>
      <c r="I782" s="171">
        <v>0</v>
      </c>
      <c r="K782" s="11" t="s">
        <v>421</v>
      </c>
      <c r="L782" s="11" t="s">
        <v>421</v>
      </c>
      <c r="M782" s="11" t="s">
        <v>421</v>
      </c>
      <c r="O782" s="70">
        <v>0</v>
      </c>
      <c r="P782" s="163"/>
      <c r="Q782" s="163"/>
      <c r="R782" s="164"/>
      <c r="U782" s="4"/>
      <c r="V782" s="4"/>
    </row>
    <row r="783" spans="1:22" x14ac:dyDescent="0.25">
      <c r="A783" s="55"/>
      <c r="B783" s="11"/>
      <c r="C783" s="11" t="s">
        <v>546</v>
      </c>
      <c r="D783" s="11"/>
      <c r="E783" s="11" t="s">
        <v>331</v>
      </c>
      <c r="F783" s="11">
        <v>0</v>
      </c>
      <c r="G783" s="11">
        <v>0</v>
      </c>
      <c r="H783" s="11">
        <v>0</v>
      </c>
      <c r="I783" s="171">
        <v>0</v>
      </c>
      <c r="K783" s="11" t="s">
        <v>421</v>
      </c>
      <c r="L783" s="11" t="s">
        <v>421</v>
      </c>
      <c r="M783" s="11" t="s">
        <v>421</v>
      </c>
      <c r="O783" s="70">
        <v>0</v>
      </c>
      <c r="P783" s="163"/>
      <c r="Q783" s="163"/>
      <c r="R783" s="164"/>
      <c r="U783" s="4"/>
      <c r="V783" s="4"/>
    </row>
    <row r="784" spans="1:22" x14ac:dyDescent="0.25">
      <c r="A784" s="55"/>
      <c r="B784" s="11"/>
      <c r="C784" s="11" t="s">
        <v>547</v>
      </c>
      <c r="D784" s="11"/>
      <c r="E784" s="11" t="s">
        <v>332</v>
      </c>
      <c r="F784" s="11">
        <v>9</v>
      </c>
      <c r="G784" s="11">
        <v>1</v>
      </c>
      <c r="H784" s="11">
        <v>0</v>
      </c>
      <c r="I784" s="171">
        <v>0</v>
      </c>
      <c r="K784" s="11" t="s">
        <v>421</v>
      </c>
      <c r="L784" s="11" t="s">
        <v>421</v>
      </c>
      <c r="M784" s="11" t="s">
        <v>421</v>
      </c>
      <c r="O784" s="70">
        <v>0</v>
      </c>
      <c r="P784" s="163"/>
      <c r="Q784" s="163"/>
      <c r="R784" s="164"/>
      <c r="U784" s="4"/>
      <c r="V784" s="4"/>
    </row>
    <row r="785" spans="1:22" x14ac:dyDescent="0.25">
      <c r="A785" s="55"/>
      <c r="B785" s="11"/>
      <c r="C785" s="11" t="s">
        <v>548</v>
      </c>
      <c r="D785" s="11"/>
      <c r="E785" s="11" t="s">
        <v>333</v>
      </c>
      <c r="F785" s="11">
        <v>2</v>
      </c>
      <c r="G785" s="11">
        <v>0</v>
      </c>
      <c r="H785" s="11">
        <v>0</v>
      </c>
      <c r="I785" s="171">
        <v>0</v>
      </c>
      <c r="K785" s="11" t="s">
        <v>421</v>
      </c>
      <c r="L785" s="11" t="s">
        <v>421</v>
      </c>
      <c r="M785" s="11" t="s">
        <v>421</v>
      </c>
      <c r="O785" s="70">
        <v>0</v>
      </c>
      <c r="P785" s="163"/>
      <c r="Q785" s="163"/>
      <c r="R785" s="164"/>
      <c r="U785" s="4"/>
      <c r="V785" s="4"/>
    </row>
    <row r="786" spans="1:22" x14ac:dyDescent="0.25">
      <c r="A786" s="55"/>
      <c r="B786" s="11"/>
      <c r="C786" s="11" t="s">
        <v>549</v>
      </c>
      <c r="D786" s="11"/>
      <c r="E786" s="11" t="s">
        <v>334</v>
      </c>
      <c r="F786" s="11">
        <v>1</v>
      </c>
      <c r="G786" s="11">
        <v>0</v>
      </c>
      <c r="H786" s="11">
        <v>0</v>
      </c>
      <c r="I786" s="171">
        <v>0</v>
      </c>
      <c r="K786" s="11" t="s">
        <v>421</v>
      </c>
      <c r="L786" s="11" t="s">
        <v>421</v>
      </c>
      <c r="M786" s="11" t="s">
        <v>421</v>
      </c>
      <c r="O786" s="70">
        <v>0</v>
      </c>
      <c r="P786" s="163"/>
      <c r="Q786" s="163"/>
      <c r="R786" s="164"/>
      <c r="U786" s="4"/>
      <c r="V786" s="4"/>
    </row>
    <row r="787" spans="1:22" x14ac:dyDescent="0.25">
      <c r="A787" s="55"/>
      <c r="B787" s="11"/>
      <c r="C787" s="11" t="s">
        <v>550</v>
      </c>
      <c r="D787" s="11"/>
      <c r="E787" s="11" t="s">
        <v>335</v>
      </c>
      <c r="F787" s="11">
        <v>12</v>
      </c>
      <c r="G787" s="11">
        <v>1</v>
      </c>
      <c r="H787" s="11">
        <v>0</v>
      </c>
      <c r="I787" s="171">
        <v>0</v>
      </c>
      <c r="K787" s="11" t="s">
        <v>421</v>
      </c>
      <c r="L787" s="11" t="s">
        <v>421</v>
      </c>
      <c r="M787" s="11" t="s">
        <v>421</v>
      </c>
      <c r="O787" s="70">
        <v>0</v>
      </c>
      <c r="P787" s="163"/>
      <c r="Q787" s="163"/>
      <c r="R787" s="164"/>
      <c r="U787" s="4"/>
      <c r="V787" s="4"/>
    </row>
    <row r="788" spans="1:22" x14ac:dyDescent="0.25">
      <c r="A788" s="55"/>
      <c r="B788" s="11"/>
      <c r="C788" s="11" t="s">
        <v>551</v>
      </c>
      <c r="D788" s="11"/>
      <c r="E788" s="11" t="s">
        <v>336</v>
      </c>
      <c r="F788" s="11">
        <v>25</v>
      </c>
      <c r="G788" s="11">
        <v>0</v>
      </c>
      <c r="H788" s="11">
        <v>0</v>
      </c>
      <c r="I788" s="171">
        <v>0</v>
      </c>
      <c r="K788" s="11" t="s">
        <v>421</v>
      </c>
      <c r="L788" s="11" t="s">
        <v>421</v>
      </c>
      <c r="M788" s="11" t="s">
        <v>421</v>
      </c>
      <c r="O788" s="70">
        <v>0</v>
      </c>
      <c r="P788" s="163"/>
      <c r="Q788" s="163"/>
      <c r="R788" s="164"/>
      <c r="U788" s="4"/>
      <c r="V788" s="4"/>
    </row>
    <row r="789" spans="1:22" x14ac:dyDescent="0.25">
      <c r="A789" s="55"/>
      <c r="B789" s="11"/>
      <c r="C789" s="11" t="s">
        <v>552</v>
      </c>
      <c r="D789" s="11"/>
      <c r="E789" s="11" t="s">
        <v>337</v>
      </c>
      <c r="F789" s="11">
        <v>22</v>
      </c>
      <c r="G789" s="11">
        <v>4</v>
      </c>
      <c r="H789" s="11">
        <v>4</v>
      </c>
      <c r="I789" s="171">
        <v>2</v>
      </c>
      <c r="K789" s="11" t="s">
        <v>421</v>
      </c>
      <c r="L789" s="11" t="s">
        <v>421</v>
      </c>
      <c r="M789" s="11" t="s">
        <v>421</v>
      </c>
      <c r="O789" s="70">
        <v>1</v>
      </c>
      <c r="P789" s="163"/>
      <c r="Q789" s="163"/>
      <c r="R789" s="164"/>
      <c r="U789" s="4"/>
      <c r="V789" s="4"/>
    </row>
    <row r="790" spans="1:22" x14ac:dyDescent="0.25">
      <c r="A790" s="55"/>
      <c r="B790" s="11"/>
      <c r="C790" s="11" t="s">
        <v>553</v>
      </c>
      <c r="D790" s="11"/>
      <c r="E790" s="11" t="s">
        <v>338</v>
      </c>
      <c r="F790" s="11">
        <v>15</v>
      </c>
      <c r="G790" s="11">
        <v>1</v>
      </c>
      <c r="H790" s="11">
        <v>1</v>
      </c>
      <c r="I790" s="171">
        <v>9</v>
      </c>
      <c r="K790" s="11" t="s">
        <v>421</v>
      </c>
      <c r="L790" s="11" t="s">
        <v>421</v>
      </c>
      <c r="M790" s="11" t="s">
        <v>421</v>
      </c>
      <c r="O790" s="70">
        <v>0</v>
      </c>
      <c r="P790" s="163"/>
      <c r="Q790" s="163"/>
      <c r="R790" s="164"/>
      <c r="U790" s="4"/>
      <c r="V790" s="4"/>
    </row>
    <row r="791" spans="1:22" x14ac:dyDescent="0.25">
      <c r="A791" s="55"/>
      <c r="B791" s="11"/>
      <c r="C791" s="11" t="s">
        <v>554</v>
      </c>
      <c r="D791" s="11"/>
      <c r="E791" s="11" t="s">
        <v>339</v>
      </c>
      <c r="F791" s="11">
        <v>15</v>
      </c>
      <c r="G791" s="11">
        <v>0</v>
      </c>
      <c r="H791" s="11">
        <v>0</v>
      </c>
      <c r="I791" s="171">
        <v>0</v>
      </c>
      <c r="K791" s="11" t="s">
        <v>421</v>
      </c>
      <c r="L791" s="11" t="s">
        <v>421</v>
      </c>
      <c r="M791" s="11" t="s">
        <v>421</v>
      </c>
      <c r="O791" s="70">
        <v>0</v>
      </c>
      <c r="P791" s="163"/>
      <c r="Q791" s="163"/>
      <c r="R791" s="164"/>
      <c r="U791" s="4"/>
      <c r="V791" s="4"/>
    </row>
    <row r="792" spans="1:22" x14ac:dyDescent="0.25">
      <c r="A792" s="55"/>
      <c r="B792" s="11"/>
      <c r="C792" s="11" t="s">
        <v>555</v>
      </c>
      <c r="D792" s="11"/>
      <c r="E792" s="11" t="s">
        <v>340</v>
      </c>
      <c r="F792" s="11">
        <v>12</v>
      </c>
      <c r="G792" s="11">
        <v>0</v>
      </c>
      <c r="H792" s="11">
        <v>0</v>
      </c>
      <c r="I792" s="171">
        <v>0</v>
      </c>
      <c r="K792" s="11" t="s">
        <v>421</v>
      </c>
      <c r="L792" s="11" t="s">
        <v>421</v>
      </c>
      <c r="M792" s="11" t="s">
        <v>421</v>
      </c>
      <c r="O792" s="70">
        <v>0</v>
      </c>
      <c r="P792" s="163"/>
      <c r="Q792" s="163"/>
      <c r="R792" s="164"/>
      <c r="U792" s="4"/>
      <c r="V792" s="4"/>
    </row>
    <row r="793" spans="1:22" x14ac:dyDescent="0.25">
      <c r="A793" s="55"/>
      <c r="B793" s="11"/>
      <c r="C793" s="11" t="s">
        <v>556</v>
      </c>
      <c r="D793" s="11"/>
      <c r="E793" s="11" t="s">
        <v>341</v>
      </c>
      <c r="F793" s="11">
        <v>17</v>
      </c>
      <c r="G793" s="11">
        <v>0</v>
      </c>
      <c r="H793" s="11">
        <v>0</v>
      </c>
      <c r="I793" s="171">
        <v>0</v>
      </c>
      <c r="K793" s="11" t="s">
        <v>421</v>
      </c>
      <c r="L793" s="11" t="s">
        <v>421</v>
      </c>
      <c r="M793" s="11" t="s">
        <v>421</v>
      </c>
      <c r="O793" s="70">
        <v>0</v>
      </c>
      <c r="P793" s="163"/>
      <c r="Q793" s="163"/>
      <c r="R793" s="164"/>
      <c r="U793" s="4"/>
      <c r="V793" s="4"/>
    </row>
    <row r="794" spans="1:22" x14ac:dyDescent="0.25">
      <c r="A794" s="55"/>
      <c r="B794" s="11"/>
      <c r="C794" s="11" t="s">
        <v>557</v>
      </c>
      <c r="D794" s="11"/>
      <c r="E794" s="11" t="s">
        <v>342</v>
      </c>
      <c r="F794" s="11">
        <v>0</v>
      </c>
      <c r="G794" s="11">
        <v>0</v>
      </c>
      <c r="H794" s="11">
        <v>0</v>
      </c>
      <c r="I794" s="171">
        <v>0</v>
      </c>
      <c r="K794" s="11" t="s">
        <v>421</v>
      </c>
      <c r="L794" s="11" t="s">
        <v>421</v>
      </c>
      <c r="M794" s="11" t="s">
        <v>421</v>
      </c>
      <c r="O794" s="70">
        <v>0</v>
      </c>
      <c r="P794" s="163"/>
      <c r="Q794" s="163"/>
      <c r="R794" s="164"/>
      <c r="U794" s="4"/>
      <c r="V794" s="4"/>
    </row>
    <row r="795" spans="1:22" x14ac:dyDescent="0.25">
      <c r="A795" s="55"/>
      <c r="B795" s="11"/>
      <c r="C795" s="11" t="s">
        <v>640</v>
      </c>
      <c r="D795" s="11"/>
      <c r="E795" s="11" t="s">
        <v>632</v>
      </c>
      <c r="F795" s="11">
        <v>2</v>
      </c>
      <c r="G795" s="11">
        <v>0</v>
      </c>
      <c r="H795" s="11">
        <v>0</v>
      </c>
      <c r="I795" s="171">
        <v>0</v>
      </c>
      <c r="K795" s="11" t="s">
        <v>421</v>
      </c>
      <c r="L795" s="11" t="s">
        <v>421</v>
      </c>
      <c r="M795" s="11" t="s">
        <v>421</v>
      </c>
      <c r="O795" s="70">
        <v>0</v>
      </c>
      <c r="P795" s="163"/>
      <c r="Q795" s="163"/>
      <c r="R795" s="164"/>
      <c r="U795" s="4"/>
      <c r="V795" s="4"/>
    </row>
    <row r="796" spans="1:22" x14ac:dyDescent="0.25">
      <c r="A796" s="55"/>
      <c r="B796" s="11"/>
      <c r="C796" s="11" t="s">
        <v>558</v>
      </c>
      <c r="D796" s="11"/>
      <c r="E796" s="11" t="s">
        <v>343</v>
      </c>
      <c r="F796" s="11">
        <v>0</v>
      </c>
      <c r="G796" s="11">
        <v>0</v>
      </c>
      <c r="H796" s="11">
        <v>0</v>
      </c>
      <c r="I796" s="171">
        <v>0</v>
      </c>
      <c r="K796" s="11" t="s">
        <v>421</v>
      </c>
      <c r="L796" s="11" t="s">
        <v>421</v>
      </c>
      <c r="M796" s="11" t="s">
        <v>421</v>
      </c>
      <c r="O796" s="70">
        <v>0</v>
      </c>
      <c r="P796" s="163"/>
      <c r="Q796" s="163"/>
      <c r="R796" s="164"/>
      <c r="U796" s="4"/>
      <c r="V796" s="4"/>
    </row>
    <row r="797" spans="1:22" x14ac:dyDescent="0.25">
      <c r="A797" s="55"/>
      <c r="B797" s="11"/>
      <c r="C797" s="11" t="s">
        <v>558</v>
      </c>
      <c r="D797" s="11"/>
      <c r="E797" s="11" t="s">
        <v>633</v>
      </c>
      <c r="F797" s="11">
        <v>1</v>
      </c>
      <c r="G797" s="11">
        <v>0</v>
      </c>
      <c r="H797" s="11">
        <v>0</v>
      </c>
      <c r="I797" s="171">
        <v>0</v>
      </c>
      <c r="K797" s="11" t="s">
        <v>421</v>
      </c>
      <c r="L797" s="11" t="s">
        <v>421</v>
      </c>
      <c r="M797" s="11" t="s">
        <v>421</v>
      </c>
      <c r="O797" s="70">
        <v>0</v>
      </c>
      <c r="P797" s="163"/>
      <c r="Q797" s="163"/>
      <c r="R797" s="164"/>
      <c r="U797" s="4"/>
      <c r="V797" s="4"/>
    </row>
    <row r="798" spans="1:22" x14ac:dyDescent="0.25">
      <c r="A798" s="55"/>
      <c r="B798" s="11"/>
      <c r="C798" s="11" t="s">
        <v>558</v>
      </c>
      <c r="D798" s="11"/>
      <c r="E798" s="11" t="s">
        <v>344</v>
      </c>
      <c r="F798" s="11">
        <v>180</v>
      </c>
      <c r="G798" s="11">
        <v>3</v>
      </c>
      <c r="H798" s="11">
        <v>3</v>
      </c>
      <c r="I798" s="171">
        <v>14</v>
      </c>
      <c r="K798" s="11" t="s">
        <v>421</v>
      </c>
      <c r="L798" s="11" t="s">
        <v>421</v>
      </c>
      <c r="M798" s="11" t="s">
        <v>421</v>
      </c>
      <c r="O798" s="70">
        <v>2</v>
      </c>
      <c r="P798" s="163"/>
      <c r="Q798" s="163"/>
      <c r="R798" s="164"/>
      <c r="U798" s="4"/>
      <c r="V798" s="4"/>
    </row>
    <row r="799" spans="1:22" x14ac:dyDescent="0.25">
      <c r="A799" s="55"/>
      <c r="B799" s="11"/>
      <c r="C799" s="11" t="s">
        <v>559</v>
      </c>
      <c r="D799" s="11"/>
      <c r="E799" s="11" t="s">
        <v>345</v>
      </c>
      <c r="F799" s="11">
        <v>14</v>
      </c>
      <c r="G799" s="11">
        <v>0</v>
      </c>
      <c r="H799" s="11">
        <v>0</v>
      </c>
      <c r="I799" s="171">
        <v>0</v>
      </c>
      <c r="K799" s="11" t="s">
        <v>421</v>
      </c>
      <c r="L799" s="11" t="s">
        <v>421</v>
      </c>
      <c r="M799" s="11" t="s">
        <v>421</v>
      </c>
      <c r="O799" s="70">
        <v>0</v>
      </c>
      <c r="P799" s="163"/>
      <c r="Q799" s="163"/>
      <c r="R799" s="164"/>
      <c r="U799" s="4"/>
      <c r="V799" s="4"/>
    </row>
    <row r="800" spans="1:22" x14ac:dyDescent="0.25">
      <c r="A800" s="55"/>
      <c r="B800" s="11"/>
      <c r="C800" s="11" t="s">
        <v>558</v>
      </c>
      <c r="D800" s="11"/>
      <c r="E800" s="11" t="s">
        <v>346</v>
      </c>
      <c r="F800" s="11">
        <v>10</v>
      </c>
      <c r="G800" s="11">
        <v>0</v>
      </c>
      <c r="H800" s="11">
        <v>0</v>
      </c>
      <c r="I800" s="171">
        <v>0</v>
      </c>
      <c r="K800" s="11" t="s">
        <v>421</v>
      </c>
      <c r="L800" s="11" t="s">
        <v>421</v>
      </c>
      <c r="M800" s="11" t="s">
        <v>421</v>
      </c>
      <c r="O800" s="70">
        <v>0</v>
      </c>
      <c r="P800" s="163"/>
      <c r="Q800" s="163"/>
      <c r="R800" s="164"/>
      <c r="U800" s="4"/>
      <c r="V800" s="4"/>
    </row>
    <row r="801" spans="1:22" x14ac:dyDescent="0.25">
      <c r="A801" s="55"/>
      <c r="B801" s="11"/>
      <c r="C801" s="11" t="s">
        <v>558</v>
      </c>
      <c r="D801" s="11"/>
      <c r="E801" s="11" t="s">
        <v>347</v>
      </c>
      <c r="F801" s="11">
        <v>5</v>
      </c>
      <c r="G801" s="11">
        <v>0</v>
      </c>
      <c r="H801" s="11">
        <v>0</v>
      </c>
      <c r="I801" s="171">
        <v>0</v>
      </c>
      <c r="K801" s="11" t="s">
        <v>421</v>
      </c>
      <c r="L801" s="11" t="s">
        <v>421</v>
      </c>
      <c r="M801" s="11" t="s">
        <v>421</v>
      </c>
      <c r="O801" s="70">
        <v>0</v>
      </c>
      <c r="P801" s="163"/>
      <c r="Q801" s="163"/>
      <c r="R801" s="164"/>
      <c r="U801" s="4"/>
      <c r="V801" s="4"/>
    </row>
    <row r="802" spans="1:22" x14ac:dyDescent="0.25">
      <c r="A802" s="55"/>
      <c r="B802" s="11"/>
      <c r="C802" s="11" t="s">
        <v>558</v>
      </c>
      <c r="D802" s="11"/>
      <c r="E802" s="11" t="s">
        <v>348</v>
      </c>
      <c r="F802" s="11">
        <v>10</v>
      </c>
      <c r="G802" s="11">
        <v>2</v>
      </c>
      <c r="H802" s="11">
        <v>2</v>
      </c>
      <c r="I802" s="171">
        <v>33.5</v>
      </c>
      <c r="K802" s="11" t="s">
        <v>421</v>
      </c>
      <c r="L802" s="11" t="s">
        <v>421</v>
      </c>
      <c r="M802" s="11" t="s">
        <v>421</v>
      </c>
      <c r="O802" s="70">
        <v>1</v>
      </c>
      <c r="P802" s="163"/>
      <c r="Q802" s="163"/>
      <c r="R802" s="164"/>
      <c r="U802" s="4"/>
      <c r="V802" s="4"/>
    </row>
    <row r="803" spans="1:22" x14ac:dyDescent="0.25">
      <c r="A803" s="55"/>
      <c r="B803" s="11"/>
      <c r="C803" s="11" t="s">
        <v>560</v>
      </c>
      <c r="D803" s="11"/>
      <c r="E803" s="11" t="s">
        <v>349</v>
      </c>
      <c r="F803" s="11">
        <v>25</v>
      </c>
      <c r="G803" s="11">
        <v>1</v>
      </c>
      <c r="H803" s="11">
        <v>0</v>
      </c>
      <c r="I803" s="171">
        <v>0</v>
      </c>
      <c r="K803" s="11" t="s">
        <v>421</v>
      </c>
      <c r="L803" s="11" t="s">
        <v>421</v>
      </c>
      <c r="M803" s="11" t="s">
        <v>421</v>
      </c>
      <c r="O803" s="70">
        <v>0</v>
      </c>
      <c r="P803" s="163"/>
      <c r="Q803" s="163"/>
      <c r="R803" s="164"/>
      <c r="U803" s="4"/>
      <c r="V803" s="4"/>
    </row>
    <row r="804" spans="1:22" x14ac:dyDescent="0.25">
      <c r="A804" s="55"/>
      <c r="B804" s="11"/>
      <c r="C804" s="11" t="s">
        <v>561</v>
      </c>
      <c r="D804" s="11"/>
      <c r="E804" s="11" t="s">
        <v>350</v>
      </c>
      <c r="F804" s="11">
        <v>26</v>
      </c>
      <c r="G804" s="11">
        <v>0</v>
      </c>
      <c r="H804" s="11">
        <v>0</v>
      </c>
      <c r="I804" s="171">
        <v>0</v>
      </c>
      <c r="K804" s="11" t="s">
        <v>421</v>
      </c>
      <c r="L804" s="11" t="s">
        <v>421</v>
      </c>
      <c r="M804" s="11" t="s">
        <v>421</v>
      </c>
      <c r="O804" s="70">
        <v>0</v>
      </c>
      <c r="P804" s="163"/>
      <c r="Q804" s="163"/>
      <c r="R804" s="164"/>
      <c r="U804" s="4"/>
      <c r="V804" s="4"/>
    </row>
    <row r="805" spans="1:22" x14ac:dyDescent="0.25">
      <c r="A805" s="55"/>
      <c r="B805" s="11"/>
      <c r="C805" s="11" t="s">
        <v>562</v>
      </c>
      <c r="D805" s="11"/>
      <c r="E805" s="11" t="s">
        <v>351</v>
      </c>
      <c r="F805" s="11">
        <v>15</v>
      </c>
      <c r="G805" s="11">
        <v>0</v>
      </c>
      <c r="H805" s="11">
        <v>0</v>
      </c>
      <c r="I805" s="171">
        <v>0</v>
      </c>
      <c r="K805" s="11" t="s">
        <v>421</v>
      </c>
      <c r="L805" s="11" t="s">
        <v>421</v>
      </c>
      <c r="M805" s="11" t="s">
        <v>421</v>
      </c>
      <c r="O805" s="70">
        <v>0</v>
      </c>
      <c r="P805" s="163"/>
      <c r="Q805" s="163"/>
      <c r="R805" s="164"/>
      <c r="U805" s="4"/>
      <c r="V805" s="4"/>
    </row>
    <row r="806" spans="1:22" x14ac:dyDescent="0.25">
      <c r="A806" s="55"/>
      <c r="B806" s="11"/>
      <c r="C806" s="11" t="s">
        <v>563</v>
      </c>
      <c r="D806" s="11"/>
      <c r="E806" s="11" t="s">
        <v>352</v>
      </c>
      <c r="F806" s="11">
        <v>0</v>
      </c>
      <c r="G806" s="11">
        <v>0</v>
      </c>
      <c r="H806" s="11">
        <v>0</v>
      </c>
      <c r="I806" s="171">
        <v>0</v>
      </c>
      <c r="K806" s="11" t="s">
        <v>421</v>
      </c>
      <c r="L806" s="11" t="s">
        <v>421</v>
      </c>
      <c r="M806" s="11" t="s">
        <v>421</v>
      </c>
      <c r="O806" s="70">
        <v>0</v>
      </c>
      <c r="P806" s="163"/>
      <c r="Q806" s="163"/>
      <c r="R806" s="164"/>
      <c r="U806" s="4"/>
      <c r="V806" s="4"/>
    </row>
    <row r="807" spans="1:22" x14ac:dyDescent="0.25">
      <c r="A807" s="55"/>
      <c r="B807" s="11"/>
      <c r="C807" s="11" t="s">
        <v>564</v>
      </c>
      <c r="D807" s="11"/>
      <c r="E807" s="11" t="s">
        <v>353</v>
      </c>
      <c r="F807" s="11">
        <v>0</v>
      </c>
      <c r="G807" s="11">
        <v>0</v>
      </c>
      <c r="H807" s="11">
        <v>0</v>
      </c>
      <c r="I807" s="171">
        <v>0</v>
      </c>
      <c r="K807" s="11" t="s">
        <v>421</v>
      </c>
      <c r="L807" s="11" t="s">
        <v>421</v>
      </c>
      <c r="M807" s="11" t="s">
        <v>421</v>
      </c>
      <c r="O807" s="70">
        <v>0</v>
      </c>
      <c r="P807" s="163"/>
      <c r="Q807" s="163"/>
      <c r="R807" s="164"/>
      <c r="U807" s="4"/>
      <c r="V807" s="4"/>
    </row>
    <row r="808" spans="1:22" x14ac:dyDescent="0.25">
      <c r="A808" s="55"/>
      <c r="B808" s="11"/>
      <c r="C808" s="11" t="s">
        <v>565</v>
      </c>
      <c r="D808" s="11"/>
      <c r="E808" s="11" t="s">
        <v>354</v>
      </c>
      <c r="F808" s="11">
        <v>3</v>
      </c>
      <c r="G808" s="11">
        <v>0</v>
      </c>
      <c r="H808" s="11">
        <v>0</v>
      </c>
      <c r="I808" s="171">
        <v>0</v>
      </c>
      <c r="K808" s="11" t="s">
        <v>421</v>
      </c>
      <c r="L808" s="11" t="s">
        <v>421</v>
      </c>
      <c r="M808" s="11" t="s">
        <v>421</v>
      </c>
      <c r="O808" s="70">
        <v>0</v>
      </c>
      <c r="P808" s="163"/>
      <c r="Q808" s="163"/>
      <c r="R808" s="164"/>
      <c r="U808" s="4"/>
      <c r="V808" s="4"/>
    </row>
    <row r="809" spans="1:22" x14ac:dyDescent="0.25">
      <c r="A809" s="55"/>
      <c r="B809" s="11"/>
      <c r="C809" s="11" t="s">
        <v>566</v>
      </c>
      <c r="D809" s="11"/>
      <c r="E809" s="11" t="s">
        <v>355</v>
      </c>
      <c r="F809" s="11">
        <v>1</v>
      </c>
      <c r="G809" s="11">
        <v>0</v>
      </c>
      <c r="H809" s="11">
        <v>0</v>
      </c>
      <c r="I809" s="171">
        <v>0</v>
      </c>
      <c r="K809" s="11" t="s">
        <v>421</v>
      </c>
      <c r="L809" s="11" t="s">
        <v>421</v>
      </c>
      <c r="M809" s="11" t="s">
        <v>421</v>
      </c>
      <c r="O809" s="70">
        <v>0</v>
      </c>
      <c r="P809" s="163"/>
      <c r="Q809" s="163"/>
      <c r="R809" s="164"/>
      <c r="U809" s="4"/>
      <c r="V809" s="4"/>
    </row>
    <row r="810" spans="1:22" x14ac:dyDescent="0.25">
      <c r="A810" s="55"/>
      <c r="B810" s="11"/>
      <c r="C810" s="11" t="s">
        <v>567</v>
      </c>
      <c r="D810" s="11"/>
      <c r="E810" s="11" t="s">
        <v>356</v>
      </c>
      <c r="F810" s="11">
        <v>8</v>
      </c>
      <c r="G810" s="11">
        <v>0</v>
      </c>
      <c r="H810" s="11">
        <v>0</v>
      </c>
      <c r="I810" s="171">
        <v>0</v>
      </c>
      <c r="K810" s="11" t="s">
        <v>421</v>
      </c>
      <c r="L810" s="11" t="s">
        <v>421</v>
      </c>
      <c r="M810" s="11" t="s">
        <v>421</v>
      </c>
      <c r="O810" s="70">
        <v>0</v>
      </c>
      <c r="P810" s="163"/>
      <c r="Q810" s="163"/>
      <c r="R810" s="164"/>
      <c r="U810" s="4"/>
      <c r="V810" s="4"/>
    </row>
    <row r="811" spans="1:22" x14ac:dyDescent="0.25">
      <c r="A811" s="55"/>
      <c r="B811" s="11"/>
      <c r="C811" s="11" t="s">
        <v>568</v>
      </c>
      <c r="D811" s="11"/>
      <c r="E811" s="11" t="s">
        <v>357</v>
      </c>
      <c r="F811" s="11">
        <v>70</v>
      </c>
      <c r="G811" s="11">
        <v>4</v>
      </c>
      <c r="H811" s="11">
        <v>6</v>
      </c>
      <c r="I811" s="171">
        <v>18.833333333333332</v>
      </c>
      <c r="K811" s="11" t="s">
        <v>421</v>
      </c>
      <c r="L811" s="11" t="s">
        <v>421</v>
      </c>
      <c r="M811" s="11" t="s">
        <v>421</v>
      </c>
      <c r="O811" s="70">
        <v>0</v>
      </c>
      <c r="P811" s="163"/>
      <c r="Q811" s="163"/>
      <c r="R811" s="164"/>
      <c r="U811" s="4"/>
      <c r="V811" s="4"/>
    </row>
    <row r="812" spans="1:22" x14ac:dyDescent="0.25">
      <c r="A812" s="55"/>
      <c r="B812" s="11"/>
      <c r="C812" s="11" t="s">
        <v>569</v>
      </c>
      <c r="D812" s="11"/>
      <c r="E812" s="11" t="s">
        <v>358</v>
      </c>
      <c r="F812" s="11">
        <v>0</v>
      </c>
      <c r="G812" s="11">
        <v>0</v>
      </c>
      <c r="H812" s="11">
        <v>0</v>
      </c>
      <c r="I812" s="171">
        <v>0</v>
      </c>
      <c r="K812" s="11" t="s">
        <v>421</v>
      </c>
      <c r="L812" s="11" t="s">
        <v>421</v>
      </c>
      <c r="M812" s="11" t="s">
        <v>421</v>
      </c>
      <c r="O812" s="70">
        <v>0</v>
      </c>
      <c r="P812" s="163"/>
      <c r="Q812" s="163"/>
      <c r="R812" s="164"/>
      <c r="U812" s="4"/>
      <c r="V812" s="4"/>
    </row>
    <row r="813" spans="1:22" x14ac:dyDescent="0.25">
      <c r="A813" s="55"/>
      <c r="B813" s="11"/>
      <c r="C813" s="11" t="s">
        <v>570</v>
      </c>
      <c r="D813" s="11"/>
      <c r="E813" s="11" t="s">
        <v>359</v>
      </c>
      <c r="F813" s="11">
        <v>50</v>
      </c>
      <c r="G813" s="11">
        <v>1</v>
      </c>
      <c r="H813" s="11">
        <v>0</v>
      </c>
      <c r="I813" s="171">
        <v>0</v>
      </c>
      <c r="K813" s="11" t="s">
        <v>421</v>
      </c>
      <c r="L813" s="11" t="s">
        <v>421</v>
      </c>
      <c r="M813" s="11" t="s">
        <v>421</v>
      </c>
      <c r="O813" s="70">
        <v>0</v>
      </c>
      <c r="P813" s="163"/>
      <c r="Q813" s="163"/>
      <c r="R813" s="164"/>
      <c r="U813" s="4"/>
      <c r="V813" s="4"/>
    </row>
    <row r="814" spans="1:22" x14ac:dyDescent="0.25">
      <c r="A814" s="55"/>
      <c r="B814" s="11"/>
      <c r="C814" s="11" t="s">
        <v>571</v>
      </c>
      <c r="D814" s="11"/>
      <c r="E814" s="11" t="s">
        <v>360</v>
      </c>
      <c r="F814" s="11">
        <v>27</v>
      </c>
      <c r="G814" s="11">
        <v>0</v>
      </c>
      <c r="H814" s="11">
        <v>0</v>
      </c>
      <c r="I814" s="171">
        <v>0</v>
      </c>
      <c r="K814" s="11" t="s">
        <v>421</v>
      </c>
      <c r="L814" s="11" t="s">
        <v>421</v>
      </c>
      <c r="M814" s="11" t="s">
        <v>421</v>
      </c>
      <c r="O814" s="70">
        <v>2</v>
      </c>
      <c r="P814" s="163"/>
      <c r="Q814" s="163"/>
      <c r="R814" s="164"/>
      <c r="U814" s="4"/>
      <c r="V814" s="4"/>
    </row>
    <row r="815" spans="1:22" x14ac:dyDescent="0.25">
      <c r="A815" s="55"/>
      <c r="B815" s="11"/>
      <c r="C815" s="11" t="s">
        <v>572</v>
      </c>
      <c r="D815" s="11"/>
      <c r="E815" s="11" t="s">
        <v>361</v>
      </c>
      <c r="F815" s="11">
        <v>0</v>
      </c>
      <c r="G815" s="11">
        <v>0</v>
      </c>
      <c r="H815" s="11">
        <v>0</v>
      </c>
      <c r="I815" s="171">
        <v>0</v>
      </c>
      <c r="K815" s="11" t="s">
        <v>421</v>
      </c>
      <c r="L815" s="11" t="s">
        <v>421</v>
      </c>
      <c r="M815" s="11" t="s">
        <v>421</v>
      </c>
      <c r="O815" s="70">
        <v>0</v>
      </c>
      <c r="P815" s="163"/>
      <c r="Q815" s="163"/>
      <c r="R815" s="164"/>
      <c r="U815" s="4"/>
      <c r="V815" s="4"/>
    </row>
    <row r="816" spans="1:22" x14ac:dyDescent="0.25">
      <c r="A816" s="55"/>
      <c r="B816" s="11"/>
      <c r="C816" s="11" t="s">
        <v>573</v>
      </c>
      <c r="D816" s="11"/>
      <c r="E816" s="11" t="s">
        <v>362</v>
      </c>
      <c r="F816" s="11">
        <v>0</v>
      </c>
      <c r="G816" s="11">
        <v>0</v>
      </c>
      <c r="H816" s="11">
        <v>0</v>
      </c>
      <c r="I816" s="171">
        <v>0</v>
      </c>
      <c r="K816" s="11" t="s">
        <v>421</v>
      </c>
      <c r="L816" s="11" t="s">
        <v>421</v>
      </c>
      <c r="M816" s="11" t="s">
        <v>421</v>
      </c>
      <c r="O816" s="70">
        <v>0</v>
      </c>
      <c r="P816" s="163"/>
      <c r="Q816" s="163"/>
      <c r="R816" s="164"/>
      <c r="U816" s="4"/>
      <c r="V816" s="4"/>
    </row>
    <row r="817" spans="1:22" x14ac:dyDescent="0.25">
      <c r="A817" s="55"/>
      <c r="B817" s="11"/>
      <c r="C817" s="11" t="s">
        <v>574</v>
      </c>
      <c r="D817" s="11"/>
      <c r="E817" s="11" t="s">
        <v>363</v>
      </c>
      <c r="F817" s="11">
        <v>16</v>
      </c>
      <c r="G817" s="11">
        <v>0</v>
      </c>
      <c r="H817" s="11">
        <v>0</v>
      </c>
      <c r="I817" s="171">
        <v>0</v>
      </c>
      <c r="K817" s="11" t="s">
        <v>421</v>
      </c>
      <c r="L817" s="11" t="s">
        <v>421</v>
      </c>
      <c r="M817" s="11" t="s">
        <v>421</v>
      </c>
      <c r="O817" s="70">
        <v>0</v>
      </c>
      <c r="P817" s="163"/>
      <c r="Q817" s="163"/>
      <c r="R817" s="164"/>
      <c r="U817" s="4"/>
      <c r="V817" s="4"/>
    </row>
    <row r="818" spans="1:22" x14ac:dyDescent="0.25">
      <c r="A818" s="55"/>
      <c r="B818" s="11"/>
      <c r="C818" s="11" t="s">
        <v>575</v>
      </c>
      <c r="D818" s="11"/>
      <c r="E818" s="11" t="s">
        <v>364</v>
      </c>
      <c r="F818" s="11">
        <v>0</v>
      </c>
      <c r="G818" s="11">
        <v>0</v>
      </c>
      <c r="H818" s="11">
        <v>0</v>
      </c>
      <c r="I818" s="171">
        <v>0</v>
      </c>
      <c r="K818" s="11" t="s">
        <v>421</v>
      </c>
      <c r="L818" s="11" t="s">
        <v>421</v>
      </c>
      <c r="M818" s="11" t="s">
        <v>421</v>
      </c>
      <c r="O818" s="70">
        <v>0</v>
      </c>
      <c r="P818" s="163"/>
      <c r="Q818" s="163"/>
      <c r="R818" s="164"/>
      <c r="U818" s="4"/>
      <c r="V818" s="4"/>
    </row>
    <row r="819" spans="1:22" x14ac:dyDescent="0.25">
      <c r="A819" s="55"/>
      <c r="B819" s="11"/>
      <c r="C819" s="11" t="s">
        <v>576</v>
      </c>
      <c r="D819" s="11"/>
      <c r="E819" s="11" t="s">
        <v>365</v>
      </c>
      <c r="F819" s="11">
        <v>1</v>
      </c>
      <c r="G819" s="11">
        <v>0</v>
      </c>
      <c r="H819" s="11">
        <v>0</v>
      </c>
      <c r="I819" s="171">
        <v>0</v>
      </c>
      <c r="K819" s="11" t="s">
        <v>421</v>
      </c>
      <c r="L819" s="11" t="s">
        <v>421</v>
      </c>
      <c r="M819" s="11" t="s">
        <v>421</v>
      </c>
      <c r="O819" s="70">
        <v>0</v>
      </c>
      <c r="P819" s="163"/>
      <c r="Q819" s="163"/>
      <c r="R819" s="164"/>
      <c r="U819" s="4"/>
      <c r="V819" s="4"/>
    </row>
    <row r="820" spans="1:22" x14ac:dyDescent="0.25">
      <c r="A820" s="55"/>
      <c r="B820" s="11"/>
      <c r="C820" s="11" t="s">
        <v>641</v>
      </c>
      <c r="D820" s="11"/>
      <c r="E820" s="11" t="s">
        <v>635</v>
      </c>
      <c r="F820" s="11">
        <v>3</v>
      </c>
      <c r="G820" s="11">
        <v>0</v>
      </c>
      <c r="H820" s="11">
        <v>0</v>
      </c>
      <c r="I820" s="171">
        <v>0</v>
      </c>
      <c r="K820" s="11" t="s">
        <v>421</v>
      </c>
      <c r="L820" s="11" t="s">
        <v>421</v>
      </c>
      <c r="M820" s="11" t="s">
        <v>421</v>
      </c>
      <c r="O820" s="70">
        <v>0</v>
      </c>
      <c r="P820" s="163"/>
      <c r="Q820" s="163"/>
      <c r="R820" s="164"/>
      <c r="U820" s="4"/>
      <c r="V820" s="4"/>
    </row>
    <row r="821" spans="1:22" x14ac:dyDescent="0.25">
      <c r="A821" s="55"/>
      <c r="B821" s="11"/>
      <c r="C821" s="11" t="s">
        <v>577</v>
      </c>
      <c r="D821" s="11"/>
      <c r="E821" s="11" t="s">
        <v>366</v>
      </c>
      <c r="F821" s="11">
        <v>0</v>
      </c>
      <c r="G821" s="11">
        <v>0</v>
      </c>
      <c r="H821" s="11">
        <v>0</v>
      </c>
      <c r="I821" s="171">
        <v>0</v>
      </c>
      <c r="K821" s="11" t="s">
        <v>421</v>
      </c>
      <c r="L821" s="11" t="s">
        <v>421</v>
      </c>
      <c r="M821" s="11" t="s">
        <v>421</v>
      </c>
      <c r="O821" s="70">
        <v>0</v>
      </c>
      <c r="P821" s="163"/>
      <c r="Q821" s="163"/>
      <c r="R821" s="164"/>
      <c r="U821" s="4"/>
      <c r="V821" s="4"/>
    </row>
    <row r="822" spans="1:22" x14ac:dyDescent="0.25">
      <c r="A822" s="55"/>
      <c r="B822" s="11"/>
      <c r="C822" s="11" t="s">
        <v>578</v>
      </c>
      <c r="D822" s="11"/>
      <c r="E822" s="11" t="s">
        <v>367</v>
      </c>
      <c r="F822" s="11">
        <v>7</v>
      </c>
      <c r="G822" s="11">
        <v>0</v>
      </c>
      <c r="H822" s="11">
        <v>0</v>
      </c>
      <c r="I822" s="171">
        <v>0</v>
      </c>
      <c r="K822" s="11" t="s">
        <v>421</v>
      </c>
      <c r="L822" s="11" t="s">
        <v>421</v>
      </c>
      <c r="M822" s="11" t="s">
        <v>421</v>
      </c>
      <c r="O822" s="70">
        <v>0</v>
      </c>
      <c r="P822" s="163"/>
      <c r="Q822" s="163"/>
      <c r="R822" s="164"/>
      <c r="U822" s="4"/>
      <c r="V822" s="4"/>
    </row>
    <row r="823" spans="1:22" x14ac:dyDescent="0.25">
      <c r="A823" s="55"/>
      <c r="B823" s="11"/>
      <c r="C823" s="11" t="s">
        <v>579</v>
      </c>
      <c r="D823" s="11"/>
      <c r="E823" s="11" t="s">
        <v>368</v>
      </c>
      <c r="F823" s="11">
        <v>9</v>
      </c>
      <c r="G823" s="11">
        <v>0</v>
      </c>
      <c r="H823" s="11">
        <v>0</v>
      </c>
      <c r="I823" s="171">
        <v>0</v>
      </c>
      <c r="K823" s="11" t="s">
        <v>421</v>
      </c>
      <c r="L823" s="11" t="s">
        <v>421</v>
      </c>
      <c r="M823" s="11" t="s">
        <v>421</v>
      </c>
      <c r="O823" s="70">
        <v>0</v>
      </c>
      <c r="P823" s="163"/>
      <c r="Q823" s="163"/>
      <c r="R823" s="164"/>
      <c r="U823" s="4"/>
      <c r="V823" s="4"/>
    </row>
    <row r="824" spans="1:22" x14ac:dyDescent="0.25">
      <c r="A824" s="55"/>
      <c r="B824" s="11"/>
      <c r="C824" s="11" t="s">
        <v>581</v>
      </c>
      <c r="D824" s="11"/>
      <c r="E824" s="11" t="s">
        <v>370</v>
      </c>
      <c r="F824" s="11">
        <v>1</v>
      </c>
      <c r="G824" s="11">
        <v>0</v>
      </c>
      <c r="H824" s="11">
        <v>0</v>
      </c>
      <c r="I824" s="171">
        <v>0</v>
      </c>
      <c r="K824" s="11" t="s">
        <v>421</v>
      </c>
      <c r="L824" s="11" t="s">
        <v>421</v>
      </c>
      <c r="M824" s="11" t="s">
        <v>421</v>
      </c>
      <c r="O824" s="70">
        <v>0</v>
      </c>
      <c r="P824" s="163"/>
      <c r="Q824" s="163"/>
      <c r="R824" s="164"/>
      <c r="U824" s="4"/>
      <c r="V824" s="4"/>
    </row>
    <row r="825" spans="1:22" x14ac:dyDescent="0.25">
      <c r="A825" s="55"/>
      <c r="B825" s="11"/>
      <c r="C825" s="11" t="s">
        <v>582</v>
      </c>
      <c r="D825" s="11"/>
      <c r="E825" s="11" t="s">
        <v>371</v>
      </c>
      <c r="F825" s="11">
        <v>1</v>
      </c>
      <c r="G825" s="11">
        <v>0</v>
      </c>
      <c r="H825" s="11">
        <v>0</v>
      </c>
      <c r="I825" s="171">
        <v>0</v>
      </c>
      <c r="K825" s="11" t="s">
        <v>421</v>
      </c>
      <c r="L825" s="11" t="s">
        <v>421</v>
      </c>
      <c r="M825" s="11" t="s">
        <v>421</v>
      </c>
      <c r="O825" s="70">
        <v>0</v>
      </c>
      <c r="P825" s="163"/>
      <c r="Q825" s="163"/>
      <c r="R825" s="164"/>
      <c r="U825" s="4"/>
      <c r="V825" s="4"/>
    </row>
    <row r="826" spans="1:22" x14ac:dyDescent="0.25">
      <c r="A826" s="55"/>
      <c r="B826" s="11"/>
      <c r="C826" s="11" t="s">
        <v>583</v>
      </c>
      <c r="D826" s="11"/>
      <c r="E826" s="11" t="s">
        <v>372</v>
      </c>
      <c r="F826" s="11">
        <v>1</v>
      </c>
      <c r="G826" s="11">
        <v>0</v>
      </c>
      <c r="H826" s="11">
        <v>0</v>
      </c>
      <c r="I826" s="171">
        <v>0</v>
      </c>
      <c r="K826" s="11" t="s">
        <v>421</v>
      </c>
      <c r="L826" s="11" t="s">
        <v>421</v>
      </c>
      <c r="M826" s="11" t="s">
        <v>421</v>
      </c>
      <c r="O826" s="70">
        <v>0</v>
      </c>
      <c r="P826" s="163"/>
      <c r="Q826" s="163"/>
      <c r="R826" s="164"/>
      <c r="U826" s="4"/>
      <c r="V826" s="4"/>
    </row>
    <row r="827" spans="1:22" x14ac:dyDescent="0.25">
      <c r="A827" s="55"/>
      <c r="B827" s="11"/>
      <c r="C827" s="11" t="s">
        <v>584</v>
      </c>
      <c r="D827" s="11"/>
      <c r="E827" s="11" t="s">
        <v>373</v>
      </c>
      <c r="F827" s="11">
        <v>50</v>
      </c>
      <c r="G827" s="11">
        <v>0</v>
      </c>
      <c r="H827" s="11">
        <v>0</v>
      </c>
      <c r="I827" s="171">
        <v>0</v>
      </c>
      <c r="K827" s="11" t="s">
        <v>421</v>
      </c>
      <c r="L827" s="11" t="s">
        <v>421</v>
      </c>
      <c r="M827" s="11" t="s">
        <v>421</v>
      </c>
      <c r="O827" s="70">
        <v>0</v>
      </c>
      <c r="P827" s="163"/>
      <c r="Q827" s="163"/>
      <c r="R827" s="164"/>
      <c r="U827" s="4"/>
      <c r="V827" s="4"/>
    </row>
    <row r="828" spans="1:22" x14ac:dyDescent="0.25">
      <c r="A828" s="55"/>
      <c r="B828" s="11"/>
      <c r="C828" s="11" t="s">
        <v>585</v>
      </c>
      <c r="D828" s="11"/>
      <c r="E828" s="11" t="s">
        <v>374</v>
      </c>
      <c r="F828" s="11">
        <v>18</v>
      </c>
      <c r="G828" s="11">
        <v>0</v>
      </c>
      <c r="H828" s="11">
        <v>0</v>
      </c>
      <c r="I828" s="171">
        <v>0</v>
      </c>
      <c r="K828" s="11" t="s">
        <v>421</v>
      </c>
      <c r="L828" s="11" t="s">
        <v>421</v>
      </c>
      <c r="M828" s="11" t="s">
        <v>421</v>
      </c>
      <c r="O828" s="70">
        <v>0</v>
      </c>
      <c r="P828" s="163"/>
      <c r="Q828" s="163"/>
      <c r="R828" s="164"/>
      <c r="U828" s="4"/>
      <c r="V828" s="4"/>
    </row>
    <row r="829" spans="1:22" x14ac:dyDescent="0.25">
      <c r="A829" s="55"/>
      <c r="B829" s="11"/>
      <c r="C829" s="11" t="s">
        <v>585</v>
      </c>
      <c r="D829" s="11"/>
      <c r="E829" s="11" t="s">
        <v>375</v>
      </c>
      <c r="F829" s="11">
        <v>3</v>
      </c>
      <c r="G829" s="11">
        <v>0</v>
      </c>
      <c r="H829" s="11">
        <v>0</v>
      </c>
      <c r="I829" s="171">
        <v>0</v>
      </c>
      <c r="K829" s="11" t="s">
        <v>421</v>
      </c>
      <c r="L829" s="11" t="s">
        <v>421</v>
      </c>
      <c r="M829" s="11" t="s">
        <v>421</v>
      </c>
      <c r="O829" s="70">
        <v>0</v>
      </c>
      <c r="P829" s="163"/>
      <c r="Q829" s="163"/>
      <c r="R829" s="164"/>
      <c r="U829" s="4"/>
      <c r="V829" s="4"/>
    </row>
    <row r="830" spans="1:22" x14ac:dyDescent="0.25">
      <c r="A830" s="55"/>
      <c r="B830" s="11"/>
      <c r="C830" s="11" t="s">
        <v>586</v>
      </c>
      <c r="D830" s="11"/>
      <c r="E830" s="11" t="s">
        <v>376</v>
      </c>
      <c r="F830" s="11">
        <v>22</v>
      </c>
      <c r="G830" s="11">
        <v>0</v>
      </c>
      <c r="H830" s="11">
        <v>0</v>
      </c>
      <c r="I830" s="171">
        <v>0</v>
      </c>
      <c r="K830" s="11" t="s">
        <v>421</v>
      </c>
      <c r="L830" s="11" t="s">
        <v>421</v>
      </c>
      <c r="M830" s="11" t="s">
        <v>421</v>
      </c>
      <c r="O830" s="70">
        <v>0</v>
      </c>
      <c r="P830" s="163"/>
      <c r="Q830" s="163"/>
      <c r="R830" s="164"/>
      <c r="U830" s="4"/>
      <c r="V830" s="4"/>
    </row>
    <row r="831" spans="1:22" x14ac:dyDescent="0.25">
      <c r="A831" s="55"/>
      <c r="B831" s="11"/>
      <c r="C831" s="11" t="s">
        <v>588</v>
      </c>
      <c r="D831" s="11"/>
      <c r="E831" s="11" t="s">
        <v>378</v>
      </c>
      <c r="F831" s="11">
        <v>4</v>
      </c>
      <c r="G831" s="11">
        <v>0</v>
      </c>
      <c r="H831" s="11">
        <v>0</v>
      </c>
      <c r="I831" s="171">
        <v>0</v>
      </c>
      <c r="K831" s="11" t="s">
        <v>421</v>
      </c>
      <c r="L831" s="11" t="s">
        <v>421</v>
      </c>
      <c r="M831" s="11" t="s">
        <v>421</v>
      </c>
      <c r="O831" s="70">
        <v>0</v>
      </c>
      <c r="P831" s="163"/>
      <c r="Q831" s="163"/>
      <c r="R831" s="164"/>
      <c r="U831" s="4"/>
      <c r="V831" s="4"/>
    </row>
    <row r="832" spans="1:22" x14ac:dyDescent="0.25">
      <c r="A832" s="55"/>
      <c r="B832" s="11"/>
      <c r="C832" s="11" t="s">
        <v>589</v>
      </c>
      <c r="D832" s="11"/>
      <c r="E832" s="11" t="s">
        <v>379</v>
      </c>
      <c r="F832" s="11">
        <v>8</v>
      </c>
      <c r="G832" s="11">
        <v>0</v>
      </c>
      <c r="H832" s="11">
        <v>0</v>
      </c>
      <c r="I832" s="171">
        <v>0</v>
      </c>
      <c r="K832" s="11" t="s">
        <v>421</v>
      </c>
      <c r="L832" s="11" t="s">
        <v>421</v>
      </c>
      <c r="M832" s="11" t="s">
        <v>421</v>
      </c>
      <c r="O832" s="70">
        <v>0</v>
      </c>
      <c r="P832" s="163"/>
      <c r="Q832" s="163"/>
      <c r="R832" s="164"/>
      <c r="U832" s="4"/>
      <c r="V832" s="4"/>
    </row>
    <row r="833" spans="1:22" x14ac:dyDescent="0.25">
      <c r="A833" s="55"/>
      <c r="B833" s="11"/>
      <c r="C833" s="11" t="s">
        <v>590</v>
      </c>
      <c r="D833" s="11"/>
      <c r="E833" s="11" t="s">
        <v>380</v>
      </c>
      <c r="F833" s="11">
        <v>93</v>
      </c>
      <c r="G833" s="11">
        <v>5</v>
      </c>
      <c r="H833" s="11">
        <v>4</v>
      </c>
      <c r="I833" s="171">
        <v>0</v>
      </c>
      <c r="K833" s="11" t="s">
        <v>421</v>
      </c>
      <c r="L833" s="11" t="s">
        <v>421</v>
      </c>
      <c r="M833" s="11" t="s">
        <v>421</v>
      </c>
      <c r="O833" s="70">
        <v>0</v>
      </c>
      <c r="P833" s="163"/>
      <c r="Q833" s="163"/>
      <c r="R833" s="164"/>
      <c r="U833" s="4"/>
      <c r="V833" s="4"/>
    </row>
    <row r="834" spans="1:22" x14ac:dyDescent="0.25">
      <c r="A834" s="55"/>
      <c r="B834" s="11"/>
      <c r="C834" s="11" t="s">
        <v>592</v>
      </c>
      <c r="D834" s="11"/>
      <c r="E834" s="11" t="s">
        <v>383</v>
      </c>
      <c r="F834" s="11">
        <v>2</v>
      </c>
      <c r="G834" s="11">
        <v>0</v>
      </c>
      <c r="H834" s="11">
        <v>0</v>
      </c>
      <c r="I834" s="171">
        <v>0</v>
      </c>
      <c r="K834" s="11" t="s">
        <v>421</v>
      </c>
      <c r="L834" s="11" t="s">
        <v>421</v>
      </c>
      <c r="M834" s="11" t="s">
        <v>421</v>
      </c>
      <c r="O834" s="70">
        <v>0</v>
      </c>
      <c r="P834" s="163"/>
      <c r="Q834" s="163"/>
      <c r="R834" s="164"/>
      <c r="U834" s="4"/>
      <c r="V834" s="4"/>
    </row>
    <row r="835" spans="1:22" x14ac:dyDescent="0.25">
      <c r="A835" s="55"/>
      <c r="B835" s="11"/>
      <c r="C835" s="11" t="s">
        <v>593</v>
      </c>
      <c r="D835" s="11"/>
      <c r="E835" s="11" t="s">
        <v>384</v>
      </c>
      <c r="F835" s="11">
        <v>1</v>
      </c>
      <c r="G835" s="11">
        <v>0</v>
      </c>
      <c r="H835" s="11">
        <v>0</v>
      </c>
      <c r="I835" s="171">
        <v>0</v>
      </c>
      <c r="K835" s="11" t="s">
        <v>421</v>
      </c>
      <c r="L835" s="11" t="s">
        <v>421</v>
      </c>
      <c r="M835" s="11" t="s">
        <v>421</v>
      </c>
      <c r="O835" s="70">
        <v>0</v>
      </c>
      <c r="P835" s="163"/>
      <c r="Q835" s="163"/>
      <c r="R835" s="164"/>
      <c r="U835" s="4"/>
      <c r="V835" s="4"/>
    </row>
    <row r="836" spans="1:22" x14ac:dyDescent="0.25">
      <c r="A836" s="55"/>
      <c r="B836" s="11"/>
      <c r="C836" s="11" t="s">
        <v>594</v>
      </c>
      <c r="D836" s="11"/>
      <c r="E836" s="11" t="s">
        <v>385</v>
      </c>
      <c r="F836" s="11">
        <v>0</v>
      </c>
      <c r="G836" s="11">
        <v>0</v>
      </c>
      <c r="H836" s="11">
        <v>0</v>
      </c>
      <c r="I836" s="171">
        <v>0</v>
      </c>
      <c r="K836" s="11" t="s">
        <v>421</v>
      </c>
      <c r="L836" s="11" t="s">
        <v>421</v>
      </c>
      <c r="M836" s="11" t="s">
        <v>421</v>
      </c>
      <c r="O836" s="70">
        <v>0</v>
      </c>
      <c r="P836" s="163"/>
      <c r="Q836" s="163"/>
      <c r="R836" s="164"/>
      <c r="U836" s="4"/>
      <c r="V836" s="4"/>
    </row>
    <row r="837" spans="1:22" x14ac:dyDescent="0.25">
      <c r="A837" s="55"/>
      <c r="B837" s="11"/>
      <c r="C837" s="11" t="s">
        <v>595</v>
      </c>
      <c r="D837" s="11"/>
      <c r="E837" s="11" t="s">
        <v>386</v>
      </c>
      <c r="F837" s="11">
        <v>0</v>
      </c>
      <c r="G837" s="11">
        <v>0</v>
      </c>
      <c r="H837" s="11">
        <v>0</v>
      </c>
      <c r="I837" s="171">
        <v>0</v>
      </c>
      <c r="K837" s="11" t="s">
        <v>421</v>
      </c>
      <c r="L837" s="11" t="s">
        <v>421</v>
      </c>
      <c r="M837" s="11" t="s">
        <v>421</v>
      </c>
      <c r="O837" s="70">
        <v>0</v>
      </c>
      <c r="P837" s="163"/>
      <c r="Q837" s="163"/>
      <c r="R837" s="164"/>
      <c r="U837" s="4"/>
      <c r="V837" s="4"/>
    </row>
    <row r="838" spans="1:22" x14ac:dyDescent="0.25">
      <c r="A838" s="55"/>
      <c r="B838" s="11"/>
      <c r="C838" s="11" t="s">
        <v>596</v>
      </c>
      <c r="D838" s="11"/>
      <c r="E838" s="11" t="s">
        <v>387</v>
      </c>
      <c r="F838" s="11">
        <v>0</v>
      </c>
      <c r="G838" s="11">
        <v>0</v>
      </c>
      <c r="H838" s="11">
        <v>0</v>
      </c>
      <c r="I838" s="171">
        <v>0</v>
      </c>
      <c r="K838" s="11" t="s">
        <v>421</v>
      </c>
      <c r="L838" s="11" t="s">
        <v>421</v>
      </c>
      <c r="M838" s="11" t="s">
        <v>421</v>
      </c>
      <c r="O838" s="70">
        <v>0</v>
      </c>
      <c r="P838" s="163"/>
      <c r="Q838" s="163"/>
      <c r="R838" s="164"/>
      <c r="U838" s="4"/>
      <c r="V838" s="4"/>
    </row>
    <row r="839" spans="1:22" x14ac:dyDescent="0.25">
      <c r="A839" s="55"/>
      <c r="B839" s="11"/>
      <c r="C839" s="11" t="s">
        <v>597</v>
      </c>
      <c r="D839" s="11"/>
      <c r="E839" s="11" t="s">
        <v>388</v>
      </c>
      <c r="F839" s="11">
        <v>0</v>
      </c>
      <c r="G839" s="11">
        <v>0</v>
      </c>
      <c r="H839" s="11">
        <v>0</v>
      </c>
      <c r="I839" s="171">
        <v>0</v>
      </c>
      <c r="K839" s="11" t="s">
        <v>421</v>
      </c>
      <c r="L839" s="11" t="s">
        <v>421</v>
      </c>
      <c r="M839" s="11" t="s">
        <v>421</v>
      </c>
      <c r="O839" s="70">
        <v>0</v>
      </c>
      <c r="P839" s="163"/>
      <c r="Q839" s="163"/>
      <c r="R839" s="164"/>
      <c r="U839" s="4"/>
      <c r="V839" s="4"/>
    </row>
    <row r="840" spans="1:22" x14ac:dyDescent="0.25">
      <c r="A840" s="55"/>
      <c r="B840" s="11"/>
      <c r="C840" s="11" t="s">
        <v>599</v>
      </c>
      <c r="D840" s="11"/>
      <c r="E840" s="11" t="s">
        <v>391</v>
      </c>
      <c r="F840" s="11">
        <v>0</v>
      </c>
      <c r="G840" s="11">
        <v>0</v>
      </c>
      <c r="H840" s="11">
        <v>0</v>
      </c>
      <c r="I840" s="171">
        <v>0</v>
      </c>
      <c r="K840" s="11" t="s">
        <v>421</v>
      </c>
      <c r="L840" s="11" t="s">
        <v>421</v>
      </c>
      <c r="M840" s="11" t="s">
        <v>421</v>
      </c>
      <c r="O840" s="70">
        <v>0</v>
      </c>
      <c r="P840" s="163"/>
      <c r="Q840" s="163"/>
      <c r="R840" s="164"/>
      <c r="U840" s="4"/>
      <c r="V840" s="4"/>
    </row>
    <row r="841" spans="1:22" x14ac:dyDescent="0.25">
      <c r="A841" s="55"/>
      <c r="B841" s="11"/>
      <c r="C841" s="11" t="s">
        <v>600</v>
      </c>
      <c r="D841" s="11"/>
      <c r="E841" s="11" t="s">
        <v>392</v>
      </c>
      <c r="F841" s="11">
        <v>0</v>
      </c>
      <c r="G841" s="11">
        <v>0</v>
      </c>
      <c r="H841" s="11">
        <v>0</v>
      </c>
      <c r="I841" s="171">
        <v>0</v>
      </c>
      <c r="K841" s="11" t="s">
        <v>421</v>
      </c>
      <c r="L841" s="11" t="s">
        <v>421</v>
      </c>
      <c r="M841" s="11" t="s">
        <v>421</v>
      </c>
      <c r="O841" s="70">
        <v>0</v>
      </c>
      <c r="P841" s="163"/>
      <c r="Q841" s="163"/>
      <c r="R841" s="164"/>
      <c r="U841" s="4"/>
      <c r="V841" s="4"/>
    </row>
    <row r="842" spans="1:22" x14ac:dyDescent="0.25">
      <c r="A842" s="55"/>
      <c r="B842" s="11"/>
      <c r="C842" s="11" t="s">
        <v>601</v>
      </c>
      <c r="D842" s="11"/>
      <c r="E842" s="11" t="s">
        <v>393</v>
      </c>
      <c r="F842" s="11">
        <v>11</v>
      </c>
      <c r="G842" s="11">
        <v>0</v>
      </c>
      <c r="H842" s="11">
        <v>0</v>
      </c>
      <c r="I842" s="171">
        <v>0</v>
      </c>
      <c r="K842" s="11" t="s">
        <v>421</v>
      </c>
      <c r="L842" s="11" t="s">
        <v>421</v>
      </c>
      <c r="M842" s="11" t="s">
        <v>421</v>
      </c>
      <c r="O842" s="70">
        <v>0</v>
      </c>
      <c r="P842" s="163"/>
      <c r="Q842" s="163"/>
      <c r="R842" s="164"/>
      <c r="U842" s="4"/>
      <c r="V842" s="4"/>
    </row>
    <row r="843" spans="1:22" x14ac:dyDescent="0.25">
      <c r="A843" s="55"/>
      <c r="B843" s="11"/>
      <c r="C843" s="11" t="s">
        <v>602</v>
      </c>
      <c r="D843" s="11"/>
      <c r="E843" s="11" t="s">
        <v>394</v>
      </c>
      <c r="F843" s="11">
        <v>59</v>
      </c>
      <c r="G843" s="11">
        <v>0</v>
      </c>
      <c r="H843" s="11">
        <v>0</v>
      </c>
      <c r="I843" s="171">
        <v>0</v>
      </c>
      <c r="K843" s="11" t="s">
        <v>421</v>
      </c>
      <c r="L843" s="11" t="s">
        <v>421</v>
      </c>
      <c r="M843" s="11" t="s">
        <v>421</v>
      </c>
      <c r="O843" s="70">
        <v>0</v>
      </c>
      <c r="P843" s="163"/>
      <c r="Q843" s="163"/>
      <c r="R843" s="164"/>
      <c r="U843" s="4"/>
      <c r="V843" s="4"/>
    </row>
    <row r="844" spans="1:22" x14ac:dyDescent="0.25">
      <c r="A844" s="55"/>
      <c r="B844" s="11"/>
      <c r="C844" s="11" t="s">
        <v>603</v>
      </c>
      <c r="D844" s="11"/>
      <c r="E844" s="11" t="s">
        <v>395</v>
      </c>
      <c r="F844" s="11">
        <v>0</v>
      </c>
      <c r="G844" s="11">
        <v>0</v>
      </c>
      <c r="H844" s="11">
        <v>0</v>
      </c>
      <c r="I844" s="171">
        <v>0</v>
      </c>
      <c r="K844" s="11" t="s">
        <v>421</v>
      </c>
      <c r="L844" s="11" t="s">
        <v>421</v>
      </c>
      <c r="M844" s="11" t="s">
        <v>421</v>
      </c>
      <c r="O844" s="70">
        <v>0</v>
      </c>
      <c r="P844" s="163"/>
      <c r="Q844" s="163"/>
      <c r="R844" s="164"/>
      <c r="U844" s="4"/>
      <c r="V844" s="4"/>
    </row>
    <row r="845" spans="1:22" x14ac:dyDescent="0.25">
      <c r="A845" s="55"/>
      <c r="B845" s="11"/>
      <c r="C845" s="11" t="s">
        <v>605</v>
      </c>
      <c r="D845" s="11"/>
      <c r="E845" s="11" t="s">
        <v>397</v>
      </c>
      <c r="F845" s="11">
        <v>21</v>
      </c>
      <c r="G845" s="11">
        <v>0</v>
      </c>
      <c r="H845" s="11">
        <v>0</v>
      </c>
      <c r="I845" s="171">
        <v>0</v>
      </c>
      <c r="K845" s="11" t="s">
        <v>421</v>
      </c>
      <c r="L845" s="11" t="s">
        <v>421</v>
      </c>
      <c r="M845" s="11" t="s">
        <v>421</v>
      </c>
      <c r="O845" s="70">
        <v>0</v>
      </c>
      <c r="P845" s="163"/>
      <c r="Q845" s="163"/>
      <c r="R845" s="164"/>
      <c r="U845" s="4"/>
      <c r="V845" s="4"/>
    </row>
    <row r="846" spans="1:22" x14ac:dyDescent="0.25">
      <c r="A846" s="55"/>
      <c r="B846" s="11"/>
      <c r="C846" s="11" t="s">
        <v>606</v>
      </c>
      <c r="D846" s="11"/>
      <c r="E846" s="11" t="s">
        <v>398</v>
      </c>
      <c r="F846" s="11">
        <v>2</v>
      </c>
      <c r="G846" s="11">
        <v>0</v>
      </c>
      <c r="H846" s="11">
        <v>0</v>
      </c>
      <c r="I846" s="171">
        <v>0</v>
      </c>
      <c r="K846" s="11" t="s">
        <v>421</v>
      </c>
      <c r="L846" s="11" t="s">
        <v>421</v>
      </c>
      <c r="M846" s="11" t="s">
        <v>421</v>
      </c>
      <c r="O846" s="70">
        <v>0</v>
      </c>
      <c r="P846" s="163"/>
      <c r="Q846" s="163"/>
      <c r="R846" s="164"/>
      <c r="U846" s="4"/>
      <c r="V846" s="4"/>
    </row>
    <row r="847" spans="1:22" x14ac:dyDescent="0.25">
      <c r="A847" s="55"/>
      <c r="B847" s="11"/>
      <c r="C847" s="11" t="s">
        <v>606</v>
      </c>
      <c r="D847" s="11"/>
      <c r="E847" s="11" t="s">
        <v>399</v>
      </c>
      <c r="F847" s="11">
        <v>11</v>
      </c>
      <c r="G847" s="11">
        <v>0</v>
      </c>
      <c r="H847" s="11">
        <v>0</v>
      </c>
      <c r="I847" s="171">
        <v>0</v>
      </c>
      <c r="K847" s="11" t="s">
        <v>421</v>
      </c>
      <c r="L847" s="11" t="s">
        <v>421</v>
      </c>
      <c r="M847" s="11" t="s">
        <v>421</v>
      </c>
      <c r="O847" s="70">
        <v>0</v>
      </c>
      <c r="P847" s="163"/>
      <c r="Q847" s="163"/>
      <c r="R847" s="164"/>
      <c r="U847" s="4"/>
      <c r="V847" s="4"/>
    </row>
    <row r="848" spans="1:22" x14ac:dyDescent="0.25">
      <c r="A848" s="55"/>
      <c r="B848" s="11"/>
      <c r="C848" s="11" t="s">
        <v>607</v>
      </c>
      <c r="D848" s="11"/>
      <c r="E848" s="11" t="s">
        <v>400</v>
      </c>
      <c r="F848" s="11">
        <v>15</v>
      </c>
      <c r="G848" s="11">
        <v>0</v>
      </c>
      <c r="H848" s="11">
        <v>0</v>
      </c>
      <c r="I848" s="171">
        <v>0</v>
      </c>
      <c r="K848" s="11" t="s">
        <v>421</v>
      </c>
      <c r="L848" s="11" t="s">
        <v>421</v>
      </c>
      <c r="M848" s="11" t="s">
        <v>421</v>
      </c>
      <c r="O848" s="70">
        <v>0</v>
      </c>
      <c r="P848" s="163"/>
      <c r="Q848" s="163"/>
      <c r="R848" s="164"/>
      <c r="U848" s="4"/>
      <c r="V848" s="4"/>
    </row>
    <row r="849" spans="1:22" x14ac:dyDescent="0.25">
      <c r="A849" s="55"/>
      <c r="B849" s="11"/>
      <c r="C849" s="11" t="s">
        <v>608</v>
      </c>
      <c r="D849" s="11"/>
      <c r="E849" s="11" t="s">
        <v>401</v>
      </c>
      <c r="F849" s="11">
        <v>2</v>
      </c>
      <c r="G849" s="11">
        <v>0</v>
      </c>
      <c r="H849" s="11">
        <v>0</v>
      </c>
      <c r="I849" s="171">
        <v>0</v>
      </c>
      <c r="K849" s="11" t="s">
        <v>421</v>
      </c>
      <c r="L849" s="11" t="s">
        <v>421</v>
      </c>
      <c r="M849" s="11" t="s">
        <v>421</v>
      </c>
      <c r="O849" s="70">
        <v>0</v>
      </c>
      <c r="P849" s="163"/>
      <c r="Q849" s="163"/>
      <c r="R849" s="164"/>
      <c r="U849" s="4"/>
      <c r="V849" s="4"/>
    </row>
    <row r="850" spans="1:22" x14ac:dyDescent="0.25">
      <c r="A850" s="55"/>
      <c r="B850" s="11"/>
      <c r="C850" s="11" t="s">
        <v>609</v>
      </c>
      <c r="D850" s="11"/>
      <c r="E850" s="11" t="s">
        <v>402</v>
      </c>
      <c r="F850" s="11">
        <v>4</v>
      </c>
      <c r="G850" s="11">
        <v>1</v>
      </c>
      <c r="H850" s="11">
        <v>0</v>
      </c>
      <c r="I850" s="171">
        <v>0</v>
      </c>
      <c r="K850" s="11" t="s">
        <v>421</v>
      </c>
      <c r="L850" s="11" t="s">
        <v>421</v>
      </c>
      <c r="M850" s="11" t="s">
        <v>421</v>
      </c>
      <c r="O850" s="70">
        <v>0</v>
      </c>
      <c r="P850" s="163"/>
      <c r="Q850" s="163"/>
      <c r="R850" s="164"/>
      <c r="U850" s="4"/>
      <c r="V850" s="4"/>
    </row>
    <row r="851" spans="1:22" x14ac:dyDescent="0.25">
      <c r="A851" s="55"/>
      <c r="B851" s="11"/>
      <c r="C851" s="11" t="s">
        <v>610</v>
      </c>
      <c r="D851" s="11"/>
      <c r="E851" s="11" t="s">
        <v>403</v>
      </c>
      <c r="F851" s="11">
        <v>5</v>
      </c>
      <c r="G851" s="11">
        <v>1</v>
      </c>
      <c r="H851" s="11">
        <v>1</v>
      </c>
      <c r="I851" s="171">
        <v>0</v>
      </c>
      <c r="K851" s="11" t="s">
        <v>421</v>
      </c>
      <c r="L851" s="11" t="s">
        <v>421</v>
      </c>
      <c r="M851" s="11" t="s">
        <v>421</v>
      </c>
      <c r="O851" s="70">
        <v>0</v>
      </c>
      <c r="P851" s="163"/>
      <c r="Q851" s="163"/>
      <c r="R851" s="164"/>
      <c r="U851" s="4"/>
      <c r="V851" s="4"/>
    </row>
    <row r="852" spans="1:22" x14ac:dyDescent="0.25">
      <c r="A852" s="55"/>
      <c r="B852" s="11"/>
      <c r="C852" s="11" t="s">
        <v>611</v>
      </c>
      <c r="D852" s="11"/>
      <c r="E852" s="11" t="s">
        <v>404</v>
      </c>
      <c r="F852" s="11">
        <v>0</v>
      </c>
      <c r="G852" s="11">
        <v>0</v>
      </c>
      <c r="H852" s="11">
        <v>0</v>
      </c>
      <c r="I852" s="171">
        <v>0</v>
      </c>
      <c r="K852" s="11" t="s">
        <v>421</v>
      </c>
      <c r="L852" s="11" t="s">
        <v>421</v>
      </c>
      <c r="M852" s="11" t="s">
        <v>421</v>
      </c>
      <c r="O852" s="70">
        <v>0</v>
      </c>
      <c r="P852" s="163"/>
      <c r="Q852" s="163"/>
      <c r="R852" s="164"/>
      <c r="U852" s="4"/>
      <c r="V852" s="4"/>
    </row>
    <row r="853" spans="1:22" x14ac:dyDescent="0.25">
      <c r="A853" s="55"/>
      <c r="B853" s="11"/>
      <c r="C853" s="11" t="s">
        <v>612</v>
      </c>
      <c r="D853" s="11"/>
      <c r="E853" s="11" t="s">
        <v>405</v>
      </c>
      <c r="F853" s="11">
        <v>23</v>
      </c>
      <c r="G853" s="11">
        <v>0</v>
      </c>
      <c r="H853" s="11">
        <v>0</v>
      </c>
      <c r="I853" s="171">
        <v>0</v>
      </c>
      <c r="K853" s="11" t="s">
        <v>421</v>
      </c>
      <c r="L853" s="11" t="s">
        <v>421</v>
      </c>
      <c r="M853" s="11" t="s">
        <v>421</v>
      </c>
      <c r="O853" s="70">
        <v>0</v>
      </c>
      <c r="P853" s="163"/>
      <c r="Q853" s="163"/>
      <c r="R853" s="164"/>
      <c r="U853" s="4"/>
      <c r="V853" s="4"/>
    </row>
    <row r="854" spans="1:22" x14ac:dyDescent="0.25">
      <c r="A854" s="55"/>
      <c r="B854" s="11"/>
      <c r="C854" s="11" t="s">
        <v>613</v>
      </c>
      <c r="D854" s="11"/>
      <c r="E854" s="11" t="s">
        <v>406</v>
      </c>
      <c r="F854" s="11">
        <v>21</v>
      </c>
      <c r="G854" s="11">
        <v>2</v>
      </c>
      <c r="H854" s="11">
        <v>0</v>
      </c>
      <c r="I854" s="171">
        <v>0</v>
      </c>
      <c r="K854" s="11" t="s">
        <v>421</v>
      </c>
      <c r="L854" s="11" t="s">
        <v>421</v>
      </c>
      <c r="M854" s="11" t="s">
        <v>421</v>
      </c>
      <c r="O854" s="70">
        <v>0</v>
      </c>
      <c r="P854" s="163"/>
      <c r="Q854" s="163"/>
      <c r="R854" s="164"/>
      <c r="U854" s="4"/>
      <c r="V854" s="4"/>
    </row>
    <row r="855" spans="1:22" x14ac:dyDescent="0.25">
      <c r="A855" s="55"/>
      <c r="B855" s="11"/>
      <c r="C855" s="11" t="s">
        <v>421</v>
      </c>
      <c r="D855" s="11"/>
      <c r="E855" s="11" t="s">
        <v>407</v>
      </c>
      <c r="F855" s="11">
        <v>1</v>
      </c>
      <c r="G855" s="11">
        <v>0</v>
      </c>
      <c r="H855" s="11">
        <v>0</v>
      </c>
      <c r="I855" s="171">
        <v>0</v>
      </c>
      <c r="K855" s="11" t="s">
        <v>421</v>
      </c>
      <c r="L855" s="11" t="s">
        <v>421</v>
      </c>
      <c r="M855" s="11" t="s">
        <v>421</v>
      </c>
      <c r="O855" s="70">
        <v>0</v>
      </c>
      <c r="P855" s="163"/>
      <c r="Q855" s="163"/>
      <c r="R855" s="164"/>
      <c r="U855" s="4"/>
      <c r="V855" s="4"/>
    </row>
    <row r="856" spans="1:22" x14ac:dyDescent="0.25">
      <c r="A856" s="55"/>
      <c r="B856" s="11"/>
      <c r="C856" s="11" t="s">
        <v>614</v>
      </c>
      <c r="D856" s="11"/>
      <c r="E856" s="11" t="s">
        <v>408</v>
      </c>
      <c r="F856" s="11">
        <v>1</v>
      </c>
      <c r="G856" s="11">
        <v>0</v>
      </c>
      <c r="H856" s="11">
        <v>0</v>
      </c>
      <c r="I856" s="171">
        <v>0</v>
      </c>
      <c r="K856" s="11" t="s">
        <v>421</v>
      </c>
      <c r="L856" s="11" t="s">
        <v>421</v>
      </c>
      <c r="M856" s="11" t="s">
        <v>421</v>
      </c>
      <c r="O856" s="70">
        <v>0</v>
      </c>
      <c r="P856" s="163"/>
      <c r="Q856" s="163"/>
      <c r="R856" s="164"/>
      <c r="U856" s="4"/>
      <c r="V856" s="4"/>
    </row>
    <row r="857" spans="1:22" x14ac:dyDescent="0.25">
      <c r="A857" s="55"/>
      <c r="B857" s="11"/>
      <c r="C857" s="11" t="s">
        <v>615</v>
      </c>
      <c r="D857" s="11"/>
      <c r="E857" s="11" t="s">
        <v>409</v>
      </c>
      <c r="F857" s="11">
        <v>2</v>
      </c>
      <c r="G857" s="11">
        <v>0</v>
      </c>
      <c r="H857" s="11">
        <v>0</v>
      </c>
      <c r="I857" s="171">
        <v>0</v>
      </c>
      <c r="K857" s="11" t="s">
        <v>421</v>
      </c>
      <c r="L857" s="11" t="s">
        <v>421</v>
      </c>
      <c r="M857" s="11" t="s">
        <v>421</v>
      </c>
      <c r="O857" s="70">
        <v>0</v>
      </c>
      <c r="P857" s="163"/>
      <c r="Q857" s="163"/>
      <c r="R857" s="164"/>
      <c r="U857" s="4"/>
      <c r="V857" s="4"/>
    </row>
    <row r="858" spans="1:22" x14ac:dyDescent="0.25">
      <c r="A858" s="55"/>
      <c r="B858" s="11"/>
      <c r="C858" s="11" t="s">
        <v>616</v>
      </c>
      <c r="D858" s="11"/>
      <c r="E858" s="11" t="s">
        <v>410</v>
      </c>
      <c r="F858" s="11">
        <v>60</v>
      </c>
      <c r="G858" s="11">
        <v>1</v>
      </c>
      <c r="H858" s="11">
        <v>0</v>
      </c>
      <c r="I858" s="171">
        <v>0</v>
      </c>
      <c r="K858" s="11" t="s">
        <v>421</v>
      </c>
      <c r="L858" s="11" t="s">
        <v>421</v>
      </c>
      <c r="M858" s="11" t="s">
        <v>421</v>
      </c>
      <c r="O858" s="70">
        <v>0</v>
      </c>
      <c r="P858" s="163"/>
      <c r="Q858" s="163"/>
      <c r="R858" s="164"/>
      <c r="U858" s="4"/>
      <c r="V858" s="4"/>
    </row>
    <row r="859" spans="1:22" x14ac:dyDescent="0.25">
      <c r="A859" s="55"/>
      <c r="B859" s="11"/>
      <c r="C859" s="11" t="s">
        <v>616</v>
      </c>
      <c r="D859" s="11"/>
      <c r="E859" s="11" t="s">
        <v>411</v>
      </c>
      <c r="F859" s="11">
        <v>0</v>
      </c>
      <c r="G859" s="11">
        <v>0</v>
      </c>
      <c r="H859" s="11">
        <v>0</v>
      </c>
      <c r="I859" s="171">
        <v>0</v>
      </c>
      <c r="K859" s="11" t="s">
        <v>421</v>
      </c>
      <c r="L859" s="11" t="s">
        <v>421</v>
      </c>
      <c r="M859" s="11" t="s">
        <v>421</v>
      </c>
      <c r="O859" s="70">
        <v>0</v>
      </c>
      <c r="P859" s="163"/>
      <c r="Q859" s="163"/>
      <c r="R859" s="164"/>
      <c r="U859" s="4"/>
      <c r="V859" s="4"/>
    </row>
    <row r="860" spans="1:22" x14ac:dyDescent="0.25">
      <c r="A860" s="55"/>
      <c r="B860" s="11"/>
      <c r="C860" s="11" t="s">
        <v>617</v>
      </c>
      <c r="D860" s="11"/>
      <c r="E860" s="11" t="s">
        <v>412</v>
      </c>
      <c r="F860" s="11">
        <v>0</v>
      </c>
      <c r="G860" s="11">
        <v>0</v>
      </c>
      <c r="H860" s="11">
        <v>0</v>
      </c>
      <c r="I860" s="171">
        <v>0</v>
      </c>
      <c r="K860" s="11" t="s">
        <v>421</v>
      </c>
      <c r="L860" s="11" t="s">
        <v>421</v>
      </c>
      <c r="M860" s="11" t="s">
        <v>421</v>
      </c>
      <c r="O860" s="70">
        <v>0</v>
      </c>
      <c r="P860" s="163"/>
      <c r="Q860" s="163"/>
      <c r="R860" s="164"/>
      <c r="U860" s="4"/>
      <c r="V860" s="4"/>
    </row>
    <row r="861" spans="1:22" x14ac:dyDescent="0.25">
      <c r="A861" s="55"/>
      <c r="B861" s="11"/>
      <c r="C861" s="11" t="s">
        <v>618</v>
      </c>
      <c r="D861" s="11"/>
      <c r="E861" s="11" t="s">
        <v>413</v>
      </c>
      <c r="F861" s="11">
        <v>0</v>
      </c>
      <c r="G861" s="11">
        <v>0</v>
      </c>
      <c r="H861" s="11">
        <v>0</v>
      </c>
      <c r="I861" s="171">
        <v>0</v>
      </c>
      <c r="K861" s="11" t="s">
        <v>421</v>
      </c>
      <c r="L861" s="11" t="s">
        <v>421</v>
      </c>
      <c r="M861" s="11" t="s">
        <v>421</v>
      </c>
      <c r="O861" s="70">
        <v>0</v>
      </c>
      <c r="P861" s="163"/>
      <c r="Q861" s="163"/>
      <c r="R861" s="164"/>
      <c r="U861" s="4"/>
      <c r="V861" s="4"/>
    </row>
    <row r="862" spans="1:22" x14ac:dyDescent="0.25">
      <c r="A862" s="55"/>
      <c r="B862" s="11"/>
      <c r="C862" s="11" t="s">
        <v>619</v>
      </c>
      <c r="D862" s="11"/>
      <c r="E862" s="11" t="s">
        <v>414</v>
      </c>
      <c r="F862" s="11">
        <v>6</v>
      </c>
      <c r="G862" s="11">
        <v>0</v>
      </c>
      <c r="H862" s="11">
        <v>0</v>
      </c>
      <c r="I862" s="171">
        <v>0</v>
      </c>
      <c r="K862" s="11" t="s">
        <v>421</v>
      </c>
      <c r="L862" s="11" t="s">
        <v>421</v>
      </c>
      <c r="M862" s="11" t="s">
        <v>421</v>
      </c>
      <c r="O862" s="70">
        <v>0</v>
      </c>
      <c r="P862" s="163"/>
      <c r="Q862" s="163"/>
      <c r="R862" s="164"/>
      <c r="U862" s="4"/>
      <c r="V862" s="4"/>
    </row>
    <row r="863" spans="1:22" x14ac:dyDescent="0.25">
      <c r="A863" s="55"/>
      <c r="B863" s="11"/>
      <c r="C863" s="11" t="s">
        <v>620</v>
      </c>
      <c r="D863" s="11"/>
      <c r="E863" s="11" t="s">
        <v>415</v>
      </c>
      <c r="F863" s="11">
        <v>1</v>
      </c>
      <c r="G863" s="11">
        <v>0</v>
      </c>
      <c r="H863" s="11">
        <v>0</v>
      </c>
      <c r="I863" s="171">
        <v>0</v>
      </c>
      <c r="K863" s="11" t="s">
        <v>421</v>
      </c>
      <c r="L863" s="11" t="s">
        <v>421</v>
      </c>
      <c r="M863" s="11" t="s">
        <v>421</v>
      </c>
      <c r="O863" s="70">
        <v>0</v>
      </c>
      <c r="P863" s="163"/>
      <c r="Q863" s="163"/>
      <c r="R863" s="164"/>
      <c r="U863" s="4"/>
      <c r="V863" s="4"/>
    </row>
    <row r="864" spans="1:22" x14ac:dyDescent="0.25">
      <c r="A864" s="55"/>
      <c r="B864" s="11"/>
      <c r="C864" s="11" t="s">
        <v>621</v>
      </c>
      <c r="D864" s="11"/>
      <c r="E864" s="11" t="s">
        <v>416</v>
      </c>
      <c r="F864" s="11">
        <v>42</v>
      </c>
      <c r="G864" s="11">
        <v>0</v>
      </c>
      <c r="H864" s="11">
        <v>0</v>
      </c>
      <c r="I864" s="171">
        <v>0</v>
      </c>
      <c r="K864" s="11" t="s">
        <v>421</v>
      </c>
      <c r="L864" s="11" t="s">
        <v>421</v>
      </c>
      <c r="M864" s="11" t="s">
        <v>421</v>
      </c>
      <c r="O864" s="70">
        <v>0</v>
      </c>
      <c r="P864" s="163"/>
      <c r="Q864" s="163"/>
      <c r="R864" s="164"/>
      <c r="U864" s="4"/>
      <c r="V864" s="4"/>
    </row>
    <row r="865" spans="1:22" x14ac:dyDescent="0.25">
      <c r="A865" s="55"/>
      <c r="B865" s="11"/>
      <c r="C865" s="11" t="s">
        <v>622</v>
      </c>
      <c r="D865" s="11"/>
      <c r="E865" s="11" t="s">
        <v>417</v>
      </c>
      <c r="F865" s="11">
        <v>3</v>
      </c>
      <c r="G865" s="11">
        <v>0</v>
      </c>
      <c r="H865" s="11">
        <v>0</v>
      </c>
      <c r="I865" s="171">
        <v>0</v>
      </c>
      <c r="K865" s="11" t="s">
        <v>421</v>
      </c>
      <c r="L865" s="11" t="s">
        <v>421</v>
      </c>
      <c r="M865" s="11" t="s">
        <v>421</v>
      </c>
      <c r="O865" s="70">
        <v>0</v>
      </c>
      <c r="P865" s="163"/>
      <c r="Q865" s="163"/>
      <c r="R865" s="164"/>
      <c r="U865" s="4"/>
      <c r="V865" s="4"/>
    </row>
    <row r="866" spans="1:22" x14ac:dyDescent="0.25">
      <c r="A866" s="55"/>
      <c r="B866" s="11"/>
      <c r="C866" s="11" t="s">
        <v>623</v>
      </c>
      <c r="D866" s="11"/>
      <c r="E866" s="11" t="s">
        <v>418</v>
      </c>
      <c r="F866" s="11">
        <v>0</v>
      </c>
      <c r="G866" s="11">
        <v>0</v>
      </c>
      <c r="H866" s="11">
        <v>0</v>
      </c>
      <c r="I866" s="171">
        <v>0</v>
      </c>
      <c r="K866" s="11" t="s">
        <v>421</v>
      </c>
      <c r="L866" s="11" t="s">
        <v>421</v>
      </c>
      <c r="M866" s="11" t="s">
        <v>421</v>
      </c>
      <c r="O866" s="70">
        <v>0</v>
      </c>
      <c r="P866" s="163"/>
      <c r="Q866" s="163"/>
      <c r="R866" s="164"/>
      <c r="U866" s="4"/>
      <c r="V866" s="4"/>
    </row>
    <row r="867" spans="1:22" x14ac:dyDescent="0.25">
      <c r="A867" s="55"/>
      <c r="B867" s="11"/>
      <c r="C867" s="11" t="s">
        <v>625</v>
      </c>
      <c r="D867" s="11"/>
      <c r="E867" s="11" t="s">
        <v>420</v>
      </c>
      <c r="F867" s="11">
        <v>4</v>
      </c>
      <c r="G867" s="11">
        <v>0</v>
      </c>
      <c r="H867" s="11">
        <v>0</v>
      </c>
      <c r="I867" s="171">
        <v>0</v>
      </c>
      <c r="K867" s="11" t="s">
        <v>421</v>
      </c>
      <c r="L867" s="11" t="s">
        <v>421</v>
      </c>
      <c r="M867" s="11" t="s">
        <v>421</v>
      </c>
      <c r="O867" s="70">
        <v>0</v>
      </c>
      <c r="P867" s="163"/>
      <c r="Q867" s="163"/>
      <c r="R867" s="164"/>
      <c r="U867" s="4"/>
      <c r="V867" s="4"/>
    </row>
    <row r="868" spans="1:22" ht="15.75" thickBot="1" x14ac:dyDescent="0.3">
      <c r="A868" s="55"/>
      <c r="B868" s="11"/>
      <c r="C868" s="11"/>
      <c r="D868" s="11"/>
      <c r="E868" s="11"/>
      <c r="F868" s="11"/>
      <c r="G868" s="11"/>
      <c r="H868" s="11"/>
      <c r="I868" s="11"/>
      <c r="K868" s="11"/>
      <c r="L868" s="11"/>
      <c r="M868" s="11"/>
      <c r="O868" s="70">
        <v>0</v>
      </c>
      <c r="P868" s="163"/>
      <c r="Q868" s="163"/>
      <c r="R868" s="164"/>
      <c r="U868" s="4"/>
      <c r="V868" s="4"/>
    </row>
    <row r="869" spans="1:22" ht="15.75" thickBot="1" x14ac:dyDescent="0.3">
      <c r="A869" s="55"/>
      <c r="B869" s="93" t="s">
        <v>126</v>
      </c>
      <c r="C869" s="94"/>
      <c r="D869" s="94"/>
      <c r="E869" s="94"/>
      <c r="F869" s="168">
        <f>SUM(F655:F868)</f>
        <v>2939</v>
      </c>
      <c r="G869" s="168">
        <f>SUM(G655:G868)</f>
        <v>57</v>
      </c>
      <c r="H869" s="168">
        <f>SUM(H655:H868)</f>
        <v>39</v>
      </c>
      <c r="I869" s="168">
        <f>AVERAGE(I655:I868)</f>
        <v>1.0782472613458529</v>
      </c>
      <c r="K869" s="95"/>
      <c r="L869" s="95"/>
      <c r="M869" s="95"/>
      <c r="O869" s="176">
        <f>SUM(O655:O868)</f>
        <v>24</v>
      </c>
      <c r="P869" s="165"/>
      <c r="Q869" s="165"/>
      <c r="R869" s="166"/>
      <c r="U869" s="4"/>
      <c r="V869" s="4"/>
    </row>
    <row r="870" spans="1:22" s="4" customFormat="1" ht="12.75" x14ac:dyDescent="0.2">
      <c r="A870" s="55"/>
      <c r="K870" s="50"/>
    </row>
    <row r="871" spans="1:22" ht="63.75" x14ac:dyDescent="0.25">
      <c r="A871" s="162" t="s">
        <v>197</v>
      </c>
      <c r="B871" s="56" t="s">
        <v>145</v>
      </c>
      <c r="C871" s="56" t="s">
        <v>20</v>
      </c>
      <c r="D871" s="56" t="s">
        <v>107</v>
      </c>
      <c r="E871" s="56" t="s">
        <v>21</v>
      </c>
      <c r="F871" s="57" t="s">
        <v>22</v>
      </c>
      <c r="G871" s="57" t="s">
        <v>23</v>
      </c>
      <c r="H871" s="57" t="s">
        <v>24</v>
      </c>
      <c r="I871" s="57" t="s">
        <v>106</v>
      </c>
      <c r="J871" s="72"/>
      <c r="K871" s="57" t="s">
        <v>138</v>
      </c>
      <c r="L871" s="57" t="s">
        <v>139</v>
      </c>
      <c r="M871" s="57" t="s">
        <v>140</v>
      </c>
      <c r="N871" s="72"/>
      <c r="O871" s="308" t="s">
        <v>155</v>
      </c>
      <c r="P871" s="309"/>
      <c r="Q871" s="309"/>
      <c r="R871" s="310"/>
      <c r="U871" s="4"/>
      <c r="V871" s="4"/>
    </row>
    <row r="872" spans="1:22" x14ac:dyDescent="0.25">
      <c r="A872" s="55"/>
      <c r="B872" s="11"/>
      <c r="C872" s="11" t="s">
        <v>421</v>
      </c>
      <c r="D872" s="11"/>
      <c r="E872" s="167">
        <v>0</v>
      </c>
      <c r="F872" s="11">
        <v>8</v>
      </c>
      <c r="G872" s="11">
        <v>0</v>
      </c>
      <c r="H872" s="11">
        <v>0</v>
      </c>
      <c r="I872" s="171">
        <v>0</v>
      </c>
      <c r="K872" s="11" t="s">
        <v>421</v>
      </c>
      <c r="L872" s="11" t="s">
        <v>421</v>
      </c>
      <c r="M872" s="11" t="s">
        <v>421</v>
      </c>
      <c r="O872" s="70" t="s">
        <v>421</v>
      </c>
      <c r="P872" s="175"/>
      <c r="Q872" s="175"/>
      <c r="R872" s="139"/>
      <c r="U872" s="4"/>
      <c r="V872" s="4"/>
    </row>
    <row r="873" spans="1:22" x14ac:dyDescent="0.25">
      <c r="A873" s="55"/>
      <c r="B873" s="11"/>
      <c r="C873" s="11" t="s">
        <v>423</v>
      </c>
      <c r="D873" s="11"/>
      <c r="E873" s="11" t="s">
        <v>201</v>
      </c>
      <c r="F873" s="11">
        <v>0</v>
      </c>
      <c r="G873" s="11">
        <v>0</v>
      </c>
      <c r="H873" s="11">
        <v>0</v>
      </c>
      <c r="I873" s="171">
        <v>0</v>
      </c>
      <c r="K873" s="11" t="s">
        <v>421</v>
      </c>
      <c r="L873" s="11" t="s">
        <v>421</v>
      </c>
      <c r="M873" s="11" t="s">
        <v>421</v>
      </c>
      <c r="O873" s="70" t="s">
        <v>421</v>
      </c>
      <c r="P873" s="163"/>
      <c r="Q873" s="163"/>
      <c r="R873" s="164"/>
      <c r="U873" s="4"/>
      <c r="V873" s="4"/>
    </row>
    <row r="874" spans="1:22" x14ac:dyDescent="0.25">
      <c r="A874" s="55"/>
      <c r="B874" s="11"/>
      <c r="C874" s="11" t="s">
        <v>424</v>
      </c>
      <c r="D874" s="11"/>
      <c r="E874" s="11" t="s">
        <v>202</v>
      </c>
      <c r="F874" s="11">
        <v>17</v>
      </c>
      <c r="G874" s="11">
        <v>0</v>
      </c>
      <c r="H874" s="11">
        <v>0</v>
      </c>
      <c r="I874" s="171">
        <v>0</v>
      </c>
      <c r="K874" s="11" t="s">
        <v>421</v>
      </c>
      <c r="L874" s="11" t="s">
        <v>421</v>
      </c>
      <c r="M874" s="11" t="s">
        <v>421</v>
      </c>
      <c r="O874" s="70" t="s">
        <v>421</v>
      </c>
      <c r="P874" s="163"/>
      <c r="Q874" s="163"/>
      <c r="R874" s="164"/>
      <c r="U874" s="4"/>
      <c r="V874" s="4"/>
    </row>
    <row r="875" spans="1:22" x14ac:dyDescent="0.25">
      <c r="A875" s="55"/>
      <c r="B875" s="11"/>
      <c r="C875" s="11" t="s">
        <v>425</v>
      </c>
      <c r="D875" s="11"/>
      <c r="E875" s="11" t="s">
        <v>203</v>
      </c>
      <c r="F875" s="11">
        <v>3</v>
      </c>
      <c r="G875" s="11">
        <v>1</v>
      </c>
      <c r="H875" s="11">
        <v>0</v>
      </c>
      <c r="I875" s="171">
        <v>0</v>
      </c>
      <c r="K875" s="11" t="s">
        <v>421</v>
      </c>
      <c r="L875" s="11" t="s">
        <v>421</v>
      </c>
      <c r="M875" s="11" t="s">
        <v>421</v>
      </c>
      <c r="O875" s="70" t="s">
        <v>421</v>
      </c>
      <c r="P875" s="163"/>
      <c r="Q875" s="163"/>
      <c r="R875" s="164"/>
      <c r="U875" s="4"/>
      <c r="V875" s="4"/>
    </row>
    <row r="876" spans="1:22" x14ac:dyDescent="0.25">
      <c r="A876" s="55"/>
      <c r="B876" s="11"/>
      <c r="C876" s="11" t="s">
        <v>426</v>
      </c>
      <c r="D876" s="11"/>
      <c r="E876" s="11" t="s">
        <v>204</v>
      </c>
      <c r="F876" s="11">
        <v>4</v>
      </c>
      <c r="G876" s="11">
        <v>1</v>
      </c>
      <c r="H876" s="11">
        <v>0</v>
      </c>
      <c r="I876" s="171">
        <v>0</v>
      </c>
      <c r="K876" s="11" t="s">
        <v>421</v>
      </c>
      <c r="L876" s="11" t="s">
        <v>421</v>
      </c>
      <c r="M876" s="11" t="s">
        <v>421</v>
      </c>
      <c r="O876" s="70" t="s">
        <v>421</v>
      </c>
      <c r="P876" s="163"/>
      <c r="Q876" s="163"/>
      <c r="R876" s="164"/>
      <c r="U876" s="4"/>
      <c r="V876" s="4"/>
    </row>
    <row r="877" spans="1:22" x14ac:dyDescent="0.25">
      <c r="A877" s="55"/>
      <c r="B877" s="11"/>
      <c r="C877" s="11" t="s">
        <v>427</v>
      </c>
      <c r="D877" s="11"/>
      <c r="E877" s="11" t="s">
        <v>205</v>
      </c>
      <c r="F877" s="11">
        <v>11</v>
      </c>
      <c r="G877" s="11">
        <v>3</v>
      </c>
      <c r="H877" s="11">
        <v>3</v>
      </c>
      <c r="I877" s="171">
        <v>0.66666666666666663</v>
      </c>
      <c r="K877" s="11" t="s">
        <v>421</v>
      </c>
      <c r="L877" s="11" t="s">
        <v>421</v>
      </c>
      <c r="M877" s="11" t="s">
        <v>421</v>
      </c>
      <c r="O877" s="70" t="s">
        <v>421</v>
      </c>
      <c r="P877" s="163"/>
      <c r="Q877" s="163"/>
      <c r="R877" s="164"/>
      <c r="U877" s="4"/>
      <c r="V877" s="4"/>
    </row>
    <row r="878" spans="1:22" x14ac:dyDescent="0.25">
      <c r="A878" s="55"/>
      <c r="B878" s="11"/>
      <c r="C878" s="11" t="s">
        <v>428</v>
      </c>
      <c r="D878" s="11"/>
      <c r="E878" s="11" t="s">
        <v>206</v>
      </c>
      <c r="F878" s="11">
        <v>122</v>
      </c>
      <c r="G878" s="11">
        <v>1</v>
      </c>
      <c r="H878" s="11">
        <v>0</v>
      </c>
      <c r="I878" s="171">
        <v>0</v>
      </c>
      <c r="K878" s="11" t="s">
        <v>421</v>
      </c>
      <c r="L878" s="11" t="s">
        <v>421</v>
      </c>
      <c r="M878" s="11" t="s">
        <v>421</v>
      </c>
      <c r="O878" s="70" t="s">
        <v>421</v>
      </c>
      <c r="P878" s="163"/>
      <c r="Q878" s="163"/>
      <c r="R878" s="164"/>
      <c r="U878" s="4"/>
      <c r="V878" s="4"/>
    </row>
    <row r="879" spans="1:22" x14ac:dyDescent="0.25">
      <c r="A879" s="55"/>
      <c r="B879" s="11"/>
      <c r="C879" s="11" t="s">
        <v>430</v>
      </c>
      <c r="D879" s="11"/>
      <c r="E879" s="11" t="s">
        <v>208</v>
      </c>
      <c r="F879" s="11">
        <v>7</v>
      </c>
      <c r="G879" s="11">
        <v>3</v>
      </c>
      <c r="H879" s="11">
        <v>3</v>
      </c>
      <c r="I879" s="171">
        <v>5.666666666666667</v>
      </c>
      <c r="K879" s="11" t="s">
        <v>421</v>
      </c>
      <c r="L879" s="11" t="s">
        <v>421</v>
      </c>
      <c r="M879" s="11" t="s">
        <v>421</v>
      </c>
      <c r="O879" s="70" t="s">
        <v>421</v>
      </c>
      <c r="P879" s="163"/>
      <c r="Q879" s="163"/>
      <c r="R879" s="164"/>
      <c r="U879" s="4"/>
      <c r="V879" s="4"/>
    </row>
    <row r="880" spans="1:22" x14ac:dyDescent="0.25">
      <c r="A880" s="55"/>
      <c r="B880" s="11"/>
      <c r="C880" s="11" t="s">
        <v>431</v>
      </c>
      <c r="D880" s="11"/>
      <c r="E880" s="11" t="s">
        <v>209</v>
      </c>
      <c r="F880" s="11">
        <v>8</v>
      </c>
      <c r="G880" s="11">
        <v>0</v>
      </c>
      <c r="H880" s="11">
        <v>0</v>
      </c>
      <c r="I880" s="171">
        <v>0</v>
      </c>
      <c r="K880" s="11" t="s">
        <v>421</v>
      </c>
      <c r="L880" s="11" t="s">
        <v>421</v>
      </c>
      <c r="M880" s="11" t="s">
        <v>421</v>
      </c>
      <c r="O880" s="70" t="s">
        <v>421</v>
      </c>
      <c r="P880" s="163"/>
      <c r="Q880" s="163"/>
      <c r="R880" s="164"/>
      <c r="U880" s="4"/>
      <c r="V880" s="4"/>
    </row>
    <row r="881" spans="1:22" x14ac:dyDescent="0.25">
      <c r="A881" s="55"/>
      <c r="B881" s="11"/>
      <c r="C881" s="11" t="s">
        <v>433</v>
      </c>
      <c r="D881" s="11"/>
      <c r="E881" s="11" t="s">
        <v>211</v>
      </c>
      <c r="F881" s="11">
        <v>43</v>
      </c>
      <c r="G881" s="11">
        <v>20</v>
      </c>
      <c r="H881" s="11">
        <v>15</v>
      </c>
      <c r="I881" s="171">
        <v>8.1999999999999993</v>
      </c>
      <c r="K881" s="11" t="s">
        <v>421</v>
      </c>
      <c r="L881" s="11" t="s">
        <v>421</v>
      </c>
      <c r="M881" s="11" t="s">
        <v>421</v>
      </c>
      <c r="O881" s="70" t="s">
        <v>421</v>
      </c>
      <c r="P881" s="163"/>
      <c r="Q881" s="163"/>
      <c r="R881" s="164"/>
      <c r="U881" s="4"/>
      <c r="V881" s="4"/>
    </row>
    <row r="882" spans="1:22" x14ac:dyDescent="0.25">
      <c r="A882" s="55"/>
      <c r="B882" s="11"/>
      <c r="C882" s="11" t="s">
        <v>434</v>
      </c>
      <c r="D882" s="11"/>
      <c r="E882" s="11" t="s">
        <v>212</v>
      </c>
      <c r="F882" s="11">
        <v>17</v>
      </c>
      <c r="G882" s="11">
        <v>0</v>
      </c>
      <c r="H882" s="11">
        <v>0</v>
      </c>
      <c r="I882" s="171">
        <v>0</v>
      </c>
      <c r="K882" s="11" t="s">
        <v>421</v>
      </c>
      <c r="L882" s="11" t="s">
        <v>421</v>
      </c>
      <c r="M882" s="11" t="s">
        <v>421</v>
      </c>
      <c r="O882" s="70" t="s">
        <v>421</v>
      </c>
      <c r="P882" s="163"/>
      <c r="Q882" s="163"/>
      <c r="R882" s="164"/>
      <c r="U882" s="4"/>
      <c r="V882" s="4"/>
    </row>
    <row r="883" spans="1:22" x14ac:dyDescent="0.25">
      <c r="A883" s="55"/>
      <c r="B883" s="11"/>
      <c r="C883" s="11" t="s">
        <v>435</v>
      </c>
      <c r="D883" s="11"/>
      <c r="E883" s="11" t="s">
        <v>213</v>
      </c>
      <c r="F883" s="11">
        <v>46</v>
      </c>
      <c r="G883" s="11">
        <v>0</v>
      </c>
      <c r="H883" s="11">
        <v>0</v>
      </c>
      <c r="I883" s="171">
        <v>0</v>
      </c>
      <c r="K883" s="11" t="s">
        <v>421</v>
      </c>
      <c r="L883" s="11" t="s">
        <v>421</v>
      </c>
      <c r="M883" s="11" t="s">
        <v>421</v>
      </c>
      <c r="O883" s="70" t="s">
        <v>421</v>
      </c>
      <c r="P883" s="163"/>
      <c r="Q883" s="163"/>
      <c r="R883" s="164"/>
      <c r="U883" s="4"/>
      <c r="V883" s="4"/>
    </row>
    <row r="884" spans="1:22" x14ac:dyDescent="0.25">
      <c r="A884" s="55"/>
      <c r="B884" s="11"/>
      <c r="C884" s="11" t="s">
        <v>436</v>
      </c>
      <c r="D884" s="11"/>
      <c r="E884" s="11" t="s">
        <v>214</v>
      </c>
      <c r="F884" s="11">
        <v>4</v>
      </c>
      <c r="G884" s="11">
        <v>0</v>
      </c>
      <c r="H884" s="11">
        <v>0</v>
      </c>
      <c r="I884" s="171">
        <v>0</v>
      </c>
      <c r="K884" s="11" t="s">
        <v>421</v>
      </c>
      <c r="L884" s="11" t="s">
        <v>421</v>
      </c>
      <c r="M884" s="11" t="s">
        <v>421</v>
      </c>
      <c r="O884" s="70" t="s">
        <v>421</v>
      </c>
      <c r="P884" s="163"/>
      <c r="Q884" s="163"/>
      <c r="R884" s="164"/>
      <c r="U884" s="4"/>
      <c r="V884" s="4"/>
    </row>
    <row r="885" spans="1:22" x14ac:dyDescent="0.25">
      <c r="A885" s="55"/>
      <c r="B885" s="11"/>
      <c r="C885" s="11" t="s">
        <v>436</v>
      </c>
      <c r="D885" s="11"/>
      <c r="E885" s="11" t="s">
        <v>215</v>
      </c>
      <c r="F885" s="11">
        <v>6</v>
      </c>
      <c r="G885" s="11">
        <v>0</v>
      </c>
      <c r="H885" s="11">
        <v>0</v>
      </c>
      <c r="I885" s="171">
        <v>0</v>
      </c>
      <c r="K885" s="11" t="s">
        <v>421</v>
      </c>
      <c r="L885" s="11" t="s">
        <v>421</v>
      </c>
      <c r="M885" s="11" t="s">
        <v>421</v>
      </c>
      <c r="O885" s="70" t="s">
        <v>421</v>
      </c>
      <c r="P885" s="163"/>
      <c r="Q885" s="163"/>
      <c r="R885" s="164"/>
      <c r="U885" s="4"/>
      <c r="V885" s="4"/>
    </row>
    <row r="886" spans="1:22" x14ac:dyDescent="0.25">
      <c r="A886" s="55"/>
      <c r="B886" s="11"/>
      <c r="C886" s="11" t="s">
        <v>438</v>
      </c>
      <c r="D886" s="11"/>
      <c r="E886" s="11" t="s">
        <v>217</v>
      </c>
      <c r="F886" s="11">
        <v>20</v>
      </c>
      <c r="G886" s="11">
        <v>0</v>
      </c>
      <c r="H886" s="11">
        <v>0</v>
      </c>
      <c r="I886" s="171">
        <v>0</v>
      </c>
      <c r="K886" s="11" t="s">
        <v>421</v>
      </c>
      <c r="L886" s="11" t="s">
        <v>421</v>
      </c>
      <c r="M886" s="11" t="s">
        <v>421</v>
      </c>
      <c r="O886" s="70" t="s">
        <v>421</v>
      </c>
      <c r="P886" s="163"/>
      <c r="Q886" s="163"/>
      <c r="R886" s="164"/>
      <c r="U886" s="4"/>
      <c r="V886" s="4"/>
    </row>
    <row r="887" spans="1:22" x14ac:dyDescent="0.25">
      <c r="A887" s="55"/>
      <c r="B887" s="11"/>
      <c r="C887" s="11" t="s">
        <v>439</v>
      </c>
      <c r="D887" s="11"/>
      <c r="E887" s="11" t="s">
        <v>218</v>
      </c>
      <c r="F887" s="11">
        <v>4</v>
      </c>
      <c r="G887" s="11">
        <v>0</v>
      </c>
      <c r="H887" s="11">
        <v>0</v>
      </c>
      <c r="I887" s="171">
        <v>0</v>
      </c>
      <c r="K887" s="11" t="s">
        <v>421</v>
      </c>
      <c r="L887" s="11" t="s">
        <v>421</v>
      </c>
      <c r="M887" s="11" t="s">
        <v>421</v>
      </c>
      <c r="O887" s="70" t="s">
        <v>421</v>
      </c>
      <c r="P887" s="163"/>
      <c r="Q887" s="163"/>
      <c r="R887" s="164"/>
      <c r="U887" s="4"/>
      <c r="V887" s="4"/>
    </row>
    <row r="888" spans="1:22" x14ac:dyDescent="0.25">
      <c r="A888" s="55"/>
      <c r="B888" s="11"/>
      <c r="C888" s="11" t="s">
        <v>440</v>
      </c>
      <c r="D888" s="11"/>
      <c r="E888" s="11" t="s">
        <v>219</v>
      </c>
      <c r="F888" s="11">
        <v>9</v>
      </c>
      <c r="G888" s="11">
        <v>2</v>
      </c>
      <c r="H888" s="11">
        <v>2</v>
      </c>
      <c r="I888" s="171">
        <v>16</v>
      </c>
      <c r="K888" s="11" t="s">
        <v>421</v>
      </c>
      <c r="L888" s="11" t="s">
        <v>421</v>
      </c>
      <c r="M888" s="11" t="s">
        <v>421</v>
      </c>
      <c r="O888" s="70" t="s">
        <v>421</v>
      </c>
      <c r="P888" s="163"/>
      <c r="Q888" s="163"/>
      <c r="R888" s="164"/>
      <c r="U888" s="4"/>
      <c r="V888" s="4"/>
    </row>
    <row r="889" spans="1:22" x14ac:dyDescent="0.25">
      <c r="A889" s="55"/>
      <c r="B889" s="11"/>
      <c r="C889" s="11" t="s">
        <v>441</v>
      </c>
      <c r="D889" s="11"/>
      <c r="E889" s="11" t="s">
        <v>220</v>
      </c>
      <c r="F889" s="11">
        <v>3</v>
      </c>
      <c r="G889" s="11">
        <v>0</v>
      </c>
      <c r="H889" s="11">
        <v>0</v>
      </c>
      <c r="I889" s="171">
        <v>0</v>
      </c>
      <c r="K889" s="11" t="s">
        <v>421</v>
      </c>
      <c r="L889" s="11" t="s">
        <v>421</v>
      </c>
      <c r="M889" s="11" t="s">
        <v>421</v>
      </c>
      <c r="O889" s="70" t="s">
        <v>421</v>
      </c>
      <c r="P889" s="163"/>
      <c r="Q889" s="163"/>
      <c r="R889" s="164"/>
      <c r="U889" s="4"/>
      <c r="V889" s="4"/>
    </row>
    <row r="890" spans="1:22" x14ac:dyDescent="0.25">
      <c r="A890" s="55"/>
      <c r="B890" s="11"/>
      <c r="C890" s="11" t="s">
        <v>442</v>
      </c>
      <c r="D890" s="11"/>
      <c r="E890" s="11" t="s">
        <v>221</v>
      </c>
      <c r="F890" s="11">
        <v>26</v>
      </c>
      <c r="G890" s="11">
        <v>0</v>
      </c>
      <c r="H890" s="11">
        <v>0</v>
      </c>
      <c r="I890" s="171">
        <v>0</v>
      </c>
      <c r="K890" s="11" t="s">
        <v>421</v>
      </c>
      <c r="L890" s="11" t="s">
        <v>421</v>
      </c>
      <c r="M890" s="11" t="s">
        <v>421</v>
      </c>
      <c r="O890" s="70" t="s">
        <v>421</v>
      </c>
      <c r="P890" s="163"/>
      <c r="Q890" s="163"/>
      <c r="R890" s="164"/>
      <c r="U890" s="4"/>
      <c r="V890" s="4"/>
    </row>
    <row r="891" spans="1:22" x14ac:dyDescent="0.25">
      <c r="A891" s="55"/>
      <c r="B891" s="11"/>
      <c r="C891" s="11" t="s">
        <v>443</v>
      </c>
      <c r="D891" s="11"/>
      <c r="E891" s="11" t="s">
        <v>222</v>
      </c>
      <c r="F891" s="11">
        <v>21</v>
      </c>
      <c r="G891" s="11">
        <v>2</v>
      </c>
      <c r="H891" s="11">
        <v>2</v>
      </c>
      <c r="I891" s="171">
        <v>22</v>
      </c>
      <c r="K891" s="11" t="s">
        <v>421</v>
      </c>
      <c r="L891" s="11" t="s">
        <v>421</v>
      </c>
      <c r="M891" s="11" t="s">
        <v>421</v>
      </c>
      <c r="O891" s="70" t="s">
        <v>421</v>
      </c>
      <c r="P891" s="163"/>
      <c r="Q891" s="163"/>
      <c r="R891" s="164"/>
      <c r="U891" s="4"/>
      <c r="V891" s="4"/>
    </row>
    <row r="892" spans="1:22" x14ac:dyDescent="0.25">
      <c r="A892" s="55"/>
      <c r="B892" s="11"/>
      <c r="C892" s="11" t="s">
        <v>444</v>
      </c>
      <c r="D892" s="11"/>
      <c r="E892" s="11" t="s">
        <v>223</v>
      </c>
      <c r="F892" s="11">
        <v>48</v>
      </c>
      <c r="G892" s="11">
        <v>4</v>
      </c>
      <c r="H892" s="11">
        <v>3</v>
      </c>
      <c r="I892" s="171">
        <v>18.333333333333332</v>
      </c>
      <c r="K892" s="11" t="s">
        <v>421</v>
      </c>
      <c r="L892" s="11" t="s">
        <v>421</v>
      </c>
      <c r="M892" s="11" t="s">
        <v>421</v>
      </c>
      <c r="O892" s="70" t="s">
        <v>421</v>
      </c>
      <c r="P892" s="163"/>
      <c r="Q892" s="163"/>
      <c r="R892" s="164"/>
      <c r="U892" s="4"/>
      <c r="V892" s="4"/>
    </row>
    <row r="893" spans="1:22" x14ac:dyDescent="0.25">
      <c r="A893" s="55"/>
      <c r="B893" s="11"/>
      <c r="C893" s="11" t="s">
        <v>636</v>
      </c>
      <c r="D893" s="11"/>
      <c r="E893" s="11" t="s">
        <v>626</v>
      </c>
      <c r="F893" s="11">
        <v>1</v>
      </c>
      <c r="G893" s="11">
        <v>0</v>
      </c>
      <c r="H893" s="11">
        <v>0</v>
      </c>
      <c r="I893" s="171">
        <v>0</v>
      </c>
      <c r="K893" s="11" t="s">
        <v>421</v>
      </c>
      <c r="L893" s="11" t="s">
        <v>421</v>
      </c>
      <c r="M893" s="11" t="s">
        <v>421</v>
      </c>
      <c r="O893" s="70" t="s">
        <v>421</v>
      </c>
      <c r="P893" s="163"/>
      <c r="Q893" s="163"/>
      <c r="R893" s="164"/>
      <c r="U893" s="4"/>
      <c r="V893" s="4"/>
    </row>
    <row r="894" spans="1:22" x14ac:dyDescent="0.25">
      <c r="A894" s="55"/>
      <c r="B894" s="11"/>
      <c r="C894" s="11" t="s">
        <v>445</v>
      </c>
      <c r="D894" s="11"/>
      <c r="E894" s="11" t="s">
        <v>224</v>
      </c>
      <c r="F894" s="11">
        <v>0</v>
      </c>
      <c r="G894" s="11">
        <v>0</v>
      </c>
      <c r="H894" s="11">
        <v>0</v>
      </c>
      <c r="I894" s="171">
        <v>0</v>
      </c>
      <c r="K894" s="11" t="s">
        <v>421</v>
      </c>
      <c r="L894" s="11" t="s">
        <v>421</v>
      </c>
      <c r="M894" s="11" t="s">
        <v>421</v>
      </c>
      <c r="O894" s="70" t="s">
        <v>421</v>
      </c>
      <c r="P894" s="163"/>
      <c r="Q894" s="163"/>
      <c r="R894" s="164"/>
      <c r="U894" s="4"/>
      <c r="V894" s="4"/>
    </row>
    <row r="895" spans="1:22" x14ac:dyDescent="0.25">
      <c r="A895" s="55"/>
      <c r="B895" s="11"/>
      <c r="C895" s="11" t="s">
        <v>446</v>
      </c>
      <c r="D895" s="11"/>
      <c r="E895" s="11" t="s">
        <v>225</v>
      </c>
      <c r="F895" s="11">
        <v>18</v>
      </c>
      <c r="G895" s="11">
        <v>4</v>
      </c>
      <c r="H895" s="11">
        <v>0</v>
      </c>
      <c r="I895" s="171">
        <v>0</v>
      </c>
      <c r="K895" s="11" t="s">
        <v>421</v>
      </c>
      <c r="L895" s="11" t="s">
        <v>421</v>
      </c>
      <c r="M895" s="11" t="s">
        <v>421</v>
      </c>
      <c r="O895" s="70" t="s">
        <v>421</v>
      </c>
      <c r="P895" s="163"/>
      <c r="Q895" s="163"/>
      <c r="R895" s="164"/>
      <c r="U895" s="4"/>
      <c r="V895" s="4"/>
    </row>
    <row r="896" spans="1:22" x14ac:dyDescent="0.25">
      <c r="A896" s="55"/>
      <c r="B896" s="11"/>
      <c r="C896" s="11" t="s">
        <v>447</v>
      </c>
      <c r="D896" s="11"/>
      <c r="E896" s="11" t="s">
        <v>226</v>
      </c>
      <c r="F896" s="11">
        <v>6</v>
      </c>
      <c r="G896" s="11">
        <v>0</v>
      </c>
      <c r="H896" s="11">
        <v>0</v>
      </c>
      <c r="I896" s="171">
        <v>0</v>
      </c>
      <c r="K896" s="11" t="s">
        <v>421</v>
      </c>
      <c r="L896" s="11" t="s">
        <v>421</v>
      </c>
      <c r="M896" s="11" t="s">
        <v>421</v>
      </c>
      <c r="O896" s="70" t="s">
        <v>421</v>
      </c>
      <c r="P896" s="163"/>
      <c r="Q896" s="163"/>
      <c r="R896" s="164"/>
      <c r="U896" s="4"/>
      <c r="V896" s="4"/>
    </row>
    <row r="897" spans="1:22" x14ac:dyDescent="0.25">
      <c r="A897" s="55"/>
      <c r="B897" s="11"/>
      <c r="C897" s="11" t="s">
        <v>448</v>
      </c>
      <c r="D897" s="11"/>
      <c r="E897" s="11" t="s">
        <v>227</v>
      </c>
      <c r="F897" s="11">
        <v>195</v>
      </c>
      <c r="G897" s="11">
        <v>140</v>
      </c>
      <c r="H897" s="11">
        <v>95</v>
      </c>
      <c r="I897" s="171">
        <v>10.389473684210527</v>
      </c>
      <c r="K897" s="11" t="s">
        <v>421</v>
      </c>
      <c r="L897" s="11" t="s">
        <v>421</v>
      </c>
      <c r="M897" s="11" t="s">
        <v>421</v>
      </c>
      <c r="O897" s="70" t="s">
        <v>421</v>
      </c>
      <c r="P897" s="163"/>
      <c r="Q897" s="163"/>
      <c r="R897" s="164"/>
      <c r="U897" s="4"/>
      <c r="V897" s="4"/>
    </row>
    <row r="898" spans="1:22" x14ac:dyDescent="0.25">
      <c r="A898" s="55"/>
      <c r="B898" s="11"/>
      <c r="C898" s="11" t="s">
        <v>449</v>
      </c>
      <c r="D898" s="11"/>
      <c r="E898" s="11" t="s">
        <v>228</v>
      </c>
      <c r="F898" s="11">
        <v>30</v>
      </c>
      <c r="G898" s="11">
        <v>0</v>
      </c>
      <c r="H898" s="11">
        <v>0</v>
      </c>
      <c r="I898" s="171">
        <v>0</v>
      </c>
      <c r="K898" s="11" t="s">
        <v>421</v>
      </c>
      <c r="L898" s="11" t="s">
        <v>421</v>
      </c>
      <c r="M898" s="11" t="s">
        <v>421</v>
      </c>
      <c r="O898" s="70" t="s">
        <v>421</v>
      </c>
      <c r="P898" s="163"/>
      <c r="Q898" s="163"/>
      <c r="R898" s="164"/>
      <c r="U898" s="4"/>
      <c r="V898" s="4"/>
    </row>
    <row r="899" spans="1:22" x14ac:dyDescent="0.25">
      <c r="A899" s="55"/>
      <c r="B899" s="11"/>
      <c r="C899" s="11" t="s">
        <v>449</v>
      </c>
      <c r="D899" s="11"/>
      <c r="E899" s="11" t="s">
        <v>229</v>
      </c>
      <c r="F899" s="11">
        <v>15</v>
      </c>
      <c r="G899" s="11">
        <v>0</v>
      </c>
      <c r="H899" s="11">
        <v>0</v>
      </c>
      <c r="I899" s="171">
        <v>0</v>
      </c>
      <c r="K899" s="11" t="s">
        <v>421</v>
      </c>
      <c r="L899" s="11" t="s">
        <v>421</v>
      </c>
      <c r="M899" s="11" t="s">
        <v>421</v>
      </c>
      <c r="O899" s="70" t="s">
        <v>421</v>
      </c>
      <c r="P899" s="163"/>
      <c r="Q899" s="163"/>
      <c r="R899" s="164"/>
      <c r="U899" s="4"/>
      <c r="V899" s="4"/>
    </row>
    <row r="900" spans="1:22" x14ac:dyDescent="0.25">
      <c r="A900" s="55"/>
      <c r="B900" s="11"/>
      <c r="C900" s="11" t="s">
        <v>449</v>
      </c>
      <c r="D900" s="11"/>
      <c r="E900" s="11" t="s">
        <v>230</v>
      </c>
      <c r="F900" s="11">
        <v>24</v>
      </c>
      <c r="G900" s="11">
        <v>1</v>
      </c>
      <c r="H900" s="11">
        <v>0</v>
      </c>
      <c r="I900" s="171">
        <v>0</v>
      </c>
      <c r="K900" s="11" t="s">
        <v>421</v>
      </c>
      <c r="L900" s="11" t="s">
        <v>421</v>
      </c>
      <c r="M900" s="11" t="s">
        <v>421</v>
      </c>
      <c r="O900" s="70" t="s">
        <v>421</v>
      </c>
      <c r="P900" s="163"/>
      <c r="Q900" s="163"/>
      <c r="R900" s="164"/>
      <c r="U900" s="4"/>
      <c r="V900" s="4"/>
    </row>
    <row r="901" spans="1:22" x14ac:dyDescent="0.25">
      <c r="A901" s="55"/>
      <c r="B901" s="11"/>
      <c r="C901" s="11" t="s">
        <v>449</v>
      </c>
      <c r="D901" s="11"/>
      <c r="E901" s="11" t="s">
        <v>231</v>
      </c>
      <c r="F901" s="11">
        <v>1</v>
      </c>
      <c r="G901" s="11">
        <v>0</v>
      </c>
      <c r="H901" s="11">
        <v>0</v>
      </c>
      <c r="I901" s="171">
        <v>0</v>
      </c>
      <c r="K901" s="11" t="s">
        <v>421</v>
      </c>
      <c r="L901" s="11" t="s">
        <v>421</v>
      </c>
      <c r="M901" s="11" t="s">
        <v>421</v>
      </c>
      <c r="O901" s="70" t="s">
        <v>421</v>
      </c>
      <c r="P901" s="163"/>
      <c r="Q901" s="163"/>
      <c r="R901" s="164"/>
      <c r="U901" s="4"/>
      <c r="V901" s="4"/>
    </row>
    <row r="902" spans="1:22" x14ac:dyDescent="0.25">
      <c r="A902" s="55"/>
      <c r="B902" s="11"/>
      <c r="C902" s="11" t="s">
        <v>451</v>
      </c>
      <c r="D902" s="11"/>
      <c r="E902" s="11" t="s">
        <v>233</v>
      </c>
      <c r="F902" s="11">
        <v>21</v>
      </c>
      <c r="G902" s="11">
        <v>2</v>
      </c>
      <c r="H902" s="11">
        <v>1</v>
      </c>
      <c r="I902" s="171">
        <v>3</v>
      </c>
      <c r="K902" s="11" t="s">
        <v>421</v>
      </c>
      <c r="L902" s="11" t="s">
        <v>421</v>
      </c>
      <c r="M902" s="11" t="s">
        <v>421</v>
      </c>
      <c r="O902" s="70" t="s">
        <v>421</v>
      </c>
      <c r="P902" s="163"/>
      <c r="Q902" s="163"/>
      <c r="R902" s="164"/>
      <c r="U902" s="4"/>
      <c r="V902" s="4"/>
    </row>
    <row r="903" spans="1:22" x14ac:dyDescent="0.25">
      <c r="A903" s="55"/>
      <c r="B903" s="11"/>
      <c r="C903" s="11" t="s">
        <v>452</v>
      </c>
      <c r="D903" s="11"/>
      <c r="E903" s="11" t="s">
        <v>234</v>
      </c>
      <c r="F903" s="11">
        <v>0</v>
      </c>
      <c r="G903" s="11">
        <v>0</v>
      </c>
      <c r="H903" s="11">
        <v>0</v>
      </c>
      <c r="I903" s="171">
        <v>0</v>
      </c>
      <c r="K903" s="11" t="s">
        <v>421</v>
      </c>
      <c r="L903" s="11" t="s">
        <v>421</v>
      </c>
      <c r="M903" s="11" t="s">
        <v>421</v>
      </c>
      <c r="O903" s="70" t="s">
        <v>421</v>
      </c>
      <c r="P903" s="163"/>
      <c r="Q903" s="163"/>
      <c r="R903" s="164"/>
      <c r="U903" s="4"/>
      <c r="V903" s="4"/>
    </row>
    <row r="904" spans="1:22" x14ac:dyDescent="0.25">
      <c r="A904" s="55"/>
      <c r="B904" s="11"/>
      <c r="C904" s="11" t="s">
        <v>453</v>
      </c>
      <c r="D904" s="11"/>
      <c r="E904" s="11" t="s">
        <v>235</v>
      </c>
      <c r="F904" s="11">
        <v>3</v>
      </c>
      <c r="G904" s="11">
        <v>0</v>
      </c>
      <c r="H904" s="11">
        <v>0</v>
      </c>
      <c r="I904" s="171">
        <v>0</v>
      </c>
      <c r="K904" s="11" t="s">
        <v>421</v>
      </c>
      <c r="L904" s="11" t="s">
        <v>421</v>
      </c>
      <c r="M904" s="11" t="s">
        <v>421</v>
      </c>
      <c r="O904" s="70" t="s">
        <v>421</v>
      </c>
      <c r="P904" s="163"/>
      <c r="Q904" s="163"/>
      <c r="R904" s="164"/>
      <c r="U904" s="4"/>
      <c r="V904" s="4"/>
    </row>
    <row r="905" spans="1:22" x14ac:dyDescent="0.25">
      <c r="A905" s="55"/>
      <c r="B905" s="11"/>
      <c r="C905" s="11" t="s">
        <v>454</v>
      </c>
      <c r="D905" s="11"/>
      <c r="E905" s="11" t="s">
        <v>236</v>
      </c>
      <c r="F905" s="11">
        <v>3</v>
      </c>
      <c r="G905" s="11">
        <v>0</v>
      </c>
      <c r="H905" s="11">
        <v>0</v>
      </c>
      <c r="I905" s="171">
        <v>0</v>
      </c>
      <c r="K905" s="11" t="s">
        <v>421</v>
      </c>
      <c r="L905" s="11" t="s">
        <v>421</v>
      </c>
      <c r="M905" s="11" t="s">
        <v>421</v>
      </c>
      <c r="O905" s="70" t="s">
        <v>421</v>
      </c>
      <c r="P905" s="163"/>
      <c r="Q905" s="163"/>
      <c r="R905" s="164"/>
      <c r="U905" s="4"/>
      <c r="V905" s="4"/>
    </row>
    <row r="906" spans="1:22" x14ac:dyDescent="0.25">
      <c r="A906" s="55"/>
      <c r="B906" s="11"/>
      <c r="C906" s="11" t="s">
        <v>456</v>
      </c>
      <c r="D906" s="11"/>
      <c r="E906" s="11" t="s">
        <v>238</v>
      </c>
      <c r="F906" s="11">
        <v>0</v>
      </c>
      <c r="G906" s="11">
        <v>0</v>
      </c>
      <c r="H906" s="11">
        <v>0</v>
      </c>
      <c r="I906" s="171">
        <v>0</v>
      </c>
      <c r="K906" s="11" t="s">
        <v>421</v>
      </c>
      <c r="L906" s="11" t="s">
        <v>421</v>
      </c>
      <c r="M906" s="11" t="s">
        <v>421</v>
      </c>
      <c r="O906" s="70" t="s">
        <v>421</v>
      </c>
      <c r="P906" s="163"/>
      <c r="Q906" s="163"/>
      <c r="R906" s="164"/>
      <c r="U906" s="4"/>
      <c r="V906" s="4"/>
    </row>
    <row r="907" spans="1:22" x14ac:dyDescent="0.25">
      <c r="A907" s="55"/>
      <c r="B907" s="11"/>
      <c r="C907" s="11" t="s">
        <v>457</v>
      </c>
      <c r="D907" s="11"/>
      <c r="E907" s="11" t="s">
        <v>239</v>
      </c>
      <c r="F907" s="11">
        <v>1</v>
      </c>
      <c r="G907" s="11">
        <v>0</v>
      </c>
      <c r="H907" s="11">
        <v>0</v>
      </c>
      <c r="I907" s="171">
        <v>0</v>
      </c>
      <c r="K907" s="11" t="s">
        <v>421</v>
      </c>
      <c r="L907" s="11" t="s">
        <v>421</v>
      </c>
      <c r="M907" s="11" t="s">
        <v>421</v>
      </c>
      <c r="O907" s="70" t="s">
        <v>421</v>
      </c>
      <c r="P907" s="163"/>
      <c r="Q907" s="163"/>
      <c r="R907" s="164"/>
      <c r="U907" s="4"/>
      <c r="V907" s="4"/>
    </row>
    <row r="908" spans="1:22" x14ac:dyDescent="0.25">
      <c r="A908" s="55"/>
      <c r="B908" s="11"/>
      <c r="C908" s="11" t="s">
        <v>458</v>
      </c>
      <c r="D908" s="11"/>
      <c r="E908" s="11" t="s">
        <v>240</v>
      </c>
      <c r="F908" s="11">
        <v>39</v>
      </c>
      <c r="G908" s="11">
        <v>2</v>
      </c>
      <c r="H908" s="11">
        <v>2</v>
      </c>
      <c r="I908" s="171">
        <v>0.5</v>
      </c>
      <c r="K908" s="11" t="s">
        <v>421</v>
      </c>
      <c r="L908" s="11" t="s">
        <v>421</v>
      </c>
      <c r="M908" s="11" t="s">
        <v>421</v>
      </c>
      <c r="O908" s="70" t="s">
        <v>421</v>
      </c>
      <c r="P908" s="163"/>
      <c r="Q908" s="163"/>
      <c r="R908" s="164"/>
      <c r="U908" s="4"/>
      <c r="V908" s="4"/>
    </row>
    <row r="909" spans="1:22" x14ac:dyDescent="0.25">
      <c r="A909" s="55"/>
      <c r="B909" s="11"/>
      <c r="C909" s="11" t="s">
        <v>459</v>
      </c>
      <c r="D909" s="11"/>
      <c r="E909" s="11" t="s">
        <v>241</v>
      </c>
      <c r="F909" s="11">
        <v>3</v>
      </c>
      <c r="G909" s="11">
        <v>1</v>
      </c>
      <c r="H909" s="11">
        <v>0</v>
      </c>
      <c r="I909" s="171">
        <v>0</v>
      </c>
      <c r="K909" s="11" t="s">
        <v>421</v>
      </c>
      <c r="L909" s="11" t="s">
        <v>421</v>
      </c>
      <c r="M909" s="11" t="s">
        <v>421</v>
      </c>
      <c r="O909" s="70" t="s">
        <v>421</v>
      </c>
      <c r="P909" s="163"/>
      <c r="Q909" s="163"/>
      <c r="R909" s="164"/>
      <c r="U909" s="4"/>
      <c r="V909" s="4"/>
    </row>
    <row r="910" spans="1:22" x14ac:dyDescent="0.25">
      <c r="A910" s="55"/>
      <c r="B910" s="11"/>
      <c r="C910" s="11" t="s">
        <v>460</v>
      </c>
      <c r="D910" s="11"/>
      <c r="E910" s="11" t="s">
        <v>242</v>
      </c>
      <c r="F910" s="11">
        <v>2</v>
      </c>
      <c r="G910" s="11">
        <v>0</v>
      </c>
      <c r="H910" s="11">
        <v>0</v>
      </c>
      <c r="I910" s="171">
        <v>0</v>
      </c>
      <c r="K910" s="11" t="s">
        <v>421</v>
      </c>
      <c r="L910" s="11" t="s">
        <v>421</v>
      </c>
      <c r="M910" s="11" t="s">
        <v>421</v>
      </c>
      <c r="O910" s="70" t="s">
        <v>421</v>
      </c>
      <c r="P910" s="163"/>
      <c r="Q910" s="163"/>
      <c r="R910" s="164"/>
      <c r="U910" s="4"/>
      <c r="V910" s="4"/>
    </row>
    <row r="911" spans="1:22" x14ac:dyDescent="0.25">
      <c r="A911" s="55"/>
      <c r="B911" s="11"/>
      <c r="C911" s="11" t="s">
        <v>461</v>
      </c>
      <c r="D911" s="11"/>
      <c r="E911" s="11" t="s">
        <v>243</v>
      </c>
      <c r="F911" s="11">
        <v>3</v>
      </c>
      <c r="G911" s="11">
        <v>0</v>
      </c>
      <c r="H911" s="11">
        <v>0</v>
      </c>
      <c r="I911" s="171">
        <v>0</v>
      </c>
      <c r="K911" s="11" t="s">
        <v>421</v>
      </c>
      <c r="L911" s="11" t="s">
        <v>421</v>
      </c>
      <c r="M911" s="11" t="s">
        <v>421</v>
      </c>
      <c r="O911" s="70" t="s">
        <v>421</v>
      </c>
      <c r="P911" s="163"/>
      <c r="Q911" s="163"/>
      <c r="R911" s="164"/>
      <c r="U911" s="4"/>
      <c r="V911" s="4"/>
    </row>
    <row r="912" spans="1:22" x14ac:dyDescent="0.25">
      <c r="A912" s="55"/>
      <c r="B912" s="11"/>
      <c r="C912" s="11" t="s">
        <v>462</v>
      </c>
      <c r="D912" s="11"/>
      <c r="E912" s="11" t="s">
        <v>244</v>
      </c>
      <c r="F912" s="11">
        <v>2</v>
      </c>
      <c r="G912" s="11">
        <v>0</v>
      </c>
      <c r="H912" s="11">
        <v>0</v>
      </c>
      <c r="I912" s="171">
        <v>0</v>
      </c>
      <c r="K912" s="11" t="s">
        <v>421</v>
      </c>
      <c r="L912" s="11" t="s">
        <v>421</v>
      </c>
      <c r="M912" s="11" t="s">
        <v>421</v>
      </c>
      <c r="O912" s="70" t="s">
        <v>421</v>
      </c>
      <c r="P912" s="163"/>
      <c r="Q912" s="163"/>
      <c r="R912" s="164"/>
      <c r="U912" s="4"/>
      <c r="V912" s="4"/>
    </row>
    <row r="913" spans="1:22" x14ac:dyDescent="0.25">
      <c r="A913" s="55"/>
      <c r="B913" s="11"/>
      <c r="C913" s="11" t="s">
        <v>463</v>
      </c>
      <c r="D913" s="11"/>
      <c r="E913" s="11" t="s">
        <v>245</v>
      </c>
      <c r="F913" s="11">
        <v>2</v>
      </c>
      <c r="G913" s="11">
        <v>0</v>
      </c>
      <c r="H913" s="11">
        <v>0</v>
      </c>
      <c r="I913" s="171">
        <v>0</v>
      </c>
      <c r="K913" s="11" t="s">
        <v>421</v>
      </c>
      <c r="L913" s="11" t="s">
        <v>421</v>
      </c>
      <c r="M913" s="11" t="s">
        <v>421</v>
      </c>
      <c r="O913" s="70" t="s">
        <v>421</v>
      </c>
      <c r="P913" s="163"/>
      <c r="Q913" s="163"/>
      <c r="R913" s="164"/>
      <c r="U913" s="4"/>
      <c r="V913" s="4"/>
    </row>
    <row r="914" spans="1:22" x14ac:dyDescent="0.25">
      <c r="A914" s="55"/>
      <c r="B914" s="11"/>
      <c r="C914" s="11" t="s">
        <v>464</v>
      </c>
      <c r="D914" s="11"/>
      <c r="E914" s="11" t="s">
        <v>246</v>
      </c>
      <c r="F914" s="11">
        <v>62</v>
      </c>
      <c r="G914" s="11">
        <v>1</v>
      </c>
      <c r="H914" s="11">
        <v>1</v>
      </c>
      <c r="I914" s="171">
        <v>10</v>
      </c>
      <c r="K914" s="11" t="s">
        <v>421</v>
      </c>
      <c r="L914" s="11" t="s">
        <v>421</v>
      </c>
      <c r="M914" s="11" t="s">
        <v>421</v>
      </c>
      <c r="O914" s="70" t="s">
        <v>421</v>
      </c>
      <c r="P914" s="163"/>
      <c r="Q914" s="163"/>
      <c r="R914" s="164"/>
      <c r="U914" s="4"/>
      <c r="V914" s="4"/>
    </row>
    <row r="915" spans="1:22" x14ac:dyDescent="0.25">
      <c r="A915" s="55"/>
      <c r="B915" s="11"/>
      <c r="C915" s="11" t="s">
        <v>465</v>
      </c>
      <c r="D915" s="11"/>
      <c r="E915" s="11" t="s">
        <v>247</v>
      </c>
      <c r="F915" s="11">
        <v>2</v>
      </c>
      <c r="G915" s="11">
        <v>0</v>
      </c>
      <c r="H915" s="11">
        <v>0</v>
      </c>
      <c r="I915" s="171">
        <v>0</v>
      </c>
      <c r="K915" s="11" t="s">
        <v>421</v>
      </c>
      <c r="L915" s="11" t="s">
        <v>421</v>
      </c>
      <c r="M915" s="11" t="s">
        <v>421</v>
      </c>
      <c r="O915" s="70" t="s">
        <v>421</v>
      </c>
      <c r="P915" s="163"/>
      <c r="Q915" s="163"/>
      <c r="R915" s="164"/>
      <c r="U915" s="4"/>
      <c r="V915" s="4"/>
    </row>
    <row r="916" spans="1:22" x14ac:dyDescent="0.25">
      <c r="A916" s="55"/>
      <c r="B916" s="11"/>
      <c r="C916" s="11" t="s">
        <v>466</v>
      </c>
      <c r="D916" s="11"/>
      <c r="E916" s="11" t="s">
        <v>248</v>
      </c>
      <c r="F916" s="11">
        <v>0</v>
      </c>
      <c r="G916" s="11">
        <v>0</v>
      </c>
      <c r="H916" s="11">
        <v>0</v>
      </c>
      <c r="I916" s="171">
        <v>0</v>
      </c>
      <c r="K916" s="11" t="s">
        <v>421</v>
      </c>
      <c r="L916" s="11" t="s">
        <v>421</v>
      </c>
      <c r="M916" s="11" t="s">
        <v>421</v>
      </c>
      <c r="O916" s="70" t="s">
        <v>421</v>
      </c>
      <c r="P916" s="163"/>
      <c r="Q916" s="163"/>
      <c r="R916" s="164"/>
      <c r="U916" s="4"/>
      <c r="V916" s="4"/>
    </row>
    <row r="917" spans="1:22" x14ac:dyDescent="0.25">
      <c r="A917" s="55"/>
      <c r="B917" s="11"/>
      <c r="C917" s="11" t="s">
        <v>467</v>
      </c>
      <c r="D917" s="11"/>
      <c r="E917" s="11" t="s">
        <v>249</v>
      </c>
      <c r="F917" s="11">
        <v>16</v>
      </c>
      <c r="G917" s="11">
        <v>0</v>
      </c>
      <c r="H917" s="11">
        <v>0</v>
      </c>
      <c r="I917" s="171">
        <v>0</v>
      </c>
      <c r="K917" s="11" t="s">
        <v>421</v>
      </c>
      <c r="L917" s="11" t="s">
        <v>421</v>
      </c>
      <c r="M917" s="11" t="s">
        <v>421</v>
      </c>
      <c r="O917" s="70" t="s">
        <v>421</v>
      </c>
      <c r="P917" s="163"/>
      <c r="Q917" s="163"/>
      <c r="R917" s="164"/>
      <c r="U917" s="4"/>
      <c r="V917" s="4"/>
    </row>
    <row r="918" spans="1:22" x14ac:dyDescent="0.25">
      <c r="A918" s="55"/>
      <c r="B918" s="11"/>
      <c r="C918" s="11" t="s">
        <v>468</v>
      </c>
      <c r="D918" s="11"/>
      <c r="E918" s="11" t="s">
        <v>250</v>
      </c>
      <c r="F918" s="11">
        <v>15</v>
      </c>
      <c r="G918" s="11">
        <v>1</v>
      </c>
      <c r="H918" s="11">
        <v>1</v>
      </c>
      <c r="I918" s="171">
        <v>3</v>
      </c>
      <c r="K918" s="11" t="s">
        <v>421</v>
      </c>
      <c r="L918" s="11" t="s">
        <v>421</v>
      </c>
      <c r="M918" s="11" t="s">
        <v>421</v>
      </c>
      <c r="O918" s="70" t="s">
        <v>421</v>
      </c>
      <c r="P918" s="163"/>
      <c r="Q918" s="163"/>
      <c r="R918" s="164"/>
      <c r="U918" s="4"/>
      <c r="V918" s="4"/>
    </row>
    <row r="919" spans="1:22" x14ac:dyDescent="0.25">
      <c r="A919" s="55"/>
      <c r="B919" s="11"/>
      <c r="C919" s="11" t="s">
        <v>469</v>
      </c>
      <c r="D919" s="11"/>
      <c r="E919" s="11" t="s">
        <v>251</v>
      </c>
      <c r="F919" s="11">
        <v>0</v>
      </c>
      <c r="G919" s="11">
        <v>1</v>
      </c>
      <c r="H919" s="11">
        <v>1</v>
      </c>
      <c r="I919" s="171">
        <v>0</v>
      </c>
      <c r="K919" s="11" t="s">
        <v>421</v>
      </c>
      <c r="L919" s="11" t="s">
        <v>421</v>
      </c>
      <c r="M919" s="11" t="s">
        <v>421</v>
      </c>
      <c r="O919" s="70" t="s">
        <v>421</v>
      </c>
      <c r="P919" s="163"/>
      <c r="Q919" s="163"/>
      <c r="R919" s="164"/>
      <c r="U919" s="4"/>
      <c r="V919" s="4"/>
    </row>
    <row r="920" spans="1:22" x14ac:dyDescent="0.25">
      <c r="A920" s="55"/>
      <c r="B920" s="11"/>
      <c r="C920" s="11" t="s">
        <v>470</v>
      </c>
      <c r="D920" s="11"/>
      <c r="E920" s="11" t="s">
        <v>252</v>
      </c>
      <c r="F920" s="11">
        <v>13</v>
      </c>
      <c r="G920" s="11">
        <v>0</v>
      </c>
      <c r="H920" s="11">
        <v>0</v>
      </c>
      <c r="I920" s="171">
        <v>0</v>
      </c>
      <c r="K920" s="11" t="s">
        <v>421</v>
      </c>
      <c r="L920" s="11" t="s">
        <v>421</v>
      </c>
      <c r="M920" s="11" t="s">
        <v>421</v>
      </c>
      <c r="O920" s="70" t="s">
        <v>421</v>
      </c>
      <c r="P920" s="163"/>
      <c r="Q920" s="163"/>
      <c r="R920" s="164"/>
      <c r="U920" s="4"/>
      <c r="V920" s="4"/>
    </row>
    <row r="921" spans="1:22" x14ac:dyDescent="0.25">
      <c r="A921" s="55"/>
      <c r="B921" s="11"/>
      <c r="C921" s="11" t="s">
        <v>471</v>
      </c>
      <c r="D921" s="11"/>
      <c r="E921" s="11" t="s">
        <v>253</v>
      </c>
      <c r="F921" s="11">
        <v>2</v>
      </c>
      <c r="G921" s="11">
        <v>0</v>
      </c>
      <c r="H921" s="11">
        <v>0</v>
      </c>
      <c r="I921" s="171">
        <v>0</v>
      </c>
      <c r="K921" s="11" t="s">
        <v>421</v>
      </c>
      <c r="L921" s="11" t="s">
        <v>421</v>
      </c>
      <c r="M921" s="11" t="s">
        <v>421</v>
      </c>
      <c r="O921" s="70" t="s">
        <v>421</v>
      </c>
      <c r="P921" s="163"/>
      <c r="Q921" s="163"/>
      <c r="R921" s="164"/>
      <c r="U921" s="4"/>
      <c r="V921" s="4"/>
    </row>
    <row r="922" spans="1:22" x14ac:dyDescent="0.25">
      <c r="A922" s="55"/>
      <c r="B922" s="11"/>
      <c r="C922" s="11" t="s">
        <v>472</v>
      </c>
      <c r="D922" s="11"/>
      <c r="E922" s="11" t="s">
        <v>254</v>
      </c>
      <c r="F922" s="11">
        <v>1</v>
      </c>
      <c r="G922" s="11">
        <v>0</v>
      </c>
      <c r="H922" s="11">
        <v>0</v>
      </c>
      <c r="I922" s="171">
        <v>0</v>
      </c>
      <c r="K922" s="11" t="s">
        <v>421</v>
      </c>
      <c r="L922" s="11" t="s">
        <v>421</v>
      </c>
      <c r="M922" s="11" t="s">
        <v>421</v>
      </c>
      <c r="O922" s="70" t="s">
        <v>421</v>
      </c>
      <c r="P922" s="163"/>
      <c r="Q922" s="163"/>
      <c r="R922" s="164"/>
      <c r="U922" s="4"/>
      <c r="V922" s="4"/>
    </row>
    <row r="923" spans="1:22" x14ac:dyDescent="0.25">
      <c r="A923" s="55"/>
      <c r="B923" s="11"/>
      <c r="C923" s="11" t="s">
        <v>473</v>
      </c>
      <c r="D923" s="11"/>
      <c r="E923" s="11" t="s">
        <v>255</v>
      </c>
      <c r="F923" s="11">
        <v>3</v>
      </c>
      <c r="G923" s="11">
        <v>0</v>
      </c>
      <c r="H923" s="11">
        <v>0</v>
      </c>
      <c r="I923" s="171">
        <v>0</v>
      </c>
      <c r="K923" s="11" t="s">
        <v>421</v>
      </c>
      <c r="L923" s="11" t="s">
        <v>421</v>
      </c>
      <c r="M923" s="11" t="s">
        <v>421</v>
      </c>
      <c r="O923" s="70" t="s">
        <v>421</v>
      </c>
      <c r="P923" s="163"/>
      <c r="Q923" s="163"/>
      <c r="R923" s="164"/>
      <c r="U923" s="4"/>
      <c r="V923" s="4"/>
    </row>
    <row r="924" spans="1:22" x14ac:dyDescent="0.25">
      <c r="A924" s="55"/>
      <c r="B924" s="11"/>
      <c r="C924" s="11" t="s">
        <v>474</v>
      </c>
      <c r="D924" s="11"/>
      <c r="E924" s="11" t="s">
        <v>256</v>
      </c>
      <c r="F924" s="11">
        <v>3</v>
      </c>
      <c r="G924" s="11">
        <v>0</v>
      </c>
      <c r="H924" s="11">
        <v>0</v>
      </c>
      <c r="I924" s="171">
        <v>0</v>
      </c>
      <c r="K924" s="11" t="s">
        <v>421</v>
      </c>
      <c r="L924" s="11" t="s">
        <v>421</v>
      </c>
      <c r="M924" s="11" t="s">
        <v>421</v>
      </c>
      <c r="O924" s="70" t="s">
        <v>421</v>
      </c>
      <c r="P924" s="163"/>
      <c r="Q924" s="163"/>
      <c r="R924" s="164"/>
      <c r="U924" s="4"/>
      <c r="V924" s="4"/>
    </row>
    <row r="925" spans="1:22" x14ac:dyDescent="0.25">
      <c r="A925" s="55"/>
      <c r="B925" s="11"/>
      <c r="C925" s="11" t="s">
        <v>475</v>
      </c>
      <c r="D925" s="11"/>
      <c r="E925" s="11" t="s">
        <v>257</v>
      </c>
      <c r="F925" s="11">
        <v>4</v>
      </c>
      <c r="G925" s="11">
        <v>0</v>
      </c>
      <c r="H925" s="11">
        <v>0</v>
      </c>
      <c r="I925" s="171">
        <v>0</v>
      </c>
      <c r="K925" s="11" t="s">
        <v>421</v>
      </c>
      <c r="L925" s="11" t="s">
        <v>421</v>
      </c>
      <c r="M925" s="11" t="s">
        <v>421</v>
      </c>
      <c r="O925" s="70" t="s">
        <v>421</v>
      </c>
      <c r="P925" s="163"/>
      <c r="Q925" s="163"/>
      <c r="R925" s="164"/>
      <c r="U925" s="4"/>
      <c r="V925" s="4"/>
    </row>
    <row r="926" spans="1:22" x14ac:dyDescent="0.25">
      <c r="A926" s="55"/>
      <c r="B926" s="11"/>
      <c r="C926" s="11" t="s">
        <v>476</v>
      </c>
      <c r="D926" s="11"/>
      <c r="E926" s="11" t="s">
        <v>258</v>
      </c>
      <c r="F926" s="11">
        <v>41</v>
      </c>
      <c r="G926" s="11">
        <v>1</v>
      </c>
      <c r="H926" s="11">
        <v>1</v>
      </c>
      <c r="I926" s="171">
        <v>2</v>
      </c>
      <c r="K926" s="11" t="s">
        <v>421</v>
      </c>
      <c r="L926" s="11" t="s">
        <v>421</v>
      </c>
      <c r="M926" s="11" t="s">
        <v>421</v>
      </c>
      <c r="O926" s="70" t="s">
        <v>421</v>
      </c>
      <c r="P926" s="163"/>
      <c r="Q926" s="163"/>
      <c r="R926" s="164"/>
      <c r="U926" s="4"/>
      <c r="V926" s="4"/>
    </row>
    <row r="927" spans="1:22" x14ac:dyDescent="0.25">
      <c r="A927" s="55"/>
      <c r="B927" s="11"/>
      <c r="C927" s="11" t="s">
        <v>477</v>
      </c>
      <c r="D927" s="11"/>
      <c r="E927" s="11" t="s">
        <v>259</v>
      </c>
      <c r="F927" s="11">
        <v>7</v>
      </c>
      <c r="G927" s="11">
        <v>0</v>
      </c>
      <c r="H927" s="11">
        <v>0</v>
      </c>
      <c r="I927" s="171">
        <v>0</v>
      </c>
      <c r="K927" s="11" t="s">
        <v>421</v>
      </c>
      <c r="L927" s="11" t="s">
        <v>421</v>
      </c>
      <c r="M927" s="11" t="s">
        <v>421</v>
      </c>
      <c r="O927" s="70" t="s">
        <v>421</v>
      </c>
      <c r="P927" s="163"/>
      <c r="Q927" s="163"/>
      <c r="R927" s="164"/>
      <c r="U927" s="4"/>
      <c r="V927" s="4"/>
    </row>
    <row r="928" spans="1:22" x14ac:dyDescent="0.25">
      <c r="A928" s="55"/>
      <c r="B928" s="11"/>
      <c r="C928" s="11" t="s">
        <v>478</v>
      </c>
      <c r="D928" s="11"/>
      <c r="E928" s="11" t="s">
        <v>260</v>
      </c>
      <c r="F928" s="11">
        <v>15</v>
      </c>
      <c r="G928" s="11">
        <v>0</v>
      </c>
      <c r="H928" s="11">
        <v>0</v>
      </c>
      <c r="I928" s="171">
        <v>0</v>
      </c>
      <c r="K928" s="11" t="s">
        <v>421</v>
      </c>
      <c r="L928" s="11" t="s">
        <v>421</v>
      </c>
      <c r="M928" s="11" t="s">
        <v>421</v>
      </c>
      <c r="O928" s="70" t="s">
        <v>421</v>
      </c>
      <c r="P928" s="163"/>
      <c r="Q928" s="163"/>
      <c r="R928" s="164"/>
      <c r="U928" s="4"/>
      <c r="V928" s="4"/>
    </row>
    <row r="929" spans="1:22" x14ac:dyDescent="0.25">
      <c r="A929" s="55"/>
      <c r="B929" s="11"/>
      <c r="C929" s="11" t="s">
        <v>479</v>
      </c>
      <c r="D929" s="11"/>
      <c r="E929" s="11" t="s">
        <v>261</v>
      </c>
      <c r="F929" s="11">
        <v>2</v>
      </c>
      <c r="G929" s="11">
        <v>0</v>
      </c>
      <c r="H929" s="11">
        <v>0</v>
      </c>
      <c r="I929" s="171">
        <v>0</v>
      </c>
      <c r="K929" s="11" t="s">
        <v>421</v>
      </c>
      <c r="L929" s="11" t="s">
        <v>421</v>
      </c>
      <c r="M929" s="11" t="s">
        <v>421</v>
      </c>
      <c r="O929" s="70" t="s">
        <v>421</v>
      </c>
      <c r="P929" s="163"/>
      <c r="Q929" s="163"/>
      <c r="R929" s="164"/>
      <c r="U929" s="4"/>
      <c r="V929" s="4"/>
    </row>
    <row r="930" spans="1:22" x14ac:dyDescent="0.25">
      <c r="A930" s="55"/>
      <c r="B930" s="11"/>
      <c r="C930" s="11" t="s">
        <v>480</v>
      </c>
      <c r="D930" s="11"/>
      <c r="E930" s="11" t="s">
        <v>262</v>
      </c>
      <c r="F930" s="11">
        <v>0</v>
      </c>
      <c r="G930" s="11">
        <v>0</v>
      </c>
      <c r="H930" s="11">
        <v>0</v>
      </c>
      <c r="I930" s="171">
        <v>0</v>
      </c>
      <c r="K930" s="11" t="s">
        <v>421</v>
      </c>
      <c r="L930" s="11" t="s">
        <v>421</v>
      </c>
      <c r="M930" s="11" t="s">
        <v>421</v>
      </c>
      <c r="O930" s="70" t="s">
        <v>421</v>
      </c>
      <c r="P930" s="163"/>
      <c r="Q930" s="163"/>
      <c r="R930" s="164"/>
      <c r="U930" s="4"/>
      <c r="V930" s="4"/>
    </row>
    <row r="931" spans="1:22" x14ac:dyDescent="0.25">
      <c r="A931" s="55"/>
      <c r="B931" s="11"/>
      <c r="C931" s="11" t="s">
        <v>481</v>
      </c>
      <c r="D931" s="11"/>
      <c r="E931" s="11" t="s">
        <v>263</v>
      </c>
      <c r="F931" s="11">
        <v>45</v>
      </c>
      <c r="G931" s="11">
        <v>3</v>
      </c>
      <c r="H931" s="11">
        <v>2</v>
      </c>
      <c r="I931" s="171">
        <v>10</v>
      </c>
      <c r="K931" s="11" t="s">
        <v>421</v>
      </c>
      <c r="L931" s="11" t="s">
        <v>421</v>
      </c>
      <c r="M931" s="11" t="s">
        <v>421</v>
      </c>
      <c r="O931" s="70" t="s">
        <v>421</v>
      </c>
      <c r="P931" s="163"/>
      <c r="Q931" s="163"/>
      <c r="R931" s="164"/>
      <c r="U931" s="4"/>
      <c r="V931" s="4"/>
    </row>
    <row r="932" spans="1:22" x14ac:dyDescent="0.25">
      <c r="A932" s="55"/>
      <c r="B932" s="11"/>
      <c r="C932" s="11" t="s">
        <v>482</v>
      </c>
      <c r="D932" s="11"/>
      <c r="E932" s="11" t="s">
        <v>264</v>
      </c>
      <c r="F932" s="11">
        <v>4</v>
      </c>
      <c r="G932" s="11">
        <v>1</v>
      </c>
      <c r="H932" s="11">
        <v>1</v>
      </c>
      <c r="I932" s="171">
        <v>1</v>
      </c>
      <c r="K932" s="11" t="s">
        <v>421</v>
      </c>
      <c r="L932" s="11" t="s">
        <v>421</v>
      </c>
      <c r="M932" s="11" t="s">
        <v>421</v>
      </c>
      <c r="O932" s="70" t="s">
        <v>421</v>
      </c>
      <c r="P932" s="163"/>
      <c r="Q932" s="163"/>
      <c r="R932" s="164"/>
      <c r="U932" s="4"/>
      <c r="V932" s="4"/>
    </row>
    <row r="933" spans="1:22" x14ac:dyDescent="0.25">
      <c r="A933" s="55"/>
      <c r="B933" s="11"/>
      <c r="C933" s="11" t="s">
        <v>483</v>
      </c>
      <c r="D933" s="11"/>
      <c r="E933" s="11" t="s">
        <v>265</v>
      </c>
      <c r="F933" s="11">
        <v>4</v>
      </c>
      <c r="G933" s="11">
        <v>1</v>
      </c>
      <c r="H933" s="11">
        <v>1</v>
      </c>
      <c r="I933" s="171">
        <v>7</v>
      </c>
      <c r="K933" s="11" t="s">
        <v>421</v>
      </c>
      <c r="L933" s="11" t="s">
        <v>421</v>
      </c>
      <c r="M933" s="11" t="s">
        <v>421</v>
      </c>
      <c r="O933" s="70" t="s">
        <v>421</v>
      </c>
      <c r="P933" s="163"/>
      <c r="Q933" s="163"/>
      <c r="R933" s="164"/>
      <c r="U933" s="4"/>
      <c r="V933" s="4"/>
    </row>
    <row r="934" spans="1:22" x14ac:dyDescent="0.25">
      <c r="A934" s="55"/>
      <c r="B934" s="11"/>
      <c r="C934" s="11" t="s">
        <v>484</v>
      </c>
      <c r="D934" s="11"/>
      <c r="E934" s="11" t="s">
        <v>266</v>
      </c>
      <c r="F934" s="11">
        <v>4</v>
      </c>
      <c r="G934" s="11">
        <v>2</v>
      </c>
      <c r="H934" s="11">
        <v>0</v>
      </c>
      <c r="I934" s="171">
        <v>0</v>
      </c>
      <c r="K934" s="11" t="s">
        <v>421</v>
      </c>
      <c r="L934" s="11" t="s">
        <v>421</v>
      </c>
      <c r="M934" s="11" t="s">
        <v>421</v>
      </c>
      <c r="O934" s="70" t="s">
        <v>421</v>
      </c>
      <c r="P934" s="163"/>
      <c r="Q934" s="163"/>
      <c r="R934" s="164"/>
      <c r="U934" s="4"/>
      <c r="V934" s="4"/>
    </row>
    <row r="935" spans="1:22" x14ac:dyDescent="0.25">
      <c r="A935" s="55"/>
      <c r="B935" s="11"/>
      <c r="C935" s="11" t="s">
        <v>485</v>
      </c>
      <c r="D935" s="11"/>
      <c r="E935" s="11" t="s">
        <v>267</v>
      </c>
      <c r="F935" s="11">
        <v>1</v>
      </c>
      <c r="G935" s="11">
        <v>0</v>
      </c>
      <c r="H935" s="11">
        <v>0</v>
      </c>
      <c r="I935" s="171">
        <v>0</v>
      </c>
      <c r="K935" s="11" t="s">
        <v>421</v>
      </c>
      <c r="L935" s="11" t="s">
        <v>421</v>
      </c>
      <c r="M935" s="11" t="s">
        <v>421</v>
      </c>
      <c r="O935" s="70" t="s">
        <v>421</v>
      </c>
      <c r="P935" s="163"/>
      <c r="Q935" s="163"/>
      <c r="R935" s="164"/>
      <c r="U935" s="4"/>
      <c r="V935" s="4"/>
    </row>
    <row r="936" spans="1:22" x14ac:dyDescent="0.25">
      <c r="A936" s="55"/>
      <c r="B936" s="11"/>
      <c r="C936" s="11" t="s">
        <v>486</v>
      </c>
      <c r="D936" s="11"/>
      <c r="E936" s="11" t="s">
        <v>268</v>
      </c>
      <c r="F936" s="11">
        <v>4</v>
      </c>
      <c r="G936" s="11">
        <v>1</v>
      </c>
      <c r="H936" s="11">
        <v>1</v>
      </c>
      <c r="I936" s="171">
        <v>0</v>
      </c>
      <c r="K936" s="11" t="s">
        <v>421</v>
      </c>
      <c r="L936" s="11" t="s">
        <v>421</v>
      </c>
      <c r="M936" s="11" t="s">
        <v>421</v>
      </c>
      <c r="O936" s="70" t="s">
        <v>421</v>
      </c>
      <c r="P936" s="163"/>
      <c r="Q936" s="163"/>
      <c r="R936" s="164"/>
      <c r="U936" s="4"/>
      <c r="V936" s="4"/>
    </row>
    <row r="937" spans="1:22" x14ac:dyDescent="0.25">
      <c r="A937" s="55"/>
      <c r="B937" s="11"/>
      <c r="C937" s="11" t="s">
        <v>487</v>
      </c>
      <c r="D937" s="11"/>
      <c r="E937" s="11" t="s">
        <v>269</v>
      </c>
      <c r="F937" s="11">
        <v>3</v>
      </c>
      <c r="G937" s="11">
        <v>0</v>
      </c>
      <c r="H937" s="11">
        <v>0</v>
      </c>
      <c r="I937" s="171">
        <v>0</v>
      </c>
      <c r="K937" s="11" t="s">
        <v>421</v>
      </c>
      <c r="L937" s="11" t="s">
        <v>421</v>
      </c>
      <c r="M937" s="11" t="s">
        <v>421</v>
      </c>
      <c r="O937" s="70" t="s">
        <v>421</v>
      </c>
      <c r="P937" s="163"/>
      <c r="Q937" s="163"/>
      <c r="R937" s="164"/>
      <c r="U937" s="4"/>
      <c r="V937" s="4"/>
    </row>
    <row r="938" spans="1:22" x14ac:dyDescent="0.25">
      <c r="A938" s="55"/>
      <c r="B938" s="11"/>
      <c r="C938" s="11" t="s">
        <v>488</v>
      </c>
      <c r="D938" s="11"/>
      <c r="E938" s="11" t="s">
        <v>270</v>
      </c>
      <c r="F938" s="11">
        <v>2</v>
      </c>
      <c r="G938" s="11">
        <v>0</v>
      </c>
      <c r="H938" s="11">
        <v>0</v>
      </c>
      <c r="I938" s="171">
        <v>0</v>
      </c>
      <c r="K938" s="11" t="s">
        <v>421</v>
      </c>
      <c r="L938" s="11" t="s">
        <v>421</v>
      </c>
      <c r="M938" s="11" t="s">
        <v>421</v>
      </c>
      <c r="O938" s="70" t="s">
        <v>421</v>
      </c>
      <c r="P938" s="163"/>
      <c r="Q938" s="163"/>
      <c r="R938" s="164"/>
      <c r="U938" s="4"/>
      <c r="V938" s="4"/>
    </row>
    <row r="939" spans="1:22" x14ac:dyDescent="0.25">
      <c r="A939" s="55"/>
      <c r="B939" s="11"/>
      <c r="C939" s="11" t="s">
        <v>489</v>
      </c>
      <c r="D939" s="11"/>
      <c r="E939" s="11" t="s">
        <v>271</v>
      </c>
      <c r="F939" s="11">
        <v>3</v>
      </c>
      <c r="G939" s="11">
        <v>0</v>
      </c>
      <c r="H939" s="11">
        <v>0</v>
      </c>
      <c r="I939" s="171">
        <v>0</v>
      </c>
      <c r="K939" s="11" t="s">
        <v>421</v>
      </c>
      <c r="L939" s="11" t="s">
        <v>421</v>
      </c>
      <c r="M939" s="11" t="s">
        <v>421</v>
      </c>
      <c r="O939" s="70" t="s">
        <v>421</v>
      </c>
      <c r="P939" s="163"/>
      <c r="Q939" s="163"/>
      <c r="R939" s="164"/>
      <c r="U939" s="4"/>
      <c r="V939" s="4"/>
    </row>
    <row r="940" spans="1:22" x14ac:dyDescent="0.25">
      <c r="A940" s="55"/>
      <c r="B940" s="11"/>
      <c r="C940" s="11" t="s">
        <v>490</v>
      </c>
      <c r="D940" s="11"/>
      <c r="E940" s="11" t="s">
        <v>272</v>
      </c>
      <c r="F940" s="11">
        <v>3</v>
      </c>
      <c r="G940" s="11">
        <v>0</v>
      </c>
      <c r="H940" s="11">
        <v>0</v>
      </c>
      <c r="I940" s="171">
        <v>0</v>
      </c>
      <c r="K940" s="11" t="s">
        <v>421</v>
      </c>
      <c r="L940" s="11" t="s">
        <v>421</v>
      </c>
      <c r="M940" s="11" t="s">
        <v>421</v>
      </c>
      <c r="O940" s="70" t="s">
        <v>421</v>
      </c>
      <c r="P940" s="163"/>
      <c r="Q940" s="163"/>
      <c r="R940" s="164"/>
      <c r="U940" s="4"/>
      <c r="V940" s="4"/>
    </row>
    <row r="941" spans="1:22" x14ac:dyDescent="0.25">
      <c r="A941" s="55"/>
      <c r="B941" s="11"/>
      <c r="C941" s="11" t="s">
        <v>492</v>
      </c>
      <c r="D941" s="11"/>
      <c r="E941" s="11" t="s">
        <v>274</v>
      </c>
      <c r="F941" s="11">
        <v>0</v>
      </c>
      <c r="G941" s="11">
        <v>0</v>
      </c>
      <c r="H941" s="11">
        <v>0</v>
      </c>
      <c r="I941" s="171">
        <v>0</v>
      </c>
      <c r="K941" s="11" t="s">
        <v>421</v>
      </c>
      <c r="L941" s="11" t="s">
        <v>421</v>
      </c>
      <c r="M941" s="11" t="s">
        <v>421</v>
      </c>
      <c r="O941" s="70" t="s">
        <v>421</v>
      </c>
      <c r="P941" s="163"/>
      <c r="Q941" s="163"/>
      <c r="R941" s="164"/>
      <c r="U941" s="4"/>
      <c r="V941" s="4"/>
    </row>
    <row r="942" spans="1:22" x14ac:dyDescent="0.25">
      <c r="A942" s="55"/>
      <c r="B942" s="11"/>
      <c r="C942" s="11" t="s">
        <v>494</v>
      </c>
      <c r="D942" s="11"/>
      <c r="E942" s="11" t="s">
        <v>276</v>
      </c>
      <c r="F942" s="11">
        <v>1</v>
      </c>
      <c r="G942" s="11">
        <v>0</v>
      </c>
      <c r="H942" s="11">
        <v>0</v>
      </c>
      <c r="I942" s="171">
        <v>0</v>
      </c>
      <c r="K942" s="11" t="s">
        <v>421</v>
      </c>
      <c r="L942" s="11" t="s">
        <v>421</v>
      </c>
      <c r="M942" s="11" t="s">
        <v>421</v>
      </c>
      <c r="O942" s="70" t="s">
        <v>421</v>
      </c>
      <c r="P942" s="163"/>
      <c r="Q942" s="163"/>
      <c r="R942" s="164"/>
      <c r="U942" s="4"/>
      <c r="V942" s="4"/>
    </row>
    <row r="943" spans="1:22" x14ac:dyDescent="0.25">
      <c r="A943" s="55"/>
      <c r="B943" s="11"/>
      <c r="C943" s="11" t="s">
        <v>496</v>
      </c>
      <c r="D943" s="11"/>
      <c r="E943" s="11" t="s">
        <v>278</v>
      </c>
      <c r="F943" s="11">
        <v>2</v>
      </c>
      <c r="G943" s="11">
        <v>0</v>
      </c>
      <c r="H943" s="11">
        <v>0</v>
      </c>
      <c r="I943" s="171">
        <v>0</v>
      </c>
      <c r="K943" s="11" t="s">
        <v>421</v>
      </c>
      <c r="L943" s="11" t="s">
        <v>421</v>
      </c>
      <c r="M943" s="11" t="s">
        <v>421</v>
      </c>
      <c r="O943" s="70" t="s">
        <v>421</v>
      </c>
      <c r="P943" s="163"/>
      <c r="Q943" s="163"/>
      <c r="R943" s="164"/>
      <c r="U943" s="4"/>
      <c r="V943" s="4"/>
    </row>
    <row r="944" spans="1:22" x14ac:dyDescent="0.25">
      <c r="A944" s="55"/>
      <c r="B944" s="11"/>
      <c r="C944" s="11" t="s">
        <v>497</v>
      </c>
      <c r="D944" s="11"/>
      <c r="E944" s="11" t="s">
        <v>279</v>
      </c>
      <c r="F944" s="11">
        <v>8</v>
      </c>
      <c r="G944" s="11">
        <v>0</v>
      </c>
      <c r="H944" s="11">
        <v>0</v>
      </c>
      <c r="I944" s="171">
        <v>0</v>
      </c>
      <c r="K944" s="11" t="s">
        <v>421</v>
      </c>
      <c r="L944" s="11" t="s">
        <v>421</v>
      </c>
      <c r="M944" s="11" t="s">
        <v>421</v>
      </c>
      <c r="O944" s="70" t="s">
        <v>421</v>
      </c>
      <c r="P944" s="163"/>
      <c r="Q944" s="163"/>
      <c r="R944" s="164"/>
      <c r="U944" s="4"/>
      <c r="V944" s="4"/>
    </row>
    <row r="945" spans="1:22" x14ac:dyDescent="0.25">
      <c r="A945" s="55"/>
      <c r="B945" s="11"/>
      <c r="C945" s="11" t="s">
        <v>498</v>
      </c>
      <c r="D945" s="11"/>
      <c r="E945" s="11" t="s">
        <v>281</v>
      </c>
      <c r="F945" s="11">
        <v>31</v>
      </c>
      <c r="G945" s="11">
        <v>1</v>
      </c>
      <c r="H945" s="11">
        <v>1</v>
      </c>
      <c r="I945" s="171">
        <v>13</v>
      </c>
      <c r="K945" s="11" t="s">
        <v>421</v>
      </c>
      <c r="L945" s="11" t="s">
        <v>421</v>
      </c>
      <c r="M945" s="11" t="s">
        <v>421</v>
      </c>
      <c r="O945" s="70" t="s">
        <v>421</v>
      </c>
      <c r="P945" s="163"/>
      <c r="Q945" s="163"/>
      <c r="R945" s="164"/>
      <c r="U945" s="4"/>
      <c r="V945" s="4"/>
    </row>
    <row r="946" spans="1:22" x14ac:dyDescent="0.25">
      <c r="A946" s="55"/>
      <c r="B946" s="11"/>
      <c r="C946" s="11" t="s">
        <v>499</v>
      </c>
      <c r="D946" s="11"/>
      <c r="E946" s="11" t="s">
        <v>282</v>
      </c>
      <c r="F946" s="11">
        <v>47</v>
      </c>
      <c r="G946" s="11">
        <v>7</v>
      </c>
      <c r="H946" s="11">
        <v>3</v>
      </c>
      <c r="I946" s="171">
        <v>16</v>
      </c>
      <c r="K946" s="11" t="s">
        <v>421</v>
      </c>
      <c r="L946" s="11" t="s">
        <v>421</v>
      </c>
      <c r="M946" s="11" t="s">
        <v>421</v>
      </c>
      <c r="O946" s="70" t="s">
        <v>421</v>
      </c>
      <c r="P946" s="163"/>
      <c r="Q946" s="163"/>
      <c r="R946" s="164"/>
      <c r="U946" s="4"/>
      <c r="V946" s="4"/>
    </row>
    <row r="947" spans="1:22" x14ac:dyDescent="0.25">
      <c r="A947" s="55"/>
      <c r="B947" s="11"/>
      <c r="C947" s="11" t="s">
        <v>500</v>
      </c>
      <c r="D947" s="11"/>
      <c r="E947" s="11" t="s">
        <v>283</v>
      </c>
      <c r="F947" s="11">
        <v>12</v>
      </c>
      <c r="G947" s="11">
        <v>6</v>
      </c>
      <c r="H947" s="11">
        <v>6</v>
      </c>
      <c r="I947" s="171">
        <v>14</v>
      </c>
      <c r="K947" s="11" t="s">
        <v>421</v>
      </c>
      <c r="L947" s="11" t="s">
        <v>421</v>
      </c>
      <c r="M947" s="11" t="s">
        <v>421</v>
      </c>
      <c r="O947" s="70" t="s">
        <v>421</v>
      </c>
      <c r="P947" s="163"/>
      <c r="Q947" s="163"/>
      <c r="R947" s="164"/>
      <c r="U947" s="4"/>
      <c r="V947" s="4"/>
    </row>
    <row r="948" spans="1:22" x14ac:dyDescent="0.25">
      <c r="A948" s="55"/>
      <c r="B948" s="11"/>
      <c r="C948" s="11" t="s">
        <v>501</v>
      </c>
      <c r="D948" s="11"/>
      <c r="E948" s="11" t="s">
        <v>284</v>
      </c>
      <c r="F948" s="11">
        <v>21</v>
      </c>
      <c r="G948" s="11">
        <v>0</v>
      </c>
      <c r="H948" s="11">
        <v>0</v>
      </c>
      <c r="I948" s="171">
        <v>0</v>
      </c>
      <c r="K948" s="11" t="s">
        <v>421</v>
      </c>
      <c r="L948" s="11" t="s">
        <v>421</v>
      </c>
      <c r="M948" s="11" t="s">
        <v>421</v>
      </c>
      <c r="O948" s="70" t="s">
        <v>421</v>
      </c>
      <c r="P948" s="163"/>
      <c r="Q948" s="163"/>
      <c r="R948" s="164"/>
      <c r="U948" s="4"/>
      <c r="V948" s="4"/>
    </row>
    <row r="949" spans="1:22" x14ac:dyDescent="0.25">
      <c r="A949" s="55"/>
      <c r="B949" s="11"/>
      <c r="C949" s="11" t="s">
        <v>502</v>
      </c>
      <c r="D949" s="11"/>
      <c r="E949" s="11" t="s">
        <v>285</v>
      </c>
      <c r="F949" s="11">
        <v>6</v>
      </c>
      <c r="G949" s="11">
        <v>0</v>
      </c>
      <c r="H949" s="11">
        <v>0</v>
      </c>
      <c r="I949" s="171">
        <v>0</v>
      </c>
      <c r="K949" s="11" t="s">
        <v>421</v>
      </c>
      <c r="L949" s="11" t="s">
        <v>421</v>
      </c>
      <c r="M949" s="11" t="s">
        <v>421</v>
      </c>
      <c r="O949" s="70" t="s">
        <v>421</v>
      </c>
      <c r="P949" s="163"/>
      <c r="Q949" s="163"/>
      <c r="R949" s="164"/>
      <c r="U949" s="4"/>
      <c r="V949" s="4"/>
    </row>
    <row r="950" spans="1:22" x14ac:dyDescent="0.25">
      <c r="A950" s="55"/>
      <c r="B950" s="11"/>
      <c r="C950" s="11" t="s">
        <v>503</v>
      </c>
      <c r="D950" s="11"/>
      <c r="E950" s="11" t="s">
        <v>286</v>
      </c>
      <c r="F950" s="11">
        <v>1</v>
      </c>
      <c r="G950" s="11">
        <v>0</v>
      </c>
      <c r="H950" s="11">
        <v>0</v>
      </c>
      <c r="I950" s="171">
        <v>0</v>
      </c>
      <c r="K950" s="11" t="s">
        <v>421</v>
      </c>
      <c r="L950" s="11" t="s">
        <v>421</v>
      </c>
      <c r="M950" s="11" t="s">
        <v>421</v>
      </c>
      <c r="O950" s="70" t="s">
        <v>421</v>
      </c>
      <c r="P950" s="163"/>
      <c r="Q950" s="163"/>
      <c r="R950" s="164"/>
      <c r="U950" s="4"/>
      <c r="V950" s="4"/>
    </row>
    <row r="951" spans="1:22" x14ac:dyDescent="0.25">
      <c r="A951" s="55"/>
      <c r="B951" s="11"/>
      <c r="C951" s="11" t="s">
        <v>504</v>
      </c>
      <c r="D951" s="11"/>
      <c r="E951" s="11" t="s">
        <v>287</v>
      </c>
      <c r="F951" s="11">
        <v>7</v>
      </c>
      <c r="G951" s="11">
        <v>0</v>
      </c>
      <c r="H951" s="11">
        <v>0</v>
      </c>
      <c r="I951" s="171">
        <v>0</v>
      </c>
      <c r="K951" s="11" t="s">
        <v>421</v>
      </c>
      <c r="L951" s="11" t="s">
        <v>421</v>
      </c>
      <c r="M951" s="11" t="s">
        <v>421</v>
      </c>
      <c r="O951" s="70" t="s">
        <v>421</v>
      </c>
      <c r="P951" s="163"/>
      <c r="Q951" s="163"/>
      <c r="R951" s="164"/>
      <c r="U951" s="4"/>
      <c r="V951" s="4"/>
    </row>
    <row r="952" spans="1:22" x14ac:dyDescent="0.25">
      <c r="A952" s="55"/>
      <c r="B952" s="11"/>
      <c r="C952" s="11" t="s">
        <v>505</v>
      </c>
      <c r="D952" s="11"/>
      <c r="E952" s="11" t="s">
        <v>288</v>
      </c>
      <c r="F952" s="11">
        <v>2</v>
      </c>
      <c r="G952" s="11">
        <v>0</v>
      </c>
      <c r="H952" s="11">
        <v>1</v>
      </c>
      <c r="I952" s="171">
        <v>9</v>
      </c>
      <c r="K952" s="11" t="s">
        <v>421</v>
      </c>
      <c r="L952" s="11" t="s">
        <v>421</v>
      </c>
      <c r="M952" s="11" t="s">
        <v>421</v>
      </c>
      <c r="O952" s="70" t="s">
        <v>421</v>
      </c>
      <c r="P952" s="163"/>
      <c r="Q952" s="163"/>
      <c r="R952" s="164"/>
      <c r="U952" s="4"/>
      <c r="V952" s="4"/>
    </row>
    <row r="953" spans="1:22" x14ac:dyDescent="0.25">
      <c r="A953" s="55"/>
      <c r="B953" s="11"/>
      <c r="C953" s="11" t="s">
        <v>506</v>
      </c>
      <c r="D953" s="11"/>
      <c r="E953" s="11" t="s">
        <v>289</v>
      </c>
      <c r="F953" s="11">
        <v>1</v>
      </c>
      <c r="G953" s="11">
        <v>0</v>
      </c>
      <c r="H953" s="11">
        <v>0</v>
      </c>
      <c r="I953" s="171">
        <v>0</v>
      </c>
      <c r="K953" s="11" t="s">
        <v>421</v>
      </c>
      <c r="L953" s="11" t="s">
        <v>421</v>
      </c>
      <c r="M953" s="11" t="s">
        <v>421</v>
      </c>
      <c r="O953" s="70" t="s">
        <v>421</v>
      </c>
      <c r="P953" s="163"/>
      <c r="Q953" s="163"/>
      <c r="R953" s="164"/>
      <c r="U953" s="4"/>
      <c r="V953" s="4"/>
    </row>
    <row r="954" spans="1:22" x14ac:dyDescent="0.25">
      <c r="A954" s="55"/>
      <c r="B954" s="11"/>
      <c r="C954" s="11" t="s">
        <v>507</v>
      </c>
      <c r="D954" s="11"/>
      <c r="E954" s="11" t="s">
        <v>290</v>
      </c>
      <c r="F954" s="11">
        <v>18</v>
      </c>
      <c r="G954" s="11">
        <v>0</v>
      </c>
      <c r="H954" s="11">
        <v>0</v>
      </c>
      <c r="I954" s="171">
        <v>0</v>
      </c>
      <c r="K954" s="11" t="s">
        <v>421</v>
      </c>
      <c r="L954" s="11" t="s">
        <v>421</v>
      </c>
      <c r="M954" s="11" t="s">
        <v>421</v>
      </c>
      <c r="O954" s="70" t="s">
        <v>421</v>
      </c>
      <c r="P954" s="163"/>
      <c r="Q954" s="163"/>
      <c r="R954" s="164"/>
      <c r="U954" s="4"/>
      <c r="V954" s="4"/>
    </row>
    <row r="955" spans="1:22" x14ac:dyDescent="0.25">
      <c r="A955" s="55"/>
      <c r="B955" s="11"/>
      <c r="C955" s="11" t="s">
        <v>508</v>
      </c>
      <c r="D955" s="11"/>
      <c r="E955" s="11" t="s">
        <v>291</v>
      </c>
      <c r="F955" s="11">
        <v>1</v>
      </c>
      <c r="G955" s="11">
        <v>0</v>
      </c>
      <c r="H955" s="11">
        <v>0</v>
      </c>
      <c r="I955" s="171">
        <v>0</v>
      </c>
      <c r="K955" s="11" t="s">
        <v>421</v>
      </c>
      <c r="L955" s="11" t="s">
        <v>421</v>
      </c>
      <c r="M955" s="11" t="s">
        <v>421</v>
      </c>
      <c r="O955" s="70" t="s">
        <v>421</v>
      </c>
      <c r="P955" s="163"/>
      <c r="Q955" s="163"/>
      <c r="R955" s="164"/>
      <c r="U955" s="4"/>
      <c r="V955" s="4"/>
    </row>
    <row r="956" spans="1:22" x14ac:dyDescent="0.25">
      <c r="A956" s="55"/>
      <c r="B956" s="11"/>
      <c r="C956" s="11" t="s">
        <v>509</v>
      </c>
      <c r="D956" s="11"/>
      <c r="E956" s="11" t="s">
        <v>292</v>
      </c>
      <c r="F956" s="11">
        <v>0</v>
      </c>
      <c r="G956" s="11">
        <v>0</v>
      </c>
      <c r="H956" s="11">
        <v>0</v>
      </c>
      <c r="I956" s="171">
        <v>0</v>
      </c>
      <c r="K956" s="11" t="s">
        <v>421</v>
      </c>
      <c r="L956" s="11" t="s">
        <v>421</v>
      </c>
      <c r="M956" s="11" t="s">
        <v>421</v>
      </c>
      <c r="O956" s="70" t="s">
        <v>421</v>
      </c>
      <c r="P956" s="163"/>
      <c r="Q956" s="163"/>
      <c r="R956" s="164"/>
      <c r="U956" s="4"/>
      <c r="V956" s="4"/>
    </row>
    <row r="957" spans="1:22" x14ac:dyDescent="0.25">
      <c r="A957" s="55"/>
      <c r="B957" s="11"/>
      <c r="C957" s="11" t="s">
        <v>510</v>
      </c>
      <c r="D957" s="11"/>
      <c r="E957" s="11" t="s">
        <v>293</v>
      </c>
      <c r="F957" s="11">
        <v>0</v>
      </c>
      <c r="G957" s="11">
        <v>0</v>
      </c>
      <c r="H957" s="11">
        <v>0</v>
      </c>
      <c r="I957" s="171">
        <v>0</v>
      </c>
      <c r="K957" s="11" t="s">
        <v>421</v>
      </c>
      <c r="L957" s="11" t="s">
        <v>421</v>
      </c>
      <c r="M957" s="11" t="s">
        <v>421</v>
      </c>
      <c r="O957" s="70" t="s">
        <v>421</v>
      </c>
      <c r="P957" s="163"/>
      <c r="Q957" s="163"/>
      <c r="R957" s="164"/>
      <c r="U957" s="4"/>
      <c r="V957" s="4"/>
    </row>
    <row r="958" spans="1:22" x14ac:dyDescent="0.25">
      <c r="A958" s="55"/>
      <c r="B958" s="11"/>
      <c r="C958" s="11" t="s">
        <v>512</v>
      </c>
      <c r="D958" s="11"/>
      <c r="E958" s="11" t="s">
        <v>295</v>
      </c>
      <c r="F958" s="11">
        <v>0</v>
      </c>
      <c r="G958" s="11">
        <v>0</v>
      </c>
      <c r="H958" s="11">
        <v>0</v>
      </c>
      <c r="I958" s="171">
        <v>0</v>
      </c>
      <c r="K958" s="11" t="s">
        <v>421</v>
      </c>
      <c r="L958" s="11" t="s">
        <v>421</v>
      </c>
      <c r="M958" s="11" t="s">
        <v>421</v>
      </c>
      <c r="O958" s="70" t="s">
        <v>421</v>
      </c>
      <c r="P958" s="163"/>
      <c r="Q958" s="163"/>
      <c r="R958" s="164"/>
      <c r="U958" s="4"/>
      <c r="V958" s="4"/>
    </row>
    <row r="959" spans="1:22" x14ac:dyDescent="0.25">
      <c r="A959" s="55"/>
      <c r="B959" s="11"/>
      <c r="C959" s="11" t="s">
        <v>514</v>
      </c>
      <c r="D959" s="11"/>
      <c r="E959" s="11" t="s">
        <v>297</v>
      </c>
      <c r="F959" s="11">
        <v>2</v>
      </c>
      <c r="G959" s="11">
        <v>0</v>
      </c>
      <c r="H959" s="11">
        <v>0</v>
      </c>
      <c r="I959" s="171">
        <v>0</v>
      </c>
      <c r="K959" s="11" t="s">
        <v>421</v>
      </c>
      <c r="L959" s="11" t="s">
        <v>421</v>
      </c>
      <c r="M959" s="11" t="s">
        <v>421</v>
      </c>
      <c r="O959" s="70" t="s">
        <v>421</v>
      </c>
      <c r="P959" s="163"/>
      <c r="Q959" s="163"/>
      <c r="R959" s="164"/>
      <c r="U959" s="4"/>
      <c r="V959" s="4"/>
    </row>
    <row r="960" spans="1:22" x14ac:dyDescent="0.25">
      <c r="A960" s="55"/>
      <c r="B960" s="11"/>
      <c r="C960" s="11" t="s">
        <v>515</v>
      </c>
      <c r="D960" s="11"/>
      <c r="E960" s="11" t="s">
        <v>298</v>
      </c>
      <c r="F960" s="11">
        <v>6</v>
      </c>
      <c r="G960" s="11">
        <v>0</v>
      </c>
      <c r="H960" s="11">
        <v>0</v>
      </c>
      <c r="I960" s="171">
        <v>0</v>
      </c>
      <c r="K960" s="11" t="s">
        <v>421</v>
      </c>
      <c r="L960" s="11" t="s">
        <v>421</v>
      </c>
      <c r="M960" s="11" t="s">
        <v>421</v>
      </c>
      <c r="O960" s="70" t="s">
        <v>421</v>
      </c>
      <c r="P960" s="163"/>
      <c r="Q960" s="163"/>
      <c r="R960" s="164"/>
      <c r="U960" s="4"/>
      <c r="V960" s="4"/>
    </row>
    <row r="961" spans="1:22" x14ac:dyDescent="0.25">
      <c r="A961" s="55"/>
      <c r="B961" s="11"/>
      <c r="C961" s="11" t="s">
        <v>516</v>
      </c>
      <c r="D961" s="11"/>
      <c r="E961" s="11" t="s">
        <v>299</v>
      </c>
      <c r="F961" s="11">
        <v>3</v>
      </c>
      <c r="G961" s="11">
        <v>0</v>
      </c>
      <c r="H961" s="11">
        <v>0</v>
      </c>
      <c r="I961" s="171">
        <v>0</v>
      </c>
      <c r="K961" s="11" t="s">
        <v>421</v>
      </c>
      <c r="L961" s="11" t="s">
        <v>421</v>
      </c>
      <c r="M961" s="11" t="s">
        <v>421</v>
      </c>
      <c r="O961" s="70" t="s">
        <v>421</v>
      </c>
      <c r="P961" s="163"/>
      <c r="Q961" s="163"/>
      <c r="R961" s="164"/>
      <c r="U961" s="4"/>
      <c r="V961" s="4"/>
    </row>
    <row r="962" spans="1:22" x14ac:dyDescent="0.25">
      <c r="A962" s="55"/>
      <c r="B962" s="11"/>
      <c r="C962" s="11" t="s">
        <v>517</v>
      </c>
      <c r="D962" s="11"/>
      <c r="E962" s="11" t="s">
        <v>300</v>
      </c>
      <c r="F962" s="11">
        <v>1</v>
      </c>
      <c r="G962" s="11">
        <v>0</v>
      </c>
      <c r="H962" s="11">
        <v>0</v>
      </c>
      <c r="I962" s="171">
        <v>0</v>
      </c>
      <c r="K962" s="11" t="s">
        <v>421</v>
      </c>
      <c r="L962" s="11" t="s">
        <v>421</v>
      </c>
      <c r="M962" s="11" t="s">
        <v>421</v>
      </c>
      <c r="O962" s="70" t="s">
        <v>421</v>
      </c>
      <c r="P962" s="163"/>
      <c r="Q962" s="163"/>
      <c r="R962" s="164"/>
      <c r="U962" s="4"/>
      <c r="V962" s="4"/>
    </row>
    <row r="963" spans="1:22" x14ac:dyDescent="0.25">
      <c r="A963" s="55"/>
      <c r="B963" s="11"/>
      <c r="C963" s="11" t="s">
        <v>518</v>
      </c>
      <c r="D963" s="11"/>
      <c r="E963" s="11" t="s">
        <v>301</v>
      </c>
      <c r="F963" s="11">
        <v>1</v>
      </c>
      <c r="G963" s="11">
        <v>1</v>
      </c>
      <c r="H963" s="11">
        <v>0</v>
      </c>
      <c r="I963" s="171">
        <v>0</v>
      </c>
      <c r="K963" s="11" t="s">
        <v>421</v>
      </c>
      <c r="L963" s="11" t="s">
        <v>421</v>
      </c>
      <c r="M963" s="11" t="s">
        <v>421</v>
      </c>
      <c r="O963" s="70" t="s">
        <v>421</v>
      </c>
      <c r="P963" s="163"/>
      <c r="Q963" s="163"/>
      <c r="R963" s="164"/>
      <c r="U963" s="4"/>
      <c r="V963" s="4"/>
    </row>
    <row r="964" spans="1:22" x14ac:dyDescent="0.25">
      <c r="A964" s="55"/>
      <c r="B964" s="11"/>
      <c r="C964" s="11" t="s">
        <v>519</v>
      </c>
      <c r="D964" s="11"/>
      <c r="E964" s="11" t="s">
        <v>302</v>
      </c>
      <c r="F964" s="11">
        <v>1</v>
      </c>
      <c r="G964" s="11">
        <v>0</v>
      </c>
      <c r="H964" s="11">
        <v>0</v>
      </c>
      <c r="I964" s="171">
        <v>0</v>
      </c>
      <c r="K964" s="11" t="s">
        <v>421</v>
      </c>
      <c r="L964" s="11" t="s">
        <v>421</v>
      </c>
      <c r="M964" s="11" t="s">
        <v>421</v>
      </c>
      <c r="O964" s="70" t="s">
        <v>421</v>
      </c>
      <c r="P964" s="163"/>
      <c r="Q964" s="163"/>
      <c r="R964" s="164"/>
      <c r="U964" s="4"/>
      <c r="V964" s="4"/>
    </row>
    <row r="965" spans="1:22" x14ac:dyDescent="0.25">
      <c r="A965" s="55"/>
      <c r="B965" s="11"/>
      <c r="C965" s="11" t="s">
        <v>520</v>
      </c>
      <c r="D965" s="11"/>
      <c r="E965" s="11" t="s">
        <v>303</v>
      </c>
      <c r="F965" s="11">
        <v>2</v>
      </c>
      <c r="G965" s="11">
        <v>0</v>
      </c>
      <c r="H965" s="11">
        <v>0</v>
      </c>
      <c r="I965" s="171">
        <v>0</v>
      </c>
      <c r="K965" s="11" t="s">
        <v>421</v>
      </c>
      <c r="L965" s="11" t="s">
        <v>421</v>
      </c>
      <c r="M965" s="11" t="s">
        <v>421</v>
      </c>
      <c r="O965" s="70" t="s">
        <v>421</v>
      </c>
      <c r="P965" s="163"/>
      <c r="Q965" s="163"/>
      <c r="R965" s="164"/>
      <c r="U965" s="4"/>
      <c r="V965" s="4"/>
    </row>
    <row r="966" spans="1:22" x14ac:dyDescent="0.25">
      <c r="A966" s="55"/>
      <c r="B966" s="11"/>
      <c r="C966" s="11" t="s">
        <v>521</v>
      </c>
      <c r="D966" s="11"/>
      <c r="E966" s="11" t="s">
        <v>304</v>
      </c>
      <c r="F966" s="11">
        <v>11</v>
      </c>
      <c r="G966" s="11">
        <v>0</v>
      </c>
      <c r="H966" s="11">
        <v>0</v>
      </c>
      <c r="I966" s="171">
        <v>0</v>
      </c>
      <c r="K966" s="11" t="s">
        <v>421</v>
      </c>
      <c r="L966" s="11" t="s">
        <v>421</v>
      </c>
      <c r="M966" s="11" t="s">
        <v>421</v>
      </c>
      <c r="O966" s="70" t="s">
        <v>421</v>
      </c>
      <c r="P966" s="163"/>
      <c r="Q966" s="163"/>
      <c r="R966" s="164"/>
      <c r="U966" s="4"/>
      <c r="V966" s="4"/>
    </row>
    <row r="967" spans="1:22" x14ac:dyDescent="0.25">
      <c r="A967" s="55"/>
      <c r="B967" s="11"/>
      <c r="C967" s="11" t="s">
        <v>521</v>
      </c>
      <c r="D967" s="11"/>
      <c r="E967" s="11" t="s">
        <v>305</v>
      </c>
      <c r="F967" s="11">
        <v>29</v>
      </c>
      <c r="G967" s="11">
        <v>3</v>
      </c>
      <c r="H967" s="11">
        <v>1</v>
      </c>
      <c r="I967" s="171">
        <v>6</v>
      </c>
      <c r="K967" s="11" t="s">
        <v>421</v>
      </c>
      <c r="L967" s="11" t="s">
        <v>421</v>
      </c>
      <c r="M967" s="11" t="s">
        <v>421</v>
      </c>
      <c r="O967" s="70" t="s">
        <v>421</v>
      </c>
      <c r="P967" s="163"/>
      <c r="Q967" s="163"/>
      <c r="R967" s="164"/>
      <c r="U967" s="4"/>
      <c r="V967" s="4"/>
    </row>
    <row r="968" spans="1:22" x14ac:dyDescent="0.25">
      <c r="A968" s="55"/>
      <c r="B968" s="11"/>
      <c r="C968" s="11" t="s">
        <v>522</v>
      </c>
      <c r="D968" s="11"/>
      <c r="E968" s="11" t="s">
        <v>306</v>
      </c>
      <c r="F968" s="11">
        <v>1</v>
      </c>
      <c r="G968" s="11">
        <v>0</v>
      </c>
      <c r="H968" s="11">
        <v>0</v>
      </c>
      <c r="I968" s="171">
        <v>0</v>
      </c>
      <c r="K968" s="11" t="s">
        <v>421</v>
      </c>
      <c r="L968" s="11" t="s">
        <v>421</v>
      </c>
      <c r="M968" s="11" t="s">
        <v>421</v>
      </c>
      <c r="O968" s="70" t="s">
        <v>421</v>
      </c>
      <c r="P968" s="163"/>
      <c r="Q968" s="163"/>
      <c r="R968" s="164"/>
      <c r="U968" s="4"/>
      <c r="V968" s="4"/>
    </row>
    <row r="969" spans="1:22" x14ac:dyDescent="0.25">
      <c r="A969" s="55"/>
      <c r="B969" s="11"/>
      <c r="C969" s="11" t="s">
        <v>523</v>
      </c>
      <c r="D969" s="11"/>
      <c r="E969" s="11" t="s">
        <v>307</v>
      </c>
      <c r="F969" s="11">
        <v>1</v>
      </c>
      <c r="G969" s="11">
        <v>0</v>
      </c>
      <c r="H969" s="11">
        <v>0</v>
      </c>
      <c r="I969" s="171">
        <v>0</v>
      </c>
      <c r="K969" s="11" t="s">
        <v>421</v>
      </c>
      <c r="L969" s="11" t="s">
        <v>421</v>
      </c>
      <c r="M969" s="11" t="s">
        <v>421</v>
      </c>
      <c r="O969" s="70" t="s">
        <v>421</v>
      </c>
      <c r="P969" s="163"/>
      <c r="Q969" s="163"/>
      <c r="R969" s="164"/>
      <c r="U969" s="4"/>
      <c r="V969" s="4"/>
    </row>
    <row r="970" spans="1:22" x14ac:dyDescent="0.25">
      <c r="A970" s="55"/>
      <c r="B970" s="11"/>
      <c r="C970" s="11" t="s">
        <v>524</v>
      </c>
      <c r="D970" s="11"/>
      <c r="E970" s="11" t="s">
        <v>308</v>
      </c>
      <c r="F970" s="11">
        <v>13</v>
      </c>
      <c r="G970" s="11">
        <v>0</v>
      </c>
      <c r="H970" s="11">
        <v>0</v>
      </c>
      <c r="I970" s="171">
        <v>0</v>
      </c>
      <c r="K970" s="11" t="s">
        <v>421</v>
      </c>
      <c r="L970" s="11" t="s">
        <v>421</v>
      </c>
      <c r="M970" s="11" t="s">
        <v>421</v>
      </c>
      <c r="O970" s="70" t="s">
        <v>421</v>
      </c>
      <c r="P970" s="163"/>
      <c r="Q970" s="163"/>
      <c r="R970" s="164"/>
      <c r="U970" s="4"/>
      <c r="V970" s="4"/>
    </row>
    <row r="971" spans="1:22" x14ac:dyDescent="0.25">
      <c r="A971" s="55"/>
      <c r="B971" s="11"/>
      <c r="C971" s="11" t="s">
        <v>525</v>
      </c>
      <c r="D971" s="11"/>
      <c r="E971" s="11" t="s">
        <v>309</v>
      </c>
      <c r="F971" s="11">
        <v>0</v>
      </c>
      <c r="G971" s="11">
        <v>0</v>
      </c>
      <c r="H971" s="11">
        <v>0</v>
      </c>
      <c r="I971" s="171">
        <v>0</v>
      </c>
      <c r="K971" s="11" t="s">
        <v>421</v>
      </c>
      <c r="L971" s="11" t="s">
        <v>421</v>
      </c>
      <c r="M971" s="11" t="s">
        <v>421</v>
      </c>
      <c r="O971" s="70" t="s">
        <v>421</v>
      </c>
      <c r="P971" s="163"/>
      <c r="Q971" s="163"/>
      <c r="R971" s="164"/>
      <c r="U971" s="4"/>
      <c r="V971" s="4"/>
    </row>
    <row r="972" spans="1:22" x14ac:dyDescent="0.25">
      <c r="A972" s="55"/>
      <c r="B972" s="11"/>
      <c r="C972" s="11" t="s">
        <v>526</v>
      </c>
      <c r="D972" s="11"/>
      <c r="E972" s="11" t="s">
        <v>310</v>
      </c>
      <c r="F972" s="11">
        <v>1</v>
      </c>
      <c r="G972" s="11">
        <v>0</v>
      </c>
      <c r="H972" s="11">
        <v>0</v>
      </c>
      <c r="I972" s="171">
        <v>0</v>
      </c>
      <c r="K972" s="11" t="s">
        <v>421</v>
      </c>
      <c r="L972" s="11" t="s">
        <v>421</v>
      </c>
      <c r="M972" s="11" t="s">
        <v>421</v>
      </c>
      <c r="O972" s="70" t="s">
        <v>421</v>
      </c>
      <c r="P972" s="163"/>
      <c r="Q972" s="163"/>
      <c r="R972" s="164"/>
      <c r="U972" s="4"/>
      <c r="V972" s="4"/>
    </row>
    <row r="973" spans="1:22" x14ac:dyDescent="0.25">
      <c r="A973" s="55"/>
      <c r="B973" s="11"/>
      <c r="C973" s="11" t="s">
        <v>527</v>
      </c>
      <c r="D973" s="11"/>
      <c r="E973" s="11" t="s">
        <v>311</v>
      </c>
      <c r="F973" s="11">
        <v>0</v>
      </c>
      <c r="G973" s="11">
        <v>0</v>
      </c>
      <c r="H973" s="11">
        <v>0</v>
      </c>
      <c r="I973" s="171">
        <v>0</v>
      </c>
      <c r="K973" s="11" t="s">
        <v>421</v>
      </c>
      <c r="L973" s="11" t="s">
        <v>421</v>
      </c>
      <c r="M973" s="11" t="s">
        <v>421</v>
      </c>
      <c r="O973" s="70" t="s">
        <v>421</v>
      </c>
      <c r="P973" s="163"/>
      <c r="Q973" s="163"/>
      <c r="R973" s="164"/>
      <c r="U973" s="4"/>
      <c r="V973" s="4"/>
    </row>
    <row r="974" spans="1:22" x14ac:dyDescent="0.25">
      <c r="A974" s="55"/>
      <c r="B974" s="11"/>
      <c r="C974" s="11" t="s">
        <v>528</v>
      </c>
      <c r="D974" s="11"/>
      <c r="E974" s="11" t="s">
        <v>312</v>
      </c>
      <c r="F974" s="11">
        <v>6</v>
      </c>
      <c r="G974" s="11">
        <v>2</v>
      </c>
      <c r="H974" s="11">
        <v>2</v>
      </c>
      <c r="I974" s="171">
        <v>5.5</v>
      </c>
      <c r="K974" s="11" t="s">
        <v>421</v>
      </c>
      <c r="L974" s="11" t="s">
        <v>421</v>
      </c>
      <c r="M974" s="11" t="s">
        <v>421</v>
      </c>
      <c r="O974" s="70" t="s">
        <v>421</v>
      </c>
      <c r="P974" s="163"/>
      <c r="Q974" s="163"/>
      <c r="R974" s="164"/>
      <c r="U974" s="4"/>
      <c r="V974" s="4"/>
    </row>
    <row r="975" spans="1:22" x14ac:dyDescent="0.25">
      <c r="A975" s="55"/>
      <c r="B975" s="11"/>
      <c r="C975" s="11" t="s">
        <v>529</v>
      </c>
      <c r="D975" s="11"/>
      <c r="E975" s="11" t="s">
        <v>313</v>
      </c>
      <c r="F975" s="11">
        <v>10</v>
      </c>
      <c r="G975" s="11">
        <v>0</v>
      </c>
      <c r="H975" s="11">
        <v>0</v>
      </c>
      <c r="I975" s="171">
        <v>0</v>
      </c>
      <c r="K975" s="11" t="s">
        <v>421</v>
      </c>
      <c r="L975" s="11" t="s">
        <v>421</v>
      </c>
      <c r="M975" s="11" t="s">
        <v>421</v>
      </c>
      <c r="O975" s="70" t="s">
        <v>421</v>
      </c>
      <c r="P975" s="163"/>
      <c r="Q975" s="163"/>
      <c r="R975" s="164"/>
      <c r="U975" s="4"/>
      <c r="V975" s="4"/>
    </row>
    <row r="976" spans="1:22" x14ac:dyDescent="0.25">
      <c r="A976" s="55"/>
      <c r="B976" s="11"/>
      <c r="C976" s="11" t="s">
        <v>530</v>
      </c>
      <c r="D976" s="11"/>
      <c r="E976" s="11" t="s">
        <v>314</v>
      </c>
      <c r="F976" s="11">
        <v>1</v>
      </c>
      <c r="G976" s="11">
        <v>0</v>
      </c>
      <c r="H976" s="11">
        <v>0</v>
      </c>
      <c r="I976" s="171">
        <v>0</v>
      </c>
      <c r="K976" s="11" t="s">
        <v>421</v>
      </c>
      <c r="L976" s="11" t="s">
        <v>421</v>
      </c>
      <c r="M976" s="11" t="s">
        <v>421</v>
      </c>
      <c r="O976" s="70" t="s">
        <v>421</v>
      </c>
      <c r="P976" s="163"/>
      <c r="Q976" s="163"/>
      <c r="R976" s="164"/>
      <c r="U976" s="4"/>
      <c r="V976" s="4"/>
    </row>
    <row r="977" spans="1:22" x14ac:dyDescent="0.25">
      <c r="A977" s="55"/>
      <c r="B977" s="11"/>
      <c r="C977" s="11" t="s">
        <v>531</v>
      </c>
      <c r="D977" s="11"/>
      <c r="E977" s="11" t="s">
        <v>315</v>
      </c>
      <c r="F977" s="11">
        <v>0</v>
      </c>
      <c r="G977" s="11">
        <v>0</v>
      </c>
      <c r="H977" s="11">
        <v>0</v>
      </c>
      <c r="I977" s="171">
        <v>0</v>
      </c>
      <c r="K977" s="11" t="s">
        <v>421</v>
      </c>
      <c r="L977" s="11" t="s">
        <v>421</v>
      </c>
      <c r="M977" s="11" t="s">
        <v>421</v>
      </c>
      <c r="O977" s="70" t="s">
        <v>421</v>
      </c>
      <c r="P977" s="163"/>
      <c r="Q977" s="163"/>
      <c r="R977" s="164"/>
      <c r="U977" s="4"/>
      <c r="V977" s="4"/>
    </row>
    <row r="978" spans="1:22" x14ac:dyDescent="0.25">
      <c r="A978" s="55"/>
      <c r="B978" s="11"/>
      <c r="C978" s="11" t="s">
        <v>532</v>
      </c>
      <c r="D978" s="11"/>
      <c r="E978" s="11" t="s">
        <v>316</v>
      </c>
      <c r="F978" s="11">
        <v>2</v>
      </c>
      <c r="G978" s="11">
        <v>0</v>
      </c>
      <c r="H978" s="11">
        <v>0</v>
      </c>
      <c r="I978" s="171">
        <v>0</v>
      </c>
      <c r="K978" s="11" t="s">
        <v>421</v>
      </c>
      <c r="L978" s="11" t="s">
        <v>421</v>
      </c>
      <c r="M978" s="11" t="s">
        <v>421</v>
      </c>
      <c r="O978" s="70" t="s">
        <v>421</v>
      </c>
      <c r="P978" s="163"/>
      <c r="Q978" s="163"/>
      <c r="R978" s="164"/>
      <c r="U978" s="4"/>
      <c r="V978" s="4"/>
    </row>
    <row r="979" spans="1:22" x14ac:dyDescent="0.25">
      <c r="A979" s="55"/>
      <c r="B979" s="11"/>
      <c r="C979" s="11" t="s">
        <v>533</v>
      </c>
      <c r="D979" s="11"/>
      <c r="E979" s="11" t="s">
        <v>317</v>
      </c>
      <c r="F979" s="11">
        <v>1</v>
      </c>
      <c r="G979" s="11">
        <v>0</v>
      </c>
      <c r="H979" s="11">
        <v>0</v>
      </c>
      <c r="I979" s="171">
        <v>0</v>
      </c>
      <c r="K979" s="11" t="s">
        <v>421</v>
      </c>
      <c r="L979" s="11" t="s">
        <v>421</v>
      </c>
      <c r="M979" s="11" t="s">
        <v>421</v>
      </c>
      <c r="O979" s="70" t="s">
        <v>421</v>
      </c>
      <c r="P979" s="163"/>
      <c r="Q979" s="163"/>
      <c r="R979" s="164"/>
      <c r="U979" s="4"/>
      <c r="V979" s="4"/>
    </row>
    <row r="980" spans="1:22" x14ac:dyDescent="0.25">
      <c r="A980" s="55"/>
      <c r="B980" s="11"/>
      <c r="C980" s="11" t="s">
        <v>534</v>
      </c>
      <c r="D980" s="11"/>
      <c r="E980" s="11" t="s">
        <v>318</v>
      </c>
      <c r="F980" s="11">
        <v>5</v>
      </c>
      <c r="G980" s="11">
        <v>1</v>
      </c>
      <c r="H980" s="11">
        <v>0</v>
      </c>
      <c r="I980" s="171">
        <v>0</v>
      </c>
      <c r="K980" s="11" t="s">
        <v>421</v>
      </c>
      <c r="L980" s="11" t="s">
        <v>421</v>
      </c>
      <c r="M980" s="11" t="s">
        <v>421</v>
      </c>
      <c r="O980" s="70" t="s">
        <v>421</v>
      </c>
      <c r="P980" s="163"/>
      <c r="Q980" s="163"/>
      <c r="R980" s="164"/>
      <c r="U980" s="4"/>
      <c r="V980" s="4"/>
    </row>
    <row r="981" spans="1:22" x14ac:dyDescent="0.25">
      <c r="A981" s="55"/>
      <c r="B981" s="11"/>
      <c r="C981" s="11" t="s">
        <v>521</v>
      </c>
      <c r="D981" s="11"/>
      <c r="E981" s="11" t="s">
        <v>319</v>
      </c>
      <c r="F981" s="11">
        <v>21</v>
      </c>
      <c r="G981" s="11">
        <v>0</v>
      </c>
      <c r="H981" s="11">
        <v>0</v>
      </c>
      <c r="I981" s="171">
        <v>0</v>
      </c>
      <c r="K981" s="11" t="s">
        <v>421</v>
      </c>
      <c r="L981" s="11" t="s">
        <v>421</v>
      </c>
      <c r="M981" s="11" t="s">
        <v>421</v>
      </c>
      <c r="O981" s="70" t="s">
        <v>421</v>
      </c>
      <c r="P981" s="163"/>
      <c r="Q981" s="163"/>
      <c r="R981" s="164"/>
      <c r="U981" s="4"/>
      <c r="V981" s="4"/>
    </row>
    <row r="982" spans="1:22" x14ac:dyDescent="0.25">
      <c r="A982" s="55"/>
      <c r="B982" s="11"/>
      <c r="C982" s="11" t="s">
        <v>535</v>
      </c>
      <c r="D982" s="11"/>
      <c r="E982" s="11" t="s">
        <v>320</v>
      </c>
      <c r="F982" s="11">
        <v>3</v>
      </c>
      <c r="G982" s="11">
        <v>0</v>
      </c>
      <c r="H982" s="11">
        <v>0</v>
      </c>
      <c r="I982" s="171">
        <v>0</v>
      </c>
      <c r="K982" s="11" t="s">
        <v>421</v>
      </c>
      <c r="L982" s="11" t="s">
        <v>421</v>
      </c>
      <c r="M982" s="11" t="s">
        <v>421</v>
      </c>
      <c r="O982" s="70" t="s">
        <v>421</v>
      </c>
      <c r="P982" s="163"/>
      <c r="Q982" s="163"/>
      <c r="R982" s="164"/>
      <c r="U982" s="4"/>
      <c r="V982" s="4"/>
    </row>
    <row r="983" spans="1:22" x14ac:dyDescent="0.25">
      <c r="A983" s="55"/>
      <c r="B983" s="11"/>
      <c r="C983" s="11" t="s">
        <v>536</v>
      </c>
      <c r="D983" s="11"/>
      <c r="E983" s="11" t="s">
        <v>321</v>
      </c>
      <c r="F983" s="11">
        <v>2</v>
      </c>
      <c r="G983" s="11">
        <v>0</v>
      </c>
      <c r="H983" s="11">
        <v>0</v>
      </c>
      <c r="I983" s="171">
        <v>0</v>
      </c>
      <c r="K983" s="11" t="s">
        <v>421</v>
      </c>
      <c r="L983" s="11" t="s">
        <v>421</v>
      </c>
      <c r="M983" s="11" t="s">
        <v>421</v>
      </c>
      <c r="O983" s="70" t="s">
        <v>421</v>
      </c>
      <c r="P983" s="163"/>
      <c r="Q983" s="163"/>
      <c r="R983" s="164"/>
      <c r="U983" s="4"/>
      <c r="V983" s="4"/>
    </row>
    <row r="984" spans="1:22" x14ac:dyDescent="0.25">
      <c r="A984" s="55"/>
      <c r="B984" s="11"/>
      <c r="C984" s="11" t="s">
        <v>537</v>
      </c>
      <c r="D984" s="11"/>
      <c r="E984" s="11" t="s">
        <v>322</v>
      </c>
      <c r="F984" s="11">
        <v>31</v>
      </c>
      <c r="G984" s="11">
        <v>1</v>
      </c>
      <c r="H984" s="11">
        <v>1</v>
      </c>
      <c r="I984" s="171">
        <v>4</v>
      </c>
      <c r="K984" s="11" t="s">
        <v>421</v>
      </c>
      <c r="L984" s="11" t="s">
        <v>421</v>
      </c>
      <c r="M984" s="11" t="s">
        <v>421</v>
      </c>
      <c r="O984" s="70" t="s">
        <v>421</v>
      </c>
      <c r="P984" s="163"/>
      <c r="Q984" s="163"/>
      <c r="R984" s="164"/>
      <c r="U984" s="4"/>
      <c r="V984" s="4"/>
    </row>
    <row r="985" spans="1:22" x14ac:dyDescent="0.25">
      <c r="A985" s="55"/>
      <c r="B985" s="11"/>
      <c r="C985" s="11" t="s">
        <v>538</v>
      </c>
      <c r="D985" s="11"/>
      <c r="E985" s="11" t="s">
        <v>323</v>
      </c>
      <c r="F985" s="11">
        <v>3</v>
      </c>
      <c r="G985" s="11">
        <v>0</v>
      </c>
      <c r="H985" s="11">
        <v>0</v>
      </c>
      <c r="I985" s="171">
        <v>0</v>
      </c>
      <c r="K985" s="11" t="s">
        <v>421</v>
      </c>
      <c r="L985" s="11" t="s">
        <v>421</v>
      </c>
      <c r="M985" s="11" t="s">
        <v>421</v>
      </c>
      <c r="O985" s="70" t="s">
        <v>421</v>
      </c>
      <c r="P985" s="163"/>
      <c r="Q985" s="163"/>
      <c r="R985" s="164"/>
      <c r="U985" s="4"/>
      <c r="V985" s="4"/>
    </row>
    <row r="986" spans="1:22" x14ac:dyDescent="0.25">
      <c r="A986" s="55"/>
      <c r="B986" s="11"/>
      <c r="C986" s="11" t="s">
        <v>539</v>
      </c>
      <c r="D986" s="11"/>
      <c r="E986" s="11" t="s">
        <v>324</v>
      </c>
      <c r="F986" s="11">
        <v>10</v>
      </c>
      <c r="G986" s="11">
        <v>0</v>
      </c>
      <c r="H986" s="11">
        <v>0</v>
      </c>
      <c r="I986" s="171">
        <v>0</v>
      </c>
      <c r="K986" s="11" t="s">
        <v>421</v>
      </c>
      <c r="L986" s="11" t="s">
        <v>421</v>
      </c>
      <c r="M986" s="11" t="s">
        <v>421</v>
      </c>
      <c r="O986" s="70" t="s">
        <v>421</v>
      </c>
      <c r="P986" s="163"/>
      <c r="Q986" s="163"/>
      <c r="R986" s="164"/>
      <c r="U986" s="4"/>
      <c r="V986" s="4"/>
    </row>
    <row r="987" spans="1:22" x14ac:dyDescent="0.25">
      <c r="A987" s="55"/>
      <c r="B987" s="11"/>
      <c r="C987" s="11" t="s">
        <v>540</v>
      </c>
      <c r="D987" s="11"/>
      <c r="E987" s="11" t="s">
        <v>325</v>
      </c>
      <c r="F987" s="11">
        <v>7</v>
      </c>
      <c r="G987" s="11">
        <v>0</v>
      </c>
      <c r="H987" s="11">
        <v>0</v>
      </c>
      <c r="I987" s="171">
        <v>0</v>
      </c>
      <c r="K987" s="11" t="s">
        <v>421</v>
      </c>
      <c r="L987" s="11" t="s">
        <v>421</v>
      </c>
      <c r="M987" s="11" t="s">
        <v>421</v>
      </c>
      <c r="O987" s="70" t="s">
        <v>421</v>
      </c>
      <c r="P987" s="163"/>
      <c r="Q987" s="163"/>
      <c r="R987" s="164"/>
      <c r="U987" s="4"/>
      <c r="V987" s="4"/>
    </row>
    <row r="988" spans="1:22" x14ac:dyDescent="0.25">
      <c r="A988" s="55"/>
      <c r="B988" s="11"/>
      <c r="C988" s="11" t="s">
        <v>541</v>
      </c>
      <c r="D988" s="11"/>
      <c r="E988" s="11" t="s">
        <v>326</v>
      </c>
      <c r="F988" s="11">
        <v>0</v>
      </c>
      <c r="G988" s="11">
        <v>0</v>
      </c>
      <c r="H988" s="11">
        <v>0</v>
      </c>
      <c r="I988" s="171">
        <v>0</v>
      </c>
      <c r="K988" s="11" t="s">
        <v>421</v>
      </c>
      <c r="L988" s="11" t="s">
        <v>421</v>
      </c>
      <c r="M988" s="11" t="s">
        <v>421</v>
      </c>
      <c r="O988" s="70" t="s">
        <v>421</v>
      </c>
      <c r="P988" s="163"/>
      <c r="Q988" s="163"/>
      <c r="R988" s="164"/>
      <c r="U988" s="4"/>
      <c r="V988" s="4"/>
    </row>
    <row r="989" spans="1:22" x14ac:dyDescent="0.25">
      <c r="A989" s="55"/>
      <c r="B989" s="11"/>
      <c r="C989" s="11" t="s">
        <v>542</v>
      </c>
      <c r="D989" s="11"/>
      <c r="E989" s="11" t="s">
        <v>327</v>
      </c>
      <c r="F989" s="11">
        <v>11</v>
      </c>
      <c r="G989" s="11">
        <v>0</v>
      </c>
      <c r="H989" s="11">
        <v>0</v>
      </c>
      <c r="I989" s="171">
        <v>0</v>
      </c>
      <c r="K989" s="11" t="s">
        <v>421</v>
      </c>
      <c r="L989" s="11" t="s">
        <v>421</v>
      </c>
      <c r="M989" s="11" t="s">
        <v>421</v>
      </c>
      <c r="O989" s="70" t="s">
        <v>421</v>
      </c>
      <c r="P989" s="163"/>
      <c r="Q989" s="163"/>
      <c r="R989" s="164"/>
      <c r="U989" s="4"/>
      <c r="V989" s="4"/>
    </row>
    <row r="990" spans="1:22" x14ac:dyDescent="0.25">
      <c r="A990" s="55"/>
      <c r="B990" s="11"/>
      <c r="C990" s="11" t="s">
        <v>543</v>
      </c>
      <c r="D990" s="11"/>
      <c r="E990" s="11" t="s">
        <v>328</v>
      </c>
      <c r="F990" s="11">
        <v>0</v>
      </c>
      <c r="G990" s="11">
        <v>0</v>
      </c>
      <c r="H990" s="11">
        <v>0</v>
      </c>
      <c r="I990" s="171">
        <v>0</v>
      </c>
      <c r="K990" s="11" t="s">
        <v>421</v>
      </c>
      <c r="L990" s="11" t="s">
        <v>421</v>
      </c>
      <c r="M990" s="11" t="s">
        <v>421</v>
      </c>
      <c r="O990" s="70" t="s">
        <v>421</v>
      </c>
      <c r="P990" s="163"/>
      <c r="Q990" s="163"/>
      <c r="R990" s="164"/>
      <c r="U990" s="4"/>
      <c r="V990" s="4"/>
    </row>
    <row r="991" spans="1:22" x14ac:dyDescent="0.25">
      <c r="A991" s="55"/>
      <c r="B991" s="11"/>
      <c r="C991" s="11" t="s">
        <v>544</v>
      </c>
      <c r="D991" s="11"/>
      <c r="E991" s="11" t="s">
        <v>329</v>
      </c>
      <c r="F991" s="11">
        <v>1</v>
      </c>
      <c r="G991" s="11">
        <v>0</v>
      </c>
      <c r="H991" s="11">
        <v>0</v>
      </c>
      <c r="I991" s="171">
        <v>0</v>
      </c>
      <c r="K991" s="11" t="s">
        <v>421</v>
      </c>
      <c r="L991" s="11" t="s">
        <v>421</v>
      </c>
      <c r="M991" s="11" t="s">
        <v>421</v>
      </c>
      <c r="O991" s="70" t="s">
        <v>421</v>
      </c>
      <c r="P991" s="163"/>
      <c r="Q991" s="163"/>
      <c r="R991" s="164"/>
      <c r="U991" s="4"/>
      <c r="V991" s="4"/>
    </row>
    <row r="992" spans="1:22" x14ac:dyDescent="0.25">
      <c r="A992" s="55"/>
      <c r="B992" s="11"/>
      <c r="C992" s="11" t="s">
        <v>545</v>
      </c>
      <c r="D992" s="11"/>
      <c r="E992" s="11" t="s">
        <v>330</v>
      </c>
      <c r="F992" s="11">
        <v>32</v>
      </c>
      <c r="G992" s="11">
        <v>1</v>
      </c>
      <c r="H992" s="11">
        <v>0</v>
      </c>
      <c r="I992" s="171">
        <v>0</v>
      </c>
      <c r="K992" s="11" t="s">
        <v>421</v>
      </c>
      <c r="L992" s="11" t="s">
        <v>421</v>
      </c>
      <c r="M992" s="11" t="s">
        <v>421</v>
      </c>
      <c r="O992" s="70" t="s">
        <v>421</v>
      </c>
      <c r="P992" s="163"/>
      <c r="Q992" s="163"/>
      <c r="R992" s="164"/>
      <c r="U992" s="4"/>
      <c r="V992" s="4"/>
    </row>
    <row r="993" spans="1:22" x14ac:dyDescent="0.25">
      <c r="A993" s="55"/>
      <c r="B993" s="11"/>
      <c r="C993" s="11" t="s">
        <v>546</v>
      </c>
      <c r="D993" s="11"/>
      <c r="E993" s="11" t="s">
        <v>331</v>
      </c>
      <c r="F993" s="11">
        <v>5</v>
      </c>
      <c r="G993" s="11">
        <v>0</v>
      </c>
      <c r="H993" s="11">
        <v>0</v>
      </c>
      <c r="I993" s="171">
        <v>0</v>
      </c>
      <c r="K993" s="11" t="s">
        <v>421</v>
      </c>
      <c r="L993" s="11" t="s">
        <v>421</v>
      </c>
      <c r="M993" s="11" t="s">
        <v>421</v>
      </c>
      <c r="O993" s="70" t="s">
        <v>421</v>
      </c>
      <c r="P993" s="163"/>
      <c r="Q993" s="163"/>
      <c r="R993" s="164"/>
      <c r="U993" s="4"/>
      <c r="V993" s="4"/>
    </row>
    <row r="994" spans="1:22" x14ac:dyDescent="0.25">
      <c r="A994" s="55"/>
      <c r="B994" s="11"/>
      <c r="C994" s="11" t="s">
        <v>547</v>
      </c>
      <c r="D994" s="11"/>
      <c r="E994" s="11" t="s">
        <v>332</v>
      </c>
      <c r="F994" s="11">
        <v>5</v>
      </c>
      <c r="G994" s="11">
        <v>1</v>
      </c>
      <c r="H994" s="11">
        <v>1</v>
      </c>
      <c r="I994" s="171">
        <v>0</v>
      </c>
      <c r="K994" s="11" t="s">
        <v>421</v>
      </c>
      <c r="L994" s="11" t="s">
        <v>421</v>
      </c>
      <c r="M994" s="11" t="s">
        <v>421</v>
      </c>
      <c r="O994" s="70" t="s">
        <v>421</v>
      </c>
      <c r="P994" s="163"/>
      <c r="Q994" s="163"/>
      <c r="R994" s="164"/>
      <c r="U994" s="4"/>
      <c r="V994" s="4"/>
    </row>
    <row r="995" spans="1:22" x14ac:dyDescent="0.25">
      <c r="A995" s="55"/>
      <c r="B995" s="11"/>
      <c r="C995" s="11" t="s">
        <v>548</v>
      </c>
      <c r="D995" s="11"/>
      <c r="E995" s="11" t="s">
        <v>333</v>
      </c>
      <c r="F995" s="11">
        <v>3</v>
      </c>
      <c r="G995" s="11">
        <v>0</v>
      </c>
      <c r="H995" s="11">
        <v>0</v>
      </c>
      <c r="I995" s="171">
        <v>0</v>
      </c>
      <c r="K995" s="11" t="s">
        <v>421</v>
      </c>
      <c r="L995" s="11" t="s">
        <v>421</v>
      </c>
      <c r="M995" s="11" t="s">
        <v>421</v>
      </c>
      <c r="O995" s="70" t="s">
        <v>421</v>
      </c>
      <c r="P995" s="163"/>
      <c r="Q995" s="163"/>
      <c r="R995" s="164"/>
      <c r="U995" s="4"/>
      <c r="V995" s="4"/>
    </row>
    <row r="996" spans="1:22" x14ac:dyDescent="0.25">
      <c r="A996" s="55"/>
      <c r="B996" s="11"/>
      <c r="C996" s="11" t="s">
        <v>549</v>
      </c>
      <c r="D996" s="11"/>
      <c r="E996" s="11" t="s">
        <v>334</v>
      </c>
      <c r="F996" s="11">
        <v>0</v>
      </c>
      <c r="G996" s="11">
        <v>0</v>
      </c>
      <c r="H996" s="11">
        <v>0</v>
      </c>
      <c r="I996" s="171">
        <v>0</v>
      </c>
      <c r="K996" s="11" t="s">
        <v>421</v>
      </c>
      <c r="L996" s="11" t="s">
        <v>421</v>
      </c>
      <c r="M996" s="11" t="s">
        <v>421</v>
      </c>
      <c r="O996" s="70" t="s">
        <v>421</v>
      </c>
      <c r="P996" s="163"/>
      <c r="Q996" s="163"/>
      <c r="R996" s="164"/>
      <c r="U996" s="4"/>
      <c r="V996" s="4"/>
    </row>
    <row r="997" spans="1:22" x14ac:dyDescent="0.25">
      <c r="A997" s="55"/>
      <c r="B997" s="11"/>
      <c r="C997" s="11" t="s">
        <v>550</v>
      </c>
      <c r="D997" s="11"/>
      <c r="E997" s="11" t="s">
        <v>335</v>
      </c>
      <c r="F997" s="11">
        <v>8</v>
      </c>
      <c r="G997" s="11">
        <v>3</v>
      </c>
      <c r="H997" s="11">
        <v>1</v>
      </c>
      <c r="I997" s="171">
        <v>8</v>
      </c>
      <c r="K997" s="11" t="s">
        <v>421</v>
      </c>
      <c r="L997" s="11" t="s">
        <v>421</v>
      </c>
      <c r="M997" s="11" t="s">
        <v>421</v>
      </c>
      <c r="O997" s="70" t="s">
        <v>421</v>
      </c>
      <c r="P997" s="163"/>
      <c r="Q997" s="163"/>
      <c r="R997" s="164"/>
      <c r="U997" s="4"/>
      <c r="V997" s="4"/>
    </row>
    <row r="998" spans="1:22" x14ac:dyDescent="0.25">
      <c r="A998" s="55"/>
      <c r="B998" s="11"/>
      <c r="C998" s="11" t="s">
        <v>551</v>
      </c>
      <c r="D998" s="11"/>
      <c r="E998" s="11" t="s">
        <v>336</v>
      </c>
      <c r="F998" s="11">
        <v>23</v>
      </c>
      <c r="G998" s="11">
        <v>1</v>
      </c>
      <c r="H998" s="11">
        <v>0</v>
      </c>
      <c r="I998" s="171">
        <v>0</v>
      </c>
      <c r="K998" s="11" t="s">
        <v>421</v>
      </c>
      <c r="L998" s="11" t="s">
        <v>421</v>
      </c>
      <c r="M998" s="11" t="s">
        <v>421</v>
      </c>
      <c r="O998" s="70" t="s">
        <v>421</v>
      </c>
      <c r="P998" s="163"/>
      <c r="Q998" s="163"/>
      <c r="R998" s="164"/>
      <c r="U998" s="4"/>
      <c r="V998" s="4"/>
    </row>
    <row r="999" spans="1:22" x14ac:dyDescent="0.25">
      <c r="A999" s="55"/>
      <c r="B999" s="11"/>
      <c r="C999" s="11" t="s">
        <v>552</v>
      </c>
      <c r="D999" s="11"/>
      <c r="E999" s="11" t="s">
        <v>337</v>
      </c>
      <c r="F999" s="11">
        <v>9</v>
      </c>
      <c r="G999" s="11">
        <v>2</v>
      </c>
      <c r="H999" s="11">
        <v>1</v>
      </c>
      <c r="I999" s="171">
        <v>0</v>
      </c>
      <c r="K999" s="11" t="s">
        <v>421</v>
      </c>
      <c r="L999" s="11" t="s">
        <v>421</v>
      </c>
      <c r="M999" s="11" t="s">
        <v>421</v>
      </c>
      <c r="O999" s="70" t="s">
        <v>421</v>
      </c>
      <c r="P999" s="163"/>
      <c r="Q999" s="163"/>
      <c r="R999" s="164"/>
      <c r="U999" s="4"/>
      <c r="V999" s="4"/>
    </row>
    <row r="1000" spans="1:22" x14ac:dyDescent="0.25">
      <c r="A1000" s="55"/>
      <c r="B1000" s="11"/>
      <c r="C1000" s="11" t="s">
        <v>553</v>
      </c>
      <c r="D1000" s="11"/>
      <c r="E1000" s="11" t="s">
        <v>338</v>
      </c>
      <c r="F1000" s="11">
        <v>7</v>
      </c>
      <c r="G1000" s="11">
        <v>1</v>
      </c>
      <c r="H1000" s="11">
        <v>0</v>
      </c>
      <c r="I1000" s="171">
        <v>0</v>
      </c>
      <c r="K1000" s="11" t="s">
        <v>421</v>
      </c>
      <c r="L1000" s="11" t="s">
        <v>421</v>
      </c>
      <c r="M1000" s="11" t="s">
        <v>421</v>
      </c>
      <c r="O1000" s="70" t="s">
        <v>421</v>
      </c>
      <c r="P1000" s="163"/>
      <c r="Q1000" s="163"/>
      <c r="R1000" s="164"/>
      <c r="U1000" s="4"/>
      <c r="V1000" s="4"/>
    </row>
    <row r="1001" spans="1:22" x14ac:dyDescent="0.25">
      <c r="A1001" s="55"/>
      <c r="B1001" s="11"/>
      <c r="C1001" s="11" t="s">
        <v>554</v>
      </c>
      <c r="D1001" s="11"/>
      <c r="E1001" s="11" t="s">
        <v>339</v>
      </c>
      <c r="F1001" s="11">
        <v>1</v>
      </c>
      <c r="G1001" s="11">
        <v>0</v>
      </c>
      <c r="H1001" s="11">
        <v>0</v>
      </c>
      <c r="I1001" s="171">
        <v>0</v>
      </c>
      <c r="K1001" s="11" t="s">
        <v>421</v>
      </c>
      <c r="L1001" s="11" t="s">
        <v>421</v>
      </c>
      <c r="M1001" s="11" t="s">
        <v>421</v>
      </c>
      <c r="O1001" s="70" t="s">
        <v>421</v>
      </c>
      <c r="P1001" s="163"/>
      <c r="Q1001" s="163"/>
      <c r="R1001" s="164"/>
      <c r="U1001" s="4"/>
      <c r="V1001" s="4"/>
    </row>
    <row r="1002" spans="1:22" x14ac:dyDescent="0.25">
      <c r="A1002" s="55"/>
      <c r="B1002" s="11"/>
      <c r="C1002" s="11" t="s">
        <v>555</v>
      </c>
      <c r="D1002" s="11"/>
      <c r="E1002" s="11" t="s">
        <v>340</v>
      </c>
      <c r="F1002" s="11">
        <v>2</v>
      </c>
      <c r="G1002" s="11">
        <v>0</v>
      </c>
      <c r="H1002" s="11">
        <v>0</v>
      </c>
      <c r="I1002" s="171">
        <v>0</v>
      </c>
      <c r="K1002" s="11" t="s">
        <v>421</v>
      </c>
      <c r="L1002" s="11" t="s">
        <v>421</v>
      </c>
      <c r="M1002" s="11" t="s">
        <v>421</v>
      </c>
      <c r="O1002" s="70" t="s">
        <v>421</v>
      </c>
      <c r="P1002" s="163"/>
      <c r="Q1002" s="163"/>
      <c r="R1002" s="164"/>
      <c r="U1002" s="4"/>
      <c r="V1002" s="4"/>
    </row>
    <row r="1003" spans="1:22" x14ac:dyDescent="0.25">
      <c r="A1003" s="55"/>
      <c r="B1003" s="11"/>
      <c r="C1003" s="11" t="s">
        <v>556</v>
      </c>
      <c r="D1003" s="11"/>
      <c r="E1003" s="11" t="s">
        <v>341</v>
      </c>
      <c r="F1003" s="11">
        <v>21</v>
      </c>
      <c r="G1003" s="11">
        <v>0</v>
      </c>
      <c r="H1003" s="11">
        <v>0</v>
      </c>
      <c r="I1003" s="171">
        <v>0</v>
      </c>
      <c r="K1003" s="11" t="s">
        <v>421</v>
      </c>
      <c r="L1003" s="11" t="s">
        <v>421</v>
      </c>
      <c r="M1003" s="11" t="s">
        <v>421</v>
      </c>
      <c r="O1003" s="70" t="s">
        <v>421</v>
      </c>
      <c r="P1003" s="163"/>
      <c r="Q1003" s="163"/>
      <c r="R1003" s="164"/>
      <c r="U1003" s="4"/>
      <c r="V1003" s="4"/>
    </row>
    <row r="1004" spans="1:22" x14ac:dyDescent="0.25">
      <c r="A1004" s="55"/>
      <c r="B1004" s="11"/>
      <c r="C1004" s="11" t="s">
        <v>557</v>
      </c>
      <c r="D1004" s="11"/>
      <c r="E1004" s="11" t="s">
        <v>342</v>
      </c>
      <c r="F1004" s="11">
        <v>0</v>
      </c>
      <c r="G1004" s="11">
        <v>0</v>
      </c>
      <c r="H1004" s="11">
        <v>0</v>
      </c>
      <c r="I1004" s="171">
        <v>0</v>
      </c>
      <c r="K1004" s="11" t="s">
        <v>421</v>
      </c>
      <c r="L1004" s="11" t="s">
        <v>421</v>
      </c>
      <c r="M1004" s="11" t="s">
        <v>421</v>
      </c>
      <c r="O1004" s="70" t="s">
        <v>421</v>
      </c>
      <c r="P1004" s="163"/>
      <c r="Q1004" s="163"/>
      <c r="R1004" s="164"/>
      <c r="U1004" s="4"/>
      <c r="V1004" s="4"/>
    </row>
    <row r="1005" spans="1:22" x14ac:dyDescent="0.25">
      <c r="A1005" s="55"/>
      <c r="B1005" s="11"/>
      <c r="C1005" s="11" t="s">
        <v>558</v>
      </c>
      <c r="D1005" s="11"/>
      <c r="E1005" s="11" t="s">
        <v>633</v>
      </c>
      <c r="F1005" s="11">
        <v>1</v>
      </c>
      <c r="G1005" s="11">
        <v>0</v>
      </c>
      <c r="H1005" s="11">
        <v>0</v>
      </c>
      <c r="I1005" s="171">
        <v>0</v>
      </c>
      <c r="K1005" s="11" t="s">
        <v>421</v>
      </c>
      <c r="L1005" s="11" t="s">
        <v>421</v>
      </c>
      <c r="M1005" s="11" t="s">
        <v>421</v>
      </c>
      <c r="O1005" s="70" t="s">
        <v>421</v>
      </c>
      <c r="P1005" s="163"/>
      <c r="Q1005" s="163"/>
      <c r="R1005" s="164"/>
      <c r="U1005" s="4"/>
      <c r="V1005" s="4"/>
    </row>
    <row r="1006" spans="1:22" x14ac:dyDescent="0.25">
      <c r="A1006" s="55"/>
      <c r="B1006" s="11"/>
      <c r="C1006" s="11" t="s">
        <v>558</v>
      </c>
      <c r="D1006" s="11"/>
      <c r="E1006" s="11" t="s">
        <v>344</v>
      </c>
      <c r="F1006" s="11">
        <v>25</v>
      </c>
      <c r="G1006" s="11">
        <v>10</v>
      </c>
      <c r="H1006" s="11">
        <v>7</v>
      </c>
      <c r="I1006" s="171">
        <v>0.2857142857142857</v>
      </c>
      <c r="K1006" s="11" t="s">
        <v>421</v>
      </c>
      <c r="L1006" s="11" t="s">
        <v>421</v>
      </c>
      <c r="M1006" s="11" t="s">
        <v>421</v>
      </c>
      <c r="O1006" s="70" t="s">
        <v>421</v>
      </c>
      <c r="P1006" s="163"/>
      <c r="Q1006" s="163"/>
      <c r="R1006" s="164"/>
      <c r="U1006" s="4"/>
      <c r="V1006" s="4"/>
    </row>
    <row r="1007" spans="1:22" x14ac:dyDescent="0.25">
      <c r="A1007" s="55"/>
      <c r="B1007" s="11"/>
      <c r="C1007" s="11" t="s">
        <v>559</v>
      </c>
      <c r="D1007" s="11"/>
      <c r="E1007" s="11" t="s">
        <v>345</v>
      </c>
      <c r="F1007" s="11">
        <v>2</v>
      </c>
      <c r="G1007" s="11">
        <v>0</v>
      </c>
      <c r="H1007" s="11">
        <v>0</v>
      </c>
      <c r="I1007" s="171">
        <v>0</v>
      </c>
      <c r="K1007" s="11" t="s">
        <v>421</v>
      </c>
      <c r="L1007" s="11" t="s">
        <v>421</v>
      </c>
      <c r="M1007" s="11" t="s">
        <v>421</v>
      </c>
      <c r="O1007" s="70" t="s">
        <v>421</v>
      </c>
      <c r="P1007" s="163"/>
      <c r="Q1007" s="163"/>
      <c r="R1007" s="164"/>
      <c r="U1007" s="4"/>
      <c r="V1007" s="4"/>
    </row>
    <row r="1008" spans="1:22" x14ac:dyDescent="0.25">
      <c r="A1008" s="55"/>
      <c r="B1008" s="11"/>
      <c r="C1008" s="11" t="s">
        <v>558</v>
      </c>
      <c r="D1008" s="11"/>
      <c r="E1008" s="11" t="s">
        <v>346</v>
      </c>
      <c r="F1008" s="11">
        <v>6</v>
      </c>
      <c r="G1008" s="11">
        <v>0</v>
      </c>
      <c r="H1008" s="11">
        <v>0</v>
      </c>
      <c r="I1008" s="171">
        <v>0</v>
      </c>
      <c r="K1008" s="11" t="s">
        <v>421</v>
      </c>
      <c r="L1008" s="11" t="s">
        <v>421</v>
      </c>
      <c r="M1008" s="11" t="s">
        <v>421</v>
      </c>
      <c r="O1008" s="70" t="s">
        <v>421</v>
      </c>
      <c r="P1008" s="163"/>
      <c r="Q1008" s="163"/>
      <c r="R1008" s="164"/>
      <c r="U1008" s="4"/>
      <c r="V1008" s="4"/>
    </row>
    <row r="1009" spans="1:22" x14ac:dyDescent="0.25">
      <c r="A1009" s="55"/>
      <c r="B1009" s="11"/>
      <c r="C1009" s="11" t="s">
        <v>558</v>
      </c>
      <c r="D1009" s="11"/>
      <c r="E1009" s="11" t="s">
        <v>347</v>
      </c>
      <c r="F1009" s="11">
        <v>2</v>
      </c>
      <c r="G1009" s="11">
        <v>0</v>
      </c>
      <c r="H1009" s="11">
        <v>1</v>
      </c>
      <c r="I1009" s="171">
        <v>245</v>
      </c>
      <c r="K1009" s="11" t="s">
        <v>421</v>
      </c>
      <c r="L1009" s="11" t="s">
        <v>421</v>
      </c>
      <c r="M1009" s="11" t="s">
        <v>421</v>
      </c>
      <c r="O1009" s="70" t="s">
        <v>421</v>
      </c>
      <c r="P1009" s="163"/>
      <c r="Q1009" s="163"/>
      <c r="R1009" s="164"/>
      <c r="U1009" s="4"/>
      <c r="V1009" s="4"/>
    </row>
    <row r="1010" spans="1:22" x14ac:dyDescent="0.25">
      <c r="A1010" s="55"/>
      <c r="B1010" s="11"/>
      <c r="C1010" s="11" t="s">
        <v>558</v>
      </c>
      <c r="D1010" s="11"/>
      <c r="E1010" s="11" t="s">
        <v>348</v>
      </c>
      <c r="F1010" s="11">
        <v>3</v>
      </c>
      <c r="G1010" s="11">
        <v>2</v>
      </c>
      <c r="H1010" s="11">
        <v>2</v>
      </c>
      <c r="I1010" s="171">
        <v>0.5</v>
      </c>
      <c r="K1010" s="11" t="s">
        <v>421</v>
      </c>
      <c r="L1010" s="11" t="s">
        <v>421</v>
      </c>
      <c r="M1010" s="11" t="s">
        <v>421</v>
      </c>
      <c r="O1010" s="70" t="s">
        <v>421</v>
      </c>
      <c r="P1010" s="163"/>
      <c r="Q1010" s="163"/>
      <c r="R1010" s="164"/>
      <c r="U1010" s="4"/>
      <c r="V1010" s="4"/>
    </row>
    <row r="1011" spans="1:22" x14ac:dyDescent="0.25">
      <c r="A1011" s="55"/>
      <c r="B1011" s="11"/>
      <c r="C1011" s="11" t="s">
        <v>560</v>
      </c>
      <c r="D1011" s="11"/>
      <c r="E1011" s="11" t="s">
        <v>349</v>
      </c>
      <c r="F1011" s="11">
        <v>5</v>
      </c>
      <c r="G1011" s="11">
        <v>0</v>
      </c>
      <c r="H1011" s="11">
        <v>0</v>
      </c>
      <c r="I1011" s="171">
        <v>0</v>
      </c>
      <c r="K1011" s="11" t="s">
        <v>421</v>
      </c>
      <c r="L1011" s="11" t="s">
        <v>421</v>
      </c>
      <c r="M1011" s="11" t="s">
        <v>421</v>
      </c>
      <c r="O1011" s="70" t="s">
        <v>421</v>
      </c>
      <c r="P1011" s="163"/>
      <c r="Q1011" s="163"/>
      <c r="R1011" s="164"/>
      <c r="U1011" s="4"/>
      <c r="V1011" s="4"/>
    </row>
    <row r="1012" spans="1:22" x14ac:dyDescent="0.25">
      <c r="A1012" s="55"/>
      <c r="B1012" s="11"/>
      <c r="C1012" s="11" t="s">
        <v>561</v>
      </c>
      <c r="D1012" s="11"/>
      <c r="E1012" s="11" t="s">
        <v>350</v>
      </c>
      <c r="F1012" s="11">
        <v>31</v>
      </c>
      <c r="G1012" s="11">
        <v>0</v>
      </c>
      <c r="H1012" s="11">
        <v>0</v>
      </c>
      <c r="I1012" s="171">
        <v>0</v>
      </c>
      <c r="K1012" s="11" t="s">
        <v>421</v>
      </c>
      <c r="L1012" s="11" t="s">
        <v>421</v>
      </c>
      <c r="M1012" s="11" t="s">
        <v>421</v>
      </c>
      <c r="O1012" s="70" t="s">
        <v>421</v>
      </c>
      <c r="P1012" s="163"/>
      <c r="Q1012" s="163"/>
      <c r="R1012" s="164"/>
      <c r="U1012" s="4"/>
      <c r="V1012" s="4"/>
    </row>
    <row r="1013" spans="1:22" x14ac:dyDescent="0.25">
      <c r="A1013" s="55"/>
      <c r="B1013" s="11"/>
      <c r="C1013" s="11" t="s">
        <v>562</v>
      </c>
      <c r="D1013" s="11"/>
      <c r="E1013" s="11" t="s">
        <v>351</v>
      </c>
      <c r="F1013" s="11">
        <v>10</v>
      </c>
      <c r="G1013" s="11">
        <v>0</v>
      </c>
      <c r="H1013" s="11">
        <v>0</v>
      </c>
      <c r="I1013" s="171">
        <v>0</v>
      </c>
      <c r="K1013" s="11" t="s">
        <v>421</v>
      </c>
      <c r="L1013" s="11" t="s">
        <v>421</v>
      </c>
      <c r="M1013" s="11" t="s">
        <v>421</v>
      </c>
      <c r="O1013" s="70" t="s">
        <v>421</v>
      </c>
      <c r="P1013" s="163"/>
      <c r="Q1013" s="163"/>
      <c r="R1013" s="164"/>
      <c r="U1013" s="4"/>
      <c r="V1013" s="4"/>
    </row>
    <row r="1014" spans="1:22" x14ac:dyDescent="0.25">
      <c r="A1014" s="55"/>
      <c r="B1014" s="11"/>
      <c r="C1014" s="11" t="s">
        <v>563</v>
      </c>
      <c r="D1014" s="11"/>
      <c r="E1014" s="11" t="s">
        <v>352</v>
      </c>
      <c r="F1014" s="11">
        <v>0</v>
      </c>
      <c r="G1014" s="11">
        <v>0</v>
      </c>
      <c r="H1014" s="11">
        <v>0</v>
      </c>
      <c r="I1014" s="171">
        <v>0</v>
      </c>
      <c r="K1014" s="11" t="s">
        <v>421</v>
      </c>
      <c r="L1014" s="11" t="s">
        <v>421</v>
      </c>
      <c r="M1014" s="11" t="s">
        <v>421</v>
      </c>
      <c r="O1014" s="70" t="s">
        <v>421</v>
      </c>
      <c r="P1014" s="163"/>
      <c r="Q1014" s="163"/>
      <c r="R1014" s="164"/>
      <c r="U1014" s="4"/>
      <c r="V1014" s="4"/>
    </row>
    <row r="1015" spans="1:22" x14ac:dyDescent="0.25">
      <c r="A1015" s="55"/>
      <c r="B1015" s="11"/>
      <c r="C1015" s="11" t="s">
        <v>564</v>
      </c>
      <c r="D1015" s="11"/>
      <c r="E1015" s="11" t="s">
        <v>353</v>
      </c>
      <c r="F1015" s="11">
        <v>1</v>
      </c>
      <c r="G1015" s="11">
        <v>0</v>
      </c>
      <c r="H1015" s="11">
        <v>0</v>
      </c>
      <c r="I1015" s="171">
        <v>0</v>
      </c>
      <c r="K1015" s="11" t="s">
        <v>421</v>
      </c>
      <c r="L1015" s="11" t="s">
        <v>421</v>
      </c>
      <c r="M1015" s="11" t="s">
        <v>421</v>
      </c>
      <c r="O1015" s="70" t="s">
        <v>421</v>
      </c>
      <c r="P1015" s="163"/>
      <c r="Q1015" s="163"/>
      <c r="R1015" s="164"/>
      <c r="U1015" s="4"/>
      <c r="V1015" s="4"/>
    </row>
    <row r="1016" spans="1:22" x14ac:dyDescent="0.25">
      <c r="A1016" s="55"/>
      <c r="B1016" s="11"/>
      <c r="C1016" s="11" t="s">
        <v>565</v>
      </c>
      <c r="D1016" s="11"/>
      <c r="E1016" s="11" t="s">
        <v>354</v>
      </c>
      <c r="F1016" s="11">
        <v>3</v>
      </c>
      <c r="G1016" s="11">
        <v>0</v>
      </c>
      <c r="H1016" s="11">
        <v>0</v>
      </c>
      <c r="I1016" s="171">
        <v>0</v>
      </c>
      <c r="K1016" s="11" t="s">
        <v>421</v>
      </c>
      <c r="L1016" s="11" t="s">
        <v>421</v>
      </c>
      <c r="M1016" s="11" t="s">
        <v>421</v>
      </c>
      <c r="O1016" s="70" t="s">
        <v>421</v>
      </c>
      <c r="P1016" s="163"/>
      <c r="Q1016" s="163"/>
      <c r="R1016" s="164"/>
      <c r="U1016" s="4"/>
      <c r="V1016" s="4"/>
    </row>
    <row r="1017" spans="1:22" x14ac:dyDescent="0.25">
      <c r="A1017" s="55"/>
      <c r="B1017" s="11"/>
      <c r="C1017" s="11" t="s">
        <v>566</v>
      </c>
      <c r="D1017" s="11"/>
      <c r="E1017" s="11" t="s">
        <v>355</v>
      </c>
      <c r="F1017" s="11">
        <v>0</v>
      </c>
      <c r="G1017" s="11">
        <v>0</v>
      </c>
      <c r="H1017" s="11">
        <v>0</v>
      </c>
      <c r="I1017" s="171">
        <v>0</v>
      </c>
      <c r="K1017" s="11" t="s">
        <v>421</v>
      </c>
      <c r="L1017" s="11" t="s">
        <v>421</v>
      </c>
      <c r="M1017" s="11" t="s">
        <v>421</v>
      </c>
      <c r="O1017" s="70" t="s">
        <v>421</v>
      </c>
      <c r="P1017" s="163"/>
      <c r="Q1017" s="163"/>
      <c r="R1017" s="164"/>
      <c r="U1017" s="4"/>
      <c r="V1017" s="4"/>
    </row>
    <row r="1018" spans="1:22" x14ac:dyDescent="0.25">
      <c r="A1018" s="55"/>
      <c r="B1018" s="11"/>
      <c r="C1018" s="11" t="s">
        <v>567</v>
      </c>
      <c r="D1018" s="11"/>
      <c r="E1018" s="11" t="s">
        <v>356</v>
      </c>
      <c r="F1018" s="11">
        <v>6</v>
      </c>
      <c r="G1018" s="11">
        <v>1</v>
      </c>
      <c r="H1018" s="11">
        <v>0</v>
      </c>
      <c r="I1018" s="171">
        <v>0</v>
      </c>
      <c r="K1018" s="11" t="s">
        <v>421</v>
      </c>
      <c r="L1018" s="11" t="s">
        <v>421</v>
      </c>
      <c r="M1018" s="11" t="s">
        <v>421</v>
      </c>
      <c r="O1018" s="70" t="s">
        <v>421</v>
      </c>
      <c r="P1018" s="163"/>
      <c r="Q1018" s="163"/>
      <c r="R1018" s="164"/>
      <c r="U1018" s="4"/>
      <c r="V1018" s="4"/>
    </row>
    <row r="1019" spans="1:22" x14ac:dyDescent="0.25">
      <c r="A1019" s="55"/>
      <c r="B1019" s="11"/>
      <c r="C1019" s="11" t="s">
        <v>568</v>
      </c>
      <c r="D1019" s="11"/>
      <c r="E1019" s="11" t="s">
        <v>357</v>
      </c>
      <c r="F1019" s="11">
        <v>26</v>
      </c>
      <c r="G1019" s="11">
        <v>10</v>
      </c>
      <c r="H1019" s="11">
        <v>10</v>
      </c>
      <c r="I1019" s="171">
        <v>3</v>
      </c>
      <c r="K1019" s="11" t="s">
        <v>421</v>
      </c>
      <c r="L1019" s="11" t="s">
        <v>421</v>
      </c>
      <c r="M1019" s="11" t="s">
        <v>421</v>
      </c>
      <c r="O1019" s="70" t="s">
        <v>421</v>
      </c>
      <c r="P1019" s="163"/>
      <c r="Q1019" s="163"/>
      <c r="R1019" s="164"/>
      <c r="U1019" s="4"/>
      <c r="V1019" s="4"/>
    </row>
    <row r="1020" spans="1:22" x14ac:dyDescent="0.25">
      <c r="A1020" s="55"/>
      <c r="B1020" s="11"/>
      <c r="C1020" s="11" t="s">
        <v>569</v>
      </c>
      <c r="D1020" s="11"/>
      <c r="E1020" s="11" t="s">
        <v>358</v>
      </c>
      <c r="F1020" s="11">
        <v>1</v>
      </c>
      <c r="G1020" s="11">
        <v>0</v>
      </c>
      <c r="H1020" s="11">
        <v>0</v>
      </c>
      <c r="I1020" s="171">
        <v>0</v>
      </c>
      <c r="K1020" s="11" t="s">
        <v>421</v>
      </c>
      <c r="L1020" s="11" t="s">
        <v>421</v>
      </c>
      <c r="M1020" s="11" t="s">
        <v>421</v>
      </c>
      <c r="O1020" s="70" t="s">
        <v>421</v>
      </c>
      <c r="P1020" s="163"/>
      <c r="Q1020" s="163"/>
      <c r="R1020" s="164"/>
      <c r="U1020" s="4"/>
      <c r="V1020" s="4"/>
    </row>
    <row r="1021" spans="1:22" x14ac:dyDescent="0.25">
      <c r="A1021" s="55"/>
      <c r="B1021" s="11"/>
      <c r="C1021" s="11" t="s">
        <v>570</v>
      </c>
      <c r="D1021" s="11"/>
      <c r="E1021" s="11" t="s">
        <v>359</v>
      </c>
      <c r="F1021" s="11">
        <v>33</v>
      </c>
      <c r="G1021" s="11">
        <v>3</v>
      </c>
      <c r="H1021" s="11">
        <v>0</v>
      </c>
      <c r="I1021" s="171">
        <v>0</v>
      </c>
      <c r="K1021" s="11" t="s">
        <v>421</v>
      </c>
      <c r="L1021" s="11" t="s">
        <v>421</v>
      </c>
      <c r="M1021" s="11" t="s">
        <v>421</v>
      </c>
      <c r="O1021" s="70" t="s">
        <v>421</v>
      </c>
      <c r="P1021" s="163"/>
      <c r="Q1021" s="163"/>
      <c r="R1021" s="164"/>
      <c r="U1021" s="4"/>
      <c r="V1021" s="4"/>
    </row>
    <row r="1022" spans="1:22" x14ac:dyDescent="0.25">
      <c r="A1022" s="55"/>
      <c r="B1022" s="11"/>
      <c r="C1022" s="11" t="s">
        <v>571</v>
      </c>
      <c r="D1022" s="11"/>
      <c r="E1022" s="11" t="s">
        <v>360</v>
      </c>
      <c r="F1022" s="11">
        <v>32</v>
      </c>
      <c r="G1022" s="11">
        <v>0</v>
      </c>
      <c r="H1022" s="11">
        <v>0</v>
      </c>
      <c r="I1022" s="171">
        <v>0</v>
      </c>
      <c r="K1022" s="11" t="s">
        <v>421</v>
      </c>
      <c r="L1022" s="11" t="s">
        <v>421</v>
      </c>
      <c r="M1022" s="11" t="s">
        <v>421</v>
      </c>
      <c r="O1022" s="70" t="s">
        <v>421</v>
      </c>
      <c r="P1022" s="163"/>
      <c r="Q1022" s="163"/>
      <c r="R1022" s="164"/>
      <c r="U1022" s="4"/>
      <c r="V1022" s="4"/>
    </row>
    <row r="1023" spans="1:22" x14ac:dyDescent="0.25">
      <c r="A1023" s="55"/>
      <c r="B1023" s="11"/>
      <c r="C1023" s="11" t="s">
        <v>572</v>
      </c>
      <c r="D1023" s="11"/>
      <c r="E1023" s="11" t="s">
        <v>361</v>
      </c>
      <c r="F1023" s="11">
        <v>0</v>
      </c>
      <c r="G1023" s="11">
        <v>0</v>
      </c>
      <c r="H1023" s="11">
        <v>0</v>
      </c>
      <c r="I1023" s="171">
        <v>0</v>
      </c>
      <c r="K1023" s="11" t="s">
        <v>421</v>
      </c>
      <c r="L1023" s="11" t="s">
        <v>421</v>
      </c>
      <c r="M1023" s="11" t="s">
        <v>421</v>
      </c>
      <c r="O1023" s="70" t="s">
        <v>421</v>
      </c>
      <c r="P1023" s="163"/>
      <c r="Q1023" s="163"/>
      <c r="R1023" s="164"/>
      <c r="U1023" s="4"/>
      <c r="V1023" s="4"/>
    </row>
    <row r="1024" spans="1:22" x14ac:dyDescent="0.25">
      <c r="A1024" s="55"/>
      <c r="B1024" s="11"/>
      <c r="C1024" s="11" t="s">
        <v>573</v>
      </c>
      <c r="D1024" s="11"/>
      <c r="E1024" s="11" t="s">
        <v>362</v>
      </c>
      <c r="F1024" s="11">
        <v>0</v>
      </c>
      <c r="G1024" s="11">
        <v>0</v>
      </c>
      <c r="H1024" s="11">
        <v>0</v>
      </c>
      <c r="I1024" s="171">
        <v>0</v>
      </c>
      <c r="K1024" s="11" t="s">
        <v>421</v>
      </c>
      <c r="L1024" s="11" t="s">
        <v>421</v>
      </c>
      <c r="M1024" s="11" t="s">
        <v>421</v>
      </c>
      <c r="O1024" s="70" t="s">
        <v>421</v>
      </c>
      <c r="P1024" s="163"/>
      <c r="Q1024" s="163"/>
      <c r="R1024" s="164"/>
      <c r="U1024" s="4"/>
      <c r="V1024" s="4"/>
    </row>
    <row r="1025" spans="1:22" x14ac:dyDescent="0.25">
      <c r="A1025" s="55"/>
      <c r="B1025" s="11"/>
      <c r="C1025" s="11" t="s">
        <v>574</v>
      </c>
      <c r="D1025" s="11"/>
      <c r="E1025" s="11" t="s">
        <v>363</v>
      </c>
      <c r="F1025" s="11">
        <v>12</v>
      </c>
      <c r="G1025" s="11">
        <v>0</v>
      </c>
      <c r="H1025" s="11">
        <v>0</v>
      </c>
      <c r="I1025" s="171">
        <v>0</v>
      </c>
      <c r="K1025" s="11" t="s">
        <v>421</v>
      </c>
      <c r="L1025" s="11" t="s">
        <v>421</v>
      </c>
      <c r="M1025" s="11" t="s">
        <v>421</v>
      </c>
      <c r="O1025" s="70" t="s">
        <v>421</v>
      </c>
      <c r="P1025" s="163"/>
      <c r="Q1025" s="163"/>
      <c r="R1025" s="164"/>
      <c r="U1025" s="4"/>
      <c r="V1025" s="4"/>
    </row>
    <row r="1026" spans="1:22" x14ac:dyDescent="0.25">
      <c r="A1026" s="55"/>
      <c r="B1026" s="11"/>
      <c r="C1026" s="11" t="s">
        <v>575</v>
      </c>
      <c r="D1026" s="11"/>
      <c r="E1026" s="11" t="s">
        <v>364</v>
      </c>
      <c r="F1026" s="11">
        <v>0</v>
      </c>
      <c r="G1026" s="11">
        <v>0</v>
      </c>
      <c r="H1026" s="11">
        <v>0</v>
      </c>
      <c r="I1026" s="171">
        <v>0</v>
      </c>
      <c r="K1026" s="11" t="s">
        <v>421</v>
      </c>
      <c r="L1026" s="11" t="s">
        <v>421</v>
      </c>
      <c r="M1026" s="11" t="s">
        <v>421</v>
      </c>
      <c r="O1026" s="70" t="s">
        <v>421</v>
      </c>
      <c r="P1026" s="163"/>
      <c r="Q1026" s="163"/>
      <c r="R1026" s="164"/>
      <c r="U1026" s="4"/>
      <c r="V1026" s="4"/>
    </row>
    <row r="1027" spans="1:22" x14ac:dyDescent="0.25">
      <c r="A1027" s="55"/>
      <c r="B1027" s="11"/>
      <c r="C1027" s="11" t="s">
        <v>576</v>
      </c>
      <c r="D1027" s="11"/>
      <c r="E1027" s="11" t="s">
        <v>365</v>
      </c>
      <c r="F1027" s="11">
        <v>0</v>
      </c>
      <c r="G1027" s="11">
        <v>0</v>
      </c>
      <c r="H1027" s="11">
        <v>0</v>
      </c>
      <c r="I1027" s="171">
        <v>0</v>
      </c>
      <c r="K1027" s="11" t="s">
        <v>421</v>
      </c>
      <c r="L1027" s="11" t="s">
        <v>421</v>
      </c>
      <c r="M1027" s="11" t="s">
        <v>421</v>
      </c>
      <c r="O1027" s="70" t="s">
        <v>421</v>
      </c>
      <c r="P1027" s="163"/>
      <c r="Q1027" s="163"/>
      <c r="R1027" s="164"/>
      <c r="U1027" s="4"/>
      <c r="V1027" s="4"/>
    </row>
    <row r="1028" spans="1:22" x14ac:dyDescent="0.25">
      <c r="A1028" s="55"/>
      <c r="B1028" s="11"/>
      <c r="C1028" s="11" t="s">
        <v>577</v>
      </c>
      <c r="D1028" s="11"/>
      <c r="E1028" s="11" t="s">
        <v>366</v>
      </c>
      <c r="F1028" s="11">
        <v>0</v>
      </c>
      <c r="G1028" s="11">
        <v>0</v>
      </c>
      <c r="H1028" s="11">
        <v>0</v>
      </c>
      <c r="I1028" s="171">
        <v>0</v>
      </c>
      <c r="K1028" s="11" t="s">
        <v>421</v>
      </c>
      <c r="L1028" s="11" t="s">
        <v>421</v>
      </c>
      <c r="M1028" s="11" t="s">
        <v>421</v>
      </c>
      <c r="O1028" s="70" t="s">
        <v>421</v>
      </c>
      <c r="P1028" s="163"/>
      <c r="Q1028" s="163"/>
      <c r="R1028" s="164"/>
      <c r="U1028" s="4"/>
      <c r="V1028" s="4"/>
    </row>
    <row r="1029" spans="1:22" x14ac:dyDescent="0.25">
      <c r="A1029" s="55"/>
      <c r="B1029" s="11"/>
      <c r="C1029" s="11" t="s">
        <v>578</v>
      </c>
      <c r="D1029" s="11"/>
      <c r="E1029" s="11" t="s">
        <v>367</v>
      </c>
      <c r="F1029" s="11">
        <v>10</v>
      </c>
      <c r="G1029" s="11">
        <v>0</v>
      </c>
      <c r="H1029" s="11">
        <v>0</v>
      </c>
      <c r="I1029" s="171">
        <v>0</v>
      </c>
      <c r="K1029" s="11" t="s">
        <v>421</v>
      </c>
      <c r="L1029" s="11" t="s">
        <v>421</v>
      </c>
      <c r="M1029" s="11" t="s">
        <v>421</v>
      </c>
      <c r="O1029" s="70" t="s">
        <v>421</v>
      </c>
      <c r="P1029" s="163"/>
      <c r="Q1029" s="163"/>
      <c r="R1029" s="164"/>
      <c r="U1029" s="4"/>
      <c r="V1029" s="4"/>
    </row>
    <row r="1030" spans="1:22" x14ac:dyDescent="0.25">
      <c r="A1030" s="55"/>
      <c r="B1030" s="11"/>
      <c r="C1030" s="11" t="s">
        <v>579</v>
      </c>
      <c r="D1030" s="11"/>
      <c r="E1030" s="11" t="s">
        <v>368</v>
      </c>
      <c r="F1030" s="11">
        <v>4</v>
      </c>
      <c r="G1030" s="11">
        <v>1</v>
      </c>
      <c r="H1030" s="11">
        <v>0</v>
      </c>
      <c r="I1030" s="171">
        <v>0</v>
      </c>
      <c r="K1030" s="11" t="s">
        <v>421</v>
      </c>
      <c r="L1030" s="11" t="s">
        <v>421</v>
      </c>
      <c r="M1030" s="11" t="s">
        <v>421</v>
      </c>
      <c r="O1030" s="70" t="s">
        <v>421</v>
      </c>
      <c r="P1030" s="163"/>
      <c r="Q1030" s="163"/>
      <c r="R1030" s="164"/>
      <c r="U1030" s="4"/>
      <c r="V1030" s="4"/>
    </row>
    <row r="1031" spans="1:22" x14ac:dyDescent="0.25">
      <c r="A1031" s="55"/>
      <c r="B1031" s="11"/>
      <c r="C1031" s="11" t="s">
        <v>580</v>
      </c>
      <c r="D1031" s="11"/>
      <c r="E1031" s="11" t="s">
        <v>369</v>
      </c>
      <c r="F1031" s="11">
        <v>0</v>
      </c>
      <c r="G1031" s="11">
        <v>0</v>
      </c>
      <c r="H1031" s="11">
        <v>0</v>
      </c>
      <c r="I1031" s="171">
        <v>0</v>
      </c>
      <c r="K1031" s="11" t="s">
        <v>421</v>
      </c>
      <c r="L1031" s="11" t="s">
        <v>421</v>
      </c>
      <c r="M1031" s="11" t="s">
        <v>421</v>
      </c>
      <c r="O1031" s="70" t="s">
        <v>421</v>
      </c>
      <c r="P1031" s="163"/>
      <c r="Q1031" s="163"/>
      <c r="R1031" s="164"/>
      <c r="U1031" s="4"/>
      <c r="V1031" s="4"/>
    </row>
    <row r="1032" spans="1:22" x14ac:dyDescent="0.25">
      <c r="A1032" s="55"/>
      <c r="B1032" s="11"/>
      <c r="C1032" s="11" t="s">
        <v>582</v>
      </c>
      <c r="D1032" s="11"/>
      <c r="E1032" s="11" t="s">
        <v>371</v>
      </c>
      <c r="F1032" s="11">
        <v>0</v>
      </c>
      <c r="G1032" s="11">
        <v>0</v>
      </c>
      <c r="H1032" s="11">
        <v>0</v>
      </c>
      <c r="I1032" s="171">
        <v>0</v>
      </c>
      <c r="K1032" s="11" t="s">
        <v>421</v>
      </c>
      <c r="L1032" s="11" t="s">
        <v>421</v>
      </c>
      <c r="M1032" s="11" t="s">
        <v>421</v>
      </c>
      <c r="O1032" s="70" t="s">
        <v>421</v>
      </c>
      <c r="P1032" s="163"/>
      <c r="Q1032" s="163"/>
      <c r="R1032" s="164"/>
      <c r="U1032" s="4"/>
      <c r="V1032" s="4"/>
    </row>
    <row r="1033" spans="1:22" x14ac:dyDescent="0.25">
      <c r="A1033" s="55"/>
      <c r="B1033" s="11"/>
      <c r="C1033" s="11" t="s">
        <v>583</v>
      </c>
      <c r="D1033" s="11"/>
      <c r="E1033" s="11" t="s">
        <v>372</v>
      </c>
      <c r="F1033" s="11">
        <v>1</v>
      </c>
      <c r="G1033" s="11">
        <v>0</v>
      </c>
      <c r="H1033" s="11">
        <v>0</v>
      </c>
      <c r="I1033" s="171">
        <v>0</v>
      </c>
      <c r="K1033" s="11" t="s">
        <v>421</v>
      </c>
      <c r="L1033" s="11" t="s">
        <v>421</v>
      </c>
      <c r="M1033" s="11" t="s">
        <v>421</v>
      </c>
      <c r="O1033" s="70" t="s">
        <v>421</v>
      </c>
      <c r="P1033" s="163"/>
      <c r="Q1033" s="163"/>
      <c r="R1033" s="164"/>
      <c r="U1033" s="4"/>
      <c r="V1033" s="4"/>
    </row>
    <row r="1034" spans="1:22" x14ac:dyDescent="0.25">
      <c r="A1034" s="55"/>
      <c r="B1034" s="11"/>
      <c r="C1034" s="11" t="s">
        <v>584</v>
      </c>
      <c r="D1034" s="11"/>
      <c r="E1034" s="11" t="s">
        <v>373</v>
      </c>
      <c r="F1034" s="11">
        <v>42</v>
      </c>
      <c r="G1034" s="11">
        <v>4</v>
      </c>
      <c r="H1034" s="11">
        <v>1</v>
      </c>
      <c r="I1034" s="171">
        <v>1</v>
      </c>
      <c r="K1034" s="11" t="s">
        <v>421</v>
      </c>
      <c r="L1034" s="11" t="s">
        <v>421</v>
      </c>
      <c r="M1034" s="11" t="s">
        <v>421</v>
      </c>
      <c r="O1034" s="70" t="s">
        <v>421</v>
      </c>
      <c r="P1034" s="163"/>
      <c r="Q1034" s="163"/>
      <c r="R1034" s="164"/>
      <c r="U1034" s="4"/>
      <c r="V1034" s="4"/>
    </row>
    <row r="1035" spans="1:22" x14ac:dyDescent="0.25">
      <c r="A1035" s="55"/>
      <c r="B1035" s="11"/>
      <c r="C1035" s="11" t="s">
        <v>585</v>
      </c>
      <c r="D1035" s="11"/>
      <c r="E1035" s="11" t="s">
        <v>374</v>
      </c>
      <c r="F1035" s="11">
        <v>26</v>
      </c>
      <c r="G1035" s="11">
        <v>4</v>
      </c>
      <c r="H1035" s="11">
        <v>0</v>
      </c>
      <c r="I1035" s="171">
        <v>0</v>
      </c>
      <c r="K1035" s="11" t="s">
        <v>421</v>
      </c>
      <c r="L1035" s="11" t="s">
        <v>421</v>
      </c>
      <c r="M1035" s="11" t="s">
        <v>421</v>
      </c>
      <c r="O1035" s="70" t="s">
        <v>421</v>
      </c>
      <c r="P1035" s="163"/>
      <c r="Q1035" s="163"/>
      <c r="R1035" s="164"/>
      <c r="U1035" s="4"/>
      <c r="V1035" s="4"/>
    </row>
    <row r="1036" spans="1:22" x14ac:dyDescent="0.25">
      <c r="A1036" s="55"/>
      <c r="B1036" s="11"/>
      <c r="C1036" s="11" t="s">
        <v>585</v>
      </c>
      <c r="D1036" s="11"/>
      <c r="E1036" s="11" t="s">
        <v>375</v>
      </c>
      <c r="F1036" s="11">
        <v>2</v>
      </c>
      <c r="G1036" s="11">
        <v>0</v>
      </c>
      <c r="H1036" s="11">
        <v>0</v>
      </c>
      <c r="I1036" s="171">
        <v>0</v>
      </c>
      <c r="K1036" s="11" t="s">
        <v>421</v>
      </c>
      <c r="L1036" s="11" t="s">
        <v>421</v>
      </c>
      <c r="M1036" s="11" t="s">
        <v>421</v>
      </c>
      <c r="O1036" s="70" t="s">
        <v>421</v>
      </c>
      <c r="P1036" s="163"/>
      <c r="Q1036" s="163"/>
      <c r="R1036" s="164"/>
      <c r="U1036" s="4"/>
      <c r="V1036" s="4"/>
    </row>
    <row r="1037" spans="1:22" x14ac:dyDescent="0.25">
      <c r="A1037" s="55"/>
      <c r="B1037" s="11"/>
      <c r="C1037" s="11" t="s">
        <v>586</v>
      </c>
      <c r="D1037" s="11"/>
      <c r="E1037" s="11" t="s">
        <v>376</v>
      </c>
      <c r="F1037" s="11">
        <v>20</v>
      </c>
      <c r="G1037" s="11">
        <v>2</v>
      </c>
      <c r="H1037" s="11">
        <v>0</v>
      </c>
      <c r="I1037" s="171">
        <v>0</v>
      </c>
      <c r="K1037" s="11" t="s">
        <v>421</v>
      </c>
      <c r="L1037" s="11" t="s">
        <v>421</v>
      </c>
      <c r="M1037" s="11" t="s">
        <v>421</v>
      </c>
      <c r="O1037" s="70" t="s">
        <v>421</v>
      </c>
      <c r="P1037" s="163"/>
      <c r="Q1037" s="163"/>
      <c r="R1037" s="164"/>
      <c r="U1037" s="4"/>
      <c r="V1037" s="4"/>
    </row>
    <row r="1038" spans="1:22" x14ac:dyDescent="0.25">
      <c r="A1038" s="55"/>
      <c r="B1038" s="11"/>
      <c r="C1038" s="11" t="s">
        <v>588</v>
      </c>
      <c r="D1038" s="11"/>
      <c r="E1038" s="11" t="s">
        <v>378</v>
      </c>
      <c r="F1038" s="11">
        <v>3</v>
      </c>
      <c r="G1038" s="11">
        <v>0</v>
      </c>
      <c r="H1038" s="11">
        <v>0</v>
      </c>
      <c r="I1038" s="171">
        <v>0</v>
      </c>
      <c r="K1038" s="11" t="s">
        <v>421</v>
      </c>
      <c r="L1038" s="11" t="s">
        <v>421</v>
      </c>
      <c r="M1038" s="11" t="s">
        <v>421</v>
      </c>
      <c r="O1038" s="70" t="s">
        <v>421</v>
      </c>
      <c r="P1038" s="163"/>
      <c r="Q1038" s="163"/>
      <c r="R1038" s="164"/>
      <c r="U1038" s="4"/>
      <c r="V1038" s="4"/>
    </row>
    <row r="1039" spans="1:22" x14ac:dyDescent="0.25">
      <c r="A1039" s="55"/>
      <c r="B1039" s="11"/>
      <c r="C1039" s="11" t="s">
        <v>589</v>
      </c>
      <c r="D1039" s="11"/>
      <c r="E1039" s="11" t="s">
        <v>379</v>
      </c>
      <c r="F1039" s="11">
        <v>12</v>
      </c>
      <c r="G1039" s="11">
        <v>0</v>
      </c>
      <c r="H1039" s="11">
        <v>0</v>
      </c>
      <c r="I1039" s="171">
        <v>0</v>
      </c>
      <c r="K1039" s="11" t="s">
        <v>421</v>
      </c>
      <c r="L1039" s="11" t="s">
        <v>421</v>
      </c>
      <c r="M1039" s="11" t="s">
        <v>421</v>
      </c>
      <c r="O1039" s="70" t="s">
        <v>421</v>
      </c>
      <c r="P1039" s="163"/>
      <c r="Q1039" s="163"/>
      <c r="R1039" s="164"/>
      <c r="U1039" s="4"/>
      <c r="V1039" s="4"/>
    </row>
    <row r="1040" spans="1:22" x14ac:dyDescent="0.25">
      <c r="A1040" s="55"/>
      <c r="B1040" s="11"/>
      <c r="C1040" s="11" t="s">
        <v>590</v>
      </c>
      <c r="D1040" s="11"/>
      <c r="E1040" s="11" t="s">
        <v>380</v>
      </c>
      <c r="F1040" s="11">
        <v>110</v>
      </c>
      <c r="G1040" s="11">
        <v>5</v>
      </c>
      <c r="H1040" s="11">
        <v>2</v>
      </c>
      <c r="I1040" s="171">
        <v>0</v>
      </c>
      <c r="K1040" s="11" t="s">
        <v>421</v>
      </c>
      <c r="L1040" s="11" t="s">
        <v>421</v>
      </c>
      <c r="M1040" s="11" t="s">
        <v>421</v>
      </c>
      <c r="O1040" s="70" t="s">
        <v>421</v>
      </c>
      <c r="P1040" s="163"/>
      <c r="Q1040" s="163"/>
      <c r="R1040" s="164"/>
      <c r="U1040" s="4"/>
      <c r="V1040" s="4"/>
    </row>
    <row r="1041" spans="1:22" x14ac:dyDescent="0.25">
      <c r="A1041" s="55"/>
      <c r="B1041" s="11"/>
      <c r="C1041" s="11" t="s">
        <v>591</v>
      </c>
      <c r="D1041" s="11"/>
      <c r="E1041" s="11" t="s">
        <v>381</v>
      </c>
      <c r="F1041" s="11">
        <v>0</v>
      </c>
      <c r="G1041" s="11">
        <v>0</v>
      </c>
      <c r="H1041" s="11">
        <v>0</v>
      </c>
      <c r="I1041" s="171">
        <v>0</v>
      </c>
      <c r="K1041" s="11" t="s">
        <v>421</v>
      </c>
      <c r="L1041" s="11" t="s">
        <v>421</v>
      </c>
      <c r="M1041" s="11" t="s">
        <v>421</v>
      </c>
      <c r="O1041" s="70" t="s">
        <v>421</v>
      </c>
      <c r="P1041" s="163"/>
      <c r="Q1041" s="163"/>
      <c r="R1041" s="164"/>
      <c r="U1041" s="4"/>
      <c r="V1041" s="4"/>
    </row>
    <row r="1042" spans="1:22" x14ac:dyDescent="0.25">
      <c r="A1042" s="55"/>
      <c r="B1042" s="11"/>
      <c r="C1042" s="11" t="s">
        <v>591</v>
      </c>
      <c r="D1042" s="11"/>
      <c r="E1042" s="11" t="s">
        <v>382</v>
      </c>
      <c r="F1042" s="11">
        <v>0</v>
      </c>
      <c r="G1042" s="11">
        <v>0</v>
      </c>
      <c r="H1042" s="11">
        <v>0</v>
      </c>
      <c r="I1042" s="171">
        <v>0</v>
      </c>
      <c r="K1042" s="11" t="s">
        <v>421</v>
      </c>
      <c r="L1042" s="11" t="s">
        <v>421</v>
      </c>
      <c r="M1042" s="11" t="s">
        <v>421</v>
      </c>
      <c r="O1042" s="70" t="s">
        <v>421</v>
      </c>
      <c r="P1042" s="163"/>
      <c r="Q1042" s="163"/>
      <c r="R1042" s="164"/>
      <c r="U1042" s="4"/>
      <c r="V1042" s="4"/>
    </row>
    <row r="1043" spans="1:22" x14ac:dyDescent="0.25">
      <c r="A1043" s="55"/>
      <c r="B1043" s="11"/>
      <c r="C1043" s="11" t="s">
        <v>592</v>
      </c>
      <c r="D1043" s="11"/>
      <c r="E1043" s="11" t="s">
        <v>383</v>
      </c>
      <c r="F1043" s="11">
        <v>1</v>
      </c>
      <c r="G1043" s="11">
        <v>0</v>
      </c>
      <c r="H1043" s="11">
        <v>0</v>
      </c>
      <c r="I1043" s="171">
        <v>0</v>
      </c>
      <c r="K1043" s="11" t="s">
        <v>421</v>
      </c>
      <c r="L1043" s="11" t="s">
        <v>421</v>
      </c>
      <c r="M1043" s="11" t="s">
        <v>421</v>
      </c>
      <c r="O1043" s="70" t="s">
        <v>421</v>
      </c>
      <c r="P1043" s="163"/>
      <c r="Q1043" s="163"/>
      <c r="R1043" s="164"/>
      <c r="U1043" s="4"/>
      <c r="V1043" s="4"/>
    </row>
    <row r="1044" spans="1:22" x14ac:dyDescent="0.25">
      <c r="A1044" s="55"/>
      <c r="B1044" s="11"/>
      <c r="C1044" s="11" t="s">
        <v>593</v>
      </c>
      <c r="D1044" s="11"/>
      <c r="E1044" s="11" t="s">
        <v>384</v>
      </c>
      <c r="F1044" s="11">
        <v>0</v>
      </c>
      <c r="G1044" s="11">
        <v>0</v>
      </c>
      <c r="H1044" s="11">
        <v>0</v>
      </c>
      <c r="I1044" s="171">
        <v>0</v>
      </c>
      <c r="K1044" s="11" t="s">
        <v>421</v>
      </c>
      <c r="L1044" s="11" t="s">
        <v>421</v>
      </c>
      <c r="M1044" s="11" t="s">
        <v>421</v>
      </c>
      <c r="O1044" s="70" t="s">
        <v>421</v>
      </c>
      <c r="P1044" s="163"/>
      <c r="Q1044" s="163"/>
      <c r="R1044" s="164"/>
      <c r="U1044" s="4"/>
      <c r="V1044" s="4"/>
    </row>
    <row r="1045" spans="1:22" x14ac:dyDescent="0.25">
      <c r="A1045" s="55"/>
      <c r="B1045" s="11"/>
      <c r="C1045" s="11" t="s">
        <v>594</v>
      </c>
      <c r="D1045" s="11"/>
      <c r="E1045" s="11" t="s">
        <v>385</v>
      </c>
      <c r="F1045" s="11">
        <v>0</v>
      </c>
      <c r="G1045" s="11">
        <v>0</v>
      </c>
      <c r="H1045" s="11">
        <v>0</v>
      </c>
      <c r="I1045" s="171">
        <v>0</v>
      </c>
      <c r="K1045" s="11" t="s">
        <v>421</v>
      </c>
      <c r="L1045" s="11" t="s">
        <v>421</v>
      </c>
      <c r="M1045" s="11" t="s">
        <v>421</v>
      </c>
      <c r="O1045" s="70" t="s">
        <v>421</v>
      </c>
      <c r="P1045" s="163"/>
      <c r="Q1045" s="163"/>
      <c r="R1045" s="164"/>
      <c r="U1045" s="4"/>
      <c r="V1045" s="4"/>
    </row>
    <row r="1046" spans="1:22" x14ac:dyDescent="0.25">
      <c r="A1046" s="55"/>
      <c r="B1046" s="11"/>
      <c r="C1046" s="11" t="s">
        <v>595</v>
      </c>
      <c r="D1046" s="11"/>
      <c r="E1046" s="11" t="s">
        <v>386</v>
      </c>
      <c r="F1046" s="11">
        <v>1</v>
      </c>
      <c r="G1046" s="11">
        <v>0</v>
      </c>
      <c r="H1046" s="11">
        <v>0</v>
      </c>
      <c r="I1046" s="171">
        <v>0</v>
      </c>
      <c r="K1046" s="11" t="s">
        <v>421</v>
      </c>
      <c r="L1046" s="11" t="s">
        <v>421</v>
      </c>
      <c r="M1046" s="11" t="s">
        <v>421</v>
      </c>
      <c r="O1046" s="70" t="s">
        <v>421</v>
      </c>
      <c r="P1046" s="163"/>
      <c r="Q1046" s="163"/>
      <c r="R1046" s="164"/>
      <c r="U1046" s="4"/>
      <c r="V1046" s="4"/>
    </row>
    <row r="1047" spans="1:22" x14ac:dyDescent="0.25">
      <c r="A1047" s="55"/>
      <c r="B1047" s="11"/>
      <c r="C1047" s="11" t="s">
        <v>596</v>
      </c>
      <c r="D1047" s="11"/>
      <c r="E1047" s="11" t="s">
        <v>387</v>
      </c>
      <c r="F1047" s="11">
        <v>0</v>
      </c>
      <c r="G1047" s="11">
        <v>0</v>
      </c>
      <c r="H1047" s="11">
        <v>0</v>
      </c>
      <c r="I1047" s="171">
        <v>0</v>
      </c>
      <c r="K1047" s="11" t="s">
        <v>421</v>
      </c>
      <c r="L1047" s="11" t="s">
        <v>421</v>
      </c>
      <c r="M1047" s="11" t="s">
        <v>421</v>
      </c>
      <c r="O1047" s="70" t="s">
        <v>421</v>
      </c>
      <c r="P1047" s="163"/>
      <c r="Q1047" s="163"/>
      <c r="R1047" s="164"/>
      <c r="U1047" s="4"/>
      <c r="V1047" s="4"/>
    </row>
    <row r="1048" spans="1:22" x14ac:dyDescent="0.25">
      <c r="A1048" s="55"/>
      <c r="B1048" s="11"/>
      <c r="C1048" s="11" t="s">
        <v>601</v>
      </c>
      <c r="D1048" s="11"/>
      <c r="E1048" s="11" t="s">
        <v>393</v>
      </c>
      <c r="F1048" s="11">
        <v>18</v>
      </c>
      <c r="G1048" s="11">
        <v>0</v>
      </c>
      <c r="H1048" s="11">
        <v>0</v>
      </c>
      <c r="I1048" s="171">
        <v>0</v>
      </c>
      <c r="K1048" s="11" t="s">
        <v>421</v>
      </c>
      <c r="L1048" s="11" t="s">
        <v>421</v>
      </c>
      <c r="M1048" s="11" t="s">
        <v>421</v>
      </c>
      <c r="O1048" s="70" t="s">
        <v>421</v>
      </c>
      <c r="P1048" s="163"/>
      <c r="Q1048" s="163"/>
      <c r="R1048" s="164"/>
      <c r="U1048" s="4"/>
      <c r="V1048" s="4"/>
    </row>
    <row r="1049" spans="1:22" x14ac:dyDescent="0.25">
      <c r="A1049" s="55"/>
      <c r="B1049" s="11"/>
      <c r="C1049" s="11" t="s">
        <v>602</v>
      </c>
      <c r="D1049" s="11"/>
      <c r="E1049" s="11" t="s">
        <v>394</v>
      </c>
      <c r="F1049" s="11">
        <v>42</v>
      </c>
      <c r="G1049" s="11">
        <v>1</v>
      </c>
      <c r="H1049" s="11">
        <v>0</v>
      </c>
      <c r="I1049" s="171">
        <v>0</v>
      </c>
      <c r="K1049" s="11" t="s">
        <v>421</v>
      </c>
      <c r="L1049" s="11" t="s">
        <v>421</v>
      </c>
      <c r="M1049" s="11" t="s">
        <v>421</v>
      </c>
      <c r="O1049" s="70" t="s">
        <v>421</v>
      </c>
      <c r="P1049" s="163"/>
      <c r="Q1049" s="163"/>
      <c r="R1049" s="164"/>
      <c r="U1049" s="4"/>
      <c r="V1049" s="4"/>
    </row>
    <row r="1050" spans="1:22" x14ac:dyDescent="0.25">
      <c r="A1050" s="55"/>
      <c r="B1050" s="11"/>
      <c r="C1050" s="11" t="s">
        <v>605</v>
      </c>
      <c r="D1050" s="11"/>
      <c r="E1050" s="11" t="s">
        <v>397</v>
      </c>
      <c r="F1050" s="11">
        <v>17</v>
      </c>
      <c r="G1050" s="11">
        <v>0</v>
      </c>
      <c r="H1050" s="11">
        <v>0</v>
      </c>
      <c r="I1050" s="171">
        <v>0</v>
      </c>
      <c r="K1050" s="11" t="s">
        <v>421</v>
      </c>
      <c r="L1050" s="11" t="s">
        <v>421</v>
      </c>
      <c r="M1050" s="11" t="s">
        <v>421</v>
      </c>
      <c r="O1050" s="70" t="s">
        <v>421</v>
      </c>
      <c r="P1050" s="163"/>
      <c r="Q1050" s="163"/>
      <c r="R1050" s="164"/>
      <c r="U1050" s="4"/>
      <c r="V1050" s="4"/>
    </row>
    <row r="1051" spans="1:22" x14ac:dyDescent="0.25">
      <c r="A1051" s="55"/>
      <c r="B1051" s="11"/>
      <c r="C1051" s="11" t="s">
        <v>606</v>
      </c>
      <c r="D1051" s="11"/>
      <c r="E1051" s="11" t="s">
        <v>399</v>
      </c>
      <c r="F1051" s="11">
        <v>15</v>
      </c>
      <c r="G1051" s="11">
        <v>0</v>
      </c>
      <c r="H1051" s="11">
        <v>0</v>
      </c>
      <c r="I1051" s="171">
        <v>0</v>
      </c>
      <c r="K1051" s="11" t="s">
        <v>421</v>
      </c>
      <c r="L1051" s="11" t="s">
        <v>421</v>
      </c>
      <c r="M1051" s="11" t="s">
        <v>421</v>
      </c>
      <c r="O1051" s="70" t="s">
        <v>421</v>
      </c>
      <c r="P1051" s="163"/>
      <c r="Q1051" s="163"/>
      <c r="R1051" s="164"/>
      <c r="U1051" s="4"/>
      <c r="V1051" s="4"/>
    </row>
    <row r="1052" spans="1:22" x14ac:dyDescent="0.25">
      <c r="A1052" s="55"/>
      <c r="B1052" s="11"/>
      <c r="C1052" s="11" t="s">
        <v>607</v>
      </c>
      <c r="D1052" s="11"/>
      <c r="E1052" s="11" t="s">
        <v>400</v>
      </c>
      <c r="F1052" s="11">
        <v>12</v>
      </c>
      <c r="G1052" s="11">
        <v>0</v>
      </c>
      <c r="H1052" s="11">
        <v>0</v>
      </c>
      <c r="I1052" s="171">
        <v>0</v>
      </c>
      <c r="K1052" s="11" t="s">
        <v>421</v>
      </c>
      <c r="L1052" s="11" t="s">
        <v>421</v>
      </c>
      <c r="M1052" s="11" t="s">
        <v>421</v>
      </c>
      <c r="O1052" s="70" t="s">
        <v>421</v>
      </c>
      <c r="P1052" s="163"/>
      <c r="Q1052" s="163"/>
      <c r="R1052" s="164"/>
      <c r="U1052" s="4"/>
      <c r="V1052" s="4"/>
    </row>
    <row r="1053" spans="1:22" x14ac:dyDescent="0.25">
      <c r="A1053" s="55"/>
      <c r="B1053" s="11"/>
      <c r="C1053" s="11" t="s">
        <v>608</v>
      </c>
      <c r="D1053" s="11"/>
      <c r="E1053" s="11" t="s">
        <v>401</v>
      </c>
      <c r="F1053" s="11">
        <v>0</v>
      </c>
      <c r="G1053" s="11">
        <v>0</v>
      </c>
      <c r="H1053" s="11">
        <v>0</v>
      </c>
      <c r="I1053" s="171">
        <v>0</v>
      </c>
      <c r="K1053" s="11" t="s">
        <v>421</v>
      </c>
      <c r="L1053" s="11" t="s">
        <v>421</v>
      </c>
      <c r="M1053" s="11" t="s">
        <v>421</v>
      </c>
      <c r="O1053" s="70" t="s">
        <v>421</v>
      </c>
      <c r="P1053" s="163"/>
      <c r="Q1053" s="163"/>
      <c r="R1053" s="164"/>
      <c r="U1053" s="4"/>
      <c r="V1053" s="4"/>
    </row>
    <row r="1054" spans="1:22" x14ac:dyDescent="0.25">
      <c r="A1054" s="55"/>
      <c r="B1054" s="11"/>
      <c r="C1054" s="11" t="s">
        <v>609</v>
      </c>
      <c r="D1054" s="11"/>
      <c r="E1054" s="11" t="s">
        <v>402</v>
      </c>
      <c r="F1054" s="11">
        <v>4</v>
      </c>
      <c r="G1054" s="11">
        <v>1</v>
      </c>
      <c r="H1054" s="11">
        <v>0</v>
      </c>
      <c r="I1054" s="171">
        <v>0</v>
      </c>
      <c r="K1054" s="11" t="s">
        <v>421</v>
      </c>
      <c r="L1054" s="11" t="s">
        <v>421</v>
      </c>
      <c r="M1054" s="11" t="s">
        <v>421</v>
      </c>
      <c r="O1054" s="70" t="s">
        <v>421</v>
      </c>
      <c r="P1054" s="163"/>
      <c r="Q1054" s="163"/>
      <c r="R1054" s="164"/>
      <c r="U1054" s="4"/>
      <c r="V1054" s="4"/>
    </row>
    <row r="1055" spans="1:22" x14ac:dyDescent="0.25">
      <c r="A1055" s="55"/>
      <c r="B1055" s="11"/>
      <c r="C1055" s="11" t="s">
        <v>610</v>
      </c>
      <c r="D1055" s="11"/>
      <c r="E1055" s="11" t="s">
        <v>403</v>
      </c>
      <c r="F1055" s="11">
        <v>3</v>
      </c>
      <c r="G1055" s="11">
        <v>2</v>
      </c>
      <c r="H1055" s="11">
        <v>2</v>
      </c>
      <c r="I1055" s="171">
        <v>0</v>
      </c>
      <c r="K1055" s="11" t="s">
        <v>421</v>
      </c>
      <c r="L1055" s="11" t="s">
        <v>421</v>
      </c>
      <c r="M1055" s="11" t="s">
        <v>421</v>
      </c>
      <c r="O1055" s="70" t="s">
        <v>421</v>
      </c>
      <c r="P1055" s="163"/>
      <c r="Q1055" s="163"/>
      <c r="R1055" s="164"/>
      <c r="U1055" s="4"/>
      <c r="V1055" s="4"/>
    </row>
    <row r="1056" spans="1:22" x14ac:dyDescent="0.25">
      <c r="A1056" s="55"/>
      <c r="B1056" s="11"/>
      <c r="C1056" s="11" t="s">
        <v>611</v>
      </c>
      <c r="D1056" s="11"/>
      <c r="E1056" s="11" t="s">
        <v>404</v>
      </c>
      <c r="F1056" s="11">
        <v>0</v>
      </c>
      <c r="G1056" s="11">
        <v>0</v>
      </c>
      <c r="H1056" s="11">
        <v>0</v>
      </c>
      <c r="I1056" s="171">
        <v>0</v>
      </c>
      <c r="K1056" s="11" t="s">
        <v>421</v>
      </c>
      <c r="L1056" s="11" t="s">
        <v>421</v>
      </c>
      <c r="M1056" s="11" t="s">
        <v>421</v>
      </c>
      <c r="O1056" s="70" t="s">
        <v>421</v>
      </c>
      <c r="P1056" s="163"/>
      <c r="Q1056" s="163"/>
      <c r="R1056" s="164"/>
      <c r="U1056" s="4"/>
      <c r="V1056" s="4"/>
    </row>
    <row r="1057" spans="1:22" x14ac:dyDescent="0.25">
      <c r="A1057" s="55"/>
      <c r="B1057" s="11"/>
      <c r="C1057" s="11" t="s">
        <v>612</v>
      </c>
      <c r="D1057" s="11"/>
      <c r="E1057" s="11" t="s">
        <v>405</v>
      </c>
      <c r="F1057" s="11">
        <v>16</v>
      </c>
      <c r="G1057" s="11">
        <v>0</v>
      </c>
      <c r="H1057" s="11">
        <v>0</v>
      </c>
      <c r="I1057" s="171">
        <v>0</v>
      </c>
      <c r="K1057" s="11" t="s">
        <v>421</v>
      </c>
      <c r="L1057" s="11" t="s">
        <v>421</v>
      </c>
      <c r="M1057" s="11" t="s">
        <v>421</v>
      </c>
      <c r="O1057" s="70" t="s">
        <v>421</v>
      </c>
      <c r="P1057" s="163"/>
      <c r="Q1057" s="163"/>
      <c r="R1057" s="164"/>
      <c r="U1057" s="4"/>
      <c r="V1057" s="4"/>
    </row>
    <row r="1058" spans="1:22" x14ac:dyDescent="0.25">
      <c r="A1058" s="55"/>
      <c r="B1058" s="11"/>
      <c r="C1058" s="11" t="s">
        <v>613</v>
      </c>
      <c r="D1058" s="11"/>
      <c r="E1058" s="11" t="s">
        <v>406</v>
      </c>
      <c r="F1058" s="11">
        <v>18</v>
      </c>
      <c r="G1058" s="11">
        <v>1</v>
      </c>
      <c r="H1058" s="11">
        <v>0</v>
      </c>
      <c r="I1058" s="171">
        <v>0</v>
      </c>
      <c r="K1058" s="11" t="s">
        <v>421</v>
      </c>
      <c r="L1058" s="11" t="s">
        <v>421</v>
      </c>
      <c r="M1058" s="11" t="s">
        <v>421</v>
      </c>
      <c r="O1058" s="70" t="s">
        <v>421</v>
      </c>
      <c r="P1058" s="163"/>
      <c r="Q1058" s="163"/>
      <c r="R1058" s="164"/>
      <c r="U1058" s="4"/>
      <c r="V1058" s="4"/>
    </row>
    <row r="1059" spans="1:22" x14ac:dyDescent="0.25">
      <c r="A1059" s="55"/>
      <c r="B1059" s="11"/>
      <c r="C1059" s="11" t="s">
        <v>615</v>
      </c>
      <c r="D1059" s="11"/>
      <c r="E1059" s="11" t="s">
        <v>409</v>
      </c>
      <c r="F1059" s="11">
        <v>3</v>
      </c>
      <c r="G1059" s="11">
        <v>0</v>
      </c>
      <c r="H1059" s="11">
        <v>0</v>
      </c>
      <c r="I1059" s="171">
        <v>0</v>
      </c>
      <c r="K1059" s="11" t="s">
        <v>421</v>
      </c>
      <c r="L1059" s="11" t="s">
        <v>421</v>
      </c>
      <c r="M1059" s="11" t="s">
        <v>421</v>
      </c>
      <c r="O1059" s="70" t="s">
        <v>421</v>
      </c>
      <c r="P1059" s="163"/>
      <c r="Q1059" s="163"/>
      <c r="R1059" s="164"/>
      <c r="U1059" s="4"/>
      <c r="V1059" s="4"/>
    </row>
    <row r="1060" spans="1:22" x14ac:dyDescent="0.25">
      <c r="A1060" s="55"/>
      <c r="B1060" s="11"/>
      <c r="C1060" s="11" t="s">
        <v>616</v>
      </c>
      <c r="D1060" s="11"/>
      <c r="E1060" s="11" t="s">
        <v>410</v>
      </c>
      <c r="F1060" s="11">
        <v>70</v>
      </c>
      <c r="G1060" s="11">
        <v>0</v>
      </c>
      <c r="H1060" s="11">
        <v>0</v>
      </c>
      <c r="I1060" s="171">
        <v>0</v>
      </c>
      <c r="K1060" s="11" t="s">
        <v>421</v>
      </c>
      <c r="L1060" s="11" t="s">
        <v>421</v>
      </c>
      <c r="M1060" s="11" t="s">
        <v>421</v>
      </c>
      <c r="O1060" s="70" t="s">
        <v>421</v>
      </c>
      <c r="P1060" s="163"/>
      <c r="Q1060" s="163"/>
      <c r="R1060" s="164"/>
      <c r="U1060" s="4"/>
      <c r="V1060" s="4"/>
    </row>
    <row r="1061" spans="1:22" x14ac:dyDescent="0.25">
      <c r="A1061" s="55"/>
      <c r="B1061" s="11"/>
      <c r="C1061" s="11" t="s">
        <v>618</v>
      </c>
      <c r="D1061" s="11"/>
      <c r="E1061" s="11" t="s">
        <v>413</v>
      </c>
      <c r="F1061" s="11">
        <v>0</v>
      </c>
      <c r="G1061" s="11">
        <v>0</v>
      </c>
      <c r="H1061" s="11">
        <v>0</v>
      </c>
      <c r="I1061" s="171">
        <v>0</v>
      </c>
      <c r="K1061" s="11" t="s">
        <v>421</v>
      </c>
      <c r="L1061" s="11" t="s">
        <v>421</v>
      </c>
      <c r="M1061" s="11" t="s">
        <v>421</v>
      </c>
      <c r="O1061" s="70" t="s">
        <v>421</v>
      </c>
      <c r="P1061" s="163"/>
      <c r="Q1061" s="163"/>
      <c r="R1061" s="164"/>
      <c r="U1061" s="4"/>
      <c r="V1061" s="4"/>
    </row>
    <row r="1062" spans="1:22" x14ac:dyDescent="0.25">
      <c r="A1062" s="55"/>
      <c r="B1062" s="11"/>
      <c r="C1062" s="11" t="s">
        <v>619</v>
      </c>
      <c r="D1062" s="11"/>
      <c r="E1062" s="11" t="s">
        <v>414</v>
      </c>
      <c r="F1062" s="11">
        <v>6</v>
      </c>
      <c r="G1062" s="11">
        <v>0</v>
      </c>
      <c r="H1062" s="11">
        <v>0</v>
      </c>
      <c r="I1062" s="171">
        <v>0</v>
      </c>
      <c r="K1062" s="11" t="s">
        <v>421</v>
      </c>
      <c r="L1062" s="11" t="s">
        <v>421</v>
      </c>
      <c r="M1062" s="11" t="s">
        <v>421</v>
      </c>
      <c r="O1062" s="70" t="s">
        <v>421</v>
      </c>
      <c r="P1062" s="163"/>
      <c r="Q1062" s="163"/>
      <c r="R1062" s="164"/>
      <c r="U1062" s="4"/>
      <c r="V1062" s="4"/>
    </row>
    <row r="1063" spans="1:22" x14ac:dyDescent="0.25">
      <c r="A1063" s="55"/>
      <c r="B1063" s="11"/>
      <c r="C1063" s="11" t="s">
        <v>620</v>
      </c>
      <c r="D1063" s="11"/>
      <c r="E1063" s="11" t="s">
        <v>415</v>
      </c>
      <c r="F1063" s="11">
        <v>1</v>
      </c>
      <c r="G1063" s="11">
        <v>0</v>
      </c>
      <c r="H1063" s="11">
        <v>0</v>
      </c>
      <c r="I1063" s="171">
        <v>0</v>
      </c>
      <c r="K1063" s="11" t="s">
        <v>421</v>
      </c>
      <c r="L1063" s="11" t="s">
        <v>421</v>
      </c>
      <c r="M1063" s="11" t="s">
        <v>421</v>
      </c>
      <c r="O1063" s="70" t="s">
        <v>421</v>
      </c>
      <c r="P1063" s="163"/>
      <c r="Q1063" s="163"/>
      <c r="R1063" s="164"/>
      <c r="U1063" s="4"/>
      <c r="V1063" s="4"/>
    </row>
    <row r="1064" spans="1:22" x14ac:dyDescent="0.25">
      <c r="A1064" s="55"/>
      <c r="B1064" s="11"/>
      <c r="C1064" s="11" t="s">
        <v>621</v>
      </c>
      <c r="D1064" s="11"/>
      <c r="E1064" s="11" t="s">
        <v>416</v>
      </c>
      <c r="F1064" s="11">
        <v>43</v>
      </c>
      <c r="G1064" s="11">
        <v>1</v>
      </c>
      <c r="H1064" s="11">
        <v>1</v>
      </c>
      <c r="I1064" s="171">
        <v>2</v>
      </c>
      <c r="K1064" s="11" t="s">
        <v>421</v>
      </c>
      <c r="L1064" s="11" t="s">
        <v>421</v>
      </c>
      <c r="M1064" s="11" t="s">
        <v>421</v>
      </c>
      <c r="O1064" s="70" t="s">
        <v>421</v>
      </c>
      <c r="P1064" s="163"/>
      <c r="Q1064" s="163"/>
      <c r="R1064" s="164"/>
      <c r="U1064" s="4"/>
      <c r="V1064" s="4"/>
    </row>
    <row r="1065" spans="1:22" x14ac:dyDescent="0.25">
      <c r="A1065" s="55"/>
      <c r="B1065" s="11"/>
      <c r="C1065" s="11" t="s">
        <v>622</v>
      </c>
      <c r="D1065" s="11"/>
      <c r="E1065" s="11" t="s">
        <v>417</v>
      </c>
      <c r="F1065" s="11">
        <v>9</v>
      </c>
      <c r="G1065" s="11">
        <v>0</v>
      </c>
      <c r="H1065" s="11">
        <v>0</v>
      </c>
      <c r="I1065" s="171">
        <v>0</v>
      </c>
      <c r="K1065" s="11" t="s">
        <v>421</v>
      </c>
      <c r="L1065" s="11" t="s">
        <v>421</v>
      </c>
      <c r="M1065" s="11" t="s">
        <v>421</v>
      </c>
      <c r="O1065" s="70" t="s">
        <v>421</v>
      </c>
      <c r="P1065" s="163"/>
      <c r="Q1065" s="163"/>
      <c r="R1065" s="164"/>
      <c r="U1065" s="4"/>
      <c r="V1065" s="4"/>
    </row>
    <row r="1066" spans="1:22" x14ac:dyDescent="0.25">
      <c r="A1066" s="55"/>
      <c r="B1066" s="11"/>
      <c r="C1066" s="11" t="s">
        <v>623</v>
      </c>
      <c r="D1066" s="11"/>
      <c r="E1066" s="11" t="s">
        <v>418</v>
      </c>
      <c r="F1066" s="11">
        <v>0</v>
      </c>
      <c r="G1066" s="11">
        <v>0</v>
      </c>
      <c r="H1066" s="11">
        <v>0</v>
      </c>
      <c r="I1066" s="171">
        <v>0</v>
      </c>
      <c r="K1066" s="11" t="s">
        <v>421</v>
      </c>
      <c r="L1066" s="11" t="s">
        <v>421</v>
      </c>
      <c r="M1066" s="11" t="s">
        <v>421</v>
      </c>
      <c r="O1066" s="70" t="s">
        <v>421</v>
      </c>
      <c r="P1066" s="163"/>
      <c r="Q1066" s="163"/>
      <c r="R1066" s="164"/>
      <c r="U1066" s="4"/>
      <c r="V1066" s="4"/>
    </row>
    <row r="1067" spans="1:22" x14ac:dyDescent="0.25">
      <c r="A1067" s="55"/>
      <c r="B1067" s="11"/>
      <c r="C1067" s="11" t="s">
        <v>625</v>
      </c>
      <c r="D1067" s="11"/>
      <c r="E1067" s="11" t="s">
        <v>420</v>
      </c>
      <c r="F1067" s="11">
        <v>6</v>
      </c>
      <c r="G1067" s="11">
        <v>0</v>
      </c>
      <c r="H1067" s="11">
        <v>0</v>
      </c>
      <c r="I1067" s="171">
        <v>0</v>
      </c>
      <c r="K1067" s="11" t="s">
        <v>421</v>
      </c>
      <c r="L1067" s="11" t="s">
        <v>421</v>
      </c>
      <c r="M1067" s="11" t="s">
        <v>421</v>
      </c>
      <c r="O1067" s="70" t="s">
        <v>421</v>
      </c>
      <c r="P1067" s="163"/>
      <c r="Q1067" s="163"/>
      <c r="R1067" s="164"/>
      <c r="U1067" s="4"/>
      <c r="V1067" s="4"/>
    </row>
    <row r="1068" spans="1:22" ht="15.75" thickBot="1" x14ac:dyDescent="0.3">
      <c r="A1068" s="55"/>
      <c r="B1068" s="92"/>
      <c r="C1068" s="92"/>
      <c r="D1068" s="92"/>
      <c r="E1068" s="92"/>
      <c r="F1068" s="92"/>
      <c r="G1068" s="92"/>
      <c r="H1068" s="92"/>
      <c r="I1068" s="92"/>
      <c r="K1068" s="92"/>
      <c r="L1068" s="92"/>
      <c r="M1068" s="92"/>
      <c r="O1068" s="311"/>
      <c r="P1068" s="312"/>
      <c r="Q1068" s="312"/>
      <c r="R1068" s="313"/>
      <c r="U1068" s="4"/>
      <c r="V1068" s="4"/>
    </row>
    <row r="1069" spans="1:22" ht="15.75" thickBot="1" x14ac:dyDescent="0.3">
      <c r="A1069" s="55"/>
      <c r="B1069" s="93" t="s">
        <v>126</v>
      </c>
      <c r="C1069" s="94"/>
      <c r="D1069" s="94"/>
      <c r="E1069" s="94"/>
      <c r="F1069" s="168">
        <f>SUM(F872:F1068)</f>
        <v>2229</v>
      </c>
      <c r="G1069" s="168">
        <f>SUM(G872:G1068)</f>
        <v>278</v>
      </c>
      <c r="H1069" s="168">
        <f>SUM(H872:H1068)</f>
        <v>179</v>
      </c>
      <c r="I1069" s="177">
        <f>AVERAGE(I872:I1068)</f>
        <v>2.270621707329548</v>
      </c>
      <c r="K1069" s="95"/>
      <c r="L1069" s="95"/>
      <c r="M1069" s="95"/>
      <c r="O1069" s="305"/>
      <c r="P1069" s="306"/>
      <c r="Q1069" s="306"/>
      <c r="R1069" s="307"/>
      <c r="U1069" s="4"/>
      <c r="V1069" s="4"/>
    </row>
    <row r="1070" spans="1:22" s="4" customFormat="1" ht="12.75" x14ac:dyDescent="0.2">
      <c r="A1070" s="55"/>
      <c r="K1070" s="50"/>
    </row>
    <row r="1071" spans="1:22" ht="63.75" x14ac:dyDescent="0.25">
      <c r="A1071" s="162" t="s">
        <v>199</v>
      </c>
      <c r="B1071" s="56" t="s">
        <v>145</v>
      </c>
      <c r="C1071" s="56" t="s">
        <v>20</v>
      </c>
      <c r="D1071" s="56" t="s">
        <v>107</v>
      </c>
      <c r="E1071" s="56" t="s">
        <v>21</v>
      </c>
      <c r="F1071" s="57" t="s">
        <v>22</v>
      </c>
      <c r="G1071" s="57" t="s">
        <v>23</v>
      </c>
      <c r="H1071" s="57" t="s">
        <v>24</v>
      </c>
      <c r="I1071" s="57" t="s">
        <v>106</v>
      </c>
      <c r="J1071" s="72"/>
      <c r="K1071" s="57" t="s">
        <v>138</v>
      </c>
      <c r="L1071" s="57" t="s">
        <v>139</v>
      </c>
      <c r="M1071" s="57" t="s">
        <v>140</v>
      </c>
      <c r="N1071" s="72"/>
      <c r="O1071" s="308" t="s">
        <v>155</v>
      </c>
      <c r="P1071" s="309"/>
      <c r="Q1071" s="309"/>
      <c r="R1071" s="310"/>
      <c r="U1071" s="4"/>
      <c r="V1071" s="4"/>
    </row>
    <row r="1072" spans="1:22" x14ac:dyDescent="0.25">
      <c r="A1072" s="55"/>
      <c r="B1072" s="11"/>
      <c r="C1072" s="11" t="s">
        <v>421</v>
      </c>
      <c r="D1072" s="11"/>
      <c r="E1072" s="167">
        <v>0</v>
      </c>
      <c r="F1072" s="11">
        <v>7</v>
      </c>
      <c r="G1072" s="11">
        <v>0</v>
      </c>
      <c r="H1072" s="11">
        <v>0</v>
      </c>
      <c r="I1072" s="171">
        <v>0</v>
      </c>
      <c r="K1072" s="11" t="s">
        <v>421</v>
      </c>
      <c r="L1072" s="11" t="s">
        <v>421</v>
      </c>
      <c r="M1072" s="11" t="s">
        <v>421</v>
      </c>
      <c r="O1072" s="70" t="s">
        <v>421</v>
      </c>
      <c r="P1072" s="175"/>
      <c r="Q1072" s="175"/>
      <c r="R1072" s="139"/>
      <c r="U1072" s="4"/>
      <c r="V1072" s="4"/>
    </row>
    <row r="1073" spans="1:22" x14ac:dyDescent="0.25">
      <c r="A1073" s="55"/>
      <c r="B1073" s="11"/>
      <c r="C1073" s="11" t="s">
        <v>424</v>
      </c>
      <c r="D1073" s="11"/>
      <c r="E1073" s="11" t="s">
        <v>202</v>
      </c>
      <c r="F1073" s="11">
        <v>29</v>
      </c>
      <c r="G1073" s="11">
        <v>0</v>
      </c>
      <c r="H1073" s="11">
        <v>0</v>
      </c>
      <c r="I1073" s="171">
        <v>0</v>
      </c>
      <c r="K1073" s="11" t="s">
        <v>421</v>
      </c>
      <c r="L1073" s="11" t="s">
        <v>421</v>
      </c>
      <c r="M1073" s="11" t="s">
        <v>421</v>
      </c>
      <c r="O1073" s="70" t="s">
        <v>421</v>
      </c>
      <c r="P1073" s="163"/>
      <c r="Q1073" s="163"/>
      <c r="R1073" s="164"/>
      <c r="U1073" s="4"/>
      <c r="V1073" s="4"/>
    </row>
    <row r="1074" spans="1:22" x14ac:dyDescent="0.25">
      <c r="A1074" s="55"/>
      <c r="B1074" s="11"/>
      <c r="C1074" s="11" t="s">
        <v>425</v>
      </c>
      <c r="D1074" s="11"/>
      <c r="E1074" s="11" t="s">
        <v>203</v>
      </c>
      <c r="F1074" s="11">
        <v>7</v>
      </c>
      <c r="G1074" s="11">
        <v>0</v>
      </c>
      <c r="H1074" s="11">
        <v>0</v>
      </c>
      <c r="I1074" s="171">
        <v>0</v>
      </c>
      <c r="K1074" s="11" t="s">
        <v>421</v>
      </c>
      <c r="L1074" s="11" t="s">
        <v>421</v>
      </c>
      <c r="M1074" s="11" t="s">
        <v>421</v>
      </c>
      <c r="O1074" s="70" t="s">
        <v>421</v>
      </c>
      <c r="P1074" s="163"/>
      <c r="Q1074" s="163"/>
      <c r="R1074" s="164"/>
      <c r="U1074" s="4"/>
      <c r="V1074" s="4"/>
    </row>
    <row r="1075" spans="1:22" x14ac:dyDescent="0.25">
      <c r="A1075" s="55"/>
      <c r="B1075" s="11"/>
      <c r="C1075" s="11" t="s">
        <v>426</v>
      </c>
      <c r="D1075" s="11"/>
      <c r="E1075" s="11" t="s">
        <v>204</v>
      </c>
      <c r="F1075" s="11">
        <v>8</v>
      </c>
      <c r="G1075" s="11">
        <v>0</v>
      </c>
      <c r="H1075" s="11">
        <v>0</v>
      </c>
      <c r="I1075" s="171">
        <v>0</v>
      </c>
      <c r="K1075" s="11" t="s">
        <v>421</v>
      </c>
      <c r="L1075" s="11" t="s">
        <v>421</v>
      </c>
      <c r="M1075" s="11" t="s">
        <v>421</v>
      </c>
      <c r="O1075" s="70" t="s">
        <v>421</v>
      </c>
      <c r="P1075" s="163"/>
      <c r="Q1075" s="163"/>
      <c r="R1075" s="164"/>
      <c r="U1075" s="4"/>
      <c r="V1075" s="4"/>
    </row>
    <row r="1076" spans="1:22" x14ac:dyDescent="0.25">
      <c r="A1076" s="55"/>
      <c r="B1076" s="11"/>
      <c r="C1076" s="11" t="s">
        <v>427</v>
      </c>
      <c r="D1076" s="11"/>
      <c r="E1076" s="11" t="s">
        <v>205</v>
      </c>
      <c r="F1076" s="11">
        <v>31</v>
      </c>
      <c r="G1076" s="11">
        <v>0</v>
      </c>
      <c r="H1076" s="11">
        <v>0</v>
      </c>
      <c r="I1076" s="171">
        <v>0</v>
      </c>
      <c r="K1076" s="11" t="s">
        <v>421</v>
      </c>
      <c r="L1076" s="11" t="s">
        <v>421</v>
      </c>
      <c r="M1076" s="11" t="s">
        <v>421</v>
      </c>
      <c r="O1076" s="70" t="s">
        <v>421</v>
      </c>
      <c r="P1076" s="163"/>
      <c r="Q1076" s="163"/>
      <c r="R1076" s="164"/>
      <c r="U1076" s="4"/>
      <c r="V1076" s="4"/>
    </row>
    <row r="1077" spans="1:22" x14ac:dyDescent="0.25">
      <c r="A1077" s="55"/>
      <c r="B1077" s="11"/>
      <c r="C1077" s="11" t="s">
        <v>428</v>
      </c>
      <c r="D1077" s="11"/>
      <c r="E1077" s="11" t="s">
        <v>206</v>
      </c>
      <c r="F1077" s="11">
        <v>134</v>
      </c>
      <c r="G1077" s="11">
        <v>1</v>
      </c>
      <c r="H1077" s="11">
        <v>5</v>
      </c>
      <c r="I1077" s="171">
        <v>37.4</v>
      </c>
      <c r="K1077" s="11" t="s">
        <v>421</v>
      </c>
      <c r="L1077" s="11" t="s">
        <v>421</v>
      </c>
      <c r="M1077" s="11" t="s">
        <v>421</v>
      </c>
      <c r="O1077" s="70" t="s">
        <v>421</v>
      </c>
      <c r="P1077" s="163"/>
      <c r="Q1077" s="163"/>
      <c r="R1077" s="164"/>
      <c r="U1077" s="4"/>
      <c r="V1077" s="4"/>
    </row>
    <row r="1078" spans="1:22" x14ac:dyDescent="0.25">
      <c r="A1078" s="55"/>
      <c r="B1078" s="11"/>
      <c r="C1078" s="11" t="s">
        <v>429</v>
      </c>
      <c r="D1078" s="11"/>
      <c r="E1078" s="11" t="s">
        <v>207</v>
      </c>
      <c r="F1078" s="11">
        <v>3</v>
      </c>
      <c r="G1078" s="11">
        <v>0</v>
      </c>
      <c r="H1078" s="11">
        <v>0</v>
      </c>
      <c r="I1078" s="171">
        <v>0</v>
      </c>
      <c r="K1078" s="11" t="s">
        <v>421</v>
      </c>
      <c r="L1078" s="11" t="s">
        <v>421</v>
      </c>
      <c r="M1078" s="11" t="s">
        <v>421</v>
      </c>
      <c r="O1078" s="70" t="s">
        <v>421</v>
      </c>
      <c r="P1078" s="163"/>
      <c r="Q1078" s="163"/>
      <c r="R1078" s="164"/>
      <c r="U1078" s="4"/>
      <c r="V1078" s="4"/>
    </row>
    <row r="1079" spans="1:22" x14ac:dyDescent="0.25">
      <c r="A1079" s="55"/>
      <c r="B1079" s="11"/>
      <c r="C1079" s="11" t="s">
        <v>430</v>
      </c>
      <c r="D1079" s="11"/>
      <c r="E1079" s="11" t="s">
        <v>208</v>
      </c>
      <c r="F1079" s="11">
        <v>35</v>
      </c>
      <c r="G1079" s="11">
        <v>0</v>
      </c>
      <c r="H1079" s="11">
        <v>2</v>
      </c>
      <c r="I1079" s="171">
        <v>71.5</v>
      </c>
      <c r="K1079" s="11" t="s">
        <v>421</v>
      </c>
      <c r="L1079" s="11" t="s">
        <v>421</v>
      </c>
      <c r="M1079" s="11" t="s">
        <v>421</v>
      </c>
      <c r="O1079" s="70" t="s">
        <v>421</v>
      </c>
      <c r="P1079" s="163"/>
      <c r="Q1079" s="163"/>
      <c r="R1079" s="164"/>
      <c r="U1079" s="4"/>
      <c r="V1079" s="4"/>
    </row>
    <row r="1080" spans="1:22" x14ac:dyDescent="0.25">
      <c r="A1080" s="55"/>
      <c r="B1080" s="11"/>
      <c r="C1080" s="11" t="s">
        <v>431</v>
      </c>
      <c r="D1080" s="11"/>
      <c r="E1080" s="11" t="s">
        <v>209</v>
      </c>
      <c r="F1080" s="11">
        <v>4</v>
      </c>
      <c r="G1080" s="11">
        <v>0</v>
      </c>
      <c r="H1080" s="11">
        <v>0</v>
      </c>
      <c r="I1080" s="171">
        <v>0</v>
      </c>
      <c r="K1080" s="11" t="s">
        <v>421</v>
      </c>
      <c r="L1080" s="11" t="s">
        <v>421</v>
      </c>
      <c r="M1080" s="11" t="s">
        <v>421</v>
      </c>
      <c r="O1080" s="70" t="s">
        <v>421</v>
      </c>
      <c r="P1080" s="163"/>
      <c r="Q1080" s="163"/>
      <c r="R1080" s="164"/>
      <c r="U1080" s="4"/>
      <c r="V1080" s="4"/>
    </row>
    <row r="1081" spans="1:22" x14ac:dyDescent="0.25">
      <c r="A1081" s="55"/>
      <c r="B1081" s="11"/>
      <c r="C1081" s="11" t="s">
        <v>432</v>
      </c>
      <c r="D1081" s="11"/>
      <c r="E1081" s="11" t="s">
        <v>210</v>
      </c>
      <c r="F1081" s="11">
        <v>0</v>
      </c>
      <c r="G1081" s="11">
        <v>0</v>
      </c>
      <c r="H1081" s="11">
        <v>0</v>
      </c>
      <c r="I1081" s="171">
        <v>0</v>
      </c>
      <c r="K1081" s="11" t="s">
        <v>421</v>
      </c>
      <c r="L1081" s="11" t="s">
        <v>421</v>
      </c>
      <c r="M1081" s="11" t="s">
        <v>421</v>
      </c>
      <c r="O1081" s="70" t="s">
        <v>421</v>
      </c>
      <c r="P1081" s="163"/>
      <c r="Q1081" s="163"/>
      <c r="R1081" s="164"/>
      <c r="U1081" s="4"/>
      <c r="V1081" s="4"/>
    </row>
    <row r="1082" spans="1:22" x14ac:dyDescent="0.25">
      <c r="A1082" s="55"/>
      <c r="B1082" s="11"/>
      <c r="C1082" s="11" t="s">
        <v>433</v>
      </c>
      <c r="D1082" s="11"/>
      <c r="E1082" s="11" t="s">
        <v>211</v>
      </c>
      <c r="F1082" s="11">
        <v>87</v>
      </c>
      <c r="G1082" s="11">
        <v>0</v>
      </c>
      <c r="H1082" s="11">
        <v>1</v>
      </c>
      <c r="I1082" s="171">
        <v>0</v>
      </c>
      <c r="K1082" s="11" t="s">
        <v>421</v>
      </c>
      <c r="L1082" s="11" t="s">
        <v>421</v>
      </c>
      <c r="M1082" s="11" t="s">
        <v>421</v>
      </c>
      <c r="O1082" s="70" t="s">
        <v>421</v>
      </c>
      <c r="P1082" s="163"/>
      <c r="Q1082" s="163"/>
      <c r="R1082" s="164"/>
      <c r="U1082" s="4"/>
      <c r="V1082" s="4"/>
    </row>
    <row r="1083" spans="1:22" x14ac:dyDescent="0.25">
      <c r="A1083" s="55"/>
      <c r="B1083" s="11"/>
      <c r="C1083" s="11" t="s">
        <v>434</v>
      </c>
      <c r="D1083" s="11"/>
      <c r="E1083" s="11" t="s">
        <v>212</v>
      </c>
      <c r="F1083" s="11">
        <v>19</v>
      </c>
      <c r="G1083" s="11">
        <v>1</v>
      </c>
      <c r="H1083" s="11">
        <v>1</v>
      </c>
      <c r="I1083" s="171">
        <v>0</v>
      </c>
      <c r="K1083" s="11" t="s">
        <v>421</v>
      </c>
      <c r="L1083" s="11" t="s">
        <v>421</v>
      </c>
      <c r="M1083" s="11" t="s">
        <v>421</v>
      </c>
      <c r="O1083" s="70" t="s">
        <v>421</v>
      </c>
      <c r="P1083" s="163"/>
      <c r="Q1083" s="163"/>
      <c r="R1083" s="164"/>
      <c r="U1083" s="4"/>
      <c r="V1083" s="4"/>
    </row>
    <row r="1084" spans="1:22" x14ac:dyDescent="0.25">
      <c r="A1084" s="55"/>
      <c r="B1084" s="11"/>
      <c r="C1084" s="11" t="s">
        <v>435</v>
      </c>
      <c r="D1084" s="11"/>
      <c r="E1084" s="11" t="s">
        <v>213</v>
      </c>
      <c r="F1084" s="11">
        <v>71</v>
      </c>
      <c r="G1084" s="11">
        <v>7</v>
      </c>
      <c r="H1084" s="11">
        <v>6</v>
      </c>
      <c r="I1084" s="171">
        <v>1.3333333333333333</v>
      </c>
      <c r="K1084" s="11" t="s">
        <v>421</v>
      </c>
      <c r="L1084" s="11" t="s">
        <v>421</v>
      </c>
      <c r="M1084" s="11" t="s">
        <v>421</v>
      </c>
      <c r="O1084" s="70" t="s">
        <v>421</v>
      </c>
      <c r="P1084" s="163"/>
      <c r="Q1084" s="163"/>
      <c r="R1084" s="164"/>
      <c r="U1084" s="4"/>
      <c r="V1084" s="4"/>
    </row>
    <row r="1085" spans="1:22" x14ac:dyDescent="0.25">
      <c r="A1085" s="55"/>
      <c r="B1085" s="11"/>
      <c r="C1085" s="11" t="s">
        <v>436</v>
      </c>
      <c r="D1085" s="11"/>
      <c r="E1085" s="11" t="s">
        <v>214</v>
      </c>
      <c r="F1085" s="11">
        <v>8</v>
      </c>
      <c r="G1085" s="11">
        <v>2</v>
      </c>
      <c r="H1085" s="11">
        <v>3</v>
      </c>
      <c r="I1085" s="171">
        <v>37.666666666666664</v>
      </c>
      <c r="K1085" s="11" t="s">
        <v>421</v>
      </c>
      <c r="L1085" s="11" t="s">
        <v>421</v>
      </c>
      <c r="M1085" s="11" t="s">
        <v>421</v>
      </c>
      <c r="O1085" s="70" t="s">
        <v>421</v>
      </c>
      <c r="P1085" s="163"/>
      <c r="Q1085" s="163"/>
      <c r="R1085" s="164"/>
      <c r="U1085" s="4"/>
      <c r="V1085" s="4"/>
    </row>
    <row r="1086" spans="1:22" x14ac:dyDescent="0.25">
      <c r="A1086" s="55"/>
      <c r="B1086" s="11"/>
      <c r="C1086" s="11" t="s">
        <v>436</v>
      </c>
      <c r="D1086" s="11"/>
      <c r="E1086" s="11" t="s">
        <v>215</v>
      </c>
      <c r="F1086" s="11">
        <v>9</v>
      </c>
      <c r="G1086" s="11">
        <v>0</v>
      </c>
      <c r="H1086" s="11">
        <v>1</v>
      </c>
      <c r="I1086" s="171">
        <v>2</v>
      </c>
      <c r="K1086" s="11" t="s">
        <v>421</v>
      </c>
      <c r="L1086" s="11" t="s">
        <v>421</v>
      </c>
      <c r="M1086" s="11" t="s">
        <v>421</v>
      </c>
      <c r="O1086" s="70" t="s">
        <v>421</v>
      </c>
      <c r="P1086" s="163"/>
      <c r="Q1086" s="163"/>
      <c r="R1086" s="164"/>
      <c r="U1086" s="4"/>
      <c r="V1086" s="4"/>
    </row>
    <row r="1087" spans="1:22" x14ac:dyDescent="0.25">
      <c r="A1087" s="55"/>
      <c r="B1087" s="11"/>
      <c r="C1087" s="11" t="s">
        <v>437</v>
      </c>
      <c r="D1087" s="11"/>
      <c r="E1087" s="11" t="s">
        <v>216</v>
      </c>
      <c r="F1087" s="11">
        <v>3</v>
      </c>
      <c r="G1087" s="11">
        <v>0</v>
      </c>
      <c r="H1087" s="11">
        <v>0</v>
      </c>
      <c r="I1087" s="171">
        <v>0</v>
      </c>
      <c r="K1087" s="11" t="s">
        <v>421</v>
      </c>
      <c r="L1087" s="11" t="s">
        <v>421</v>
      </c>
      <c r="M1087" s="11" t="s">
        <v>421</v>
      </c>
      <c r="O1087" s="70" t="s">
        <v>421</v>
      </c>
      <c r="P1087" s="163"/>
      <c r="Q1087" s="163"/>
      <c r="R1087" s="164"/>
      <c r="U1087" s="4"/>
      <c r="V1087" s="4"/>
    </row>
    <row r="1088" spans="1:22" x14ac:dyDescent="0.25">
      <c r="A1088" s="55"/>
      <c r="B1088" s="11"/>
      <c r="C1088" s="11" t="s">
        <v>438</v>
      </c>
      <c r="D1088" s="11"/>
      <c r="E1088" s="11" t="s">
        <v>217</v>
      </c>
      <c r="F1088" s="11">
        <v>12</v>
      </c>
      <c r="G1088" s="11">
        <v>0</v>
      </c>
      <c r="H1088" s="11">
        <v>0</v>
      </c>
      <c r="I1088" s="171">
        <v>0</v>
      </c>
      <c r="K1088" s="11" t="s">
        <v>421</v>
      </c>
      <c r="L1088" s="11" t="s">
        <v>421</v>
      </c>
      <c r="M1088" s="11" t="s">
        <v>421</v>
      </c>
      <c r="O1088" s="70" t="s">
        <v>421</v>
      </c>
      <c r="P1088" s="163"/>
      <c r="Q1088" s="163"/>
      <c r="R1088" s="164"/>
      <c r="U1088" s="4"/>
      <c r="V1088" s="4"/>
    </row>
    <row r="1089" spans="1:22" x14ac:dyDescent="0.25">
      <c r="A1089" s="55"/>
      <c r="B1089" s="11"/>
      <c r="C1089" s="11" t="s">
        <v>439</v>
      </c>
      <c r="D1089" s="11"/>
      <c r="E1089" s="11" t="s">
        <v>218</v>
      </c>
      <c r="F1089" s="11">
        <v>8</v>
      </c>
      <c r="G1089" s="11">
        <v>1</v>
      </c>
      <c r="H1089" s="11">
        <v>1</v>
      </c>
      <c r="I1089" s="171">
        <v>2</v>
      </c>
      <c r="K1089" s="11" t="s">
        <v>421</v>
      </c>
      <c r="L1089" s="11" t="s">
        <v>421</v>
      </c>
      <c r="M1089" s="11" t="s">
        <v>421</v>
      </c>
      <c r="O1089" s="70" t="s">
        <v>421</v>
      </c>
      <c r="P1089" s="163"/>
      <c r="Q1089" s="163"/>
      <c r="R1089" s="164"/>
      <c r="U1089" s="4"/>
      <c r="V1089" s="4"/>
    </row>
    <row r="1090" spans="1:22" x14ac:dyDescent="0.25">
      <c r="A1090" s="55"/>
      <c r="B1090" s="11"/>
      <c r="C1090" s="11" t="s">
        <v>440</v>
      </c>
      <c r="D1090" s="11"/>
      <c r="E1090" s="11" t="s">
        <v>219</v>
      </c>
      <c r="F1090" s="11">
        <v>11</v>
      </c>
      <c r="G1090" s="11">
        <v>1</v>
      </c>
      <c r="H1090" s="11">
        <v>1</v>
      </c>
      <c r="I1090" s="171">
        <v>1</v>
      </c>
      <c r="K1090" s="11" t="s">
        <v>421</v>
      </c>
      <c r="L1090" s="11" t="s">
        <v>421</v>
      </c>
      <c r="M1090" s="11" t="s">
        <v>421</v>
      </c>
      <c r="O1090" s="70" t="s">
        <v>421</v>
      </c>
      <c r="P1090" s="163"/>
      <c r="Q1090" s="163"/>
      <c r="R1090" s="164"/>
      <c r="U1090" s="4"/>
      <c r="V1090" s="4"/>
    </row>
    <row r="1091" spans="1:22" x14ac:dyDescent="0.25">
      <c r="A1091" s="55"/>
      <c r="B1091" s="11"/>
      <c r="C1091" s="11" t="s">
        <v>441</v>
      </c>
      <c r="D1091" s="11"/>
      <c r="E1091" s="11" t="s">
        <v>220</v>
      </c>
      <c r="F1091" s="11">
        <v>2</v>
      </c>
      <c r="G1091" s="11">
        <v>0</v>
      </c>
      <c r="H1091" s="11">
        <v>0</v>
      </c>
      <c r="I1091" s="171">
        <v>0</v>
      </c>
      <c r="K1091" s="11" t="s">
        <v>421</v>
      </c>
      <c r="L1091" s="11" t="s">
        <v>421</v>
      </c>
      <c r="M1091" s="11" t="s">
        <v>421</v>
      </c>
      <c r="O1091" s="70" t="s">
        <v>421</v>
      </c>
      <c r="P1091" s="163"/>
      <c r="Q1091" s="163"/>
      <c r="R1091" s="164"/>
      <c r="U1091" s="4"/>
      <c r="V1091" s="4"/>
    </row>
    <row r="1092" spans="1:22" x14ac:dyDescent="0.25">
      <c r="A1092" s="55"/>
      <c r="B1092" s="11"/>
      <c r="C1092" s="11" t="s">
        <v>442</v>
      </c>
      <c r="D1092" s="11"/>
      <c r="E1092" s="11" t="s">
        <v>221</v>
      </c>
      <c r="F1092" s="11">
        <v>27</v>
      </c>
      <c r="G1092" s="11">
        <v>1</v>
      </c>
      <c r="H1092" s="11">
        <v>1</v>
      </c>
      <c r="I1092" s="171">
        <v>0</v>
      </c>
      <c r="K1092" s="11" t="s">
        <v>421</v>
      </c>
      <c r="L1092" s="11" t="s">
        <v>421</v>
      </c>
      <c r="M1092" s="11" t="s">
        <v>421</v>
      </c>
      <c r="O1092" s="70" t="s">
        <v>421</v>
      </c>
      <c r="P1092" s="163"/>
      <c r="Q1092" s="163"/>
      <c r="R1092" s="164"/>
      <c r="U1092" s="4"/>
      <c r="V1092" s="4"/>
    </row>
    <row r="1093" spans="1:22" x14ac:dyDescent="0.25">
      <c r="A1093" s="55"/>
      <c r="B1093" s="11"/>
      <c r="C1093" s="11" t="s">
        <v>443</v>
      </c>
      <c r="D1093" s="11"/>
      <c r="E1093" s="11" t="s">
        <v>222</v>
      </c>
      <c r="F1093" s="11">
        <v>25</v>
      </c>
      <c r="G1093" s="11">
        <v>1</v>
      </c>
      <c r="H1093" s="11">
        <v>1</v>
      </c>
      <c r="I1093" s="171">
        <v>0</v>
      </c>
      <c r="K1093" s="11" t="s">
        <v>421</v>
      </c>
      <c r="L1093" s="11" t="s">
        <v>421</v>
      </c>
      <c r="M1093" s="11" t="s">
        <v>421</v>
      </c>
      <c r="O1093" s="70" t="s">
        <v>421</v>
      </c>
      <c r="P1093" s="163"/>
      <c r="Q1093" s="163"/>
      <c r="R1093" s="164"/>
      <c r="U1093" s="4"/>
      <c r="V1093" s="4"/>
    </row>
    <row r="1094" spans="1:22" x14ac:dyDescent="0.25">
      <c r="A1094" s="55"/>
      <c r="B1094" s="11"/>
      <c r="C1094" s="11" t="s">
        <v>444</v>
      </c>
      <c r="D1094" s="11"/>
      <c r="E1094" s="11" t="s">
        <v>223</v>
      </c>
      <c r="F1094" s="11">
        <v>74</v>
      </c>
      <c r="G1094" s="11">
        <v>3</v>
      </c>
      <c r="H1094" s="11">
        <v>2</v>
      </c>
      <c r="I1094" s="171">
        <v>0</v>
      </c>
      <c r="K1094" s="11" t="s">
        <v>421</v>
      </c>
      <c r="L1094" s="11" t="s">
        <v>421</v>
      </c>
      <c r="M1094" s="11" t="s">
        <v>421</v>
      </c>
      <c r="O1094" s="70" t="s">
        <v>421</v>
      </c>
      <c r="P1094" s="163"/>
      <c r="Q1094" s="163"/>
      <c r="R1094" s="164"/>
      <c r="U1094" s="4"/>
      <c r="V1094" s="4"/>
    </row>
    <row r="1095" spans="1:22" x14ac:dyDescent="0.25">
      <c r="A1095" s="55"/>
      <c r="B1095" s="11"/>
      <c r="C1095" s="11" t="s">
        <v>636</v>
      </c>
      <c r="D1095" s="11"/>
      <c r="E1095" s="11" t="s">
        <v>626</v>
      </c>
      <c r="F1095" s="11">
        <v>1</v>
      </c>
      <c r="G1095" s="11">
        <v>0</v>
      </c>
      <c r="H1095" s="11">
        <v>0</v>
      </c>
      <c r="I1095" s="171">
        <v>0</v>
      </c>
      <c r="K1095" s="11" t="s">
        <v>421</v>
      </c>
      <c r="L1095" s="11" t="s">
        <v>421</v>
      </c>
      <c r="M1095" s="11" t="s">
        <v>421</v>
      </c>
      <c r="O1095" s="70" t="s">
        <v>421</v>
      </c>
      <c r="P1095" s="163"/>
      <c r="Q1095" s="163"/>
      <c r="R1095" s="164"/>
      <c r="U1095" s="4"/>
      <c r="V1095" s="4"/>
    </row>
    <row r="1096" spans="1:22" x14ac:dyDescent="0.25">
      <c r="A1096" s="55"/>
      <c r="B1096" s="11"/>
      <c r="C1096" s="11" t="s">
        <v>445</v>
      </c>
      <c r="D1096" s="11"/>
      <c r="E1096" s="11" t="s">
        <v>224</v>
      </c>
      <c r="F1096" s="11">
        <v>2</v>
      </c>
      <c r="G1096" s="11">
        <v>0</v>
      </c>
      <c r="H1096" s="11">
        <v>0</v>
      </c>
      <c r="I1096" s="171">
        <v>0</v>
      </c>
      <c r="K1096" s="11" t="s">
        <v>421</v>
      </c>
      <c r="L1096" s="11" t="s">
        <v>421</v>
      </c>
      <c r="M1096" s="11" t="s">
        <v>421</v>
      </c>
      <c r="O1096" s="70" t="s">
        <v>421</v>
      </c>
      <c r="P1096" s="163"/>
      <c r="Q1096" s="163"/>
      <c r="R1096" s="164"/>
      <c r="U1096" s="4"/>
      <c r="V1096" s="4"/>
    </row>
    <row r="1097" spans="1:22" x14ac:dyDescent="0.25">
      <c r="A1097" s="55"/>
      <c r="B1097" s="11"/>
      <c r="C1097" s="11" t="s">
        <v>446</v>
      </c>
      <c r="D1097" s="11"/>
      <c r="E1097" s="11" t="s">
        <v>225</v>
      </c>
      <c r="F1097" s="11">
        <v>19</v>
      </c>
      <c r="G1097" s="11">
        <v>0</v>
      </c>
      <c r="H1097" s="11">
        <v>0</v>
      </c>
      <c r="I1097" s="171">
        <v>0</v>
      </c>
      <c r="K1097" s="11" t="s">
        <v>421</v>
      </c>
      <c r="L1097" s="11" t="s">
        <v>421</v>
      </c>
      <c r="M1097" s="11" t="s">
        <v>421</v>
      </c>
      <c r="O1097" s="70" t="s">
        <v>421</v>
      </c>
      <c r="P1097" s="163"/>
      <c r="Q1097" s="163"/>
      <c r="R1097" s="164"/>
      <c r="U1097" s="4"/>
      <c r="V1097" s="4"/>
    </row>
    <row r="1098" spans="1:22" x14ac:dyDescent="0.25">
      <c r="A1098" s="55"/>
      <c r="B1098" s="11"/>
      <c r="C1098" s="11" t="s">
        <v>447</v>
      </c>
      <c r="D1098" s="11"/>
      <c r="E1098" s="11" t="s">
        <v>226</v>
      </c>
      <c r="F1098" s="11">
        <v>10</v>
      </c>
      <c r="G1098" s="11">
        <v>0</v>
      </c>
      <c r="H1098" s="11">
        <v>0</v>
      </c>
      <c r="I1098" s="171">
        <v>0</v>
      </c>
      <c r="K1098" s="11" t="s">
        <v>421</v>
      </c>
      <c r="L1098" s="11" t="s">
        <v>421</v>
      </c>
      <c r="M1098" s="11" t="s">
        <v>421</v>
      </c>
      <c r="O1098" s="70" t="s">
        <v>421</v>
      </c>
      <c r="P1098" s="163"/>
      <c r="Q1098" s="163"/>
      <c r="R1098" s="164"/>
      <c r="U1098" s="4"/>
      <c r="V1098" s="4"/>
    </row>
    <row r="1099" spans="1:22" x14ac:dyDescent="0.25">
      <c r="A1099" s="55"/>
      <c r="B1099" s="11"/>
      <c r="C1099" s="11" t="s">
        <v>448</v>
      </c>
      <c r="D1099" s="11"/>
      <c r="E1099" s="11" t="s">
        <v>227</v>
      </c>
      <c r="F1099" s="11">
        <v>360</v>
      </c>
      <c r="G1099" s="11">
        <v>6</v>
      </c>
      <c r="H1099" s="11">
        <v>11</v>
      </c>
      <c r="I1099" s="171">
        <v>33.090909090909093</v>
      </c>
      <c r="K1099" s="11" t="s">
        <v>421</v>
      </c>
      <c r="L1099" s="11" t="s">
        <v>421</v>
      </c>
      <c r="M1099" s="11" t="s">
        <v>421</v>
      </c>
      <c r="O1099" s="70" t="s">
        <v>421</v>
      </c>
      <c r="P1099" s="163"/>
      <c r="Q1099" s="163"/>
      <c r="R1099" s="164"/>
      <c r="U1099" s="4"/>
      <c r="V1099" s="4"/>
    </row>
    <row r="1100" spans="1:22" x14ac:dyDescent="0.25">
      <c r="A1100" s="55"/>
      <c r="B1100" s="11"/>
      <c r="C1100" s="11" t="s">
        <v>449</v>
      </c>
      <c r="D1100" s="11"/>
      <c r="E1100" s="11" t="s">
        <v>228</v>
      </c>
      <c r="F1100" s="11">
        <v>24</v>
      </c>
      <c r="G1100" s="11">
        <v>0</v>
      </c>
      <c r="H1100" s="11">
        <v>0</v>
      </c>
      <c r="I1100" s="171">
        <v>0</v>
      </c>
      <c r="K1100" s="11" t="s">
        <v>421</v>
      </c>
      <c r="L1100" s="11" t="s">
        <v>421</v>
      </c>
      <c r="M1100" s="11" t="s">
        <v>421</v>
      </c>
      <c r="O1100" s="70" t="s">
        <v>421</v>
      </c>
      <c r="P1100" s="163"/>
      <c r="Q1100" s="163"/>
      <c r="R1100" s="164"/>
      <c r="U1100" s="4"/>
      <c r="V1100" s="4"/>
    </row>
    <row r="1101" spans="1:22" x14ac:dyDescent="0.25">
      <c r="A1101" s="55"/>
      <c r="B1101" s="11"/>
      <c r="C1101" s="11" t="s">
        <v>449</v>
      </c>
      <c r="D1101" s="11"/>
      <c r="E1101" s="11" t="s">
        <v>229</v>
      </c>
      <c r="F1101" s="11">
        <v>6</v>
      </c>
      <c r="G1101" s="11">
        <v>0</v>
      </c>
      <c r="H1101" s="11">
        <v>0</v>
      </c>
      <c r="I1101" s="171">
        <v>0</v>
      </c>
      <c r="K1101" s="11" t="s">
        <v>421</v>
      </c>
      <c r="L1101" s="11" t="s">
        <v>421</v>
      </c>
      <c r="M1101" s="11" t="s">
        <v>421</v>
      </c>
      <c r="O1101" s="70" t="s">
        <v>421</v>
      </c>
      <c r="P1101" s="163"/>
      <c r="Q1101" s="163"/>
      <c r="R1101" s="164"/>
      <c r="U1101" s="4"/>
      <c r="V1101" s="4"/>
    </row>
    <row r="1102" spans="1:22" x14ac:dyDescent="0.25">
      <c r="A1102" s="55"/>
      <c r="B1102" s="11"/>
      <c r="C1102" s="11" t="s">
        <v>449</v>
      </c>
      <c r="D1102" s="11"/>
      <c r="E1102" s="11" t="s">
        <v>230</v>
      </c>
      <c r="F1102" s="11">
        <v>26</v>
      </c>
      <c r="G1102" s="11">
        <v>2</v>
      </c>
      <c r="H1102" s="11">
        <v>2</v>
      </c>
      <c r="I1102" s="171">
        <v>132</v>
      </c>
      <c r="K1102" s="11" t="s">
        <v>421</v>
      </c>
      <c r="L1102" s="11" t="s">
        <v>421</v>
      </c>
      <c r="M1102" s="11" t="s">
        <v>421</v>
      </c>
      <c r="O1102" s="70" t="s">
        <v>421</v>
      </c>
      <c r="P1102" s="163"/>
      <c r="Q1102" s="163"/>
      <c r="R1102" s="164"/>
      <c r="U1102" s="4"/>
      <c r="V1102" s="4"/>
    </row>
    <row r="1103" spans="1:22" x14ac:dyDescent="0.25">
      <c r="A1103" s="55"/>
      <c r="B1103" s="11"/>
      <c r="C1103" s="11" t="s">
        <v>449</v>
      </c>
      <c r="D1103" s="11"/>
      <c r="E1103" s="11" t="s">
        <v>231</v>
      </c>
      <c r="F1103" s="11">
        <v>1</v>
      </c>
      <c r="G1103" s="11">
        <v>0</v>
      </c>
      <c r="H1103" s="11">
        <v>0</v>
      </c>
      <c r="I1103" s="171">
        <v>0</v>
      </c>
      <c r="K1103" s="11" t="s">
        <v>421</v>
      </c>
      <c r="L1103" s="11" t="s">
        <v>421</v>
      </c>
      <c r="M1103" s="11" t="s">
        <v>421</v>
      </c>
      <c r="O1103" s="70" t="s">
        <v>421</v>
      </c>
      <c r="P1103" s="163"/>
      <c r="Q1103" s="163"/>
      <c r="R1103" s="164"/>
      <c r="U1103" s="4"/>
      <c r="V1103" s="4"/>
    </row>
    <row r="1104" spans="1:22" x14ac:dyDescent="0.25">
      <c r="A1104" s="55"/>
      <c r="B1104" s="11"/>
      <c r="C1104" s="11" t="s">
        <v>450</v>
      </c>
      <c r="D1104" s="11"/>
      <c r="E1104" s="11" t="s">
        <v>232</v>
      </c>
      <c r="F1104" s="11">
        <v>0</v>
      </c>
      <c r="G1104" s="11">
        <v>0</v>
      </c>
      <c r="H1104" s="11">
        <v>0</v>
      </c>
      <c r="I1104" s="171">
        <v>0</v>
      </c>
      <c r="K1104" s="11" t="s">
        <v>421</v>
      </c>
      <c r="L1104" s="11" t="s">
        <v>421</v>
      </c>
      <c r="M1104" s="11" t="s">
        <v>421</v>
      </c>
      <c r="O1104" s="70" t="s">
        <v>421</v>
      </c>
      <c r="P1104" s="163"/>
      <c r="Q1104" s="163"/>
      <c r="R1104" s="164"/>
      <c r="U1104" s="4"/>
      <c r="V1104" s="4"/>
    </row>
    <row r="1105" spans="1:22" x14ac:dyDescent="0.25">
      <c r="A1105" s="55"/>
      <c r="B1105" s="11"/>
      <c r="C1105" s="11" t="s">
        <v>451</v>
      </c>
      <c r="D1105" s="11"/>
      <c r="E1105" s="11" t="s">
        <v>233</v>
      </c>
      <c r="F1105" s="11">
        <v>24</v>
      </c>
      <c r="G1105" s="11">
        <v>0</v>
      </c>
      <c r="H1105" s="11">
        <v>0</v>
      </c>
      <c r="I1105" s="171">
        <v>0</v>
      </c>
      <c r="K1105" s="11" t="s">
        <v>421</v>
      </c>
      <c r="L1105" s="11" t="s">
        <v>421</v>
      </c>
      <c r="M1105" s="11" t="s">
        <v>421</v>
      </c>
      <c r="O1105" s="70" t="s">
        <v>421</v>
      </c>
      <c r="P1105" s="163"/>
      <c r="Q1105" s="163"/>
      <c r="R1105" s="164"/>
      <c r="U1105" s="4"/>
      <c r="V1105" s="4"/>
    </row>
    <row r="1106" spans="1:22" x14ac:dyDescent="0.25">
      <c r="A1106" s="55"/>
      <c r="B1106" s="11"/>
      <c r="C1106" s="11" t="s">
        <v>452</v>
      </c>
      <c r="D1106" s="11"/>
      <c r="E1106" s="11" t="s">
        <v>234</v>
      </c>
      <c r="F1106" s="11">
        <v>0</v>
      </c>
      <c r="G1106" s="11">
        <v>0</v>
      </c>
      <c r="H1106" s="11">
        <v>0</v>
      </c>
      <c r="I1106" s="171">
        <v>0</v>
      </c>
      <c r="K1106" s="11" t="s">
        <v>421</v>
      </c>
      <c r="L1106" s="11" t="s">
        <v>421</v>
      </c>
      <c r="M1106" s="11" t="s">
        <v>421</v>
      </c>
      <c r="O1106" s="70" t="s">
        <v>421</v>
      </c>
      <c r="P1106" s="163"/>
      <c r="Q1106" s="163"/>
      <c r="R1106" s="164"/>
      <c r="U1106" s="4"/>
      <c r="V1106" s="4"/>
    </row>
    <row r="1107" spans="1:22" x14ac:dyDescent="0.25">
      <c r="A1107" s="55"/>
      <c r="B1107" s="11"/>
      <c r="C1107" s="11" t="s">
        <v>453</v>
      </c>
      <c r="D1107" s="11"/>
      <c r="E1107" s="11" t="s">
        <v>235</v>
      </c>
      <c r="F1107" s="11">
        <v>2</v>
      </c>
      <c r="G1107" s="11">
        <v>0</v>
      </c>
      <c r="H1107" s="11">
        <v>0</v>
      </c>
      <c r="I1107" s="171">
        <v>0</v>
      </c>
      <c r="K1107" s="11" t="s">
        <v>421</v>
      </c>
      <c r="L1107" s="11" t="s">
        <v>421</v>
      </c>
      <c r="M1107" s="11" t="s">
        <v>421</v>
      </c>
      <c r="O1107" s="70" t="s">
        <v>421</v>
      </c>
      <c r="P1107" s="163"/>
      <c r="Q1107" s="163"/>
      <c r="R1107" s="164"/>
      <c r="U1107" s="4"/>
      <c r="V1107" s="4"/>
    </row>
    <row r="1108" spans="1:22" x14ac:dyDescent="0.25">
      <c r="A1108" s="55"/>
      <c r="B1108" s="11"/>
      <c r="C1108" s="11" t="s">
        <v>454</v>
      </c>
      <c r="D1108" s="11"/>
      <c r="E1108" s="11" t="s">
        <v>236</v>
      </c>
      <c r="F1108" s="11">
        <v>5</v>
      </c>
      <c r="G1108" s="11">
        <v>0</v>
      </c>
      <c r="H1108" s="11">
        <v>0</v>
      </c>
      <c r="I1108" s="171">
        <v>0</v>
      </c>
      <c r="K1108" s="11" t="s">
        <v>421</v>
      </c>
      <c r="L1108" s="11" t="s">
        <v>421</v>
      </c>
      <c r="M1108" s="11" t="s">
        <v>421</v>
      </c>
      <c r="O1108" s="70" t="s">
        <v>421</v>
      </c>
      <c r="P1108" s="163"/>
      <c r="Q1108" s="163"/>
      <c r="R1108" s="164"/>
      <c r="U1108" s="4"/>
      <c r="V1108" s="4"/>
    </row>
    <row r="1109" spans="1:22" x14ac:dyDescent="0.25">
      <c r="A1109" s="55"/>
      <c r="B1109" s="11"/>
      <c r="C1109" s="11" t="s">
        <v>456</v>
      </c>
      <c r="D1109" s="11"/>
      <c r="E1109" s="11" t="s">
        <v>238</v>
      </c>
      <c r="F1109" s="11">
        <v>8</v>
      </c>
      <c r="G1109" s="11">
        <v>0</v>
      </c>
      <c r="H1109" s="11">
        <v>0</v>
      </c>
      <c r="I1109" s="171">
        <v>0</v>
      </c>
      <c r="K1109" s="11" t="s">
        <v>421</v>
      </c>
      <c r="L1109" s="11" t="s">
        <v>421</v>
      </c>
      <c r="M1109" s="11" t="s">
        <v>421</v>
      </c>
      <c r="O1109" s="70" t="s">
        <v>421</v>
      </c>
      <c r="P1109" s="163"/>
      <c r="Q1109" s="163"/>
      <c r="R1109" s="164"/>
      <c r="U1109" s="4"/>
      <c r="V1109" s="4"/>
    </row>
    <row r="1110" spans="1:22" x14ac:dyDescent="0.25">
      <c r="A1110" s="55"/>
      <c r="B1110" s="11"/>
      <c r="C1110" s="11" t="s">
        <v>457</v>
      </c>
      <c r="D1110" s="11"/>
      <c r="E1110" s="11" t="s">
        <v>239</v>
      </c>
      <c r="F1110" s="11">
        <v>5</v>
      </c>
      <c r="G1110" s="11">
        <v>0</v>
      </c>
      <c r="H1110" s="11">
        <v>1</v>
      </c>
      <c r="I1110" s="171">
        <v>169</v>
      </c>
      <c r="K1110" s="11" t="s">
        <v>421</v>
      </c>
      <c r="L1110" s="11" t="s">
        <v>421</v>
      </c>
      <c r="M1110" s="11" t="s">
        <v>421</v>
      </c>
      <c r="O1110" s="70" t="s">
        <v>421</v>
      </c>
      <c r="P1110" s="163"/>
      <c r="Q1110" s="163"/>
      <c r="R1110" s="164"/>
      <c r="U1110" s="4"/>
      <c r="V1110" s="4"/>
    </row>
    <row r="1111" spans="1:22" x14ac:dyDescent="0.25">
      <c r="A1111" s="55"/>
      <c r="B1111" s="11"/>
      <c r="C1111" s="11" t="s">
        <v>458</v>
      </c>
      <c r="D1111" s="11"/>
      <c r="E1111" s="11" t="s">
        <v>240</v>
      </c>
      <c r="F1111" s="11">
        <v>42</v>
      </c>
      <c r="G1111" s="11">
        <v>0</v>
      </c>
      <c r="H1111" s="11">
        <v>1</v>
      </c>
      <c r="I1111" s="171">
        <v>1</v>
      </c>
      <c r="K1111" s="11" t="s">
        <v>421</v>
      </c>
      <c r="L1111" s="11" t="s">
        <v>421</v>
      </c>
      <c r="M1111" s="11" t="s">
        <v>421</v>
      </c>
      <c r="O1111" s="70" t="s">
        <v>421</v>
      </c>
      <c r="P1111" s="163"/>
      <c r="Q1111" s="163"/>
      <c r="R1111" s="164"/>
      <c r="U1111" s="4"/>
      <c r="V1111" s="4"/>
    </row>
    <row r="1112" spans="1:22" x14ac:dyDescent="0.25">
      <c r="A1112" s="55"/>
      <c r="B1112" s="11"/>
      <c r="C1112" s="11" t="s">
        <v>459</v>
      </c>
      <c r="D1112" s="11"/>
      <c r="E1112" s="11" t="s">
        <v>241</v>
      </c>
      <c r="F1112" s="11">
        <v>3</v>
      </c>
      <c r="G1112" s="11">
        <v>0</v>
      </c>
      <c r="H1112" s="11">
        <v>0</v>
      </c>
      <c r="I1112" s="171">
        <v>0</v>
      </c>
      <c r="K1112" s="11" t="s">
        <v>421</v>
      </c>
      <c r="L1112" s="11" t="s">
        <v>421</v>
      </c>
      <c r="M1112" s="11" t="s">
        <v>421</v>
      </c>
      <c r="O1112" s="70" t="s">
        <v>421</v>
      </c>
      <c r="P1112" s="163"/>
      <c r="Q1112" s="163"/>
      <c r="R1112" s="164"/>
      <c r="U1112" s="4"/>
      <c r="V1112" s="4"/>
    </row>
    <row r="1113" spans="1:22" x14ac:dyDescent="0.25">
      <c r="A1113" s="55"/>
      <c r="B1113" s="11"/>
      <c r="C1113" s="11" t="s">
        <v>460</v>
      </c>
      <c r="D1113" s="11"/>
      <c r="E1113" s="11" t="s">
        <v>242</v>
      </c>
      <c r="F1113" s="11">
        <v>5</v>
      </c>
      <c r="G1113" s="11">
        <v>0</v>
      </c>
      <c r="H1113" s="11">
        <v>0</v>
      </c>
      <c r="I1113" s="171">
        <v>0</v>
      </c>
      <c r="K1113" s="11" t="s">
        <v>421</v>
      </c>
      <c r="L1113" s="11" t="s">
        <v>421</v>
      </c>
      <c r="M1113" s="11" t="s">
        <v>421</v>
      </c>
      <c r="O1113" s="70" t="s">
        <v>421</v>
      </c>
      <c r="P1113" s="163"/>
      <c r="Q1113" s="163"/>
      <c r="R1113" s="164"/>
      <c r="U1113" s="4"/>
      <c r="V1113" s="4"/>
    </row>
    <row r="1114" spans="1:22" x14ac:dyDescent="0.25">
      <c r="A1114" s="55"/>
      <c r="B1114" s="11"/>
      <c r="C1114" s="11" t="s">
        <v>461</v>
      </c>
      <c r="D1114" s="11"/>
      <c r="E1114" s="11" t="s">
        <v>243</v>
      </c>
      <c r="F1114" s="11">
        <v>12</v>
      </c>
      <c r="G1114" s="11">
        <v>0</v>
      </c>
      <c r="H1114" s="11">
        <v>0</v>
      </c>
      <c r="I1114" s="171">
        <v>0</v>
      </c>
      <c r="K1114" s="11" t="s">
        <v>421</v>
      </c>
      <c r="L1114" s="11" t="s">
        <v>421</v>
      </c>
      <c r="M1114" s="11" t="s">
        <v>421</v>
      </c>
      <c r="O1114" s="70" t="s">
        <v>421</v>
      </c>
      <c r="P1114" s="163"/>
      <c r="Q1114" s="163"/>
      <c r="R1114" s="164"/>
      <c r="U1114" s="4"/>
      <c r="V1114" s="4"/>
    </row>
    <row r="1115" spans="1:22" x14ac:dyDescent="0.25">
      <c r="A1115" s="55"/>
      <c r="B1115" s="11"/>
      <c r="C1115" s="11" t="s">
        <v>462</v>
      </c>
      <c r="D1115" s="11"/>
      <c r="E1115" s="11" t="s">
        <v>244</v>
      </c>
      <c r="F1115" s="11">
        <v>1</v>
      </c>
      <c r="G1115" s="11">
        <v>0</v>
      </c>
      <c r="H1115" s="11">
        <v>0</v>
      </c>
      <c r="I1115" s="171">
        <v>0</v>
      </c>
      <c r="K1115" s="11" t="s">
        <v>421</v>
      </c>
      <c r="L1115" s="11" t="s">
        <v>421</v>
      </c>
      <c r="M1115" s="11" t="s">
        <v>421</v>
      </c>
      <c r="O1115" s="70" t="s">
        <v>421</v>
      </c>
      <c r="P1115" s="163"/>
      <c r="Q1115" s="163"/>
      <c r="R1115" s="164"/>
      <c r="U1115" s="4"/>
      <c r="V1115" s="4"/>
    </row>
    <row r="1116" spans="1:22" x14ac:dyDescent="0.25">
      <c r="A1116" s="55"/>
      <c r="B1116" s="11"/>
      <c r="C1116" s="11" t="s">
        <v>463</v>
      </c>
      <c r="D1116" s="11"/>
      <c r="E1116" s="11" t="s">
        <v>245</v>
      </c>
      <c r="F1116" s="11">
        <v>2</v>
      </c>
      <c r="G1116" s="11">
        <v>0</v>
      </c>
      <c r="H1116" s="11">
        <v>0</v>
      </c>
      <c r="I1116" s="171">
        <v>0</v>
      </c>
      <c r="K1116" s="11" t="s">
        <v>421</v>
      </c>
      <c r="L1116" s="11" t="s">
        <v>421</v>
      </c>
      <c r="M1116" s="11" t="s">
        <v>421</v>
      </c>
      <c r="O1116" s="70" t="s">
        <v>421</v>
      </c>
      <c r="P1116" s="163"/>
      <c r="Q1116" s="163"/>
      <c r="R1116" s="164"/>
      <c r="U1116" s="4"/>
      <c r="V1116" s="4"/>
    </row>
    <row r="1117" spans="1:22" x14ac:dyDescent="0.25">
      <c r="A1117" s="55"/>
      <c r="B1117" s="11"/>
      <c r="C1117" s="11" t="s">
        <v>464</v>
      </c>
      <c r="D1117" s="11"/>
      <c r="E1117" s="11" t="s">
        <v>246</v>
      </c>
      <c r="F1117" s="11">
        <v>48</v>
      </c>
      <c r="G1117" s="11">
        <v>0</v>
      </c>
      <c r="H1117" s="11">
        <v>0</v>
      </c>
      <c r="I1117" s="171">
        <v>0</v>
      </c>
      <c r="K1117" s="11" t="s">
        <v>421</v>
      </c>
      <c r="L1117" s="11" t="s">
        <v>421</v>
      </c>
      <c r="M1117" s="11" t="s">
        <v>421</v>
      </c>
      <c r="O1117" s="70" t="s">
        <v>421</v>
      </c>
      <c r="P1117" s="163"/>
      <c r="Q1117" s="163"/>
      <c r="R1117" s="164"/>
      <c r="U1117" s="4"/>
      <c r="V1117" s="4"/>
    </row>
    <row r="1118" spans="1:22" x14ac:dyDescent="0.25">
      <c r="A1118" s="55"/>
      <c r="B1118" s="11"/>
      <c r="C1118" s="11" t="s">
        <v>465</v>
      </c>
      <c r="D1118" s="11"/>
      <c r="E1118" s="11" t="s">
        <v>247</v>
      </c>
      <c r="F1118" s="11">
        <v>0</v>
      </c>
      <c r="G1118" s="11">
        <v>0</v>
      </c>
      <c r="H1118" s="11">
        <v>0</v>
      </c>
      <c r="I1118" s="171">
        <v>0</v>
      </c>
      <c r="K1118" s="11" t="s">
        <v>421</v>
      </c>
      <c r="L1118" s="11" t="s">
        <v>421</v>
      </c>
      <c r="M1118" s="11" t="s">
        <v>421</v>
      </c>
      <c r="O1118" s="70" t="s">
        <v>421</v>
      </c>
      <c r="P1118" s="163"/>
      <c r="Q1118" s="163"/>
      <c r="R1118" s="164"/>
      <c r="U1118" s="4"/>
      <c r="V1118" s="4"/>
    </row>
    <row r="1119" spans="1:22" x14ac:dyDescent="0.25">
      <c r="A1119" s="55"/>
      <c r="B1119" s="11"/>
      <c r="C1119" s="11" t="s">
        <v>466</v>
      </c>
      <c r="D1119" s="11"/>
      <c r="E1119" s="11" t="s">
        <v>248</v>
      </c>
      <c r="F1119" s="11">
        <v>1</v>
      </c>
      <c r="G1119" s="11">
        <v>0</v>
      </c>
      <c r="H1119" s="11">
        <v>0</v>
      </c>
      <c r="I1119" s="171">
        <v>0</v>
      </c>
      <c r="K1119" s="11" t="s">
        <v>421</v>
      </c>
      <c r="L1119" s="11" t="s">
        <v>421</v>
      </c>
      <c r="M1119" s="11" t="s">
        <v>421</v>
      </c>
      <c r="O1119" s="70" t="s">
        <v>421</v>
      </c>
      <c r="P1119" s="163"/>
      <c r="Q1119" s="163"/>
      <c r="R1119" s="164"/>
      <c r="U1119" s="4"/>
      <c r="V1119" s="4"/>
    </row>
    <row r="1120" spans="1:22" x14ac:dyDescent="0.25">
      <c r="A1120" s="55"/>
      <c r="B1120" s="11"/>
      <c r="C1120" s="11" t="s">
        <v>467</v>
      </c>
      <c r="D1120" s="11"/>
      <c r="E1120" s="11" t="s">
        <v>249</v>
      </c>
      <c r="F1120" s="11">
        <v>25</v>
      </c>
      <c r="G1120" s="11">
        <v>0</v>
      </c>
      <c r="H1120" s="11">
        <v>0</v>
      </c>
      <c r="I1120" s="171">
        <v>0</v>
      </c>
      <c r="K1120" s="11" t="s">
        <v>421</v>
      </c>
      <c r="L1120" s="11" t="s">
        <v>421</v>
      </c>
      <c r="M1120" s="11" t="s">
        <v>421</v>
      </c>
      <c r="O1120" s="70" t="s">
        <v>421</v>
      </c>
      <c r="P1120" s="163"/>
      <c r="Q1120" s="163"/>
      <c r="R1120" s="164"/>
      <c r="U1120" s="4"/>
      <c r="V1120" s="4"/>
    </row>
    <row r="1121" spans="1:22" x14ac:dyDescent="0.25">
      <c r="A1121" s="55"/>
      <c r="B1121" s="11"/>
      <c r="C1121" s="11" t="s">
        <v>468</v>
      </c>
      <c r="D1121" s="11"/>
      <c r="E1121" s="11" t="s">
        <v>250</v>
      </c>
      <c r="F1121" s="11">
        <v>21</v>
      </c>
      <c r="G1121" s="11">
        <v>1</v>
      </c>
      <c r="H1121" s="11">
        <v>1</v>
      </c>
      <c r="I1121" s="171">
        <v>7</v>
      </c>
      <c r="K1121" s="11" t="s">
        <v>421</v>
      </c>
      <c r="L1121" s="11" t="s">
        <v>421</v>
      </c>
      <c r="M1121" s="11" t="s">
        <v>421</v>
      </c>
      <c r="O1121" s="70" t="s">
        <v>421</v>
      </c>
      <c r="P1121" s="163"/>
      <c r="Q1121" s="163"/>
      <c r="R1121" s="164"/>
      <c r="U1121" s="4"/>
      <c r="V1121" s="4"/>
    </row>
    <row r="1122" spans="1:22" x14ac:dyDescent="0.25">
      <c r="A1122" s="55"/>
      <c r="B1122" s="11"/>
      <c r="C1122" s="11" t="s">
        <v>469</v>
      </c>
      <c r="D1122" s="11"/>
      <c r="E1122" s="11" t="s">
        <v>251</v>
      </c>
      <c r="F1122" s="11">
        <v>5</v>
      </c>
      <c r="G1122" s="11">
        <v>0</v>
      </c>
      <c r="H1122" s="11">
        <v>0</v>
      </c>
      <c r="I1122" s="171">
        <v>0</v>
      </c>
      <c r="K1122" s="11" t="s">
        <v>421</v>
      </c>
      <c r="L1122" s="11" t="s">
        <v>421</v>
      </c>
      <c r="M1122" s="11" t="s">
        <v>421</v>
      </c>
      <c r="O1122" s="70" t="s">
        <v>421</v>
      </c>
      <c r="P1122" s="163"/>
      <c r="Q1122" s="163"/>
      <c r="R1122" s="164"/>
      <c r="U1122" s="4"/>
      <c r="V1122" s="4"/>
    </row>
    <row r="1123" spans="1:22" x14ac:dyDescent="0.25">
      <c r="A1123" s="55"/>
      <c r="B1123" s="11"/>
      <c r="C1123" s="11" t="s">
        <v>470</v>
      </c>
      <c r="D1123" s="11"/>
      <c r="E1123" s="11" t="s">
        <v>252</v>
      </c>
      <c r="F1123" s="11">
        <v>17</v>
      </c>
      <c r="G1123" s="11">
        <v>0</v>
      </c>
      <c r="H1123" s="11">
        <v>0</v>
      </c>
      <c r="I1123" s="171">
        <v>0</v>
      </c>
      <c r="K1123" s="11" t="s">
        <v>421</v>
      </c>
      <c r="L1123" s="11" t="s">
        <v>421</v>
      </c>
      <c r="M1123" s="11" t="s">
        <v>421</v>
      </c>
      <c r="O1123" s="70" t="s">
        <v>421</v>
      </c>
      <c r="P1123" s="163"/>
      <c r="Q1123" s="163"/>
      <c r="R1123" s="164"/>
      <c r="U1123" s="4"/>
      <c r="V1123" s="4"/>
    </row>
    <row r="1124" spans="1:22" x14ac:dyDescent="0.25">
      <c r="A1124" s="55"/>
      <c r="B1124" s="11"/>
      <c r="C1124" s="11" t="s">
        <v>471</v>
      </c>
      <c r="D1124" s="11"/>
      <c r="E1124" s="11" t="s">
        <v>253</v>
      </c>
      <c r="F1124" s="11">
        <v>2</v>
      </c>
      <c r="G1124" s="11">
        <v>0</v>
      </c>
      <c r="H1124" s="11">
        <v>0</v>
      </c>
      <c r="I1124" s="171">
        <v>0</v>
      </c>
      <c r="K1124" s="11" t="s">
        <v>421</v>
      </c>
      <c r="L1124" s="11" t="s">
        <v>421</v>
      </c>
      <c r="M1124" s="11" t="s">
        <v>421</v>
      </c>
      <c r="O1124" s="70" t="s">
        <v>421</v>
      </c>
      <c r="P1124" s="163"/>
      <c r="Q1124" s="163"/>
      <c r="R1124" s="164"/>
      <c r="U1124" s="4"/>
      <c r="V1124" s="4"/>
    </row>
    <row r="1125" spans="1:22" x14ac:dyDescent="0.25">
      <c r="A1125" s="55"/>
      <c r="B1125" s="11"/>
      <c r="C1125" s="11" t="s">
        <v>472</v>
      </c>
      <c r="D1125" s="11"/>
      <c r="E1125" s="11" t="s">
        <v>254</v>
      </c>
      <c r="F1125" s="11">
        <v>2</v>
      </c>
      <c r="G1125" s="11">
        <v>1</v>
      </c>
      <c r="H1125" s="11">
        <v>0</v>
      </c>
      <c r="I1125" s="171">
        <v>0</v>
      </c>
      <c r="K1125" s="11" t="s">
        <v>421</v>
      </c>
      <c r="L1125" s="11" t="s">
        <v>421</v>
      </c>
      <c r="M1125" s="11" t="s">
        <v>421</v>
      </c>
      <c r="O1125" s="70" t="s">
        <v>421</v>
      </c>
      <c r="P1125" s="163"/>
      <c r="Q1125" s="163"/>
      <c r="R1125" s="164"/>
      <c r="U1125" s="4"/>
      <c r="V1125" s="4"/>
    </row>
    <row r="1126" spans="1:22" x14ac:dyDescent="0.25">
      <c r="A1126" s="55"/>
      <c r="B1126" s="11"/>
      <c r="C1126" s="11" t="s">
        <v>473</v>
      </c>
      <c r="D1126" s="11"/>
      <c r="E1126" s="11" t="s">
        <v>255</v>
      </c>
      <c r="F1126" s="11">
        <v>4</v>
      </c>
      <c r="G1126" s="11">
        <v>0</v>
      </c>
      <c r="H1126" s="11">
        <v>0</v>
      </c>
      <c r="I1126" s="171">
        <v>0</v>
      </c>
      <c r="K1126" s="11" t="s">
        <v>421</v>
      </c>
      <c r="L1126" s="11" t="s">
        <v>421</v>
      </c>
      <c r="M1126" s="11" t="s">
        <v>421</v>
      </c>
      <c r="O1126" s="70" t="s">
        <v>421</v>
      </c>
      <c r="P1126" s="163"/>
      <c r="Q1126" s="163"/>
      <c r="R1126" s="164"/>
      <c r="U1126" s="4"/>
      <c r="V1126" s="4"/>
    </row>
    <row r="1127" spans="1:22" x14ac:dyDescent="0.25">
      <c r="A1127" s="55"/>
      <c r="B1127" s="11"/>
      <c r="C1127" s="11" t="s">
        <v>474</v>
      </c>
      <c r="D1127" s="11"/>
      <c r="E1127" s="11" t="s">
        <v>256</v>
      </c>
      <c r="F1127" s="11">
        <v>3</v>
      </c>
      <c r="G1127" s="11">
        <v>0</v>
      </c>
      <c r="H1127" s="11">
        <v>0</v>
      </c>
      <c r="I1127" s="171">
        <v>0</v>
      </c>
      <c r="K1127" s="11" t="s">
        <v>421</v>
      </c>
      <c r="L1127" s="11" t="s">
        <v>421</v>
      </c>
      <c r="M1127" s="11" t="s">
        <v>421</v>
      </c>
      <c r="O1127" s="70" t="s">
        <v>421</v>
      </c>
      <c r="P1127" s="163"/>
      <c r="Q1127" s="163"/>
      <c r="R1127" s="164"/>
      <c r="U1127" s="4"/>
      <c r="V1127" s="4"/>
    </row>
    <row r="1128" spans="1:22" x14ac:dyDescent="0.25">
      <c r="A1128" s="55"/>
      <c r="B1128" s="11"/>
      <c r="C1128" s="11" t="s">
        <v>475</v>
      </c>
      <c r="D1128" s="11"/>
      <c r="E1128" s="11" t="s">
        <v>257</v>
      </c>
      <c r="F1128" s="11">
        <v>5</v>
      </c>
      <c r="G1128" s="11">
        <v>2</v>
      </c>
      <c r="H1128" s="11">
        <v>0</v>
      </c>
      <c r="I1128" s="171">
        <v>0</v>
      </c>
      <c r="K1128" s="11" t="s">
        <v>421</v>
      </c>
      <c r="L1128" s="11" t="s">
        <v>421</v>
      </c>
      <c r="M1128" s="11" t="s">
        <v>421</v>
      </c>
      <c r="O1128" s="70" t="s">
        <v>421</v>
      </c>
      <c r="P1128" s="163"/>
      <c r="Q1128" s="163"/>
      <c r="R1128" s="164"/>
      <c r="U1128" s="4"/>
      <c r="V1128" s="4"/>
    </row>
    <row r="1129" spans="1:22" x14ac:dyDescent="0.25">
      <c r="A1129" s="55"/>
      <c r="B1129" s="11"/>
      <c r="C1129" s="11" t="s">
        <v>476</v>
      </c>
      <c r="D1129" s="11"/>
      <c r="E1129" s="11" t="s">
        <v>258</v>
      </c>
      <c r="F1129" s="11">
        <v>52</v>
      </c>
      <c r="G1129" s="11">
        <v>0</v>
      </c>
      <c r="H1129" s="11">
        <v>1</v>
      </c>
      <c r="I1129" s="171">
        <v>1</v>
      </c>
      <c r="K1129" s="11" t="s">
        <v>421</v>
      </c>
      <c r="L1129" s="11" t="s">
        <v>421</v>
      </c>
      <c r="M1129" s="11" t="s">
        <v>421</v>
      </c>
      <c r="O1129" s="70" t="s">
        <v>421</v>
      </c>
      <c r="P1129" s="163"/>
      <c r="Q1129" s="163"/>
      <c r="R1129" s="164"/>
      <c r="U1129" s="4"/>
      <c r="V1129" s="4"/>
    </row>
    <row r="1130" spans="1:22" x14ac:dyDescent="0.25">
      <c r="A1130" s="55"/>
      <c r="B1130" s="11"/>
      <c r="C1130" s="11" t="s">
        <v>477</v>
      </c>
      <c r="D1130" s="11"/>
      <c r="E1130" s="11" t="s">
        <v>259</v>
      </c>
      <c r="F1130" s="11">
        <v>8</v>
      </c>
      <c r="G1130" s="11">
        <v>0</v>
      </c>
      <c r="H1130" s="11">
        <v>0</v>
      </c>
      <c r="I1130" s="171">
        <v>0</v>
      </c>
      <c r="K1130" s="11" t="s">
        <v>421</v>
      </c>
      <c r="L1130" s="11" t="s">
        <v>421</v>
      </c>
      <c r="M1130" s="11" t="s">
        <v>421</v>
      </c>
      <c r="O1130" s="70" t="s">
        <v>421</v>
      </c>
      <c r="P1130" s="163"/>
      <c r="Q1130" s="163"/>
      <c r="R1130" s="164"/>
      <c r="U1130" s="4"/>
      <c r="V1130" s="4"/>
    </row>
    <row r="1131" spans="1:22" x14ac:dyDescent="0.25">
      <c r="A1131" s="55"/>
      <c r="B1131" s="11"/>
      <c r="C1131" s="11" t="s">
        <v>478</v>
      </c>
      <c r="D1131" s="11"/>
      <c r="E1131" s="11" t="s">
        <v>260</v>
      </c>
      <c r="F1131" s="11">
        <v>27</v>
      </c>
      <c r="G1131" s="11">
        <v>0</v>
      </c>
      <c r="H1131" s="11">
        <v>0</v>
      </c>
      <c r="I1131" s="171">
        <v>0</v>
      </c>
      <c r="K1131" s="11" t="s">
        <v>421</v>
      </c>
      <c r="L1131" s="11" t="s">
        <v>421</v>
      </c>
      <c r="M1131" s="11" t="s">
        <v>421</v>
      </c>
      <c r="O1131" s="70" t="s">
        <v>421</v>
      </c>
      <c r="P1131" s="163"/>
      <c r="Q1131" s="163"/>
      <c r="R1131" s="164"/>
      <c r="U1131" s="4"/>
      <c r="V1131" s="4"/>
    </row>
    <row r="1132" spans="1:22" x14ac:dyDescent="0.25">
      <c r="A1132" s="55"/>
      <c r="B1132" s="11"/>
      <c r="C1132" s="11" t="s">
        <v>479</v>
      </c>
      <c r="D1132" s="11"/>
      <c r="E1132" s="11" t="s">
        <v>261</v>
      </c>
      <c r="F1132" s="11">
        <v>2</v>
      </c>
      <c r="G1132" s="11">
        <v>0</v>
      </c>
      <c r="H1132" s="11">
        <v>0</v>
      </c>
      <c r="I1132" s="171">
        <v>0</v>
      </c>
      <c r="K1132" s="11" t="s">
        <v>421</v>
      </c>
      <c r="L1132" s="11" t="s">
        <v>421</v>
      </c>
      <c r="M1132" s="11" t="s">
        <v>421</v>
      </c>
      <c r="O1132" s="70" t="s">
        <v>421</v>
      </c>
      <c r="P1132" s="163"/>
      <c r="Q1132" s="163"/>
      <c r="R1132" s="164"/>
      <c r="U1132" s="4"/>
      <c r="V1132" s="4"/>
    </row>
    <row r="1133" spans="1:22" x14ac:dyDescent="0.25">
      <c r="A1133" s="55"/>
      <c r="B1133" s="11"/>
      <c r="C1133" s="11" t="s">
        <v>480</v>
      </c>
      <c r="D1133" s="11"/>
      <c r="E1133" s="11" t="s">
        <v>262</v>
      </c>
      <c r="F1133" s="11">
        <v>1</v>
      </c>
      <c r="G1133" s="11">
        <v>0</v>
      </c>
      <c r="H1133" s="11">
        <v>0</v>
      </c>
      <c r="I1133" s="171">
        <v>0</v>
      </c>
      <c r="K1133" s="11" t="s">
        <v>421</v>
      </c>
      <c r="L1133" s="11" t="s">
        <v>421</v>
      </c>
      <c r="M1133" s="11" t="s">
        <v>421</v>
      </c>
      <c r="O1133" s="70" t="s">
        <v>421</v>
      </c>
      <c r="P1133" s="163"/>
      <c r="Q1133" s="163"/>
      <c r="R1133" s="164"/>
      <c r="U1133" s="4"/>
      <c r="V1133" s="4"/>
    </row>
    <row r="1134" spans="1:22" x14ac:dyDescent="0.25">
      <c r="A1134" s="55"/>
      <c r="B1134" s="11"/>
      <c r="C1134" s="11" t="s">
        <v>481</v>
      </c>
      <c r="D1134" s="11"/>
      <c r="E1134" s="11" t="s">
        <v>263</v>
      </c>
      <c r="F1134" s="11">
        <v>63</v>
      </c>
      <c r="G1134" s="11">
        <v>1</v>
      </c>
      <c r="H1134" s="11">
        <v>1</v>
      </c>
      <c r="I1134" s="171">
        <v>0</v>
      </c>
      <c r="K1134" s="11" t="s">
        <v>421</v>
      </c>
      <c r="L1134" s="11" t="s">
        <v>421</v>
      </c>
      <c r="M1134" s="11" t="s">
        <v>421</v>
      </c>
      <c r="O1134" s="70" t="s">
        <v>421</v>
      </c>
      <c r="P1134" s="163"/>
      <c r="Q1134" s="163"/>
      <c r="R1134" s="164"/>
      <c r="U1134" s="4"/>
      <c r="V1134" s="4"/>
    </row>
    <row r="1135" spans="1:22" x14ac:dyDescent="0.25">
      <c r="A1135" s="55"/>
      <c r="B1135" s="11"/>
      <c r="C1135" s="11" t="s">
        <v>482</v>
      </c>
      <c r="D1135" s="11"/>
      <c r="E1135" s="11" t="s">
        <v>264</v>
      </c>
      <c r="F1135" s="11">
        <v>5</v>
      </c>
      <c r="G1135" s="11">
        <v>0</v>
      </c>
      <c r="H1135" s="11">
        <v>0</v>
      </c>
      <c r="I1135" s="171">
        <v>0</v>
      </c>
      <c r="K1135" s="11" t="s">
        <v>421</v>
      </c>
      <c r="L1135" s="11" t="s">
        <v>421</v>
      </c>
      <c r="M1135" s="11" t="s">
        <v>421</v>
      </c>
      <c r="O1135" s="70" t="s">
        <v>421</v>
      </c>
      <c r="P1135" s="163"/>
      <c r="Q1135" s="163"/>
      <c r="R1135" s="164"/>
      <c r="U1135" s="4"/>
      <c r="V1135" s="4"/>
    </row>
    <row r="1136" spans="1:22" x14ac:dyDescent="0.25">
      <c r="A1136" s="55"/>
      <c r="B1136" s="11"/>
      <c r="C1136" s="11" t="s">
        <v>483</v>
      </c>
      <c r="D1136" s="11"/>
      <c r="E1136" s="11" t="s">
        <v>265</v>
      </c>
      <c r="F1136" s="11">
        <v>2</v>
      </c>
      <c r="G1136" s="11">
        <v>0</v>
      </c>
      <c r="H1136" s="11">
        <v>1</v>
      </c>
      <c r="I1136" s="171">
        <v>367</v>
      </c>
      <c r="K1136" s="11" t="s">
        <v>421</v>
      </c>
      <c r="L1136" s="11" t="s">
        <v>421</v>
      </c>
      <c r="M1136" s="11" t="s">
        <v>421</v>
      </c>
      <c r="O1136" s="70" t="s">
        <v>421</v>
      </c>
      <c r="P1136" s="163"/>
      <c r="Q1136" s="163"/>
      <c r="R1136" s="164"/>
      <c r="U1136" s="4"/>
      <c r="V1136" s="4"/>
    </row>
    <row r="1137" spans="1:22" x14ac:dyDescent="0.25">
      <c r="A1137" s="55"/>
      <c r="B1137" s="11"/>
      <c r="C1137" s="11" t="s">
        <v>484</v>
      </c>
      <c r="D1137" s="11"/>
      <c r="E1137" s="11" t="s">
        <v>266</v>
      </c>
      <c r="F1137" s="11">
        <v>3</v>
      </c>
      <c r="G1137" s="11">
        <v>0</v>
      </c>
      <c r="H1137" s="11">
        <v>0</v>
      </c>
      <c r="I1137" s="171">
        <v>0</v>
      </c>
      <c r="K1137" s="11" t="s">
        <v>421</v>
      </c>
      <c r="L1137" s="11" t="s">
        <v>421</v>
      </c>
      <c r="M1137" s="11" t="s">
        <v>421</v>
      </c>
      <c r="O1137" s="70" t="s">
        <v>421</v>
      </c>
      <c r="P1137" s="163"/>
      <c r="Q1137" s="163"/>
      <c r="R1137" s="164"/>
      <c r="U1137" s="4"/>
      <c r="V1137" s="4"/>
    </row>
    <row r="1138" spans="1:22" x14ac:dyDescent="0.25">
      <c r="A1138" s="55"/>
      <c r="B1138" s="11"/>
      <c r="C1138" s="11" t="s">
        <v>485</v>
      </c>
      <c r="D1138" s="11"/>
      <c r="E1138" s="11" t="s">
        <v>267</v>
      </c>
      <c r="F1138" s="11">
        <v>1</v>
      </c>
      <c r="G1138" s="11">
        <v>0</v>
      </c>
      <c r="H1138" s="11">
        <v>0</v>
      </c>
      <c r="I1138" s="171">
        <v>0</v>
      </c>
      <c r="K1138" s="11" t="s">
        <v>421</v>
      </c>
      <c r="L1138" s="11" t="s">
        <v>421</v>
      </c>
      <c r="M1138" s="11" t="s">
        <v>421</v>
      </c>
      <c r="O1138" s="70" t="s">
        <v>421</v>
      </c>
      <c r="P1138" s="163"/>
      <c r="Q1138" s="163"/>
      <c r="R1138" s="164"/>
      <c r="U1138" s="4"/>
      <c r="V1138" s="4"/>
    </row>
    <row r="1139" spans="1:22" x14ac:dyDescent="0.25">
      <c r="A1139" s="55"/>
      <c r="B1139" s="11"/>
      <c r="C1139" s="11" t="s">
        <v>486</v>
      </c>
      <c r="D1139" s="11"/>
      <c r="E1139" s="11" t="s">
        <v>268</v>
      </c>
      <c r="F1139" s="11">
        <v>7</v>
      </c>
      <c r="G1139" s="11">
        <v>0</v>
      </c>
      <c r="H1139" s="11">
        <v>0</v>
      </c>
      <c r="I1139" s="171">
        <v>0</v>
      </c>
      <c r="K1139" s="11" t="s">
        <v>421</v>
      </c>
      <c r="L1139" s="11" t="s">
        <v>421</v>
      </c>
      <c r="M1139" s="11" t="s">
        <v>421</v>
      </c>
      <c r="O1139" s="70" t="s">
        <v>421</v>
      </c>
      <c r="P1139" s="163"/>
      <c r="Q1139" s="163"/>
      <c r="R1139" s="164"/>
      <c r="U1139" s="4"/>
      <c r="V1139" s="4"/>
    </row>
    <row r="1140" spans="1:22" x14ac:dyDescent="0.25">
      <c r="A1140" s="55"/>
      <c r="B1140" s="11"/>
      <c r="C1140" s="11" t="s">
        <v>487</v>
      </c>
      <c r="D1140" s="11"/>
      <c r="E1140" s="11" t="s">
        <v>269</v>
      </c>
      <c r="F1140" s="11">
        <v>8</v>
      </c>
      <c r="G1140" s="11">
        <v>0</v>
      </c>
      <c r="H1140" s="11">
        <v>0</v>
      </c>
      <c r="I1140" s="171">
        <v>0</v>
      </c>
      <c r="K1140" s="11" t="s">
        <v>421</v>
      </c>
      <c r="L1140" s="11" t="s">
        <v>421</v>
      </c>
      <c r="M1140" s="11" t="s">
        <v>421</v>
      </c>
      <c r="O1140" s="70" t="s">
        <v>421</v>
      </c>
      <c r="P1140" s="163"/>
      <c r="Q1140" s="163"/>
      <c r="R1140" s="164"/>
      <c r="U1140" s="4"/>
      <c r="V1140" s="4"/>
    </row>
    <row r="1141" spans="1:22" x14ac:dyDescent="0.25">
      <c r="A1141" s="55"/>
      <c r="B1141" s="11"/>
      <c r="C1141" s="11" t="s">
        <v>453</v>
      </c>
      <c r="D1141" s="11"/>
      <c r="E1141" s="11" t="s">
        <v>627</v>
      </c>
      <c r="F1141" s="11">
        <v>2</v>
      </c>
      <c r="G1141" s="11">
        <v>0</v>
      </c>
      <c r="H1141" s="11">
        <v>0</v>
      </c>
      <c r="I1141" s="171">
        <v>0</v>
      </c>
      <c r="K1141" s="11" t="s">
        <v>421</v>
      </c>
      <c r="L1141" s="11" t="s">
        <v>421</v>
      </c>
      <c r="M1141" s="11" t="s">
        <v>421</v>
      </c>
      <c r="O1141" s="70" t="s">
        <v>421</v>
      </c>
      <c r="P1141" s="163"/>
      <c r="Q1141" s="163"/>
      <c r="R1141" s="164"/>
      <c r="U1141" s="4"/>
      <c r="V1141" s="4"/>
    </row>
    <row r="1142" spans="1:22" x14ac:dyDescent="0.25">
      <c r="A1142" s="55"/>
      <c r="B1142" s="11"/>
      <c r="C1142" s="11" t="s">
        <v>489</v>
      </c>
      <c r="D1142" s="11"/>
      <c r="E1142" s="11" t="s">
        <v>271</v>
      </c>
      <c r="F1142" s="11">
        <v>7</v>
      </c>
      <c r="G1142" s="11">
        <v>0</v>
      </c>
      <c r="H1142" s="11">
        <v>0</v>
      </c>
      <c r="I1142" s="171">
        <v>0</v>
      </c>
      <c r="K1142" s="11" t="s">
        <v>421</v>
      </c>
      <c r="L1142" s="11" t="s">
        <v>421</v>
      </c>
      <c r="M1142" s="11" t="s">
        <v>421</v>
      </c>
      <c r="O1142" s="70" t="s">
        <v>421</v>
      </c>
      <c r="P1142" s="163"/>
      <c r="Q1142" s="163"/>
      <c r="R1142" s="164"/>
      <c r="U1142" s="4"/>
      <c r="V1142" s="4"/>
    </row>
    <row r="1143" spans="1:22" x14ac:dyDescent="0.25">
      <c r="A1143" s="55"/>
      <c r="B1143" s="11"/>
      <c r="C1143" s="11" t="s">
        <v>490</v>
      </c>
      <c r="D1143" s="11"/>
      <c r="E1143" s="11" t="s">
        <v>272</v>
      </c>
      <c r="F1143" s="11">
        <v>2</v>
      </c>
      <c r="G1143" s="11">
        <v>0</v>
      </c>
      <c r="H1143" s="11">
        <v>0</v>
      </c>
      <c r="I1143" s="171">
        <v>0</v>
      </c>
      <c r="K1143" s="11" t="s">
        <v>421</v>
      </c>
      <c r="L1143" s="11" t="s">
        <v>421</v>
      </c>
      <c r="M1143" s="11" t="s">
        <v>421</v>
      </c>
      <c r="O1143" s="70" t="s">
        <v>421</v>
      </c>
      <c r="P1143" s="163"/>
      <c r="Q1143" s="163"/>
      <c r="R1143" s="164"/>
      <c r="U1143" s="4"/>
      <c r="V1143" s="4"/>
    </row>
    <row r="1144" spans="1:22" x14ac:dyDescent="0.25">
      <c r="A1144" s="55"/>
      <c r="B1144" s="11"/>
      <c r="C1144" s="11" t="s">
        <v>491</v>
      </c>
      <c r="D1144" s="11"/>
      <c r="E1144" s="11" t="s">
        <v>273</v>
      </c>
      <c r="F1144" s="11">
        <v>0</v>
      </c>
      <c r="G1144" s="11">
        <v>0</v>
      </c>
      <c r="H1144" s="11">
        <v>0</v>
      </c>
      <c r="I1144" s="171">
        <v>0</v>
      </c>
      <c r="K1144" s="11" t="s">
        <v>421</v>
      </c>
      <c r="L1144" s="11" t="s">
        <v>421</v>
      </c>
      <c r="M1144" s="11" t="s">
        <v>421</v>
      </c>
      <c r="O1144" s="70" t="s">
        <v>421</v>
      </c>
      <c r="P1144" s="163"/>
      <c r="Q1144" s="163"/>
      <c r="R1144" s="164"/>
      <c r="U1144" s="4"/>
      <c r="V1144" s="4"/>
    </row>
    <row r="1145" spans="1:22" x14ac:dyDescent="0.25">
      <c r="A1145" s="55"/>
      <c r="B1145" s="11"/>
      <c r="C1145" s="11" t="s">
        <v>492</v>
      </c>
      <c r="D1145" s="11"/>
      <c r="E1145" s="11" t="s">
        <v>274</v>
      </c>
      <c r="F1145" s="11">
        <v>0</v>
      </c>
      <c r="G1145" s="11">
        <v>0</v>
      </c>
      <c r="H1145" s="11">
        <v>0</v>
      </c>
      <c r="I1145" s="171">
        <v>0</v>
      </c>
      <c r="K1145" s="11" t="s">
        <v>421</v>
      </c>
      <c r="L1145" s="11" t="s">
        <v>421</v>
      </c>
      <c r="M1145" s="11" t="s">
        <v>421</v>
      </c>
      <c r="O1145" s="70" t="s">
        <v>421</v>
      </c>
      <c r="P1145" s="163"/>
      <c r="Q1145" s="163"/>
      <c r="R1145" s="164"/>
      <c r="U1145" s="4"/>
      <c r="V1145" s="4"/>
    </row>
    <row r="1146" spans="1:22" x14ac:dyDescent="0.25">
      <c r="A1146" s="55"/>
      <c r="B1146" s="11"/>
      <c r="C1146" s="11" t="s">
        <v>493</v>
      </c>
      <c r="D1146" s="11"/>
      <c r="E1146" s="11" t="s">
        <v>275</v>
      </c>
      <c r="F1146" s="11">
        <v>1</v>
      </c>
      <c r="G1146" s="11">
        <v>0</v>
      </c>
      <c r="H1146" s="11">
        <v>0</v>
      </c>
      <c r="I1146" s="171">
        <v>0</v>
      </c>
      <c r="K1146" s="11" t="s">
        <v>421</v>
      </c>
      <c r="L1146" s="11" t="s">
        <v>421</v>
      </c>
      <c r="M1146" s="11" t="s">
        <v>421</v>
      </c>
      <c r="O1146" s="70" t="s">
        <v>421</v>
      </c>
      <c r="P1146" s="163"/>
      <c r="Q1146" s="163"/>
      <c r="R1146" s="164"/>
      <c r="U1146" s="4"/>
      <c r="V1146" s="4"/>
    </row>
    <row r="1147" spans="1:22" x14ac:dyDescent="0.25">
      <c r="A1147" s="55"/>
      <c r="B1147" s="11"/>
      <c r="C1147" s="11" t="s">
        <v>494</v>
      </c>
      <c r="D1147" s="11"/>
      <c r="E1147" s="11" t="s">
        <v>276</v>
      </c>
      <c r="F1147" s="11">
        <v>3</v>
      </c>
      <c r="G1147" s="11">
        <v>0</v>
      </c>
      <c r="H1147" s="11">
        <v>0</v>
      </c>
      <c r="I1147" s="171">
        <v>0</v>
      </c>
      <c r="K1147" s="11" t="s">
        <v>421</v>
      </c>
      <c r="L1147" s="11" t="s">
        <v>421</v>
      </c>
      <c r="M1147" s="11" t="s">
        <v>421</v>
      </c>
      <c r="O1147" s="70" t="s">
        <v>421</v>
      </c>
      <c r="P1147" s="163"/>
      <c r="Q1147" s="163"/>
      <c r="R1147" s="164"/>
      <c r="U1147" s="4"/>
      <c r="V1147" s="4"/>
    </row>
    <row r="1148" spans="1:22" x14ac:dyDescent="0.25">
      <c r="A1148" s="55"/>
      <c r="B1148" s="11"/>
      <c r="C1148" s="11" t="s">
        <v>496</v>
      </c>
      <c r="D1148" s="11"/>
      <c r="E1148" s="11" t="s">
        <v>278</v>
      </c>
      <c r="F1148" s="11">
        <v>4</v>
      </c>
      <c r="G1148" s="11">
        <v>1</v>
      </c>
      <c r="H1148" s="11">
        <v>1</v>
      </c>
      <c r="I1148" s="171">
        <v>0</v>
      </c>
      <c r="K1148" s="11" t="s">
        <v>421</v>
      </c>
      <c r="L1148" s="11" t="s">
        <v>421</v>
      </c>
      <c r="M1148" s="11" t="s">
        <v>421</v>
      </c>
      <c r="O1148" s="70" t="s">
        <v>421</v>
      </c>
      <c r="P1148" s="163"/>
      <c r="Q1148" s="163"/>
      <c r="R1148" s="164"/>
      <c r="U1148" s="4"/>
      <c r="V1148" s="4"/>
    </row>
    <row r="1149" spans="1:22" x14ac:dyDescent="0.25">
      <c r="A1149" s="55"/>
      <c r="B1149" s="11"/>
      <c r="C1149" s="11" t="s">
        <v>497</v>
      </c>
      <c r="D1149" s="11"/>
      <c r="E1149" s="11" t="s">
        <v>279</v>
      </c>
      <c r="F1149" s="11">
        <v>24</v>
      </c>
      <c r="G1149" s="11">
        <v>1</v>
      </c>
      <c r="H1149" s="11">
        <v>0</v>
      </c>
      <c r="I1149" s="171">
        <v>0</v>
      </c>
      <c r="K1149" s="11" t="s">
        <v>421</v>
      </c>
      <c r="L1149" s="11" t="s">
        <v>421</v>
      </c>
      <c r="M1149" s="11" t="s">
        <v>421</v>
      </c>
      <c r="O1149" s="70" t="s">
        <v>421</v>
      </c>
      <c r="P1149" s="163"/>
      <c r="Q1149" s="163"/>
      <c r="R1149" s="164"/>
      <c r="U1149" s="4"/>
      <c r="V1149" s="4"/>
    </row>
    <row r="1150" spans="1:22" x14ac:dyDescent="0.25">
      <c r="A1150" s="55"/>
      <c r="B1150" s="11"/>
      <c r="C1150" s="11" t="s">
        <v>421</v>
      </c>
      <c r="D1150" s="11"/>
      <c r="E1150" s="11" t="s">
        <v>280</v>
      </c>
      <c r="F1150" s="11">
        <v>0</v>
      </c>
      <c r="G1150" s="11">
        <v>0</v>
      </c>
      <c r="H1150" s="11">
        <v>0</v>
      </c>
      <c r="I1150" s="171">
        <v>0</v>
      </c>
      <c r="K1150" s="11" t="s">
        <v>421</v>
      </c>
      <c r="L1150" s="11" t="s">
        <v>421</v>
      </c>
      <c r="M1150" s="11" t="s">
        <v>421</v>
      </c>
      <c r="O1150" s="70" t="s">
        <v>421</v>
      </c>
      <c r="P1150" s="163"/>
      <c r="Q1150" s="163"/>
      <c r="R1150" s="164"/>
      <c r="U1150" s="4"/>
      <c r="V1150" s="4"/>
    </row>
    <row r="1151" spans="1:22" x14ac:dyDescent="0.25">
      <c r="A1151" s="55"/>
      <c r="B1151" s="11"/>
      <c r="C1151" s="11" t="s">
        <v>498</v>
      </c>
      <c r="D1151" s="11"/>
      <c r="E1151" s="11" t="s">
        <v>281</v>
      </c>
      <c r="F1151" s="11">
        <v>27</v>
      </c>
      <c r="G1151" s="11">
        <v>0</v>
      </c>
      <c r="H1151" s="11">
        <v>0</v>
      </c>
      <c r="I1151" s="171">
        <v>0</v>
      </c>
      <c r="K1151" s="11" t="s">
        <v>421</v>
      </c>
      <c r="L1151" s="11" t="s">
        <v>421</v>
      </c>
      <c r="M1151" s="11" t="s">
        <v>421</v>
      </c>
      <c r="O1151" s="70" t="s">
        <v>421</v>
      </c>
      <c r="P1151" s="163"/>
      <c r="Q1151" s="163"/>
      <c r="R1151" s="164"/>
      <c r="U1151" s="4"/>
      <c r="V1151" s="4"/>
    </row>
    <row r="1152" spans="1:22" x14ac:dyDescent="0.25">
      <c r="A1152" s="55"/>
      <c r="B1152" s="11"/>
      <c r="C1152" s="11" t="s">
        <v>499</v>
      </c>
      <c r="D1152" s="11"/>
      <c r="E1152" s="11" t="s">
        <v>282</v>
      </c>
      <c r="F1152" s="11">
        <v>18</v>
      </c>
      <c r="G1152" s="11">
        <v>0</v>
      </c>
      <c r="H1152" s="11">
        <v>0</v>
      </c>
      <c r="I1152" s="171">
        <v>0</v>
      </c>
      <c r="K1152" s="11" t="s">
        <v>421</v>
      </c>
      <c r="L1152" s="11" t="s">
        <v>421</v>
      </c>
      <c r="M1152" s="11" t="s">
        <v>421</v>
      </c>
      <c r="O1152" s="70" t="s">
        <v>421</v>
      </c>
      <c r="P1152" s="163"/>
      <c r="Q1152" s="163"/>
      <c r="R1152" s="164"/>
      <c r="U1152" s="4"/>
      <c r="V1152" s="4"/>
    </row>
    <row r="1153" spans="1:22" x14ac:dyDescent="0.25">
      <c r="A1153" s="55"/>
      <c r="B1153" s="11"/>
      <c r="C1153" s="11" t="s">
        <v>500</v>
      </c>
      <c r="D1153" s="11"/>
      <c r="E1153" s="11" t="s">
        <v>283</v>
      </c>
      <c r="F1153" s="11">
        <v>8</v>
      </c>
      <c r="G1153" s="11">
        <v>1</v>
      </c>
      <c r="H1153" s="11">
        <v>1</v>
      </c>
      <c r="I1153" s="171">
        <v>1</v>
      </c>
      <c r="K1153" s="11" t="s">
        <v>421</v>
      </c>
      <c r="L1153" s="11" t="s">
        <v>421</v>
      </c>
      <c r="M1153" s="11" t="s">
        <v>421</v>
      </c>
      <c r="O1153" s="70" t="s">
        <v>421</v>
      </c>
      <c r="P1153" s="163"/>
      <c r="Q1153" s="163"/>
      <c r="R1153" s="164"/>
      <c r="U1153" s="4"/>
      <c r="V1153" s="4"/>
    </row>
    <row r="1154" spans="1:22" x14ac:dyDescent="0.25">
      <c r="A1154" s="55"/>
      <c r="B1154" s="11"/>
      <c r="C1154" s="11" t="s">
        <v>501</v>
      </c>
      <c r="D1154" s="11"/>
      <c r="E1154" s="11" t="s">
        <v>284</v>
      </c>
      <c r="F1154" s="11">
        <v>7</v>
      </c>
      <c r="G1154" s="11">
        <v>0</v>
      </c>
      <c r="H1154" s="11">
        <v>0</v>
      </c>
      <c r="I1154" s="171">
        <v>0</v>
      </c>
      <c r="K1154" s="11" t="s">
        <v>421</v>
      </c>
      <c r="L1154" s="11" t="s">
        <v>421</v>
      </c>
      <c r="M1154" s="11" t="s">
        <v>421</v>
      </c>
      <c r="O1154" s="70" t="s">
        <v>421</v>
      </c>
      <c r="P1154" s="163"/>
      <c r="Q1154" s="163"/>
      <c r="R1154" s="164"/>
      <c r="U1154" s="4"/>
      <c r="V1154" s="4"/>
    </row>
    <row r="1155" spans="1:22" x14ac:dyDescent="0.25">
      <c r="A1155" s="55"/>
      <c r="B1155" s="11"/>
      <c r="C1155" s="11" t="s">
        <v>502</v>
      </c>
      <c r="D1155" s="11"/>
      <c r="E1155" s="11" t="s">
        <v>285</v>
      </c>
      <c r="F1155" s="11">
        <v>8</v>
      </c>
      <c r="G1155" s="11">
        <v>0</v>
      </c>
      <c r="H1155" s="11">
        <v>0</v>
      </c>
      <c r="I1155" s="171">
        <v>0</v>
      </c>
      <c r="K1155" s="11" t="s">
        <v>421</v>
      </c>
      <c r="L1155" s="11" t="s">
        <v>421</v>
      </c>
      <c r="M1155" s="11" t="s">
        <v>421</v>
      </c>
      <c r="O1155" s="70" t="s">
        <v>421</v>
      </c>
      <c r="P1155" s="163"/>
      <c r="Q1155" s="163"/>
      <c r="R1155" s="164"/>
      <c r="U1155" s="4"/>
      <c r="V1155" s="4"/>
    </row>
    <row r="1156" spans="1:22" x14ac:dyDescent="0.25">
      <c r="A1156" s="55"/>
      <c r="B1156" s="11"/>
      <c r="C1156" s="11" t="s">
        <v>503</v>
      </c>
      <c r="D1156" s="11"/>
      <c r="E1156" s="11" t="s">
        <v>286</v>
      </c>
      <c r="F1156" s="11">
        <v>1</v>
      </c>
      <c r="G1156" s="11">
        <v>0</v>
      </c>
      <c r="H1156" s="11">
        <v>0</v>
      </c>
      <c r="I1156" s="171">
        <v>0</v>
      </c>
      <c r="K1156" s="11" t="s">
        <v>421</v>
      </c>
      <c r="L1156" s="11" t="s">
        <v>421</v>
      </c>
      <c r="M1156" s="11" t="s">
        <v>421</v>
      </c>
      <c r="O1156" s="70" t="s">
        <v>421</v>
      </c>
      <c r="P1156" s="163"/>
      <c r="Q1156" s="163"/>
      <c r="R1156" s="164"/>
      <c r="U1156" s="4"/>
      <c r="V1156" s="4"/>
    </row>
    <row r="1157" spans="1:22" x14ac:dyDescent="0.25">
      <c r="A1157" s="55"/>
      <c r="B1157" s="11"/>
      <c r="C1157" s="11" t="s">
        <v>504</v>
      </c>
      <c r="D1157" s="11"/>
      <c r="E1157" s="11" t="s">
        <v>287</v>
      </c>
      <c r="F1157" s="11">
        <v>18</v>
      </c>
      <c r="G1157" s="11">
        <v>0</v>
      </c>
      <c r="H1157" s="11">
        <v>0</v>
      </c>
      <c r="I1157" s="171">
        <v>0</v>
      </c>
      <c r="K1157" s="11" t="s">
        <v>421</v>
      </c>
      <c r="L1157" s="11" t="s">
        <v>421</v>
      </c>
      <c r="M1157" s="11" t="s">
        <v>421</v>
      </c>
      <c r="O1157" s="70" t="s">
        <v>421</v>
      </c>
      <c r="P1157" s="163"/>
      <c r="Q1157" s="163"/>
      <c r="R1157" s="164"/>
      <c r="U1157" s="4"/>
      <c r="V1157" s="4"/>
    </row>
    <row r="1158" spans="1:22" x14ac:dyDescent="0.25">
      <c r="A1158" s="55"/>
      <c r="B1158" s="11"/>
      <c r="C1158" s="11" t="s">
        <v>505</v>
      </c>
      <c r="D1158" s="11"/>
      <c r="E1158" s="11" t="s">
        <v>288</v>
      </c>
      <c r="F1158" s="11">
        <v>5</v>
      </c>
      <c r="G1158" s="11">
        <v>1</v>
      </c>
      <c r="H1158" s="11">
        <v>1</v>
      </c>
      <c r="I1158" s="171">
        <v>74</v>
      </c>
      <c r="K1158" s="11" t="s">
        <v>421</v>
      </c>
      <c r="L1158" s="11" t="s">
        <v>421</v>
      </c>
      <c r="M1158" s="11" t="s">
        <v>421</v>
      </c>
      <c r="O1158" s="70" t="s">
        <v>421</v>
      </c>
      <c r="P1158" s="163"/>
      <c r="Q1158" s="163"/>
      <c r="R1158" s="164"/>
      <c r="U1158" s="4"/>
      <c r="V1158" s="4"/>
    </row>
    <row r="1159" spans="1:22" x14ac:dyDescent="0.25">
      <c r="A1159" s="55"/>
      <c r="B1159" s="11"/>
      <c r="C1159" s="11" t="s">
        <v>506</v>
      </c>
      <c r="D1159" s="11"/>
      <c r="E1159" s="11" t="s">
        <v>289</v>
      </c>
      <c r="F1159" s="11">
        <v>0</v>
      </c>
      <c r="G1159" s="11">
        <v>0</v>
      </c>
      <c r="H1159" s="11">
        <v>0</v>
      </c>
      <c r="I1159" s="171">
        <v>0</v>
      </c>
      <c r="K1159" s="11" t="s">
        <v>421</v>
      </c>
      <c r="L1159" s="11" t="s">
        <v>421</v>
      </c>
      <c r="M1159" s="11" t="s">
        <v>421</v>
      </c>
      <c r="O1159" s="70" t="s">
        <v>421</v>
      </c>
      <c r="P1159" s="163"/>
      <c r="Q1159" s="163"/>
      <c r="R1159" s="164"/>
      <c r="U1159" s="4"/>
      <c r="V1159" s="4"/>
    </row>
    <row r="1160" spans="1:22" x14ac:dyDescent="0.25">
      <c r="A1160" s="55"/>
      <c r="B1160" s="11"/>
      <c r="C1160" s="11" t="s">
        <v>507</v>
      </c>
      <c r="D1160" s="11"/>
      <c r="E1160" s="11" t="s">
        <v>290</v>
      </c>
      <c r="F1160" s="11">
        <v>7</v>
      </c>
      <c r="G1160" s="11">
        <v>0</v>
      </c>
      <c r="H1160" s="11">
        <v>0</v>
      </c>
      <c r="I1160" s="171">
        <v>0</v>
      </c>
      <c r="K1160" s="11" t="s">
        <v>421</v>
      </c>
      <c r="L1160" s="11" t="s">
        <v>421</v>
      </c>
      <c r="M1160" s="11" t="s">
        <v>421</v>
      </c>
      <c r="O1160" s="70" t="s">
        <v>421</v>
      </c>
      <c r="P1160" s="163"/>
      <c r="Q1160" s="163"/>
      <c r="R1160" s="164"/>
      <c r="U1160" s="4"/>
      <c r="V1160" s="4"/>
    </row>
    <row r="1161" spans="1:22" x14ac:dyDescent="0.25">
      <c r="A1161" s="55"/>
      <c r="B1161" s="11"/>
      <c r="C1161" s="11" t="s">
        <v>508</v>
      </c>
      <c r="D1161" s="11"/>
      <c r="E1161" s="11" t="s">
        <v>291</v>
      </c>
      <c r="F1161" s="11">
        <v>1</v>
      </c>
      <c r="G1161" s="11">
        <v>0</v>
      </c>
      <c r="H1161" s="11">
        <v>0</v>
      </c>
      <c r="I1161" s="171">
        <v>0</v>
      </c>
      <c r="K1161" s="11" t="s">
        <v>421</v>
      </c>
      <c r="L1161" s="11" t="s">
        <v>421</v>
      </c>
      <c r="M1161" s="11" t="s">
        <v>421</v>
      </c>
      <c r="O1161" s="70" t="s">
        <v>421</v>
      </c>
      <c r="P1161" s="163"/>
      <c r="Q1161" s="163"/>
      <c r="R1161" s="164"/>
      <c r="U1161" s="4"/>
      <c r="V1161" s="4"/>
    </row>
    <row r="1162" spans="1:22" x14ac:dyDescent="0.25">
      <c r="A1162" s="55"/>
      <c r="B1162" s="11"/>
      <c r="C1162" s="11" t="s">
        <v>509</v>
      </c>
      <c r="D1162" s="11"/>
      <c r="E1162" s="11" t="s">
        <v>292</v>
      </c>
      <c r="F1162" s="11">
        <v>0</v>
      </c>
      <c r="G1162" s="11">
        <v>0</v>
      </c>
      <c r="H1162" s="11">
        <v>0</v>
      </c>
      <c r="I1162" s="171">
        <v>0</v>
      </c>
      <c r="K1162" s="11" t="s">
        <v>421</v>
      </c>
      <c r="L1162" s="11" t="s">
        <v>421</v>
      </c>
      <c r="M1162" s="11" t="s">
        <v>421</v>
      </c>
      <c r="O1162" s="70" t="s">
        <v>421</v>
      </c>
      <c r="P1162" s="163"/>
      <c r="Q1162" s="163"/>
      <c r="R1162" s="164"/>
      <c r="U1162" s="4"/>
      <c r="V1162" s="4"/>
    </row>
    <row r="1163" spans="1:22" x14ac:dyDescent="0.25">
      <c r="A1163" s="55"/>
      <c r="B1163" s="11"/>
      <c r="C1163" s="11" t="s">
        <v>510</v>
      </c>
      <c r="D1163" s="11"/>
      <c r="E1163" s="11" t="s">
        <v>293</v>
      </c>
      <c r="F1163" s="11">
        <v>1</v>
      </c>
      <c r="G1163" s="11">
        <v>0</v>
      </c>
      <c r="H1163" s="11">
        <v>0</v>
      </c>
      <c r="I1163" s="171">
        <v>0</v>
      </c>
      <c r="K1163" s="11" t="s">
        <v>421</v>
      </c>
      <c r="L1163" s="11" t="s">
        <v>421</v>
      </c>
      <c r="M1163" s="11" t="s">
        <v>421</v>
      </c>
      <c r="O1163" s="70" t="s">
        <v>421</v>
      </c>
      <c r="P1163" s="163"/>
      <c r="Q1163" s="163"/>
      <c r="R1163" s="164"/>
      <c r="U1163" s="4"/>
      <c r="V1163" s="4"/>
    </row>
    <row r="1164" spans="1:22" x14ac:dyDescent="0.25">
      <c r="A1164" s="55"/>
      <c r="B1164" s="11"/>
      <c r="C1164" s="11" t="s">
        <v>511</v>
      </c>
      <c r="D1164" s="11"/>
      <c r="E1164" s="11" t="s">
        <v>294</v>
      </c>
      <c r="F1164" s="11">
        <v>1</v>
      </c>
      <c r="G1164" s="11">
        <v>0</v>
      </c>
      <c r="H1164" s="11">
        <v>0</v>
      </c>
      <c r="I1164" s="171">
        <v>0</v>
      </c>
      <c r="K1164" s="11" t="s">
        <v>421</v>
      </c>
      <c r="L1164" s="11" t="s">
        <v>421</v>
      </c>
      <c r="M1164" s="11" t="s">
        <v>421</v>
      </c>
      <c r="O1164" s="70" t="s">
        <v>421</v>
      </c>
      <c r="P1164" s="163"/>
      <c r="Q1164" s="163"/>
      <c r="R1164" s="164"/>
      <c r="U1164" s="4"/>
      <c r="V1164" s="4"/>
    </row>
    <row r="1165" spans="1:22" x14ac:dyDescent="0.25">
      <c r="A1165" s="55"/>
      <c r="B1165" s="11"/>
      <c r="C1165" s="11" t="s">
        <v>512</v>
      </c>
      <c r="D1165" s="11"/>
      <c r="E1165" s="11" t="s">
        <v>295</v>
      </c>
      <c r="F1165" s="11">
        <v>0</v>
      </c>
      <c r="G1165" s="11">
        <v>0</v>
      </c>
      <c r="H1165" s="11">
        <v>0</v>
      </c>
      <c r="I1165" s="171">
        <v>0</v>
      </c>
      <c r="K1165" s="11" t="s">
        <v>421</v>
      </c>
      <c r="L1165" s="11" t="s">
        <v>421</v>
      </c>
      <c r="M1165" s="11" t="s">
        <v>421</v>
      </c>
      <c r="O1165" s="70" t="s">
        <v>421</v>
      </c>
      <c r="P1165" s="163"/>
      <c r="Q1165" s="163"/>
      <c r="R1165" s="164"/>
      <c r="U1165" s="4"/>
      <c r="V1165" s="4"/>
    </row>
    <row r="1166" spans="1:22" x14ac:dyDescent="0.25">
      <c r="A1166" s="55"/>
      <c r="B1166" s="11"/>
      <c r="C1166" s="11" t="s">
        <v>499</v>
      </c>
      <c r="D1166" s="11"/>
      <c r="E1166" s="11" t="s">
        <v>629</v>
      </c>
      <c r="F1166" s="11">
        <v>1</v>
      </c>
      <c r="G1166" s="11">
        <v>0</v>
      </c>
      <c r="H1166" s="11">
        <v>0</v>
      </c>
      <c r="I1166" s="171">
        <v>0</v>
      </c>
      <c r="K1166" s="11" t="s">
        <v>421</v>
      </c>
      <c r="L1166" s="11" t="s">
        <v>421</v>
      </c>
      <c r="M1166" s="11" t="s">
        <v>421</v>
      </c>
      <c r="O1166" s="70" t="s">
        <v>421</v>
      </c>
      <c r="P1166" s="163"/>
      <c r="Q1166" s="163"/>
      <c r="R1166" s="164"/>
      <c r="U1166" s="4"/>
      <c r="V1166" s="4"/>
    </row>
    <row r="1167" spans="1:22" x14ac:dyDescent="0.25">
      <c r="A1167" s="55"/>
      <c r="B1167" s="11"/>
      <c r="C1167" s="11" t="s">
        <v>513</v>
      </c>
      <c r="D1167" s="11"/>
      <c r="E1167" s="11" t="s">
        <v>296</v>
      </c>
      <c r="F1167" s="11">
        <v>1</v>
      </c>
      <c r="G1167" s="11">
        <v>0</v>
      </c>
      <c r="H1167" s="11">
        <v>0</v>
      </c>
      <c r="I1167" s="171">
        <v>0</v>
      </c>
      <c r="K1167" s="11" t="s">
        <v>421</v>
      </c>
      <c r="L1167" s="11" t="s">
        <v>421</v>
      </c>
      <c r="M1167" s="11" t="s">
        <v>421</v>
      </c>
      <c r="O1167" s="70" t="s">
        <v>421</v>
      </c>
      <c r="P1167" s="163"/>
      <c r="Q1167" s="163"/>
      <c r="R1167" s="164"/>
      <c r="U1167" s="4"/>
      <c r="V1167" s="4"/>
    </row>
    <row r="1168" spans="1:22" x14ac:dyDescent="0.25">
      <c r="A1168" s="55"/>
      <c r="B1168" s="11"/>
      <c r="C1168" s="11" t="s">
        <v>514</v>
      </c>
      <c r="D1168" s="11"/>
      <c r="E1168" s="11" t="s">
        <v>297</v>
      </c>
      <c r="F1168" s="11">
        <v>2</v>
      </c>
      <c r="G1168" s="11">
        <v>0</v>
      </c>
      <c r="H1168" s="11">
        <v>0</v>
      </c>
      <c r="I1168" s="171">
        <v>0</v>
      </c>
      <c r="K1168" s="11" t="s">
        <v>421</v>
      </c>
      <c r="L1168" s="11" t="s">
        <v>421</v>
      </c>
      <c r="M1168" s="11" t="s">
        <v>421</v>
      </c>
      <c r="O1168" s="70" t="s">
        <v>421</v>
      </c>
      <c r="P1168" s="163"/>
      <c r="Q1168" s="163"/>
      <c r="R1168" s="164"/>
      <c r="U1168" s="4"/>
      <c r="V1168" s="4"/>
    </row>
    <row r="1169" spans="1:22" x14ac:dyDescent="0.25">
      <c r="A1169" s="55"/>
      <c r="B1169" s="11"/>
      <c r="C1169" s="11" t="s">
        <v>515</v>
      </c>
      <c r="D1169" s="11"/>
      <c r="E1169" s="11" t="s">
        <v>298</v>
      </c>
      <c r="F1169" s="11">
        <v>5</v>
      </c>
      <c r="G1169" s="11">
        <v>0</v>
      </c>
      <c r="H1169" s="11">
        <v>0</v>
      </c>
      <c r="I1169" s="171">
        <v>0</v>
      </c>
      <c r="K1169" s="11" t="s">
        <v>421</v>
      </c>
      <c r="L1169" s="11" t="s">
        <v>421</v>
      </c>
      <c r="M1169" s="11" t="s">
        <v>421</v>
      </c>
      <c r="O1169" s="70" t="s">
        <v>421</v>
      </c>
      <c r="P1169" s="163"/>
      <c r="Q1169" s="163"/>
      <c r="R1169" s="164"/>
      <c r="U1169" s="4"/>
      <c r="V1169" s="4"/>
    </row>
    <row r="1170" spans="1:22" x14ac:dyDescent="0.25">
      <c r="A1170" s="55"/>
      <c r="B1170" s="11"/>
      <c r="C1170" s="11" t="s">
        <v>516</v>
      </c>
      <c r="D1170" s="11"/>
      <c r="E1170" s="11" t="s">
        <v>299</v>
      </c>
      <c r="F1170" s="11">
        <v>6</v>
      </c>
      <c r="G1170" s="11">
        <v>0</v>
      </c>
      <c r="H1170" s="11">
        <v>1</v>
      </c>
      <c r="I1170" s="171">
        <v>1</v>
      </c>
      <c r="K1170" s="11" t="s">
        <v>421</v>
      </c>
      <c r="L1170" s="11" t="s">
        <v>421</v>
      </c>
      <c r="M1170" s="11" t="s">
        <v>421</v>
      </c>
      <c r="O1170" s="70" t="s">
        <v>421</v>
      </c>
      <c r="P1170" s="163"/>
      <c r="Q1170" s="163"/>
      <c r="R1170" s="164"/>
      <c r="U1170" s="4"/>
      <c r="V1170" s="4"/>
    </row>
    <row r="1171" spans="1:22" x14ac:dyDescent="0.25">
      <c r="A1171" s="55"/>
      <c r="B1171" s="11"/>
      <c r="C1171" s="11" t="s">
        <v>517</v>
      </c>
      <c r="D1171" s="11"/>
      <c r="E1171" s="11" t="s">
        <v>300</v>
      </c>
      <c r="F1171" s="11">
        <v>0</v>
      </c>
      <c r="G1171" s="11">
        <v>0</v>
      </c>
      <c r="H1171" s="11">
        <v>0</v>
      </c>
      <c r="I1171" s="171">
        <v>0</v>
      </c>
      <c r="K1171" s="11" t="s">
        <v>421</v>
      </c>
      <c r="L1171" s="11" t="s">
        <v>421</v>
      </c>
      <c r="M1171" s="11" t="s">
        <v>421</v>
      </c>
      <c r="O1171" s="70" t="s">
        <v>421</v>
      </c>
      <c r="P1171" s="163"/>
      <c r="Q1171" s="163"/>
      <c r="R1171" s="164"/>
      <c r="U1171" s="4"/>
      <c r="V1171" s="4"/>
    </row>
    <row r="1172" spans="1:22" x14ac:dyDescent="0.25">
      <c r="A1172" s="55"/>
      <c r="B1172" s="11"/>
      <c r="C1172" s="11" t="s">
        <v>518</v>
      </c>
      <c r="D1172" s="11"/>
      <c r="E1172" s="11" t="s">
        <v>301</v>
      </c>
      <c r="F1172" s="11">
        <v>2</v>
      </c>
      <c r="G1172" s="11">
        <v>0</v>
      </c>
      <c r="H1172" s="11">
        <v>0</v>
      </c>
      <c r="I1172" s="171">
        <v>0</v>
      </c>
      <c r="K1172" s="11" t="s">
        <v>421</v>
      </c>
      <c r="L1172" s="11" t="s">
        <v>421</v>
      </c>
      <c r="M1172" s="11" t="s">
        <v>421</v>
      </c>
      <c r="O1172" s="70" t="s">
        <v>421</v>
      </c>
      <c r="P1172" s="163"/>
      <c r="Q1172" s="163"/>
      <c r="R1172" s="164"/>
      <c r="U1172" s="4"/>
      <c r="V1172" s="4"/>
    </row>
    <row r="1173" spans="1:22" x14ac:dyDescent="0.25">
      <c r="A1173" s="55"/>
      <c r="B1173" s="11"/>
      <c r="C1173" s="11" t="s">
        <v>519</v>
      </c>
      <c r="D1173" s="11"/>
      <c r="E1173" s="11" t="s">
        <v>302</v>
      </c>
      <c r="F1173" s="11">
        <v>2</v>
      </c>
      <c r="G1173" s="11">
        <v>0</v>
      </c>
      <c r="H1173" s="11">
        <v>0</v>
      </c>
      <c r="I1173" s="171">
        <v>0</v>
      </c>
      <c r="K1173" s="11" t="s">
        <v>421</v>
      </c>
      <c r="L1173" s="11" t="s">
        <v>421</v>
      </c>
      <c r="M1173" s="11" t="s">
        <v>421</v>
      </c>
      <c r="O1173" s="70" t="s">
        <v>421</v>
      </c>
      <c r="P1173" s="163"/>
      <c r="Q1173" s="163"/>
      <c r="R1173" s="164"/>
      <c r="U1173" s="4"/>
      <c r="V1173" s="4"/>
    </row>
    <row r="1174" spans="1:22" x14ac:dyDescent="0.25">
      <c r="A1174" s="55"/>
      <c r="B1174" s="11"/>
      <c r="C1174" s="11" t="s">
        <v>520</v>
      </c>
      <c r="D1174" s="11"/>
      <c r="E1174" s="11" t="s">
        <v>303</v>
      </c>
      <c r="F1174" s="11">
        <v>7</v>
      </c>
      <c r="G1174" s="11">
        <v>0</v>
      </c>
      <c r="H1174" s="11">
        <v>0</v>
      </c>
      <c r="I1174" s="171">
        <v>0</v>
      </c>
      <c r="K1174" s="11" t="s">
        <v>421</v>
      </c>
      <c r="L1174" s="11" t="s">
        <v>421</v>
      </c>
      <c r="M1174" s="11" t="s">
        <v>421</v>
      </c>
      <c r="O1174" s="70" t="s">
        <v>421</v>
      </c>
      <c r="P1174" s="163"/>
      <c r="Q1174" s="163"/>
      <c r="R1174" s="164"/>
      <c r="U1174" s="4"/>
      <c r="V1174" s="4"/>
    </row>
    <row r="1175" spans="1:22" x14ac:dyDescent="0.25">
      <c r="A1175" s="55"/>
      <c r="B1175" s="11"/>
      <c r="C1175" s="11" t="s">
        <v>521</v>
      </c>
      <c r="D1175" s="11"/>
      <c r="E1175" s="11" t="s">
        <v>304</v>
      </c>
      <c r="F1175" s="11">
        <v>28</v>
      </c>
      <c r="G1175" s="11">
        <v>0</v>
      </c>
      <c r="H1175" s="11">
        <v>0</v>
      </c>
      <c r="I1175" s="171">
        <v>0</v>
      </c>
      <c r="K1175" s="11" t="s">
        <v>421</v>
      </c>
      <c r="L1175" s="11" t="s">
        <v>421</v>
      </c>
      <c r="M1175" s="11" t="s">
        <v>421</v>
      </c>
      <c r="O1175" s="70" t="s">
        <v>421</v>
      </c>
      <c r="P1175" s="163"/>
      <c r="Q1175" s="163"/>
      <c r="R1175" s="164"/>
      <c r="U1175" s="4"/>
      <c r="V1175" s="4"/>
    </row>
    <row r="1176" spans="1:22" x14ac:dyDescent="0.25">
      <c r="A1176" s="55"/>
      <c r="B1176" s="11"/>
      <c r="C1176" s="11" t="s">
        <v>521</v>
      </c>
      <c r="D1176" s="11"/>
      <c r="E1176" s="11" t="s">
        <v>305</v>
      </c>
      <c r="F1176" s="11">
        <v>26</v>
      </c>
      <c r="G1176" s="11">
        <v>1</v>
      </c>
      <c r="H1176" s="11">
        <v>0</v>
      </c>
      <c r="I1176" s="171">
        <v>0</v>
      </c>
      <c r="K1176" s="11" t="s">
        <v>421</v>
      </c>
      <c r="L1176" s="11" t="s">
        <v>421</v>
      </c>
      <c r="M1176" s="11" t="s">
        <v>421</v>
      </c>
      <c r="O1176" s="70" t="s">
        <v>421</v>
      </c>
      <c r="P1176" s="163"/>
      <c r="Q1176" s="163"/>
      <c r="R1176" s="164"/>
      <c r="U1176" s="4"/>
      <c r="V1176" s="4"/>
    </row>
    <row r="1177" spans="1:22" x14ac:dyDescent="0.25">
      <c r="A1177" s="55"/>
      <c r="B1177" s="11"/>
      <c r="C1177" s="11" t="s">
        <v>522</v>
      </c>
      <c r="D1177" s="11"/>
      <c r="E1177" s="11" t="s">
        <v>306</v>
      </c>
      <c r="F1177" s="11">
        <v>4</v>
      </c>
      <c r="G1177" s="11">
        <v>0</v>
      </c>
      <c r="H1177" s="11">
        <v>0</v>
      </c>
      <c r="I1177" s="171">
        <v>0</v>
      </c>
      <c r="K1177" s="11" t="s">
        <v>421</v>
      </c>
      <c r="L1177" s="11" t="s">
        <v>421</v>
      </c>
      <c r="M1177" s="11" t="s">
        <v>421</v>
      </c>
      <c r="O1177" s="70" t="s">
        <v>421</v>
      </c>
      <c r="P1177" s="163"/>
      <c r="Q1177" s="163"/>
      <c r="R1177" s="164"/>
      <c r="U1177" s="4"/>
      <c r="V1177" s="4"/>
    </row>
    <row r="1178" spans="1:22" x14ac:dyDescent="0.25">
      <c r="A1178" s="55"/>
      <c r="B1178" s="11"/>
      <c r="C1178" s="11" t="s">
        <v>523</v>
      </c>
      <c r="D1178" s="11"/>
      <c r="E1178" s="11" t="s">
        <v>307</v>
      </c>
      <c r="F1178" s="11">
        <v>1</v>
      </c>
      <c r="G1178" s="11">
        <v>0</v>
      </c>
      <c r="H1178" s="11">
        <v>0</v>
      </c>
      <c r="I1178" s="171">
        <v>0</v>
      </c>
      <c r="K1178" s="11" t="s">
        <v>421</v>
      </c>
      <c r="L1178" s="11" t="s">
        <v>421</v>
      </c>
      <c r="M1178" s="11" t="s">
        <v>421</v>
      </c>
      <c r="O1178" s="70" t="s">
        <v>421</v>
      </c>
      <c r="P1178" s="163"/>
      <c r="Q1178" s="163"/>
      <c r="R1178" s="164"/>
      <c r="U1178" s="4"/>
      <c r="V1178" s="4"/>
    </row>
    <row r="1179" spans="1:22" x14ac:dyDescent="0.25">
      <c r="A1179" s="55"/>
      <c r="B1179" s="11"/>
      <c r="C1179" s="11" t="s">
        <v>524</v>
      </c>
      <c r="D1179" s="11"/>
      <c r="E1179" s="11" t="s">
        <v>308</v>
      </c>
      <c r="F1179" s="11">
        <v>5</v>
      </c>
      <c r="G1179" s="11">
        <v>1</v>
      </c>
      <c r="H1179" s="11">
        <v>1</v>
      </c>
      <c r="I1179" s="171">
        <v>0</v>
      </c>
      <c r="K1179" s="11" t="s">
        <v>421</v>
      </c>
      <c r="L1179" s="11" t="s">
        <v>421</v>
      </c>
      <c r="M1179" s="11" t="s">
        <v>421</v>
      </c>
      <c r="O1179" s="70" t="s">
        <v>421</v>
      </c>
      <c r="P1179" s="163"/>
      <c r="Q1179" s="163"/>
      <c r="R1179" s="164"/>
      <c r="U1179" s="4"/>
      <c r="V1179" s="4"/>
    </row>
    <row r="1180" spans="1:22" x14ac:dyDescent="0.25">
      <c r="A1180" s="55"/>
      <c r="B1180" s="11"/>
      <c r="C1180" s="11" t="s">
        <v>525</v>
      </c>
      <c r="D1180" s="11"/>
      <c r="E1180" s="11" t="s">
        <v>309</v>
      </c>
      <c r="F1180" s="11">
        <v>6</v>
      </c>
      <c r="G1180" s="11">
        <v>2</v>
      </c>
      <c r="H1180" s="11">
        <v>2</v>
      </c>
      <c r="I1180" s="171">
        <v>0</v>
      </c>
      <c r="K1180" s="11" t="s">
        <v>421</v>
      </c>
      <c r="L1180" s="11" t="s">
        <v>421</v>
      </c>
      <c r="M1180" s="11" t="s">
        <v>421</v>
      </c>
      <c r="O1180" s="70" t="s">
        <v>421</v>
      </c>
      <c r="P1180" s="163"/>
      <c r="Q1180" s="163"/>
      <c r="R1180" s="164"/>
      <c r="U1180" s="4"/>
      <c r="V1180" s="4"/>
    </row>
    <row r="1181" spans="1:22" x14ac:dyDescent="0.25">
      <c r="A1181" s="55"/>
      <c r="B1181" s="11"/>
      <c r="C1181" s="11" t="s">
        <v>526</v>
      </c>
      <c r="D1181" s="11"/>
      <c r="E1181" s="11" t="s">
        <v>310</v>
      </c>
      <c r="F1181" s="11">
        <v>8</v>
      </c>
      <c r="G1181" s="11">
        <v>0</v>
      </c>
      <c r="H1181" s="11">
        <v>0</v>
      </c>
      <c r="I1181" s="171">
        <v>0</v>
      </c>
      <c r="K1181" s="11" t="s">
        <v>421</v>
      </c>
      <c r="L1181" s="11" t="s">
        <v>421</v>
      </c>
      <c r="M1181" s="11" t="s">
        <v>421</v>
      </c>
      <c r="O1181" s="70" t="s">
        <v>421</v>
      </c>
      <c r="P1181" s="163"/>
      <c r="Q1181" s="163"/>
      <c r="R1181" s="164"/>
      <c r="U1181" s="4"/>
      <c r="V1181" s="4"/>
    </row>
    <row r="1182" spans="1:22" x14ac:dyDescent="0.25">
      <c r="A1182" s="55"/>
      <c r="B1182" s="11"/>
      <c r="C1182" s="11" t="s">
        <v>527</v>
      </c>
      <c r="D1182" s="11"/>
      <c r="E1182" s="11" t="s">
        <v>311</v>
      </c>
      <c r="F1182" s="11">
        <v>0</v>
      </c>
      <c r="G1182" s="11">
        <v>0</v>
      </c>
      <c r="H1182" s="11">
        <v>0</v>
      </c>
      <c r="I1182" s="171">
        <v>0</v>
      </c>
      <c r="K1182" s="11" t="s">
        <v>421</v>
      </c>
      <c r="L1182" s="11" t="s">
        <v>421</v>
      </c>
      <c r="M1182" s="11" t="s">
        <v>421</v>
      </c>
      <c r="O1182" s="70" t="s">
        <v>421</v>
      </c>
      <c r="P1182" s="163"/>
      <c r="Q1182" s="163"/>
      <c r="R1182" s="164"/>
      <c r="U1182" s="4"/>
      <c r="V1182" s="4"/>
    </row>
    <row r="1183" spans="1:22" x14ac:dyDescent="0.25">
      <c r="A1183" s="55"/>
      <c r="B1183" s="11"/>
      <c r="C1183" s="11" t="s">
        <v>528</v>
      </c>
      <c r="D1183" s="11"/>
      <c r="E1183" s="11" t="s">
        <v>312</v>
      </c>
      <c r="F1183" s="11">
        <v>27</v>
      </c>
      <c r="G1183" s="11">
        <v>1</v>
      </c>
      <c r="H1183" s="11">
        <v>0</v>
      </c>
      <c r="I1183" s="171">
        <v>0</v>
      </c>
      <c r="K1183" s="11" t="s">
        <v>421</v>
      </c>
      <c r="L1183" s="11" t="s">
        <v>421</v>
      </c>
      <c r="M1183" s="11" t="s">
        <v>421</v>
      </c>
      <c r="O1183" s="70" t="s">
        <v>421</v>
      </c>
      <c r="P1183" s="163"/>
      <c r="Q1183" s="163"/>
      <c r="R1183" s="164"/>
      <c r="U1183" s="4"/>
      <c r="V1183" s="4"/>
    </row>
    <row r="1184" spans="1:22" x14ac:dyDescent="0.25">
      <c r="A1184" s="55"/>
      <c r="B1184" s="11"/>
      <c r="C1184" s="11" t="s">
        <v>529</v>
      </c>
      <c r="D1184" s="11"/>
      <c r="E1184" s="11" t="s">
        <v>313</v>
      </c>
      <c r="F1184" s="11">
        <v>0</v>
      </c>
      <c r="G1184" s="11">
        <v>0</v>
      </c>
      <c r="H1184" s="11">
        <v>0</v>
      </c>
      <c r="I1184" s="171">
        <v>0</v>
      </c>
      <c r="K1184" s="11" t="s">
        <v>421</v>
      </c>
      <c r="L1184" s="11" t="s">
        <v>421</v>
      </c>
      <c r="M1184" s="11" t="s">
        <v>421</v>
      </c>
      <c r="O1184" s="70" t="s">
        <v>421</v>
      </c>
      <c r="P1184" s="163"/>
      <c r="Q1184" s="163"/>
      <c r="R1184" s="164"/>
      <c r="U1184" s="4"/>
      <c r="V1184" s="4"/>
    </row>
    <row r="1185" spans="1:22" x14ac:dyDescent="0.25">
      <c r="A1185" s="55"/>
      <c r="B1185" s="11"/>
      <c r="C1185" s="11" t="s">
        <v>530</v>
      </c>
      <c r="D1185" s="11"/>
      <c r="E1185" s="11" t="s">
        <v>314</v>
      </c>
      <c r="F1185" s="11">
        <v>2</v>
      </c>
      <c r="G1185" s="11">
        <v>0</v>
      </c>
      <c r="H1185" s="11">
        <v>2</v>
      </c>
      <c r="I1185" s="171">
        <v>84.5</v>
      </c>
      <c r="K1185" s="11" t="s">
        <v>421</v>
      </c>
      <c r="L1185" s="11" t="s">
        <v>421</v>
      </c>
      <c r="M1185" s="11" t="s">
        <v>421</v>
      </c>
      <c r="O1185" s="70" t="s">
        <v>421</v>
      </c>
      <c r="P1185" s="163"/>
      <c r="Q1185" s="163"/>
      <c r="R1185" s="164"/>
      <c r="U1185" s="4"/>
      <c r="V1185" s="4"/>
    </row>
    <row r="1186" spans="1:22" x14ac:dyDescent="0.25">
      <c r="A1186" s="55"/>
      <c r="B1186" s="11"/>
      <c r="C1186" s="11" t="s">
        <v>531</v>
      </c>
      <c r="D1186" s="11"/>
      <c r="E1186" s="11" t="s">
        <v>315</v>
      </c>
      <c r="F1186" s="11">
        <v>0</v>
      </c>
      <c r="G1186" s="11">
        <v>0</v>
      </c>
      <c r="H1186" s="11">
        <v>0</v>
      </c>
      <c r="I1186" s="171">
        <v>0</v>
      </c>
      <c r="K1186" s="11" t="s">
        <v>421</v>
      </c>
      <c r="L1186" s="11" t="s">
        <v>421</v>
      </c>
      <c r="M1186" s="11" t="s">
        <v>421</v>
      </c>
      <c r="O1186" s="70" t="s">
        <v>421</v>
      </c>
      <c r="P1186" s="163"/>
      <c r="Q1186" s="163"/>
      <c r="R1186" s="164"/>
      <c r="U1186" s="4"/>
      <c r="V1186" s="4"/>
    </row>
    <row r="1187" spans="1:22" x14ac:dyDescent="0.25">
      <c r="A1187" s="55"/>
      <c r="B1187" s="11"/>
      <c r="C1187" s="11" t="s">
        <v>532</v>
      </c>
      <c r="D1187" s="11"/>
      <c r="E1187" s="11" t="s">
        <v>316</v>
      </c>
      <c r="F1187" s="11">
        <v>2</v>
      </c>
      <c r="G1187" s="11">
        <v>0</v>
      </c>
      <c r="H1187" s="11">
        <v>0</v>
      </c>
      <c r="I1187" s="171">
        <v>0</v>
      </c>
      <c r="K1187" s="11" t="s">
        <v>421</v>
      </c>
      <c r="L1187" s="11" t="s">
        <v>421</v>
      </c>
      <c r="M1187" s="11" t="s">
        <v>421</v>
      </c>
      <c r="O1187" s="70" t="s">
        <v>421</v>
      </c>
      <c r="P1187" s="163"/>
      <c r="Q1187" s="163"/>
      <c r="R1187" s="164"/>
      <c r="U1187" s="4"/>
      <c r="V1187" s="4"/>
    </row>
    <row r="1188" spans="1:22" x14ac:dyDescent="0.25">
      <c r="A1188" s="55"/>
      <c r="B1188" s="11"/>
      <c r="C1188" s="11" t="s">
        <v>533</v>
      </c>
      <c r="D1188" s="11"/>
      <c r="E1188" s="11" t="s">
        <v>317</v>
      </c>
      <c r="F1188" s="11">
        <v>8</v>
      </c>
      <c r="G1188" s="11">
        <v>0</v>
      </c>
      <c r="H1188" s="11">
        <v>0</v>
      </c>
      <c r="I1188" s="171">
        <v>0</v>
      </c>
      <c r="K1188" s="11" t="s">
        <v>421</v>
      </c>
      <c r="L1188" s="11" t="s">
        <v>421</v>
      </c>
      <c r="M1188" s="11" t="s">
        <v>421</v>
      </c>
      <c r="O1188" s="70" t="s">
        <v>421</v>
      </c>
      <c r="P1188" s="163"/>
      <c r="Q1188" s="163"/>
      <c r="R1188" s="164"/>
      <c r="U1188" s="4"/>
      <c r="V1188" s="4"/>
    </row>
    <row r="1189" spans="1:22" x14ac:dyDescent="0.25">
      <c r="A1189" s="55"/>
      <c r="B1189" s="11"/>
      <c r="C1189" s="11" t="s">
        <v>534</v>
      </c>
      <c r="D1189" s="11"/>
      <c r="E1189" s="11" t="s">
        <v>318</v>
      </c>
      <c r="F1189" s="11">
        <v>9</v>
      </c>
      <c r="G1189" s="11">
        <v>0</v>
      </c>
      <c r="H1189" s="11">
        <v>2</v>
      </c>
      <c r="I1189" s="171">
        <v>16</v>
      </c>
      <c r="K1189" s="11" t="s">
        <v>421</v>
      </c>
      <c r="L1189" s="11" t="s">
        <v>421</v>
      </c>
      <c r="M1189" s="11" t="s">
        <v>421</v>
      </c>
      <c r="O1189" s="70" t="s">
        <v>421</v>
      </c>
      <c r="P1189" s="163"/>
      <c r="Q1189" s="163"/>
      <c r="R1189" s="164"/>
      <c r="U1189" s="4"/>
      <c r="V1189" s="4"/>
    </row>
    <row r="1190" spans="1:22" x14ac:dyDescent="0.25">
      <c r="A1190" s="55"/>
      <c r="B1190" s="11"/>
      <c r="C1190" s="11" t="s">
        <v>521</v>
      </c>
      <c r="D1190" s="11"/>
      <c r="E1190" s="11" t="s">
        <v>319</v>
      </c>
      <c r="F1190" s="11">
        <v>16</v>
      </c>
      <c r="G1190" s="11">
        <v>1</v>
      </c>
      <c r="H1190" s="11">
        <v>2</v>
      </c>
      <c r="I1190" s="171">
        <v>119</v>
      </c>
      <c r="K1190" s="11" t="s">
        <v>421</v>
      </c>
      <c r="L1190" s="11" t="s">
        <v>421</v>
      </c>
      <c r="M1190" s="11" t="s">
        <v>421</v>
      </c>
      <c r="O1190" s="70" t="s">
        <v>421</v>
      </c>
      <c r="P1190" s="163"/>
      <c r="Q1190" s="163"/>
      <c r="R1190" s="164"/>
      <c r="U1190" s="4"/>
      <c r="V1190" s="4"/>
    </row>
    <row r="1191" spans="1:22" x14ac:dyDescent="0.25">
      <c r="A1191" s="55"/>
      <c r="B1191" s="11"/>
      <c r="C1191" s="11" t="s">
        <v>535</v>
      </c>
      <c r="D1191" s="11"/>
      <c r="E1191" s="11" t="s">
        <v>320</v>
      </c>
      <c r="F1191" s="11">
        <v>8</v>
      </c>
      <c r="G1191" s="11">
        <v>0</v>
      </c>
      <c r="H1191" s="11">
        <v>0</v>
      </c>
      <c r="I1191" s="171">
        <v>0</v>
      </c>
      <c r="K1191" s="11" t="s">
        <v>421</v>
      </c>
      <c r="L1191" s="11" t="s">
        <v>421</v>
      </c>
      <c r="M1191" s="11" t="s">
        <v>421</v>
      </c>
      <c r="O1191" s="70" t="s">
        <v>421</v>
      </c>
      <c r="P1191" s="163"/>
      <c r="Q1191" s="163"/>
      <c r="R1191" s="164"/>
      <c r="U1191" s="4"/>
      <c r="V1191" s="4"/>
    </row>
    <row r="1192" spans="1:22" x14ac:dyDescent="0.25">
      <c r="A1192" s="55"/>
      <c r="B1192" s="11"/>
      <c r="C1192" s="11" t="s">
        <v>536</v>
      </c>
      <c r="D1192" s="11"/>
      <c r="E1192" s="11" t="s">
        <v>321</v>
      </c>
      <c r="F1192" s="11">
        <v>4</v>
      </c>
      <c r="G1192" s="11">
        <v>1</v>
      </c>
      <c r="H1192" s="11">
        <v>0</v>
      </c>
      <c r="I1192" s="171">
        <v>0</v>
      </c>
      <c r="K1192" s="11" t="s">
        <v>421</v>
      </c>
      <c r="L1192" s="11" t="s">
        <v>421</v>
      </c>
      <c r="M1192" s="11" t="s">
        <v>421</v>
      </c>
      <c r="O1192" s="70" t="s">
        <v>421</v>
      </c>
      <c r="P1192" s="163"/>
      <c r="Q1192" s="163"/>
      <c r="R1192" s="164"/>
      <c r="U1192" s="4"/>
      <c r="V1192" s="4"/>
    </row>
    <row r="1193" spans="1:22" x14ac:dyDescent="0.25">
      <c r="A1193" s="55"/>
      <c r="B1193" s="11"/>
      <c r="C1193" s="11" t="s">
        <v>537</v>
      </c>
      <c r="D1193" s="11"/>
      <c r="E1193" s="11" t="s">
        <v>322</v>
      </c>
      <c r="F1193" s="11">
        <v>22</v>
      </c>
      <c r="G1193" s="11">
        <v>1</v>
      </c>
      <c r="H1193" s="11">
        <v>1</v>
      </c>
      <c r="I1193" s="171">
        <v>1</v>
      </c>
      <c r="K1193" s="11" t="s">
        <v>421</v>
      </c>
      <c r="L1193" s="11" t="s">
        <v>421</v>
      </c>
      <c r="M1193" s="11" t="s">
        <v>421</v>
      </c>
      <c r="O1193" s="70" t="s">
        <v>421</v>
      </c>
      <c r="P1193" s="163"/>
      <c r="Q1193" s="163"/>
      <c r="R1193" s="164"/>
      <c r="U1193" s="4"/>
      <c r="V1193" s="4"/>
    </row>
    <row r="1194" spans="1:22" x14ac:dyDescent="0.25">
      <c r="A1194" s="55"/>
      <c r="B1194" s="11"/>
      <c r="C1194" s="11" t="s">
        <v>538</v>
      </c>
      <c r="D1194" s="11"/>
      <c r="E1194" s="11" t="s">
        <v>323</v>
      </c>
      <c r="F1194" s="11">
        <v>5</v>
      </c>
      <c r="G1194" s="11">
        <v>0</v>
      </c>
      <c r="H1194" s="11">
        <v>0</v>
      </c>
      <c r="I1194" s="171">
        <v>0</v>
      </c>
      <c r="K1194" s="11" t="s">
        <v>421</v>
      </c>
      <c r="L1194" s="11" t="s">
        <v>421</v>
      </c>
      <c r="M1194" s="11" t="s">
        <v>421</v>
      </c>
      <c r="O1194" s="70" t="s">
        <v>421</v>
      </c>
      <c r="P1194" s="163"/>
      <c r="Q1194" s="163"/>
      <c r="R1194" s="164"/>
      <c r="U1194" s="4"/>
      <c r="V1194" s="4"/>
    </row>
    <row r="1195" spans="1:22" x14ac:dyDescent="0.25">
      <c r="A1195" s="55"/>
      <c r="B1195" s="11"/>
      <c r="C1195" s="11" t="s">
        <v>539</v>
      </c>
      <c r="D1195" s="11"/>
      <c r="E1195" s="11" t="s">
        <v>324</v>
      </c>
      <c r="F1195" s="11">
        <v>7</v>
      </c>
      <c r="G1195" s="11">
        <v>1</v>
      </c>
      <c r="H1195" s="11">
        <v>0</v>
      </c>
      <c r="I1195" s="171">
        <v>0</v>
      </c>
      <c r="K1195" s="11" t="s">
        <v>421</v>
      </c>
      <c r="L1195" s="11" t="s">
        <v>421</v>
      </c>
      <c r="M1195" s="11" t="s">
        <v>421</v>
      </c>
      <c r="O1195" s="70" t="s">
        <v>421</v>
      </c>
      <c r="P1195" s="163"/>
      <c r="Q1195" s="163"/>
      <c r="R1195" s="164"/>
      <c r="U1195" s="4"/>
      <c r="V1195" s="4"/>
    </row>
    <row r="1196" spans="1:22" x14ac:dyDescent="0.25">
      <c r="A1196" s="55"/>
      <c r="B1196" s="11"/>
      <c r="C1196" s="11" t="s">
        <v>540</v>
      </c>
      <c r="D1196" s="11"/>
      <c r="E1196" s="11" t="s">
        <v>325</v>
      </c>
      <c r="F1196" s="11">
        <v>9</v>
      </c>
      <c r="G1196" s="11">
        <v>1</v>
      </c>
      <c r="H1196" s="11">
        <v>2</v>
      </c>
      <c r="I1196" s="171">
        <v>22</v>
      </c>
      <c r="K1196" s="11" t="s">
        <v>421</v>
      </c>
      <c r="L1196" s="11" t="s">
        <v>421</v>
      </c>
      <c r="M1196" s="11" t="s">
        <v>421</v>
      </c>
      <c r="O1196" s="70" t="s">
        <v>421</v>
      </c>
      <c r="P1196" s="163"/>
      <c r="Q1196" s="163"/>
      <c r="R1196" s="164"/>
      <c r="U1196" s="4"/>
      <c r="V1196" s="4"/>
    </row>
    <row r="1197" spans="1:22" x14ac:dyDescent="0.25">
      <c r="A1197" s="55"/>
      <c r="B1197" s="11"/>
      <c r="C1197" s="11" t="s">
        <v>541</v>
      </c>
      <c r="D1197" s="11"/>
      <c r="E1197" s="11" t="s">
        <v>326</v>
      </c>
      <c r="F1197" s="11">
        <v>0</v>
      </c>
      <c r="G1197" s="11">
        <v>1</v>
      </c>
      <c r="H1197" s="11">
        <v>1</v>
      </c>
      <c r="I1197" s="171">
        <v>0</v>
      </c>
      <c r="K1197" s="11" t="s">
        <v>421</v>
      </c>
      <c r="L1197" s="11" t="s">
        <v>421</v>
      </c>
      <c r="M1197" s="11" t="s">
        <v>421</v>
      </c>
      <c r="O1197" s="70" t="s">
        <v>421</v>
      </c>
      <c r="P1197" s="163"/>
      <c r="Q1197" s="163"/>
      <c r="R1197" s="164"/>
      <c r="U1197" s="4"/>
      <c r="V1197" s="4"/>
    </row>
    <row r="1198" spans="1:22" x14ac:dyDescent="0.25">
      <c r="A1198" s="55"/>
      <c r="B1198" s="11"/>
      <c r="C1198" s="11" t="s">
        <v>542</v>
      </c>
      <c r="D1198" s="11"/>
      <c r="E1198" s="11" t="s">
        <v>327</v>
      </c>
      <c r="F1198" s="11">
        <v>7</v>
      </c>
      <c r="G1198" s="11">
        <v>1</v>
      </c>
      <c r="H1198" s="11">
        <v>1</v>
      </c>
      <c r="I1198" s="171">
        <v>0</v>
      </c>
      <c r="K1198" s="11" t="s">
        <v>421</v>
      </c>
      <c r="L1198" s="11" t="s">
        <v>421</v>
      </c>
      <c r="M1198" s="11" t="s">
        <v>421</v>
      </c>
      <c r="O1198" s="70" t="s">
        <v>421</v>
      </c>
      <c r="P1198" s="163"/>
      <c r="Q1198" s="163"/>
      <c r="R1198" s="164"/>
      <c r="U1198" s="4"/>
      <c r="V1198" s="4"/>
    </row>
    <row r="1199" spans="1:22" x14ac:dyDescent="0.25">
      <c r="A1199" s="55"/>
      <c r="B1199" s="11"/>
      <c r="C1199" s="11" t="s">
        <v>639</v>
      </c>
      <c r="D1199" s="11"/>
      <c r="E1199" s="11" t="s">
        <v>631</v>
      </c>
      <c r="F1199" s="11">
        <v>1</v>
      </c>
      <c r="G1199" s="11">
        <v>0</v>
      </c>
      <c r="H1199" s="11">
        <v>0</v>
      </c>
      <c r="I1199" s="171">
        <v>0</v>
      </c>
      <c r="K1199" s="11" t="s">
        <v>421</v>
      </c>
      <c r="L1199" s="11" t="s">
        <v>421</v>
      </c>
      <c r="M1199" s="11" t="s">
        <v>421</v>
      </c>
      <c r="O1199" s="70" t="s">
        <v>421</v>
      </c>
      <c r="P1199" s="163"/>
      <c r="Q1199" s="163"/>
      <c r="R1199" s="164"/>
      <c r="U1199" s="4"/>
      <c r="V1199" s="4"/>
    </row>
    <row r="1200" spans="1:22" x14ac:dyDescent="0.25">
      <c r="A1200" s="55"/>
      <c r="B1200" s="11"/>
      <c r="C1200" s="11" t="s">
        <v>543</v>
      </c>
      <c r="D1200" s="11"/>
      <c r="E1200" s="11" t="s">
        <v>328</v>
      </c>
      <c r="F1200" s="11">
        <v>0</v>
      </c>
      <c r="G1200" s="11">
        <v>0</v>
      </c>
      <c r="H1200" s="11">
        <v>0</v>
      </c>
      <c r="I1200" s="171">
        <v>0</v>
      </c>
      <c r="K1200" s="11" t="s">
        <v>421</v>
      </c>
      <c r="L1200" s="11" t="s">
        <v>421</v>
      </c>
      <c r="M1200" s="11" t="s">
        <v>421</v>
      </c>
      <c r="O1200" s="70" t="s">
        <v>421</v>
      </c>
      <c r="P1200" s="163"/>
      <c r="Q1200" s="163"/>
      <c r="R1200" s="164"/>
      <c r="U1200" s="4"/>
      <c r="V1200" s="4"/>
    </row>
    <row r="1201" spans="1:22" x14ac:dyDescent="0.25">
      <c r="A1201" s="55"/>
      <c r="B1201" s="11"/>
      <c r="C1201" s="11" t="s">
        <v>544</v>
      </c>
      <c r="D1201" s="11"/>
      <c r="E1201" s="11" t="s">
        <v>329</v>
      </c>
      <c r="F1201" s="11">
        <v>6</v>
      </c>
      <c r="G1201" s="11">
        <v>0</v>
      </c>
      <c r="H1201" s="11">
        <v>0</v>
      </c>
      <c r="I1201" s="171">
        <v>0</v>
      </c>
      <c r="K1201" s="11" t="s">
        <v>421</v>
      </c>
      <c r="L1201" s="11" t="s">
        <v>421</v>
      </c>
      <c r="M1201" s="11" t="s">
        <v>421</v>
      </c>
      <c r="O1201" s="70" t="s">
        <v>421</v>
      </c>
      <c r="P1201" s="163"/>
      <c r="Q1201" s="163"/>
      <c r="R1201" s="164"/>
      <c r="U1201" s="4"/>
      <c r="V1201" s="4"/>
    </row>
    <row r="1202" spans="1:22" x14ac:dyDescent="0.25">
      <c r="A1202" s="55"/>
      <c r="B1202" s="11"/>
      <c r="C1202" s="11" t="s">
        <v>545</v>
      </c>
      <c r="D1202" s="11"/>
      <c r="E1202" s="11" t="s">
        <v>330</v>
      </c>
      <c r="F1202" s="11">
        <v>31</v>
      </c>
      <c r="G1202" s="11">
        <v>2</v>
      </c>
      <c r="H1202" s="11">
        <v>2</v>
      </c>
      <c r="I1202" s="171">
        <v>0.5</v>
      </c>
      <c r="K1202" s="11" t="s">
        <v>421</v>
      </c>
      <c r="L1202" s="11" t="s">
        <v>421</v>
      </c>
      <c r="M1202" s="11" t="s">
        <v>421</v>
      </c>
      <c r="O1202" s="70" t="s">
        <v>421</v>
      </c>
      <c r="P1202" s="163"/>
      <c r="Q1202" s="163"/>
      <c r="R1202" s="164"/>
      <c r="U1202" s="4"/>
      <c r="V1202" s="4"/>
    </row>
    <row r="1203" spans="1:22" x14ac:dyDescent="0.25">
      <c r="A1203" s="55"/>
      <c r="B1203" s="11"/>
      <c r="C1203" s="11" t="s">
        <v>546</v>
      </c>
      <c r="D1203" s="11"/>
      <c r="E1203" s="11" t="s">
        <v>331</v>
      </c>
      <c r="F1203" s="11">
        <v>5</v>
      </c>
      <c r="G1203" s="11">
        <v>0</v>
      </c>
      <c r="H1203" s="11">
        <v>0</v>
      </c>
      <c r="I1203" s="171">
        <v>0</v>
      </c>
      <c r="K1203" s="11" t="s">
        <v>421</v>
      </c>
      <c r="L1203" s="11" t="s">
        <v>421</v>
      </c>
      <c r="M1203" s="11" t="s">
        <v>421</v>
      </c>
      <c r="O1203" s="70" t="s">
        <v>421</v>
      </c>
      <c r="P1203" s="163"/>
      <c r="Q1203" s="163"/>
      <c r="R1203" s="164"/>
      <c r="U1203" s="4"/>
      <c r="V1203" s="4"/>
    </row>
    <row r="1204" spans="1:22" x14ac:dyDescent="0.25">
      <c r="A1204" s="55"/>
      <c r="B1204" s="11"/>
      <c r="C1204" s="11" t="s">
        <v>547</v>
      </c>
      <c r="D1204" s="11"/>
      <c r="E1204" s="11" t="s">
        <v>332</v>
      </c>
      <c r="F1204" s="11">
        <v>7</v>
      </c>
      <c r="G1204" s="11">
        <v>1</v>
      </c>
      <c r="H1204" s="11">
        <v>1</v>
      </c>
      <c r="I1204" s="171">
        <v>0</v>
      </c>
      <c r="K1204" s="11" t="s">
        <v>421</v>
      </c>
      <c r="L1204" s="11" t="s">
        <v>421</v>
      </c>
      <c r="M1204" s="11" t="s">
        <v>421</v>
      </c>
      <c r="O1204" s="70" t="s">
        <v>421</v>
      </c>
      <c r="P1204" s="163"/>
      <c r="Q1204" s="163"/>
      <c r="R1204" s="164"/>
      <c r="U1204" s="4"/>
      <c r="V1204" s="4"/>
    </row>
    <row r="1205" spans="1:22" x14ac:dyDescent="0.25">
      <c r="A1205" s="55"/>
      <c r="B1205" s="11"/>
      <c r="C1205" s="11" t="s">
        <v>548</v>
      </c>
      <c r="D1205" s="11"/>
      <c r="E1205" s="11" t="s">
        <v>333</v>
      </c>
      <c r="F1205" s="11">
        <v>2</v>
      </c>
      <c r="G1205" s="11">
        <v>0</v>
      </c>
      <c r="H1205" s="11">
        <v>0</v>
      </c>
      <c r="I1205" s="171">
        <v>0</v>
      </c>
      <c r="K1205" s="11" t="s">
        <v>421</v>
      </c>
      <c r="L1205" s="11" t="s">
        <v>421</v>
      </c>
      <c r="M1205" s="11" t="s">
        <v>421</v>
      </c>
      <c r="O1205" s="70" t="s">
        <v>421</v>
      </c>
      <c r="P1205" s="163"/>
      <c r="Q1205" s="163"/>
      <c r="R1205" s="164"/>
      <c r="U1205" s="4"/>
      <c r="V1205" s="4"/>
    </row>
    <row r="1206" spans="1:22" x14ac:dyDescent="0.25">
      <c r="A1206" s="55"/>
      <c r="B1206" s="11"/>
      <c r="C1206" s="11" t="s">
        <v>549</v>
      </c>
      <c r="D1206" s="11"/>
      <c r="E1206" s="11" t="s">
        <v>334</v>
      </c>
      <c r="F1206" s="11">
        <v>0</v>
      </c>
      <c r="G1206" s="11">
        <v>0</v>
      </c>
      <c r="H1206" s="11">
        <v>0</v>
      </c>
      <c r="I1206" s="171">
        <v>0</v>
      </c>
      <c r="K1206" s="11" t="s">
        <v>421</v>
      </c>
      <c r="L1206" s="11" t="s">
        <v>421</v>
      </c>
      <c r="M1206" s="11" t="s">
        <v>421</v>
      </c>
      <c r="O1206" s="70" t="s">
        <v>421</v>
      </c>
      <c r="P1206" s="163"/>
      <c r="Q1206" s="163"/>
      <c r="R1206" s="164"/>
      <c r="U1206" s="4"/>
      <c r="V1206" s="4"/>
    </row>
    <row r="1207" spans="1:22" x14ac:dyDescent="0.25">
      <c r="A1207" s="55"/>
      <c r="B1207" s="11"/>
      <c r="C1207" s="11" t="s">
        <v>550</v>
      </c>
      <c r="D1207" s="11"/>
      <c r="E1207" s="11" t="s">
        <v>335</v>
      </c>
      <c r="F1207" s="11">
        <v>8</v>
      </c>
      <c r="G1207" s="11">
        <v>2</v>
      </c>
      <c r="H1207" s="11">
        <v>1</v>
      </c>
      <c r="I1207" s="171">
        <v>1</v>
      </c>
      <c r="K1207" s="11" t="s">
        <v>421</v>
      </c>
      <c r="L1207" s="11" t="s">
        <v>421</v>
      </c>
      <c r="M1207" s="11" t="s">
        <v>421</v>
      </c>
      <c r="O1207" s="70" t="s">
        <v>421</v>
      </c>
      <c r="P1207" s="163"/>
      <c r="Q1207" s="163"/>
      <c r="R1207" s="164"/>
      <c r="U1207" s="4"/>
      <c r="V1207" s="4"/>
    </row>
    <row r="1208" spans="1:22" x14ac:dyDescent="0.25">
      <c r="A1208" s="55"/>
      <c r="B1208" s="11"/>
      <c r="C1208" s="11" t="s">
        <v>551</v>
      </c>
      <c r="D1208" s="11"/>
      <c r="E1208" s="11" t="s">
        <v>336</v>
      </c>
      <c r="F1208" s="11">
        <v>34</v>
      </c>
      <c r="G1208" s="11">
        <v>2</v>
      </c>
      <c r="H1208" s="11">
        <v>3</v>
      </c>
      <c r="I1208" s="171">
        <v>28.666666666666668</v>
      </c>
      <c r="K1208" s="11" t="s">
        <v>421</v>
      </c>
      <c r="L1208" s="11" t="s">
        <v>421</v>
      </c>
      <c r="M1208" s="11" t="s">
        <v>421</v>
      </c>
      <c r="O1208" s="70" t="s">
        <v>421</v>
      </c>
      <c r="P1208" s="163"/>
      <c r="Q1208" s="163"/>
      <c r="R1208" s="164"/>
      <c r="U1208" s="4"/>
      <c r="V1208" s="4"/>
    </row>
    <row r="1209" spans="1:22" x14ac:dyDescent="0.25">
      <c r="A1209" s="55"/>
      <c r="B1209" s="11"/>
      <c r="C1209" s="11" t="s">
        <v>552</v>
      </c>
      <c r="D1209" s="11"/>
      <c r="E1209" s="11" t="s">
        <v>337</v>
      </c>
      <c r="F1209" s="11">
        <v>14</v>
      </c>
      <c r="G1209" s="11">
        <v>4</v>
      </c>
      <c r="H1209" s="11">
        <v>3</v>
      </c>
      <c r="I1209" s="171">
        <v>1.6666666666666667</v>
      </c>
      <c r="K1209" s="11" t="s">
        <v>421</v>
      </c>
      <c r="L1209" s="11" t="s">
        <v>421</v>
      </c>
      <c r="M1209" s="11" t="s">
        <v>421</v>
      </c>
      <c r="O1209" s="70" t="s">
        <v>421</v>
      </c>
      <c r="P1209" s="163"/>
      <c r="Q1209" s="163"/>
      <c r="R1209" s="164"/>
      <c r="U1209" s="4"/>
      <c r="V1209" s="4"/>
    </row>
    <row r="1210" spans="1:22" x14ac:dyDescent="0.25">
      <c r="A1210" s="55"/>
      <c r="B1210" s="11"/>
      <c r="C1210" s="11" t="s">
        <v>553</v>
      </c>
      <c r="D1210" s="11"/>
      <c r="E1210" s="11" t="s">
        <v>338</v>
      </c>
      <c r="F1210" s="11">
        <v>18</v>
      </c>
      <c r="G1210" s="11">
        <v>2</v>
      </c>
      <c r="H1210" s="11">
        <v>2</v>
      </c>
      <c r="I1210" s="171">
        <v>0</v>
      </c>
      <c r="K1210" s="11" t="s">
        <v>421</v>
      </c>
      <c r="L1210" s="11" t="s">
        <v>421</v>
      </c>
      <c r="M1210" s="11" t="s">
        <v>421</v>
      </c>
      <c r="O1210" s="70" t="s">
        <v>421</v>
      </c>
      <c r="P1210" s="163"/>
      <c r="Q1210" s="163"/>
      <c r="R1210" s="164"/>
      <c r="U1210" s="4"/>
      <c r="V1210" s="4"/>
    </row>
    <row r="1211" spans="1:22" x14ac:dyDescent="0.25">
      <c r="A1211" s="55"/>
      <c r="B1211" s="11"/>
      <c r="C1211" s="11" t="s">
        <v>554</v>
      </c>
      <c r="D1211" s="11"/>
      <c r="E1211" s="11" t="s">
        <v>339</v>
      </c>
      <c r="F1211" s="11">
        <v>9</v>
      </c>
      <c r="G1211" s="11">
        <v>0</v>
      </c>
      <c r="H1211" s="11">
        <v>0</v>
      </c>
      <c r="I1211" s="171">
        <v>0</v>
      </c>
      <c r="K1211" s="11" t="s">
        <v>421</v>
      </c>
      <c r="L1211" s="11" t="s">
        <v>421</v>
      </c>
      <c r="M1211" s="11" t="s">
        <v>421</v>
      </c>
      <c r="O1211" s="70" t="s">
        <v>421</v>
      </c>
      <c r="P1211" s="163"/>
      <c r="Q1211" s="163"/>
      <c r="R1211" s="164"/>
      <c r="U1211" s="4"/>
      <c r="V1211" s="4"/>
    </row>
    <row r="1212" spans="1:22" x14ac:dyDescent="0.25">
      <c r="A1212" s="55"/>
      <c r="B1212" s="11"/>
      <c r="C1212" s="11" t="s">
        <v>555</v>
      </c>
      <c r="D1212" s="11"/>
      <c r="E1212" s="11" t="s">
        <v>340</v>
      </c>
      <c r="F1212" s="11">
        <v>6</v>
      </c>
      <c r="G1212" s="11">
        <v>0</v>
      </c>
      <c r="H1212" s="11">
        <v>0</v>
      </c>
      <c r="I1212" s="171">
        <v>0</v>
      </c>
      <c r="K1212" s="11" t="s">
        <v>421</v>
      </c>
      <c r="L1212" s="11" t="s">
        <v>421</v>
      </c>
      <c r="M1212" s="11" t="s">
        <v>421</v>
      </c>
      <c r="O1212" s="70" t="s">
        <v>421</v>
      </c>
      <c r="P1212" s="163"/>
      <c r="Q1212" s="163"/>
      <c r="R1212" s="164"/>
      <c r="U1212" s="4"/>
      <c r="V1212" s="4"/>
    </row>
    <row r="1213" spans="1:22" x14ac:dyDescent="0.25">
      <c r="A1213" s="55"/>
      <c r="B1213" s="11"/>
      <c r="C1213" s="11" t="s">
        <v>556</v>
      </c>
      <c r="D1213" s="11"/>
      <c r="E1213" s="11" t="s">
        <v>341</v>
      </c>
      <c r="F1213" s="11">
        <v>16</v>
      </c>
      <c r="G1213" s="11">
        <v>0</v>
      </c>
      <c r="H1213" s="11">
        <v>0</v>
      </c>
      <c r="I1213" s="171">
        <v>0</v>
      </c>
      <c r="K1213" s="11" t="s">
        <v>421</v>
      </c>
      <c r="L1213" s="11" t="s">
        <v>421</v>
      </c>
      <c r="M1213" s="11" t="s">
        <v>421</v>
      </c>
      <c r="O1213" s="70" t="s">
        <v>421</v>
      </c>
      <c r="P1213" s="163"/>
      <c r="Q1213" s="163"/>
      <c r="R1213" s="164"/>
      <c r="U1213" s="4"/>
      <c r="V1213" s="4"/>
    </row>
    <row r="1214" spans="1:22" x14ac:dyDescent="0.25">
      <c r="A1214" s="55"/>
      <c r="B1214" s="11"/>
      <c r="C1214" s="11" t="s">
        <v>557</v>
      </c>
      <c r="D1214" s="11"/>
      <c r="E1214" s="11" t="s">
        <v>342</v>
      </c>
      <c r="F1214" s="11">
        <v>0</v>
      </c>
      <c r="G1214" s="11">
        <v>0</v>
      </c>
      <c r="H1214" s="11">
        <v>0</v>
      </c>
      <c r="I1214" s="171">
        <v>0</v>
      </c>
      <c r="K1214" s="11" t="s">
        <v>421</v>
      </c>
      <c r="L1214" s="11" t="s">
        <v>421</v>
      </c>
      <c r="M1214" s="11" t="s">
        <v>421</v>
      </c>
      <c r="O1214" s="70" t="s">
        <v>421</v>
      </c>
      <c r="P1214" s="163"/>
      <c r="Q1214" s="163"/>
      <c r="R1214" s="164"/>
      <c r="U1214" s="4"/>
      <c r="V1214" s="4"/>
    </row>
    <row r="1215" spans="1:22" x14ac:dyDescent="0.25">
      <c r="A1215" s="55"/>
      <c r="B1215" s="11"/>
      <c r="C1215" s="11" t="s">
        <v>558</v>
      </c>
      <c r="D1215" s="11"/>
      <c r="E1215" s="11" t="s">
        <v>344</v>
      </c>
      <c r="F1215" s="11">
        <v>68</v>
      </c>
      <c r="G1215" s="11">
        <v>9</v>
      </c>
      <c r="H1215" s="11">
        <v>11</v>
      </c>
      <c r="I1215" s="171">
        <v>23.363636363636363</v>
      </c>
      <c r="K1215" s="11" t="s">
        <v>421</v>
      </c>
      <c r="L1215" s="11" t="s">
        <v>421</v>
      </c>
      <c r="M1215" s="11" t="s">
        <v>421</v>
      </c>
      <c r="O1215" s="70" t="s">
        <v>421</v>
      </c>
      <c r="P1215" s="163"/>
      <c r="Q1215" s="163"/>
      <c r="R1215" s="164"/>
      <c r="U1215" s="4"/>
      <c r="V1215" s="4"/>
    </row>
    <row r="1216" spans="1:22" x14ac:dyDescent="0.25">
      <c r="A1216" s="55"/>
      <c r="B1216" s="11"/>
      <c r="C1216" s="11" t="s">
        <v>559</v>
      </c>
      <c r="D1216" s="11"/>
      <c r="E1216" s="11" t="s">
        <v>345</v>
      </c>
      <c r="F1216" s="11">
        <v>21</v>
      </c>
      <c r="G1216" s="11">
        <v>1</v>
      </c>
      <c r="H1216" s="11">
        <v>0</v>
      </c>
      <c r="I1216" s="171">
        <v>0</v>
      </c>
      <c r="K1216" s="11" t="s">
        <v>421</v>
      </c>
      <c r="L1216" s="11" t="s">
        <v>421</v>
      </c>
      <c r="M1216" s="11" t="s">
        <v>421</v>
      </c>
      <c r="O1216" s="70" t="s">
        <v>421</v>
      </c>
      <c r="P1216" s="163"/>
      <c r="Q1216" s="163"/>
      <c r="R1216" s="164"/>
      <c r="U1216" s="4"/>
      <c r="V1216" s="4"/>
    </row>
    <row r="1217" spans="1:22" x14ac:dyDescent="0.25">
      <c r="A1217" s="55"/>
      <c r="B1217" s="11"/>
      <c r="C1217" s="11" t="s">
        <v>558</v>
      </c>
      <c r="D1217" s="11"/>
      <c r="E1217" s="11" t="s">
        <v>346</v>
      </c>
      <c r="F1217" s="11">
        <v>11</v>
      </c>
      <c r="G1217" s="11">
        <v>1</v>
      </c>
      <c r="H1217" s="11">
        <v>1</v>
      </c>
      <c r="I1217" s="171">
        <v>1</v>
      </c>
      <c r="K1217" s="11" t="s">
        <v>421</v>
      </c>
      <c r="L1217" s="11" t="s">
        <v>421</v>
      </c>
      <c r="M1217" s="11" t="s">
        <v>421</v>
      </c>
      <c r="O1217" s="70" t="s">
        <v>421</v>
      </c>
      <c r="P1217" s="163"/>
      <c r="Q1217" s="163"/>
      <c r="R1217" s="164"/>
      <c r="U1217" s="4"/>
      <c r="V1217" s="4"/>
    </row>
    <row r="1218" spans="1:22" x14ac:dyDescent="0.25">
      <c r="A1218" s="55"/>
      <c r="B1218" s="11"/>
      <c r="C1218" s="11" t="s">
        <v>558</v>
      </c>
      <c r="D1218" s="11"/>
      <c r="E1218" s="11" t="s">
        <v>634</v>
      </c>
      <c r="F1218" s="11">
        <v>1</v>
      </c>
      <c r="G1218" s="11">
        <v>0</v>
      </c>
      <c r="H1218" s="11">
        <v>0</v>
      </c>
      <c r="I1218" s="171">
        <v>0</v>
      </c>
      <c r="K1218" s="11" t="s">
        <v>421</v>
      </c>
      <c r="L1218" s="11" t="s">
        <v>421</v>
      </c>
      <c r="M1218" s="11" t="s">
        <v>421</v>
      </c>
      <c r="O1218" s="70" t="s">
        <v>421</v>
      </c>
      <c r="P1218" s="163"/>
      <c r="Q1218" s="163"/>
      <c r="R1218" s="164"/>
      <c r="U1218" s="4"/>
      <c r="V1218" s="4"/>
    </row>
    <row r="1219" spans="1:22" x14ac:dyDescent="0.25">
      <c r="A1219" s="55"/>
      <c r="B1219" s="11"/>
      <c r="C1219" s="11" t="s">
        <v>558</v>
      </c>
      <c r="D1219" s="11"/>
      <c r="E1219" s="11" t="s">
        <v>347</v>
      </c>
      <c r="F1219" s="11">
        <v>5</v>
      </c>
      <c r="G1219" s="11">
        <v>0</v>
      </c>
      <c r="H1219" s="11">
        <v>0</v>
      </c>
      <c r="I1219" s="171">
        <v>0</v>
      </c>
      <c r="K1219" s="11" t="s">
        <v>421</v>
      </c>
      <c r="L1219" s="11" t="s">
        <v>421</v>
      </c>
      <c r="M1219" s="11" t="s">
        <v>421</v>
      </c>
      <c r="O1219" s="70" t="s">
        <v>421</v>
      </c>
      <c r="P1219" s="163"/>
      <c r="Q1219" s="163"/>
      <c r="R1219" s="164"/>
      <c r="U1219" s="4"/>
      <c r="V1219" s="4"/>
    </row>
    <row r="1220" spans="1:22" x14ac:dyDescent="0.25">
      <c r="A1220" s="55"/>
      <c r="B1220" s="11"/>
      <c r="C1220" s="11" t="s">
        <v>558</v>
      </c>
      <c r="D1220" s="11"/>
      <c r="E1220" s="11" t="s">
        <v>348</v>
      </c>
      <c r="F1220" s="11">
        <v>4</v>
      </c>
      <c r="G1220" s="11">
        <v>4</v>
      </c>
      <c r="H1220" s="11">
        <v>4</v>
      </c>
      <c r="I1220" s="171">
        <v>0.25</v>
      </c>
      <c r="K1220" s="11" t="s">
        <v>421</v>
      </c>
      <c r="L1220" s="11" t="s">
        <v>421</v>
      </c>
      <c r="M1220" s="11" t="s">
        <v>421</v>
      </c>
      <c r="O1220" s="70" t="s">
        <v>421</v>
      </c>
      <c r="P1220" s="163"/>
      <c r="Q1220" s="163"/>
      <c r="R1220" s="164"/>
      <c r="U1220" s="4"/>
      <c r="V1220" s="4"/>
    </row>
    <row r="1221" spans="1:22" x14ac:dyDescent="0.25">
      <c r="A1221" s="55"/>
      <c r="B1221" s="11"/>
      <c r="C1221" s="11" t="s">
        <v>560</v>
      </c>
      <c r="D1221" s="11"/>
      <c r="E1221" s="11" t="s">
        <v>349</v>
      </c>
      <c r="F1221" s="11">
        <v>24</v>
      </c>
      <c r="G1221" s="11">
        <v>1</v>
      </c>
      <c r="H1221" s="11">
        <v>0</v>
      </c>
      <c r="I1221" s="171">
        <v>0</v>
      </c>
      <c r="K1221" s="11" t="s">
        <v>421</v>
      </c>
      <c r="L1221" s="11" t="s">
        <v>421</v>
      </c>
      <c r="M1221" s="11" t="s">
        <v>421</v>
      </c>
      <c r="O1221" s="70" t="s">
        <v>421</v>
      </c>
      <c r="P1221" s="163"/>
      <c r="Q1221" s="163"/>
      <c r="R1221" s="164"/>
      <c r="U1221" s="4"/>
      <c r="V1221" s="4"/>
    </row>
    <row r="1222" spans="1:22" x14ac:dyDescent="0.25">
      <c r="A1222" s="55"/>
      <c r="B1222" s="11"/>
      <c r="C1222" s="11" t="s">
        <v>561</v>
      </c>
      <c r="D1222" s="11"/>
      <c r="E1222" s="11" t="s">
        <v>350</v>
      </c>
      <c r="F1222" s="11">
        <v>22</v>
      </c>
      <c r="G1222" s="11">
        <v>3</v>
      </c>
      <c r="H1222" s="11">
        <v>2</v>
      </c>
      <c r="I1222" s="171">
        <v>0</v>
      </c>
      <c r="K1222" s="11" t="s">
        <v>421</v>
      </c>
      <c r="L1222" s="11" t="s">
        <v>421</v>
      </c>
      <c r="M1222" s="11" t="s">
        <v>421</v>
      </c>
      <c r="O1222" s="70" t="s">
        <v>421</v>
      </c>
      <c r="P1222" s="163"/>
      <c r="Q1222" s="163"/>
      <c r="R1222" s="164"/>
      <c r="U1222" s="4"/>
      <c r="V1222" s="4"/>
    </row>
    <row r="1223" spans="1:22" x14ac:dyDescent="0.25">
      <c r="A1223" s="55"/>
      <c r="B1223" s="11"/>
      <c r="C1223" s="11" t="s">
        <v>562</v>
      </c>
      <c r="D1223" s="11"/>
      <c r="E1223" s="11" t="s">
        <v>351</v>
      </c>
      <c r="F1223" s="11">
        <v>11</v>
      </c>
      <c r="G1223" s="11">
        <v>0</v>
      </c>
      <c r="H1223" s="11">
        <v>0</v>
      </c>
      <c r="I1223" s="171">
        <v>0</v>
      </c>
      <c r="K1223" s="11" t="s">
        <v>421</v>
      </c>
      <c r="L1223" s="11" t="s">
        <v>421</v>
      </c>
      <c r="M1223" s="11" t="s">
        <v>421</v>
      </c>
      <c r="O1223" s="70" t="s">
        <v>421</v>
      </c>
      <c r="P1223" s="163"/>
      <c r="Q1223" s="163"/>
      <c r="R1223" s="164"/>
      <c r="U1223" s="4"/>
      <c r="V1223" s="4"/>
    </row>
    <row r="1224" spans="1:22" x14ac:dyDescent="0.25">
      <c r="A1224" s="55"/>
      <c r="B1224" s="11"/>
      <c r="C1224" s="11" t="s">
        <v>564</v>
      </c>
      <c r="D1224" s="11"/>
      <c r="E1224" s="11" t="s">
        <v>353</v>
      </c>
      <c r="F1224" s="11">
        <v>0</v>
      </c>
      <c r="G1224" s="11">
        <v>0</v>
      </c>
      <c r="H1224" s="11">
        <v>0</v>
      </c>
      <c r="I1224" s="171">
        <v>0</v>
      </c>
      <c r="K1224" s="11" t="s">
        <v>421</v>
      </c>
      <c r="L1224" s="11" t="s">
        <v>421</v>
      </c>
      <c r="M1224" s="11" t="s">
        <v>421</v>
      </c>
      <c r="O1224" s="70" t="s">
        <v>421</v>
      </c>
      <c r="P1224" s="163"/>
      <c r="Q1224" s="163"/>
      <c r="R1224" s="164"/>
      <c r="U1224" s="4"/>
      <c r="V1224" s="4"/>
    </row>
    <row r="1225" spans="1:22" x14ac:dyDescent="0.25">
      <c r="A1225" s="55"/>
      <c r="B1225" s="11"/>
      <c r="C1225" s="11" t="s">
        <v>565</v>
      </c>
      <c r="D1225" s="11"/>
      <c r="E1225" s="11" t="s">
        <v>354</v>
      </c>
      <c r="F1225" s="11">
        <v>3</v>
      </c>
      <c r="G1225" s="11">
        <v>0</v>
      </c>
      <c r="H1225" s="11">
        <v>0</v>
      </c>
      <c r="I1225" s="171">
        <v>0</v>
      </c>
      <c r="K1225" s="11" t="s">
        <v>421</v>
      </c>
      <c r="L1225" s="11" t="s">
        <v>421</v>
      </c>
      <c r="M1225" s="11" t="s">
        <v>421</v>
      </c>
      <c r="O1225" s="70" t="s">
        <v>421</v>
      </c>
      <c r="P1225" s="163"/>
      <c r="Q1225" s="163"/>
      <c r="R1225" s="164"/>
      <c r="U1225" s="4"/>
      <c r="V1225" s="4"/>
    </row>
    <row r="1226" spans="1:22" x14ac:dyDescent="0.25">
      <c r="A1226" s="55"/>
      <c r="B1226" s="11"/>
      <c r="C1226" s="11" t="s">
        <v>566</v>
      </c>
      <c r="D1226" s="11"/>
      <c r="E1226" s="11" t="s">
        <v>355</v>
      </c>
      <c r="F1226" s="11">
        <v>2</v>
      </c>
      <c r="G1226" s="11">
        <v>0</v>
      </c>
      <c r="H1226" s="11">
        <v>0</v>
      </c>
      <c r="I1226" s="171">
        <v>0</v>
      </c>
      <c r="K1226" s="11" t="s">
        <v>421</v>
      </c>
      <c r="L1226" s="11" t="s">
        <v>421</v>
      </c>
      <c r="M1226" s="11" t="s">
        <v>421</v>
      </c>
      <c r="O1226" s="70" t="s">
        <v>421</v>
      </c>
      <c r="P1226" s="163"/>
      <c r="Q1226" s="163"/>
      <c r="R1226" s="164"/>
      <c r="U1226" s="4"/>
      <c r="V1226" s="4"/>
    </row>
    <row r="1227" spans="1:22" x14ac:dyDescent="0.25">
      <c r="A1227" s="55"/>
      <c r="B1227" s="11"/>
      <c r="C1227" s="11" t="s">
        <v>567</v>
      </c>
      <c r="D1227" s="11"/>
      <c r="E1227" s="11" t="s">
        <v>356</v>
      </c>
      <c r="F1227" s="11">
        <v>18</v>
      </c>
      <c r="G1227" s="11">
        <v>0</v>
      </c>
      <c r="H1227" s="11">
        <v>0</v>
      </c>
      <c r="I1227" s="171">
        <v>0</v>
      </c>
      <c r="K1227" s="11" t="s">
        <v>421</v>
      </c>
      <c r="L1227" s="11" t="s">
        <v>421</v>
      </c>
      <c r="M1227" s="11" t="s">
        <v>421</v>
      </c>
      <c r="O1227" s="70" t="s">
        <v>421</v>
      </c>
      <c r="P1227" s="163"/>
      <c r="Q1227" s="163"/>
      <c r="R1227" s="164"/>
      <c r="U1227" s="4"/>
      <c r="V1227" s="4"/>
    </row>
    <row r="1228" spans="1:22" x14ac:dyDescent="0.25">
      <c r="A1228" s="55"/>
      <c r="B1228" s="11"/>
      <c r="C1228" s="11" t="s">
        <v>568</v>
      </c>
      <c r="D1228" s="11"/>
      <c r="E1228" s="11" t="s">
        <v>357</v>
      </c>
      <c r="F1228" s="11">
        <v>74</v>
      </c>
      <c r="G1228" s="11">
        <v>4</v>
      </c>
      <c r="H1228" s="11">
        <v>4</v>
      </c>
      <c r="I1228" s="171">
        <v>10.5</v>
      </c>
      <c r="K1228" s="11" t="s">
        <v>421</v>
      </c>
      <c r="L1228" s="11" t="s">
        <v>421</v>
      </c>
      <c r="M1228" s="11" t="s">
        <v>421</v>
      </c>
      <c r="O1228" s="70" t="s">
        <v>421</v>
      </c>
      <c r="P1228" s="163"/>
      <c r="Q1228" s="163"/>
      <c r="R1228" s="164"/>
      <c r="U1228" s="4"/>
      <c r="V1228" s="4"/>
    </row>
    <row r="1229" spans="1:22" x14ac:dyDescent="0.25">
      <c r="A1229" s="55"/>
      <c r="B1229" s="11"/>
      <c r="C1229" s="11" t="s">
        <v>570</v>
      </c>
      <c r="D1229" s="11"/>
      <c r="E1229" s="11" t="s">
        <v>359</v>
      </c>
      <c r="F1229" s="11">
        <v>63</v>
      </c>
      <c r="G1229" s="11">
        <v>4</v>
      </c>
      <c r="H1229" s="11">
        <v>2</v>
      </c>
      <c r="I1229" s="171">
        <v>0</v>
      </c>
      <c r="K1229" s="11" t="s">
        <v>421</v>
      </c>
      <c r="L1229" s="11" t="s">
        <v>421</v>
      </c>
      <c r="M1229" s="11" t="s">
        <v>421</v>
      </c>
      <c r="O1229" s="70" t="s">
        <v>421</v>
      </c>
      <c r="P1229" s="163"/>
      <c r="Q1229" s="163"/>
      <c r="R1229" s="164"/>
      <c r="U1229" s="4"/>
      <c r="V1229" s="4"/>
    </row>
    <row r="1230" spans="1:22" x14ac:dyDescent="0.25">
      <c r="A1230" s="55"/>
      <c r="B1230" s="11"/>
      <c r="C1230" s="11" t="s">
        <v>571</v>
      </c>
      <c r="D1230" s="11"/>
      <c r="E1230" s="11" t="s">
        <v>360</v>
      </c>
      <c r="F1230" s="11">
        <v>51</v>
      </c>
      <c r="G1230" s="11">
        <v>2</v>
      </c>
      <c r="H1230" s="11">
        <v>1</v>
      </c>
      <c r="I1230" s="171">
        <v>1</v>
      </c>
      <c r="K1230" s="11" t="s">
        <v>421</v>
      </c>
      <c r="L1230" s="11" t="s">
        <v>421</v>
      </c>
      <c r="M1230" s="11" t="s">
        <v>421</v>
      </c>
      <c r="O1230" s="70" t="s">
        <v>421</v>
      </c>
      <c r="P1230" s="163"/>
      <c r="Q1230" s="163"/>
      <c r="R1230" s="164"/>
      <c r="U1230" s="4"/>
      <c r="V1230" s="4"/>
    </row>
    <row r="1231" spans="1:22" x14ac:dyDescent="0.25">
      <c r="A1231" s="55"/>
      <c r="B1231" s="11"/>
      <c r="C1231" s="11" t="s">
        <v>572</v>
      </c>
      <c r="D1231" s="11"/>
      <c r="E1231" s="11" t="s">
        <v>361</v>
      </c>
      <c r="F1231" s="11">
        <v>0</v>
      </c>
      <c r="G1231" s="11">
        <v>0</v>
      </c>
      <c r="H1231" s="11">
        <v>0</v>
      </c>
      <c r="I1231" s="171">
        <v>0</v>
      </c>
      <c r="K1231" s="11" t="s">
        <v>421</v>
      </c>
      <c r="L1231" s="11" t="s">
        <v>421</v>
      </c>
      <c r="M1231" s="11" t="s">
        <v>421</v>
      </c>
      <c r="O1231" s="70" t="s">
        <v>421</v>
      </c>
      <c r="P1231" s="163"/>
      <c r="Q1231" s="163"/>
      <c r="R1231" s="164"/>
      <c r="U1231" s="4"/>
      <c r="V1231" s="4"/>
    </row>
    <row r="1232" spans="1:22" x14ac:dyDescent="0.25">
      <c r="A1232" s="55"/>
      <c r="B1232" s="11"/>
      <c r="C1232" s="11" t="s">
        <v>574</v>
      </c>
      <c r="D1232" s="11"/>
      <c r="E1232" s="11" t="s">
        <v>363</v>
      </c>
      <c r="F1232" s="11">
        <v>20</v>
      </c>
      <c r="G1232" s="11">
        <v>1</v>
      </c>
      <c r="H1232" s="11">
        <v>1</v>
      </c>
      <c r="I1232" s="171">
        <v>0</v>
      </c>
      <c r="K1232" s="11" t="s">
        <v>421</v>
      </c>
      <c r="L1232" s="11" t="s">
        <v>421</v>
      </c>
      <c r="M1232" s="11" t="s">
        <v>421</v>
      </c>
      <c r="O1232" s="70" t="s">
        <v>421</v>
      </c>
      <c r="P1232" s="163"/>
      <c r="Q1232" s="163"/>
      <c r="R1232" s="164"/>
      <c r="U1232" s="4"/>
      <c r="V1232" s="4"/>
    </row>
    <row r="1233" spans="1:22" x14ac:dyDescent="0.25">
      <c r="A1233" s="55"/>
      <c r="B1233" s="11"/>
      <c r="C1233" s="11" t="s">
        <v>576</v>
      </c>
      <c r="D1233" s="11"/>
      <c r="E1233" s="11" t="s">
        <v>365</v>
      </c>
      <c r="F1233" s="11">
        <v>1</v>
      </c>
      <c r="G1233" s="11">
        <v>0</v>
      </c>
      <c r="H1233" s="11">
        <v>0</v>
      </c>
      <c r="I1233" s="171">
        <v>0</v>
      </c>
      <c r="K1233" s="11" t="s">
        <v>421</v>
      </c>
      <c r="L1233" s="11" t="s">
        <v>421</v>
      </c>
      <c r="M1233" s="11" t="s">
        <v>421</v>
      </c>
      <c r="O1233" s="70" t="s">
        <v>421</v>
      </c>
      <c r="P1233" s="163"/>
      <c r="Q1233" s="163"/>
      <c r="R1233" s="164"/>
      <c r="U1233" s="4"/>
      <c r="V1233" s="4"/>
    </row>
    <row r="1234" spans="1:22" x14ac:dyDescent="0.25">
      <c r="A1234" s="55"/>
      <c r="B1234" s="11"/>
      <c r="C1234" s="11" t="s">
        <v>577</v>
      </c>
      <c r="D1234" s="11"/>
      <c r="E1234" s="11" t="s">
        <v>366</v>
      </c>
      <c r="F1234" s="11">
        <v>0</v>
      </c>
      <c r="G1234" s="11">
        <v>0</v>
      </c>
      <c r="H1234" s="11">
        <v>0</v>
      </c>
      <c r="I1234" s="171">
        <v>0</v>
      </c>
      <c r="K1234" s="11" t="s">
        <v>421</v>
      </c>
      <c r="L1234" s="11" t="s">
        <v>421</v>
      </c>
      <c r="M1234" s="11" t="s">
        <v>421</v>
      </c>
      <c r="O1234" s="70" t="s">
        <v>421</v>
      </c>
      <c r="P1234" s="163"/>
      <c r="Q1234" s="163"/>
      <c r="R1234" s="164"/>
      <c r="U1234" s="4"/>
      <c r="V1234" s="4"/>
    </row>
    <row r="1235" spans="1:22" x14ac:dyDescent="0.25">
      <c r="A1235" s="55"/>
      <c r="B1235" s="11"/>
      <c r="C1235" s="11" t="s">
        <v>578</v>
      </c>
      <c r="D1235" s="11"/>
      <c r="E1235" s="11" t="s">
        <v>367</v>
      </c>
      <c r="F1235" s="11">
        <v>7</v>
      </c>
      <c r="G1235" s="11">
        <v>0</v>
      </c>
      <c r="H1235" s="11">
        <v>0</v>
      </c>
      <c r="I1235" s="171">
        <v>0</v>
      </c>
      <c r="K1235" s="11" t="s">
        <v>421</v>
      </c>
      <c r="L1235" s="11" t="s">
        <v>421</v>
      </c>
      <c r="M1235" s="11" t="s">
        <v>421</v>
      </c>
      <c r="O1235" s="70" t="s">
        <v>421</v>
      </c>
      <c r="P1235" s="163"/>
      <c r="Q1235" s="163"/>
      <c r="R1235" s="164"/>
      <c r="U1235" s="4"/>
      <c r="V1235" s="4"/>
    </row>
    <row r="1236" spans="1:22" x14ac:dyDescent="0.25">
      <c r="A1236" s="55"/>
      <c r="B1236" s="11"/>
      <c r="C1236" s="11" t="s">
        <v>579</v>
      </c>
      <c r="D1236" s="11"/>
      <c r="E1236" s="11" t="s">
        <v>368</v>
      </c>
      <c r="F1236" s="11">
        <v>5</v>
      </c>
      <c r="G1236" s="11">
        <v>0</v>
      </c>
      <c r="H1236" s="11">
        <v>0</v>
      </c>
      <c r="I1236" s="171">
        <v>0</v>
      </c>
      <c r="K1236" s="11" t="s">
        <v>421</v>
      </c>
      <c r="L1236" s="11" t="s">
        <v>421</v>
      </c>
      <c r="M1236" s="11" t="s">
        <v>421</v>
      </c>
      <c r="O1236" s="70" t="s">
        <v>421</v>
      </c>
      <c r="P1236" s="163"/>
      <c r="Q1236" s="163"/>
      <c r="R1236" s="164"/>
      <c r="U1236" s="4"/>
      <c r="V1236" s="4"/>
    </row>
    <row r="1237" spans="1:22" x14ac:dyDescent="0.25">
      <c r="A1237" s="55"/>
      <c r="B1237" s="11"/>
      <c r="C1237" s="11" t="s">
        <v>580</v>
      </c>
      <c r="D1237" s="11"/>
      <c r="E1237" s="11" t="s">
        <v>369</v>
      </c>
      <c r="F1237" s="11">
        <v>0</v>
      </c>
      <c r="G1237" s="11">
        <v>0</v>
      </c>
      <c r="H1237" s="11">
        <v>0</v>
      </c>
      <c r="I1237" s="171">
        <v>0</v>
      </c>
      <c r="K1237" s="11" t="s">
        <v>421</v>
      </c>
      <c r="L1237" s="11" t="s">
        <v>421</v>
      </c>
      <c r="M1237" s="11" t="s">
        <v>421</v>
      </c>
      <c r="O1237" s="70" t="s">
        <v>421</v>
      </c>
      <c r="P1237" s="163"/>
      <c r="Q1237" s="163"/>
      <c r="R1237" s="164"/>
      <c r="U1237" s="4"/>
      <c r="V1237" s="4"/>
    </row>
    <row r="1238" spans="1:22" x14ac:dyDescent="0.25">
      <c r="A1238" s="55"/>
      <c r="B1238" s="11"/>
      <c r="C1238" s="11" t="s">
        <v>581</v>
      </c>
      <c r="D1238" s="11"/>
      <c r="E1238" s="11" t="s">
        <v>370</v>
      </c>
      <c r="F1238" s="11">
        <v>0</v>
      </c>
      <c r="G1238" s="11">
        <v>0</v>
      </c>
      <c r="H1238" s="11">
        <v>0</v>
      </c>
      <c r="I1238" s="171">
        <v>0</v>
      </c>
      <c r="K1238" s="11" t="s">
        <v>421</v>
      </c>
      <c r="L1238" s="11" t="s">
        <v>421</v>
      </c>
      <c r="M1238" s="11" t="s">
        <v>421</v>
      </c>
      <c r="O1238" s="70" t="s">
        <v>421</v>
      </c>
      <c r="P1238" s="163"/>
      <c r="Q1238" s="163"/>
      <c r="R1238" s="164"/>
      <c r="U1238" s="4"/>
      <c r="V1238" s="4"/>
    </row>
    <row r="1239" spans="1:22" x14ac:dyDescent="0.25">
      <c r="A1239" s="55"/>
      <c r="B1239" s="11"/>
      <c r="C1239" s="11" t="s">
        <v>582</v>
      </c>
      <c r="D1239" s="11"/>
      <c r="E1239" s="11" t="s">
        <v>371</v>
      </c>
      <c r="F1239" s="11">
        <v>1</v>
      </c>
      <c r="G1239" s="11">
        <v>0</v>
      </c>
      <c r="H1239" s="11">
        <v>0</v>
      </c>
      <c r="I1239" s="171">
        <v>0</v>
      </c>
      <c r="K1239" s="11" t="s">
        <v>421</v>
      </c>
      <c r="L1239" s="11" t="s">
        <v>421</v>
      </c>
      <c r="M1239" s="11" t="s">
        <v>421</v>
      </c>
      <c r="O1239" s="70" t="s">
        <v>421</v>
      </c>
      <c r="P1239" s="163"/>
      <c r="Q1239" s="163"/>
      <c r="R1239" s="164"/>
      <c r="U1239" s="4"/>
      <c r="V1239" s="4"/>
    </row>
    <row r="1240" spans="1:22" x14ac:dyDescent="0.25">
      <c r="A1240" s="55"/>
      <c r="B1240" s="11"/>
      <c r="C1240" s="11" t="s">
        <v>583</v>
      </c>
      <c r="D1240" s="11"/>
      <c r="E1240" s="11" t="s">
        <v>372</v>
      </c>
      <c r="F1240" s="11">
        <v>1</v>
      </c>
      <c r="G1240" s="11">
        <v>0</v>
      </c>
      <c r="H1240" s="11">
        <v>0</v>
      </c>
      <c r="I1240" s="171">
        <v>0</v>
      </c>
      <c r="K1240" s="11" t="s">
        <v>421</v>
      </c>
      <c r="L1240" s="11" t="s">
        <v>421</v>
      </c>
      <c r="M1240" s="11" t="s">
        <v>421</v>
      </c>
      <c r="O1240" s="70" t="s">
        <v>421</v>
      </c>
      <c r="P1240" s="163"/>
      <c r="Q1240" s="163"/>
      <c r="R1240" s="164"/>
      <c r="U1240" s="4"/>
      <c r="V1240" s="4"/>
    </row>
    <row r="1241" spans="1:22" x14ac:dyDescent="0.25">
      <c r="A1241" s="55"/>
      <c r="B1241" s="11"/>
      <c r="C1241" s="11" t="s">
        <v>584</v>
      </c>
      <c r="D1241" s="11"/>
      <c r="E1241" s="11" t="s">
        <v>373</v>
      </c>
      <c r="F1241" s="11">
        <v>45</v>
      </c>
      <c r="G1241" s="11">
        <v>0</v>
      </c>
      <c r="H1241" s="11">
        <v>0</v>
      </c>
      <c r="I1241" s="171">
        <v>0</v>
      </c>
      <c r="K1241" s="11" t="s">
        <v>421</v>
      </c>
      <c r="L1241" s="11" t="s">
        <v>421</v>
      </c>
      <c r="M1241" s="11" t="s">
        <v>421</v>
      </c>
      <c r="O1241" s="70" t="s">
        <v>421</v>
      </c>
      <c r="P1241" s="163"/>
      <c r="Q1241" s="163"/>
      <c r="R1241" s="164"/>
      <c r="U1241" s="4"/>
      <c r="V1241" s="4"/>
    </row>
    <row r="1242" spans="1:22" x14ac:dyDescent="0.25">
      <c r="A1242" s="55"/>
      <c r="B1242" s="11"/>
      <c r="C1242" s="11" t="s">
        <v>585</v>
      </c>
      <c r="D1242" s="11"/>
      <c r="E1242" s="11" t="s">
        <v>374</v>
      </c>
      <c r="F1242" s="11">
        <v>20</v>
      </c>
      <c r="G1242" s="11">
        <v>0</v>
      </c>
      <c r="H1242" s="11">
        <v>0</v>
      </c>
      <c r="I1242" s="171">
        <v>0</v>
      </c>
      <c r="K1242" s="11" t="s">
        <v>421</v>
      </c>
      <c r="L1242" s="11" t="s">
        <v>421</v>
      </c>
      <c r="M1242" s="11" t="s">
        <v>421</v>
      </c>
      <c r="O1242" s="70" t="s">
        <v>421</v>
      </c>
      <c r="P1242" s="163"/>
      <c r="Q1242" s="163"/>
      <c r="R1242" s="164"/>
      <c r="U1242" s="4"/>
      <c r="V1242" s="4"/>
    </row>
    <row r="1243" spans="1:22" x14ac:dyDescent="0.25">
      <c r="A1243" s="55"/>
      <c r="B1243" s="11"/>
      <c r="C1243" s="11" t="s">
        <v>585</v>
      </c>
      <c r="D1243" s="11"/>
      <c r="E1243" s="11" t="s">
        <v>375</v>
      </c>
      <c r="F1243" s="11">
        <v>5</v>
      </c>
      <c r="G1243" s="11">
        <v>0</v>
      </c>
      <c r="H1243" s="11">
        <v>0</v>
      </c>
      <c r="I1243" s="171">
        <v>0</v>
      </c>
      <c r="K1243" s="11" t="s">
        <v>421</v>
      </c>
      <c r="L1243" s="11" t="s">
        <v>421</v>
      </c>
      <c r="M1243" s="11" t="s">
        <v>421</v>
      </c>
      <c r="O1243" s="70" t="s">
        <v>421</v>
      </c>
      <c r="P1243" s="163"/>
      <c r="Q1243" s="163"/>
      <c r="R1243" s="164"/>
      <c r="U1243" s="4"/>
      <c r="V1243" s="4"/>
    </row>
    <row r="1244" spans="1:22" x14ac:dyDescent="0.25">
      <c r="A1244" s="55"/>
      <c r="B1244" s="11"/>
      <c r="C1244" s="11" t="s">
        <v>586</v>
      </c>
      <c r="D1244" s="11"/>
      <c r="E1244" s="11" t="s">
        <v>376</v>
      </c>
      <c r="F1244" s="11">
        <v>22</v>
      </c>
      <c r="G1244" s="11">
        <v>0</v>
      </c>
      <c r="H1244" s="11">
        <v>0</v>
      </c>
      <c r="I1244" s="171">
        <v>0</v>
      </c>
      <c r="K1244" s="11" t="s">
        <v>421</v>
      </c>
      <c r="L1244" s="11" t="s">
        <v>421</v>
      </c>
      <c r="M1244" s="11" t="s">
        <v>421</v>
      </c>
      <c r="O1244" s="70" t="s">
        <v>421</v>
      </c>
      <c r="P1244" s="163"/>
      <c r="Q1244" s="163"/>
      <c r="R1244" s="164"/>
      <c r="U1244" s="4"/>
      <c r="V1244" s="4"/>
    </row>
    <row r="1245" spans="1:22" x14ac:dyDescent="0.25">
      <c r="A1245" s="55"/>
      <c r="B1245" s="11"/>
      <c r="C1245" s="11" t="s">
        <v>587</v>
      </c>
      <c r="D1245" s="11"/>
      <c r="E1245" s="11" t="s">
        <v>377</v>
      </c>
      <c r="F1245" s="11">
        <v>0</v>
      </c>
      <c r="G1245" s="11">
        <v>0</v>
      </c>
      <c r="H1245" s="11">
        <v>0</v>
      </c>
      <c r="I1245" s="171">
        <v>0</v>
      </c>
      <c r="K1245" s="11" t="s">
        <v>421</v>
      </c>
      <c r="L1245" s="11" t="s">
        <v>421</v>
      </c>
      <c r="M1245" s="11" t="s">
        <v>421</v>
      </c>
      <c r="O1245" s="70" t="s">
        <v>421</v>
      </c>
      <c r="P1245" s="163"/>
      <c r="Q1245" s="163"/>
      <c r="R1245" s="164"/>
      <c r="U1245" s="4"/>
      <c r="V1245" s="4"/>
    </row>
    <row r="1246" spans="1:22" x14ac:dyDescent="0.25">
      <c r="A1246" s="55"/>
      <c r="B1246" s="11"/>
      <c r="C1246" s="11" t="s">
        <v>588</v>
      </c>
      <c r="D1246" s="11"/>
      <c r="E1246" s="11" t="s">
        <v>378</v>
      </c>
      <c r="F1246" s="11">
        <v>1</v>
      </c>
      <c r="G1246" s="11">
        <v>0</v>
      </c>
      <c r="H1246" s="11">
        <v>0</v>
      </c>
      <c r="I1246" s="171">
        <v>0</v>
      </c>
      <c r="K1246" s="11" t="s">
        <v>421</v>
      </c>
      <c r="L1246" s="11" t="s">
        <v>421</v>
      </c>
      <c r="M1246" s="11" t="s">
        <v>421</v>
      </c>
      <c r="O1246" s="70" t="s">
        <v>421</v>
      </c>
      <c r="P1246" s="163"/>
      <c r="Q1246" s="163"/>
      <c r="R1246" s="164"/>
      <c r="U1246" s="4"/>
      <c r="V1246" s="4"/>
    </row>
    <row r="1247" spans="1:22" x14ac:dyDescent="0.25">
      <c r="A1247" s="55"/>
      <c r="B1247" s="11"/>
      <c r="C1247" s="11" t="s">
        <v>589</v>
      </c>
      <c r="D1247" s="11"/>
      <c r="E1247" s="11" t="s">
        <v>379</v>
      </c>
      <c r="F1247" s="11">
        <v>8</v>
      </c>
      <c r="G1247" s="11">
        <v>1</v>
      </c>
      <c r="H1247" s="11">
        <v>1</v>
      </c>
      <c r="I1247" s="171">
        <v>0</v>
      </c>
      <c r="K1247" s="11" t="s">
        <v>421</v>
      </c>
      <c r="L1247" s="11" t="s">
        <v>421</v>
      </c>
      <c r="M1247" s="11" t="s">
        <v>421</v>
      </c>
      <c r="O1247" s="70" t="s">
        <v>421</v>
      </c>
      <c r="P1247" s="163"/>
      <c r="Q1247" s="163"/>
      <c r="R1247" s="164"/>
      <c r="U1247" s="4"/>
      <c r="V1247" s="4"/>
    </row>
    <row r="1248" spans="1:22" x14ac:dyDescent="0.25">
      <c r="A1248" s="55"/>
      <c r="B1248" s="11"/>
      <c r="C1248" s="11" t="s">
        <v>590</v>
      </c>
      <c r="D1248" s="11"/>
      <c r="E1248" s="11" t="s">
        <v>380</v>
      </c>
      <c r="F1248" s="11">
        <v>127</v>
      </c>
      <c r="G1248" s="11">
        <v>7</v>
      </c>
      <c r="H1248" s="11">
        <v>3</v>
      </c>
      <c r="I1248" s="171">
        <v>0</v>
      </c>
      <c r="K1248" s="11" t="s">
        <v>421</v>
      </c>
      <c r="L1248" s="11" t="s">
        <v>421</v>
      </c>
      <c r="M1248" s="11" t="s">
        <v>421</v>
      </c>
      <c r="O1248" s="70" t="s">
        <v>421</v>
      </c>
      <c r="P1248" s="163"/>
      <c r="Q1248" s="163"/>
      <c r="R1248" s="164"/>
      <c r="U1248" s="4"/>
      <c r="V1248" s="4"/>
    </row>
    <row r="1249" spans="1:22" x14ac:dyDescent="0.25">
      <c r="A1249" s="55"/>
      <c r="B1249" s="11"/>
      <c r="C1249" s="11" t="s">
        <v>592</v>
      </c>
      <c r="D1249" s="11"/>
      <c r="E1249" s="11" t="s">
        <v>383</v>
      </c>
      <c r="F1249" s="11">
        <v>3</v>
      </c>
      <c r="G1249" s="11">
        <v>0</v>
      </c>
      <c r="H1249" s="11">
        <v>0</v>
      </c>
      <c r="I1249" s="171">
        <v>0</v>
      </c>
      <c r="K1249" s="11" t="s">
        <v>421</v>
      </c>
      <c r="L1249" s="11" t="s">
        <v>421</v>
      </c>
      <c r="M1249" s="11" t="s">
        <v>421</v>
      </c>
      <c r="O1249" s="70" t="s">
        <v>421</v>
      </c>
      <c r="P1249" s="163"/>
      <c r="Q1249" s="163"/>
      <c r="R1249" s="164"/>
      <c r="U1249" s="4"/>
      <c r="V1249" s="4"/>
    </row>
    <row r="1250" spans="1:22" x14ac:dyDescent="0.25">
      <c r="A1250" s="55"/>
      <c r="B1250" s="11"/>
      <c r="C1250" s="11" t="s">
        <v>593</v>
      </c>
      <c r="D1250" s="11"/>
      <c r="E1250" s="11" t="s">
        <v>384</v>
      </c>
      <c r="F1250" s="11">
        <v>0</v>
      </c>
      <c r="G1250" s="11">
        <v>0</v>
      </c>
      <c r="H1250" s="11">
        <v>0</v>
      </c>
      <c r="I1250" s="171">
        <v>0</v>
      </c>
      <c r="K1250" s="11" t="s">
        <v>421</v>
      </c>
      <c r="L1250" s="11" t="s">
        <v>421</v>
      </c>
      <c r="M1250" s="11" t="s">
        <v>421</v>
      </c>
      <c r="O1250" s="70" t="s">
        <v>421</v>
      </c>
      <c r="P1250" s="163"/>
      <c r="Q1250" s="163"/>
      <c r="R1250" s="164"/>
      <c r="U1250" s="4"/>
      <c r="V1250" s="4"/>
    </row>
    <row r="1251" spans="1:22" x14ac:dyDescent="0.25">
      <c r="A1251" s="55"/>
      <c r="B1251" s="11"/>
      <c r="C1251" s="11" t="s">
        <v>594</v>
      </c>
      <c r="D1251" s="11"/>
      <c r="E1251" s="11" t="s">
        <v>385</v>
      </c>
      <c r="F1251" s="11">
        <v>0</v>
      </c>
      <c r="G1251" s="11">
        <v>0</v>
      </c>
      <c r="H1251" s="11">
        <v>0</v>
      </c>
      <c r="I1251" s="171">
        <v>0</v>
      </c>
      <c r="K1251" s="11" t="s">
        <v>421</v>
      </c>
      <c r="L1251" s="11" t="s">
        <v>421</v>
      </c>
      <c r="M1251" s="11" t="s">
        <v>421</v>
      </c>
      <c r="O1251" s="70" t="s">
        <v>421</v>
      </c>
      <c r="P1251" s="163"/>
      <c r="Q1251" s="163"/>
      <c r="R1251" s="164"/>
      <c r="U1251" s="4"/>
      <c r="V1251" s="4"/>
    </row>
    <row r="1252" spans="1:22" x14ac:dyDescent="0.25">
      <c r="A1252" s="55"/>
      <c r="B1252" s="11"/>
      <c r="C1252" s="11" t="s">
        <v>595</v>
      </c>
      <c r="D1252" s="11"/>
      <c r="E1252" s="11" t="s">
        <v>386</v>
      </c>
      <c r="F1252" s="11">
        <v>3</v>
      </c>
      <c r="G1252" s="11">
        <v>0</v>
      </c>
      <c r="H1252" s="11">
        <v>0</v>
      </c>
      <c r="I1252" s="171">
        <v>0</v>
      </c>
      <c r="K1252" s="11" t="s">
        <v>421</v>
      </c>
      <c r="L1252" s="11" t="s">
        <v>421</v>
      </c>
      <c r="M1252" s="11" t="s">
        <v>421</v>
      </c>
      <c r="O1252" s="70" t="s">
        <v>421</v>
      </c>
      <c r="P1252" s="163"/>
      <c r="Q1252" s="163"/>
      <c r="R1252" s="164"/>
      <c r="U1252" s="4"/>
      <c r="V1252" s="4"/>
    </row>
    <row r="1253" spans="1:22" x14ac:dyDescent="0.25">
      <c r="A1253" s="55"/>
      <c r="B1253" s="11"/>
      <c r="C1253" s="11" t="s">
        <v>596</v>
      </c>
      <c r="D1253" s="11"/>
      <c r="E1253" s="11" t="s">
        <v>387</v>
      </c>
      <c r="F1253" s="11">
        <v>0</v>
      </c>
      <c r="G1253" s="11">
        <v>0</v>
      </c>
      <c r="H1253" s="11">
        <v>0</v>
      </c>
      <c r="I1253" s="171">
        <v>0</v>
      </c>
      <c r="K1253" s="11" t="s">
        <v>421</v>
      </c>
      <c r="L1253" s="11" t="s">
        <v>421</v>
      </c>
      <c r="M1253" s="11" t="s">
        <v>421</v>
      </c>
      <c r="O1253" s="70" t="s">
        <v>421</v>
      </c>
      <c r="P1253" s="163"/>
      <c r="Q1253" s="163"/>
      <c r="R1253" s="164"/>
      <c r="U1253" s="4"/>
      <c r="V1253" s="4"/>
    </row>
    <row r="1254" spans="1:22" x14ac:dyDescent="0.25">
      <c r="A1254" s="55"/>
      <c r="B1254" s="11"/>
      <c r="C1254" s="11" t="s">
        <v>597</v>
      </c>
      <c r="D1254" s="11"/>
      <c r="E1254" s="11" t="s">
        <v>389</v>
      </c>
      <c r="F1254" s="11">
        <v>2</v>
      </c>
      <c r="G1254" s="11">
        <v>0</v>
      </c>
      <c r="H1254" s="11">
        <v>0</v>
      </c>
      <c r="I1254" s="171">
        <v>0</v>
      </c>
      <c r="K1254" s="11" t="s">
        <v>421</v>
      </c>
      <c r="L1254" s="11" t="s">
        <v>421</v>
      </c>
      <c r="M1254" s="11" t="s">
        <v>421</v>
      </c>
      <c r="O1254" s="70" t="s">
        <v>421</v>
      </c>
      <c r="P1254" s="163"/>
      <c r="Q1254" s="163"/>
      <c r="R1254" s="164"/>
      <c r="U1254" s="4"/>
      <c r="V1254" s="4"/>
    </row>
    <row r="1255" spans="1:22" x14ac:dyDescent="0.25">
      <c r="A1255" s="55"/>
      <c r="B1255" s="11"/>
      <c r="C1255" s="11" t="s">
        <v>598</v>
      </c>
      <c r="D1255" s="11"/>
      <c r="E1255" s="11" t="s">
        <v>390</v>
      </c>
      <c r="F1255" s="11">
        <v>0</v>
      </c>
      <c r="G1255" s="11">
        <v>0</v>
      </c>
      <c r="H1255" s="11">
        <v>0</v>
      </c>
      <c r="I1255" s="171">
        <v>0</v>
      </c>
      <c r="K1255" s="11" t="s">
        <v>421</v>
      </c>
      <c r="L1255" s="11" t="s">
        <v>421</v>
      </c>
      <c r="M1255" s="11" t="s">
        <v>421</v>
      </c>
      <c r="O1255" s="70" t="s">
        <v>421</v>
      </c>
      <c r="P1255" s="163"/>
      <c r="Q1255" s="163"/>
      <c r="R1255" s="164"/>
      <c r="U1255" s="4"/>
      <c r="V1255" s="4"/>
    </row>
    <row r="1256" spans="1:22" x14ac:dyDescent="0.25">
      <c r="A1256" s="55"/>
      <c r="B1256" s="11"/>
      <c r="C1256" s="11" t="s">
        <v>599</v>
      </c>
      <c r="D1256" s="11"/>
      <c r="E1256" s="11" t="s">
        <v>391</v>
      </c>
      <c r="F1256" s="11">
        <v>0</v>
      </c>
      <c r="G1256" s="11">
        <v>0</v>
      </c>
      <c r="H1256" s="11">
        <v>0</v>
      </c>
      <c r="I1256" s="171">
        <v>0</v>
      </c>
      <c r="K1256" s="11" t="s">
        <v>421</v>
      </c>
      <c r="L1256" s="11" t="s">
        <v>421</v>
      </c>
      <c r="M1256" s="11" t="s">
        <v>421</v>
      </c>
      <c r="O1256" s="70" t="s">
        <v>421</v>
      </c>
      <c r="P1256" s="163"/>
      <c r="Q1256" s="163"/>
      <c r="R1256" s="164"/>
      <c r="U1256" s="4"/>
      <c r="V1256" s="4"/>
    </row>
    <row r="1257" spans="1:22" x14ac:dyDescent="0.25">
      <c r="A1257" s="55"/>
      <c r="B1257" s="11"/>
      <c r="C1257" s="11" t="s">
        <v>600</v>
      </c>
      <c r="D1257" s="11"/>
      <c r="E1257" s="11" t="s">
        <v>392</v>
      </c>
      <c r="F1257" s="11">
        <v>0</v>
      </c>
      <c r="G1257" s="11">
        <v>0</v>
      </c>
      <c r="H1257" s="11">
        <v>0</v>
      </c>
      <c r="I1257" s="171">
        <v>0</v>
      </c>
      <c r="K1257" s="11" t="s">
        <v>421</v>
      </c>
      <c r="L1257" s="11" t="s">
        <v>421</v>
      </c>
      <c r="M1257" s="11" t="s">
        <v>421</v>
      </c>
      <c r="O1257" s="70" t="s">
        <v>421</v>
      </c>
      <c r="P1257" s="163"/>
      <c r="Q1257" s="163"/>
      <c r="R1257" s="164"/>
      <c r="U1257" s="4"/>
      <c r="V1257" s="4"/>
    </row>
    <row r="1258" spans="1:22" x14ac:dyDescent="0.25">
      <c r="A1258" s="55"/>
      <c r="B1258" s="11"/>
      <c r="C1258" s="11" t="s">
        <v>601</v>
      </c>
      <c r="D1258" s="11"/>
      <c r="E1258" s="11" t="s">
        <v>393</v>
      </c>
      <c r="F1258" s="11">
        <v>28</v>
      </c>
      <c r="G1258" s="11">
        <v>1</v>
      </c>
      <c r="H1258" s="11">
        <v>0</v>
      </c>
      <c r="I1258" s="171">
        <v>0</v>
      </c>
      <c r="K1258" s="11" t="s">
        <v>421</v>
      </c>
      <c r="L1258" s="11" t="s">
        <v>421</v>
      </c>
      <c r="M1258" s="11" t="s">
        <v>421</v>
      </c>
      <c r="O1258" s="70" t="s">
        <v>421</v>
      </c>
      <c r="P1258" s="163"/>
      <c r="Q1258" s="163"/>
      <c r="R1258" s="164"/>
      <c r="U1258" s="4"/>
      <c r="V1258" s="4"/>
    </row>
    <row r="1259" spans="1:22" x14ac:dyDescent="0.25">
      <c r="A1259" s="55"/>
      <c r="B1259" s="11"/>
      <c r="C1259" s="11" t="s">
        <v>602</v>
      </c>
      <c r="D1259" s="11"/>
      <c r="E1259" s="11" t="s">
        <v>394</v>
      </c>
      <c r="F1259" s="11">
        <v>84</v>
      </c>
      <c r="G1259" s="11">
        <v>0</v>
      </c>
      <c r="H1259" s="11">
        <v>0</v>
      </c>
      <c r="I1259" s="171">
        <v>0</v>
      </c>
      <c r="K1259" s="11" t="s">
        <v>421</v>
      </c>
      <c r="L1259" s="11" t="s">
        <v>421</v>
      </c>
      <c r="M1259" s="11" t="s">
        <v>421</v>
      </c>
      <c r="O1259" s="70" t="s">
        <v>421</v>
      </c>
      <c r="P1259" s="163"/>
      <c r="Q1259" s="163"/>
      <c r="R1259" s="164"/>
      <c r="U1259" s="4"/>
      <c r="V1259" s="4"/>
    </row>
    <row r="1260" spans="1:22" x14ac:dyDescent="0.25">
      <c r="A1260" s="55"/>
      <c r="B1260" s="11"/>
      <c r="C1260" s="11" t="s">
        <v>603</v>
      </c>
      <c r="D1260" s="11"/>
      <c r="E1260" s="11" t="s">
        <v>395</v>
      </c>
      <c r="F1260" s="11">
        <v>1</v>
      </c>
      <c r="G1260" s="11">
        <v>0</v>
      </c>
      <c r="H1260" s="11">
        <v>0</v>
      </c>
      <c r="I1260" s="171">
        <v>0</v>
      </c>
      <c r="K1260" s="11" t="s">
        <v>421</v>
      </c>
      <c r="L1260" s="11" t="s">
        <v>421</v>
      </c>
      <c r="M1260" s="11" t="s">
        <v>421</v>
      </c>
      <c r="O1260" s="70" t="s">
        <v>421</v>
      </c>
      <c r="P1260" s="163"/>
      <c r="Q1260" s="163"/>
      <c r="R1260" s="164"/>
      <c r="U1260" s="4"/>
      <c r="V1260" s="4"/>
    </row>
    <row r="1261" spans="1:22" x14ac:dyDescent="0.25">
      <c r="A1261" s="55"/>
      <c r="B1261" s="11"/>
      <c r="C1261" s="11" t="s">
        <v>604</v>
      </c>
      <c r="D1261" s="11"/>
      <c r="E1261" s="11" t="s">
        <v>396</v>
      </c>
      <c r="F1261" s="11">
        <v>0</v>
      </c>
      <c r="G1261" s="11">
        <v>0</v>
      </c>
      <c r="H1261" s="11">
        <v>0</v>
      </c>
      <c r="I1261" s="171">
        <v>0</v>
      </c>
      <c r="K1261" s="11" t="s">
        <v>421</v>
      </c>
      <c r="L1261" s="11" t="s">
        <v>421</v>
      </c>
      <c r="M1261" s="11" t="s">
        <v>421</v>
      </c>
      <c r="O1261" s="70" t="s">
        <v>421</v>
      </c>
      <c r="P1261" s="163"/>
      <c r="Q1261" s="163"/>
      <c r="R1261" s="164"/>
      <c r="U1261" s="4"/>
      <c r="V1261" s="4"/>
    </row>
    <row r="1262" spans="1:22" x14ac:dyDescent="0.25">
      <c r="A1262" s="55"/>
      <c r="B1262" s="11"/>
      <c r="C1262" s="11" t="s">
        <v>605</v>
      </c>
      <c r="D1262" s="11"/>
      <c r="E1262" s="11" t="s">
        <v>397</v>
      </c>
      <c r="F1262" s="11">
        <v>9</v>
      </c>
      <c r="G1262" s="11">
        <v>1</v>
      </c>
      <c r="H1262" s="11">
        <v>1</v>
      </c>
      <c r="I1262" s="171">
        <v>0</v>
      </c>
      <c r="K1262" s="11" t="s">
        <v>421</v>
      </c>
      <c r="L1262" s="11" t="s">
        <v>421</v>
      </c>
      <c r="M1262" s="11" t="s">
        <v>421</v>
      </c>
      <c r="O1262" s="70" t="s">
        <v>421</v>
      </c>
      <c r="P1262" s="163"/>
      <c r="Q1262" s="163"/>
      <c r="R1262" s="164"/>
      <c r="U1262" s="4"/>
      <c r="V1262" s="4"/>
    </row>
    <row r="1263" spans="1:22" x14ac:dyDescent="0.25">
      <c r="A1263" s="55"/>
      <c r="B1263" s="11"/>
      <c r="C1263" s="11" t="s">
        <v>606</v>
      </c>
      <c r="D1263" s="11"/>
      <c r="E1263" s="11" t="s">
        <v>399</v>
      </c>
      <c r="F1263" s="11">
        <v>3</v>
      </c>
      <c r="G1263" s="11">
        <v>1</v>
      </c>
      <c r="H1263" s="11">
        <v>0</v>
      </c>
      <c r="I1263" s="171">
        <v>0</v>
      </c>
      <c r="K1263" s="11" t="s">
        <v>421</v>
      </c>
      <c r="L1263" s="11" t="s">
        <v>421</v>
      </c>
      <c r="M1263" s="11" t="s">
        <v>421</v>
      </c>
      <c r="O1263" s="70" t="s">
        <v>421</v>
      </c>
      <c r="P1263" s="163"/>
      <c r="Q1263" s="163"/>
      <c r="R1263" s="164"/>
      <c r="U1263" s="4"/>
      <c r="V1263" s="4"/>
    </row>
    <row r="1264" spans="1:22" x14ac:dyDescent="0.25">
      <c r="A1264" s="55"/>
      <c r="B1264" s="11"/>
      <c r="C1264" s="11" t="s">
        <v>607</v>
      </c>
      <c r="D1264" s="11"/>
      <c r="E1264" s="11" t="s">
        <v>400</v>
      </c>
      <c r="F1264" s="11">
        <v>13</v>
      </c>
      <c r="G1264" s="11">
        <v>1</v>
      </c>
      <c r="H1264" s="11">
        <v>0</v>
      </c>
      <c r="I1264" s="171">
        <v>0</v>
      </c>
      <c r="K1264" s="11" t="s">
        <v>421</v>
      </c>
      <c r="L1264" s="11" t="s">
        <v>421</v>
      </c>
      <c r="M1264" s="11" t="s">
        <v>421</v>
      </c>
      <c r="O1264" s="70" t="s">
        <v>421</v>
      </c>
      <c r="P1264" s="163"/>
      <c r="Q1264" s="163"/>
      <c r="R1264" s="164"/>
      <c r="U1264" s="4"/>
      <c r="V1264" s="4"/>
    </row>
    <row r="1265" spans="1:22" x14ac:dyDescent="0.25">
      <c r="A1265" s="55"/>
      <c r="B1265" s="11"/>
      <c r="C1265" s="11" t="s">
        <v>608</v>
      </c>
      <c r="D1265" s="11"/>
      <c r="E1265" s="11" t="s">
        <v>401</v>
      </c>
      <c r="F1265" s="11">
        <v>2</v>
      </c>
      <c r="G1265" s="11">
        <v>0</v>
      </c>
      <c r="H1265" s="11">
        <v>0</v>
      </c>
      <c r="I1265" s="171">
        <v>0</v>
      </c>
      <c r="K1265" s="11" t="s">
        <v>421</v>
      </c>
      <c r="L1265" s="11" t="s">
        <v>421</v>
      </c>
      <c r="M1265" s="11" t="s">
        <v>421</v>
      </c>
      <c r="O1265" s="70" t="s">
        <v>421</v>
      </c>
      <c r="P1265" s="163"/>
      <c r="Q1265" s="163"/>
      <c r="R1265" s="164"/>
      <c r="U1265" s="4"/>
      <c r="V1265" s="4"/>
    </row>
    <row r="1266" spans="1:22" x14ac:dyDescent="0.25">
      <c r="A1266" s="55"/>
      <c r="B1266" s="11"/>
      <c r="C1266" s="11" t="s">
        <v>609</v>
      </c>
      <c r="D1266" s="11"/>
      <c r="E1266" s="11" t="s">
        <v>402</v>
      </c>
      <c r="F1266" s="11">
        <v>9</v>
      </c>
      <c r="G1266" s="11">
        <v>0</v>
      </c>
      <c r="H1266" s="11">
        <v>0</v>
      </c>
      <c r="I1266" s="171">
        <v>0</v>
      </c>
      <c r="K1266" s="11" t="s">
        <v>421</v>
      </c>
      <c r="L1266" s="11" t="s">
        <v>421</v>
      </c>
      <c r="M1266" s="11" t="s">
        <v>421</v>
      </c>
      <c r="O1266" s="70" t="s">
        <v>421</v>
      </c>
      <c r="P1266" s="163"/>
      <c r="Q1266" s="163"/>
      <c r="R1266" s="164"/>
      <c r="U1266" s="4"/>
      <c r="V1266" s="4"/>
    </row>
    <row r="1267" spans="1:22" x14ac:dyDescent="0.25">
      <c r="A1267" s="55"/>
      <c r="B1267" s="11"/>
      <c r="C1267" s="11" t="s">
        <v>610</v>
      </c>
      <c r="D1267" s="11"/>
      <c r="E1267" s="11" t="s">
        <v>403</v>
      </c>
      <c r="F1267" s="11">
        <v>2</v>
      </c>
      <c r="G1267" s="11">
        <v>0</v>
      </c>
      <c r="H1267" s="11">
        <v>0</v>
      </c>
      <c r="I1267" s="171">
        <v>0</v>
      </c>
      <c r="K1267" s="11" t="s">
        <v>421</v>
      </c>
      <c r="L1267" s="11" t="s">
        <v>421</v>
      </c>
      <c r="M1267" s="11" t="s">
        <v>421</v>
      </c>
      <c r="O1267" s="70" t="s">
        <v>421</v>
      </c>
      <c r="P1267" s="163"/>
      <c r="Q1267" s="163"/>
      <c r="R1267" s="164"/>
      <c r="U1267" s="4"/>
      <c r="V1267" s="4"/>
    </row>
    <row r="1268" spans="1:22" x14ac:dyDescent="0.25">
      <c r="A1268" s="55"/>
      <c r="B1268" s="11"/>
      <c r="C1268" s="11" t="s">
        <v>611</v>
      </c>
      <c r="D1268" s="11"/>
      <c r="E1268" s="11" t="s">
        <v>404</v>
      </c>
      <c r="F1268" s="11">
        <v>0</v>
      </c>
      <c r="G1268" s="11">
        <v>0</v>
      </c>
      <c r="H1268" s="11">
        <v>0</v>
      </c>
      <c r="I1268" s="171">
        <v>0</v>
      </c>
      <c r="K1268" s="11" t="s">
        <v>421</v>
      </c>
      <c r="L1268" s="11" t="s">
        <v>421</v>
      </c>
      <c r="M1268" s="11" t="s">
        <v>421</v>
      </c>
      <c r="O1268" s="70" t="s">
        <v>421</v>
      </c>
      <c r="P1268" s="163"/>
      <c r="Q1268" s="163"/>
      <c r="R1268" s="164"/>
      <c r="U1268" s="4"/>
      <c r="V1268" s="4"/>
    </row>
    <row r="1269" spans="1:22" x14ac:dyDescent="0.25">
      <c r="A1269" s="55"/>
      <c r="B1269" s="11"/>
      <c r="C1269" s="11" t="s">
        <v>612</v>
      </c>
      <c r="D1269" s="11"/>
      <c r="E1269" s="11" t="s">
        <v>405</v>
      </c>
      <c r="F1269" s="11">
        <v>34</v>
      </c>
      <c r="G1269" s="11">
        <v>3</v>
      </c>
      <c r="H1269" s="11">
        <v>1</v>
      </c>
      <c r="I1269" s="171">
        <v>1</v>
      </c>
      <c r="K1269" s="11" t="s">
        <v>421</v>
      </c>
      <c r="L1269" s="11" t="s">
        <v>421</v>
      </c>
      <c r="M1269" s="11" t="s">
        <v>421</v>
      </c>
      <c r="O1269" s="70" t="s">
        <v>421</v>
      </c>
      <c r="P1269" s="163"/>
      <c r="Q1269" s="163"/>
      <c r="R1269" s="164"/>
      <c r="U1269" s="4"/>
      <c r="V1269" s="4"/>
    </row>
    <row r="1270" spans="1:22" x14ac:dyDescent="0.25">
      <c r="A1270" s="55"/>
      <c r="B1270" s="11"/>
      <c r="C1270" s="11" t="s">
        <v>613</v>
      </c>
      <c r="D1270" s="11"/>
      <c r="E1270" s="11" t="s">
        <v>406</v>
      </c>
      <c r="F1270" s="11">
        <v>27</v>
      </c>
      <c r="G1270" s="11">
        <v>0</v>
      </c>
      <c r="H1270" s="11">
        <v>1</v>
      </c>
      <c r="I1270" s="171">
        <v>2</v>
      </c>
      <c r="K1270" s="11" t="s">
        <v>421</v>
      </c>
      <c r="L1270" s="11" t="s">
        <v>421</v>
      </c>
      <c r="M1270" s="11" t="s">
        <v>421</v>
      </c>
      <c r="O1270" s="70" t="s">
        <v>421</v>
      </c>
      <c r="P1270" s="163"/>
      <c r="Q1270" s="163"/>
      <c r="R1270" s="164"/>
      <c r="U1270" s="4"/>
      <c r="V1270" s="4"/>
    </row>
    <row r="1271" spans="1:22" x14ac:dyDescent="0.25">
      <c r="A1271" s="55"/>
      <c r="B1271" s="11"/>
      <c r="C1271" s="11" t="s">
        <v>615</v>
      </c>
      <c r="D1271" s="11"/>
      <c r="E1271" s="11" t="s">
        <v>409</v>
      </c>
      <c r="F1271" s="11">
        <v>2</v>
      </c>
      <c r="G1271" s="11">
        <v>0</v>
      </c>
      <c r="H1271" s="11">
        <v>0</v>
      </c>
      <c r="I1271" s="171">
        <v>0</v>
      </c>
      <c r="K1271" s="11" t="s">
        <v>421</v>
      </c>
      <c r="L1271" s="11" t="s">
        <v>421</v>
      </c>
      <c r="M1271" s="11" t="s">
        <v>421</v>
      </c>
      <c r="O1271" s="70" t="s">
        <v>421</v>
      </c>
      <c r="P1271" s="163"/>
      <c r="Q1271" s="163"/>
      <c r="R1271" s="164"/>
      <c r="U1271" s="4"/>
      <c r="V1271" s="4"/>
    </row>
    <row r="1272" spans="1:22" x14ac:dyDescent="0.25">
      <c r="A1272" s="55"/>
      <c r="B1272" s="11"/>
      <c r="C1272" s="11" t="s">
        <v>616</v>
      </c>
      <c r="D1272" s="11"/>
      <c r="E1272" s="11" t="s">
        <v>410</v>
      </c>
      <c r="F1272" s="11">
        <v>55</v>
      </c>
      <c r="G1272" s="11">
        <v>1</v>
      </c>
      <c r="H1272" s="11">
        <v>2</v>
      </c>
      <c r="I1272" s="171">
        <v>0.5</v>
      </c>
      <c r="K1272" s="11" t="s">
        <v>421</v>
      </c>
      <c r="L1272" s="11" t="s">
        <v>421</v>
      </c>
      <c r="M1272" s="11" t="s">
        <v>421</v>
      </c>
      <c r="O1272" s="70" t="s">
        <v>421</v>
      </c>
      <c r="P1272" s="163"/>
      <c r="Q1272" s="163"/>
      <c r="R1272" s="164"/>
      <c r="U1272" s="4"/>
      <c r="V1272" s="4"/>
    </row>
    <row r="1273" spans="1:22" x14ac:dyDescent="0.25">
      <c r="A1273" s="55"/>
      <c r="B1273" s="11"/>
      <c r="C1273" s="11" t="s">
        <v>616</v>
      </c>
      <c r="D1273" s="11"/>
      <c r="E1273" s="11" t="s">
        <v>411</v>
      </c>
      <c r="F1273" s="11">
        <v>0</v>
      </c>
      <c r="G1273" s="11">
        <v>0</v>
      </c>
      <c r="H1273" s="11">
        <v>0</v>
      </c>
      <c r="I1273" s="171">
        <v>0</v>
      </c>
      <c r="K1273" s="11" t="s">
        <v>421</v>
      </c>
      <c r="L1273" s="11" t="s">
        <v>421</v>
      </c>
      <c r="M1273" s="11" t="s">
        <v>421</v>
      </c>
      <c r="O1273" s="70" t="s">
        <v>421</v>
      </c>
      <c r="P1273" s="163"/>
      <c r="Q1273" s="163"/>
      <c r="R1273" s="164"/>
      <c r="U1273" s="4"/>
      <c r="V1273" s="4"/>
    </row>
    <row r="1274" spans="1:22" x14ac:dyDescent="0.25">
      <c r="A1274" s="55"/>
      <c r="B1274" s="11"/>
      <c r="C1274" s="11" t="s">
        <v>617</v>
      </c>
      <c r="D1274" s="11"/>
      <c r="E1274" s="11" t="s">
        <v>412</v>
      </c>
      <c r="F1274" s="11">
        <v>0</v>
      </c>
      <c r="G1274" s="11">
        <v>0</v>
      </c>
      <c r="H1274" s="11">
        <v>0</v>
      </c>
      <c r="I1274" s="171">
        <v>0</v>
      </c>
      <c r="K1274" s="11" t="s">
        <v>421</v>
      </c>
      <c r="L1274" s="11" t="s">
        <v>421</v>
      </c>
      <c r="M1274" s="11" t="s">
        <v>421</v>
      </c>
      <c r="O1274" s="70" t="s">
        <v>421</v>
      </c>
      <c r="P1274" s="163"/>
      <c r="Q1274" s="163"/>
      <c r="R1274" s="164"/>
      <c r="U1274" s="4"/>
      <c r="V1274" s="4"/>
    </row>
    <row r="1275" spans="1:22" x14ac:dyDescent="0.25">
      <c r="A1275" s="55"/>
      <c r="B1275" s="11"/>
      <c r="C1275" s="11" t="s">
        <v>618</v>
      </c>
      <c r="D1275" s="11"/>
      <c r="E1275" s="11" t="s">
        <v>413</v>
      </c>
      <c r="F1275" s="11">
        <v>0</v>
      </c>
      <c r="G1275" s="11">
        <v>0</v>
      </c>
      <c r="H1275" s="11">
        <v>0</v>
      </c>
      <c r="I1275" s="171">
        <v>0</v>
      </c>
      <c r="K1275" s="11" t="s">
        <v>421</v>
      </c>
      <c r="L1275" s="11" t="s">
        <v>421</v>
      </c>
      <c r="M1275" s="11" t="s">
        <v>421</v>
      </c>
      <c r="O1275" s="70" t="s">
        <v>421</v>
      </c>
      <c r="P1275" s="163"/>
      <c r="Q1275" s="163"/>
      <c r="R1275" s="164"/>
      <c r="U1275" s="4"/>
      <c r="V1275" s="4"/>
    </row>
    <row r="1276" spans="1:22" x14ac:dyDescent="0.25">
      <c r="A1276" s="55"/>
      <c r="B1276" s="11"/>
      <c r="C1276" s="11" t="s">
        <v>619</v>
      </c>
      <c r="D1276" s="11"/>
      <c r="E1276" s="11" t="s">
        <v>414</v>
      </c>
      <c r="F1276" s="11">
        <v>6</v>
      </c>
      <c r="G1276" s="11">
        <v>1</v>
      </c>
      <c r="H1276" s="11">
        <v>0</v>
      </c>
      <c r="I1276" s="171">
        <v>0</v>
      </c>
      <c r="K1276" s="11" t="s">
        <v>421</v>
      </c>
      <c r="L1276" s="11" t="s">
        <v>421</v>
      </c>
      <c r="M1276" s="11" t="s">
        <v>421</v>
      </c>
      <c r="O1276" s="70" t="s">
        <v>421</v>
      </c>
      <c r="P1276" s="163"/>
      <c r="Q1276" s="163"/>
      <c r="R1276" s="164"/>
      <c r="U1276" s="4"/>
      <c r="V1276" s="4"/>
    </row>
    <row r="1277" spans="1:22" x14ac:dyDescent="0.25">
      <c r="A1277" s="55"/>
      <c r="B1277" s="11"/>
      <c r="C1277" s="11" t="s">
        <v>620</v>
      </c>
      <c r="D1277" s="11"/>
      <c r="E1277" s="11" t="s">
        <v>415</v>
      </c>
      <c r="F1277" s="11">
        <v>1</v>
      </c>
      <c r="G1277" s="11">
        <v>0</v>
      </c>
      <c r="H1277" s="11">
        <v>0</v>
      </c>
      <c r="I1277" s="171">
        <v>0</v>
      </c>
      <c r="K1277" s="11" t="s">
        <v>421</v>
      </c>
      <c r="L1277" s="11" t="s">
        <v>421</v>
      </c>
      <c r="M1277" s="11" t="s">
        <v>421</v>
      </c>
      <c r="O1277" s="70" t="s">
        <v>421</v>
      </c>
      <c r="P1277" s="163"/>
      <c r="Q1277" s="163"/>
      <c r="R1277" s="164"/>
      <c r="U1277" s="4"/>
      <c r="V1277" s="4"/>
    </row>
    <row r="1278" spans="1:22" x14ac:dyDescent="0.25">
      <c r="A1278" s="55"/>
      <c r="B1278" s="11"/>
      <c r="C1278" s="11" t="s">
        <v>621</v>
      </c>
      <c r="D1278" s="11"/>
      <c r="E1278" s="11" t="s">
        <v>416</v>
      </c>
      <c r="F1278" s="11">
        <v>109</v>
      </c>
      <c r="G1278" s="11">
        <v>1</v>
      </c>
      <c r="H1278" s="11">
        <v>1</v>
      </c>
      <c r="I1278" s="171">
        <v>0</v>
      </c>
      <c r="K1278" s="11" t="s">
        <v>421</v>
      </c>
      <c r="L1278" s="11" t="s">
        <v>421</v>
      </c>
      <c r="M1278" s="11" t="s">
        <v>421</v>
      </c>
      <c r="O1278" s="70" t="s">
        <v>421</v>
      </c>
      <c r="P1278" s="163"/>
      <c r="Q1278" s="163"/>
      <c r="R1278" s="164"/>
      <c r="U1278" s="4"/>
      <c r="V1278" s="4"/>
    </row>
    <row r="1279" spans="1:22" x14ac:dyDescent="0.25">
      <c r="A1279" s="55"/>
      <c r="B1279" s="11"/>
      <c r="C1279" s="11" t="s">
        <v>622</v>
      </c>
      <c r="D1279" s="11"/>
      <c r="E1279" s="11" t="s">
        <v>417</v>
      </c>
      <c r="F1279" s="11">
        <v>0</v>
      </c>
      <c r="G1279" s="11">
        <v>0</v>
      </c>
      <c r="H1279" s="11">
        <v>0</v>
      </c>
      <c r="I1279" s="171">
        <v>0</v>
      </c>
      <c r="K1279" s="11" t="s">
        <v>421</v>
      </c>
      <c r="L1279" s="11" t="s">
        <v>421</v>
      </c>
      <c r="M1279" s="11" t="s">
        <v>421</v>
      </c>
      <c r="O1279" s="70" t="s">
        <v>421</v>
      </c>
      <c r="P1279" s="163"/>
      <c r="Q1279" s="163"/>
      <c r="R1279" s="164"/>
      <c r="U1279" s="4"/>
      <c r="V1279" s="4"/>
    </row>
    <row r="1280" spans="1:22" x14ac:dyDescent="0.25">
      <c r="A1280" s="55"/>
      <c r="B1280" s="11"/>
      <c r="C1280" s="11" t="s">
        <v>624</v>
      </c>
      <c r="D1280" s="11"/>
      <c r="E1280" s="11" t="s">
        <v>419</v>
      </c>
      <c r="F1280" s="11">
        <v>0</v>
      </c>
      <c r="G1280" s="11">
        <v>0</v>
      </c>
      <c r="H1280" s="11">
        <v>0</v>
      </c>
      <c r="I1280" s="171">
        <v>0</v>
      </c>
      <c r="K1280" s="11" t="s">
        <v>421</v>
      </c>
      <c r="L1280" s="11" t="s">
        <v>421</v>
      </c>
      <c r="M1280" s="11" t="s">
        <v>421</v>
      </c>
      <c r="O1280" s="70" t="s">
        <v>421</v>
      </c>
      <c r="P1280" s="163"/>
      <c r="Q1280" s="163"/>
      <c r="R1280" s="164"/>
      <c r="U1280" s="4"/>
      <c r="V1280" s="4"/>
    </row>
    <row r="1281" spans="1:16380" x14ac:dyDescent="0.25">
      <c r="A1281" s="55"/>
      <c r="B1281" s="11"/>
      <c r="C1281" s="11" t="s">
        <v>625</v>
      </c>
      <c r="D1281" s="11"/>
      <c r="E1281" s="11" t="s">
        <v>420</v>
      </c>
      <c r="F1281" s="11">
        <v>2</v>
      </c>
      <c r="G1281" s="11">
        <v>1</v>
      </c>
      <c r="H1281" s="11">
        <v>0</v>
      </c>
      <c r="I1281" s="171">
        <v>0</v>
      </c>
      <c r="K1281" s="11" t="s">
        <v>421</v>
      </c>
      <c r="L1281" s="11" t="s">
        <v>421</v>
      </c>
      <c r="M1281" s="11" t="s">
        <v>421</v>
      </c>
      <c r="O1281" s="70" t="s">
        <v>421</v>
      </c>
      <c r="P1281" s="163"/>
      <c r="Q1281" s="163"/>
      <c r="R1281" s="164"/>
      <c r="U1281" s="4"/>
      <c r="V1281" s="4"/>
    </row>
    <row r="1282" spans="1:16380" ht="15.75" thickBot="1" x14ac:dyDescent="0.3">
      <c r="A1282" s="55"/>
      <c r="B1282" s="11"/>
      <c r="C1282" s="11"/>
      <c r="D1282" s="11"/>
      <c r="E1282" s="11"/>
      <c r="F1282" s="11"/>
      <c r="G1282" s="11"/>
      <c r="H1282" s="11"/>
      <c r="I1282" s="11"/>
      <c r="K1282" s="11"/>
      <c r="L1282" s="11"/>
      <c r="M1282" s="11"/>
      <c r="O1282" s="174"/>
      <c r="P1282" s="163"/>
      <c r="Q1282" s="163"/>
      <c r="R1282" s="164"/>
      <c r="U1282" s="4"/>
      <c r="V1282" s="4"/>
    </row>
    <row r="1283" spans="1:16380" ht="15.75" thickBot="1" x14ac:dyDescent="0.3">
      <c r="A1283" s="55"/>
      <c r="B1283" s="93" t="s">
        <v>126</v>
      </c>
      <c r="C1283" s="94"/>
      <c r="D1283" s="94"/>
      <c r="E1283" s="94"/>
      <c r="F1283" s="177">
        <f>SUM(F1072:F1282)</f>
        <v>3052</v>
      </c>
      <c r="G1283" s="177">
        <f>SUM(G1072:G1282)</f>
        <v>109</v>
      </c>
      <c r="H1283" s="177">
        <f>SUM(H1072:H1282)</f>
        <v>110</v>
      </c>
      <c r="I1283" s="177">
        <f>AVERAGE(I1072:I1282)</f>
        <v>5.9663708513708515</v>
      </c>
      <c r="K1283" s="97"/>
      <c r="L1283" s="95"/>
      <c r="M1283" s="96"/>
      <c r="O1283" s="305"/>
      <c r="P1283" s="306"/>
      <c r="Q1283" s="306"/>
      <c r="R1283" s="307"/>
      <c r="U1283" s="4"/>
      <c r="V1283" s="4"/>
    </row>
    <row r="1284" spans="1:16380" s="4" customFormat="1" ht="12.75" x14ac:dyDescent="0.2">
      <c r="A1284" s="55"/>
    </row>
    <row r="1285" spans="1:16380"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c r="HO1285"/>
      <c r="HP1285"/>
      <c r="HQ1285"/>
      <c r="HR1285"/>
      <c r="HS1285"/>
      <c r="HT1285"/>
      <c r="HU1285"/>
      <c r="HV1285"/>
      <c r="HW1285"/>
      <c r="HX1285"/>
      <c r="HY1285"/>
      <c r="HZ1285"/>
      <c r="IA1285"/>
      <c r="IB1285"/>
      <c r="IC1285"/>
      <c r="ID1285"/>
      <c r="IE1285"/>
      <c r="IF1285"/>
      <c r="IG1285"/>
      <c r="IH1285"/>
      <c r="II1285"/>
      <c r="IJ1285"/>
      <c r="IK1285"/>
      <c r="IL1285"/>
      <c r="IM1285"/>
      <c r="IN1285"/>
      <c r="IO1285"/>
      <c r="IP1285"/>
      <c r="IQ1285"/>
      <c r="IR1285"/>
      <c r="IS1285"/>
      <c r="IT1285"/>
      <c r="IU1285"/>
      <c r="IV1285"/>
      <c r="IW1285"/>
      <c r="IX1285"/>
      <c r="IY1285"/>
      <c r="IZ1285"/>
      <c r="JA1285"/>
      <c r="JB1285"/>
      <c r="JC1285"/>
      <c r="JD1285"/>
      <c r="JE1285"/>
      <c r="JF1285"/>
      <c r="JG1285"/>
      <c r="JH1285"/>
      <c r="JI1285"/>
      <c r="JJ1285"/>
      <c r="JK1285"/>
      <c r="JL1285"/>
      <c r="JM1285"/>
      <c r="JN1285"/>
      <c r="JO1285"/>
      <c r="JP1285"/>
      <c r="JQ1285"/>
      <c r="JR1285"/>
      <c r="JS1285"/>
      <c r="JT1285"/>
      <c r="JU1285"/>
      <c r="JV1285"/>
      <c r="JW1285"/>
      <c r="JX1285"/>
      <c r="JY1285"/>
      <c r="JZ1285"/>
      <c r="KA1285"/>
      <c r="KB1285"/>
      <c r="KC1285"/>
      <c r="KD1285"/>
      <c r="KE1285"/>
      <c r="KF1285"/>
      <c r="KG1285"/>
      <c r="KH1285"/>
      <c r="KI1285"/>
      <c r="KJ1285"/>
      <c r="KK1285"/>
      <c r="KL1285"/>
      <c r="KM1285"/>
      <c r="KN1285"/>
      <c r="KO1285"/>
      <c r="KP1285"/>
      <c r="KQ1285"/>
      <c r="KR1285"/>
      <c r="KS1285"/>
      <c r="KT1285"/>
      <c r="KU1285"/>
      <c r="KV1285"/>
      <c r="KW1285"/>
      <c r="KX1285"/>
      <c r="KY1285"/>
      <c r="KZ1285"/>
      <c r="LA1285"/>
      <c r="LB1285"/>
      <c r="LC1285"/>
      <c r="LD1285"/>
      <c r="LE1285"/>
      <c r="LF1285"/>
      <c r="LG1285"/>
      <c r="LH1285"/>
      <c r="LI1285"/>
      <c r="LJ1285"/>
      <c r="LK1285"/>
      <c r="LL1285"/>
      <c r="LM1285"/>
      <c r="LN1285"/>
      <c r="LO1285"/>
      <c r="LP1285"/>
      <c r="LQ1285"/>
      <c r="LR1285"/>
      <c r="LS1285"/>
      <c r="LT1285"/>
      <c r="LU1285"/>
      <c r="LV1285"/>
      <c r="LW1285"/>
      <c r="LX1285"/>
      <c r="LY1285"/>
      <c r="LZ1285"/>
      <c r="MA1285"/>
      <c r="MB1285"/>
      <c r="MC1285"/>
      <c r="MD1285"/>
      <c r="ME1285"/>
      <c r="MF1285"/>
      <c r="MG1285"/>
      <c r="MH1285"/>
      <c r="MI1285"/>
      <c r="MJ1285"/>
      <c r="MK1285"/>
      <c r="ML1285"/>
      <c r="MM1285"/>
      <c r="MN1285"/>
      <c r="MO1285"/>
      <c r="MP1285"/>
      <c r="MQ1285"/>
      <c r="MR1285"/>
      <c r="MS1285"/>
      <c r="MT1285"/>
      <c r="MU1285"/>
      <c r="MV1285"/>
      <c r="MW1285"/>
      <c r="MX1285"/>
      <c r="MY1285"/>
      <c r="MZ1285"/>
      <c r="NA1285"/>
      <c r="NB1285"/>
      <c r="NC1285"/>
      <c r="ND1285"/>
      <c r="NE1285"/>
      <c r="NF1285"/>
      <c r="NG1285"/>
      <c r="NH1285"/>
      <c r="NI1285"/>
      <c r="NJ1285"/>
      <c r="NK1285"/>
      <c r="NL1285"/>
      <c r="NM1285"/>
      <c r="NN1285"/>
      <c r="NO1285"/>
      <c r="NP1285"/>
      <c r="NQ1285"/>
      <c r="NR1285"/>
      <c r="NS1285"/>
      <c r="NT1285"/>
      <c r="NU1285"/>
      <c r="NV1285"/>
      <c r="NW1285"/>
      <c r="NX1285"/>
      <c r="NY1285"/>
      <c r="NZ1285"/>
      <c r="OA1285"/>
      <c r="OB1285"/>
      <c r="OC1285"/>
      <c r="OD1285"/>
      <c r="OE1285"/>
      <c r="OF1285"/>
      <c r="OG1285"/>
      <c r="OH1285"/>
      <c r="OI1285"/>
      <c r="OJ1285"/>
      <c r="OK1285"/>
      <c r="OL1285"/>
      <c r="OM1285"/>
      <c r="ON1285"/>
      <c r="OO1285"/>
      <c r="OP1285"/>
      <c r="OQ1285"/>
      <c r="OR1285"/>
      <c r="OS1285"/>
      <c r="OT1285"/>
      <c r="OU1285"/>
      <c r="OV1285"/>
      <c r="OW1285"/>
      <c r="OX1285"/>
      <c r="OY1285"/>
      <c r="OZ1285"/>
      <c r="PA1285"/>
      <c r="PB1285"/>
      <c r="PC1285"/>
      <c r="PD1285"/>
      <c r="PE1285"/>
      <c r="PF1285"/>
      <c r="PG1285"/>
      <c r="PH1285"/>
      <c r="PI1285"/>
      <c r="PJ1285"/>
      <c r="PK1285"/>
      <c r="PL1285"/>
      <c r="PM1285"/>
      <c r="PN1285"/>
      <c r="PO1285"/>
      <c r="PP1285"/>
      <c r="PQ1285"/>
      <c r="PR1285"/>
      <c r="PS1285"/>
      <c r="PT1285"/>
      <c r="PU1285"/>
      <c r="PV1285"/>
      <c r="PW1285"/>
      <c r="PX1285"/>
      <c r="PY1285"/>
      <c r="PZ1285"/>
      <c r="QA1285"/>
      <c r="QB1285"/>
      <c r="QC1285"/>
      <c r="QD1285"/>
      <c r="QE1285"/>
      <c r="QF1285"/>
      <c r="QG1285"/>
      <c r="QH1285"/>
      <c r="QI1285"/>
      <c r="QJ1285"/>
      <c r="QK1285"/>
      <c r="QL1285"/>
      <c r="QM1285"/>
      <c r="QN1285"/>
      <c r="QO1285"/>
      <c r="QP1285"/>
      <c r="QQ1285"/>
      <c r="QR1285"/>
      <c r="QS1285"/>
      <c r="QT1285"/>
      <c r="QU1285"/>
      <c r="QV1285"/>
      <c r="QW1285"/>
      <c r="QX1285"/>
      <c r="QY1285"/>
      <c r="QZ1285"/>
      <c r="RA1285"/>
      <c r="RB1285"/>
      <c r="RC1285"/>
      <c r="RD1285"/>
      <c r="RE1285"/>
      <c r="RF1285"/>
      <c r="RG1285"/>
      <c r="RH1285"/>
      <c r="RI1285"/>
      <c r="RJ1285"/>
      <c r="RK1285"/>
      <c r="RL1285"/>
      <c r="RM1285"/>
      <c r="RN1285"/>
      <c r="RO1285"/>
      <c r="RP1285"/>
      <c r="RQ1285"/>
      <c r="RR1285"/>
      <c r="RS1285"/>
      <c r="RT1285"/>
      <c r="RU1285"/>
      <c r="RV1285"/>
      <c r="RW1285"/>
      <c r="RX1285"/>
      <c r="RY1285"/>
      <c r="RZ1285"/>
      <c r="SA1285"/>
      <c r="SB1285"/>
      <c r="SC1285"/>
      <c r="SD1285"/>
      <c r="SE1285"/>
      <c r="SF1285"/>
      <c r="SG1285"/>
      <c r="SH1285"/>
      <c r="SI1285"/>
      <c r="SJ1285"/>
      <c r="SK1285"/>
      <c r="SL1285"/>
      <c r="SM1285"/>
      <c r="SN1285"/>
      <c r="SO1285"/>
      <c r="SP1285"/>
      <c r="SQ1285"/>
      <c r="SR1285"/>
      <c r="SS1285"/>
      <c r="ST1285"/>
      <c r="SU1285"/>
      <c r="SV1285"/>
      <c r="SW1285"/>
      <c r="SX1285"/>
      <c r="SY1285"/>
      <c r="SZ1285"/>
      <c r="TA1285"/>
      <c r="TB1285"/>
      <c r="TC1285"/>
      <c r="TD1285"/>
      <c r="TE1285"/>
      <c r="TF1285"/>
      <c r="TG1285"/>
      <c r="TH1285"/>
      <c r="TI1285"/>
      <c r="TJ1285"/>
      <c r="TK1285"/>
      <c r="TL1285"/>
      <c r="TM1285"/>
      <c r="TN1285"/>
      <c r="TO1285"/>
      <c r="TP1285"/>
      <c r="TQ1285"/>
      <c r="TR1285"/>
      <c r="TS1285"/>
      <c r="TT1285"/>
      <c r="TU1285"/>
      <c r="TV1285"/>
      <c r="TW1285"/>
      <c r="TX1285"/>
      <c r="TY1285"/>
      <c r="TZ1285"/>
      <c r="UA1285"/>
      <c r="UB1285"/>
      <c r="UC1285"/>
      <c r="UD1285"/>
      <c r="UE1285"/>
      <c r="UF1285"/>
      <c r="UG1285"/>
      <c r="UH1285"/>
      <c r="UI1285"/>
      <c r="UJ1285"/>
      <c r="UK1285"/>
      <c r="UL1285"/>
      <c r="UM1285"/>
      <c r="UN1285"/>
      <c r="UO1285"/>
      <c r="UP1285"/>
      <c r="UQ1285"/>
      <c r="UR1285"/>
      <c r="US1285"/>
      <c r="UT1285"/>
      <c r="UU1285"/>
      <c r="UV1285"/>
      <c r="UW1285"/>
      <c r="UX1285"/>
      <c r="UY1285"/>
      <c r="UZ1285"/>
      <c r="VA1285"/>
      <c r="VB1285"/>
      <c r="VC1285"/>
      <c r="VD1285"/>
      <c r="VE1285"/>
      <c r="VF1285"/>
      <c r="VG1285"/>
      <c r="VH1285"/>
      <c r="VI1285"/>
      <c r="VJ1285"/>
      <c r="VK1285"/>
      <c r="VL1285"/>
      <c r="VM1285"/>
      <c r="VN1285"/>
      <c r="VO1285"/>
      <c r="VP1285"/>
      <c r="VQ1285"/>
      <c r="VR1285"/>
      <c r="VS1285"/>
      <c r="VT1285"/>
      <c r="VU1285"/>
      <c r="VV1285"/>
      <c r="VW1285"/>
      <c r="VX1285"/>
      <c r="VY1285"/>
      <c r="VZ1285"/>
      <c r="WA1285"/>
      <c r="WB1285"/>
      <c r="WC1285"/>
      <c r="WD1285"/>
      <c r="WE1285"/>
      <c r="WF1285"/>
      <c r="WG1285"/>
      <c r="WH1285"/>
      <c r="WI1285"/>
      <c r="WJ1285"/>
      <c r="WK1285"/>
      <c r="WL1285"/>
      <c r="WM1285"/>
      <c r="WN1285"/>
      <c r="WO1285"/>
      <c r="WP1285"/>
      <c r="WQ1285"/>
      <c r="WR1285"/>
      <c r="WS1285"/>
      <c r="WT1285"/>
      <c r="WU1285"/>
      <c r="WV1285"/>
      <c r="WW1285"/>
      <c r="WX1285"/>
      <c r="WY1285"/>
      <c r="WZ1285"/>
      <c r="XA1285"/>
      <c r="XB1285"/>
      <c r="XC1285"/>
      <c r="XD1285"/>
      <c r="XE1285"/>
      <c r="XF1285"/>
      <c r="XG1285"/>
      <c r="XH1285"/>
      <c r="XI1285"/>
      <c r="XJ1285"/>
      <c r="XK1285"/>
      <c r="XL1285"/>
      <c r="XM1285"/>
      <c r="XN1285"/>
      <c r="XO1285"/>
      <c r="XP1285"/>
      <c r="XQ1285"/>
      <c r="XR1285"/>
      <c r="XS1285"/>
      <c r="XT1285"/>
      <c r="XU1285"/>
      <c r="XV1285"/>
      <c r="XW1285"/>
      <c r="XX1285"/>
      <c r="XY1285"/>
      <c r="XZ1285"/>
      <c r="YA1285"/>
      <c r="YB1285"/>
      <c r="YC1285"/>
      <c r="YD1285"/>
      <c r="YE1285"/>
      <c r="YF1285"/>
      <c r="YG1285"/>
      <c r="YH1285"/>
      <c r="YI1285"/>
      <c r="YJ1285"/>
      <c r="YK1285"/>
      <c r="YL1285"/>
      <c r="YM1285"/>
      <c r="YN1285"/>
      <c r="YO1285"/>
      <c r="YP1285"/>
      <c r="YQ1285"/>
      <c r="YR1285"/>
      <c r="YS1285"/>
      <c r="YT1285"/>
      <c r="YU1285"/>
      <c r="YV1285"/>
      <c r="YW1285"/>
      <c r="YX1285"/>
      <c r="YY1285"/>
      <c r="YZ1285"/>
      <c r="ZA1285"/>
      <c r="ZB1285"/>
      <c r="ZC1285"/>
      <c r="ZD1285"/>
      <c r="ZE1285"/>
      <c r="ZF1285"/>
      <c r="ZG1285"/>
      <c r="ZH1285"/>
      <c r="ZI1285"/>
      <c r="ZJ1285"/>
      <c r="ZK1285"/>
      <c r="ZL1285"/>
      <c r="ZM1285"/>
      <c r="ZN1285"/>
      <c r="ZO1285"/>
      <c r="ZP1285"/>
      <c r="ZQ1285"/>
      <c r="ZR1285"/>
      <c r="ZS1285"/>
      <c r="ZT1285"/>
      <c r="ZU1285"/>
      <c r="ZV1285"/>
      <c r="ZW1285"/>
      <c r="ZX1285"/>
      <c r="ZY1285"/>
      <c r="ZZ1285"/>
      <c r="AAA1285"/>
      <c r="AAB1285"/>
      <c r="AAC1285"/>
      <c r="AAD1285"/>
      <c r="AAE1285"/>
      <c r="AAF1285"/>
      <c r="AAG1285"/>
      <c r="AAH1285"/>
      <c r="AAI1285"/>
      <c r="AAJ1285"/>
      <c r="AAK1285"/>
      <c r="AAL1285"/>
      <c r="AAM1285"/>
      <c r="AAN1285"/>
      <c r="AAO1285"/>
      <c r="AAP1285"/>
      <c r="AAQ1285"/>
      <c r="AAR1285"/>
      <c r="AAS1285"/>
      <c r="AAT1285"/>
      <c r="AAU1285"/>
      <c r="AAV1285"/>
      <c r="AAW1285"/>
      <c r="AAX1285"/>
      <c r="AAY1285"/>
      <c r="AAZ1285"/>
      <c r="ABA1285"/>
      <c r="ABB1285"/>
      <c r="ABC1285"/>
      <c r="ABD1285"/>
      <c r="ABE1285"/>
      <c r="ABF1285"/>
      <c r="ABG1285"/>
      <c r="ABH1285"/>
      <c r="ABI1285"/>
      <c r="ABJ1285"/>
      <c r="ABK1285"/>
      <c r="ABL1285"/>
      <c r="ABM1285"/>
      <c r="ABN1285"/>
      <c r="ABO1285"/>
      <c r="ABP1285"/>
      <c r="ABQ1285"/>
      <c r="ABR1285"/>
      <c r="ABS1285"/>
      <c r="ABT1285"/>
      <c r="ABU1285"/>
      <c r="ABV1285"/>
      <c r="ABW1285"/>
      <c r="ABX1285"/>
      <c r="ABY1285"/>
      <c r="ABZ1285"/>
      <c r="ACA1285"/>
      <c r="ACB1285"/>
      <c r="ACC1285"/>
      <c r="ACD1285"/>
      <c r="ACE1285"/>
      <c r="ACF1285"/>
      <c r="ACG1285"/>
      <c r="ACH1285"/>
      <c r="ACI1285"/>
      <c r="ACJ1285"/>
      <c r="ACK1285"/>
      <c r="ACL1285"/>
      <c r="ACM1285"/>
      <c r="ACN1285"/>
      <c r="ACO1285"/>
      <c r="ACP1285"/>
      <c r="ACQ1285"/>
      <c r="ACR1285"/>
      <c r="ACS1285"/>
      <c r="ACT1285"/>
      <c r="ACU1285"/>
      <c r="ACV1285"/>
      <c r="ACW1285"/>
      <c r="ACX1285"/>
      <c r="ACY1285"/>
      <c r="ACZ1285"/>
      <c r="ADA1285"/>
      <c r="ADB1285"/>
      <c r="ADC1285"/>
      <c r="ADD1285"/>
      <c r="ADE1285"/>
      <c r="ADF1285"/>
      <c r="ADG1285"/>
      <c r="ADH1285"/>
      <c r="ADI1285"/>
      <c r="ADJ1285"/>
      <c r="ADK1285"/>
      <c r="ADL1285"/>
      <c r="ADM1285"/>
      <c r="ADN1285"/>
      <c r="ADO1285"/>
      <c r="ADP1285"/>
      <c r="ADQ1285"/>
      <c r="ADR1285"/>
      <c r="ADS1285"/>
      <c r="ADT1285"/>
      <c r="ADU1285"/>
      <c r="ADV1285"/>
      <c r="ADW1285"/>
      <c r="ADX1285"/>
      <c r="ADY1285"/>
      <c r="ADZ1285"/>
      <c r="AEA1285"/>
      <c r="AEB1285"/>
      <c r="AEC1285"/>
      <c r="AED1285"/>
      <c r="AEE1285"/>
      <c r="AEF1285"/>
      <c r="AEG1285"/>
      <c r="AEH1285"/>
      <c r="AEI1285"/>
      <c r="AEJ1285"/>
      <c r="AEK1285"/>
      <c r="AEL1285"/>
      <c r="AEM1285"/>
      <c r="AEN1285"/>
      <c r="AEO1285"/>
      <c r="AEP1285"/>
      <c r="AEQ1285"/>
      <c r="AER1285"/>
      <c r="AES1285"/>
      <c r="AET1285"/>
      <c r="AEU1285"/>
      <c r="AEV1285"/>
      <c r="AEW1285"/>
      <c r="AEX1285"/>
      <c r="AEY1285"/>
      <c r="AEZ1285"/>
      <c r="AFA1285"/>
      <c r="AFB1285"/>
      <c r="AFC1285"/>
      <c r="AFD1285"/>
      <c r="AFE1285"/>
      <c r="AFF1285"/>
      <c r="AFG1285"/>
      <c r="AFH1285"/>
      <c r="AFI1285"/>
      <c r="AFJ1285"/>
      <c r="AFK1285"/>
      <c r="AFL1285"/>
      <c r="AFM1285"/>
      <c r="AFN1285"/>
      <c r="AFO1285"/>
      <c r="AFP1285"/>
      <c r="AFQ1285"/>
      <c r="AFR1285"/>
      <c r="AFS1285"/>
      <c r="AFT1285"/>
      <c r="AFU1285"/>
      <c r="AFV1285"/>
      <c r="AFW1285"/>
      <c r="AFX1285"/>
      <c r="AFY1285"/>
      <c r="AFZ1285"/>
      <c r="AGA1285"/>
      <c r="AGB1285"/>
      <c r="AGC1285"/>
      <c r="AGD1285"/>
      <c r="AGE1285"/>
      <c r="AGF1285"/>
      <c r="AGG1285"/>
      <c r="AGH1285"/>
      <c r="AGI1285"/>
      <c r="AGJ1285"/>
      <c r="AGK1285"/>
      <c r="AGL1285"/>
      <c r="AGM1285"/>
      <c r="AGN1285"/>
      <c r="AGO1285"/>
      <c r="AGP1285"/>
      <c r="AGQ1285"/>
      <c r="AGR1285"/>
      <c r="AGS1285"/>
      <c r="AGT1285"/>
      <c r="AGU1285"/>
      <c r="AGV1285"/>
      <c r="AGW1285"/>
      <c r="AGX1285"/>
      <c r="AGY1285"/>
      <c r="AGZ1285"/>
      <c r="AHA1285"/>
      <c r="AHB1285"/>
      <c r="AHC1285"/>
      <c r="AHD1285"/>
      <c r="AHE1285"/>
      <c r="AHF1285"/>
      <c r="AHG1285"/>
      <c r="AHH1285"/>
      <c r="AHI1285"/>
      <c r="AHJ1285"/>
      <c r="AHK1285"/>
      <c r="AHL1285"/>
      <c r="AHM1285"/>
      <c r="AHN1285"/>
      <c r="AHO1285"/>
      <c r="AHP1285"/>
      <c r="AHQ1285"/>
      <c r="AHR1285"/>
      <c r="AHS1285"/>
      <c r="AHT1285"/>
      <c r="AHU1285"/>
      <c r="AHV1285"/>
      <c r="AHW1285"/>
      <c r="AHX1285"/>
      <c r="AHY1285"/>
      <c r="AHZ1285"/>
      <c r="AIA1285"/>
      <c r="AIB1285"/>
      <c r="AIC1285"/>
      <c r="AID1285"/>
      <c r="AIE1285"/>
      <c r="AIF1285"/>
      <c r="AIG1285"/>
      <c r="AIH1285"/>
      <c r="AII1285"/>
      <c r="AIJ1285"/>
      <c r="AIK1285"/>
      <c r="AIL1285"/>
      <c r="AIM1285"/>
      <c r="AIN1285"/>
      <c r="AIO1285"/>
      <c r="AIP1285"/>
      <c r="AIQ1285"/>
      <c r="AIR1285"/>
      <c r="AIS1285"/>
      <c r="AIT1285"/>
      <c r="AIU1285"/>
      <c r="AIV1285"/>
      <c r="AIW1285"/>
      <c r="AIX1285"/>
      <c r="AIY1285"/>
      <c r="AIZ1285"/>
      <c r="AJA1285"/>
      <c r="AJB1285"/>
      <c r="AJC1285"/>
      <c r="AJD1285"/>
      <c r="AJE1285"/>
      <c r="AJF1285"/>
      <c r="AJG1285"/>
      <c r="AJH1285"/>
      <c r="AJI1285"/>
      <c r="AJJ1285"/>
      <c r="AJK1285"/>
      <c r="AJL1285"/>
      <c r="AJM1285"/>
      <c r="AJN1285"/>
      <c r="AJO1285"/>
      <c r="AJP1285"/>
      <c r="AJQ1285"/>
      <c r="AJR1285"/>
      <c r="AJS1285"/>
      <c r="AJT1285"/>
      <c r="AJU1285"/>
      <c r="AJV1285"/>
      <c r="AJW1285"/>
      <c r="AJX1285"/>
      <c r="AJY1285"/>
      <c r="AJZ1285"/>
      <c r="AKA1285"/>
      <c r="AKB1285"/>
      <c r="AKC1285"/>
      <c r="AKD1285"/>
      <c r="AKE1285"/>
      <c r="AKF1285"/>
      <c r="AKG1285"/>
      <c r="AKH1285"/>
      <c r="AKI1285"/>
      <c r="AKJ1285"/>
      <c r="AKK1285"/>
      <c r="AKL1285"/>
      <c r="AKM1285"/>
      <c r="AKN1285"/>
      <c r="AKO1285"/>
      <c r="AKP1285"/>
      <c r="AKQ1285"/>
      <c r="AKR1285"/>
      <c r="AKS1285"/>
      <c r="AKT1285"/>
      <c r="AKU1285"/>
      <c r="AKV1285"/>
      <c r="AKW1285"/>
      <c r="AKX1285"/>
      <c r="AKY1285"/>
      <c r="AKZ1285"/>
      <c r="ALA1285"/>
      <c r="ALB1285"/>
      <c r="ALC1285"/>
      <c r="ALD1285"/>
      <c r="ALE1285"/>
      <c r="ALF1285"/>
      <c r="ALG1285"/>
      <c r="ALH1285"/>
      <c r="ALI1285"/>
      <c r="ALJ1285"/>
      <c r="ALK1285"/>
      <c r="ALL1285"/>
      <c r="ALM1285"/>
      <c r="ALN1285"/>
      <c r="ALO1285"/>
      <c r="ALP1285"/>
      <c r="ALQ1285"/>
      <c r="ALR1285"/>
      <c r="ALS1285"/>
      <c r="ALT1285"/>
      <c r="ALU1285"/>
      <c r="ALV1285"/>
      <c r="ALW1285"/>
      <c r="ALX1285"/>
      <c r="ALY1285"/>
      <c r="ALZ1285"/>
      <c r="AMA1285"/>
      <c r="AMB1285"/>
      <c r="AMC1285"/>
      <c r="AMD1285"/>
      <c r="AME1285"/>
      <c r="AMF1285"/>
      <c r="AMG1285"/>
      <c r="AMH1285"/>
      <c r="AMI1285"/>
      <c r="AMJ1285"/>
      <c r="AMK1285"/>
      <c r="AML1285"/>
      <c r="AMM1285"/>
      <c r="AMN1285"/>
      <c r="AMO1285"/>
      <c r="AMP1285"/>
      <c r="AMQ1285"/>
      <c r="AMR1285"/>
      <c r="AMS1285"/>
      <c r="AMT1285"/>
      <c r="AMU1285"/>
      <c r="AMV1285"/>
      <c r="AMW1285"/>
      <c r="AMX1285"/>
      <c r="AMY1285"/>
      <c r="AMZ1285"/>
      <c r="ANA1285"/>
      <c r="ANB1285"/>
      <c r="ANC1285"/>
      <c r="AND1285"/>
      <c r="ANE1285"/>
      <c r="ANF1285"/>
      <c r="ANG1285"/>
      <c r="ANH1285"/>
      <c r="ANI1285"/>
      <c r="ANJ1285"/>
      <c r="ANK1285"/>
      <c r="ANL1285"/>
      <c r="ANM1285"/>
      <c r="ANN1285"/>
      <c r="ANO1285"/>
      <c r="ANP1285"/>
      <c r="ANQ1285"/>
      <c r="ANR1285"/>
      <c r="ANS1285"/>
      <c r="ANT1285"/>
      <c r="ANU1285"/>
      <c r="ANV1285"/>
      <c r="ANW1285"/>
      <c r="ANX1285"/>
      <c r="ANY1285"/>
      <c r="ANZ1285"/>
      <c r="AOA1285"/>
      <c r="AOB1285"/>
      <c r="AOC1285"/>
      <c r="AOD1285"/>
      <c r="AOE1285"/>
      <c r="AOF1285"/>
      <c r="AOG1285"/>
      <c r="AOH1285"/>
      <c r="AOI1285"/>
      <c r="AOJ1285"/>
      <c r="AOK1285"/>
      <c r="AOL1285"/>
      <c r="AOM1285"/>
      <c r="AON1285"/>
      <c r="AOO1285"/>
      <c r="AOP1285"/>
      <c r="AOQ1285"/>
      <c r="AOR1285"/>
      <c r="AOS1285"/>
      <c r="AOT1285"/>
      <c r="AOU1285"/>
      <c r="AOV1285"/>
      <c r="AOW1285"/>
      <c r="AOX1285"/>
      <c r="AOY1285"/>
      <c r="AOZ1285"/>
      <c r="APA1285"/>
      <c r="APB1285"/>
      <c r="APC1285"/>
      <c r="APD1285"/>
      <c r="APE1285"/>
      <c r="APF1285"/>
      <c r="APG1285"/>
      <c r="APH1285"/>
      <c r="API1285"/>
      <c r="APJ1285"/>
      <c r="APK1285"/>
      <c r="APL1285"/>
      <c r="APM1285"/>
      <c r="APN1285"/>
      <c r="APO1285"/>
      <c r="APP1285"/>
      <c r="APQ1285"/>
      <c r="APR1285"/>
      <c r="APS1285"/>
      <c r="APT1285"/>
      <c r="APU1285"/>
      <c r="APV1285"/>
      <c r="APW1285"/>
      <c r="APX1285"/>
      <c r="APY1285"/>
      <c r="APZ1285"/>
      <c r="AQA1285"/>
      <c r="AQB1285"/>
      <c r="AQC1285"/>
      <c r="AQD1285"/>
      <c r="AQE1285"/>
      <c r="AQF1285"/>
      <c r="AQG1285"/>
      <c r="AQH1285"/>
      <c r="AQI1285"/>
      <c r="AQJ1285"/>
      <c r="AQK1285"/>
      <c r="AQL1285"/>
      <c r="AQM1285"/>
      <c r="AQN1285"/>
      <c r="AQO1285"/>
      <c r="AQP1285"/>
      <c r="AQQ1285"/>
      <c r="AQR1285"/>
      <c r="AQS1285"/>
      <c r="AQT1285"/>
      <c r="AQU1285"/>
      <c r="AQV1285"/>
      <c r="AQW1285"/>
      <c r="AQX1285"/>
      <c r="AQY1285"/>
      <c r="AQZ1285"/>
      <c r="ARA1285"/>
      <c r="ARB1285"/>
      <c r="ARC1285"/>
      <c r="ARD1285"/>
      <c r="ARE1285"/>
      <c r="ARF1285"/>
      <c r="ARG1285"/>
      <c r="ARH1285"/>
      <c r="ARI1285"/>
      <c r="ARJ1285"/>
      <c r="ARK1285"/>
      <c r="ARL1285"/>
      <c r="ARM1285"/>
      <c r="ARN1285"/>
      <c r="ARO1285"/>
      <c r="ARP1285"/>
      <c r="ARQ1285"/>
      <c r="ARR1285"/>
      <c r="ARS1285"/>
      <c r="ART1285"/>
      <c r="ARU1285"/>
      <c r="ARV1285"/>
      <c r="ARW1285"/>
      <c r="ARX1285"/>
      <c r="ARY1285"/>
      <c r="ARZ1285"/>
      <c r="ASA1285"/>
      <c r="ASB1285"/>
      <c r="ASC1285"/>
      <c r="ASD1285"/>
      <c r="ASE1285"/>
      <c r="ASF1285"/>
      <c r="ASG1285"/>
      <c r="ASH1285"/>
      <c r="ASI1285"/>
      <c r="ASJ1285"/>
      <c r="ASK1285"/>
      <c r="ASL1285"/>
      <c r="ASM1285"/>
      <c r="ASN1285"/>
      <c r="ASO1285"/>
      <c r="ASP1285"/>
      <c r="ASQ1285"/>
      <c r="ASR1285"/>
      <c r="ASS1285"/>
      <c r="AST1285"/>
      <c r="ASU1285"/>
      <c r="ASV1285"/>
      <c r="ASW1285"/>
      <c r="ASX1285"/>
      <c r="ASY1285"/>
      <c r="ASZ1285"/>
      <c r="ATA1285"/>
      <c r="ATB1285"/>
      <c r="ATC1285"/>
      <c r="ATD1285"/>
      <c r="ATE1285"/>
      <c r="ATF1285"/>
      <c r="ATG1285"/>
      <c r="ATH1285"/>
      <c r="ATI1285"/>
      <c r="ATJ1285"/>
      <c r="ATK1285"/>
      <c r="ATL1285"/>
      <c r="ATM1285"/>
      <c r="ATN1285"/>
      <c r="ATO1285"/>
      <c r="ATP1285"/>
      <c r="ATQ1285"/>
      <c r="ATR1285"/>
      <c r="ATS1285"/>
      <c r="ATT1285"/>
      <c r="ATU1285"/>
      <c r="ATV1285"/>
      <c r="ATW1285"/>
      <c r="ATX1285"/>
      <c r="ATY1285"/>
      <c r="ATZ1285"/>
      <c r="AUA1285"/>
      <c r="AUB1285"/>
      <c r="AUC1285"/>
      <c r="AUD1285"/>
      <c r="AUE1285"/>
      <c r="AUF1285"/>
      <c r="AUG1285"/>
      <c r="AUH1285"/>
      <c r="AUI1285"/>
      <c r="AUJ1285"/>
      <c r="AUK1285"/>
      <c r="AUL1285"/>
      <c r="AUM1285"/>
      <c r="AUN1285"/>
      <c r="AUO1285"/>
      <c r="AUP1285"/>
      <c r="AUQ1285"/>
      <c r="AUR1285"/>
      <c r="AUS1285"/>
      <c r="AUT1285"/>
      <c r="AUU1285"/>
      <c r="AUV1285"/>
      <c r="AUW1285"/>
      <c r="AUX1285"/>
      <c r="AUY1285"/>
      <c r="AUZ1285"/>
      <c r="AVA1285"/>
      <c r="AVB1285"/>
      <c r="AVC1285"/>
      <c r="AVD1285"/>
      <c r="AVE1285"/>
      <c r="AVF1285"/>
      <c r="AVG1285"/>
      <c r="AVH1285"/>
      <c r="AVI1285"/>
      <c r="AVJ1285"/>
      <c r="AVK1285"/>
      <c r="AVL1285"/>
      <c r="AVM1285"/>
      <c r="AVN1285"/>
      <c r="AVO1285"/>
      <c r="AVP1285"/>
      <c r="AVQ1285"/>
      <c r="AVR1285"/>
      <c r="AVS1285"/>
      <c r="AVT1285"/>
      <c r="AVU1285"/>
      <c r="AVV1285"/>
      <c r="AVW1285"/>
      <c r="AVX1285"/>
      <c r="AVY1285"/>
      <c r="AVZ1285"/>
      <c r="AWA1285"/>
      <c r="AWB1285"/>
      <c r="AWC1285"/>
      <c r="AWD1285"/>
      <c r="AWE1285"/>
      <c r="AWF1285"/>
      <c r="AWG1285"/>
      <c r="AWH1285"/>
      <c r="AWI1285"/>
      <c r="AWJ1285"/>
      <c r="AWK1285"/>
      <c r="AWL1285"/>
      <c r="AWM1285"/>
      <c r="AWN1285"/>
      <c r="AWO1285"/>
      <c r="AWP1285"/>
      <c r="AWQ1285"/>
      <c r="AWR1285"/>
      <c r="AWS1285"/>
      <c r="AWT1285"/>
      <c r="AWU1285"/>
      <c r="AWV1285"/>
      <c r="AWW1285"/>
      <c r="AWX1285"/>
      <c r="AWY1285"/>
      <c r="AWZ1285"/>
      <c r="AXA1285"/>
      <c r="AXB1285"/>
      <c r="AXC1285"/>
      <c r="AXD1285"/>
      <c r="AXE1285"/>
      <c r="AXF1285"/>
      <c r="AXG1285"/>
      <c r="AXH1285"/>
      <c r="AXI1285"/>
      <c r="AXJ1285"/>
      <c r="AXK1285"/>
      <c r="AXL1285"/>
      <c r="AXM1285"/>
      <c r="AXN1285"/>
      <c r="AXO1285"/>
      <c r="AXP1285"/>
      <c r="AXQ1285"/>
      <c r="AXR1285"/>
      <c r="AXS1285"/>
      <c r="AXT1285"/>
      <c r="AXU1285"/>
      <c r="AXV1285"/>
      <c r="AXW1285"/>
      <c r="AXX1285"/>
      <c r="AXY1285"/>
      <c r="AXZ1285"/>
      <c r="AYA1285"/>
      <c r="AYB1285"/>
      <c r="AYC1285"/>
      <c r="AYD1285"/>
      <c r="AYE1285"/>
      <c r="AYF1285"/>
      <c r="AYG1285"/>
      <c r="AYH1285"/>
      <c r="AYI1285"/>
      <c r="AYJ1285"/>
      <c r="AYK1285"/>
      <c r="AYL1285"/>
      <c r="AYM1285"/>
      <c r="AYN1285"/>
      <c r="AYO1285"/>
      <c r="AYP1285"/>
      <c r="AYQ1285"/>
      <c r="AYR1285"/>
      <c r="AYS1285"/>
      <c r="AYT1285"/>
      <c r="AYU1285"/>
      <c r="AYV1285"/>
      <c r="AYW1285"/>
      <c r="AYX1285"/>
      <c r="AYY1285"/>
      <c r="AYZ1285"/>
      <c r="AZA1285"/>
      <c r="AZB1285"/>
      <c r="AZC1285"/>
      <c r="AZD1285"/>
      <c r="AZE1285"/>
      <c r="AZF1285"/>
      <c r="AZG1285"/>
      <c r="AZH1285"/>
      <c r="AZI1285"/>
      <c r="AZJ1285"/>
      <c r="AZK1285"/>
      <c r="AZL1285"/>
      <c r="AZM1285"/>
      <c r="AZN1285"/>
      <c r="AZO1285"/>
      <c r="AZP1285"/>
      <c r="AZQ1285"/>
      <c r="AZR1285"/>
      <c r="AZS1285"/>
      <c r="AZT1285"/>
      <c r="AZU1285"/>
      <c r="AZV1285"/>
      <c r="AZW1285"/>
      <c r="AZX1285"/>
      <c r="AZY1285"/>
      <c r="AZZ1285"/>
      <c r="BAA1285"/>
      <c r="BAB1285"/>
      <c r="BAC1285"/>
      <c r="BAD1285"/>
      <c r="BAE1285"/>
      <c r="BAF1285"/>
      <c r="BAG1285"/>
      <c r="BAH1285"/>
      <c r="BAI1285"/>
      <c r="BAJ1285"/>
      <c r="BAK1285"/>
      <c r="BAL1285"/>
      <c r="BAM1285"/>
      <c r="BAN1285"/>
      <c r="BAO1285"/>
      <c r="BAP1285"/>
      <c r="BAQ1285"/>
      <c r="BAR1285"/>
      <c r="BAS1285"/>
      <c r="BAT1285"/>
      <c r="BAU1285"/>
      <c r="BAV1285"/>
      <c r="BAW1285"/>
      <c r="BAX1285"/>
      <c r="BAY1285"/>
      <c r="BAZ1285"/>
      <c r="BBA1285"/>
      <c r="BBB1285"/>
      <c r="BBC1285"/>
      <c r="BBD1285"/>
      <c r="BBE1285"/>
      <c r="BBF1285"/>
      <c r="BBG1285"/>
      <c r="BBH1285"/>
      <c r="BBI1285"/>
      <c r="BBJ1285"/>
      <c r="BBK1285"/>
      <c r="BBL1285"/>
      <c r="BBM1285"/>
      <c r="BBN1285"/>
      <c r="BBO1285"/>
      <c r="BBP1285"/>
      <c r="BBQ1285"/>
      <c r="BBR1285"/>
      <c r="BBS1285"/>
      <c r="BBT1285"/>
      <c r="BBU1285"/>
      <c r="BBV1285"/>
      <c r="BBW1285"/>
      <c r="BBX1285"/>
      <c r="BBY1285"/>
      <c r="BBZ1285"/>
      <c r="BCA1285"/>
      <c r="BCB1285"/>
      <c r="BCC1285"/>
      <c r="BCD1285"/>
      <c r="BCE1285"/>
      <c r="BCF1285"/>
      <c r="BCG1285"/>
      <c r="BCH1285"/>
      <c r="BCI1285"/>
      <c r="BCJ1285"/>
      <c r="BCK1285"/>
      <c r="BCL1285"/>
      <c r="BCM1285"/>
      <c r="BCN1285"/>
      <c r="BCO1285"/>
      <c r="BCP1285"/>
      <c r="BCQ1285"/>
      <c r="BCR1285"/>
      <c r="BCS1285"/>
      <c r="BCT1285"/>
      <c r="BCU1285"/>
      <c r="BCV1285"/>
      <c r="BCW1285"/>
      <c r="BCX1285"/>
      <c r="BCY1285"/>
      <c r="BCZ1285"/>
      <c r="BDA1285"/>
      <c r="BDB1285"/>
      <c r="BDC1285"/>
      <c r="BDD1285"/>
      <c r="BDE1285"/>
      <c r="BDF1285"/>
      <c r="BDG1285"/>
      <c r="BDH1285"/>
      <c r="BDI1285"/>
      <c r="BDJ1285"/>
      <c r="BDK1285"/>
      <c r="BDL1285"/>
      <c r="BDM1285"/>
      <c r="BDN1285"/>
      <c r="BDO1285"/>
      <c r="BDP1285"/>
      <c r="BDQ1285"/>
      <c r="BDR1285"/>
      <c r="BDS1285"/>
      <c r="BDT1285"/>
      <c r="BDU1285"/>
      <c r="BDV1285"/>
      <c r="BDW1285"/>
      <c r="BDX1285"/>
      <c r="BDY1285"/>
      <c r="BDZ1285"/>
      <c r="BEA1285"/>
      <c r="BEB1285"/>
      <c r="BEC1285"/>
      <c r="BED1285"/>
      <c r="BEE1285"/>
      <c r="BEF1285"/>
      <c r="BEG1285"/>
      <c r="BEH1285"/>
      <c r="BEI1285"/>
      <c r="BEJ1285"/>
      <c r="BEK1285"/>
      <c r="BEL1285"/>
      <c r="BEM1285"/>
      <c r="BEN1285"/>
      <c r="BEO1285"/>
      <c r="BEP1285"/>
      <c r="BEQ1285"/>
      <c r="BER1285"/>
      <c r="BES1285"/>
      <c r="BET1285"/>
      <c r="BEU1285"/>
      <c r="BEV1285"/>
      <c r="BEW1285"/>
      <c r="BEX1285"/>
      <c r="BEY1285"/>
      <c r="BEZ1285"/>
      <c r="BFA1285"/>
      <c r="BFB1285"/>
      <c r="BFC1285"/>
      <c r="BFD1285"/>
      <c r="BFE1285"/>
      <c r="BFF1285"/>
      <c r="BFG1285"/>
      <c r="BFH1285"/>
      <c r="BFI1285"/>
      <c r="BFJ1285"/>
      <c r="BFK1285"/>
      <c r="BFL1285"/>
      <c r="BFM1285"/>
      <c r="BFN1285"/>
      <c r="BFO1285"/>
      <c r="BFP1285"/>
      <c r="BFQ1285"/>
      <c r="BFR1285"/>
      <c r="BFS1285"/>
      <c r="BFT1285"/>
      <c r="BFU1285"/>
      <c r="BFV1285"/>
      <c r="BFW1285"/>
      <c r="BFX1285"/>
      <c r="BFY1285"/>
      <c r="BFZ1285"/>
      <c r="BGA1285"/>
      <c r="BGB1285"/>
      <c r="BGC1285"/>
      <c r="BGD1285"/>
      <c r="BGE1285"/>
      <c r="BGF1285"/>
      <c r="BGG1285"/>
      <c r="BGH1285"/>
      <c r="BGI1285"/>
      <c r="BGJ1285"/>
      <c r="BGK1285"/>
      <c r="BGL1285"/>
      <c r="BGM1285"/>
      <c r="BGN1285"/>
      <c r="BGO1285"/>
      <c r="BGP1285"/>
      <c r="BGQ1285"/>
      <c r="BGR1285"/>
      <c r="BGS1285"/>
      <c r="BGT1285"/>
      <c r="BGU1285"/>
      <c r="BGV1285"/>
      <c r="BGW1285"/>
      <c r="BGX1285"/>
      <c r="BGY1285"/>
      <c r="BGZ1285"/>
      <c r="BHA1285"/>
      <c r="BHB1285"/>
      <c r="BHC1285"/>
      <c r="BHD1285"/>
      <c r="BHE1285"/>
      <c r="BHF1285"/>
      <c r="BHG1285"/>
      <c r="BHH1285"/>
      <c r="BHI1285"/>
      <c r="BHJ1285"/>
      <c r="BHK1285"/>
      <c r="BHL1285"/>
      <c r="BHM1285"/>
      <c r="BHN1285"/>
      <c r="BHO1285"/>
      <c r="BHP1285"/>
      <c r="BHQ1285"/>
      <c r="BHR1285"/>
      <c r="BHS1285"/>
      <c r="BHT1285"/>
      <c r="BHU1285"/>
      <c r="BHV1285"/>
      <c r="BHW1285"/>
      <c r="BHX1285"/>
      <c r="BHY1285"/>
      <c r="BHZ1285"/>
      <c r="BIA1285"/>
      <c r="BIB1285"/>
      <c r="BIC1285"/>
      <c r="BID1285"/>
      <c r="BIE1285"/>
      <c r="BIF1285"/>
      <c r="BIG1285"/>
      <c r="BIH1285"/>
      <c r="BII1285"/>
      <c r="BIJ1285"/>
      <c r="BIK1285"/>
      <c r="BIL1285"/>
      <c r="BIM1285"/>
      <c r="BIN1285"/>
      <c r="BIO1285"/>
      <c r="BIP1285"/>
      <c r="BIQ1285"/>
      <c r="BIR1285"/>
      <c r="BIS1285"/>
      <c r="BIT1285"/>
      <c r="BIU1285"/>
      <c r="BIV1285"/>
      <c r="BIW1285"/>
      <c r="BIX1285"/>
      <c r="BIY1285"/>
      <c r="BIZ1285"/>
      <c r="BJA1285"/>
      <c r="BJB1285"/>
      <c r="BJC1285"/>
      <c r="BJD1285"/>
      <c r="BJE1285"/>
      <c r="BJF1285"/>
      <c r="BJG1285"/>
      <c r="BJH1285"/>
      <c r="BJI1285"/>
      <c r="BJJ1285"/>
      <c r="BJK1285"/>
      <c r="BJL1285"/>
      <c r="BJM1285"/>
      <c r="BJN1285"/>
      <c r="BJO1285"/>
      <c r="BJP1285"/>
      <c r="BJQ1285"/>
      <c r="BJR1285"/>
      <c r="BJS1285"/>
      <c r="BJT1285"/>
      <c r="BJU1285"/>
      <c r="BJV1285"/>
      <c r="BJW1285"/>
      <c r="BJX1285"/>
      <c r="BJY1285"/>
      <c r="BJZ1285"/>
      <c r="BKA1285"/>
      <c r="BKB1285"/>
      <c r="BKC1285"/>
      <c r="BKD1285"/>
      <c r="BKE1285"/>
      <c r="BKF1285"/>
      <c r="BKG1285"/>
      <c r="BKH1285"/>
      <c r="BKI1285"/>
      <c r="BKJ1285"/>
      <c r="BKK1285"/>
      <c r="BKL1285"/>
      <c r="BKM1285"/>
      <c r="BKN1285"/>
      <c r="BKO1285"/>
      <c r="BKP1285"/>
      <c r="BKQ1285"/>
      <c r="BKR1285"/>
      <c r="BKS1285"/>
      <c r="BKT1285"/>
      <c r="BKU1285"/>
      <c r="BKV1285"/>
      <c r="BKW1285"/>
      <c r="BKX1285"/>
      <c r="BKY1285"/>
      <c r="BKZ1285"/>
      <c r="BLA1285"/>
      <c r="BLB1285"/>
      <c r="BLC1285"/>
      <c r="BLD1285"/>
      <c r="BLE1285"/>
      <c r="BLF1285"/>
      <c r="BLG1285"/>
      <c r="BLH1285"/>
      <c r="BLI1285"/>
      <c r="BLJ1285"/>
      <c r="BLK1285"/>
      <c r="BLL1285"/>
      <c r="BLM1285"/>
      <c r="BLN1285"/>
      <c r="BLO1285"/>
      <c r="BLP1285"/>
      <c r="BLQ1285"/>
      <c r="BLR1285"/>
      <c r="BLS1285"/>
      <c r="BLT1285"/>
      <c r="BLU1285"/>
      <c r="BLV1285"/>
      <c r="BLW1285"/>
      <c r="BLX1285"/>
      <c r="BLY1285"/>
      <c r="BLZ1285"/>
      <c r="BMA1285"/>
      <c r="BMB1285"/>
      <c r="BMC1285"/>
      <c r="BMD1285"/>
      <c r="BME1285"/>
      <c r="BMF1285"/>
      <c r="BMG1285"/>
      <c r="BMH1285"/>
      <c r="BMI1285"/>
      <c r="BMJ1285"/>
      <c r="BMK1285"/>
      <c r="BML1285"/>
      <c r="BMM1285"/>
      <c r="BMN1285"/>
      <c r="BMO1285"/>
      <c r="BMP1285"/>
      <c r="BMQ1285"/>
      <c r="BMR1285"/>
      <c r="BMS1285"/>
      <c r="BMT1285"/>
      <c r="BMU1285"/>
      <c r="BMV1285"/>
      <c r="BMW1285"/>
      <c r="BMX1285"/>
      <c r="BMY1285"/>
      <c r="BMZ1285"/>
      <c r="BNA1285"/>
      <c r="BNB1285"/>
      <c r="BNC1285"/>
      <c r="BND1285"/>
      <c r="BNE1285"/>
      <c r="BNF1285"/>
      <c r="BNG1285"/>
      <c r="BNH1285"/>
      <c r="BNI1285"/>
      <c r="BNJ1285"/>
      <c r="BNK1285"/>
      <c r="BNL1285"/>
      <c r="BNM1285"/>
      <c r="BNN1285"/>
      <c r="BNO1285"/>
      <c r="BNP1285"/>
      <c r="BNQ1285"/>
      <c r="BNR1285"/>
      <c r="BNS1285"/>
      <c r="BNT1285"/>
      <c r="BNU1285"/>
      <c r="BNV1285"/>
      <c r="BNW1285"/>
      <c r="BNX1285"/>
      <c r="BNY1285"/>
      <c r="BNZ1285"/>
      <c r="BOA1285"/>
      <c r="BOB1285"/>
      <c r="BOC1285"/>
      <c r="BOD1285"/>
      <c r="BOE1285"/>
      <c r="BOF1285"/>
      <c r="BOG1285"/>
      <c r="BOH1285"/>
      <c r="BOI1285"/>
      <c r="BOJ1285"/>
      <c r="BOK1285"/>
      <c r="BOL1285"/>
      <c r="BOM1285"/>
      <c r="BON1285"/>
      <c r="BOO1285"/>
      <c r="BOP1285"/>
      <c r="BOQ1285"/>
      <c r="BOR1285"/>
      <c r="BOS1285"/>
      <c r="BOT1285"/>
      <c r="BOU1285"/>
      <c r="BOV1285"/>
      <c r="BOW1285"/>
      <c r="BOX1285"/>
      <c r="BOY1285"/>
      <c r="BOZ1285"/>
      <c r="BPA1285"/>
      <c r="BPB1285"/>
      <c r="BPC1285"/>
      <c r="BPD1285"/>
      <c r="BPE1285"/>
      <c r="BPF1285"/>
      <c r="BPG1285"/>
      <c r="BPH1285"/>
      <c r="BPI1285"/>
      <c r="BPJ1285"/>
      <c r="BPK1285"/>
      <c r="BPL1285"/>
      <c r="BPM1285"/>
      <c r="BPN1285"/>
      <c r="BPO1285"/>
      <c r="BPP1285"/>
      <c r="BPQ1285"/>
      <c r="BPR1285"/>
      <c r="BPS1285"/>
      <c r="BPT1285"/>
      <c r="BPU1285"/>
      <c r="BPV1285"/>
      <c r="BPW1285"/>
      <c r="BPX1285"/>
      <c r="BPY1285"/>
      <c r="BPZ1285"/>
      <c r="BQA1285"/>
      <c r="BQB1285"/>
      <c r="BQC1285"/>
      <c r="BQD1285"/>
      <c r="BQE1285"/>
      <c r="BQF1285"/>
      <c r="BQG1285"/>
      <c r="BQH1285"/>
      <c r="BQI1285"/>
      <c r="BQJ1285"/>
      <c r="BQK1285"/>
      <c r="BQL1285"/>
      <c r="BQM1285"/>
      <c r="BQN1285"/>
      <c r="BQO1285"/>
      <c r="BQP1285"/>
      <c r="BQQ1285"/>
      <c r="BQR1285"/>
      <c r="BQS1285"/>
      <c r="BQT1285"/>
      <c r="BQU1285"/>
      <c r="BQV1285"/>
      <c r="BQW1285"/>
      <c r="BQX1285"/>
      <c r="BQY1285"/>
      <c r="BQZ1285"/>
      <c r="BRA1285"/>
      <c r="BRB1285"/>
      <c r="BRC1285"/>
      <c r="BRD1285"/>
      <c r="BRE1285"/>
      <c r="BRF1285"/>
      <c r="BRG1285"/>
      <c r="BRH1285"/>
      <c r="BRI1285"/>
      <c r="BRJ1285"/>
      <c r="BRK1285"/>
      <c r="BRL1285"/>
      <c r="BRM1285"/>
      <c r="BRN1285"/>
      <c r="BRO1285"/>
      <c r="BRP1285"/>
      <c r="BRQ1285"/>
      <c r="BRR1285"/>
      <c r="BRS1285"/>
      <c r="BRT1285"/>
      <c r="BRU1285"/>
      <c r="BRV1285"/>
      <c r="BRW1285"/>
      <c r="BRX1285"/>
      <c r="BRY1285"/>
      <c r="BRZ1285"/>
      <c r="BSA1285"/>
      <c r="BSB1285"/>
      <c r="BSC1285"/>
      <c r="BSD1285"/>
      <c r="BSE1285"/>
      <c r="BSF1285"/>
      <c r="BSG1285"/>
      <c r="BSH1285"/>
      <c r="BSI1285"/>
      <c r="BSJ1285"/>
      <c r="BSK1285"/>
      <c r="BSL1285"/>
      <c r="BSM1285"/>
      <c r="BSN1285"/>
      <c r="BSO1285"/>
      <c r="BSP1285"/>
      <c r="BSQ1285"/>
      <c r="BSR1285"/>
      <c r="BSS1285"/>
      <c r="BST1285"/>
      <c r="BSU1285"/>
      <c r="BSV1285"/>
      <c r="BSW1285"/>
      <c r="BSX1285"/>
      <c r="BSY1285"/>
      <c r="BSZ1285"/>
      <c r="BTA1285"/>
      <c r="BTB1285"/>
      <c r="BTC1285"/>
      <c r="BTD1285"/>
      <c r="BTE1285"/>
      <c r="BTF1285"/>
      <c r="BTG1285"/>
      <c r="BTH1285"/>
      <c r="BTI1285"/>
      <c r="BTJ1285"/>
      <c r="BTK1285"/>
      <c r="BTL1285"/>
      <c r="BTM1285"/>
      <c r="BTN1285"/>
      <c r="BTO1285"/>
      <c r="BTP1285"/>
      <c r="BTQ1285"/>
      <c r="BTR1285"/>
      <c r="BTS1285"/>
      <c r="BTT1285"/>
      <c r="BTU1285"/>
      <c r="BTV1285"/>
      <c r="BTW1285"/>
      <c r="BTX1285"/>
      <c r="BTY1285"/>
      <c r="BTZ1285"/>
      <c r="BUA1285"/>
      <c r="BUB1285"/>
      <c r="BUC1285"/>
      <c r="BUD1285"/>
      <c r="BUE1285"/>
      <c r="BUF1285"/>
      <c r="BUG1285"/>
      <c r="BUH1285"/>
      <c r="BUI1285"/>
      <c r="BUJ1285"/>
      <c r="BUK1285"/>
      <c r="BUL1285"/>
      <c r="BUM1285"/>
      <c r="BUN1285"/>
      <c r="BUO1285"/>
      <c r="BUP1285"/>
      <c r="BUQ1285"/>
      <c r="BUR1285"/>
      <c r="BUS1285"/>
      <c r="BUT1285"/>
      <c r="BUU1285"/>
      <c r="BUV1285"/>
      <c r="BUW1285"/>
      <c r="BUX1285"/>
      <c r="BUY1285"/>
      <c r="BUZ1285"/>
      <c r="BVA1285"/>
      <c r="BVB1285"/>
      <c r="BVC1285"/>
      <c r="BVD1285"/>
      <c r="BVE1285"/>
      <c r="BVF1285"/>
      <c r="BVG1285"/>
      <c r="BVH1285"/>
      <c r="BVI1285"/>
      <c r="BVJ1285"/>
      <c r="BVK1285"/>
      <c r="BVL1285"/>
      <c r="BVM1285"/>
      <c r="BVN1285"/>
      <c r="BVO1285"/>
      <c r="BVP1285"/>
      <c r="BVQ1285"/>
      <c r="BVR1285"/>
      <c r="BVS1285"/>
      <c r="BVT1285"/>
      <c r="BVU1285"/>
      <c r="BVV1285"/>
      <c r="BVW1285"/>
      <c r="BVX1285"/>
      <c r="BVY1285"/>
      <c r="BVZ1285"/>
      <c r="BWA1285"/>
      <c r="BWB1285"/>
      <c r="BWC1285"/>
      <c r="BWD1285"/>
      <c r="BWE1285"/>
      <c r="BWF1285"/>
      <c r="BWG1285"/>
      <c r="BWH1285"/>
      <c r="BWI1285"/>
      <c r="BWJ1285"/>
      <c r="BWK1285"/>
      <c r="BWL1285"/>
      <c r="BWM1285"/>
      <c r="BWN1285"/>
      <c r="BWO1285"/>
      <c r="BWP1285"/>
      <c r="BWQ1285"/>
      <c r="BWR1285"/>
      <c r="BWS1285"/>
      <c r="BWT1285"/>
      <c r="BWU1285"/>
      <c r="BWV1285"/>
      <c r="BWW1285"/>
      <c r="BWX1285"/>
      <c r="BWY1285"/>
      <c r="BWZ1285"/>
      <c r="BXA1285"/>
      <c r="BXB1285"/>
      <c r="BXC1285"/>
      <c r="BXD1285"/>
      <c r="BXE1285"/>
      <c r="BXF1285"/>
      <c r="BXG1285"/>
      <c r="BXH1285"/>
      <c r="BXI1285"/>
      <c r="BXJ1285"/>
      <c r="BXK1285"/>
      <c r="BXL1285"/>
      <c r="BXM1285"/>
      <c r="BXN1285"/>
      <c r="BXO1285"/>
      <c r="BXP1285"/>
      <c r="BXQ1285"/>
      <c r="BXR1285"/>
      <c r="BXS1285"/>
      <c r="BXT1285"/>
      <c r="BXU1285"/>
      <c r="BXV1285"/>
      <c r="BXW1285"/>
      <c r="BXX1285"/>
      <c r="BXY1285"/>
      <c r="BXZ1285"/>
      <c r="BYA1285"/>
      <c r="BYB1285"/>
      <c r="BYC1285"/>
      <c r="BYD1285"/>
      <c r="BYE1285"/>
      <c r="BYF1285"/>
      <c r="BYG1285"/>
      <c r="BYH1285"/>
      <c r="BYI1285"/>
      <c r="BYJ1285"/>
      <c r="BYK1285"/>
      <c r="BYL1285"/>
      <c r="BYM1285"/>
      <c r="BYN1285"/>
      <c r="BYO1285"/>
      <c r="BYP1285"/>
      <c r="BYQ1285"/>
      <c r="BYR1285"/>
      <c r="BYS1285"/>
      <c r="BYT1285"/>
      <c r="BYU1285"/>
      <c r="BYV1285"/>
      <c r="BYW1285"/>
      <c r="BYX1285"/>
      <c r="BYY1285"/>
      <c r="BYZ1285"/>
      <c r="BZA1285"/>
      <c r="BZB1285"/>
      <c r="BZC1285"/>
      <c r="BZD1285"/>
      <c r="BZE1285"/>
      <c r="BZF1285"/>
      <c r="BZG1285"/>
      <c r="BZH1285"/>
      <c r="BZI1285"/>
      <c r="BZJ1285"/>
      <c r="BZK1285"/>
      <c r="BZL1285"/>
      <c r="BZM1285"/>
      <c r="BZN1285"/>
      <c r="BZO1285"/>
      <c r="BZP1285"/>
      <c r="BZQ1285"/>
      <c r="BZR1285"/>
      <c r="BZS1285"/>
      <c r="BZT1285"/>
      <c r="BZU1285"/>
      <c r="BZV1285"/>
      <c r="BZW1285"/>
      <c r="BZX1285"/>
      <c r="BZY1285"/>
      <c r="BZZ1285"/>
      <c r="CAA1285"/>
      <c r="CAB1285"/>
      <c r="CAC1285"/>
      <c r="CAD1285"/>
      <c r="CAE1285"/>
      <c r="CAF1285"/>
      <c r="CAG1285"/>
      <c r="CAH1285"/>
      <c r="CAI1285"/>
      <c r="CAJ1285"/>
      <c r="CAK1285"/>
      <c r="CAL1285"/>
      <c r="CAM1285"/>
      <c r="CAN1285"/>
      <c r="CAO1285"/>
      <c r="CAP1285"/>
      <c r="CAQ1285"/>
      <c r="CAR1285"/>
      <c r="CAS1285"/>
      <c r="CAT1285"/>
      <c r="CAU1285"/>
      <c r="CAV1285"/>
      <c r="CAW1285"/>
      <c r="CAX1285"/>
      <c r="CAY1285"/>
      <c r="CAZ1285"/>
      <c r="CBA1285"/>
      <c r="CBB1285"/>
      <c r="CBC1285"/>
      <c r="CBD1285"/>
      <c r="CBE1285"/>
      <c r="CBF1285"/>
      <c r="CBG1285"/>
      <c r="CBH1285"/>
      <c r="CBI1285"/>
      <c r="CBJ1285"/>
      <c r="CBK1285"/>
      <c r="CBL1285"/>
      <c r="CBM1285"/>
      <c r="CBN1285"/>
      <c r="CBO1285"/>
      <c r="CBP1285"/>
      <c r="CBQ1285"/>
      <c r="CBR1285"/>
      <c r="CBS1285"/>
      <c r="CBT1285"/>
      <c r="CBU1285"/>
      <c r="CBV1285"/>
      <c r="CBW1285"/>
      <c r="CBX1285"/>
      <c r="CBY1285"/>
      <c r="CBZ1285"/>
      <c r="CCA1285"/>
      <c r="CCB1285"/>
      <c r="CCC1285"/>
      <c r="CCD1285"/>
      <c r="CCE1285"/>
      <c r="CCF1285"/>
      <c r="CCG1285"/>
      <c r="CCH1285"/>
      <c r="CCI1285"/>
      <c r="CCJ1285"/>
      <c r="CCK1285"/>
      <c r="CCL1285"/>
      <c r="CCM1285"/>
      <c r="CCN1285"/>
      <c r="CCO1285"/>
      <c r="CCP1285"/>
      <c r="CCQ1285"/>
      <c r="CCR1285"/>
      <c r="CCS1285"/>
      <c r="CCT1285"/>
      <c r="CCU1285"/>
      <c r="CCV1285"/>
      <c r="CCW1285"/>
      <c r="CCX1285"/>
      <c r="CCY1285"/>
      <c r="CCZ1285"/>
      <c r="CDA1285"/>
      <c r="CDB1285"/>
      <c r="CDC1285"/>
      <c r="CDD1285"/>
      <c r="CDE1285"/>
      <c r="CDF1285"/>
      <c r="CDG1285"/>
      <c r="CDH1285"/>
      <c r="CDI1285"/>
      <c r="CDJ1285"/>
      <c r="CDK1285"/>
      <c r="CDL1285"/>
      <c r="CDM1285"/>
      <c r="CDN1285"/>
      <c r="CDO1285"/>
      <c r="CDP1285"/>
      <c r="CDQ1285"/>
      <c r="CDR1285"/>
      <c r="CDS1285"/>
      <c r="CDT1285"/>
      <c r="CDU1285"/>
      <c r="CDV1285"/>
      <c r="CDW1285"/>
      <c r="CDX1285"/>
      <c r="CDY1285"/>
      <c r="CDZ1285"/>
      <c r="CEA1285"/>
      <c r="CEB1285"/>
      <c r="CEC1285"/>
      <c r="CED1285"/>
      <c r="CEE1285"/>
      <c r="CEF1285"/>
      <c r="CEG1285"/>
      <c r="CEH1285"/>
      <c r="CEI1285"/>
      <c r="CEJ1285"/>
      <c r="CEK1285"/>
      <c r="CEL1285"/>
      <c r="CEM1285"/>
      <c r="CEN1285"/>
      <c r="CEO1285"/>
      <c r="CEP1285"/>
      <c r="CEQ1285"/>
      <c r="CER1285"/>
      <c r="CES1285"/>
      <c r="CET1285"/>
      <c r="CEU1285"/>
      <c r="CEV1285"/>
      <c r="CEW1285"/>
      <c r="CEX1285"/>
      <c r="CEY1285"/>
      <c r="CEZ1285"/>
      <c r="CFA1285"/>
      <c r="CFB1285"/>
      <c r="CFC1285"/>
      <c r="CFD1285"/>
      <c r="CFE1285"/>
      <c r="CFF1285"/>
      <c r="CFG1285"/>
      <c r="CFH1285"/>
      <c r="CFI1285"/>
      <c r="CFJ1285"/>
      <c r="CFK1285"/>
      <c r="CFL1285"/>
      <c r="CFM1285"/>
      <c r="CFN1285"/>
      <c r="CFO1285"/>
      <c r="CFP1285"/>
      <c r="CFQ1285"/>
      <c r="CFR1285"/>
      <c r="CFS1285"/>
      <c r="CFT1285"/>
      <c r="CFU1285"/>
      <c r="CFV1285"/>
      <c r="CFW1285"/>
      <c r="CFX1285"/>
      <c r="CFY1285"/>
      <c r="CFZ1285"/>
      <c r="CGA1285"/>
      <c r="CGB1285"/>
      <c r="CGC1285"/>
      <c r="CGD1285"/>
      <c r="CGE1285"/>
      <c r="CGF1285"/>
      <c r="CGG1285"/>
      <c r="CGH1285"/>
      <c r="CGI1285"/>
      <c r="CGJ1285"/>
      <c r="CGK1285"/>
      <c r="CGL1285"/>
      <c r="CGM1285"/>
      <c r="CGN1285"/>
      <c r="CGO1285"/>
      <c r="CGP1285"/>
      <c r="CGQ1285"/>
      <c r="CGR1285"/>
      <c r="CGS1285"/>
      <c r="CGT1285"/>
      <c r="CGU1285"/>
      <c r="CGV1285"/>
      <c r="CGW1285"/>
      <c r="CGX1285"/>
      <c r="CGY1285"/>
      <c r="CGZ1285"/>
      <c r="CHA1285"/>
      <c r="CHB1285"/>
      <c r="CHC1285"/>
      <c r="CHD1285"/>
      <c r="CHE1285"/>
      <c r="CHF1285"/>
      <c r="CHG1285"/>
      <c r="CHH1285"/>
      <c r="CHI1285"/>
      <c r="CHJ1285"/>
      <c r="CHK1285"/>
      <c r="CHL1285"/>
      <c r="CHM1285"/>
      <c r="CHN1285"/>
      <c r="CHO1285"/>
      <c r="CHP1285"/>
      <c r="CHQ1285"/>
      <c r="CHR1285"/>
      <c r="CHS1285"/>
      <c r="CHT1285"/>
      <c r="CHU1285"/>
      <c r="CHV1285"/>
      <c r="CHW1285"/>
      <c r="CHX1285"/>
      <c r="CHY1285"/>
      <c r="CHZ1285"/>
      <c r="CIA1285"/>
      <c r="CIB1285"/>
      <c r="CIC1285"/>
      <c r="CID1285"/>
      <c r="CIE1285"/>
      <c r="CIF1285"/>
      <c r="CIG1285"/>
      <c r="CIH1285"/>
      <c r="CII1285"/>
      <c r="CIJ1285"/>
      <c r="CIK1285"/>
      <c r="CIL1285"/>
      <c r="CIM1285"/>
      <c r="CIN1285"/>
      <c r="CIO1285"/>
      <c r="CIP1285"/>
      <c r="CIQ1285"/>
      <c r="CIR1285"/>
      <c r="CIS1285"/>
      <c r="CIT1285"/>
      <c r="CIU1285"/>
      <c r="CIV1285"/>
      <c r="CIW1285"/>
      <c r="CIX1285"/>
      <c r="CIY1285"/>
      <c r="CIZ1285"/>
      <c r="CJA1285"/>
      <c r="CJB1285"/>
      <c r="CJC1285"/>
      <c r="CJD1285"/>
      <c r="CJE1285"/>
      <c r="CJF1285"/>
      <c r="CJG1285"/>
      <c r="CJH1285"/>
      <c r="CJI1285"/>
      <c r="CJJ1285"/>
      <c r="CJK1285"/>
      <c r="CJL1285"/>
      <c r="CJM1285"/>
      <c r="CJN1285"/>
      <c r="CJO1285"/>
      <c r="CJP1285"/>
      <c r="CJQ1285"/>
      <c r="CJR1285"/>
      <c r="CJS1285"/>
      <c r="CJT1285"/>
      <c r="CJU1285"/>
      <c r="CJV1285"/>
      <c r="CJW1285"/>
      <c r="CJX1285"/>
      <c r="CJY1285"/>
      <c r="CJZ1285"/>
      <c r="CKA1285"/>
      <c r="CKB1285"/>
      <c r="CKC1285"/>
      <c r="CKD1285"/>
      <c r="CKE1285"/>
      <c r="CKF1285"/>
      <c r="CKG1285"/>
      <c r="CKH1285"/>
      <c r="CKI1285"/>
      <c r="CKJ1285"/>
      <c r="CKK1285"/>
      <c r="CKL1285"/>
      <c r="CKM1285"/>
      <c r="CKN1285"/>
      <c r="CKO1285"/>
      <c r="CKP1285"/>
      <c r="CKQ1285"/>
      <c r="CKR1285"/>
      <c r="CKS1285"/>
      <c r="CKT1285"/>
      <c r="CKU1285"/>
      <c r="CKV1285"/>
      <c r="CKW1285"/>
      <c r="CKX1285"/>
      <c r="CKY1285"/>
      <c r="CKZ1285"/>
      <c r="CLA1285"/>
      <c r="CLB1285"/>
      <c r="CLC1285"/>
      <c r="CLD1285"/>
      <c r="CLE1285"/>
      <c r="CLF1285"/>
      <c r="CLG1285"/>
      <c r="CLH1285"/>
      <c r="CLI1285"/>
      <c r="CLJ1285"/>
      <c r="CLK1285"/>
      <c r="CLL1285"/>
      <c r="CLM1285"/>
      <c r="CLN1285"/>
      <c r="CLO1285"/>
      <c r="CLP1285"/>
      <c r="CLQ1285"/>
      <c r="CLR1285"/>
      <c r="CLS1285"/>
      <c r="CLT1285"/>
      <c r="CLU1285"/>
      <c r="CLV1285"/>
      <c r="CLW1285"/>
      <c r="CLX1285"/>
      <c r="CLY1285"/>
      <c r="CLZ1285"/>
      <c r="CMA1285"/>
      <c r="CMB1285"/>
      <c r="CMC1285"/>
      <c r="CMD1285"/>
      <c r="CME1285"/>
      <c r="CMF1285"/>
      <c r="CMG1285"/>
      <c r="CMH1285"/>
      <c r="CMI1285"/>
      <c r="CMJ1285"/>
      <c r="CMK1285"/>
      <c r="CML1285"/>
      <c r="CMM1285"/>
      <c r="CMN1285"/>
      <c r="CMO1285"/>
      <c r="CMP1285"/>
      <c r="CMQ1285"/>
      <c r="CMR1285"/>
      <c r="CMS1285"/>
      <c r="CMT1285"/>
      <c r="CMU1285"/>
      <c r="CMV1285"/>
      <c r="CMW1285"/>
      <c r="CMX1285"/>
      <c r="CMY1285"/>
      <c r="CMZ1285"/>
      <c r="CNA1285"/>
      <c r="CNB1285"/>
      <c r="CNC1285"/>
      <c r="CND1285"/>
      <c r="CNE1285"/>
      <c r="CNF1285"/>
      <c r="CNG1285"/>
      <c r="CNH1285"/>
      <c r="CNI1285"/>
      <c r="CNJ1285"/>
      <c r="CNK1285"/>
      <c r="CNL1285"/>
      <c r="CNM1285"/>
      <c r="CNN1285"/>
      <c r="CNO1285"/>
      <c r="CNP1285"/>
      <c r="CNQ1285"/>
      <c r="CNR1285"/>
      <c r="CNS1285"/>
      <c r="CNT1285"/>
      <c r="CNU1285"/>
      <c r="CNV1285"/>
      <c r="CNW1285"/>
      <c r="CNX1285"/>
      <c r="CNY1285"/>
      <c r="CNZ1285"/>
      <c r="COA1285"/>
      <c r="COB1285"/>
      <c r="COC1285"/>
      <c r="COD1285"/>
      <c r="COE1285"/>
      <c r="COF1285"/>
      <c r="COG1285"/>
      <c r="COH1285"/>
      <c r="COI1285"/>
      <c r="COJ1285"/>
      <c r="COK1285"/>
      <c r="COL1285"/>
      <c r="COM1285"/>
      <c r="CON1285"/>
      <c r="COO1285"/>
      <c r="COP1285"/>
      <c r="COQ1285"/>
      <c r="COR1285"/>
      <c r="COS1285"/>
      <c r="COT1285"/>
      <c r="COU1285"/>
      <c r="COV1285"/>
      <c r="COW1285"/>
      <c r="COX1285"/>
      <c r="COY1285"/>
      <c r="COZ1285"/>
      <c r="CPA1285"/>
      <c r="CPB1285"/>
      <c r="CPC1285"/>
      <c r="CPD1285"/>
      <c r="CPE1285"/>
      <c r="CPF1285"/>
      <c r="CPG1285"/>
      <c r="CPH1285"/>
      <c r="CPI1285"/>
      <c r="CPJ1285"/>
      <c r="CPK1285"/>
      <c r="CPL1285"/>
      <c r="CPM1285"/>
      <c r="CPN1285"/>
      <c r="CPO1285"/>
      <c r="CPP1285"/>
      <c r="CPQ1285"/>
      <c r="CPR1285"/>
      <c r="CPS1285"/>
      <c r="CPT1285"/>
      <c r="CPU1285"/>
      <c r="CPV1285"/>
      <c r="CPW1285"/>
      <c r="CPX1285"/>
      <c r="CPY1285"/>
      <c r="CPZ1285"/>
      <c r="CQA1285"/>
      <c r="CQB1285"/>
      <c r="CQC1285"/>
      <c r="CQD1285"/>
      <c r="CQE1285"/>
      <c r="CQF1285"/>
      <c r="CQG1285"/>
      <c r="CQH1285"/>
      <c r="CQI1285"/>
      <c r="CQJ1285"/>
      <c r="CQK1285"/>
      <c r="CQL1285"/>
      <c r="CQM1285"/>
      <c r="CQN1285"/>
      <c r="CQO1285"/>
      <c r="CQP1285"/>
      <c r="CQQ1285"/>
      <c r="CQR1285"/>
      <c r="CQS1285"/>
      <c r="CQT1285"/>
      <c r="CQU1285"/>
      <c r="CQV1285"/>
      <c r="CQW1285"/>
      <c r="CQX1285"/>
      <c r="CQY1285"/>
      <c r="CQZ1285"/>
      <c r="CRA1285"/>
      <c r="CRB1285"/>
      <c r="CRC1285"/>
      <c r="CRD1285"/>
      <c r="CRE1285"/>
      <c r="CRF1285"/>
      <c r="CRG1285"/>
      <c r="CRH1285"/>
      <c r="CRI1285"/>
      <c r="CRJ1285"/>
      <c r="CRK1285"/>
      <c r="CRL1285"/>
      <c r="CRM1285"/>
      <c r="CRN1285"/>
      <c r="CRO1285"/>
      <c r="CRP1285"/>
      <c r="CRQ1285"/>
      <c r="CRR1285"/>
      <c r="CRS1285"/>
      <c r="CRT1285"/>
      <c r="CRU1285"/>
      <c r="CRV1285"/>
      <c r="CRW1285"/>
      <c r="CRX1285"/>
      <c r="CRY1285"/>
      <c r="CRZ1285"/>
      <c r="CSA1285"/>
      <c r="CSB1285"/>
      <c r="CSC1285"/>
      <c r="CSD1285"/>
      <c r="CSE1285"/>
      <c r="CSF1285"/>
      <c r="CSG1285"/>
      <c r="CSH1285"/>
      <c r="CSI1285"/>
      <c r="CSJ1285"/>
      <c r="CSK1285"/>
      <c r="CSL1285"/>
      <c r="CSM1285"/>
      <c r="CSN1285"/>
      <c r="CSO1285"/>
      <c r="CSP1285"/>
      <c r="CSQ1285"/>
      <c r="CSR1285"/>
      <c r="CSS1285"/>
      <c r="CST1285"/>
      <c r="CSU1285"/>
      <c r="CSV1285"/>
      <c r="CSW1285"/>
      <c r="CSX1285"/>
      <c r="CSY1285"/>
      <c r="CSZ1285"/>
      <c r="CTA1285"/>
      <c r="CTB1285"/>
      <c r="CTC1285"/>
      <c r="CTD1285"/>
      <c r="CTE1285"/>
      <c r="CTF1285"/>
      <c r="CTG1285"/>
      <c r="CTH1285"/>
      <c r="CTI1285"/>
      <c r="CTJ1285"/>
      <c r="CTK1285"/>
      <c r="CTL1285"/>
      <c r="CTM1285"/>
      <c r="CTN1285"/>
      <c r="CTO1285"/>
      <c r="CTP1285"/>
      <c r="CTQ1285"/>
      <c r="CTR1285"/>
      <c r="CTS1285"/>
      <c r="CTT1285"/>
      <c r="CTU1285"/>
      <c r="CTV1285"/>
      <c r="CTW1285"/>
      <c r="CTX1285"/>
      <c r="CTY1285"/>
      <c r="CTZ1285"/>
      <c r="CUA1285"/>
      <c r="CUB1285"/>
      <c r="CUC1285"/>
      <c r="CUD1285"/>
      <c r="CUE1285"/>
      <c r="CUF1285"/>
      <c r="CUG1285"/>
      <c r="CUH1285"/>
      <c r="CUI1285"/>
      <c r="CUJ1285"/>
      <c r="CUK1285"/>
      <c r="CUL1285"/>
      <c r="CUM1285"/>
      <c r="CUN1285"/>
      <c r="CUO1285"/>
      <c r="CUP1285"/>
      <c r="CUQ1285"/>
      <c r="CUR1285"/>
      <c r="CUS1285"/>
      <c r="CUT1285"/>
      <c r="CUU1285"/>
      <c r="CUV1285"/>
      <c r="CUW1285"/>
      <c r="CUX1285"/>
      <c r="CUY1285"/>
      <c r="CUZ1285"/>
      <c r="CVA1285"/>
      <c r="CVB1285"/>
      <c r="CVC1285"/>
      <c r="CVD1285"/>
      <c r="CVE1285"/>
      <c r="CVF1285"/>
      <c r="CVG1285"/>
      <c r="CVH1285"/>
      <c r="CVI1285"/>
      <c r="CVJ1285"/>
      <c r="CVK1285"/>
      <c r="CVL1285"/>
      <c r="CVM1285"/>
      <c r="CVN1285"/>
      <c r="CVO1285"/>
      <c r="CVP1285"/>
      <c r="CVQ1285"/>
      <c r="CVR1285"/>
      <c r="CVS1285"/>
      <c r="CVT1285"/>
      <c r="CVU1285"/>
      <c r="CVV1285"/>
      <c r="CVW1285"/>
      <c r="CVX1285"/>
      <c r="CVY1285"/>
      <c r="CVZ1285"/>
      <c r="CWA1285"/>
      <c r="CWB1285"/>
      <c r="CWC1285"/>
      <c r="CWD1285"/>
      <c r="CWE1285"/>
      <c r="CWF1285"/>
      <c r="CWG1285"/>
      <c r="CWH1285"/>
      <c r="CWI1285"/>
      <c r="CWJ1285"/>
      <c r="CWK1285"/>
      <c r="CWL1285"/>
      <c r="CWM1285"/>
      <c r="CWN1285"/>
      <c r="CWO1285"/>
      <c r="CWP1285"/>
      <c r="CWQ1285"/>
      <c r="CWR1285"/>
      <c r="CWS1285"/>
      <c r="CWT1285"/>
      <c r="CWU1285"/>
      <c r="CWV1285"/>
      <c r="CWW1285"/>
      <c r="CWX1285"/>
      <c r="CWY1285"/>
      <c r="CWZ1285"/>
      <c r="CXA1285"/>
      <c r="CXB1285"/>
      <c r="CXC1285"/>
      <c r="CXD1285"/>
      <c r="CXE1285"/>
      <c r="CXF1285"/>
      <c r="CXG1285"/>
      <c r="CXH1285"/>
      <c r="CXI1285"/>
      <c r="CXJ1285"/>
      <c r="CXK1285"/>
      <c r="CXL1285"/>
      <c r="CXM1285"/>
      <c r="CXN1285"/>
      <c r="CXO1285"/>
      <c r="CXP1285"/>
      <c r="CXQ1285"/>
      <c r="CXR1285"/>
      <c r="CXS1285"/>
      <c r="CXT1285"/>
      <c r="CXU1285"/>
      <c r="CXV1285"/>
      <c r="CXW1285"/>
      <c r="CXX1285"/>
      <c r="CXY1285"/>
      <c r="CXZ1285"/>
      <c r="CYA1285"/>
      <c r="CYB1285"/>
      <c r="CYC1285"/>
      <c r="CYD1285"/>
      <c r="CYE1285"/>
      <c r="CYF1285"/>
      <c r="CYG1285"/>
      <c r="CYH1285"/>
      <c r="CYI1285"/>
      <c r="CYJ1285"/>
      <c r="CYK1285"/>
      <c r="CYL1285"/>
      <c r="CYM1285"/>
      <c r="CYN1285"/>
      <c r="CYO1285"/>
      <c r="CYP1285"/>
      <c r="CYQ1285"/>
      <c r="CYR1285"/>
      <c r="CYS1285"/>
      <c r="CYT1285"/>
      <c r="CYU1285"/>
      <c r="CYV1285"/>
      <c r="CYW1285"/>
      <c r="CYX1285"/>
      <c r="CYY1285"/>
      <c r="CYZ1285"/>
      <c r="CZA1285"/>
      <c r="CZB1285"/>
      <c r="CZC1285"/>
      <c r="CZD1285"/>
      <c r="CZE1285"/>
      <c r="CZF1285"/>
      <c r="CZG1285"/>
      <c r="CZH1285"/>
      <c r="CZI1285"/>
      <c r="CZJ1285"/>
      <c r="CZK1285"/>
      <c r="CZL1285"/>
      <c r="CZM1285"/>
      <c r="CZN1285"/>
      <c r="CZO1285"/>
      <c r="CZP1285"/>
      <c r="CZQ1285"/>
      <c r="CZR1285"/>
      <c r="CZS1285"/>
      <c r="CZT1285"/>
      <c r="CZU1285"/>
      <c r="CZV1285"/>
      <c r="CZW1285"/>
      <c r="CZX1285"/>
      <c r="CZY1285"/>
      <c r="CZZ1285"/>
      <c r="DAA1285"/>
      <c r="DAB1285"/>
      <c r="DAC1285"/>
      <c r="DAD1285"/>
      <c r="DAE1285"/>
      <c r="DAF1285"/>
      <c r="DAG1285"/>
      <c r="DAH1285"/>
      <c r="DAI1285"/>
      <c r="DAJ1285"/>
      <c r="DAK1285"/>
      <c r="DAL1285"/>
      <c r="DAM1285"/>
      <c r="DAN1285"/>
      <c r="DAO1285"/>
      <c r="DAP1285"/>
      <c r="DAQ1285"/>
      <c r="DAR1285"/>
      <c r="DAS1285"/>
      <c r="DAT1285"/>
      <c r="DAU1285"/>
      <c r="DAV1285"/>
      <c r="DAW1285"/>
      <c r="DAX1285"/>
      <c r="DAY1285"/>
      <c r="DAZ1285"/>
      <c r="DBA1285"/>
      <c r="DBB1285"/>
      <c r="DBC1285"/>
      <c r="DBD1285"/>
      <c r="DBE1285"/>
      <c r="DBF1285"/>
      <c r="DBG1285"/>
      <c r="DBH1285"/>
      <c r="DBI1285"/>
      <c r="DBJ1285"/>
      <c r="DBK1285"/>
      <c r="DBL1285"/>
      <c r="DBM1285"/>
      <c r="DBN1285"/>
      <c r="DBO1285"/>
      <c r="DBP1285"/>
      <c r="DBQ1285"/>
      <c r="DBR1285"/>
      <c r="DBS1285"/>
      <c r="DBT1285"/>
      <c r="DBU1285"/>
      <c r="DBV1285"/>
      <c r="DBW1285"/>
      <c r="DBX1285"/>
      <c r="DBY1285"/>
      <c r="DBZ1285"/>
      <c r="DCA1285"/>
      <c r="DCB1285"/>
      <c r="DCC1285"/>
      <c r="DCD1285"/>
      <c r="DCE1285"/>
      <c r="DCF1285"/>
      <c r="DCG1285"/>
      <c r="DCH1285"/>
      <c r="DCI1285"/>
      <c r="DCJ1285"/>
      <c r="DCK1285"/>
      <c r="DCL1285"/>
      <c r="DCM1285"/>
      <c r="DCN1285"/>
      <c r="DCO1285"/>
      <c r="DCP1285"/>
      <c r="DCQ1285"/>
      <c r="DCR1285"/>
      <c r="DCS1285"/>
      <c r="DCT1285"/>
      <c r="DCU1285"/>
      <c r="DCV1285"/>
      <c r="DCW1285"/>
      <c r="DCX1285"/>
      <c r="DCY1285"/>
      <c r="DCZ1285"/>
      <c r="DDA1285"/>
      <c r="DDB1285"/>
      <c r="DDC1285"/>
      <c r="DDD1285"/>
      <c r="DDE1285"/>
      <c r="DDF1285"/>
      <c r="DDG1285"/>
      <c r="DDH1285"/>
      <c r="DDI1285"/>
      <c r="DDJ1285"/>
      <c r="DDK1285"/>
      <c r="DDL1285"/>
      <c r="DDM1285"/>
      <c r="DDN1285"/>
      <c r="DDO1285"/>
      <c r="DDP1285"/>
      <c r="DDQ1285"/>
      <c r="DDR1285"/>
      <c r="DDS1285"/>
      <c r="DDT1285"/>
      <c r="DDU1285"/>
      <c r="DDV1285"/>
      <c r="DDW1285"/>
      <c r="DDX1285"/>
      <c r="DDY1285"/>
      <c r="DDZ1285"/>
      <c r="DEA1285"/>
      <c r="DEB1285"/>
      <c r="DEC1285"/>
      <c r="DED1285"/>
      <c r="DEE1285"/>
      <c r="DEF1285"/>
      <c r="DEG1285"/>
      <c r="DEH1285"/>
      <c r="DEI1285"/>
      <c r="DEJ1285"/>
      <c r="DEK1285"/>
      <c r="DEL1285"/>
      <c r="DEM1285"/>
      <c r="DEN1285"/>
      <c r="DEO1285"/>
      <c r="DEP1285"/>
      <c r="DEQ1285"/>
      <c r="DER1285"/>
      <c r="DES1285"/>
      <c r="DET1285"/>
      <c r="DEU1285"/>
      <c r="DEV1285"/>
      <c r="DEW1285"/>
      <c r="DEX1285"/>
      <c r="DEY1285"/>
      <c r="DEZ1285"/>
      <c r="DFA1285"/>
      <c r="DFB1285"/>
      <c r="DFC1285"/>
      <c r="DFD1285"/>
      <c r="DFE1285"/>
      <c r="DFF1285"/>
      <c r="DFG1285"/>
      <c r="DFH1285"/>
      <c r="DFI1285"/>
      <c r="DFJ1285"/>
      <c r="DFK1285"/>
      <c r="DFL1285"/>
      <c r="DFM1285"/>
      <c r="DFN1285"/>
      <c r="DFO1285"/>
      <c r="DFP1285"/>
      <c r="DFQ1285"/>
      <c r="DFR1285"/>
      <c r="DFS1285"/>
      <c r="DFT1285"/>
      <c r="DFU1285"/>
      <c r="DFV1285"/>
      <c r="DFW1285"/>
      <c r="DFX1285"/>
      <c r="DFY1285"/>
      <c r="DFZ1285"/>
      <c r="DGA1285"/>
      <c r="DGB1285"/>
      <c r="DGC1285"/>
      <c r="DGD1285"/>
      <c r="DGE1285"/>
      <c r="DGF1285"/>
      <c r="DGG1285"/>
      <c r="DGH1285"/>
      <c r="DGI1285"/>
      <c r="DGJ1285"/>
      <c r="DGK1285"/>
      <c r="DGL1285"/>
      <c r="DGM1285"/>
      <c r="DGN1285"/>
      <c r="DGO1285"/>
      <c r="DGP1285"/>
      <c r="DGQ1285"/>
      <c r="DGR1285"/>
      <c r="DGS1285"/>
      <c r="DGT1285"/>
      <c r="DGU1285"/>
      <c r="DGV1285"/>
      <c r="DGW1285"/>
      <c r="DGX1285"/>
      <c r="DGY1285"/>
      <c r="DGZ1285"/>
      <c r="DHA1285"/>
      <c r="DHB1285"/>
      <c r="DHC1285"/>
      <c r="DHD1285"/>
      <c r="DHE1285"/>
      <c r="DHF1285"/>
      <c r="DHG1285"/>
      <c r="DHH1285"/>
      <c r="DHI1285"/>
      <c r="DHJ1285"/>
      <c r="DHK1285"/>
      <c r="DHL1285"/>
      <c r="DHM1285"/>
      <c r="DHN1285"/>
      <c r="DHO1285"/>
      <c r="DHP1285"/>
      <c r="DHQ1285"/>
      <c r="DHR1285"/>
      <c r="DHS1285"/>
      <c r="DHT1285"/>
      <c r="DHU1285"/>
      <c r="DHV1285"/>
      <c r="DHW1285"/>
      <c r="DHX1285"/>
      <c r="DHY1285"/>
      <c r="DHZ1285"/>
      <c r="DIA1285"/>
      <c r="DIB1285"/>
      <c r="DIC1285"/>
      <c r="DID1285"/>
      <c r="DIE1285"/>
      <c r="DIF1285"/>
      <c r="DIG1285"/>
      <c r="DIH1285"/>
      <c r="DII1285"/>
      <c r="DIJ1285"/>
      <c r="DIK1285"/>
      <c r="DIL1285"/>
      <c r="DIM1285"/>
      <c r="DIN1285"/>
      <c r="DIO1285"/>
      <c r="DIP1285"/>
      <c r="DIQ1285"/>
      <c r="DIR1285"/>
      <c r="DIS1285"/>
      <c r="DIT1285"/>
      <c r="DIU1285"/>
      <c r="DIV1285"/>
      <c r="DIW1285"/>
      <c r="DIX1285"/>
      <c r="DIY1285"/>
      <c r="DIZ1285"/>
      <c r="DJA1285"/>
      <c r="DJB1285"/>
      <c r="DJC1285"/>
      <c r="DJD1285"/>
      <c r="DJE1285"/>
      <c r="DJF1285"/>
      <c r="DJG1285"/>
      <c r="DJH1285"/>
      <c r="DJI1285"/>
      <c r="DJJ1285"/>
      <c r="DJK1285"/>
      <c r="DJL1285"/>
      <c r="DJM1285"/>
      <c r="DJN1285"/>
      <c r="DJO1285"/>
      <c r="DJP1285"/>
      <c r="DJQ1285"/>
      <c r="DJR1285"/>
      <c r="DJS1285"/>
      <c r="DJT1285"/>
      <c r="DJU1285"/>
      <c r="DJV1285"/>
      <c r="DJW1285"/>
      <c r="DJX1285"/>
      <c r="DJY1285"/>
      <c r="DJZ1285"/>
      <c r="DKA1285"/>
      <c r="DKB1285"/>
      <c r="DKC1285"/>
      <c r="DKD1285"/>
      <c r="DKE1285"/>
      <c r="DKF1285"/>
      <c r="DKG1285"/>
      <c r="DKH1285"/>
      <c r="DKI1285"/>
      <c r="DKJ1285"/>
      <c r="DKK1285"/>
      <c r="DKL1285"/>
      <c r="DKM1285"/>
      <c r="DKN1285"/>
      <c r="DKO1285"/>
      <c r="DKP1285"/>
      <c r="DKQ1285"/>
      <c r="DKR1285"/>
      <c r="DKS1285"/>
      <c r="DKT1285"/>
      <c r="DKU1285"/>
      <c r="DKV1285"/>
      <c r="DKW1285"/>
      <c r="DKX1285"/>
      <c r="DKY1285"/>
      <c r="DKZ1285"/>
      <c r="DLA1285"/>
      <c r="DLB1285"/>
      <c r="DLC1285"/>
      <c r="DLD1285"/>
      <c r="DLE1285"/>
      <c r="DLF1285"/>
      <c r="DLG1285"/>
      <c r="DLH1285"/>
      <c r="DLI1285"/>
      <c r="DLJ1285"/>
      <c r="DLK1285"/>
      <c r="DLL1285"/>
      <c r="DLM1285"/>
      <c r="DLN1285"/>
      <c r="DLO1285"/>
      <c r="DLP1285"/>
      <c r="DLQ1285"/>
      <c r="DLR1285"/>
      <c r="DLS1285"/>
      <c r="DLT1285"/>
      <c r="DLU1285"/>
      <c r="DLV1285"/>
      <c r="DLW1285"/>
      <c r="DLX1285"/>
      <c r="DLY1285"/>
      <c r="DLZ1285"/>
      <c r="DMA1285"/>
      <c r="DMB1285"/>
      <c r="DMC1285"/>
      <c r="DMD1285"/>
      <c r="DME1285"/>
      <c r="DMF1285"/>
      <c r="DMG1285"/>
      <c r="DMH1285"/>
      <c r="DMI1285"/>
      <c r="DMJ1285"/>
      <c r="DMK1285"/>
      <c r="DML1285"/>
      <c r="DMM1285"/>
      <c r="DMN1285"/>
      <c r="DMO1285"/>
      <c r="DMP1285"/>
      <c r="DMQ1285"/>
      <c r="DMR1285"/>
      <c r="DMS1285"/>
      <c r="DMT1285"/>
      <c r="DMU1285"/>
      <c r="DMV1285"/>
      <c r="DMW1285"/>
      <c r="DMX1285"/>
      <c r="DMY1285"/>
      <c r="DMZ1285"/>
      <c r="DNA1285"/>
      <c r="DNB1285"/>
      <c r="DNC1285"/>
      <c r="DND1285"/>
      <c r="DNE1285"/>
      <c r="DNF1285"/>
      <c r="DNG1285"/>
      <c r="DNH1285"/>
      <c r="DNI1285"/>
      <c r="DNJ1285"/>
      <c r="DNK1285"/>
      <c r="DNL1285"/>
      <c r="DNM1285"/>
      <c r="DNN1285"/>
      <c r="DNO1285"/>
      <c r="DNP1285"/>
      <c r="DNQ1285"/>
      <c r="DNR1285"/>
      <c r="DNS1285"/>
      <c r="DNT1285"/>
      <c r="DNU1285"/>
      <c r="DNV1285"/>
      <c r="DNW1285"/>
      <c r="DNX1285"/>
      <c r="DNY1285"/>
      <c r="DNZ1285"/>
      <c r="DOA1285"/>
      <c r="DOB1285"/>
      <c r="DOC1285"/>
      <c r="DOD1285"/>
      <c r="DOE1285"/>
      <c r="DOF1285"/>
      <c r="DOG1285"/>
      <c r="DOH1285"/>
      <c r="DOI1285"/>
      <c r="DOJ1285"/>
      <c r="DOK1285"/>
      <c r="DOL1285"/>
      <c r="DOM1285"/>
      <c r="DON1285"/>
      <c r="DOO1285"/>
      <c r="DOP1285"/>
      <c r="DOQ1285"/>
      <c r="DOR1285"/>
      <c r="DOS1285"/>
      <c r="DOT1285"/>
      <c r="DOU1285"/>
      <c r="DOV1285"/>
      <c r="DOW1285"/>
      <c r="DOX1285"/>
      <c r="DOY1285"/>
      <c r="DOZ1285"/>
      <c r="DPA1285"/>
      <c r="DPB1285"/>
      <c r="DPC1285"/>
      <c r="DPD1285"/>
      <c r="DPE1285"/>
      <c r="DPF1285"/>
      <c r="DPG1285"/>
      <c r="DPH1285"/>
      <c r="DPI1285"/>
      <c r="DPJ1285"/>
      <c r="DPK1285"/>
      <c r="DPL1285"/>
      <c r="DPM1285"/>
      <c r="DPN1285"/>
      <c r="DPO1285"/>
      <c r="DPP1285"/>
      <c r="DPQ1285"/>
      <c r="DPR1285"/>
      <c r="DPS1285"/>
      <c r="DPT1285"/>
      <c r="DPU1285"/>
      <c r="DPV1285"/>
      <c r="DPW1285"/>
      <c r="DPX1285"/>
      <c r="DPY1285"/>
      <c r="DPZ1285"/>
      <c r="DQA1285"/>
      <c r="DQB1285"/>
      <c r="DQC1285"/>
      <c r="DQD1285"/>
      <c r="DQE1285"/>
      <c r="DQF1285"/>
      <c r="DQG1285"/>
      <c r="DQH1285"/>
      <c r="DQI1285"/>
      <c r="DQJ1285"/>
      <c r="DQK1285"/>
      <c r="DQL1285"/>
      <c r="DQM1285"/>
      <c r="DQN1285"/>
      <c r="DQO1285"/>
      <c r="DQP1285"/>
      <c r="DQQ1285"/>
      <c r="DQR1285"/>
      <c r="DQS1285"/>
      <c r="DQT1285"/>
      <c r="DQU1285"/>
      <c r="DQV1285"/>
      <c r="DQW1285"/>
      <c r="DQX1285"/>
      <c r="DQY1285"/>
      <c r="DQZ1285"/>
      <c r="DRA1285"/>
      <c r="DRB1285"/>
      <c r="DRC1285"/>
      <c r="DRD1285"/>
      <c r="DRE1285"/>
      <c r="DRF1285"/>
      <c r="DRG1285"/>
      <c r="DRH1285"/>
      <c r="DRI1285"/>
      <c r="DRJ1285"/>
      <c r="DRK1285"/>
      <c r="DRL1285"/>
      <c r="DRM1285"/>
      <c r="DRN1285"/>
      <c r="DRO1285"/>
      <c r="DRP1285"/>
      <c r="DRQ1285"/>
      <c r="DRR1285"/>
      <c r="DRS1285"/>
      <c r="DRT1285"/>
      <c r="DRU1285"/>
      <c r="DRV1285"/>
      <c r="DRW1285"/>
      <c r="DRX1285"/>
      <c r="DRY1285"/>
      <c r="DRZ1285"/>
      <c r="DSA1285"/>
      <c r="DSB1285"/>
      <c r="DSC1285"/>
      <c r="DSD1285"/>
      <c r="DSE1285"/>
      <c r="DSF1285"/>
      <c r="DSG1285"/>
      <c r="DSH1285"/>
      <c r="DSI1285"/>
      <c r="DSJ1285"/>
      <c r="DSK1285"/>
      <c r="DSL1285"/>
      <c r="DSM1285"/>
      <c r="DSN1285"/>
      <c r="DSO1285"/>
      <c r="DSP1285"/>
      <c r="DSQ1285"/>
      <c r="DSR1285"/>
      <c r="DSS1285"/>
      <c r="DST1285"/>
      <c r="DSU1285"/>
      <c r="DSV1285"/>
      <c r="DSW1285"/>
      <c r="DSX1285"/>
      <c r="DSY1285"/>
      <c r="DSZ1285"/>
      <c r="DTA1285"/>
      <c r="DTB1285"/>
      <c r="DTC1285"/>
      <c r="DTD1285"/>
      <c r="DTE1285"/>
      <c r="DTF1285"/>
      <c r="DTG1285"/>
      <c r="DTH1285"/>
      <c r="DTI1285"/>
      <c r="DTJ1285"/>
      <c r="DTK1285"/>
      <c r="DTL1285"/>
      <c r="DTM1285"/>
      <c r="DTN1285"/>
      <c r="DTO1285"/>
      <c r="DTP1285"/>
      <c r="DTQ1285"/>
      <c r="DTR1285"/>
      <c r="DTS1285"/>
      <c r="DTT1285"/>
      <c r="DTU1285"/>
      <c r="DTV1285"/>
      <c r="DTW1285"/>
      <c r="DTX1285"/>
      <c r="DTY1285"/>
      <c r="DTZ1285"/>
      <c r="DUA1285"/>
      <c r="DUB1285"/>
      <c r="DUC1285"/>
      <c r="DUD1285"/>
      <c r="DUE1285"/>
      <c r="DUF1285"/>
      <c r="DUG1285"/>
      <c r="DUH1285"/>
      <c r="DUI1285"/>
      <c r="DUJ1285"/>
      <c r="DUK1285"/>
      <c r="DUL1285"/>
      <c r="DUM1285"/>
      <c r="DUN1285"/>
      <c r="DUO1285"/>
      <c r="DUP1285"/>
      <c r="DUQ1285"/>
      <c r="DUR1285"/>
      <c r="DUS1285"/>
      <c r="DUT1285"/>
      <c r="DUU1285"/>
      <c r="DUV1285"/>
      <c r="DUW1285"/>
      <c r="DUX1285"/>
      <c r="DUY1285"/>
      <c r="DUZ1285"/>
      <c r="DVA1285"/>
      <c r="DVB1285"/>
      <c r="DVC1285"/>
      <c r="DVD1285"/>
      <c r="DVE1285"/>
      <c r="DVF1285"/>
      <c r="DVG1285"/>
      <c r="DVH1285"/>
      <c r="DVI1285"/>
      <c r="DVJ1285"/>
      <c r="DVK1285"/>
      <c r="DVL1285"/>
      <c r="DVM1285"/>
      <c r="DVN1285"/>
      <c r="DVO1285"/>
      <c r="DVP1285"/>
      <c r="DVQ1285"/>
      <c r="DVR1285"/>
      <c r="DVS1285"/>
      <c r="DVT1285"/>
      <c r="DVU1285"/>
      <c r="DVV1285"/>
      <c r="DVW1285"/>
      <c r="DVX1285"/>
      <c r="DVY1285"/>
      <c r="DVZ1285"/>
      <c r="DWA1285"/>
      <c r="DWB1285"/>
      <c r="DWC1285"/>
      <c r="DWD1285"/>
      <c r="DWE1285"/>
      <c r="DWF1285"/>
      <c r="DWG1285"/>
      <c r="DWH1285"/>
      <c r="DWI1285"/>
      <c r="DWJ1285"/>
      <c r="DWK1285"/>
      <c r="DWL1285"/>
      <c r="DWM1285"/>
      <c r="DWN1285"/>
      <c r="DWO1285"/>
      <c r="DWP1285"/>
      <c r="DWQ1285"/>
      <c r="DWR1285"/>
      <c r="DWS1285"/>
      <c r="DWT1285"/>
      <c r="DWU1285"/>
      <c r="DWV1285"/>
      <c r="DWW1285"/>
      <c r="DWX1285"/>
      <c r="DWY1285"/>
      <c r="DWZ1285"/>
      <c r="DXA1285"/>
      <c r="DXB1285"/>
      <c r="DXC1285"/>
      <c r="DXD1285"/>
      <c r="DXE1285"/>
      <c r="DXF1285"/>
      <c r="DXG1285"/>
      <c r="DXH1285"/>
      <c r="DXI1285"/>
      <c r="DXJ1285"/>
      <c r="DXK1285"/>
      <c r="DXL1285"/>
      <c r="DXM1285"/>
      <c r="DXN1285"/>
      <c r="DXO1285"/>
      <c r="DXP1285"/>
      <c r="DXQ1285"/>
      <c r="DXR1285"/>
      <c r="DXS1285"/>
      <c r="DXT1285"/>
      <c r="DXU1285"/>
      <c r="DXV1285"/>
      <c r="DXW1285"/>
      <c r="DXX1285"/>
      <c r="DXY1285"/>
      <c r="DXZ1285"/>
      <c r="DYA1285"/>
      <c r="DYB1285"/>
      <c r="DYC1285"/>
      <c r="DYD1285"/>
      <c r="DYE1285"/>
      <c r="DYF1285"/>
      <c r="DYG1285"/>
      <c r="DYH1285"/>
      <c r="DYI1285"/>
      <c r="DYJ1285"/>
      <c r="DYK1285"/>
      <c r="DYL1285"/>
      <c r="DYM1285"/>
      <c r="DYN1285"/>
      <c r="DYO1285"/>
      <c r="DYP1285"/>
      <c r="DYQ1285"/>
      <c r="DYR1285"/>
      <c r="DYS1285"/>
      <c r="DYT1285"/>
      <c r="DYU1285"/>
      <c r="DYV1285"/>
      <c r="DYW1285"/>
      <c r="DYX1285"/>
      <c r="DYY1285"/>
      <c r="DYZ1285"/>
      <c r="DZA1285"/>
      <c r="DZB1285"/>
      <c r="DZC1285"/>
      <c r="DZD1285"/>
      <c r="DZE1285"/>
      <c r="DZF1285"/>
      <c r="DZG1285"/>
      <c r="DZH1285"/>
      <c r="DZI1285"/>
      <c r="DZJ1285"/>
      <c r="DZK1285"/>
      <c r="DZL1285"/>
      <c r="DZM1285"/>
      <c r="DZN1285"/>
      <c r="DZO1285"/>
      <c r="DZP1285"/>
      <c r="DZQ1285"/>
      <c r="DZR1285"/>
      <c r="DZS1285"/>
      <c r="DZT1285"/>
      <c r="DZU1285"/>
      <c r="DZV1285"/>
      <c r="DZW1285"/>
      <c r="DZX1285"/>
      <c r="DZY1285"/>
      <c r="DZZ1285"/>
      <c r="EAA1285"/>
      <c r="EAB1285"/>
      <c r="EAC1285"/>
      <c r="EAD1285"/>
      <c r="EAE1285"/>
      <c r="EAF1285"/>
      <c r="EAG1285"/>
      <c r="EAH1285"/>
      <c r="EAI1285"/>
      <c r="EAJ1285"/>
      <c r="EAK1285"/>
      <c r="EAL1285"/>
      <c r="EAM1285"/>
      <c r="EAN1285"/>
      <c r="EAO1285"/>
      <c r="EAP1285"/>
      <c r="EAQ1285"/>
      <c r="EAR1285"/>
      <c r="EAS1285"/>
      <c r="EAT1285"/>
      <c r="EAU1285"/>
      <c r="EAV1285"/>
      <c r="EAW1285"/>
      <c r="EAX1285"/>
      <c r="EAY1285"/>
      <c r="EAZ1285"/>
      <c r="EBA1285"/>
      <c r="EBB1285"/>
      <c r="EBC1285"/>
      <c r="EBD1285"/>
      <c r="EBE1285"/>
      <c r="EBF1285"/>
      <c r="EBG1285"/>
      <c r="EBH1285"/>
      <c r="EBI1285"/>
      <c r="EBJ1285"/>
      <c r="EBK1285"/>
      <c r="EBL1285"/>
      <c r="EBM1285"/>
      <c r="EBN1285"/>
      <c r="EBO1285"/>
      <c r="EBP1285"/>
      <c r="EBQ1285"/>
      <c r="EBR1285"/>
      <c r="EBS1285"/>
      <c r="EBT1285"/>
      <c r="EBU1285"/>
      <c r="EBV1285"/>
      <c r="EBW1285"/>
      <c r="EBX1285"/>
      <c r="EBY1285"/>
      <c r="EBZ1285"/>
      <c r="ECA1285"/>
      <c r="ECB1285"/>
      <c r="ECC1285"/>
      <c r="ECD1285"/>
      <c r="ECE1285"/>
      <c r="ECF1285"/>
      <c r="ECG1285"/>
      <c r="ECH1285"/>
      <c r="ECI1285"/>
      <c r="ECJ1285"/>
      <c r="ECK1285"/>
      <c r="ECL1285"/>
      <c r="ECM1285"/>
      <c r="ECN1285"/>
      <c r="ECO1285"/>
      <c r="ECP1285"/>
      <c r="ECQ1285"/>
      <c r="ECR1285"/>
      <c r="ECS1285"/>
      <c r="ECT1285"/>
      <c r="ECU1285"/>
      <c r="ECV1285"/>
      <c r="ECW1285"/>
      <c r="ECX1285"/>
      <c r="ECY1285"/>
      <c r="ECZ1285"/>
      <c r="EDA1285"/>
      <c r="EDB1285"/>
      <c r="EDC1285"/>
      <c r="EDD1285"/>
      <c r="EDE1285"/>
      <c r="EDF1285"/>
      <c r="EDG1285"/>
      <c r="EDH1285"/>
      <c r="EDI1285"/>
      <c r="EDJ1285"/>
      <c r="EDK1285"/>
      <c r="EDL1285"/>
      <c r="EDM1285"/>
      <c r="EDN1285"/>
      <c r="EDO1285"/>
      <c r="EDP1285"/>
      <c r="EDQ1285"/>
      <c r="EDR1285"/>
      <c r="EDS1285"/>
      <c r="EDT1285"/>
      <c r="EDU1285"/>
      <c r="EDV1285"/>
      <c r="EDW1285"/>
      <c r="EDX1285"/>
      <c r="EDY1285"/>
      <c r="EDZ1285"/>
      <c r="EEA1285"/>
      <c r="EEB1285"/>
      <c r="EEC1285"/>
      <c r="EED1285"/>
      <c r="EEE1285"/>
      <c r="EEF1285"/>
      <c r="EEG1285"/>
      <c r="EEH1285"/>
      <c r="EEI1285"/>
      <c r="EEJ1285"/>
      <c r="EEK1285"/>
      <c r="EEL1285"/>
      <c r="EEM1285"/>
      <c r="EEN1285"/>
      <c r="EEO1285"/>
      <c r="EEP1285"/>
      <c r="EEQ1285"/>
      <c r="EER1285"/>
      <c r="EES1285"/>
      <c r="EET1285"/>
      <c r="EEU1285"/>
      <c r="EEV1285"/>
      <c r="EEW1285"/>
      <c r="EEX1285"/>
      <c r="EEY1285"/>
      <c r="EEZ1285"/>
      <c r="EFA1285"/>
      <c r="EFB1285"/>
      <c r="EFC1285"/>
      <c r="EFD1285"/>
      <c r="EFE1285"/>
      <c r="EFF1285"/>
      <c r="EFG1285"/>
      <c r="EFH1285"/>
      <c r="EFI1285"/>
      <c r="EFJ1285"/>
      <c r="EFK1285"/>
      <c r="EFL1285"/>
      <c r="EFM1285"/>
      <c r="EFN1285"/>
      <c r="EFO1285"/>
      <c r="EFP1285"/>
      <c r="EFQ1285"/>
      <c r="EFR1285"/>
      <c r="EFS1285"/>
      <c r="EFT1285"/>
      <c r="EFU1285"/>
      <c r="EFV1285"/>
      <c r="EFW1285"/>
      <c r="EFX1285"/>
      <c r="EFY1285"/>
      <c r="EFZ1285"/>
      <c r="EGA1285"/>
      <c r="EGB1285"/>
      <c r="EGC1285"/>
      <c r="EGD1285"/>
      <c r="EGE1285"/>
      <c r="EGF1285"/>
      <c r="EGG1285"/>
      <c r="EGH1285"/>
      <c r="EGI1285"/>
      <c r="EGJ1285"/>
      <c r="EGK1285"/>
      <c r="EGL1285"/>
      <c r="EGM1285"/>
      <c r="EGN1285"/>
      <c r="EGO1285"/>
      <c r="EGP1285"/>
      <c r="EGQ1285"/>
      <c r="EGR1285"/>
      <c r="EGS1285"/>
      <c r="EGT1285"/>
      <c r="EGU1285"/>
      <c r="EGV1285"/>
      <c r="EGW1285"/>
      <c r="EGX1285"/>
      <c r="EGY1285"/>
      <c r="EGZ1285"/>
      <c r="EHA1285"/>
      <c r="EHB1285"/>
      <c r="EHC1285"/>
      <c r="EHD1285"/>
      <c r="EHE1285"/>
      <c r="EHF1285"/>
      <c r="EHG1285"/>
      <c r="EHH1285"/>
      <c r="EHI1285"/>
      <c r="EHJ1285"/>
      <c r="EHK1285"/>
      <c r="EHL1285"/>
      <c r="EHM1285"/>
      <c r="EHN1285"/>
      <c r="EHO1285"/>
      <c r="EHP1285"/>
      <c r="EHQ1285"/>
      <c r="EHR1285"/>
      <c r="EHS1285"/>
      <c r="EHT1285"/>
      <c r="EHU1285"/>
      <c r="EHV1285"/>
      <c r="EHW1285"/>
      <c r="EHX1285"/>
      <c r="EHY1285"/>
      <c r="EHZ1285"/>
      <c r="EIA1285"/>
      <c r="EIB1285"/>
      <c r="EIC1285"/>
      <c r="EID1285"/>
      <c r="EIE1285"/>
      <c r="EIF1285"/>
      <c r="EIG1285"/>
      <c r="EIH1285"/>
      <c r="EII1285"/>
      <c r="EIJ1285"/>
      <c r="EIK1285"/>
      <c r="EIL1285"/>
      <c r="EIM1285"/>
      <c r="EIN1285"/>
      <c r="EIO1285"/>
      <c r="EIP1285"/>
      <c r="EIQ1285"/>
      <c r="EIR1285"/>
      <c r="EIS1285"/>
      <c r="EIT1285"/>
      <c r="EIU1285"/>
      <c r="EIV1285"/>
      <c r="EIW1285"/>
      <c r="EIX1285"/>
      <c r="EIY1285"/>
      <c r="EIZ1285"/>
      <c r="EJA1285"/>
      <c r="EJB1285"/>
      <c r="EJC1285"/>
      <c r="EJD1285"/>
      <c r="EJE1285"/>
      <c r="EJF1285"/>
      <c r="EJG1285"/>
      <c r="EJH1285"/>
      <c r="EJI1285"/>
      <c r="EJJ1285"/>
      <c r="EJK1285"/>
      <c r="EJL1285"/>
      <c r="EJM1285"/>
      <c r="EJN1285"/>
      <c r="EJO1285"/>
      <c r="EJP1285"/>
      <c r="EJQ1285"/>
      <c r="EJR1285"/>
      <c r="EJS1285"/>
      <c r="EJT1285"/>
      <c r="EJU1285"/>
      <c r="EJV1285"/>
      <c r="EJW1285"/>
      <c r="EJX1285"/>
      <c r="EJY1285"/>
      <c r="EJZ1285"/>
      <c r="EKA1285"/>
      <c r="EKB1285"/>
      <c r="EKC1285"/>
      <c r="EKD1285"/>
      <c r="EKE1285"/>
      <c r="EKF1285"/>
      <c r="EKG1285"/>
      <c r="EKH1285"/>
      <c r="EKI1285"/>
      <c r="EKJ1285"/>
      <c r="EKK1285"/>
      <c r="EKL1285"/>
      <c r="EKM1285"/>
      <c r="EKN1285"/>
      <c r="EKO1285"/>
      <c r="EKP1285"/>
      <c r="EKQ1285"/>
      <c r="EKR1285"/>
      <c r="EKS1285"/>
      <c r="EKT1285"/>
      <c r="EKU1285"/>
      <c r="EKV1285"/>
      <c r="EKW1285"/>
      <c r="EKX1285"/>
      <c r="EKY1285"/>
      <c r="EKZ1285"/>
      <c r="ELA1285"/>
      <c r="ELB1285"/>
      <c r="ELC1285"/>
      <c r="ELD1285"/>
      <c r="ELE1285"/>
      <c r="ELF1285"/>
      <c r="ELG1285"/>
      <c r="ELH1285"/>
      <c r="ELI1285"/>
      <c r="ELJ1285"/>
      <c r="ELK1285"/>
      <c r="ELL1285"/>
      <c r="ELM1285"/>
      <c r="ELN1285"/>
      <c r="ELO1285"/>
      <c r="ELP1285"/>
      <c r="ELQ1285"/>
      <c r="ELR1285"/>
      <c r="ELS1285"/>
      <c r="ELT1285"/>
      <c r="ELU1285"/>
      <c r="ELV1285"/>
      <c r="ELW1285"/>
      <c r="ELX1285"/>
      <c r="ELY1285"/>
      <c r="ELZ1285"/>
      <c r="EMA1285"/>
      <c r="EMB1285"/>
      <c r="EMC1285"/>
      <c r="EMD1285"/>
      <c r="EME1285"/>
      <c r="EMF1285"/>
      <c r="EMG1285"/>
      <c r="EMH1285"/>
      <c r="EMI1285"/>
      <c r="EMJ1285"/>
      <c r="EMK1285"/>
      <c r="EML1285"/>
      <c r="EMM1285"/>
      <c r="EMN1285"/>
      <c r="EMO1285"/>
      <c r="EMP1285"/>
      <c r="EMQ1285"/>
      <c r="EMR1285"/>
      <c r="EMS1285"/>
      <c r="EMT1285"/>
      <c r="EMU1285"/>
      <c r="EMV1285"/>
      <c r="EMW1285"/>
      <c r="EMX1285"/>
      <c r="EMY1285"/>
      <c r="EMZ1285"/>
      <c r="ENA1285"/>
      <c r="ENB1285"/>
      <c r="ENC1285"/>
      <c r="END1285"/>
      <c r="ENE1285"/>
      <c r="ENF1285"/>
      <c r="ENG1285"/>
      <c r="ENH1285"/>
      <c r="ENI1285"/>
      <c r="ENJ1285"/>
      <c r="ENK1285"/>
      <c r="ENL1285"/>
      <c r="ENM1285"/>
      <c r="ENN1285"/>
      <c r="ENO1285"/>
      <c r="ENP1285"/>
      <c r="ENQ1285"/>
      <c r="ENR1285"/>
      <c r="ENS1285"/>
      <c r="ENT1285"/>
      <c r="ENU1285"/>
      <c r="ENV1285"/>
      <c r="ENW1285"/>
      <c r="ENX1285"/>
      <c r="ENY1285"/>
      <c r="ENZ1285"/>
      <c r="EOA1285"/>
      <c r="EOB1285"/>
      <c r="EOC1285"/>
      <c r="EOD1285"/>
      <c r="EOE1285"/>
      <c r="EOF1285"/>
      <c r="EOG1285"/>
      <c r="EOH1285"/>
      <c r="EOI1285"/>
      <c r="EOJ1285"/>
      <c r="EOK1285"/>
      <c r="EOL1285"/>
      <c r="EOM1285"/>
      <c r="EON1285"/>
      <c r="EOO1285"/>
      <c r="EOP1285"/>
      <c r="EOQ1285"/>
      <c r="EOR1285"/>
      <c r="EOS1285"/>
      <c r="EOT1285"/>
      <c r="EOU1285"/>
      <c r="EOV1285"/>
      <c r="EOW1285"/>
      <c r="EOX1285"/>
      <c r="EOY1285"/>
      <c r="EOZ1285"/>
      <c r="EPA1285"/>
      <c r="EPB1285"/>
      <c r="EPC1285"/>
      <c r="EPD1285"/>
      <c r="EPE1285"/>
      <c r="EPF1285"/>
      <c r="EPG1285"/>
      <c r="EPH1285"/>
      <c r="EPI1285"/>
      <c r="EPJ1285"/>
      <c r="EPK1285"/>
      <c r="EPL1285"/>
      <c r="EPM1285"/>
      <c r="EPN1285"/>
      <c r="EPO1285"/>
      <c r="EPP1285"/>
      <c r="EPQ1285"/>
      <c r="EPR1285"/>
      <c r="EPS1285"/>
      <c r="EPT1285"/>
      <c r="EPU1285"/>
      <c r="EPV1285"/>
      <c r="EPW1285"/>
      <c r="EPX1285"/>
      <c r="EPY1285"/>
      <c r="EPZ1285"/>
      <c r="EQA1285"/>
      <c r="EQB1285"/>
      <c r="EQC1285"/>
      <c r="EQD1285"/>
      <c r="EQE1285"/>
      <c r="EQF1285"/>
      <c r="EQG1285"/>
      <c r="EQH1285"/>
      <c r="EQI1285"/>
      <c r="EQJ1285"/>
      <c r="EQK1285"/>
      <c r="EQL1285"/>
      <c r="EQM1285"/>
      <c r="EQN1285"/>
      <c r="EQO1285"/>
      <c r="EQP1285"/>
      <c r="EQQ1285"/>
      <c r="EQR1285"/>
      <c r="EQS1285"/>
      <c r="EQT1285"/>
      <c r="EQU1285"/>
      <c r="EQV1285"/>
      <c r="EQW1285"/>
      <c r="EQX1285"/>
      <c r="EQY1285"/>
      <c r="EQZ1285"/>
      <c r="ERA1285"/>
      <c r="ERB1285"/>
      <c r="ERC1285"/>
      <c r="ERD1285"/>
      <c r="ERE1285"/>
      <c r="ERF1285"/>
      <c r="ERG1285"/>
      <c r="ERH1285"/>
      <c r="ERI1285"/>
      <c r="ERJ1285"/>
      <c r="ERK1285"/>
      <c r="ERL1285"/>
      <c r="ERM1285"/>
      <c r="ERN1285"/>
      <c r="ERO1285"/>
      <c r="ERP1285"/>
      <c r="ERQ1285"/>
      <c r="ERR1285"/>
      <c r="ERS1285"/>
      <c r="ERT1285"/>
      <c r="ERU1285"/>
      <c r="ERV1285"/>
      <c r="ERW1285"/>
      <c r="ERX1285"/>
      <c r="ERY1285"/>
      <c r="ERZ1285"/>
      <c r="ESA1285"/>
      <c r="ESB1285"/>
      <c r="ESC1285"/>
      <c r="ESD1285"/>
      <c r="ESE1285"/>
      <c r="ESF1285"/>
      <c r="ESG1285"/>
      <c r="ESH1285"/>
      <c r="ESI1285"/>
      <c r="ESJ1285"/>
      <c r="ESK1285"/>
      <c r="ESL1285"/>
      <c r="ESM1285"/>
      <c r="ESN1285"/>
      <c r="ESO1285"/>
      <c r="ESP1285"/>
      <c r="ESQ1285"/>
      <c r="ESR1285"/>
      <c r="ESS1285"/>
      <c r="EST1285"/>
      <c r="ESU1285"/>
      <c r="ESV1285"/>
      <c r="ESW1285"/>
      <c r="ESX1285"/>
      <c r="ESY1285"/>
      <c r="ESZ1285"/>
      <c r="ETA1285"/>
      <c r="ETB1285"/>
      <c r="ETC1285"/>
      <c r="ETD1285"/>
      <c r="ETE1285"/>
      <c r="ETF1285"/>
      <c r="ETG1285"/>
      <c r="ETH1285"/>
      <c r="ETI1285"/>
      <c r="ETJ1285"/>
      <c r="ETK1285"/>
      <c r="ETL1285"/>
      <c r="ETM1285"/>
      <c r="ETN1285"/>
      <c r="ETO1285"/>
      <c r="ETP1285"/>
      <c r="ETQ1285"/>
      <c r="ETR1285"/>
      <c r="ETS1285"/>
      <c r="ETT1285"/>
      <c r="ETU1285"/>
      <c r="ETV1285"/>
      <c r="ETW1285"/>
      <c r="ETX1285"/>
      <c r="ETY1285"/>
      <c r="ETZ1285"/>
      <c r="EUA1285"/>
      <c r="EUB1285"/>
      <c r="EUC1285"/>
      <c r="EUD1285"/>
      <c r="EUE1285"/>
      <c r="EUF1285"/>
      <c r="EUG1285"/>
      <c r="EUH1285"/>
      <c r="EUI1285"/>
      <c r="EUJ1285"/>
      <c r="EUK1285"/>
      <c r="EUL1285"/>
      <c r="EUM1285"/>
      <c r="EUN1285"/>
      <c r="EUO1285"/>
      <c r="EUP1285"/>
      <c r="EUQ1285"/>
      <c r="EUR1285"/>
      <c r="EUS1285"/>
      <c r="EUT1285"/>
      <c r="EUU1285"/>
      <c r="EUV1285"/>
      <c r="EUW1285"/>
      <c r="EUX1285"/>
      <c r="EUY1285"/>
      <c r="EUZ1285"/>
      <c r="EVA1285"/>
      <c r="EVB1285"/>
      <c r="EVC1285"/>
      <c r="EVD1285"/>
      <c r="EVE1285"/>
      <c r="EVF1285"/>
      <c r="EVG1285"/>
      <c r="EVH1285"/>
      <c r="EVI1285"/>
      <c r="EVJ1285"/>
      <c r="EVK1285"/>
      <c r="EVL1285"/>
      <c r="EVM1285"/>
      <c r="EVN1285"/>
      <c r="EVO1285"/>
      <c r="EVP1285"/>
      <c r="EVQ1285"/>
      <c r="EVR1285"/>
      <c r="EVS1285"/>
      <c r="EVT1285"/>
      <c r="EVU1285"/>
      <c r="EVV1285"/>
      <c r="EVW1285"/>
      <c r="EVX1285"/>
      <c r="EVY1285"/>
      <c r="EVZ1285"/>
      <c r="EWA1285"/>
      <c r="EWB1285"/>
      <c r="EWC1285"/>
      <c r="EWD1285"/>
      <c r="EWE1285"/>
      <c r="EWF1285"/>
      <c r="EWG1285"/>
      <c r="EWH1285"/>
      <c r="EWI1285"/>
      <c r="EWJ1285"/>
      <c r="EWK1285"/>
      <c r="EWL1285"/>
      <c r="EWM1285"/>
      <c r="EWN1285"/>
      <c r="EWO1285"/>
      <c r="EWP1285"/>
      <c r="EWQ1285"/>
      <c r="EWR1285"/>
      <c r="EWS1285"/>
      <c r="EWT1285"/>
      <c r="EWU1285"/>
      <c r="EWV1285"/>
      <c r="EWW1285"/>
      <c r="EWX1285"/>
      <c r="EWY1285"/>
      <c r="EWZ1285"/>
      <c r="EXA1285"/>
      <c r="EXB1285"/>
      <c r="EXC1285"/>
      <c r="EXD1285"/>
      <c r="EXE1285"/>
      <c r="EXF1285"/>
      <c r="EXG1285"/>
      <c r="EXH1285"/>
      <c r="EXI1285"/>
      <c r="EXJ1285"/>
      <c r="EXK1285"/>
      <c r="EXL1285"/>
      <c r="EXM1285"/>
      <c r="EXN1285"/>
      <c r="EXO1285"/>
      <c r="EXP1285"/>
      <c r="EXQ1285"/>
      <c r="EXR1285"/>
      <c r="EXS1285"/>
      <c r="EXT1285"/>
      <c r="EXU1285"/>
      <c r="EXV1285"/>
      <c r="EXW1285"/>
      <c r="EXX1285"/>
      <c r="EXY1285"/>
      <c r="EXZ1285"/>
      <c r="EYA1285"/>
      <c r="EYB1285"/>
      <c r="EYC1285"/>
      <c r="EYD1285"/>
      <c r="EYE1285"/>
      <c r="EYF1285"/>
      <c r="EYG1285"/>
      <c r="EYH1285"/>
      <c r="EYI1285"/>
      <c r="EYJ1285"/>
      <c r="EYK1285"/>
      <c r="EYL1285"/>
      <c r="EYM1285"/>
      <c r="EYN1285"/>
      <c r="EYO1285"/>
      <c r="EYP1285"/>
      <c r="EYQ1285"/>
      <c r="EYR1285"/>
      <c r="EYS1285"/>
      <c r="EYT1285"/>
      <c r="EYU1285"/>
      <c r="EYV1285"/>
      <c r="EYW1285"/>
      <c r="EYX1285"/>
      <c r="EYY1285"/>
      <c r="EYZ1285"/>
      <c r="EZA1285"/>
      <c r="EZB1285"/>
      <c r="EZC1285"/>
      <c r="EZD1285"/>
      <c r="EZE1285"/>
      <c r="EZF1285"/>
      <c r="EZG1285"/>
      <c r="EZH1285"/>
      <c r="EZI1285"/>
      <c r="EZJ1285"/>
      <c r="EZK1285"/>
      <c r="EZL1285"/>
      <c r="EZM1285"/>
      <c r="EZN1285"/>
      <c r="EZO1285"/>
      <c r="EZP1285"/>
      <c r="EZQ1285"/>
      <c r="EZR1285"/>
      <c r="EZS1285"/>
      <c r="EZT1285"/>
      <c r="EZU1285"/>
      <c r="EZV1285"/>
      <c r="EZW1285"/>
      <c r="EZX1285"/>
      <c r="EZY1285"/>
      <c r="EZZ1285"/>
      <c r="FAA1285"/>
      <c r="FAB1285"/>
      <c r="FAC1285"/>
      <c r="FAD1285"/>
      <c r="FAE1285"/>
      <c r="FAF1285"/>
      <c r="FAG1285"/>
      <c r="FAH1285"/>
      <c r="FAI1285"/>
      <c r="FAJ1285"/>
      <c r="FAK1285"/>
      <c r="FAL1285"/>
      <c r="FAM1285"/>
      <c r="FAN1285"/>
      <c r="FAO1285"/>
      <c r="FAP1285"/>
      <c r="FAQ1285"/>
      <c r="FAR1285"/>
      <c r="FAS1285"/>
      <c r="FAT1285"/>
      <c r="FAU1285"/>
      <c r="FAV1285"/>
      <c r="FAW1285"/>
      <c r="FAX1285"/>
      <c r="FAY1285"/>
      <c r="FAZ1285"/>
      <c r="FBA1285"/>
      <c r="FBB1285"/>
      <c r="FBC1285"/>
      <c r="FBD1285"/>
      <c r="FBE1285"/>
      <c r="FBF1285"/>
      <c r="FBG1285"/>
      <c r="FBH1285"/>
      <c r="FBI1285"/>
      <c r="FBJ1285"/>
      <c r="FBK1285"/>
      <c r="FBL1285"/>
      <c r="FBM1285"/>
      <c r="FBN1285"/>
      <c r="FBO1285"/>
      <c r="FBP1285"/>
      <c r="FBQ1285"/>
      <c r="FBR1285"/>
      <c r="FBS1285"/>
      <c r="FBT1285"/>
      <c r="FBU1285"/>
      <c r="FBV1285"/>
      <c r="FBW1285"/>
      <c r="FBX1285"/>
      <c r="FBY1285"/>
      <c r="FBZ1285"/>
      <c r="FCA1285"/>
      <c r="FCB1285"/>
      <c r="FCC1285"/>
      <c r="FCD1285"/>
      <c r="FCE1285"/>
      <c r="FCF1285"/>
      <c r="FCG1285"/>
      <c r="FCH1285"/>
      <c r="FCI1285"/>
      <c r="FCJ1285"/>
      <c r="FCK1285"/>
      <c r="FCL1285"/>
      <c r="FCM1285"/>
      <c r="FCN1285"/>
      <c r="FCO1285"/>
      <c r="FCP1285"/>
      <c r="FCQ1285"/>
      <c r="FCR1285"/>
      <c r="FCS1285"/>
      <c r="FCT1285"/>
      <c r="FCU1285"/>
      <c r="FCV1285"/>
      <c r="FCW1285"/>
      <c r="FCX1285"/>
      <c r="FCY1285"/>
      <c r="FCZ1285"/>
      <c r="FDA1285"/>
      <c r="FDB1285"/>
      <c r="FDC1285"/>
      <c r="FDD1285"/>
      <c r="FDE1285"/>
      <c r="FDF1285"/>
      <c r="FDG1285"/>
      <c r="FDH1285"/>
      <c r="FDI1285"/>
      <c r="FDJ1285"/>
      <c r="FDK1285"/>
      <c r="FDL1285"/>
      <c r="FDM1285"/>
      <c r="FDN1285"/>
      <c r="FDO1285"/>
      <c r="FDP1285"/>
      <c r="FDQ1285"/>
      <c r="FDR1285"/>
      <c r="FDS1285"/>
      <c r="FDT1285"/>
      <c r="FDU1285"/>
      <c r="FDV1285"/>
      <c r="FDW1285"/>
      <c r="FDX1285"/>
      <c r="FDY1285"/>
      <c r="FDZ1285"/>
      <c r="FEA1285"/>
      <c r="FEB1285"/>
      <c r="FEC1285"/>
      <c r="FED1285"/>
      <c r="FEE1285"/>
      <c r="FEF1285"/>
      <c r="FEG1285"/>
      <c r="FEH1285"/>
      <c r="FEI1285"/>
      <c r="FEJ1285"/>
      <c r="FEK1285"/>
      <c r="FEL1285"/>
      <c r="FEM1285"/>
      <c r="FEN1285"/>
      <c r="FEO1285"/>
      <c r="FEP1285"/>
      <c r="FEQ1285"/>
      <c r="FER1285"/>
      <c r="FES1285"/>
      <c r="FET1285"/>
      <c r="FEU1285"/>
      <c r="FEV1285"/>
      <c r="FEW1285"/>
      <c r="FEX1285"/>
      <c r="FEY1285"/>
      <c r="FEZ1285"/>
      <c r="FFA1285"/>
      <c r="FFB1285"/>
      <c r="FFC1285"/>
      <c r="FFD1285"/>
      <c r="FFE1285"/>
      <c r="FFF1285"/>
      <c r="FFG1285"/>
      <c r="FFH1285"/>
      <c r="FFI1285"/>
      <c r="FFJ1285"/>
      <c r="FFK1285"/>
      <c r="FFL1285"/>
      <c r="FFM1285"/>
      <c r="FFN1285"/>
      <c r="FFO1285"/>
      <c r="FFP1285"/>
      <c r="FFQ1285"/>
      <c r="FFR1285"/>
      <c r="FFS1285"/>
      <c r="FFT1285"/>
      <c r="FFU1285"/>
      <c r="FFV1285"/>
      <c r="FFW1285"/>
      <c r="FFX1285"/>
      <c r="FFY1285"/>
      <c r="FFZ1285"/>
      <c r="FGA1285"/>
      <c r="FGB1285"/>
      <c r="FGC1285"/>
      <c r="FGD1285"/>
      <c r="FGE1285"/>
      <c r="FGF1285"/>
      <c r="FGG1285"/>
      <c r="FGH1285"/>
      <c r="FGI1285"/>
      <c r="FGJ1285"/>
      <c r="FGK1285"/>
      <c r="FGL1285"/>
      <c r="FGM1285"/>
      <c r="FGN1285"/>
      <c r="FGO1285"/>
      <c r="FGP1285"/>
      <c r="FGQ1285"/>
      <c r="FGR1285"/>
      <c r="FGS1285"/>
      <c r="FGT1285"/>
      <c r="FGU1285"/>
      <c r="FGV1285"/>
      <c r="FGW1285"/>
      <c r="FGX1285"/>
      <c r="FGY1285"/>
      <c r="FGZ1285"/>
      <c r="FHA1285"/>
      <c r="FHB1285"/>
      <c r="FHC1285"/>
      <c r="FHD1285"/>
      <c r="FHE1285"/>
      <c r="FHF1285"/>
      <c r="FHG1285"/>
      <c r="FHH1285"/>
      <c r="FHI1285"/>
      <c r="FHJ1285"/>
      <c r="FHK1285"/>
      <c r="FHL1285"/>
      <c r="FHM1285"/>
      <c r="FHN1285"/>
      <c r="FHO1285"/>
      <c r="FHP1285"/>
      <c r="FHQ1285"/>
      <c r="FHR1285"/>
      <c r="FHS1285"/>
      <c r="FHT1285"/>
      <c r="FHU1285"/>
      <c r="FHV1285"/>
      <c r="FHW1285"/>
      <c r="FHX1285"/>
      <c r="FHY1285"/>
      <c r="FHZ1285"/>
      <c r="FIA1285"/>
      <c r="FIB1285"/>
      <c r="FIC1285"/>
      <c r="FID1285"/>
      <c r="FIE1285"/>
      <c r="FIF1285"/>
      <c r="FIG1285"/>
      <c r="FIH1285"/>
      <c r="FII1285"/>
      <c r="FIJ1285"/>
      <c r="FIK1285"/>
      <c r="FIL1285"/>
      <c r="FIM1285"/>
      <c r="FIN1285"/>
      <c r="FIO1285"/>
      <c r="FIP1285"/>
      <c r="FIQ1285"/>
      <c r="FIR1285"/>
      <c r="FIS1285"/>
      <c r="FIT1285"/>
      <c r="FIU1285"/>
      <c r="FIV1285"/>
      <c r="FIW1285"/>
      <c r="FIX1285"/>
      <c r="FIY1285"/>
      <c r="FIZ1285"/>
      <c r="FJA1285"/>
      <c r="FJB1285"/>
      <c r="FJC1285"/>
      <c r="FJD1285"/>
      <c r="FJE1285"/>
      <c r="FJF1285"/>
      <c r="FJG1285"/>
      <c r="FJH1285"/>
      <c r="FJI1285"/>
      <c r="FJJ1285"/>
      <c r="FJK1285"/>
      <c r="FJL1285"/>
      <c r="FJM1285"/>
      <c r="FJN1285"/>
      <c r="FJO1285"/>
      <c r="FJP1285"/>
      <c r="FJQ1285"/>
      <c r="FJR1285"/>
      <c r="FJS1285"/>
      <c r="FJT1285"/>
      <c r="FJU1285"/>
      <c r="FJV1285"/>
      <c r="FJW1285"/>
      <c r="FJX1285"/>
      <c r="FJY1285"/>
      <c r="FJZ1285"/>
      <c r="FKA1285"/>
      <c r="FKB1285"/>
      <c r="FKC1285"/>
      <c r="FKD1285"/>
      <c r="FKE1285"/>
      <c r="FKF1285"/>
      <c r="FKG1285"/>
      <c r="FKH1285"/>
      <c r="FKI1285"/>
      <c r="FKJ1285"/>
      <c r="FKK1285"/>
      <c r="FKL1285"/>
      <c r="FKM1285"/>
      <c r="FKN1285"/>
      <c r="FKO1285"/>
      <c r="FKP1285"/>
      <c r="FKQ1285"/>
      <c r="FKR1285"/>
      <c r="FKS1285"/>
      <c r="FKT1285"/>
      <c r="FKU1285"/>
      <c r="FKV1285"/>
      <c r="FKW1285"/>
      <c r="FKX1285"/>
      <c r="FKY1285"/>
      <c r="FKZ1285"/>
      <c r="FLA1285"/>
      <c r="FLB1285"/>
      <c r="FLC1285"/>
      <c r="FLD1285"/>
      <c r="FLE1285"/>
      <c r="FLF1285"/>
      <c r="FLG1285"/>
      <c r="FLH1285"/>
      <c r="FLI1285"/>
      <c r="FLJ1285"/>
      <c r="FLK1285"/>
      <c r="FLL1285"/>
      <c r="FLM1285"/>
      <c r="FLN1285"/>
      <c r="FLO1285"/>
      <c r="FLP1285"/>
      <c r="FLQ1285"/>
      <c r="FLR1285"/>
      <c r="FLS1285"/>
      <c r="FLT1285"/>
      <c r="FLU1285"/>
      <c r="FLV1285"/>
      <c r="FLW1285"/>
      <c r="FLX1285"/>
      <c r="FLY1285"/>
      <c r="FLZ1285"/>
      <c r="FMA1285"/>
      <c r="FMB1285"/>
      <c r="FMC1285"/>
      <c r="FMD1285"/>
      <c r="FME1285"/>
      <c r="FMF1285"/>
      <c r="FMG1285"/>
      <c r="FMH1285"/>
      <c r="FMI1285"/>
      <c r="FMJ1285"/>
      <c r="FMK1285"/>
      <c r="FML1285"/>
      <c r="FMM1285"/>
      <c r="FMN1285"/>
      <c r="FMO1285"/>
      <c r="FMP1285"/>
      <c r="FMQ1285"/>
      <c r="FMR1285"/>
      <c r="FMS1285"/>
      <c r="FMT1285"/>
      <c r="FMU1285"/>
      <c r="FMV1285"/>
      <c r="FMW1285"/>
      <c r="FMX1285"/>
      <c r="FMY1285"/>
      <c r="FMZ1285"/>
      <c r="FNA1285"/>
      <c r="FNB1285"/>
      <c r="FNC1285"/>
      <c r="FND1285"/>
      <c r="FNE1285"/>
      <c r="FNF1285"/>
      <c r="FNG1285"/>
      <c r="FNH1285"/>
      <c r="FNI1285"/>
      <c r="FNJ1285"/>
      <c r="FNK1285"/>
      <c r="FNL1285"/>
      <c r="FNM1285"/>
      <c r="FNN1285"/>
      <c r="FNO1285"/>
      <c r="FNP1285"/>
      <c r="FNQ1285"/>
      <c r="FNR1285"/>
      <c r="FNS1285"/>
      <c r="FNT1285"/>
      <c r="FNU1285"/>
      <c r="FNV1285"/>
      <c r="FNW1285"/>
      <c r="FNX1285"/>
      <c r="FNY1285"/>
      <c r="FNZ1285"/>
      <c r="FOA1285"/>
      <c r="FOB1285"/>
      <c r="FOC1285"/>
      <c r="FOD1285"/>
      <c r="FOE1285"/>
      <c r="FOF1285"/>
      <c r="FOG1285"/>
      <c r="FOH1285"/>
      <c r="FOI1285"/>
      <c r="FOJ1285"/>
      <c r="FOK1285"/>
      <c r="FOL1285"/>
      <c r="FOM1285"/>
      <c r="FON1285"/>
      <c r="FOO1285"/>
      <c r="FOP1285"/>
      <c r="FOQ1285"/>
      <c r="FOR1285"/>
      <c r="FOS1285"/>
      <c r="FOT1285"/>
      <c r="FOU1285"/>
      <c r="FOV1285"/>
      <c r="FOW1285"/>
      <c r="FOX1285"/>
      <c r="FOY1285"/>
      <c r="FOZ1285"/>
      <c r="FPA1285"/>
      <c r="FPB1285"/>
      <c r="FPC1285"/>
      <c r="FPD1285"/>
      <c r="FPE1285"/>
      <c r="FPF1285"/>
      <c r="FPG1285"/>
      <c r="FPH1285"/>
      <c r="FPI1285"/>
      <c r="FPJ1285"/>
      <c r="FPK1285"/>
      <c r="FPL1285"/>
      <c r="FPM1285"/>
      <c r="FPN1285"/>
      <c r="FPO1285"/>
      <c r="FPP1285"/>
      <c r="FPQ1285"/>
      <c r="FPR1285"/>
      <c r="FPS1285"/>
      <c r="FPT1285"/>
      <c r="FPU1285"/>
      <c r="FPV1285"/>
      <c r="FPW1285"/>
      <c r="FPX1285"/>
      <c r="FPY1285"/>
      <c r="FPZ1285"/>
      <c r="FQA1285"/>
      <c r="FQB1285"/>
      <c r="FQC1285"/>
      <c r="FQD1285"/>
      <c r="FQE1285"/>
      <c r="FQF1285"/>
      <c r="FQG1285"/>
      <c r="FQH1285"/>
      <c r="FQI1285"/>
      <c r="FQJ1285"/>
      <c r="FQK1285"/>
      <c r="FQL1285"/>
      <c r="FQM1285"/>
      <c r="FQN1285"/>
      <c r="FQO1285"/>
      <c r="FQP1285"/>
      <c r="FQQ1285"/>
      <c r="FQR1285"/>
      <c r="FQS1285"/>
      <c r="FQT1285"/>
      <c r="FQU1285"/>
      <c r="FQV1285"/>
      <c r="FQW1285"/>
      <c r="FQX1285"/>
      <c r="FQY1285"/>
      <c r="FQZ1285"/>
      <c r="FRA1285"/>
      <c r="FRB1285"/>
      <c r="FRC1285"/>
      <c r="FRD1285"/>
      <c r="FRE1285"/>
      <c r="FRF1285"/>
      <c r="FRG1285"/>
      <c r="FRH1285"/>
      <c r="FRI1285"/>
      <c r="FRJ1285"/>
      <c r="FRK1285"/>
      <c r="FRL1285"/>
      <c r="FRM1285"/>
      <c r="FRN1285"/>
      <c r="FRO1285"/>
      <c r="FRP1285"/>
      <c r="FRQ1285"/>
      <c r="FRR1285"/>
      <c r="FRS1285"/>
      <c r="FRT1285"/>
      <c r="FRU1285"/>
      <c r="FRV1285"/>
      <c r="FRW1285"/>
      <c r="FRX1285"/>
      <c r="FRY1285"/>
      <c r="FRZ1285"/>
      <c r="FSA1285"/>
      <c r="FSB1285"/>
      <c r="FSC1285"/>
      <c r="FSD1285"/>
      <c r="FSE1285"/>
      <c r="FSF1285"/>
      <c r="FSG1285"/>
      <c r="FSH1285"/>
      <c r="FSI1285"/>
      <c r="FSJ1285"/>
      <c r="FSK1285"/>
      <c r="FSL1285"/>
      <c r="FSM1285"/>
      <c r="FSN1285"/>
      <c r="FSO1285"/>
      <c r="FSP1285"/>
      <c r="FSQ1285"/>
      <c r="FSR1285"/>
      <c r="FSS1285"/>
      <c r="FST1285"/>
      <c r="FSU1285"/>
      <c r="FSV1285"/>
      <c r="FSW1285"/>
      <c r="FSX1285"/>
      <c r="FSY1285"/>
      <c r="FSZ1285"/>
      <c r="FTA1285"/>
      <c r="FTB1285"/>
      <c r="FTC1285"/>
      <c r="FTD1285"/>
      <c r="FTE1285"/>
      <c r="FTF1285"/>
      <c r="FTG1285"/>
      <c r="FTH1285"/>
      <c r="FTI1285"/>
      <c r="FTJ1285"/>
      <c r="FTK1285"/>
      <c r="FTL1285"/>
      <c r="FTM1285"/>
      <c r="FTN1285"/>
      <c r="FTO1285"/>
      <c r="FTP1285"/>
      <c r="FTQ1285"/>
      <c r="FTR1285"/>
      <c r="FTS1285"/>
      <c r="FTT1285"/>
      <c r="FTU1285"/>
      <c r="FTV1285"/>
      <c r="FTW1285"/>
      <c r="FTX1285"/>
      <c r="FTY1285"/>
      <c r="FTZ1285"/>
      <c r="FUA1285"/>
      <c r="FUB1285"/>
      <c r="FUC1285"/>
      <c r="FUD1285"/>
      <c r="FUE1285"/>
      <c r="FUF1285"/>
      <c r="FUG1285"/>
      <c r="FUH1285"/>
      <c r="FUI1285"/>
      <c r="FUJ1285"/>
      <c r="FUK1285"/>
      <c r="FUL1285"/>
      <c r="FUM1285"/>
      <c r="FUN1285"/>
      <c r="FUO1285"/>
      <c r="FUP1285"/>
      <c r="FUQ1285"/>
      <c r="FUR1285"/>
      <c r="FUS1285"/>
      <c r="FUT1285"/>
      <c r="FUU1285"/>
      <c r="FUV1285"/>
      <c r="FUW1285"/>
      <c r="FUX1285"/>
      <c r="FUY1285"/>
      <c r="FUZ1285"/>
      <c r="FVA1285"/>
      <c r="FVB1285"/>
      <c r="FVC1285"/>
      <c r="FVD1285"/>
      <c r="FVE1285"/>
      <c r="FVF1285"/>
      <c r="FVG1285"/>
      <c r="FVH1285"/>
      <c r="FVI1285"/>
      <c r="FVJ1285"/>
      <c r="FVK1285"/>
      <c r="FVL1285"/>
      <c r="FVM1285"/>
      <c r="FVN1285"/>
      <c r="FVO1285"/>
      <c r="FVP1285"/>
      <c r="FVQ1285"/>
      <c r="FVR1285"/>
      <c r="FVS1285"/>
      <c r="FVT1285"/>
      <c r="FVU1285"/>
      <c r="FVV1285"/>
      <c r="FVW1285"/>
      <c r="FVX1285"/>
      <c r="FVY1285"/>
      <c r="FVZ1285"/>
      <c r="FWA1285"/>
      <c r="FWB1285"/>
      <c r="FWC1285"/>
      <c r="FWD1285"/>
      <c r="FWE1285"/>
      <c r="FWF1285"/>
      <c r="FWG1285"/>
      <c r="FWH1285"/>
      <c r="FWI1285"/>
      <c r="FWJ1285"/>
      <c r="FWK1285"/>
      <c r="FWL1285"/>
      <c r="FWM1285"/>
      <c r="FWN1285"/>
      <c r="FWO1285"/>
      <c r="FWP1285"/>
      <c r="FWQ1285"/>
      <c r="FWR1285"/>
      <c r="FWS1285"/>
      <c r="FWT1285"/>
      <c r="FWU1285"/>
      <c r="FWV1285"/>
      <c r="FWW1285"/>
      <c r="FWX1285"/>
      <c r="FWY1285"/>
      <c r="FWZ1285"/>
      <c r="FXA1285"/>
      <c r="FXB1285"/>
      <c r="FXC1285"/>
      <c r="FXD1285"/>
      <c r="FXE1285"/>
      <c r="FXF1285"/>
      <c r="FXG1285"/>
      <c r="FXH1285"/>
      <c r="FXI1285"/>
      <c r="FXJ1285"/>
      <c r="FXK1285"/>
      <c r="FXL1285"/>
      <c r="FXM1285"/>
      <c r="FXN1285"/>
      <c r="FXO1285"/>
      <c r="FXP1285"/>
      <c r="FXQ1285"/>
      <c r="FXR1285"/>
      <c r="FXS1285"/>
      <c r="FXT1285"/>
      <c r="FXU1285"/>
      <c r="FXV1285"/>
      <c r="FXW1285"/>
      <c r="FXX1285"/>
      <c r="FXY1285"/>
      <c r="FXZ1285"/>
      <c r="FYA1285"/>
      <c r="FYB1285"/>
      <c r="FYC1285"/>
      <c r="FYD1285"/>
      <c r="FYE1285"/>
      <c r="FYF1285"/>
      <c r="FYG1285"/>
      <c r="FYH1285"/>
      <c r="FYI1285"/>
      <c r="FYJ1285"/>
      <c r="FYK1285"/>
      <c r="FYL1285"/>
      <c r="FYM1285"/>
      <c r="FYN1285"/>
      <c r="FYO1285"/>
      <c r="FYP1285"/>
      <c r="FYQ1285"/>
      <c r="FYR1285"/>
      <c r="FYS1285"/>
      <c r="FYT1285"/>
      <c r="FYU1285"/>
      <c r="FYV1285"/>
      <c r="FYW1285"/>
      <c r="FYX1285"/>
      <c r="FYY1285"/>
      <c r="FYZ1285"/>
      <c r="FZA1285"/>
      <c r="FZB1285"/>
      <c r="FZC1285"/>
      <c r="FZD1285"/>
      <c r="FZE1285"/>
      <c r="FZF1285"/>
      <c r="FZG1285"/>
      <c r="FZH1285"/>
      <c r="FZI1285"/>
      <c r="FZJ1285"/>
      <c r="FZK1285"/>
      <c r="FZL1285"/>
      <c r="FZM1285"/>
      <c r="FZN1285"/>
      <c r="FZO1285"/>
      <c r="FZP1285"/>
      <c r="FZQ1285"/>
      <c r="FZR1285"/>
      <c r="FZS1285"/>
      <c r="FZT1285"/>
      <c r="FZU1285"/>
      <c r="FZV1285"/>
      <c r="FZW1285"/>
      <c r="FZX1285"/>
      <c r="FZY1285"/>
      <c r="FZZ1285"/>
      <c r="GAA1285"/>
      <c r="GAB1285"/>
      <c r="GAC1285"/>
      <c r="GAD1285"/>
      <c r="GAE1285"/>
      <c r="GAF1285"/>
      <c r="GAG1285"/>
      <c r="GAH1285"/>
      <c r="GAI1285"/>
      <c r="GAJ1285"/>
      <c r="GAK1285"/>
      <c r="GAL1285"/>
      <c r="GAM1285"/>
      <c r="GAN1285"/>
      <c r="GAO1285"/>
      <c r="GAP1285"/>
      <c r="GAQ1285"/>
      <c r="GAR1285"/>
      <c r="GAS1285"/>
      <c r="GAT1285"/>
      <c r="GAU1285"/>
      <c r="GAV1285"/>
      <c r="GAW1285"/>
      <c r="GAX1285"/>
      <c r="GAY1285"/>
      <c r="GAZ1285"/>
      <c r="GBA1285"/>
      <c r="GBB1285"/>
      <c r="GBC1285"/>
      <c r="GBD1285"/>
      <c r="GBE1285"/>
      <c r="GBF1285"/>
      <c r="GBG1285"/>
      <c r="GBH1285"/>
      <c r="GBI1285"/>
      <c r="GBJ1285"/>
      <c r="GBK1285"/>
      <c r="GBL1285"/>
      <c r="GBM1285"/>
      <c r="GBN1285"/>
      <c r="GBO1285"/>
      <c r="GBP1285"/>
      <c r="GBQ1285"/>
      <c r="GBR1285"/>
      <c r="GBS1285"/>
      <c r="GBT1285"/>
      <c r="GBU1285"/>
      <c r="GBV1285"/>
      <c r="GBW1285"/>
      <c r="GBX1285"/>
      <c r="GBY1285"/>
      <c r="GBZ1285"/>
      <c r="GCA1285"/>
      <c r="GCB1285"/>
      <c r="GCC1285"/>
      <c r="GCD1285"/>
      <c r="GCE1285"/>
      <c r="GCF1285"/>
      <c r="GCG1285"/>
      <c r="GCH1285"/>
      <c r="GCI1285"/>
      <c r="GCJ1285"/>
      <c r="GCK1285"/>
      <c r="GCL1285"/>
      <c r="GCM1285"/>
      <c r="GCN1285"/>
      <c r="GCO1285"/>
      <c r="GCP1285"/>
      <c r="GCQ1285"/>
      <c r="GCR1285"/>
      <c r="GCS1285"/>
      <c r="GCT1285"/>
      <c r="GCU1285"/>
      <c r="GCV1285"/>
      <c r="GCW1285"/>
      <c r="GCX1285"/>
      <c r="GCY1285"/>
      <c r="GCZ1285"/>
      <c r="GDA1285"/>
      <c r="GDB1285"/>
      <c r="GDC1285"/>
      <c r="GDD1285"/>
      <c r="GDE1285"/>
      <c r="GDF1285"/>
      <c r="GDG1285"/>
      <c r="GDH1285"/>
      <c r="GDI1285"/>
      <c r="GDJ1285"/>
      <c r="GDK1285"/>
      <c r="GDL1285"/>
      <c r="GDM1285"/>
      <c r="GDN1285"/>
      <c r="GDO1285"/>
      <c r="GDP1285"/>
      <c r="GDQ1285"/>
      <c r="GDR1285"/>
      <c r="GDS1285"/>
      <c r="GDT1285"/>
      <c r="GDU1285"/>
      <c r="GDV1285"/>
      <c r="GDW1285"/>
      <c r="GDX1285"/>
      <c r="GDY1285"/>
      <c r="GDZ1285"/>
      <c r="GEA1285"/>
      <c r="GEB1285"/>
      <c r="GEC1285"/>
      <c r="GED1285"/>
      <c r="GEE1285"/>
      <c r="GEF1285"/>
      <c r="GEG1285"/>
      <c r="GEH1285"/>
      <c r="GEI1285"/>
      <c r="GEJ1285"/>
      <c r="GEK1285"/>
      <c r="GEL1285"/>
      <c r="GEM1285"/>
      <c r="GEN1285"/>
      <c r="GEO1285"/>
      <c r="GEP1285"/>
      <c r="GEQ1285"/>
      <c r="GER1285"/>
      <c r="GES1285"/>
      <c r="GET1285"/>
      <c r="GEU1285"/>
      <c r="GEV1285"/>
      <c r="GEW1285"/>
      <c r="GEX1285"/>
      <c r="GEY1285"/>
      <c r="GEZ1285"/>
      <c r="GFA1285"/>
      <c r="GFB1285"/>
      <c r="GFC1285"/>
      <c r="GFD1285"/>
      <c r="GFE1285"/>
      <c r="GFF1285"/>
      <c r="GFG1285"/>
      <c r="GFH1285"/>
      <c r="GFI1285"/>
      <c r="GFJ1285"/>
      <c r="GFK1285"/>
      <c r="GFL1285"/>
      <c r="GFM1285"/>
      <c r="GFN1285"/>
      <c r="GFO1285"/>
      <c r="GFP1285"/>
      <c r="GFQ1285"/>
      <c r="GFR1285"/>
      <c r="GFS1285"/>
      <c r="GFT1285"/>
      <c r="GFU1285"/>
      <c r="GFV1285"/>
      <c r="GFW1285"/>
      <c r="GFX1285"/>
      <c r="GFY1285"/>
      <c r="GFZ1285"/>
      <c r="GGA1285"/>
      <c r="GGB1285"/>
      <c r="GGC1285"/>
      <c r="GGD1285"/>
      <c r="GGE1285"/>
      <c r="GGF1285"/>
      <c r="GGG1285"/>
      <c r="GGH1285"/>
      <c r="GGI1285"/>
      <c r="GGJ1285"/>
      <c r="GGK1285"/>
      <c r="GGL1285"/>
      <c r="GGM1285"/>
      <c r="GGN1285"/>
      <c r="GGO1285"/>
      <c r="GGP1285"/>
      <c r="GGQ1285"/>
      <c r="GGR1285"/>
      <c r="GGS1285"/>
      <c r="GGT1285"/>
      <c r="GGU1285"/>
      <c r="GGV1285"/>
      <c r="GGW1285"/>
      <c r="GGX1285"/>
      <c r="GGY1285"/>
      <c r="GGZ1285"/>
      <c r="GHA1285"/>
      <c r="GHB1285"/>
      <c r="GHC1285"/>
      <c r="GHD1285"/>
      <c r="GHE1285"/>
      <c r="GHF1285"/>
      <c r="GHG1285"/>
      <c r="GHH1285"/>
      <c r="GHI1285"/>
      <c r="GHJ1285"/>
      <c r="GHK1285"/>
      <c r="GHL1285"/>
      <c r="GHM1285"/>
      <c r="GHN1285"/>
      <c r="GHO1285"/>
      <c r="GHP1285"/>
      <c r="GHQ1285"/>
      <c r="GHR1285"/>
      <c r="GHS1285"/>
      <c r="GHT1285"/>
      <c r="GHU1285"/>
      <c r="GHV1285"/>
      <c r="GHW1285"/>
      <c r="GHX1285"/>
      <c r="GHY1285"/>
      <c r="GHZ1285"/>
      <c r="GIA1285"/>
      <c r="GIB1285"/>
      <c r="GIC1285"/>
      <c r="GID1285"/>
      <c r="GIE1285"/>
      <c r="GIF1285"/>
      <c r="GIG1285"/>
      <c r="GIH1285"/>
      <c r="GII1285"/>
      <c r="GIJ1285"/>
      <c r="GIK1285"/>
      <c r="GIL1285"/>
      <c r="GIM1285"/>
      <c r="GIN1285"/>
      <c r="GIO1285"/>
      <c r="GIP1285"/>
      <c r="GIQ1285"/>
      <c r="GIR1285"/>
      <c r="GIS1285"/>
      <c r="GIT1285"/>
      <c r="GIU1285"/>
      <c r="GIV1285"/>
      <c r="GIW1285"/>
      <c r="GIX1285"/>
      <c r="GIY1285"/>
      <c r="GIZ1285"/>
      <c r="GJA1285"/>
      <c r="GJB1285"/>
      <c r="GJC1285"/>
      <c r="GJD1285"/>
      <c r="GJE1285"/>
      <c r="GJF1285"/>
      <c r="GJG1285"/>
      <c r="GJH1285"/>
      <c r="GJI1285"/>
      <c r="GJJ1285"/>
      <c r="GJK1285"/>
      <c r="GJL1285"/>
      <c r="GJM1285"/>
      <c r="GJN1285"/>
      <c r="GJO1285"/>
      <c r="GJP1285"/>
      <c r="GJQ1285"/>
      <c r="GJR1285"/>
      <c r="GJS1285"/>
      <c r="GJT1285"/>
      <c r="GJU1285"/>
      <c r="GJV1285"/>
      <c r="GJW1285"/>
      <c r="GJX1285"/>
      <c r="GJY1285"/>
      <c r="GJZ1285"/>
      <c r="GKA1285"/>
      <c r="GKB1285"/>
      <c r="GKC1285"/>
      <c r="GKD1285"/>
      <c r="GKE1285"/>
      <c r="GKF1285"/>
      <c r="GKG1285"/>
      <c r="GKH1285"/>
      <c r="GKI1285"/>
      <c r="GKJ1285"/>
      <c r="GKK1285"/>
      <c r="GKL1285"/>
      <c r="GKM1285"/>
      <c r="GKN1285"/>
      <c r="GKO1285"/>
      <c r="GKP1285"/>
      <c r="GKQ1285"/>
      <c r="GKR1285"/>
      <c r="GKS1285"/>
      <c r="GKT1285"/>
      <c r="GKU1285"/>
      <c r="GKV1285"/>
      <c r="GKW1285"/>
      <c r="GKX1285"/>
      <c r="GKY1285"/>
      <c r="GKZ1285"/>
      <c r="GLA1285"/>
      <c r="GLB1285"/>
      <c r="GLC1285"/>
      <c r="GLD1285"/>
      <c r="GLE1285"/>
      <c r="GLF1285"/>
      <c r="GLG1285"/>
      <c r="GLH1285"/>
      <c r="GLI1285"/>
      <c r="GLJ1285"/>
      <c r="GLK1285"/>
      <c r="GLL1285"/>
      <c r="GLM1285"/>
      <c r="GLN1285"/>
      <c r="GLO1285"/>
      <c r="GLP1285"/>
      <c r="GLQ1285"/>
      <c r="GLR1285"/>
      <c r="GLS1285"/>
      <c r="GLT1285"/>
      <c r="GLU1285"/>
      <c r="GLV1285"/>
      <c r="GLW1285"/>
      <c r="GLX1285"/>
      <c r="GLY1285"/>
      <c r="GLZ1285"/>
      <c r="GMA1285"/>
      <c r="GMB1285"/>
      <c r="GMC1285"/>
      <c r="GMD1285"/>
      <c r="GME1285"/>
      <c r="GMF1285"/>
      <c r="GMG1285"/>
      <c r="GMH1285"/>
      <c r="GMI1285"/>
      <c r="GMJ1285"/>
      <c r="GMK1285"/>
      <c r="GML1285"/>
      <c r="GMM1285"/>
      <c r="GMN1285"/>
      <c r="GMO1285"/>
      <c r="GMP1285"/>
      <c r="GMQ1285"/>
      <c r="GMR1285"/>
      <c r="GMS1285"/>
      <c r="GMT1285"/>
      <c r="GMU1285"/>
      <c r="GMV1285"/>
      <c r="GMW1285"/>
      <c r="GMX1285"/>
      <c r="GMY1285"/>
      <c r="GMZ1285"/>
      <c r="GNA1285"/>
      <c r="GNB1285"/>
      <c r="GNC1285"/>
      <c r="GND1285"/>
      <c r="GNE1285"/>
      <c r="GNF1285"/>
      <c r="GNG1285"/>
      <c r="GNH1285"/>
      <c r="GNI1285"/>
      <c r="GNJ1285"/>
      <c r="GNK1285"/>
      <c r="GNL1285"/>
      <c r="GNM1285"/>
      <c r="GNN1285"/>
      <c r="GNO1285"/>
      <c r="GNP1285"/>
      <c r="GNQ1285"/>
      <c r="GNR1285"/>
      <c r="GNS1285"/>
      <c r="GNT1285"/>
      <c r="GNU1285"/>
      <c r="GNV1285"/>
      <c r="GNW1285"/>
      <c r="GNX1285"/>
      <c r="GNY1285"/>
      <c r="GNZ1285"/>
      <c r="GOA1285"/>
      <c r="GOB1285"/>
      <c r="GOC1285"/>
      <c r="GOD1285"/>
      <c r="GOE1285"/>
      <c r="GOF1285"/>
      <c r="GOG1285"/>
      <c r="GOH1285"/>
      <c r="GOI1285"/>
      <c r="GOJ1285"/>
      <c r="GOK1285"/>
      <c r="GOL1285"/>
      <c r="GOM1285"/>
      <c r="GON1285"/>
      <c r="GOO1285"/>
      <c r="GOP1285"/>
      <c r="GOQ1285"/>
      <c r="GOR1285"/>
      <c r="GOS1285"/>
      <c r="GOT1285"/>
      <c r="GOU1285"/>
      <c r="GOV1285"/>
      <c r="GOW1285"/>
      <c r="GOX1285"/>
      <c r="GOY1285"/>
      <c r="GOZ1285"/>
      <c r="GPA1285"/>
      <c r="GPB1285"/>
      <c r="GPC1285"/>
      <c r="GPD1285"/>
      <c r="GPE1285"/>
      <c r="GPF1285"/>
      <c r="GPG1285"/>
      <c r="GPH1285"/>
      <c r="GPI1285"/>
      <c r="GPJ1285"/>
      <c r="GPK1285"/>
      <c r="GPL1285"/>
      <c r="GPM1285"/>
      <c r="GPN1285"/>
      <c r="GPO1285"/>
      <c r="GPP1285"/>
      <c r="GPQ1285"/>
      <c r="GPR1285"/>
      <c r="GPS1285"/>
      <c r="GPT1285"/>
      <c r="GPU1285"/>
      <c r="GPV1285"/>
      <c r="GPW1285"/>
      <c r="GPX1285"/>
      <c r="GPY1285"/>
      <c r="GPZ1285"/>
      <c r="GQA1285"/>
      <c r="GQB1285"/>
      <c r="GQC1285"/>
      <c r="GQD1285"/>
      <c r="GQE1285"/>
      <c r="GQF1285"/>
      <c r="GQG1285"/>
      <c r="GQH1285"/>
      <c r="GQI1285"/>
      <c r="GQJ1285"/>
      <c r="GQK1285"/>
      <c r="GQL1285"/>
      <c r="GQM1285"/>
      <c r="GQN1285"/>
      <c r="GQO1285"/>
      <c r="GQP1285"/>
      <c r="GQQ1285"/>
      <c r="GQR1285"/>
      <c r="GQS1285"/>
      <c r="GQT1285"/>
      <c r="GQU1285"/>
      <c r="GQV1285"/>
      <c r="GQW1285"/>
      <c r="GQX1285"/>
      <c r="GQY1285"/>
      <c r="GQZ1285"/>
      <c r="GRA1285"/>
      <c r="GRB1285"/>
      <c r="GRC1285"/>
      <c r="GRD1285"/>
      <c r="GRE1285"/>
      <c r="GRF1285"/>
      <c r="GRG1285"/>
      <c r="GRH1285"/>
      <c r="GRI1285"/>
      <c r="GRJ1285"/>
      <c r="GRK1285"/>
      <c r="GRL1285"/>
      <c r="GRM1285"/>
      <c r="GRN1285"/>
      <c r="GRO1285"/>
      <c r="GRP1285"/>
      <c r="GRQ1285"/>
      <c r="GRR1285"/>
      <c r="GRS1285"/>
      <c r="GRT1285"/>
      <c r="GRU1285"/>
      <c r="GRV1285"/>
      <c r="GRW1285"/>
      <c r="GRX1285"/>
      <c r="GRY1285"/>
      <c r="GRZ1285"/>
      <c r="GSA1285"/>
      <c r="GSB1285"/>
      <c r="GSC1285"/>
      <c r="GSD1285"/>
      <c r="GSE1285"/>
      <c r="GSF1285"/>
      <c r="GSG1285"/>
      <c r="GSH1285"/>
      <c r="GSI1285"/>
      <c r="GSJ1285"/>
      <c r="GSK1285"/>
      <c r="GSL1285"/>
      <c r="GSM1285"/>
      <c r="GSN1285"/>
      <c r="GSO1285"/>
      <c r="GSP1285"/>
      <c r="GSQ1285"/>
      <c r="GSR1285"/>
      <c r="GSS1285"/>
      <c r="GST1285"/>
      <c r="GSU1285"/>
      <c r="GSV1285"/>
      <c r="GSW1285"/>
      <c r="GSX1285"/>
      <c r="GSY1285"/>
      <c r="GSZ1285"/>
      <c r="GTA1285"/>
      <c r="GTB1285"/>
      <c r="GTC1285"/>
      <c r="GTD1285"/>
      <c r="GTE1285"/>
      <c r="GTF1285"/>
      <c r="GTG1285"/>
      <c r="GTH1285"/>
      <c r="GTI1285"/>
      <c r="GTJ1285"/>
      <c r="GTK1285"/>
      <c r="GTL1285"/>
      <c r="GTM1285"/>
      <c r="GTN1285"/>
      <c r="GTO1285"/>
      <c r="GTP1285"/>
      <c r="GTQ1285"/>
      <c r="GTR1285"/>
      <c r="GTS1285"/>
      <c r="GTT1285"/>
      <c r="GTU1285"/>
      <c r="GTV1285"/>
      <c r="GTW1285"/>
      <c r="GTX1285"/>
      <c r="GTY1285"/>
      <c r="GTZ1285"/>
      <c r="GUA1285"/>
      <c r="GUB1285"/>
      <c r="GUC1285"/>
      <c r="GUD1285"/>
      <c r="GUE1285"/>
      <c r="GUF1285"/>
      <c r="GUG1285"/>
      <c r="GUH1285"/>
      <c r="GUI1285"/>
      <c r="GUJ1285"/>
      <c r="GUK1285"/>
      <c r="GUL1285"/>
      <c r="GUM1285"/>
      <c r="GUN1285"/>
      <c r="GUO1285"/>
      <c r="GUP1285"/>
      <c r="GUQ1285"/>
      <c r="GUR1285"/>
      <c r="GUS1285"/>
      <c r="GUT1285"/>
      <c r="GUU1285"/>
      <c r="GUV1285"/>
      <c r="GUW1285"/>
      <c r="GUX1285"/>
      <c r="GUY1285"/>
      <c r="GUZ1285"/>
      <c r="GVA1285"/>
      <c r="GVB1285"/>
      <c r="GVC1285"/>
      <c r="GVD1285"/>
      <c r="GVE1285"/>
      <c r="GVF1285"/>
      <c r="GVG1285"/>
      <c r="GVH1285"/>
      <c r="GVI1285"/>
      <c r="GVJ1285"/>
      <c r="GVK1285"/>
      <c r="GVL1285"/>
      <c r="GVM1285"/>
      <c r="GVN1285"/>
      <c r="GVO1285"/>
      <c r="GVP1285"/>
      <c r="GVQ1285"/>
      <c r="GVR1285"/>
      <c r="GVS1285"/>
      <c r="GVT1285"/>
      <c r="GVU1285"/>
      <c r="GVV1285"/>
      <c r="GVW1285"/>
      <c r="GVX1285"/>
      <c r="GVY1285"/>
      <c r="GVZ1285"/>
      <c r="GWA1285"/>
      <c r="GWB1285"/>
      <c r="GWC1285"/>
      <c r="GWD1285"/>
      <c r="GWE1285"/>
      <c r="GWF1285"/>
      <c r="GWG1285"/>
      <c r="GWH1285"/>
      <c r="GWI1285"/>
      <c r="GWJ1285"/>
      <c r="GWK1285"/>
      <c r="GWL1285"/>
      <c r="GWM1285"/>
      <c r="GWN1285"/>
      <c r="GWO1285"/>
      <c r="GWP1285"/>
      <c r="GWQ1285"/>
      <c r="GWR1285"/>
      <c r="GWS1285"/>
      <c r="GWT1285"/>
      <c r="GWU1285"/>
      <c r="GWV1285"/>
      <c r="GWW1285"/>
      <c r="GWX1285"/>
      <c r="GWY1285"/>
      <c r="GWZ1285"/>
      <c r="GXA1285"/>
      <c r="GXB1285"/>
      <c r="GXC1285"/>
      <c r="GXD1285"/>
      <c r="GXE1285"/>
      <c r="GXF1285"/>
      <c r="GXG1285"/>
      <c r="GXH1285"/>
      <c r="GXI1285"/>
      <c r="GXJ1285"/>
      <c r="GXK1285"/>
      <c r="GXL1285"/>
      <c r="GXM1285"/>
      <c r="GXN1285"/>
      <c r="GXO1285"/>
      <c r="GXP1285"/>
      <c r="GXQ1285"/>
      <c r="GXR1285"/>
      <c r="GXS1285"/>
      <c r="GXT1285"/>
      <c r="GXU1285"/>
      <c r="GXV1285"/>
      <c r="GXW1285"/>
      <c r="GXX1285"/>
      <c r="GXY1285"/>
      <c r="GXZ1285"/>
      <c r="GYA1285"/>
      <c r="GYB1285"/>
      <c r="GYC1285"/>
      <c r="GYD1285"/>
      <c r="GYE1285"/>
      <c r="GYF1285"/>
      <c r="GYG1285"/>
      <c r="GYH1285"/>
      <c r="GYI1285"/>
      <c r="GYJ1285"/>
      <c r="GYK1285"/>
      <c r="GYL1285"/>
      <c r="GYM1285"/>
      <c r="GYN1285"/>
      <c r="GYO1285"/>
      <c r="GYP1285"/>
      <c r="GYQ1285"/>
      <c r="GYR1285"/>
      <c r="GYS1285"/>
      <c r="GYT1285"/>
      <c r="GYU1285"/>
      <c r="GYV1285"/>
      <c r="GYW1285"/>
      <c r="GYX1285"/>
      <c r="GYY1285"/>
      <c r="GYZ1285"/>
      <c r="GZA1285"/>
      <c r="GZB1285"/>
      <c r="GZC1285"/>
      <c r="GZD1285"/>
      <c r="GZE1285"/>
      <c r="GZF1285"/>
      <c r="GZG1285"/>
      <c r="GZH1285"/>
      <c r="GZI1285"/>
      <c r="GZJ1285"/>
      <c r="GZK1285"/>
      <c r="GZL1285"/>
      <c r="GZM1285"/>
      <c r="GZN1285"/>
      <c r="GZO1285"/>
      <c r="GZP1285"/>
      <c r="GZQ1285"/>
      <c r="GZR1285"/>
      <c r="GZS1285"/>
      <c r="GZT1285"/>
      <c r="GZU1285"/>
      <c r="GZV1285"/>
      <c r="GZW1285"/>
      <c r="GZX1285"/>
      <c r="GZY1285"/>
      <c r="GZZ1285"/>
      <c r="HAA1285"/>
      <c r="HAB1285"/>
      <c r="HAC1285"/>
      <c r="HAD1285"/>
      <c r="HAE1285"/>
      <c r="HAF1285"/>
      <c r="HAG1285"/>
      <c r="HAH1285"/>
      <c r="HAI1285"/>
      <c r="HAJ1285"/>
      <c r="HAK1285"/>
      <c r="HAL1285"/>
      <c r="HAM1285"/>
      <c r="HAN1285"/>
      <c r="HAO1285"/>
      <c r="HAP1285"/>
      <c r="HAQ1285"/>
      <c r="HAR1285"/>
      <c r="HAS1285"/>
      <c r="HAT1285"/>
      <c r="HAU1285"/>
      <c r="HAV1285"/>
      <c r="HAW1285"/>
      <c r="HAX1285"/>
      <c r="HAY1285"/>
      <c r="HAZ1285"/>
      <c r="HBA1285"/>
      <c r="HBB1285"/>
      <c r="HBC1285"/>
      <c r="HBD1285"/>
      <c r="HBE1285"/>
      <c r="HBF1285"/>
      <c r="HBG1285"/>
      <c r="HBH1285"/>
      <c r="HBI1285"/>
      <c r="HBJ1285"/>
      <c r="HBK1285"/>
      <c r="HBL1285"/>
      <c r="HBM1285"/>
      <c r="HBN1285"/>
      <c r="HBO1285"/>
      <c r="HBP1285"/>
      <c r="HBQ1285"/>
      <c r="HBR1285"/>
      <c r="HBS1285"/>
      <c r="HBT1285"/>
      <c r="HBU1285"/>
      <c r="HBV1285"/>
      <c r="HBW1285"/>
      <c r="HBX1285"/>
      <c r="HBY1285"/>
      <c r="HBZ1285"/>
      <c r="HCA1285"/>
      <c r="HCB1285"/>
      <c r="HCC1285"/>
      <c r="HCD1285"/>
      <c r="HCE1285"/>
      <c r="HCF1285"/>
      <c r="HCG1285"/>
      <c r="HCH1285"/>
      <c r="HCI1285"/>
      <c r="HCJ1285"/>
      <c r="HCK1285"/>
      <c r="HCL1285"/>
      <c r="HCM1285"/>
      <c r="HCN1285"/>
      <c r="HCO1285"/>
      <c r="HCP1285"/>
      <c r="HCQ1285"/>
      <c r="HCR1285"/>
      <c r="HCS1285"/>
      <c r="HCT1285"/>
      <c r="HCU1285"/>
      <c r="HCV1285"/>
      <c r="HCW1285"/>
      <c r="HCX1285"/>
      <c r="HCY1285"/>
      <c r="HCZ1285"/>
      <c r="HDA1285"/>
      <c r="HDB1285"/>
      <c r="HDC1285"/>
      <c r="HDD1285"/>
      <c r="HDE1285"/>
      <c r="HDF1285"/>
      <c r="HDG1285"/>
      <c r="HDH1285"/>
      <c r="HDI1285"/>
      <c r="HDJ1285"/>
      <c r="HDK1285"/>
      <c r="HDL1285"/>
      <c r="HDM1285"/>
      <c r="HDN1285"/>
      <c r="HDO1285"/>
      <c r="HDP1285"/>
      <c r="HDQ1285"/>
      <c r="HDR1285"/>
      <c r="HDS1285"/>
      <c r="HDT1285"/>
      <c r="HDU1285"/>
      <c r="HDV1285"/>
      <c r="HDW1285"/>
      <c r="HDX1285"/>
      <c r="HDY1285"/>
      <c r="HDZ1285"/>
      <c r="HEA1285"/>
      <c r="HEB1285"/>
      <c r="HEC1285"/>
      <c r="HED1285"/>
      <c r="HEE1285"/>
      <c r="HEF1285"/>
      <c r="HEG1285"/>
      <c r="HEH1285"/>
      <c r="HEI1285"/>
      <c r="HEJ1285"/>
      <c r="HEK1285"/>
      <c r="HEL1285"/>
      <c r="HEM1285"/>
      <c r="HEN1285"/>
      <c r="HEO1285"/>
      <c r="HEP1285"/>
      <c r="HEQ1285"/>
      <c r="HER1285"/>
      <c r="HES1285"/>
      <c r="HET1285"/>
      <c r="HEU1285"/>
      <c r="HEV1285"/>
      <c r="HEW1285"/>
      <c r="HEX1285"/>
      <c r="HEY1285"/>
      <c r="HEZ1285"/>
      <c r="HFA1285"/>
      <c r="HFB1285"/>
      <c r="HFC1285"/>
      <c r="HFD1285"/>
      <c r="HFE1285"/>
      <c r="HFF1285"/>
      <c r="HFG1285"/>
      <c r="HFH1285"/>
      <c r="HFI1285"/>
      <c r="HFJ1285"/>
      <c r="HFK1285"/>
      <c r="HFL1285"/>
      <c r="HFM1285"/>
      <c r="HFN1285"/>
      <c r="HFO1285"/>
      <c r="HFP1285"/>
      <c r="HFQ1285"/>
      <c r="HFR1285"/>
      <c r="HFS1285"/>
      <c r="HFT1285"/>
      <c r="HFU1285"/>
      <c r="HFV1285"/>
      <c r="HFW1285"/>
      <c r="HFX1285"/>
      <c r="HFY1285"/>
      <c r="HFZ1285"/>
      <c r="HGA1285"/>
      <c r="HGB1285"/>
      <c r="HGC1285"/>
      <c r="HGD1285"/>
      <c r="HGE1285"/>
      <c r="HGF1285"/>
      <c r="HGG1285"/>
      <c r="HGH1285"/>
      <c r="HGI1285"/>
      <c r="HGJ1285"/>
      <c r="HGK1285"/>
      <c r="HGL1285"/>
      <c r="HGM1285"/>
      <c r="HGN1285"/>
      <c r="HGO1285"/>
      <c r="HGP1285"/>
      <c r="HGQ1285"/>
      <c r="HGR1285"/>
      <c r="HGS1285"/>
      <c r="HGT1285"/>
      <c r="HGU1285"/>
      <c r="HGV1285"/>
      <c r="HGW1285"/>
      <c r="HGX1285"/>
      <c r="HGY1285"/>
      <c r="HGZ1285"/>
      <c r="HHA1285"/>
      <c r="HHB1285"/>
      <c r="HHC1285"/>
      <c r="HHD1285"/>
      <c r="HHE1285"/>
      <c r="HHF1285"/>
      <c r="HHG1285"/>
      <c r="HHH1285"/>
      <c r="HHI1285"/>
      <c r="HHJ1285"/>
      <c r="HHK1285"/>
      <c r="HHL1285"/>
      <c r="HHM1285"/>
      <c r="HHN1285"/>
      <c r="HHO1285"/>
      <c r="HHP1285"/>
      <c r="HHQ1285"/>
      <c r="HHR1285"/>
      <c r="HHS1285"/>
      <c r="HHT1285"/>
      <c r="HHU1285"/>
      <c r="HHV1285"/>
      <c r="HHW1285"/>
      <c r="HHX1285"/>
      <c r="HHY1285"/>
      <c r="HHZ1285"/>
      <c r="HIA1285"/>
      <c r="HIB1285"/>
      <c r="HIC1285"/>
      <c r="HID1285"/>
      <c r="HIE1285"/>
      <c r="HIF1285"/>
      <c r="HIG1285"/>
      <c r="HIH1285"/>
      <c r="HII1285"/>
      <c r="HIJ1285"/>
      <c r="HIK1285"/>
      <c r="HIL1285"/>
      <c r="HIM1285"/>
      <c r="HIN1285"/>
      <c r="HIO1285"/>
      <c r="HIP1285"/>
      <c r="HIQ1285"/>
      <c r="HIR1285"/>
      <c r="HIS1285"/>
      <c r="HIT1285"/>
      <c r="HIU1285"/>
      <c r="HIV1285"/>
      <c r="HIW1285"/>
      <c r="HIX1285"/>
      <c r="HIY1285"/>
      <c r="HIZ1285"/>
      <c r="HJA1285"/>
      <c r="HJB1285"/>
      <c r="HJC1285"/>
      <c r="HJD1285"/>
      <c r="HJE1285"/>
      <c r="HJF1285"/>
      <c r="HJG1285"/>
      <c r="HJH1285"/>
      <c r="HJI1285"/>
      <c r="HJJ1285"/>
      <c r="HJK1285"/>
      <c r="HJL1285"/>
      <c r="HJM1285"/>
      <c r="HJN1285"/>
      <c r="HJO1285"/>
      <c r="HJP1285"/>
      <c r="HJQ1285"/>
      <c r="HJR1285"/>
      <c r="HJS1285"/>
      <c r="HJT1285"/>
      <c r="HJU1285"/>
      <c r="HJV1285"/>
      <c r="HJW1285"/>
      <c r="HJX1285"/>
      <c r="HJY1285"/>
      <c r="HJZ1285"/>
      <c r="HKA1285"/>
      <c r="HKB1285"/>
      <c r="HKC1285"/>
      <c r="HKD1285"/>
      <c r="HKE1285"/>
      <c r="HKF1285"/>
      <c r="HKG1285"/>
      <c r="HKH1285"/>
      <c r="HKI1285"/>
      <c r="HKJ1285"/>
      <c r="HKK1285"/>
      <c r="HKL1285"/>
      <c r="HKM1285"/>
      <c r="HKN1285"/>
      <c r="HKO1285"/>
      <c r="HKP1285"/>
      <c r="HKQ1285"/>
      <c r="HKR1285"/>
      <c r="HKS1285"/>
      <c r="HKT1285"/>
      <c r="HKU1285"/>
      <c r="HKV1285"/>
      <c r="HKW1285"/>
      <c r="HKX1285"/>
      <c r="HKY1285"/>
      <c r="HKZ1285"/>
      <c r="HLA1285"/>
      <c r="HLB1285"/>
      <c r="HLC1285"/>
      <c r="HLD1285"/>
      <c r="HLE1285"/>
      <c r="HLF1285"/>
      <c r="HLG1285"/>
      <c r="HLH1285"/>
      <c r="HLI1285"/>
      <c r="HLJ1285"/>
      <c r="HLK1285"/>
      <c r="HLL1285"/>
      <c r="HLM1285"/>
      <c r="HLN1285"/>
      <c r="HLO1285"/>
      <c r="HLP1285"/>
      <c r="HLQ1285"/>
      <c r="HLR1285"/>
      <c r="HLS1285"/>
      <c r="HLT1285"/>
      <c r="HLU1285"/>
      <c r="HLV1285"/>
      <c r="HLW1285"/>
      <c r="HLX1285"/>
      <c r="HLY1285"/>
      <c r="HLZ1285"/>
      <c r="HMA1285"/>
      <c r="HMB1285"/>
      <c r="HMC1285"/>
      <c r="HMD1285"/>
      <c r="HME1285"/>
      <c r="HMF1285"/>
      <c r="HMG1285"/>
      <c r="HMH1285"/>
      <c r="HMI1285"/>
      <c r="HMJ1285"/>
      <c r="HMK1285"/>
      <c r="HML1285"/>
      <c r="HMM1285"/>
      <c r="HMN1285"/>
      <c r="HMO1285"/>
      <c r="HMP1285"/>
      <c r="HMQ1285"/>
      <c r="HMR1285"/>
      <c r="HMS1285"/>
      <c r="HMT1285"/>
      <c r="HMU1285"/>
      <c r="HMV1285"/>
      <c r="HMW1285"/>
      <c r="HMX1285"/>
      <c r="HMY1285"/>
      <c r="HMZ1285"/>
      <c r="HNA1285"/>
      <c r="HNB1285"/>
      <c r="HNC1285"/>
      <c r="HND1285"/>
      <c r="HNE1285"/>
      <c r="HNF1285"/>
      <c r="HNG1285"/>
      <c r="HNH1285"/>
      <c r="HNI1285"/>
      <c r="HNJ1285"/>
      <c r="HNK1285"/>
      <c r="HNL1285"/>
      <c r="HNM1285"/>
      <c r="HNN1285"/>
      <c r="HNO1285"/>
      <c r="HNP1285"/>
      <c r="HNQ1285"/>
      <c r="HNR1285"/>
      <c r="HNS1285"/>
      <c r="HNT1285"/>
      <c r="HNU1285"/>
      <c r="HNV1285"/>
      <c r="HNW1285"/>
      <c r="HNX1285"/>
      <c r="HNY1285"/>
      <c r="HNZ1285"/>
      <c r="HOA1285"/>
      <c r="HOB1285"/>
      <c r="HOC1285"/>
      <c r="HOD1285"/>
      <c r="HOE1285"/>
      <c r="HOF1285"/>
      <c r="HOG1285"/>
      <c r="HOH1285"/>
      <c r="HOI1285"/>
      <c r="HOJ1285"/>
      <c r="HOK1285"/>
      <c r="HOL1285"/>
      <c r="HOM1285"/>
      <c r="HON1285"/>
      <c r="HOO1285"/>
      <c r="HOP1285"/>
      <c r="HOQ1285"/>
      <c r="HOR1285"/>
      <c r="HOS1285"/>
      <c r="HOT1285"/>
      <c r="HOU1285"/>
      <c r="HOV1285"/>
      <c r="HOW1285"/>
      <c r="HOX1285"/>
      <c r="HOY1285"/>
      <c r="HOZ1285"/>
      <c r="HPA1285"/>
      <c r="HPB1285"/>
      <c r="HPC1285"/>
      <c r="HPD1285"/>
      <c r="HPE1285"/>
      <c r="HPF1285"/>
      <c r="HPG1285"/>
      <c r="HPH1285"/>
      <c r="HPI1285"/>
      <c r="HPJ1285"/>
      <c r="HPK1285"/>
      <c r="HPL1285"/>
      <c r="HPM1285"/>
      <c r="HPN1285"/>
      <c r="HPO1285"/>
      <c r="HPP1285"/>
      <c r="HPQ1285"/>
      <c r="HPR1285"/>
      <c r="HPS1285"/>
      <c r="HPT1285"/>
      <c r="HPU1285"/>
      <c r="HPV1285"/>
      <c r="HPW1285"/>
      <c r="HPX1285"/>
      <c r="HPY1285"/>
      <c r="HPZ1285"/>
      <c r="HQA1285"/>
      <c r="HQB1285"/>
      <c r="HQC1285"/>
      <c r="HQD1285"/>
      <c r="HQE1285"/>
      <c r="HQF1285"/>
      <c r="HQG1285"/>
      <c r="HQH1285"/>
      <c r="HQI1285"/>
      <c r="HQJ1285"/>
      <c r="HQK1285"/>
      <c r="HQL1285"/>
      <c r="HQM1285"/>
      <c r="HQN1285"/>
      <c r="HQO1285"/>
      <c r="HQP1285"/>
      <c r="HQQ1285"/>
      <c r="HQR1285"/>
      <c r="HQS1285"/>
      <c r="HQT1285"/>
      <c r="HQU1285"/>
      <c r="HQV1285"/>
      <c r="HQW1285"/>
      <c r="HQX1285"/>
      <c r="HQY1285"/>
      <c r="HQZ1285"/>
      <c r="HRA1285"/>
      <c r="HRB1285"/>
      <c r="HRC1285"/>
      <c r="HRD1285"/>
      <c r="HRE1285"/>
      <c r="HRF1285"/>
      <c r="HRG1285"/>
      <c r="HRH1285"/>
      <c r="HRI1285"/>
      <c r="HRJ1285"/>
      <c r="HRK1285"/>
      <c r="HRL1285"/>
      <c r="HRM1285"/>
      <c r="HRN1285"/>
      <c r="HRO1285"/>
      <c r="HRP1285"/>
      <c r="HRQ1285"/>
      <c r="HRR1285"/>
      <c r="HRS1285"/>
      <c r="HRT1285"/>
      <c r="HRU1285"/>
      <c r="HRV1285"/>
      <c r="HRW1285"/>
      <c r="HRX1285"/>
      <c r="HRY1285"/>
      <c r="HRZ1285"/>
      <c r="HSA1285"/>
      <c r="HSB1285"/>
      <c r="HSC1285"/>
      <c r="HSD1285"/>
      <c r="HSE1285"/>
      <c r="HSF1285"/>
      <c r="HSG1285"/>
      <c r="HSH1285"/>
      <c r="HSI1285"/>
      <c r="HSJ1285"/>
      <c r="HSK1285"/>
      <c r="HSL1285"/>
      <c r="HSM1285"/>
      <c r="HSN1285"/>
      <c r="HSO1285"/>
      <c r="HSP1285"/>
      <c r="HSQ1285"/>
      <c r="HSR1285"/>
      <c r="HSS1285"/>
      <c r="HST1285"/>
      <c r="HSU1285"/>
      <c r="HSV1285"/>
      <c r="HSW1285"/>
      <c r="HSX1285"/>
      <c r="HSY1285"/>
      <c r="HSZ1285"/>
      <c r="HTA1285"/>
      <c r="HTB1285"/>
      <c r="HTC1285"/>
      <c r="HTD1285"/>
      <c r="HTE1285"/>
      <c r="HTF1285"/>
      <c r="HTG1285"/>
      <c r="HTH1285"/>
      <c r="HTI1285"/>
      <c r="HTJ1285"/>
      <c r="HTK1285"/>
      <c r="HTL1285"/>
      <c r="HTM1285"/>
      <c r="HTN1285"/>
      <c r="HTO1285"/>
      <c r="HTP1285"/>
      <c r="HTQ1285"/>
      <c r="HTR1285"/>
      <c r="HTS1285"/>
      <c r="HTT1285"/>
      <c r="HTU1285"/>
      <c r="HTV1285"/>
      <c r="HTW1285"/>
      <c r="HTX1285"/>
      <c r="HTY1285"/>
      <c r="HTZ1285"/>
      <c r="HUA1285"/>
      <c r="HUB1285"/>
      <c r="HUC1285"/>
      <c r="HUD1285"/>
      <c r="HUE1285"/>
      <c r="HUF1285"/>
      <c r="HUG1285"/>
      <c r="HUH1285"/>
      <c r="HUI1285"/>
      <c r="HUJ1285"/>
      <c r="HUK1285"/>
      <c r="HUL1285"/>
      <c r="HUM1285"/>
      <c r="HUN1285"/>
      <c r="HUO1285"/>
      <c r="HUP1285"/>
      <c r="HUQ1285"/>
      <c r="HUR1285"/>
      <c r="HUS1285"/>
      <c r="HUT1285"/>
      <c r="HUU1285"/>
      <c r="HUV1285"/>
      <c r="HUW1285"/>
      <c r="HUX1285"/>
      <c r="HUY1285"/>
      <c r="HUZ1285"/>
      <c r="HVA1285"/>
      <c r="HVB1285"/>
      <c r="HVC1285"/>
      <c r="HVD1285"/>
      <c r="HVE1285"/>
      <c r="HVF1285"/>
      <c r="HVG1285"/>
      <c r="HVH1285"/>
      <c r="HVI1285"/>
      <c r="HVJ1285"/>
      <c r="HVK1285"/>
      <c r="HVL1285"/>
      <c r="HVM1285"/>
      <c r="HVN1285"/>
      <c r="HVO1285"/>
      <c r="HVP1285"/>
      <c r="HVQ1285"/>
      <c r="HVR1285"/>
      <c r="HVS1285"/>
      <c r="HVT1285"/>
      <c r="HVU1285"/>
      <c r="HVV1285"/>
      <c r="HVW1285"/>
      <c r="HVX1285"/>
      <c r="HVY1285"/>
      <c r="HVZ1285"/>
      <c r="HWA1285"/>
      <c r="HWB1285"/>
      <c r="HWC1285"/>
      <c r="HWD1285"/>
      <c r="HWE1285"/>
      <c r="HWF1285"/>
      <c r="HWG1285"/>
      <c r="HWH1285"/>
      <c r="HWI1285"/>
      <c r="HWJ1285"/>
      <c r="HWK1285"/>
      <c r="HWL1285"/>
      <c r="HWM1285"/>
      <c r="HWN1285"/>
      <c r="HWO1285"/>
      <c r="HWP1285"/>
      <c r="HWQ1285"/>
      <c r="HWR1285"/>
      <c r="HWS1285"/>
      <c r="HWT1285"/>
      <c r="HWU1285"/>
      <c r="HWV1285"/>
      <c r="HWW1285"/>
      <c r="HWX1285"/>
      <c r="HWY1285"/>
      <c r="HWZ1285"/>
      <c r="HXA1285"/>
      <c r="HXB1285"/>
      <c r="HXC1285"/>
      <c r="HXD1285"/>
      <c r="HXE1285"/>
      <c r="HXF1285"/>
      <c r="HXG1285"/>
      <c r="HXH1285"/>
      <c r="HXI1285"/>
      <c r="HXJ1285"/>
      <c r="HXK1285"/>
      <c r="HXL1285"/>
      <c r="HXM1285"/>
      <c r="HXN1285"/>
      <c r="HXO1285"/>
      <c r="HXP1285"/>
      <c r="HXQ1285"/>
      <c r="HXR1285"/>
      <c r="HXS1285"/>
      <c r="HXT1285"/>
      <c r="HXU1285"/>
      <c r="HXV1285"/>
      <c r="HXW1285"/>
      <c r="HXX1285"/>
      <c r="HXY1285"/>
      <c r="HXZ1285"/>
      <c r="HYA1285"/>
      <c r="HYB1285"/>
      <c r="HYC1285"/>
      <c r="HYD1285"/>
      <c r="HYE1285"/>
      <c r="HYF1285"/>
      <c r="HYG1285"/>
      <c r="HYH1285"/>
      <c r="HYI1285"/>
      <c r="HYJ1285"/>
      <c r="HYK1285"/>
      <c r="HYL1285"/>
      <c r="HYM1285"/>
      <c r="HYN1285"/>
      <c r="HYO1285"/>
      <c r="HYP1285"/>
      <c r="HYQ1285"/>
      <c r="HYR1285"/>
      <c r="HYS1285"/>
      <c r="HYT1285"/>
      <c r="HYU1285"/>
      <c r="HYV1285"/>
      <c r="HYW1285"/>
      <c r="HYX1285"/>
      <c r="HYY1285"/>
      <c r="HYZ1285"/>
      <c r="HZA1285"/>
      <c r="HZB1285"/>
      <c r="HZC1285"/>
      <c r="HZD1285"/>
      <c r="HZE1285"/>
      <c r="HZF1285"/>
      <c r="HZG1285"/>
      <c r="HZH1285"/>
      <c r="HZI1285"/>
      <c r="HZJ1285"/>
      <c r="HZK1285"/>
      <c r="HZL1285"/>
      <c r="HZM1285"/>
      <c r="HZN1285"/>
      <c r="HZO1285"/>
      <c r="HZP1285"/>
      <c r="HZQ1285"/>
      <c r="HZR1285"/>
      <c r="HZS1285"/>
      <c r="HZT1285"/>
      <c r="HZU1285"/>
      <c r="HZV1285"/>
      <c r="HZW1285"/>
      <c r="HZX1285"/>
      <c r="HZY1285"/>
      <c r="HZZ1285"/>
      <c r="IAA1285"/>
      <c r="IAB1285"/>
      <c r="IAC1285"/>
      <c r="IAD1285"/>
      <c r="IAE1285"/>
      <c r="IAF1285"/>
      <c r="IAG1285"/>
      <c r="IAH1285"/>
      <c r="IAI1285"/>
      <c r="IAJ1285"/>
      <c r="IAK1285"/>
      <c r="IAL1285"/>
      <c r="IAM1285"/>
      <c r="IAN1285"/>
      <c r="IAO1285"/>
      <c r="IAP1285"/>
      <c r="IAQ1285"/>
      <c r="IAR1285"/>
      <c r="IAS1285"/>
      <c r="IAT1285"/>
      <c r="IAU1285"/>
      <c r="IAV1285"/>
      <c r="IAW1285"/>
      <c r="IAX1285"/>
      <c r="IAY1285"/>
      <c r="IAZ1285"/>
      <c r="IBA1285"/>
      <c r="IBB1285"/>
      <c r="IBC1285"/>
      <c r="IBD1285"/>
      <c r="IBE1285"/>
      <c r="IBF1285"/>
      <c r="IBG1285"/>
      <c r="IBH1285"/>
      <c r="IBI1285"/>
      <c r="IBJ1285"/>
      <c r="IBK1285"/>
      <c r="IBL1285"/>
      <c r="IBM1285"/>
      <c r="IBN1285"/>
      <c r="IBO1285"/>
      <c r="IBP1285"/>
      <c r="IBQ1285"/>
      <c r="IBR1285"/>
      <c r="IBS1285"/>
      <c r="IBT1285"/>
      <c r="IBU1285"/>
      <c r="IBV1285"/>
      <c r="IBW1285"/>
      <c r="IBX1285"/>
      <c r="IBY1285"/>
      <c r="IBZ1285"/>
      <c r="ICA1285"/>
      <c r="ICB1285"/>
      <c r="ICC1285"/>
      <c r="ICD1285"/>
      <c r="ICE1285"/>
      <c r="ICF1285"/>
      <c r="ICG1285"/>
      <c r="ICH1285"/>
      <c r="ICI1285"/>
      <c r="ICJ1285"/>
      <c r="ICK1285"/>
      <c r="ICL1285"/>
      <c r="ICM1285"/>
      <c r="ICN1285"/>
      <c r="ICO1285"/>
      <c r="ICP1285"/>
      <c r="ICQ1285"/>
      <c r="ICR1285"/>
      <c r="ICS1285"/>
      <c r="ICT1285"/>
      <c r="ICU1285"/>
      <c r="ICV1285"/>
      <c r="ICW1285"/>
      <c r="ICX1285"/>
      <c r="ICY1285"/>
      <c r="ICZ1285"/>
      <c r="IDA1285"/>
      <c r="IDB1285"/>
      <c r="IDC1285"/>
      <c r="IDD1285"/>
      <c r="IDE1285"/>
      <c r="IDF1285"/>
      <c r="IDG1285"/>
      <c r="IDH1285"/>
      <c r="IDI1285"/>
      <c r="IDJ1285"/>
      <c r="IDK1285"/>
      <c r="IDL1285"/>
      <c r="IDM1285"/>
      <c r="IDN1285"/>
      <c r="IDO1285"/>
      <c r="IDP1285"/>
      <c r="IDQ1285"/>
      <c r="IDR1285"/>
      <c r="IDS1285"/>
      <c r="IDT1285"/>
      <c r="IDU1285"/>
      <c r="IDV1285"/>
      <c r="IDW1285"/>
      <c r="IDX1285"/>
      <c r="IDY1285"/>
      <c r="IDZ1285"/>
      <c r="IEA1285"/>
      <c r="IEB1285"/>
      <c r="IEC1285"/>
      <c r="IED1285"/>
      <c r="IEE1285"/>
      <c r="IEF1285"/>
      <c r="IEG1285"/>
      <c r="IEH1285"/>
      <c r="IEI1285"/>
      <c r="IEJ1285"/>
      <c r="IEK1285"/>
      <c r="IEL1285"/>
      <c r="IEM1285"/>
      <c r="IEN1285"/>
      <c r="IEO1285"/>
      <c r="IEP1285"/>
      <c r="IEQ1285"/>
      <c r="IER1285"/>
      <c r="IES1285"/>
      <c r="IET1285"/>
      <c r="IEU1285"/>
      <c r="IEV1285"/>
      <c r="IEW1285"/>
      <c r="IEX1285"/>
      <c r="IEY1285"/>
      <c r="IEZ1285"/>
      <c r="IFA1285"/>
      <c r="IFB1285"/>
      <c r="IFC1285"/>
      <c r="IFD1285"/>
      <c r="IFE1285"/>
      <c r="IFF1285"/>
      <c r="IFG1285"/>
      <c r="IFH1285"/>
      <c r="IFI1285"/>
      <c r="IFJ1285"/>
      <c r="IFK1285"/>
      <c r="IFL1285"/>
      <c r="IFM1285"/>
      <c r="IFN1285"/>
      <c r="IFO1285"/>
      <c r="IFP1285"/>
      <c r="IFQ1285"/>
      <c r="IFR1285"/>
      <c r="IFS1285"/>
      <c r="IFT1285"/>
      <c r="IFU1285"/>
      <c r="IFV1285"/>
      <c r="IFW1285"/>
      <c r="IFX1285"/>
      <c r="IFY1285"/>
      <c r="IFZ1285"/>
      <c r="IGA1285"/>
      <c r="IGB1285"/>
      <c r="IGC1285"/>
      <c r="IGD1285"/>
      <c r="IGE1285"/>
      <c r="IGF1285"/>
      <c r="IGG1285"/>
      <c r="IGH1285"/>
      <c r="IGI1285"/>
      <c r="IGJ1285"/>
      <c r="IGK1285"/>
      <c r="IGL1285"/>
      <c r="IGM1285"/>
      <c r="IGN1285"/>
      <c r="IGO1285"/>
      <c r="IGP1285"/>
      <c r="IGQ1285"/>
      <c r="IGR1285"/>
      <c r="IGS1285"/>
      <c r="IGT1285"/>
      <c r="IGU1285"/>
      <c r="IGV1285"/>
      <c r="IGW1285"/>
      <c r="IGX1285"/>
      <c r="IGY1285"/>
      <c r="IGZ1285"/>
      <c r="IHA1285"/>
      <c r="IHB1285"/>
      <c r="IHC1285"/>
      <c r="IHD1285"/>
      <c r="IHE1285"/>
      <c r="IHF1285"/>
      <c r="IHG1285"/>
      <c r="IHH1285"/>
      <c r="IHI1285"/>
      <c r="IHJ1285"/>
      <c r="IHK1285"/>
      <c r="IHL1285"/>
      <c r="IHM1285"/>
      <c r="IHN1285"/>
      <c r="IHO1285"/>
      <c r="IHP1285"/>
      <c r="IHQ1285"/>
      <c r="IHR1285"/>
      <c r="IHS1285"/>
      <c r="IHT1285"/>
      <c r="IHU1285"/>
      <c r="IHV1285"/>
      <c r="IHW1285"/>
      <c r="IHX1285"/>
      <c r="IHY1285"/>
      <c r="IHZ1285"/>
      <c r="IIA1285"/>
      <c r="IIB1285"/>
      <c r="IIC1285"/>
      <c r="IID1285"/>
      <c r="IIE1285"/>
      <c r="IIF1285"/>
      <c r="IIG1285"/>
      <c r="IIH1285"/>
      <c r="III1285"/>
      <c r="IIJ1285"/>
      <c r="IIK1285"/>
      <c r="IIL1285"/>
      <c r="IIM1285"/>
      <c r="IIN1285"/>
      <c r="IIO1285"/>
      <c r="IIP1285"/>
      <c r="IIQ1285"/>
      <c r="IIR1285"/>
      <c r="IIS1285"/>
      <c r="IIT1285"/>
      <c r="IIU1285"/>
      <c r="IIV1285"/>
      <c r="IIW1285"/>
      <c r="IIX1285"/>
      <c r="IIY1285"/>
      <c r="IIZ1285"/>
      <c r="IJA1285"/>
      <c r="IJB1285"/>
      <c r="IJC1285"/>
      <c r="IJD1285"/>
      <c r="IJE1285"/>
      <c r="IJF1285"/>
      <c r="IJG1285"/>
      <c r="IJH1285"/>
      <c r="IJI1285"/>
      <c r="IJJ1285"/>
      <c r="IJK1285"/>
      <c r="IJL1285"/>
      <c r="IJM1285"/>
      <c r="IJN1285"/>
      <c r="IJO1285"/>
      <c r="IJP1285"/>
      <c r="IJQ1285"/>
      <c r="IJR1285"/>
      <c r="IJS1285"/>
      <c r="IJT1285"/>
      <c r="IJU1285"/>
      <c r="IJV1285"/>
      <c r="IJW1285"/>
      <c r="IJX1285"/>
      <c r="IJY1285"/>
      <c r="IJZ1285"/>
      <c r="IKA1285"/>
      <c r="IKB1285"/>
      <c r="IKC1285"/>
      <c r="IKD1285"/>
      <c r="IKE1285"/>
      <c r="IKF1285"/>
      <c r="IKG1285"/>
      <c r="IKH1285"/>
      <c r="IKI1285"/>
      <c r="IKJ1285"/>
      <c r="IKK1285"/>
      <c r="IKL1285"/>
      <c r="IKM1285"/>
      <c r="IKN1285"/>
      <c r="IKO1285"/>
      <c r="IKP1285"/>
      <c r="IKQ1285"/>
      <c r="IKR1285"/>
      <c r="IKS1285"/>
      <c r="IKT1285"/>
      <c r="IKU1285"/>
      <c r="IKV1285"/>
      <c r="IKW1285"/>
      <c r="IKX1285"/>
      <c r="IKY1285"/>
      <c r="IKZ1285"/>
      <c r="ILA1285"/>
      <c r="ILB1285"/>
      <c r="ILC1285"/>
      <c r="ILD1285"/>
      <c r="ILE1285"/>
      <c r="ILF1285"/>
      <c r="ILG1285"/>
      <c r="ILH1285"/>
      <c r="ILI1285"/>
      <c r="ILJ1285"/>
      <c r="ILK1285"/>
      <c r="ILL1285"/>
      <c r="ILM1285"/>
      <c r="ILN1285"/>
      <c r="ILO1285"/>
      <c r="ILP1285"/>
      <c r="ILQ1285"/>
      <c r="ILR1285"/>
      <c r="ILS1285"/>
      <c r="ILT1285"/>
      <c r="ILU1285"/>
      <c r="ILV1285"/>
      <c r="ILW1285"/>
      <c r="ILX1285"/>
      <c r="ILY1285"/>
      <c r="ILZ1285"/>
      <c r="IMA1285"/>
      <c r="IMB1285"/>
      <c r="IMC1285"/>
      <c r="IMD1285"/>
      <c r="IME1285"/>
      <c r="IMF1285"/>
      <c r="IMG1285"/>
      <c r="IMH1285"/>
      <c r="IMI1285"/>
      <c r="IMJ1285"/>
      <c r="IMK1285"/>
      <c r="IML1285"/>
      <c r="IMM1285"/>
      <c r="IMN1285"/>
      <c r="IMO1285"/>
      <c r="IMP1285"/>
      <c r="IMQ1285"/>
      <c r="IMR1285"/>
      <c r="IMS1285"/>
      <c r="IMT1285"/>
      <c r="IMU1285"/>
      <c r="IMV1285"/>
      <c r="IMW1285"/>
      <c r="IMX1285"/>
      <c r="IMY1285"/>
      <c r="IMZ1285"/>
      <c r="INA1285"/>
      <c r="INB1285"/>
      <c r="INC1285"/>
      <c r="IND1285"/>
      <c r="INE1285"/>
      <c r="INF1285"/>
      <c r="ING1285"/>
      <c r="INH1285"/>
      <c r="INI1285"/>
      <c r="INJ1285"/>
      <c r="INK1285"/>
      <c r="INL1285"/>
      <c r="INM1285"/>
      <c r="INN1285"/>
      <c r="INO1285"/>
      <c r="INP1285"/>
      <c r="INQ1285"/>
      <c r="INR1285"/>
      <c r="INS1285"/>
      <c r="INT1285"/>
      <c r="INU1285"/>
      <c r="INV1285"/>
      <c r="INW1285"/>
      <c r="INX1285"/>
      <c r="INY1285"/>
      <c r="INZ1285"/>
      <c r="IOA1285"/>
      <c r="IOB1285"/>
      <c r="IOC1285"/>
      <c r="IOD1285"/>
      <c r="IOE1285"/>
      <c r="IOF1285"/>
      <c r="IOG1285"/>
      <c r="IOH1285"/>
      <c r="IOI1285"/>
      <c r="IOJ1285"/>
      <c r="IOK1285"/>
      <c r="IOL1285"/>
      <c r="IOM1285"/>
      <c r="ION1285"/>
      <c r="IOO1285"/>
      <c r="IOP1285"/>
      <c r="IOQ1285"/>
      <c r="IOR1285"/>
      <c r="IOS1285"/>
      <c r="IOT1285"/>
      <c r="IOU1285"/>
      <c r="IOV1285"/>
      <c r="IOW1285"/>
      <c r="IOX1285"/>
      <c r="IOY1285"/>
      <c r="IOZ1285"/>
      <c r="IPA1285"/>
      <c r="IPB1285"/>
      <c r="IPC1285"/>
      <c r="IPD1285"/>
      <c r="IPE1285"/>
      <c r="IPF1285"/>
      <c r="IPG1285"/>
      <c r="IPH1285"/>
      <c r="IPI1285"/>
      <c r="IPJ1285"/>
      <c r="IPK1285"/>
      <c r="IPL1285"/>
      <c r="IPM1285"/>
      <c r="IPN1285"/>
      <c r="IPO1285"/>
      <c r="IPP1285"/>
      <c r="IPQ1285"/>
      <c r="IPR1285"/>
      <c r="IPS1285"/>
      <c r="IPT1285"/>
      <c r="IPU1285"/>
      <c r="IPV1285"/>
      <c r="IPW1285"/>
      <c r="IPX1285"/>
      <c r="IPY1285"/>
      <c r="IPZ1285"/>
      <c r="IQA1285"/>
      <c r="IQB1285"/>
      <c r="IQC1285"/>
      <c r="IQD1285"/>
      <c r="IQE1285"/>
      <c r="IQF1285"/>
      <c r="IQG1285"/>
      <c r="IQH1285"/>
      <c r="IQI1285"/>
      <c r="IQJ1285"/>
      <c r="IQK1285"/>
      <c r="IQL1285"/>
      <c r="IQM1285"/>
      <c r="IQN1285"/>
      <c r="IQO1285"/>
      <c r="IQP1285"/>
      <c r="IQQ1285"/>
      <c r="IQR1285"/>
      <c r="IQS1285"/>
      <c r="IQT1285"/>
      <c r="IQU1285"/>
      <c r="IQV1285"/>
      <c r="IQW1285"/>
      <c r="IQX1285"/>
      <c r="IQY1285"/>
      <c r="IQZ1285"/>
      <c r="IRA1285"/>
      <c r="IRB1285"/>
      <c r="IRC1285"/>
      <c r="IRD1285"/>
      <c r="IRE1285"/>
      <c r="IRF1285"/>
      <c r="IRG1285"/>
      <c r="IRH1285"/>
      <c r="IRI1285"/>
      <c r="IRJ1285"/>
      <c r="IRK1285"/>
      <c r="IRL1285"/>
      <c r="IRM1285"/>
      <c r="IRN1285"/>
      <c r="IRO1285"/>
      <c r="IRP1285"/>
      <c r="IRQ1285"/>
      <c r="IRR1285"/>
      <c r="IRS1285"/>
      <c r="IRT1285"/>
      <c r="IRU1285"/>
      <c r="IRV1285"/>
      <c r="IRW1285"/>
      <c r="IRX1285"/>
      <c r="IRY1285"/>
      <c r="IRZ1285"/>
      <c r="ISA1285"/>
      <c r="ISB1285"/>
      <c r="ISC1285"/>
      <c r="ISD1285"/>
      <c r="ISE1285"/>
      <c r="ISF1285"/>
      <c r="ISG1285"/>
      <c r="ISH1285"/>
      <c r="ISI1285"/>
      <c r="ISJ1285"/>
      <c r="ISK1285"/>
      <c r="ISL1285"/>
      <c r="ISM1285"/>
      <c r="ISN1285"/>
      <c r="ISO1285"/>
      <c r="ISP1285"/>
      <c r="ISQ1285"/>
      <c r="ISR1285"/>
      <c r="ISS1285"/>
      <c r="IST1285"/>
      <c r="ISU1285"/>
      <c r="ISV1285"/>
      <c r="ISW1285"/>
      <c r="ISX1285"/>
      <c r="ISY1285"/>
      <c r="ISZ1285"/>
      <c r="ITA1285"/>
      <c r="ITB1285"/>
      <c r="ITC1285"/>
      <c r="ITD1285"/>
      <c r="ITE1285"/>
      <c r="ITF1285"/>
      <c r="ITG1285"/>
      <c r="ITH1285"/>
      <c r="ITI1285"/>
      <c r="ITJ1285"/>
      <c r="ITK1285"/>
      <c r="ITL1285"/>
      <c r="ITM1285"/>
      <c r="ITN1285"/>
      <c r="ITO1285"/>
      <c r="ITP1285"/>
      <c r="ITQ1285"/>
      <c r="ITR1285"/>
      <c r="ITS1285"/>
      <c r="ITT1285"/>
      <c r="ITU1285"/>
      <c r="ITV1285"/>
      <c r="ITW1285"/>
      <c r="ITX1285"/>
      <c r="ITY1285"/>
      <c r="ITZ1285"/>
      <c r="IUA1285"/>
      <c r="IUB1285"/>
      <c r="IUC1285"/>
      <c r="IUD1285"/>
      <c r="IUE1285"/>
      <c r="IUF1285"/>
      <c r="IUG1285"/>
      <c r="IUH1285"/>
      <c r="IUI1285"/>
      <c r="IUJ1285"/>
      <c r="IUK1285"/>
      <c r="IUL1285"/>
      <c r="IUM1285"/>
      <c r="IUN1285"/>
      <c r="IUO1285"/>
      <c r="IUP1285"/>
      <c r="IUQ1285"/>
      <c r="IUR1285"/>
      <c r="IUS1285"/>
      <c r="IUT1285"/>
      <c r="IUU1285"/>
      <c r="IUV1285"/>
      <c r="IUW1285"/>
      <c r="IUX1285"/>
      <c r="IUY1285"/>
      <c r="IUZ1285"/>
      <c r="IVA1285"/>
      <c r="IVB1285"/>
      <c r="IVC1285"/>
      <c r="IVD1285"/>
      <c r="IVE1285"/>
      <c r="IVF1285"/>
      <c r="IVG1285"/>
      <c r="IVH1285"/>
      <c r="IVI1285"/>
      <c r="IVJ1285"/>
      <c r="IVK1285"/>
      <c r="IVL1285"/>
      <c r="IVM1285"/>
      <c r="IVN1285"/>
      <c r="IVO1285"/>
      <c r="IVP1285"/>
      <c r="IVQ1285"/>
      <c r="IVR1285"/>
      <c r="IVS1285"/>
      <c r="IVT1285"/>
      <c r="IVU1285"/>
      <c r="IVV1285"/>
      <c r="IVW1285"/>
      <c r="IVX1285"/>
      <c r="IVY1285"/>
      <c r="IVZ1285"/>
      <c r="IWA1285"/>
      <c r="IWB1285"/>
      <c r="IWC1285"/>
      <c r="IWD1285"/>
      <c r="IWE1285"/>
      <c r="IWF1285"/>
      <c r="IWG1285"/>
      <c r="IWH1285"/>
      <c r="IWI1285"/>
      <c r="IWJ1285"/>
      <c r="IWK1285"/>
      <c r="IWL1285"/>
      <c r="IWM1285"/>
      <c r="IWN1285"/>
      <c r="IWO1285"/>
      <c r="IWP1285"/>
      <c r="IWQ1285"/>
      <c r="IWR1285"/>
      <c r="IWS1285"/>
      <c r="IWT1285"/>
      <c r="IWU1285"/>
      <c r="IWV1285"/>
      <c r="IWW1285"/>
      <c r="IWX1285"/>
      <c r="IWY1285"/>
      <c r="IWZ1285"/>
      <c r="IXA1285"/>
      <c r="IXB1285"/>
      <c r="IXC1285"/>
      <c r="IXD1285"/>
      <c r="IXE1285"/>
      <c r="IXF1285"/>
      <c r="IXG1285"/>
      <c r="IXH1285"/>
      <c r="IXI1285"/>
      <c r="IXJ1285"/>
      <c r="IXK1285"/>
      <c r="IXL1285"/>
      <c r="IXM1285"/>
      <c r="IXN1285"/>
      <c r="IXO1285"/>
      <c r="IXP1285"/>
      <c r="IXQ1285"/>
      <c r="IXR1285"/>
      <c r="IXS1285"/>
      <c r="IXT1285"/>
      <c r="IXU1285"/>
      <c r="IXV1285"/>
      <c r="IXW1285"/>
      <c r="IXX1285"/>
      <c r="IXY1285"/>
      <c r="IXZ1285"/>
      <c r="IYA1285"/>
      <c r="IYB1285"/>
      <c r="IYC1285"/>
      <c r="IYD1285"/>
      <c r="IYE1285"/>
      <c r="IYF1285"/>
      <c r="IYG1285"/>
      <c r="IYH1285"/>
      <c r="IYI1285"/>
      <c r="IYJ1285"/>
      <c r="IYK1285"/>
      <c r="IYL1285"/>
      <c r="IYM1285"/>
      <c r="IYN1285"/>
      <c r="IYO1285"/>
      <c r="IYP1285"/>
      <c r="IYQ1285"/>
      <c r="IYR1285"/>
      <c r="IYS1285"/>
      <c r="IYT1285"/>
      <c r="IYU1285"/>
      <c r="IYV1285"/>
      <c r="IYW1285"/>
      <c r="IYX1285"/>
      <c r="IYY1285"/>
      <c r="IYZ1285"/>
      <c r="IZA1285"/>
      <c r="IZB1285"/>
      <c r="IZC1285"/>
      <c r="IZD1285"/>
      <c r="IZE1285"/>
      <c r="IZF1285"/>
      <c r="IZG1285"/>
      <c r="IZH1285"/>
      <c r="IZI1285"/>
      <c r="IZJ1285"/>
      <c r="IZK1285"/>
      <c r="IZL1285"/>
      <c r="IZM1285"/>
      <c r="IZN1285"/>
      <c r="IZO1285"/>
      <c r="IZP1285"/>
      <c r="IZQ1285"/>
      <c r="IZR1285"/>
      <c r="IZS1285"/>
      <c r="IZT1285"/>
      <c r="IZU1285"/>
      <c r="IZV1285"/>
      <c r="IZW1285"/>
      <c r="IZX1285"/>
      <c r="IZY1285"/>
      <c r="IZZ1285"/>
      <c r="JAA1285"/>
      <c r="JAB1285"/>
      <c r="JAC1285"/>
      <c r="JAD1285"/>
      <c r="JAE1285"/>
      <c r="JAF1285"/>
      <c r="JAG1285"/>
      <c r="JAH1285"/>
      <c r="JAI1285"/>
      <c r="JAJ1285"/>
      <c r="JAK1285"/>
      <c r="JAL1285"/>
      <c r="JAM1285"/>
      <c r="JAN1285"/>
      <c r="JAO1285"/>
      <c r="JAP1285"/>
      <c r="JAQ1285"/>
      <c r="JAR1285"/>
      <c r="JAS1285"/>
      <c r="JAT1285"/>
      <c r="JAU1285"/>
      <c r="JAV1285"/>
      <c r="JAW1285"/>
      <c r="JAX1285"/>
      <c r="JAY1285"/>
      <c r="JAZ1285"/>
      <c r="JBA1285"/>
      <c r="JBB1285"/>
      <c r="JBC1285"/>
      <c r="JBD1285"/>
      <c r="JBE1285"/>
      <c r="JBF1285"/>
      <c r="JBG1285"/>
      <c r="JBH1285"/>
      <c r="JBI1285"/>
      <c r="JBJ1285"/>
      <c r="JBK1285"/>
      <c r="JBL1285"/>
      <c r="JBM1285"/>
      <c r="JBN1285"/>
      <c r="JBO1285"/>
      <c r="JBP1285"/>
      <c r="JBQ1285"/>
      <c r="JBR1285"/>
      <c r="JBS1285"/>
      <c r="JBT1285"/>
      <c r="JBU1285"/>
      <c r="JBV1285"/>
      <c r="JBW1285"/>
      <c r="JBX1285"/>
      <c r="JBY1285"/>
      <c r="JBZ1285"/>
      <c r="JCA1285"/>
      <c r="JCB1285"/>
      <c r="JCC1285"/>
      <c r="JCD1285"/>
      <c r="JCE1285"/>
      <c r="JCF1285"/>
      <c r="JCG1285"/>
      <c r="JCH1285"/>
      <c r="JCI1285"/>
      <c r="JCJ1285"/>
      <c r="JCK1285"/>
      <c r="JCL1285"/>
      <c r="JCM1285"/>
      <c r="JCN1285"/>
      <c r="JCO1285"/>
      <c r="JCP1285"/>
      <c r="JCQ1285"/>
      <c r="JCR1285"/>
      <c r="JCS1285"/>
      <c r="JCT1285"/>
      <c r="JCU1285"/>
      <c r="JCV1285"/>
      <c r="JCW1285"/>
      <c r="JCX1285"/>
      <c r="JCY1285"/>
      <c r="JCZ1285"/>
      <c r="JDA1285"/>
      <c r="JDB1285"/>
      <c r="JDC1285"/>
      <c r="JDD1285"/>
      <c r="JDE1285"/>
      <c r="JDF1285"/>
      <c r="JDG1285"/>
      <c r="JDH1285"/>
      <c r="JDI1285"/>
      <c r="JDJ1285"/>
      <c r="JDK1285"/>
      <c r="JDL1285"/>
      <c r="JDM1285"/>
      <c r="JDN1285"/>
      <c r="JDO1285"/>
      <c r="JDP1285"/>
      <c r="JDQ1285"/>
      <c r="JDR1285"/>
      <c r="JDS1285"/>
      <c r="JDT1285"/>
      <c r="JDU1285"/>
      <c r="JDV1285"/>
      <c r="JDW1285"/>
      <c r="JDX1285"/>
      <c r="JDY1285"/>
      <c r="JDZ1285"/>
      <c r="JEA1285"/>
      <c r="JEB1285"/>
      <c r="JEC1285"/>
      <c r="JED1285"/>
      <c r="JEE1285"/>
      <c r="JEF1285"/>
      <c r="JEG1285"/>
      <c r="JEH1285"/>
      <c r="JEI1285"/>
      <c r="JEJ1285"/>
      <c r="JEK1285"/>
      <c r="JEL1285"/>
      <c r="JEM1285"/>
      <c r="JEN1285"/>
      <c r="JEO1285"/>
      <c r="JEP1285"/>
      <c r="JEQ1285"/>
      <c r="JER1285"/>
      <c r="JES1285"/>
      <c r="JET1285"/>
      <c r="JEU1285"/>
      <c r="JEV1285"/>
      <c r="JEW1285"/>
      <c r="JEX1285"/>
      <c r="JEY1285"/>
      <c r="JEZ1285"/>
      <c r="JFA1285"/>
      <c r="JFB1285"/>
      <c r="JFC1285"/>
      <c r="JFD1285"/>
      <c r="JFE1285"/>
      <c r="JFF1285"/>
      <c r="JFG1285"/>
      <c r="JFH1285"/>
      <c r="JFI1285"/>
      <c r="JFJ1285"/>
      <c r="JFK1285"/>
      <c r="JFL1285"/>
      <c r="JFM1285"/>
      <c r="JFN1285"/>
      <c r="JFO1285"/>
      <c r="JFP1285"/>
      <c r="JFQ1285"/>
      <c r="JFR1285"/>
      <c r="JFS1285"/>
      <c r="JFT1285"/>
      <c r="JFU1285"/>
      <c r="JFV1285"/>
      <c r="JFW1285"/>
      <c r="JFX1285"/>
      <c r="JFY1285"/>
      <c r="JFZ1285"/>
      <c r="JGA1285"/>
      <c r="JGB1285"/>
      <c r="JGC1285"/>
      <c r="JGD1285"/>
      <c r="JGE1285"/>
      <c r="JGF1285"/>
      <c r="JGG1285"/>
      <c r="JGH1285"/>
      <c r="JGI1285"/>
      <c r="JGJ1285"/>
      <c r="JGK1285"/>
      <c r="JGL1285"/>
      <c r="JGM1285"/>
      <c r="JGN1285"/>
      <c r="JGO1285"/>
      <c r="JGP1285"/>
      <c r="JGQ1285"/>
      <c r="JGR1285"/>
      <c r="JGS1285"/>
      <c r="JGT1285"/>
      <c r="JGU1285"/>
      <c r="JGV1285"/>
      <c r="JGW1285"/>
      <c r="JGX1285"/>
      <c r="JGY1285"/>
      <c r="JGZ1285"/>
      <c r="JHA1285"/>
      <c r="JHB1285"/>
      <c r="JHC1285"/>
      <c r="JHD1285"/>
      <c r="JHE1285"/>
      <c r="JHF1285"/>
      <c r="JHG1285"/>
      <c r="JHH1285"/>
      <c r="JHI1285"/>
      <c r="JHJ1285"/>
      <c r="JHK1285"/>
      <c r="JHL1285"/>
      <c r="JHM1285"/>
      <c r="JHN1285"/>
      <c r="JHO1285"/>
      <c r="JHP1285"/>
      <c r="JHQ1285"/>
      <c r="JHR1285"/>
      <c r="JHS1285"/>
      <c r="JHT1285"/>
      <c r="JHU1285"/>
      <c r="JHV1285"/>
      <c r="JHW1285"/>
      <c r="JHX1285"/>
      <c r="JHY1285"/>
      <c r="JHZ1285"/>
      <c r="JIA1285"/>
      <c r="JIB1285"/>
      <c r="JIC1285"/>
      <c r="JID1285"/>
      <c r="JIE1285"/>
      <c r="JIF1285"/>
      <c r="JIG1285"/>
      <c r="JIH1285"/>
      <c r="JII1285"/>
      <c r="JIJ1285"/>
      <c r="JIK1285"/>
      <c r="JIL1285"/>
      <c r="JIM1285"/>
      <c r="JIN1285"/>
      <c r="JIO1285"/>
      <c r="JIP1285"/>
      <c r="JIQ1285"/>
      <c r="JIR1285"/>
      <c r="JIS1285"/>
      <c r="JIT1285"/>
      <c r="JIU1285"/>
      <c r="JIV1285"/>
      <c r="JIW1285"/>
      <c r="JIX1285"/>
      <c r="JIY1285"/>
      <c r="JIZ1285"/>
      <c r="JJA1285"/>
      <c r="JJB1285"/>
      <c r="JJC1285"/>
      <c r="JJD1285"/>
      <c r="JJE1285"/>
      <c r="JJF1285"/>
      <c r="JJG1285"/>
      <c r="JJH1285"/>
      <c r="JJI1285"/>
      <c r="JJJ1285"/>
      <c r="JJK1285"/>
      <c r="JJL1285"/>
      <c r="JJM1285"/>
      <c r="JJN1285"/>
      <c r="JJO1285"/>
      <c r="JJP1285"/>
      <c r="JJQ1285"/>
      <c r="JJR1285"/>
      <c r="JJS1285"/>
      <c r="JJT1285"/>
      <c r="JJU1285"/>
      <c r="JJV1285"/>
      <c r="JJW1285"/>
      <c r="JJX1285"/>
      <c r="JJY1285"/>
      <c r="JJZ1285"/>
      <c r="JKA1285"/>
      <c r="JKB1285"/>
      <c r="JKC1285"/>
      <c r="JKD1285"/>
      <c r="JKE1285"/>
      <c r="JKF1285"/>
      <c r="JKG1285"/>
      <c r="JKH1285"/>
      <c r="JKI1285"/>
      <c r="JKJ1285"/>
      <c r="JKK1285"/>
      <c r="JKL1285"/>
      <c r="JKM1285"/>
      <c r="JKN1285"/>
      <c r="JKO1285"/>
      <c r="JKP1285"/>
      <c r="JKQ1285"/>
      <c r="JKR1285"/>
      <c r="JKS1285"/>
      <c r="JKT1285"/>
      <c r="JKU1285"/>
      <c r="JKV1285"/>
      <c r="JKW1285"/>
      <c r="JKX1285"/>
      <c r="JKY1285"/>
      <c r="JKZ1285"/>
      <c r="JLA1285"/>
      <c r="JLB1285"/>
      <c r="JLC1285"/>
      <c r="JLD1285"/>
      <c r="JLE1285"/>
      <c r="JLF1285"/>
      <c r="JLG1285"/>
      <c r="JLH1285"/>
      <c r="JLI1285"/>
      <c r="JLJ1285"/>
      <c r="JLK1285"/>
      <c r="JLL1285"/>
      <c r="JLM1285"/>
      <c r="JLN1285"/>
      <c r="JLO1285"/>
      <c r="JLP1285"/>
      <c r="JLQ1285"/>
      <c r="JLR1285"/>
      <c r="JLS1285"/>
      <c r="JLT1285"/>
      <c r="JLU1285"/>
      <c r="JLV1285"/>
      <c r="JLW1285"/>
      <c r="JLX1285"/>
      <c r="JLY1285"/>
      <c r="JLZ1285"/>
      <c r="JMA1285"/>
      <c r="JMB1285"/>
      <c r="JMC1285"/>
      <c r="JMD1285"/>
      <c r="JME1285"/>
      <c r="JMF1285"/>
      <c r="JMG1285"/>
      <c r="JMH1285"/>
      <c r="JMI1285"/>
      <c r="JMJ1285"/>
      <c r="JMK1285"/>
      <c r="JML1285"/>
      <c r="JMM1285"/>
      <c r="JMN1285"/>
      <c r="JMO1285"/>
      <c r="JMP1285"/>
      <c r="JMQ1285"/>
      <c r="JMR1285"/>
      <c r="JMS1285"/>
      <c r="JMT1285"/>
      <c r="JMU1285"/>
      <c r="JMV1285"/>
      <c r="JMW1285"/>
      <c r="JMX1285"/>
      <c r="JMY1285"/>
      <c r="JMZ1285"/>
      <c r="JNA1285"/>
      <c r="JNB1285"/>
      <c r="JNC1285"/>
      <c r="JND1285"/>
      <c r="JNE1285"/>
      <c r="JNF1285"/>
      <c r="JNG1285"/>
      <c r="JNH1285"/>
      <c r="JNI1285"/>
      <c r="JNJ1285"/>
      <c r="JNK1285"/>
      <c r="JNL1285"/>
      <c r="JNM1285"/>
      <c r="JNN1285"/>
      <c r="JNO1285"/>
      <c r="JNP1285"/>
      <c r="JNQ1285"/>
      <c r="JNR1285"/>
      <c r="JNS1285"/>
      <c r="JNT1285"/>
      <c r="JNU1285"/>
      <c r="JNV1285"/>
      <c r="JNW1285"/>
      <c r="JNX1285"/>
      <c r="JNY1285"/>
      <c r="JNZ1285"/>
      <c r="JOA1285"/>
      <c r="JOB1285"/>
      <c r="JOC1285"/>
      <c r="JOD1285"/>
      <c r="JOE1285"/>
      <c r="JOF1285"/>
      <c r="JOG1285"/>
      <c r="JOH1285"/>
      <c r="JOI1285"/>
      <c r="JOJ1285"/>
      <c r="JOK1285"/>
      <c r="JOL1285"/>
      <c r="JOM1285"/>
      <c r="JON1285"/>
      <c r="JOO1285"/>
      <c r="JOP1285"/>
      <c r="JOQ1285"/>
      <c r="JOR1285"/>
      <c r="JOS1285"/>
      <c r="JOT1285"/>
      <c r="JOU1285"/>
      <c r="JOV1285"/>
      <c r="JOW1285"/>
      <c r="JOX1285"/>
      <c r="JOY1285"/>
      <c r="JOZ1285"/>
      <c r="JPA1285"/>
      <c r="JPB1285"/>
      <c r="JPC1285"/>
      <c r="JPD1285"/>
      <c r="JPE1285"/>
      <c r="JPF1285"/>
      <c r="JPG1285"/>
      <c r="JPH1285"/>
      <c r="JPI1285"/>
      <c r="JPJ1285"/>
      <c r="JPK1285"/>
      <c r="JPL1285"/>
      <c r="JPM1285"/>
      <c r="JPN1285"/>
      <c r="JPO1285"/>
      <c r="JPP1285"/>
      <c r="JPQ1285"/>
      <c r="JPR1285"/>
      <c r="JPS1285"/>
      <c r="JPT1285"/>
      <c r="JPU1285"/>
      <c r="JPV1285"/>
      <c r="JPW1285"/>
      <c r="JPX1285"/>
      <c r="JPY1285"/>
      <c r="JPZ1285"/>
      <c r="JQA1285"/>
      <c r="JQB1285"/>
      <c r="JQC1285"/>
      <c r="JQD1285"/>
      <c r="JQE1285"/>
      <c r="JQF1285"/>
      <c r="JQG1285"/>
      <c r="JQH1285"/>
      <c r="JQI1285"/>
      <c r="JQJ1285"/>
      <c r="JQK1285"/>
      <c r="JQL1285"/>
      <c r="JQM1285"/>
      <c r="JQN1285"/>
      <c r="JQO1285"/>
      <c r="JQP1285"/>
      <c r="JQQ1285"/>
      <c r="JQR1285"/>
      <c r="JQS1285"/>
      <c r="JQT1285"/>
      <c r="JQU1285"/>
      <c r="JQV1285"/>
      <c r="JQW1285"/>
      <c r="JQX1285"/>
      <c r="JQY1285"/>
      <c r="JQZ1285"/>
      <c r="JRA1285"/>
      <c r="JRB1285"/>
      <c r="JRC1285"/>
      <c r="JRD1285"/>
      <c r="JRE1285"/>
      <c r="JRF1285"/>
      <c r="JRG1285"/>
      <c r="JRH1285"/>
      <c r="JRI1285"/>
      <c r="JRJ1285"/>
      <c r="JRK1285"/>
      <c r="JRL1285"/>
      <c r="JRM1285"/>
      <c r="JRN1285"/>
      <c r="JRO1285"/>
      <c r="JRP1285"/>
      <c r="JRQ1285"/>
      <c r="JRR1285"/>
      <c r="JRS1285"/>
      <c r="JRT1285"/>
      <c r="JRU1285"/>
      <c r="JRV1285"/>
      <c r="JRW1285"/>
      <c r="JRX1285"/>
      <c r="JRY1285"/>
      <c r="JRZ1285"/>
      <c r="JSA1285"/>
      <c r="JSB1285"/>
      <c r="JSC1285"/>
      <c r="JSD1285"/>
      <c r="JSE1285"/>
      <c r="JSF1285"/>
      <c r="JSG1285"/>
      <c r="JSH1285"/>
      <c r="JSI1285"/>
      <c r="JSJ1285"/>
      <c r="JSK1285"/>
      <c r="JSL1285"/>
      <c r="JSM1285"/>
      <c r="JSN1285"/>
      <c r="JSO1285"/>
      <c r="JSP1285"/>
      <c r="JSQ1285"/>
      <c r="JSR1285"/>
      <c r="JSS1285"/>
      <c r="JST1285"/>
      <c r="JSU1285"/>
      <c r="JSV1285"/>
      <c r="JSW1285"/>
      <c r="JSX1285"/>
      <c r="JSY1285"/>
      <c r="JSZ1285"/>
      <c r="JTA1285"/>
      <c r="JTB1285"/>
      <c r="JTC1285"/>
      <c r="JTD1285"/>
      <c r="JTE1285"/>
      <c r="JTF1285"/>
      <c r="JTG1285"/>
      <c r="JTH1285"/>
      <c r="JTI1285"/>
      <c r="JTJ1285"/>
      <c r="JTK1285"/>
      <c r="JTL1285"/>
      <c r="JTM1285"/>
      <c r="JTN1285"/>
      <c r="JTO1285"/>
      <c r="JTP1285"/>
      <c r="JTQ1285"/>
      <c r="JTR1285"/>
      <c r="JTS1285"/>
      <c r="JTT1285"/>
      <c r="JTU1285"/>
      <c r="JTV1285"/>
      <c r="JTW1285"/>
      <c r="JTX1285"/>
      <c r="JTY1285"/>
      <c r="JTZ1285"/>
      <c r="JUA1285"/>
      <c r="JUB1285"/>
      <c r="JUC1285"/>
      <c r="JUD1285"/>
      <c r="JUE1285"/>
      <c r="JUF1285"/>
      <c r="JUG1285"/>
      <c r="JUH1285"/>
      <c r="JUI1285"/>
      <c r="JUJ1285"/>
      <c r="JUK1285"/>
      <c r="JUL1285"/>
      <c r="JUM1285"/>
      <c r="JUN1285"/>
      <c r="JUO1285"/>
      <c r="JUP1285"/>
      <c r="JUQ1285"/>
      <c r="JUR1285"/>
      <c r="JUS1285"/>
      <c r="JUT1285"/>
      <c r="JUU1285"/>
      <c r="JUV1285"/>
      <c r="JUW1285"/>
      <c r="JUX1285"/>
      <c r="JUY1285"/>
      <c r="JUZ1285"/>
      <c r="JVA1285"/>
      <c r="JVB1285"/>
      <c r="JVC1285"/>
      <c r="JVD1285"/>
      <c r="JVE1285"/>
      <c r="JVF1285"/>
      <c r="JVG1285"/>
      <c r="JVH1285"/>
      <c r="JVI1285"/>
      <c r="JVJ1285"/>
      <c r="JVK1285"/>
      <c r="JVL1285"/>
      <c r="JVM1285"/>
      <c r="JVN1285"/>
      <c r="JVO1285"/>
      <c r="JVP1285"/>
      <c r="JVQ1285"/>
      <c r="JVR1285"/>
      <c r="JVS1285"/>
      <c r="JVT1285"/>
      <c r="JVU1285"/>
      <c r="JVV1285"/>
      <c r="JVW1285"/>
      <c r="JVX1285"/>
      <c r="JVY1285"/>
      <c r="JVZ1285"/>
      <c r="JWA1285"/>
      <c r="JWB1285"/>
      <c r="JWC1285"/>
      <c r="JWD1285"/>
      <c r="JWE1285"/>
      <c r="JWF1285"/>
      <c r="JWG1285"/>
      <c r="JWH1285"/>
      <c r="JWI1285"/>
      <c r="JWJ1285"/>
      <c r="JWK1285"/>
      <c r="JWL1285"/>
      <c r="JWM1285"/>
      <c r="JWN1285"/>
      <c r="JWO1285"/>
      <c r="JWP1285"/>
      <c r="JWQ1285"/>
      <c r="JWR1285"/>
      <c r="JWS1285"/>
      <c r="JWT1285"/>
      <c r="JWU1285"/>
      <c r="JWV1285"/>
      <c r="JWW1285"/>
      <c r="JWX1285"/>
      <c r="JWY1285"/>
      <c r="JWZ1285"/>
      <c r="JXA1285"/>
      <c r="JXB1285"/>
      <c r="JXC1285"/>
      <c r="JXD1285"/>
      <c r="JXE1285"/>
      <c r="JXF1285"/>
      <c r="JXG1285"/>
      <c r="JXH1285"/>
      <c r="JXI1285"/>
      <c r="JXJ1285"/>
      <c r="JXK1285"/>
      <c r="JXL1285"/>
      <c r="JXM1285"/>
      <c r="JXN1285"/>
      <c r="JXO1285"/>
      <c r="JXP1285"/>
      <c r="JXQ1285"/>
      <c r="JXR1285"/>
      <c r="JXS1285"/>
      <c r="JXT1285"/>
      <c r="JXU1285"/>
      <c r="JXV1285"/>
      <c r="JXW1285"/>
      <c r="JXX1285"/>
      <c r="JXY1285"/>
      <c r="JXZ1285"/>
      <c r="JYA1285"/>
      <c r="JYB1285"/>
      <c r="JYC1285"/>
      <c r="JYD1285"/>
      <c r="JYE1285"/>
      <c r="JYF1285"/>
      <c r="JYG1285"/>
      <c r="JYH1285"/>
      <c r="JYI1285"/>
      <c r="JYJ1285"/>
      <c r="JYK1285"/>
      <c r="JYL1285"/>
      <c r="JYM1285"/>
      <c r="JYN1285"/>
      <c r="JYO1285"/>
      <c r="JYP1285"/>
      <c r="JYQ1285"/>
      <c r="JYR1285"/>
      <c r="JYS1285"/>
      <c r="JYT1285"/>
      <c r="JYU1285"/>
      <c r="JYV1285"/>
      <c r="JYW1285"/>
      <c r="JYX1285"/>
      <c r="JYY1285"/>
      <c r="JYZ1285"/>
      <c r="JZA1285"/>
      <c r="JZB1285"/>
      <c r="JZC1285"/>
      <c r="JZD1285"/>
      <c r="JZE1285"/>
      <c r="JZF1285"/>
      <c r="JZG1285"/>
      <c r="JZH1285"/>
      <c r="JZI1285"/>
      <c r="JZJ1285"/>
      <c r="JZK1285"/>
      <c r="JZL1285"/>
      <c r="JZM1285"/>
      <c r="JZN1285"/>
      <c r="JZO1285"/>
      <c r="JZP1285"/>
      <c r="JZQ1285"/>
      <c r="JZR1285"/>
      <c r="JZS1285"/>
      <c r="JZT1285"/>
      <c r="JZU1285"/>
      <c r="JZV1285"/>
      <c r="JZW1285"/>
      <c r="JZX1285"/>
      <c r="JZY1285"/>
      <c r="JZZ1285"/>
      <c r="KAA1285"/>
      <c r="KAB1285"/>
      <c r="KAC1285"/>
      <c r="KAD1285"/>
      <c r="KAE1285"/>
      <c r="KAF1285"/>
      <c r="KAG1285"/>
      <c r="KAH1285"/>
      <c r="KAI1285"/>
      <c r="KAJ1285"/>
      <c r="KAK1285"/>
      <c r="KAL1285"/>
      <c r="KAM1285"/>
      <c r="KAN1285"/>
      <c r="KAO1285"/>
      <c r="KAP1285"/>
      <c r="KAQ1285"/>
      <c r="KAR1285"/>
      <c r="KAS1285"/>
      <c r="KAT1285"/>
      <c r="KAU1285"/>
      <c r="KAV1285"/>
      <c r="KAW1285"/>
      <c r="KAX1285"/>
      <c r="KAY1285"/>
      <c r="KAZ1285"/>
      <c r="KBA1285"/>
      <c r="KBB1285"/>
      <c r="KBC1285"/>
      <c r="KBD1285"/>
      <c r="KBE1285"/>
      <c r="KBF1285"/>
      <c r="KBG1285"/>
      <c r="KBH1285"/>
      <c r="KBI1285"/>
      <c r="KBJ1285"/>
      <c r="KBK1285"/>
      <c r="KBL1285"/>
      <c r="KBM1285"/>
      <c r="KBN1285"/>
      <c r="KBO1285"/>
      <c r="KBP1285"/>
      <c r="KBQ1285"/>
      <c r="KBR1285"/>
      <c r="KBS1285"/>
      <c r="KBT1285"/>
      <c r="KBU1285"/>
      <c r="KBV1285"/>
      <c r="KBW1285"/>
      <c r="KBX1285"/>
      <c r="KBY1285"/>
      <c r="KBZ1285"/>
      <c r="KCA1285"/>
      <c r="KCB1285"/>
      <c r="KCC1285"/>
      <c r="KCD1285"/>
      <c r="KCE1285"/>
      <c r="KCF1285"/>
      <c r="KCG1285"/>
      <c r="KCH1285"/>
      <c r="KCI1285"/>
      <c r="KCJ1285"/>
      <c r="KCK1285"/>
      <c r="KCL1285"/>
      <c r="KCM1285"/>
      <c r="KCN1285"/>
      <c r="KCO1285"/>
      <c r="KCP1285"/>
      <c r="KCQ1285"/>
      <c r="KCR1285"/>
      <c r="KCS1285"/>
      <c r="KCT1285"/>
      <c r="KCU1285"/>
      <c r="KCV1285"/>
      <c r="KCW1285"/>
      <c r="KCX1285"/>
      <c r="KCY1285"/>
      <c r="KCZ1285"/>
      <c r="KDA1285"/>
      <c r="KDB1285"/>
      <c r="KDC1285"/>
      <c r="KDD1285"/>
      <c r="KDE1285"/>
      <c r="KDF1285"/>
      <c r="KDG1285"/>
      <c r="KDH1285"/>
      <c r="KDI1285"/>
      <c r="KDJ1285"/>
      <c r="KDK1285"/>
      <c r="KDL1285"/>
      <c r="KDM1285"/>
      <c r="KDN1285"/>
      <c r="KDO1285"/>
      <c r="KDP1285"/>
      <c r="KDQ1285"/>
      <c r="KDR1285"/>
      <c r="KDS1285"/>
      <c r="KDT1285"/>
      <c r="KDU1285"/>
      <c r="KDV1285"/>
      <c r="KDW1285"/>
      <c r="KDX1285"/>
      <c r="KDY1285"/>
      <c r="KDZ1285"/>
      <c r="KEA1285"/>
      <c r="KEB1285"/>
      <c r="KEC1285"/>
      <c r="KED1285"/>
      <c r="KEE1285"/>
      <c r="KEF1285"/>
      <c r="KEG1285"/>
      <c r="KEH1285"/>
      <c r="KEI1285"/>
      <c r="KEJ1285"/>
      <c r="KEK1285"/>
      <c r="KEL1285"/>
      <c r="KEM1285"/>
      <c r="KEN1285"/>
      <c r="KEO1285"/>
      <c r="KEP1285"/>
      <c r="KEQ1285"/>
      <c r="KER1285"/>
      <c r="KES1285"/>
      <c r="KET1285"/>
      <c r="KEU1285"/>
      <c r="KEV1285"/>
      <c r="KEW1285"/>
      <c r="KEX1285"/>
      <c r="KEY1285"/>
      <c r="KEZ1285"/>
      <c r="KFA1285"/>
      <c r="KFB1285"/>
      <c r="KFC1285"/>
      <c r="KFD1285"/>
      <c r="KFE1285"/>
      <c r="KFF1285"/>
      <c r="KFG1285"/>
      <c r="KFH1285"/>
      <c r="KFI1285"/>
      <c r="KFJ1285"/>
      <c r="KFK1285"/>
      <c r="KFL1285"/>
      <c r="KFM1285"/>
      <c r="KFN1285"/>
      <c r="KFO1285"/>
      <c r="KFP1285"/>
      <c r="KFQ1285"/>
      <c r="KFR1285"/>
      <c r="KFS1285"/>
      <c r="KFT1285"/>
      <c r="KFU1285"/>
      <c r="KFV1285"/>
      <c r="KFW1285"/>
      <c r="KFX1285"/>
      <c r="KFY1285"/>
      <c r="KFZ1285"/>
      <c r="KGA1285"/>
      <c r="KGB1285"/>
      <c r="KGC1285"/>
      <c r="KGD1285"/>
      <c r="KGE1285"/>
      <c r="KGF1285"/>
      <c r="KGG1285"/>
      <c r="KGH1285"/>
      <c r="KGI1285"/>
      <c r="KGJ1285"/>
      <c r="KGK1285"/>
      <c r="KGL1285"/>
      <c r="KGM1285"/>
      <c r="KGN1285"/>
      <c r="KGO1285"/>
      <c r="KGP1285"/>
      <c r="KGQ1285"/>
      <c r="KGR1285"/>
      <c r="KGS1285"/>
      <c r="KGT1285"/>
      <c r="KGU1285"/>
      <c r="KGV1285"/>
      <c r="KGW1285"/>
      <c r="KGX1285"/>
      <c r="KGY1285"/>
      <c r="KGZ1285"/>
      <c r="KHA1285"/>
      <c r="KHB1285"/>
      <c r="KHC1285"/>
      <c r="KHD1285"/>
      <c r="KHE1285"/>
      <c r="KHF1285"/>
      <c r="KHG1285"/>
      <c r="KHH1285"/>
      <c r="KHI1285"/>
      <c r="KHJ1285"/>
      <c r="KHK1285"/>
      <c r="KHL1285"/>
      <c r="KHM1285"/>
      <c r="KHN1285"/>
      <c r="KHO1285"/>
      <c r="KHP1285"/>
      <c r="KHQ1285"/>
      <c r="KHR1285"/>
      <c r="KHS1285"/>
      <c r="KHT1285"/>
      <c r="KHU1285"/>
      <c r="KHV1285"/>
      <c r="KHW1285"/>
      <c r="KHX1285"/>
      <c r="KHY1285"/>
      <c r="KHZ1285"/>
      <c r="KIA1285"/>
      <c r="KIB1285"/>
      <c r="KIC1285"/>
      <c r="KID1285"/>
      <c r="KIE1285"/>
      <c r="KIF1285"/>
      <c r="KIG1285"/>
      <c r="KIH1285"/>
      <c r="KII1285"/>
      <c r="KIJ1285"/>
      <c r="KIK1285"/>
      <c r="KIL1285"/>
      <c r="KIM1285"/>
      <c r="KIN1285"/>
      <c r="KIO1285"/>
      <c r="KIP1285"/>
      <c r="KIQ1285"/>
      <c r="KIR1285"/>
      <c r="KIS1285"/>
      <c r="KIT1285"/>
      <c r="KIU1285"/>
      <c r="KIV1285"/>
      <c r="KIW1285"/>
      <c r="KIX1285"/>
      <c r="KIY1285"/>
      <c r="KIZ1285"/>
      <c r="KJA1285"/>
      <c r="KJB1285"/>
      <c r="KJC1285"/>
      <c r="KJD1285"/>
      <c r="KJE1285"/>
      <c r="KJF1285"/>
      <c r="KJG1285"/>
      <c r="KJH1285"/>
      <c r="KJI1285"/>
      <c r="KJJ1285"/>
      <c r="KJK1285"/>
      <c r="KJL1285"/>
      <c r="KJM1285"/>
      <c r="KJN1285"/>
      <c r="KJO1285"/>
      <c r="KJP1285"/>
      <c r="KJQ1285"/>
      <c r="KJR1285"/>
      <c r="KJS1285"/>
      <c r="KJT1285"/>
      <c r="KJU1285"/>
      <c r="KJV1285"/>
      <c r="KJW1285"/>
      <c r="KJX1285"/>
      <c r="KJY1285"/>
      <c r="KJZ1285"/>
      <c r="KKA1285"/>
      <c r="KKB1285"/>
      <c r="KKC1285"/>
      <c r="KKD1285"/>
      <c r="KKE1285"/>
      <c r="KKF1285"/>
      <c r="KKG1285"/>
      <c r="KKH1285"/>
      <c r="KKI1285"/>
      <c r="KKJ1285"/>
      <c r="KKK1285"/>
      <c r="KKL1285"/>
      <c r="KKM1285"/>
      <c r="KKN1285"/>
      <c r="KKO1285"/>
      <c r="KKP1285"/>
      <c r="KKQ1285"/>
      <c r="KKR1285"/>
      <c r="KKS1285"/>
      <c r="KKT1285"/>
      <c r="KKU1285"/>
      <c r="KKV1285"/>
      <c r="KKW1285"/>
      <c r="KKX1285"/>
      <c r="KKY1285"/>
      <c r="KKZ1285"/>
      <c r="KLA1285"/>
      <c r="KLB1285"/>
      <c r="KLC1285"/>
      <c r="KLD1285"/>
      <c r="KLE1285"/>
      <c r="KLF1285"/>
      <c r="KLG1285"/>
      <c r="KLH1285"/>
      <c r="KLI1285"/>
      <c r="KLJ1285"/>
      <c r="KLK1285"/>
      <c r="KLL1285"/>
      <c r="KLM1285"/>
      <c r="KLN1285"/>
      <c r="KLO1285"/>
      <c r="KLP1285"/>
      <c r="KLQ1285"/>
      <c r="KLR1285"/>
      <c r="KLS1285"/>
      <c r="KLT1285"/>
      <c r="KLU1285"/>
      <c r="KLV1285"/>
      <c r="KLW1285"/>
      <c r="KLX1285"/>
      <c r="KLY1285"/>
      <c r="KLZ1285"/>
      <c r="KMA1285"/>
      <c r="KMB1285"/>
      <c r="KMC1285"/>
      <c r="KMD1285"/>
      <c r="KME1285"/>
      <c r="KMF1285"/>
      <c r="KMG1285"/>
      <c r="KMH1285"/>
      <c r="KMI1285"/>
      <c r="KMJ1285"/>
      <c r="KMK1285"/>
      <c r="KML1285"/>
      <c r="KMM1285"/>
      <c r="KMN1285"/>
      <c r="KMO1285"/>
      <c r="KMP1285"/>
      <c r="KMQ1285"/>
      <c r="KMR1285"/>
      <c r="KMS1285"/>
      <c r="KMT1285"/>
      <c r="KMU1285"/>
      <c r="KMV1285"/>
      <c r="KMW1285"/>
      <c r="KMX1285"/>
      <c r="KMY1285"/>
      <c r="KMZ1285"/>
      <c r="KNA1285"/>
      <c r="KNB1285"/>
      <c r="KNC1285"/>
      <c r="KND1285"/>
      <c r="KNE1285"/>
      <c r="KNF1285"/>
      <c r="KNG1285"/>
      <c r="KNH1285"/>
      <c r="KNI1285"/>
      <c r="KNJ1285"/>
      <c r="KNK1285"/>
      <c r="KNL1285"/>
      <c r="KNM1285"/>
      <c r="KNN1285"/>
      <c r="KNO1285"/>
      <c r="KNP1285"/>
      <c r="KNQ1285"/>
      <c r="KNR1285"/>
      <c r="KNS1285"/>
      <c r="KNT1285"/>
      <c r="KNU1285"/>
      <c r="KNV1285"/>
      <c r="KNW1285"/>
      <c r="KNX1285"/>
      <c r="KNY1285"/>
      <c r="KNZ1285"/>
      <c r="KOA1285"/>
      <c r="KOB1285"/>
      <c r="KOC1285"/>
      <c r="KOD1285"/>
      <c r="KOE1285"/>
      <c r="KOF1285"/>
      <c r="KOG1285"/>
      <c r="KOH1285"/>
      <c r="KOI1285"/>
      <c r="KOJ1285"/>
      <c r="KOK1285"/>
      <c r="KOL1285"/>
      <c r="KOM1285"/>
      <c r="KON1285"/>
      <c r="KOO1285"/>
      <c r="KOP1285"/>
      <c r="KOQ1285"/>
      <c r="KOR1285"/>
      <c r="KOS1285"/>
      <c r="KOT1285"/>
      <c r="KOU1285"/>
      <c r="KOV1285"/>
      <c r="KOW1285"/>
      <c r="KOX1285"/>
      <c r="KOY1285"/>
      <c r="KOZ1285"/>
      <c r="KPA1285"/>
      <c r="KPB1285"/>
      <c r="KPC1285"/>
      <c r="KPD1285"/>
      <c r="KPE1285"/>
      <c r="KPF1285"/>
      <c r="KPG1285"/>
      <c r="KPH1285"/>
      <c r="KPI1285"/>
      <c r="KPJ1285"/>
      <c r="KPK1285"/>
      <c r="KPL1285"/>
      <c r="KPM1285"/>
      <c r="KPN1285"/>
      <c r="KPO1285"/>
      <c r="KPP1285"/>
      <c r="KPQ1285"/>
      <c r="KPR1285"/>
      <c r="KPS1285"/>
      <c r="KPT1285"/>
      <c r="KPU1285"/>
      <c r="KPV1285"/>
      <c r="KPW1285"/>
      <c r="KPX1285"/>
      <c r="KPY1285"/>
      <c r="KPZ1285"/>
      <c r="KQA1285"/>
      <c r="KQB1285"/>
      <c r="KQC1285"/>
      <c r="KQD1285"/>
      <c r="KQE1285"/>
      <c r="KQF1285"/>
      <c r="KQG1285"/>
      <c r="KQH1285"/>
      <c r="KQI1285"/>
      <c r="KQJ1285"/>
      <c r="KQK1285"/>
      <c r="KQL1285"/>
      <c r="KQM1285"/>
      <c r="KQN1285"/>
      <c r="KQO1285"/>
      <c r="KQP1285"/>
      <c r="KQQ1285"/>
      <c r="KQR1285"/>
      <c r="KQS1285"/>
      <c r="KQT1285"/>
      <c r="KQU1285"/>
      <c r="KQV1285"/>
      <c r="KQW1285"/>
      <c r="KQX1285"/>
      <c r="KQY1285"/>
      <c r="KQZ1285"/>
      <c r="KRA1285"/>
      <c r="KRB1285"/>
      <c r="KRC1285"/>
      <c r="KRD1285"/>
      <c r="KRE1285"/>
      <c r="KRF1285"/>
      <c r="KRG1285"/>
      <c r="KRH1285"/>
      <c r="KRI1285"/>
      <c r="KRJ1285"/>
      <c r="KRK1285"/>
      <c r="KRL1285"/>
      <c r="KRM1285"/>
      <c r="KRN1285"/>
      <c r="KRO1285"/>
      <c r="KRP1285"/>
      <c r="KRQ1285"/>
      <c r="KRR1285"/>
      <c r="KRS1285"/>
      <c r="KRT1285"/>
      <c r="KRU1285"/>
      <c r="KRV1285"/>
      <c r="KRW1285"/>
      <c r="KRX1285"/>
      <c r="KRY1285"/>
      <c r="KRZ1285"/>
      <c r="KSA1285"/>
      <c r="KSB1285"/>
      <c r="KSC1285"/>
      <c r="KSD1285"/>
      <c r="KSE1285"/>
      <c r="KSF1285"/>
      <c r="KSG1285"/>
      <c r="KSH1285"/>
      <c r="KSI1285"/>
      <c r="KSJ1285"/>
      <c r="KSK1285"/>
      <c r="KSL1285"/>
      <c r="KSM1285"/>
      <c r="KSN1285"/>
      <c r="KSO1285"/>
      <c r="KSP1285"/>
      <c r="KSQ1285"/>
      <c r="KSR1285"/>
      <c r="KSS1285"/>
      <c r="KST1285"/>
      <c r="KSU1285"/>
      <c r="KSV1285"/>
      <c r="KSW1285"/>
      <c r="KSX1285"/>
      <c r="KSY1285"/>
      <c r="KSZ1285"/>
      <c r="KTA1285"/>
      <c r="KTB1285"/>
      <c r="KTC1285"/>
      <c r="KTD1285"/>
      <c r="KTE1285"/>
      <c r="KTF1285"/>
      <c r="KTG1285"/>
      <c r="KTH1285"/>
      <c r="KTI1285"/>
      <c r="KTJ1285"/>
      <c r="KTK1285"/>
      <c r="KTL1285"/>
      <c r="KTM1285"/>
      <c r="KTN1285"/>
      <c r="KTO1285"/>
      <c r="KTP1285"/>
      <c r="KTQ1285"/>
      <c r="KTR1285"/>
      <c r="KTS1285"/>
      <c r="KTT1285"/>
      <c r="KTU1285"/>
      <c r="KTV1285"/>
      <c r="KTW1285"/>
      <c r="KTX1285"/>
      <c r="KTY1285"/>
      <c r="KTZ1285"/>
      <c r="KUA1285"/>
      <c r="KUB1285"/>
      <c r="KUC1285"/>
      <c r="KUD1285"/>
      <c r="KUE1285"/>
      <c r="KUF1285"/>
      <c r="KUG1285"/>
      <c r="KUH1285"/>
      <c r="KUI1285"/>
      <c r="KUJ1285"/>
      <c r="KUK1285"/>
      <c r="KUL1285"/>
      <c r="KUM1285"/>
      <c r="KUN1285"/>
      <c r="KUO1285"/>
      <c r="KUP1285"/>
      <c r="KUQ1285"/>
      <c r="KUR1285"/>
      <c r="KUS1285"/>
      <c r="KUT1285"/>
      <c r="KUU1285"/>
      <c r="KUV1285"/>
      <c r="KUW1285"/>
      <c r="KUX1285"/>
      <c r="KUY1285"/>
      <c r="KUZ1285"/>
      <c r="KVA1285"/>
      <c r="KVB1285"/>
      <c r="KVC1285"/>
      <c r="KVD1285"/>
      <c r="KVE1285"/>
      <c r="KVF1285"/>
      <c r="KVG1285"/>
      <c r="KVH1285"/>
      <c r="KVI1285"/>
      <c r="KVJ1285"/>
      <c r="KVK1285"/>
      <c r="KVL1285"/>
      <c r="KVM1285"/>
      <c r="KVN1285"/>
      <c r="KVO1285"/>
      <c r="KVP1285"/>
      <c r="KVQ1285"/>
      <c r="KVR1285"/>
      <c r="KVS1285"/>
      <c r="KVT1285"/>
      <c r="KVU1285"/>
      <c r="KVV1285"/>
      <c r="KVW1285"/>
      <c r="KVX1285"/>
      <c r="KVY1285"/>
      <c r="KVZ1285"/>
      <c r="KWA1285"/>
      <c r="KWB1285"/>
      <c r="KWC1285"/>
      <c r="KWD1285"/>
      <c r="KWE1285"/>
      <c r="KWF1285"/>
      <c r="KWG1285"/>
      <c r="KWH1285"/>
      <c r="KWI1285"/>
      <c r="KWJ1285"/>
      <c r="KWK1285"/>
      <c r="KWL1285"/>
      <c r="KWM1285"/>
      <c r="KWN1285"/>
      <c r="KWO1285"/>
      <c r="KWP1285"/>
      <c r="KWQ1285"/>
      <c r="KWR1285"/>
      <c r="KWS1285"/>
      <c r="KWT1285"/>
      <c r="KWU1285"/>
      <c r="KWV1285"/>
      <c r="KWW1285"/>
      <c r="KWX1285"/>
      <c r="KWY1285"/>
      <c r="KWZ1285"/>
      <c r="KXA1285"/>
      <c r="KXB1285"/>
      <c r="KXC1285"/>
      <c r="KXD1285"/>
      <c r="KXE1285"/>
      <c r="KXF1285"/>
      <c r="KXG1285"/>
      <c r="KXH1285"/>
      <c r="KXI1285"/>
      <c r="KXJ1285"/>
      <c r="KXK1285"/>
      <c r="KXL1285"/>
      <c r="KXM1285"/>
      <c r="KXN1285"/>
      <c r="KXO1285"/>
      <c r="KXP1285"/>
      <c r="KXQ1285"/>
      <c r="KXR1285"/>
      <c r="KXS1285"/>
      <c r="KXT1285"/>
      <c r="KXU1285"/>
      <c r="KXV1285"/>
      <c r="KXW1285"/>
      <c r="KXX1285"/>
      <c r="KXY1285"/>
      <c r="KXZ1285"/>
      <c r="KYA1285"/>
      <c r="KYB1285"/>
      <c r="KYC1285"/>
      <c r="KYD1285"/>
      <c r="KYE1285"/>
      <c r="KYF1285"/>
      <c r="KYG1285"/>
      <c r="KYH1285"/>
      <c r="KYI1285"/>
      <c r="KYJ1285"/>
      <c r="KYK1285"/>
      <c r="KYL1285"/>
      <c r="KYM1285"/>
      <c r="KYN1285"/>
      <c r="KYO1285"/>
      <c r="KYP1285"/>
      <c r="KYQ1285"/>
      <c r="KYR1285"/>
      <c r="KYS1285"/>
      <c r="KYT1285"/>
      <c r="KYU1285"/>
      <c r="KYV1285"/>
      <c r="KYW1285"/>
      <c r="KYX1285"/>
      <c r="KYY1285"/>
      <c r="KYZ1285"/>
      <c r="KZA1285"/>
      <c r="KZB1285"/>
      <c r="KZC1285"/>
      <c r="KZD1285"/>
      <c r="KZE1285"/>
      <c r="KZF1285"/>
      <c r="KZG1285"/>
      <c r="KZH1285"/>
      <c r="KZI1285"/>
      <c r="KZJ1285"/>
      <c r="KZK1285"/>
      <c r="KZL1285"/>
      <c r="KZM1285"/>
      <c r="KZN1285"/>
      <c r="KZO1285"/>
      <c r="KZP1285"/>
      <c r="KZQ1285"/>
      <c r="KZR1285"/>
      <c r="KZS1285"/>
      <c r="KZT1285"/>
      <c r="KZU1285"/>
      <c r="KZV1285"/>
      <c r="KZW1285"/>
      <c r="KZX1285"/>
      <c r="KZY1285"/>
      <c r="KZZ1285"/>
      <c r="LAA1285"/>
      <c r="LAB1285"/>
      <c r="LAC1285"/>
      <c r="LAD1285"/>
      <c r="LAE1285"/>
      <c r="LAF1285"/>
      <c r="LAG1285"/>
      <c r="LAH1285"/>
      <c r="LAI1285"/>
      <c r="LAJ1285"/>
      <c r="LAK1285"/>
      <c r="LAL1285"/>
      <c r="LAM1285"/>
      <c r="LAN1285"/>
      <c r="LAO1285"/>
      <c r="LAP1285"/>
      <c r="LAQ1285"/>
      <c r="LAR1285"/>
      <c r="LAS1285"/>
      <c r="LAT1285"/>
      <c r="LAU1285"/>
      <c r="LAV1285"/>
      <c r="LAW1285"/>
      <c r="LAX1285"/>
      <c r="LAY1285"/>
      <c r="LAZ1285"/>
      <c r="LBA1285"/>
      <c r="LBB1285"/>
      <c r="LBC1285"/>
      <c r="LBD1285"/>
      <c r="LBE1285"/>
      <c r="LBF1285"/>
      <c r="LBG1285"/>
      <c r="LBH1285"/>
      <c r="LBI1285"/>
      <c r="LBJ1285"/>
      <c r="LBK1285"/>
      <c r="LBL1285"/>
      <c r="LBM1285"/>
      <c r="LBN1285"/>
      <c r="LBO1285"/>
      <c r="LBP1285"/>
      <c r="LBQ1285"/>
      <c r="LBR1285"/>
      <c r="LBS1285"/>
      <c r="LBT1285"/>
      <c r="LBU1285"/>
      <c r="LBV1285"/>
      <c r="LBW1285"/>
      <c r="LBX1285"/>
      <c r="LBY1285"/>
      <c r="LBZ1285"/>
      <c r="LCA1285"/>
      <c r="LCB1285"/>
      <c r="LCC1285"/>
      <c r="LCD1285"/>
      <c r="LCE1285"/>
      <c r="LCF1285"/>
      <c r="LCG1285"/>
      <c r="LCH1285"/>
      <c r="LCI1285"/>
      <c r="LCJ1285"/>
      <c r="LCK1285"/>
      <c r="LCL1285"/>
      <c r="LCM1285"/>
      <c r="LCN1285"/>
      <c r="LCO1285"/>
      <c r="LCP1285"/>
      <c r="LCQ1285"/>
      <c r="LCR1285"/>
      <c r="LCS1285"/>
      <c r="LCT1285"/>
      <c r="LCU1285"/>
      <c r="LCV1285"/>
      <c r="LCW1285"/>
      <c r="LCX1285"/>
      <c r="LCY1285"/>
      <c r="LCZ1285"/>
      <c r="LDA1285"/>
      <c r="LDB1285"/>
      <c r="LDC1285"/>
      <c r="LDD1285"/>
      <c r="LDE1285"/>
      <c r="LDF1285"/>
      <c r="LDG1285"/>
      <c r="LDH1285"/>
      <c r="LDI1285"/>
      <c r="LDJ1285"/>
      <c r="LDK1285"/>
      <c r="LDL1285"/>
      <c r="LDM1285"/>
      <c r="LDN1285"/>
      <c r="LDO1285"/>
      <c r="LDP1285"/>
      <c r="LDQ1285"/>
      <c r="LDR1285"/>
      <c r="LDS1285"/>
      <c r="LDT1285"/>
      <c r="LDU1285"/>
      <c r="LDV1285"/>
      <c r="LDW1285"/>
      <c r="LDX1285"/>
      <c r="LDY1285"/>
      <c r="LDZ1285"/>
      <c r="LEA1285"/>
      <c r="LEB1285"/>
      <c r="LEC1285"/>
      <c r="LED1285"/>
      <c r="LEE1285"/>
      <c r="LEF1285"/>
      <c r="LEG1285"/>
      <c r="LEH1285"/>
      <c r="LEI1285"/>
      <c r="LEJ1285"/>
      <c r="LEK1285"/>
      <c r="LEL1285"/>
      <c r="LEM1285"/>
      <c r="LEN1285"/>
      <c r="LEO1285"/>
      <c r="LEP1285"/>
      <c r="LEQ1285"/>
      <c r="LER1285"/>
      <c r="LES1285"/>
      <c r="LET1285"/>
      <c r="LEU1285"/>
      <c r="LEV1285"/>
      <c r="LEW1285"/>
      <c r="LEX1285"/>
      <c r="LEY1285"/>
      <c r="LEZ1285"/>
      <c r="LFA1285"/>
      <c r="LFB1285"/>
      <c r="LFC1285"/>
      <c r="LFD1285"/>
      <c r="LFE1285"/>
      <c r="LFF1285"/>
      <c r="LFG1285"/>
      <c r="LFH1285"/>
      <c r="LFI1285"/>
      <c r="LFJ1285"/>
      <c r="LFK1285"/>
      <c r="LFL1285"/>
      <c r="LFM1285"/>
      <c r="LFN1285"/>
      <c r="LFO1285"/>
      <c r="LFP1285"/>
      <c r="LFQ1285"/>
      <c r="LFR1285"/>
      <c r="LFS1285"/>
      <c r="LFT1285"/>
      <c r="LFU1285"/>
      <c r="LFV1285"/>
      <c r="LFW1285"/>
      <c r="LFX1285"/>
      <c r="LFY1285"/>
      <c r="LFZ1285"/>
      <c r="LGA1285"/>
      <c r="LGB1285"/>
      <c r="LGC1285"/>
      <c r="LGD1285"/>
      <c r="LGE1285"/>
      <c r="LGF1285"/>
      <c r="LGG1285"/>
      <c r="LGH1285"/>
      <c r="LGI1285"/>
      <c r="LGJ1285"/>
      <c r="LGK1285"/>
      <c r="LGL1285"/>
      <c r="LGM1285"/>
      <c r="LGN1285"/>
      <c r="LGO1285"/>
      <c r="LGP1285"/>
      <c r="LGQ1285"/>
      <c r="LGR1285"/>
      <c r="LGS1285"/>
      <c r="LGT1285"/>
      <c r="LGU1285"/>
      <c r="LGV1285"/>
      <c r="LGW1285"/>
      <c r="LGX1285"/>
      <c r="LGY1285"/>
      <c r="LGZ1285"/>
      <c r="LHA1285"/>
      <c r="LHB1285"/>
      <c r="LHC1285"/>
      <c r="LHD1285"/>
      <c r="LHE1285"/>
      <c r="LHF1285"/>
      <c r="LHG1285"/>
      <c r="LHH1285"/>
      <c r="LHI1285"/>
      <c r="LHJ1285"/>
      <c r="LHK1285"/>
      <c r="LHL1285"/>
      <c r="LHM1285"/>
      <c r="LHN1285"/>
      <c r="LHO1285"/>
      <c r="LHP1285"/>
      <c r="LHQ1285"/>
      <c r="LHR1285"/>
      <c r="LHS1285"/>
      <c r="LHT1285"/>
      <c r="LHU1285"/>
      <c r="LHV1285"/>
      <c r="LHW1285"/>
      <c r="LHX1285"/>
      <c r="LHY1285"/>
      <c r="LHZ1285"/>
      <c r="LIA1285"/>
      <c r="LIB1285"/>
      <c r="LIC1285"/>
      <c r="LID1285"/>
      <c r="LIE1285"/>
      <c r="LIF1285"/>
      <c r="LIG1285"/>
      <c r="LIH1285"/>
      <c r="LII1285"/>
      <c r="LIJ1285"/>
      <c r="LIK1285"/>
      <c r="LIL1285"/>
      <c r="LIM1285"/>
      <c r="LIN1285"/>
      <c r="LIO1285"/>
      <c r="LIP1285"/>
      <c r="LIQ1285"/>
      <c r="LIR1285"/>
      <c r="LIS1285"/>
      <c r="LIT1285"/>
      <c r="LIU1285"/>
      <c r="LIV1285"/>
      <c r="LIW1285"/>
      <c r="LIX1285"/>
      <c r="LIY1285"/>
      <c r="LIZ1285"/>
      <c r="LJA1285"/>
      <c r="LJB1285"/>
      <c r="LJC1285"/>
      <c r="LJD1285"/>
      <c r="LJE1285"/>
      <c r="LJF1285"/>
      <c r="LJG1285"/>
      <c r="LJH1285"/>
      <c r="LJI1285"/>
      <c r="LJJ1285"/>
      <c r="LJK1285"/>
      <c r="LJL1285"/>
      <c r="LJM1285"/>
      <c r="LJN1285"/>
      <c r="LJO1285"/>
      <c r="LJP1285"/>
      <c r="LJQ1285"/>
      <c r="LJR1285"/>
      <c r="LJS1285"/>
      <c r="LJT1285"/>
      <c r="LJU1285"/>
      <c r="LJV1285"/>
      <c r="LJW1285"/>
      <c r="LJX1285"/>
      <c r="LJY1285"/>
      <c r="LJZ1285"/>
      <c r="LKA1285"/>
      <c r="LKB1285"/>
      <c r="LKC1285"/>
      <c r="LKD1285"/>
      <c r="LKE1285"/>
      <c r="LKF1285"/>
      <c r="LKG1285"/>
      <c r="LKH1285"/>
      <c r="LKI1285"/>
      <c r="LKJ1285"/>
      <c r="LKK1285"/>
      <c r="LKL1285"/>
      <c r="LKM1285"/>
      <c r="LKN1285"/>
      <c r="LKO1285"/>
      <c r="LKP1285"/>
      <c r="LKQ1285"/>
      <c r="LKR1285"/>
      <c r="LKS1285"/>
      <c r="LKT1285"/>
      <c r="LKU1285"/>
      <c r="LKV1285"/>
      <c r="LKW1285"/>
      <c r="LKX1285"/>
      <c r="LKY1285"/>
      <c r="LKZ1285"/>
      <c r="LLA1285"/>
      <c r="LLB1285"/>
      <c r="LLC1285"/>
      <c r="LLD1285"/>
      <c r="LLE1285"/>
      <c r="LLF1285"/>
      <c r="LLG1285"/>
      <c r="LLH1285"/>
      <c r="LLI1285"/>
      <c r="LLJ1285"/>
      <c r="LLK1285"/>
      <c r="LLL1285"/>
      <c r="LLM1285"/>
      <c r="LLN1285"/>
      <c r="LLO1285"/>
      <c r="LLP1285"/>
      <c r="LLQ1285"/>
      <c r="LLR1285"/>
      <c r="LLS1285"/>
      <c r="LLT1285"/>
      <c r="LLU1285"/>
      <c r="LLV1285"/>
      <c r="LLW1285"/>
      <c r="LLX1285"/>
      <c r="LLY1285"/>
      <c r="LLZ1285"/>
      <c r="LMA1285"/>
      <c r="LMB1285"/>
      <c r="LMC1285"/>
      <c r="LMD1285"/>
      <c r="LME1285"/>
      <c r="LMF1285"/>
      <c r="LMG1285"/>
      <c r="LMH1285"/>
      <c r="LMI1285"/>
      <c r="LMJ1285"/>
      <c r="LMK1285"/>
      <c r="LML1285"/>
      <c r="LMM1285"/>
      <c r="LMN1285"/>
      <c r="LMO1285"/>
      <c r="LMP1285"/>
      <c r="LMQ1285"/>
      <c r="LMR1285"/>
      <c r="LMS1285"/>
      <c r="LMT1285"/>
      <c r="LMU1285"/>
      <c r="LMV1285"/>
      <c r="LMW1285"/>
      <c r="LMX1285"/>
      <c r="LMY1285"/>
      <c r="LMZ1285"/>
      <c r="LNA1285"/>
      <c r="LNB1285"/>
      <c r="LNC1285"/>
      <c r="LND1285"/>
      <c r="LNE1285"/>
      <c r="LNF1285"/>
      <c r="LNG1285"/>
      <c r="LNH1285"/>
      <c r="LNI1285"/>
      <c r="LNJ1285"/>
      <c r="LNK1285"/>
      <c r="LNL1285"/>
      <c r="LNM1285"/>
      <c r="LNN1285"/>
      <c r="LNO1285"/>
      <c r="LNP1285"/>
      <c r="LNQ1285"/>
      <c r="LNR1285"/>
      <c r="LNS1285"/>
      <c r="LNT1285"/>
      <c r="LNU1285"/>
      <c r="LNV1285"/>
      <c r="LNW1285"/>
      <c r="LNX1285"/>
      <c r="LNY1285"/>
      <c r="LNZ1285"/>
      <c r="LOA1285"/>
      <c r="LOB1285"/>
      <c r="LOC1285"/>
      <c r="LOD1285"/>
      <c r="LOE1285"/>
      <c r="LOF1285"/>
      <c r="LOG1285"/>
      <c r="LOH1285"/>
      <c r="LOI1285"/>
      <c r="LOJ1285"/>
      <c r="LOK1285"/>
      <c r="LOL1285"/>
      <c r="LOM1285"/>
      <c r="LON1285"/>
      <c r="LOO1285"/>
      <c r="LOP1285"/>
      <c r="LOQ1285"/>
      <c r="LOR1285"/>
      <c r="LOS1285"/>
      <c r="LOT1285"/>
      <c r="LOU1285"/>
      <c r="LOV1285"/>
      <c r="LOW1285"/>
      <c r="LOX1285"/>
      <c r="LOY1285"/>
      <c r="LOZ1285"/>
      <c r="LPA1285"/>
      <c r="LPB1285"/>
      <c r="LPC1285"/>
      <c r="LPD1285"/>
      <c r="LPE1285"/>
      <c r="LPF1285"/>
      <c r="LPG1285"/>
      <c r="LPH1285"/>
      <c r="LPI1285"/>
      <c r="LPJ1285"/>
      <c r="LPK1285"/>
      <c r="LPL1285"/>
      <c r="LPM1285"/>
      <c r="LPN1285"/>
      <c r="LPO1285"/>
      <c r="LPP1285"/>
      <c r="LPQ1285"/>
      <c r="LPR1285"/>
      <c r="LPS1285"/>
      <c r="LPT1285"/>
      <c r="LPU1285"/>
      <c r="LPV1285"/>
      <c r="LPW1285"/>
      <c r="LPX1285"/>
      <c r="LPY1285"/>
      <c r="LPZ1285"/>
      <c r="LQA1285"/>
      <c r="LQB1285"/>
      <c r="LQC1285"/>
      <c r="LQD1285"/>
      <c r="LQE1285"/>
      <c r="LQF1285"/>
      <c r="LQG1285"/>
      <c r="LQH1285"/>
      <c r="LQI1285"/>
      <c r="LQJ1285"/>
      <c r="LQK1285"/>
      <c r="LQL1285"/>
      <c r="LQM1285"/>
      <c r="LQN1285"/>
      <c r="LQO1285"/>
      <c r="LQP1285"/>
      <c r="LQQ1285"/>
      <c r="LQR1285"/>
      <c r="LQS1285"/>
      <c r="LQT1285"/>
      <c r="LQU1285"/>
      <c r="LQV1285"/>
      <c r="LQW1285"/>
      <c r="LQX1285"/>
      <c r="LQY1285"/>
      <c r="LQZ1285"/>
      <c r="LRA1285"/>
      <c r="LRB1285"/>
      <c r="LRC1285"/>
      <c r="LRD1285"/>
      <c r="LRE1285"/>
      <c r="LRF1285"/>
      <c r="LRG1285"/>
      <c r="LRH1285"/>
      <c r="LRI1285"/>
      <c r="LRJ1285"/>
      <c r="LRK1285"/>
      <c r="LRL1285"/>
      <c r="LRM1285"/>
      <c r="LRN1285"/>
      <c r="LRO1285"/>
      <c r="LRP1285"/>
      <c r="LRQ1285"/>
      <c r="LRR1285"/>
      <c r="LRS1285"/>
      <c r="LRT1285"/>
      <c r="LRU1285"/>
      <c r="LRV1285"/>
      <c r="LRW1285"/>
      <c r="LRX1285"/>
      <c r="LRY1285"/>
      <c r="LRZ1285"/>
      <c r="LSA1285"/>
      <c r="LSB1285"/>
      <c r="LSC1285"/>
      <c r="LSD1285"/>
      <c r="LSE1285"/>
      <c r="LSF1285"/>
      <c r="LSG1285"/>
      <c r="LSH1285"/>
      <c r="LSI1285"/>
      <c r="LSJ1285"/>
      <c r="LSK1285"/>
      <c r="LSL1285"/>
      <c r="LSM1285"/>
      <c r="LSN1285"/>
      <c r="LSO1285"/>
      <c r="LSP1285"/>
      <c r="LSQ1285"/>
      <c r="LSR1285"/>
      <c r="LSS1285"/>
      <c r="LST1285"/>
      <c r="LSU1285"/>
      <c r="LSV1285"/>
      <c r="LSW1285"/>
      <c r="LSX1285"/>
      <c r="LSY1285"/>
      <c r="LSZ1285"/>
      <c r="LTA1285"/>
      <c r="LTB1285"/>
      <c r="LTC1285"/>
      <c r="LTD1285"/>
      <c r="LTE1285"/>
      <c r="LTF1285"/>
      <c r="LTG1285"/>
      <c r="LTH1285"/>
      <c r="LTI1285"/>
      <c r="LTJ1285"/>
      <c r="LTK1285"/>
      <c r="LTL1285"/>
      <c r="LTM1285"/>
      <c r="LTN1285"/>
      <c r="LTO1285"/>
      <c r="LTP1285"/>
      <c r="LTQ1285"/>
      <c r="LTR1285"/>
      <c r="LTS1285"/>
      <c r="LTT1285"/>
      <c r="LTU1285"/>
      <c r="LTV1285"/>
      <c r="LTW1285"/>
      <c r="LTX1285"/>
      <c r="LTY1285"/>
      <c r="LTZ1285"/>
      <c r="LUA1285"/>
      <c r="LUB1285"/>
      <c r="LUC1285"/>
      <c r="LUD1285"/>
      <c r="LUE1285"/>
      <c r="LUF1285"/>
      <c r="LUG1285"/>
      <c r="LUH1285"/>
      <c r="LUI1285"/>
      <c r="LUJ1285"/>
      <c r="LUK1285"/>
      <c r="LUL1285"/>
      <c r="LUM1285"/>
      <c r="LUN1285"/>
      <c r="LUO1285"/>
      <c r="LUP1285"/>
      <c r="LUQ1285"/>
      <c r="LUR1285"/>
      <c r="LUS1285"/>
      <c r="LUT1285"/>
      <c r="LUU1285"/>
      <c r="LUV1285"/>
      <c r="LUW1285"/>
      <c r="LUX1285"/>
      <c r="LUY1285"/>
      <c r="LUZ1285"/>
      <c r="LVA1285"/>
      <c r="LVB1285"/>
      <c r="LVC1285"/>
      <c r="LVD1285"/>
      <c r="LVE1285"/>
      <c r="LVF1285"/>
      <c r="LVG1285"/>
      <c r="LVH1285"/>
      <c r="LVI1285"/>
      <c r="LVJ1285"/>
      <c r="LVK1285"/>
      <c r="LVL1285"/>
      <c r="LVM1285"/>
      <c r="LVN1285"/>
      <c r="LVO1285"/>
      <c r="LVP1285"/>
      <c r="LVQ1285"/>
      <c r="LVR1285"/>
      <c r="LVS1285"/>
      <c r="LVT1285"/>
      <c r="LVU1285"/>
      <c r="LVV1285"/>
      <c r="LVW1285"/>
      <c r="LVX1285"/>
      <c r="LVY1285"/>
      <c r="LVZ1285"/>
      <c r="LWA1285"/>
      <c r="LWB1285"/>
      <c r="LWC1285"/>
      <c r="LWD1285"/>
      <c r="LWE1285"/>
      <c r="LWF1285"/>
      <c r="LWG1285"/>
      <c r="LWH1285"/>
      <c r="LWI1285"/>
      <c r="LWJ1285"/>
      <c r="LWK1285"/>
      <c r="LWL1285"/>
      <c r="LWM1285"/>
      <c r="LWN1285"/>
      <c r="LWO1285"/>
      <c r="LWP1285"/>
      <c r="LWQ1285"/>
      <c r="LWR1285"/>
      <c r="LWS1285"/>
      <c r="LWT1285"/>
      <c r="LWU1285"/>
      <c r="LWV1285"/>
      <c r="LWW1285"/>
      <c r="LWX1285"/>
      <c r="LWY1285"/>
      <c r="LWZ1285"/>
      <c r="LXA1285"/>
      <c r="LXB1285"/>
      <c r="LXC1285"/>
      <c r="LXD1285"/>
      <c r="LXE1285"/>
      <c r="LXF1285"/>
      <c r="LXG1285"/>
      <c r="LXH1285"/>
      <c r="LXI1285"/>
      <c r="LXJ1285"/>
      <c r="LXK1285"/>
      <c r="LXL1285"/>
      <c r="LXM1285"/>
      <c r="LXN1285"/>
      <c r="LXO1285"/>
      <c r="LXP1285"/>
      <c r="LXQ1285"/>
      <c r="LXR1285"/>
      <c r="LXS1285"/>
      <c r="LXT1285"/>
      <c r="LXU1285"/>
      <c r="LXV1285"/>
      <c r="LXW1285"/>
      <c r="LXX1285"/>
      <c r="LXY1285"/>
      <c r="LXZ1285"/>
      <c r="LYA1285"/>
      <c r="LYB1285"/>
      <c r="LYC1285"/>
      <c r="LYD1285"/>
      <c r="LYE1285"/>
      <c r="LYF1285"/>
      <c r="LYG1285"/>
      <c r="LYH1285"/>
      <c r="LYI1285"/>
      <c r="LYJ1285"/>
      <c r="LYK1285"/>
      <c r="LYL1285"/>
      <c r="LYM1285"/>
      <c r="LYN1285"/>
      <c r="LYO1285"/>
      <c r="LYP1285"/>
      <c r="LYQ1285"/>
      <c r="LYR1285"/>
      <c r="LYS1285"/>
      <c r="LYT1285"/>
      <c r="LYU1285"/>
      <c r="LYV1285"/>
      <c r="LYW1285"/>
      <c r="LYX1285"/>
      <c r="LYY1285"/>
      <c r="LYZ1285"/>
      <c r="LZA1285"/>
      <c r="LZB1285"/>
      <c r="LZC1285"/>
      <c r="LZD1285"/>
      <c r="LZE1285"/>
      <c r="LZF1285"/>
      <c r="LZG1285"/>
      <c r="LZH1285"/>
      <c r="LZI1285"/>
      <c r="LZJ1285"/>
      <c r="LZK1285"/>
      <c r="LZL1285"/>
      <c r="LZM1285"/>
      <c r="LZN1285"/>
      <c r="LZO1285"/>
      <c r="LZP1285"/>
      <c r="LZQ1285"/>
      <c r="LZR1285"/>
      <c r="LZS1285"/>
      <c r="LZT1285"/>
      <c r="LZU1285"/>
      <c r="LZV1285"/>
      <c r="LZW1285"/>
      <c r="LZX1285"/>
      <c r="LZY1285"/>
      <c r="LZZ1285"/>
      <c r="MAA1285"/>
      <c r="MAB1285"/>
      <c r="MAC1285"/>
      <c r="MAD1285"/>
      <c r="MAE1285"/>
      <c r="MAF1285"/>
      <c r="MAG1285"/>
      <c r="MAH1285"/>
      <c r="MAI1285"/>
      <c r="MAJ1285"/>
      <c r="MAK1285"/>
      <c r="MAL1285"/>
      <c r="MAM1285"/>
      <c r="MAN1285"/>
      <c r="MAO1285"/>
      <c r="MAP1285"/>
      <c r="MAQ1285"/>
      <c r="MAR1285"/>
      <c r="MAS1285"/>
      <c r="MAT1285"/>
      <c r="MAU1285"/>
      <c r="MAV1285"/>
      <c r="MAW1285"/>
      <c r="MAX1285"/>
      <c r="MAY1285"/>
      <c r="MAZ1285"/>
      <c r="MBA1285"/>
      <c r="MBB1285"/>
      <c r="MBC1285"/>
      <c r="MBD1285"/>
      <c r="MBE1285"/>
      <c r="MBF1285"/>
      <c r="MBG1285"/>
      <c r="MBH1285"/>
      <c r="MBI1285"/>
      <c r="MBJ1285"/>
      <c r="MBK1285"/>
      <c r="MBL1285"/>
      <c r="MBM1285"/>
      <c r="MBN1285"/>
      <c r="MBO1285"/>
      <c r="MBP1285"/>
      <c r="MBQ1285"/>
      <c r="MBR1285"/>
      <c r="MBS1285"/>
      <c r="MBT1285"/>
      <c r="MBU1285"/>
      <c r="MBV1285"/>
      <c r="MBW1285"/>
      <c r="MBX1285"/>
      <c r="MBY1285"/>
      <c r="MBZ1285"/>
      <c r="MCA1285"/>
      <c r="MCB1285"/>
      <c r="MCC1285"/>
      <c r="MCD1285"/>
      <c r="MCE1285"/>
      <c r="MCF1285"/>
      <c r="MCG1285"/>
      <c r="MCH1285"/>
      <c r="MCI1285"/>
      <c r="MCJ1285"/>
      <c r="MCK1285"/>
      <c r="MCL1285"/>
      <c r="MCM1285"/>
      <c r="MCN1285"/>
      <c r="MCO1285"/>
      <c r="MCP1285"/>
      <c r="MCQ1285"/>
      <c r="MCR1285"/>
      <c r="MCS1285"/>
      <c r="MCT1285"/>
      <c r="MCU1285"/>
      <c r="MCV1285"/>
      <c r="MCW1285"/>
      <c r="MCX1285"/>
      <c r="MCY1285"/>
      <c r="MCZ1285"/>
      <c r="MDA1285"/>
      <c r="MDB1285"/>
      <c r="MDC1285"/>
      <c r="MDD1285"/>
      <c r="MDE1285"/>
      <c r="MDF1285"/>
      <c r="MDG1285"/>
      <c r="MDH1285"/>
      <c r="MDI1285"/>
      <c r="MDJ1285"/>
      <c r="MDK1285"/>
      <c r="MDL1285"/>
      <c r="MDM1285"/>
      <c r="MDN1285"/>
      <c r="MDO1285"/>
      <c r="MDP1285"/>
      <c r="MDQ1285"/>
      <c r="MDR1285"/>
      <c r="MDS1285"/>
      <c r="MDT1285"/>
      <c r="MDU1285"/>
      <c r="MDV1285"/>
      <c r="MDW1285"/>
      <c r="MDX1285"/>
      <c r="MDY1285"/>
      <c r="MDZ1285"/>
      <c r="MEA1285"/>
      <c r="MEB1285"/>
      <c r="MEC1285"/>
      <c r="MED1285"/>
      <c r="MEE1285"/>
      <c r="MEF1285"/>
      <c r="MEG1285"/>
      <c r="MEH1285"/>
      <c r="MEI1285"/>
      <c r="MEJ1285"/>
      <c r="MEK1285"/>
      <c r="MEL1285"/>
      <c r="MEM1285"/>
      <c r="MEN1285"/>
      <c r="MEO1285"/>
      <c r="MEP1285"/>
      <c r="MEQ1285"/>
      <c r="MER1285"/>
      <c r="MES1285"/>
      <c r="MET1285"/>
      <c r="MEU1285"/>
      <c r="MEV1285"/>
      <c r="MEW1285"/>
      <c r="MEX1285"/>
      <c r="MEY1285"/>
      <c r="MEZ1285"/>
      <c r="MFA1285"/>
      <c r="MFB1285"/>
      <c r="MFC1285"/>
      <c r="MFD1285"/>
      <c r="MFE1285"/>
      <c r="MFF1285"/>
      <c r="MFG1285"/>
      <c r="MFH1285"/>
      <c r="MFI1285"/>
      <c r="MFJ1285"/>
      <c r="MFK1285"/>
      <c r="MFL1285"/>
      <c r="MFM1285"/>
      <c r="MFN1285"/>
      <c r="MFO1285"/>
      <c r="MFP1285"/>
      <c r="MFQ1285"/>
      <c r="MFR1285"/>
      <c r="MFS1285"/>
      <c r="MFT1285"/>
      <c r="MFU1285"/>
      <c r="MFV1285"/>
      <c r="MFW1285"/>
      <c r="MFX1285"/>
      <c r="MFY1285"/>
      <c r="MFZ1285"/>
      <c r="MGA1285"/>
      <c r="MGB1285"/>
      <c r="MGC1285"/>
      <c r="MGD1285"/>
      <c r="MGE1285"/>
      <c r="MGF1285"/>
      <c r="MGG1285"/>
      <c r="MGH1285"/>
      <c r="MGI1285"/>
      <c r="MGJ1285"/>
      <c r="MGK1285"/>
      <c r="MGL1285"/>
      <c r="MGM1285"/>
      <c r="MGN1285"/>
      <c r="MGO1285"/>
      <c r="MGP1285"/>
      <c r="MGQ1285"/>
      <c r="MGR1285"/>
      <c r="MGS1285"/>
      <c r="MGT1285"/>
      <c r="MGU1285"/>
      <c r="MGV1285"/>
      <c r="MGW1285"/>
      <c r="MGX1285"/>
      <c r="MGY1285"/>
      <c r="MGZ1285"/>
      <c r="MHA1285"/>
      <c r="MHB1285"/>
      <c r="MHC1285"/>
      <c r="MHD1285"/>
      <c r="MHE1285"/>
      <c r="MHF1285"/>
      <c r="MHG1285"/>
      <c r="MHH1285"/>
      <c r="MHI1285"/>
      <c r="MHJ1285"/>
      <c r="MHK1285"/>
      <c r="MHL1285"/>
      <c r="MHM1285"/>
      <c r="MHN1285"/>
      <c r="MHO1285"/>
      <c r="MHP1285"/>
      <c r="MHQ1285"/>
      <c r="MHR1285"/>
      <c r="MHS1285"/>
      <c r="MHT1285"/>
      <c r="MHU1285"/>
      <c r="MHV1285"/>
      <c r="MHW1285"/>
      <c r="MHX1285"/>
      <c r="MHY1285"/>
      <c r="MHZ1285"/>
      <c r="MIA1285"/>
      <c r="MIB1285"/>
      <c r="MIC1285"/>
      <c r="MID1285"/>
      <c r="MIE1285"/>
      <c r="MIF1285"/>
      <c r="MIG1285"/>
      <c r="MIH1285"/>
      <c r="MII1285"/>
      <c r="MIJ1285"/>
      <c r="MIK1285"/>
      <c r="MIL1285"/>
      <c r="MIM1285"/>
      <c r="MIN1285"/>
      <c r="MIO1285"/>
      <c r="MIP1285"/>
      <c r="MIQ1285"/>
      <c r="MIR1285"/>
      <c r="MIS1285"/>
      <c r="MIT1285"/>
      <c r="MIU1285"/>
      <c r="MIV1285"/>
      <c r="MIW1285"/>
      <c r="MIX1285"/>
      <c r="MIY1285"/>
      <c r="MIZ1285"/>
      <c r="MJA1285"/>
      <c r="MJB1285"/>
      <c r="MJC1285"/>
      <c r="MJD1285"/>
      <c r="MJE1285"/>
      <c r="MJF1285"/>
      <c r="MJG1285"/>
      <c r="MJH1285"/>
      <c r="MJI1285"/>
      <c r="MJJ1285"/>
      <c r="MJK1285"/>
      <c r="MJL1285"/>
      <c r="MJM1285"/>
      <c r="MJN1285"/>
      <c r="MJO1285"/>
      <c r="MJP1285"/>
      <c r="MJQ1285"/>
      <c r="MJR1285"/>
      <c r="MJS1285"/>
      <c r="MJT1285"/>
      <c r="MJU1285"/>
      <c r="MJV1285"/>
      <c r="MJW1285"/>
      <c r="MJX1285"/>
      <c r="MJY1285"/>
      <c r="MJZ1285"/>
      <c r="MKA1285"/>
      <c r="MKB1285"/>
      <c r="MKC1285"/>
      <c r="MKD1285"/>
      <c r="MKE1285"/>
      <c r="MKF1285"/>
      <c r="MKG1285"/>
      <c r="MKH1285"/>
      <c r="MKI1285"/>
      <c r="MKJ1285"/>
      <c r="MKK1285"/>
      <c r="MKL1285"/>
      <c r="MKM1285"/>
      <c r="MKN1285"/>
      <c r="MKO1285"/>
      <c r="MKP1285"/>
      <c r="MKQ1285"/>
      <c r="MKR1285"/>
      <c r="MKS1285"/>
      <c r="MKT1285"/>
      <c r="MKU1285"/>
      <c r="MKV1285"/>
      <c r="MKW1285"/>
      <c r="MKX1285"/>
      <c r="MKY1285"/>
      <c r="MKZ1285"/>
      <c r="MLA1285"/>
      <c r="MLB1285"/>
      <c r="MLC1285"/>
      <c r="MLD1285"/>
      <c r="MLE1285"/>
      <c r="MLF1285"/>
      <c r="MLG1285"/>
      <c r="MLH1285"/>
      <c r="MLI1285"/>
      <c r="MLJ1285"/>
      <c r="MLK1285"/>
      <c r="MLL1285"/>
      <c r="MLM1285"/>
      <c r="MLN1285"/>
      <c r="MLO1285"/>
      <c r="MLP1285"/>
      <c r="MLQ1285"/>
      <c r="MLR1285"/>
      <c r="MLS1285"/>
      <c r="MLT1285"/>
      <c r="MLU1285"/>
      <c r="MLV1285"/>
      <c r="MLW1285"/>
      <c r="MLX1285"/>
      <c r="MLY1285"/>
      <c r="MLZ1285"/>
      <c r="MMA1285"/>
      <c r="MMB1285"/>
      <c r="MMC1285"/>
      <c r="MMD1285"/>
      <c r="MME1285"/>
      <c r="MMF1285"/>
      <c r="MMG1285"/>
      <c r="MMH1285"/>
      <c r="MMI1285"/>
      <c r="MMJ1285"/>
      <c r="MMK1285"/>
      <c r="MML1285"/>
      <c r="MMM1285"/>
      <c r="MMN1285"/>
      <c r="MMO1285"/>
      <c r="MMP1285"/>
      <c r="MMQ1285"/>
      <c r="MMR1285"/>
      <c r="MMS1285"/>
      <c r="MMT1285"/>
      <c r="MMU1285"/>
      <c r="MMV1285"/>
      <c r="MMW1285"/>
      <c r="MMX1285"/>
      <c r="MMY1285"/>
      <c r="MMZ1285"/>
      <c r="MNA1285"/>
      <c r="MNB1285"/>
      <c r="MNC1285"/>
      <c r="MND1285"/>
      <c r="MNE1285"/>
      <c r="MNF1285"/>
      <c r="MNG1285"/>
      <c r="MNH1285"/>
      <c r="MNI1285"/>
      <c r="MNJ1285"/>
      <c r="MNK1285"/>
      <c r="MNL1285"/>
      <c r="MNM1285"/>
      <c r="MNN1285"/>
      <c r="MNO1285"/>
      <c r="MNP1285"/>
      <c r="MNQ1285"/>
      <c r="MNR1285"/>
      <c r="MNS1285"/>
      <c r="MNT1285"/>
      <c r="MNU1285"/>
      <c r="MNV1285"/>
      <c r="MNW1285"/>
      <c r="MNX1285"/>
      <c r="MNY1285"/>
      <c r="MNZ1285"/>
      <c r="MOA1285"/>
      <c r="MOB1285"/>
      <c r="MOC1285"/>
      <c r="MOD1285"/>
      <c r="MOE1285"/>
      <c r="MOF1285"/>
      <c r="MOG1285"/>
      <c r="MOH1285"/>
      <c r="MOI1285"/>
      <c r="MOJ1285"/>
      <c r="MOK1285"/>
      <c r="MOL1285"/>
      <c r="MOM1285"/>
      <c r="MON1285"/>
      <c r="MOO1285"/>
      <c r="MOP1285"/>
      <c r="MOQ1285"/>
      <c r="MOR1285"/>
      <c r="MOS1285"/>
      <c r="MOT1285"/>
      <c r="MOU1285"/>
      <c r="MOV1285"/>
      <c r="MOW1285"/>
      <c r="MOX1285"/>
      <c r="MOY1285"/>
      <c r="MOZ1285"/>
      <c r="MPA1285"/>
      <c r="MPB1285"/>
      <c r="MPC1285"/>
      <c r="MPD1285"/>
      <c r="MPE1285"/>
      <c r="MPF1285"/>
      <c r="MPG1285"/>
      <c r="MPH1285"/>
      <c r="MPI1285"/>
      <c r="MPJ1285"/>
      <c r="MPK1285"/>
      <c r="MPL1285"/>
      <c r="MPM1285"/>
      <c r="MPN1285"/>
      <c r="MPO1285"/>
      <c r="MPP1285"/>
      <c r="MPQ1285"/>
      <c r="MPR1285"/>
      <c r="MPS1285"/>
      <c r="MPT1285"/>
      <c r="MPU1285"/>
      <c r="MPV1285"/>
      <c r="MPW1285"/>
      <c r="MPX1285"/>
      <c r="MPY1285"/>
      <c r="MPZ1285"/>
      <c r="MQA1285"/>
      <c r="MQB1285"/>
      <c r="MQC1285"/>
      <c r="MQD1285"/>
      <c r="MQE1285"/>
      <c r="MQF1285"/>
      <c r="MQG1285"/>
      <c r="MQH1285"/>
      <c r="MQI1285"/>
      <c r="MQJ1285"/>
      <c r="MQK1285"/>
      <c r="MQL1285"/>
      <c r="MQM1285"/>
      <c r="MQN1285"/>
      <c r="MQO1285"/>
      <c r="MQP1285"/>
      <c r="MQQ1285"/>
      <c r="MQR1285"/>
      <c r="MQS1285"/>
      <c r="MQT1285"/>
      <c r="MQU1285"/>
      <c r="MQV1285"/>
      <c r="MQW1285"/>
      <c r="MQX1285"/>
      <c r="MQY1285"/>
      <c r="MQZ1285"/>
      <c r="MRA1285"/>
      <c r="MRB1285"/>
      <c r="MRC1285"/>
      <c r="MRD1285"/>
      <c r="MRE1285"/>
      <c r="MRF1285"/>
      <c r="MRG1285"/>
      <c r="MRH1285"/>
      <c r="MRI1285"/>
      <c r="MRJ1285"/>
      <c r="MRK1285"/>
      <c r="MRL1285"/>
      <c r="MRM1285"/>
      <c r="MRN1285"/>
      <c r="MRO1285"/>
      <c r="MRP1285"/>
      <c r="MRQ1285"/>
      <c r="MRR1285"/>
      <c r="MRS1285"/>
      <c r="MRT1285"/>
      <c r="MRU1285"/>
      <c r="MRV1285"/>
      <c r="MRW1285"/>
      <c r="MRX1285"/>
      <c r="MRY1285"/>
      <c r="MRZ1285"/>
      <c r="MSA1285"/>
      <c r="MSB1285"/>
      <c r="MSC1285"/>
      <c r="MSD1285"/>
      <c r="MSE1285"/>
      <c r="MSF1285"/>
      <c r="MSG1285"/>
      <c r="MSH1285"/>
      <c r="MSI1285"/>
      <c r="MSJ1285"/>
      <c r="MSK1285"/>
      <c r="MSL1285"/>
      <c r="MSM1285"/>
      <c r="MSN1285"/>
      <c r="MSO1285"/>
      <c r="MSP1285"/>
      <c r="MSQ1285"/>
      <c r="MSR1285"/>
      <c r="MSS1285"/>
      <c r="MST1285"/>
      <c r="MSU1285"/>
      <c r="MSV1285"/>
      <c r="MSW1285"/>
      <c r="MSX1285"/>
      <c r="MSY1285"/>
      <c r="MSZ1285"/>
      <c r="MTA1285"/>
      <c r="MTB1285"/>
      <c r="MTC1285"/>
      <c r="MTD1285"/>
      <c r="MTE1285"/>
      <c r="MTF1285"/>
      <c r="MTG1285"/>
      <c r="MTH1285"/>
      <c r="MTI1285"/>
      <c r="MTJ1285"/>
      <c r="MTK1285"/>
      <c r="MTL1285"/>
      <c r="MTM1285"/>
      <c r="MTN1285"/>
      <c r="MTO1285"/>
      <c r="MTP1285"/>
      <c r="MTQ1285"/>
      <c r="MTR1285"/>
      <c r="MTS1285"/>
      <c r="MTT1285"/>
      <c r="MTU1285"/>
      <c r="MTV1285"/>
      <c r="MTW1285"/>
      <c r="MTX1285"/>
      <c r="MTY1285"/>
      <c r="MTZ1285"/>
      <c r="MUA1285"/>
      <c r="MUB1285"/>
      <c r="MUC1285"/>
      <c r="MUD1285"/>
      <c r="MUE1285"/>
      <c r="MUF1285"/>
      <c r="MUG1285"/>
      <c r="MUH1285"/>
      <c r="MUI1285"/>
      <c r="MUJ1285"/>
      <c r="MUK1285"/>
      <c r="MUL1285"/>
      <c r="MUM1285"/>
      <c r="MUN1285"/>
      <c r="MUO1285"/>
      <c r="MUP1285"/>
      <c r="MUQ1285"/>
      <c r="MUR1285"/>
      <c r="MUS1285"/>
      <c r="MUT1285"/>
      <c r="MUU1285"/>
      <c r="MUV1285"/>
      <c r="MUW1285"/>
      <c r="MUX1285"/>
      <c r="MUY1285"/>
      <c r="MUZ1285"/>
      <c r="MVA1285"/>
      <c r="MVB1285"/>
      <c r="MVC1285"/>
      <c r="MVD1285"/>
      <c r="MVE1285"/>
      <c r="MVF1285"/>
      <c r="MVG1285"/>
      <c r="MVH1285"/>
      <c r="MVI1285"/>
      <c r="MVJ1285"/>
      <c r="MVK1285"/>
      <c r="MVL1285"/>
      <c r="MVM1285"/>
      <c r="MVN1285"/>
      <c r="MVO1285"/>
      <c r="MVP1285"/>
      <c r="MVQ1285"/>
      <c r="MVR1285"/>
      <c r="MVS1285"/>
      <c r="MVT1285"/>
      <c r="MVU1285"/>
      <c r="MVV1285"/>
      <c r="MVW1285"/>
      <c r="MVX1285"/>
      <c r="MVY1285"/>
      <c r="MVZ1285"/>
      <c r="MWA1285"/>
      <c r="MWB1285"/>
      <c r="MWC1285"/>
      <c r="MWD1285"/>
      <c r="MWE1285"/>
      <c r="MWF1285"/>
      <c r="MWG1285"/>
      <c r="MWH1285"/>
      <c r="MWI1285"/>
      <c r="MWJ1285"/>
      <c r="MWK1285"/>
      <c r="MWL1285"/>
      <c r="MWM1285"/>
      <c r="MWN1285"/>
      <c r="MWO1285"/>
      <c r="MWP1285"/>
      <c r="MWQ1285"/>
      <c r="MWR1285"/>
      <c r="MWS1285"/>
      <c r="MWT1285"/>
      <c r="MWU1285"/>
      <c r="MWV1285"/>
      <c r="MWW1285"/>
      <c r="MWX1285"/>
      <c r="MWY1285"/>
      <c r="MWZ1285"/>
      <c r="MXA1285"/>
      <c r="MXB1285"/>
      <c r="MXC1285"/>
      <c r="MXD1285"/>
      <c r="MXE1285"/>
      <c r="MXF1285"/>
      <c r="MXG1285"/>
      <c r="MXH1285"/>
      <c r="MXI1285"/>
      <c r="MXJ1285"/>
      <c r="MXK1285"/>
      <c r="MXL1285"/>
      <c r="MXM1285"/>
      <c r="MXN1285"/>
      <c r="MXO1285"/>
      <c r="MXP1285"/>
      <c r="MXQ1285"/>
      <c r="MXR1285"/>
      <c r="MXS1285"/>
      <c r="MXT1285"/>
      <c r="MXU1285"/>
      <c r="MXV1285"/>
      <c r="MXW1285"/>
      <c r="MXX1285"/>
      <c r="MXY1285"/>
      <c r="MXZ1285"/>
      <c r="MYA1285"/>
      <c r="MYB1285"/>
      <c r="MYC1285"/>
      <c r="MYD1285"/>
      <c r="MYE1285"/>
      <c r="MYF1285"/>
      <c r="MYG1285"/>
      <c r="MYH1285"/>
      <c r="MYI1285"/>
      <c r="MYJ1285"/>
      <c r="MYK1285"/>
      <c r="MYL1285"/>
      <c r="MYM1285"/>
      <c r="MYN1285"/>
      <c r="MYO1285"/>
      <c r="MYP1285"/>
      <c r="MYQ1285"/>
      <c r="MYR1285"/>
      <c r="MYS1285"/>
      <c r="MYT1285"/>
      <c r="MYU1285"/>
      <c r="MYV1285"/>
      <c r="MYW1285"/>
      <c r="MYX1285"/>
      <c r="MYY1285"/>
      <c r="MYZ1285"/>
      <c r="MZA1285"/>
      <c r="MZB1285"/>
      <c r="MZC1285"/>
      <c r="MZD1285"/>
      <c r="MZE1285"/>
      <c r="MZF1285"/>
      <c r="MZG1285"/>
      <c r="MZH1285"/>
      <c r="MZI1285"/>
      <c r="MZJ1285"/>
      <c r="MZK1285"/>
      <c r="MZL1285"/>
      <c r="MZM1285"/>
      <c r="MZN1285"/>
      <c r="MZO1285"/>
      <c r="MZP1285"/>
      <c r="MZQ1285"/>
      <c r="MZR1285"/>
      <c r="MZS1285"/>
      <c r="MZT1285"/>
      <c r="MZU1285"/>
      <c r="MZV1285"/>
      <c r="MZW1285"/>
      <c r="MZX1285"/>
      <c r="MZY1285"/>
      <c r="MZZ1285"/>
      <c r="NAA1285"/>
      <c r="NAB1285"/>
      <c r="NAC1285"/>
      <c r="NAD1285"/>
      <c r="NAE1285"/>
      <c r="NAF1285"/>
      <c r="NAG1285"/>
      <c r="NAH1285"/>
      <c r="NAI1285"/>
      <c r="NAJ1285"/>
      <c r="NAK1285"/>
      <c r="NAL1285"/>
      <c r="NAM1285"/>
      <c r="NAN1285"/>
      <c r="NAO1285"/>
      <c r="NAP1285"/>
      <c r="NAQ1285"/>
      <c r="NAR1285"/>
      <c r="NAS1285"/>
      <c r="NAT1285"/>
      <c r="NAU1285"/>
      <c r="NAV1285"/>
      <c r="NAW1285"/>
      <c r="NAX1285"/>
      <c r="NAY1285"/>
      <c r="NAZ1285"/>
      <c r="NBA1285"/>
      <c r="NBB1285"/>
      <c r="NBC1285"/>
      <c r="NBD1285"/>
      <c r="NBE1285"/>
      <c r="NBF1285"/>
      <c r="NBG1285"/>
      <c r="NBH1285"/>
      <c r="NBI1285"/>
      <c r="NBJ1285"/>
      <c r="NBK1285"/>
      <c r="NBL1285"/>
      <c r="NBM1285"/>
      <c r="NBN1285"/>
      <c r="NBO1285"/>
      <c r="NBP1285"/>
      <c r="NBQ1285"/>
      <c r="NBR1285"/>
      <c r="NBS1285"/>
      <c r="NBT1285"/>
      <c r="NBU1285"/>
      <c r="NBV1285"/>
      <c r="NBW1285"/>
      <c r="NBX1285"/>
      <c r="NBY1285"/>
      <c r="NBZ1285"/>
      <c r="NCA1285"/>
      <c r="NCB1285"/>
      <c r="NCC1285"/>
      <c r="NCD1285"/>
      <c r="NCE1285"/>
      <c r="NCF1285"/>
      <c r="NCG1285"/>
      <c r="NCH1285"/>
      <c r="NCI1285"/>
      <c r="NCJ1285"/>
      <c r="NCK1285"/>
      <c r="NCL1285"/>
      <c r="NCM1285"/>
      <c r="NCN1285"/>
      <c r="NCO1285"/>
      <c r="NCP1285"/>
      <c r="NCQ1285"/>
      <c r="NCR1285"/>
      <c r="NCS1285"/>
      <c r="NCT1285"/>
      <c r="NCU1285"/>
      <c r="NCV1285"/>
      <c r="NCW1285"/>
      <c r="NCX1285"/>
      <c r="NCY1285"/>
      <c r="NCZ1285"/>
      <c r="NDA1285"/>
      <c r="NDB1285"/>
      <c r="NDC1285"/>
      <c r="NDD1285"/>
      <c r="NDE1285"/>
      <c r="NDF1285"/>
      <c r="NDG1285"/>
      <c r="NDH1285"/>
      <c r="NDI1285"/>
      <c r="NDJ1285"/>
      <c r="NDK1285"/>
      <c r="NDL1285"/>
      <c r="NDM1285"/>
      <c r="NDN1285"/>
      <c r="NDO1285"/>
      <c r="NDP1285"/>
      <c r="NDQ1285"/>
      <c r="NDR1285"/>
      <c r="NDS1285"/>
      <c r="NDT1285"/>
      <c r="NDU1285"/>
      <c r="NDV1285"/>
      <c r="NDW1285"/>
      <c r="NDX1285"/>
      <c r="NDY1285"/>
      <c r="NDZ1285"/>
      <c r="NEA1285"/>
      <c r="NEB1285"/>
      <c r="NEC1285"/>
      <c r="NED1285"/>
      <c r="NEE1285"/>
      <c r="NEF1285"/>
      <c r="NEG1285"/>
      <c r="NEH1285"/>
      <c r="NEI1285"/>
      <c r="NEJ1285"/>
      <c r="NEK1285"/>
      <c r="NEL1285"/>
      <c r="NEM1285"/>
      <c r="NEN1285"/>
      <c r="NEO1285"/>
      <c r="NEP1285"/>
      <c r="NEQ1285"/>
      <c r="NER1285"/>
      <c r="NES1285"/>
      <c r="NET1285"/>
      <c r="NEU1285"/>
      <c r="NEV1285"/>
      <c r="NEW1285"/>
      <c r="NEX1285"/>
      <c r="NEY1285"/>
      <c r="NEZ1285"/>
      <c r="NFA1285"/>
      <c r="NFB1285"/>
      <c r="NFC1285"/>
      <c r="NFD1285"/>
      <c r="NFE1285"/>
      <c r="NFF1285"/>
      <c r="NFG1285"/>
      <c r="NFH1285"/>
      <c r="NFI1285"/>
      <c r="NFJ1285"/>
      <c r="NFK1285"/>
      <c r="NFL1285"/>
      <c r="NFM1285"/>
      <c r="NFN1285"/>
      <c r="NFO1285"/>
      <c r="NFP1285"/>
      <c r="NFQ1285"/>
      <c r="NFR1285"/>
      <c r="NFS1285"/>
      <c r="NFT1285"/>
      <c r="NFU1285"/>
      <c r="NFV1285"/>
      <c r="NFW1285"/>
      <c r="NFX1285"/>
      <c r="NFY1285"/>
      <c r="NFZ1285"/>
      <c r="NGA1285"/>
      <c r="NGB1285"/>
      <c r="NGC1285"/>
      <c r="NGD1285"/>
      <c r="NGE1285"/>
      <c r="NGF1285"/>
      <c r="NGG1285"/>
      <c r="NGH1285"/>
      <c r="NGI1285"/>
      <c r="NGJ1285"/>
      <c r="NGK1285"/>
      <c r="NGL1285"/>
      <c r="NGM1285"/>
      <c r="NGN1285"/>
      <c r="NGO1285"/>
      <c r="NGP1285"/>
      <c r="NGQ1285"/>
      <c r="NGR1285"/>
      <c r="NGS1285"/>
      <c r="NGT1285"/>
      <c r="NGU1285"/>
      <c r="NGV1285"/>
      <c r="NGW1285"/>
      <c r="NGX1285"/>
      <c r="NGY1285"/>
      <c r="NGZ1285"/>
      <c r="NHA1285"/>
      <c r="NHB1285"/>
      <c r="NHC1285"/>
      <c r="NHD1285"/>
      <c r="NHE1285"/>
      <c r="NHF1285"/>
      <c r="NHG1285"/>
      <c r="NHH1285"/>
      <c r="NHI1285"/>
      <c r="NHJ1285"/>
      <c r="NHK1285"/>
      <c r="NHL1285"/>
      <c r="NHM1285"/>
      <c r="NHN1285"/>
      <c r="NHO1285"/>
      <c r="NHP1285"/>
      <c r="NHQ1285"/>
      <c r="NHR1285"/>
      <c r="NHS1285"/>
      <c r="NHT1285"/>
      <c r="NHU1285"/>
      <c r="NHV1285"/>
      <c r="NHW1285"/>
      <c r="NHX1285"/>
      <c r="NHY1285"/>
      <c r="NHZ1285"/>
      <c r="NIA1285"/>
      <c r="NIB1285"/>
      <c r="NIC1285"/>
      <c r="NID1285"/>
      <c r="NIE1285"/>
      <c r="NIF1285"/>
      <c r="NIG1285"/>
      <c r="NIH1285"/>
      <c r="NII1285"/>
      <c r="NIJ1285"/>
      <c r="NIK1285"/>
      <c r="NIL1285"/>
      <c r="NIM1285"/>
      <c r="NIN1285"/>
      <c r="NIO1285"/>
      <c r="NIP1285"/>
      <c r="NIQ1285"/>
      <c r="NIR1285"/>
      <c r="NIS1285"/>
      <c r="NIT1285"/>
      <c r="NIU1285"/>
      <c r="NIV1285"/>
      <c r="NIW1285"/>
      <c r="NIX1285"/>
      <c r="NIY1285"/>
      <c r="NIZ1285"/>
      <c r="NJA1285"/>
      <c r="NJB1285"/>
      <c r="NJC1285"/>
      <c r="NJD1285"/>
      <c r="NJE1285"/>
      <c r="NJF1285"/>
      <c r="NJG1285"/>
      <c r="NJH1285"/>
      <c r="NJI1285"/>
      <c r="NJJ1285"/>
      <c r="NJK1285"/>
      <c r="NJL1285"/>
      <c r="NJM1285"/>
      <c r="NJN1285"/>
      <c r="NJO1285"/>
      <c r="NJP1285"/>
      <c r="NJQ1285"/>
      <c r="NJR1285"/>
      <c r="NJS1285"/>
      <c r="NJT1285"/>
      <c r="NJU1285"/>
      <c r="NJV1285"/>
      <c r="NJW1285"/>
      <c r="NJX1285"/>
      <c r="NJY1285"/>
      <c r="NJZ1285"/>
      <c r="NKA1285"/>
      <c r="NKB1285"/>
      <c r="NKC1285"/>
      <c r="NKD1285"/>
      <c r="NKE1285"/>
      <c r="NKF1285"/>
      <c r="NKG1285"/>
      <c r="NKH1285"/>
      <c r="NKI1285"/>
      <c r="NKJ1285"/>
      <c r="NKK1285"/>
      <c r="NKL1285"/>
      <c r="NKM1285"/>
      <c r="NKN1285"/>
      <c r="NKO1285"/>
      <c r="NKP1285"/>
      <c r="NKQ1285"/>
      <c r="NKR1285"/>
      <c r="NKS1285"/>
      <c r="NKT1285"/>
      <c r="NKU1285"/>
      <c r="NKV1285"/>
      <c r="NKW1285"/>
      <c r="NKX1285"/>
      <c r="NKY1285"/>
      <c r="NKZ1285"/>
      <c r="NLA1285"/>
      <c r="NLB1285"/>
      <c r="NLC1285"/>
      <c r="NLD1285"/>
      <c r="NLE1285"/>
      <c r="NLF1285"/>
      <c r="NLG1285"/>
      <c r="NLH1285"/>
      <c r="NLI1285"/>
      <c r="NLJ1285"/>
      <c r="NLK1285"/>
      <c r="NLL1285"/>
      <c r="NLM1285"/>
      <c r="NLN1285"/>
      <c r="NLO1285"/>
      <c r="NLP1285"/>
      <c r="NLQ1285"/>
      <c r="NLR1285"/>
      <c r="NLS1285"/>
      <c r="NLT1285"/>
      <c r="NLU1285"/>
      <c r="NLV1285"/>
      <c r="NLW1285"/>
      <c r="NLX1285"/>
      <c r="NLY1285"/>
      <c r="NLZ1285"/>
      <c r="NMA1285"/>
      <c r="NMB1285"/>
      <c r="NMC1285"/>
      <c r="NMD1285"/>
      <c r="NME1285"/>
      <c r="NMF1285"/>
      <c r="NMG1285"/>
      <c r="NMH1285"/>
      <c r="NMI1285"/>
      <c r="NMJ1285"/>
      <c r="NMK1285"/>
      <c r="NML1285"/>
      <c r="NMM1285"/>
      <c r="NMN1285"/>
      <c r="NMO1285"/>
      <c r="NMP1285"/>
      <c r="NMQ1285"/>
      <c r="NMR1285"/>
      <c r="NMS1285"/>
      <c r="NMT1285"/>
      <c r="NMU1285"/>
      <c r="NMV1285"/>
      <c r="NMW1285"/>
      <c r="NMX1285"/>
      <c r="NMY1285"/>
      <c r="NMZ1285"/>
      <c r="NNA1285"/>
      <c r="NNB1285"/>
      <c r="NNC1285"/>
      <c r="NND1285"/>
      <c r="NNE1285"/>
      <c r="NNF1285"/>
      <c r="NNG1285"/>
      <c r="NNH1285"/>
      <c r="NNI1285"/>
      <c r="NNJ1285"/>
      <c r="NNK1285"/>
      <c r="NNL1285"/>
      <c r="NNM1285"/>
      <c r="NNN1285"/>
      <c r="NNO1285"/>
      <c r="NNP1285"/>
      <c r="NNQ1285"/>
      <c r="NNR1285"/>
      <c r="NNS1285"/>
      <c r="NNT1285"/>
      <c r="NNU1285"/>
      <c r="NNV1285"/>
      <c r="NNW1285"/>
      <c r="NNX1285"/>
      <c r="NNY1285"/>
      <c r="NNZ1285"/>
      <c r="NOA1285"/>
      <c r="NOB1285"/>
      <c r="NOC1285"/>
      <c r="NOD1285"/>
      <c r="NOE1285"/>
      <c r="NOF1285"/>
      <c r="NOG1285"/>
      <c r="NOH1285"/>
      <c r="NOI1285"/>
      <c r="NOJ1285"/>
      <c r="NOK1285"/>
      <c r="NOL1285"/>
      <c r="NOM1285"/>
      <c r="NON1285"/>
      <c r="NOO1285"/>
      <c r="NOP1285"/>
      <c r="NOQ1285"/>
      <c r="NOR1285"/>
      <c r="NOS1285"/>
      <c r="NOT1285"/>
      <c r="NOU1285"/>
      <c r="NOV1285"/>
      <c r="NOW1285"/>
      <c r="NOX1285"/>
      <c r="NOY1285"/>
      <c r="NOZ1285"/>
      <c r="NPA1285"/>
      <c r="NPB1285"/>
      <c r="NPC1285"/>
      <c r="NPD1285"/>
      <c r="NPE1285"/>
      <c r="NPF1285"/>
      <c r="NPG1285"/>
      <c r="NPH1285"/>
      <c r="NPI1285"/>
      <c r="NPJ1285"/>
      <c r="NPK1285"/>
      <c r="NPL1285"/>
      <c r="NPM1285"/>
      <c r="NPN1285"/>
      <c r="NPO1285"/>
      <c r="NPP1285"/>
      <c r="NPQ1285"/>
      <c r="NPR1285"/>
      <c r="NPS1285"/>
      <c r="NPT1285"/>
      <c r="NPU1285"/>
      <c r="NPV1285"/>
      <c r="NPW1285"/>
      <c r="NPX1285"/>
      <c r="NPY1285"/>
      <c r="NPZ1285"/>
      <c r="NQA1285"/>
      <c r="NQB1285"/>
      <c r="NQC1285"/>
      <c r="NQD1285"/>
      <c r="NQE1285"/>
      <c r="NQF1285"/>
      <c r="NQG1285"/>
      <c r="NQH1285"/>
      <c r="NQI1285"/>
      <c r="NQJ1285"/>
      <c r="NQK1285"/>
      <c r="NQL1285"/>
      <c r="NQM1285"/>
      <c r="NQN1285"/>
      <c r="NQO1285"/>
      <c r="NQP1285"/>
      <c r="NQQ1285"/>
      <c r="NQR1285"/>
      <c r="NQS1285"/>
      <c r="NQT1285"/>
      <c r="NQU1285"/>
      <c r="NQV1285"/>
      <c r="NQW1285"/>
      <c r="NQX1285"/>
      <c r="NQY1285"/>
      <c r="NQZ1285"/>
      <c r="NRA1285"/>
      <c r="NRB1285"/>
      <c r="NRC1285"/>
      <c r="NRD1285"/>
      <c r="NRE1285"/>
      <c r="NRF1285"/>
      <c r="NRG1285"/>
      <c r="NRH1285"/>
      <c r="NRI1285"/>
      <c r="NRJ1285"/>
      <c r="NRK1285"/>
      <c r="NRL1285"/>
      <c r="NRM1285"/>
      <c r="NRN1285"/>
      <c r="NRO1285"/>
      <c r="NRP1285"/>
      <c r="NRQ1285"/>
      <c r="NRR1285"/>
      <c r="NRS1285"/>
      <c r="NRT1285"/>
      <c r="NRU1285"/>
      <c r="NRV1285"/>
      <c r="NRW1285"/>
      <c r="NRX1285"/>
      <c r="NRY1285"/>
      <c r="NRZ1285"/>
      <c r="NSA1285"/>
      <c r="NSB1285"/>
      <c r="NSC1285"/>
      <c r="NSD1285"/>
      <c r="NSE1285"/>
      <c r="NSF1285"/>
      <c r="NSG1285"/>
      <c r="NSH1285"/>
      <c r="NSI1285"/>
      <c r="NSJ1285"/>
      <c r="NSK1285"/>
      <c r="NSL1285"/>
      <c r="NSM1285"/>
      <c r="NSN1285"/>
      <c r="NSO1285"/>
      <c r="NSP1285"/>
      <c r="NSQ1285"/>
      <c r="NSR1285"/>
      <c r="NSS1285"/>
      <c r="NST1285"/>
      <c r="NSU1285"/>
      <c r="NSV1285"/>
      <c r="NSW1285"/>
      <c r="NSX1285"/>
      <c r="NSY1285"/>
      <c r="NSZ1285"/>
      <c r="NTA1285"/>
      <c r="NTB1285"/>
      <c r="NTC1285"/>
      <c r="NTD1285"/>
      <c r="NTE1285"/>
      <c r="NTF1285"/>
      <c r="NTG1285"/>
      <c r="NTH1285"/>
      <c r="NTI1285"/>
      <c r="NTJ1285"/>
      <c r="NTK1285"/>
      <c r="NTL1285"/>
      <c r="NTM1285"/>
      <c r="NTN1285"/>
      <c r="NTO1285"/>
      <c r="NTP1285"/>
      <c r="NTQ1285"/>
      <c r="NTR1285"/>
      <c r="NTS1285"/>
      <c r="NTT1285"/>
      <c r="NTU1285"/>
      <c r="NTV1285"/>
      <c r="NTW1285"/>
      <c r="NTX1285"/>
      <c r="NTY1285"/>
      <c r="NTZ1285"/>
      <c r="NUA1285"/>
      <c r="NUB1285"/>
      <c r="NUC1285"/>
      <c r="NUD1285"/>
      <c r="NUE1285"/>
      <c r="NUF1285"/>
      <c r="NUG1285"/>
      <c r="NUH1285"/>
      <c r="NUI1285"/>
      <c r="NUJ1285"/>
      <c r="NUK1285"/>
      <c r="NUL1285"/>
      <c r="NUM1285"/>
      <c r="NUN1285"/>
      <c r="NUO1285"/>
      <c r="NUP1285"/>
      <c r="NUQ1285"/>
      <c r="NUR1285"/>
      <c r="NUS1285"/>
      <c r="NUT1285"/>
      <c r="NUU1285"/>
      <c r="NUV1285"/>
      <c r="NUW1285"/>
      <c r="NUX1285"/>
      <c r="NUY1285"/>
      <c r="NUZ1285"/>
      <c r="NVA1285"/>
      <c r="NVB1285"/>
      <c r="NVC1285"/>
      <c r="NVD1285"/>
      <c r="NVE1285"/>
      <c r="NVF1285"/>
      <c r="NVG1285"/>
      <c r="NVH1285"/>
      <c r="NVI1285"/>
      <c r="NVJ1285"/>
      <c r="NVK1285"/>
      <c r="NVL1285"/>
      <c r="NVM1285"/>
      <c r="NVN1285"/>
      <c r="NVO1285"/>
      <c r="NVP1285"/>
      <c r="NVQ1285"/>
      <c r="NVR1285"/>
      <c r="NVS1285"/>
      <c r="NVT1285"/>
      <c r="NVU1285"/>
      <c r="NVV1285"/>
      <c r="NVW1285"/>
      <c r="NVX1285"/>
      <c r="NVY1285"/>
      <c r="NVZ1285"/>
      <c r="NWA1285"/>
      <c r="NWB1285"/>
      <c r="NWC1285"/>
      <c r="NWD1285"/>
      <c r="NWE1285"/>
      <c r="NWF1285"/>
      <c r="NWG1285"/>
      <c r="NWH1285"/>
      <c r="NWI1285"/>
      <c r="NWJ1285"/>
      <c r="NWK1285"/>
      <c r="NWL1285"/>
      <c r="NWM1285"/>
      <c r="NWN1285"/>
      <c r="NWO1285"/>
      <c r="NWP1285"/>
      <c r="NWQ1285"/>
      <c r="NWR1285"/>
      <c r="NWS1285"/>
      <c r="NWT1285"/>
      <c r="NWU1285"/>
      <c r="NWV1285"/>
      <c r="NWW1285"/>
      <c r="NWX1285"/>
      <c r="NWY1285"/>
      <c r="NWZ1285"/>
      <c r="NXA1285"/>
      <c r="NXB1285"/>
      <c r="NXC1285"/>
      <c r="NXD1285"/>
      <c r="NXE1285"/>
      <c r="NXF1285"/>
      <c r="NXG1285"/>
      <c r="NXH1285"/>
      <c r="NXI1285"/>
      <c r="NXJ1285"/>
      <c r="NXK1285"/>
      <c r="NXL1285"/>
      <c r="NXM1285"/>
      <c r="NXN1285"/>
      <c r="NXO1285"/>
      <c r="NXP1285"/>
      <c r="NXQ1285"/>
      <c r="NXR1285"/>
      <c r="NXS1285"/>
      <c r="NXT1285"/>
      <c r="NXU1285"/>
      <c r="NXV1285"/>
      <c r="NXW1285"/>
      <c r="NXX1285"/>
      <c r="NXY1285"/>
      <c r="NXZ1285"/>
      <c r="NYA1285"/>
      <c r="NYB1285"/>
      <c r="NYC1285"/>
      <c r="NYD1285"/>
      <c r="NYE1285"/>
      <c r="NYF1285"/>
      <c r="NYG1285"/>
      <c r="NYH1285"/>
      <c r="NYI1285"/>
      <c r="NYJ1285"/>
      <c r="NYK1285"/>
      <c r="NYL1285"/>
      <c r="NYM1285"/>
      <c r="NYN1285"/>
      <c r="NYO1285"/>
      <c r="NYP1285"/>
      <c r="NYQ1285"/>
      <c r="NYR1285"/>
      <c r="NYS1285"/>
      <c r="NYT1285"/>
      <c r="NYU1285"/>
      <c r="NYV1285"/>
      <c r="NYW1285"/>
      <c r="NYX1285"/>
      <c r="NYY1285"/>
      <c r="NYZ1285"/>
      <c r="NZA1285"/>
      <c r="NZB1285"/>
      <c r="NZC1285"/>
      <c r="NZD1285"/>
      <c r="NZE1285"/>
      <c r="NZF1285"/>
      <c r="NZG1285"/>
      <c r="NZH1285"/>
      <c r="NZI1285"/>
      <c r="NZJ1285"/>
      <c r="NZK1285"/>
      <c r="NZL1285"/>
      <c r="NZM1285"/>
      <c r="NZN1285"/>
      <c r="NZO1285"/>
      <c r="NZP1285"/>
      <c r="NZQ1285"/>
      <c r="NZR1285"/>
      <c r="NZS1285"/>
      <c r="NZT1285"/>
      <c r="NZU1285"/>
      <c r="NZV1285"/>
      <c r="NZW1285"/>
      <c r="NZX1285"/>
      <c r="NZY1285"/>
      <c r="NZZ1285"/>
      <c r="OAA1285"/>
      <c r="OAB1285"/>
      <c r="OAC1285"/>
      <c r="OAD1285"/>
      <c r="OAE1285"/>
      <c r="OAF1285"/>
      <c r="OAG1285"/>
      <c r="OAH1285"/>
      <c r="OAI1285"/>
      <c r="OAJ1285"/>
      <c r="OAK1285"/>
      <c r="OAL1285"/>
      <c r="OAM1285"/>
      <c r="OAN1285"/>
      <c r="OAO1285"/>
      <c r="OAP1285"/>
      <c r="OAQ1285"/>
      <c r="OAR1285"/>
      <c r="OAS1285"/>
      <c r="OAT1285"/>
      <c r="OAU1285"/>
      <c r="OAV1285"/>
      <c r="OAW1285"/>
      <c r="OAX1285"/>
      <c r="OAY1285"/>
      <c r="OAZ1285"/>
      <c r="OBA1285"/>
      <c r="OBB1285"/>
      <c r="OBC1285"/>
      <c r="OBD1285"/>
      <c r="OBE1285"/>
      <c r="OBF1285"/>
      <c r="OBG1285"/>
      <c r="OBH1285"/>
      <c r="OBI1285"/>
      <c r="OBJ1285"/>
      <c r="OBK1285"/>
      <c r="OBL1285"/>
      <c r="OBM1285"/>
      <c r="OBN1285"/>
      <c r="OBO1285"/>
      <c r="OBP1285"/>
      <c r="OBQ1285"/>
      <c r="OBR1285"/>
      <c r="OBS1285"/>
      <c r="OBT1285"/>
      <c r="OBU1285"/>
      <c r="OBV1285"/>
      <c r="OBW1285"/>
      <c r="OBX1285"/>
      <c r="OBY1285"/>
      <c r="OBZ1285"/>
      <c r="OCA1285"/>
      <c r="OCB1285"/>
      <c r="OCC1285"/>
      <c r="OCD1285"/>
      <c r="OCE1285"/>
      <c r="OCF1285"/>
      <c r="OCG1285"/>
      <c r="OCH1285"/>
      <c r="OCI1285"/>
      <c r="OCJ1285"/>
      <c r="OCK1285"/>
      <c r="OCL1285"/>
      <c r="OCM1285"/>
      <c r="OCN1285"/>
      <c r="OCO1285"/>
      <c r="OCP1285"/>
      <c r="OCQ1285"/>
      <c r="OCR1285"/>
      <c r="OCS1285"/>
      <c r="OCT1285"/>
      <c r="OCU1285"/>
      <c r="OCV1285"/>
      <c r="OCW1285"/>
      <c r="OCX1285"/>
      <c r="OCY1285"/>
      <c r="OCZ1285"/>
      <c r="ODA1285"/>
      <c r="ODB1285"/>
      <c r="ODC1285"/>
      <c r="ODD1285"/>
      <c r="ODE1285"/>
      <c r="ODF1285"/>
      <c r="ODG1285"/>
      <c r="ODH1285"/>
      <c r="ODI1285"/>
      <c r="ODJ1285"/>
      <c r="ODK1285"/>
      <c r="ODL1285"/>
      <c r="ODM1285"/>
      <c r="ODN1285"/>
      <c r="ODO1285"/>
      <c r="ODP1285"/>
      <c r="ODQ1285"/>
      <c r="ODR1285"/>
      <c r="ODS1285"/>
      <c r="ODT1285"/>
      <c r="ODU1285"/>
      <c r="ODV1285"/>
      <c r="ODW1285"/>
      <c r="ODX1285"/>
      <c r="ODY1285"/>
      <c r="ODZ1285"/>
      <c r="OEA1285"/>
      <c r="OEB1285"/>
      <c r="OEC1285"/>
      <c r="OED1285"/>
      <c r="OEE1285"/>
      <c r="OEF1285"/>
      <c r="OEG1285"/>
      <c r="OEH1285"/>
      <c r="OEI1285"/>
      <c r="OEJ1285"/>
      <c r="OEK1285"/>
      <c r="OEL1285"/>
      <c r="OEM1285"/>
      <c r="OEN1285"/>
      <c r="OEO1285"/>
      <c r="OEP1285"/>
      <c r="OEQ1285"/>
      <c r="OER1285"/>
      <c r="OES1285"/>
      <c r="OET1285"/>
      <c r="OEU1285"/>
      <c r="OEV1285"/>
      <c r="OEW1285"/>
      <c r="OEX1285"/>
      <c r="OEY1285"/>
      <c r="OEZ1285"/>
      <c r="OFA1285"/>
      <c r="OFB1285"/>
      <c r="OFC1285"/>
      <c r="OFD1285"/>
      <c r="OFE1285"/>
      <c r="OFF1285"/>
      <c r="OFG1285"/>
      <c r="OFH1285"/>
      <c r="OFI1285"/>
      <c r="OFJ1285"/>
      <c r="OFK1285"/>
      <c r="OFL1285"/>
      <c r="OFM1285"/>
      <c r="OFN1285"/>
      <c r="OFO1285"/>
      <c r="OFP1285"/>
      <c r="OFQ1285"/>
      <c r="OFR1285"/>
      <c r="OFS1285"/>
      <c r="OFT1285"/>
      <c r="OFU1285"/>
      <c r="OFV1285"/>
      <c r="OFW1285"/>
      <c r="OFX1285"/>
      <c r="OFY1285"/>
      <c r="OFZ1285"/>
      <c r="OGA1285"/>
      <c r="OGB1285"/>
      <c r="OGC1285"/>
      <c r="OGD1285"/>
      <c r="OGE1285"/>
      <c r="OGF1285"/>
      <c r="OGG1285"/>
      <c r="OGH1285"/>
      <c r="OGI1285"/>
      <c r="OGJ1285"/>
      <c r="OGK1285"/>
      <c r="OGL1285"/>
      <c r="OGM1285"/>
      <c r="OGN1285"/>
      <c r="OGO1285"/>
      <c r="OGP1285"/>
      <c r="OGQ1285"/>
      <c r="OGR1285"/>
      <c r="OGS1285"/>
      <c r="OGT1285"/>
      <c r="OGU1285"/>
      <c r="OGV1285"/>
      <c r="OGW1285"/>
      <c r="OGX1285"/>
      <c r="OGY1285"/>
      <c r="OGZ1285"/>
      <c r="OHA1285"/>
      <c r="OHB1285"/>
      <c r="OHC1285"/>
      <c r="OHD1285"/>
      <c r="OHE1285"/>
      <c r="OHF1285"/>
      <c r="OHG1285"/>
      <c r="OHH1285"/>
      <c r="OHI1285"/>
      <c r="OHJ1285"/>
      <c r="OHK1285"/>
      <c r="OHL1285"/>
      <c r="OHM1285"/>
      <c r="OHN1285"/>
      <c r="OHO1285"/>
      <c r="OHP1285"/>
      <c r="OHQ1285"/>
      <c r="OHR1285"/>
      <c r="OHS1285"/>
      <c r="OHT1285"/>
      <c r="OHU1285"/>
      <c r="OHV1285"/>
      <c r="OHW1285"/>
      <c r="OHX1285"/>
      <c r="OHY1285"/>
      <c r="OHZ1285"/>
      <c r="OIA1285"/>
      <c r="OIB1285"/>
      <c r="OIC1285"/>
      <c r="OID1285"/>
      <c r="OIE1285"/>
      <c r="OIF1285"/>
      <c r="OIG1285"/>
      <c r="OIH1285"/>
      <c r="OII1285"/>
      <c r="OIJ1285"/>
      <c r="OIK1285"/>
      <c r="OIL1285"/>
      <c r="OIM1285"/>
      <c r="OIN1285"/>
      <c r="OIO1285"/>
      <c r="OIP1285"/>
      <c r="OIQ1285"/>
      <c r="OIR1285"/>
      <c r="OIS1285"/>
      <c r="OIT1285"/>
      <c r="OIU1285"/>
      <c r="OIV1285"/>
      <c r="OIW1285"/>
      <c r="OIX1285"/>
      <c r="OIY1285"/>
      <c r="OIZ1285"/>
      <c r="OJA1285"/>
      <c r="OJB1285"/>
      <c r="OJC1285"/>
      <c r="OJD1285"/>
      <c r="OJE1285"/>
      <c r="OJF1285"/>
      <c r="OJG1285"/>
      <c r="OJH1285"/>
      <c r="OJI1285"/>
      <c r="OJJ1285"/>
      <c r="OJK1285"/>
      <c r="OJL1285"/>
      <c r="OJM1285"/>
      <c r="OJN1285"/>
      <c r="OJO1285"/>
      <c r="OJP1285"/>
      <c r="OJQ1285"/>
      <c r="OJR1285"/>
      <c r="OJS1285"/>
      <c r="OJT1285"/>
      <c r="OJU1285"/>
      <c r="OJV1285"/>
      <c r="OJW1285"/>
      <c r="OJX1285"/>
      <c r="OJY1285"/>
      <c r="OJZ1285"/>
      <c r="OKA1285"/>
      <c r="OKB1285"/>
      <c r="OKC1285"/>
      <c r="OKD1285"/>
      <c r="OKE1285"/>
      <c r="OKF1285"/>
      <c r="OKG1285"/>
      <c r="OKH1285"/>
      <c r="OKI1285"/>
      <c r="OKJ1285"/>
      <c r="OKK1285"/>
      <c r="OKL1285"/>
      <c r="OKM1285"/>
      <c r="OKN1285"/>
      <c r="OKO1285"/>
      <c r="OKP1285"/>
      <c r="OKQ1285"/>
      <c r="OKR1285"/>
      <c r="OKS1285"/>
      <c r="OKT1285"/>
      <c r="OKU1285"/>
      <c r="OKV1285"/>
      <c r="OKW1285"/>
      <c r="OKX1285"/>
      <c r="OKY1285"/>
      <c r="OKZ1285"/>
      <c r="OLA1285"/>
      <c r="OLB1285"/>
      <c r="OLC1285"/>
      <c r="OLD1285"/>
      <c r="OLE1285"/>
      <c r="OLF1285"/>
      <c r="OLG1285"/>
      <c r="OLH1285"/>
      <c r="OLI1285"/>
      <c r="OLJ1285"/>
      <c r="OLK1285"/>
      <c r="OLL1285"/>
      <c r="OLM1285"/>
      <c r="OLN1285"/>
      <c r="OLO1285"/>
      <c r="OLP1285"/>
      <c r="OLQ1285"/>
      <c r="OLR1285"/>
      <c r="OLS1285"/>
      <c r="OLT1285"/>
      <c r="OLU1285"/>
      <c r="OLV1285"/>
      <c r="OLW1285"/>
      <c r="OLX1285"/>
      <c r="OLY1285"/>
      <c r="OLZ1285"/>
      <c r="OMA1285"/>
      <c r="OMB1285"/>
      <c r="OMC1285"/>
      <c r="OMD1285"/>
      <c r="OME1285"/>
      <c r="OMF1285"/>
      <c r="OMG1285"/>
      <c r="OMH1285"/>
      <c r="OMI1285"/>
      <c r="OMJ1285"/>
      <c r="OMK1285"/>
      <c r="OML1285"/>
      <c r="OMM1285"/>
      <c r="OMN1285"/>
      <c r="OMO1285"/>
      <c r="OMP1285"/>
      <c r="OMQ1285"/>
      <c r="OMR1285"/>
      <c r="OMS1285"/>
      <c r="OMT1285"/>
      <c r="OMU1285"/>
      <c r="OMV1285"/>
      <c r="OMW1285"/>
      <c r="OMX1285"/>
      <c r="OMY1285"/>
      <c r="OMZ1285"/>
      <c r="ONA1285"/>
      <c r="ONB1285"/>
      <c r="ONC1285"/>
      <c r="OND1285"/>
      <c r="ONE1285"/>
      <c r="ONF1285"/>
      <c r="ONG1285"/>
      <c r="ONH1285"/>
      <c r="ONI1285"/>
      <c r="ONJ1285"/>
      <c r="ONK1285"/>
      <c r="ONL1285"/>
      <c r="ONM1285"/>
      <c r="ONN1285"/>
      <c r="ONO1285"/>
      <c r="ONP1285"/>
      <c r="ONQ1285"/>
      <c r="ONR1285"/>
      <c r="ONS1285"/>
      <c r="ONT1285"/>
      <c r="ONU1285"/>
      <c r="ONV1285"/>
      <c r="ONW1285"/>
      <c r="ONX1285"/>
      <c r="ONY1285"/>
      <c r="ONZ1285"/>
      <c r="OOA1285"/>
      <c r="OOB1285"/>
      <c r="OOC1285"/>
      <c r="OOD1285"/>
      <c r="OOE1285"/>
      <c r="OOF1285"/>
      <c r="OOG1285"/>
      <c r="OOH1285"/>
      <c r="OOI1285"/>
      <c r="OOJ1285"/>
      <c r="OOK1285"/>
      <c r="OOL1285"/>
      <c r="OOM1285"/>
      <c r="OON1285"/>
      <c r="OOO1285"/>
      <c r="OOP1285"/>
      <c r="OOQ1285"/>
      <c r="OOR1285"/>
      <c r="OOS1285"/>
      <c r="OOT1285"/>
      <c r="OOU1285"/>
      <c r="OOV1285"/>
      <c r="OOW1285"/>
      <c r="OOX1285"/>
      <c r="OOY1285"/>
      <c r="OOZ1285"/>
      <c r="OPA1285"/>
      <c r="OPB1285"/>
      <c r="OPC1285"/>
      <c r="OPD1285"/>
      <c r="OPE1285"/>
      <c r="OPF1285"/>
      <c r="OPG1285"/>
      <c r="OPH1285"/>
      <c r="OPI1285"/>
      <c r="OPJ1285"/>
      <c r="OPK1285"/>
      <c r="OPL1285"/>
      <c r="OPM1285"/>
      <c r="OPN1285"/>
      <c r="OPO1285"/>
      <c r="OPP1285"/>
      <c r="OPQ1285"/>
      <c r="OPR1285"/>
      <c r="OPS1285"/>
      <c r="OPT1285"/>
      <c r="OPU1285"/>
      <c r="OPV1285"/>
      <c r="OPW1285"/>
      <c r="OPX1285"/>
      <c r="OPY1285"/>
      <c r="OPZ1285"/>
      <c r="OQA1285"/>
      <c r="OQB1285"/>
      <c r="OQC1285"/>
      <c r="OQD1285"/>
      <c r="OQE1285"/>
      <c r="OQF1285"/>
      <c r="OQG1285"/>
      <c r="OQH1285"/>
      <c r="OQI1285"/>
      <c r="OQJ1285"/>
      <c r="OQK1285"/>
      <c r="OQL1285"/>
      <c r="OQM1285"/>
      <c r="OQN1285"/>
      <c r="OQO1285"/>
      <c r="OQP1285"/>
      <c r="OQQ1285"/>
      <c r="OQR1285"/>
      <c r="OQS1285"/>
      <c r="OQT1285"/>
      <c r="OQU1285"/>
      <c r="OQV1285"/>
      <c r="OQW1285"/>
      <c r="OQX1285"/>
      <c r="OQY1285"/>
      <c r="OQZ1285"/>
      <c r="ORA1285"/>
      <c r="ORB1285"/>
      <c r="ORC1285"/>
      <c r="ORD1285"/>
      <c r="ORE1285"/>
      <c r="ORF1285"/>
      <c r="ORG1285"/>
      <c r="ORH1285"/>
      <c r="ORI1285"/>
      <c r="ORJ1285"/>
      <c r="ORK1285"/>
      <c r="ORL1285"/>
      <c r="ORM1285"/>
      <c r="ORN1285"/>
      <c r="ORO1285"/>
      <c r="ORP1285"/>
      <c r="ORQ1285"/>
      <c r="ORR1285"/>
      <c r="ORS1285"/>
      <c r="ORT1285"/>
      <c r="ORU1285"/>
      <c r="ORV1285"/>
      <c r="ORW1285"/>
      <c r="ORX1285"/>
      <c r="ORY1285"/>
      <c r="ORZ1285"/>
      <c r="OSA1285"/>
      <c r="OSB1285"/>
      <c r="OSC1285"/>
      <c r="OSD1285"/>
      <c r="OSE1285"/>
      <c r="OSF1285"/>
      <c r="OSG1285"/>
      <c r="OSH1285"/>
      <c r="OSI1285"/>
      <c r="OSJ1285"/>
      <c r="OSK1285"/>
      <c r="OSL1285"/>
      <c r="OSM1285"/>
      <c r="OSN1285"/>
      <c r="OSO1285"/>
      <c r="OSP1285"/>
      <c r="OSQ1285"/>
      <c r="OSR1285"/>
      <c r="OSS1285"/>
      <c r="OST1285"/>
      <c r="OSU1285"/>
      <c r="OSV1285"/>
      <c r="OSW1285"/>
      <c r="OSX1285"/>
      <c r="OSY1285"/>
      <c r="OSZ1285"/>
      <c r="OTA1285"/>
      <c r="OTB1285"/>
      <c r="OTC1285"/>
      <c r="OTD1285"/>
      <c r="OTE1285"/>
      <c r="OTF1285"/>
      <c r="OTG1285"/>
      <c r="OTH1285"/>
      <c r="OTI1285"/>
      <c r="OTJ1285"/>
      <c r="OTK1285"/>
      <c r="OTL1285"/>
      <c r="OTM1285"/>
      <c r="OTN1285"/>
      <c r="OTO1285"/>
      <c r="OTP1285"/>
      <c r="OTQ1285"/>
      <c r="OTR1285"/>
      <c r="OTS1285"/>
      <c r="OTT1285"/>
      <c r="OTU1285"/>
      <c r="OTV1285"/>
      <c r="OTW1285"/>
      <c r="OTX1285"/>
      <c r="OTY1285"/>
      <c r="OTZ1285"/>
      <c r="OUA1285"/>
      <c r="OUB1285"/>
      <c r="OUC1285"/>
      <c r="OUD1285"/>
      <c r="OUE1285"/>
      <c r="OUF1285"/>
      <c r="OUG1285"/>
      <c r="OUH1285"/>
      <c r="OUI1285"/>
      <c r="OUJ1285"/>
      <c r="OUK1285"/>
      <c r="OUL1285"/>
      <c r="OUM1285"/>
      <c r="OUN1285"/>
      <c r="OUO1285"/>
      <c r="OUP1285"/>
      <c r="OUQ1285"/>
      <c r="OUR1285"/>
      <c r="OUS1285"/>
      <c r="OUT1285"/>
      <c r="OUU1285"/>
      <c r="OUV1285"/>
      <c r="OUW1285"/>
      <c r="OUX1285"/>
      <c r="OUY1285"/>
      <c r="OUZ1285"/>
      <c r="OVA1285"/>
      <c r="OVB1285"/>
      <c r="OVC1285"/>
      <c r="OVD1285"/>
      <c r="OVE1285"/>
      <c r="OVF1285"/>
      <c r="OVG1285"/>
      <c r="OVH1285"/>
      <c r="OVI1285"/>
      <c r="OVJ1285"/>
      <c r="OVK1285"/>
      <c r="OVL1285"/>
      <c r="OVM1285"/>
      <c r="OVN1285"/>
      <c r="OVO1285"/>
      <c r="OVP1285"/>
      <c r="OVQ1285"/>
      <c r="OVR1285"/>
      <c r="OVS1285"/>
      <c r="OVT1285"/>
      <c r="OVU1285"/>
      <c r="OVV1285"/>
      <c r="OVW1285"/>
      <c r="OVX1285"/>
      <c r="OVY1285"/>
      <c r="OVZ1285"/>
      <c r="OWA1285"/>
      <c r="OWB1285"/>
      <c r="OWC1285"/>
      <c r="OWD1285"/>
      <c r="OWE1285"/>
      <c r="OWF1285"/>
      <c r="OWG1285"/>
      <c r="OWH1285"/>
      <c r="OWI1285"/>
      <c r="OWJ1285"/>
      <c r="OWK1285"/>
      <c r="OWL1285"/>
      <c r="OWM1285"/>
      <c r="OWN1285"/>
      <c r="OWO1285"/>
      <c r="OWP1285"/>
      <c r="OWQ1285"/>
      <c r="OWR1285"/>
      <c r="OWS1285"/>
      <c r="OWT1285"/>
      <c r="OWU1285"/>
      <c r="OWV1285"/>
      <c r="OWW1285"/>
      <c r="OWX1285"/>
      <c r="OWY1285"/>
      <c r="OWZ1285"/>
      <c r="OXA1285"/>
      <c r="OXB1285"/>
      <c r="OXC1285"/>
      <c r="OXD1285"/>
      <c r="OXE1285"/>
      <c r="OXF1285"/>
      <c r="OXG1285"/>
      <c r="OXH1285"/>
      <c r="OXI1285"/>
      <c r="OXJ1285"/>
      <c r="OXK1285"/>
      <c r="OXL1285"/>
      <c r="OXM1285"/>
      <c r="OXN1285"/>
      <c r="OXO1285"/>
      <c r="OXP1285"/>
      <c r="OXQ1285"/>
      <c r="OXR1285"/>
      <c r="OXS1285"/>
      <c r="OXT1285"/>
      <c r="OXU1285"/>
      <c r="OXV1285"/>
      <c r="OXW1285"/>
      <c r="OXX1285"/>
      <c r="OXY1285"/>
      <c r="OXZ1285"/>
      <c r="OYA1285"/>
      <c r="OYB1285"/>
      <c r="OYC1285"/>
      <c r="OYD1285"/>
      <c r="OYE1285"/>
      <c r="OYF1285"/>
      <c r="OYG1285"/>
      <c r="OYH1285"/>
      <c r="OYI1285"/>
      <c r="OYJ1285"/>
      <c r="OYK1285"/>
      <c r="OYL1285"/>
      <c r="OYM1285"/>
      <c r="OYN1285"/>
      <c r="OYO1285"/>
      <c r="OYP1285"/>
      <c r="OYQ1285"/>
      <c r="OYR1285"/>
      <c r="OYS1285"/>
      <c r="OYT1285"/>
      <c r="OYU1285"/>
      <c r="OYV1285"/>
      <c r="OYW1285"/>
      <c r="OYX1285"/>
      <c r="OYY1285"/>
      <c r="OYZ1285"/>
      <c r="OZA1285"/>
      <c r="OZB1285"/>
      <c r="OZC1285"/>
      <c r="OZD1285"/>
      <c r="OZE1285"/>
      <c r="OZF1285"/>
      <c r="OZG1285"/>
      <c r="OZH1285"/>
      <c r="OZI1285"/>
      <c r="OZJ1285"/>
      <c r="OZK1285"/>
      <c r="OZL1285"/>
      <c r="OZM1285"/>
      <c r="OZN1285"/>
      <c r="OZO1285"/>
      <c r="OZP1285"/>
      <c r="OZQ1285"/>
      <c r="OZR1285"/>
      <c r="OZS1285"/>
      <c r="OZT1285"/>
      <c r="OZU1285"/>
      <c r="OZV1285"/>
      <c r="OZW1285"/>
      <c r="OZX1285"/>
      <c r="OZY1285"/>
      <c r="OZZ1285"/>
      <c r="PAA1285"/>
      <c r="PAB1285"/>
      <c r="PAC1285"/>
      <c r="PAD1285"/>
      <c r="PAE1285"/>
      <c r="PAF1285"/>
      <c r="PAG1285"/>
      <c r="PAH1285"/>
      <c r="PAI1285"/>
      <c r="PAJ1285"/>
      <c r="PAK1285"/>
      <c r="PAL1285"/>
      <c r="PAM1285"/>
      <c r="PAN1285"/>
      <c r="PAO1285"/>
      <c r="PAP1285"/>
      <c r="PAQ1285"/>
      <c r="PAR1285"/>
      <c r="PAS1285"/>
      <c r="PAT1285"/>
      <c r="PAU1285"/>
      <c r="PAV1285"/>
      <c r="PAW1285"/>
      <c r="PAX1285"/>
      <c r="PAY1285"/>
      <c r="PAZ1285"/>
      <c r="PBA1285"/>
      <c r="PBB1285"/>
      <c r="PBC1285"/>
      <c r="PBD1285"/>
      <c r="PBE1285"/>
      <c r="PBF1285"/>
      <c r="PBG1285"/>
      <c r="PBH1285"/>
      <c r="PBI1285"/>
      <c r="PBJ1285"/>
      <c r="PBK1285"/>
      <c r="PBL1285"/>
      <c r="PBM1285"/>
      <c r="PBN1285"/>
      <c r="PBO1285"/>
      <c r="PBP1285"/>
      <c r="PBQ1285"/>
      <c r="PBR1285"/>
      <c r="PBS1285"/>
      <c r="PBT1285"/>
      <c r="PBU1285"/>
      <c r="PBV1285"/>
      <c r="PBW1285"/>
      <c r="PBX1285"/>
      <c r="PBY1285"/>
      <c r="PBZ1285"/>
      <c r="PCA1285"/>
      <c r="PCB1285"/>
      <c r="PCC1285"/>
      <c r="PCD1285"/>
      <c r="PCE1285"/>
      <c r="PCF1285"/>
      <c r="PCG1285"/>
      <c r="PCH1285"/>
      <c r="PCI1285"/>
      <c r="PCJ1285"/>
      <c r="PCK1285"/>
      <c r="PCL1285"/>
      <c r="PCM1285"/>
      <c r="PCN1285"/>
      <c r="PCO1285"/>
      <c r="PCP1285"/>
      <c r="PCQ1285"/>
      <c r="PCR1285"/>
      <c r="PCS1285"/>
      <c r="PCT1285"/>
      <c r="PCU1285"/>
      <c r="PCV1285"/>
      <c r="PCW1285"/>
      <c r="PCX1285"/>
      <c r="PCY1285"/>
      <c r="PCZ1285"/>
      <c r="PDA1285"/>
      <c r="PDB1285"/>
      <c r="PDC1285"/>
      <c r="PDD1285"/>
      <c r="PDE1285"/>
      <c r="PDF1285"/>
      <c r="PDG1285"/>
      <c r="PDH1285"/>
      <c r="PDI1285"/>
      <c r="PDJ1285"/>
      <c r="PDK1285"/>
      <c r="PDL1285"/>
      <c r="PDM1285"/>
      <c r="PDN1285"/>
      <c r="PDO1285"/>
      <c r="PDP1285"/>
      <c r="PDQ1285"/>
      <c r="PDR1285"/>
      <c r="PDS1285"/>
      <c r="PDT1285"/>
      <c r="PDU1285"/>
      <c r="PDV1285"/>
      <c r="PDW1285"/>
      <c r="PDX1285"/>
      <c r="PDY1285"/>
      <c r="PDZ1285"/>
      <c r="PEA1285"/>
      <c r="PEB1285"/>
      <c r="PEC1285"/>
      <c r="PED1285"/>
      <c r="PEE1285"/>
      <c r="PEF1285"/>
      <c r="PEG1285"/>
      <c r="PEH1285"/>
      <c r="PEI1285"/>
      <c r="PEJ1285"/>
      <c r="PEK1285"/>
      <c r="PEL1285"/>
      <c r="PEM1285"/>
      <c r="PEN1285"/>
      <c r="PEO1285"/>
      <c r="PEP1285"/>
      <c r="PEQ1285"/>
      <c r="PER1285"/>
      <c r="PES1285"/>
      <c r="PET1285"/>
      <c r="PEU1285"/>
      <c r="PEV1285"/>
      <c r="PEW1285"/>
      <c r="PEX1285"/>
      <c r="PEY1285"/>
      <c r="PEZ1285"/>
      <c r="PFA1285"/>
      <c r="PFB1285"/>
      <c r="PFC1285"/>
      <c r="PFD1285"/>
      <c r="PFE1285"/>
      <c r="PFF1285"/>
      <c r="PFG1285"/>
      <c r="PFH1285"/>
      <c r="PFI1285"/>
      <c r="PFJ1285"/>
      <c r="PFK1285"/>
      <c r="PFL1285"/>
      <c r="PFM1285"/>
      <c r="PFN1285"/>
      <c r="PFO1285"/>
      <c r="PFP1285"/>
      <c r="PFQ1285"/>
      <c r="PFR1285"/>
      <c r="PFS1285"/>
      <c r="PFT1285"/>
      <c r="PFU1285"/>
      <c r="PFV1285"/>
      <c r="PFW1285"/>
      <c r="PFX1285"/>
      <c r="PFY1285"/>
      <c r="PFZ1285"/>
      <c r="PGA1285"/>
      <c r="PGB1285"/>
      <c r="PGC1285"/>
      <c r="PGD1285"/>
      <c r="PGE1285"/>
      <c r="PGF1285"/>
      <c r="PGG1285"/>
      <c r="PGH1285"/>
      <c r="PGI1285"/>
      <c r="PGJ1285"/>
      <c r="PGK1285"/>
      <c r="PGL1285"/>
      <c r="PGM1285"/>
      <c r="PGN1285"/>
      <c r="PGO1285"/>
      <c r="PGP1285"/>
      <c r="PGQ1285"/>
      <c r="PGR1285"/>
      <c r="PGS1285"/>
      <c r="PGT1285"/>
      <c r="PGU1285"/>
      <c r="PGV1285"/>
      <c r="PGW1285"/>
      <c r="PGX1285"/>
      <c r="PGY1285"/>
      <c r="PGZ1285"/>
      <c r="PHA1285"/>
      <c r="PHB1285"/>
      <c r="PHC1285"/>
      <c r="PHD1285"/>
      <c r="PHE1285"/>
      <c r="PHF1285"/>
      <c r="PHG1285"/>
      <c r="PHH1285"/>
      <c r="PHI1285"/>
      <c r="PHJ1285"/>
      <c r="PHK1285"/>
      <c r="PHL1285"/>
      <c r="PHM1285"/>
      <c r="PHN1285"/>
      <c r="PHO1285"/>
      <c r="PHP1285"/>
      <c r="PHQ1285"/>
      <c r="PHR1285"/>
      <c r="PHS1285"/>
      <c r="PHT1285"/>
      <c r="PHU1285"/>
      <c r="PHV1285"/>
      <c r="PHW1285"/>
      <c r="PHX1285"/>
      <c r="PHY1285"/>
      <c r="PHZ1285"/>
      <c r="PIA1285"/>
      <c r="PIB1285"/>
      <c r="PIC1285"/>
      <c r="PID1285"/>
      <c r="PIE1285"/>
      <c r="PIF1285"/>
      <c r="PIG1285"/>
      <c r="PIH1285"/>
      <c r="PII1285"/>
      <c r="PIJ1285"/>
      <c r="PIK1285"/>
      <c r="PIL1285"/>
      <c r="PIM1285"/>
      <c r="PIN1285"/>
      <c r="PIO1285"/>
      <c r="PIP1285"/>
      <c r="PIQ1285"/>
      <c r="PIR1285"/>
      <c r="PIS1285"/>
      <c r="PIT1285"/>
      <c r="PIU1285"/>
      <c r="PIV1285"/>
      <c r="PIW1285"/>
      <c r="PIX1285"/>
      <c r="PIY1285"/>
      <c r="PIZ1285"/>
      <c r="PJA1285"/>
      <c r="PJB1285"/>
      <c r="PJC1285"/>
      <c r="PJD1285"/>
      <c r="PJE1285"/>
      <c r="PJF1285"/>
      <c r="PJG1285"/>
      <c r="PJH1285"/>
      <c r="PJI1285"/>
      <c r="PJJ1285"/>
      <c r="PJK1285"/>
      <c r="PJL1285"/>
      <c r="PJM1285"/>
      <c r="PJN1285"/>
      <c r="PJO1285"/>
      <c r="PJP1285"/>
      <c r="PJQ1285"/>
      <c r="PJR1285"/>
      <c r="PJS1285"/>
      <c r="PJT1285"/>
      <c r="PJU1285"/>
      <c r="PJV1285"/>
      <c r="PJW1285"/>
      <c r="PJX1285"/>
      <c r="PJY1285"/>
      <c r="PJZ1285"/>
      <c r="PKA1285"/>
      <c r="PKB1285"/>
      <c r="PKC1285"/>
      <c r="PKD1285"/>
      <c r="PKE1285"/>
      <c r="PKF1285"/>
      <c r="PKG1285"/>
      <c r="PKH1285"/>
      <c r="PKI1285"/>
      <c r="PKJ1285"/>
      <c r="PKK1285"/>
      <c r="PKL1285"/>
      <c r="PKM1285"/>
      <c r="PKN1285"/>
      <c r="PKO1285"/>
      <c r="PKP1285"/>
      <c r="PKQ1285"/>
      <c r="PKR1285"/>
      <c r="PKS1285"/>
      <c r="PKT1285"/>
      <c r="PKU1285"/>
      <c r="PKV1285"/>
      <c r="PKW1285"/>
      <c r="PKX1285"/>
      <c r="PKY1285"/>
      <c r="PKZ1285"/>
      <c r="PLA1285"/>
      <c r="PLB1285"/>
      <c r="PLC1285"/>
      <c r="PLD1285"/>
      <c r="PLE1285"/>
      <c r="PLF1285"/>
      <c r="PLG1285"/>
      <c r="PLH1285"/>
      <c r="PLI1285"/>
      <c r="PLJ1285"/>
      <c r="PLK1285"/>
      <c r="PLL1285"/>
      <c r="PLM1285"/>
      <c r="PLN1285"/>
      <c r="PLO1285"/>
      <c r="PLP1285"/>
      <c r="PLQ1285"/>
      <c r="PLR1285"/>
      <c r="PLS1285"/>
      <c r="PLT1285"/>
      <c r="PLU1285"/>
      <c r="PLV1285"/>
      <c r="PLW1285"/>
      <c r="PLX1285"/>
      <c r="PLY1285"/>
      <c r="PLZ1285"/>
      <c r="PMA1285"/>
      <c r="PMB1285"/>
      <c r="PMC1285"/>
      <c r="PMD1285"/>
      <c r="PME1285"/>
      <c r="PMF1285"/>
      <c r="PMG1285"/>
      <c r="PMH1285"/>
      <c r="PMI1285"/>
      <c r="PMJ1285"/>
      <c r="PMK1285"/>
      <c r="PML1285"/>
      <c r="PMM1285"/>
      <c r="PMN1285"/>
      <c r="PMO1285"/>
      <c r="PMP1285"/>
      <c r="PMQ1285"/>
      <c r="PMR1285"/>
      <c r="PMS1285"/>
      <c r="PMT1285"/>
      <c r="PMU1285"/>
      <c r="PMV1285"/>
      <c r="PMW1285"/>
      <c r="PMX1285"/>
      <c r="PMY1285"/>
      <c r="PMZ1285"/>
      <c r="PNA1285"/>
      <c r="PNB1285"/>
      <c r="PNC1285"/>
      <c r="PND1285"/>
      <c r="PNE1285"/>
      <c r="PNF1285"/>
      <c r="PNG1285"/>
      <c r="PNH1285"/>
      <c r="PNI1285"/>
      <c r="PNJ1285"/>
      <c r="PNK1285"/>
      <c r="PNL1285"/>
      <c r="PNM1285"/>
      <c r="PNN1285"/>
      <c r="PNO1285"/>
      <c r="PNP1285"/>
      <c r="PNQ1285"/>
      <c r="PNR1285"/>
      <c r="PNS1285"/>
      <c r="PNT1285"/>
      <c r="PNU1285"/>
      <c r="PNV1285"/>
      <c r="PNW1285"/>
      <c r="PNX1285"/>
      <c r="PNY1285"/>
      <c r="PNZ1285"/>
      <c r="POA1285"/>
      <c r="POB1285"/>
      <c r="POC1285"/>
      <c r="POD1285"/>
      <c r="POE1285"/>
      <c r="POF1285"/>
      <c r="POG1285"/>
      <c r="POH1285"/>
      <c r="POI1285"/>
      <c r="POJ1285"/>
      <c r="POK1285"/>
      <c r="POL1285"/>
      <c r="POM1285"/>
      <c r="PON1285"/>
      <c r="POO1285"/>
      <c r="POP1285"/>
      <c r="POQ1285"/>
      <c r="POR1285"/>
      <c r="POS1285"/>
      <c r="POT1285"/>
      <c r="POU1285"/>
      <c r="POV1285"/>
      <c r="POW1285"/>
      <c r="POX1285"/>
      <c r="POY1285"/>
      <c r="POZ1285"/>
      <c r="PPA1285"/>
      <c r="PPB1285"/>
      <c r="PPC1285"/>
      <c r="PPD1285"/>
      <c r="PPE1285"/>
      <c r="PPF1285"/>
      <c r="PPG1285"/>
      <c r="PPH1285"/>
      <c r="PPI1285"/>
      <c r="PPJ1285"/>
      <c r="PPK1285"/>
      <c r="PPL1285"/>
      <c r="PPM1285"/>
      <c r="PPN1285"/>
      <c r="PPO1285"/>
      <c r="PPP1285"/>
      <c r="PPQ1285"/>
      <c r="PPR1285"/>
      <c r="PPS1285"/>
      <c r="PPT1285"/>
      <c r="PPU1285"/>
      <c r="PPV1285"/>
      <c r="PPW1285"/>
      <c r="PPX1285"/>
      <c r="PPY1285"/>
      <c r="PPZ1285"/>
      <c r="PQA1285"/>
      <c r="PQB1285"/>
      <c r="PQC1285"/>
      <c r="PQD1285"/>
      <c r="PQE1285"/>
      <c r="PQF1285"/>
      <c r="PQG1285"/>
      <c r="PQH1285"/>
      <c r="PQI1285"/>
      <c r="PQJ1285"/>
      <c r="PQK1285"/>
      <c r="PQL1285"/>
      <c r="PQM1285"/>
      <c r="PQN1285"/>
      <c r="PQO1285"/>
      <c r="PQP1285"/>
      <c r="PQQ1285"/>
      <c r="PQR1285"/>
      <c r="PQS1285"/>
      <c r="PQT1285"/>
      <c r="PQU1285"/>
      <c r="PQV1285"/>
      <c r="PQW1285"/>
      <c r="PQX1285"/>
      <c r="PQY1285"/>
      <c r="PQZ1285"/>
      <c r="PRA1285"/>
      <c r="PRB1285"/>
      <c r="PRC1285"/>
      <c r="PRD1285"/>
      <c r="PRE1285"/>
      <c r="PRF1285"/>
      <c r="PRG1285"/>
      <c r="PRH1285"/>
      <c r="PRI1285"/>
      <c r="PRJ1285"/>
      <c r="PRK1285"/>
      <c r="PRL1285"/>
      <c r="PRM1285"/>
      <c r="PRN1285"/>
      <c r="PRO1285"/>
      <c r="PRP1285"/>
      <c r="PRQ1285"/>
      <c r="PRR1285"/>
      <c r="PRS1285"/>
      <c r="PRT1285"/>
      <c r="PRU1285"/>
      <c r="PRV1285"/>
      <c r="PRW1285"/>
      <c r="PRX1285"/>
      <c r="PRY1285"/>
      <c r="PRZ1285"/>
      <c r="PSA1285"/>
      <c r="PSB1285"/>
      <c r="PSC1285"/>
      <c r="PSD1285"/>
      <c r="PSE1285"/>
      <c r="PSF1285"/>
      <c r="PSG1285"/>
      <c r="PSH1285"/>
      <c r="PSI1285"/>
      <c r="PSJ1285"/>
      <c r="PSK1285"/>
      <c r="PSL1285"/>
      <c r="PSM1285"/>
      <c r="PSN1285"/>
      <c r="PSO1285"/>
      <c r="PSP1285"/>
      <c r="PSQ1285"/>
      <c r="PSR1285"/>
      <c r="PSS1285"/>
      <c r="PST1285"/>
      <c r="PSU1285"/>
      <c r="PSV1285"/>
      <c r="PSW1285"/>
      <c r="PSX1285"/>
      <c r="PSY1285"/>
      <c r="PSZ1285"/>
      <c r="PTA1285"/>
      <c r="PTB1285"/>
      <c r="PTC1285"/>
      <c r="PTD1285"/>
      <c r="PTE1285"/>
      <c r="PTF1285"/>
      <c r="PTG1285"/>
      <c r="PTH1285"/>
      <c r="PTI1285"/>
      <c r="PTJ1285"/>
      <c r="PTK1285"/>
      <c r="PTL1285"/>
      <c r="PTM1285"/>
      <c r="PTN1285"/>
      <c r="PTO1285"/>
      <c r="PTP1285"/>
      <c r="PTQ1285"/>
      <c r="PTR1285"/>
      <c r="PTS1285"/>
      <c r="PTT1285"/>
      <c r="PTU1285"/>
      <c r="PTV1285"/>
      <c r="PTW1285"/>
      <c r="PTX1285"/>
      <c r="PTY1285"/>
      <c r="PTZ1285"/>
      <c r="PUA1285"/>
      <c r="PUB1285"/>
      <c r="PUC1285"/>
      <c r="PUD1285"/>
      <c r="PUE1285"/>
      <c r="PUF1285"/>
      <c r="PUG1285"/>
      <c r="PUH1285"/>
      <c r="PUI1285"/>
      <c r="PUJ1285"/>
      <c r="PUK1285"/>
      <c r="PUL1285"/>
      <c r="PUM1285"/>
      <c r="PUN1285"/>
      <c r="PUO1285"/>
      <c r="PUP1285"/>
      <c r="PUQ1285"/>
      <c r="PUR1285"/>
      <c r="PUS1285"/>
      <c r="PUT1285"/>
      <c r="PUU1285"/>
      <c r="PUV1285"/>
      <c r="PUW1285"/>
      <c r="PUX1285"/>
      <c r="PUY1285"/>
      <c r="PUZ1285"/>
      <c r="PVA1285"/>
      <c r="PVB1285"/>
      <c r="PVC1285"/>
      <c r="PVD1285"/>
      <c r="PVE1285"/>
      <c r="PVF1285"/>
      <c r="PVG1285"/>
      <c r="PVH1285"/>
      <c r="PVI1285"/>
      <c r="PVJ1285"/>
      <c r="PVK1285"/>
      <c r="PVL1285"/>
      <c r="PVM1285"/>
      <c r="PVN1285"/>
      <c r="PVO1285"/>
      <c r="PVP1285"/>
      <c r="PVQ1285"/>
      <c r="PVR1285"/>
      <c r="PVS1285"/>
      <c r="PVT1285"/>
      <c r="PVU1285"/>
      <c r="PVV1285"/>
      <c r="PVW1285"/>
      <c r="PVX1285"/>
      <c r="PVY1285"/>
      <c r="PVZ1285"/>
      <c r="PWA1285"/>
      <c r="PWB1285"/>
      <c r="PWC1285"/>
      <c r="PWD1285"/>
      <c r="PWE1285"/>
      <c r="PWF1285"/>
      <c r="PWG1285"/>
      <c r="PWH1285"/>
      <c r="PWI1285"/>
      <c r="PWJ1285"/>
      <c r="PWK1285"/>
      <c r="PWL1285"/>
      <c r="PWM1285"/>
      <c r="PWN1285"/>
      <c r="PWO1285"/>
      <c r="PWP1285"/>
      <c r="PWQ1285"/>
      <c r="PWR1285"/>
      <c r="PWS1285"/>
      <c r="PWT1285"/>
      <c r="PWU1285"/>
      <c r="PWV1285"/>
      <c r="PWW1285"/>
      <c r="PWX1285"/>
      <c r="PWY1285"/>
      <c r="PWZ1285"/>
      <c r="PXA1285"/>
      <c r="PXB1285"/>
      <c r="PXC1285"/>
      <c r="PXD1285"/>
      <c r="PXE1285"/>
      <c r="PXF1285"/>
      <c r="PXG1285"/>
      <c r="PXH1285"/>
      <c r="PXI1285"/>
      <c r="PXJ1285"/>
      <c r="PXK1285"/>
      <c r="PXL1285"/>
      <c r="PXM1285"/>
      <c r="PXN1285"/>
      <c r="PXO1285"/>
      <c r="PXP1285"/>
      <c r="PXQ1285"/>
      <c r="PXR1285"/>
      <c r="PXS1285"/>
      <c r="PXT1285"/>
      <c r="PXU1285"/>
      <c r="PXV1285"/>
      <c r="PXW1285"/>
      <c r="PXX1285"/>
      <c r="PXY1285"/>
      <c r="PXZ1285"/>
      <c r="PYA1285"/>
      <c r="PYB1285"/>
      <c r="PYC1285"/>
      <c r="PYD1285"/>
      <c r="PYE1285"/>
      <c r="PYF1285"/>
      <c r="PYG1285"/>
      <c r="PYH1285"/>
      <c r="PYI1285"/>
      <c r="PYJ1285"/>
      <c r="PYK1285"/>
      <c r="PYL1285"/>
      <c r="PYM1285"/>
      <c r="PYN1285"/>
      <c r="PYO1285"/>
      <c r="PYP1285"/>
      <c r="PYQ1285"/>
      <c r="PYR1285"/>
      <c r="PYS1285"/>
      <c r="PYT1285"/>
      <c r="PYU1285"/>
      <c r="PYV1285"/>
      <c r="PYW1285"/>
      <c r="PYX1285"/>
      <c r="PYY1285"/>
      <c r="PYZ1285"/>
      <c r="PZA1285"/>
      <c r="PZB1285"/>
      <c r="PZC1285"/>
      <c r="PZD1285"/>
      <c r="PZE1285"/>
      <c r="PZF1285"/>
      <c r="PZG1285"/>
      <c r="PZH1285"/>
      <c r="PZI1285"/>
      <c r="PZJ1285"/>
      <c r="PZK1285"/>
      <c r="PZL1285"/>
      <c r="PZM1285"/>
      <c r="PZN1285"/>
      <c r="PZO1285"/>
      <c r="PZP1285"/>
      <c r="PZQ1285"/>
      <c r="PZR1285"/>
      <c r="PZS1285"/>
      <c r="PZT1285"/>
      <c r="PZU1285"/>
      <c r="PZV1285"/>
      <c r="PZW1285"/>
      <c r="PZX1285"/>
      <c r="PZY1285"/>
      <c r="PZZ1285"/>
      <c r="QAA1285"/>
      <c r="QAB1285"/>
      <c r="QAC1285"/>
      <c r="QAD1285"/>
      <c r="QAE1285"/>
      <c r="QAF1285"/>
      <c r="QAG1285"/>
      <c r="QAH1285"/>
      <c r="QAI1285"/>
      <c r="QAJ1285"/>
      <c r="QAK1285"/>
      <c r="QAL1285"/>
      <c r="QAM1285"/>
      <c r="QAN1285"/>
      <c r="QAO1285"/>
      <c r="QAP1285"/>
      <c r="QAQ1285"/>
      <c r="QAR1285"/>
      <c r="QAS1285"/>
      <c r="QAT1285"/>
      <c r="QAU1285"/>
      <c r="QAV1285"/>
      <c r="QAW1285"/>
      <c r="QAX1285"/>
      <c r="QAY1285"/>
      <c r="QAZ1285"/>
      <c r="QBA1285"/>
      <c r="QBB1285"/>
      <c r="QBC1285"/>
      <c r="QBD1285"/>
      <c r="QBE1285"/>
      <c r="QBF1285"/>
      <c r="QBG1285"/>
      <c r="QBH1285"/>
      <c r="QBI1285"/>
      <c r="QBJ1285"/>
      <c r="QBK1285"/>
      <c r="QBL1285"/>
      <c r="QBM1285"/>
      <c r="QBN1285"/>
      <c r="QBO1285"/>
      <c r="QBP1285"/>
      <c r="QBQ1285"/>
      <c r="QBR1285"/>
      <c r="QBS1285"/>
      <c r="QBT1285"/>
      <c r="QBU1285"/>
      <c r="QBV1285"/>
      <c r="QBW1285"/>
      <c r="QBX1285"/>
      <c r="QBY1285"/>
      <c r="QBZ1285"/>
      <c r="QCA1285"/>
      <c r="QCB1285"/>
      <c r="QCC1285"/>
      <c r="QCD1285"/>
      <c r="QCE1285"/>
      <c r="QCF1285"/>
      <c r="QCG1285"/>
      <c r="QCH1285"/>
      <c r="QCI1285"/>
      <c r="QCJ1285"/>
      <c r="QCK1285"/>
      <c r="QCL1285"/>
      <c r="QCM1285"/>
      <c r="QCN1285"/>
      <c r="QCO1285"/>
      <c r="QCP1285"/>
      <c r="QCQ1285"/>
      <c r="QCR1285"/>
      <c r="QCS1285"/>
      <c r="QCT1285"/>
      <c r="QCU1285"/>
      <c r="QCV1285"/>
      <c r="QCW1285"/>
      <c r="QCX1285"/>
      <c r="QCY1285"/>
      <c r="QCZ1285"/>
      <c r="QDA1285"/>
      <c r="QDB1285"/>
      <c r="QDC1285"/>
      <c r="QDD1285"/>
      <c r="QDE1285"/>
      <c r="QDF1285"/>
      <c r="QDG1285"/>
      <c r="QDH1285"/>
      <c r="QDI1285"/>
      <c r="QDJ1285"/>
      <c r="QDK1285"/>
      <c r="QDL1285"/>
      <c r="QDM1285"/>
      <c r="QDN1285"/>
      <c r="QDO1285"/>
      <c r="QDP1285"/>
      <c r="QDQ1285"/>
      <c r="QDR1285"/>
      <c r="QDS1285"/>
      <c r="QDT1285"/>
      <c r="QDU1285"/>
      <c r="QDV1285"/>
      <c r="QDW1285"/>
      <c r="QDX1285"/>
      <c r="QDY1285"/>
      <c r="QDZ1285"/>
      <c r="QEA1285"/>
      <c r="QEB1285"/>
      <c r="QEC1285"/>
      <c r="QED1285"/>
      <c r="QEE1285"/>
      <c r="QEF1285"/>
      <c r="QEG1285"/>
      <c r="QEH1285"/>
      <c r="QEI1285"/>
      <c r="QEJ1285"/>
      <c r="QEK1285"/>
      <c r="QEL1285"/>
      <c r="QEM1285"/>
      <c r="QEN1285"/>
      <c r="QEO1285"/>
      <c r="QEP1285"/>
      <c r="QEQ1285"/>
      <c r="QER1285"/>
      <c r="QES1285"/>
      <c r="QET1285"/>
      <c r="QEU1285"/>
      <c r="QEV1285"/>
      <c r="QEW1285"/>
      <c r="QEX1285"/>
      <c r="QEY1285"/>
      <c r="QEZ1285"/>
      <c r="QFA1285"/>
      <c r="QFB1285"/>
      <c r="QFC1285"/>
      <c r="QFD1285"/>
      <c r="QFE1285"/>
      <c r="QFF1285"/>
      <c r="QFG1285"/>
      <c r="QFH1285"/>
      <c r="QFI1285"/>
      <c r="QFJ1285"/>
      <c r="QFK1285"/>
      <c r="QFL1285"/>
      <c r="QFM1285"/>
      <c r="QFN1285"/>
      <c r="QFO1285"/>
      <c r="QFP1285"/>
      <c r="QFQ1285"/>
      <c r="QFR1285"/>
      <c r="QFS1285"/>
      <c r="QFT1285"/>
      <c r="QFU1285"/>
      <c r="QFV1285"/>
      <c r="QFW1285"/>
      <c r="QFX1285"/>
      <c r="QFY1285"/>
      <c r="QFZ1285"/>
      <c r="QGA1285"/>
      <c r="QGB1285"/>
      <c r="QGC1285"/>
      <c r="QGD1285"/>
      <c r="QGE1285"/>
      <c r="QGF1285"/>
      <c r="QGG1285"/>
      <c r="QGH1285"/>
      <c r="QGI1285"/>
      <c r="QGJ1285"/>
      <c r="QGK1285"/>
      <c r="QGL1285"/>
      <c r="QGM1285"/>
      <c r="QGN1285"/>
      <c r="QGO1285"/>
      <c r="QGP1285"/>
      <c r="QGQ1285"/>
      <c r="QGR1285"/>
      <c r="QGS1285"/>
      <c r="QGT1285"/>
      <c r="QGU1285"/>
      <c r="QGV1285"/>
      <c r="QGW1285"/>
      <c r="QGX1285"/>
      <c r="QGY1285"/>
      <c r="QGZ1285"/>
      <c r="QHA1285"/>
      <c r="QHB1285"/>
      <c r="QHC1285"/>
      <c r="QHD1285"/>
      <c r="QHE1285"/>
      <c r="QHF1285"/>
      <c r="QHG1285"/>
      <c r="QHH1285"/>
      <c r="QHI1285"/>
      <c r="QHJ1285"/>
      <c r="QHK1285"/>
      <c r="QHL1285"/>
      <c r="QHM1285"/>
      <c r="QHN1285"/>
      <c r="QHO1285"/>
      <c r="QHP1285"/>
      <c r="QHQ1285"/>
      <c r="QHR1285"/>
      <c r="QHS1285"/>
      <c r="QHT1285"/>
      <c r="QHU1285"/>
      <c r="QHV1285"/>
      <c r="QHW1285"/>
      <c r="QHX1285"/>
      <c r="QHY1285"/>
      <c r="QHZ1285"/>
      <c r="QIA1285"/>
      <c r="QIB1285"/>
      <c r="QIC1285"/>
      <c r="QID1285"/>
      <c r="QIE1285"/>
      <c r="QIF1285"/>
      <c r="QIG1285"/>
      <c r="QIH1285"/>
      <c r="QII1285"/>
      <c r="QIJ1285"/>
      <c r="QIK1285"/>
      <c r="QIL1285"/>
      <c r="QIM1285"/>
      <c r="QIN1285"/>
      <c r="QIO1285"/>
      <c r="QIP1285"/>
      <c r="QIQ1285"/>
      <c r="QIR1285"/>
      <c r="QIS1285"/>
      <c r="QIT1285"/>
      <c r="QIU1285"/>
      <c r="QIV1285"/>
      <c r="QIW1285"/>
      <c r="QIX1285"/>
      <c r="QIY1285"/>
      <c r="QIZ1285"/>
      <c r="QJA1285"/>
      <c r="QJB1285"/>
      <c r="QJC1285"/>
      <c r="QJD1285"/>
      <c r="QJE1285"/>
      <c r="QJF1285"/>
      <c r="QJG1285"/>
      <c r="QJH1285"/>
      <c r="QJI1285"/>
      <c r="QJJ1285"/>
      <c r="QJK1285"/>
      <c r="QJL1285"/>
      <c r="QJM1285"/>
      <c r="QJN1285"/>
      <c r="QJO1285"/>
      <c r="QJP1285"/>
      <c r="QJQ1285"/>
      <c r="QJR1285"/>
      <c r="QJS1285"/>
      <c r="QJT1285"/>
      <c r="QJU1285"/>
      <c r="QJV1285"/>
      <c r="QJW1285"/>
      <c r="QJX1285"/>
      <c r="QJY1285"/>
      <c r="QJZ1285"/>
      <c r="QKA1285"/>
      <c r="QKB1285"/>
      <c r="QKC1285"/>
      <c r="QKD1285"/>
      <c r="QKE1285"/>
      <c r="QKF1285"/>
      <c r="QKG1285"/>
      <c r="QKH1285"/>
      <c r="QKI1285"/>
      <c r="QKJ1285"/>
      <c r="QKK1285"/>
      <c r="QKL1285"/>
      <c r="QKM1285"/>
      <c r="QKN1285"/>
      <c r="QKO1285"/>
      <c r="QKP1285"/>
      <c r="QKQ1285"/>
      <c r="QKR1285"/>
      <c r="QKS1285"/>
      <c r="QKT1285"/>
      <c r="QKU1285"/>
      <c r="QKV1285"/>
      <c r="QKW1285"/>
      <c r="QKX1285"/>
      <c r="QKY1285"/>
      <c r="QKZ1285"/>
      <c r="QLA1285"/>
      <c r="QLB1285"/>
      <c r="QLC1285"/>
      <c r="QLD1285"/>
      <c r="QLE1285"/>
      <c r="QLF1285"/>
      <c r="QLG1285"/>
      <c r="QLH1285"/>
      <c r="QLI1285"/>
      <c r="QLJ1285"/>
      <c r="QLK1285"/>
      <c r="QLL1285"/>
      <c r="QLM1285"/>
      <c r="QLN1285"/>
      <c r="QLO1285"/>
      <c r="QLP1285"/>
      <c r="QLQ1285"/>
      <c r="QLR1285"/>
      <c r="QLS1285"/>
      <c r="QLT1285"/>
      <c r="QLU1285"/>
      <c r="QLV1285"/>
      <c r="QLW1285"/>
      <c r="QLX1285"/>
      <c r="QLY1285"/>
      <c r="QLZ1285"/>
      <c r="QMA1285"/>
      <c r="QMB1285"/>
      <c r="QMC1285"/>
      <c r="QMD1285"/>
      <c r="QME1285"/>
      <c r="QMF1285"/>
      <c r="QMG1285"/>
      <c r="QMH1285"/>
      <c r="QMI1285"/>
      <c r="QMJ1285"/>
      <c r="QMK1285"/>
      <c r="QML1285"/>
      <c r="QMM1285"/>
      <c r="QMN1285"/>
      <c r="QMO1285"/>
      <c r="QMP1285"/>
      <c r="QMQ1285"/>
      <c r="QMR1285"/>
      <c r="QMS1285"/>
      <c r="QMT1285"/>
      <c r="QMU1285"/>
      <c r="QMV1285"/>
      <c r="QMW1285"/>
      <c r="QMX1285"/>
      <c r="QMY1285"/>
      <c r="QMZ1285"/>
      <c r="QNA1285"/>
      <c r="QNB1285"/>
      <c r="QNC1285"/>
      <c r="QND1285"/>
      <c r="QNE1285"/>
      <c r="QNF1285"/>
      <c r="QNG1285"/>
      <c r="QNH1285"/>
      <c r="QNI1285"/>
      <c r="QNJ1285"/>
      <c r="QNK1285"/>
      <c r="QNL1285"/>
      <c r="QNM1285"/>
      <c r="QNN1285"/>
      <c r="QNO1285"/>
      <c r="QNP1285"/>
      <c r="QNQ1285"/>
      <c r="QNR1285"/>
      <c r="QNS1285"/>
      <c r="QNT1285"/>
      <c r="QNU1285"/>
      <c r="QNV1285"/>
      <c r="QNW1285"/>
      <c r="QNX1285"/>
      <c r="QNY1285"/>
      <c r="QNZ1285"/>
      <c r="QOA1285"/>
      <c r="QOB1285"/>
      <c r="QOC1285"/>
      <c r="QOD1285"/>
      <c r="QOE1285"/>
      <c r="QOF1285"/>
      <c r="QOG1285"/>
      <c r="QOH1285"/>
      <c r="QOI1285"/>
      <c r="QOJ1285"/>
      <c r="QOK1285"/>
      <c r="QOL1285"/>
      <c r="QOM1285"/>
      <c r="QON1285"/>
      <c r="QOO1285"/>
      <c r="QOP1285"/>
      <c r="QOQ1285"/>
      <c r="QOR1285"/>
      <c r="QOS1285"/>
      <c r="QOT1285"/>
      <c r="QOU1285"/>
      <c r="QOV1285"/>
      <c r="QOW1285"/>
      <c r="QOX1285"/>
      <c r="QOY1285"/>
      <c r="QOZ1285"/>
      <c r="QPA1285"/>
      <c r="QPB1285"/>
      <c r="QPC1285"/>
      <c r="QPD1285"/>
      <c r="QPE1285"/>
      <c r="QPF1285"/>
      <c r="QPG1285"/>
      <c r="QPH1285"/>
      <c r="QPI1285"/>
      <c r="QPJ1285"/>
      <c r="QPK1285"/>
      <c r="QPL1285"/>
      <c r="QPM1285"/>
      <c r="QPN1285"/>
      <c r="QPO1285"/>
      <c r="QPP1285"/>
      <c r="QPQ1285"/>
      <c r="QPR1285"/>
      <c r="QPS1285"/>
      <c r="QPT1285"/>
      <c r="QPU1285"/>
      <c r="QPV1285"/>
      <c r="QPW1285"/>
      <c r="QPX1285"/>
      <c r="QPY1285"/>
      <c r="QPZ1285"/>
      <c r="QQA1285"/>
      <c r="QQB1285"/>
      <c r="QQC1285"/>
      <c r="QQD1285"/>
      <c r="QQE1285"/>
      <c r="QQF1285"/>
      <c r="QQG1285"/>
      <c r="QQH1285"/>
      <c r="QQI1285"/>
      <c r="QQJ1285"/>
      <c r="QQK1285"/>
      <c r="QQL1285"/>
      <c r="QQM1285"/>
      <c r="QQN1285"/>
      <c r="QQO1285"/>
      <c r="QQP1285"/>
      <c r="QQQ1285"/>
      <c r="QQR1285"/>
      <c r="QQS1285"/>
      <c r="QQT1285"/>
      <c r="QQU1285"/>
      <c r="QQV1285"/>
      <c r="QQW1285"/>
      <c r="QQX1285"/>
      <c r="QQY1285"/>
      <c r="QQZ1285"/>
      <c r="QRA1285"/>
      <c r="QRB1285"/>
      <c r="QRC1285"/>
      <c r="QRD1285"/>
      <c r="QRE1285"/>
      <c r="QRF1285"/>
      <c r="QRG1285"/>
      <c r="QRH1285"/>
      <c r="QRI1285"/>
      <c r="QRJ1285"/>
      <c r="QRK1285"/>
      <c r="QRL1285"/>
      <c r="QRM1285"/>
      <c r="QRN1285"/>
      <c r="QRO1285"/>
      <c r="QRP1285"/>
      <c r="QRQ1285"/>
      <c r="QRR1285"/>
      <c r="QRS1285"/>
      <c r="QRT1285"/>
      <c r="QRU1285"/>
      <c r="QRV1285"/>
      <c r="QRW1285"/>
      <c r="QRX1285"/>
      <c r="QRY1285"/>
      <c r="QRZ1285"/>
      <c r="QSA1285"/>
      <c r="QSB1285"/>
      <c r="QSC1285"/>
      <c r="QSD1285"/>
      <c r="QSE1285"/>
      <c r="QSF1285"/>
      <c r="QSG1285"/>
      <c r="QSH1285"/>
      <c r="QSI1285"/>
      <c r="QSJ1285"/>
      <c r="QSK1285"/>
      <c r="QSL1285"/>
      <c r="QSM1285"/>
      <c r="QSN1285"/>
      <c r="QSO1285"/>
      <c r="QSP1285"/>
      <c r="QSQ1285"/>
      <c r="QSR1285"/>
      <c r="QSS1285"/>
      <c r="QST1285"/>
      <c r="QSU1285"/>
      <c r="QSV1285"/>
      <c r="QSW1285"/>
      <c r="QSX1285"/>
      <c r="QSY1285"/>
      <c r="QSZ1285"/>
      <c r="QTA1285"/>
      <c r="QTB1285"/>
      <c r="QTC1285"/>
      <c r="QTD1285"/>
      <c r="QTE1285"/>
      <c r="QTF1285"/>
      <c r="QTG1285"/>
      <c r="QTH1285"/>
      <c r="QTI1285"/>
      <c r="QTJ1285"/>
      <c r="QTK1285"/>
      <c r="QTL1285"/>
      <c r="QTM1285"/>
      <c r="QTN1285"/>
      <c r="QTO1285"/>
      <c r="QTP1285"/>
      <c r="QTQ1285"/>
      <c r="QTR1285"/>
      <c r="QTS1285"/>
      <c r="QTT1285"/>
      <c r="QTU1285"/>
      <c r="QTV1285"/>
      <c r="QTW1285"/>
      <c r="QTX1285"/>
      <c r="QTY1285"/>
      <c r="QTZ1285"/>
      <c r="QUA1285"/>
      <c r="QUB1285"/>
      <c r="QUC1285"/>
      <c r="QUD1285"/>
      <c r="QUE1285"/>
      <c r="QUF1285"/>
      <c r="QUG1285"/>
      <c r="QUH1285"/>
      <c r="QUI1285"/>
      <c r="QUJ1285"/>
      <c r="QUK1285"/>
      <c r="QUL1285"/>
      <c r="QUM1285"/>
      <c r="QUN1285"/>
      <c r="QUO1285"/>
      <c r="QUP1285"/>
      <c r="QUQ1285"/>
      <c r="QUR1285"/>
      <c r="QUS1285"/>
      <c r="QUT1285"/>
      <c r="QUU1285"/>
      <c r="QUV1285"/>
      <c r="QUW1285"/>
      <c r="QUX1285"/>
      <c r="QUY1285"/>
      <c r="QUZ1285"/>
      <c r="QVA1285"/>
      <c r="QVB1285"/>
      <c r="QVC1285"/>
      <c r="QVD1285"/>
      <c r="QVE1285"/>
      <c r="QVF1285"/>
      <c r="QVG1285"/>
      <c r="QVH1285"/>
      <c r="QVI1285"/>
      <c r="QVJ1285"/>
      <c r="QVK1285"/>
      <c r="QVL1285"/>
      <c r="QVM1285"/>
      <c r="QVN1285"/>
      <c r="QVO1285"/>
      <c r="QVP1285"/>
      <c r="QVQ1285"/>
      <c r="QVR1285"/>
      <c r="QVS1285"/>
      <c r="QVT1285"/>
      <c r="QVU1285"/>
      <c r="QVV1285"/>
      <c r="QVW1285"/>
      <c r="QVX1285"/>
      <c r="QVY1285"/>
      <c r="QVZ1285"/>
      <c r="QWA1285"/>
      <c r="QWB1285"/>
      <c r="QWC1285"/>
      <c r="QWD1285"/>
      <c r="QWE1285"/>
      <c r="QWF1285"/>
      <c r="QWG1285"/>
      <c r="QWH1285"/>
      <c r="QWI1285"/>
      <c r="QWJ1285"/>
      <c r="QWK1285"/>
      <c r="QWL1285"/>
      <c r="QWM1285"/>
      <c r="QWN1285"/>
      <c r="QWO1285"/>
      <c r="QWP1285"/>
      <c r="QWQ1285"/>
      <c r="QWR1285"/>
      <c r="QWS1285"/>
      <c r="QWT1285"/>
      <c r="QWU1285"/>
      <c r="QWV1285"/>
      <c r="QWW1285"/>
      <c r="QWX1285"/>
      <c r="QWY1285"/>
      <c r="QWZ1285"/>
      <c r="QXA1285"/>
      <c r="QXB1285"/>
      <c r="QXC1285"/>
      <c r="QXD1285"/>
      <c r="QXE1285"/>
      <c r="QXF1285"/>
      <c r="QXG1285"/>
      <c r="QXH1285"/>
      <c r="QXI1285"/>
      <c r="QXJ1285"/>
      <c r="QXK1285"/>
      <c r="QXL1285"/>
      <c r="QXM1285"/>
      <c r="QXN1285"/>
      <c r="QXO1285"/>
      <c r="QXP1285"/>
      <c r="QXQ1285"/>
      <c r="QXR1285"/>
      <c r="QXS1285"/>
      <c r="QXT1285"/>
      <c r="QXU1285"/>
      <c r="QXV1285"/>
      <c r="QXW1285"/>
      <c r="QXX1285"/>
      <c r="QXY1285"/>
      <c r="QXZ1285"/>
      <c r="QYA1285"/>
      <c r="QYB1285"/>
      <c r="QYC1285"/>
      <c r="QYD1285"/>
      <c r="QYE1285"/>
      <c r="QYF1285"/>
      <c r="QYG1285"/>
      <c r="QYH1285"/>
      <c r="QYI1285"/>
      <c r="QYJ1285"/>
      <c r="QYK1285"/>
      <c r="QYL1285"/>
      <c r="QYM1285"/>
      <c r="QYN1285"/>
      <c r="QYO1285"/>
      <c r="QYP1285"/>
      <c r="QYQ1285"/>
      <c r="QYR1285"/>
      <c r="QYS1285"/>
      <c r="QYT1285"/>
      <c r="QYU1285"/>
      <c r="QYV1285"/>
      <c r="QYW1285"/>
      <c r="QYX1285"/>
      <c r="QYY1285"/>
      <c r="QYZ1285"/>
      <c r="QZA1285"/>
      <c r="QZB1285"/>
      <c r="QZC1285"/>
      <c r="QZD1285"/>
      <c r="QZE1285"/>
      <c r="QZF1285"/>
      <c r="QZG1285"/>
      <c r="QZH1285"/>
      <c r="QZI1285"/>
      <c r="QZJ1285"/>
      <c r="QZK1285"/>
      <c r="QZL1285"/>
      <c r="QZM1285"/>
      <c r="QZN1285"/>
      <c r="QZO1285"/>
      <c r="QZP1285"/>
      <c r="QZQ1285"/>
      <c r="QZR1285"/>
      <c r="QZS1285"/>
      <c r="QZT1285"/>
      <c r="QZU1285"/>
      <c r="QZV1285"/>
      <c r="QZW1285"/>
      <c r="QZX1285"/>
      <c r="QZY1285"/>
      <c r="QZZ1285"/>
      <c r="RAA1285"/>
      <c r="RAB1285"/>
      <c r="RAC1285"/>
      <c r="RAD1285"/>
      <c r="RAE1285"/>
      <c r="RAF1285"/>
      <c r="RAG1285"/>
      <c r="RAH1285"/>
      <c r="RAI1285"/>
      <c r="RAJ1285"/>
      <c r="RAK1285"/>
      <c r="RAL1285"/>
      <c r="RAM1285"/>
      <c r="RAN1285"/>
      <c r="RAO1285"/>
      <c r="RAP1285"/>
      <c r="RAQ1285"/>
      <c r="RAR1285"/>
      <c r="RAS1285"/>
      <c r="RAT1285"/>
      <c r="RAU1285"/>
      <c r="RAV1285"/>
      <c r="RAW1285"/>
      <c r="RAX1285"/>
      <c r="RAY1285"/>
      <c r="RAZ1285"/>
      <c r="RBA1285"/>
      <c r="RBB1285"/>
      <c r="RBC1285"/>
      <c r="RBD1285"/>
      <c r="RBE1285"/>
      <c r="RBF1285"/>
      <c r="RBG1285"/>
      <c r="RBH1285"/>
      <c r="RBI1285"/>
      <c r="RBJ1285"/>
      <c r="RBK1285"/>
      <c r="RBL1285"/>
      <c r="RBM1285"/>
      <c r="RBN1285"/>
      <c r="RBO1285"/>
      <c r="RBP1285"/>
      <c r="RBQ1285"/>
      <c r="RBR1285"/>
      <c r="RBS1285"/>
      <c r="RBT1285"/>
      <c r="RBU1285"/>
      <c r="RBV1285"/>
      <c r="RBW1285"/>
      <c r="RBX1285"/>
      <c r="RBY1285"/>
      <c r="RBZ1285"/>
      <c r="RCA1285"/>
      <c r="RCB1285"/>
      <c r="RCC1285"/>
      <c r="RCD1285"/>
      <c r="RCE1285"/>
      <c r="RCF1285"/>
      <c r="RCG1285"/>
      <c r="RCH1285"/>
      <c r="RCI1285"/>
      <c r="RCJ1285"/>
      <c r="RCK1285"/>
      <c r="RCL1285"/>
      <c r="RCM1285"/>
      <c r="RCN1285"/>
      <c r="RCO1285"/>
      <c r="RCP1285"/>
      <c r="RCQ1285"/>
      <c r="RCR1285"/>
      <c r="RCS1285"/>
      <c r="RCT1285"/>
      <c r="RCU1285"/>
      <c r="RCV1285"/>
      <c r="RCW1285"/>
      <c r="RCX1285"/>
      <c r="RCY1285"/>
      <c r="RCZ1285"/>
      <c r="RDA1285"/>
      <c r="RDB1285"/>
      <c r="RDC1285"/>
      <c r="RDD1285"/>
      <c r="RDE1285"/>
      <c r="RDF1285"/>
      <c r="RDG1285"/>
      <c r="RDH1285"/>
      <c r="RDI1285"/>
      <c r="RDJ1285"/>
      <c r="RDK1285"/>
      <c r="RDL1285"/>
      <c r="RDM1285"/>
      <c r="RDN1285"/>
      <c r="RDO1285"/>
      <c r="RDP1285"/>
      <c r="RDQ1285"/>
      <c r="RDR1285"/>
      <c r="RDS1285"/>
      <c r="RDT1285"/>
      <c r="RDU1285"/>
      <c r="RDV1285"/>
      <c r="RDW1285"/>
      <c r="RDX1285"/>
      <c r="RDY1285"/>
      <c r="RDZ1285"/>
      <c r="REA1285"/>
      <c r="REB1285"/>
      <c r="REC1285"/>
      <c r="RED1285"/>
      <c r="REE1285"/>
      <c r="REF1285"/>
      <c r="REG1285"/>
      <c r="REH1285"/>
      <c r="REI1285"/>
      <c r="REJ1285"/>
      <c r="REK1285"/>
      <c r="REL1285"/>
      <c r="REM1285"/>
      <c r="REN1285"/>
      <c r="REO1285"/>
      <c r="REP1285"/>
      <c r="REQ1285"/>
      <c r="RER1285"/>
      <c r="RES1285"/>
      <c r="RET1285"/>
      <c r="REU1285"/>
      <c r="REV1285"/>
      <c r="REW1285"/>
      <c r="REX1285"/>
      <c r="REY1285"/>
      <c r="REZ1285"/>
      <c r="RFA1285"/>
      <c r="RFB1285"/>
      <c r="RFC1285"/>
      <c r="RFD1285"/>
      <c r="RFE1285"/>
      <c r="RFF1285"/>
      <c r="RFG1285"/>
      <c r="RFH1285"/>
      <c r="RFI1285"/>
      <c r="RFJ1285"/>
      <c r="RFK1285"/>
      <c r="RFL1285"/>
      <c r="RFM1285"/>
      <c r="RFN1285"/>
      <c r="RFO1285"/>
      <c r="RFP1285"/>
      <c r="RFQ1285"/>
      <c r="RFR1285"/>
      <c r="RFS1285"/>
      <c r="RFT1285"/>
      <c r="RFU1285"/>
      <c r="RFV1285"/>
      <c r="RFW1285"/>
      <c r="RFX1285"/>
      <c r="RFY1285"/>
      <c r="RFZ1285"/>
      <c r="RGA1285"/>
      <c r="RGB1285"/>
      <c r="RGC1285"/>
      <c r="RGD1285"/>
      <c r="RGE1285"/>
      <c r="RGF1285"/>
      <c r="RGG1285"/>
      <c r="RGH1285"/>
      <c r="RGI1285"/>
      <c r="RGJ1285"/>
      <c r="RGK1285"/>
      <c r="RGL1285"/>
      <c r="RGM1285"/>
      <c r="RGN1285"/>
      <c r="RGO1285"/>
      <c r="RGP1285"/>
      <c r="RGQ1285"/>
      <c r="RGR1285"/>
      <c r="RGS1285"/>
      <c r="RGT1285"/>
      <c r="RGU1285"/>
      <c r="RGV1285"/>
      <c r="RGW1285"/>
      <c r="RGX1285"/>
      <c r="RGY1285"/>
      <c r="RGZ1285"/>
      <c r="RHA1285"/>
      <c r="RHB1285"/>
      <c r="RHC1285"/>
      <c r="RHD1285"/>
      <c r="RHE1285"/>
      <c r="RHF1285"/>
      <c r="RHG1285"/>
      <c r="RHH1285"/>
      <c r="RHI1285"/>
      <c r="RHJ1285"/>
      <c r="RHK1285"/>
      <c r="RHL1285"/>
      <c r="RHM1285"/>
      <c r="RHN1285"/>
      <c r="RHO1285"/>
      <c r="RHP1285"/>
      <c r="RHQ1285"/>
      <c r="RHR1285"/>
      <c r="RHS1285"/>
      <c r="RHT1285"/>
      <c r="RHU1285"/>
      <c r="RHV1285"/>
      <c r="RHW1285"/>
      <c r="RHX1285"/>
      <c r="RHY1285"/>
      <c r="RHZ1285"/>
      <c r="RIA1285"/>
      <c r="RIB1285"/>
      <c r="RIC1285"/>
      <c r="RID1285"/>
      <c r="RIE1285"/>
      <c r="RIF1285"/>
      <c r="RIG1285"/>
      <c r="RIH1285"/>
      <c r="RII1285"/>
      <c r="RIJ1285"/>
      <c r="RIK1285"/>
      <c r="RIL1285"/>
      <c r="RIM1285"/>
      <c r="RIN1285"/>
      <c r="RIO1285"/>
      <c r="RIP1285"/>
      <c r="RIQ1285"/>
      <c r="RIR1285"/>
      <c r="RIS1285"/>
      <c r="RIT1285"/>
      <c r="RIU1285"/>
      <c r="RIV1285"/>
      <c r="RIW1285"/>
      <c r="RIX1285"/>
      <c r="RIY1285"/>
      <c r="RIZ1285"/>
      <c r="RJA1285"/>
      <c r="RJB1285"/>
      <c r="RJC1285"/>
      <c r="RJD1285"/>
      <c r="RJE1285"/>
      <c r="RJF1285"/>
      <c r="RJG1285"/>
      <c r="RJH1285"/>
      <c r="RJI1285"/>
      <c r="RJJ1285"/>
      <c r="RJK1285"/>
      <c r="RJL1285"/>
      <c r="RJM1285"/>
      <c r="RJN1285"/>
      <c r="RJO1285"/>
      <c r="RJP1285"/>
      <c r="RJQ1285"/>
      <c r="RJR1285"/>
      <c r="RJS1285"/>
      <c r="RJT1285"/>
      <c r="RJU1285"/>
      <c r="RJV1285"/>
      <c r="RJW1285"/>
      <c r="RJX1285"/>
      <c r="RJY1285"/>
      <c r="RJZ1285"/>
      <c r="RKA1285"/>
      <c r="RKB1285"/>
      <c r="RKC1285"/>
      <c r="RKD1285"/>
      <c r="RKE1285"/>
      <c r="RKF1285"/>
      <c r="RKG1285"/>
      <c r="RKH1285"/>
      <c r="RKI1285"/>
      <c r="RKJ1285"/>
      <c r="RKK1285"/>
      <c r="RKL1285"/>
      <c r="RKM1285"/>
      <c r="RKN1285"/>
      <c r="RKO1285"/>
      <c r="RKP1285"/>
      <c r="RKQ1285"/>
      <c r="RKR1285"/>
      <c r="RKS1285"/>
      <c r="RKT1285"/>
      <c r="RKU1285"/>
      <c r="RKV1285"/>
      <c r="RKW1285"/>
      <c r="RKX1285"/>
      <c r="RKY1285"/>
      <c r="RKZ1285"/>
      <c r="RLA1285"/>
      <c r="RLB1285"/>
      <c r="RLC1285"/>
      <c r="RLD1285"/>
      <c r="RLE1285"/>
      <c r="RLF1285"/>
      <c r="RLG1285"/>
      <c r="RLH1285"/>
      <c r="RLI1285"/>
      <c r="RLJ1285"/>
      <c r="RLK1285"/>
      <c r="RLL1285"/>
      <c r="RLM1285"/>
      <c r="RLN1285"/>
      <c r="RLO1285"/>
      <c r="RLP1285"/>
      <c r="RLQ1285"/>
      <c r="RLR1285"/>
      <c r="RLS1285"/>
      <c r="RLT1285"/>
      <c r="RLU1285"/>
      <c r="RLV1285"/>
      <c r="RLW1285"/>
      <c r="RLX1285"/>
      <c r="RLY1285"/>
      <c r="RLZ1285"/>
      <c r="RMA1285"/>
      <c r="RMB1285"/>
      <c r="RMC1285"/>
      <c r="RMD1285"/>
      <c r="RME1285"/>
      <c r="RMF1285"/>
      <c r="RMG1285"/>
      <c r="RMH1285"/>
      <c r="RMI1285"/>
      <c r="RMJ1285"/>
      <c r="RMK1285"/>
      <c r="RML1285"/>
      <c r="RMM1285"/>
      <c r="RMN1285"/>
      <c r="RMO1285"/>
      <c r="RMP1285"/>
      <c r="RMQ1285"/>
      <c r="RMR1285"/>
      <c r="RMS1285"/>
      <c r="RMT1285"/>
      <c r="RMU1285"/>
      <c r="RMV1285"/>
      <c r="RMW1285"/>
      <c r="RMX1285"/>
      <c r="RMY1285"/>
      <c r="RMZ1285"/>
      <c r="RNA1285"/>
      <c r="RNB1285"/>
      <c r="RNC1285"/>
      <c r="RND1285"/>
      <c r="RNE1285"/>
      <c r="RNF1285"/>
      <c r="RNG1285"/>
      <c r="RNH1285"/>
      <c r="RNI1285"/>
      <c r="RNJ1285"/>
      <c r="RNK1285"/>
      <c r="RNL1285"/>
      <c r="RNM1285"/>
      <c r="RNN1285"/>
      <c r="RNO1285"/>
      <c r="RNP1285"/>
      <c r="RNQ1285"/>
      <c r="RNR1285"/>
      <c r="RNS1285"/>
      <c r="RNT1285"/>
      <c r="RNU1285"/>
      <c r="RNV1285"/>
      <c r="RNW1285"/>
      <c r="RNX1285"/>
      <c r="RNY1285"/>
      <c r="RNZ1285"/>
      <c r="ROA1285"/>
      <c r="ROB1285"/>
      <c r="ROC1285"/>
      <c r="ROD1285"/>
      <c r="ROE1285"/>
      <c r="ROF1285"/>
      <c r="ROG1285"/>
      <c r="ROH1285"/>
      <c r="ROI1285"/>
      <c r="ROJ1285"/>
      <c r="ROK1285"/>
      <c r="ROL1285"/>
      <c r="ROM1285"/>
      <c r="RON1285"/>
      <c r="ROO1285"/>
      <c r="ROP1285"/>
      <c r="ROQ1285"/>
      <c r="ROR1285"/>
      <c r="ROS1285"/>
      <c r="ROT1285"/>
      <c r="ROU1285"/>
      <c r="ROV1285"/>
      <c r="ROW1285"/>
      <c r="ROX1285"/>
      <c r="ROY1285"/>
      <c r="ROZ1285"/>
      <c r="RPA1285"/>
      <c r="RPB1285"/>
      <c r="RPC1285"/>
      <c r="RPD1285"/>
      <c r="RPE1285"/>
      <c r="RPF1285"/>
      <c r="RPG1285"/>
      <c r="RPH1285"/>
      <c r="RPI1285"/>
      <c r="RPJ1285"/>
      <c r="RPK1285"/>
      <c r="RPL1285"/>
      <c r="RPM1285"/>
      <c r="RPN1285"/>
      <c r="RPO1285"/>
      <c r="RPP1285"/>
      <c r="RPQ1285"/>
      <c r="RPR1285"/>
      <c r="RPS1285"/>
      <c r="RPT1285"/>
      <c r="RPU1285"/>
      <c r="RPV1285"/>
      <c r="RPW1285"/>
      <c r="RPX1285"/>
      <c r="RPY1285"/>
      <c r="RPZ1285"/>
      <c r="RQA1285"/>
      <c r="RQB1285"/>
      <c r="RQC1285"/>
      <c r="RQD1285"/>
      <c r="RQE1285"/>
      <c r="RQF1285"/>
      <c r="RQG1285"/>
      <c r="RQH1285"/>
      <c r="RQI1285"/>
      <c r="RQJ1285"/>
      <c r="RQK1285"/>
      <c r="RQL1285"/>
      <c r="RQM1285"/>
      <c r="RQN1285"/>
      <c r="RQO1285"/>
      <c r="RQP1285"/>
      <c r="RQQ1285"/>
      <c r="RQR1285"/>
      <c r="RQS1285"/>
      <c r="RQT1285"/>
      <c r="RQU1285"/>
      <c r="RQV1285"/>
      <c r="RQW1285"/>
      <c r="RQX1285"/>
      <c r="RQY1285"/>
      <c r="RQZ1285"/>
      <c r="RRA1285"/>
      <c r="RRB1285"/>
      <c r="RRC1285"/>
      <c r="RRD1285"/>
      <c r="RRE1285"/>
      <c r="RRF1285"/>
      <c r="RRG1285"/>
      <c r="RRH1285"/>
      <c r="RRI1285"/>
      <c r="RRJ1285"/>
      <c r="RRK1285"/>
      <c r="RRL1285"/>
      <c r="RRM1285"/>
      <c r="RRN1285"/>
      <c r="RRO1285"/>
      <c r="RRP1285"/>
      <c r="RRQ1285"/>
      <c r="RRR1285"/>
      <c r="RRS1285"/>
      <c r="RRT1285"/>
      <c r="RRU1285"/>
      <c r="RRV1285"/>
      <c r="RRW1285"/>
      <c r="RRX1285"/>
      <c r="RRY1285"/>
      <c r="RRZ1285"/>
      <c r="RSA1285"/>
      <c r="RSB1285"/>
      <c r="RSC1285"/>
      <c r="RSD1285"/>
      <c r="RSE1285"/>
      <c r="RSF1285"/>
      <c r="RSG1285"/>
      <c r="RSH1285"/>
      <c r="RSI1285"/>
      <c r="RSJ1285"/>
      <c r="RSK1285"/>
      <c r="RSL1285"/>
      <c r="RSM1285"/>
      <c r="RSN1285"/>
      <c r="RSO1285"/>
      <c r="RSP1285"/>
      <c r="RSQ1285"/>
      <c r="RSR1285"/>
      <c r="RSS1285"/>
      <c r="RST1285"/>
      <c r="RSU1285"/>
      <c r="RSV1285"/>
      <c r="RSW1285"/>
      <c r="RSX1285"/>
      <c r="RSY1285"/>
      <c r="RSZ1285"/>
      <c r="RTA1285"/>
      <c r="RTB1285"/>
      <c r="RTC1285"/>
      <c r="RTD1285"/>
      <c r="RTE1285"/>
      <c r="RTF1285"/>
      <c r="RTG1285"/>
      <c r="RTH1285"/>
      <c r="RTI1285"/>
      <c r="RTJ1285"/>
      <c r="RTK1285"/>
      <c r="RTL1285"/>
      <c r="RTM1285"/>
      <c r="RTN1285"/>
      <c r="RTO1285"/>
      <c r="RTP1285"/>
      <c r="RTQ1285"/>
      <c r="RTR1285"/>
      <c r="RTS1285"/>
      <c r="RTT1285"/>
      <c r="RTU1285"/>
      <c r="RTV1285"/>
      <c r="RTW1285"/>
      <c r="RTX1285"/>
      <c r="RTY1285"/>
      <c r="RTZ1285"/>
      <c r="RUA1285"/>
      <c r="RUB1285"/>
      <c r="RUC1285"/>
      <c r="RUD1285"/>
      <c r="RUE1285"/>
      <c r="RUF1285"/>
      <c r="RUG1285"/>
      <c r="RUH1285"/>
      <c r="RUI1285"/>
      <c r="RUJ1285"/>
      <c r="RUK1285"/>
      <c r="RUL1285"/>
      <c r="RUM1285"/>
      <c r="RUN1285"/>
      <c r="RUO1285"/>
      <c r="RUP1285"/>
      <c r="RUQ1285"/>
      <c r="RUR1285"/>
      <c r="RUS1285"/>
      <c r="RUT1285"/>
      <c r="RUU1285"/>
      <c r="RUV1285"/>
      <c r="RUW1285"/>
      <c r="RUX1285"/>
      <c r="RUY1285"/>
      <c r="RUZ1285"/>
      <c r="RVA1285"/>
      <c r="RVB1285"/>
      <c r="RVC1285"/>
      <c r="RVD1285"/>
      <c r="RVE1285"/>
      <c r="RVF1285"/>
      <c r="RVG1285"/>
      <c r="RVH1285"/>
      <c r="RVI1285"/>
      <c r="RVJ1285"/>
      <c r="RVK1285"/>
      <c r="RVL1285"/>
      <c r="RVM1285"/>
      <c r="RVN1285"/>
      <c r="RVO1285"/>
      <c r="RVP1285"/>
      <c r="RVQ1285"/>
      <c r="RVR1285"/>
      <c r="RVS1285"/>
      <c r="RVT1285"/>
      <c r="RVU1285"/>
      <c r="RVV1285"/>
      <c r="RVW1285"/>
      <c r="RVX1285"/>
      <c r="RVY1285"/>
      <c r="RVZ1285"/>
      <c r="RWA1285"/>
      <c r="RWB1285"/>
      <c r="RWC1285"/>
      <c r="RWD1285"/>
      <c r="RWE1285"/>
      <c r="RWF1285"/>
      <c r="RWG1285"/>
      <c r="RWH1285"/>
      <c r="RWI1285"/>
      <c r="RWJ1285"/>
      <c r="RWK1285"/>
      <c r="RWL1285"/>
      <c r="RWM1285"/>
      <c r="RWN1285"/>
      <c r="RWO1285"/>
      <c r="RWP1285"/>
      <c r="RWQ1285"/>
      <c r="RWR1285"/>
      <c r="RWS1285"/>
      <c r="RWT1285"/>
      <c r="RWU1285"/>
      <c r="RWV1285"/>
      <c r="RWW1285"/>
      <c r="RWX1285"/>
      <c r="RWY1285"/>
      <c r="RWZ1285"/>
      <c r="RXA1285"/>
      <c r="RXB1285"/>
      <c r="RXC1285"/>
      <c r="RXD1285"/>
      <c r="RXE1285"/>
      <c r="RXF1285"/>
      <c r="RXG1285"/>
      <c r="RXH1285"/>
      <c r="RXI1285"/>
      <c r="RXJ1285"/>
      <c r="RXK1285"/>
      <c r="RXL1285"/>
      <c r="RXM1285"/>
      <c r="RXN1285"/>
      <c r="RXO1285"/>
      <c r="RXP1285"/>
      <c r="RXQ1285"/>
      <c r="RXR1285"/>
      <c r="RXS1285"/>
      <c r="RXT1285"/>
      <c r="RXU1285"/>
      <c r="RXV1285"/>
      <c r="RXW1285"/>
      <c r="RXX1285"/>
      <c r="RXY1285"/>
      <c r="RXZ1285"/>
      <c r="RYA1285"/>
      <c r="RYB1285"/>
      <c r="RYC1285"/>
      <c r="RYD1285"/>
      <c r="RYE1285"/>
      <c r="RYF1285"/>
      <c r="RYG1285"/>
      <c r="RYH1285"/>
      <c r="RYI1285"/>
      <c r="RYJ1285"/>
      <c r="RYK1285"/>
      <c r="RYL1285"/>
      <c r="RYM1285"/>
      <c r="RYN1285"/>
      <c r="RYO1285"/>
      <c r="RYP1285"/>
      <c r="RYQ1285"/>
      <c r="RYR1285"/>
      <c r="RYS1285"/>
      <c r="RYT1285"/>
      <c r="RYU1285"/>
      <c r="RYV1285"/>
      <c r="RYW1285"/>
      <c r="RYX1285"/>
      <c r="RYY1285"/>
      <c r="RYZ1285"/>
      <c r="RZA1285"/>
      <c r="RZB1285"/>
      <c r="RZC1285"/>
      <c r="RZD1285"/>
      <c r="RZE1285"/>
      <c r="RZF1285"/>
      <c r="RZG1285"/>
      <c r="RZH1285"/>
      <c r="RZI1285"/>
      <c r="RZJ1285"/>
      <c r="RZK1285"/>
      <c r="RZL1285"/>
      <c r="RZM1285"/>
      <c r="RZN1285"/>
      <c r="RZO1285"/>
      <c r="RZP1285"/>
      <c r="RZQ1285"/>
      <c r="RZR1285"/>
      <c r="RZS1285"/>
      <c r="RZT1285"/>
      <c r="RZU1285"/>
      <c r="RZV1285"/>
      <c r="RZW1285"/>
      <c r="RZX1285"/>
      <c r="RZY1285"/>
      <c r="RZZ1285"/>
      <c r="SAA1285"/>
      <c r="SAB1285"/>
      <c r="SAC1285"/>
      <c r="SAD1285"/>
      <c r="SAE1285"/>
      <c r="SAF1285"/>
      <c r="SAG1285"/>
      <c r="SAH1285"/>
      <c r="SAI1285"/>
      <c r="SAJ1285"/>
      <c r="SAK1285"/>
      <c r="SAL1285"/>
      <c r="SAM1285"/>
      <c r="SAN1285"/>
      <c r="SAO1285"/>
      <c r="SAP1285"/>
      <c r="SAQ1285"/>
      <c r="SAR1285"/>
      <c r="SAS1285"/>
      <c r="SAT1285"/>
      <c r="SAU1285"/>
      <c r="SAV1285"/>
      <c r="SAW1285"/>
      <c r="SAX1285"/>
      <c r="SAY1285"/>
      <c r="SAZ1285"/>
      <c r="SBA1285"/>
      <c r="SBB1285"/>
      <c r="SBC1285"/>
      <c r="SBD1285"/>
      <c r="SBE1285"/>
      <c r="SBF1285"/>
      <c r="SBG1285"/>
      <c r="SBH1285"/>
      <c r="SBI1285"/>
      <c r="SBJ1285"/>
      <c r="SBK1285"/>
      <c r="SBL1285"/>
      <c r="SBM1285"/>
      <c r="SBN1285"/>
      <c r="SBO1285"/>
      <c r="SBP1285"/>
      <c r="SBQ1285"/>
      <c r="SBR1285"/>
      <c r="SBS1285"/>
      <c r="SBT1285"/>
      <c r="SBU1285"/>
      <c r="SBV1285"/>
      <c r="SBW1285"/>
      <c r="SBX1285"/>
      <c r="SBY1285"/>
      <c r="SBZ1285"/>
      <c r="SCA1285"/>
      <c r="SCB1285"/>
      <c r="SCC1285"/>
      <c r="SCD1285"/>
      <c r="SCE1285"/>
      <c r="SCF1285"/>
      <c r="SCG1285"/>
      <c r="SCH1285"/>
      <c r="SCI1285"/>
      <c r="SCJ1285"/>
      <c r="SCK1285"/>
      <c r="SCL1285"/>
      <c r="SCM1285"/>
      <c r="SCN1285"/>
      <c r="SCO1285"/>
      <c r="SCP1285"/>
      <c r="SCQ1285"/>
      <c r="SCR1285"/>
      <c r="SCS1285"/>
      <c r="SCT1285"/>
      <c r="SCU1285"/>
      <c r="SCV1285"/>
      <c r="SCW1285"/>
      <c r="SCX1285"/>
      <c r="SCY1285"/>
      <c r="SCZ1285"/>
      <c r="SDA1285"/>
      <c r="SDB1285"/>
      <c r="SDC1285"/>
      <c r="SDD1285"/>
      <c r="SDE1285"/>
      <c r="SDF1285"/>
      <c r="SDG1285"/>
      <c r="SDH1285"/>
      <c r="SDI1285"/>
      <c r="SDJ1285"/>
      <c r="SDK1285"/>
      <c r="SDL1285"/>
      <c r="SDM1285"/>
      <c r="SDN1285"/>
      <c r="SDO1285"/>
      <c r="SDP1285"/>
      <c r="SDQ1285"/>
      <c r="SDR1285"/>
      <c r="SDS1285"/>
      <c r="SDT1285"/>
      <c r="SDU1285"/>
      <c r="SDV1285"/>
      <c r="SDW1285"/>
      <c r="SDX1285"/>
      <c r="SDY1285"/>
      <c r="SDZ1285"/>
      <c r="SEA1285"/>
      <c r="SEB1285"/>
      <c r="SEC1285"/>
      <c r="SED1285"/>
      <c r="SEE1285"/>
      <c r="SEF1285"/>
      <c r="SEG1285"/>
      <c r="SEH1285"/>
      <c r="SEI1285"/>
      <c r="SEJ1285"/>
      <c r="SEK1285"/>
      <c r="SEL1285"/>
      <c r="SEM1285"/>
      <c r="SEN1285"/>
      <c r="SEO1285"/>
      <c r="SEP1285"/>
      <c r="SEQ1285"/>
      <c r="SER1285"/>
      <c r="SES1285"/>
      <c r="SET1285"/>
      <c r="SEU1285"/>
      <c r="SEV1285"/>
      <c r="SEW1285"/>
      <c r="SEX1285"/>
      <c r="SEY1285"/>
      <c r="SEZ1285"/>
      <c r="SFA1285"/>
      <c r="SFB1285"/>
      <c r="SFC1285"/>
      <c r="SFD1285"/>
      <c r="SFE1285"/>
      <c r="SFF1285"/>
      <c r="SFG1285"/>
      <c r="SFH1285"/>
      <c r="SFI1285"/>
      <c r="SFJ1285"/>
      <c r="SFK1285"/>
      <c r="SFL1285"/>
      <c r="SFM1285"/>
      <c r="SFN1285"/>
      <c r="SFO1285"/>
      <c r="SFP1285"/>
      <c r="SFQ1285"/>
      <c r="SFR1285"/>
      <c r="SFS1285"/>
      <c r="SFT1285"/>
      <c r="SFU1285"/>
      <c r="SFV1285"/>
      <c r="SFW1285"/>
      <c r="SFX1285"/>
      <c r="SFY1285"/>
      <c r="SFZ1285"/>
      <c r="SGA1285"/>
      <c r="SGB1285"/>
      <c r="SGC1285"/>
      <c r="SGD1285"/>
      <c r="SGE1285"/>
      <c r="SGF1285"/>
      <c r="SGG1285"/>
      <c r="SGH1285"/>
      <c r="SGI1285"/>
      <c r="SGJ1285"/>
      <c r="SGK1285"/>
      <c r="SGL1285"/>
      <c r="SGM1285"/>
      <c r="SGN1285"/>
      <c r="SGO1285"/>
      <c r="SGP1285"/>
      <c r="SGQ1285"/>
      <c r="SGR1285"/>
      <c r="SGS1285"/>
      <c r="SGT1285"/>
      <c r="SGU1285"/>
      <c r="SGV1285"/>
      <c r="SGW1285"/>
      <c r="SGX1285"/>
      <c r="SGY1285"/>
      <c r="SGZ1285"/>
      <c r="SHA1285"/>
      <c r="SHB1285"/>
      <c r="SHC1285"/>
      <c r="SHD1285"/>
      <c r="SHE1285"/>
      <c r="SHF1285"/>
      <c r="SHG1285"/>
      <c r="SHH1285"/>
      <c r="SHI1285"/>
      <c r="SHJ1285"/>
      <c r="SHK1285"/>
      <c r="SHL1285"/>
      <c r="SHM1285"/>
      <c r="SHN1285"/>
      <c r="SHO1285"/>
      <c r="SHP1285"/>
      <c r="SHQ1285"/>
      <c r="SHR1285"/>
      <c r="SHS1285"/>
      <c r="SHT1285"/>
      <c r="SHU1285"/>
      <c r="SHV1285"/>
      <c r="SHW1285"/>
      <c r="SHX1285"/>
      <c r="SHY1285"/>
      <c r="SHZ1285"/>
      <c r="SIA1285"/>
      <c r="SIB1285"/>
      <c r="SIC1285"/>
      <c r="SID1285"/>
      <c r="SIE1285"/>
      <c r="SIF1285"/>
      <c r="SIG1285"/>
      <c r="SIH1285"/>
      <c r="SII1285"/>
      <c r="SIJ1285"/>
      <c r="SIK1285"/>
      <c r="SIL1285"/>
      <c r="SIM1285"/>
      <c r="SIN1285"/>
      <c r="SIO1285"/>
      <c r="SIP1285"/>
      <c r="SIQ1285"/>
      <c r="SIR1285"/>
      <c r="SIS1285"/>
      <c r="SIT1285"/>
      <c r="SIU1285"/>
      <c r="SIV1285"/>
      <c r="SIW1285"/>
      <c r="SIX1285"/>
      <c r="SIY1285"/>
      <c r="SIZ1285"/>
      <c r="SJA1285"/>
      <c r="SJB1285"/>
      <c r="SJC1285"/>
      <c r="SJD1285"/>
      <c r="SJE1285"/>
      <c r="SJF1285"/>
      <c r="SJG1285"/>
      <c r="SJH1285"/>
      <c r="SJI1285"/>
      <c r="SJJ1285"/>
      <c r="SJK1285"/>
      <c r="SJL1285"/>
      <c r="SJM1285"/>
      <c r="SJN1285"/>
      <c r="SJO1285"/>
      <c r="SJP1285"/>
      <c r="SJQ1285"/>
      <c r="SJR1285"/>
      <c r="SJS1285"/>
      <c r="SJT1285"/>
      <c r="SJU1285"/>
      <c r="SJV1285"/>
      <c r="SJW1285"/>
      <c r="SJX1285"/>
      <c r="SJY1285"/>
      <c r="SJZ1285"/>
      <c r="SKA1285"/>
      <c r="SKB1285"/>
      <c r="SKC1285"/>
      <c r="SKD1285"/>
      <c r="SKE1285"/>
      <c r="SKF1285"/>
      <c r="SKG1285"/>
      <c r="SKH1285"/>
      <c r="SKI1285"/>
      <c r="SKJ1285"/>
      <c r="SKK1285"/>
      <c r="SKL1285"/>
      <c r="SKM1285"/>
      <c r="SKN1285"/>
      <c r="SKO1285"/>
      <c r="SKP1285"/>
      <c r="SKQ1285"/>
      <c r="SKR1285"/>
      <c r="SKS1285"/>
      <c r="SKT1285"/>
      <c r="SKU1285"/>
      <c r="SKV1285"/>
      <c r="SKW1285"/>
      <c r="SKX1285"/>
      <c r="SKY1285"/>
      <c r="SKZ1285"/>
      <c r="SLA1285"/>
      <c r="SLB1285"/>
      <c r="SLC1285"/>
      <c r="SLD1285"/>
      <c r="SLE1285"/>
      <c r="SLF1285"/>
      <c r="SLG1285"/>
      <c r="SLH1285"/>
      <c r="SLI1285"/>
      <c r="SLJ1285"/>
      <c r="SLK1285"/>
      <c r="SLL1285"/>
      <c r="SLM1285"/>
      <c r="SLN1285"/>
      <c r="SLO1285"/>
      <c r="SLP1285"/>
      <c r="SLQ1285"/>
      <c r="SLR1285"/>
      <c r="SLS1285"/>
      <c r="SLT1285"/>
      <c r="SLU1285"/>
      <c r="SLV1285"/>
      <c r="SLW1285"/>
      <c r="SLX1285"/>
      <c r="SLY1285"/>
      <c r="SLZ1285"/>
      <c r="SMA1285"/>
      <c r="SMB1285"/>
      <c r="SMC1285"/>
      <c r="SMD1285"/>
      <c r="SME1285"/>
      <c r="SMF1285"/>
      <c r="SMG1285"/>
      <c r="SMH1285"/>
      <c r="SMI1285"/>
      <c r="SMJ1285"/>
      <c r="SMK1285"/>
      <c r="SML1285"/>
      <c r="SMM1285"/>
      <c r="SMN1285"/>
      <c r="SMO1285"/>
      <c r="SMP1285"/>
      <c r="SMQ1285"/>
      <c r="SMR1285"/>
      <c r="SMS1285"/>
      <c r="SMT1285"/>
      <c r="SMU1285"/>
      <c r="SMV1285"/>
      <c r="SMW1285"/>
      <c r="SMX1285"/>
      <c r="SMY1285"/>
      <c r="SMZ1285"/>
      <c r="SNA1285"/>
      <c r="SNB1285"/>
      <c r="SNC1285"/>
      <c r="SND1285"/>
      <c r="SNE1285"/>
      <c r="SNF1285"/>
      <c r="SNG1285"/>
      <c r="SNH1285"/>
      <c r="SNI1285"/>
      <c r="SNJ1285"/>
      <c r="SNK1285"/>
      <c r="SNL1285"/>
      <c r="SNM1285"/>
      <c r="SNN1285"/>
      <c r="SNO1285"/>
      <c r="SNP1285"/>
      <c r="SNQ1285"/>
      <c r="SNR1285"/>
      <c r="SNS1285"/>
      <c r="SNT1285"/>
      <c r="SNU1285"/>
      <c r="SNV1285"/>
      <c r="SNW1285"/>
      <c r="SNX1285"/>
      <c r="SNY1285"/>
      <c r="SNZ1285"/>
      <c r="SOA1285"/>
      <c r="SOB1285"/>
      <c r="SOC1285"/>
      <c r="SOD1285"/>
      <c r="SOE1285"/>
      <c r="SOF1285"/>
      <c r="SOG1285"/>
      <c r="SOH1285"/>
      <c r="SOI1285"/>
      <c r="SOJ1285"/>
      <c r="SOK1285"/>
      <c r="SOL1285"/>
      <c r="SOM1285"/>
      <c r="SON1285"/>
      <c r="SOO1285"/>
      <c r="SOP1285"/>
      <c r="SOQ1285"/>
      <c r="SOR1285"/>
      <c r="SOS1285"/>
      <c r="SOT1285"/>
      <c r="SOU1285"/>
      <c r="SOV1285"/>
      <c r="SOW1285"/>
      <c r="SOX1285"/>
      <c r="SOY1285"/>
      <c r="SOZ1285"/>
      <c r="SPA1285"/>
      <c r="SPB1285"/>
      <c r="SPC1285"/>
      <c r="SPD1285"/>
      <c r="SPE1285"/>
      <c r="SPF1285"/>
      <c r="SPG1285"/>
      <c r="SPH1285"/>
      <c r="SPI1285"/>
      <c r="SPJ1285"/>
      <c r="SPK1285"/>
      <c r="SPL1285"/>
      <c r="SPM1285"/>
      <c r="SPN1285"/>
      <c r="SPO1285"/>
      <c r="SPP1285"/>
      <c r="SPQ1285"/>
      <c r="SPR1285"/>
      <c r="SPS1285"/>
      <c r="SPT1285"/>
      <c r="SPU1285"/>
      <c r="SPV1285"/>
      <c r="SPW1285"/>
      <c r="SPX1285"/>
      <c r="SPY1285"/>
      <c r="SPZ1285"/>
      <c r="SQA1285"/>
      <c r="SQB1285"/>
      <c r="SQC1285"/>
      <c r="SQD1285"/>
      <c r="SQE1285"/>
      <c r="SQF1285"/>
      <c r="SQG1285"/>
      <c r="SQH1285"/>
      <c r="SQI1285"/>
      <c r="SQJ1285"/>
      <c r="SQK1285"/>
      <c r="SQL1285"/>
      <c r="SQM1285"/>
      <c r="SQN1285"/>
      <c r="SQO1285"/>
      <c r="SQP1285"/>
      <c r="SQQ1285"/>
      <c r="SQR1285"/>
      <c r="SQS1285"/>
      <c r="SQT1285"/>
      <c r="SQU1285"/>
      <c r="SQV1285"/>
      <c r="SQW1285"/>
      <c r="SQX1285"/>
      <c r="SQY1285"/>
      <c r="SQZ1285"/>
      <c r="SRA1285"/>
      <c r="SRB1285"/>
      <c r="SRC1285"/>
      <c r="SRD1285"/>
      <c r="SRE1285"/>
      <c r="SRF1285"/>
      <c r="SRG1285"/>
      <c r="SRH1285"/>
      <c r="SRI1285"/>
      <c r="SRJ1285"/>
      <c r="SRK1285"/>
      <c r="SRL1285"/>
      <c r="SRM1285"/>
      <c r="SRN1285"/>
      <c r="SRO1285"/>
      <c r="SRP1285"/>
      <c r="SRQ1285"/>
      <c r="SRR1285"/>
      <c r="SRS1285"/>
      <c r="SRT1285"/>
      <c r="SRU1285"/>
      <c r="SRV1285"/>
      <c r="SRW1285"/>
      <c r="SRX1285"/>
      <c r="SRY1285"/>
      <c r="SRZ1285"/>
      <c r="SSA1285"/>
      <c r="SSB1285"/>
      <c r="SSC1285"/>
      <c r="SSD1285"/>
      <c r="SSE1285"/>
      <c r="SSF1285"/>
      <c r="SSG1285"/>
      <c r="SSH1285"/>
      <c r="SSI1285"/>
      <c r="SSJ1285"/>
      <c r="SSK1285"/>
      <c r="SSL1285"/>
      <c r="SSM1285"/>
      <c r="SSN1285"/>
      <c r="SSO1285"/>
      <c r="SSP1285"/>
      <c r="SSQ1285"/>
      <c r="SSR1285"/>
      <c r="SSS1285"/>
      <c r="SST1285"/>
      <c r="SSU1285"/>
      <c r="SSV1285"/>
      <c r="SSW1285"/>
      <c r="SSX1285"/>
      <c r="SSY1285"/>
      <c r="SSZ1285"/>
      <c r="STA1285"/>
      <c r="STB1285"/>
      <c r="STC1285"/>
      <c r="STD1285"/>
      <c r="STE1285"/>
      <c r="STF1285"/>
      <c r="STG1285"/>
      <c r="STH1285"/>
      <c r="STI1285"/>
      <c r="STJ1285"/>
      <c r="STK1285"/>
      <c r="STL1285"/>
      <c r="STM1285"/>
      <c r="STN1285"/>
      <c r="STO1285"/>
      <c r="STP1285"/>
      <c r="STQ1285"/>
      <c r="STR1285"/>
      <c r="STS1285"/>
      <c r="STT1285"/>
      <c r="STU1285"/>
      <c r="STV1285"/>
      <c r="STW1285"/>
      <c r="STX1285"/>
      <c r="STY1285"/>
      <c r="STZ1285"/>
      <c r="SUA1285"/>
      <c r="SUB1285"/>
      <c r="SUC1285"/>
      <c r="SUD1285"/>
      <c r="SUE1285"/>
      <c r="SUF1285"/>
      <c r="SUG1285"/>
      <c r="SUH1285"/>
      <c r="SUI1285"/>
      <c r="SUJ1285"/>
      <c r="SUK1285"/>
      <c r="SUL1285"/>
      <c r="SUM1285"/>
      <c r="SUN1285"/>
      <c r="SUO1285"/>
      <c r="SUP1285"/>
      <c r="SUQ1285"/>
      <c r="SUR1285"/>
      <c r="SUS1285"/>
      <c r="SUT1285"/>
      <c r="SUU1285"/>
      <c r="SUV1285"/>
      <c r="SUW1285"/>
      <c r="SUX1285"/>
      <c r="SUY1285"/>
      <c r="SUZ1285"/>
      <c r="SVA1285"/>
      <c r="SVB1285"/>
      <c r="SVC1285"/>
      <c r="SVD1285"/>
      <c r="SVE1285"/>
      <c r="SVF1285"/>
      <c r="SVG1285"/>
      <c r="SVH1285"/>
      <c r="SVI1285"/>
      <c r="SVJ1285"/>
      <c r="SVK1285"/>
      <c r="SVL1285"/>
      <c r="SVM1285"/>
      <c r="SVN1285"/>
      <c r="SVO1285"/>
      <c r="SVP1285"/>
      <c r="SVQ1285"/>
      <c r="SVR1285"/>
      <c r="SVS1285"/>
      <c r="SVT1285"/>
      <c r="SVU1285"/>
      <c r="SVV1285"/>
      <c r="SVW1285"/>
      <c r="SVX1285"/>
      <c r="SVY1285"/>
      <c r="SVZ1285"/>
      <c r="SWA1285"/>
      <c r="SWB1285"/>
      <c r="SWC1285"/>
      <c r="SWD1285"/>
      <c r="SWE1285"/>
      <c r="SWF1285"/>
      <c r="SWG1285"/>
      <c r="SWH1285"/>
      <c r="SWI1285"/>
      <c r="SWJ1285"/>
      <c r="SWK1285"/>
      <c r="SWL1285"/>
      <c r="SWM1285"/>
      <c r="SWN1285"/>
      <c r="SWO1285"/>
      <c r="SWP1285"/>
      <c r="SWQ1285"/>
      <c r="SWR1285"/>
      <c r="SWS1285"/>
      <c r="SWT1285"/>
      <c r="SWU1285"/>
      <c r="SWV1285"/>
      <c r="SWW1285"/>
      <c r="SWX1285"/>
      <c r="SWY1285"/>
      <c r="SWZ1285"/>
      <c r="SXA1285"/>
      <c r="SXB1285"/>
      <c r="SXC1285"/>
      <c r="SXD1285"/>
      <c r="SXE1285"/>
      <c r="SXF1285"/>
      <c r="SXG1285"/>
      <c r="SXH1285"/>
      <c r="SXI1285"/>
      <c r="SXJ1285"/>
      <c r="SXK1285"/>
      <c r="SXL1285"/>
      <c r="SXM1285"/>
      <c r="SXN1285"/>
      <c r="SXO1285"/>
      <c r="SXP1285"/>
      <c r="SXQ1285"/>
      <c r="SXR1285"/>
      <c r="SXS1285"/>
      <c r="SXT1285"/>
      <c r="SXU1285"/>
      <c r="SXV1285"/>
      <c r="SXW1285"/>
      <c r="SXX1285"/>
      <c r="SXY1285"/>
      <c r="SXZ1285"/>
      <c r="SYA1285"/>
      <c r="SYB1285"/>
      <c r="SYC1285"/>
      <c r="SYD1285"/>
      <c r="SYE1285"/>
      <c r="SYF1285"/>
      <c r="SYG1285"/>
      <c r="SYH1285"/>
      <c r="SYI1285"/>
      <c r="SYJ1285"/>
      <c r="SYK1285"/>
      <c r="SYL1285"/>
      <c r="SYM1285"/>
      <c r="SYN1285"/>
      <c r="SYO1285"/>
      <c r="SYP1285"/>
      <c r="SYQ1285"/>
      <c r="SYR1285"/>
      <c r="SYS1285"/>
      <c r="SYT1285"/>
      <c r="SYU1285"/>
      <c r="SYV1285"/>
      <c r="SYW1285"/>
      <c r="SYX1285"/>
      <c r="SYY1285"/>
      <c r="SYZ1285"/>
      <c r="SZA1285"/>
      <c r="SZB1285"/>
      <c r="SZC1285"/>
      <c r="SZD1285"/>
      <c r="SZE1285"/>
      <c r="SZF1285"/>
      <c r="SZG1285"/>
      <c r="SZH1285"/>
      <c r="SZI1285"/>
      <c r="SZJ1285"/>
      <c r="SZK1285"/>
      <c r="SZL1285"/>
      <c r="SZM1285"/>
      <c r="SZN1285"/>
      <c r="SZO1285"/>
      <c r="SZP1285"/>
      <c r="SZQ1285"/>
      <c r="SZR1285"/>
      <c r="SZS1285"/>
      <c r="SZT1285"/>
      <c r="SZU1285"/>
      <c r="SZV1285"/>
      <c r="SZW1285"/>
      <c r="SZX1285"/>
      <c r="SZY1285"/>
      <c r="SZZ1285"/>
      <c r="TAA1285"/>
      <c r="TAB1285"/>
      <c r="TAC1285"/>
      <c r="TAD1285"/>
      <c r="TAE1285"/>
      <c r="TAF1285"/>
      <c r="TAG1285"/>
      <c r="TAH1285"/>
      <c r="TAI1285"/>
      <c r="TAJ1285"/>
      <c r="TAK1285"/>
      <c r="TAL1285"/>
      <c r="TAM1285"/>
      <c r="TAN1285"/>
      <c r="TAO1285"/>
      <c r="TAP1285"/>
      <c r="TAQ1285"/>
      <c r="TAR1285"/>
      <c r="TAS1285"/>
      <c r="TAT1285"/>
      <c r="TAU1285"/>
      <c r="TAV1285"/>
      <c r="TAW1285"/>
      <c r="TAX1285"/>
      <c r="TAY1285"/>
      <c r="TAZ1285"/>
      <c r="TBA1285"/>
      <c r="TBB1285"/>
      <c r="TBC1285"/>
      <c r="TBD1285"/>
      <c r="TBE1285"/>
      <c r="TBF1285"/>
      <c r="TBG1285"/>
      <c r="TBH1285"/>
      <c r="TBI1285"/>
      <c r="TBJ1285"/>
      <c r="TBK1285"/>
      <c r="TBL1285"/>
      <c r="TBM1285"/>
      <c r="TBN1285"/>
      <c r="TBO1285"/>
      <c r="TBP1285"/>
      <c r="TBQ1285"/>
      <c r="TBR1285"/>
      <c r="TBS1285"/>
      <c r="TBT1285"/>
      <c r="TBU1285"/>
      <c r="TBV1285"/>
      <c r="TBW1285"/>
      <c r="TBX1285"/>
      <c r="TBY1285"/>
      <c r="TBZ1285"/>
      <c r="TCA1285"/>
      <c r="TCB1285"/>
      <c r="TCC1285"/>
      <c r="TCD1285"/>
      <c r="TCE1285"/>
      <c r="TCF1285"/>
      <c r="TCG1285"/>
      <c r="TCH1285"/>
      <c r="TCI1285"/>
      <c r="TCJ1285"/>
      <c r="TCK1285"/>
      <c r="TCL1285"/>
      <c r="TCM1285"/>
      <c r="TCN1285"/>
      <c r="TCO1285"/>
      <c r="TCP1285"/>
      <c r="TCQ1285"/>
      <c r="TCR1285"/>
      <c r="TCS1285"/>
      <c r="TCT1285"/>
      <c r="TCU1285"/>
      <c r="TCV1285"/>
      <c r="TCW1285"/>
      <c r="TCX1285"/>
      <c r="TCY1285"/>
      <c r="TCZ1285"/>
      <c r="TDA1285"/>
      <c r="TDB1285"/>
      <c r="TDC1285"/>
      <c r="TDD1285"/>
      <c r="TDE1285"/>
      <c r="TDF1285"/>
      <c r="TDG1285"/>
      <c r="TDH1285"/>
      <c r="TDI1285"/>
      <c r="TDJ1285"/>
      <c r="TDK1285"/>
      <c r="TDL1285"/>
      <c r="TDM1285"/>
      <c r="TDN1285"/>
      <c r="TDO1285"/>
      <c r="TDP1285"/>
      <c r="TDQ1285"/>
      <c r="TDR1285"/>
      <c r="TDS1285"/>
      <c r="TDT1285"/>
      <c r="TDU1285"/>
      <c r="TDV1285"/>
      <c r="TDW1285"/>
      <c r="TDX1285"/>
      <c r="TDY1285"/>
      <c r="TDZ1285"/>
      <c r="TEA1285"/>
      <c r="TEB1285"/>
      <c r="TEC1285"/>
      <c r="TED1285"/>
      <c r="TEE1285"/>
      <c r="TEF1285"/>
      <c r="TEG1285"/>
      <c r="TEH1285"/>
      <c r="TEI1285"/>
      <c r="TEJ1285"/>
      <c r="TEK1285"/>
      <c r="TEL1285"/>
      <c r="TEM1285"/>
      <c r="TEN1285"/>
      <c r="TEO1285"/>
      <c r="TEP1285"/>
      <c r="TEQ1285"/>
      <c r="TER1285"/>
      <c r="TES1285"/>
      <c r="TET1285"/>
      <c r="TEU1285"/>
      <c r="TEV1285"/>
      <c r="TEW1285"/>
      <c r="TEX1285"/>
      <c r="TEY1285"/>
      <c r="TEZ1285"/>
      <c r="TFA1285"/>
      <c r="TFB1285"/>
      <c r="TFC1285"/>
      <c r="TFD1285"/>
      <c r="TFE1285"/>
      <c r="TFF1285"/>
      <c r="TFG1285"/>
      <c r="TFH1285"/>
      <c r="TFI1285"/>
      <c r="TFJ1285"/>
      <c r="TFK1285"/>
      <c r="TFL1285"/>
      <c r="TFM1285"/>
      <c r="TFN1285"/>
      <c r="TFO1285"/>
      <c r="TFP1285"/>
      <c r="TFQ1285"/>
      <c r="TFR1285"/>
      <c r="TFS1285"/>
      <c r="TFT1285"/>
      <c r="TFU1285"/>
      <c r="TFV1285"/>
      <c r="TFW1285"/>
      <c r="TFX1285"/>
      <c r="TFY1285"/>
      <c r="TFZ1285"/>
      <c r="TGA1285"/>
      <c r="TGB1285"/>
      <c r="TGC1285"/>
      <c r="TGD1285"/>
      <c r="TGE1285"/>
      <c r="TGF1285"/>
      <c r="TGG1285"/>
      <c r="TGH1285"/>
      <c r="TGI1285"/>
      <c r="TGJ1285"/>
      <c r="TGK1285"/>
      <c r="TGL1285"/>
      <c r="TGM1285"/>
      <c r="TGN1285"/>
      <c r="TGO1285"/>
      <c r="TGP1285"/>
      <c r="TGQ1285"/>
      <c r="TGR1285"/>
      <c r="TGS1285"/>
      <c r="TGT1285"/>
      <c r="TGU1285"/>
      <c r="TGV1285"/>
      <c r="TGW1285"/>
      <c r="TGX1285"/>
      <c r="TGY1285"/>
      <c r="TGZ1285"/>
      <c r="THA1285"/>
      <c r="THB1285"/>
      <c r="THC1285"/>
      <c r="THD1285"/>
      <c r="THE1285"/>
      <c r="THF1285"/>
      <c r="THG1285"/>
      <c r="THH1285"/>
      <c r="THI1285"/>
      <c r="THJ1285"/>
      <c r="THK1285"/>
      <c r="THL1285"/>
      <c r="THM1285"/>
      <c r="THN1285"/>
      <c r="THO1285"/>
      <c r="THP1285"/>
      <c r="THQ1285"/>
      <c r="THR1285"/>
      <c r="THS1285"/>
      <c r="THT1285"/>
      <c r="THU1285"/>
      <c r="THV1285"/>
      <c r="THW1285"/>
      <c r="THX1285"/>
      <c r="THY1285"/>
      <c r="THZ1285"/>
      <c r="TIA1285"/>
      <c r="TIB1285"/>
      <c r="TIC1285"/>
      <c r="TID1285"/>
      <c r="TIE1285"/>
      <c r="TIF1285"/>
      <c r="TIG1285"/>
      <c r="TIH1285"/>
      <c r="TII1285"/>
      <c r="TIJ1285"/>
      <c r="TIK1285"/>
      <c r="TIL1285"/>
      <c r="TIM1285"/>
      <c r="TIN1285"/>
      <c r="TIO1285"/>
      <c r="TIP1285"/>
      <c r="TIQ1285"/>
      <c r="TIR1285"/>
      <c r="TIS1285"/>
      <c r="TIT1285"/>
      <c r="TIU1285"/>
      <c r="TIV1285"/>
      <c r="TIW1285"/>
      <c r="TIX1285"/>
      <c r="TIY1285"/>
      <c r="TIZ1285"/>
      <c r="TJA1285"/>
      <c r="TJB1285"/>
      <c r="TJC1285"/>
      <c r="TJD1285"/>
      <c r="TJE1285"/>
      <c r="TJF1285"/>
      <c r="TJG1285"/>
      <c r="TJH1285"/>
      <c r="TJI1285"/>
      <c r="TJJ1285"/>
      <c r="TJK1285"/>
      <c r="TJL1285"/>
      <c r="TJM1285"/>
      <c r="TJN1285"/>
      <c r="TJO1285"/>
      <c r="TJP1285"/>
      <c r="TJQ1285"/>
      <c r="TJR1285"/>
      <c r="TJS1285"/>
      <c r="TJT1285"/>
      <c r="TJU1285"/>
      <c r="TJV1285"/>
      <c r="TJW1285"/>
      <c r="TJX1285"/>
      <c r="TJY1285"/>
      <c r="TJZ1285"/>
      <c r="TKA1285"/>
      <c r="TKB1285"/>
      <c r="TKC1285"/>
      <c r="TKD1285"/>
      <c r="TKE1285"/>
      <c r="TKF1285"/>
      <c r="TKG1285"/>
      <c r="TKH1285"/>
      <c r="TKI1285"/>
      <c r="TKJ1285"/>
      <c r="TKK1285"/>
      <c r="TKL1285"/>
      <c r="TKM1285"/>
      <c r="TKN1285"/>
      <c r="TKO1285"/>
      <c r="TKP1285"/>
      <c r="TKQ1285"/>
      <c r="TKR1285"/>
      <c r="TKS1285"/>
      <c r="TKT1285"/>
      <c r="TKU1285"/>
      <c r="TKV1285"/>
      <c r="TKW1285"/>
      <c r="TKX1285"/>
      <c r="TKY1285"/>
      <c r="TKZ1285"/>
      <c r="TLA1285"/>
      <c r="TLB1285"/>
      <c r="TLC1285"/>
      <c r="TLD1285"/>
      <c r="TLE1285"/>
      <c r="TLF1285"/>
      <c r="TLG1285"/>
      <c r="TLH1285"/>
      <c r="TLI1285"/>
      <c r="TLJ1285"/>
      <c r="TLK1285"/>
      <c r="TLL1285"/>
      <c r="TLM1285"/>
      <c r="TLN1285"/>
      <c r="TLO1285"/>
      <c r="TLP1285"/>
      <c r="TLQ1285"/>
      <c r="TLR1285"/>
      <c r="TLS1285"/>
      <c r="TLT1285"/>
      <c r="TLU1285"/>
      <c r="TLV1285"/>
      <c r="TLW1285"/>
      <c r="TLX1285"/>
      <c r="TLY1285"/>
      <c r="TLZ1285"/>
      <c r="TMA1285"/>
      <c r="TMB1285"/>
      <c r="TMC1285"/>
      <c r="TMD1285"/>
      <c r="TME1285"/>
      <c r="TMF1285"/>
      <c r="TMG1285"/>
      <c r="TMH1285"/>
      <c r="TMI1285"/>
      <c r="TMJ1285"/>
      <c r="TMK1285"/>
      <c r="TML1285"/>
      <c r="TMM1285"/>
      <c r="TMN1285"/>
      <c r="TMO1285"/>
      <c r="TMP1285"/>
      <c r="TMQ1285"/>
      <c r="TMR1285"/>
      <c r="TMS1285"/>
      <c r="TMT1285"/>
      <c r="TMU1285"/>
      <c r="TMV1285"/>
      <c r="TMW1285"/>
      <c r="TMX1285"/>
      <c r="TMY1285"/>
      <c r="TMZ1285"/>
      <c r="TNA1285"/>
      <c r="TNB1285"/>
      <c r="TNC1285"/>
      <c r="TND1285"/>
      <c r="TNE1285"/>
      <c r="TNF1285"/>
      <c r="TNG1285"/>
      <c r="TNH1285"/>
      <c r="TNI1285"/>
      <c r="TNJ1285"/>
      <c r="TNK1285"/>
      <c r="TNL1285"/>
      <c r="TNM1285"/>
      <c r="TNN1285"/>
      <c r="TNO1285"/>
      <c r="TNP1285"/>
      <c r="TNQ1285"/>
      <c r="TNR1285"/>
      <c r="TNS1285"/>
      <c r="TNT1285"/>
      <c r="TNU1285"/>
      <c r="TNV1285"/>
      <c r="TNW1285"/>
      <c r="TNX1285"/>
      <c r="TNY1285"/>
      <c r="TNZ1285"/>
      <c r="TOA1285"/>
      <c r="TOB1285"/>
      <c r="TOC1285"/>
      <c r="TOD1285"/>
      <c r="TOE1285"/>
      <c r="TOF1285"/>
      <c r="TOG1285"/>
      <c r="TOH1285"/>
      <c r="TOI1285"/>
      <c r="TOJ1285"/>
      <c r="TOK1285"/>
      <c r="TOL1285"/>
      <c r="TOM1285"/>
      <c r="TON1285"/>
      <c r="TOO1285"/>
      <c r="TOP1285"/>
      <c r="TOQ1285"/>
      <c r="TOR1285"/>
      <c r="TOS1285"/>
      <c r="TOT1285"/>
      <c r="TOU1285"/>
      <c r="TOV1285"/>
      <c r="TOW1285"/>
      <c r="TOX1285"/>
      <c r="TOY1285"/>
      <c r="TOZ1285"/>
      <c r="TPA1285"/>
      <c r="TPB1285"/>
      <c r="TPC1285"/>
      <c r="TPD1285"/>
      <c r="TPE1285"/>
      <c r="TPF1285"/>
      <c r="TPG1285"/>
      <c r="TPH1285"/>
      <c r="TPI1285"/>
      <c r="TPJ1285"/>
      <c r="TPK1285"/>
      <c r="TPL1285"/>
      <c r="TPM1285"/>
      <c r="TPN1285"/>
      <c r="TPO1285"/>
      <c r="TPP1285"/>
      <c r="TPQ1285"/>
      <c r="TPR1285"/>
      <c r="TPS1285"/>
      <c r="TPT1285"/>
      <c r="TPU1285"/>
      <c r="TPV1285"/>
      <c r="TPW1285"/>
      <c r="TPX1285"/>
      <c r="TPY1285"/>
      <c r="TPZ1285"/>
      <c r="TQA1285"/>
      <c r="TQB1285"/>
      <c r="TQC1285"/>
      <c r="TQD1285"/>
      <c r="TQE1285"/>
      <c r="TQF1285"/>
      <c r="TQG1285"/>
      <c r="TQH1285"/>
      <c r="TQI1285"/>
      <c r="TQJ1285"/>
      <c r="TQK1285"/>
      <c r="TQL1285"/>
      <c r="TQM1285"/>
      <c r="TQN1285"/>
      <c r="TQO1285"/>
      <c r="TQP1285"/>
      <c r="TQQ1285"/>
      <c r="TQR1285"/>
      <c r="TQS1285"/>
      <c r="TQT1285"/>
      <c r="TQU1285"/>
      <c r="TQV1285"/>
      <c r="TQW1285"/>
      <c r="TQX1285"/>
      <c r="TQY1285"/>
      <c r="TQZ1285"/>
      <c r="TRA1285"/>
      <c r="TRB1285"/>
      <c r="TRC1285"/>
      <c r="TRD1285"/>
      <c r="TRE1285"/>
      <c r="TRF1285"/>
      <c r="TRG1285"/>
      <c r="TRH1285"/>
      <c r="TRI1285"/>
      <c r="TRJ1285"/>
      <c r="TRK1285"/>
      <c r="TRL1285"/>
      <c r="TRM1285"/>
      <c r="TRN1285"/>
      <c r="TRO1285"/>
      <c r="TRP1285"/>
      <c r="TRQ1285"/>
      <c r="TRR1285"/>
      <c r="TRS1285"/>
      <c r="TRT1285"/>
      <c r="TRU1285"/>
      <c r="TRV1285"/>
      <c r="TRW1285"/>
      <c r="TRX1285"/>
      <c r="TRY1285"/>
      <c r="TRZ1285"/>
      <c r="TSA1285"/>
      <c r="TSB1285"/>
      <c r="TSC1285"/>
      <c r="TSD1285"/>
      <c r="TSE1285"/>
      <c r="TSF1285"/>
      <c r="TSG1285"/>
      <c r="TSH1285"/>
      <c r="TSI1285"/>
      <c r="TSJ1285"/>
      <c r="TSK1285"/>
      <c r="TSL1285"/>
      <c r="TSM1285"/>
      <c r="TSN1285"/>
      <c r="TSO1285"/>
      <c r="TSP1285"/>
      <c r="TSQ1285"/>
      <c r="TSR1285"/>
      <c r="TSS1285"/>
      <c r="TST1285"/>
      <c r="TSU1285"/>
      <c r="TSV1285"/>
      <c r="TSW1285"/>
      <c r="TSX1285"/>
      <c r="TSY1285"/>
      <c r="TSZ1285"/>
      <c r="TTA1285"/>
      <c r="TTB1285"/>
      <c r="TTC1285"/>
      <c r="TTD1285"/>
      <c r="TTE1285"/>
      <c r="TTF1285"/>
      <c r="TTG1285"/>
      <c r="TTH1285"/>
      <c r="TTI1285"/>
      <c r="TTJ1285"/>
      <c r="TTK1285"/>
      <c r="TTL1285"/>
      <c r="TTM1285"/>
      <c r="TTN1285"/>
      <c r="TTO1285"/>
      <c r="TTP1285"/>
      <c r="TTQ1285"/>
      <c r="TTR1285"/>
      <c r="TTS1285"/>
      <c r="TTT1285"/>
      <c r="TTU1285"/>
      <c r="TTV1285"/>
      <c r="TTW1285"/>
      <c r="TTX1285"/>
      <c r="TTY1285"/>
      <c r="TTZ1285"/>
      <c r="TUA1285"/>
      <c r="TUB1285"/>
      <c r="TUC1285"/>
      <c r="TUD1285"/>
      <c r="TUE1285"/>
      <c r="TUF1285"/>
      <c r="TUG1285"/>
      <c r="TUH1285"/>
      <c r="TUI1285"/>
      <c r="TUJ1285"/>
      <c r="TUK1285"/>
      <c r="TUL1285"/>
      <c r="TUM1285"/>
      <c r="TUN1285"/>
      <c r="TUO1285"/>
      <c r="TUP1285"/>
      <c r="TUQ1285"/>
      <c r="TUR1285"/>
      <c r="TUS1285"/>
      <c r="TUT1285"/>
      <c r="TUU1285"/>
      <c r="TUV1285"/>
      <c r="TUW1285"/>
      <c r="TUX1285"/>
      <c r="TUY1285"/>
      <c r="TUZ1285"/>
      <c r="TVA1285"/>
      <c r="TVB1285"/>
      <c r="TVC1285"/>
      <c r="TVD1285"/>
      <c r="TVE1285"/>
      <c r="TVF1285"/>
      <c r="TVG1285"/>
      <c r="TVH1285"/>
      <c r="TVI1285"/>
      <c r="TVJ1285"/>
      <c r="TVK1285"/>
      <c r="TVL1285"/>
      <c r="TVM1285"/>
      <c r="TVN1285"/>
      <c r="TVO1285"/>
      <c r="TVP1285"/>
      <c r="TVQ1285"/>
      <c r="TVR1285"/>
      <c r="TVS1285"/>
      <c r="TVT1285"/>
      <c r="TVU1285"/>
      <c r="TVV1285"/>
      <c r="TVW1285"/>
      <c r="TVX1285"/>
      <c r="TVY1285"/>
      <c r="TVZ1285"/>
      <c r="TWA1285"/>
      <c r="TWB1285"/>
      <c r="TWC1285"/>
      <c r="TWD1285"/>
      <c r="TWE1285"/>
      <c r="TWF1285"/>
      <c r="TWG1285"/>
      <c r="TWH1285"/>
      <c r="TWI1285"/>
      <c r="TWJ1285"/>
      <c r="TWK1285"/>
      <c r="TWL1285"/>
      <c r="TWM1285"/>
      <c r="TWN1285"/>
      <c r="TWO1285"/>
      <c r="TWP1285"/>
      <c r="TWQ1285"/>
      <c r="TWR1285"/>
      <c r="TWS1285"/>
      <c r="TWT1285"/>
      <c r="TWU1285"/>
      <c r="TWV1285"/>
      <c r="TWW1285"/>
      <c r="TWX1285"/>
      <c r="TWY1285"/>
      <c r="TWZ1285"/>
      <c r="TXA1285"/>
      <c r="TXB1285"/>
      <c r="TXC1285"/>
      <c r="TXD1285"/>
      <c r="TXE1285"/>
      <c r="TXF1285"/>
      <c r="TXG1285"/>
      <c r="TXH1285"/>
      <c r="TXI1285"/>
      <c r="TXJ1285"/>
      <c r="TXK1285"/>
      <c r="TXL1285"/>
      <c r="TXM1285"/>
      <c r="TXN1285"/>
      <c r="TXO1285"/>
      <c r="TXP1285"/>
      <c r="TXQ1285"/>
      <c r="TXR1285"/>
      <c r="TXS1285"/>
      <c r="TXT1285"/>
      <c r="TXU1285"/>
      <c r="TXV1285"/>
      <c r="TXW1285"/>
      <c r="TXX1285"/>
      <c r="TXY1285"/>
      <c r="TXZ1285"/>
      <c r="TYA1285"/>
      <c r="TYB1285"/>
      <c r="TYC1285"/>
      <c r="TYD1285"/>
      <c r="TYE1285"/>
      <c r="TYF1285"/>
      <c r="TYG1285"/>
      <c r="TYH1285"/>
      <c r="TYI1285"/>
      <c r="TYJ1285"/>
      <c r="TYK1285"/>
      <c r="TYL1285"/>
      <c r="TYM1285"/>
      <c r="TYN1285"/>
      <c r="TYO1285"/>
      <c r="TYP1285"/>
      <c r="TYQ1285"/>
      <c r="TYR1285"/>
      <c r="TYS1285"/>
      <c r="TYT1285"/>
      <c r="TYU1285"/>
      <c r="TYV1285"/>
      <c r="TYW1285"/>
      <c r="TYX1285"/>
      <c r="TYY1285"/>
      <c r="TYZ1285"/>
      <c r="TZA1285"/>
      <c r="TZB1285"/>
      <c r="TZC1285"/>
      <c r="TZD1285"/>
      <c r="TZE1285"/>
      <c r="TZF1285"/>
      <c r="TZG1285"/>
      <c r="TZH1285"/>
      <c r="TZI1285"/>
      <c r="TZJ1285"/>
      <c r="TZK1285"/>
      <c r="TZL1285"/>
      <c r="TZM1285"/>
      <c r="TZN1285"/>
      <c r="TZO1285"/>
      <c r="TZP1285"/>
      <c r="TZQ1285"/>
      <c r="TZR1285"/>
      <c r="TZS1285"/>
      <c r="TZT1285"/>
      <c r="TZU1285"/>
      <c r="TZV1285"/>
      <c r="TZW1285"/>
      <c r="TZX1285"/>
      <c r="TZY1285"/>
      <c r="TZZ1285"/>
      <c r="UAA1285"/>
      <c r="UAB1285"/>
      <c r="UAC1285"/>
      <c r="UAD1285"/>
      <c r="UAE1285"/>
      <c r="UAF1285"/>
      <c r="UAG1285"/>
      <c r="UAH1285"/>
      <c r="UAI1285"/>
      <c r="UAJ1285"/>
      <c r="UAK1285"/>
      <c r="UAL1285"/>
      <c r="UAM1285"/>
      <c r="UAN1285"/>
      <c r="UAO1285"/>
      <c r="UAP1285"/>
      <c r="UAQ1285"/>
      <c r="UAR1285"/>
      <c r="UAS1285"/>
      <c r="UAT1285"/>
      <c r="UAU1285"/>
      <c r="UAV1285"/>
      <c r="UAW1285"/>
      <c r="UAX1285"/>
      <c r="UAY1285"/>
      <c r="UAZ1285"/>
      <c r="UBA1285"/>
      <c r="UBB1285"/>
      <c r="UBC1285"/>
      <c r="UBD1285"/>
      <c r="UBE1285"/>
      <c r="UBF1285"/>
      <c r="UBG1285"/>
      <c r="UBH1285"/>
      <c r="UBI1285"/>
      <c r="UBJ1285"/>
      <c r="UBK1285"/>
      <c r="UBL1285"/>
      <c r="UBM1285"/>
      <c r="UBN1285"/>
      <c r="UBO1285"/>
      <c r="UBP1285"/>
      <c r="UBQ1285"/>
      <c r="UBR1285"/>
      <c r="UBS1285"/>
      <c r="UBT1285"/>
      <c r="UBU1285"/>
      <c r="UBV1285"/>
      <c r="UBW1285"/>
      <c r="UBX1285"/>
      <c r="UBY1285"/>
      <c r="UBZ1285"/>
      <c r="UCA1285"/>
      <c r="UCB1285"/>
      <c r="UCC1285"/>
      <c r="UCD1285"/>
      <c r="UCE1285"/>
      <c r="UCF1285"/>
      <c r="UCG1285"/>
      <c r="UCH1285"/>
      <c r="UCI1285"/>
      <c r="UCJ1285"/>
      <c r="UCK1285"/>
      <c r="UCL1285"/>
      <c r="UCM1285"/>
      <c r="UCN1285"/>
      <c r="UCO1285"/>
      <c r="UCP1285"/>
      <c r="UCQ1285"/>
      <c r="UCR1285"/>
      <c r="UCS1285"/>
      <c r="UCT1285"/>
      <c r="UCU1285"/>
      <c r="UCV1285"/>
      <c r="UCW1285"/>
      <c r="UCX1285"/>
      <c r="UCY1285"/>
      <c r="UCZ1285"/>
      <c r="UDA1285"/>
      <c r="UDB1285"/>
      <c r="UDC1285"/>
      <c r="UDD1285"/>
      <c r="UDE1285"/>
      <c r="UDF1285"/>
      <c r="UDG1285"/>
      <c r="UDH1285"/>
      <c r="UDI1285"/>
      <c r="UDJ1285"/>
      <c r="UDK1285"/>
      <c r="UDL1285"/>
      <c r="UDM1285"/>
      <c r="UDN1285"/>
      <c r="UDO1285"/>
      <c r="UDP1285"/>
      <c r="UDQ1285"/>
      <c r="UDR1285"/>
      <c r="UDS1285"/>
      <c r="UDT1285"/>
      <c r="UDU1285"/>
      <c r="UDV1285"/>
      <c r="UDW1285"/>
      <c r="UDX1285"/>
      <c r="UDY1285"/>
      <c r="UDZ1285"/>
      <c r="UEA1285"/>
      <c r="UEB1285"/>
      <c r="UEC1285"/>
      <c r="UED1285"/>
      <c r="UEE1285"/>
      <c r="UEF1285"/>
      <c r="UEG1285"/>
      <c r="UEH1285"/>
      <c r="UEI1285"/>
      <c r="UEJ1285"/>
      <c r="UEK1285"/>
      <c r="UEL1285"/>
      <c r="UEM1285"/>
      <c r="UEN1285"/>
      <c r="UEO1285"/>
      <c r="UEP1285"/>
      <c r="UEQ1285"/>
      <c r="UER1285"/>
      <c r="UES1285"/>
      <c r="UET1285"/>
      <c r="UEU1285"/>
      <c r="UEV1285"/>
      <c r="UEW1285"/>
      <c r="UEX1285"/>
      <c r="UEY1285"/>
      <c r="UEZ1285"/>
      <c r="UFA1285"/>
      <c r="UFB1285"/>
      <c r="UFC1285"/>
      <c r="UFD1285"/>
      <c r="UFE1285"/>
      <c r="UFF1285"/>
      <c r="UFG1285"/>
      <c r="UFH1285"/>
      <c r="UFI1285"/>
      <c r="UFJ1285"/>
      <c r="UFK1285"/>
      <c r="UFL1285"/>
      <c r="UFM1285"/>
      <c r="UFN1285"/>
      <c r="UFO1285"/>
      <c r="UFP1285"/>
      <c r="UFQ1285"/>
      <c r="UFR1285"/>
      <c r="UFS1285"/>
      <c r="UFT1285"/>
      <c r="UFU1285"/>
      <c r="UFV1285"/>
      <c r="UFW1285"/>
      <c r="UFX1285"/>
      <c r="UFY1285"/>
      <c r="UFZ1285"/>
      <c r="UGA1285"/>
      <c r="UGB1285"/>
      <c r="UGC1285"/>
      <c r="UGD1285"/>
      <c r="UGE1285"/>
      <c r="UGF1285"/>
      <c r="UGG1285"/>
      <c r="UGH1285"/>
      <c r="UGI1285"/>
      <c r="UGJ1285"/>
      <c r="UGK1285"/>
      <c r="UGL1285"/>
      <c r="UGM1285"/>
      <c r="UGN1285"/>
      <c r="UGO1285"/>
      <c r="UGP1285"/>
      <c r="UGQ1285"/>
      <c r="UGR1285"/>
      <c r="UGS1285"/>
      <c r="UGT1285"/>
      <c r="UGU1285"/>
      <c r="UGV1285"/>
      <c r="UGW1285"/>
      <c r="UGX1285"/>
      <c r="UGY1285"/>
      <c r="UGZ1285"/>
      <c r="UHA1285"/>
      <c r="UHB1285"/>
      <c r="UHC1285"/>
      <c r="UHD1285"/>
      <c r="UHE1285"/>
      <c r="UHF1285"/>
      <c r="UHG1285"/>
      <c r="UHH1285"/>
      <c r="UHI1285"/>
      <c r="UHJ1285"/>
      <c r="UHK1285"/>
      <c r="UHL1285"/>
      <c r="UHM1285"/>
      <c r="UHN1285"/>
      <c r="UHO1285"/>
      <c r="UHP1285"/>
      <c r="UHQ1285"/>
      <c r="UHR1285"/>
      <c r="UHS1285"/>
      <c r="UHT1285"/>
      <c r="UHU1285"/>
      <c r="UHV1285"/>
      <c r="UHW1285"/>
      <c r="UHX1285"/>
      <c r="UHY1285"/>
      <c r="UHZ1285"/>
      <c r="UIA1285"/>
      <c r="UIB1285"/>
      <c r="UIC1285"/>
      <c r="UID1285"/>
      <c r="UIE1285"/>
      <c r="UIF1285"/>
      <c r="UIG1285"/>
      <c r="UIH1285"/>
      <c r="UII1285"/>
      <c r="UIJ1285"/>
      <c r="UIK1285"/>
      <c r="UIL1285"/>
      <c r="UIM1285"/>
      <c r="UIN1285"/>
      <c r="UIO1285"/>
      <c r="UIP1285"/>
      <c r="UIQ1285"/>
      <c r="UIR1285"/>
      <c r="UIS1285"/>
      <c r="UIT1285"/>
      <c r="UIU1285"/>
      <c r="UIV1285"/>
      <c r="UIW1285"/>
      <c r="UIX1285"/>
      <c r="UIY1285"/>
      <c r="UIZ1285"/>
      <c r="UJA1285"/>
      <c r="UJB1285"/>
      <c r="UJC1285"/>
      <c r="UJD1285"/>
      <c r="UJE1285"/>
      <c r="UJF1285"/>
      <c r="UJG1285"/>
      <c r="UJH1285"/>
      <c r="UJI1285"/>
      <c r="UJJ1285"/>
      <c r="UJK1285"/>
      <c r="UJL1285"/>
      <c r="UJM1285"/>
      <c r="UJN1285"/>
      <c r="UJO1285"/>
      <c r="UJP1285"/>
      <c r="UJQ1285"/>
      <c r="UJR1285"/>
      <c r="UJS1285"/>
      <c r="UJT1285"/>
      <c r="UJU1285"/>
      <c r="UJV1285"/>
      <c r="UJW1285"/>
      <c r="UJX1285"/>
      <c r="UJY1285"/>
      <c r="UJZ1285"/>
      <c r="UKA1285"/>
      <c r="UKB1285"/>
      <c r="UKC1285"/>
      <c r="UKD1285"/>
      <c r="UKE1285"/>
      <c r="UKF1285"/>
      <c r="UKG1285"/>
      <c r="UKH1285"/>
      <c r="UKI1285"/>
      <c r="UKJ1285"/>
      <c r="UKK1285"/>
      <c r="UKL1285"/>
      <c r="UKM1285"/>
      <c r="UKN1285"/>
      <c r="UKO1285"/>
      <c r="UKP1285"/>
      <c r="UKQ1285"/>
      <c r="UKR1285"/>
      <c r="UKS1285"/>
      <c r="UKT1285"/>
      <c r="UKU1285"/>
      <c r="UKV1285"/>
      <c r="UKW1285"/>
      <c r="UKX1285"/>
      <c r="UKY1285"/>
      <c r="UKZ1285"/>
      <c r="ULA1285"/>
      <c r="ULB1285"/>
      <c r="ULC1285"/>
      <c r="ULD1285"/>
      <c r="ULE1285"/>
      <c r="ULF1285"/>
      <c r="ULG1285"/>
      <c r="ULH1285"/>
      <c r="ULI1285"/>
      <c r="ULJ1285"/>
      <c r="ULK1285"/>
      <c r="ULL1285"/>
      <c r="ULM1285"/>
      <c r="ULN1285"/>
      <c r="ULO1285"/>
      <c r="ULP1285"/>
      <c r="ULQ1285"/>
      <c r="ULR1285"/>
      <c r="ULS1285"/>
      <c r="ULT1285"/>
      <c r="ULU1285"/>
      <c r="ULV1285"/>
      <c r="ULW1285"/>
      <c r="ULX1285"/>
      <c r="ULY1285"/>
      <c r="ULZ1285"/>
      <c r="UMA1285"/>
      <c r="UMB1285"/>
      <c r="UMC1285"/>
      <c r="UMD1285"/>
      <c r="UME1285"/>
      <c r="UMF1285"/>
      <c r="UMG1285"/>
      <c r="UMH1285"/>
      <c r="UMI1285"/>
      <c r="UMJ1285"/>
      <c r="UMK1285"/>
      <c r="UML1285"/>
      <c r="UMM1285"/>
      <c r="UMN1285"/>
      <c r="UMO1285"/>
      <c r="UMP1285"/>
      <c r="UMQ1285"/>
      <c r="UMR1285"/>
      <c r="UMS1285"/>
      <c r="UMT1285"/>
      <c r="UMU1285"/>
      <c r="UMV1285"/>
      <c r="UMW1285"/>
      <c r="UMX1285"/>
      <c r="UMY1285"/>
      <c r="UMZ1285"/>
      <c r="UNA1285"/>
      <c r="UNB1285"/>
      <c r="UNC1285"/>
      <c r="UND1285"/>
      <c r="UNE1285"/>
      <c r="UNF1285"/>
      <c r="UNG1285"/>
      <c r="UNH1285"/>
      <c r="UNI1285"/>
      <c r="UNJ1285"/>
      <c r="UNK1285"/>
      <c r="UNL1285"/>
      <c r="UNM1285"/>
      <c r="UNN1285"/>
      <c r="UNO1285"/>
      <c r="UNP1285"/>
      <c r="UNQ1285"/>
      <c r="UNR1285"/>
      <c r="UNS1285"/>
      <c r="UNT1285"/>
      <c r="UNU1285"/>
      <c r="UNV1285"/>
      <c r="UNW1285"/>
      <c r="UNX1285"/>
      <c r="UNY1285"/>
      <c r="UNZ1285"/>
      <c r="UOA1285"/>
      <c r="UOB1285"/>
      <c r="UOC1285"/>
      <c r="UOD1285"/>
      <c r="UOE1285"/>
      <c r="UOF1285"/>
      <c r="UOG1285"/>
      <c r="UOH1285"/>
      <c r="UOI1285"/>
      <c r="UOJ1285"/>
      <c r="UOK1285"/>
      <c r="UOL1285"/>
      <c r="UOM1285"/>
      <c r="UON1285"/>
      <c r="UOO1285"/>
      <c r="UOP1285"/>
      <c r="UOQ1285"/>
      <c r="UOR1285"/>
      <c r="UOS1285"/>
      <c r="UOT1285"/>
      <c r="UOU1285"/>
      <c r="UOV1285"/>
      <c r="UOW1285"/>
      <c r="UOX1285"/>
      <c r="UOY1285"/>
      <c r="UOZ1285"/>
      <c r="UPA1285"/>
      <c r="UPB1285"/>
      <c r="UPC1285"/>
      <c r="UPD1285"/>
      <c r="UPE1285"/>
      <c r="UPF1285"/>
      <c r="UPG1285"/>
      <c r="UPH1285"/>
      <c r="UPI1285"/>
      <c r="UPJ1285"/>
      <c r="UPK1285"/>
      <c r="UPL1285"/>
      <c r="UPM1285"/>
      <c r="UPN1285"/>
      <c r="UPO1285"/>
      <c r="UPP1285"/>
      <c r="UPQ1285"/>
      <c r="UPR1285"/>
      <c r="UPS1285"/>
      <c r="UPT1285"/>
      <c r="UPU1285"/>
      <c r="UPV1285"/>
      <c r="UPW1285"/>
      <c r="UPX1285"/>
      <c r="UPY1285"/>
      <c r="UPZ1285"/>
      <c r="UQA1285"/>
      <c r="UQB1285"/>
      <c r="UQC1285"/>
      <c r="UQD1285"/>
      <c r="UQE1285"/>
      <c r="UQF1285"/>
      <c r="UQG1285"/>
      <c r="UQH1285"/>
      <c r="UQI1285"/>
      <c r="UQJ1285"/>
      <c r="UQK1285"/>
      <c r="UQL1285"/>
      <c r="UQM1285"/>
      <c r="UQN1285"/>
      <c r="UQO1285"/>
      <c r="UQP1285"/>
      <c r="UQQ1285"/>
      <c r="UQR1285"/>
      <c r="UQS1285"/>
      <c r="UQT1285"/>
      <c r="UQU1285"/>
      <c r="UQV1285"/>
      <c r="UQW1285"/>
      <c r="UQX1285"/>
      <c r="UQY1285"/>
      <c r="UQZ1285"/>
      <c r="URA1285"/>
      <c r="URB1285"/>
      <c r="URC1285"/>
      <c r="URD1285"/>
      <c r="URE1285"/>
      <c r="URF1285"/>
      <c r="URG1285"/>
      <c r="URH1285"/>
      <c r="URI1285"/>
      <c r="URJ1285"/>
      <c r="URK1285"/>
      <c r="URL1285"/>
      <c r="URM1285"/>
      <c r="URN1285"/>
      <c r="URO1285"/>
      <c r="URP1285"/>
      <c r="URQ1285"/>
      <c r="URR1285"/>
      <c r="URS1285"/>
      <c r="URT1285"/>
      <c r="URU1285"/>
      <c r="URV1285"/>
      <c r="URW1285"/>
      <c r="URX1285"/>
      <c r="URY1285"/>
      <c r="URZ1285"/>
      <c r="USA1285"/>
      <c r="USB1285"/>
      <c r="USC1285"/>
      <c r="USD1285"/>
      <c r="USE1285"/>
      <c r="USF1285"/>
      <c r="USG1285"/>
      <c r="USH1285"/>
      <c r="USI1285"/>
      <c r="USJ1285"/>
      <c r="USK1285"/>
      <c r="USL1285"/>
      <c r="USM1285"/>
      <c r="USN1285"/>
      <c r="USO1285"/>
      <c r="USP1285"/>
      <c r="USQ1285"/>
      <c r="USR1285"/>
      <c r="USS1285"/>
      <c r="UST1285"/>
      <c r="USU1285"/>
      <c r="USV1285"/>
      <c r="USW1285"/>
      <c r="USX1285"/>
      <c r="USY1285"/>
      <c r="USZ1285"/>
      <c r="UTA1285"/>
      <c r="UTB1285"/>
      <c r="UTC1285"/>
      <c r="UTD1285"/>
      <c r="UTE1285"/>
      <c r="UTF1285"/>
      <c r="UTG1285"/>
      <c r="UTH1285"/>
      <c r="UTI1285"/>
      <c r="UTJ1285"/>
      <c r="UTK1285"/>
      <c r="UTL1285"/>
      <c r="UTM1285"/>
      <c r="UTN1285"/>
      <c r="UTO1285"/>
      <c r="UTP1285"/>
      <c r="UTQ1285"/>
      <c r="UTR1285"/>
      <c r="UTS1285"/>
      <c r="UTT1285"/>
      <c r="UTU1285"/>
      <c r="UTV1285"/>
      <c r="UTW1285"/>
      <c r="UTX1285"/>
      <c r="UTY1285"/>
      <c r="UTZ1285"/>
      <c r="UUA1285"/>
      <c r="UUB1285"/>
      <c r="UUC1285"/>
      <c r="UUD1285"/>
      <c r="UUE1285"/>
      <c r="UUF1285"/>
      <c r="UUG1285"/>
      <c r="UUH1285"/>
      <c r="UUI1285"/>
      <c r="UUJ1285"/>
      <c r="UUK1285"/>
      <c r="UUL1285"/>
      <c r="UUM1285"/>
      <c r="UUN1285"/>
      <c r="UUO1285"/>
      <c r="UUP1285"/>
      <c r="UUQ1285"/>
      <c r="UUR1285"/>
      <c r="UUS1285"/>
      <c r="UUT1285"/>
      <c r="UUU1285"/>
      <c r="UUV1285"/>
      <c r="UUW1285"/>
      <c r="UUX1285"/>
      <c r="UUY1285"/>
      <c r="UUZ1285"/>
      <c r="UVA1285"/>
      <c r="UVB1285"/>
      <c r="UVC1285"/>
      <c r="UVD1285"/>
      <c r="UVE1285"/>
      <c r="UVF1285"/>
      <c r="UVG1285"/>
      <c r="UVH1285"/>
      <c r="UVI1285"/>
      <c r="UVJ1285"/>
      <c r="UVK1285"/>
      <c r="UVL1285"/>
      <c r="UVM1285"/>
      <c r="UVN1285"/>
      <c r="UVO1285"/>
      <c r="UVP1285"/>
      <c r="UVQ1285"/>
      <c r="UVR1285"/>
      <c r="UVS1285"/>
      <c r="UVT1285"/>
      <c r="UVU1285"/>
      <c r="UVV1285"/>
      <c r="UVW1285"/>
      <c r="UVX1285"/>
      <c r="UVY1285"/>
      <c r="UVZ1285"/>
      <c r="UWA1285"/>
      <c r="UWB1285"/>
      <c r="UWC1285"/>
      <c r="UWD1285"/>
      <c r="UWE1285"/>
      <c r="UWF1285"/>
      <c r="UWG1285"/>
      <c r="UWH1285"/>
      <c r="UWI1285"/>
      <c r="UWJ1285"/>
      <c r="UWK1285"/>
      <c r="UWL1285"/>
      <c r="UWM1285"/>
      <c r="UWN1285"/>
      <c r="UWO1285"/>
      <c r="UWP1285"/>
      <c r="UWQ1285"/>
      <c r="UWR1285"/>
      <c r="UWS1285"/>
      <c r="UWT1285"/>
      <c r="UWU1285"/>
      <c r="UWV1285"/>
      <c r="UWW1285"/>
      <c r="UWX1285"/>
      <c r="UWY1285"/>
      <c r="UWZ1285"/>
      <c r="UXA1285"/>
      <c r="UXB1285"/>
      <c r="UXC1285"/>
      <c r="UXD1285"/>
      <c r="UXE1285"/>
      <c r="UXF1285"/>
      <c r="UXG1285"/>
      <c r="UXH1285"/>
      <c r="UXI1285"/>
      <c r="UXJ1285"/>
      <c r="UXK1285"/>
      <c r="UXL1285"/>
      <c r="UXM1285"/>
      <c r="UXN1285"/>
      <c r="UXO1285"/>
      <c r="UXP1285"/>
      <c r="UXQ1285"/>
      <c r="UXR1285"/>
      <c r="UXS1285"/>
      <c r="UXT1285"/>
      <c r="UXU1285"/>
      <c r="UXV1285"/>
      <c r="UXW1285"/>
      <c r="UXX1285"/>
      <c r="UXY1285"/>
      <c r="UXZ1285"/>
      <c r="UYA1285"/>
      <c r="UYB1285"/>
      <c r="UYC1285"/>
      <c r="UYD1285"/>
      <c r="UYE1285"/>
      <c r="UYF1285"/>
      <c r="UYG1285"/>
      <c r="UYH1285"/>
      <c r="UYI1285"/>
      <c r="UYJ1285"/>
      <c r="UYK1285"/>
      <c r="UYL1285"/>
      <c r="UYM1285"/>
      <c r="UYN1285"/>
      <c r="UYO1285"/>
      <c r="UYP1285"/>
      <c r="UYQ1285"/>
      <c r="UYR1285"/>
      <c r="UYS1285"/>
      <c r="UYT1285"/>
      <c r="UYU1285"/>
      <c r="UYV1285"/>
      <c r="UYW1285"/>
      <c r="UYX1285"/>
      <c r="UYY1285"/>
      <c r="UYZ1285"/>
      <c r="UZA1285"/>
      <c r="UZB1285"/>
      <c r="UZC1285"/>
      <c r="UZD1285"/>
      <c r="UZE1285"/>
      <c r="UZF1285"/>
      <c r="UZG1285"/>
      <c r="UZH1285"/>
      <c r="UZI1285"/>
      <c r="UZJ1285"/>
      <c r="UZK1285"/>
      <c r="UZL1285"/>
      <c r="UZM1285"/>
      <c r="UZN1285"/>
      <c r="UZO1285"/>
      <c r="UZP1285"/>
      <c r="UZQ1285"/>
      <c r="UZR1285"/>
      <c r="UZS1285"/>
      <c r="UZT1285"/>
      <c r="UZU1285"/>
      <c r="UZV1285"/>
      <c r="UZW1285"/>
      <c r="UZX1285"/>
      <c r="UZY1285"/>
      <c r="UZZ1285"/>
      <c r="VAA1285"/>
      <c r="VAB1285"/>
      <c r="VAC1285"/>
      <c r="VAD1285"/>
      <c r="VAE1285"/>
      <c r="VAF1285"/>
      <c r="VAG1285"/>
      <c r="VAH1285"/>
      <c r="VAI1285"/>
      <c r="VAJ1285"/>
      <c r="VAK1285"/>
      <c r="VAL1285"/>
      <c r="VAM1285"/>
      <c r="VAN1285"/>
      <c r="VAO1285"/>
      <c r="VAP1285"/>
      <c r="VAQ1285"/>
      <c r="VAR1285"/>
      <c r="VAS1285"/>
      <c r="VAT1285"/>
      <c r="VAU1285"/>
      <c r="VAV1285"/>
      <c r="VAW1285"/>
      <c r="VAX1285"/>
      <c r="VAY1285"/>
      <c r="VAZ1285"/>
      <c r="VBA1285"/>
      <c r="VBB1285"/>
      <c r="VBC1285"/>
      <c r="VBD1285"/>
      <c r="VBE1285"/>
      <c r="VBF1285"/>
      <c r="VBG1285"/>
      <c r="VBH1285"/>
      <c r="VBI1285"/>
      <c r="VBJ1285"/>
      <c r="VBK1285"/>
      <c r="VBL1285"/>
      <c r="VBM1285"/>
      <c r="VBN1285"/>
      <c r="VBO1285"/>
      <c r="VBP1285"/>
      <c r="VBQ1285"/>
      <c r="VBR1285"/>
      <c r="VBS1285"/>
      <c r="VBT1285"/>
      <c r="VBU1285"/>
      <c r="VBV1285"/>
      <c r="VBW1285"/>
      <c r="VBX1285"/>
      <c r="VBY1285"/>
      <c r="VBZ1285"/>
      <c r="VCA1285"/>
      <c r="VCB1285"/>
      <c r="VCC1285"/>
      <c r="VCD1285"/>
      <c r="VCE1285"/>
      <c r="VCF1285"/>
      <c r="VCG1285"/>
      <c r="VCH1285"/>
      <c r="VCI1285"/>
      <c r="VCJ1285"/>
      <c r="VCK1285"/>
      <c r="VCL1285"/>
      <c r="VCM1285"/>
      <c r="VCN1285"/>
      <c r="VCO1285"/>
      <c r="VCP1285"/>
      <c r="VCQ1285"/>
      <c r="VCR1285"/>
      <c r="VCS1285"/>
      <c r="VCT1285"/>
      <c r="VCU1285"/>
      <c r="VCV1285"/>
      <c r="VCW1285"/>
      <c r="VCX1285"/>
      <c r="VCY1285"/>
      <c r="VCZ1285"/>
      <c r="VDA1285"/>
      <c r="VDB1285"/>
      <c r="VDC1285"/>
      <c r="VDD1285"/>
      <c r="VDE1285"/>
      <c r="VDF1285"/>
      <c r="VDG1285"/>
      <c r="VDH1285"/>
      <c r="VDI1285"/>
      <c r="VDJ1285"/>
      <c r="VDK1285"/>
      <c r="VDL1285"/>
      <c r="VDM1285"/>
      <c r="VDN1285"/>
      <c r="VDO1285"/>
      <c r="VDP1285"/>
      <c r="VDQ1285"/>
      <c r="VDR1285"/>
      <c r="VDS1285"/>
      <c r="VDT1285"/>
      <c r="VDU1285"/>
      <c r="VDV1285"/>
      <c r="VDW1285"/>
      <c r="VDX1285"/>
      <c r="VDY1285"/>
      <c r="VDZ1285"/>
      <c r="VEA1285"/>
      <c r="VEB1285"/>
      <c r="VEC1285"/>
      <c r="VED1285"/>
      <c r="VEE1285"/>
      <c r="VEF1285"/>
      <c r="VEG1285"/>
      <c r="VEH1285"/>
      <c r="VEI1285"/>
      <c r="VEJ1285"/>
      <c r="VEK1285"/>
      <c r="VEL1285"/>
      <c r="VEM1285"/>
      <c r="VEN1285"/>
      <c r="VEO1285"/>
      <c r="VEP1285"/>
      <c r="VEQ1285"/>
      <c r="VER1285"/>
      <c r="VES1285"/>
      <c r="VET1285"/>
      <c r="VEU1285"/>
      <c r="VEV1285"/>
      <c r="VEW1285"/>
      <c r="VEX1285"/>
      <c r="VEY1285"/>
      <c r="VEZ1285"/>
      <c r="VFA1285"/>
      <c r="VFB1285"/>
      <c r="VFC1285"/>
      <c r="VFD1285"/>
      <c r="VFE1285"/>
      <c r="VFF1285"/>
      <c r="VFG1285"/>
      <c r="VFH1285"/>
      <c r="VFI1285"/>
      <c r="VFJ1285"/>
      <c r="VFK1285"/>
      <c r="VFL1285"/>
      <c r="VFM1285"/>
      <c r="VFN1285"/>
      <c r="VFO1285"/>
      <c r="VFP1285"/>
      <c r="VFQ1285"/>
      <c r="VFR1285"/>
      <c r="VFS1285"/>
      <c r="VFT1285"/>
      <c r="VFU1285"/>
      <c r="VFV1285"/>
      <c r="VFW1285"/>
      <c r="VFX1285"/>
      <c r="VFY1285"/>
      <c r="VFZ1285"/>
      <c r="VGA1285"/>
      <c r="VGB1285"/>
      <c r="VGC1285"/>
      <c r="VGD1285"/>
      <c r="VGE1285"/>
      <c r="VGF1285"/>
      <c r="VGG1285"/>
      <c r="VGH1285"/>
      <c r="VGI1285"/>
      <c r="VGJ1285"/>
      <c r="VGK1285"/>
      <c r="VGL1285"/>
      <c r="VGM1285"/>
      <c r="VGN1285"/>
      <c r="VGO1285"/>
      <c r="VGP1285"/>
      <c r="VGQ1285"/>
      <c r="VGR1285"/>
      <c r="VGS1285"/>
      <c r="VGT1285"/>
      <c r="VGU1285"/>
      <c r="VGV1285"/>
      <c r="VGW1285"/>
      <c r="VGX1285"/>
      <c r="VGY1285"/>
      <c r="VGZ1285"/>
      <c r="VHA1285"/>
      <c r="VHB1285"/>
      <c r="VHC1285"/>
      <c r="VHD1285"/>
      <c r="VHE1285"/>
      <c r="VHF1285"/>
      <c r="VHG1285"/>
      <c r="VHH1285"/>
      <c r="VHI1285"/>
      <c r="VHJ1285"/>
      <c r="VHK1285"/>
      <c r="VHL1285"/>
      <c r="VHM1285"/>
      <c r="VHN1285"/>
      <c r="VHO1285"/>
      <c r="VHP1285"/>
      <c r="VHQ1285"/>
      <c r="VHR1285"/>
      <c r="VHS1285"/>
      <c r="VHT1285"/>
      <c r="VHU1285"/>
      <c r="VHV1285"/>
      <c r="VHW1285"/>
      <c r="VHX1285"/>
      <c r="VHY1285"/>
      <c r="VHZ1285"/>
      <c r="VIA1285"/>
      <c r="VIB1285"/>
      <c r="VIC1285"/>
      <c r="VID1285"/>
      <c r="VIE1285"/>
      <c r="VIF1285"/>
      <c r="VIG1285"/>
      <c r="VIH1285"/>
      <c r="VII1285"/>
      <c r="VIJ1285"/>
      <c r="VIK1285"/>
      <c r="VIL1285"/>
      <c r="VIM1285"/>
      <c r="VIN1285"/>
      <c r="VIO1285"/>
      <c r="VIP1285"/>
      <c r="VIQ1285"/>
      <c r="VIR1285"/>
      <c r="VIS1285"/>
      <c r="VIT1285"/>
      <c r="VIU1285"/>
      <c r="VIV1285"/>
      <c r="VIW1285"/>
      <c r="VIX1285"/>
      <c r="VIY1285"/>
      <c r="VIZ1285"/>
      <c r="VJA1285"/>
      <c r="VJB1285"/>
      <c r="VJC1285"/>
      <c r="VJD1285"/>
      <c r="VJE1285"/>
      <c r="VJF1285"/>
      <c r="VJG1285"/>
      <c r="VJH1285"/>
      <c r="VJI1285"/>
      <c r="VJJ1285"/>
      <c r="VJK1285"/>
      <c r="VJL1285"/>
      <c r="VJM1285"/>
      <c r="VJN1285"/>
      <c r="VJO1285"/>
      <c r="VJP1285"/>
      <c r="VJQ1285"/>
      <c r="VJR1285"/>
      <c r="VJS1285"/>
      <c r="VJT1285"/>
      <c r="VJU1285"/>
      <c r="VJV1285"/>
      <c r="VJW1285"/>
      <c r="VJX1285"/>
      <c r="VJY1285"/>
      <c r="VJZ1285"/>
      <c r="VKA1285"/>
      <c r="VKB1285"/>
      <c r="VKC1285"/>
      <c r="VKD1285"/>
      <c r="VKE1285"/>
      <c r="VKF1285"/>
      <c r="VKG1285"/>
      <c r="VKH1285"/>
      <c r="VKI1285"/>
      <c r="VKJ1285"/>
      <c r="VKK1285"/>
      <c r="VKL1285"/>
      <c r="VKM1285"/>
      <c r="VKN1285"/>
      <c r="VKO1285"/>
      <c r="VKP1285"/>
      <c r="VKQ1285"/>
      <c r="VKR1285"/>
      <c r="VKS1285"/>
      <c r="VKT1285"/>
      <c r="VKU1285"/>
      <c r="VKV1285"/>
      <c r="VKW1285"/>
      <c r="VKX1285"/>
      <c r="VKY1285"/>
      <c r="VKZ1285"/>
      <c r="VLA1285"/>
      <c r="VLB1285"/>
      <c r="VLC1285"/>
      <c r="VLD1285"/>
      <c r="VLE1285"/>
      <c r="VLF1285"/>
      <c r="VLG1285"/>
      <c r="VLH1285"/>
      <c r="VLI1285"/>
      <c r="VLJ1285"/>
      <c r="VLK1285"/>
      <c r="VLL1285"/>
      <c r="VLM1285"/>
      <c r="VLN1285"/>
      <c r="VLO1285"/>
      <c r="VLP1285"/>
      <c r="VLQ1285"/>
      <c r="VLR1285"/>
      <c r="VLS1285"/>
      <c r="VLT1285"/>
      <c r="VLU1285"/>
      <c r="VLV1285"/>
      <c r="VLW1285"/>
      <c r="VLX1285"/>
      <c r="VLY1285"/>
      <c r="VLZ1285"/>
      <c r="VMA1285"/>
      <c r="VMB1285"/>
      <c r="VMC1285"/>
      <c r="VMD1285"/>
      <c r="VME1285"/>
      <c r="VMF1285"/>
      <c r="VMG1285"/>
      <c r="VMH1285"/>
      <c r="VMI1285"/>
      <c r="VMJ1285"/>
      <c r="VMK1285"/>
      <c r="VML1285"/>
      <c r="VMM1285"/>
      <c r="VMN1285"/>
      <c r="VMO1285"/>
      <c r="VMP1285"/>
      <c r="VMQ1285"/>
      <c r="VMR1285"/>
      <c r="VMS1285"/>
      <c r="VMT1285"/>
      <c r="VMU1285"/>
      <c r="VMV1285"/>
      <c r="VMW1285"/>
      <c r="VMX1285"/>
      <c r="VMY1285"/>
      <c r="VMZ1285"/>
      <c r="VNA1285"/>
      <c r="VNB1285"/>
      <c r="VNC1285"/>
      <c r="VND1285"/>
      <c r="VNE1285"/>
      <c r="VNF1285"/>
      <c r="VNG1285"/>
      <c r="VNH1285"/>
      <c r="VNI1285"/>
      <c r="VNJ1285"/>
      <c r="VNK1285"/>
      <c r="VNL1285"/>
      <c r="VNM1285"/>
      <c r="VNN1285"/>
      <c r="VNO1285"/>
      <c r="VNP1285"/>
      <c r="VNQ1285"/>
      <c r="VNR1285"/>
      <c r="VNS1285"/>
      <c r="VNT1285"/>
      <c r="VNU1285"/>
      <c r="VNV1285"/>
      <c r="VNW1285"/>
      <c r="VNX1285"/>
      <c r="VNY1285"/>
      <c r="VNZ1285"/>
      <c r="VOA1285"/>
      <c r="VOB1285"/>
      <c r="VOC1285"/>
      <c r="VOD1285"/>
      <c r="VOE1285"/>
      <c r="VOF1285"/>
      <c r="VOG1285"/>
      <c r="VOH1285"/>
      <c r="VOI1285"/>
      <c r="VOJ1285"/>
      <c r="VOK1285"/>
      <c r="VOL1285"/>
      <c r="VOM1285"/>
      <c r="VON1285"/>
      <c r="VOO1285"/>
      <c r="VOP1285"/>
      <c r="VOQ1285"/>
      <c r="VOR1285"/>
      <c r="VOS1285"/>
      <c r="VOT1285"/>
      <c r="VOU1285"/>
      <c r="VOV1285"/>
      <c r="VOW1285"/>
      <c r="VOX1285"/>
      <c r="VOY1285"/>
      <c r="VOZ1285"/>
      <c r="VPA1285"/>
      <c r="VPB1285"/>
      <c r="VPC1285"/>
      <c r="VPD1285"/>
      <c r="VPE1285"/>
      <c r="VPF1285"/>
      <c r="VPG1285"/>
      <c r="VPH1285"/>
      <c r="VPI1285"/>
      <c r="VPJ1285"/>
      <c r="VPK1285"/>
      <c r="VPL1285"/>
      <c r="VPM1285"/>
      <c r="VPN1285"/>
      <c r="VPO1285"/>
      <c r="VPP1285"/>
      <c r="VPQ1285"/>
      <c r="VPR1285"/>
      <c r="VPS1285"/>
      <c r="VPT1285"/>
      <c r="VPU1285"/>
      <c r="VPV1285"/>
      <c r="VPW1285"/>
      <c r="VPX1285"/>
      <c r="VPY1285"/>
      <c r="VPZ1285"/>
      <c r="VQA1285"/>
      <c r="VQB1285"/>
      <c r="VQC1285"/>
      <c r="VQD1285"/>
      <c r="VQE1285"/>
      <c r="VQF1285"/>
      <c r="VQG1285"/>
      <c r="VQH1285"/>
      <c r="VQI1285"/>
      <c r="VQJ1285"/>
      <c r="VQK1285"/>
      <c r="VQL1285"/>
      <c r="VQM1285"/>
      <c r="VQN1285"/>
      <c r="VQO1285"/>
      <c r="VQP1285"/>
      <c r="VQQ1285"/>
      <c r="VQR1285"/>
      <c r="VQS1285"/>
      <c r="VQT1285"/>
      <c r="VQU1285"/>
      <c r="VQV1285"/>
      <c r="VQW1285"/>
      <c r="VQX1285"/>
      <c r="VQY1285"/>
      <c r="VQZ1285"/>
      <c r="VRA1285"/>
      <c r="VRB1285"/>
      <c r="VRC1285"/>
      <c r="VRD1285"/>
      <c r="VRE1285"/>
      <c r="VRF1285"/>
      <c r="VRG1285"/>
      <c r="VRH1285"/>
      <c r="VRI1285"/>
      <c r="VRJ1285"/>
      <c r="VRK1285"/>
      <c r="VRL1285"/>
      <c r="VRM1285"/>
      <c r="VRN1285"/>
      <c r="VRO1285"/>
      <c r="VRP1285"/>
      <c r="VRQ1285"/>
      <c r="VRR1285"/>
      <c r="VRS1285"/>
      <c r="VRT1285"/>
      <c r="VRU1285"/>
      <c r="VRV1285"/>
      <c r="VRW1285"/>
      <c r="VRX1285"/>
      <c r="VRY1285"/>
      <c r="VRZ1285"/>
      <c r="VSA1285"/>
      <c r="VSB1285"/>
      <c r="VSC1285"/>
      <c r="VSD1285"/>
      <c r="VSE1285"/>
      <c r="VSF1285"/>
      <c r="VSG1285"/>
      <c r="VSH1285"/>
      <c r="VSI1285"/>
      <c r="VSJ1285"/>
      <c r="VSK1285"/>
      <c r="VSL1285"/>
      <c r="VSM1285"/>
      <c r="VSN1285"/>
      <c r="VSO1285"/>
      <c r="VSP1285"/>
      <c r="VSQ1285"/>
      <c r="VSR1285"/>
      <c r="VSS1285"/>
      <c r="VST1285"/>
      <c r="VSU1285"/>
      <c r="VSV1285"/>
      <c r="VSW1285"/>
      <c r="VSX1285"/>
      <c r="VSY1285"/>
      <c r="VSZ1285"/>
      <c r="VTA1285"/>
      <c r="VTB1285"/>
      <c r="VTC1285"/>
      <c r="VTD1285"/>
      <c r="VTE1285"/>
      <c r="VTF1285"/>
      <c r="VTG1285"/>
      <c r="VTH1285"/>
      <c r="VTI1285"/>
      <c r="VTJ1285"/>
      <c r="VTK1285"/>
      <c r="VTL1285"/>
      <c r="VTM1285"/>
      <c r="VTN1285"/>
      <c r="VTO1285"/>
      <c r="VTP1285"/>
      <c r="VTQ1285"/>
      <c r="VTR1285"/>
      <c r="VTS1285"/>
      <c r="VTT1285"/>
      <c r="VTU1285"/>
      <c r="VTV1285"/>
      <c r="VTW1285"/>
      <c r="VTX1285"/>
      <c r="VTY1285"/>
      <c r="VTZ1285"/>
      <c r="VUA1285"/>
      <c r="VUB1285"/>
      <c r="VUC1285"/>
      <c r="VUD1285"/>
      <c r="VUE1285"/>
      <c r="VUF1285"/>
      <c r="VUG1285"/>
      <c r="VUH1285"/>
      <c r="VUI1285"/>
      <c r="VUJ1285"/>
      <c r="VUK1285"/>
      <c r="VUL1285"/>
      <c r="VUM1285"/>
      <c r="VUN1285"/>
      <c r="VUO1285"/>
      <c r="VUP1285"/>
      <c r="VUQ1285"/>
      <c r="VUR1285"/>
      <c r="VUS1285"/>
      <c r="VUT1285"/>
      <c r="VUU1285"/>
      <c r="VUV1285"/>
      <c r="VUW1285"/>
      <c r="VUX1285"/>
      <c r="VUY1285"/>
      <c r="VUZ1285"/>
      <c r="VVA1285"/>
      <c r="VVB1285"/>
      <c r="VVC1285"/>
      <c r="VVD1285"/>
      <c r="VVE1285"/>
      <c r="VVF1285"/>
      <c r="VVG1285"/>
      <c r="VVH1285"/>
      <c r="VVI1285"/>
      <c r="VVJ1285"/>
      <c r="VVK1285"/>
      <c r="VVL1285"/>
      <c r="VVM1285"/>
      <c r="VVN1285"/>
      <c r="VVO1285"/>
      <c r="VVP1285"/>
      <c r="VVQ1285"/>
      <c r="VVR1285"/>
      <c r="VVS1285"/>
      <c r="VVT1285"/>
      <c r="VVU1285"/>
      <c r="VVV1285"/>
      <c r="VVW1285"/>
      <c r="VVX1285"/>
      <c r="VVY1285"/>
      <c r="VVZ1285"/>
      <c r="VWA1285"/>
      <c r="VWB1285"/>
      <c r="VWC1285"/>
      <c r="VWD1285"/>
      <c r="VWE1285"/>
      <c r="VWF1285"/>
      <c r="VWG1285"/>
      <c r="VWH1285"/>
      <c r="VWI1285"/>
      <c r="VWJ1285"/>
      <c r="VWK1285"/>
      <c r="VWL1285"/>
      <c r="VWM1285"/>
      <c r="VWN1285"/>
      <c r="VWO1285"/>
      <c r="VWP1285"/>
      <c r="VWQ1285"/>
      <c r="VWR1285"/>
      <c r="VWS1285"/>
      <c r="VWT1285"/>
      <c r="VWU1285"/>
      <c r="VWV1285"/>
      <c r="VWW1285"/>
      <c r="VWX1285"/>
      <c r="VWY1285"/>
      <c r="VWZ1285"/>
      <c r="VXA1285"/>
      <c r="VXB1285"/>
      <c r="VXC1285"/>
      <c r="VXD1285"/>
      <c r="VXE1285"/>
      <c r="VXF1285"/>
      <c r="VXG1285"/>
      <c r="VXH1285"/>
      <c r="VXI1285"/>
      <c r="VXJ1285"/>
      <c r="VXK1285"/>
      <c r="VXL1285"/>
      <c r="VXM1285"/>
      <c r="VXN1285"/>
      <c r="VXO1285"/>
      <c r="VXP1285"/>
      <c r="VXQ1285"/>
      <c r="VXR1285"/>
      <c r="VXS1285"/>
      <c r="VXT1285"/>
      <c r="VXU1285"/>
      <c r="VXV1285"/>
      <c r="VXW1285"/>
      <c r="VXX1285"/>
      <c r="VXY1285"/>
      <c r="VXZ1285"/>
      <c r="VYA1285"/>
      <c r="VYB1285"/>
      <c r="VYC1285"/>
      <c r="VYD1285"/>
      <c r="VYE1285"/>
      <c r="VYF1285"/>
      <c r="VYG1285"/>
      <c r="VYH1285"/>
      <c r="VYI1285"/>
      <c r="VYJ1285"/>
      <c r="VYK1285"/>
      <c r="VYL1285"/>
      <c r="VYM1285"/>
      <c r="VYN1285"/>
      <c r="VYO1285"/>
      <c r="VYP1285"/>
      <c r="VYQ1285"/>
      <c r="VYR1285"/>
      <c r="VYS1285"/>
      <c r="VYT1285"/>
      <c r="VYU1285"/>
      <c r="VYV1285"/>
      <c r="VYW1285"/>
      <c r="VYX1285"/>
      <c r="VYY1285"/>
      <c r="VYZ1285"/>
      <c r="VZA1285"/>
      <c r="VZB1285"/>
      <c r="VZC1285"/>
      <c r="VZD1285"/>
      <c r="VZE1285"/>
      <c r="VZF1285"/>
      <c r="VZG1285"/>
      <c r="VZH1285"/>
      <c r="VZI1285"/>
      <c r="VZJ1285"/>
      <c r="VZK1285"/>
      <c r="VZL1285"/>
      <c r="VZM1285"/>
      <c r="VZN1285"/>
      <c r="VZO1285"/>
      <c r="VZP1285"/>
      <c r="VZQ1285"/>
      <c r="VZR1285"/>
      <c r="VZS1285"/>
      <c r="VZT1285"/>
      <c r="VZU1285"/>
      <c r="VZV1285"/>
      <c r="VZW1285"/>
      <c r="VZX1285"/>
      <c r="VZY1285"/>
      <c r="VZZ1285"/>
      <c r="WAA1285"/>
      <c r="WAB1285"/>
      <c r="WAC1285"/>
      <c r="WAD1285"/>
      <c r="WAE1285"/>
      <c r="WAF1285"/>
      <c r="WAG1285"/>
      <c r="WAH1285"/>
      <c r="WAI1285"/>
      <c r="WAJ1285"/>
      <c r="WAK1285"/>
      <c r="WAL1285"/>
      <c r="WAM1285"/>
      <c r="WAN1285"/>
      <c r="WAO1285"/>
      <c r="WAP1285"/>
      <c r="WAQ1285"/>
      <c r="WAR1285"/>
      <c r="WAS1285"/>
      <c r="WAT1285"/>
      <c r="WAU1285"/>
      <c r="WAV1285"/>
      <c r="WAW1285"/>
      <c r="WAX1285"/>
      <c r="WAY1285"/>
      <c r="WAZ1285"/>
      <c r="WBA1285"/>
      <c r="WBB1285"/>
      <c r="WBC1285"/>
      <c r="WBD1285"/>
      <c r="WBE1285"/>
      <c r="WBF1285"/>
      <c r="WBG1285"/>
      <c r="WBH1285"/>
      <c r="WBI1285"/>
      <c r="WBJ1285"/>
      <c r="WBK1285"/>
      <c r="WBL1285"/>
      <c r="WBM1285"/>
      <c r="WBN1285"/>
      <c r="WBO1285"/>
      <c r="WBP1285"/>
      <c r="WBQ1285"/>
      <c r="WBR1285"/>
      <c r="WBS1285"/>
      <c r="WBT1285"/>
      <c r="WBU1285"/>
      <c r="WBV1285"/>
      <c r="WBW1285"/>
      <c r="WBX1285"/>
      <c r="WBY1285"/>
      <c r="WBZ1285"/>
      <c r="WCA1285"/>
      <c r="WCB1285"/>
      <c r="WCC1285"/>
      <c r="WCD1285"/>
      <c r="WCE1285"/>
      <c r="WCF1285"/>
      <c r="WCG1285"/>
      <c r="WCH1285"/>
      <c r="WCI1285"/>
      <c r="WCJ1285"/>
      <c r="WCK1285"/>
      <c r="WCL1285"/>
      <c r="WCM1285"/>
      <c r="WCN1285"/>
      <c r="WCO1285"/>
      <c r="WCP1285"/>
      <c r="WCQ1285"/>
      <c r="WCR1285"/>
      <c r="WCS1285"/>
      <c r="WCT1285"/>
      <c r="WCU1285"/>
      <c r="WCV1285"/>
      <c r="WCW1285"/>
      <c r="WCX1285"/>
      <c r="WCY1285"/>
      <c r="WCZ1285"/>
      <c r="WDA1285"/>
      <c r="WDB1285"/>
      <c r="WDC1285"/>
      <c r="WDD1285"/>
      <c r="WDE1285"/>
      <c r="WDF1285"/>
      <c r="WDG1285"/>
      <c r="WDH1285"/>
      <c r="WDI1285"/>
      <c r="WDJ1285"/>
      <c r="WDK1285"/>
      <c r="WDL1285"/>
      <c r="WDM1285"/>
      <c r="WDN1285"/>
      <c r="WDO1285"/>
      <c r="WDP1285"/>
      <c r="WDQ1285"/>
      <c r="WDR1285"/>
      <c r="WDS1285"/>
      <c r="WDT1285"/>
      <c r="WDU1285"/>
      <c r="WDV1285"/>
      <c r="WDW1285"/>
      <c r="WDX1285"/>
      <c r="WDY1285"/>
      <c r="WDZ1285"/>
      <c r="WEA1285"/>
      <c r="WEB1285"/>
      <c r="WEC1285"/>
      <c r="WED1285"/>
      <c r="WEE1285"/>
      <c r="WEF1285"/>
      <c r="WEG1285"/>
      <c r="WEH1285"/>
      <c r="WEI1285"/>
      <c r="WEJ1285"/>
      <c r="WEK1285"/>
      <c r="WEL1285"/>
      <c r="WEM1285"/>
      <c r="WEN1285"/>
      <c r="WEO1285"/>
      <c r="WEP1285"/>
      <c r="WEQ1285"/>
      <c r="WER1285"/>
      <c r="WES1285"/>
      <c r="WET1285"/>
      <c r="WEU1285"/>
      <c r="WEV1285"/>
      <c r="WEW1285"/>
      <c r="WEX1285"/>
      <c r="WEY1285"/>
      <c r="WEZ1285"/>
      <c r="WFA1285"/>
      <c r="WFB1285"/>
      <c r="WFC1285"/>
      <c r="WFD1285"/>
      <c r="WFE1285"/>
      <c r="WFF1285"/>
      <c r="WFG1285"/>
      <c r="WFH1285"/>
      <c r="WFI1285"/>
      <c r="WFJ1285"/>
      <c r="WFK1285"/>
      <c r="WFL1285"/>
      <c r="WFM1285"/>
      <c r="WFN1285"/>
      <c r="WFO1285"/>
      <c r="WFP1285"/>
      <c r="WFQ1285"/>
      <c r="WFR1285"/>
      <c r="WFS1285"/>
      <c r="WFT1285"/>
      <c r="WFU1285"/>
      <c r="WFV1285"/>
      <c r="WFW1285"/>
      <c r="WFX1285"/>
      <c r="WFY1285"/>
      <c r="WFZ1285"/>
      <c r="WGA1285"/>
      <c r="WGB1285"/>
      <c r="WGC1285"/>
      <c r="WGD1285"/>
      <c r="WGE1285"/>
      <c r="WGF1285"/>
      <c r="WGG1285"/>
      <c r="WGH1285"/>
      <c r="WGI1285"/>
      <c r="WGJ1285"/>
      <c r="WGK1285"/>
      <c r="WGL1285"/>
      <c r="WGM1285"/>
      <c r="WGN1285"/>
      <c r="WGO1285"/>
      <c r="WGP1285"/>
      <c r="WGQ1285"/>
      <c r="WGR1285"/>
      <c r="WGS1285"/>
      <c r="WGT1285"/>
      <c r="WGU1285"/>
      <c r="WGV1285"/>
      <c r="WGW1285"/>
      <c r="WGX1285"/>
      <c r="WGY1285"/>
      <c r="WGZ1285"/>
      <c r="WHA1285"/>
      <c r="WHB1285"/>
      <c r="WHC1285"/>
      <c r="WHD1285"/>
      <c r="WHE1285"/>
      <c r="WHF1285"/>
      <c r="WHG1285"/>
      <c r="WHH1285"/>
      <c r="WHI1285"/>
      <c r="WHJ1285"/>
      <c r="WHK1285"/>
      <c r="WHL1285"/>
      <c r="WHM1285"/>
      <c r="WHN1285"/>
      <c r="WHO1285"/>
      <c r="WHP1285"/>
      <c r="WHQ1285"/>
      <c r="WHR1285"/>
      <c r="WHS1285"/>
      <c r="WHT1285"/>
      <c r="WHU1285"/>
      <c r="WHV1285"/>
      <c r="WHW1285"/>
      <c r="WHX1285"/>
      <c r="WHY1285"/>
      <c r="WHZ1285"/>
      <c r="WIA1285"/>
      <c r="WIB1285"/>
      <c r="WIC1285"/>
      <c r="WID1285"/>
      <c r="WIE1285"/>
      <c r="WIF1285"/>
      <c r="WIG1285"/>
      <c r="WIH1285"/>
      <c r="WII1285"/>
      <c r="WIJ1285"/>
      <c r="WIK1285"/>
      <c r="WIL1285"/>
      <c r="WIM1285"/>
      <c r="WIN1285"/>
      <c r="WIO1285"/>
      <c r="WIP1285"/>
      <c r="WIQ1285"/>
      <c r="WIR1285"/>
      <c r="WIS1285"/>
      <c r="WIT1285"/>
      <c r="WIU1285"/>
      <c r="WIV1285"/>
      <c r="WIW1285"/>
      <c r="WIX1285"/>
      <c r="WIY1285"/>
      <c r="WIZ1285"/>
      <c r="WJA1285"/>
      <c r="WJB1285"/>
      <c r="WJC1285"/>
      <c r="WJD1285"/>
      <c r="WJE1285"/>
      <c r="WJF1285"/>
      <c r="WJG1285"/>
      <c r="WJH1285"/>
      <c r="WJI1285"/>
      <c r="WJJ1285"/>
      <c r="WJK1285"/>
      <c r="WJL1285"/>
      <c r="WJM1285"/>
      <c r="WJN1285"/>
      <c r="WJO1285"/>
      <c r="WJP1285"/>
      <c r="WJQ1285"/>
      <c r="WJR1285"/>
      <c r="WJS1285"/>
      <c r="WJT1285"/>
      <c r="WJU1285"/>
      <c r="WJV1285"/>
      <c r="WJW1285"/>
      <c r="WJX1285"/>
      <c r="WJY1285"/>
      <c r="WJZ1285"/>
      <c r="WKA1285"/>
      <c r="WKB1285"/>
      <c r="WKC1285"/>
      <c r="WKD1285"/>
      <c r="WKE1285"/>
      <c r="WKF1285"/>
      <c r="WKG1285"/>
      <c r="WKH1285"/>
      <c r="WKI1285"/>
      <c r="WKJ1285"/>
      <c r="WKK1285"/>
      <c r="WKL1285"/>
      <c r="WKM1285"/>
      <c r="WKN1285"/>
      <c r="WKO1285"/>
      <c r="WKP1285"/>
      <c r="WKQ1285"/>
      <c r="WKR1285"/>
      <c r="WKS1285"/>
      <c r="WKT1285"/>
      <c r="WKU1285"/>
      <c r="WKV1285"/>
      <c r="WKW1285"/>
      <c r="WKX1285"/>
      <c r="WKY1285"/>
      <c r="WKZ1285"/>
      <c r="WLA1285"/>
      <c r="WLB1285"/>
      <c r="WLC1285"/>
      <c r="WLD1285"/>
      <c r="WLE1285"/>
      <c r="WLF1285"/>
      <c r="WLG1285"/>
      <c r="WLH1285"/>
      <c r="WLI1285"/>
      <c r="WLJ1285"/>
      <c r="WLK1285"/>
      <c r="WLL1285"/>
      <c r="WLM1285"/>
      <c r="WLN1285"/>
      <c r="WLO1285"/>
      <c r="WLP1285"/>
      <c r="WLQ1285"/>
      <c r="WLR1285"/>
      <c r="WLS1285"/>
      <c r="WLT1285"/>
      <c r="WLU1285"/>
      <c r="WLV1285"/>
      <c r="WLW1285"/>
      <c r="WLX1285"/>
      <c r="WLY1285"/>
      <c r="WLZ1285"/>
      <c r="WMA1285"/>
      <c r="WMB1285"/>
      <c r="WMC1285"/>
      <c r="WMD1285"/>
      <c r="WME1285"/>
      <c r="WMF1285"/>
      <c r="WMG1285"/>
      <c r="WMH1285"/>
      <c r="WMI1285"/>
      <c r="WMJ1285"/>
      <c r="WMK1285"/>
      <c r="WML1285"/>
      <c r="WMM1285"/>
      <c r="WMN1285"/>
      <c r="WMO1285"/>
      <c r="WMP1285"/>
      <c r="WMQ1285"/>
      <c r="WMR1285"/>
      <c r="WMS1285"/>
      <c r="WMT1285"/>
      <c r="WMU1285"/>
      <c r="WMV1285"/>
      <c r="WMW1285"/>
      <c r="WMX1285"/>
      <c r="WMY1285"/>
      <c r="WMZ1285"/>
      <c r="WNA1285"/>
      <c r="WNB1285"/>
      <c r="WNC1285"/>
      <c r="WND1285"/>
      <c r="WNE1285"/>
      <c r="WNF1285"/>
      <c r="WNG1285"/>
      <c r="WNH1285"/>
      <c r="WNI1285"/>
      <c r="WNJ1285"/>
      <c r="WNK1285"/>
      <c r="WNL1285"/>
      <c r="WNM1285"/>
      <c r="WNN1285"/>
      <c r="WNO1285"/>
      <c r="WNP1285"/>
      <c r="WNQ1285"/>
      <c r="WNR1285"/>
      <c r="WNS1285"/>
      <c r="WNT1285"/>
      <c r="WNU1285"/>
      <c r="WNV1285"/>
      <c r="WNW1285"/>
      <c r="WNX1285"/>
      <c r="WNY1285"/>
      <c r="WNZ1285"/>
      <c r="WOA1285"/>
      <c r="WOB1285"/>
      <c r="WOC1285"/>
      <c r="WOD1285"/>
      <c r="WOE1285"/>
      <c r="WOF1285"/>
      <c r="WOG1285"/>
      <c r="WOH1285"/>
      <c r="WOI1285"/>
      <c r="WOJ1285"/>
      <c r="WOK1285"/>
      <c r="WOL1285"/>
      <c r="WOM1285"/>
      <c r="WON1285"/>
      <c r="WOO1285"/>
      <c r="WOP1285"/>
      <c r="WOQ1285"/>
      <c r="WOR1285"/>
      <c r="WOS1285"/>
      <c r="WOT1285"/>
      <c r="WOU1285"/>
      <c r="WOV1285"/>
      <c r="WOW1285"/>
      <c r="WOX1285"/>
      <c r="WOY1285"/>
      <c r="WOZ1285"/>
      <c r="WPA1285"/>
      <c r="WPB1285"/>
      <c r="WPC1285"/>
      <c r="WPD1285"/>
      <c r="WPE1285"/>
      <c r="WPF1285"/>
      <c r="WPG1285"/>
      <c r="WPH1285"/>
      <c r="WPI1285"/>
      <c r="WPJ1285"/>
      <c r="WPK1285"/>
      <c r="WPL1285"/>
      <c r="WPM1285"/>
      <c r="WPN1285"/>
      <c r="WPO1285"/>
      <c r="WPP1285"/>
      <c r="WPQ1285"/>
      <c r="WPR1285"/>
      <c r="WPS1285"/>
      <c r="WPT1285"/>
      <c r="WPU1285"/>
      <c r="WPV1285"/>
      <c r="WPW1285"/>
      <c r="WPX1285"/>
      <c r="WPY1285"/>
      <c r="WPZ1285"/>
      <c r="WQA1285"/>
      <c r="WQB1285"/>
      <c r="WQC1285"/>
      <c r="WQD1285"/>
      <c r="WQE1285"/>
      <c r="WQF1285"/>
      <c r="WQG1285"/>
      <c r="WQH1285"/>
      <c r="WQI1285"/>
      <c r="WQJ1285"/>
      <c r="WQK1285"/>
      <c r="WQL1285"/>
      <c r="WQM1285"/>
      <c r="WQN1285"/>
      <c r="WQO1285"/>
      <c r="WQP1285"/>
      <c r="WQQ1285"/>
      <c r="WQR1285"/>
      <c r="WQS1285"/>
      <c r="WQT1285"/>
      <c r="WQU1285"/>
      <c r="WQV1285"/>
      <c r="WQW1285"/>
      <c r="WQX1285"/>
      <c r="WQY1285"/>
      <c r="WQZ1285"/>
      <c r="WRA1285"/>
      <c r="WRB1285"/>
      <c r="WRC1285"/>
      <c r="WRD1285"/>
      <c r="WRE1285"/>
      <c r="WRF1285"/>
      <c r="WRG1285"/>
      <c r="WRH1285"/>
      <c r="WRI1285"/>
      <c r="WRJ1285"/>
      <c r="WRK1285"/>
      <c r="WRL1285"/>
      <c r="WRM1285"/>
      <c r="WRN1285"/>
      <c r="WRO1285"/>
      <c r="WRP1285"/>
      <c r="WRQ1285"/>
      <c r="WRR1285"/>
      <c r="WRS1285"/>
      <c r="WRT1285"/>
      <c r="WRU1285"/>
      <c r="WRV1285"/>
      <c r="WRW1285"/>
      <c r="WRX1285"/>
      <c r="WRY1285"/>
      <c r="WRZ1285"/>
      <c r="WSA1285"/>
      <c r="WSB1285"/>
      <c r="WSC1285"/>
      <c r="WSD1285"/>
      <c r="WSE1285"/>
      <c r="WSF1285"/>
      <c r="WSG1285"/>
      <c r="WSH1285"/>
      <c r="WSI1285"/>
      <c r="WSJ1285"/>
      <c r="WSK1285"/>
      <c r="WSL1285"/>
      <c r="WSM1285"/>
      <c r="WSN1285"/>
      <c r="WSO1285"/>
      <c r="WSP1285"/>
      <c r="WSQ1285"/>
      <c r="WSR1285"/>
      <c r="WSS1285"/>
      <c r="WST1285"/>
      <c r="WSU1285"/>
      <c r="WSV1285"/>
      <c r="WSW1285"/>
      <c r="WSX1285"/>
      <c r="WSY1285"/>
      <c r="WSZ1285"/>
      <c r="WTA1285"/>
      <c r="WTB1285"/>
      <c r="WTC1285"/>
      <c r="WTD1285"/>
      <c r="WTE1285"/>
      <c r="WTF1285"/>
      <c r="WTG1285"/>
      <c r="WTH1285"/>
      <c r="WTI1285"/>
      <c r="WTJ1285"/>
      <c r="WTK1285"/>
      <c r="WTL1285"/>
      <c r="WTM1285"/>
      <c r="WTN1285"/>
      <c r="WTO1285"/>
      <c r="WTP1285"/>
      <c r="WTQ1285"/>
      <c r="WTR1285"/>
      <c r="WTS1285"/>
      <c r="WTT1285"/>
      <c r="WTU1285"/>
      <c r="WTV1285"/>
      <c r="WTW1285"/>
      <c r="WTX1285"/>
      <c r="WTY1285"/>
      <c r="WTZ1285"/>
      <c r="WUA1285"/>
      <c r="WUB1285"/>
      <c r="WUC1285"/>
      <c r="WUD1285"/>
      <c r="WUE1285"/>
      <c r="WUF1285"/>
      <c r="WUG1285"/>
      <c r="WUH1285"/>
      <c r="WUI1285"/>
      <c r="WUJ1285"/>
      <c r="WUK1285"/>
      <c r="WUL1285"/>
      <c r="WUM1285"/>
      <c r="WUN1285"/>
      <c r="WUO1285"/>
      <c r="WUP1285"/>
      <c r="WUQ1285"/>
      <c r="WUR1285"/>
      <c r="WUS1285"/>
      <c r="WUT1285"/>
      <c r="WUU1285"/>
      <c r="WUV1285"/>
      <c r="WUW1285"/>
      <c r="WUX1285"/>
      <c r="WUY1285"/>
      <c r="WUZ1285"/>
      <c r="WVA1285"/>
      <c r="WVB1285"/>
      <c r="WVC1285"/>
      <c r="WVD1285"/>
      <c r="WVE1285"/>
      <c r="WVF1285"/>
      <c r="WVG1285"/>
      <c r="WVH1285"/>
      <c r="WVI1285"/>
      <c r="WVJ1285"/>
      <c r="WVK1285"/>
      <c r="WVL1285"/>
      <c r="WVM1285"/>
      <c r="WVN1285"/>
      <c r="WVO1285"/>
      <c r="WVP1285"/>
      <c r="WVQ1285"/>
      <c r="WVR1285"/>
      <c r="WVS1285"/>
      <c r="WVT1285"/>
      <c r="WVU1285"/>
      <c r="WVV1285"/>
      <c r="WVW1285"/>
      <c r="WVX1285"/>
      <c r="WVY1285"/>
      <c r="WVZ1285"/>
      <c r="WWA1285"/>
      <c r="WWB1285"/>
      <c r="WWC1285"/>
      <c r="WWD1285"/>
      <c r="WWE1285"/>
      <c r="WWF1285"/>
      <c r="WWG1285"/>
      <c r="WWH1285"/>
      <c r="WWI1285"/>
      <c r="WWJ1285"/>
      <c r="WWK1285"/>
      <c r="WWL1285"/>
      <c r="WWM1285"/>
      <c r="WWN1285"/>
      <c r="WWO1285"/>
      <c r="WWP1285"/>
      <c r="WWQ1285"/>
      <c r="WWR1285"/>
      <c r="WWS1285"/>
      <c r="WWT1285"/>
      <c r="WWU1285"/>
      <c r="WWV1285"/>
      <c r="WWW1285"/>
      <c r="WWX1285"/>
      <c r="WWY1285"/>
      <c r="WWZ1285"/>
      <c r="WXA1285"/>
      <c r="WXB1285"/>
      <c r="WXC1285"/>
      <c r="WXD1285"/>
      <c r="WXE1285"/>
      <c r="WXF1285"/>
      <c r="WXG1285"/>
      <c r="WXH1285"/>
      <c r="WXI1285"/>
      <c r="WXJ1285"/>
      <c r="WXK1285"/>
      <c r="WXL1285"/>
      <c r="WXM1285"/>
      <c r="WXN1285"/>
      <c r="WXO1285"/>
      <c r="WXP1285"/>
      <c r="WXQ1285"/>
      <c r="WXR1285"/>
      <c r="WXS1285"/>
      <c r="WXT1285"/>
      <c r="WXU1285"/>
      <c r="WXV1285"/>
      <c r="WXW1285"/>
      <c r="WXX1285"/>
      <c r="WXY1285"/>
      <c r="WXZ1285"/>
      <c r="WYA1285"/>
      <c r="WYB1285"/>
      <c r="WYC1285"/>
      <c r="WYD1285"/>
      <c r="WYE1285"/>
      <c r="WYF1285"/>
      <c r="WYG1285"/>
      <c r="WYH1285"/>
      <c r="WYI1285"/>
      <c r="WYJ1285"/>
      <c r="WYK1285"/>
      <c r="WYL1285"/>
      <c r="WYM1285"/>
      <c r="WYN1285"/>
      <c r="WYO1285"/>
      <c r="WYP1285"/>
      <c r="WYQ1285"/>
      <c r="WYR1285"/>
      <c r="WYS1285"/>
      <c r="WYT1285"/>
      <c r="WYU1285"/>
      <c r="WYV1285"/>
      <c r="WYW1285"/>
      <c r="WYX1285"/>
      <c r="WYY1285"/>
      <c r="WYZ1285"/>
      <c r="WZA1285"/>
      <c r="WZB1285"/>
      <c r="WZC1285"/>
      <c r="WZD1285"/>
      <c r="WZE1285"/>
      <c r="WZF1285"/>
      <c r="WZG1285"/>
      <c r="WZH1285"/>
      <c r="WZI1285"/>
      <c r="WZJ1285"/>
      <c r="WZK1285"/>
      <c r="WZL1285"/>
      <c r="WZM1285"/>
      <c r="WZN1285"/>
      <c r="WZO1285"/>
      <c r="WZP1285"/>
      <c r="WZQ1285"/>
      <c r="WZR1285"/>
      <c r="WZS1285"/>
      <c r="WZT1285"/>
      <c r="WZU1285"/>
      <c r="WZV1285"/>
      <c r="WZW1285"/>
      <c r="WZX1285"/>
      <c r="WZY1285"/>
      <c r="WZZ1285"/>
      <c r="XAA1285"/>
      <c r="XAB1285"/>
      <c r="XAC1285"/>
      <c r="XAD1285"/>
      <c r="XAE1285"/>
      <c r="XAF1285"/>
      <c r="XAG1285"/>
      <c r="XAH1285"/>
      <c r="XAI1285"/>
      <c r="XAJ1285"/>
      <c r="XAK1285"/>
      <c r="XAL1285"/>
      <c r="XAM1285"/>
      <c r="XAN1285"/>
      <c r="XAO1285"/>
      <c r="XAP1285"/>
      <c r="XAQ1285"/>
      <c r="XAR1285"/>
      <c r="XAS1285"/>
      <c r="XAT1285"/>
      <c r="XAU1285"/>
      <c r="XAV1285"/>
      <c r="XAW1285"/>
      <c r="XAX1285"/>
      <c r="XAY1285"/>
      <c r="XAZ1285"/>
      <c r="XBA1285"/>
      <c r="XBB1285"/>
      <c r="XBC1285"/>
      <c r="XBD1285"/>
      <c r="XBE1285"/>
      <c r="XBF1285"/>
      <c r="XBG1285"/>
      <c r="XBH1285"/>
      <c r="XBI1285"/>
      <c r="XBJ1285"/>
      <c r="XBK1285"/>
      <c r="XBL1285"/>
      <c r="XBM1285"/>
      <c r="XBN1285"/>
      <c r="XBO1285"/>
      <c r="XBP1285"/>
      <c r="XBQ1285"/>
      <c r="XBR1285"/>
      <c r="XBS1285"/>
      <c r="XBT1285"/>
      <c r="XBU1285"/>
      <c r="XBV1285"/>
      <c r="XBW1285"/>
      <c r="XBX1285"/>
      <c r="XBY1285"/>
      <c r="XBZ1285"/>
      <c r="XCA1285"/>
      <c r="XCB1285"/>
      <c r="XCC1285"/>
      <c r="XCD1285"/>
      <c r="XCE1285"/>
      <c r="XCF1285"/>
      <c r="XCG1285"/>
      <c r="XCH1285"/>
      <c r="XCI1285"/>
      <c r="XCJ1285"/>
      <c r="XCK1285"/>
      <c r="XCL1285"/>
      <c r="XCM1285"/>
      <c r="XCN1285"/>
      <c r="XCO1285"/>
      <c r="XCP1285"/>
      <c r="XCQ1285"/>
      <c r="XCR1285"/>
      <c r="XCS1285"/>
      <c r="XCT1285"/>
      <c r="XCU1285"/>
      <c r="XCV1285"/>
      <c r="XCW1285"/>
      <c r="XCX1285"/>
      <c r="XCY1285"/>
      <c r="XCZ1285"/>
      <c r="XDA1285"/>
      <c r="XDB1285"/>
      <c r="XDC1285"/>
      <c r="XDD1285"/>
      <c r="XDE1285"/>
      <c r="XDF1285"/>
      <c r="XDG1285"/>
      <c r="XDH1285"/>
      <c r="XDI1285"/>
      <c r="XDJ1285"/>
      <c r="XDK1285"/>
      <c r="XDL1285"/>
      <c r="XDM1285"/>
      <c r="XDN1285"/>
      <c r="XDO1285"/>
      <c r="XDP1285"/>
      <c r="XDQ1285"/>
      <c r="XDR1285"/>
      <c r="XDS1285"/>
      <c r="XDT1285"/>
      <c r="XDU1285"/>
      <c r="XDV1285"/>
      <c r="XDW1285"/>
      <c r="XDX1285"/>
      <c r="XDY1285"/>
      <c r="XDZ1285"/>
      <c r="XEA1285"/>
      <c r="XEB1285"/>
      <c r="XEC1285"/>
      <c r="XED1285"/>
      <c r="XEE1285"/>
      <c r="XEF1285"/>
      <c r="XEG1285"/>
      <c r="XEH1285"/>
      <c r="XEI1285"/>
      <c r="XEJ1285"/>
      <c r="XEK1285"/>
      <c r="XEL1285"/>
      <c r="XEM1285"/>
      <c r="XEN1285"/>
      <c r="XEO1285"/>
      <c r="XEP1285"/>
      <c r="XEQ1285"/>
      <c r="XER1285"/>
      <c r="XES1285"/>
      <c r="XET1285"/>
      <c r="XEU1285"/>
      <c r="XEV1285"/>
      <c r="XEW1285"/>
      <c r="XEX1285"/>
      <c r="XEY1285"/>
      <c r="XEZ1285"/>
    </row>
    <row r="1286" spans="1:16380" hidden="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c r="HO1286"/>
      <c r="HP1286"/>
      <c r="HQ1286"/>
      <c r="HR1286"/>
      <c r="HS1286"/>
      <c r="HT1286"/>
      <c r="HU1286"/>
      <c r="HV1286"/>
      <c r="HW1286"/>
      <c r="HX1286"/>
      <c r="HY1286"/>
      <c r="HZ1286"/>
      <c r="IA1286"/>
      <c r="IB1286"/>
      <c r="IC1286"/>
      <c r="ID1286"/>
      <c r="IE1286"/>
      <c r="IF1286"/>
      <c r="IG1286"/>
      <c r="IH1286"/>
      <c r="II1286"/>
      <c r="IJ1286"/>
      <c r="IK1286"/>
      <c r="IL1286"/>
      <c r="IM1286"/>
      <c r="IN1286"/>
      <c r="IO1286"/>
      <c r="IP1286"/>
      <c r="IQ1286"/>
      <c r="IR1286"/>
      <c r="IS1286"/>
      <c r="IT1286"/>
      <c r="IU1286"/>
      <c r="IV1286"/>
      <c r="IW1286"/>
      <c r="IX1286"/>
      <c r="IY1286"/>
      <c r="IZ1286"/>
      <c r="JA1286"/>
      <c r="JB1286"/>
      <c r="JC1286"/>
      <c r="JD1286"/>
      <c r="JE1286"/>
      <c r="JF1286"/>
      <c r="JG1286"/>
      <c r="JH1286"/>
      <c r="JI1286"/>
      <c r="JJ1286"/>
      <c r="JK1286"/>
      <c r="JL1286"/>
      <c r="JM1286"/>
      <c r="JN1286"/>
      <c r="JO1286"/>
      <c r="JP1286"/>
      <c r="JQ1286"/>
      <c r="JR1286"/>
      <c r="JS1286"/>
      <c r="JT1286"/>
      <c r="JU1286"/>
      <c r="JV1286"/>
      <c r="JW1286"/>
      <c r="JX1286"/>
      <c r="JY1286"/>
      <c r="JZ1286"/>
      <c r="KA1286"/>
      <c r="KB1286"/>
      <c r="KC1286"/>
      <c r="KD1286"/>
      <c r="KE1286"/>
      <c r="KF1286"/>
      <c r="KG1286"/>
      <c r="KH1286"/>
      <c r="KI1286"/>
      <c r="KJ1286"/>
      <c r="KK1286"/>
      <c r="KL1286"/>
      <c r="KM1286"/>
      <c r="KN1286"/>
      <c r="KO1286"/>
      <c r="KP1286"/>
      <c r="KQ1286"/>
      <c r="KR1286"/>
      <c r="KS1286"/>
      <c r="KT1286"/>
      <c r="KU1286"/>
      <c r="KV1286"/>
      <c r="KW1286"/>
      <c r="KX1286"/>
      <c r="KY1286"/>
      <c r="KZ1286"/>
      <c r="LA1286"/>
      <c r="LB1286"/>
      <c r="LC1286"/>
      <c r="LD1286"/>
      <c r="LE1286"/>
      <c r="LF1286"/>
      <c r="LG1286"/>
      <c r="LH1286"/>
      <c r="LI1286"/>
      <c r="LJ1286"/>
      <c r="LK1286"/>
      <c r="LL1286"/>
      <c r="LM1286"/>
      <c r="LN1286"/>
      <c r="LO1286"/>
      <c r="LP1286"/>
      <c r="LQ1286"/>
      <c r="LR1286"/>
      <c r="LS1286"/>
      <c r="LT1286"/>
      <c r="LU1286"/>
      <c r="LV1286"/>
      <c r="LW1286"/>
      <c r="LX1286"/>
      <c r="LY1286"/>
      <c r="LZ1286"/>
      <c r="MA1286"/>
      <c r="MB1286"/>
      <c r="MC1286"/>
      <c r="MD1286"/>
      <c r="ME1286"/>
      <c r="MF1286"/>
      <c r="MG1286"/>
      <c r="MH1286"/>
      <c r="MI1286"/>
      <c r="MJ1286"/>
      <c r="MK1286"/>
      <c r="ML1286"/>
      <c r="MM1286"/>
      <c r="MN1286"/>
      <c r="MO1286"/>
      <c r="MP1286"/>
      <c r="MQ1286"/>
      <c r="MR1286"/>
      <c r="MS1286"/>
      <c r="MT1286"/>
      <c r="MU1286"/>
      <c r="MV1286"/>
      <c r="MW1286"/>
      <c r="MX1286"/>
      <c r="MY1286"/>
      <c r="MZ1286"/>
      <c r="NA1286"/>
      <c r="NB1286"/>
      <c r="NC1286"/>
      <c r="ND1286"/>
      <c r="NE1286"/>
      <c r="NF1286"/>
      <c r="NG1286"/>
      <c r="NH1286"/>
      <c r="NI1286"/>
      <c r="NJ1286"/>
      <c r="NK1286"/>
      <c r="NL1286"/>
      <c r="NM1286"/>
      <c r="NN1286"/>
      <c r="NO1286"/>
      <c r="NP1286"/>
      <c r="NQ1286"/>
      <c r="NR1286"/>
      <c r="NS1286"/>
      <c r="NT1286"/>
      <c r="NU1286"/>
      <c r="NV1286"/>
      <c r="NW1286"/>
      <c r="NX1286"/>
      <c r="NY1286"/>
      <c r="NZ1286"/>
      <c r="OA1286"/>
      <c r="OB1286"/>
      <c r="OC1286"/>
      <c r="OD1286"/>
      <c r="OE1286"/>
      <c r="OF1286"/>
      <c r="OG1286"/>
      <c r="OH1286"/>
      <c r="OI1286"/>
      <c r="OJ1286"/>
      <c r="OK1286"/>
      <c r="OL1286"/>
      <c r="OM1286"/>
      <c r="ON1286"/>
      <c r="OO1286"/>
      <c r="OP1286"/>
      <c r="OQ1286"/>
      <c r="OR1286"/>
      <c r="OS1286"/>
      <c r="OT1286"/>
      <c r="OU1286"/>
      <c r="OV1286"/>
      <c r="OW1286"/>
      <c r="OX1286"/>
      <c r="OY1286"/>
      <c r="OZ1286"/>
      <c r="PA1286"/>
      <c r="PB1286"/>
      <c r="PC1286"/>
      <c r="PD1286"/>
      <c r="PE1286"/>
      <c r="PF1286"/>
      <c r="PG1286"/>
      <c r="PH1286"/>
      <c r="PI1286"/>
      <c r="PJ1286"/>
      <c r="PK1286"/>
      <c r="PL1286"/>
      <c r="PM1286"/>
      <c r="PN1286"/>
      <c r="PO1286"/>
      <c r="PP1286"/>
      <c r="PQ1286"/>
      <c r="PR1286"/>
      <c r="PS1286"/>
      <c r="PT1286"/>
      <c r="PU1286"/>
      <c r="PV1286"/>
      <c r="PW1286"/>
      <c r="PX1286"/>
      <c r="PY1286"/>
      <c r="PZ1286"/>
      <c r="QA1286"/>
      <c r="QB1286"/>
      <c r="QC1286"/>
      <c r="QD1286"/>
      <c r="QE1286"/>
      <c r="QF1286"/>
      <c r="QG1286"/>
      <c r="QH1286"/>
      <c r="QI1286"/>
      <c r="QJ1286"/>
      <c r="QK1286"/>
      <c r="QL1286"/>
      <c r="QM1286"/>
      <c r="QN1286"/>
      <c r="QO1286"/>
      <c r="QP1286"/>
      <c r="QQ1286"/>
      <c r="QR1286"/>
      <c r="QS1286"/>
      <c r="QT1286"/>
      <c r="QU1286"/>
      <c r="QV1286"/>
      <c r="QW1286"/>
      <c r="QX1286"/>
      <c r="QY1286"/>
      <c r="QZ1286"/>
      <c r="RA1286"/>
      <c r="RB1286"/>
      <c r="RC1286"/>
      <c r="RD1286"/>
      <c r="RE1286"/>
      <c r="RF1286"/>
      <c r="RG1286"/>
      <c r="RH1286"/>
      <c r="RI1286"/>
      <c r="RJ1286"/>
      <c r="RK1286"/>
      <c r="RL1286"/>
      <c r="RM1286"/>
      <c r="RN1286"/>
      <c r="RO1286"/>
      <c r="RP1286"/>
      <c r="RQ1286"/>
      <c r="RR1286"/>
      <c r="RS1286"/>
      <c r="RT1286"/>
      <c r="RU1286"/>
      <c r="RV1286"/>
      <c r="RW1286"/>
      <c r="RX1286"/>
      <c r="RY1286"/>
      <c r="RZ1286"/>
      <c r="SA1286"/>
      <c r="SB1286"/>
      <c r="SC1286"/>
      <c r="SD1286"/>
      <c r="SE1286"/>
      <c r="SF1286"/>
      <c r="SG1286"/>
      <c r="SH1286"/>
      <c r="SI1286"/>
      <c r="SJ1286"/>
      <c r="SK1286"/>
      <c r="SL1286"/>
      <c r="SM1286"/>
      <c r="SN1286"/>
      <c r="SO1286"/>
      <c r="SP1286"/>
      <c r="SQ1286"/>
      <c r="SR1286"/>
      <c r="SS1286"/>
      <c r="ST1286"/>
      <c r="SU1286"/>
      <c r="SV1286"/>
      <c r="SW1286"/>
      <c r="SX1286"/>
      <c r="SY1286"/>
      <c r="SZ1286"/>
      <c r="TA1286"/>
      <c r="TB1286"/>
      <c r="TC1286"/>
      <c r="TD1286"/>
      <c r="TE1286"/>
      <c r="TF1286"/>
      <c r="TG1286"/>
      <c r="TH1286"/>
      <c r="TI1286"/>
      <c r="TJ1286"/>
      <c r="TK1286"/>
      <c r="TL1286"/>
      <c r="TM1286"/>
      <c r="TN1286"/>
      <c r="TO1286"/>
      <c r="TP1286"/>
      <c r="TQ1286"/>
      <c r="TR1286"/>
      <c r="TS1286"/>
      <c r="TT1286"/>
      <c r="TU1286"/>
      <c r="TV1286"/>
      <c r="TW1286"/>
      <c r="TX1286"/>
      <c r="TY1286"/>
      <c r="TZ1286"/>
      <c r="UA1286"/>
      <c r="UB1286"/>
      <c r="UC1286"/>
      <c r="UD1286"/>
      <c r="UE1286"/>
      <c r="UF1286"/>
      <c r="UG1286"/>
      <c r="UH1286"/>
      <c r="UI1286"/>
      <c r="UJ1286"/>
      <c r="UK1286"/>
      <c r="UL1286"/>
      <c r="UM1286"/>
      <c r="UN1286"/>
      <c r="UO1286"/>
      <c r="UP1286"/>
      <c r="UQ1286"/>
      <c r="UR1286"/>
      <c r="US1286"/>
      <c r="UT1286"/>
      <c r="UU1286"/>
      <c r="UV1286"/>
      <c r="UW1286"/>
      <c r="UX1286"/>
      <c r="UY1286"/>
      <c r="UZ1286"/>
      <c r="VA1286"/>
      <c r="VB1286"/>
      <c r="VC1286"/>
      <c r="VD1286"/>
      <c r="VE1286"/>
      <c r="VF1286"/>
      <c r="VG1286"/>
      <c r="VH1286"/>
      <c r="VI1286"/>
      <c r="VJ1286"/>
      <c r="VK1286"/>
      <c r="VL1286"/>
      <c r="VM1286"/>
      <c r="VN1286"/>
      <c r="VO1286"/>
      <c r="VP1286"/>
      <c r="VQ1286"/>
      <c r="VR1286"/>
      <c r="VS1286"/>
      <c r="VT1286"/>
      <c r="VU1286"/>
      <c r="VV1286"/>
      <c r="VW1286"/>
      <c r="VX1286"/>
      <c r="VY1286"/>
      <c r="VZ1286"/>
      <c r="WA1286"/>
      <c r="WB1286"/>
      <c r="WC1286"/>
      <c r="WD1286"/>
      <c r="WE1286"/>
      <c r="WF1286"/>
      <c r="WG1286"/>
      <c r="WH1286"/>
      <c r="WI1286"/>
      <c r="WJ1286"/>
      <c r="WK1286"/>
      <c r="WL1286"/>
      <c r="WM1286"/>
      <c r="WN1286"/>
      <c r="WO1286"/>
      <c r="WP1286"/>
      <c r="WQ1286"/>
      <c r="WR1286"/>
      <c r="WS1286"/>
      <c r="WT1286"/>
      <c r="WU1286"/>
      <c r="WV1286"/>
      <c r="WW1286"/>
      <c r="WX1286"/>
      <c r="WY1286"/>
      <c r="WZ1286"/>
      <c r="XA1286"/>
      <c r="XB1286"/>
      <c r="XC1286"/>
      <c r="XD1286"/>
      <c r="XE1286"/>
      <c r="XF1286"/>
      <c r="XG1286"/>
      <c r="XH1286"/>
      <c r="XI1286"/>
      <c r="XJ1286"/>
      <c r="XK1286"/>
      <c r="XL1286"/>
      <c r="XM1286"/>
      <c r="XN1286"/>
      <c r="XO1286"/>
      <c r="XP1286"/>
      <c r="XQ1286"/>
      <c r="XR1286"/>
      <c r="XS1286"/>
      <c r="XT1286"/>
      <c r="XU1286"/>
      <c r="XV1286"/>
      <c r="XW1286"/>
      <c r="XX1286"/>
      <c r="XY1286"/>
      <c r="XZ1286"/>
      <c r="YA1286"/>
      <c r="YB1286"/>
      <c r="YC1286"/>
      <c r="YD1286"/>
      <c r="YE1286"/>
      <c r="YF1286"/>
      <c r="YG1286"/>
      <c r="YH1286"/>
      <c r="YI1286"/>
      <c r="YJ1286"/>
      <c r="YK1286"/>
      <c r="YL1286"/>
      <c r="YM1286"/>
      <c r="YN1286"/>
      <c r="YO1286"/>
      <c r="YP1286"/>
      <c r="YQ1286"/>
      <c r="YR1286"/>
      <c r="YS1286"/>
      <c r="YT1286"/>
      <c r="YU1286"/>
      <c r="YV1286"/>
      <c r="YW1286"/>
      <c r="YX1286"/>
      <c r="YY1286"/>
      <c r="YZ1286"/>
      <c r="ZA1286"/>
      <c r="ZB1286"/>
      <c r="ZC1286"/>
      <c r="ZD1286"/>
      <c r="ZE1286"/>
      <c r="ZF1286"/>
      <c r="ZG1286"/>
      <c r="ZH1286"/>
      <c r="ZI1286"/>
      <c r="ZJ1286"/>
      <c r="ZK1286"/>
      <c r="ZL1286"/>
      <c r="ZM1286"/>
      <c r="ZN1286"/>
      <c r="ZO1286"/>
      <c r="ZP1286"/>
      <c r="ZQ1286"/>
      <c r="ZR1286"/>
      <c r="ZS1286"/>
      <c r="ZT1286"/>
      <c r="ZU1286"/>
      <c r="ZV1286"/>
      <c r="ZW1286"/>
      <c r="ZX1286"/>
      <c r="ZY1286"/>
      <c r="ZZ1286"/>
      <c r="AAA1286"/>
      <c r="AAB1286"/>
      <c r="AAC1286"/>
      <c r="AAD1286"/>
      <c r="AAE1286"/>
      <c r="AAF1286"/>
      <c r="AAG1286"/>
      <c r="AAH1286"/>
      <c r="AAI1286"/>
      <c r="AAJ1286"/>
      <c r="AAK1286"/>
      <c r="AAL1286"/>
      <c r="AAM1286"/>
      <c r="AAN1286"/>
      <c r="AAO1286"/>
      <c r="AAP1286"/>
      <c r="AAQ1286"/>
      <c r="AAR1286"/>
      <c r="AAS1286"/>
      <c r="AAT1286"/>
      <c r="AAU1286"/>
      <c r="AAV1286"/>
      <c r="AAW1286"/>
      <c r="AAX1286"/>
      <c r="AAY1286"/>
      <c r="AAZ1286"/>
      <c r="ABA1286"/>
      <c r="ABB1286"/>
      <c r="ABC1286"/>
      <c r="ABD1286"/>
      <c r="ABE1286"/>
      <c r="ABF1286"/>
      <c r="ABG1286"/>
      <c r="ABH1286"/>
      <c r="ABI1286"/>
      <c r="ABJ1286"/>
      <c r="ABK1286"/>
      <c r="ABL1286"/>
      <c r="ABM1286"/>
      <c r="ABN1286"/>
      <c r="ABO1286"/>
      <c r="ABP1286"/>
      <c r="ABQ1286"/>
      <c r="ABR1286"/>
      <c r="ABS1286"/>
      <c r="ABT1286"/>
      <c r="ABU1286"/>
      <c r="ABV1286"/>
      <c r="ABW1286"/>
      <c r="ABX1286"/>
      <c r="ABY1286"/>
      <c r="ABZ1286"/>
      <c r="ACA1286"/>
      <c r="ACB1286"/>
      <c r="ACC1286"/>
      <c r="ACD1286"/>
      <c r="ACE1286"/>
      <c r="ACF1286"/>
      <c r="ACG1286"/>
      <c r="ACH1286"/>
      <c r="ACI1286"/>
      <c r="ACJ1286"/>
      <c r="ACK1286"/>
      <c r="ACL1286"/>
      <c r="ACM1286"/>
      <c r="ACN1286"/>
      <c r="ACO1286"/>
      <c r="ACP1286"/>
      <c r="ACQ1286"/>
      <c r="ACR1286"/>
      <c r="ACS1286"/>
      <c r="ACT1286"/>
      <c r="ACU1286"/>
      <c r="ACV1286"/>
      <c r="ACW1286"/>
      <c r="ACX1286"/>
      <c r="ACY1286"/>
      <c r="ACZ1286"/>
      <c r="ADA1286"/>
      <c r="ADB1286"/>
      <c r="ADC1286"/>
      <c r="ADD1286"/>
      <c r="ADE1286"/>
      <c r="ADF1286"/>
      <c r="ADG1286"/>
      <c r="ADH1286"/>
      <c r="ADI1286"/>
      <c r="ADJ1286"/>
      <c r="ADK1286"/>
      <c r="ADL1286"/>
      <c r="ADM1286"/>
      <c r="ADN1286"/>
      <c r="ADO1286"/>
      <c r="ADP1286"/>
      <c r="ADQ1286"/>
      <c r="ADR1286"/>
      <c r="ADS1286"/>
      <c r="ADT1286"/>
      <c r="ADU1286"/>
      <c r="ADV1286"/>
      <c r="ADW1286"/>
      <c r="ADX1286"/>
      <c r="ADY1286"/>
      <c r="ADZ1286"/>
      <c r="AEA1286"/>
      <c r="AEB1286"/>
      <c r="AEC1286"/>
      <c r="AED1286"/>
      <c r="AEE1286"/>
      <c r="AEF1286"/>
      <c r="AEG1286"/>
      <c r="AEH1286"/>
      <c r="AEI1286"/>
      <c r="AEJ1286"/>
      <c r="AEK1286"/>
      <c r="AEL1286"/>
      <c r="AEM1286"/>
      <c r="AEN1286"/>
      <c r="AEO1286"/>
      <c r="AEP1286"/>
      <c r="AEQ1286"/>
      <c r="AER1286"/>
      <c r="AES1286"/>
      <c r="AET1286"/>
      <c r="AEU1286"/>
      <c r="AEV1286"/>
      <c r="AEW1286"/>
      <c r="AEX1286"/>
      <c r="AEY1286"/>
      <c r="AEZ1286"/>
      <c r="AFA1286"/>
      <c r="AFB1286"/>
      <c r="AFC1286"/>
      <c r="AFD1286"/>
      <c r="AFE1286"/>
      <c r="AFF1286"/>
      <c r="AFG1286"/>
      <c r="AFH1286"/>
      <c r="AFI1286"/>
      <c r="AFJ1286"/>
      <c r="AFK1286"/>
      <c r="AFL1286"/>
      <c r="AFM1286"/>
      <c r="AFN1286"/>
      <c r="AFO1286"/>
      <c r="AFP1286"/>
      <c r="AFQ1286"/>
      <c r="AFR1286"/>
      <c r="AFS1286"/>
      <c r="AFT1286"/>
      <c r="AFU1286"/>
      <c r="AFV1286"/>
      <c r="AFW1286"/>
      <c r="AFX1286"/>
      <c r="AFY1286"/>
      <c r="AFZ1286"/>
      <c r="AGA1286"/>
      <c r="AGB1286"/>
      <c r="AGC1286"/>
      <c r="AGD1286"/>
      <c r="AGE1286"/>
      <c r="AGF1286"/>
      <c r="AGG1286"/>
      <c r="AGH1286"/>
      <c r="AGI1286"/>
      <c r="AGJ1286"/>
      <c r="AGK1286"/>
      <c r="AGL1286"/>
      <c r="AGM1286"/>
      <c r="AGN1286"/>
      <c r="AGO1286"/>
      <c r="AGP1286"/>
      <c r="AGQ1286"/>
      <c r="AGR1286"/>
      <c r="AGS1286"/>
      <c r="AGT1286"/>
      <c r="AGU1286"/>
      <c r="AGV1286"/>
      <c r="AGW1286"/>
      <c r="AGX1286"/>
      <c r="AGY1286"/>
      <c r="AGZ1286"/>
      <c r="AHA1286"/>
      <c r="AHB1286"/>
      <c r="AHC1286"/>
      <c r="AHD1286"/>
      <c r="AHE1286"/>
      <c r="AHF1286"/>
      <c r="AHG1286"/>
      <c r="AHH1286"/>
      <c r="AHI1286"/>
      <c r="AHJ1286"/>
      <c r="AHK1286"/>
      <c r="AHL1286"/>
      <c r="AHM1286"/>
      <c r="AHN1286"/>
      <c r="AHO1286"/>
      <c r="AHP1286"/>
      <c r="AHQ1286"/>
      <c r="AHR1286"/>
      <c r="AHS1286"/>
      <c r="AHT1286"/>
      <c r="AHU1286"/>
      <c r="AHV1286"/>
      <c r="AHW1286"/>
      <c r="AHX1286"/>
      <c r="AHY1286"/>
      <c r="AHZ1286"/>
      <c r="AIA1286"/>
      <c r="AIB1286"/>
      <c r="AIC1286"/>
      <c r="AID1286"/>
      <c r="AIE1286"/>
      <c r="AIF1286"/>
      <c r="AIG1286"/>
      <c r="AIH1286"/>
      <c r="AII1286"/>
      <c r="AIJ1286"/>
      <c r="AIK1286"/>
      <c r="AIL1286"/>
      <c r="AIM1286"/>
      <c r="AIN1286"/>
      <c r="AIO1286"/>
      <c r="AIP1286"/>
      <c r="AIQ1286"/>
      <c r="AIR1286"/>
      <c r="AIS1286"/>
      <c r="AIT1286"/>
      <c r="AIU1286"/>
      <c r="AIV1286"/>
      <c r="AIW1286"/>
      <c r="AIX1286"/>
      <c r="AIY1286"/>
      <c r="AIZ1286"/>
      <c r="AJA1286"/>
      <c r="AJB1286"/>
      <c r="AJC1286"/>
      <c r="AJD1286"/>
      <c r="AJE1286"/>
      <c r="AJF1286"/>
      <c r="AJG1286"/>
      <c r="AJH1286"/>
      <c r="AJI1286"/>
      <c r="AJJ1286"/>
      <c r="AJK1286"/>
      <c r="AJL1286"/>
      <c r="AJM1286"/>
      <c r="AJN1286"/>
      <c r="AJO1286"/>
      <c r="AJP1286"/>
      <c r="AJQ1286"/>
      <c r="AJR1286"/>
      <c r="AJS1286"/>
      <c r="AJT1286"/>
      <c r="AJU1286"/>
      <c r="AJV1286"/>
      <c r="AJW1286"/>
      <c r="AJX1286"/>
      <c r="AJY1286"/>
      <c r="AJZ1286"/>
      <c r="AKA1286"/>
      <c r="AKB1286"/>
      <c r="AKC1286"/>
      <c r="AKD1286"/>
      <c r="AKE1286"/>
      <c r="AKF1286"/>
      <c r="AKG1286"/>
      <c r="AKH1286"/>
      <c r="AKI1286"/>
      <c r="AKJ1286"/>
      <c r="AKK1286"/>
      <c r="AKL1286"/>
      <c r="AKM1286"/>
      <c r="AKN1286"/>
      <c r="AKO1286"/>
      <c r="AKP1286"/>
      <c r="AKQ1286"/>
      <c r="AKR1286"/>
      <c r="AKS1286"/>
      <c r="AKT1286"/>
      <c r="AKU1286"/>
      <c r="AKV1286"/>
      <c r="AKW1286"/>
      <c r="AKX1286"/>
      <c r="AKY1286"/>
      <c r="AKZ1286"/>
      <c r="ALA1286"/>
      <c r="ALB1286"/>
      <c r="ALC1286"/>
      <c r="ALD1286"/>
      <c r="ALE1286"/>
      <c r="ALF1286"/>
      <c r="ALG1286"/>
      <c r="ALH1286"/>
      <c r="ALI1286"/>
      <c r="ALJ1286"/>
      <c r="ALK1286"/>
      <c r="ALL1286"/>
      <c r="ALM1286"/>
      <c r="ALN1286"/>
      <c r="ALO1286"/>
      <c r="ALP1286"/>
      <c r="ALQ1286"/>
      <c r="ALR1286"/>
      <c r="ALS1286"/>
      <c r="ALT1286"/>
      <c r="ALU1286"/>
      <c r="ALV1286"/>
      <c r="ALW1286"/>
      <c r="ALX1286"/>
      <c r="ALY1286"/>
      <c r="ALZ1286"/>
      <c r="AMA1286"/>
      <c r="AMB1286"/>
      <c r="AMC1286"/>
      <c r="AMD1286"/>
      <c r="AME1286"/>
      <c r="AMF1286"/>
      <c r="AMG1286"/>
      <c r="AMH1286"/>
      <c r="AMI1286"/>
      <c r="AMJ1286"/>
      <c r="AMK1286"/>
      <c r="AML1286"/>
      <c r="AMM1286"/>
      <c r="AMN1286"/>
      <c r="AMO1286"/>
      <c r="AMP1286"/>
      <c r="AMQ1286"/>
      <c r="AMR1286"/>
      <c r="AMS1286"/>
      <c r="AMT1286"/>
      <c r="AMU1286"/>
      <c r="AMV1286"/>
      <c r="AMW1286"/>
      <c r="AMX1286"/>
      <c r="AMY1286"/>
      <c r="AMZ1286"/>
      <c r="ANA1286"/>
      <c r="ANB1286"/>
      <c r="ANC1286"/>
      <c r="AND1286"/>
      <c r="ANE1286"/>
      <c r="ANF1286"/>
      <c r="ANG1286"/>
      <c r="ANH1286"/>
      <c r="ANI1286"/>
      <c r="ANJ1286"/>
      <c r="ANK1286"/>
      <c r="ANL1286"/>
      <c r="ANM1286"/>
      <c r="ANN1286"/>
      <c r="ANO1286"/>
      <c r="ANP1286"/>
      <c r="ANQ1286"/>
      <c r="ANR1286"/>
      <c r="ANS1286"/>
      <c r="ANT1286"/>
      <c r="ANU1286"/>
      <c r="ANV1286"/>
      <c r="ANW1286"/>
      <c r="ANX1286"/>
      <c r="ANY1286"/>
      <c r="ANZ1286"/>
      <c r="AOA1286"/>
      <c r="AOB1286"/>
      <c r="AOC1286"/>
      <c r="AOD1286"/>
      <c r="AOE1286"/>
      <c r="AOF1286"/>
      <c r="AOG1286"/>
      <c r="AOH1286"/>
      <c r="AOI1286"/>
      <c r="AOJ1286"/>
      <c r="AOK1286"/>
      <c r="AOL1286"/>
      <c r="AOM1286"/>
      <c r="AON1286"/>
      <c r="AOO1286"/>
      <c r="AOP1286"/>
      <c r="AOQ1286"/>
      <c r="AOR1286"/>
      <c r="AOS1286"/>
      <c r="AOT1286"/>
      <c r="AOU1286"/>
      <c r="AOV1286"/>
      <c r="AOW1286"/>
      <c r="AOX1286"/>
      <c r="AOY1286"/>
      <c r="AOZ1286"/>
      <c r="APA1286"/>
      <c r="APB1286"/>
      <c r="APC1286"/>
      <c r="APD1286"/>
      <c r="APE1286"/>
      <c r="APF1286"/>
      <c r="APG1286"/>
      <c r="APH1286"/>
      <c r="API1286"/>
      <c r="APJ1286"/>
      <c r="APK1286"/>
      <c r="APL1286"/>
      <c r="APM1286"/>
      <c r="APN1286"/>
      <c r="APO1286"/>
      <c r="APP1286"/>
      <c r="APQ1286"/>
      <c r="APR1286"/>
      <c r="APS1286"/>
      <c r="APT1286"/>
      <c r="APU1286"/>
      <c r="APV1286"/>
      <c r="APW1286"/>
      <c r="APX1286"/>
      <c r="APY1286"/>
      <c r="APZ1286"/>
      <c r="AQA1286"/>
      <c r="AQB1286"/>
      <c r="AQC1286"/>
      <c r="AQD1286"/>
      <c r="AQE1286"/>
      <c r="AQF1286"/>
      <c r="AQG1286"/>
      <c r="AQH1286"/>
      <c r="AQI1286"/>
      <c r="AQJ1286"/>
      <c r="AQK1286"/>
      <c r="AQL1286"/>
      <c r="AQM1286"/>
      <c r="AQN1286"/>
      <c r="AQO1286"/>
      <c r="AQP1286"/>
      <c r="AQQ1286"/>
      <c r="AQR1286"/>
      <c r="AQS1286"/>
      <c r="AQT1286"/>
      <c r="AQU1286"/>
      <c r="AQV1286"/>
      <c r="AQW1286"/>
      <c r="AQX1286"/>
      <c r="AQY1286"/>
      <c r="AQZ1286"/>
      <c r="ARA1286"/>
      <c r="ARB1286"/>
      <c r="ARC1286"/>
      <c r="ARD1286"/>
      <c r="ARE1286"/>
      <c r="ARF1286"/>
      <c r="ARG1286"/>
      <c r="ARH1286"/>
      <c r="ARI1286"/>
      <c r="ARJ1286"/>
      <c r="ARK1286"/>
      <c r="ARL1286"/>
      <c r="ARM1286"/>
      <c r="ARN1286"/>
      <c r="ARO1286"/>
      <c r="ARP1286"/>
      <c r="ARQ1286"/>
      <c r="ARR1286"/>
      <c r="ARS1286"/>
      <c r="ART1286"/>
      <c r="ARU1286"/>
      <c r="ARV1286"/>
      <c r="ARW1286"/>
      <c r="ARX1286"/>
      <c r="ARY1286"/>
      <c r="ARZ1286"/>
      <c r="ASA1286"/>
      <c r="ASB1286"/>
      <c r="ASC1286"/>
      <c r="ASD1286"/>
      <c r="ASE1286"/>
      <c r="ASF1286"/>
      <c r="ASG1286"/>
      <c r="ASH1286"/>
      <c r="ASI1286"/>
      <c r="ASJ1286"/>
      <c r="ASK1286"/>
      <c r="ASL1286"/>
      <c r="ASM1286"/>
      <c r="ASN1286"/>
      <c r="ASO1286"/>
      <c r="ASP1286"/>
      <c r="ASQ1286"/>
      <c r="ASR1286"/>
      <c r="ASS1286"/>
      <c r="AST1286"/>
      <c r="ASU1286"/>
      <c r="ASV1286"/>
      <c r="ASW1286"/>
      <c r="ASX1286"/>
      <c r="ASY1286"/>
      <c r="ASZ1286"/>
      <c r="ATA1286"/>
      <c r="ATB1286"/>
      <c r="ATC1286"/>
      <c r="ATD1286"/>
      <c r="ATE1286"/>
      <c r="ATF1286"/>
      <c r="ATG1286"/>
      <c r="ATH1286"/>
      <c r="ATI1286"/>
      <c r="ATJ1286"/>
      <c r="ATK1286"/>
      <c r="ATL1286"/>
      <c r="ATM1286"/>
      <c r="ATN1286"/>
      <c r="ATO1286"/>
      <c r="ATP1286"/>
      <c r="ATQ1286"/>
      <c r="ATR1286"/>
      <c r="ATS1286"/>
      <c r="ATT1286"/>
      <c r="ATU1286"/>
      <c r="ATV1286"/>
      <c r="ATW1286"/>
      <c r="ATX1286"/>
      <c r="ATY1286"/>
      <c r="ATZ1286"/>
      <c r="AUA1286"/>
      <c r="AUB1286"/>
      <c r="AUC1286"/>
      <c r="AUD1286"/>
      <c r="AUE1286"/>
      <c r="AUF1286"/>
      <c r="AUG1286"/>
      <c r="AUH1286"/>
      <c r="AUI1286"/>
      <c r="AUJ1286"/>
      <c r="AUK1286"/>
      <c r="AUL1286"/>
      <c r="AUM1286"/>
      <c r="AUN1286"/>
      <c r="AUO1286"/>
      <c r="AUP1286"/>
      <c r="AUQ1286"/>
      <c r="AUR1286"/>
      <c r="AUS1286"/>
      <c r="AUT1286"/>
      <c r="AUU1286"/>
      <c r="AUV1286"/>
      <c r="AUW1286"/>
      <c r="AUX1286"/>
      <c r="AUY1286"/>
      <c r="AUZ1286"/>
      <c r="AVA1286"/>
      <c r="AVB1286"/>
      <c r="AVC1286"/>
      <c r="AVD1286"/>
      <c r="AVE1286"/>
      <c r="AVF1286"/>
      <c r="AVG1286"/>
      <c r="AVH1286"/>
      <c r="AVI1286"/>
      <c r="AVJ1286"/>
      <c r="AVK1286"/>
      <c r="AVL1286"/>
      <c r="AVM1286"/>
      <c r="AVN1286"/>
      <c r="AVO1286"/>
      <c r="AVP1286"/>
      <c r="AVQ1286"/>
      <c r="AVR1286"/>
      <c r="AVS1286"/>
      <c r="AVT1286"/>
      <c r="AVU1286"/>
      <c r="AVV1286"/>
      <c r="AVW1286"/>
      <c r="AVX1286"/>
      <c r="AVY1286"/>
      <c r="AVZ1286"/>
      <c r="AWA1286"/>
      <c r="AWB1286"/>
      <c r="AWC1286"/>
      <c r="AWD1286"/>
      <c r="AWE1286"/>
      <c r="AWF1286"/>
      <c r="AWG1286"/>
      <c r="AWH1286"/>
      <c r="AWI1286"/>
      <c r="AWJ1286"/>
      <c r="AWK1286"/>
      <c r="AWL1286"/>
      <c r="AWM1286"/>
      <c r="AWN1286"/>
      <c r="AWO1286"/>
      <c r="AWP1286"/>
      <c r="AWQ1286"/>
      <c r="AWR1286"/>
      <c r="AWS1286"/>
      <c r="AWT1286"/>
      <c r="AWU1286"/>
      <c r="AWV1286"/>
      <c r="AWW1286"/>
      <c r="AWX1286"/>
      <c r="AWY1286"/>
      <c r="AWZ1286"/>
      <c r="AXA1286"/>
      <c r="AXB1286"/>
      <c r="AXC1286"/>
      <c r="AXD1286"/>
      <c r="AXE1286"/>
      <c r="AXF1286"/>
      <c r="AXG1286"/>
      <c r="AXH1286"/>
      <c r="AXI1286"/>
      <c r="AXJ1286"/>
      <c r="AXK1286"/>
      <c r="AXL1286"/>
      <c r="AXM1286"/>
      <c r="AXN1286"/>
      <c r="AXO1286"/>
      <c r="AXP1286"/>
      <c r="AXQ1286"/>
      <c r="AXR1286"/>
      <c r="AXS1286"/>
      <c r="AXT1286"/>
      <c r="AXU1286"/>
      <c r="AXV1286"/>
      <c r="AXW1286"/>
      <c r="AXX1286"/>
      <c r="AXY1286"/>
      <c r="AXZ1286"/>
      <c r="AYA1286"/>
      <c r="AYB1286"/>
      <c r="AYC1286"/>
      <c r="AYD1286"/>
      <c r="AYE1286"/>
      <c r="AYF1286"/>
      <c r="AYG1286"/>
      <c r="AYH1286"/>
      <c r="AYI1286"/>
      <c r="AYJ1286"/>
      <c r="AYK1286"/>
      <c r="AYL1286"/>
      <c r="AYM1286"/>
      <c r="AYN1286"/>
      <c r="AYO1286"/>
      <c r="AYP1286"/>
      <c r="AYQ1286"/>
      <c r="AYR1286"/>
      <c r="AYS1286"/>
      <c r="AYT1286"/>
      <c r="AYU1286"/>
      <c r="AYV1286"/>
      <c r="AYW1286"/>
      <c r="AYX1286"/>
      <c r="AYY1286"/>
      <c r="AYZ1286"/>
      <c r="AZA1286"/>
      <c r="AZB1286"/>
      <c r="AZC1286"/>
      <c r="AZD1286"/>
      <c r="AZE1286"/>
      <c r="AZF1286"/>
      <c r="AZG1286"/>
      <c r="AZH1286"/>
      <c r="AZI1286"/>
      <c r="AZJ1286"/>
      <c r="AZK1286"/>
      <c r="AZL1286"/>
      <c r="AZM1286"/>
      <c r="AZN1286"/>
      <c r="AZO1286"/>
      <c r="AZP1286"/>
      <c r="AZQ1286"/>
      <c r="AZR1286"/>
      <c r="AZS1286"/>
      <c r="AZT1286"/>
      <c r="AZU1286"/>
      <c r="AZV1286"/>
      <c r="AZW1286"/>
      <c r="AZX1286"/>
      <c r="AZY1286"/>
      <c r="AZZ1286"/>
      <c r="BAA1286"/>
      <c r="BAB1286"/>
      <c r="BAC1286"/>
      <c r="BAD1286"/>
      <c r="BAE1286"/>
      <c r="BAF1286"/>
      <c r="BAG1286"/>
      <c r="BAH1286"/>
      <c r="BAI1286"/>
      <c r="BAJ1286"/>
      <c r="BAK1286"/>
      <c r="BAL1286"/>
      <c r="BAM1286"/>
      <c r="BAN1286"/>
      <c r="BAO1286"/>
      <c r="BAP1286"/>
      <c r="BAQ1286"/>
      <c r="BAR1286"/>
      <c r="BAS1286"/>
      <c r="BAT1286"/>
      <c r="BAU1286"/>
      <c r="BAV1286"/>
      <c r="BAW1286"/>
      <c r="BAX1286"/>
      <c r="BAY1286"/>
      <c r="BAZ1286"/>
      <c r="BBA1286"/>
      <c r="BBB1286"/>
      <c r="BBC1286"/>
      <c r="BBD1286"/>
      <c r="BBE1286"/>
      <c r="BBF1286"/>
      <c r="BBG1286"/>
      <c r="BBH1286"/>
      <c r="BBI1286"/>
      <c r="BBJ1286"/>
      <c r="BBK1286"/>
      <c r="BBL1286"/>
      <c r="BBM1286"/>
      <c r="BBN1286"/>
      <c r="BBO1286"/>
      <c r="BBP1286"/>
      <c r="BBQ1286"/>
      <c r="BBR1286"/>
      <c r="BBS1286"/>
      <c r="BBT1286"/>
      <c r="BBU1286"/>
      <c r="BBV1286"/>
      <c r="BBW1286"/>
      <c r="BBX1286"/>
      <c r="BBY1286"/>
      <c r="BBZ1286"/>
      <c r="BCA1286"/>
      <c r="BCB1286"/>
      <c r="BCC1286"/>
      <c r="BCD1286"/>
      <c r="BCE1286"/>
      <c r="BCF1286"/>
      <c r="BCG1286"/>
      <c r="BCH1286"/>
      <c r="BCI1286"/>
      <c r="BCJ1286"/>
      <c r="BCK1286"/>
      <c r="BCL1286"/>
      <c r="BCM1286"/>
      <c r="BCN1286"/>
      <c r="BCO1286"/>
      <c r="BCP1286"/>
      <c r="BCQ1286"/>
      <c r="BCR1286"/>
      <c r="BCS1286"/>
      <c r="BCT1286"/>
      <c r="BCU1286"/>
      <c r="BCV1286"/>
      <c r="BCW1286"/>
      <c r="BCX1286"/>
      <c r="BCY1286"/>
      <c r="BCZ1286"/>
      <c r="BDA1286"/>
      <c r="BDB1286"/>
      <c r="BDC1286"/>
      <c r="BDD1286"/>
      <c r="BDE1286"/>
      <c r="BDF1286"/>
      <c r="BDG1286"/>
      <c r="BDH1286"/>
      <c r="BDI1286"/>
      <c r="BDJ1286"/>
      <c r="BDK1286"/>
      <c r="BDL1286"/>
      <c r="BDM1286"/>
      <c r="BDN1286"/>
      <c r="BDO1286"/>
      <c r="BDP1286"/>
      <c r="BDQ1286"/>
      <c r="BDR1286"/>
      <c r="BDS1286"/>
      <c r="BDT1286"/>
      <c r="BDU1286"/>
      <c r="BDV1286"/>
      <c r="BDW1286"/>
      <c r="BDX1286"/>
      <c r="BDY1286"/>
      <c r="BDZ1286"/>
      <c r="BEA1286"/>
      <c r="BEB1286"/>
      <c r="BEC1286"/>
      <c r="BED1286"/>
      <c r="BEE1286"/>
      <c r="BEF1286"/>
      <c r="BEG1286"/>
      <c r="BEH1286"/>
      <c r="BEI1286"/>
      <c r="BEJ1286"/>
      <c r="BEK1286"/>
      <c r="BEL1286"/>
      <c r="BEM1286"/>
      <c r="BEN1286"/>
      <c r="BEO1286"/>
      <c r="BEP1286"/>
      <c r="BEQ1286"/>
      <c r="BER1286"/>
      <c r="BES1286"/>
      <c r="BET1286"/>
      <c r="BEU1286"/>
      <c r="BEV1286"/>
      <c r="BEW1286"/>
      <c r="BEX1286"/>
      <c r="BEY1286"/>
      <c r="BEZ1286"/>
      <c r="BFA1286"/>
      <c r="BFB1286"/>
      <c r="BFC1286"/>
      <c r="BFD1286"/>
      <c r="BFE1286"/>
      <c r="BFF1286"/>
      <c r="BFG1286"/>
      <c r="BFH1286"/>
      <c r="BFI1286"/>
      <c r="BFJ1286"/>
      <c r="BFK1286"/>
      <c r="BFL1286"/>
      <c r="BFM1286"/>
      <c r="BFN1286"/>
      <c r="BFO1286"/>
      <c r="BFP1286"/>
      <c r="BFQ1286"/>
      <c r="BFR1286"/>
      <c r="BFS1286"/>
      <c r="BFT1286"/>
      <c r="BFU1286"/>
      <c r="BFV1286"/>
      <c r="BFW1286"/>
      <c r="BFX1286"/>
      <c r="BFY1286"/>
      <c r="BFZ1286"/>
      <c r="BGA1286"/>
      <c r="BGB1286"/>
      <c r="BGC1286"/>
      <c r="BGD1286"/>
      <c r="BGE1286"/>
      <c r="BGF1286"/>
      <c r="BGG1286"/>
      <c r="BGH1286"/>
      <c r="BGI1286"/>
      <c r="BGJ1286"/>
      <c r="BGK1286"/>
      <c r="BGL1286"/>
      <c r="BGM1286"/>
      <c r="BGN1286"/>
      <c r="BGO1286"/>
      <c r="BGP1286"/>
      <c r="BGQ1286"/>
      <c r="BGR1286"/>
      <c r="BGS1286"/>
      <c r="BGT1286"/>
      <c r="BGU1286"/>
      <c r="BGV1286"/>
      <c r="BGW1286"/>
      <c r="BGX1286"/>
      <c r="BGY1286"/>
      <c r="BGZ1286"/>
      <c r="BHA1286"/>
      <c r="BHB1286"/>
      <c r="BHC1286"/>
      <c r="BHD1286"/>
      <c r="BHE1286"/>
      <c r="BHF1286"/>
      <c r="BHG1286"/>
      <c r="BHH1286"/>
      <c r="BHI1286"/>
      <c r="BHJ1286"/>
      <c r="BHK1286"/>
      <c r="BHL1286"/>
      <c r="BHM1286"/>
      <c r="BHN1286"/>
      <c r="BHO1286"/>
      <c r="BHP1286"/>
      <c r="BHQ1286"/>
      <c r="BHR1286"/>
      <c r="BHS1286"/>
      <c r="BHT1286"/>
      <c r="BHU1286"/>
      <c r="BHV1286"/>
      <c r="BHW1286"/>
      <c r="BHX1286"/>
      <c r="BHY1286"/>
      <c r="BHZ1286"/>
      <c r="BIA1286"/>
      <c r="BIB1286"/>
      <c r="BIC1286"/>
      <c r="BID1286"/>
      <c r="BIE1286"/>
      <c r="BIF1286"/>
      <c r="BIG1286"/>
      <c r="BIH1286"/>
      <c r="BII1286"/>
      <c r="BIJ1286"/>
      <c r="BIK1286"/>
      <c r="BIL1286"/>
      <c r="BIM1286"/>
      <c r="BIN1286"/>
      <c r="BIO1286"/>
      <c r="BIP1286"/>
      <c r="BIQ1286"/>
      <c r="BIR1286"/>
      <c r="BIS1286"/>
      <c r="BIT1286"/>
      <c r="BIU1286"/>
      <c r="BIV1286"/>
      <c r="BIW1286"/>
      <c r="BIX1286"/>
      <c r="BIY1286"/>
      <c r="BIZ1286"/>
      <c r="BJA1286"/>
      <c r="BJB1286"/>
      <c r="BJC1286"/>
      <c r="BJD1286"/>
      <c r="BJE1286"/>
      <c r="BJF1286"/>
      <c r="BJG1286"/>
      <c r="BJH1286"/>
      <c r="BJI1286"/>
      <c r="BJJ1286"/>
      <c r="BJK1286"/>
      <c r="BJL1286"/>
      <c r="BJM1286"/>
      <c r="BJN1286"/>
      <c r="BJO1286"/>
      <c r="BJP1286"/>
      <c r="BJQ1286"/>
      <c r="BJR1286"/>
      <c r="BJS1286"/>
      <c r="BJT1286"/>
      <c r="BJU1286"/>
      <c r="BJV1286"/>
      <c r="BJW1286"/>
      <c r="BJX1286"/>
      <c r="BJY1286"/>
      <c r="BJZ1286"/>
      <c r="BKA1286"/>
      <c r="BKB1286"/>
      <c r="BKC1286"/>
      <c r="BKD1286"/>
      <c r="BKE1286"/>
      <c r="BKF1286"/>
      <c r="BKG1286"/>
      <c r="BKH1286"/>
      <c r="BKI1286"/>
      <c r="BKJ1286"/>
      <c r="BKK1286"/>
      <c r="BKL1286"/>
      <c r="BKM1286"/>
      <c r="BKN1286"/>
      <c r="BKO1286"/>
      <c r="BKP1286"/>
      <c r="BKQ1286"/>
      <c r="BKR1286"/>
      <c r="BKS1286"/>
      <c r="BKT1286"/>
      <c r="BKU1286"/>
      <c r="BKV1286"/>
      <c r="BKW1286"/>
      <c r="BKX1286"/>
      <c r="BKY1286"/>
      <c r="BKZ1286"/>
      <c r="BLA1286"/>
      <c r="BLB1286"/>
      <c r="BLC1286"/>
      <c r="BLD1286"/>
      <c r="BLE1286"/>
      <c r="BLF1286"/>
      <c r="BLG1286"/>
      <c r="BLH1286"/>
      <c r="BLI1286"/>
      <c r="BLJ1286"/>
      <c r="BLK1286"/>
      <c r="BLL1286"/>
      <c r="BLM1286"/>
      <c r="BLN1286"/>
      <c r="BLO1286"/>
      <c r="BLP1286"/>
      <c r="BLQ1286"/>
      <c r="BLR1286"/>
      <c r="BLS1286"/>
      <c r="BLT1286"/>
      <c r="BLU1286"/>
      <c r="BLV1286"/>
      <c r="BLW1286"/>
      <c r="BLX1286"/>
      <c r="BLY1286"/>
      <c r="BLZ1286"/>
      <c r="BMA1286"/>
      <c r="BMB1286"/>
      <c r="BMC1286"/>
      <c r="BMD1286"/>
      <c r="BME1286"/>
      <c r="BMF1286"/>
      <c r="BMG1286"/>
      <c r="BMH1286"/>
      <c r="BMI1286"/>
      <c r="BMJ1286"/>
      <c r="BMK1286"/>
      <c r="BML1286"/>
      <c r="BMM1286"/>
      <c r="BMN1286"/>
      <c r="BMO1286"/>
      <c r="BMP1286"/>
      <c r="BMQ1286"/>
      <c r="BMR1286"/>
      <c r="BMS1286"/>
      <c r="BMT1286"/>
      <c r="BMU1286"/>
      <c r="BMV1286"/>
      <c r="BMW1286"/>
      <c r="BMX1286"/>
      <c r="BMY1286"/>
      <c r="BMZ1286"/>
      <c r="BNA1286"/>
      <c r="BNB1286"/>
      <c r="BNC1286"/>
      <c r="BND1286"/>
      <c r="BNE1286"/>
      <c r="BNF1286"/>
      <c r="BNG1286"/>
      <c r="BNH1286"/>
      <c r="BNI1286"/>
      <c r="BNJ1286"/>
      <c r="BNK1286"/>
      <c r="BNL1286"/>
      <c r="BNM1286"/>
      <c r="BNN1286"/>
      <c r="BNO1286"/>
      <c r="BNP1286"/>
      <c r="BNQ1286"/>
      <c r="BNR1286"/>
      <c r="BNS1286"/>
      <c r="BNT1286"/>
      <c r="BNU1286"/>
      <c r="BNV1286"/>
      <c r="BNW1286"/>
      <c r="BNX1286"/>
      <c r="BNY1286"/>
      <c r="BNZ1286"/>
      <c r="BOA1286"/>
      <c r="BOB1286"/>
      <c r="BOC1286"/>
      <c r="BOD1286"/>
      <c r="BOE1286"/>
      <c r="BOF1286"/>
      <c r="BOG1286"/>
      <c r="BOH1286"/>
      <c r="BOI1286"/>
      <c r="BOJ1286"/>
      <c r="BOK1286"/>
      <c r="BOL1286"/>
      <c r="BOM1286"/>
      <c r="BON1286"/>
      <c r="BOO1286"/>
      <c r="BOP1286"/>
      <c r="BOQ1286"/>
      <c r="BOR1286"/>
      <c r="BOS1286"/>
      <c r="BOT1286"/>
      <c r="BOU1286"/>
      <c r="BOV1286"/>
      <c r="BOW1286"/>
      <c r="BOX1286"/>
      <c r="BOY1286"/>
      <c r="BOZ1286"/>
      <c r="BPA1286"/>
      <c r="BPB1286"/>
      <c r="BPC1286"/>
      <c r="BPD1286"/>
      <c r="BPE1286"/>
      <c r="BPF1286"/>
      <c r="BPG1286"/>
      <c r="BPH1286"/>
      <c r="BPI1286"/>
      <c r="BPJ1286"/>
      <c r="BPK1286"/>
      <c r="BPL1286"/>
      <c r="BPM1286"/>
      <c r="BPN1286"/>
      <c r="BPO1286"/>
      <c r="BPP1286"/>
      <c r="BPQ1286"/>
      <c r="BPR1286"/>
      <c r="BPS1286"/>
      <c r="BPT1286"/>
      <c r="BPU1286"/>
      <c r="BPV1286"/>
      <c r="BPW1286"/>
      <c r="BPX1286"/>
      <c r="BPY1286"/>
      <c r="BPZ1286"/>
      <c r="BQA1286"/>
      <c r="BQB1286"/>
      <c r="BQC1286"/>
      <c r="BQD1286"/>
      <c r="BQE1286"/>
      <c r="BQF1286"/>
      <c r="BQG1286"/>
      <c r="BQH1286"/>
      <c r="BQI1286"/>
      <c r="BQJ1286"/>
      <c r="BQK1286"/>
      <c r="BQL1286"/>
      <c r="BQM1286"/>
      <c r="BQN1286"/>
      <c r="BQO1286"/>
      <c r="BQP1286"/>
      <c r="BQQ1286"/>
      <c r="BQR1286"/>
      <c r="BQS1286"/>
      <c r="BQT1286"/>
      <c r="BQU1286"/>
      <c r="BQV1286"/>
      <c r="BQW1286"/>
      <c r="BQX1286"/>
      <c r="BQY1286"/>
      <c r="BQZ1286"/>
      <c r="BRA1286"/>
      <c r="BRB1286"/>
      <c r="BRC1286"/>
      <c r="BRD1286"/>
      <c r="BRE1286"/>
      <c r="BRF1286"/>
      <c r="BRG1286"/>
      <c r="BRH1286"/>
      <c r="BRI1286"/>
      <c r="BRJ1286"/>
      <c r="BRK1286"/>
      <c r="BRL1286"/>
      <c r="BRM1286"/>
      <c r="BRN1286"/>
      <c r="BRO1286"/>
      <c r="BRP1286"/>
      <c r="BRQ1286"/>
      <c r="BRR1286"/>
      <c r="BRS1286"/>
      <c r="BRT1286"/>
      <c r="BRU1286"/>
      <c r="BRV1286"/>
      <c r="BRW1286"/>
      <c r="BRX1286"/>
      <c r="BRY1286"/>
      <c r="BRZ1286"/>
      <c r="BSA1286"/>
      <c r="BSB1286"/>
      <c r="BSC1286"/>
      <c r="BSD1286"/>
      <c r="BSE1286"/>
      <c r="BSF1286"/>
      <c r="BSG1286"/>
      <c r="BSH1286"/>
      <c r="BSI1286"/>
      <c r="BSJ1286"/>
      <c r="BSK1286"/>
      <c r="BSL1286"/>
      <c r="BSM1286"/>
      <c r="BSN1286"/>
      <c r="BSO1286"/>
      <c r="BSP1286"/>
      <c r="BSQ1286"/>
      <c r="BSR1286"/>
      <c r="BSS1286"/>
      <c r="BST1286"/>
      <c r="BSU1286"/>
      <c r="BSV1286"/>
      <c r="BSW1286"/>
      <c r="BSX1286"/>
      <c r="BSY1286"/>
      <c r="BSZ1286"/>
      <c r="BTA1286"/>
      <c r="BTB1286"/>
      <c r="BTC1286"/>
      <c r="BTD1286"/>
      <c r="BTE1286"/>
      <c r="BTF1286"/>
      <c r="BTG1286"/>
      <c r="BTH1286"/>
      <c r="BTI1286"/>
      <c r="BTJ1286"/>
      <c r="BTK1286"/>
      <c r="BTL1286"/>
      <c r="BTM1286"/>
      <c r="BTN1286"/>
      <c r="BTO1286"/>
      <c r="BTP1286"/>
      <c r="BTQ1286"/>
      <c r="BTR1286"/>
      <c r="BTS1286"/>
      <c r="BTT1286"/>
      <c r="BTU1286"/>
      <c r="BTV1286"/>
      <c r="BTW1286"/>
      <c r="BTX1286"/>
      <c r="BTY1286"/>
      <c r="BTZ1286"/>
      <c r="BUA1286"/>
      <c r="BUB1286"/>
      <c r="BUC1286"/>
      <c r="BUD1286"/>
      <c r="BUE1286"/>
      <c r="BUF1286"/>
      <c r="BUG1286"/>
      <c r="BUH1286"/>
      <c r="BUI1286"/>
      <c r="BUJ1286"/>
      <c r="BUK1286"/>
      <c r="BUL1286"/>
      <c r="BUM1286"/>
      <c r="BUN1286"/>
      <c r="BUO1286"/>
      <c r="BUP1286"/>
      <c r="BUQ1286"/>
      <c r="BUR1286"/>
      <c r="BUS1286"/>
      <c r="BUT1286"/>
      <c r="BUU1286"/>
      <c r="BUV1286"/>
      <c r="BUW1286"/>
      <c r="BUX1286"/>
      <c r="BUY1286"/>
      <c r="BUZ1286"/>
      <c r="BVA1286"/>
      <c r="BVB1286"/>
      <c r="BVC1286"/>
      <c r="BVD1286"/>
      <c r="BVE1286"/>
      <c r="BVF1286"/>
      <c r="BVG1286"/>
      <c r="BVH1286"/>
      <c r="BVI1286"/>
      <c r="BVJ1286"/>
      <c r="BVK1286"/>
      <c r="BVL1286"/>
      <c r="BVM1286"/>
      <c r="BVN1286"/>
      <c r="BVO1286"/>
      <c r="BVP1286"/>
      <c r="BVQ1286"/>
      <c r="BVR1286"/>
      <c r="BVS1286"/>
      <c r="BVT1286"/>
      <c r="BVU1286"/>
      <c r="BVV1286"/>
      <c r="BVW1286"/>
      <c r="BVX1286"/>
      <c r="BVY1286"/>
      <c r="BVZ1286"/>
      <c r="BWA1286"/>
      <c r="BWB1286"/>
      <c r="BWC1286"/>
      <c r="BWD1286"/>
      <c r="BWE1286"/>
      <c r="BWF1286"/>
      <c r="BWG1286"/>
      <c r="BWH1286"/>
      <c r="BWI1286"/>
      <c r="BWJ1286"/>
      <c r="BWK1286"/>
      <c r="BWL1286"/>
      <c r="BWM1286"/>
      <c r="BWN1286"/>
      <c r="BWO1286"/>
      <c r="BWP1286"/>
      <c r="BWQ1286"/>
      <c r="BWR1286"/>
      <c r="BWS1286"/>
      <c r="BWT1286"/>
      <c r="BWU1286"/>
      <c r="BWV1286"/>
      <c r="BWW1286"/>
      <c r="BWX1286"/>
      <c r="BWY1286"/>
      <c r="BWZ1286"/>
      <c r="BXA1286"/>
      <c r="BXB1286"/>
      <c r="BXC1286"/>
      <c r="BXD1286"/>
      <c r="BXE1286"/>
      <c r="BXF1286"/>
      <c r="BXG1286"/>
      <c r="BXH1286"/>
      <c r="BXI1286"/>
      <c r="BXJ1286"/>
      <c r="BXK1286"/>
      <c r="BXL1286"/>
      <c r="BXM1286"/>
      <c r="BXN1286"/>
      <c r="BXO1286"/>
      <c r="BXP1286"/>
      <c r="BXQ1286"/>
      <c r="BXR1286"/>
      <c r="BXS1286"/>
      <c r="BXT1286"/>
      <c r="BXU1286"/>
      <c r="BXV1286"/>
      <c r="BXW1286"/>
      <c r="BXX1286"/>
      <c r="BXY1286"/>
      <c r="BXZ1286"/>
      <c r="BYA1286"/>
      <c r="BYB1286"/>
      <c r="BYC1286"/>
      <c r="BYD1286"/>
      <c r="BYE1286"/>
      <c r="BYF1286"/>
      <c r="BYG1286"/>
      <c r="BYH1286"/>
      <c r="BYI1286"/>
      <c r="BYJ1286"/>
      <c r="BYK1286"/>
      <c r="BYL1286"/>
      <c r="BYM1286"/>
      <c r="BYN1286"/>
      <c r="BYO1286"/>
      <c r="BYP1286"/>
      <c r="BYQ1286"/>
      <c r="BYR1286"/>
      <c r="BYS1286"/>
      <c r="BYT1286"/>
      <c r="BYU1286"/>
      <c r="BYV1286"/>
      <c r="BYW1286"/>
      <c r="BYX1286"/>
      <c r="BYY1286"/>
      <c r="BYZ1286"/>
      <c r="BZA1286"/>
      <c r="BZB1286"/>
      <c r="BZC1286"/>
      <c r="BZD1286"/>
      <c r="BZE1286"/>
      <c r="BZF1286"/>
      <c r="BZG1286"/>
      <c r="BZH1286"/>
      <c r="BZI1286"/>
      <c r="BZJ1286"/>
      <c r="BZK1286"/>
      <c r="BZL1286"/>
      <c r="BZM1286"/>
      <c r="BZN1286"/>
      <c r="BZO1286"/>
      <c r="BZP1286"/>
      <c r="BZQ1286"/>
      <c r="BZR1286"/>
      <c r="BZS1286"/>
      <c r="BZT1286"/>
      <c r="BZU1286"/>
      <c r="BZV1286"/>
      <c r="BZW1286"/>
      <c r="BZX1286"/>
      <c r="BZY1286"/>
      <c r="BZZ1286"/>
      <c r="CAA1286"/>
      <c r="CAB1286"/>
      <c r="CAC1286"/>
      <c r="CAD1286"/>
      <c r="CAE1286"/>
      <c r="CAF1286"/>
      <c r="CAG1286"/>
      <c r="CAH1286"/>
      <c r="CAI1286"/>
      <c r="CAJ1286"/>
      <c r="CAK1286"/>
      <c r="CAL1286"/>
      <c r="CAM1286"/>
      <c r="CAN1286"/>
      <c r="CAO1286"/>
      <c r="CAP1286"/>
      <c r="CAQ1286"/>
      <c r="CAR1286"/>
      <c r="CAS1286"/>
      <c r="CAT1286"/>
      <c r="CAU1286"/>
      <c r="CAV1286"/>
      <c r="CAW1286"/>
      <c r="CAX1286"/>
      <c r="CAY1286"/>
      <c r="CAZ1286"/>
      <c r="CBA1286"/>
      <c r="CBB1286"/>
      <c r="CBC1286"/>
      <c r="CBD1286"/>
      <c r="CBE1286"/>
      <c r="CBF1286"/>
      <c r="CBG1286"/>
      <c r="CBH1286"/>
      <c r="CBI1286"/>
      <c r="CBJ1286"/>
      <c r="CBK1286"/>
      <c r="CBL1286"/>
      <c r="CBM1286"/>
      <c r="CBN1286"/>
      <c r="CBO1286"/>
      <c r="CBP1286"/>
      <c r="CBQ1286"/>
      <c r="CBR1286"/>
      <c r="CBS1286"/>
      <c r="CBT1286"/>
      <c r="CBU1286"/>
      <c r="CBV1286"/>
      <c r="CBW1286"/>
      <c r="CBX1286"/>
      <c r="CBY1286"/>
      <c r="CBZ1286"/>
      <c r="CCA1286"/>
      <c r="CCB1286"/>
      <c r="CCC1286"/>
      <c r="CCD1286"/>
      <c r="CCE1286"/>
      <c r="CCF1286"/>
      <c r="CCG1286"/>
      <c r="CCH1286"/>
      <c r="CCI1286"/>
      <c r="CCJ1286"/>
      <c r="CCK1286"/>
      <c r="CCL1286"/>
      <c r="CCM1286"/>
      <c r="CCN1286"/>
      <c r="CCO1286"/>
      <c r="CCP1286"/>
      <c r="CCQ1286"/>
      <c r="CCR1286"/>
      <c r="CCS1286"/>
      <c r="CCT1286"/>
      <c r="CCU1286"/>
      <c r="CCV1286"/>
      <c r="CCW1286"/>
      <c r="CCX1286"/>
      <c r="CCY1286"/>
      <c r="CCZ1286"/>
      <c r="CDA1286"/>
      <c r="CDB1286"/>
      <c r="CDC1286"/>
      <c r="CDD1286"/>
      <c r="CDE1286"/>
      <c r="CDF1286"/>
      <c r="CDG1286"/>
      <c r="CDH1286"/>
      <c r="CDI1286"/>
      <c r="CDJ1286"/>
      <c r="CDK1286"/>
      <c r="CDL1286"/>
      <c r="CDM1286"/>
      <c r="CDN1286"/>
      <c r="CDO1286"/>
      <c r="CDP1286"/>
      <c r="CDQ1286"/>
      <c r="CDR1286"/>
      <c r="CDS1286"/>
      <c r="CDT1286"/>
      <c r="CDU1286"/>
      <c r="CDV1286"/>
      <c r="CDW1286"/>
      <c r="CDX1286"/>
      <c r="CDY1286"/>
      <c r="CDZ1286"/>
      <c r="CEA1286"/>
      <c r="CEB1286"/>
      <c r="CEC1286"/>
      <c r="CED1286"/>
      <c r="CEE1286"/>
      <c r="CEF1286"/>
      <c r="CEG1286"/>
      <c r="CEH1286"/>
      <c r="CEI1286"/>
      <c r="CEJ1286"/>
      <c r="CEK1286"/>
      <c r="CEL1286"/>
      <c r="CEM1286"/>
      <c r="CEN1286"/>
      <c r="CEO1286"/>
      <c r="CEP1286"/>
      <c r="CEQ1286"/>
      <c r="CER1286"/>
      <c r="CES1286"/>
      <c r="CET1286"/>
      <c r="CEU1286"/>
      <c r="CEV1286"/>
      <c r="CEW1286"/>
      <c r="CEX1286"/>
      <c r="CEY1286"/>
      <c r="CEZ1286"/>
      <c r="CFA1286"/>
      <c r="CFB1286"/>
      <c r="CFC1286"/>
      <c r="CFD1286"/>
      <c r="CFE1286"/>
      <c r="CFF1286"/>
      <c r="CFG1286"/>
      <c r="CFH1286"/>
      <c r="CFI1286"/>
      <c r="CFJ1286"/>
      <c r="CFK1286"/>
      <c r="CFL1286"/>
      <c r="CFM1286"/>
      <c r="CFN1286"/>
      <c r="CFO1286"/>
      <c r="CFP1286"/>
      <c r="CFQ1286"/>
      <c r="CFR1286"/>
      <c r="CFS1286"/>
      <c r="CFT1286"/>
      <c r="CFU1286"/>
      <c r="CFV1286"/>
      <c r="CFW1286"/>
      <c r="CFX1286"/>
      <c r="CFY1286"/>
      <c r="CFZ1286"/>
      <c r="CGA1286"/>
      <c r="CGB1286"/>
      <c r="CGC1286"/>
      <c r="CGD1286"/>
      <c r="CGE1286"/>
      <c r="CGF1286"/>
      <c r="CGG1286"/>
      <c r="CGH1286"/>
      <c r="CGI1286"/>
      <c r="CGJ1286"/>
      <c r="CGK1286"/>
      <c r="CGL1286"/>
      <c r="CGM1286"/>
      <c r="CGN1286"/>
      <c r="CGO1286"/>
      <c r="CGP1286"/>
      <c r="CGQ1286"/>
      <c r="CGR1286"/>
      <c r="CGS1286"/>
      <c r="CGT1286"/>
      <c r="CGU1286"/>
      <c r="CGV1286"/>
      <c r="CGW1286"/>
      <c r="CGX1286"/>
      <c r="CGY1286"/>
      <c r="CGZ1286"/>
      <c r="CHA1286"/>
      <c r="CHB1286"/>
      <c r="CHC1286"/>
      <c r="CHD1286"/>
      <c r="CHE1286"/>
      <c r="CHF1286"/>
      <c r="CHG1286"/>
      <c r="CHH1286"/>
      <c r="CHI1286"/>
      <c r="CHJ1286"/>
      <c r="CHK1286"/>
      <c r="CHL1286"/>
      <c r="CHM1286"/>
      <c r="CHN1286"/>
      <c r="CHO1286"/>
      <c r="CHP1286"/>
      <c r="CHQ1286"/>
      <c r="CHR1286"/>
      <c r="CHS1286"/>
      <c r="CHT1286"/>
      <c r="CHU1286"/>
      <c r="CHV1286"/>
      <c r="CHW1286"/>
      <c r="CHX1286"/>
      <c r="CHY1286"/>
      <c r="CHZ1286"/>
      <c r="CIA1286"/>
      <c r="CIB1286"/>
      <c r="CIC1286"/>
      <c r="CID1286"/>
      <c r="CIE1286"/>
      <c r="CIF1286"/>
      <c r="CIG1286"/>
      <c r="CIH1286"/>
      <c r="CII1286"/>
      <c r="CIJ1286"/>
      <c r="CIK1286"/>
      <c r="CIL1286"/>
      <c r="CIM1286"/>
      <c r="CIN1286"/>
      <c r="CIO1286"/>
      <c r="CIP1286"/>
      <c r="CIQ1286"/>
      <c r="CIR1286"/>
      <c r="CIS1286"/>
      <c r="CIT1286"/>
      <c r="CIU1286"/>
      <c r="CIV1286"/>
      <c r="CIW1286"/>
      <c r="CIX1286"/>
      <c r="CIY1286"/>
      <c r="CIZ1286"/>
      <c r="CJA1286"/>
      <c r="CJB1286"/>
      <c r="CJC1286"/>
      <c r="CJD1286"/>
      <c r="CJE1286"/>
      <c r="CJF1286"/>
      <c r="CJG1286"/>
      <c r="CJH1286"/>
      <c r="CJI1286"/>
      <c r="CJJ1286"/>
      <c r="CJK1286"/>
      <c r="CJL1286"/>
      <c r="CJM1286"/>
      <c r="CJN1286"/>
      <c r="CJO1286"/>
      <c r="CJP1286"/>
      <c r="CJQ1286"/>
      <c r="CJR1286"/>
      <c r="CJS1286"/>
      <c r="CJT1286"/>
      <c r="CJU1286"/>
      <c r="CJV1286"/>
      <c r="CJW1286"/>
      <c r="CJX1286"/>
      <c r="CJY1286"/>
      <c r="CJZ1286"/>
      <c r="CKA1286"/>
      <c r="CKB1286"/>
      <c r="CKC1286"/>
      <c r="CKD1286"/>
      <c r="CKE1286"/>
      <c r="CKF1286"/>
      <c r="CKG1286"/>
      <c r="CKH1286"/>
      <c r="CKI1286"/>
      <c r="CKJ1286"/>
      <c r="CKK1286"/>
      <c r="CKL1286"/>
      <c r="CKM1286"/>
      <c r="CKN1286"/>
      <c r="CKO1286"/>
      <c r="CKP1286"/>
      <c r="CKQ1286"/>
      <c r="CKR1286"/>
      <c r="CKS1286"/>
      <c r="CKT1286"/>
      <c r="CKU1286"/>
      <c r="CKV1286"/>
      <c r="CKW1286"/>
      <c r="CKX1286"/>
      <c r="CKY1286"/>
      <c r="CKZ1286"/>
      <c r="CLA1286"/>
      <c r="CLB1286"/>
      <c r="CLC1286"/>
      <c r="CLD1286"/>
      <c r="CLE1286"/>
      <c r="CLF1286"/>
      <c r="CLG1286"/>
      <c r="CLH1286"/>
      <c r="CLI1286"/>
      <c r="CLJ1286"/>
      <c r="CLK1286"/>
      <c r="CLL1286"/>
      <c r="CLM1286"/>
      <c r="CLN1286"/>
      <c r="CLO1286"/>
      <c r="CLP1286"/>
      <c r="CLQ1286"/>
      <c r="CLR1286"/>
      <c r="CLS1286"/>
      <c r="CLT1286"/>
      <c r="CLU1286"/>
      <c r="CLV1286"/>
      <c r="CLW1286"/>
      <c r="CLX1286"/>
      <c r="CLY1286"/>
      <c r="CLZ1286"/>
      <c r="CMA1286"/>
      <c r="CMB1286"/>
      <c r="CMC1286"/>
      <c r="CMD1286"/>
      <c r="CME1286"/>
      <c r="CMF1286"/>
      <c r="CMG1286"/>
      <c r="CMH1286"/>
      <c r="CMI1286"/>
      <c r="CMJ1286"/>
      <c r="CMK1286"/>
      <c r="CML1286"/>
      <c r="CMM1286"/>
      <c r="CMN1286"/>
      <c r="CMO1286"/>
      <c r="CMP1286"/>
      <c r="CMQ1286"/>
      <c r="CMR1286"/>
      <c r="CMS1286"/>
      <c r="CMT1286"/>
      <c r="CMU1286"/>
      <c r="CMV1286"/>
      <c r="CMW1286"/>
      <c r="CMX1286"/>
      <c r="CMY1286"/>
      <c r="CMZ1286"/>
      <c r="CNA1286"/>
      <c r="CNB1286"/>
      <c r="CNC1286"/>
      <c r="CND1286"/>
      <c r="CNE1286"/>
      <c r="CNF1286"/>
      <c r="CNG1286"/>
      <c r="CNH1286"/>
      <c r="CNI1286"/>
      <c r="CNJ1286"/>
      <c r="CNK1286"/>
      <c r="CNL1286"/>
      <c r="CNM1286"/>
      <c r="CNN1286"/>
      <c r="CNO1286"/>
      <c r="CNP1286"/>
      <c r="CNQ1286"/>
      <c r="CNR1286"/>
      <c r="CNS1286"/>
      <c r="CNT1286"/>
      <c r="CNU1286"/>
      <c r="CNV1286"/>
      <c r="CNW1286"/>
      <c r="CNX1286"/>
      <c r="CNY1286"/>
      <c r="CNZ1286"/>
      <c r="COA1286"/>
      <c r="COB1286"/>
      <c r="COC1286"/>
      <c r="COD1286"/>
      <c r="COE1286"/>
      <c r="COF1286"/>
      <c r="COG1286"/>
      <c r="COH1286"/>
      <c r="COI1286"/>
      <c r="COJ1286"/>
      <c r="COK1286"/>
      <c r="COL1286"/>
      <c r="COM1286"/>
      <c r="CON1286"/>
      <c r="COO1286"/>
      <c r="COP1286"/>
      <c r="COQ1286"/>
      <c r="COR1286"/>
      <c r="COS1286"/>
      <c r="COT1286"/>
      <c r="COU1286"/>
      <c r="COV1286"/>
      <c r="COW1286"/>
      <c r="COX1286"/>
      <c r="COY1286"/>
      <c r="COZ1286"/>
      <c r="CPA1286"/>
      <c r="CPB1286"/>
      <c r="CPC1286"/>
      <c r="CPD1286"/>
      <c r="CPE1286"/>
      <c r="CPF1286"/>
      <c r="CPG1286"/>
      <c r="CPH1286"/>
      <c r="CPI1286"/>
      <c r="CPJ1286"/>
      <c r="CPK1286"/>
      <c r="CPL1286"/>
      <c r="CPM1286"/>
      <c r="CPN1286"/>
      <c r="CPO1286"/>
      <c r="CPP1286"/>
      <c r="CPQ1286"/>
      <c r="CPR1286"/>
      <c r="CPS1286"/>
      <c r="CPT1286"/>
      <c r="CPU1286"/>
      <c r="CPV1286"/>
      <c r="CPW1286"/>
      <c r="CPX1286"/>
      <c r="CPY1286"/>
      <c r="CPZ1286"/>
      <c r="CQA1286"/>
      <c r="CQB1286"/>
      <c r="CQC1286"/>
      <c r="CQD1286"/>
      <c r="CQE1286"/>
      <c r="CQF1286"/>
      <c r="CQG1286"/>
      <c r="CQH1286"/>
      <c r="CQI1286"/>
      <c r="CQJ1286"/>
      <c r="CQK1286"/>
      <c r="CQL1286"/>
      <c r="CQM1286"/>
      <c r="CQN1286"/>
      <c r="CQO1286"/>
      <c r="CQP1286"/>
      <c r="CQQ1286"/>
      <c r="CQR1286"/>
      <c r="CQS1286"/>
      <c r="CQT1286"/>
      <c r="CQU1286"/>
      <c r="CQV1286"/>
      <c r="CQW1286"/>
      <c r="CQX1286"/>
      <c r="CQY1286"/>
      <c r="CQZ1286"/>
      <c r="CRA1286"/>
      <c r="CRB1286"/>
      <c r="CRC1286"/>
      <c r="CRD1286"/>
      <c r="CRE1286"/>
      <c r="CRF1286"/>
      <c r="CRG1286"/>
      <c r="CRH1286"/>
      <c r="CRI1286"/>
      <c r="CRJ1286"/>
      <c r="CRK1286"/>
      <c r="CRL1286"/>
      <c r="CRM1286"/>
      <c r="CRN1286"/>
      <c r="CRO1286"/>
      <c r="CRP1286"/>
      <c r="CRQ1286"/>
      <c r="CRR1286"/>
      <c r="CRS1286"/>
      <c r="CRT1286"/>
      <c r="CRU1286"/>
      <c r="CRV1286"/>
      <c r="CRW1286"/>
      <c r="CRX1286"/>
      <c r="CRY1286"/>
      <c r="CRZ1286"/>
      <c r="CSA1286"/>
      <c r="CSB1286"/>
      <c r="CSC1286"/>
      <c r="CSD1286"/>
      <c r="CSE1286"/>
      <c r="CSF1286"/>
      <c r="CSG1286"/>
      <c r="CSH1286"/>
      <c r="CSI1286"/>
      <c r="CSJ1286"/>
      <c r="CSK1286"/>
      <c r="CSL1286"/>
      <c r="CSM1286"/>
      <c r="CSN1286"/>
      <c r="CSO1286"/>
      <c r="CSP1286"/>
      <c r="CSQ1286"/>
      <c r="CSR1286"/>
      <c r="CSS1286"/>
      <c r="CST1286"/>
      <c r="CSU1286"/>
      <c r="CSV1286"/>
      <c r="CSW1286"/>
      <c r="CSX1286"/>
      <c r="CSY1286"/>
      <c r="CSZ1286"/>
      <c r="CTA1286"/>
      <c r="CTB1286"/>
      <c r="CTC1286"/>
      <c r="CTD1286"/>
      <c r="CTE1286"/>
      <c r="CTF1286"/>
      <c r="CTG1286"/>
      <c r="CTH1286"/>
      <c r="CTI1286"/>
      <c r="CTJ1286"/>
      <c r="CTK1286"/>
      <c r="CTL1286"/>
      <c r="CTM1286"/>
      <c r="CTN1286"/>
      <c r="CTO1286"/>
      <c r="CTP1286"/>
      <c r="CTQ1286"/>
      <c r="CTR1286"/>
      <c r="CTS1286"/>
      <c r="CTT1286"/>
      <c r="CTU1286"/>
      <c r="CTV1286"/>
      <c r="CTW1286"/>
      <c r="CTX1286"/>
      <c r="CTY1286"/>
      <c r="CTZ1286"/>
      <c r="CUA1286"/>
      <c r="CUB1286"/>
      <c r="CUC1286"/>
      <c r="CUD1286"/>
      <c r="CUE1286"/>
      <c r="CUF1286"/>
      <c r="CUG1286"/>
      <c r="CUH1286"/>
      <c r="CUI1286"/>
      <c r="CUJ1286"/>
      <c r="CUK1286"/>
      <c r="CUL1286"/>
      <c r="CUM1286"/>
      <c r="CUN1286"/>
      <c r="CUO1286"/>
      <c r="CUP1286"/>
      <c r="CUQ1286"/>
      <c r="CUR1286"/>
      <c r="CUS1286"/>
      <c r="CUT1286"/>
      <c r="CUU1286"/>
      <c r="CUV1286"/>
      <c r="CUW1286"/>
      <c r="CUX1286"/>
      <c r="CUY1286"/>
      <c r="CUZ1286"/>
      <c r="CVA1286"/>
      <c r="CVB1286"/>
      <c r="CVC1286"/>
      <c r="CVD1286"/>
      <c r="CVE1286"/>
      <c r="CVF1286"/>
      <c r="CVG1286"/>
      <c r="CVH1286"/>
      <c r="CVI1286"/>
      <c r="CVJ1286"/>
      <c r="CVK1286"/>
      <c r="CVL1286"/>
      <c r="CVM1286"/>
      <c r="CVN1286"/>
      <c r="CVO1286"/>
      <c r="CVP1286"/>
      <c r="CVQ1286"/>
      <c r="CVR1286"/>
      <c r="CVS1286"/>
      <c r="CVT1286"/>
      <c r="CVU1286"/>
      <c r="CVV1286"/>
      <c r="CVW1286"/>
      <c r="CVX1286"/>
      <c r="CVY1286"/>
      <c r="CVZ1286"/>
      <c r="CWA1286"/>
      <c r="CWB1286"/>
      <c r="CWC1286"/>
      <c r="CWD1286"/>
      <c r="CWE1286"/>
      <c r="CWF1286"/>
      <c r="CWG1286"/>
      <c r="CWH1286"/>
      <c r="CWI1286"/>
      <c r="CWJ1286"/>
      <c r="CWK1286"/>
      <c r="CWL1286"/>
      <c r="CWM1286"/>
      <c r="CWN1286"/>
      <c r="CWO1286"/>
      <c r="CWP1286"/>
      <c r="CWQ1286"/>
      <c r="CWR1286"/>
      <c r="CWS1286"/>
      <c r="CWT1286"/>
      <c r="CWU1286"/>
      <c r="CWV1286"/>
      <c r="CWW1286"/>
      <c r="CWX1286"/>
      <c r="CWY1286"/>
      <c r="CWZ1286"/>
      <c r="CXA1286"/>
      <c r="CXB1286"/>
      <c r="CXC1286"/>
      <c r="CXD1286"/>
      <c r="CXE1286"/>
      <c r="CXF1286"/>
      <c r="CXG1286"/>
      <c r="CXH1286"/>
      <c r="CXI1286"/>
      <c r="CXJ1286"/>
      <c r="CXK1286"/>
      <c r="CXL1286"/>
      <c r="CXM1286"/>
      <c r="CXN1286"/>
      <c r="CXO1286"/>
      <c r="CXP1286"/>
      <c r="CXQ1286"/>
      <c r="CXR1286"/>
      <c r="CXS1286"/>
      <c r="CXT1286"/>
      <c r="CXU1286"/>
      <c r="CXV1286"/>
      <c r="CXW1286"/>
      <c r="CXX1286"/>
      <c r="CXY1286"/>
      <c r="CXZ1286"/>
      <c r="CYA1286"/>
      <c r="CYB1286"/>
      <c r="CYC1286"/>
      <c r="CYD1286"/>
      <c r="CYE1286"/>
      <c r="CYF1286"/>
      <c r="CYG1286"/>
      <c r="CYH1286"/>
      <c r="CYI1286"/>
      <c r="CYJ1286"/>
      <c r="CYK1286"/>
      <c r="CYL1286"/>
      <c r="CYM1286"/>
      <c r="CYN1286"/>
      <c r="CYO1286"/>
      <c r="CYP1286"/>
      <c r="CYQ1286"/>
      <c r="CYR1286"/>
      <c r="CYS1286"/>
      <c r="CYT1286"/>
      <c r="CYU1286"/>
      <c r="CYV1286"/>
      <c r="CYW1286"/>
      <c r="CYX1286"/>
      <c r="CYY1286"/>
      <c r="CYZ1286"/>
      <c r="CZA1286"/>
      <c r="CZB1286"/>
      <c r="CZC1286"/>
      <c r="CZD1286"/>
      <c r="CZE1286"/>
      <c r="CZF1286"/>
      <c r="CZG1286"/>
      <c r="CZH1286"/>
      <c r="CZI1286"/>
      <c r="CZJ1286"/>
      <c r="CZK1286"/>
      <c r="CZL1286"/>
      <c r="CZM1286"/>
      <c r="CZN1286"/>
      <c r="CZO1286"/>
      <c r="CZP1286"/>
      <c r="CZQ1286"/>
      <c r="CZR1286"/>
      <c r="CZS1286"/>
      <c r="CZT1286"/>
      <c r="CZU1286"/>
      <c r="CZV1286"/>
      <c r="CZW1286"/>
      <c r="CZX1286"/>
      <c r="CZY1286"/>
      <c r="CZZ1286"/>
      <c r="DAA1286"/>
      <c r="DAB1286"/>
      <c r="DAC1286"/>
      <c r="DAD1286"/>
      <c r="DAE1286"/>
      <c r="DAF1286"/>
      <c r="DAG1286"/>
      <c r="DAH1286"/>
      <c r="DAI1286"/>
      <c r="DAJ1286"/>
      <c r="DAK1286"/>
      <c r="DAL1286"/>
      <c r="DAM1286"/>
      <c r="DAN1286"/>
      <c r="DAO1286"/>
      <c r="DAP1286"/>
      <c r="DAQ1286"/>
      <c r="DAR1286"/>
      <c r="DAS1286"/>
      <c r="DAT1286"/>
      <c r="DAU1286"/>
      <c r="DAV1286"/>
      <c r="DAW1286"/>
      <c r="DAX1286"/>
      <c r="DAY1286"/>
      <c r="DAZ1286"/>
      <c r="DBA1286"/>
      <c r="DBB1286"/>
      <c r="DBC1286"/>
      <c r="DBD1286"/>
      <c r="DBE1286"/>
      <c r="DBF1286"/>
      <c r="DBG1286"/>
      <c r="DBH1286"/>
      <c r="DBI1286"/>
      <c r="DBJ1286"/>
      <c r="DBK1286"/>
      <c r="DBL1286"/>
      <c r="DBM1286"/>
      <c r="DBN1286"/>
      <c r="DBO1286"/>
      <c r="DBP1286"/>
      <c r="DBQ1286"/>
      <c r="DBR1286"/>
      <c r="DBS1286"/>
      <c r="DBT1286"/>
      <c r="DBU1286"/>
      <c r="DBV1286"/>
      <c r="DBW1286"/>
      <c r="DBX1286"/>
      <c r="DBY1286"/>
      <c r="DBZ1286"/>
      <c r="DCA1286"/>
      <c r="DCB1286"/>
      <c r="DCC1286"/>
      <c r="DCD1286"/>
      <c r="DCE1286"/>
      <c r="DCF1286"/>
      <c r="DCG1286"/>
      <c r="DCH1286"/>
      <c r="DCI1286"/>
      <c r="DCJ1286"/>
      <c r="DCK1286"/>
      <c r="DCL1286"/>
      <c r="DCM1286"/>
      <c r="DCN1286"/>
      <c r="DCO1286"/>
      <c r="DCP1286"/>
      <c r="DCQ1286"/>
      <c r="DCR1286"/>
      <c r="DCS1286"/>
      <c r="DCT1286"/>
      <c r="DCU1286"/>
      <c r="DCV1286"/>
      <c r="DCW1286"/>
      <c r="DCX1286"/>
      <c r="DCY1286"/>
      <c r="DCZ1286"/>
      <c r="DDA1286"/>
      <c r="DDB1286"/>
      <c r="DDC1286"/>
      <c r="DDD1286"/>
      <c r="DDE1286"/>
      <c r="DDF1286"/>
      <c r="DDG1286"/>
      <c r="DDH1286"/>
      <c r="DDI1286"/>
      <c r="DDJ1286"/>
      <c r="DDK1286"/>
      <c r="DDL1286"/>
      <c r="DDM1286"/>
      <c r="DDN1286"/>
      <c r="DDO1286"/>
      <c r="DDP1286"/>
      <c r="DDQ1286"/>
      <c r="DDR1286"/>
      <c r="DDS1286"/>
      <c r="DDT1286"/>
      <c r="DDU1286"/>
      <c r="DDV1286"/>
      <c r="DDW1286"/>
      <c r="DDX1286"/>
      <c r="DDY1286"/>
      <c r="DDZ1286"/>
      <c r="DEA1286"/>
      <c r="DEB1286"/>
      <c r="DEC1286"/>
      <c r="DED1286"/>
      <c r="DEE1286"/>
      <c r="DEF1286"/>
      <c r="DEG1286"/>
      <c r="DEH1286"/>
      <c r="DEI1286"/>
      <c r="DEJ1286"/>
      <c r="DEK1286"/>
      <c r="DEL1286"/>
      <c r="DEM1286"/>
      <c r="DEN1286"/>
      <c r="DEO1286"/>
      <c r="DEP1286"/>
      <c r="DEQ1286"/>
      <c r="DER1286"/>
      <c r="DES1286"/>
      <c r="DET1286"/>
      <c r="DEU1286"/>
      <c r="DEV1286"/>
      <c r="DEW1286"/>
      <c r="DEX1286"/>
      <c r="DEY1286"/>
      <c r="DEZ1286"/>
      <c r="DFA1286"/>
      <c r="DFB1286"/>
      <c r="DFC1286"/>
      <c r="DFD1286"/>
      <c r="DFE1286"/>
      <c r="DFF1286"/>
      <c r="DFG1286"/>
      <c r="DFH1286"/>
      <c r="DFI1286"/>
      <c r="DFJ1286"/>
      <c r="DFK1286"/>
      <c r="DFL1286"/>
      <c r="DFM1286"/>
      <c r="DFN1286"/>
      <c r="DFO1286"/>
      <c r="DFP1286"/>
      <c r="DFQ1286"/>
      <c r="DFR1286"/>
      <c r="DFS1286"/>
      <c r="DFT1286"/>
      <c r="DFU1286"/>
      <c r="DFV1286"/>
      <c r="DFW1286"/>
      <c r="DFX1286"/>
      <c r="DFY1286"/>
      <c r="DFZ1286"/>
      <c r="DGA1286"/>
      <c r="DGB1286"/>
      <c r="DGC1286"/>
      <c r="DGD1286"/>
      <c r="DGE1286"/>
      <c r="DGF1286"/>
      <c r="DGG1286"/>
      <c r="DGH1286"/>
      <c r="DGI1286"/>
      <c r="DGJ1286"/>
      <c r="DGK1286"/>
      <c r="DGL1286"/>
      <c r="DGM1286"/>
      <c r="DGN1286"/>
      <c r="DGO1286"/>
      <c r="DGP1286"/>
      <c r="DGQ1286"/>
      <c r="DGR1286"/>
      <c r="DGS1286"/>
      <c r="DGT1286"/>
      <c r="DGU1286"/>
      <c r="DGV1286"/>
      <c r="DGW1286"/>
      <c r="DGX1286"/>
      <c r="DGY1286"/>
      <c r="DGZ1286"/>
      <c r="DHA1286"/>
      <c r="DHB1286"/>
      <c r="DHC1286"/>
      <c r="DHD1286"/>
      <c r="DHE1286"/>
      <c r="DHF1286"/>
      <c r="DHG1286"/>
      <c r="DHH1286"/>
      <c r="DHI1286"/>
      <c r="DHJ1286"/>
      <c r="DHK1286"/>
      <c r="DHL1286"/>
      <c r="DHM1286"/>
      <c r="DHN1286"/>
      <c r="DHO1286"/>
      <c r="DHP1286"/>
      <c r="DHQ1286"/>
      <c r="DHR1286"/>
      <c r="DHS1286"/>
      <c r="DHT1286"/>
      <c r="DHU1286"/>
      <c r="DHV1286"/>
      <c r="DHW1286"/>
      <c r="DHX1286"/>
      <c r="DHY1286"/>
      <c r="DHZ1286"/>
      <c r="DIA1286"/>
      <c r="DIB1286"/>
      <c r="DIC1286"/>
      <c r="DID1286"/>
      <c r="DIE1286"/>
      <c r="DIF1286"/>
      <c r="DIG1286"/>
      <c r="DIH1286"/>
      <c r="DII1286"/>
      <c r="DIJ1286"/>
      <c r="DIK1286"/>
      <c r="DIL1286"/>
      <c r="DIM1286"/>
      <c r="DIN1286"/>
      <c r="DIO1286"/>
      <c r="DIP1286"/>
      <c r="DIQ1286"/>
      <c r="DIR1286"/>
      <c r="DIS1286"/>
      <c r="DIT1286"/>
      <c r="DIU1286"/>
      <c r="DIV1286"/>
      <c r="DIW1286"/>
      <c r="DIX1286"/>
      <c r="DIY1286"/>
      <c r="DIZ1286"/>
      <c r="DJA1286"/>
      <c r="DJB1286"/>
      <c r="DJC1286"/>
      <c r="DJD1286"/>
      <c r="DJE1286"/>
      <c r="DJF1286"/>
      <c r="DJG1286"/>
      <c r="DJH1286"/>
      <c r="DJI1286"/>
      <c r="DJJ1286"/>
      <c r="DJK1286"/>
      <c r="DJL1286"/>
      <c r="DJM1286"/>
      <c r="DJN1286"/>
      <c r="DJO1286"/>
      <c r="DJP1286"/>
      <c r="DJQ1286"/>
      <c r="DJR1286"/>
      <c r="DJS1286"/>
      <c r="DJT1286"/>
      <c r="DJU1286"/>
      <c r="DJV1286"/>
      <c r="DJW1286"/>
      <c r="DJX1286"/>
      <c r="DJY1286"/>
      <c r="DJZ1286"/>
      <c r="DKA1286"/>
      <c r="DKB1286"/>
      <c r="DKC1286"/>
      <c r="DKD1286"/>
      <c r="DKE1286"/>
      <c r="DKF1286"/>
      <c r="DKG1286"/>
      <c r="DKH1286"/>
      <c r="DKI1286"/>
      <c r="DKJ1286"/>
      <c r="DKK1286"/>
      <c r="DKL1286"/>
      <c r="DKM1286"/>
      <c r="DKN1286"/>
      <c r="DKO1286"/>
      <c r="DKP1286"/>
      <c r="DKQ1286"/>
      <c r="DKR1286"/>
      <c r="DKS1286"/>
      <c r="DKT1286"/>
      <c r="DKU1286"/>
      <c r="DKV1286"/>
      <c r="DKW1286"/>
      <c r="DKX1286"/>
      <c r="DKY1286"/>
      <c r="DKZ1286"/>
      <c r="DLA1286"/>
      <c r="DLB1286"/>
      <c r="DLC1286"/>
      <c r="DLD1286"/>
      <c r="DLE1286"/>
      <c r="DLF1286"/>
      <c r="DLG1286"/>
      <c r="DLH1286"/>
      <c r="DLI1286"/>
      <c r="DLJ1286"/>
      <c r="DLK1286"/>
      <c r="DLL1286"/>
      <c r="DLM1286"/>
      <c r="DLN1286"/>
      <c r="DLO1286"/>
      <c r="DLP1286"/>
      <c r="DLQ1286"/>
      <c r="DLR1286"/>
      <c r="DLS1286"/>
      <c r="DLT1286"/>
      <c r="DLU1286"/>
      <c r="DLV1286"/>
      <c r="DLW1286"/>
      <c r="DLX1286"/>
      <c r="DLY1286"/>
      <c r="DLZ1286"/>
      <c r="DMA1286"/>
      <c r="DMB1286"/>
      <c r="DMC1286"/>
      <c r="DMD1286"/>
      <c r="DME1286"/>
      <c r="DMF1286"/>
      <c r="DMG1286"/>
      <c r="DMH1286"/>
      <c r="DMI1286"/>
      <c r="DMJ1286"/>
      <c r="DMK1286"/>
      <c r="DML1286"/>
      <c r="DMM1286"/>
      <c r="DMN1286"/>
      <c r="DMO1286"/>
      <c r="DMP1286"/>
      <c r="DMQ1286"/>
      <c r="DMR1286"/>
      <c r="DMS1286"/>
      <c r="DMT1286"/>
      <c r="DMU1286"/>
      <c r="DMV1286"/>
      <c r="DMW1286"/>
      <c r="DMX1286"/>
      <c r="DMY1286"/>
      <c r="DMZ1286"/>
      <c r="DNA1286"/>
      <c r="DNB1286"/>
      <c r="DNC1286"/>
      <c r="DND1286"/>
      <c r="DNE1286"/>
      <c r="DNF1286"/>
      <c r="DNG1286"/>
      <c r="DNH1286"/>
      <c r="DNI1286"/>
      <c r="DNJ1286"/>
      <c r="DNK1286"/>
      <c r="DNL1286"/>
      <c r="DNM1286"/>
      <c r="DNN1286"/>
      <c r="DNO1286"/>
      <c r="DNP1286"/>
      <c r="DNQ1286"/>
      <c r="DNR1286"/>
      <c r="DNS1286"/>
      <c r="DNT1286"/>
      <c r="DNU1286"/>
      <c r="DNV1286"/>
      <c r="DNW1286"/>
      <c r="DNX1286"/>
      <c r="DNY1286"/>
      <c r="DNZ1286"/>
      <c r="DOA1286"/>
      <c r="DOB1286"/>
      <c r="DOC1286"/>
      <c r="DOD1286"/>
      <c r="DOE1286"/>
      <c r="DOF1286"/>
      <c r="DOG1286"/>
      <c r="DOH1286"/>
      <c r="DOI1286"/>
      <c r="DOJ1286"/>
      <c r="DOK1286"/>
      <c r="DOL1286"/>
      <c r="DOM1286"/>
      <c r="DON1286"/>
      <c r="DOO1286"/>
      <c r="DOP1286"/>
      <c r="DOQ1286"/>
      <c r="DOR1286"/>
      <c r="DOS1286"/>
      <c r="DOT1286"/>
      <c r="DOU1286"/>
      <c r="DOV1286"/>
      <c r="DOW1286"/>
      <c r="DOX1286"/>
      <c r="DOY1286"/>
      <c r="DOZ1286"/>
      <c r="DPA1286"/>
      <c r="DPB1286"/>
      <c r="DPC1286"/>
      <c r="DPD1286"/>
      <c r="DPE1286"/>
      <c r="DPF1286"/>
      <c r="DPG1286"/>
      <c r="DPH1286"/>
      <c r="DPI1286"/>
      <c r="DPJ1286"/>
      <c r="DPK1286"/>
      <c r="DPL1286"/>
      <c r="DPM1286"/>
      <c r="DPN1286"/>
      <c r="DPO1286"/>
      <c r="DPP1286"/>
      <c r="DPQ1286"/>
      <c r="DPR1286"/>
      <c r="DPS1286"/>
      <c r="DPT1286"/>
      <c r="DPU1286"/>
      <c r="DPV1286"/>
      <c r="DPW1286"/>
      <c r="DPX1286"/>
      <c r="DPY1286"/>
      <c r="DPZ1286"/>
      <c r="DQA1286"/>
      <c r="DQB1286"/>
      <c r="DQC1286"/>
      <c r="DQD1286"/>
      <c r="DQE1286"/>
      <c r="DQF1286"/>
      <c r="DQG1286"/>
      <c r="DQH1286"/>
      <c r="DQI1286"/>
      <c r="DQJ1286"/>
      <c r="DQK1286"/>
      <c r="DQL1286"/>
      <c r="DQM1286"/>
      <c r="DQN1286"/>
      <c r="DQO1286"/>
      <c r="DQP1286"/>
      <c r="DQQ1286"/>
      <c r="DQR1286"/>
      <c r="DQS1286"/>
      <c r="DQT1286"/>
      <c r="DQU1286"/>
      <c r="DQV1286"/>
      <c r="DQW1286"/>
      <c r="DQX1286"/>
      <c r="DQY1286"/>
      <c r="DQZ1286"/>
      <c r="DRA1286"/>
      <c r="DRB1286"/>
      <c r="DRC1286"/>
      <c r="DRD1286"/>
      <c r="DRE1286"/>
      <c r="DRF1286"/>
      <c r="DRG1286"/>
      <c r="DRH1286"/>
      <c r="DRI1286"/>
      <c r="DRJ1286"/>
      <c r="DRK1286"/>
      <c r="DRL1286"/>
      <c r="DRM1286"/>
      <c r="DRN1286"/>
      <c r="DRO1286"/>
      <c r="DRP1286"/>
      <c r="DRQ1286"/>
      <c r="DRR1286"/>
      <c r="DRS1286"/>
      <c r="DRT1286"/>
      <c r="DRU1286"/>
      <c r="DRV1286"/>
      <c r="DRW1286"/>
      <c r="DRX1286"/>
      <c r="DRY1286"/>
      <c r="DRZ1286"/>
      <c r="DSA1286"/>
      <c r="DSB1286"/>
      <c r="DSC1286"/>
      <c r="DSD1286"/>
      <c r="DSE1286"/>
      <c r="DSF1286"/>
      <c r="DSG1286"/>
      <c r="DSH1286"/>
      <c r="DSI1286"/>
      <c r="DSJ1286"/>
      <c r="DSK1286"/>
      <c r="DSL1286"/>
      <c r="DSM1286"/>
      <c r="DSN1286"/>
      <c r="DSO1286"/>
      <c r="DSP1286"/>
      <c r="DSQ1286"/>
      <c r="DSR1286"/>
      <c r="DSS1286"/>
      <c r="DST1286"/>
      <c r="DSU1286"/>
      <c r="DSV1286"/>
      <c r="DSW1286"/>
      <c r="DSX1286"/>
      <c r="DSY1286"/>
      <c r="DSZ1286"/>
      <c r="DTA1286"/>
      <c r="DTB1286"/>
      <c r="DTC1286"/>
      <c r="DTD1286"/>
      <c r="DTE1286"/>
      <c r="DTF1286"/>
      <c r="DTG1286"/>
      <c r="DTH1286"/>
      <c r="DTI1286"/>
      <c r="DTJ1286"/>
      <c r="DTK1286"/>
      <c r="DTL1286"/>
      <c r="DTM1286"/>
      <c r="DTN1286"/>
      <c r="DTO1286"/>
      <c r="DTP1286"/>
      <c r="DTQ1286"/>
      <c r="DTR1286"/>
      <c r="DTS1286"/>
      <c r="DTT1286"/>
      <c r="DTU1286"/>
      <c r="DTV1286"/>
      <c r="DTW1286"/>
      <c r="DTX1286"/>
      <c r="DTY1286"/>
      <c r="DTZ1286"/>
      <c r="DUA1286"/>
      <c r="DUB1286"/>
      <c r="DUC1286"/>
      <c r="DUD1286"/>
      <c r="DUE1286"/>
      <c r="DUF1286"/>
      <c r="DUG1286"/>
      <c r="DUH1286"/>
      <c r="DUI1286"/>
      <c r="DUJ1286"/>
      <c r="DUK1286"/>
      <c r="DUL1286"/>
      <c r="DUM1286"/>
      <c r="DUN1286"/>
      <c r="DUO1286"/>
      <c r="DUP1286"/>
      <c r="DUQ1286"/>
      <c r="DUR1286"/>
      <c r="DUS1286"/>
      <c r="DUT1286"/>
      <c r="DUU1286"/>
      <c r="DUV1286"/>
      <c r="DUW1286"/>
      <c r="DUX1286"/>
      <c r="DUY1286"/>
      <c r="DUZ1286"/>
      <c r="DVA1286"/>
      <c r="DVB1286"/>
      <c r="DVC1286"/>
      <c r="DVD1286"/>
      <c r="DVE1286"/>
      <c r="DVF1286"/>
      <c r="DVG1286"/>
      <c r="DVH1286"/>
      <c r="DVI1286"/>
      <c r="DVJ1286"/>
      <c r="DVK1286"/>
      <c r="DVL1286"/>
      <c r="DVM1286"/>
      <c r="DVN1286"/>
      <c r="DVO1286"/>
      <c r="DVP1286"/>
      <c r="DVQ1286"/>
      <c r="DVR1286"/>
      <c r="DVS1286"/>
      <c r="DVT1286"/>
      <c r="DVU1286"/>
      <c r="DVV1286"/>
      <c r="DVW1286"/>
      <c r="DVX1286"/>
      <c r="DVY1286"/>
      <c r="DVZ1286"/>
      <c r="DWA1286"/>
      <c r="DWB1286"/>
      <c r="DWC1286"/>
      <c r="DWD1286"/>
      <c r="DWE1286"/>
      <c r="DWF1286"/>
      <c r="DWG1286"/>
      <c r="DWH1286"/>
      <c r="DWI1286"/>
      <c r="DWJ1286"/>
      <c r="DWK1286"/>
      <c r="DWL1286"/>
      <c r="DWM1286"/>
      <c r="DWN1286"/>
      <c r="DWO1286"/>
      <c r="DWP1286"/>
      <c r="DWQ1286"/>
      <c r="DWR1286"/>
      <c r="DWS1286"/>
      <c r="DWT1286"/>
      <c r="DWU1286"/>
      <c r="DWV1286"/>
      <c r="DWW1286"/>
      <c r="DWX1286"/>
      <c r="DWY1286"/>
      <c r="DWZ1286"/>
      <c r="DXA1286"/>
      <c r="DXB1286"/>
      <c r="DXC1286"/>
      <c r="DXD1286"/>
      <c r="DXE1286"/>
      <c r="DXF1286"/>
      <c r="DXG1286"/>
      <c r="DXH1286"/>
      <c r="DXI1286"/>
      <c r="DXJ1286"/>
      <c r="DXK1286"/>
      <c r="DXL1286"/>
      <c r="DXM1286"/>
      <c r="DXN1286"/>
      <c r="DXO1286"/>
      <c r="DXP1286"/>
      <c r="DXQ1286"/>
      <c r="DXR1286"/>
      <c r="DXS1286"/>
      <c r="DXT1286"/>
      <c r="DXU1286"/>
      <c r="DXV1286"/>
      <c r="DXW1286"/>
      <c r="DXX1286"/>
      <c r="DXY1286"/>
      <c r="DXZ1286"/>
      <c r="DYA1286"/>
      <c r="DYB1286"/>
      <c r="DYC1286"/>
      <c r="DYD1286"/>
      <c r="DYE1286"/>
      <c r="DYF1286"/>
      <c r="DYG1286"/>
      <c r="DYH1286"/>
      <c r="DYI1286"/>
      <c r="DYJ1286"/>
      <c r="DYK1286"/>
      <c r="DYL1286"/>
      <c r="DYM1286"/>
      <c r="DYN1286"/>
      <c r="DYO1286"/>
      <c r="DYP1286"/>
      <c r="DYQ1286"/>
      <c r="DYR1286"/>
      <c r="DYS1286"/>
      <c r="DYT1286"/>
      <c r="DYU1286"/>
      <c r="DYV1286"/>
      <c r="DYW1286"/>
      <c r="DYX1286"/>
      <c r="DYY1286"/>
      <c r="DYZ1286"/>
      <c r="DZA1286"/>
      <c r="DZB1286"/>
      <c r="DZC1286"/>
      <c r="DZD1286"/>
      <c r="DZE1286"/>
      <c r="DZF1286"/>
      <c r="DZG1286"/>
      <c r="DZH1286"/>
      <c r="DZI1286"/>
      <c r="DZJ1286"/>
      <c r="DZK1286"/>
      <c r="DZL1286"/>
      <c r="DZM1286"/>
      <c r="DZN1286"/>
      <c r="DZO1286"/>
      <c r="DZP1286"/>
      <c r="DZQ1286"/>
      <c r="DZR1286"/>
      <c r="DZS1286"/>
      <c r="DZT1286"/>
      <c r="DZU1286"/>
      <c r="DZV1286"/>
      <c r="DZW1286"/>
      <c r="DZX1286"/>
      <c r="DZY1286"/>
      <c r="DZZ1286"/>
      <c r="EAA1286"/>
      <c r="EAB1286"/>
      <c r="EAC1286"/>
      <c r="EAD1286"/>
      <c r="EAE1286"/>
      <c r="EAF1286"/>
      <c r="EAG1286"/>
      <c r="EAH1286"/>
      <c r="EAI1286"/>
      <c r="EAJ1286"/>
      <c r="EAK1286"/>
      <c r="EAL1286"/>
      <c r="EAM1286"/>
      <c r="EAN1286"/>
      <c r="EAO1286"/>
      <c r="EAP1286"/>
      <c r="EAQ1286"/>
      <c r="EAR1286"/>
      <c r="EAS1286"/>
      <c r="EAT1286"/>
      <c r="EAU1286"/>
      <c r="EAV1286"/>
      <c r="EAW1286"/>
      <c r="EAX1286"/>
      <c r="EAY1286"/>
      <c r="EAZ1286"/>
      <c r="EBA1286"/>
      <c r="EBB1286"/>
      <c r="EBC1286"/>
      <c r="EBD1286"/>
      <c r="EBE1286"/>
      <c r="EBF1286"/>
      <c r="EBG1286"/>
      <c r="EBH1286"/>
      <c r="EBI1286"/>
      <c r="EBJ1286"/>
      <c r="EBK1286"/>
      <c r="EBL1286"/>
      <c r="EBM1286"/>
      <c r="EBN1286"/>
      <c r="EBO1286"/>
      <c r="EBP1286"/>
      <c r="EBQ1286"/>
      <c r="EBR1286"/>
      <c r="EBS1286"/>
      <c r="EBT1286"/>
      <c r="EBU1286"/>
      <c r="EBV1286"/>
      <c r="EBW1286"/>
      <c r="EBX1286"/>
      <c r="EBY1286"/>
      <c r="EBZ1286"/>
      <c r="ECA1286"/>
      <c r="ECB1286"/>
      <c r="ECC1286"/>
      <c r="ECD1286"/>
      <c r="ECE1286"/>
      <c r="ECF1286"/>
      <c r="ECG1286"/>
      <c r="ECH1286"/>
      <c r="ECI1286"/>
      <c r="ECJ1286"/>
      <c r="ECK1286"/>
      <c r="ECL1286"/>
      <c r="ECM1286"/>
      <c r="ECN1286"/>
      <c r="ECO1286"/>
      <c r="ECP1286"/>
      <c r="ECQ1286"/>
      <c r="ECR1286"/>
      <c r="ECS1286"/>
      <c r="ECT1286"/>
      <c r="ECU1286"/>
      <c r="ECV1286"/>
      <c r="ECW1286"/>
      <c r="ECX1286"/>
      <c r="ECY1286"/>
      <c r="ECZ1286"/>
      <c r="EDA1286"/>
      <c r="EDB1286"/>
      <c r="EDC1286"/>
      <c r="EDD1286"/>
      <c r="EDE1286"/>
      <c r="EDF1286"/>
      <c r="EDG1286"/>
      <c r="EDH1286"/>
      <c r="EDI1286"/>
      <c r="EDJ1286"/>
      <c r="EDK1286"/>
      <c r="EDL1286"/>
      <c r="EDM1286"/>
      <c r="EDN1286"/>
      <c r="EDO1286"/>
      <c r="EDP1286"/>
      <c r="EDQ1286"/>
      <c r="EDR1286"/>
      <c r="EDS1286"/>
      <c r="EDT1286"/>
      <c r="EDU1286"/>
      <c r="EDV1286"/>
      <c r="EDW1286"/>
      <c r="EDX1286"/>
      <c r="EDY1286"/>
      <c r="EDZ1286"/>
      <c r="EEA1286"/>
      <c r="EEB1286"/>
      <c r="EEC1286"/>
      <c r="EED1286"/>
      <c r="EEE1286"/>
      <c r="EEF1286"/>
      <c r="EEG1286"/>
      <c r="EEH1286"/>
      <c r="EEI1286"/>
      <c r="EEJ1286"/>
      <c r="EEK1286"/>
      <c r="EEL1286"/>
      <c r="EEM1286"/>
      <c r="EEN1286"/>
      <c r="EEO1286"/>
      <c r="EEP1286"/>
      <c r="EEQ1286"/>
      <c r="EER1286"/>
      <c r="EES1286"/>
      <c r="EET1286"/>
      <c r="EEU1286"/>
      <c r="EEV1286"/>
      <c r="EEW1286"/>
      <c r="EEX1286"/>
      <c r="EEY1286"/>
      <c r="EEZ1286"/>
      <c r="EFA1286"/>
      <c r="EFB1286"/>
      <c r="EFC1286"/>
      <c r="EFD1286"/>
      <c r="EFE1286"/>
      <c r="EFF1286"/>
      <c r="EFG1286"/>
      <c r="EFH1286"/>
      <c r="EFI1286"/>
      <c r="EFJ1286"/>
      <c r="EFK1286"/>
      <c r="EFL1286"/>
      <c r="EFM1286"/>
      <c r="EFN1286"/>
      <c r="EFO1286"/>
      <c r="EFP1286"/>
      <c r="EFQ1286"/>
      <c r="EFR1286"/>
      <c r="EFS1286"/>
      <c r="EFT1286"/>
      <c r="EFU1286"/>
      <c r="EFV1286"/>
      <c r="EFW1286"/>
      <c r="EFX1286"/>
      <c r="EFY1286"/>
      <c r="EFZ1286"/>
      <c r="EGA1286"/>
      <c r="EGB1286"/>
      <c r="EGC1286"/>
      <c r="EGD1286"/>
      <c r="EGE1286"/>
      <c r="EGF1286"/>
      <c r="EGG1286"/>
      <c r="EGH1286"/>
      <c r="EGI1286"/>
      <c r="EGJ1286"/>
      <c r="EGK1286"/>
      <c r="EGL1286"/>
      <c r="EGM1286"/>
      <c r="EGN1286"/>
      <c r="EGO1286"/>
      <c r="EGP1286"/>
      <c r="EGQ1286"/>
      <c r="EGR1286"/>
      <c r="EGS1286"/>
      <c r="EGT1286"/>
      <c r="EGU1286"/>
      <c r="EGV1286"/>
      <c r="EGW1286"/>
      <c r="EGX1286"/>
      <c r="EGY1286"/>
      <c r="EGZ1286"/>
      <c r="EHA1286"/>
      <c r="EHB1286"/>
      <c r="EHC1286"/>
      <c r="EHD1286"/>
      <c r="EHE1286"/>
      <c r="EHF1286"/>
      <c r="EHG1286"/>
      <c r="EHH1286"/>
      <c r="EHI1286"/>
      <c r="EHJ1286"/>
      <c r="EHK1286"/>
      <c r="EHL1286"/>
      <c r="EHM1286"/>
      <c r="EHN1286"/>
      <c r="EHO1286"/>
      <c r="EHP1286"/>
      <c r="EHQ1286"/>
      <c r="EHR1286"/>
      <c r="EHS1286"/>
      <c r="EHT1286"/>
      <c r="EHU1286"/>
      <c r="EHV1286"/>
      <c r="EHW1286"/>
      <c r="EHX1286"/>
      <c r="EHY1286"/>
      <c r="EHZ1286"/>
      <c r="EIA1286"/>
      <c r="EIB1286"/>
      <c r="EIC1286"/>
      <c r="EID1286"/>
      <c r="EIE1286"/>
      <c r="EIF1286"/>
      <c r="EIG1286"/>
      <c r="EIH1286"/>
      <c r="EII1286"/>
      <c r="EIJ1286"/>
      <c r="EIK1286"/>
      <c r="EIL1286"/>
      <c r="EIM1286"/>
      <c r="EIN1286"/>
      <c r="EIO1286"/>
      <c r="EIP1286"/>
      <c r="EIQ1286"/>
      <c r="EIR1286"/>
      <c r="EIS1286"/>
      <c r="EIT1286"/>
      <c r="EIU1286"/>
      <c r="EIV1286"/>
      <c r="EIW1286"/>
      <c r="EIX1286"/>
      <c r="EIY1286"/>
      <c r="EIZ1286"/>
      <c r="EJA1286"/>
      <c r="EJB1286"/>
      <c r="EJC1286"/>
      <c r="EJD1286"/>
      <c r="EJE1286"/>
      <c r="EJF1286"/>
      <c r="EJG1286"/>
      <c r="EJH1286"/>
      <c r="EJI1286"/>
      <c r="EJJ1286"/>
      <c r="EJK1286"/>
      <c r="EJL1286"/>
      <c r="EJM1286"/>
      <c r="EJN1286"/>
      <c r="EJO1286"/>
      <c r="EJP1286"/>
      <c r="EJQ1286"/>
      <c r="EJR1286"/>
      <c r="EJS1286"/>
      <c r="EJT1286"/>
      <c r="EJU1286"/>
      <c r="EJV1286"/>
      <c r="EJW1286"/>
      <c r="EJX1286"/>
      <c r="EJY1286"/>
      <c r="EJZ1286"/>
      <c r="EKA1286"/>
      <c r="EKB1286"/>
      <c r="EKC1286"/>
      <c r="EKD1286"/>
      <c r="EKE1286"/>
      <c r="EKF1286"/>
      <c r="EKG1286"/>
      <c r="EKH1286"/>
      <c r="EKI1286"/>
      <c r="EKJ1286"/>
      <c r="EKK1286"/>
      <c r="EKL1286"/>
      <c r="EKM1286"/>
      <c r="EKN1286"/>
      <c r="EKO1286"/>
      <c r="EKP1286"/>
      <c r="EKQ1286"/>
      <c r="EKR1286"/>
      <c r="EKS1286"/>
      <c r="EKT1286"/>
      <c r="EKU1286"/>
      <c r="EKV1286"/>
      <c r="EKW1286"/>
      <c r="EKX1286"/>
      <c r="EKY1286"/>
      <c r="EKZ1286"/>
      <c r="ELA1286"/>
      <c r="ELB1286"/>
      <c r="ELC1286"/>
      <c r="ELD1286"/>
      <c r="ELE1286"/>
      <c r="ELF1286"/>
      <c r="ELG1286"/>
      <c r="ELH1286"/>
      <c r="ELI1286"/>
      <c r="ELJ1286"/>
      <c r="ELK1286"/>
      <c r="ELL1286"/>
      <c r="ELM1286"/>
      <c r="ELN1286"/>
      <c r="ELO1286"/>
      <c r="ELP1286"/>
      <c r="ELQ1286"/>
      <c r="ELR1286"/>
      <c r="ELS1286"/>
      <c r="ELT1286"/>
      <c r="ELU1286"/>
      <c r="ELV1286"/>
      <c r="ELW1286"/>
      <c r="ELX1286"/>
      <c r="ELY1286"/>
      <c r="ELZ1286"/>
      <c r="EMA1286"/>
      <c r="EMB1286"/>
      <c r="EMC1286"/>
      <c r="EMD1286"/>
      <c r="EME1286"/>
      <c r="EMF1286"/>
      <c r="EMG1286"/>
      <c r="EMH1286"/>
      <c r="EMI1286"/>
      <c r="EMJ1286"/>
      <c r="EMK1286"/>
      <c r="EML1286"/>
      <c r="EMM1286"/>
      <c r="EMN1286"/>
      <c r="EMO1286"/>
      <c r="EMP1286"/>
      <c r="EMQ1286"/>
      <c r="EMR1286"/>
      <c r="EMS1286"/>
      <c r="EMT1286"/>
      <c r="EMU1286"/>
      <c r="EMV1286"/>
      <c r="EMW1286"/>
      <c r="EMX1286"/>
      <c r="EMY1286"/>
      <c r="EMZ1286"/>
      <c r="ENA1286"/>
      <c r="ENB1286"/>
      <c r="ENC1286"/>
      <c r="END1286"/>
      <c r="ENE1286"/>
      <c r="ENF1286"/>
      <c r="ENG1286"/>
      <c r="ENH1286"/>
      <c r="ENI1286"/>
      <c r="ENJ1286"/>
      <c r="ENK1286"/>
      <c r="ENL1286"/>
      <c r="ENM1286"/>
      <c r="ENN1286"/>
      <c r="ENO1286"/>
      <c r="ENP1286"/>
      <c r="ENQ1286"/>
      <c r="ENR1286"/>
      <c r="ENS1286"/>
      <c r="ENT1286"/>
      <c r="ENU1286"/>
      <c r="ENV1286"/>
      <c r="ENW1286"/>
      <c r="ENX1286"/>
      <c r="ENY1286"/>
      <c r="ENZ1286"/>
      <c r="EOA1286"/>
      <c r="EOB1286"/>
      <c r="EOC1286"/>
      <c r="EOD1286"/>
      <c r="EOE1286"/>
      <c r="EOF1286"/>
      <c r="EOG1286"/>
      <c r="EOH1286"/>
      <c r="EOI1286"/>
      <c r="EOJ1286"/>
      <c r="EOK1286"/>
      <c r="EOL1286"/>
      <c r="EOM1286"/>
      <c r="EON1286"/>
      <c r="EOO1286"/>
      <c r="EOP1286"/>
      <c r="EOQ1286"/>
      <c r="EOR1286"/>
      <c r="EOS1286"/>
      <c r="EOT1286"/>
      <c r="EOU1286"/>
      <c r="EOV1286"/>
      <c r="EOW1286"/>
      <c r="EOX1286"/>
      <c r="EOY1286"/>
      <c r="EOZ1286"/>
      <c r="EPA1286"/>
      <c r="EPB1286"/>
      <c r="EPC1286"/>
      <c r="EPD1286"/>
      <c r="EPE1286"/>
      <c r="EPF1286"/>
      <c r="EPG1286"/>
      <c r="EPH1286"/>
      <c r="EPI1286"/>
      <c r="EPJ1286"/>
      <c r="EPK1286"/>
      <c r="EPL1286"/>
      <c r="EPM1286"/>
      <c r="EPN1286"/>
      <c r="EPO1286"/>
      <c r="EPP1286"/>
      <c r="EPQ1286"/>
      <c r="EPR1286"/>
      <c r="EPS1286"/>
      <c r="EPT1286"/>
      <c r="EPU1286"/>
      <c r="EPV1286"/>
      <c r="EPW1286"/>
      <c r="EPX1286"/>
      <c r="EPY1286"/>
      <c r="EPZ1286"/>
      <c r="EQA1286"/>
      <c r="EQB1286"/>
      <c r="EQC1286"/>
      <c r="EQD1286"/>
      <c r="EQE1286"/>
      <c r="EQF1286"/>
      <c r="EQG1286"/>
      <c r="EQH1286"/>
      <c r="EQI1286"/>
      <c r="EQJ1286"/>
      <c r="EQK1286"/>
      <c r="EQL1286"/>
      <c r="EQM1286"/>
      <c r="EQN1286"/>
      <c r="EQO1286"/>
      <c r="EQP1286"/>
      <c r="EQQ1286"/>
      <c r="EQR1286"/>
      <c r="EQS1286"/>
      <c r="EQT1286"/>
      <c r="EQU1286"/>
      <c r="EQV1286"/>
      <c r="EQW1286"/>
      <c r="EQX1286"/>
      <c r="EQY1286"/>
      <c r="EQZ1286"/>
      <c r="ERA1286"/>
      <c r="ERB1286"/>
      <c r="ERC1286"/>
      <c r="ERD1286"/>
      <c r="ERE1286"/>
      <c r="ERF1286"/>
      <c r="ERG1286"/>
      <c r="ERH1286"/>
      <c r="ERI1286"/>
      <c r="ERJ1286"/>
      <c r="ERK1286"/>
      <c r="ERL1286"/>
      <c r="ERM1286"/>
      <c r="ERN1286"/>
      <c r="ERO1286"/>
      <c r="ERP1286"/>
      <c r="ERQ1286"/>
      <c r="ERR1286"/>
      <c r="ERS1286"/>
      <c r="ERT1286"/>
      <c r="ERU1286"/>
      <c r="ERV1286"/>
      <c r="ERW1286"/>
      <c r="ERX1286"/>
      <c r="ERY1286"/>
      <c r="ERZ1286"/>
      <c r="ESA1286"/>
      <c r="ESB1286"/>
      <c r="ESC1286"/>
      <c r="ESD1286"/>
      <c r="ESE1286"/>
      <c r="ESF1286"/>
      <c r="ESG1286"/>
      <c r="ESH1286"/>
      <c r="ESI1286"/>
      <c r="ESJ1286"/>
      <c r="ESK1286"/>
      <c r="ESL1286"/>
      <c r="ESM1286"/>
      <c r="ESN1286"/>
      <c r="ESO1286"/>
      <c r="ESP1286"/>
      <c r="ESQ1286"/>
      <c r="ESR1286"/>
      <c r="ESS1286"/>
      <c r="EST1286"/>
      <c r="ESU1286"/>
      <c r="ESV1286"/>
      <c r="ESW1286"/>
      <c r="ESX1286"/>
      <c r="ESY1286"/>
      <c r="ESZ1286"/>
      <c r="ETA1286"/>
      <c r="ETB1286"/>
      <c r="ETC1286"/>
      <c r="ETD1286"/>
      <c r="ETE1286"/>
      <c r="ETF1286"/>
      <c r="ETG1286"/>
      <c r="ETH1286"/>
      <c r="ETI1286"/>
      <c r="ETJ1286"/>
      <c r="ETK1286"/>
      <c r="ETL1286"/>
      <c r="ETM1286"/>
      <c r="ETN1286"/>
      <c r="ETO1286"/>
      <c r="ETP1286"/>
      <c r="ETQ1286"/>
      <c r="ETR1286"/>
      <c r="ETS1286"/>
      <c r="ETT1286"/>
      <c r="ETU1286"/>
      <c r="ETV1286"/>
      <c r="ETW1286"/>
      <c r="ETX1286"/>
      <c r="ETY1286"/>
      <c r="ETZ1286"/>
      <c r="EUA1286"/>
      <c r="EUB1286"/>
      <c r="EUC1286"/>
      <c r="EUD1286"/>
      <c r="EUE1286"/>
      <c r="EUF1286"/>
      <c r="EUG1286"/>
      <c r="EUH1286"/>
      <c r="EUI1286"/>
      <c r="EUJ1286"/>
      <c r="EUK1286"/>
      <c r="EUL1286"/>
      <c r="EUM1286"/>
      <c r="EUN1286"/>
      <c r="EUO1286"/>
      <c r="EUP1286"/>
      <c r="EUQ1286"/>
      <c r="EUR1286"/>
      <c r="EUS1286"/>
      <c r="EUT1286"/>
      <c r="EUU1286"/>
      <c r="EUV1286"/>
      <c r="EUW1286"/>
      <c r="EUX1286"/>
      <c r="EUY1286"/>
      <c r="EUZ1286"/>
      <c r="EVA1286"/>
      <c r="EVB1286"/>
      <c r="EVC1286"/>
      <c r="EVD1286"/>
      <c r="EVE1286"/>
      <c r="EVF1286"/>
      <c r="EVG1286"/>
      <c r="EVH1286"/>
      <c r="EVI1286"/>
      <c r="EVJ1286"/>
      <c r="EVK1286"/>
      <c r="EVL1286"/>
      <c r="EVM1286"/>
      <c r="EVN1286"/>
      <c r="EVO1286"/>
      <c r="EVP1286"/>
      <c r="EVQ1286"/>
      <c r="EVR1286"/>
      <c r="EVS1286"/>
      <c r="EVT1286"/>
      <c r="EVU1286"/>
      <c r="EVV1286"/>
      <c r="EVW1286"/>
      <c r="EVX1286"/>
      <c r="EVY1286"/>
      <c r="EVZ1286"/>
      <c r="EWA1286"/>
      <c r="EWB1286"/>
      <c r="EWC1286"/>
      <c r="EWD1286"/>
      <c r="EWE1286"/>
      <c r="EWF1286"/>
      <c r="EWG1286"/>
      <c r="EWH1286"/>
      <c r="EWI1286"/>
      <c r="EWJ1286"/>
      <c r="EWK1286"/>
      <c r="EWL1286"/>
      <c r="EWM1286"/>
      <c r="EWN1286"/>
      <c r="EWO1286"/>
      <c r="EWP1286"/>
      <c r="EWQ1286"/>
      <c r="EWR1286"/>
      <c r="EWS1286"/>
      <c r="EWT1286"/>
      <c r="EWU1286"/>
      <c r="EWV1286"/>
      <c r="EWW1286"/>
      <c r="EWX1286"/>
      <c r="EWY1286"/>
      <c r="EWZ1286"/>
      <c r="EXA1286"/>
      <c r="EXB1286"/>
      <c r="EXC1286"/>
      <c r="EXD1286"/>
      <c r="EXE1286"/>
      <c r="EXF1286"/>
      <c r="EXG1286"/>
      <c r="EXH1286"/>
      <c r="EXI1286"/>
      <c r="EXJ1286"/>
      <c r="EXK1286"/>
      <c r="EXL1286"/>
      <c r="EXM1286"/>
      <c r="EXN1286"/>
      <c r="EXO1286"/>
      <c r="EXP1286"/>
      <c r="EXQ1286"/>
      <c r="EXR1286"/>
      <c r="EXS1286"/>
      <c r="EXT1286"/>
      <c r="EXU1286"/>
      <c r="EXV1286"/>
      <c r="EXW1286"/>
      <c r="EXX1286"/>
      <c r="EXY1286"/>
      <c r="EXZ1286"/>
      <c r="EYA1286"/>
      <c r="EYB1286"/>
      <c r="EYC1286"/>
      <c r="EYD1286"/>
      <c r="EYE1286"/>
      <c r="EYF1286"/>
      <c r="EYG1286"/>
      <c r="EYH1286"/>
      <c r="EYI1286"/>
      <c r="EYJ1286"/>
      <c r="EYK1286"/>
      <c r="EYL1286"/>
      <c r="EYM1286"/>
      <c r="EYN1286"/>
      <c r="EYO1286"/>
      <c r="EYP1286"/>
      <c r="EYQ1286"/>
      <c r="EYR1286"/>
      <c r="EYS1286"/>
      <c r="EYT1286"/>
      <c r="EYU1286"/>
      <c r="EYV1286"/>
      <c r="EYW1286"/>
      <c r="EYX1286"/>
      <c r="EYY1286"/>
      <c r="EYZ1286"/>
      <c r="EZA1286"/>
      <c r="EZB1286"/>
      <c r="EZC1286"/>
      <c r="EZD1286"/>
      <c r="EZE1286"/>
      <c r="EZF1286"/>
      <c r="EZG1286"/>
      <c r="EZH1286"/>
      <c r="EZI1286"/>
      <c r="EZJ1286"/>
      <c r="EZK1286"/>
      <c r="EZL1286"/>
      <c r="EZM1286"/>
      <c r="EZN1286"/>
      <c r="EZO1286"/>
      <c r="EZP1286"/>
      <c r="EZQ1286"/>
      <c r="EZR1286"/>
      <c r="EZS1286"/>
      <c r="EZT1286"/>
      <c r="EZU1286"/>
      <c r="EZV1286"/>
      <c r="EZW1286"/>
      <c r="EZX1286"/>
      <c r="EZY1286"/>
      <c r="EZZ1286"/>
      <c r="FAA1286"/>
      <c r="FAB1286"/>
      <c r="FAC1286"/>
      <c r="FAD1286"/>
      <c r="FAE1286"/>
      <c r="FAF1286"/>
      <c r="FAG1286"/>
      <c r="FAH1286"/>
      <c r="FAI1286"/>
      <c r="FAJ1286"/>
      <c r="FAK1286"/>
      <c r="FAL1286"/>
      <c r="FAM1286"/>
      <c r="FAN1286"/>
      <c r="FAO1286"/>
      <c r="FAP1286"/>
      <c r="FAQ1286"/>
      <c r="FAR1286"/>
      <c r="FAS1286"/>
      <c r="FAT1286"/>
      <c r="FAU1286"/>
      <c r="FAV1286"/>
      <c r="FAW1286"/>
      <c r="FAX1286"/>
      <c r="FAY1286"/>
      <c r="FAZ1286"/>
      <c r="FBA1286"/>
      <c r="FBB1286"/>
      <c r="FBC1286"/>
      <c r="FBD1286"/>
      <c r="FBE1286"/>
      <c r="FBF1286"/>
      <c r="FBG1286"/>
      <c r="FBH1286"/>
      <c r="FBI1286"/>
      <c r="FBJ1286"/>
      <c r="FBK1286"/>
      <c r="FBL1286"/>
      <c r="FBM1286"/>
      <c r="FBN1286"/>
      <c r="FBO1286"/>
      <c r="FBP1286"/>
      <c r="FBQ1286"/>
      <c r="FBR1286"/>
      <c r="FBS1286"/>
      <c r="FBT1286"/>
      <c r="FBU1286"/>
      <c r="FBV1286"/>
      <c r="FBW1286"/>
      <c r="FBX1286"/>
      <c r="FBY1286"/>
      <c r="FBZ1286"/>
      <c r="FCA1286"/>
      <c r="FCB1286"/>
      <c r="FCC1286"/>
      <c r="FCD1286"/>
      <c r="FCE1286"/>
      <c r="FCF1286"/>
      <c r="FCG1286"/>
      <c r="FCH1286"/>
      <c r="FCI1286"/>
      <c r="FCJ1286"/>
      <c r="FCK1286"/>
      <c r="FCL1286"/>
      <c r="FCM1286"/>
      <c r="FCN1286"/>
      <c r="FCO1286"/>
      <c r="FCP1286"/>
      <c r="FCQ1286"/>
      <c r="FCR1286"/>
      <c r="FCS1286"/>
      <c r="FCT1286"/>
      <c r="FCU1286"/>
      <c r="FCV1286"/>
      <c r="FCW1286"/>
      <c r="FCX1286"/>
      <c r="FCY1286"/>
      <c r="FCZ1286"/>
      <c r="FDA1286"/>
      <c r="FDB1286"/>
      <c r="FDC1286"/>
      <c r="FDD1286"/>
      <c r="FDE1286"/>
      <c r="FDF1286"/>
      <c r="FDG1286"/>
      <c r="FDH1286"/>
      <c r="FDI1286"/>
      <c r="FDJ1286"/>
      <c r="FDK1286"/>
      <c r="FDL1286"/>
      <c r="FDM1286"/>
      <c r="FDN1286"/>
      <c r="FDO1286"/>
      <c r="FDP1286"/>
      <c r="FDQ1286"/>
      <c r="FDR1286"/>
      <c r="FDS1286"/>
      <c r="FDT1286"/>
      <c r="FDU1286"/>
      <c r="FDV1286"/>
      <c r="FDW1286"/>
      <c r="FDX1286"/>
      <c r="FDY1286"/>
      <c r="FDZ1286"/>
      <c r="FEA1286"/>
      <c r="FEB1286"/>
      <c r="FEC1286"/>
      <c r="FED1286"/>
      <c r="FEE1286"/>
      <c r="FEF1286"/>
      <c r="FEG1286"/>
      <c r="FEH1286"/>
      <c r="FEI1286"/>
      <c r="FEJ1286"/>
      <c r="FEK1286"/>
      <c r="FEL1286"/>
      <c r="FEM1286"/>
      <c r="FEN1286"/>
      <c r="FEO1286"/>
      <c r="FEP1286"/>
      <c r="FEQ1286"/>
      <c r="FER1286"/>
      <c r="FES1286"/>
      <c r="FET1286"/>
      <c r="FEU1286"/>
      <c r="FEV1286"/>
      <c r="FEW1286"/>
      <c r="FEX1286"/>
      <c r="FEY1286"/>
      <c r="FEZ1286"/>
      <c r="FFA1286"/>
      <c r="FFB1286"/>
      <c r="FFC1286"/>
      <c r="FFD1286"/>
      <c r="FFE1286"/>
      <c r="FFF1286"/>
      <c r="FFG1286"/>
      <c r="FFH1286"/>
      <c r="FFI1286"/>
      <c r="FFJ1286"/>
      <c r="FFK1286"/>
      <c r="FFL1286"/>
      <c r="FFM1286"/>
      <c r="FFN1286"/>
      <c r="FFO1286"/>
      <c r="FFP1286"/>
      <c r="FFQ1286"/>
      <c r="FFR1286"/>
      <c r="FFS1286"/>
      <c r="FFT1286"/>
      <c r="FFU1286"/>
      <c r="FFV1286"/>
      <c r="FFW1286"/>
      <c r="FFX1286"/>
      <c r="FFY1286"/>
      <c r="FFZ1286"/>
      <c r="FGA1286"/>
      <c r="FGB1286"/>
      <c r="FGC1286"/>
      <c r="FGD1286"/>
      <c r="FGE1286"/>
      <c r="FGF1286"/>
      <c r="FGG1286"/>
      <c r="FGH1286"/>
      <c r="FGI1286"/>
      <c r="FGJ1286"/>
      <c r="FGK1286"/>
      <c r="FGL1286"/>
      <c r="FGM1286"/>
      <c r="FGN1286"/>
      <c r="FGO1286"/>
      <c r="FGP1286"/>
      <c r="FGQ1286"/>
      <c r="FGR1286"/>
      <c r="FGS1286"/>
      <c r="FGT1286"/>
      <c r="FGU1286"/>
      <c r="FGV1286"/>
      <c r="FGW1286"/>
      <c r="FGX1286"/>
      <c r="FGY1286"/>
      <c r="FGZ1286"/>
      <c r="FHA1286"/>
      <c r="FHB1286"/>
      <c r="FHC1286"/>
      <c r="FHD1286"/>
      <c r="FHE1286"/>
      <c r="FHF1286"/>
      <c r="FHG1286"/>
      <c r="FHH1286"/>
      <c r="FHI1286"/>
      <c r="FHJ1286"/>
      <c r="FHK1286"/>
      <c r="FHL1286"/>
      <c r="FHM1286"/>
      <c r="FHN1286"/>
      <c r="FHO1286"/>
      <c r="FHP1286"/>
      <c r="FHQ1286"/>
      <c r="FHR1286"/>
      <c r="FHS1286"/>
      <c r="FHT1286"/>
      <c r="FHU1286"/>
      <c r="FHV1286"/>
      <c r="FHW1286"/>
      <c r="FHX1286"/>
      <c r="FHY1286"/>
      <c r="FHZ1286"/>
      <c r="FIA1286"/>
      <c r="FIB1286"/>
      <c r="FIC1286"/>
      <c r="FID1286"/>
      <c r="FIE1286"/>
      <c r="FIF1286"/>
      <c r="FIG1286"/>
      <c r="FIH1286"/>
      <c r="FII1286"/>
      <c r="FIJ1286"/>
      <c r="FIK1286"/>
      <c r="FIL1286"/>
      <c r="FIM1286"/>
      <c r="FIN1286"/>
      <c r="FIO1286"/>
      <c r="FIP1286"/>
      <c r="FIQ1286"/>
      <c r="FIR1286"/>
      <c r="FIS1286"/>
      <c r="FIT1286"/>
      <c r="FIU1286"/>
      <c r="FIV1286"/>
      <c r="FIW1286"/>
      <c r="FIX1286"/>
      <c r="FIY1286"/>
      <c r="FIZ1286"/>
      <c r="FJA1286"/>
      <c r="FJB1286"/>
      <c r="FJC1286"/>
      <c r="FJD1286"/>
      <c r="FJE1286"/>
      <c r="FJF1286"/>
      <c r="FJG1286"/>
      <c r="FJH1286"/>
      <c r="FJI1286"/>
      <c r="FJJ1286"/>
      <c r="FJK1286"/>
      <c r="FJL1286"/>
      <c r="FJM1286"/>
      <c r="FJN1286"/>
      <c r="FJO1286"/>
      <c r="FJP1286"/>
      <c r="FJQ1286"/>
      <c r="FJR1286"/>
      <c r="FJS1286"/>
      <c r="FJT1286"/>
      <c r="FJU1286"/>
      <c r="FJV1286"/>
      <c r="FJW1286"/>
      <c r="FJX1286"/>
      <c r="FJY1286"/>
      <c r="FJZ1286"/>
      <c r="FKA1286"/>
      <c r="FKB1286"/>
      <c r="FKC1286"/>
      <c r="FKD1286"/>
      <c r="FKE1286"/>
      <c r="FKF1286"/>
      <c r="FKG1286"/>
      <c r="FKH1286"/>
      <c r="FKI1286"/>
      <c r="FKJ1286"/>
      <c r="FKK1286"/>
      <c r="FKL1286"/>
      <c r="FKM1286"/>
      <c r="FKN1286"/>
      <c r="FKO1286"/>
      <c r="FKP1286"/>
      <c r="FKQ1286"/>
      <c r="FKR1286"/>
      <c r="FKS1286"/>
      <c r="FKT1286"/>
      <c r="FKU1286"/>
      <c r="FKV1286"/>
      <c r="FKW1286"/>
      <c r="FKX1286"/>
      <c r="FKY1286"/>
      <c r="FKZ1286"/>
      <c r="FLA1286"/>
      <c r="FLB1286"/>
      <c r="FLC1286"/>
      <c r="FLD1286"/>
      <c r="FLE1286"/>
      <c r="FLF1286"/>
      <c r="FLG1286"/>
      <c r="FLH1286"/>
      <c r="FLI1286"/>
      <c r="FLJ1286"/>
      <c r="FLK1286"/>
      <c r="FLL1286"/>
      <c r="FLM1286"/>
      <c r="FLN1286"/>
      <c r="FLO1286"/>
      <c r="FLP1286"/>
      <c r="FLQ1286"/>
      <c r="FLR1286"/>
      <c r="FLS1286"/>
      <c r="FLT1286"/>
      <c r="FLU1286"/>
      <c r="FLV1286"/>
      <c r="FLW1286"/>
      <c r="FLX1286"/>
      <c r="FLY1286"/>
      <c r="FLZ1286"/>
      <c r="FMA1286"/>
      <c r="FMB1286"/>
      <c r="FMC1286"/>
      <c r="FMD1286"/>
      <c r="FME1286"/>
      <c r="FMF1286"/>
      <c r="FMG1286"/>
      <c r="FMH1286"/>
      <c r="FMI1286"/>
      <c r="FMJ1286"/>
      <c r="FMK1286"/>
      <c r="FML1286"/>
      <c r="FMM1286"/>
      <c r="FMN1286"/>
      <c r="FMO1286"/>
      <c r="FMP1286"/>
      <c r="FMQ1286"/>
      <c r="FMR1286"/>
      <c r="FMS1286"/>
      <c r="FMT1286"/>
      <c r="FMU1286"/>
      <c r="FMV1286"/>
      <c r="FMW1286"/>
      <c r="FMX1286"/>
      <c r="FMY1286"/>
      <c r="FMZ1286"/>
      <c r="FNA1286"/>
      <c r="FNB1286"/>
      <c r="FNC1286"/>
      <c r="FND1286"/>
      <c r="FNE1286"/>
      <c r="FNF1286"/>
      <c r="FNG1286"/>
      <c r="FNH1286"/>
      <c r="FNI1286"/>
      <c r="FNJ1286"/>
      <c r="FNK1286"/>
      <c r="FNL1286"/>
      <c r="FNM1286"/>
      <c r="FNN1286"/>
      <c r="FNO1286"/>
      <c r="FNP1286"/>
      <c r="FNQ1286"/>
      <c r="FNR1286"/>
      <c r="FNS1286"/>
      <c r="FNT1286"/>
      <c r="FNU1286"/>
      <c r="FNV1286"/>
      <c r="FNW1286"/>
      <c r="FNX1286"/>
      <c r="FNY1286"/>
      <c r="FNZ1286"/>
      <c r="FOA1286"/>
      <c r="FOB1286"/>
      <c r="FOC1286"/>
      <c r="FOD1286"/>
      <c r="FOE1286"/>
      <c r="FOF1286"/>
      <c r="FOG1286"/>
      <c r="FOH1286"/>
      <c r="FOI1286"/>
      <c r="FOJ1286"/>
      <c r="FOK1286"/>
      <c r="FOL1286"/>
      <c r="FOM1286"/>
      <c r="FON1286"/>
      <c r="FOO1286"/>
      <c r="FOP1286"/>
      <c r="FOQ1286"/>
      <c r="FOR1286"/>
      <c r="FOS1286"/>
      <c r="FOT1286"/>
      <c r="FOU1286"/>
      <c r="FOV1286"/>
      <c r="FOW1286"/>
      <c r="FOX1286"/>
      <c r="FOY1286"/>
      <c r="FOZ1286"/>
      <c r="FPA1286"/>
      <c r="FPB1286"/>
      <c r="FPC1286"/>
      <c r="FPD1286"/>
      <c r="FPE1286"/>
      <c r="FPF1286"/>
      <c r="FPG1286"/>
      <c r="FPH1286"/>
      <c r="FPI1286"/>
      <c r="FPJ1286"/>
      <c r="FPK1286"/>
      <c r="FPL1286"/>
      <c r="FPM1286"/>
      <c r="FPN1286"/>
      <c r="FPO1286"/>
      <c r="FPP1286"/>
      <c r="FPQ1286"/>
      <c r="FPR1286"/>
      <c r="FPS1286"/>
      <c r="FPT1286"/>
      <c r="FPU1286"/>
      <c r="FPV1286"/>
      <c r="FPW1286"/>
      <c r="FPX1286"/>
      <c r="FPY1286"/>
      <c r="FPZ1286"/>
      <c r="FQA1286"/>
      <c r="FQB1286"/>
      <c r="FQC1286"/>
      <c r="FQD1286"/>
      <c r="FQE1286"/>
      <c r="FQF1286"/>
      <c r="FQG1286"/>
      <c r="FQH1286"/>
      <c r="FQI1286"/>
      <c r="FQJ1286"/>
      <c r="FQK1286"/>
      <c r="FQL1286"/>
      <c r="FQM1286"/>
      <c r="FQN1286"/>
      <c r="FQO1286"/>
      <c r="FQP1286"/>
      <c r="FQQ1286"/>
      <c r="FQR1286"/>
      <c r="FQS1286"/>
      <c r="FQT1286"/>
      <c r="FQU1286"/>
      <c r="FQV1286"/>
      <c r="FQW1286"/>
      <c r="FQX1286"/>
      <c r="FQY1286"/>
      <c r="FQZ1286"/>
      <c r="FRA1286"/>
      <c r="FRB1286"/>
      <c r="FRC1286"/>
      <c r="FRD1286"/>
      <c r="FRE1286"/>
      <c r="FRF1286"/>
      <c r="FRG1286"/>
      <c r="FRH1286"/>
      <c r="FRI1286"/>
      <c r="FRJ1286"/>
      <c r="FRK1286"/>
      <c r="FRL1286"/>
      <c r="FRM1286"/>
      <c r="FRN1286"/>
      <c r="FRO1286"/>
      <c r="FRP1286"/>
      <c r="FRQ1286"/>
      <c r="FRR1286"/>
      <c r="FRS1286"/>
      <c r="FRT1286"/>
      <c r="FRU1286"/>
      <c r="FRV1286"/>
      <c r="FRW1286"/>
      <c r="FRX1286"/>
      <c r="FRY1286"/>
      <c r="FRZ1286"/>
      <c r="FSA1286"/>
      <c r="FSB1286"/>
      <c r="FSC1286"/>
      <c r="FSD1286"/>
      <c r="FSE1286"/>
      <c r="FSF1286"/>
      <c r="FSG1286"/>
      <c r="FSH1286"/>
      <c r="FSI1286"/>
      <c r="FSJ1286"/>
      <c r="FSK1286"/>
      <c r="FSL1286"/>
      <c r="FSM1286"/>
      <c r="FSN1286"/>
      <c r="FSO1286"/>
      <c r="FSP1286"/>
      <c r="FSQ1286"/>
      <c r="FSR1286"/>
      <c r="FSS1286"/>
      <c r="FST1286"/>
      <c r="FSU1286"/>
      <c r="FSV1286"/>
      <c r="FSW1286"/>
      <c r="FSX1286"/>
      <c r="FSY1286"/>
      <c r="FSZ1286"/>
      <c r="FTA1286"/>
      <c r="FTB1286"/>
      <c r="FTC1286"/>
      <c r="FTD1286"/>
      <c r="FTE1286"/>
      <c r="FTF1286"/>
      <c r="FTG1286"/>
      <c r="FTH1286"/>
      <c r="FTI1286"/>
      <c r="FTJ1286"/>
      <c r="FTK1286"/>
      <c r="FTL1286"/>
      <c r="FTM1286"/>
      <c r="FTN1286"/>
      <c r="FTO1286"/>
      <c r="FTP1286"/>
      <c r="FTQ1286"/>
      <c r="FTR1286"/>
      <c r="FTS1286"/>
      <c r="FTT1286"/>
      <c r="FTU1286"/>
      <c r="FTV1286"/>
      <c r="FTW1286"/>
      <c r="FTX1286"/>
      <c r="FTY1286"/>
      <c r="FTZ1286"/>
      <c r="FUA1286"/>
      <c r="FUB1286"/>
      <c r="FUC1286"/>
      <c r="FUD1286"/>
      <c r="FUE1286"/>
      <c r="FUF1286"/>
      <c r="FUG1286"/>
      <c r="FUH1286"/>
      <c r="FUI1286"/>
      <c r="FUJ1286"/>
      <c r="FUK1286"/>
      <c r="FUL1286"/>
      <c r="FUM1286"/>
      <c r="FUN1286"/>
      <c r="FUO1286"/>
      <c r="FUP1286"/>
      <c r="FUQ1286"/>
      <c r="FUR1286"/>
      <c r="FUS1286"/>
      <c r="FUT1286"/>
      <c r="FUU1286"/>
      <c r="FUV1286"/>
      <c r="FUW1286"/>
      <c r="FUX1286"/>
      <c r="FUY1286"/>
      <c r="FUZ1286"/>
      <c r="FVA1286"/>
      <c r="FVB1286"/>
      <c r="FVC1286"/>
      <c r="FVD1286"/>
      <c r="FVE1286"/>
      <c r="FVF1286"/>
      <c r="FVG1286"/>
      <c r="FVH1286"/>
      <c r="FVI1286"/>
      <c r="FVJ1286"/>
      <c r="FVK1286"/>
      <c r="FVL1286"/>
      <c r="FVM1286"/>
      <c r="FVN1286"/>
      <c r="FVO1286"/>
      <c r="FVP1286"/>
      <c r="FVQ1286"/>
      <c r="FVR1286"/>
      <c r="FVS1286"/>
      <c r="FVT1286"/>
      <c r="FVU1286"/>
      <c r="FVV1286"/>
      <c r="FVW1286"/>
      <c r="FVX1286"/>
      <c r="FVY1286"/>
      <c r="FVZ1286"/>
      <c r="FWA1286"/>
      <c r="FWB1286"/>
      <c r="FWC1286"/>
      <c r="FWD1286"/>
      <c r="FWE1286"/>
      <c r="FWF1286"/>
      <c r="FWG1286"/>
      <c r="FWH1286"/>
      <c r="FWI1286"/>
      <c r="FWJ1286"/>
      <c r="FWK1286"/>
      <c r="FWL1286"/>
      <c r="FWM1286"/>
      <c r="FWN1286"/>
      <c r="FWO1286"/>
      <c r="FWP1286"/>
      <c r="FWQ1286"/>
      <c r="FWR1286"/>
      <c r="FWS1286"/>
      <c r="FWT1286"/>
      <c r="FWU1286"/>
      <c r="FWV1286"/>
      <c r="FWW1286"/>
      <c r="FWX1286"/>
      <c r="FWY1286"/>
      <c r="FWZ1286"/>
      <c r="FXA1286"/>
      <c r="FXB1286"/>
      <c r="FXC1286"/>
      <c r="FXD1286"/>
      <c r="FXE1286"/>
      <c r="FXF1286"/>
      <c r="FXG1286"/>
      <c r="FXH1286"/>
      <c r="FXI1286"/>
      <c r="FXJ1286"/>
      <c r="FXK1286"/>
      <c r="FXL1286"/>
      <c r="FXM1286"/>
      <c r="FXN1286"/>
      <c r="FXO1286"/>
      <c r="FXP1286"/>
      <c r="FXQ1286"/>
      <c r="FXR1286"/>
      <c r="FXS1286"/>
      <c r="FXT1286"/>
      <c r="FXU1286"/>
      <c r="FXV1286"/>
      <c r="FXW1286"/>
      <c r="FXX1286"/>
      <c r="FXY1286"/>
      <c r="FXZ1286"/>
      <c r="FYA1286"/>
      <c r="FYB1286"/>
      <c r="FYC1286"/>
      <c r="FYD1286"/>
      <c r="FYE1286"/>
      <c r="FYF1286"/>
      <c r="FYG1286"/>
      <c r="FYH1286"/>
      <c r="FYI1286"/>
      <c r="FYJ1286"/>
      <c r="FYK1286"/>
      <c r="FYL1286"/>
      <c r="FYM1286"/>
      <c r="FYN1286"/>
      <c r="FYO1286"/>
      <c r="FYP1286"/>
      <c r="FYQ1286"/>
      <c r="FYR1286"/>
      <c r="FYS1286"/>
      <c r="FYT1286"/>
      <c r="FYU1286"/>
      <c r="FYV1286"/>
      <c r="FYW1286"/>
      <c r="FYX1286"/>
      <c r="FYY1286"/>
      <c r="FYZ1286"/>
      <c r="FZA1286"/>
      <c r="FZB1286"/>
      <c r="FZC1286"/>
      <c r="FZD1286"/>
      <c r="FZE1286"/>
      <c r="FZF1286"/>
      <c r="FZG1286"/>
      <c r="FZH1286"/>
      <c r="FZI1286"/>
      <c r="FZJ1286"/>
      <c r="FZK1286"/>
      <c r="FZL1286"/>
      <c r="FZM1286"/>
      <c r="FZN1286"/>
      <c r="FZO1286"/>
      <c r="FZP1286"/>
      <c r="FZQ1286"/>
      <c r="FZR1286"/>
      <c r="FZS1286"/>
      <c r="FZT1286"/>
      <c r="FZU1286"/>
      <c r="FZV1286"/>
      <c r="FZW1286"/>
      <c r="FZX1286"/>
      <c r="FZY1286"/>
      <c r="FZZ1286"/>
      <c r="GAA1286"/>
      <c r="GAB1286"/>
      <c r="GAC1286"/>
      <c r="GAD1286"/>
      <c r="GAE1286"/>
      <c r="GAF1286"/>
      <c r="GAG1286"/>
      <c r="GAH1286"/>
      <c r="GAI1286"/>
      <c r="GAJ1286"/>
      <c r="GAK1286"/>
      <c r="GAL1286"/>
      <c r="GAM1286"/>
      <c r="GAN1286"/>
      <c r="GAO1286"/>
      <c r="GAP1286"/>
      <c r="GAQ1286"/>
      <c r="GAR1286"/>
      <c r="GAS1286"/>
      <c r="GAT1286"/>
      <c r="GAU1286"/>
      <c r="GAV1286"/>
      <c r="GAW1286"/>
      <c r="GAX1286"/>
      <c r="GAY1286"/>
      <c r="GAZ1286"/>
      <c r="GBA1286"/>
      <c r="GBB1286"/>
      <c r="GBC1286"/>
      <c r="GBD1286"/>
      <c r="GBE1286"/>
      <c r="GBF1286"/>
      <c r="GBG1286"/>
      <c r="GBH1286"/>
      <c r="GBI1286"/>
      <c r="GBJ1286"/>
      <c r="GBK1286"/>
      <c r="GBL1286"/>
      <c r="GBM1286"/>
      <c r="GBN1286"/>
      <c r="GBO1286"/>
      <c r="GBP1286"/>
      <c r="GBQ1286"/>
      <c r="GBR1286"/>
      <c r="GBS1286"/>
      <c r="GBT1286"/>
      <c r="GBU1286"/>
      <c r="GBV1286"/>
      <c r="GBW1286"/>
      <c r="GBX1286"/>
      <c r="GBY1286"/>
      <c r="GBZ1286"/>
      <c r="GCA1286"/>
      <c r="GCB1286"/>
      <c r="GCC1286"/>
      <c r="GCD1286"/>
      <c r="GCE1286"/>
      <c r="GCF1286"/>
      <c r="GCG1286"/>
      <c r="GCH1286"/>
      <c r="GCI1286"/>
      <c r="GCJ1286"/>
      <c r="GCK1286"/>
      <c r="GCL1286"/>
      <c r="GCM1286"/>
      <c r="GCN1286"/>
      <c r="GCO1286"/>
      <c r="GCP1286"/>
      <c r="GCQ1286"/>
      <c r="GCR1286"/>
      <c r="GCS1286"/>
      <c r="GCT1286"/>
      <c r="GCU1286"/>
      <c r="GCV1286"/>
      <c r="GCW1286"/>
      <c r="GCX1286"/>
      <c r="GCY1286"/>
      <c r="GCZ1286"/>
      <c r="GDA1286"/>
      <c r="GDB1286"/>
      <c r="GDC1286"/>
      <c r="GDD1286"/>
      <c r="GDE1286"/>
      <c r="GDF1286"/>
      <c r="GDG1286"/>
      <c r="GDH1286"/>
      <c r="GDI1286"/>
      <c r="GDJ1286"/>
      <c r="GDK1286"/>
      <c r="GDL1286"/>
      <c r="GDM1286"/>
      <c r="GDN1286"/>
      <c r="GDO1286"/>
      <c r="GDP1286"/>
      <c r="GDQ1286"/>
      <c r="GDR1286"/>
      <c r="GDS1286"/>
      <c r="GDT1286"/>
      <c r="GDU1286"/>
      <c r="GDV1286"/>
      <c r="GDW1286"/>
      <c r="GDX1286"/>
      <c r="GDY1286"/>
      <c r="GDZ1286"/>
      <c r="GEA1286"/>
      <c r="GEB1286"/>
      <c r="GEC1286"/>
      <c r="GED1286"/>
      <c r="GEE1286"/>
      <c r="GEF1286"/>
      <c r="GEG1286"/>
      <c r="GEH1286"/>
      <c r="GEI1286"/>
      <c r="GEJ1286"/>
      <c r="GEK1286"/>
      <c r="GEL1286"/>
      <c r="GEM1286"/>
      <c r="GEN1286"/>
      <c r="GEO1286"/>
      <c r="GEP1286"/>
      <c r="GEQ1286"/>
      <c r="GER1286"/>
      <c r="GES1286"/>
      <c r="GET1286"/>
      <c r="GEU1286"/>
      <c r="GEV1286"/>
      <c r="GEW1286"/>
      <c r="GEX1286"/>
      <c r="GEY1286"/>
      <c r="GEZ1286"/>
      <c r="GFA1286"/>
      <c r="GFB1286"/>
      <c r="GFC1286"/>
      <c r="GFD1286"/>
      <c r="GFE1286"/>
      <c r="GFF1286"/>
      <c r="GFG1286"/>
      <c r="GFH1286"/>
      <c r="GFI1286"/>
      <c r="GFJ1286"/>
      <c r="GFK1286"/>
      <c r="GFL1286"/>
      <c r="GFM1286"/>
      <c r="GFN1286"/>
      <c r="GFO1286"/>
      <c r="GFP1286"/>
      <c r="GFQ1286"/>
      <c r="GFR1286"/>
      <c r="GFS1286"/>
      <c r="GFT1286"/>
      <c r="GFU1286"/>
      <c r="GFV1286"/>
      <c r="GFW1286"/>
      <c r="GFX1286"/>
      <c r="GFY1286"/>
      <c r="GFZ1286"/>
      <c r="GGA1286"/>
      <c r="GGB1286"/>
      <c r="GGC1286"/>
      <c r="GGD1286"/>
      <c r="GGE1286"/>
      <c r="GGF1286"/>
      <c r="GGG1286"/>
      <c r="GGH1286"/>
      <c r="GGI1286"/>
      <c r="GGJ1286"/>
      <c r="GGK1286"/>
      <c r="GGL1286"/>
      <c r="GGM1286"/>
      <c r="GGN1286"/>
      <c r="GGO1286"/>
      <c r="GGP1286"/>
      <c r="GGQ1286"/>
      <c r="GGR1286"/>
      <c r="GGS1286"/>
      <c r="GGT1286"/>
      <c r="GGU1286"/>
      <c r="GGV1286"/>
      <c r="GGW1286"/>
      <c r="GGX1286"/>
      <c r="GGY1286"/>
      <c r="GGZ1286"/>
      <c r="GHA1286"/>
      <c r="GHB1286"/>
      <c r="GHC1286"/>
      <c r="GHD1286"/>
      <c r="GHE1286"/>
      <c r="GHF1286"/>
      <c r="GHG1286"/>
      <c r="GHH1286"/>
      <c r="GHI1286"/>
      <c r="GHJ1286"/>
      <c r="GHK1286"/>
      <c r="GHL1286"/>
      <c r="GHM1286"/>
      <c r="GHN1286"/>
      <c r="GHO1286"/>
      <c r="GHP1286"/>
      <c r="GHQ1286"/>
      <c r="GHR1286"/>
      <c r="GHS1286"/>
      <c r="GHT1286"/>
      <c r="GHU1286"/>
      <c r="GHV1286"/>
      <c r="GHW1286"/>
      <c r="GHX1286"/>
      <c r="GHY1286"/>
      <c r="GHZ1286"/>
      <c r="GIA1286"/>
      <c r="GIB1286"/>
      <c r="GIC1286"/>
      <c r="GID1286"/>
      <c r="GIE1286"/>
      <c r="GIF1286"/>
      <c r="GIG1286"/>
      <c r="GIH1286"/>
      <c r="GII1286"/>
      <c r="GIJ1286"/>
      <c r="GIK1286"/>
      <c r="GIL1286"/>
      <c r="GIM1286"/>
      <c r="GIN1286"/>
      <c r="GIO1286"/>
      <c r="GIP1286"/>
      <c r="GIQ1286"/>
      <c r="GIR1286"/>
      <c r="GIS1286"/>
      <c r="GIT1286"/>
      <c r="GIU1286"/>
      <c r="GIV1286"/>
      <c r="GIW1286"/>
      <c r="GIX1286"/>
      <c r="GIY1286"/>
      <c r="GIZ1286"/>
      <c r="GJA1286"/>
      <c r="GJB1286"/>
      <c r="GJC1286"/>
      <c r="GJD1286"/>
      <c r="GJE1286"/>
      <c r="GJF1286"/>
      <c r="GJG1286"/>
      <c r="GJH1286"/>
      <c r="GJI1286"/>
      <c r="GJJ1286"/>
      <c r="GJK1286"/>
      <c r="GJL1286"/>
      <c r="GJM1286"/>
      <c r="GJN1286"/>
      <c r="GJO1286"/>
      <c r="GJP1286"/>
      <c r="GJQ1286"/>
      <c r="GJR1286"/>
      <c r="GJS1286"/>
      <c r="GJT1286"/>
      <c r="GJU1286"/>
      <c r="GJV1286"/>
      <c r="GJW1286"/>
      <c r="GJX1286"/>
      <c r="GJY1286"/>
      <c r="GJZ1286"/>
      <c r="GKA1286"/>
      <c r="GKB1286"/>
      <c r="GKC1286"/>
      <c r="GKD1286"/>
      <c r="GKE1286"/>
      <c r="GKF1286"/>
      <c r="GKG1286"/>
      <c r="GKH1286"/>
      <c r="GKI1286"/>
      <c r="GKJ1286"/>
      <c r="GKK1286"/>
      <c r="GKL1286"/>
      <c r="GKM1286"/>
      <c r="GKN1286"/>
      <c r="GKO1286"/>
      <c r="GKP1286"/>
      <c r="GKQ1286"/>
      <c r="GKR1286"/>
      <c r="GKS1286"/>
      <c r="GKT1286"/>
      <c r="GKU1286"/>
      <c r="GKV1286"/>
      <c r="GKW1286"/>
      <c r="GKX1286"/>
      <c r="GKY1286"/>
      <c r="GKZ1286"/>
      <c r="GLA1286"/>
      <c r="GLB1286"/>
      <c r="GLC1286"/>
      <c r="GLD1286"/>
      <c r="GLE1286"/>
      <c r="GLF1286"/>
      <c r="GLG1286"/>
      <c r="GLH1286"/>
      <c r="GLI1286"/>
      <c r="GLJ1286"/>
      <c r="GLK1286"/>
      <c r="GLL1286"/>
      <c r="GLM1286"/>
      <c r="GLN1286"/>
      <c r="GLO1286"/>
      <c r="GLP1286"/>
      <c r="GLQ1286"/>
      <c r="GLR1286"/>
      <c r="GLS1286"/>
      <c r="GLT1286"/>
      <c r="GLU1286"/>
      <c r="GLV1286"/>
      <c r="GLW1286"/>
      <c r="GLX1286"/>
      <c r="GLY1286"/>
      <c r="GLZ1286"/>
      <c r="GMA1286"/>
      <c r="GMB1286"/>
      <c r="GMC1286"/>
      <c r="GMD1286"/>
      <c r="GME1286"/>
      <c r="GMF1286"/>
      <c r="GMG1286"/>
      <c r="GMH1286"/>
      <c r="GMI1286"/>
      <c r="GMJ1286"/>
      <c r="GMK1286"/>
      <c r="GML1286"/>
      <c r="GMM1286"/>
      <c r="GMN1286"/>
      <c r="GMO1286"/>
      <c r="GMP1286"/>
      <c r="GMQ1286"/>
      <c r="GMR1286"/>
      <c r="GMS1286"/>
      <c r="GMT1286"/>
      <c r="GMU1286"/>
      <c r="GMV1286"/>
      <c r="GMW1286"/>
      <c r="GMX1286"/>
      <c r="GMY1286"/>
      <c r="GMZ1286"/>
      <c r="GNA1286"/>
      <c r="GNB1286"/>
      <c r="GNC1286"/>
      <c r="GND1286"/>
      <c r="GNE1286"/>
      <c r="GNF1286"/>
      <c r="GNG1286"/>
      <c r="GNH1286"/>
      <c r="GNI1286"/>
      <c r="GNJ1286"/>
      <c r="GNK1286"/>
      <c r="GNL1286"/>
      <c r="GNM1286"/>
      <c r="GNN1286"/>
      <c r="GNO1286"/>
      <c r="GNP1286"/>
      <c r="GNQ1286"/>
      <c r="GNR1286"/>
      <c r="GNS1286"/>
      <c r="GNT1286"/>
      <c r="GNU1286"/>
      <c r="GNV1286"/>
      <c r="GNW1286"/>
      <c r="GNX1286"/>
      <c r="GNY1286"/>
      <c r="GNZ1286"/>
      <c r="GOA1286"/>
      <c r="GOB1286"/>
      <c r="GOC1286"/>
      <c r="GOD1286"/>
      <c r="GOE1286"/>
      <c r="GOF1286"/>
      <c r="GOG1286"/>
      <c r="GOH1286"/>
      <c r="GOI1286"/>
      <c r="GOJ1286"/>
      <c r="GOK1286"/>
      <c r="GOL1286"/>
      <c r="GOM1286"/>
      <c r="GON1286"/>
      <c r="GOO1286"/>
      <c r="GOP1286"/>
      <c r="GOQ1286"/>
      <c r="GOR1286"/>
      <c r="GOS1286"/>
      <c r="GOT1286"/>
      <c r="GOU1286"/>
      <c r="GOV1286"/>
      <c r="GOW1286"/>
      <c r="GOX1286"/>
      <c r="GOY1286"/>
      <c r="GOZ1286"/>
      <c r="GPA1286"/>
      <c r="GPB1286"/>
      <c r="GPC1286"/>
      <c r="GPD1286"/>
      <c r="GPE1286"/>
      <c r="GPF1286"/>
      <c r="GPG1286"/>
      <c r="GPH1286"/>
      <c r="GPI1286"/>
      <c r="GPJ1286"/>
      <c r="GPK1286"/>
      <c r="GPL1286"/>
      <c r="GPM1286"/>
      <c r="GPN1286"/>
      <c r="GPO1286"/>
      <c r="GPP1286"/>
      <c r="GPQ1286"/>
      <c r="GPR1286"/>
      <c r="GPS1286"/>
      <c r="GPT1286"/>
      <c r="GPU1286"/>
      <c r="GPV1286"/>
      <c r="GPW1286"/>
      <c r="GPX1286"/>
      <c r="GPY1286"/>
      <c r="GPZ1286"/>
      <c r="GQA1286"/>
      <c r="GQB1286"/>
      <c r="GQC1286"/>
      <c r="GQD1286"/>
      <c r="GQE1286"/>
      <c r="GQF1286"/>
      <c r="GQG1286"/>
      <c r="GQH1286"/>
      <c r="GQI1286"/>
      <c r="GQJ1286"/>
      <c r="GQK1286"/>
      <c r="GQL1286"/>
      <c r="GQM1286"/>
      <c r="GQN1286"/>
      <c r="GQO1286"/>
      <c r="GQP1286"/>
      <c r="GQQ1286"/>
      <c r="GQR1286"/>
      <c r="GQS1286"/>
      <c r="GQT1286"/>
      <c r="GQU1286"/>
      <c r="GQV1286"/>
      <c r="GQW1286"/>
      <c r="GQX1286"/>
      <c r="GQY1286"/>
      <c r="GQZ1286"/>
      <c r="GRA1286"/>
      <c r="GRB1286"/>
      <c r="GRC1286"/>
      <c r="GRD1286"/>
      <c r="GRE1286"/>
      <c r="GRF1286"/>
      <c r="GRG1286"/>
      <c r="GRH1286"/>
      <c r="GRI1286"/>
      <c r="GRJ1286"/>
      <c r="GRK1286"/>
      <c r="GRL1286"/>
      <c r="GRM1286"/>
      <c r="GRN1286"/>
      <c r="GRO1286"/>
      <c r="GRP1286"/>
      <c r="GRQ1286"/>
      <c r="GRR1286"/>
      <c r="GRS1286"/>
      <c r="GRT1286"/>
      <c r="GRU1286"/>
      <c r="GRV1286"/>
      <c r="GRW1286"/>
      <c r="GRX1286"/>
      <c r="GRY1286"/>
      <c r="GRZ1286"/>
      <c r="GSA1286"/>
      <c r="GSB1286"/>
      <c r="GSC1286"/>
      <c r="GSD1286"/>
      <c r="GSE1286"/>
      <c r="GSF1286"/>
      <c r="GSG1286"/>
      <c r="GSH1286"/>
      <c r="GSI1286"/>
      <c r="GSJ1286"/>
      <c r="GSK1286"/>
      <c r="GSL1286"/>
      <c r="GSM1286"/>
      <c r="GSN1286"/>
      <c r="GSO1286"/>
      <c r="GSP1286"/>
      <c r="GSQ1286"/>
      <c r="GSR1286"/>
      <c r="GSS1286"/>
      <c r="GST1286"/>
      <c r="GSU1286"/>
      <c r="GSV1286"/>
      <c r="GSW1286"/>
      <c r="GSX1286"/>
      <c r="GSY1286"/>
      <c r="GSZ1286"/>
      <c r="GTA1286"/>
      <c r="GTB1286"/>
      <c r="GTC1286"/>
      <c r="GTD1286"/>
      <c r="GTE1286"/>
      <c r="GTF1286"/>
      <c r="GTG1286"/>
      <c r="GTH1286"/>
      <c r="GTI1286"/>
      <c r="GTJ1286"/>
      <c r="GTK1286"/>
      <c r="GTL1286"/>
      <c r="GTM1286"/>
      <c r="GTN1286"/>
      <c r="GTO1286"/>
      <c r="GTP1286"/>
      <c r="GTQ1286"/>
      <c r="GTR1286"/>
      <c r="GTS1286"/>
      <c r="GTT1286"/>
      <c r="GTU1286"/>
      <c r="GTV1286"/>
      <c r="GTW1286"/>
      <c r="GTX1286"/>
      <c r="GTY1286"/>
      <c r="GTZ1286"/>
      <c r="GUA1286"/>
      <c r="GUB1286"/>
      <c r="GUC1286"/>
      <c r="GUD1286"/>
      <c r="GUE1286"/>
      <c r="GUF1286"/>
      <c r="GUG1286"/>
      <c r="GUH1286"/>
      <c r="GUI1286"/>
      <c r="GUJ1286"/>
      <c r="GUK1286"/>
      <c r="GUL1286"/>
      <c r="GUM1286"/>
      <c r="GUN1286"/>
      <c r="GUO1286"/>
      <c r="GUP1286"/>
      <c r="GUQ1286"/>
      <c r="GUR1286"/>
      <c r="GUS1286"/>
      <c r="GUT1286"/>
      <c r="GUU1286"/>
      <c r="GUV1286"/>
      <c r="GUW1286"/>
      <c r="GUX1286"/>
      <c r="GUY1286"/>
      <c r="GUZ1286"/>
      <c r="GVA1286"/>
      <c r="GVB1286"/>
      <c r="GVC1286"/>
      <c r="GVD1286"/>
      <c r="GVE1286"/>
      <c r="GVF1286"/>
      <c r="GVG1286"/>
      <c r="GVH1286"/>
      <c r="GVI1286"/>
      <c r="GVJ1286"/>
      <c r="GVK1286"/>
      <c r="GVL1286"/>
      <c r="GVM1286"/>
      <c r="GVN1286"/>
      <c r="GVO1286"/>
      <c r="GVP1286"/>
      <c r="GVQ1286"/>
      <c r="GVR1286"/>
      <c r="GVS1286"/>
      <c r="GVT1286"/>
      <c r="GVU1286"/>
      <c r="GVV1286"/>
      <c r="GVW1286"/>
      <c r="GVX1286"/>
      <c r="GVY1286"/>
      <c r="GVZ1286"/>
      <c r="GWA1286"/>
      <c r="GWB1286"/>
      <c r="GWC1286"/>
      <c r="GWD1286"/>
      <c r="GWE1286"/>
      <c r="GWF1286"/>
      <c r="GWG1286"/>
      <c r="GWH1286"/>
      <c r="GWI1286"/>
      <c r="GWJ1286"/>
      <c r="GWK1286"/>
      <c r="GWL1286"/>
      <c r="GWM1286"/>
      <c r="GWN1286"/>
      <c r="GWO1286"/>
      <c r="GWP1286"/>
      <c r="GWQ1286"/>
      <c r="GWR1286"/>
      <c r="GWS1286"/>
      <c r="GWT1286"/>
      <c r="GWU1286"/>
      <c r="GWV1286"/>
      <c r="GWW1286"/>
      <c r="GWX1286"/>
      <c r="GWY1286"/>
      <c r="GWZ1286"/>
      <c r="GXA1286"/>
      <c r="GXB1286"/>
      <c r="GXC1286"/>
      <c r="GXD1286"/>
      <c r="GXE1286"/>
      <c r="GXF1286"/>
      <c r="GXG1286"/>
      <c r="GXH1286"/>
      <c r="GXI1286"/>
      <c r="GXJ1286"/>
      <c r="GXK1286"/>
      <c r="GXL1286"/>
      <c r="GXM1286"/>
      <c r="GXN1286"/>
      <c r="GXO1286"/>
      <c r="GXP1286"/>
      <c r="GXQ1286"/>
      <c r="GXR1286"/>
      <c r="GXS1286"/>
      <c r="GXT1286"/>
      <c r="GXU1286"/>
      <c r="GXV1286"/>
      <c r="GXW1286"/>
      <c r="GXX1286"/>
      <c r="GXY1286"/>
      <c r="GXZ1286"/>
      <c r="GYA1286"/>
      <c r="GYB1286"/>
      <c r="GYC1286"/>
      <c r="GYD1286"/>
      <c r="GYE1286"/>
      <c r="GYF1286"/>
      <c r="GYG1286"/>
      <c r="GYH1286"/>
      <c r="GYI1286"/>
      <c r="GYJ1286"/>
      <c r="GYK1286"/>
      <c r="GYL1286"/>
      <c r="GYM1286"/>
      <c r="GYN1286"/>
      <c r="GYO1286"/>
      <c r="GYP1286"/>
      <c r="GYQ1286"/>
      <c r="GYR1286"/>
      <c r="GYS1286"/>
      <c r="GYT1286"/>
      <c r="GYU1286"/>
      <c r="GYV1286"/>
      <c r="GYW1286"/>
      <c r="GYX1286"/>
      <c r="GYY1286"/>
      <c r="GYZ1286"/>
      <c r="GZA1286"/>
      <c r="GZB1286"/>
      <c r="GZC1286"/>
      <c r="GZD1286"/>
      <c r="GZE1286"/>
      <c r="GZF1286"/>
      <c r="GZG1286"/>
      <c r="GZH1286"/>
      <c r="GZI1286"/>
      <c r="GZJ1286"/>
      <c r="GZK1286"/>
      <c r="GZL1286"/>
      <c r="GZM1286"/>
      <c r="GZN1286"/>
      <c r="GZO1286"/>
      <c r="GZP1286"/>
      <c r="GZQ1286"/>
      <c r="GZR1286"/>
      <c r="GZS1286"/>
      <c r="GZT1286"/>
      <c r="GZU1286"/>
      <c r="GZV1286"/>
      <c r="GZW1286"/>
      <c r="GZX1286"/>
      <c r="GZY1286"/>
      <c r="GZZ1286"/>
      <c r="HAA1286"/>
      <c r="HAB1286"/>
      <c r="HAC1286"/>
      <c r="HAD1286"/>
      <c r="HAE1286"/>
      <c r="HAF1286"/>
      <c r="HAG1286"/>
      <c r="HAH1286"/>
      <c r="HAI1286"/>
      <c r="HAJ1286"/>
      <c r="HAK1286"/>
      <c r="HAL1286"/>
      <c r="HAM1286"/>
      <c r="HAN1286"/>
      <c r="HAO1286"/>
      <c r="HAP1286"/>
      <c r="HAQ1286"/>
      <c r="HAR1286"/>
      <c r="HAS1286"/>
      <c r="HAT1286"/>
      <c r="HAU1286"/>
      <c r="HAV1286"/>
      <c r="HAW1286"/>
      <c r="HAX1286"/>
      <c r="HAY1286"/>
      <c r="HAZ1286"/>
      <c r="HBA1286"/>
      <c r="HBB1286"/>
      <c r="HBC1286"/>
      <c r="HBD1286"/>
      <c r="HBE1286"/>
      <c r="HBF1286"/>
      <c r="HBG1286"/>
      <c r="HBH1286"/>
      <c r="HBI1286"/>
      <c r="HBJ1286"/>
      <c r="HBK1286"/>
      <c r="HBL1286"/>
      <c r="HBM1286"/>
      <c r="HBN1286"/>
      <c r="HBO1286"/>
      <c r="HBP1286"/>
      <c r="HBQ1286"/>
      <c r="HBR1286"/>
      <c r="HBS1286"/>
      <c r="HBT1286"/>
      <c r="HBU1286"/>
      <c r="HBV1286"/>
      <c r="HBW1286"/>
      <c r="HBX1286"/>
      <c r="HBY1286"/>
      <c r="HBZ1286"/>
      <c r="HCA1286"/>
      <c r="HCB1286"/>
      <c r="HCC1286"/>
      <c r="HCD1286"/>
      <c r="HCE1286"/>
      <c r="HCF1286"/>
      <c r="HCG1286"/>
      <c r="HCH1286"/>
      <c r="HCI1286"/>
      <c r="HCJ1286"/>
      <c r="HCK1286"/>
      <c r="HCL1286"/>
      <c r="HCM1286"/>
      <c r="HCN1286"/>
      <c r="HCO1286"/>
      <c r="HCP1286"/>
      <c r="HCQ1286"/>
      <c r="HCR1286"/>
      <c r="HCS1286"/>
      <c r="HCT1286"/>
      <c r="HCU1286"/>
      <c r="HCV1286"/>
      <c r="HCW1286"/>
      <c r="HCX1286"/>
      <c r="HCY1286"/>
      <c r="HCZ1286"/>
      <c r="HDA1286"/>
      <c r="HDB1286"/>
      <c r="HDC1286"/>
      <c r="HDD1286"/>
      <c r="HDE1286"/>
      <c r="HDF1286"/>
      <c r="HDG1286"/>
      <c r="HDH1286"/>
      <c r="HDI1286"/>
      <c r="HDJ1286"/>
      <c r="HDK1286"/>
      <c r="HDL1286"/>
      <c r="HDM1286"/>
      <c r="HDN1286"/>
      <c r="HDO1286"/>
      <c r="HDP1286"/>
      <c r="HDQ1286"/>
      <c r="HDR1286"/>
      <c r="HDS1286"/>
      <c r="HDT1286"/>
      <c r="HDU1286"/>
      <c r="HDV1286"/>
      <c r="HDW1286"/>
      <c r="HDX1286"/>
      <c r="HDY1286"/>
      <c r="HDZ1286"/>
      <c r="HEA1286"/>
      <c r="HEB1286"/>
      <c r="HEC1286"/>
      <c r="HED1286"/>
      <c r="HEE1286"/>
      <c r="HEF1286"/>
      <c r="HEG1286"/>
      <c r="HEH1286"/>
      <c r="HEI1286"/>
      <c r="HEJ1286"/>
      <c r="HEK1286"/>
      <c r="HEL1286"/>
      <c r="HEM1286"/>
      <c r="HEN1286"/>
      <c r="HEO1286"/>
      <c r="HEP1286"/>
      <c r="HEQ1286"/>
      <c r="HER1286"/>
      <c r="HES1286"/>
      <c r="HET1286"/>
      <c r="HEU1286"/>
      <c r="HEV1286"/>
      <c r="HEW1286"/>
      <c r="HEX1286"/>
      <c r="HEY1286"/>
      <c r="HEZ1286"/>
      <c r="HFA1286"/>
      <c r="HFB1286"/>
      <c r="HFC1286"/>
      <c r="HFD1286"/>
      <c r="HFE1286"/>
      <c r="HFF1286"/>
      <c r="HFG1286"/>
      <c r="HFH1286"/>
      <c r="HFI1286"/>
      <c r="HFJ1286"/>
      <c r="HFK1286"/>
      <c r="HFL1286"/>
      <c r="HFM1286"/>
      <c r="HFN1286"/>
      <c r="HFO1286"/>
      <c r="HFP1286"/>
      <c r="HFQ1286"/>
      <c r="HFR1286"/>
      <c r="HFS1286"/>
      <c r="HFT1286"/>
      <c r="HFU1286"/>
      <c r="HFV1286"/>
      <c r="HFW1286"/>
      <c r="HFX1286"/>
      <c r="HFY1286"/>
      <c r="HFZ1286"/>
      <c r="HGA1286"/>
      <c r="HGB1286"/>
      <c r="HGC1286"/>
      <c r="HGD1286"/>
      <c r="HGE1286"/>
      <c r="HGF1286"/>
      <c r="HGG1286"/>
      <c r="HGH1286"/>
      <c r="HGI1286"/>
      <c r="HGJ1286"/>
      <c r="HGK1286"/>
      <c r="HGL1286"/>
      <c r="HGM1286"/>
      <c r="HGN1286"/>
      <c r="HGO1286"/>
      <c r="HGP1286"/>
      <c r="HGQ1286"/>
      <c r="HGR1286"/>
      <c r="HGS1286"/>
      <c r="HGT1286"/>
      <c r="HGU1286"/>
      <c r="HGV1286"/>
      <c r="HGW1286"/>
      <c r="HGX1286"/>
      <c r="HGY1286"/>
      <c r="HGZ1286"/>
      <c r="HHA1286"/>
      <c r="HHB1286"/>
      <c r="HHC1286"/>
      <c r="HHD1286"/>
      <c r="HHE1286"/>
      <c r="HHF1286"/>
      <c r="HHG1286"/>
      <c r="HHH1286"/>
      <c r="HHI1286"/>
      <c r="HHJ1286"/>
      <c r="HHK1286"/>
      <c r="HHL1286"/>
      <c r="HHM1286"/>
      <c r="HHN1286"/>
      <c r="HHO1286"/>
      <c r="HHP1286"/>
      <c r="HHQ1286"/>
      <c r="HHR1286"/>
      <c r="HHS1286"/>
      <c r="HHT1286"/>
      <c r="HHU1286"/>
      <c r="HHV1286"/>
      <c r="HHW1286"/>
      <c r="HHX1286"/>
      <c r="HHY1286"/>
      <c r="HHZ1286"/>
      <c r="HIA1286"/>
      <c r="HIB1286"/>
      <c r="HIC1286"/>
      <c r="HID1286"/>
      <c r="HIE1286"/>
      <c r="HIF1286"/>
      <c r="HIG1286"/>
      <c r="HIH1286"/>
      <c r="HII1286"/>
      <c r="HIJ1286"/>
      <c r="HIK1286"/>
      <c r="HIL1286"/>
      <c r="HIM1286"/>
      <c r="HIN1286"/>
      <c r="HIO1286"/>
      <c r="HIP1286"/>
      <c r="HIQ1286"/>
      <c r="HIR1286"/>
      <c r="HIS1286"/>
      <c r="HIT1286"/>
      <c r="HIU1286"/>
      <c r="HIV1286"/>
      <c r="HIW1286"/>
      <c r="HIX1286"/>
      <c r="HIY1286"/>
      <c r="HIZ1286"/>
      <c r="HJA1286"/>
      <c r="HJB1286"/>
      <c r="HJC1286"/>
      <c r="HJD1286"/>
      <c r="HJE1286"/>
      <c r="HJF1286"/>
      <c r="HJG1286"/>
      <c r="HJH1286"/>
      <c r="HJI1286"/>
      <c r="HJJ1286"/>
      <c r="HJK1286"/>
      <c r="HJL1286"/>
      <c r="HJM1286"/>
      <c r="HJN1286"/>
      <c r="HJO1286"/>
      <c r="HJP1286"/>
      <c r="HJQ1286"/>
      <c r="HJR1286"/>
      <c r="HJS1286"/>
      <c r="HJT1286"/>
      <c r="HJU1286"/>
      <c r="HJV1286"/>
      <c r="HJW1286"/>
      <c r="HJX1286"/>
      <c r="HJY1286"/>
      <c r="HJZ1286"/>
      <c r="HKA1286"/>
      <c r="HKB1286"/>
      <c r="HKC1286"/>
      <c r="HKD1286"/>
      <c r="HKE1286"/>
      <c r="HKF1286"/>
      <c r="HKG1286"/>
      <c r="HKH1286"/>
      <c r="HKI1286"/>
      <c r="HKJ1286"/>
      <c r="HKK1286"/>
      <c r="HKL1286"/>
      <c r="HKM1286"/>
      <c r="HKN1286"/>
      <c r="HKO1286"/>
      <c r="HKP1286"/>
      <c r="HKQ1286"/>
      <c r="HKR1286"/>
      <c r="HKS1286"/>
      <c r="HKT1286"/>
      <c r="HKU1286"/>
      <c r="HKV1286"/>
      <c r="HKW1286"/>
      <c r="HKX1286"/>
      <c r="HKY1286"/>
      <c r="HKZ1286"/>
      <c r="HLA1286"/>
      <c r="HLB1286"/>
      <c r="HLC1286"/>
      <c r="HLD1286"/>
      <c r="HLE1286"/>
      <c r="HLF1286"/>
      <c r="HLG1286"/>
      <c r="HLH1286"/>
      <c r="HLI1286"/>
      <c r="HLJ1286"/>
      <c r="HLK1286"/>
      <c r="HLL1286"/>
      <c r="HLM1286"/>
      <c r="HLN1286"/>
      <c r="HLO1286"/>
      <c r="HLP1286"/>
      <c r="HLQ1286"/>
      <c r="HLR1286"/>
      <c r="HLS1286"/>
      <c r="HLT1286"/>
      <c r="HLU1286"/>
      <c r="HLV1286"/>
      <c r="HLW1286"/>
      <c r="HLX1286"/>
      <c r="HLY1286"/>
      <c r="HLZ1286"/>
      <c r="HMA1286"/>
      <c r="HMB1286"/>
      <c r="HMC1286"/>
      <c r="HMD1286"/>
      <c r="HME1286"/>
      <c r="HMF1286"/>
      <c r="HMG1286"/>
      <c r="HMH1286"/>
      <c r="HMI1286"/>
      <c r="HMJ1286"/>
      <c r="HMK1286"/>
      <c r="HML1286"/>
      <c r="HMM1286"/>
      <c r="HMN1286"/>
      <c r="HMO1286"/>
      <c r="HMP1286"/>
      <c r="HMQ1286"/>
      <c r="HMR1286"/>
      <c r="HMS1286"/>
      <c r="HMT1286"/>
      <c r="HMU1286"/>
      <c r="HMV1286"/>
      <c r="HMW1286"/>
      <c r="HMX1286"/>
      <c r="HMY1286"/>
      <c r="HMZ1286"/>
      <c r="HNA1286"/>
      <c r="HNB1286"/>
      <c r="HNC1286"/>
      <c r="HND1286"/>
      <c r="HNE1286"/>
      <c r="HNF1286"/>
      <c r="HNG1286"/>
      <c r="HNH1286"/>
      <c r="HNI1286"/>
      <c r="HNJ1286"/>
      <c r="HNK1286"/>
      <c r="HNL1286"/>
      <c r="HNM1286"/>
      <c r="HNN1286"/>
      <c r="HNO1286"/>
      <c r="HNP1286"/>
      <c r="HNQ1286"/>
      <c r="HNR1286"/>
      <c r="HNS1286"/>
      <c r="HNT1286"/>
      <c r="HNU1286"/>
      <c r="HNV1286"/>
      <c r="HNW1286"/>
      <c r="HNX1286"/>
      <c r="HNY1286"/>
      <c r="HNZ1286"/>
      <c r="HOA1286"/>
      <c r="HOB1286"/>
      <c r="HOC1286"/>
      <c r="HOD1286"/>
      <c r="HOE1286"/>
      <c r="HOF1286"/>
      <c r="HOG1286"/>
      <c r="HOH1286"/>
      <c r="HOI1286"/>
      <c r="HOJ1286"/>
      <c r="HOK1286"/>
      <c r="HOL1286"/>
      <c r="HOM1286"/>
      <c r="HON1286"/>
      <c r="HOO1286"/>
      <c r="HOP1286"/>
      <c r="HOQ1286"/>
      <c r="HOR1286"/>
      <c r="HOS1286"/>
      <c r="HOT1286"/>
      <c r="HOU1286"/>
      <c r="HOV1286"/>
      <c r="HOW1286"/>
      <c r="HOX1286"/>
      <c r="HOY1286"/>
      <c r="HOZ1286"/>
      <c r="HPA1286"/>
      <c r="HPB1286"/>
      <c r="HPC1286"/>
      <c r="HPD1286"/>
      <c r="HPE1286"/>
      <c r="HPF1286"/>
      <c r="HPG1286"/>
      <c r="HPH1286"/>
      <c r="HPI1286"/>
      <c r="HPJ1286"/>
      <c r="HPK1286"/>
      <c r="HPL1286"/>
      <c r="HPM1286"/>
      <c r="HPN1286"/>
      <c r="HPO1286"/>
      <c r="HPP1286"/>
      <c r="HPQ1286"/>
      <c r="HPR1286"/>
      <c r="HPS1286"/>
      <c r="HPT1286"/>
      <c r="HPU1286"/>
      <c r="HPV1286"/>
      <c r="HPW1286"/>
      <c r="HPX1286"/>
      <c r="HPY1286"/>
      <c r="HPZ1286"/>
      <c r="HQA1286"/>
      <c r="HQB1286"/>
      <c r="HQC1286"/>
      <c r="HQD1286"/>
      <c r="HQE1286"/>
      <c r="HQF1286"/>
      <c r="HQG1286"/>
      <c r="HQH1286"/>
      <c r="HQI1286"/>
      <c r="HQJ1286"/>
      <c r="HQK1286"/>
      <c r="HQL1286"/>
      <c r="HQM1286"/>
      <c r="HQN1286"/>
      <c r="HQO1286"/>
      <c r="HQP1286"/>
      <c r="HQQ1286"/>
      <c r="HQR1286"/>
      <c r="HQS1286"/>
      <c r="HQT1286"/>
      <c r="HQU1286"/>
      <c r="HQV1286"/>
      <c r="HQW1286"/>
      <c r="HQX1286"/>
      <c r="HQY1286"/>
      <c r="HQZ1286"/>
      <c r="HRA1286"/>
      <c r="HRB1286"/>
      <c r="HRC1286"/>
      <c r="HRD1286"/>
      <c r="HRE1286"/>
      <c r="HRF1286"/>
      <c r="HRG1286"/>
      <c r="HRH1286"/>
      <c r="HRI1286"/>
      <c r="HRJ1286"/>
      <c r="HRK1286"/>
      <c r="HRL1286"/>
      <c r="HRM1286"/>
      <c r="HRN1286"/>
      <c r="HRO1286"/>
      <c r="HRP1286"/>
      <c r="HRQ1286"/>
      <c r="HRR1286"/>
      <c r="HRS1286"/>
      <c r="HRT1286"/>
      <c r="HRU1286"/>
      <c r="HRV1286"/>
      <c r="HRW1286"/>
      <c r="HRX1286"/>
      <c r="HRY1286"/>
      <c r="HRZ1286"/>
      <c r="HSA1286"/>
      <c r="HSB1286"/>
      <c r="HSC1286"/>
      <c r="HSD1286"/>
      <c r="HSE1286"/>
      <c r="HSF1286"/>
      <c r="HSG1286"/>
      <c r="HSH1286"/>
      <c r="HSI1286"/>
      <c r="HSJ1286"/>
      <c r="HSK1286"/>
      <c r="HSL1286"/>
      <c r="HSM1286"/>
      <c r="HSN1286"/>
      <c r="HSO1286"/>
      <c r="HSP1286"/>
      <c r="HSQ1286"/>
      <c r="HSR1286"/>
      <c r="HSS1286"/>
      <c r="HST1286"/>
      <c r="HSU1286"/>
      <c r="HSV1286"/>
      <c r="HSW1286"/>
      <c r="HSX1286"/>
      <c r="HSY1286"/>
      <c r="HSZ1286"/>
      <c r="HTA1286"/>
      <c r="HTB1286"/>
      <c r="HTC1286"/>
      <c r="HTD1286"/>
      <c r="HTE1286"/>
      <c r="HTF1286"/>
      <c r="HTG1286"/>
      <c r="HTH1286"/>
      <c r="HTI1286"/>
      <c r="HTJ1286"/>
      <c r="HTK1286"/>
      <c r="HTL1286"/>
      <c r="HTM1286"/>
      <c r="HTN1286"/>
      <c r="HTO1286"/>
      <c r="HTP1286"/>
      <c r="HTQ1286"/>
      <c r="HTR1286"/>
      <c r="HTS1286"/>
      <c r="HTT1286"/>
      <c r="HTU1286"/>
      <c r="HTV1286"/>
      <c r="HTW1286"/>
      <c r="HTX1286"/>
      <c r="HTY1286"/>
      <c r="HTZ1286"/>
      <c r="HUA1286"/>
      <c r="HUB1286"/>
      <c r="HUC1286"/>
      <c r="HUD1286"/>
      <c r="HUE1286"/>
      <c r="HUF1286"/>
      <c r="HUG1286"/>
      <c r="HUH1286"/>
      <c r="HUI1286"/>
      <c r="HUJ1286"/>
      <c r="HUK1286"/>
      <c r="HUL1286"/>
      <c r="HUM1286"/>
      <c r="HUN1286"/>
      <c r="HUO1286"/>
      <c r="HUP1286"/>
      <c r="HUQ1286"/>
      <c r="HUR1286"/>
      <c r="HUS1286"/>
      <c r="HUT1286"/>
      <c r="HUU1286"/>
      <c r="HUV1286"/>
      <c r="HUW1286"/>
      <c r="HUX1286"/>
      <c r="HUY1286"/>
      <c r="HUZ1286"/>
      <c r="HVA1286"/>
      <c r="HVB1286"/>
      <c r="HVC1286"/>
      <c r="HVD1286"/>
      <c r="HVE1286"/>
      <c r="HVF1286"/>
      <c r="HVG1286"/>
      <c r="HVH1286"/>
      <c r="HVI1286"/>
      <c r="HVJ1286"/>
      <c r="HVK1286"/>
      <c r="HVL1286"/>
      <c r="HVM1286"/>
      <c r="HVN1286"/>
      <c r="HVO1286"/>
      <c r="HVP1286"/>
      <c r="HVQ1286"/>
      <c r="HVR1286"/>
      <c r="HVS1286"/>
      <c r="HVT1286"/>
      <c r="HVU1286"/>
      <c r="HVV1286"/>
      <c r="HVW1286"/>
      <c r="HVX1286"/>
      <c r="HVY1286"/>
      <c r="HVZ1286"/>
      <c r="HWA1286"/>
      <c r="HWB1286"/>
      <c r="HWC1286"/>
      <c r="HWD1286"/>
      <c r="HWE1286"/>
      <c r="HWF1286"/>
      <c r="HWG1286"/>
      <c r="HWH1286"/>
      <c r="HWI1286"/>
      <c r="HWJ1286"/>
      <c r="HWK1286"/>
      <c r="HWL1286"/>
      <c r="HWM1286"/>
      <c r="HWN1286"/>
      <c r="HWO1286"/>
      <c r="HWP1286"/>
      <c r="HWQ1286"/>
      <c r="HWR1286"/>
      <c r="HWS1286"/>
      <c r="HWT1286"/>
      <c r="HWU1286"/>
      <c r="HWV1286"/>
      <c r="HWW1286"/>
      <c r="HWX1286"/>
      <c r="HWY1286"/>
      <c r="HWZ1286"/>
      <c r="HXA1286"/>
      <c r="HXB1286"/>
      <c r="HXC1286"/>
      <c r="HXD1286"/>
      <c r="HXE1286"/>
      <c r="HXF1286"/>
      <c r="HXG1286"/>
      <c r="HXH1286"/>
      <c r="HXI1286"/>
      <c r="HXJ1286"/>
      <c r="HXK1286"/>
      <c r="HXL1286"/>
      <c r="HXM1286"/>
      <c r="HXN1286"/>
      <c r="HXO1286"/>
      <c r="HXP1286"/>
      <c r="HXQ1286"/>
      <c r="HXR1286"/>
      <c r="HXS1286"/>
      <c r="HXT1286"/>
      <c r="HXU1286"/>
      <c r="HXV1286"/>
      <c r="HXW1286"/>
      <c r="HXX1286"/>
      <c r="HXY1286"/>
      <c r="HXZ1286"/>
      <c r="HYA1286"/>
      <c r="HYB1286"/>
      <c r="HYC1286"/>
      <c r="HYD1286"/>
      <c r="HYE1286"/>
      <c r="HYF1286"/>
      <c r="HYG1286"/>
      <c r="HYH1286"/>
      <c r="HYI1286"/>
      <c r="HYJ1286"/>
      <c r="HYK1286"/>
      <c r="HYL1286"/>
      <c r="HYM1286"/>
      <c r="HYN1286"/>
      <c r="HYO1286"/>
      <c r="HYP1286"/>
      <c r="HYQ1286"/>
      <c r="HYR1286"/>
      <c r="HYS1286"/>
      <c r="HYT1286"/>
      <c r="HYU1286"/>
      <c r="HYV1286"/>
      <c r="HYW1286"/>
      <c r="HYX1286"/>
      <c r="HYY1286"/>
      <c r="HYZ1286"/>
      <c r="HZA1286"/>
      <c r="HZB1286"/>
      <c r="HZC1286"/>
      <c r="HZD1286"/>
      <c r="HZE1286"/>
      <c r="HZF1286"/>
      <c r="HZG1286"/>
      <c r="HZH1286"/>
      <c r="HZI1286"/>
      <c r="HZJ1286"/>
      <c r="HZK1286"/>
      <c r="HZL1286"/>
      <c r="HZM1286"/>
      <c r="HZN1286"/>
      <c r="HZO1286"/>
      <c r="HZP1286"/>
      <c r="HZQ1286"/>
      <c r="HZR1286"/>
      <c r="HZS1286"/>
      <c r="HZT1286"/>
      <c r="HZU1286"/>
      <c r="HZV1286"/>
      <c r="HZW1286"/>
      <c r="HZX1286"/>
      <c r="HZY1286"/>
      <c r="HZZ1286"/>
      <c r="IAA1286"/>
      <c r="IAB1286"/>
      <c r="IAC1286"/>
      <c r="IAD1286"/>
      <c r="IAE1286"/>
      <c r="IAF1286"/>
      <c r="IAG1286"/>
      <c r="IAH1286"/>
      <c r="IAI1286"/>
      <c r="IAJ1286"/>
      <c r="IAK1286"/>
      <c r="IAL1286"/>
      <c r="IAM1286"/>
      <c r="IAN1286"/>
      <c r="IAO1286"/>
      <c r="IAP1286"/>
      <c r="IAQ1286"/>
      <c r="IAR1286"/>
      <c r="IAS1286"/>
      <c r="IAT1286"/>
      <c r="IAU1286"/>
      <c r="IAV1286"/>
      <c r="IAW1286"/>
      <c r="IAX1286"/>
      <c r="IAY1286"/>
      <c r="IAZ1286"/>
      <c r="IBA1286"/>
      <c r="IBB1286"/>
      <c r="IBC1286"/>
      <c r="IBD1286"/>
      <c r="IBE1286"/>
      <c r="IBF1286"/>
      <c r="IBG1286"/>
      <c r="IBH1286"/>
      <c r="IBI1286"/>
      <c r="IBJ1286"/>
      <c r="IBK1286"/>
      <c r="IBL1286"/>
      <c r="IBM1286"/>
      <c r="IBN1286"/>
      <c r="IBO1286"/>
      <c r="IBP1286"/>
      <c r="IBQ1286"/>
      <c r="IBR1286"/>
      <c r="IBS1286"/>
      <c r="IBT1286"/>
      <c r="IBU1286"/>
      <c r="IBV1286"/>
      <c r="IBW1286"/>
      <c r="IBX1286"/>
      <c r="IBY1286"/>
      <c r="IBZ1286"/>
      <c r="ICA1286"/>
      <c r="ICB1286"/>
      <c r="ICC1286"/>
      <c r="ICD1286"/>
      <c r="ICE1286"/>
      <c r="ICF1286"/>
      <c r="ICG1286"/>
      <c r="ICH1286"/>
      <c r="ICI1286"/>
      <c r="ICJ1286"/>
      <c r="ICK1286"/>
      <c r="ICL1286"/>
      <c r="ICM1286"/>
      <c r="ICN1286"/>
      <c r="ICO1286"/>
      <c r="ICP1286"/>
      <c r="ICQ1286"/>
      <c r="ICR1286"/>
      <c r="ICS1286"/>
      <c r="ICT1286"/>
      <c r="ICU1286"/>
      <c r="ICV1286"/>
      <c r="ICW1286"/>
      <c r="ICX1286"/>
      <c r="ICY1286"/>
      <c r="ICZ1286"/>
      <c r="IDA1286"/>
      <c r="IDB1286"/>
      <c r="IDC1286"/>
      <c r="IDD1286"/>
      <c r="IDE1286"/>
      <c r="IDF1286"/>
      <c r="IDG1286"/>
      <c r="IDH1286"/>
      <c r="IDI1286"/>
      <c r="IDJ1286"/>
      <c r="IDK1286"/>
      <c r="IDL1286"/>
      <c r="IDM1286"/>
      <c r="IDN1286"/>
      <c r="IDO1286"/>
      <c r="IDP1286"/>
      <c r="IDQ1286"/>
      <c r="IDR1286"/>
      <c r="IDS1286"/>
      <c r="IDT1286"/>
      <c r="IDU1286"/>
      <c r="IDV1286"/>
      <c r="IDW1286"/>
      <c r="IDX1286"/>
      <c r="IDY1286"/>
      <c r="IDZ1286"/>
      <c r="IEA1286"/>
      <c r="IEB1286"/>
      <c r="IEC1286"/>
      <c r="IED1286"/>
      <c r="IEE1286"/>
      <c r="IEF1286"/>
      <c r="IEG1286"/>
      <c r="IEH1286"/>
      <c r="IEI1286"/>
      <c r="IEJ1286"/>
      <c r="IEK1286"/>
      <c r="IEL1286"/>
      <c r="IEM1286"/>
      <c r="IEN1286"/>
      <c r="IEO1286"/>
      <c r="IEP1286"/>
      <c r="IEQ1286"/>
      <c r="IER1286"/>
      <c r="IES1286"/>
      <c r="IET1286"/>
      <c r="IEU1286"/>
      <c r="IEV1286"/>
      <c r="IEW1286"/>
      <c r="IEX1286"/>
      <c r="IEY1286"/>
      <c r="IEZ1286"/>
      <c r="IFA1286"/>
      <c r="IFB1286"/>
      <c r="IFC1286"/>
      <c r="IFD1286"/>
      <c r="IFE1286"/>
      <c r="IFF1286"/>
      <c r="IFG1286"/>
      <c r="IFH1286"/>
      <c r="IFI1286"/>
      <c r="IFJ1286"/>
      <c r="IFK1286"/>
      <c r="IFL1286"/>
      <c r="IFM1286"/>
      <c r="IFN1286"/>
      <c r="IFO1286"/>
      <c r="IFP1286"/>
      <c r="IFQ1286"/>
      <c r="IFR1286"/>
      <c r="IFS1286"/>
      <c r="IFT1286"/>
      <c r="IFU1286"/>
      <c r="IFV1286"/>
      <c r="IFW1286"/>
      <c r="IFX1286"/>
      <c r="IFY1286"/>
      <c r="IFZ1286"/>
      <c r="IGA1286"/>
      <c r="IGB1286"/>
      <c r="IGC1286"/>
      <c r="IGD1286"/>
      <c r="IGE1286"/>
      <c r="IGF1286"/>
      <c r="IGG1286"/>
      <c r="IGH1286"/>
      <c r="IGI1286"/>
      <c r="IGJ1286"/>
      <c r="IGK1286"/>
      <c r="IGL1286"/>
      <c r="IGM1286"/>
      <c r="IGN1286"/>
      <c r="IGO1286"/>
      <c r="IGP1286"/>
      <c r="IGQ1286"/>
      <c r="IGR1286"/>
      <c r="IGS1286"/>
      <c r="IGT1286"/>
      <c r="IGU1286"/>
      <c r="IGV1286"/>
      <c r="IGW1286"/>
      <c r="IGX1286"/>
      <c r="IGY1286"/>
      <c r="IGZ1286"/>
      <c r="IHA1286"/>
      <c r="IHB1286"/>
      <c r="IHC1286"/>
      <c r="IHD1286"/>
      <c r="IHE1286"/>
      <c r="IHF1286"/>
      <c r="IHG1286"/>
      <c r="IHH1286"/>
      <c r="IHI1286"/>
      <c r="IHJ1286"/>
      <c r="IHK1286"/>
      <c r="IHL1286"/>
      <c r="IHM1286"/>
      <c r="IHN1286"/>
      <c r="IHO1286"/>
      <c r="IHP1286"/>
      <c r="IHQ1286"/>
      <c r="IHR1286"/>
      <c r="IHS1286"/>
      <c r="IHT1286"/>
      <c r="IHU1286"/>
      <c r="IHV1286"/>
      <c r="IHW1286"/>
      <c r="IHX1286"/>
      <c r="IHY1286"/>
      <c r="IHZ1286"/>
      <c r="IIA1286"/>
      <c r="IIB1286"/>
      <c r="IIC1286"/>
      <c r="IID1286"/>
      <c r="IIE1286"/>
      <c r="IIF1286"/>
      <c r="IIG1286"/>
      <c r="IIH1286"/>
      <c r="III1286"/>
      <c r="IIJ1286"/>
      <c r="IIK1286"/>
      <c r="IIL1286"/>
      <c r="IIM1286"/>
      <c r="IIN1286"/>
      <c r="IIO1286"/>
      <c r="IIP1286"/>
      <c r="IIQ1286"/>
      <c r="IIR1286"/>
      <c r="IIS1286"/>
      <c r="IIT1286"/>
      <c r="IIU1286"/>
      <c r="IIV1286"/>
      <c r="IIW1286"/>
      <c r="IIX1286"/>
      <c r="IIY1286"/>
      <c r="IIZ1286"/>
      <c r="IJA1286"/>
      <c r="IJB1286"/>
      <c r="IJC1286"/>
      <c r="IJD1286"/>
      <c r="IJE1286"/>
      <c r="IJF1286"/>
      <c r="IJG1286"/>
      <c r="IJH1286"/>
      <c r="IJI1286"/>
      <c r="IJJ1286"/>
      <c r="IJK1286"/>
      <c r="IJL1286"/>
      <c r="IJM1286"/>
      <c r="IJN1286"/>
      <c r="IJO1286"/>
      <c r="IJP1286"/>
      <c r="IJQ1286"/>
      <c r="IJR1286"/>
      <c r="IJS1286"/>
      <c r="IJT1286"/>
      <c r="IJU1286"/>
      <c r="IJV1286"/>
      <c r="IJW1286"/>
      <c r="IJX1286"/>
      <c r="IJY1286"/>
      <c r="IJZ1286"/>
      <c r="IKA1286"/>
      <c r="IKB1286"/>
      <c r="IKC1286"/>
      <c r="IKD1286"/>
      <c r="IKE1286"/>
      <c r="IKF1286"/>
      <c r="IKG1286"/>
      <c r="IKH1286"/>
      <c r="IKI1286"/>
      <c r="IKJ1286"/>
      <c r="IKK1286"/>
      <c r="IKL1286"/>
      <c r="IKM1286"/>
      <c r="IKN1286"/>
      <c r="IKO1286"/>
      <c r="IKP1286"/>
      <c r="IKQ1286"/>
      <c r="IKR1286"/>
      <c r="IKS1286"/>
      <c r="IKT1286"/>
      <c r="IKU1286"/>
      <c r="IKV1286"/>
      <c r="IKW1286"/>
      <c r="IKX1286"/>
      <c r="IKY1286"/>
      <c r="IKZ1286"/>
      <c r="ILA1286"/>
      <c r="ILB1286"/>
      <c r="ILC1286"/>
      <c r="ILD1286"/>
      <c r="ILE1286"/>
      <c r="ILF1286"/>
      <c r="ILG1286"/>
      <c r="ILH1286"/>
      <c r="ILI1286"/>
      <c r="ILJ1286"/>
      <c r="ILK1286"/>
      <c r="ILL1286"/>
      <c r="ILM1286"/>
      <c r="ILN1286"/>
      <c r="ILO1286"/>
      <c r="ILP1286"/>
      <c r="ILQ1286"/>
      <c r="ILR1286"/>
      <c r="ILS1286"/>
      <c r="ILT1286"/>
      <c r="ILU1286"/>
      <c r="ILV1286"/>
      <c r="ILW1286"/>
      <c r="ILX1286"/>
      <c r="ILY1286"/>
      <c r="ILZ1286"/>
      <c r="IMA1286"/>
      <c r="IMB1286"/>
      <c r="IMC1286"/>
      <c r="IMD1286"/>
      <c r="IME1286"/>
      <c r="IMF1286"/>
      <c r="IMG1286"/>
      <c r="IMH1286"/>
      <c r="IMI1286"/>
      <c r="IMJ1286"/>
      <c r="IMK1286"/>
      <c r="IML1286"/>
      <c r="IMM1286"/>
      <c r="IMN1286"/>
      <c r="IMO1286"/>
      <c r="IMP1286"/>
      <c r="IMQ1286"/>
      <c r="IMR1286"/>
      <c r="IMS1286"/>
      <c r="IMT1286"/>
      <c r="IMU1286"/>
      <c r="IMV1286"/>
      <c r="IMW1286"/>
      <c r="IMX1286"/>
      <c r="IMY1286"/>
      <c r="IMZ1286"/>
      <c r="INA1286"/>
      <c r="INB1286"/>
      <c r="INC1286"/>
      <c r="IND1286"/>
      <c r="INE1286"/>
      <c r="INF1286"/>
      <c r="ING1286"/>
      <c r="INH1286"/>
      <c r="INI1286"/>
      <c r="INJ1286"/>
      <c r="INK1286"/>
      <c r="INL1286"/>
      <c r="INM1286"/>
      <c r="INN1286"/>
      <c r="INO1286"/>
      <c r="INP1286"/>
      <c r="INQ1286"/>
      <c r="INR1286"/>
      <c r="INS1286"/>
      <c r="INT1286"/>
      <c r="INU1286"/>
      <c r="INV1286"/>
      <c r="INW1286"/>
      <c r="INX1286"/>
      <c r="INY1286"/>
      <c r="INZ1286"/>
      <c r="IOA1286"/>
      <c r="IOB1286"/>
      <c r="IOC1286"/>
      <c r="IOD1286"/>
      <c r="IOE1286"/>
      <c r="IOF1286"/>
      <c r="IOG1286"/>
      <c r="IOH1286"/>
      <c r="IOI1286"/>
      <c r="IOJ1286"/>
      <c r="IOK1286"/>
      <c r="IOL1286"/>
      <c r="IOM1286"/>
      <c r="ION1286"/>
      <c r="IOO1286"/>
      <c r="IOP1286"/>
      <c r="IOQ1286"/>
      <c r="IOR1286"/>
      <c r="IOS1286"/>
      <c r="IOT1286"/>
      <c r="IOU1286"/>
      <c r="IOV1286"/>
      <c r="IOW1286"/>
      <c r="IOX1286"/>
      <c r="IOY1286"/>
      <c r="IOZ1286"/>
      <c r="IPA1286"/>
      <c r="IPB1286"/>
      <c r="IPC1286"/>
      <c r="IPD1286"/>
      <c r="IPE1286"/>
      <c r="IPF1286"/>
      <c r="IPG1286"/>
      <c r="IPH1286"/>
      <c r="IPI1286"/>
      <c r="IPJ1286"/>
      <c r="IPK1286"/>
      <c r="IPL1286"/>
      <c r="IPM1286"/>
      <c r="IPN1286"/>
      <c r="IPO1286"/>
      <c r="IPP1286"/>
      <c r="IPQ1286"/>
      <c r="IPR1286"/>
      <c r="IPS1286"/>
      <c r="IPT1286"/>
      <c r="IPU1286"/>
      <c r="IPV1286"/>
      <c r="IPW1286"/>
      <c r="IPX1286"/>
      <c r="IPY1286"/>
      <c r="IPZ1286"/>
      <c r="IQA1286"/>
      <c r="IQB1286"/>
      <c r="IQC1286"/>
      <c r="IQD1286"/>
      <c r="IQE1286"/>
      <c r="IQF1286"/>
      <c r="IQG1286"/>
      <c r="IQH1286"/>
      <c r="IQI1286"/>
      <c r="IQJ1286"/>
      <c r="IQK1286"/>
      <c r="IQL1286"/>
      <c r="IQM1286"/>
      <c r="IQN1286"/>
      <c r="IQO1286"/>
      <c r="IQP1286"/>
      <c r="IQQ1286"/>
      <c r="IQR1286"/>
      <c r="IQS1286"/>
      <c r="IQT1286"/>
      <c r="IQU1286"/>
      <c r="IQV1286"/>
      <c r="IQW1286"/>
      <c r="IQX1286"/>
      <c r="IQY1286"/>
      <c r="IQZ1286"/>
      <c r="IRA1286"/>
      <c r="IRB1286"/>
      <c r="IRC1286"/>
      <c r="IRD1286"/>
      <c r="IRE1286"/>
      <c r="IRF1286"/>
      <c r="IRG1286"/>
      <c r="IRH1286"/>
      <c r="IRI1286"/>
      <c r="IRJ1286"/>
      <c r="IRK1286"/>
      <c r="IRL1286"/>
      <c r="IRM1286"/>
      <c r="IRN1286"/>
      <c r="IRO1286"/>
      <c r="IRP1286"/>
      <c r="IRQ1286"/>
      <c r="IRR1286"/>
      <c r="IRS1286"/>
      <c r="IRT1286"/>
      <c r="IRU1286"/>
      <c r="IRV1286"/>
      <c r="IRW1286"/>
      <c r="IRX1286"/>
      <c r="IRY1286"/>
      <c r="IRZ1286"/>
      <c r="ISA1286"/>
      <c r="ISB1286"/>
      <c r="ISC1286"/>
      <c r="ISD1286"/>
      <c r="ISE1286"/>
      <c r="ISF1286"/>
      <c r="ISG1286"/>
      <c r="ISH1286"/>
      <c r="ISI1286"/>
      <c r="ISJ1286"/>
      <c r="ISK1286"/>
      <c r="ISL1286"/>
      <c r="ISM1286"/>
      <c r="ISN1286"/>
      <c r="ISO1286"/>
      <c r="ISP1286"/>
      <c r="ISQ1286"/>
      <c r="ISR1286"/>
      <c r="ISS1286"/>
      <c r="IST1286"/>
      <c r="ISU1286"/>
      <c r="ISV1286"/>
      <c r="ISW1286"/>
      <c r="ISX1286"/>
      <c r="ISY1286"/>
      <c r="ISZ1286"/>
      <c r="ITA1286"/>
      <c r="ITB1286"/>
      <c r="ITC1286"/>
      <c r="ITD1286"/>
      <c r="ITE1286"/>
      <c r="ITF1286"/>
      <c r="ITG1286"/>
      <c r="ITH1286"/>
      <c r="ITI1286"/>
      <c r="ITJ1286"/>
      <c r="ITK1286"/>
      <c r="ITL1286"/>
      <c r="ITM1286"/>
      <c r="ITN1286"/>
      <c r="ITO1286"/>
      <c r="ITP1286"/>
      <c r="ITQ1286"/>
      <c r="ITR1286"/>
      <c r="ITS1286"/>
      <c r="ITT1286"/>
      <c r="ITU1286"/>
      <c r="ITV1286"/>
      <c r="ITW1286"/>
      <c r="ITX1286"/>
      <c r="ITY1286"/>
      <c r="ITZ1286"/>
      <c r="IUA1286"/>
      <c r="IUB1286"/>
      <c r="IUC1286"/>
      <c r="IUD1286"/>
      <c r="IUE1286"/>
      <c r="IUF1286"/>
      <c r="IUG1286"/>
      <c r="IUH1286"/>
      <c r="IUI1286"/>
      <c r="IUJ1286"/>
      <c r="IUK1286"/>
      <c r="IUL1286"/>
      <c r="IUM1286"/>
      <c r="IUN1286"/>
      <c r="IUO1286"/>
      <c r="IUP1286"/>
      <c r="IUQ1286"/>
      <c r="IUR1286"/>
      <c r="IUS1286"/>
      <c r="IUT1286"/>
      <c r="IUU1286"/>
      <c r="IUV1286"/>
      <c r="IUW1286"/>
      <c r="IUX1286"/>
      <c r="IUY1286"/>
      <c r="IUZ1286"/>
      <c r="IVA1286"/>
      <c r="IVB1286"/>
      <c r="IVC1286"/>
      <c r="IVD1286"/>
      <c r="IVE1286"/>
      <c r="IVF1286"/>
      <c r="IVG1286"/>
      <c r="IVH1286"/>
      <c r="IVI1286"/>
      <c r="IVJ1286"/>
      <c r="IVK1286"/>
      <c r="IVL1286"/>
      <c r="IVM1286"/>
      <c r="IVN1286"/>
      <c r="IVO1286"/>
      <c r="IVP1286"/>
      <c r="IVQ1286"/>
      <c r="IVR1286"/>
      <c r="IVS1286"/>
      <c r="IVT1286"/>
      <c r="IVU1286"/>
      <c r="IVV1286"/>
      <c r="IVW1286"/>
      <c r="IVX1286"/>
      <c r="IVY1286"/>
      <c r="IVZ1286"/>
      <c r="IWA1286"/>
      <c r="IWB1286"/>
      <c r="IWC1286"/>
      <c r="IWD1286"/>
      <c r="IWE1286"/>
      <c r="IWF1286"/>
      <c r="IWG1286"/>
      <c r="IWH1286"/>
      <c r="IWI1286"/>
      <c r="IWJ1286"/>
      <c r="IWK1286"/>
      <c r="IWL1286"/>
      <c r="IWM1286"/>
      <c r="IWN1286"/>
      <c r="IWO1286"/>
      <c r="IWP1286"/>
      <c r="IWQ1286"/>
      <c r="IWR1286"/>
      <c r="IWS1286"/>
      <c r="IWT1286"/>
      <c r="IWU1286"/>
      <c r="IWV1286"/>
      <c r="IWW1286"/>
      <c r="IWX1286"/>
      <c r="IWY1286"/>
      <c r="IWZ1286"/>
      <c r="IXA1286"/>
      <c r="IXB1286"/>
      <c r="IXC1286"/>
      <c r="IXD1286"/>
      <c r="IXE1286"/>
      <c r="IXF1286"/>
      <c r="IXG1286"/>
      <c r="IXH1286"/>
      <c r="IXI1286"/>
      <c r="IXJ1286"/>
      <c r="IXK1286"/>
      <c r="IXL1286"/>
      <c r="IXM1286"/>
      <c r="IXN1286"/>
      <c r="IXO1286"/>
      <c r="IXP1286"/>
      <c r="IXQ1286"/>
      <c r="IXR1286"/>
      <c r="IXS1286"/>
      <c r="IXT1286"/>
      <c r="IXU1286"/>
      <c r="IXV1286"/>
      <c r="IXW1286"/>
      <c r="IXX1286"/>
      <c r="IXY1286"/>
      <c r="IXZ1286"/>
      <c r="IYA1286"/>
      <c r="IYB1286"/>
      <c r="IYC1286"/>
      <c r="IYD1286"/>
      <c r="IYE1286"/>
      <c r="IYF1286"/>
      <c r="IYG1286"/>
      <c r="IYH1286"/>
      <c r="IYI1286"/>
      <c r="IYJ1286"/>
      <c r="IYK1286"/>
      <c r="IYL1286"/>
      <c r="IYM1286"/>
      <c r="IYN1286"/>
      <c r="IYO1286"/>
      <c r="IYP1286"/>
      <c r="IYQ1286"/>
      <c r="IYR1286"/>
      <c r="IYS1286"/>
      <c r="IYT1286"/>
      <c r="IYU1286"/>
      <c r="IYV1286"/>
      <c r="IYW1286"/>
      <c r="IYX1286"/>
      <c r="IYY1286"/>
      <c r="IYZ1286"/>
      <c r="IZA1286"/>
      <c r="IZB1286"/>
      <c r="IZC1286"/>
      <c r="IZD1286"/>
      <c r="IZE1286"/>
      <c r="IZF1286"/>
      <c r="IZG1286"/>
      <c r="IZH1286"/>
      <c r="IZI1286"/>
      <c r="IZJ1286"/>
      <c r="IZK1286"/>
      <c r="IZL1286"/>
      <c r="IZM1286"/>
      <c r="IZN1286"/>
      <c r="IZO1286"/>
      <c r="IZP1286"/>
      <c r="IZQ1286"/>
      <c r="IZR1286"/>
      <c r="IZS1286"/>
      <c r="IZT1286"/>
      <c r="IZU1286"/>
      <c r="IZV1286"/>
      <c r="IZW1286"/>
      <c r="IZX1286"/>
      <c r="IZY1286"/>
      <c r="IZZ1286"/>
      <c r="JAA1286"/>
      <c r="JAB1286"/>
      <c r="JAC1286"/>
      <c r="JAD1286"/>
      <c r="JAE1286"/>
      <c r="JAF1286"/>
      <c r="JAG1286"/>
      <c r="JAH1286"/>
      <c r="JAI1286"/>
      <c r="JAJ1286"/>
      <c r="JAK1286"/>
      <c r="JAL1286"/>
      <c r="JAM1286"/>
      <c r="JAN1286"/>
      <c r="JAO1286"/>
      <c r="JAP1286"/>
      <c r="JAQ1286"/>
      <c r="JAR1286"/>
      <c r="JAS1286"/>
      <c r="JAT1286"/>
      <c r="JAU1286"/>
      <c r="JAV1286"/>
      <c r="JAW1286"/>
      <c r="JAX1286"/>
      <c r="JAY1286"/>
      <c r="JAZ1286"/>
      <c r="JBA1286"/>
      <c r="JBB1286"/>
      <c r="JBC1286"/>
      <c r="JBD1286"/>
      <c r="JBE1286"/>
      <c r="JBF1286"/>
      <c r="JBG1286"/>
      <c r="JBH1286"/>
      <c r="JBI1286"/>
      <c r="JBJ1286"/>
      <c r="JBK1286"/>
      <c r="JBL1286"/>
      <c r="JBM1286"/>
      <c r="JBN1286"/>
      <c r="JBO1286"/>
      <c r="JBP1286"/>
      <c r="JBQ1286"/>
      <c r="JBR1286"/>
      <c r="JBS1286"/>
      <c r="JBT1286"/>
      <c r="JBU1286"/>
      <c r="JBV1286"/>
      <c r="JBW1286"/>
      <c r="JBX1286"/>
      <c r="JBY1286"/>
      <c r="JBZ1286"/>
      <c r="JCA1286"/>
      <c r="JCB1286"/>
      <c r="JCC1286"/>
      <c r="JCD1286"/>
      <c r="JCE1286"/>
      <c r="JCF1286"/>
      <c r="JCG1286"/>
      <c r="JCH1286"/>
      <c r="JCI1286"/>
      <c r="JCJ1286"/>
      <c r="JCK1286"/>
      <c r="JCL1286"/>
      <c r="JCM1286"/>
      <c r="JCN1286"/>
      <c r="JCO1286"/>
      <c r="JCP1286"/>
      <c r="JCQ1286"/>
      <c r="JCR1286"/>
      <c r="JCS1286"/>
      <c r="JCT1286"/>
      <c r="JCU1286"/>
      <c r="JCV1286"/>
      <c r="JCW1286"/>
      <c r="JCX1286"/>
      <c r="JCY1286"/>
      <c r="JCZ1286"/>
      <c r="JDA1286"/>
      <c r="JDB1286"/>
      <c r="JDC1286"/>
      <c r="JDD1286"/>
      <c r="JDE1286"/>
      <c r="JDF1286"/>
      <c r="JDG1286"/>
      <c r="JDH1286"/>
      <c r="JDI1286"/>
      <c r="JDJ1286"/>
      <c r="JDK1286"/>
      <c r="JDL1286"/>
      <c r="JDM1286"/>
      <c r="JDN1286"/>
      <c r="JDO1286"/>
      <c r="JDP1286"/>
      <c r="JDQ1286"/>
      <c r="JDR1286"/>
      <c r="JDS1286"/>
      <c r="JDT1286"/>
      <c r="JDU1286"/>
      <c r="JDV1286"/>
      <c r="JDW1286"/>
      <c r="JDX1286"/>
      <c r="JDY1286"/>
      <c r="JDZ1286"/>
      <c r="JEA1286"/>
      <c r="JEB1286"/>
      <c r="JEC1286"/>
      <c r="JED1286"/>
      <c r="JEE1286"/>
      <c r="JEF1286"/>
      <c r="JEG1286"/>
      <c r="JEH1286"/>
      <c r="JEI1286"/>
      <c r="JEJ1286"/>
      <c r="JEK1286"/>
      <c r="JEL1286"/>
      <c r="JEM1286"/>
      <c r="JEN1286"/>
      <c r="JEO1286"/>
      <c r="JEP1286"/>
      <c r="JEQ1286"/>
      <c r="JER1286"/>
      <c r="JES1286"/>
      <c r="JET1286"/>
      <c r="JEU1286"/>
      <c r="JEV1286"/>
      <c r="JEW1286"/>
      <c r="JEX1286"/>
      <c r="JEY1286"/>
      <c r="JEZ1286"/>
      <c r="JFA1286"/>
      <c r="JFB1286"/>
      <c r="JFC1286"/>
      <c r="JFD1286"/>
      <c r="JFE1286"/>
      <c r="JFF1286"/>
      <c r="JFG1286"/>
      <c r="JFH1286"/>
      <c r="JFI1286"/>
      <c r="JFJ1286"/>
      <c r="JFK1286"/>
      <c r="JFL1286"/>
      <c r="JFM1286"/>
      <c r="JFN1286"/>
      <c r="JFO1286"/>
      <c r="JFP1286"/>
      <c r="JFQ1286"/>
      <c r="JFR1286"/>
      <c r="JFS1286"/>
      <c r="JFT1286"/>
      <c r="JFU1286"/>
      <c r="JFV1286"/>
      <c r="JFW1286"/>
      <c r="JFX1286"/>
      <c r="JFY1286"/>
      <c r="JFZ1286"/>
      <c r="JGA1286"/>
      <c r="JGB1286"/>
      <c r="JGC1286"/>
      <c r="JGD1286"/>
      <c r="JGE1286"/>
      <c r="JGF1286"/>
      <c r="JGG1286"/>
      <c r="JGH1286"/>
      <c r="JGI1286"/>
      <c r="JGJ1286"/>
      <c r="JGK1286"/>
      <c r="JGL1286"/>
      <c r="JGM1286"/>
      <c r="JGN1286"/>
      <c r="JGO1286"/>
      <c r="JGP1286"/>
      <c r="JGQ1286"/>
      <c r="JGR1286"/>
      <c r="JGS1286"/>
      <c r="JGT1286"/>
      <c r="JGU1286"/>
      <c r="JGV1286"/>
      <c r="JGW1286"/>
      <c r="JGX1286"/>
      <c r="JGY1286"/>
      <c r="JGZ1286"/>
      <c r="JHA1286"/>
      <c r="JHB1286"/>
      <c r="JHC1286"/>
      <c r="JHD1286"/>
      <c r="JHE1286"/>
      <c r="JHF1286"/>
      <c r="JHG1286"/>
      <c r="JHH1286"/>
      <c r="JHI1286"/>
      <c r="JHJ1286"/>
      <c r="JHK1286"/>
      <c r="JHL1286"/>
      <c r="JHM1286"/>
      <c r="JHN1286"/>
      <c r="JHO1286"/>
      <c r="JHP1286"/>
      <c r="JHQ1286"/>
      <c r="JHR1286"/>
      <c r="JHS1286"/>
      <c r="JHT1286"/>
      <c r="JHU1286"/>
      <c r="JHV1286"/>
      <c r="JHW1286"/>
      <c r="JHX1286"/>
      <c r="JHY1286"/>
      <c r="JHZ1286"/>
      <c r="JIA1286"/>
      <c r="JIB1286"/>
      <c r="JIC1286"/>
      <c r="JID1286"/>
      <c r="JIE1286"/>
      <c r="JIF1286"/>
      <c r="JIG1286"/>
      <c r="JIH1286"/>
      <c r="JII1286"/>
      <c r="JIJ1286"/>
      <c r="JIK1286"/>
      <c r="JIL1286"/>
      <c r="JIM1286"/>
      <c r="JIN1286"/>
      <c r="JIO1286"/>
      <c r="JIP1286"/>
      <c r="JIQ1286"/>
      <c r="JIR1286"/>
      <c r="JIS1286"/>
      <c r="JIT1286"/>
      <c r="JIU1286"/>
      <c r="JIV1286"/>
      <c r="JIW1286"/>
      <c r="JIX1286"/>
      <c r="JIY1286"/>
      <c r="JIZ1286"/>
      <c r="JJA1286"/>
      <c r="JJB1286"/>
      <c r="JJC1286"/>
      <c r="JJD1286"/>
      <c r="JJE1286"/>
      <c r="JJF1286"/>
      <c r="JJG1286"/>
      <c r="JJH1286"/>
      <c r="JJI1286"/>
      <c r="JJJ1286"/>
      <c r="JJK1286"/>
      <c r="JJL1286"/>
      <c r="JJM1286"/>
      <c r="JJN1286"/>
      <c r="JJO1286"/>
      <c r="JJP1286"/>
      <c r="JJQ1286"/>
      <c r="JJR1286"/>
      <c r="JJS1286"/>
      <c r="JJT1286"/>
      <c r="JJU1286"/>
      <c r="JJV1286"/>
      <c r="JJW1286"/>
      <c r="JJX1286"/>
      <c r="JJY1286"/>
      <c r="JJZ1286"/>
      <c r="JKA1286"/>
      <c r="JKB1286"/>
      <c r="JKC1286"/>
      <c r="JKD1286"/>
      <c r="JKE1286"/>
      <c r="JKF1286"/>
      <c r="JKG1286"/>
      <c r="JKH1286"/>
      <c r="JKI1286"/>
      <c r="JKJ1286"/>
      <c r="JKK1286"/>
      <c r="JKL1286"/>
      <c r="JKM1286"/>
      <c r="JKN1286"/>
      <c r="JKO1286"/>
      <c r="JKP1286"/>
      <c r="JKQ1286"/>
      <c r="JKR1286"/>
      <c r="JKS1286"/>
      <c r="JKT1286"/>
      <c r="JKU1286"/>
      <c r="JKV1286"/>
      <c r="JKW1286"/>
      <c r="JKX1286"/>
      <c r="JKY1286"/>
      <c r="JKZ1286"/>
      <c r="JLA1286"/>
      <c r="JLB1286"/>
      <c r="JLC1286"/>
      <c r="JLD1286"/>
      <c r="JLE1286"/>
      <c r="JLF1286"/>
      <c r="JLG1286"/>
      <c r="JLH1286"/>
      <c r="JLI1286"/>
      <c r="JLJ1286"/>
      <c r="JLK1286"/>
      <c r="JLL1286"/>
      <c r="JLM1286"/>
      <c r="JLN1286"/>
      <c r="JLO1286"/>
      <c r="JLP1286"/>
      <c r="JLQ1286"/>
      <c r="JLR1286"/>
      <c r="JLS1286"/>
      <c r="JLT1286"/>
      <c r="JLU1286"/>
      <c r="JLV1286"/>
      <c r="JLW1286"/>
      <c r="JLX1286"/>
      <c r="JLY1286"/>
      <c r="JLZ1286"/>
      <c r="JMA1286"/>
      <c r="JMB1286"/>
      <c r="JMC1286"/>
      <c r="JMD1286"/>
      <c r="JME1286"/>
      <c r="JMF1286"/>
      <c r="JMG1286"/>
      <c r="JMH1286"/>
      <c r="JMI1286"/>
      <c r="JMJ1286"/>
      <c r="JMK1286"/>
      <c r="JML1286"/>
      <c r="JMM1286"/>
      <c r="JMN1286"/>
      <c r="JMO1286"/>
      <c r="JMP1286"/>
      <c r="JMQ1286"/>
      <c r="JMR1286"/>
      <c r="JMS1286"/>
      <c r="JMT1286"/>
      <c r="JMU1286"/>
      <c r="JMV1286"/>
      <c r="JMW1286"/>
      <c r="JMX1286"/>
      <c r="JMY1286"/>
      <c r="JMZ1286"/>
      <c r="JNA1286"/>
      <c r="JNB1286"/>
      <c r="JNC1286"/>
      <c r="JND1286"/>
      <c r="JNE1286"/>
      <c r="JNF1286"/>
      <c r="JNG1286"/>
      <c r="JNH1286"/>
      <c r="JNI1286"/>
      <c r="JNJ1286"/>
      <c r="JNK1286"/>
      <c r="JNL1286"/>
      <c r="JNM1286"/>
      <c r="JNN1286"/>
      <c r="JNO1286"/>
      <c r="JNP1286"/>
      <c r="JNQ1286"/>
      <c r="JNR1286"/>
      <c r="JNS1286"/>
      <c r="JNT1286"/>
      <c r="JNU1286"/>
      <c r="JNV1286"/>
      <c r="JNW1286"/>
      <c r="JNX1286"/>
      <c r="JNY1286"/>
      <c r="JNZ1286"/>
      <c r="JOA1286"/>
      <c r="JOB1286"/>
      <c r="JOC1286"/>
      <c r="JOD1286"/>
      <c r="JOE1286"/>
      <c r="JOF1286"/>
      <c r="JOG1286"/>
      <c r="JOH1286"/>
      <c r="JOI1286"/>
      <c r="JOJ1286"/>
      <c r="JOK1286"/>
      <c r="JOL1286"/>
      <c r="JOM1286"/>
      <c r="JON1286"/>
      <c r="JOO1286"/>
      <c r="JOP1286"/>
      <c r="JOQ1286"/>
      <c r="JOR1286"/>
      <c r="JOS1286"/>
      <c r="JOT1286"/>
      <c r="JOU1286"/>
      <c r="JOV1286"/>
      <c r="JOW1286"/>
      <c r="JOX1286"/>
      <c r="JOY1286"/>
      <c r="JOZ1286"/>
      <c r="JPA1286"/>
      <c r="JPB1286"/>
      <c r="JPC1286"/>
      <c r="JPD1286"/>
      <c r="JPE1286"/>
      <c r="JPF1286"/>
      <c r="JPG1286"/>
      <c r="JPH1286"/>
      <c r="JPI1286"/>
      <c r="JPJ1286"/>
      <c r="JPK1286"/>
      <c r="JPL1286"/>
      <c r="JPM1286"/>
      <c r="JPN1286"/>
      <c r="JPO1286"/>
      <c r="JPP1286"/>
      <c r="JPQ1286"/>
      <c r="JPR1286"/>
      <c r="JPS1286"/>
      <c r="JPT1286"/>
      <c r="JPU1286"/>
      <c r="JPV1286"/>
      <c r="JPW1286"/>
      <c r="JPX1286"/>
      <c r="JPY1286"/>
      <c r="JPZ1286"/>
      <c r="JQA1286"/>
      <c r="JQB1286"/>
      <c r="JQC1286"/>
      <c r="JQD1286"/>
      <c r="JQE1286"/>
      <c r="JQF1286"/>
      <c r="JQG1286"/>
      <c r="JQH1286"/>
      <c r="JQI1286"/>
      <c r="JQJ1286"/>
      <c r="JQK1286"/>
      <c r="JQL1286"/>
      <c r="JQM1286"/>
      <c r="JQN1286"/>
      <c r="JQO1286"/>
      <c r="JQP1286"/>
      <c r="JQQ1286"/>
      <c r="JQR1286"/>
      <c r="JQS1286"/>
      <c r="JQT1286"/>
      <c r="JQU1286"/>
      <c r="JQV1286"/>
      <c r="JQW1286"/>
      <c r="JQX1286"/>
      <c r="JQY1286"/>
      <c r="JQZ1286"/>
      <c r="JRA1286"/>
      <c r="JRB1286"/>
      <c r="JRC1286"/>
      <c r="JRD1286"/>
      <c r="JRE1286"/>
      <c r="JRF1286"/>
      <c r="JRG1286"/>
      <c r="JRH1286"/>
      <c r="JRI1286"/>
      <c r="JRJ1286"/>
      <c r="JRK1286"/>
      <c r="JRL1286"/>
      <c r="JRM1286"/>
      <c r="JRN1286"/>
      <c r="JRO1286"/>
      <c r="JRP1286"/>
      <c r="JRQ1286"/>
      <c r="JRR1286"/>
      <c r="JRS1286"/>
      <c r="JRT1286"/>
      <c r="JRU1286"/>
      <c r="JRV1286"/>
      <c r="JRW1286"/>
      <c r="JRX1286"/>
      <c r="JRY1286"/>
      <c r="JRZ1286"/>
      <c r="JSA1286"/>
      <c r="JSB1286"/>
      <c r="JSC1286"/>
      <c r="JSD1286"/>
      <c r="JSE1286"/>
      <c r="JSF1286"/>
      <c r="JSG1286"/>
      <c r="JSH1286"/>
      <c r="JSI1286"/>
      <c r="JSJ1286"/>
      <c r="JSK1286"/>
      <c r="JSL1286"/>
      <c r="JSM1286"/>
      <c r="JSN1286"/>
      <c r="JSO1286"/>
      <c r="JSP1286"/>
      <c r="JSQ1286"/>
      <c r="JSR1286"/>
      <c r="JSS1286"/>
      <c r="JST1286"/>
      <c r="JSU1286"/>
      <c r="JSV1286"/>
      <c r="JSW1286"/>
      <c r="JSX1286"/>
      <c r="JSY1286"/>
      <c r="JSZ1286"/>
      <c r="JTA1286"/>
      <c r="JTB1286"/>
      <c r="JTC1286"/>
      <c r="JTD1286"/>
      <c r="JTE1286"/>
      <c r="JTF1286"/>
      <c r="JTG1286"/>
      <c r="JTH1286"/>
      <c r="JTI1286"/>
      <c r="JTJ1286"/>
      <c r="JTK1286"/>
      <c r="JTL1286"/>
      <c r="JTM1286"/>
      <c r="JTN1286"/>
      <c r="JTO1286"/>
      <c r="JTP1286"/>
      <c r="JTQ1286"/>
      <c r="JTR1286"/>
      <c r="JTS1286"/>
      <c r="JTT1286"/>
      <c r="JTU1286"/>
      <c r="JTV1286"/>
      <c r="JTW1286"/>
      <c r="JTX1286"/>
      <c r="JTY1286"/>
      <c r="JTZ1286"/>
      <c r="JUA1286"/>
      <c r="JUB1286"/>
      <c r="JUC1286"/>
      <c r="JUD1286"/>
      <c r="JUE1286"/>
      <c r="JUF1286"/>
      <c r="JUG1286"/>
      <c r="JUH1286"/>
      <c r="JUI1286"/>
      <c r="JUJ1286"/>
      <c r="JUK1286"/>
      <c r="JUL1286"/>
      <c r="JUM1286"/>
      <c r="JUN1286"/>
      <c r="JUO1286"/>
      <c r="JUP1286"/>
      <c r="JUQ1286"/>
      <c r="JUR1286"/>
      <c r="JUS1286"/>
      <c r="JUT1286"/>
      <c r="JUU1286"/>
      <c r="JUV1286"/>
      <c r="JUW1286"/>
      <c r="JUX1286"/>
      <c r="JUY1286"/>
      <c r="JUZ1286"/>
      <c r="JVA1286"/>
      <c r="JVB1286"/>
      <c r="JVC1286"/>
      <c r="JVD1286"/>
      <c r="JVE1286"/>
      <c r="JVF1286"/>
      <c r="JVG1286"/>
      <c r="JVH1286"/>
      <c r="JVI1286"/>
      <c r="JVJ1286"/>
      <c r="JVK1286"/>
      <c r="JVL1286"/>
      <c r="JVM1286"/>
      <c r="JVN1286"/>
      <c r="JVO1286"/>
      <c r="JVP1286"/>
      <c r="JVQ1286"/>
      <c r="JVR1286"/>
      <c r="JVS1286"/>
      <c r="JVT1286"/>
      <c r="JVU1286"/>
      <c r="JVV1286"/>
      <c r="JVW1286"/>
      <c r="JVX1286"/>
      <c r="JVY1286"/>
      <c r="JVZ1286"/>
      <c r="JWA1286"/>
      <c r="JWB1286"/>
      <c r="JWC1286"/>
      <c r="JWD1286"/>
      <c r="JWE1286"/>
      <c r="JWF1286"/>
      <c r="JWG1286"/>
      <c r="JWH1286"/>
      <c r="JWI1286"/>
      <c r="JWJ1286"/>
      <c r="JWK1286"/>
      <c r="JWL1286"/>
      <c r="JWM1286"/>
      <c r="JWN1286"/>
      <c r="JWO1286"/>
      <c r="JWP1286"/>
      <c r="JWQ1286"/>
      <c r="JWR1286"/>
      <c r="JWS1286"/>
      <c r="JWT1286"/>
      <c r="JWU1286"/>
      <c r="JWV1286"/>
      <c r="JWW1286"/>
      <c r="JWX1286"/>
      <c r="JWY1286"/>
      <c r="JWZ1286"/>
      <c r="JXA1286"/>
      <c r="JXB1286"/>
      <c r="JXC1286"/>
      <c r="JXD1286"/>
      <c r="JXE1286"/>
      <c r="JXF1286"/>
      <c r="JXG1286"/>
      <c r="JXH1286"/>
      <c r="JXI1286"/>
      <c r="JXJ1286"/>
      <c r="JXK1286"/>
      <c r="JXL1286"/>
      <c r="JXM1286"/>
      <c r="JXN1286"/>
      <c r="JXO1286"/>
      <c r="JXP1286"/>
      <c r="JXQ1286"/>
      <c r="JXR1286"/>
      <c r="JXS1286"/>
      <c r="JXT1286"/>
      <c r="JXU1286"/>
      <c r="JXV1286"/>
      <c r="JXW1286"/>
      <c r="JXX1286"/>
      <c r="JXY1286"/>
      <c r="JXZ1286"/>
      <c r="JYA1286"/>
      <c r="JYB1286"/>
      <c r="JYC1286"/>
      <c r="JYD1286"/>
      <c r="JYE1286"/>
      <c r="JYF1286"/>
      <c r="JYG1286"/>
      <c r="JYH1286"/>
      <c r="JYI1286"/>
      <c r="JYJ1286"/>
      <c r="JYK1286"/>
      <c r="JYL1286"/>
      <c r="JYM1286"/>
      <c r="JYN1286"/>
      <c r="JYO1286"/>
      <c r="JYP1286"/>
      <c r="JYQ1286"/>
      <c r="JYR1286"/>
      <c r="JYS1286"/>
      <c r="JYT1286"/>
      <c r="JYU1286"/>
      <c r="JYV1286"/>
      <c r="JYW1286"/>
      <c r="JYX1286"/>
      <c r="JYY1286"/>
      <c r="JYZ1286"/>
      <c r="JZA1286"/>
      <c r="JZB1286"/>
      <c r="JZC1286"/>
      <c r="JZD1286"/>
      <c r="JZE1286"/>
      <c r="JZF1286"/>
      <c r="JZG1286"/>
      <c r="JZH1286"/>
      <c r="JZI1286"/>
      <c r="JZJ1286"/>
      <c r="JZK1286"/>
      <c r="JZL1286"/>
      <c r="JZM1286"/>
      <c r="JZN1286"/>
      <c r="JZO1286"/>
      <c r="JZP1286"/>
      <c r="JZQ1286"/>
      <c r="JZR1286"/>
      <c r="JZS1286"/>
      <c r="JZT1286"/>
      <c r="JZU1286"/>
      <c r="JZV1286"/>
      <c r="JZW1286"/>
      <c r="JZX1286"/>
      <c r="JZY1286"/>
      <c r="JZZ1286"/>
      <c r="KAA1286"/>
      <c r="KAB1286"/>
      <c r="KAC1286"/>
      <c r="KAD1286"/>
      <c r="KAE1286"/>
      <c r="KAF1286"/>
      <c r="KAG1286"/>
      <c r="KAH1286"/>
      <c r="KAI1286"/>
      <c r="KAJ1286"/>
      <c r="KAK1286"/>
      <c r="KAL1286"/>
      <c r="KAM1286"/>
      <c r="KAN1286"/>
      <c r="KAO1286"/>
      <c r="KAP1286"/>
      <c r="KAQ1286"/>
      <c r="KAR1286"/>
      <c r="KAS1286"/>
      <c r="KAT1286"/>
      <c r="KAU1286"/>
      <c r="KAV1286"/>
      <c r="KAW1286"/>
      <c r="KAX1286"/>
      <c r="KAY1286"/>
      <c r="KAZ1286"/>
      <c r="KBA1286"/>
      <c r="KBB1286"/>
      <c r="KBC1286"/>
      <c r="KBD1286"/>
      <c r="KBE1286"/>
      <c r="KBF1286"/>
      <c r="KBG1286"/>
      <c r="KBH1286"/>
      <c r="KBI1286"/>
      <c r="KBJ1286"/>
      <c r="KBK1286"/>
      <c r="KBL1286"/>
      <c r="KBM1286"/>
      <c r="KBN1286"/>
      <c r="KBO1286"/>
      <c r="KBP1286"/>
      <c r="KBQ1286"/>
      <c r="KBR1286"/>
      <c r="KBS1286"/>
      <c r="KBT1286"/>
      <c r="KBU1286"/>
      <c r="KBV1286"/>
      <c r="KBW1286"/>
      <c r="KBX1286"/>
      <c r="KBY1286"/>
      <c r="KBZ1286"/>
      <c r="KCA1286"/>
      <c r="KCB1286"/>
      <c r="KCC1286"/>
      <c r="KCD1286"/>
      <c r="KCE1286"/>
      <c r="KCF1286"/>
      <c r="KCG1286"/>
      <c r="KCH1286"/>
      <c r="KCI1286"/>
      <c r="KCJ1286"/>
      <c r="KCK1286"/>
      <c r="KCL1286"/>
      <c r="KCM1286"/>
      <c r="KCN1286"/>
      <c r="KCO1286"/>
      <c r="KCP1286"/>
      <c r="KCQ1286"/>
      <c r="KCR1286"/>
      <c r="KCS1286"/>
      <c r="KCT1286"/>
      <c r="KCU1286"/>
      <c r="KCV1286"/>
      <c r="KCW1286"/>
      <c r="KCX1286"/>
      <c r="KCY1286"/>
      <c r="KCZ1286"/>
      <c r="KDA1286"/>
      <c r="KDB1286"/>
      <c r="KDC1286"/>
      <c r="KDD1286"/>
      <c r="KDE1286"/>
      <c r="KDF1286"/>
      <c r="KDG1286"/>
      <c r="KDH1286"/>
      <c r="KDI1286"/>
      <c r="KDJ1286"/>
      <c r="KDK1286"/>
      <c r="KDL1286"/>
      <c r="KDM1286"/>
      <c r="KDN1286"/>
      <c r="KDO1286"/>
      <c r="KDP1286"/>
      <c r="KDQ1286"/>
      <c r="KDR1286"/>
      <c r="KDS1286"/>
      <c r="KDT1286"/>
      <c r="KDU1286"/>
      <c r="KDV1286"/>
      <c r="KDW1286"/>
      <c r="KDX1286"/>
      <c r="KDY1286"/>
      <c r="KDZ1286"/>
      <c r="KEA1286"/>
      <c r="KEB1286"/>
      <c r="KEC1286"/>
      <c r="KED1286"/>
      <c r="KEE1286"/>
      <c r="KEF1286"/>
      <c r="KEG1286"/>
      <c r="KEH1286"/>
      <c r="KEI1286"/>
      <c r="KEJ1286"/>
      <c r="KEK1286"/>
      <c r="KEL1286"/>
      <c r="KEM1286"/>
      <c r="KEN1286"/>
      <c r="KEO1286"/>
      <c r="KEP1286"/>
      <c r="KEQ1286"/>
      <c r="KER1286"/>
      <c r="KES1286"/>
      <c r="KET1286"/>
      <c r="KEU1286"/>
      <c r="KEV1286"/>
      <c r="KEW1286"/>
      <c r="KEX1286"/>
      <c r="KEY1286"/>
      <c r="KEZ1286"/>
      <c r="KFA1286"/>
      <c r="KFB1286"/>
      <c r="KFC1286"/>
      <c r="KFD1286"/>
      <c r="KFE1286"/>
      <c r="KFF1286"/>
      <c r="KFG1286"/>
      <c r="KFH1286"/>
      <c r="KFI1286"/>
      <c r="KFJ1286"/>
      <c r="KFK1286"/>
      <c r="KFL1286"/>
      <c r="KFM1286"/>
      <c r="KFN1286"/>
      <c r="KFO1286"/>
      <c r="KFP1286"/>
      <c r="KFQ1286"/>
      <c r="KFR1286"/>
      <c r="KFS1286"/>
      <c r="KFT1286"/>
      <c r="KFU1286"/>
      <c r="KFV1286"/>
      <c r="KFW1286"/>
      <c r="KFX1286"/>
      <c r="KFY1286"/>
      <c r="KFZ1286"/>
      <c r="KGA1286"/>
      <c r="KGB1286"/>
      <c r="KGC1286"/>
      <c r="KGD1286"/>
      <c r="KGE1286"/>
      <c r="KGF1286"/>
      <c r="KGG1286"/>
      <c r="KGH1286"/>
      <c r="KGI1286"/>
      <c r="KGJ1286"/>
      <c r="KGK1286"/>
      <c r="KGL1286"/>
      <c r="KGM1286"/>
      <c r="KGN1286"/>
      <c r="KGO1286"/>
      <c r="KGP1286"/>
      <c r="KGQ1286"/>
      <c r="KGR1286"/>
      <c r="KGS1286"/>
      <c r="KGT1286"/>
      <c r="KGU1286"/>
      <c r="KGV1286"/>
      <c r="KGW1286"/>
      <c r="KGX1286"/>
      <c r="KGY1286"/>
      <c r="KGZ1286"/>
      <c r="KHA1286"/>
      <c r="KHB1286"/>
      <c r="KHC1286"/>
      <c r="KHD1286"/>
      <c r="KHE1286"/>
      <c r="KHF1286"/>
      <c r="KHG1286"/>
      <c r="KHH1286"/>
      <c r="KHI1286"/>
      <c r="KHJ1286"/>
      <c r="KHK1286"/>
      <c r="KHL1286"/>
      <c r="KHM1286"/>
      <c r="KHN1286"/>
      <c r="KHO1286"/>
      <c r="KHP1286"/>
      <c r="KHQ1286"/>
      <c r="KHR1286"/>
      <c r="KHS1286"/>
      <c r="KHT1286"/>
      <c r="KHU1286"/>
      <c r="KHV1286"/>
      <c r="KHW1286"/>
      <c r="KHX1286"/>
      <c r="KHY1286"/>
      <c r="KHZ1286"/>
      <c r="KIA1286"/>
      <c r="KIB1286"/>
      <c r="KIC1286"/>
      <c r="KID1286"/>
      <c r="KIE1286"/>
      <c r="KIF1286"/>
      <c r="KIG1286"/>
      <c r="KIH1286"/>
      <c r="KII1286"/>
      <c r="KIJ1286"/>
      <c r="KIK1286"/>
      <c r="KIL1286"/>
      <c r="KIM1286"/>
      <c r="KIN1286"/>
      <c r="KIO1286"/>
      <c r="KIP1286"/>
      <c r="KIQ1286"/>
      <c r="KIR1286"/>
      <c r="KIS1286"/>
      <c r="KIT1286"/>
      <c r="KIU1286"/>
      <c r="KIV1286"/>
      <c r="KIW1286"/>
      <c r="KIX1286"/>
      <c r="KIY1286"/>
      <c r="KIZ1286"/>
      <c r="KJA1286"/>
      <c r="KJB1286"/>
      <c r="KJC1286"/>
      <c r="KJD1286"/>
      <c r="KJE1286"/>
      <c r="KJF1286"/>
      <c r="KJG1286"/>
      <c r="KJH1286"/>
      <c r="KJI1286"/>
      <c r="KJJ1286"/>
      <c r="KJK1286"/>
      <c r="KJL1286"/>
      <c r="KJM1286"/>
      <c r="KJN1286"/>
      <c r="KJO1286"/>
      <c r="KJP1286"/>
      <c r="KJQ1286"/>
      <c r="KJR1286"/>
      <c r="KJS1286"/>
      <c r="KJT1286"/>
      <c r="KJU1286"/>
      <c r="KJV1286"/>
      <c r="KJW1286"/>
      <c r="KJX1286"/>
      <c r="KJY1286"/>
      <c r="KJZ1286"/>
      <c r="KKA1286"/>
      <c r="KKB1286"/>
      <c r="KKC1286"/>
      <c r="KKD1286"/>
      <c r="KKE1286"/>
      <c r="KKF1286"/>
      <c r="KKG1286"/>
      <c r="KKH1286"/>
      <c r="KKI1286"/>
      <c r="KKJ1286"/>
      <c r="KKK1286"/>
      <c r="KKL1286"/>
      <c r="KKM1286"/>
      <c r="KKN1286"/>
      <c r="KKO1286"/>
      <c r="KKP1286"/>
      <c r="KKQ1286"/>
      <c r="KKR1286"/>
      <c r="KKS1286"/>
      <c r="KKT1286"/>
      <c r="KKU1286"/>
      <c r="KKV1286"/>
      <c r="KKW1286"/>
      <c r="KKX1286"/>
      <c r="KKY1286"/>
      <c r="KKZ1286"/>
      <c r="KLA1286"/>
      <c r="KLB1286"/>
      <c r="KLC1286"/>
      <c r="KLD1286"/>
      <c r="KLE1286"/>
      <c r="KLF1286"/>
      <c r="KLG1286"/>
      <c r="KLH1286"/>
      <c r="KLI1286"/>
      <c r="KLJ1286"/>
      <c r="KLK1286"/>
      <c r="KLL1286"/>
      <c r="KLM1286"/>
      <c r="KLN1286"/>
      <c r="KLO1286"/>
      <c r="KLP1286"/>
      <c r="KLQ1286"/>
      <c r="KLR1286"/>
      <c r="KLS1286"/>
      <c r="KLT1286"/>
      <c r="KLU1286"/>
      <c r="KLV1286"/>
      <c r="KLW1286"/>
      <c r="KLX1286"/>
      <c r="KLY1286"/>
      <c r="KLZ1286"/>
      <c r="KMA1286"/>
      <c r="KMB1286"/>
      <c r="KMC1286"/>
      <c r="KMD1286"/>
      <c r="KME1286"/>
      <c r="KMF1286"/>
      <c r="KMG1286"/>
      <c r="KMH1286"/>
      <c r="KMI1286"/>
      <c r="KMJ1286"/>
      <c r="KMK1286"/>
      <c r="KML1286"/>
      <c r="KMM1286"/>
      <c r="KMN1286"/>
      <c r="KMO1286"/>
      <c r="KMP1286"/>
      <c r="KMQ1286"/>
      <c r="KMR1286"/>
      <c r="KMS1286"/>
      <c r="KMT1286"/>
      <c r="KMU1286"/>
      <c r="KMV1286"/>
      <c r="KMW1286"/>
      <c r="KMX1286"/>
      <c r="KMY1286"/>
      <c r="KMZ1286"/>
      <c r="KNA1286"/>
      <c r="KNB1286"/>
      <c r="KNC1286"/>
      <c r="KND1286"/>
      <c r="KNE1286"/>
      <c r="KNF1286"/>
      <c r="KNG1286"/>
      <c r="KNH1286"/>
      <c r="KNI1286"/>
      <c r="KNJ1286"/>
      <c r="KNK1286"/>
      <c r="KNL1286"/>
      <c r="KNM1286"/>
      <c r="KNN1286"/>
      <c r="KNO1286"/>
      <c r="KNP1286"/>
      <c r="KNQ1286"/>
      <c r="KNR1286"/>
      <c r="KNS1286"/>
      <c r="KNT1286"/>
      <c r="KNU1286"/>
      <c r="KNV1286"/>
      <c r="KNW1286"/>
      <c r="KNX1286"/>
      <c r="KNY1286"/>
      <c r="KNZ1286"/>
      <c r="KOA1286"/>
      <c r="KOB1286"/>
      <c r="KOC1286"/>
      <c r="KOD1286"/>
      <c r="KOE1286"/>
      <c r="KOF1286"/>
      <c r="KOG1286"/>
      <c r="KOH1286"/>
      <c r="KOI1286"/>
      <c r="KOJ1286"/>
      <c r="KOK1286"/>
      <c r="KOL1286"/>
      <c r="KOM1286"/>
      <c r="KON1286"/>
      <c r="KOO1286"/>
      <c r="KOP1286"/>
      <c r="KOQ1286"/>
      <c r="KOR1286"/>
      <c r="KOS1286"/>
      <c r="KOT1286"/>
      <c r="KOU1286"/>
      <c r="KOV1286"/>
      <c r="KOW1286"/>
      <c r="KOX1286"/>
      <c r="KOY1286"/>
      <c r="KOZ1286"/>
      <c r="KPA1286"/>
      <c r="KPB1286"/>
      <c r="KPC1286"/>
      <c r="KPD1286"/>
      <c r="KPE1286"/>
      <c r="KPF1286"/>
      <c r="KPG1286"/>
      <c r="KPH1286"/>
      <c r="KPI1286"/>
      <c r="KPJ1286"/>
      <c r="KPK1286"/>
      <c r="KPL1286"/>
      <c r="KPM1286"/>
      <c r="KPN1286"/>
      <c r="KPO1286"/>
      <c r="KPP1286"/>
      <c r="KPQ1286"/>
      <c r="KPR1286"/>
      <c r="KPS1286"/>
      <c r="KPT1286"/>
      <c r="KPU1286"/>
      <c r="KPV1286"/>
      <c r="KPW1286"/>
      <c r="KPX1286"/>
      <c r="KPY1286"/>
      <c r="KPZ1286"/>
      <c r="KQA1286"/>
      <c r="KQB1286"/>
      <c r="KQC1286"/>
      <c r="KQD1286"/>
      <c r="KQE1286"/>
      <c r="KQF1286"/>
      <c r="KQG1286"/>
      <c r="KQH1286"/>
      <c r="KQI1286"/>
      <c r="KQJ1286"/>
      <c r="KQK1286"/>
      <c r="KQL1286"/>
      <c r="KQM1286"/>
      <c r="KQN1286"/>
      <c r="KQO1286"/>
      <c r="KQP1286"/>
      <c r="KQQ1286"/>
      <c r="KQR1286"/>
      <c r="KQS1286"/>
      <c r="KQT1286"/>
      <c r="KQU1286"/>
      <c r="KQV1286"/>
      <c r="KQW1286"/>
      <c r="KQX1286"/>
      <c r="KQY1286"/>
      <c r="KQZ1286"/>
      <c r="KRA1286"/>
      <c r="KRB1286"/>
      <c r="KRC1286"/>
      <c r="KRD1286"/>
      <c r="KRE1286"/>
      <c r="KRF1286"/>
      <c r="KRG1286"/>
      <c r="KRH1286"/>
      <c r="KRI1286"/>
      <c r="KRJ1286"/>
      <c r="KRK1286"/>
      <c r="KRL1286"/>
      <c r="KRM1286"/>
      <c r="KRN1286"/>
      <c r="KRO1286"/>
      <c r="KRP1286"/>
      <c r="KRQ1286"/>
      <c r="KRR1286"/>
      <c r="KRS1286"/>
      <c r="KRT1286"/>
      <c r="KRU1286"/>
      <c r="KRV1286"/>
      <c r="KRW1286"/>
      <c r="KRX1286"/>
      <c r="KRY1286"/>
      <c r="KRZ1286"/>
      <c r="KSA1286"/>
      <c r="KSB1286"/>
      <c r="KSC1286"/>
      <c r="KSD1286"/>
      <c r="KSE1286"/>
      <c r="KSF1286"/>
      <c r="KSG1286"/>
      <c r="KSH1286"/>
      <c r="KSI1286"/>
      <c r="KSJ1286"/>
      <c r="KSK1286"/>
      <c r="KSL1286"/>
      <c r="KSM1286"/>
      <c r="KSN1286"/>
      <c r="KSO1286"/>
      <c r="KSP1286"/>
      <c r="KSQ1286"/>
      <c r="KSR1286"/>
      <c r="KSS1286"/>
      <c r="KST1286"/>
      <c r="KSU1286"/>
      <c r="KSV1286"/>
      <c r="KSW1286"/>
      <c r="KSX1286"/>
      <c r="KSY1286"/>
      <c r="KSZ1286"/>
      <c r="KTA1286"/>
      <c r="KTB1286"/>
      <c r="KTC1286"/>
      <c r="KTD1286"/>
      <c r="KTE1286"/>
      <c r="KTF1286"/>
      <c r="KTG1286"/>
      <c r="KTH1286"/>
      <c r="KTI1286"/>
      <c r="KTJ1286"/>
      <c r="KTK1286"/>
      <c r="KTL1286"/>
      <c r="KTM1286"/>
      <c r="KTN1286"/>
      <c r="KTO1286"/>
      <c r="KTP1286"/>
      <c r="KTQ1286"/>
      <c r="KTR1286"/>
      <c r="KTS1286"/>
      <c r="KTT1286"/>
      <c r="KTU1286"/>
      <c r="KTV1286"/>
      <c r="KTW1286"/>
      <c r="KTX1286"/>
      <c r="KTY1286"/>
      <c r="KTZ1286"/>
      <c r="KUA1286"/>
      <c r="KUB1286"/>
      <c r="KUC1286"/>
      <c r="KUD1286"/>
      <c r="KUE1286"/>
      <c r="KUF1286"/>
      <c r="KUG1286"/>
      <c r="KUH1286"/>
      <c r="KUI1286"/>
      <c r="KUJ1286"/>
      <c r="KUK1286"/>
      <c r="KUL1286"/>
      <c r="KUM1286"/>
      <c r="KUN1286"/>
      <c r="KUO1286"/>
      <c r="KUP1286"/>
      <c r="KUQ1286"/>
      <c r="KUR1286"/>
      <c r="KUS1286"/>
      <c r="KUT1286"/>
      <c r="KUU1286"/>
      <c r="KUV1286"/>
      <c r="KUW1286"/>
      <c r="KUX1286"/>
      <c r="KUY1286"/>
      <c r="KUZ1286"/>
      <c r="KVA1286"/>
      <c r="KVB1286"/>
      <c r="KVC1286"/>
      <c r="KVD1286"/>
      <c r="KVE1286"/>
      <c r="KVF1286"/>
      <c r="KVG1286"/>
      <c r="KVH1286"/>
      <c r="KVI1286"/>
      <c r="KVJ1286"/>
      <c r="KVK1286"/>
      <c r="KVL1286"/>
      <c r="KVM1286"/>
      <c r="KVN1286"/>
      <c r="KVO1286"/>
      <c r="KVP1286"/>
      <c r="KVQ1286"/>
      <c r="KVR1286"/>
      <c r="KVS1286"/>
      <c r="KVT1286"/>
      <c r="KVU1286"/>
      <c r="KVV1286"/>
      <c r="KVW1286"/>
      <c r="KVX1286"/>
      <c r="KVY1286"/>
      <c r="KVZ1286"/>
      <c r="KWA1286"/>
      <c r="KWB1286"/>
      <c r="KWC1286"/>
      <c r="KWD1286"/>
      <c r="KWE1286"/>
      <c r="KWF1286"/>
      <c r="KWG1286"/>
      <c r="KWH1286"/>
      <c r="KWI1286"/>
      <c r="KWJ1286"/>
      <c r="KWK1286"/>
      <c r="KWL1286"/>
      <c r="KWM1286"/>
      <c r="KWN1286"/>
      <c r="KWO1286"/>
      <c r="KWP1286"/>
      <c r="KWQ1286"/>
      <c r="KWR1286"/>
      <c r="KWS1286"/>
      <c r="KWT1286"/>
      <c r="KWU1286"/>
      <c r="KWV1286"/>
      <c r="KWW1286"/>
      <c r="KWX1286"/>
      <c r="KWY1286"/>
      <c r="KWZ1286"/>
      <c r="KXA1286"/>
      <c r="KXB1286"/>
      <c r="KXC1286"/>
      <c r="KXD1286"/>
      <c r="KXE1286"/>
      <c r="KXF1286"/>
      <c r="KXG1286"/>
      <c r="KXH1286"/>
      <c r="KXI1286"/>
      <c r="KXJ1286"/>
      <c r="KXK1286"/>
      <c r="KXL1286"/>
      <c r="KXM1286"/>
      <c r="KXN1286"/>
      <c r="KXO1286"/>
      <c r="KXP1286"/>
      <c r="KXQ1286"/>
      <c r="KXR1286"/>
      <c r="KXS1286"/>
      <c r="KXT1286"/>
      <c r="KXU1286"/>
      <c r="KXV1286"/>
      <c r="KXW1286"/>
      <c r="KXX1286"/>
      <c r="KXY1286"/>
      <c r="KXZ1286"/>
      <c r="KYA1286"/>
      <c r="KYB1286"/>
      <c r="KYC1286"/>
      <c r="KYD1286"/>
      <c r="KYE1286"/>
      <c r="KYF1286"/>
      <c r="KYG1286"/>
      <c r="KYH1286"/>
      <c r="KYI1286"/>
      <c r="KYJ1286"/>
      <c r="KYK1286"/>
      <c r="KYL1286"/>
      <c r="KYM1286"/>
      <c r="KYN1286"/>
      <c r="KYO1286"/>
      <c r="KYP1286"/>
      <c r="KYQ1286"/>
      <c r="KYR1286"/>
      <c r="KYS1286"/>
      <c r="KYT1286"/>
      <c r="KYU1286"/>
      <c r="KYV1286"/>
      <c r="KYW1286"/>
      <c r="KYX1286"/>
      <c r="KYY1286"/>
      <c r="KYZ1286"/>
      <c r="KZA1286"/>
      <c r="KZB1286"/>
      <c r="KZC1286"/>
      <c r="KZD1286"/>
      <c r="KZE1286"/>
      <c r="KZF1286"/>
      <c r="KZG1286"/>
      <c r="KZH1286"/>
      <c r="KZI1286"/>
      <c r="KZJ1286"/>
      <c r="KZK1286"/>
      <c r="KZL1286"/>
      <c r="KZM1286"/>
      <c r="KZN1286"/>
      <c r="KZO1286"/>
      <c r="KZP1286"/>
      <c r="KZQ1286"/>
      <c r="KZR1286"/>
      <c r="KZS1286"/>
      <c r="KZT1286"/>
      <c r="KZU1286"/>
      <c r="KZV1286"/>
      <c r="KZW1286"/>
      <c r="KZX1286"/>
      <c r="KZY1286"/>
      <c r="KZZ1286"/>
      <c r="LAA1286"/>
      <c r="LAB1286"/>
      <c r="LAC1286"/>
      <c r="LAD1286"/>
      <c r="LAE1286"/>
      <c r="LAF1286"/>
      <c r="LAG1286"/>
      <c r="LAH1286"/>
      <c r="LAI1286"/>
      <c r="LAJ1286"/>
      <c r="LAK1286"/>
      <c r="LAL1286"/>
      <c r="LAM1286"/>
      <c r="LAN1286"/>
      <c r="LAO1286"/>
      <c r="LAP1286"/>
      <c r="LAQ1286"/>
      <c r="LAR1286"/>
      <c r="LAS1286"/>
      <c r="LAT1286"/>
      <c r="LAU1286"/>
      <c r="LAV1286"/>
      <c r="LAW1286"/>
      <c r="LAX1286"/>
      <c r="LAY1286"/>
      <c r="LAZ1286"/>
      <c r="LBA1286"/>
      <c r="LBB1286"/>
      <c r="LBC1286"/>
      <c r="LBD1286"/>
      <c r="LBE1286"/>
      <c r="LBF1286"/>
      <c r="LBG1286"/>
      <c r="LBH1286"/>
      <c r="LBI1286"/>
      <c r="LBJ1286"/>
      <c r="LBK1286"/>
      <c r="LBL1286"/>
      <c r="LBM1286"/>
      <c r="LBN1286"/>
      <c r="LBO1286"/>
      <c r="LBP1286"/>
      <c r="LBQ1286"/>
      <c r="LBR1286"/>
      <c r="LBS1286"/>
      <c r="LBT1286"/>
      <c r="LBU1286"/>
      <c r="LBV1286"/>
      <c r="LBW1286"/>
      <c r="LBX1286"/>
      <c r="LBY1286"/>
      <c r="LBZ1286"/>
      <c r="LCA1286"/>
      <c r="LCB1286"/>
      <c r="LCC1286"/>
      <c r="LCD1286"/>
      <c r="LCE1286"/>
      <c r="LCF1286"/>
      <c r="LCG1286"/>
      <c r="LCH1286"/>
      <c r="LCI1286"/>
      <c r="LCJ1286"/>
      <c r="LCK1286"/>
      <c r="LCL1286"/>
      <c r="LCM1286"/>
      <c r="LCN1286"/>
      <c r="LCO1286"/>
      <c r="LCP1286"/>
      <c r="LCQ1286"/>
      <c r="LCR1286"/>
      <c r="LCS1286"/>
      <c r="LCT1286"/>
      <c r="LCU1286"/>
      <c r="LCV1286"/>
      <c r="LCW1286"/>
      <c r="LCX1286"/>
      <c r="LCY1286"/>
      <c r="LCZ1286"/>
      <c r="LDA1286"/>
      <c r="LDB1286"/>
      <c r="LDC1286"/>
      <c r="LDD1286"/>
      <c r="LDE1286"/>
      <c r="LDF1286"/>
      <c r="LDG1286"/>
      <c r="LDH1286"/>
      <c r="LDI1286"/>
      <c r="LDJ1286"/>
      <c r="LDK1286"/>
      <c r="LDL1286"/>
      <c r="LDM1286"/>
      <c r="LDN1286"/>
      <c r="LDO1286"/>
      <c r="LDP1286"/>
      <c r="LDQ1286"/>
      <c r="LDR1286"/>
      <c r="LDS1286"/>
      <c r="LDT1286"/>
      <c r="LDU1286"/>
      <c r="LDV1286"/>
      <c r="LDW1286"/>
      <c r="LDX1286"/>
      <c r="LDY1286"/>
      <c r="LDZ1286"/>
      <c r="LEA1286"/>
      <c r="LEB1286"/>
      <c r="LEC1286"/>
      <c r="LED1286"/>
      <c r="LEE1286"/>
      <c r="LEF1286"/>
      <c r="LEG1286"/>
      <c r="LEH1286"/>
      <c r="LEI1286"/>
      <c r="LEJ1286"/>
      <c r="LEK1286"/>
      <c r="LEL1286"/>
      <c r="LEM1286"/>
      <c r="LEN1286"/>
      <c r="LEO1286"/>
      <c r="LEP1286"/>
      <c r="LEQ1286"/>
      <c r="LER1286"/>
      <c r="LES1286"/>
      <c r="LET1286"/>
      <c r="LEU1286"/>
      <c r="LEV1286"/>
      <c r="LEW1286"/>
      <c r="LEX1286"/>
      <c r="LEY1286"/>
      <c r="LEZ1286"/>
      <c r="LFA1286"/>
      <c r="LFB1286"/>
      <c r="LFC1286"/>
      <c r="LFD1286"/>
      <c r="LFE1286"/>
      <c r="LFF1286"/>
      <c r="LFG1286"/>
      <c r="LFH1286"/>
      <c r="LFI1286"/>
      <c r="LFJ1286"/>
      <c r="LFK1286"/>
      <c r="LFL1286"/>
      <c r="LFM1286"/>
      <c r="LFN1286"/>
      <c r="LFO1286"/>
      <c r="LFP1286"/>
      <c r="LFQ1286"/>
      <c r="LFR1286"/>
      <c r="LFS1286"/>
      <c r="LFT1286"/>
      <c r="LFU1286"/>
      <c r="LFV1286"/>
      <c r="LFW1286"/>
      <c r="LFX1286"/>
      <c r="LFY1286"/>
      <c r="LFZ1286"/>
      <c r="LGA1286"/>
      <c r="LGB1286"/>
      <c r="LGC1286"/>
      <c r="LGD1286"/>
      <c r="LGE1286"/>
      <c r="LGF1286"/>
      <c r="LGG1286"/>
      <c r="LGH1286"/>
      <c r="LGI1286"/>
      <c r="LGJ1286"/>
      <c r="LGK1286"/>
      <c r="LGL1286"/>
      <c r="LGM1286"/>
      <c r="LGN1286"/>
      <c r="LGO1286"/>
      <c r="LGP1286"/>
      <c r="LGQ1286"/>
      <c r="LGR1286"/>
      <c r="LGS1286"/>
      <c r="LGT1286"/>
      <c r="LGU1286"/>
      <c r="LGV1286"/>
      <c r="LGW1286"/>
      <c r="LGX1286"/>
      <c r="LGY1286"/>
      <c r="LGZ1286"/>
      <c r="LHA1286"/>
      <c r="LHB1286"/>
      <c r="LHC1286"/>
      <c r="LHD1286"/>
      <c r="LHE1286"/>
      <c r="LHF1286"/>
      <c r="LHG1286"/>
      <c r="LHH1286"/>
      <c r="LHI1286"/>
      <c r="LHJ1286"/>
      <c r="LHK1286"/>
      <c r="LHL1286"/>
      <c r="LHM1286"/>
      <c r="LHN1286"/>
      <c r="LHO1286"/>
      <c r="LHP1286"/>
      <c r="LHQ1286"/>
      <c r="LHR1286"/>
      <c r="LHS1286"/>
      <c r="LHT1286"/>
      <c r="LHU1286"/>
      <c r="LHV1286"/>
      <c r="LHW1286"/>
      <c r="LHX1286"/>
      <c r="LHY1286"/>
      <c r="LHZ1286"/>
      <c r="LIA1286"/>
      <c r="LIB1286"/>
      <c r="LIC1286"/>
      <c r="LID1286"/>
      <c r="LIE1286"/>
      <c r="LIF1286"/>
      <c r="LIG1286"/>
      <c r="LIH1286"/>
      <c r="LII1286"/>
      <c r="LIJ1286"/>
      <c r="LIK1286"/>
      <c r="LIL1286"/>
      <c r="LIM1286"/>
      <c r="LIN1286"/>
      <c r="LIO1286"/>
      <c r="LIP1286"/>
      <c r="LIQ1286"/>
      <c r="LIR1286"/>
      <c r="LIS1286"/>
      <c r="LIT1286"/>
      <c r="LIU1286"/>
      <c r="LIV1286"/>
      <c r="LIW1286"/>
      <c r="LIX1286"/>
      <c r="LIY1286"/>
      <c r="LIZ1286"/>
      <c r="LJA1286"/>
      <c r="LJB1286"/>
      <c r="LJC1286"/>
      <c r="LJD1286"/>
      <c r="LJE1286"/>
      <c r="LJF1286"/>
      <c r="LJG1286"/>
      <c r="LJH1286"/>
      <c r="LJI1286"/>
      <c r="LJJ1286"/>
      <c r="LJK1286"/>
      <c r="LJL1286"/>
      <c r="LJM1286"/>
      <c r="LJN1286"/>
      <c r="LJO1286"/>
      <c r="LJP1286"/>
      <c r="LJQ1286"/>
      <c r="LJR1286"/>
      <c r="LJS1286"/>
      <c r="LJT1286"/>
      <c r="LJU1286"/>
      <c r="LJV1286"/>
      <c r="LJW1286"/>
      <c r="LJX1286"/>
      <c r="LJY1286"/>
      <c r="LJZ1286"/>
      <c r="LKA1286"/>
      <c r="LKB1286"/>
      <c r="LKC1286"/>
      <c r="LKD1286"/>
      <c r="LKE1286"/>
      <c r="LKF1286"/>
      <c r="LKG1286"/>
      <c r="LKH1286"/>
      <c r="LKI1286"/>
      <c r="LKJ1286"/>
      <c r="LKK1286"/>
      <c r="LKL1286"/>
      <c r="LKM1286"/>
      <c r="LKN1286"/>
      <c r="LKO1286"/>
      <c r="LKP1286"/>
      <c r="LKQ1286"/>
      <c r="LKR1286"/>
      <c r="LKS1286"/>
      <c r="LKT1286"/>
      <c r="LKU1286"/>
      <c r="LKV1286"/>
      <c r="LKW1286"/>
      <c r="LKX1286"/>
      <c r="LKY1286"/>
      <c r="LKZ1286"/>
      <c r="LLA1286"/>
      <c r="LLB1286"/>
      <c r="LLC1286"/>
      <c r="LLD1286"/>
      <c r="LLE1286"/>
      <c r="LLF1286"/>
      <c r="LLG1286"/>
      <c r="LLH1286"/>
      <c r="LLI1286"/>
      <c r="LLJ1286"/>
      <c r="LLK1286"/>
      <c r="LLL1286"/>
      <c r="LLM1286"/>
      <c r="LLN1286"/>
      <c r="LLO1286"/>
      <c r="LLP1286"/>
      <c r="LLQ1286"/>
      <c r="LLR1286"/>
      <c r="LLS1286"/>
      <c r="LLT1286"/>
      <c r="LLU1286"/>
      <c r="LLV1286"/>
      <c r="LLW1286"/>
      <c r="LLX1286"/>
      <c r="LLY1286"/>
      <c r="LLZ1286"/>
      <c r="LMA1286"/>
      <c r="LMB1286"/>
      <c r="LMC1286"/>
      <c r="LMD1286"/>
      <c r="LME1286"/>
      <c r="LMF1286"/>
      <c r="LMG1286"/>
      <c r="LMH1286"/>
      <c r="LMI1286"/>
      <c r="LMJ1286"/>
      <c r="LMK1286"/>
      <c r="LML1286"/>
      <c r="LMM1286"/>
      <c r="LMN1286"/>
      <c r="LMO1286"/>
      <c r="LMP1286"/>
      <c r="LMQ1286"/>
      <c r="LMR1286"/>
      <c r="LMS1286"/>
      <c r="LMT1286"/>
      <c r="LMU1286"/>
      <c r="LMV1286"/>
      <c r="LMW1286"/>
      <c r="LMX1286"/>
      <c r="LMY1286"/>
      <c r="LMZ1286"/>
      <c r="LNA1286"/>
      <c r="LNB1286"/>
      <c r="LNC1286"/>
      <c r="LND1286"/>
      <c r="LNE1286"/>
      <c r="LNF1286"/>
      <c r="LNG1286"/>
      <c r="LNH1286"/>
      <c r="LNI1286"/>
      <c r="LNJ1286"/>
      <c r="LNK1286"/>
      <c r="LNL1286"/>
      <c r="LNM1286"/>
      <c r="LNN1286"/>
      <c r="LNO1286"/>
      <c r="LNP1286"/>
      <c r="LNQ1286"/>
      <c r="LNR1286"/>
      <c r="LNS1286"/>
      <c r="LNT1286"/>
      <c r="LNU1286"/>
      <c r="LNV1286"/>
      <c r="LNW1286"/>
      <c r="LNX1286"/>
      <c r="LNY1286"/>
      <c r="LNZ1286"/>
      <c r="LOA1286"/>
      <c r="LOB1286"/>
      <c r="LOC1286"/>
      <c r="LOD1286"/>
      <c r="LOE1286"/>
      <c r="LOF1286"/>
      <c r="LOG1286"/>
      <c r="LOH1286"/>
      <c r="LOI1286"/>
      <c r="LOJ1286"/>
      <c r="LOK1286"/>
      <c r="LOL1286"/>
      <c r="LOM1286"/>
      <c r="LON1286"/>
      <c r="LOO1286"/>
      <c r="LOP1286"/>
      <c r="LOQ1286"/>
      <c r="LOR1286"/>
      <c r="LOS1286"/>
      <c r="LOT1286"/>
      <c r="LOU1286"/>
      <c r="LOV1286"/>
      <c r="LOW1286"/>
      <c r="LOX1286"/>
      <c r="LOY1286"/>
      <c r="LOZ1286"/>
      <c r="LPA1286"/>
      <c r="LPB1286"/>
      <c r="LPC1286"/>
      <c r="LPD1286"/>
      <c r="LPE1286"/>
      <c r="LPF1286"/>
      <c r="LPG1286"/>
      <c r="LPH1286"/>
      <c r="LPI1286"/>
      <c r="LPJ1286"/>
      <c r="LPK1286"/>
      <c r="LPL1286"/>
      <c r="LPM1286"/>
      <c r="LPN1286"/>
      <c r="LPO1286"/>
      <c r="LPP1286"/>
      <c r="LPQ1286"/>
      <c r="LPR1286"/>
      <c r="LPS1286"/>
      <c r="LPT1286"/>
      <c r="LPU1286"/>
      <c r="LPV1286"/>
      <c r="LPW1286"/>
      <c r="LPX1286"/>
      <c r="LPY1286"/>
      <c r="LPZ1286"/>
      <c r="LQA1286"/>
      <c r="LQB1286"/>
      <c r="LQC1286"/>
      <c r="LQD1286"/>
      <c r="LQE1286"/>
      <c r="LQF1286"/>
      <c r="LQG1286"/>
      <c r="LQH1286"/>
      <c r="LQI1286"/>
      <c r="LQJ1286"/>
      <c r="LQK1286"/>
      <c r="LQL1286"/>
      <c r="LQM1286"/>
      <c r="LQN1286"/>
      <c r="LQO1286"/>
      <c r="LQP1286"/>
      <c r="LQQ1286"/>
      <c r="LQR1286"/>
      <c r="LQS1286"/>
      <c r="LQT1286"/>
      <c r="LQU1286"/>
      <c r="LQV1286"/>
      <c r="LQW1286"/>
      <c r="LQX1286"/>
      <c r="LQY1286"/>
      <c r="LQZ1286"/>
      <c r="LRA1286"/>
      <c r="LRB1286"/>
      <c r="LRC1286"/>
      <c r="LRD1286"/>
      <c r="LRE1286"/>
      <c r="LRF1286"/>
      <c r="LRG1286"/>
      <c r="LRH1286"/>
      <c r="LRI1286"/>
      <c r="LRJ1286"/>
      <c r="LRK1286"/>
      <c r="LRL1286"/>
      <c r="LRM1286"/>
      <c r="LRN1286"/>
      <c r="LRO1286"/>
      <c r="LRP1286"/>
      <c r="LRQ1286"/>
      <c r="LRR1286"/>
      <c r="LRS1286"/>
      <c r="LRT1286"/>
      <c r="LRU1286"/>
      <c r="LRV1286"/>
      <c r="LRW1286"/>
      <c r="LRX1286"/>
      <c r="LRY1286"/>
      <c r="LRZ1286"/>
      <c r="LSA1286"/>
      <c r="LSB1286"/>
      <c r="LSC1286"/>
      <c r="LSD1286"/>
      <c r="LSE1286"/>
      <c r="LSF1286"/>
      <c r="LSG1286"/>
      <c r="LSH1286"/>
      <c r="LSI1286"/>
      <c r="LSJ1286"/>
      <c r="LSK1286"/>
      <c r="LSL1286"/>
      <c r="LSM1286"/>
      <c r="LSN1286"/>
      <c r="LSO1286"/>
      <c r="LSP1286"/>
      <c r="LSQ1286"/>
      <c r="LSR1286"/>
      <c r="LSS1286"/>
      <c r="LST1286"/>
      <c r="LSU1286"/>
      <c r="LSV1286"/>
      <c r="LSW1286"/>
      <c r="LSX1286"/>
      <c r="LSY1286"/>
      <c r="LSZ1286"/>
      <c r="LTA1286"/>
      <c r="LTB1286"/>
      <c r="LTC1286"/>
      <c r="LTD1286"/>
      <c r="LTE1286"/>
      <c r="LTF1286"/>
      <c r="LTG1286"/>
      <c r="LTH1286"/>
      <c r="LTI1286"/>
      <c r="LTJ1286"/>
      <c r="LTK1286"/>
      <c r="LTL1286"/>
      <c r="LTM1286"/>
      <c r="LTN1286"/>
      <c r="LTO1286"/>
      <c r="LTP1286"/>
      <c r="LTQ1286"/>
      <c r="LTR1286"/>
      <c r="LTS1286"/>
      <c r="LTT1286"/>
      <c r="LTU1286"/>
      <c r="LTV1286"/>
      <c r="LTW1286"/>
      <c r="LTX1286"/>
      <c r="LTY1286"/>
      <c r="LTZ1286"/>
      <c r="LUA1286"/>
      <c r="LUB1286"/>
      <c r="LUC1286"/>
      <c r="LUD1286"/>
      <c r="LUE1286"/>
      <c r="LUF1286"/>
      <c r="LUG1286"/>
      <c r="LUH1286"/>
      <c r="LUI1286"/>
      <c r="LUJ1286"/>
      <c r="LUK1286"/>
      <c r="LUL1286"/>
      <c r="LUM1286"/>
      <c r="LUN1286"/>
      <c r="LUO1286"/>
      <c r="LUP1286"/>
      <c r="LUQ1286"/>
      <c r="LUR1286"/>
      <c r="LUS1286"/>
      <c r="LUT1286"/>
      <c r="LUU1286"/>
      <c r="LUV1286"/>
      <c r="LUW1286"/>
      <c r="LUX1286"/>
      <c r="LUY1286"/>
      <c r="LUZ1286"/>
      <c r="LVA1286"/>
      <c r="LVB1286"/>
      <c r="LVC1286"/>
      <c r="LVD1286"/>
      <c r="LVE1286"/>
      <c r="LVF1286"/>
      <c r="LVG1286"/>
      <c r="LVH1286"/>
      <c r="LVI1286"/>
      <c r="LVJ1286"/>
      <c r="LVK1286"/>
      <c r="LVL1286"/>
      <c r="LVM1286"/>
      <c r="LVN1286"/>
      <c r="LVO1286"/>
      <c r="LVP1286"/>
      <c r="LVQ1286"/>
      <c r="LVR1286"/>
      <c r="LVS1286"/>
      <c r="LVT1286"/>
      <c r="LVU1286"/>
      <c r="LVV1286"/>
      <c r="LVW1286"/>
      <c r="LVX1286"/>
      <c r="LVY1286"/>
      <c r="LVZ1286"/>
      <c r="LWA1286"/>
      <c r="LWB1286"/>
      <c r="LWC1286"/>
      <c r="LWD1286"/>
      <c r="LWE1286"/>
      <c r="LWF1286"/>
      <c r="LWG1286"/>
      <c r="LWH1286"/>
      <c r="LWI1286"/>
      <c r="LWJ1286"/>
      <c r="LWK1286"/>
      <c r="LWL1286"/>
      <c r="LWM1286"/>
      <c r="LWN1286"/>
      <c r="LWO1286"/>
      <c r="LWP1286"/>
      <c r="LWQ1286"/>
      <c r="LWR1286"/>
      <c r="LWS1286"/>
      <c r="LWT1286"/>
      <c r="LWU1286"/>
      <c r="LWV1286"/>
      <c r="LWW1286"/>
      <c r="LWX1286"/>
      <c r="LWY1286"/>
      <c r="LWZ1286"/>
      <c r="LXA1286"/>
      <c r="LXB1286"/>
      <c r="LXC1286"/>
      <c r="LXD1286"/>
      <c r="LXE1286"/>
      <c r="LXF1286"/>
      <c r="LXG1286"/>
      <c r="LXH1286"/>
      <c r="LXI1286"/>
      <c r="LXJ1286"/>
      <c r="LXK1286"/>
      <c r="LXL1286"/>
      <c r="LXM1286"/>
      <c r="LXN1286"/>
      <c r="LXO1286"/>
      <c r="LXP1286"/>
      <c r="LXQ1286"/>
      <c r="LXR1286"/>
      <c r="LXS1286"/>
      <c r="LXT1286"/>
      <c r="LXU1286"/>
      <c r="LXV1286"/>
      <c r="LXW1286"/>
      <c r="LXX1286"/>
      <c r="LXY1286"/>
      <c r="LXZ1286"/>
      <c r="LYA1286"/>
      <c r="LYB1286"/>
      <c r="LYC1286"/>
      <c r="LYD1286"/>
      <c r="LYE1286"/>
      <c r="LYF1286"/>
      <c r="LYG1286"/>
      <c r="LYH1286"/>
      <c r="LYI1286"/>
      <c r="LYJ1286"/>
      <c r="LYK1286"/>
      <c r="LYL1286"/>
      <c r="LYM1286"/>
      <c r="LYN1286"/>
      <c r="LYO1286"/>
      <c r="LYP1286"/>
      <c r="LYQ1286"/>
      <c r="LYR1286"/>
      <c r="LYS1286"/>
      <c r="LYT1286"/>
      <c r="LYU1286"/>
      <c r="LYV1286"/>
      <c r="LYW1286"/>
      <c r="LYX1286"/>
      <c r="LYY1286"/>
      <c r="LYZ1286"/>
      <c r="LZA1286"/>
      <c r="LZB1286"/>
      <c r="LZC1286"/>
      <c r="LZD1286"/>
      <c r="LZE1286"/>
      <c r="LZF1286"/>
      <c r="LZG1286"/>
      <c r="LZH1286"/>
      <c r="LZI1286"/>
      <c r="LZJ1286"/>
      <c r="LZK1286"/>
      <c r="LZL1286"/>
      <c r="LZM1286"/>
      <c r="LZN1286"/>
      <c r="LZO1286"/>
      <c r="LZP1286"/>
      <c r="LZQ1286"/>
      <c r="LZR1286"/>
      <c r="LZS1286"/>
      <c r="LZT1286"/>
      <c r="LZU1286"/>
      <c r="LZV1286"/>
      <c r="LZW1286"/>
      <c r="LZX1286"/>
      <c r="LZY1286"/>
      <c r="LZZ1286"/>
      <c r="MAA1286"/>
      <c r="MAB1286"/>
      <c r="MAC1286"/>
      <c r="MAD1286"/>
      <c r="MAE1286"/>
      <c r="MAF1286"/>
      <c r="MAG1286"/>
      <c r="MAH1286"/>
      <c r="MAI1286"/>
      <c r="MAJ1286"/>
      <c r="MAK1286"/>
      <c r="MAL1286"/>
      <c r="MAM1286"/>
      <c r="MAN1286"/>
      <c r="MAO1286"/>
      <c r="MAP1286"/>
      <c r="MAQ1286"/>
      <c r="MAR1286"/>
      <c r="MAS1286"/>
      <c r="MAT1286"/>
      <c r="MAU1286"/>
      <c r="MAV1286"/>
      <c r="MAW1286"/>
      <c r="MAX1286"/>
      <c r="MAY1286"/>
      <c r="MAZ1286"/>
      <c r="MBA1286"/>
      <c r="MBB1286"/>
      <c r="MBC1286"/>
      <c r="MBD1286"/>
      <c r="MBE1286"/>
      <c r="MBF1286"/>
      <c r="MBG1286"/>
      <c r="MBH1286"/>
      <c r="MBI1286"/>
      <c r="MBJ1286"/>
      <c r="MBK1286"/>
      <c r="MBL1286"/>
      <c r="MBM1286"/>
      <c r="MBN1286"/>
      <c r="MBO1286"/>
      <c r="MBP1286"/>
      <c r="MBQ1286"/>
      <c r="MBR1286"/>
      <c r="MBS1286"/>
      <c r="MBT1286"/>
      <c r="MBU1286"/>
      <c r="MBV1286"/>
      <c r="MBW1286"/>
      <c r="MBX1286"/>
      <c r="MBY1286"/>
      <c r="MBZ1286"/>
      <c r="MCA1286"/>
      <c r="MCB1286"/>
      <c r="MCC1286"/>
      <c r="MCD1286"/>
      <c r="MCE1286"/>
      <c r="MCF1286"/>
      <c r="MCG1286"/>
      <c r="MCH1286"/>
      <c r="MCI1286"/>
      <c r="MCJ1286"/>
      <c r="MCK1286"/>
      <c r="MCL1286"/>
      <c r="MCM1286"/>
      <c r="MCN1286"/>
      <c r="MCO1286"/>
      <c r="MCP1286"/>
      <c r="MCQ1286"/>
      <c r="MCR1286"/>
      <c r="MCS1286"/>
      <c r="MCT1286"/>
      <c r="MCU1286"/>
      <c r="MCV1286"/>
      <c r="MCW1286"/>
      <c r="MCX1286"/>
      <c r="MCY1286"/>
      <c r="MCZ1286"/>
      <c r="MDA1286"/>
      <c r="MDB1286"/>
      <c r="MDC1286"/>
      <c r="MDD1286"/>
      <c r="MDE1286"/>
      <c r="MDF1286"/>
      <c r="MDG1286"/>
      <c r="MDH1286"/>
      <c r="MDI1286"/>
      <c r="MDJ1286"/>
      <c r="MDK1286"/>
      <c r="MDL1286"/>
      <c r="MDM1286"/>
      <c r="MDN1286"/>
      <c r="MDO1286"/>
      <c r="MDP1286"/>
      <c r="MDQ1286"/>
      <c r="MDR1286"/>
      <c r="MDS1286"/>
      <c r="MDT1286"/>
      <c r="MDU1286"/>
      <c r="MDV1286"/>
      <c r="MDW1286"/>
      <c r="MDX1286"/>
      <c r="MDY1286"/>
      <c r="MDZ1286"/>
      <c r="MEA1286"/>
      <c r="MEB1286"/>
      <c r="MEC1286"/>
      <c r="MED1286"/>
      <c r="MEE1286"/>
      <c r="MEF1286"/>
      <c r="MEG1286"/>
      <c r="MEH1286"/>
      <c r="MEI1286"/>
      <c r="MEJ1286"/>
      <c r="MEK1286"/>
      <c r="MEL1286"/>
      <c r="MEM1286"/>
      <c r="MEN1286"/>
      <c r="MEO1286"/>
      <c r="MEP1286"/>
      <c r="MEQ1286"/>
      <c r="MER1286"/>
      <c r="MES1286"/>
      <c r="MET1286"/>
      <c r="MEU1286"/>
      <c r="MEV1286"/>
      <c r="MEW1286"/>
      <c r="MEX1286"/>
      <c r="MEY1286"/>
      <c r="MEZ1286"/>
      <c r="MFA1286"/>
      <c r="MFB1286"/>
      <c r="MFC1286"/>
      <c r="MFD1286"/>
      <c r="MFE1286"/>
      <c r="MFF1286"/>
      <c r="MFG1286"/>
      <c r="MFH1286"/>
      <c r="MFI1286"/>
      <c r="MFJ1286"/>
      <c r="MFK1286"/>
      <c r="MFL1286"/>
      <c r="MFM1286"/>
      <c r="MFN1286"/>
      <c r="MFO1286"/>
      <c r="MFP1286"/>
      <c r="MFQ1286"/>
      <c r="MFR1286"/>
      <c r="MFS1286"/>
      <c r="MFT1286"/>
      <c r="MFU1286"/>
      <c r="MFV1286"/>
      <c r="MFW1286"/>
      <c r="MFX1286"/>
      <c r="MFY1286"/>
      <c r="MFZ1286"/>
      <c r="MGA1286"/>
      <c r="MGB1286"/>
      <c r="MGC1286"/>
      <c r="MGD1286"/>
      <c r="MGE1286"/>
      <c r="MGF1286"/>
      <c r="MGG1286"/>
      <c r="MGH1286"/>
      <c r="MGI1286"/>
      <c r="MGJ1286"/>
      <c r="MGK1286"/>
      <c r="MGL1286"/>
      <c r="MGM1286"/>
      <c r="MGN1286"/>
      <c r="MGO1286"/>
      <c r="MGP1286"/>
      <c r="MGQ1286"/>
      <c r="MGR1286"/>
      <c r="MGS1286"/>
      <c r="MGT1286"/>
      <c r="MGU1286"/>
      <c r="MGV1286"/>
      <c r="MGW1286"/>
      <c r="MGX1286"/>
      <c r="MGY1286"/>
      <c r="MGZ1286"/>
      <c r="MHA1286"/>
      <c r="MHB1286"/>
      <c r="MHC1286"/>
      <c r="MHD1286"/>
      <c r="MHE1286"/>
      <c r="MHF1286"/>
      <c r="MHG1286"/>
      <c r="MHH1286"/>
      <c r="MHI1286"/>
      <c r="MHJ1286"/>
      <c r="MHK1286"/>
      <c r="MHL1286"/>
      <c r="MHM1286"/>
      <c r="MHN1286"/>
      <c r="MHO1286"/>
      <c r="MHP1286"/>
      <c r="MHQ1286"/>
      <c r="MHR1286"/>
      <c r="MHS1286"/>
      <c r="MHT1286"/>
      <c r="MHU1286"/>
      <c r="MHV1286"/>
      <c r="MHW1286"/>
      <c r="MHX1286"/>
      <c r="MHY1286"/>
      <c r="MHZ1286"/>
      <c r="MIA1286"/>
      <c r="MIB1286"/>
      <c r="MIC1286"/>
      <c r="MID1286"/>
      <c r="MIE1286"/>
      <c r="MIF1286"/>
      <c r="MIG1286"/>
      <c r="MIH1286"/>
      <c r="MII1286"/>
      <c r="MIJ1286"/>
      <c r="MIK1286"/>
      <c r="MIL1286"/>
      <c r="MIM1286"/>
      <c r="MIN1286"/>
      <c r="MIO1286"/>
      <c r="MIP1286"/>
      <c r="MIQ1286"/>
      <c r="MIR1286"/>
      <c r="MIS1286"/>
      <c r="MIT1286"/>
      <c r="MIU1286"/>
      <c r="MIV1286"/>
      <c r="MIW1286"/>
      <c r="MIX1286"/>
      <c r="MIY1286"/>
      <c r="MIZ1286"/>
      <c r="MJA1286"/>
      <c r="MJB1286"/>
      <c r="MJC1286"/>
      <c r="MJD1286"/>
      <c r="MJE1286"/>
      <c r="MJF1286"/>
      <c r="MJG1286"/>
      <c r="MJH1286"/>
      <c r="MJI1286"/>
      <c r="MJJ1286"/>
      <c r="MJK1286"/>
      <c r="MJL1286"/>
      <c r="MJM1286"/>
      <c r="MJN1286"/>
      <c r="MJO1286"/>
      <c r="MJP1286"/>
      <c r="MJQ1286"/>
      <c r="MJR1286"/>
      <c r="MJS1286"/>
      <c r="MJT1286"/>
      <c r="MJU1286"/>
      <c r="MJV1286"/>
      <c r="MJW1286"/>
      <c r="MJX1286"/>
      <c r="MJY1286"/>
      <c r="MJZ1286"/>
      <c r="MKA1286"/>
      <c r="MKB1286"/>
      <c r="MKC1286"/>
      <c r="MKD1286"/>
      <c r="MKE1286"/>
      <c r="MKF1286"/>
      <c r="MKG1286"/>
      <c r="MKH1286"/>
      <c r="MKI1286"/>
      <c r="MKJ1286"/>
      <c r="MKK1286"/>
      <c r="MKL1286"/>
      <c r="MKM1286"/>
      <c r="MKN1286"/>
      <c r="MKO1286"/>
      <c r="MKP1286"/>
      <c r="MKQ1286"/>
      <c r="MKR1286"/>
      <c r="MKS1286"/>
      <c r="MKT1286"/>
      <c r="MKU1286"/>
      <c r="MKV1286"/>
      <c r="MKW1286"/>
      <c r="MKX1286"/>
      <c r="MKY1286"/>
      <c r="MKZ1286"/>
      <c r="MLA1286"/>
      <c r="MLB1286"/>
      <c r="MLC1286"/>
      <c r="MLD1286"/>
      <c r="MLE1286"/>
      <c r="MLF1286"/>
      <c r="MLG1286"/>
      <c r="MLH1286"/>
      <c r="MLI1286"/>
      <c r="MLJ1286"/>
      <c r="MLK1286"/>
      <c r="MLL1286"/>
      <c r="MLM1286"/>
      <c r="MLN1286"/>
      <c r="MLO1286"/>
      <c r="MLP1286"/>
      <c r="MLQ1286"/>
      <c r="MLR1286"/>
      <c r="MLS1286"/>
      <c r="MLT1286"/>
      <c r="MLU1286"/>
      <c r="MLV1286"/>
      <c r="MLW1286"/>
      <c r="MLX1286"/>
      <c r="MLY1286"/>
      <c r="MLZ1286"/>
      <c r="MMA1286"/>
      <c r="MMB1286"/>
      <c r="MMC1286"/>
      <c r="MMD1286"/>
      <c r="MME1286"/>
      <c r="MMF1286"/>
      <c r="MMG1286"/>
      <c r="MMH1286"/>
      <c r="MMI1286"/>
      <c r="MMJ1286"/>
      <c r="MMK1286"/>
      <c r="MML1286"/>
      <c r="MMM1286"/>
      <c r="MMN1286"/>
      <c r="MMO1286"/>
      <c r="MMP1286"/>
      <c r="MMQ1286"/>
      <c r="MMR1286"/>
      <c r="MMS1286"/>
      <c r="MMT1286"/>
      <c r="MMU1286"/>
      <c r="MMV1286"/>
      <c r="MMW1286"/>
      <c r="MMX1286"/>
      <c r="MMY1286"/>
      <c r="MMZ1286"/>
      <c r="MNA1286"/>
      <c r="MNB1286"/>
      <c r="MNC1286"/>
      <c r="MND1286"/>
      <c r="MNE1286"/>
      <c r="MNF1286"/>
      <c r="MNG1286"/>
      <c r="MNH1286"/>
      <c r="MNI1286"/>
      <c r="MNJ1286"/>
      <c r="MNK1286"/>
      <c r="MNL1286"/>
      <c r="MNM1286"/>
      <c r="MNN1286"/>
      <c r="MNO1286"/>
      <c r="MNP1286"/>
      <c r="MNQ1286"/>
      <c r="MNR1286"/>
      <c r="MNS1286"/>
      <c r="MNT1286"/>
      <c r="MNU1286"/>
      <c r="MNV1286"/>
      <c r="MNW1286"/>
      <c r="MNX1286"/>
      <c r="MNY1286"/>
      <c r="MNZ1286"/>
      <c r="MOA1286"/>
      <c r="MOB1286"/>
      <c r="MOC1286"/>
      <c r="MOD1286"/>
      <c r="MOE1286"/>
      <c r="MOF1286"/>
      <c r="MOG1286"/>
      <c r="MOH1286"/>
      <c r="MOI1286"/>
      <c r="MOJ1286"/>
      <c r="MOK1286"/>
      <c r="MOL1286"/>
      <c r="MOM1286"/>
      <c r="MON1286"/>
      <c r="MOO1286"/>
      <c r="MOP1286"/>
      <c r="MOQ1286"/>
      <c r="MOR1286"/>
      <c r="MOS1286"/>
      <c r="MOT1286"/>
      <c r="MOU1286"/>
      <c r="MOV1286"/>
      <c r="MOW1286"/>
      <c r="MOX1286"/>
      <c r="MOY1286"/>
      <c r="MOZ1286"/>
      <c r="MPA1286"/>
      <c r="MPB1286"/>
      <c r="MPC1286"/>
      <c r="MPD1286"/>
      <c r="MPE1286"/>
      <c r="MPF1286"/>
      <c r="MPG1286"/>
      <c r="MPH1286"/>
      <c r="MPI1286"/>
      <c r="MPJ1286"/>
      <c r="MPK1286"/>
      <c r="MPL1286"/>
      <c r="MPM1286"/>
      <c r="MPN1286"/>
      <c r="MPO1286"/>
      <c r="MPP1286"/>
      <c r="MPQ1286"/>
      <c r="MPR1286"/>
      <c r="MPS1286"/>
      <c r="MPT1286"/>
      <c r="MPU1286"/>
      <c r="MPV1286"/>
      <c r="MPW1286"/>
      <c r="MPX1286"/>
      <c r="MPY1286"/>
      <c r="MPZ1286"/>
      <c r="MQA1286"/>
      <c r="MQB1286"/>
      <c r="MQC1286"/>
      <c r="MQD1286"/>
      <c r="MQE1286"/>
      <c r="MQF1286"/>
      <c r="MQG1286"/>
      <c r="MQH1286"/>
      <c r="MQI1286"/>
      <c r="MQJ1286"/>
      <c r="MQK1286"/>
      <c r="MQL1286"/>
      <c r="MQM1286"/>
      <c r="MQN1286"/>
      <c r="MQO1286"/>
      <c r="MQP1286"/>
      <c r="MQQ1286"/>
      <c r="MQR1286"/>
      <c r="MQS1286"/>
      <c r="MQT1286"/>
      <c r="MQU1286"/>
      <c r="MQV1286"/>
      <c r="MQW1286"/>
      <c r="MQX1286"/>
      <c r="MQY1286"/>
      <c r="MQZ1286"/>
      <c r="MRA1286"/>
      <c r="MRB1286"/>
      <c r="MRC1286"/>
      <c r="MRD1286"/>
      <c r="MRE1286"/>
      <c r="MRF1286"/>
      <c r="MRG1286"/>
      <c r="MRH1286"/>
      <c r="MRI1286"/>
      <c r="MRJ1286"/>
      <c r="MRK1286"/>
      <c r="MRL1286"/>
      <c r="MRM1286"/>
      <c r="MRN1286"/>
      <c r="MRO1286"/>
      <c r="MRP1286"/>
      <c r="MRQ1286"/>
      <c r="MRR1286"/>
      <c r="MRS1286"/>
      <c r="MRT1286"/>
      <c r="MRU1286"/>
      <c r="MRV1286"/>
      <c r="MRW1286"/>
      <c r="MRX1286"/>
      <c r="MRY1286"/>
      <c r="MRZ1286"/>
      <c r="MSA1286"/>
      <c r="MSB1286"/>
      <c r="MSC1286"/>
      <c r="MSD1286"/>
      <c r="MSE1286"/>
      <c r="MSF1286"/>
      <c r="MSG1286"/>
      <c r="MSH1286"/>
      <c r="MSI1286"/>
      <c r="MSJ1286"/>
      <c r="MSK1286"/>
      <c r="MSL1286"/>
      <c r="MSM1286"/>
      <c r="MSN1286"/>
      <c r="MSO1286"/>
      <c r="MSP1286"/>
      <c r="MSQ1286"/>
      <c r="MSR1286"/>
      <c r="MSS1286"/>
      <c r="MST1286"/>
      <c r="MSU1286"/>
      <c r="MSV1286"/>
      <c r="MSW1286"/>
      <c r="MSX1286"/>
      <c r="MSY1286"/>
      <c r="MSZ1286"/>
      <c r="MTA1286"/>
      <c r="MTB1286"/>
      <c r="MTC1286"/>
      <c r="MTD1286"/>
      <c r="MTE1286"/>
      <c r="MTF1286"/>
      <c r="MTG1286"/>
      <c r="MTH1286"/>
      <c r="MTI1286"/>
      <c r="MTJ1286"/>
      <c r="MTK1286"/>
      <c r="MTL1286"/>
      <c r="MTM1286"/>
      <c r="MTN1286"/>
      <c r="MTO1286"/>
      <c r="MTP1286"/>
      <c r="MTQ1286"/>
      <c r="MTR1286"/>
      <c r="MTS1286"/>
      <c r="MTT1286"/>
      <c r="MTU1286"/>
      <c r="MTV1286"/>
      <c r="MTW1286"/>
      <c r="MTX1286"/>
      <c r="MTY1286"/>
      <c r="MTZ1286"/>
      <c r="MUA1286"/>
      <c r="MUB1286"/>
      <c r="MUC1286"/>
      <c r="MUD1286"/>
      <c r="MUE1286"/>
      <c r="MUF1286"/>
      <c r="MUG1286"/>
      <c r="MUH1286"/>
      <c r="MUI1286"/>
      <c r="MUJ1286"/>
      <c r="MUK1286"/>
      <c r="MUL1286"/>
      <c r="MUM1286"/>
      <c r="MUN1286"/>
      <c r="MUO1286"/>
      <c r="MUP1286"/>
      <c r="MUQ1286"/>
      <c r="MUR1286"/>
      <c r="MUS1286"/>
      <c r="MUT1286"/>
      <c r="MUU1286"/>
      <c r="MUV1286"/>
      <c r="MUW1286"/>
      <c r="MUX1286"/>
      <c r="MUY1286"/>
      <c r="MUZ1286"/>
      <c r="MVA1286"/>
      <c r="MVB1286"/>
      <c r="MVC1286"/>
      <c r="MVD1286"/>
      <c r="MVE1286"/>
      <c r="MVF1286"/>
      <c r="MVG1286"/>
      <c r="MVH1286"/>
      <c r="MVI1286"/>
      <c r="MVJ1286"/>
      <c r="MVK1286"/>
      <c r="MVL1286"/>
      <c r="MVM1286"/>
      <c r="MVN1286"/>
      <c r="MVO1286"/>
      <c r="MVP1286"/>
      <c r="MVQ1286"/>
      <c r="MVR1286"/>
      <c r="MVS1286"/>
      <c r="MVT1286"/>
      <c r="MVU1286"/>
      <c r="MVV1286"/>
      <c r="MVW1286"/>
      <c r="MVX1286"/>
      <c r="MVY1286"/>
      <c r="MVZ1286"/>
      <c r="MWA1286"/>
      <c r="MWB1286"/>
      <c r="MWC1286"/>
      <c r="MWD1286"/>
      <c r="MWE1286"/>
      <c r="MWF1286"/>
      <c r="MWG1286"/>
      <c r="MWH1286"/>
      <c r="MWI1286"/>
      <c r="MWJ1286"/>
      <c r="MWK1286"/>
      <c r="MWL1286"/>
      <c r="MWM1286"/>
      <c r="MWN1286"/>
      <c r="MWO1286"/>
      <c r="MWP1286"/>
      <c r="MWQ1286"/>
      <c r="MWR1286"/>
      <c r="MWS1286"/>
      <c r="MWT1286"/>
      <c r="MWU1286"/>
      <c r="MWV1286"/>
      <c r="MWW1286"/>
      <c r="MWX1286"/>
      <c r="MWY1286"/>
      <c r="MWZ1286"/>
      <c r="MXA1286"/>
      <c r="MXB1286"/>
      <c r="MXC1286"/>
      <c r="MXD1286"/>
      <c r="MXE1286"/>
      <c r="MXF1286"/>
      <c r="MXG1286"/>
      <c r="MXH1286"/>
      <c r="MXI1286"/>
      <c r="MXJ1286"/>
      <c r="MXK1286"/>
      <c r="MXL1286"/>
      <c r="MXM1286"/>
      <c r="MXN1286"/>
      <c r="MXO1286"/>
      <c r="MXP1286"/>
      <c r="MXQ1286"/>
      <c r="MXR1286"/>
      <c r="MXS1286"/>
      <c r="MXT1286"/>
      <c r="MXU1286"/>
      <c r="MXV1286"/>
      <c r="MXW1286"/>
      <c r="MXX1286"/>
      <c r="MXY1286"/>
      <c r="MXZ1286"/>
      <c r="MYA1286"/>
      <c r="MYB1286"/>
      <c r="MYC1286"/>
      <c r="MYD1286"/>
      <c r="MYE1286"/>
      <c r="MYF1286"/>
      <c r="MYG1286"/>
      <c r="MYH1286"/>
      <c r="MYI1286"/>
      <c r="MYJ1286"/>
      <c r="MYK1286"/>
      <c r="MYL1286"/>
      <c r="MYM1286"/>
      <c r="MYN1286"/>
      <c r="MYO1286"/>
      <c r="MYP1286"/>
      <c r="MYQ1286"/>
      <c r="MYR1286"/>
      <c r="MYS1286"/>
      <c r="MYT1286"/>
      <c r="MYU1286"/>
      <c r="MYV1286"/>
      <c r="MYW1286"/>
      <c r="MYX1286"/>
      <c r="MYY1286"/>
      <c r="MYZ1286"/>
      <c r="MZA1286"/>
      <c r="MZB1286"/>
      <c r="MZC1286"/>
      <c r="MZD1286"/>
      <c r="MZE1286"/>
      <c r="MZF1286"/>
      <c r="MZG1286"/>
      <c r="MZH1286"/>
      <c r="MZI1286"/>
      <c r="MZJ1286"/>
      <c r="MZK1286"/>
      <c r="MZL1286"/>
      <c r="MZM1286"/>
      <c r="MZN1286"/>
      <c r="MZO1286"/>
      <c r="MZP1286"/>
      <c r="MZQ1286"/>
      <c r="MZR1286"/>
      <c r="MZS1286"/>
      <c r="MZT1286"/>
      <c r="MZU1286"/>
      <c r="MZV1286"/>
      <c r="MZW1286"/>
      <c r="MZX1286"/>
      <c r="MZY1286"/>
      <c r="MZZ1286"/>
      <c r="NAA1286"/>
      <c r="NAB1286"/>
      <c r="NAC1286"/>
      <c r="NAD1286"/>
      <c r="NAE1286"/>
      <c r="NAF1286"/>
      <c r="NAG1286"/>
      <c r="NAH1286"/>
      <c r="NAI1286"/>
      <c r="NAJ1286"/>
      <c r="NAK1286"/>
      <c r="NAL1286"/>
      <c r="NAM1286"/>
      <c r="NAN1286"/>
      <c r="NAO1286"/>
      <c r="NAP1286"/>
      <c r="NAQ1286"/>
      <c r="NAR1286"/>
      <c r="NAS1286"/>
      <c r="NAT1286"/>
      <c r="NAU1286"/>
      <c r="NAV1286"/>
      <c r="NAW1286"/>
      <c r="NAX1286"/>
      <c r="NAY1286"/>
      <c r="NAZ1286"/>
      <c r="NBA1286"/>
      <c r="NBB1286"/>
      <c r="NBC1286"/>
      <c r="NBD1286"/>
      <c r="NBE1286"/>
      <c r="NBF1286"/>
      <c r="NBG1286"/>
      <c r="NBH1286"/>
      <c r="NBI1286"/>
      <c r="NBJ1286"/>
      <c r="NBK1286"/>
      <c r="NBL1286"/>
      <c r="NBM1286"/>
      <c r="NBN1286"/>
      <c r="NBO1286"/>
      <c r="NBP1286"/>
      <c r="NBQ1286"/>
      <c r="NBR1286"/>
      <c r="NBS1286"/>
      <c r="NBT1286"/>
      <c r="NBU1286"/>
      <c r="NBV1286"/>
      <c r="NBW1286"/>
      <c r="NBX1286"/>
      <c r="NBY1286"/>
      <c r="NBZ1286"/>
      <c r="NCA1286"/>
      <c r="NCB1286"/>
      <c r="NCC1286"/>
      <c r="NCD1286"/>
      <c r="NCE1286"/>
      <c r="NCF1286"/>
      <c r="NCG1286"/>
      <c r="NCH1286"/>
      <c r="NCI1286"/>
      <c r="NCJ1286"/>
      <c r="NCK1286"/>
      <c r="NCL1286"/>
      <c r="NCM1286"/>
      <c r="NCN1286"/>
      <c r="NCO1286"/>
      <c r="NCP1286"/>
      <c r="NCQ1286"/>
      <c r="NCR1286"/>
      <c r="NCS1286"/>
      <c r="NCT1286"/>
      <c r="NCU1286"/>
      <c r="NCV1286"/>
      <c r="NCW1286"/>
      <c r="NCX1286"/>
      <c r="NCY1286"/>
      <c r="NCZ1286"/>
      <c r="NDA1286"/>
      <c r="NDB1286"/>
      <c r="NDC1286"/>
      <c r="NDD1286"/>
      <c r="NDE1286"/>
      <c r="NDF1286"/>
      <c r="NDG1286"/>
      <c r="NDH1286"/>
      <c r="NDI1286"/>
      <c r="NDJ1286"/>
      <c r="NDK1286"/>
      <c r="NDL1286"/>
      <c r="NDM1286"/>
      <c r="NDN1286"/>
      <c r="NDO1286"/>
      <c r="NDP1286"/>
      <c r="NDQ1286"/>
      <c r="NDR1286"/>
      <c r="NDS1286"/>
      <c r="NDT1286"/>
      <c r="NDU1286"/>
      <c r="NDV1286"/>
      <c r="NDW1286"/>
      <c r="NDX1286"/>
      <c r="NDY1286"/>
      <c r="NDZ1286"/>
      <c r="NEA1286"/>
      <c r="NEB1286"/>
      <c r="NEC1286"/>
      <c r="NED1286"/>
      <c r="NEE1286"/>
      <c r="NEF1286"/>
      <c r="NEG1286"/>
      <c r="NEH1286"/>
      <c r="NEI1286"/>
      <c r="NEJ1286"/>
      <c r="NEK1286"/>
      <c r="NEL1286"/>
      <c r="NEM1286"/>
      <c r="NEN1286"/>
      <c r="NEO1286"/>
      <c r="NEP1286"/>
      <c r="NEQ1286"/>
      <c r="NER1286"/>
      <c r="NES1286"/>
      <c r="NET1286"/>
      <c r="NEU1286"/>
      <c r="NEV1286"/>
      <c r="NEW1286"/>
      <c r="NEX1286"/>
      <c r="NEY1286"/>
      <c r="NEZ1286"/>
      <c r="NFA1286"/>
      <c r="NFB1286"/>
      <c r="NFC1286"/>
      <c r="NFD1286"/>
      <c r="NFE1286"/>
      <c r="NFF1286"/>
      <c r="NFG1286"/>
      <c r="NFH1286"/>
      <c r="NFI1286"/>
      <c r="NFJ1286"/>
      <c r="NFK1286"/>
      <c r="NFL1286"/>
      <c r="NFM1286"/>
      <c r="NFN1286"/>
      <c r="NFO1286"/>
      <c r="NFP1286"/>
      <c r="NFQ1286"/>
      <c r="NFR1286"/>
      <c r="NFS1286"/>
      <c r="NFT1286"/>
      <c r="NFU1286"/>
      <c r="NFV1286"/>
      <c r="NFW1286"/>
      <c r="NFX1286"/>
      <c r="NFY1286"/>
      <c r="NFZ1286"/>
      <c r="NGA1286"/>
      <c r="NGB1286"/>
      <c r="NGC1286"/>
      <c r="NGD1286"/>
      <c r="NGE1286"/>
      <c r="NGF1286"/>
      <c r="NGG1286"/>
      <c r="NGH1286"/>
      <c r="NGI1286"/>
      <c r="NGJ1286"/>
      <c r="NGK1286"/>
      <c r="NGL1286"/>
      <c r="NGM1286"/>
      <c r="NGN1286"/>
      <c r="NGO1286"/>
      <c r="NGP1286"/>
      <c r="NGQ1286"/>
      <c r="NGR1286"/>
      <c r="NGS1286"/>
      <c r="NGT1286"/>
      <c r="NGU1286"/>
      <c r="NGV1286"/>
      <c r="NGW1286"/>
      <c r="NGX1286"/>
      <c r="NGY1286"/>
      <c r="NGZ1286"/>
      <c r="NHA1286"/>
      <c r="NHB1286"/>
      <c r="NHC1286"/>
      <c r="NHD1286"/>
      <c r="NHE1286"/>
      <c r="NHF1286"/>
      <c r="NHG1286"/>
      <c r="NHH1286"/>
      <c r="NHI1286"/>
      <c r="NHJ1286"/>
      <c r="NHK1286"/>
      <c r="NHL1286"/>
      <c r="NHM1286"/>
      <c r="NHN1286"/>
      <c r="NHO1286"/>
      <c r="NHP1286"/>
      <c r="NHQ1286"/>
      <c r="NHR1286"/>
      <c r="NHS1286"/>
      <c r="NHT1286"/>
      <c r="NHU1286"/>
      <c r="NHV1286"/>
      <c r="NHW1286"/>
      <c r="NHX1286"/>
      <c r="NHY1286"/>
      <c r="NHZ1286"/>
      <c r="NIA1286"/>
      <c r="NIB1286"/>
      <c r="NIC1286"/>
      <c r="NID1286"/>
      <c r="NIE1286"/>
      <c r="NIF1286"/>
      <c r="NIG1286"/>
      <c r="NIH1286"/>
      <c r="NII1286"/>
      <c r="NIJ1286"/>
      <c r="NIK1286"/>
      <c r="NIL1286"/>
      <c r="NIM1286"/>
      <c r="NIN1286"/>
      <c r="NIO1286"/>
      <c r="NIP1286"/>
      <c r="NIQ1286"/>
      <c r="NIR1286"/>
      <c r="NIS1286"/>
      <c r="NIT1286"/>
      <c r="NIU1286"/>
      <c r="NIV1286"/>
      <c r="NIW1286"/>
      <c r="NIX1286"/>
      <c r="NIY1286"/>
      <c r="NIZ1286"/>
      <c r="NJA1286"/>
      <c r="NJB1286"/>
      <c r="NJC1286"/>
      <c r="NJD1286"/>
      <c r="NJE1286"/>
      <c r="NJF1286"/>
      <c r="NJG1286"/>
      <c r="NJH1286"/>
      <c r="NJI1286"/>
      <c r="NJJ1286"/>
      <c r="NJK1286"/>
      <c r="NJL1286"/>
      <c r="NJM1286"/>
      <c r="NJN1286"/>
      <c r="NJO1286"/>
      <c r="NJP1286"/>
      <c r="NJQ1286"/>
      <c r="NJR1286"/>
      <c r="NJS1286"/>
      <c r="NJT1286"/>
      <c r="NJU1286"/>
      <c r="NJV1286"/>
      <c r="NJW1286"/>
      <c r="NJX1286"/>
      <c r="NJY1286"/>
      <c r="NJZ1286"/>
      <c r="NKA1286"/>
      <c r="NKB1286"/>
      <c r="NKC1286"/>
      <c r="NKD1286"/>
      <c r="NKE1286"/>
      <c r="NKF1286"/>
      <c r="NKG1286"/>
      <c r="NKH1286"/>
      <c r="NKI1286"/>
      <c r="NKJ1286"/>
      <c r="NKK1286"/>
      <c r="NKL1286"/>
      <c r="NKM1286"/>
      <c r="NKN1286"/>
      <c r="NKO1286"/>
      <c r="NKP1286"/>
      <c r="NKQ1286"/>
      <c r="NKR1286"/>
      <c r="NKS1286"/>
      <c r="NKT1286"/>
      <c r="NKU1286"/>
      <c r="NKV1286"/>
      <c r="NKW1286"/>
      <c r="NKX1286"/>
      <c r="NKY1286"/>
      <c r="NKZ1286"/>
      <c r="NLA1286"/>
      <c r="NLB1286"/>
      <c r="NLC1286"/>
      <c r="NLD1286"/>
      <c r="NLE1286"/>
      <c r="NLF1286"/>
      <c r="NLG1286"/>
      <c r="NLH1286"/>
      <c r="NLI1286"/>
      <c r="NLJ1286"/>
      <c r="NLK1286"/>
      <c r="NLL1286"/>
      <c r="NLM1286"/>
      <c r="NLN1286"/>
      <c r="NLO1286"/>
      <c r="NLP1286"/>
      <c r="NLQ1286"/>
      <c r="NLR1286"/>
      <c r="NLS1286"/>
      <c r="NLT1286"/>
      <c r="NLU1286"/>
      <c r="NLV1286"/>
      <c r="NLW1286"/>
      <c r="NLX1286"/>
      <c r="NLY1286"/>
      <c r="NLZ1286"/>
      <c r="NMA1286"/>
      <c r="NMB1286"/>
      <c r="NMC1286"/>
      <c r="NMD1286"/>
      <c r="NME1286"/>
      <c r="NMF1286"/>
      <c r="NMG1286"/>
      <c r="NMH1286"/>
      <c r="NMI1286"/>
      <c r="NMJ1286"/>
      <c r="NMK1286"/>
      <c r="NML1286"/>
      <c r="NMM1286"/>
      <c r="NMN1286"/>
      <c r="NMO1286"/>
      <c r="NMP1286"/>
      <c r="NMQ1286"/>
      <c r="NMR1286"/>
      <c r="NMS1286"/>
      <c r="NMT1286"/>
      <c r="NMU1286"/>
      <c r="NMV1286"/>
      <c r="NMW1286"/>
      <c r="NMX1286"/>
      <c r="NMY1286"/>
      <c r="NMZ1286"/>
      <c r="NNA1286"/>
      <c r="NNB1286"/>
      <c r="NNC1286"/>
      <c r="NND1286"/>
      <c r="NNE1286"/>
      <c r="NNF1286"/>
      <c r="NNG1286"/>
      <c r="NNH1286"/>
      <c r="NNI1286"/>
      <c r="NNJ1286"/>
      <c r="NNK1286"/>
      <c r="NNL1286"/>
      <c r="NNM1286"/>
      <c r="NNN1286"/>
      <c r="NNO1286"/>
      <c r="NNP1286"/>
      <c r="NNQ1286"/>
      <c r="NNR1286"/>
      <c r="NNS1286"/>
      <c r="NNT1286"/>
      <c r="NNU1286"/>
      <c r="NNV1286"/>
      <c r="NNW1286"/>
      <c r="NNX1286"/>
      <c r="NNY1286"/>
      <c r="NNZ1286"/>
      <c r="NOA1286"/>
      <c r="NOB1286"/>
      <c r="NOC1286"/>
      <c r="NOD1286"/>
      <c r="NOE1286"/>
      <c r="NOF1286"/>
      <c r="NOG1286"/>
      <c r="NOH1286"/>
      <c r="NOI1286"/>
      <c r="NOJ1286"/>
      <c r="NOK1286"/>
      <c r="NOL1286"/>
      <c r="NOM1286"/>
      <c r="NON1286"/>
      <c r="NOO1286"/>
      <c r="NOP1286"/>
      <c r="NOQ1286"/>
      <c r="NOR1286"/>
      <c r="NOS1286"/>
      <c r="NOT1286"/>
      <c r="NOU1286"/>
      <c r="NOV1286"/>
      <c r="NOW1286"/>
      <c r="NOX1286"/>
      <c r="NOY1286"/>
      <c r="NOZ1286"/>
      <c r="NPA1286"/>
      <c r="NPB1286"/>
      <c r="NPC1286"/>
      <c r="NPD1286"/>
      <c r="NPE1286"/>
      <c r="NPF1286"/>
      <c r="NPG1286"/>
      <c r="NPH1286"/>
      <c r="NPI1286"/>
      <c r="NPJ1286"/>
      <c r="NPK1286"/>
      <c r="NPL1286"/>
      <c r="NPM1286"/>
      <c r="NPN1286"/>
      <c r="NPO1286"/>
      <c r="NPP1286"/>
      <c r="NPQ1286"/>
      <c r="NPR1286"/>
      <c r="NPS1286"/>
      <c r="NPT1286"/>
      <c r="NPU1286"/>
      <c r="NPV1286"/>
      <c r="NPW1286"/>
      <c r="NPX1286"/>
      <c r="NPY1286"/>
      <c r="NPZ1286"/>
      <c r="NQA1286"/>
      <c r="NQB1286"/>
      <c r="NQC1286"/>
      <c r="NQD1286"/>
      <c r="NQE1286"/>
      <c r="NQF1286"/>
      <c r="NQG1286"/>
      <c r="NQH1286"/>
      <c r="NQI1286"/>
      <c r="NQJ1286"/>
      <c r="NQK1286"/>
      <c r="NQL1286"/>
      <c r="NQM1286"/>
      <c r="NQN1286"/>
      <c r="NQO1286"/>
      <c r="NQP1286"/>
      <c r="NQQ1286"/>
      <c r="NQR1286"/>
      <c r="NQS1286"/>
      <c r="NQT1286"/>
      <c r="NQU1286"/>
      <c r="NQV1286"/>
      <c r="NQW1286"/>
      <c r="NQX1286"/>
      <c r="NQY1286"/>
      <c r="NQZ1286"/>
      <c r="NRA1286"/>
      <c r="NRB1286"/>
      <c r="NRC1286"/>
      <c r="NRD1286"/>
      <c r="NRE1286"/>
      <c r="NRF1286"/>
      <c r="NRG1286"/>
      <c r="NRH1286"/>
      <c r="NRI1286"/>
      <c r="NRJ1286"/>
      <c r="NRK1286"/>
      <c r="NRL1286"/>
      <c r="NRM1286"/>
      <c r="NRN1286"/>
      <c r="NRO1286"/>
      <c r="NRP1286"/>
      <c r="NRQ1286"/>
      <c r="NRR1286"/>
      <c r="NRS1286"/>
      <c r="NRT1286"/>
      <c r="NRU1286"/>
      <c r="NRV1286"/>
      <c r="NRW1286"/>
      <c r="NRX1286"/>
      <c r="NRY1286"/>
      <c r="NRZ1286"/>
      <c r="NSA1286"/>
      <c r="NSB1286"/>
      <c r="NSC1286"/>
      <c r="NSD1286"/>
      <c r="NSE1286"/>
      <c r="NSF1286"/>
      <c r="NSG1286"/>
      <c r="NSH1286"/>
      <c r="NSI1286"/>
      <c r="NSJ1286"/>
      <c r="NSK1286"/>
      <c r="NSL1286"/>
      <c r="NSM1286"/>
      <c r="NSN1286"/>
      <c r="NSO1286"/>
      <c r="NSP1286"/>
      <c r="NSQ1286"/>
      <c r="NSR1286"/>
      <c r="NSS1286"/>
      <c r="NST1286"/>
      <c r="NSU1286"/>
      <c r="NSV1286"/>
      <c r="NSW1286"/>
      <c r="NSX1286"/>
      <c r="NSY1286"/>
      <c r="NSZ1286"/>
      <c r="NTA1286"/>
      <c r="NTB1286"/>
      <c r="NTC1286"/>
      <c r="NTD1286"/>
      <c r="NTE1286"/>
      <c r="NTF1286"/>
      <c r="NTG1286"/>
      <c r="NTH1286"/>
      <c r="NTI1286"/>
      <c r="NTJ1286"/>
      <c r="NTK1286"/>
      <c r="NTL1286"/>
      <c r="NTM1286"/>
      <c r="NTN1286"/>
      <c r="NTO1286"/>
      <c r="NTP1286"/>
      <c r="NTQ1286"/>
      <c r="NTR1286"/>
      <c r="NTS1286"/>
      <c r="NTT1286"/>
      <c r="NTU1286"/>
      <c r="NTV1286"/>
      <c r="NTW1286"/>
      <c r="NTX1286"/>
      <c r="NTY1286"/>
      <c r="NTZ1286"/>
      <c r="NUA1286"/>
      <c r="NUB1286"/>
      <c r="NUC1286"/>
      <c r="NUD1286"/>
      <c r="NUE1286"/>
      <c r="NUF1286"/>
      <c r="NUG1286"/>
      <c r="NUH1286"/>
      <c r="NUI1286"/>
      <c r="NUJ1286"/>
      <c r="NUK1286"/>
      <c r="NUL1286"/>
      <c r="NUM1286"/>
      <c r="NUN1286"/>
      <c r="NUO1286"/>
      <c r="NUP1286"/>
      <c r="NUQ1286"/>
      <c r="NUR1286"/>
      <c r="NUS1286"/>
      <c r="NUT1286"/>
      <c r="NUU1286"/>
      <c r="NUV1286"/>
      <c r="NUW1286"/>
      <c r="NUX1286"/>
      <c r="NUY1286"/>
      <c r="NUZ1286"/>
      <c r="NVA1286"/>
      <c r="NVB1286"/>
      <c r="NVC1286"/>
      <c r="NVD1286"/>
      <c r="NVE1286"/>
      <c r="NVF1286"/>
      <c r="NVG1286"/>
      <c r="NVH1286"/>
      <c r="NVI1286"/>
      <c r="NVJ1286"/>
      <c r="NVK1286"/>
      <c r="NVL1286"/>
      <c r="NVM1286"/>
      <c r="NVN1286"/>
      <c r="NVO1286"/>
      <c r="NVP1286"/>
      <c r="NVQ1286"/>
      <c r="NVR1286"/>
      <c r="NVS1286"/>
      <c r="NVT1286"/>
      <c r="NVU1286"/>
      <c r="NVV1286"/>
      <c r="NVW1286"/>
      <c r="NVX1286"/>
      <c r="NVY1286"/>
      <c r="NVZ1286"/>
      <c r="NWA1286"/>
      <c r="NWB1286"/>
      <c r="NWC1286"/>
      <c r="NWD1286"/>
      <c r="NWE1286"/>
      <c r="NWF1286"/>
      <c r="NWG1286"/>
      <c r="NWH1286"/>
      <c r="NWI1286"/>
      <c r="NWJ1286"/>
      <c r="NWK1286"/>
      <c r="NWL1286"/>
      <c r="NWM1286"/>
      <c r="NWN1286"/>
      <c r="NWO1286"/>
      <c r="NWP1286"/>
      <c r="NWQ1286"/>
      <c r="NWR1286"/>
      <c r="NWS1286"/>
      <c r="NWT1286"/>
      <c r="NWU1286"/>
      <c r="NWV1286"/>
      <c r="NWW1286"/>
      <c r="NWX1286"/>
      <c r="NWY1286"/>
      <c r="NWZ1286"/>
      <c r="NXA1286"/>
      <c r="NXB1286"/>
      <c r="NXC1286"/>
      <c r="NXD1286"/>
      <c r="NXE1286"/>
      <c r="NXF1286"/>
      <c r="NXG1286"/>
      <c r="NXH1286"/>
      <c r="NXI1286"/>
      <c r="NXJ1286"/>
      <c r="NXK1286"/>
      <c r="NXL1286"/>
      <c r="NXM1286"/>
      <c r="NXN1286"/>
      <c r="NXO1286"/>
      <c r="NXP1286"/>
      <c r="NXQ1286"/>
      <c r="NXR1286"/>
      <c r="NXS1286"/>
      <c r="NXT1286"/>
      <c r="NXU1286"/>
      <c r="NXV1286"/>
      <c r="NXW1286"/>
      <c r="NXX1286"/>
      <c r="NXY1286"/>
      <c r="NXZ1286"/>
      <c r="NYA1286"/>
      <c r="NYB1286"/>
      <c r="NYC1286"/>
      <c r="NYD1286"/>
      <c r="NYE1286"/>
      <c r="NYF1286"/>
      <c r="NYG1286"/>
      <c r="NYH1286"/>
      <c r="NYI1286"/>
      <c r="NYJ1286"/>
      <c r="NYK1286"/>
      <c r="NYL1286"/>
      <c r="NYM1286"/>
      <c r="NYN1286"/>
      <c r="NYO1286"/>
      <c r="NYP1286"/>
      <c r="NYQ1286"/>
      <c r="NYR1286"/>
      <c r="NYS1286"/>
      <c r="NYT1286"/>
      <c r="NYU1286"/>
      <c r="NYV1286"/>
      <c r="NYW1286"/>
      <c r="NYX1286"/>
      <c r="NYY1286"/>
      <c r="NYZ1286"/>
      <c r="NZA1286"/>
      <c r="NZB1286"/>
      <c r="NZC1286"/>
      <c r="NZD1286"/>
      <c r="NZE1286"/>
      <c r="NZF1286"/>
      <c r="NZG1286"/>
      <c r="NZH1286"/>
      <c r="NZI1286"/>
      <c r="NZJ1286"/>
      <c r="NZK1286"/>
      <c r="NZL1286"/>
      <c r="NZM1286"/>
      <c r="NZN1286"/>
      <c r="NZO1286"/>
      <c r="NZP1286"/>
      <c r="NZQ1286"/>
      <c r="NZR1286"/>
      <c r="NZS1286"/>
      <c r="NZT1286"/>
      <c r="NZU1286"/>
      <c r="NZV1286"/>
      <c r="NZW1286"/>
      <c r="NZX1286"/>
      <c r="NZY1286"/>
      <c r="NZZ1286"/>
      <c r="OAA1286"/>
      <c r="OAB1286"/>
      <c r="OAC1286"/>
      <c r="OAD1286"/>
      <c r="OAE1286"/>
      <c r="OAF1286"/>
      <c r="OAG1286"/>
      <c r="OAH1286"/>
      <c r="OAI1286"/>
      <c r="OAJ1286"/>
      <c r="OAK1286"/>
      <c r="OAL1286"/>
      <c r="OAM1286"/>
      <c r="OAN1286"/>
      <c r="OAO1286"/>
      <c r="OAP1286"/>
      <c r="OAQ1286"/>
      <c r="OAR1286"/>
      <c r="OAS1286"/>
      <c r="OAT1286"/>
      <c r="OAU1286"/>
      <c r="OAV1286"/>
      <c r="OAW1286"/>
      <c r="OAX1286"/>
      <c r="OAY1286"/>
      <c r="OAZ1286"/>
      <c r="OBA1286"/>
      <c r="OBB1286"/>
      <c r="OBC1286"/>
      <c r="OBD1286"/>
      <c r="OBE1286"/>
      <c r="OBF1286"/>
      <c r="OBG1286"/>
      <c r="OBH1286"/>
      <c r="OBI1286"/>
      <c r="OBJ1286"/>
      <c r="OBK1286"/>
      <c r="OBL1286"/>
      <c r="OBM1286"/>
      <c r="OBN1286"/>
      <c r="OBO1286"/>
      <c r="OBP1286"/>
      <c r="OBQ1286"/>
      <c r="OBR1286"/>
      <c r="OBS1286"/>
      <c r="OBT1286"/>
      <c r="OBU1286"/>
      <c r="OBV1286"/>
      <c r="OBW1286"/>
      <c r="OBX1286"/>
      <c r="OBY1286"/>
      <c r="OBZ1286"/>
      <c r="OCA1286"/>
      <c r="OCB1286"/>
      <c r="OCC1286"/>
      <c r="OCD1286"/>
      <c r="OCE1286"/>
      <c r="OCF1286"/>
      <c r="OCG1286"/>
      <c r="OCH1286"/>
      <c r="OCI1286"/>
      <c r="OCJ1286"/>
      <c r="OCK1286"/>
      <c r="OCL1286"/>
      <c r="OCM1286"/>
      <c r="OCN1286"/>
      <c r="OCO1286"/>
      <c r="OCP1286"/>
      <c r="OCQ1286"/>
      <c r="OCR1286"/>
      <c r="OCS1286"/>
      <c r="OCT1286"/>
      <c r="OCU1286"/>
      <c r="OCV1286"/>
      <c r="OCW1286"/>
      <c r="OCX1286"/>
      <c r="OCY1286"/>
      <c r="OCZ1286"/>
      <c r="ODA1286"/>
      <c r="ODB1286"/>
      <c r="ODC1286"/>
      <c r="ODD1286"/>
      <c r="ODE1286"/>
      <c r="ODF1286"/>
      <c r="ODG1286"/>
      <c r="ODH1286"/>
      <c r="ODI1286"/>
      <c r="ODJ1286"/>
      <c r="ODK1286"/>
      <c r="ODL1286"/>
      <c r="ODM1286"/>
      <c r="ODN1286"/>
      <c r="ODO1286"/>
      <c r="ODP1286"/>
      <c r="ODQ1286"/>
      <c r="ODR1286"/>
      <c r="ODS1286"/>
      <c r="ODT1286"/>
      <c r="ODU1286"/>
      <c r="ODV1286"/>
      <c r="ODW1286"/>
      <c r="ODX1286"/>
      <c r="ODY1286"/>
      <c r="ODZ1286"/>
      <c r="OEA1286"/>
      <c r="OEB1286"/>
      <c r="OEC1286"/>
      <c r="OED1286"/>
      <c r="OEE1286"/>
      <c r="OEF1286"/>
      <c r="OEG1286"/>
      <c r="OEH1286"/>
      <c r="OEI1286"/>
      <c r="OEJ1286"/>
      <c r="OEK1286"/>
      <c r="OEL1286"/>
      <c r="OEM1286"/>
      <c r="OEN1286"/>
      <c r="OEO1286"/>
      <c r="OEP1286"/>
      <c r="OEQ1286"/>
      <c r="OER1286"/>
      <c r="OES1286"/>
      <c r="OET1286"/>
      <c r="OEU1286"/>
      <c r="OEV1286"/>
      <c r="OEW1286"/>
      <c r="OEX1286"/>
      <c r="OEY1286"/>
      <c r="OEZ1286"/>
      <c r="OFA1286"/>
      <c r="OFB1286"/>
      <c r="OFC1286"/>
      <c r="OFD1286"/>
      <c r="OFE1286"/>
      <c r="OFF1286"/>
      <c r="OFG1286"/>
      <c r="OFH1286"/>
      <c r="OFI1286"/>
      <c r="OFJ1286"/>
      <c r="OFK1286"/>
      <c r="OFL1286"/>
      <c r="OFM1286"/>
      <c r="OFN1286"/>
      <c r="OFO1286"/>
      <c r="OFP1286"/>
      <c r="OFQ1286"/>
      <c r="OFR1286"/>
      <c r="OFS1286"/>
      <c r="OFT1286"/>
      <c r="OFU1286"/>
      <c r="OFV1286"/>
      <c r="OFW1286"/>
      <c r="OFX1286"/>
      <c r="OFY1286"/>
      <c r="OFZ1286"/>
      <c r="OGA1286"/>
      <c r="OGB1286"/>
      <c r="OGC1286"/>
      <c r="OGD1286"/>
      <c r="OGE1286"/>
      <c r="OGF1286"/>
      <c r="OGG1286"/>
      <c r="OGH1286"/>
      <c r="OGI1286"/>
      <c r="OGJ1286"/>
      <c r="OGK1286"/>
      <c r="OGL1286"/>
      <c r="OGM1286"/>
      <c r="OGN1286"/>
      <c r="OGO1286"/>
      <c r="OGP1286"/>
      <c r="OGQ1286"/>
      <c r="OGR1286"/>
      <c r="OGS1286"/>
      <c r="OGT1286"/>
      <c r="OGU1286"/>
      <c r="OGV1286"/>
      <c r="OGW1286"/>
      <c r="OGX1286"/>
      <c r="OGY1286"/>
      <c r="OGZ1286"/>
      <c r="OHA1286"/>
      <c r="OHB1286"/>
      <c r="OHC1286"/>
      <c r="OHD1286"/>
      <c r="OHE1286"/>
      <c r="OHF1286"/>
      <c r="OHG1286"/>
      <c r="OHH1286"/>
      <c r="OHI1286"/>
      <c r="OHJ1286"/>
      <c r="OHK1286"/>
      <c r="OHL1286"/>
      <c r="OHM1286"/>
      <c r="OHN1286"/>
      <c r="OHO1286"/>
      <c r="OHP1286"/>
      <c r="OHQ1286"/>
      <c r="OHR1286"/>
      <c r="OHS1286"/>
      <c r="OHT1286"/>
      <c r="OHU1286"/>
      <c r="OHV1286"/>
      <c r="OHW1286"/>
      <c r="OHX1286"/>
      <c r="OHY1286"/>
      <c r="OHZ1286"/>
      <c r="OIA1286"/>
      <c r="OIB1286"/>
      <c r="OIC1286"/>
      <c r="OID1286"/>
      <c r="OIE1286"/>
      <c r="OIF1286"/>
      <c r="OIG1286"/>
      <c r="OIH1286"/>
      <c r="OII1286"/>
      <c r="OIJ1286"/>
      <c r="OIK1286"/>
      <c r="OIL1286"/>
      <c r="OIM1286"/>
      <c r="OIN1286"/>
      <c r="OIO1286"/>
      <c r="OIP1286"/>
      <c r="OIQ1286"/>
      <c r="OIR1286"/>
      <c r="OIS1286"/>
      <c r="OIT1286"/>
      <c r="OIU1286"/>
      <c r="OIV1286"/>
      <c r="OIW1286"/>
      <c r="OIX1286"/>
      <c r="OIY1286"/>
      <c r="OIZ1286"/>
      <c r="OJA1286"/>
      <c r="OJB1286"/>
      <c r="OJC1286"/>
      <c r="OJD1286"/>
      <c r="OJE1286"/>
      <c r="OJF1286"/>
      <c r="OJG1286"/>
      <c r="OJH1286"/>
      <c r="OJI1286"/>
      <c r="OJJ1286"/>
      <c r="OJK1286"/>
      <c r="OJL1286"/>
      <c r="OJM1286"/>
      <c r="OJN1286"/>
      <c r="OJO1286"/>
      <c r="OJP1286"/>
      <c r="OJQ1286"/>
      <c r="OJR1286"/>
      <c r="OJS1286"/>
      <c r="OJT1286"/>
      <c r="OJU1286"/>
      <c r="OJV1286"/>
      <c r="OJW1286"/>
      <c r="OJX1286"/>
      <c r="OJY1286"/>
      <c r="OJZ1286"/>
      <c r="OKA1286"/>
      <c r="OKB1286"/>
      <c r="OKC1286"/>
      <c r="OKD1286"/>
      <c r="OKE1286"/>
      <c r="OKF1286"/>
      <c r="OKG1286"/>
      <c r="OKH1286"/>
      <c r="OKI1286"/>
      <c r="OKJ1286"/>
      <c r="OKK1286"/>
      <c r="OKL1286"/>
      <c r="OKM1286"/>
      <c r="OKN1286"/>
      <c r="OKO1286"/>
      <c r="OKP1286"/>
      <c r="OKQ1286"/>
      <c r="OKR1286"/>
      <c r="OKS1286"/>
      <c r="OKT1286"/>
      <c r="OKU1286"/>
      <c r="OKV1286"/>
      <c r="OKW1286"/>
      <c r="OKX1286"/>
      <c r="OKY1286"/>
      <c r="OKZ1286"/>
      <c r="OLA1286"/>
      <c r="OLB1286"/>
      <c r="OLC1286"/>
      <c r="OLD1286"/>
      <c r="OLE1286"/>
      <c r="OLF1286"/>
      <c r="OLG1286"/>
      <c r="OLH1286"/>
      <c r="OLI1286"/>
      <c r="OLJ1286"/>
      <c r="OLK1286"/>
      <c r="OLL1286"/>
      <c r="OLM1286"/>
      <c r="OLN1286"/>
      <c r="OLO1286"/>
      <c r="OLP1286"/>
      <c r="OLQ1286"/>
      <c r="OLR1286"/>
      <c r="OLS1286"/>
      <c r="OLT1286"/>
      <c r="OLU1286"/>
      <c r="OLV1286"/>
      <c r="OLW1286"/>
      <c r="OLX1286"/>
      <c r="OLY1286"/>
      <c r="OLZ1286"/>
      <c r="OMA1286"/>
      <c r="OMB1286"/>
      <c r="OMC1286"/>
      <c r="OMD1286"/>
      <c r="OME1286"/>
      <c r="OMF1286"/>
      <c r="OMG1286"/>
      <c r="OMH1286"/>
      <c r="OMI1286"/>
      <c r="OMJ1286"/>
      <c r="OMK1286"/>
      <c r="OML1286"/>
      <c r="OMM1286"/>
      <c r="OMN1286"/>
      <c r="OMO1286"/>
      <c r="OMP1286"/>
      <c r="OMQ1286"/>
      <c r="OMR1286"/>
      <c r="OMS1286"/>
      <c r="OMT1286"/>
      <c r="OMU1286"/>
      <c r="OMV1286"/>
      <c r="OMW1286"/>
      <c r="OMX1286"/>
      <c r="OMY1286"/>
      <c r="OMZ1286"/>
      <c r="ONA1286"/>
      <c r="ONB1286"/>
      <c r="ONC1286"/>
      <c r="OND1286"/>
      <c r="ONE1286"/>
      <c r="ONF1286"/>
      <c r="ONG1286"/>
      <c r="ONH1286"/>
      <c r="ONI1286"/>
      <c r="ONJ1286"/>
      <c r="ONK1286"/>
      <c r="ONL1286"/>
      <c r="ONM1286"/>
      <c r="ONN1286"/>
      <c r="ONO1286"/>
      <c r="ONP1286"/>
      <c r="ONQ1286"/>
      <c r="ONR1286"/>
      <c r="ONS1286"/>
      <c r="ONT1286"/>
      <c r="ONU1286"/>
      <c r="ONV1286"/>
      <c r="ONW1286"/>
      <c r="ONX1286"/>
      <c r="ONY1286"/>
      <c r="ONZ1286"/>
      <c r="OOA1286"/>
      <c r="OOB1286"/>
      <c r="OOC1286"/>
      <c r="OOD1286"/>
      <c r="OOE1286"/>
      <c r="OOF1286"/>
      <c r="OOG1286"/>
      <c r="OOH1286"/>
      <c r="OOI1286"/>
      <c r="OOJ1286"/>
      <c r="OOK1286"/>
      <c r="OOL1286"/>
      <c r="OOM1286"/>
      <c r="OON1286"/>
      <c r="OOO1286"/>
      <c r="OOP1286"/>
      <c r="OOQ1286"/>
      <c r="OOR1286"/>
      <c r="OOS1286"/>
      <c r="OOT1286"/>
      <c r="OOU1286"/>
      <c r="OOV1286"/>
      <c r="OOW1286"/>
      <c r="OOX1286"/>
      <c r="OOY1286"/>
      <c r="OOZ1286"/>
      <c r="OPA1286"/>
      <c r="OPB1286"/>
      <c r="OPC1286"/>
      <c r="OPD1286"/>
      <c r="OPE1286"/>
      <c r="OPF1286"/>
      <c r="OPG1286"/>
      <c r="OPH1286"/>
      <c r="OPI1286"/>
      <c r="OPJ1286"/>
      <c r="OPK1286"/>
      <c r="OPL1286"/>
      <c r="OPM1286"/>
      <c r="OPN1286"/>
      <c r="OPO1286"/>
      <c r="OPP1286"/>
      <c r="OPQ1286"/>
      <c r="OPR1286"/>
      <c r="OPS1286"/>
      <c r="OPT1286"/>
      <c r="OPU1286"/>
      <c r="OPV1286"/>
      <c r="OPW1286"/>
      <c r="OPX1286"/>
      <c r="OPY1286"/>
      <c r="OPZ1286"/>
      <c r="OQA1286"/>
      <c r="OQB1286"/>
      <c r="OQC1286"/>
      <c r="OQD1286"/>
      <c r="OQE1286"/>
      <c r="OQF1286"/>
      <c r="OQG1286"/>
      <c r="OQH1286"/>
      <c r="OQI1286"/>
      <c r="OQJ1286"/>
      <c r="OQK1286"/>
      <c r="OQL1286"/>
      <c r="OQM1286"/>
      <c r="OQN1286"/>
      <c r="OQO1286"/>
      <c r="OQP1286"/>
      <c r="OQQ1286"/>
      <c r="OQR1286"/>
      <c r="OQS1286"/>
      <c r="OQT1286"/>
      <c r="OQU1286"/>
      <c r="OQV1286"/>
      <c r="OQW1286"/>
      <c r="OQX1286"/>
      <c r="OQY1286"/>
      <c r="OQZ1286"/>
      <c r="ORA1286"/>
      <c r="ORB1286"/>
      <c r="ORC1286"/>
      <c r="ORD1286"/>
      <c r="ORE1286"/>
      <c r="ORF1286"/>
      <c r="ORG1286"/>
      <c r="ORH1286"/>
      <c r="ORI1286"/>
      <c r="ORJ1286"/>
      <c r="ORK1286"/>
      <c r="ORL1286"/>
      <c r="ORM1286"/>
      <c r="ORN1286"/>
      <c r="ORO1286"/>
      <c r="ORP1286"/>
      <c r="ORQ1286"/>
      <c r="ORR1286"/>
      <c r="ORS1286"/>
      <c r="ORT1286"/>
      <c r="ORU1286"/>
      <c r="ORV1286"/>
      <c r="ORW1286"/>
      <c r="ORX1286"/>
      <c r="ORY1286"/>
      <c r="ORZ1286"/>
      <c r="OSA1286"/>
      <c r="OSB1286"/>
      <c r="OSC1286"/>
      <c r="OSD1286"/>
      <c r="OSE1286"/>
      <c r="OSF1286"/>
      <c r="OSG1286"/>
      <c r="OSH1286"/>
      <c r="OSI1286"/>
      <c r="OSJ1286"/>
      <c r="OSK1286"/>
      <c r="OSL1286"/>
      <c r="OSM1286"/>
      <c r="OSN1286"/>
      <c r="OSO1286"/>
      <c r="OSP1286"/>
      <c r="OSQ1286"/>
      <c r="OSR1286"/>
      <c r="OSS1286"/>
      <c r="OST1286"/>
      <c r="OSU1286"/>
      <c r="OSV1286"/>
      <c r="OSW1286"/>
      <c r="OSX1286"/>
      <c r="OSY1286"/>
      <c r="OSZ1286"/>
      <c r="OTA1286"/>
      <c r="OTB1286"/>
      <c r="OTC1286"/>
      <c r="OTD1286"/>
      <c r="OTE1286"/>
      <c r="OTF1286"/>
      <c r="OTG1286"/>
      <c r="OTH1286"/>
      <c r="OTI1286"/>
      <c r="OTJ1286"/>
      <c r="OTK1286"/>
      <c r="OTL1286"/>
      <c r="OTM1286"/>
      <c r="OTN1286"/>
      <c r="OTO1286"/>
      <c r="OTP1286"/>
      <c r="OTQ1286"/>
      <c r="OTR1286"/>
      <c r="OTS1286"/>
      <c r="OTT1286"/>
      <c r="OTU1286"/>
      <c r="OTV1286"/>
      <c r="OTW1286"/>
      <c r="OTX1286"/>
      <c r="OTY1286"/>
      <c r="OTZ1286"/>
      <c r="OUA1286"/>
      <c r="OUB1286"/>
      <c r="OUC1286"/>
      <c r="OUD1286"/>
      <c r="OUE1286"/>
      <c r="OUF1286"/>
      <c r="OUG1286"/>
      <c r="OUH1286"/>
      <c r="OUI1286"/>
      <c r="OUJ1286"/>
      <c r="OUK1286"/>
      <c r="OUL1286"/>
      <c r="OUM1286"/>
      <c r="OUN1286"/>
      <c r="OUO1286"/>
      <c r="OUP1286"/>
      <c r="OUQ1286"/>
      <c r="OUR1286"/>
      <c r="OUS1286"/>
      <c r="OUT1286"/>
      <c r="OUU1286"/>
      <c r="OUV1286"/>
      <c r="OUW1286"/>
      <c r="OUX1286"/>
      <c r="OUY1286"/>
      <c r="OUZ1286"/>
      <c r="OVA1286"/>
      <c r="OVB1286"/>
      <c r="OVC1286"/>
      <c r="OVD1286"/>
      <c r="OVE1286"/>
      <c r="OVF1286"/>
      <c r="OVG1286"/>
      <c r="OVH1286"/>
      <c r="OVI1286"/>
      <c r="OVJ1286"/>
      <c r="OVK1286"/>
      <c r="OVL1286"/>
      <c r="OVM1286"/>
      <c r="OVN1286"/>
      <c r="OVO1286"/>
      <c r="OVP1286"/>
      <c r="OVQ1286"/>
      <c r="OVR1286"/>
      <c r="OVS1286"/>
      <c r="OVT1286"/>
      <c r="OVU1286"/>
      <c r="OVV1286"/>
      <c r="OVW1286"/>
      <c r="OVX1286"/>
      <c r="OVY1286"/>
      <c r="OVZ1286"/>
      <c r="OWA1286"/>
      <c r="OWB1286"/>
      <c r="OWC1286"/>
      <c r="OWD1286"/>
      <c r="OWE1286"/>
      <c r="OWF1286"/>
      <c r="OWG1286"/>
      <c r="OWH1286"/>
      <c r="OWI1286"/>
      <c r="OWJ1286"/>
      <c r="OWK1286"/>
      <c r="OWL1286"/>
      <c r="OWM1286"/>
      <c r="OWN1286"/>
      <c r="OWO1286"/>
      <c r="OWP1286"/>
      <c r="OWQ1286"/>
      <c r="OWR1286"/>
      <c r="OWS1286"/>
      <c r="OWT1286"/>
      <c r="OWU1286"/>
      <c r="OWV1286"/>
      <c r="OWW1286"/>
      <c r="OWX1286"/>
      <c r="OWY1286"/>
      <c r="OWZ1286"/>
      <c r="OXA1286"/>
      <c r="OXB1286"/>
      <c r="OXC1286"/>
      <c r="OXD1286"/>
      <c r="OXE1286"/>
      <c r="OXF1286"/>
      <c r="OXG1286"/>
      <c r="OXH1286"/>
      <c r="OXI1286"/>
      <c r="OXJ1286"/>
      <c r="OXK1286"/>
      <c r="OXL1286"/>
      <c r="OXM1286"/>
      <c r="OXN1286"/>
      <c r="OXO1286"/>
      <c r="OXP1286"/>
      <c r="OXQ1286"/>
      <c r="OXR1286"/>
      <c r="OXS1286"/>
      <c r="OXT1286"/>
      <c r="OXU1286"/>
      <c r="OXV1286"/>
      <c r="OXW1286"/>
      <c r="OXX1286"/>
      <c r="OXY1286"/>
      <c r="OXZ1286"/>
      <c r="OYA1286"/>
      <c r="OYB1286"/>
      <c r="OYC1286"/>
      <c r="OYD1286"/>
      <c r="OYE1286"/>
      <c r="OYF1286"/>
      <c r="OYG1286"/>
      <c r="OYH1286"/>
      <c r="OYI1286"/>
      <c r="OYJ1286"/>
      <c r="OYK1286"/>
      <c r="OYL1286"/>
      <c r="OYM1286"/>
      <c r="OYN1286"/>
      <c r="OYO1286"/>
      <c r="OYP1286"/>
      <c r="OYQ1286"/>
      <c r="OYR1286"/>
      <c r="OYS1286"/>
      <c r="OYT1286"/>
      <c r="OYU1286"/>
      <c r="OYV1286"/>
      <c r="OYW1286"/>
      <c r="OYX1286"/>
      <c r="OYY1286"/>
      <c r="OYZ1286"/>
      <c r="OZA1286"/>
      <c r="OZB1286"/>
      <c r="OZC1286"/>
      <c r="OZD1286"/>
      <c r="OZE1286"/>
      <c r="OZF1286"/>
      <c r="OZG1286"/>
      <c r="OZH1286"/>
      <c r="OZI1286"/>
      <c r="OZJ1286"/>
      <c r="OZK1286"/>
      <c r="OZL1286"/>
      <c r="OZM1286"/>
      <c r="OZN1286"/>
      <c r="OZO1286"/>
      <c r="OZP1286"/>
      <c r="OZQ1286"/>
      <c r="OZR1286"/>
      <c r="OZS1286"/>
      <c r="OZT1286"/>
      <c r="OZU1286"/>
      <c r="OZV1286"/>
      <c r="OZW1286"/>
      <c r="OZX1286"/>
      <c r="OZY1286"/>
      <c r="OZZ1286"/>
      <c r="PAA1286"/>
      <c r="PAB1286"/>
      <c r="PAC1286"/>
      <c r="PAD1286"/>
      <c r="PAE1286"/>
      <c r="PAF1286"/>
      <c r="PAG1286"/>
      <c r="PAH1286"/>
      <c r="PAI1286"/>
      <c r="PAJ1286"/>
      <c r="PAK1286"/>
      <c r="PAL1286"/>
      <c r="PAM1286"/>
      <c r="PAN1286"/>
      <c r="PAO1286"/>
      <c r="PAP1286"/>
      <c r="PAQ1286"/>
      <c r="PAR1286"/>
      <c r="PAS1286"/>
      <c r="PAT1286"/>
      <c r="PAU1286"/>
      <c r="PAV1286"/>
      <c r="PAW1286"/>
      <c r="PAX1286"/>
      <c r="PAY1286"/>
      <c r="PAZ1286"/>
      <c r="PBA1286"/>
      <c r="PBB1286"/>
      <c r="PBC1286"/>
      <c r="PBD1286"/>
      <c r="PBE1286"/>
      <c r="PBF1286"/>
      <c r="PBG1286"/>
      <c r="PBH1286"/>
      <c r="PBI1286"/>
      <c r="PBJ1286"/>
      <c r="PBK1286"/>
      <c r="PBL1286"/>
      <c r="PBM1286"/>
      <c r="PBN1286"/>
      <c r="PBO1286"/>
      <c r="PBP1286"/>
      <c r="PBQ1286"/>
      <c r="PBR1286"/>
      <c r="PBS1286"/>
      <c r="PBT1286"/>
      <c r="PBU1286"/>
      <c r="PBV1286"/>
      <c r="PBW1286"/>
      <c r="PBX1286"/>
      <c r="PBY1286"/>
      <c r="PBZ1286"/>
      <c r="PCA1286"/>
      <c r="PCB1286"/>
      <c r="PCC1286"/>
      <c r="PCD1286"/>
      <c r="PCE1286"/>
      <c r="PCF1286"/>
      <c r="PCG1286"/>
      <c r="PCH1286"/>
      <c r="PCI1286"/>
      <c r="PCJ1286"/>
      <c r="PCK1286"/>
      <c r="PCL1286"/>
      <c r="PCM1286"/>
      <c r="PCN1286"/>
      <c r="PCO1286"/>
      <c r="PCP1286"/>
      <c r="PCQ1286"/>
      <c r="PCR1286"/>
      <c r="PCS1286"/>
      <c r="PCT1286"/>
      <c r="PCU1286"/>
      <c r="PCV1286"/>
      <c r="PCW1286"/>
      <c r="PCX1286"/>
      <c r="PCY1286"/>
      <c r="PCZ1286"/>
      <c r="PDA1286"/>
      <c r="PDB1286"/>
      <c r="PDC1286"/>
      <c r="PDD1286"/>
      <c r="PDE1286"/>
      <c r="PDF1286"/>
      <c r="PDG1286"/>
      <c r="PDH1286"/>
      <c r="PDI1286"/>
      <c r="PDJ1286"/>
      <c r="PDK1286"/>
      <c r="PDL1286"/>
      <c r="PDM1286"/>
      <c r="PDN1286"/>
      <c r="PDO1286"/>
      <c r="PDP1286"/>
      <c r="PDQ1286"/>
      <c r="PDR1286"/>
      <c r="PDS1286"/>
      <c r="PDT1286"/>
      <c r="PDU1286"/>
      <c r="PDV1286"/>
      <c r="PDW1286"/>
      <c r="PDX1286"/>
      <c r="PDY1286"/>
      <c r="PDZ1286"/>
      <c r="PEA1286"/>
      <c r="PEB1286"/>
      <c r="PEC1286"/>
      <c r="PED1286"/>
      <c r="PEE1286"/>
      <c r="PEF1286"/>
      <c r="PEG1286"/>
      <c r="PEH1286"/>
      <c r="PEI1286"/>
      <c r="PEJ1286"/>
      <c r="PEK1286"/>
      <c r="PEL1286"/>
      <c r="PEM1286"/>
      <c r="PEN1286"/>
      <c r="PEO1286"/>
      <c r="PEP1286"/>
      <c r="PEQ1286"/>
      <c r="PER1286"/>
      <c r="PES1286"/>
      <c r="PET1286"/>
      <c r="PEU1286"/>
      <c r="PEV1286"/>
      <c r="PEW1286"/>
      <c r="PEX1286"/>
      <c r="PEY1286"/>
      <c r="PEZ1286"/>
      <c r="PFA1286"/>
      <c r="PFB1286"/>
      <c r="PFC1286"/>
      <c r="PFD1286"/>
      <c r="PFE1286"/>
      <c r="PFF1286"/>
      <c r="PFG1286"/>
      <c r="PFH1286"/>
      <c r="PFI1286"/>
      <c r="PFJ1286"/>
      <c r="PFK1286"/>
      <c r="PFL1286"/>
      <c r="PFM1286"/>
      <c r="PFN1286"/>
      <c r="PFO1286"/>
      <c r="PFP1286"/>
      <c r="PFQ1286"/>
      <c r="PFR1286"/>
      <c r="PFS1286"/>
      <c r="PFT1286"/>
      <c r="PFU1286"/>
      <c r="PFV1286"/>
      <c r="PFW1286"/>
      <c r="PFX1286"/>
      <c r="PFY1286"/>
      <c r="PFZ1286"/>
      <c r="PGA1286"/>
      <c r="PGB1286"/>
      <c r="PGC1286"/>
      <c r="PGD1286"/>
      <c r="PGE1286"/>
      <c r="PGF1286"/>
      <c r="PGG1286"/>
      <c r="PGH1286"/>
      <c r="PGI1286"/>
      <c r="PGJ1286"/>
      <c r="PGK1286"/>
      <c r="PGL1286"/>
      <c r="PGM1286"/>
      <c r="PGN1286"/>
      <c r="PGO1286"/>
      <c r="PGP1286"/>
      <c r="PGQ1286"/>
      <c r="PGR1286"/>
      <c r="PGS1286"/>
      <c r="PGT1286"/>
      <c r="PGU1286"/>
      <c r="PGV1286"/>
      <c r="PGW1286"/>
      <c r="PGX1286"/>
      <c r="PGY1286"/>
      <c r="PGZ1286"/>
      <c r="PHA1286"/>
      <c r="PHB1286"/>
      <c r="PHC1286"/>
      <c r="PHD1286"/>
      <c r="PHE1286"/>
      <c r="PHF1286"/>
      <c r="PHG1286"/>
      <c r="PHH1286"/>
      <c r="PHI1286"/>
      <c r="PHJ1286"/>
      <c r="PHK1286"/>
      <c r="PHL1286"/>
      <c r="PHM1286"/>
      <c r="PHN1286"/>
      <c r="PHO1286"/>
      <c r="PHP1286"/>
      <c r="PHQ1286"/>
      <c r="PHR1286"/>
      <c r="PHS1286"/>
      <c r="PHT1286"/>
      <c r="PHU1286"/>
      <c r="PHV1286"/>
      <c r="PHW1286"/>
      <c r="PHX1286"/>
      <c r="PHY1286"/>
      <c r="PHZ1286"/>
      <c r="PIA1286"/>
      <c r="PIB1286"/>
      <c r="PIC1286"/>
      <c r="PID1286"/>
      <c r="PIE1286"/>
      <c r="PIF1286"/>
      <c r="PIG1286"/>
      <c r="PIH1286"/>
      <c r="PII1286"/>
      <c r="PIJ1286"/>
      <c r="PIK1286"/>
      <c r="PIL1286"/>
      <c r="PIM1286"/>
      <c r="PIN1286"/>
      <c r="PIO1286"/>
      <c r="PIP1286"/>
      <c r="PIQ1286"/>
      <c r="PIR1286"/>
      <c r="PIS1286"/>
      <c r="PIT1286"/>
      <c r="PIU1286"/>
      <c r="PIV1286"/>
      <c r="PIW1286"/>
      <c r="PIX1286"/>
      <c r="PIY1286"/>
      <c r="PIZ1286"/>
      <c r="PJA1286"/>
      <c r="PJB1286"/>
      <c r="PJC1286"/>
      <c r="PJD1286"/>
      <c r="PJE1286"/>
      <c r="PJF1286"/>
      <c r="PJG1286"/>
      <c r="PJH1286"/>
      <c r="PJI1286"/>
      <c r="PJJ1286"/>
      <c r="PJK1286"/>
      <c r="PJL1286"/>
      <c r="PJM1286"/>
      <c r="PJN1286"/>
      <c r="PJO1286"/>
      <c r="PJP1286"/>
      <c r="PJQ1286"/>
      <c r="PJR1286"/>
      <c r="PJS1286"/>
      <c r="PJT1286"/>
      <c r="PJU1286"/>
      <c r="PJV1286"/>
      <c r="PJW1286"/>
      <c r="PJX1286"/>
      <c r="PJY1286"/>
      <c r="PJZ1286"/>
      <c r="PKA1286"/>
      <c r="PKB1286"/>
      <c r="PKC1286"/>
      <c r="PKD1286"/>
      <c r="PKE1286"/>
      <c r="PKF1286"/>
      <c r="PKG1286"/>
      <c r="PKH1286"/>
      <c r="PKI1286"/>
      <c r="PKJ1286"/>
      <c r="PKK1286"/>
      <c r="PKL1286"/>
      <c r="PKM1286"/>
      <c r="PKN1286"/>
      <c r="PKO1286"/>
      <c r="PKP1286"/>
      <c r="PKQ1286"/>
      <c r="PKR1286"/>
      <c r="PKS1286"/>
      <c r="PKT1286"/>
      <c r="PKU1286"/>
      <c r="PKV1286"/>
      <c r="PKW1286"/>
      <c r="PKX1286"/>
      <c r="PKY1286"/>
      <c r="PKZ1286"/>
      <c r="PLA1286"/>
      <c r="PLB1286"/>
      <c r="PLC1286"/>
      <c r="PLD1286"/>
      <c r="PLE1286"/>
      <c r="PLF1286"/>
      <c r="PLG1286"/>
      <c r="PLH1286"/>
      <c r="PLI1286"/>
      <c r="PLJ1286"/>
      <c r="PLK1286"/>
      <c r="PLL1286"/>
      <c r="PLM1286"/>
      <c r="PLN1286"/>
      <c r="PLO1286"/>
      <c r="PLP1286"/>
      <c r="PLQ1286"/>
      <c r="PLR1286"/>
      <c r="PLS1286"/>
      <c r="PLT1286"/>
      <c r="PLU1286"/>
      <c r="PLV1286"/>
      <c r="PLW1286"/>
      <c r="PLX1286"/>
      <c r="PLY1286"/>
      <c r="PLZ1286"/>
      <c r="PMA1286"/>
      <c r="PMB1286"/>
      <c r="PMC1286"/>
      <c r="PMD1286"/>
      <c r="PME1286"/>
      <c r="PMF1286"/>
      <c r="PMG1286"/>
      <c r="PMH1286"/>
      <c r="PMI1286"/>
      <c r="PMJ1286"/>
      <c r="PMK1286"/>
      <c r="PML1286"/>
      <c r="PMM1286"/>
      <c r="PMN1286"/>
      <c r="PMO1286"/>
      <c r="PMP1286"/>
      <c r="PMQ1286"/>
      <c r="PMR1286"/>
      <c r="PMS1286"/>
      <c r="PMT1286"/>
      <c r="PMU1286"/>
      <c r="PMV1286"/>
      <c r="PMW1286"/>
      <c r="PMX1286"/>
      <c r="PMY1286"/>
      <c r="PMZ1286"/>
      <c r="PNA1286"/>
      <c r="PNB1286"/>
      <c r="PNC1286"/>
      <c r="PND1286"/>
      <c r="PNE1286"/>
      <c r="PNF1286"/>
      <c r="PNG1286"/>
      <c r="PNH1286"/>
      <c r="PNI1286"/>
      <c r="PNJ1286"/>
      <c r="PNK1286"/>
      <c r="PNL1286"/>
      <c r="PNM1286"/>
      <c r="PNN1286"/>
      <c r="PNO1286"/>
      <c r="PNP1286"/>
      <c r="PNQ1286"/>
      <c r="PNR1286"/>
      <c r="PNS1286"/>
      <c r="PNT1286"/>
      <c r="PNU1286"/>
      <c r="PNV1286"/>
      <c r="PNW1286"/>
      <c r="PNX1286"/>
      <c r="PNY1286"/>
      <c r="PNZ1286"/>
      <c r="POA1286"/>
      <c r="POB1286"/>
      <c r="POC1286"/>
      <c r="POD1286"/>
      <c r="POE1286"/>
      <c r="POF1286"/>
      <c r="POG1286"/>
      <c r="POH1286"/>
      <c r="POI1286"/>
      <c r="POJ1286"/>
      <c r="POK1286"/>
      <c r="POL1286"/>
      <c r="POM1286"/>
      <c r="PON1286"/>
      <c r="POO1286"/>
      <c r="POP1286"/>
      <c r="POQ1286"/>
      <c r="POR1286"/>
      <c r="POS1286"/>
      <c r="POT1286"/>
      <c r="POU1286"/>
      <c r="POV1286"/>
      <c r="POW1286"/>
      <c r="POX1286"/>
      <c r="POY1286"/>
      <c r="POZ1286"/>
      <c r="PPA1286"/>
      <c r="PPB1286"/>
      <c r="PPC1286"/>
      <c r="PPD1286"/>
      <c r="PPE1286"/>
      <c r="PPF1286"/>
      <c r="PPG1286"/>
      <c r="PPH1286"/>
      <c r="PPI1286"/>
      <c r="PPJ1286"/>
      <c r="PPK1286"/>
      <c r="PPL1286"/>
      <c r="PPM1286"/>
      <c r="PPN1286"/>
      <c r="PPO1286"/>
      <c r="PPP1286"/>
      <c r="PPQ1286"/>
      <c r="PPR1286"/>
      <c r="PPS1286"/>
      <c r="PPT1286"/>
      <c r="PPU1286"/>
      <c r="PPV1286"/>
      <c r="PPW1286"/>
      <c r="PPX1286"/>
      <c r="PPY1286"/>
      <c r="PPZ1286"/>
      <c r="PQA1286"/>
      <c r="PQB1286"/>
      <c r="PQC1286"/>
      <c r="PQD1286"/>
      <c r="PQE1286"/>
      <c r="PQF1286"/>
      <c r="PQG1286"/>
      <c r="PQH1286"/>
      <c r="PQI1286"/>
      <c r="PQJ1286"/>
      <c r="PQK1286"/>
      <c r="PQL1286"/>
      <c r="PQM1286"/>
      <c r="PQN1286"/>
      <c r="PQO1286"/>
      <c r="PQP1286"/>
      <c r="PQQ1286"/>
      <c r="PQR1286"/>
      <c r="PQS1286"/>
      <c r="PQT1286"/>
      <c r="PQU1286"/>
      <c r="PQV1286"/>
      <c r="PQW1286"/>
      <c r="PQX1286"/>
      <c r="PQY1286"/>
      <c r="PQZ1286"/>
      <c r="PRA1286"/>
      <c r="PRB1286"/>
      <c r="PRC1286"/>
      <c r="PRD1286"/>
      <c r="PRE1286"/>
      <c r="PRF1286"/>
      <c r="PRG1286"/>
      <c r="PRH1286"/>
      <c r="PRI1286"/>
      <c r="PRJ1286"/>
      <c r="PRK1286"/>
      <c r="PRL1286"/>
      <c r="PRM1286"/>
      <c r="PRN1286"/>
      <c r="PRO1286"/>
      <c r="PRP1286"/>
      <c r="PRQ1286"/>
      <c r="PRR1286"/>
      <c r="PRS1286"/>
      <c r="PRT1286"/>
      <c r="PRU1286"/>
      <c r="PRV1286"/>
      <c r="PRW1286"/>
      <c r="PRX1286"/>
      <c r="PRY1286"/>
      <c r="PRZ1286"/>
      <c r="PSA1286"/>
      <c r="PSB1286"/>
      <c r="PSC1286"/>
      <c r="PSD1286"/>
      <c r="PSE1286"/>
      <c r="PSF1286"/>
      <c r="PSG1286"/>
      <c r="PSH1286"/>
      <c r="PSI1286"/>
      <c r="PSJ1286"/>
      <c r="PSK1286"/>
      <c r="PSL1286"/>
      <c r="PSM1286"/>
      <c r="PSN1286"/>
      <c r="PSO1286"/>
      <c r="PSP1286"/>
      <c r="PSQ1286"/>
      <c r="PSR1286"/>
      <c r="PSS1286"/>
      <c r="PST1286"/>
      <c r="PSU1286"/>
      <c r="PSV1286"/>
      <c r="PSW1286"/>
      <c r="PSX1286"/>
      <c r="PSY1286"/>
      <c r="PSZ1286"/>
      <c r="PTA1286"/>
      <c r="PTB1286"/>
      <c r="PTC1286"/>
      <c r="PTD1286"/>
      <c r="PTE1286"/>
      <c r="PTF1286"/>
      <c r="PTG1286"/>
      <c r="PTH1286"/>
      <c r="PTI1286"/>
      <c r="PTJ1286"/>
      <c r="PTK1286"/>
      <c r="PTL1286"/>
      <c r="PTM1286"/>
      <c r="PTN1286"/>
      <c r="PTO1286"/>
      <c r="PTP1286"/>
      <c r="PTQ1286"/>
      <c r="PTR1286"/>
      <c r="PTS1286"/>
      <c r="PTT1286"/>
      <c r="PTU1286"/>
      <c r="PTV1286"/>
      <c r="PTW1286"/>
      <c r="PTX1286"/>
      <c r="PTY1286"/>
      <c r="PTZ1286"/>
      <c r="PUA1286"/>
      <c r="PUB1286"/>
      <c r="PUC1286"/>
      <c r="PUD1286"/>
      <c r="PUE1286"/>
      <c r="PUF1286"/>
      <c r="PUG1286"/>
      <c r="PUH1286"/>
      <c r="PUI1286"/>
      <c r="PUJ1286"/>
      <c r="PUK1286"/>
      <c r="PUL1286"/>
      <c r="PUM1286"/>
      <c r="PUN1286"/>
      <c r="PUO1286"/>
      <c r="PUP1286"/>
      <c r="PUQ1286"/>
      <c r="PUR1286"/>
      <c r="PUS1286"/>
      <c r="PUT1286"/>
      <c r="PUU1286"/>
      <c r="PUV1286"/>
      <c r="PUW1286"/>
      <c r="PUX1286"/>
      <c r="PUY1286"/>
      <c r="PUZ1286"/>
      <c r="PVA1286"/>
      <c r="PVB1286"/>
      <c r="PVC1286"/>
      <c r="PVD1286"/>
      <c r="PVE1286"/>
      <c r="PVF1286"/>
      <c r="PVG1286"/>
      <c r="PVH1286"/>
      <c r="PVI1286"/>
      <c r="PVJ1286"/>
      <c r="PVK1286"/>
      <c r="PVL1286"/>
      <c r="PVM1286"/>
      <c r="PVN1286"/>
      <c r="PVO1286"/>
      <c r="PVP1286"/>
      <c r="PVQ1286"/>
      <c r="PVR1286"/>
      <c r="PVS1286"/>
      <c r="PVT1286"/>
      <c r="PVU1286"/>
      <c r="PVV1286"/>
      <c r="PVW1286"/>
      <c r="PVX1286"/>
      <c r="PVY1286"/>
      <c r="PVZ1286"/>
      <c r="PWA1286"/>
      <c r="PWB1286"/>
      <c r="PWC1286"/>
      <c r="PWD1286"/>
      <c r="PWE1286"/>
      <c r="PWF1286"/>
      <c r="PWG1286"/>
      <c r="PWH1286"/>
      <c r="PWI1286"/>
      <c r="PWJ1286"/>
      <c r="PWK1286"/>
      <c r="PWL1286"/>
      <c r="PWM1286"/>
      <c r="PWN1286"/>
      <c r="PWO1286"/>
      <c r="PWP1286"/>
      <c r="PWQ1286"/>
      <c r="PWR1286"/>
      <c r="PWS1286"/>
      <c r="PWT1286"/>
      <c r="PWU1286"/>
      <c r="PWV1286"/>
      <c r="PWW1286"/>
      <c r="PWX1286"/>
      <c r="PWY1286"/>
      <c r="PWZ1286"/>
      <c r="PXA1286"/>
      <c r="PXB1286"/>
      <c r="PXC1286"/>
      <c r="PXD1286"/>
      <c r="PXE1286"/>
      <c r="PXF1286"/>
      <c r="PXG1286"/>
      <c r="PXH1286"/>
      <c r="PXI1286"/>
      <c r="PXJ1286"/>
      <c r="PXK1286"/>
      <c r="PXL1286"/>
      <c r="PXM1286"/>
      <c r="PXN1286"/>
      <c r="PXO1286"/>
      <c r="PXP1286"/>
      <c r="PXQ1286"/>
      <c r="PXR1286"/>
      <c r="PXS1286"/>
      <c r="PXT1286"/>
      <c r="PXU1286"/>
      <c r="PXV1286"/>
      <c r="PXW1286"/>
      <c r="PXX1286"/>
      <c r="PXY1286"/>
      <c r="PXZ1286"/>
      <c r="PYA1286"/>
      <c r="PYB1286"/>
      <c r="PYC1286"/>
      <c r="PYD1286"/>
      <c r="PYE1286"/>
      <c r="PYF1286"/>
      <c r="PYG1286"/>
      <c r="PYH1286"/>
      <c r="PYI1286"/>
      <c r="PYJ1286"/>
      <c r="PYK1286"/>
      <c r="PYL1286"/>
      <c r="PYM1286"/>
      <c r="PYN1286"/>
      <c r="PYO1286"/>
      <c r="PYP1286"/>
      <c r="PYQ1286"/>
      <c r="PYR1286"/>
      <c r="PYS1286"/>
      <c r="PYT1286"/>
      <c r="PYU1286"/>
      <c r="PYV1286"/>
      <c r="PYW1286"/>
      <c r="PYX1286"/>
      <c r="PYY1286"/>
      <c r="PYZ1286"/>
      <c r="PZA1286"/>
      <c r="PZB1286"/>
      <c r="PZC1286"/>
      <c r="PZD1286"/>
      <c r="PZE1286"/>
      <c r="PZF1286"/>
      <c r="PZG1286"/>
      <c r="PZH1286"/>
      <c r="PZI1286"/>
      <c r="PZJ1286"/>
      <c r="PZK1286"/>
      <c r="PZL1286"/>
      <c r="PZM1286"/>
      <c r="PZN1286"/>
      <c r="PZO1286"/>
      <c r="PZP1286"/>
      <c r="PZQ1286"/>
      <c r="PZR1286"/>
      <c r="PZS1286"/>
      <c r="PZT1286"/>
      <c r="PZU1286"/>
      <c r="PZV1286"/>
      <c r="PZW1286"/>
      <c r="PZX1286"/>
      <c r="PZY1286"/>
      <c r="PZZ1286"/>
      <c r="QAA1286"/>
      <c r="QAB1286"/>
      <c r="QAC1286"/>
      <c r="QAD1286"/>
      <c r="QAE1286"/>
      <c r="QAF1286"/>
      <c r="QAG1286"/>
      <c r="QAH1286"/>
      <c r="QAI1286"/>
      <c r="QAJ1286"/>
      <c r="QAK1286"/>
      <c r="QAL1286"/>
      <c r="QAM1286"/>
      <c r="QAN1286"/>
      <c r="QAO1286"/>
      <c r="QAP1286"/>
      <c r="QAQ1286"/>
      <c r="QAR1286"/>
      <c r="QAS1286"/>
      <c r="QAT1286"/>
      <c r="QAU1286"/>
      <c r="QAV1286"/>
      <c r="QAW1286"/>
      <c r="QAX1286"/>
      <c r="QAY1286"/>
      <c r="QAZ1286"/>
      <c r="QBA1286"/>
      <c r="QBB1286"/>
      <c r="QBC1286"/>
      <c r="QBD1286"/>
      <c r="QBE1286"/>
      <c r="QBF1286"/>
      <c r="QBG1286"/>
      <c r="QBH1286"/>
      <c r="QBI1286"/>
      <c r="QBJ1286"/>
      <c r="QBK1286"/>
      <c r="QBL1286"/>
      <c r="QBM1286"/>
      <c r="QBN1286"/>
      <c r="QBO1286"/>
      <c r="QBP1286"/>
      <c r="QBQ1286"/>
      <c r="QBR1286"/>
      <c r="QBS1286"/>
      <c r="QBT1286"/>
      <c r="QBU1286"/>
      <c r="QBV1286"/>
      <c r="QBW1286"/>
      <c r="QBX1286"/>
      <c r="QBY1286"/>
      <c r="QBZ1286"/>
      <c r="QCA1286"/>
      <c r="QCB1286"/>
      <c r="QCC1286"/>
      <c r="QCD1286"/>
      <c r="QCE1286"/>
      <c r="QCF1286"/>
      <c r="QCG1286"/>
      <c r="QCH1286"/>
      <c r="QCI1286"/>
      <c r="QCJ1286"/>
      <c r="QCK1286"/>
      <c r="QCL1286"/>
      <c r="QCM1286"/>
      <c r="QCN1286"/>
      <c r="QCO1286"/>
      <c r="QCP1286"/>
      <c r="QCQ1286"/>
      <c r="QCR1286"/>
      <c r="QCS1286"/>
      <c r="QCT1286"/>
      <c r="QCU1286"/>
      <c r="QCV1286"/>
      <c r="QCW1286"/>
      <c r="QCX1286"/>
      <c r="QCY1286"/>
      <c r="QCZ1286"/>
      <c r="QDA1286"/>
      <c r="QDB1286"/>
      <c r="QDC1286"/>
      <c r="QDD1286"/>
      <c r="QDE1286"/>
      <c r="QDF1286"/>
      <c r="QDG1286"/>
      <c r="QDH1286"/>
      <c r="QDI1286"/>
      <c r="QDJ1286"/>
      <c r="QDK1286"/>
      <c r="QDL1286"/>
      <c r="QDM1286"/>
      <c r="QDN1286"/>
      <c r="QDO1286"/>
      <c r="QDP1286"/>
      <c r="QDQ1286"/>
      <c r="QDR1286"/>
      <c r="QDS1286"/>
      <c r="QDT1286"/>
      <c r="QDU1286"/>
      <c r="QDV1286"/>
      <c r="QDW1286"/>
      <c r="QDX1286"/>
      <c r="QDY1286"/>
      <c r="QDZ1286"/>
      <c r="QEA1286"/>
      <c r="QEB1286"/>
      <c r="QEC1286"/>
      <c r="QED1286"/>
      <c r="QEE1286"/>
      <c r="QEF1286"/>
      <c r="QEG1286"/>
      <c r="QEH1286"/>
      <c r="QEI1286"/>
      <c r="QEJ1286"/>
      <c r="QEK1286"/>
      <c r="QEL1286"/>
      <c r="QEM1286"/>
      <c r="QEN1286"/>
      <c r="QEO1286"/>
      <c r="QEP1286"/>
      <c r="QEQ1286"/>
      <c r="QER1286"/>
      <c r="QES1286"/>
      <c r="QET1286"/>
      <c r="QEU1286"/>
      <c r="QEV1286"/>
      <c r="QEW1286"/>
      <c r="QEX1286"/>
      <c r="QEY1286"/>
      <c r="QEZ1286"/>
      <c r="QFA1286"/>
      <c r="QFB1286"/>
      <c r="QFC1286"/>
      <c r="QFD1286"/>
      <c r="QFE1286"/>
      <c r="QFF1286"/>
      <c r="QFG1286"/>
      <c r="QFH1286"/>
      <c r="QFI1286"/>
      <c r="QFJ1286"/>
      <c r="QFK1286"/>
      <c r="QFL1286"/>
      <c r="QFM1286"/>
      <c r="QFN1286"/>
      <c r="QFO1286"/>
      <c r="QFP1286"/>
      <c r="QFQ1286"/>
      <c r="QFR1286"/>
      <c r="QFS1286"/>
      <c r="QFT1286"/>
      <c r="QFU1286"/>
      <c r="QFV1286"/>
      <c r="QFW1286"/>
      <c r="QFX1286"/>
      <c r="QFY1286"/>
      <c r="QFZ1286"/>
      <c r="QGA1286"/>
      <c r="QGB1286"/>
      <c r="QGC1286"/>
      <c r="QGD1286"/>
      <c r="QGE1286"/>
      <c r="QGF1286"/>
      <c r="QGG1286"/>
      <c r="QGH1286"/>
      <c r="QGI1286"/>
      <c r="QGJ1286"/>
      <c r="QGK1286"/>
      <c r="QGL1286"/>
      <c r="QGM1286"/>
      <c r="QGN1286"/>
      <c r="QGO1286"/>
      <c r="QGP1286"/>
      <c r="QGQ1286"/>
      <c r="QGR1286"/>
      <c r="QGS1286"/>
      <c r="QGT1286"/>
      <c r="QGU1286"/>
      <c r="QGV1286"/>
      <c r="QGW1286"/>
      <c r="QGX1286"/>
      <c r="QGY1286"/>
      <c r="QGZ1286"/>
      <c r="QHA1286"/>
      <c r="QHB1286"/>
      <c r="QHC1286"/>
      <c r="QHD1286"/>
      <c r="QHE1286"/>
      <c r="QHF1286"/>
      <c r="QHG1286"/>
      <c r="QHH1286"/>
      <c r="QHI1286"/>
      <c r="QHJ1286"/>
      <c r="QHK1286"/>
      <c r="QHL1286"/>
      <c r="QHM1286"/>
      <c r="QHN1286"/>
      <c r="QHO1286"/>
      <c r="QHP1286"/>
      <c r="QHQ1286"/>
      <c r="QHR1286"/>
      <c r="QHS1286"/>
      <c r="QHT1286"/>
      <c r="QHU1286"/>
      <c r="QHV1286"/>
      <c r="QHW1286"/>
      <c r="QHX1286"/>
      <c r="QHY1286"/>
      <c r="QHZ1286"/>
      <c r="QIA1286"/>
      <c r="QIB1286"/>
      <c r="QIC1286"/>
      <c r="QID1286"/>
      <c r="QIE1286"/>
      <c r="QIF1286"/>
      <c r="QIG1286"/>
      <c r="QIH1286"/>
      <c r="QII1286"/>
      <c r="QIJ1286"/>
      <c r="QIK1286"/>
      <c r="QIL1286"/>
      <c r="QIM1286"/>
      <c r="QIN1286"/>
      <c r="QIO1286"/>
      <c r="QIP1286"/>
      <c r="QIQ1286"/>
      <c r="QIR1286"/>
      <c r="QIS1286"/>
      <c r="QIT1286"/>
      <c r="QIU1286"/>
      <c r="QIV1286"/>
      <c r="QIW1286"/>
      <c r="QIX1286"/>
      <c r="QIY1286"/>
      <c r="QIZ1286"/>
      <c r="QJA1286"/>
      <c r="QJB1286"/>
      <c r="QJC1286"/>
      <c r="QJD1286"/>
      <c r="QJE1286"/>
      <c r="QJF1286"/>
      <c r="QJG1286"/>
      <c r="QJH1286"/>
      <c r="QJI1286"/>
      <c r="QJJ1286"/>
      <c r="QJK1286"/>
      <c r="QJL1286"/>
      <c r="QJM1286"/>
      <c r="QJN1286"/>
      <c r="QJO1286"/>
      <c r="QJP1286"/>
      <c r="QJQ1286"/>
      <c r="QJR1286"/>
      <c r="QJS1286"/>
      <c r="QJT1286"/>
      <c r="QJU1286"/>
      <c r="QJV1286"/>
      <c r="QJW1286"/>
      <c r="QJX1286"/>
      <c r="QJY1286"/>
      <c r="QJZ1286"/>
      <c r="QKA1286"/>
      <c r="QKB1286"/>
      <c r="QKC1286"/>
      <c r="QKD1286"/>
      <c r="QKE1286"/>
      <c r="QKF1286"/>
      <c r="QKG1286"/>
      <c r="QKH1286"/>
      <c r="QKI1286"/>
      <c r="QKJ1286"/>
      <c r="QKK1286"/>
      <c r="QKL1286"/>
      <c r="QKM1286"/>
      <c r="QKN1286"/>
      <c r="QKO1286"/>
      <c r="QKP1286"/>
      <c r="QKQ1286"/>
      <c r="QKR1286"/>
      <c r="QKS1286"/>
      <c r="QKT1286"/>
      <c r="QKU1286"/>
      <c r="QKV1286"/>
      <c r="QKW1286"/>
      <c r="QKX1286"/>
      <c r="QKY1286"/>
      <c r="QKZ1286"/>
      <c r="QLA1286"/>
      <c r="QLB1286"/>
      <c r="QLC1286"/>
      <c r="QLD1286"/>
      <c r="QLE1286"/>
      <c r="QLF1286"/>
      <c r="QLG1286"/>
      <c r="QLH1286"/>
      <c r="QLI1286"/>
      <c r="QLJ1286"/>
      <c r="QLK1286"/>
      <c r="QLL1286"/>
      <c r="QLM1286"/>
      <c r="QLN1286"/>
      <c r="QLO1286"/>
      <c r="QLP1286"/>
      <c r="QLQ1286"/>
      <c r="QLR1286"/>
      <c r="QLS1286"/>
      <c r="QLT1286"/>
      <c r="QLU1286"/>
      <c r="QLV1286"/>
      <c r="QLW1286"/>
      <c r="QLX1286"/>
      <c r="QLY1286"/>
      <c r="QLZ1286"/>
      <c r="QMA1286"/>
      <c r="QMB1286"/>
      <c r="QMC1286"/>
      <c r="QMD1286"/>
      <c r="QME1286"/>
      <c r="QMF1286"/>
      <c r="QMG1286"/>
      <c r="QMH1286"/>
      <c r="QMI1286"/>
      <c r="QMJ1286"/>
      <c r="QMK1286"/>
      <c r="QML1286"/>
      <c r="QMM1286"/>
      <c r="QMN1286"/>
      <c r="QMO1286"/>
      <c r="QMP1286"/>
      <c r="QMQ1286"/>
      <c r="QMR1286"/>
      <c r="QMS1286"/>
      <c r="QMT1286"/>
      <c r="QMU1286"/>
      <c r="QMV1286"/>
      <c r="QMW1286"/>
      <c r="QMX1286"/>
      <c r="QMY1286"/>
      <c r="QMZ1286"/>
      <c r="QNA1286"/>
      <c r="QNB1286"/>
      <c r="QNC1286"/>
      <c r="QND1286"/>
      <c r="QNE1286"/>
      <c r="QNF1286"/>
      <c r="QNG1286"/>
      <c r="QNH1286"/>
      <c r="QNI1286"/>
      <c r="QNJ1286"/>
      <c r="QNK1286"/>
      <c r="QNL1286"/>
      <c r="QNM1286"/>
      <c r="QNN1286"/>
      <c r="QNO1286"/>
      <c r="QNP1286"/>
      <c r="QNQ1286"/>
      <c r="QNR1286"/>
      <c r="QNS1286"/>
      <c r="QNT1286"/>
      <c r="QNU1286"/>
      <c r="QNV1286"/>
      <c r="QNW1286"/>
      <c r="QNX1286"/>
      <c r="QNY1286"/>
      <c r="QNZ1286"/>
      <c r="QOA1286"/>
      <c r="QOB1286"/>
      <c r="QOC1286"/>
      <c r="QOD1286"/>
      <c r="QOE1286"/>
      <c r="QOF1286"/>
      <c r="QOG1286"/>
      <c r="QOH1286"/>
      <c r="QOI1286"/>
      <c r="QOJ1286"/>
      <c r="QOK1286"/>
      <c r="QOL1286"/>
      <c r="QOM1286"/>
      <c r="QON1286"/>
      <c r="QOO1286"/>
      <c r="QOP1286"/>
      <c r="QOQ1286"/>
      <c r="QOR1286"/>
      <c r="QOS1286"/>
      <c r="QOT1286"/>
      <c r="QOU1286"/>
      <c r="QOV1286"/>
      <c r="QOW1286"/>
      <c r="QOX1286"/>
      <c r="QOY1286"/>
      <c r="QOZ1286"/>
      <c r="QPA1286"/>
      <c r="QPB1286"/>
      <c r="QPC1286"/>
      <c r="QPD1286"/>
      <c r="QPE1286"/>
      <c r="QPF1286"/>
      <c r="QPG1286"/>
      <c r="QPH1286"/>
      <c r="QPI1286"/>
      <c r="QPJ1286"/>
      <c r="QPK1286"/>
      <c r="QPL1286"/>
      <c r="QPM1286"/>
      <c r="QPN1286"/>
      <c r="QPO1286"/>
      <c r="QPP1286"/>
      <c r="QPQ1286"/>
      <c r="QPR1286"/>
      <c r="QPS1286"/>
      <c r="QPT1286"/>
      <c r="QPU1286"/>
      <c r="QPV1286"/>
      <c r="QPW1286"/>
      <c r="QPX1286"/>
      <c r="QPY1286"/>
      <c r="QPZ1286"/>
      <c r="QQA1286"/>
      <c r="QQB1286"/>
      <c r="QQC1286"/>
      <c r="QQD1286"/>
      <c r="QQE1286"/>
      <c r="QQF1286"/>
      <c r="QQG1286"/>
      <c r="QQH1286"/>
      <c r="QQI1286"/>
      <c r="QQJ1286"/>
      <c r="QQK1286"/>
      <c r="QQL1286"/>
      <c r="QQM1286"/>
      <c r="QQN1286"/>
      <c r="QQO1286"/>
      <c r="QQP1286"/>
      <c r="QQQ1286"/>
      <c r="QQR1286"/>
      <c r="QQS1286"/>
      <c r="QQT1286"/>
      <c r="QQU1286"/>
      <c r="QQV1286"/>
      <c r="QQW1286"/>
      <c r="QQX1286"/>
      <c r="QQY1286"/>
      <c r="QQZ1286"/>
      <c r="QRA1286"/>
      <c r="QRB1286"/>
      <c r="QRC1286"/>
      <c r="QRD1286"/>
      <c r="QRE1286"/>
      <c r="QRF1286"/>
      <c r="QRG1286"/>
      <c r="QRH1286"/>
      <c r="QRI1286"/>
      <c r="QRJ1286"/>
      <c r="QRK1286"/>
      <c r="QRL1286"/>
      <c r="QRM1286"/>
      <c r="QRN1286"/>
      <c r="QRO1286"/>
      <c r="QRP1286"/>
      <c r="QRQ1286"/>
      <c r="QRR1286"/>
      <c r="QRS1286"/>
      <c r="QRT1286"/>
      <c r="QRU1286"/>
      <c r="QRV1286"/>
      <c r="QRW1286"/>
      <c r="QRX1286"/>
      <c r="QRY1286"/>
      <c r="QRZ1286"/>
      <c r="QSA1286"/>
      <c r="QSB1286"/>
      <c r="QSC1286"/>
      <c r="QSD1286"/>
      <c r="QSE1286"/>
      <c r="QSF1286"/>
      <c r="QSG1286"/>
      <c r="QSH1286"/>
      <c r="QSI1286"/>
      <c r="QSJ1286"/>
      <c r="QSK1286"/>
      <c r="QSL1286"/>
      <c r="QSM1286"/>
      <c r="QSN1286"/>
      <c r="QSO1286"/>
      <c r="QSP1286"/>
      <c r="QSQ1286"/>
      <c r="QSR1286"/>
      <c r="QSS1286"/>
      <c r="QST1286"/>
      <c r="QSU1286"/>
      <c r="QSV1286"/>
      <c r="QSW1286"/>
      <c r="QSX1286"/>
      <c r="QSY1286"/>
      <c r="QSZ1286"/>
      <c r="QTA1286"/>
      <c r="QTB1286"/>
      <c r="QTC1286"/>
      <c r="QTD1286"/>
      <c r="QTE1286"/>
      <c r="QTF1286"/>
      <c r="QTG1286"/>
      <c r="QTH1286"/>
      <c r="QTI1286"/>
      <c r="QTJ1286"/>
      <c r="QTK1286"/>
      <c r="QTL1286"/>
      <c r="QTM1286"/>
      <c r="QTN1286"/>
      <c r="QTO1286"/>
      <c r="QTP1286"/>
      <c r="QTQ1286"/>
      <c r="QTR1286"/>
      <c r="QTS1286"/>
      <c r="QTT1286"/>
      <c r="QTU1286"/>
      <c r="QTV1286"/>
      <c r="QTW1286"/>
      <c r="QTX1286"/>
      <c r="QTY1286"/>
      <c r="QTZ1286"/>
      <c r="QUA1286"/>
      <c r="QUB1286"/>
      <c r="QUC1286"/>
      <c r="QUD1286"/>
      <c r="QUE1286"/>
      <c r="QUF1286"/>
      <c r="QUG1286"/>
      <c r="QUH1286"/>
      <c r="QUI1286"/>
      <c r="QUJ1286"/>
      <c r="QUK1286"/>
      <c r="QUL1286"/>
      <c r="QUM1286"/>
      <c r="QUN1286"/>
      <c r="QUO1286"/>
      <c r="QUP1286"/>
      <c r="QUQ1286"/>
      <c r="QUR1286"/>
      <c r="QUS1286"/>
      <c r="QUT1286"/>
      <c r="QUU1286"/>
      <c r="QUV1286"/>
      <c r="QUW1286"/>
      <c r="QUX1286"/>
      <c r="QUY1286"/>
      <c r="QUZ1286"/>
      <c r="QVA1286"/>
      <c r="QVB1286"/>
      <c r="QVC1286"/>
      <c r="QVD1286"/>
      <c r="QVE1286"/>
      <c r="QVF1286"/>
      <c r="QVG1286"/>
      <c r="QVH1286"/>
      <c r="QVI1286"/>
      <c r="QVJ1286"/>
      <c r="QVK1286"/>
      <c r="QVL1286"/>
      <c r="QVM1286"/>
      <c r="QVN1286"/>
      <c r="QVO1286"/>
      <c r="QVP1286"/>
      <c r="QVQ1286"/>
      <c r="QVR1286"/>
      <c r="QVS1286"/>
      <c r="QVT1286"/>
      <c r="QVU1286"/>
      <c r="QVV1286"/>
      <c r="QVW1286"/>
      <c r="QVX1286"/>
      <c r="QVY1286"/>
      <c r="QVZ1286"/>
      <c r="QWA1286"/>
      <c r="QWB1286"/>
      <c r="QWC1286"/>
      <c r="QWD1286"/>
      <c r="QWE1286"/>
      <c r="QWF1286"/>
      <c r="QWG1286"/>
      <c r="QWH1286"/>
      <c r="QWI1286"/>
      <c r="QWJ1286"/>
      <c r="QWK1286"/>
      <c r="QWL1286"/>
      <c r="QWM1286"/>
      <c r="QWN1286"/>
      <c r="QWO1286"/>
      <c r="QWP1286"/>
      <c r="QWQ1286"/>
      <c r="QWR1286"/>
      <c r="QWS1286"/>
      <c r="QWT1286"/>
      <c r="QWU1286"/>
      <c r="QWV1286"/>
      <c r="QWW1286"/>
      <c r="QWX1286"/>
      <c r="QWY1286"/>
      <c r="QWZ1286"/>
      <c r="QXA1286"/>
      <c r="QXB1286"/>
      <c r="QXC1286"/>
      <c r="QXD1286"/>
      <c r="QXE1286"/>
      <c r="QXF1286"/>
      <c r="QXG1286"/>
      <c r="QXH1286"/>
      <c r="QXI1286"/>
      <c r="QXJ1286"/>
      <c r="QXK1286"/>
      <c r="QXL1286"/>
      <c r="QXM1286"/>
      <c r="QXN1286"/>
      <c r="QXO1286"/>
      <c r="QXP1286"/>
      <c r="QXQ1286"/>
      <c r="QXR1286"/>
      <c r="QXS1286"/>
      <c r="QXT1286"/>
      <c r="QXU1286"/>
      <c r="QXV1286"/>
      <c r="QXW1286"/>
      <c r="QXX1286"/>
      <c r="QXY1286"/>
      <c r="QXZ1286"/>
      <c r="QYA1286"/>
      <c r="QYB1286"/>
      <c r="QYC1286"/>
      <c r="QYD1286"/>
      <c r="QYE1286"/>
      <c r="QYF1286"/>
      <c r="QYG1286"/>
      <c r="QYH1286"/>
      <c r="QYI1286"/>
      <c r="QYJ1286"/>
      <c r="QYK1286"/>
      <c r="QYL1286"/>
      <c r="QYM1286"/>
      <c r="QYN1286"/>
      <c r="QYO1286"/>
      <c r="QYP1286"/>
      <c r="QYQ1286"/>
      <c r="QYR1286"/>
      <c r="QYS1286"/>
      <c r="QYT1286"/>
      <c r="QYU1286"/>
      <c r="QYV1286"/>
      <c r="QYW1286"/>
      <c r="QYX1286"/>
      <c r="QYY1286"/>
      <c r="QYZ1286"/>
      <c r="QZA1286"/>
      <c r="QZB1286"/>
      <c r="QZC1286"/>
      <c r="QZD1286"/>
      <c r="QZE1286"/>
      <c r="QZF1286"/>
      <c r="QZG1286"/>
      <c r="QZH1286"/>
      <c r="QZI1286"/>
      <c r="QZJ1286"/>
      <c r="QZK1286"/>
      <c r="QZL1286"/>
      <c r="QZM1286"/>
      <c r="QZN1286"/>
      <c r="QZO1286"/>
      <c r="QZP1286"/>
      <c r="QZQ1286"/>
      <c r="QZR1286"/>
      <c r="QZS1286"/>
      <c r="QZT1286"/>
      <c r="QZU1286"/>
      <c r="QZV1286"/>
      <c r="QZW1286"/>
      <c r="QZX1286"/>
      <c r="QZY1286"/>
      <c r="QZZ1286"/>
      <c r="RAA1286"/>
      <c r="RAB1286"/>
      <c r="RAC1286"/>
      <c r="RAD1286"/>
      <c r="RAE1286"/>
      <c r="RAF1286"/>
      <c r="RAG1286"/>
      <c r="RAH1286"/>
      <c r="RAI1286"/>
      <c r="RAJ1286"/>
      <c r="RAK1286"/>
      <c r="RAL1286"/>
      <c r="RAM1286"/>
      <c r="RAN1286"/>
      <c r="RAO1286"/>
      <c r="RAP1286"/>
      <c r="RAQ1286"/>
      <c r="RAR1286"/>
      <c r="RAS1286"/>
      <c r="RAT1286"/>
      <c r="RAU1286"/>
      <c r="RAV1286"/>
      <c r="RAW1286"/>
      <c r="RAX1286"/>
      <c r="RAY1286"/>
      <c r="RAZ1286"/>
      <c r="RBA1286"/>
      <c r="RBB1286"/>
      <c r="RBC1286"/>
      <c r="RBD1286"/>
      <c r="RBE1286"/>
      <c r="RBF1286"/>
      <c r="RBG1286"/>
      <c r="RBH1286"/>
      <c r="RBI1286"/>
      <c r="RBJ1286"/>
      <c r="RBK1286"/>
      <c r="RBL1286"/>
      <c r="RBM1286"/>
      <c r="RBN1286"/>
      <c r="RBO1286"/>
      <c r="RBP1286"/>
      <c r="RBQ1286"/>
      <c r="RBR1286"/>
      <c r="RBS1286"/>
      <c r="RBT1286"/>
      <c r="RBU1286"/>
      <c r="RBV1286"/>
      <c r="RBW1286"/>
      <c r="RBX1286"/>
      <c r="RBY1286"/>
      <c r="RBZ1286"/>
      <c r="RCA1286"/>
      <c r="RCB1286"/>
      <c r="RCC1286"/>
      <c r="RCD1286"/>
      <c r="RCE1286"/>
      <c r="RCF1286"/>
      <c r="RCG1286"/>
      <c r="RCH1286"/>
      <c r="RCI1286"/>
      <c r="RCJ1286"/>
      <c r="RCK1286"/>
      <c r="RCL1286"/>
      <c r="RCM1286"/>
      <c r="RCN1286"/>
      <c r="RCO1286"/>
      <c r="RCP1286"/>
      <c r="RCQ1286"/>
      <c r="RCR1286"/>
      <c r="RCS1286"/>
      <c r="RCT1286"/>
      <c r="RCU1286"/>
      <c r="RCV1286"/>
      <c r="RCW1286"/>
      <c r="RCX1286"/>
      <c r="RCY1286"/>
      <c r="RCZ1286"/>
      <c r="RDA1286"/>
      <c r="RDB1286"/>
      <c r="RDC1286"/>
      <c r="RDD1286"/>
      <c r="RDE1286"/>
      <c r="RDF1286"/>
      <c r="RDG1286"/>
      <c r="RDH1286"/>
      <c r="RDI1286"/>
      <c r="RDJ1286"/>
      <c r="RDK1286"/>
      <c r="RDL1286"/>
      <c r="RDM1286"/>
      <c r="RDN1286"/>
      <c r="RDO1286"/>
      <c r="RDP1286"/>
      <c r="RDQ1286"/>
      <c r="RDR1286"/>
      <c r="RDS1286"/>
      <c r="RDT1286"/>
      <c r="RDU1286"/>
      <c r="RDV1286"/>
      <c r="RDW1286"/>
      <c r="RDX1286"/>
      <c r="RDY1286"/>
      <c r="RDZ1286"/>
      <c r="REA1286"/>
      <c r="REB1286"/>
      <c r="REC1286"/>
      <c r="RED1286"/>
      <c r="REE1286"/>
      <c r="REF1286"/>
      <c r="REG1286"/>
      <c r="REH1286"/>
      <c r="REI1286"/>
      <c r="REJ1286"/>
      <c r="REK1286"/>
      <c r="REL1286"/>
      <c r="REM1286"/>
      <c r="REN1286"/>
      <c r="REO1286"/>
      <c r="REP1286"/>
      <c r="REQ1286"/>
      <c r="RER1286"/>
      <c r="RES1286"/>
      <c r="RET1286"/>
      <c r="REU1286"/>
      <c r="REV1286"/>
      <c r="REW1286"/>
      <c r="REX1286"/>
      <c r="REY1286"/>
      <c r="REZ1286"/>
      <c r="RFA1286"/>
      <c r="RFB1286"/>
      <c r="RFC1286"/>
      <c r="RFD1286"/>
      <c r="RFE1286"/>
      <c r="RFF1286"/>
      <c r="RFG1286"/>
      <c r="RFH1286"/>
      <c r="RFI1286"/>
      <c r="RFJ1286"/>
      <c r="RFK1286"/>
      <c r="RFL1286"/>
      <c r="RFM1286"/>
      <c r="RFN1286"/>
      <c r="RFO1286"/>
      <c r="RFP1286"/>
      <c r="RFQ1286"/>
      <c r="RFR1286"/>
      <c r="RFS1286"/>
      <c r="RFT1286"/>
      <c r="RFU1286"/>
      <c r="RFV1286"/>
      <c r="RFW1286"/>
      <c r="RFX1286"/>
      <c r="RFY1286"/>
      <c r="RFZ1286"/>
      <c r="RGA1286"/>
      <c r="RGB1286"/>
      <c r="RGC1286"/>
      <c r="RGD1286"/>
      <c r="RGE1286"/>
      <c r="RGF1286"/>
      <c r="RGG1286"/>
      <c r="RGH1286"/>
      <c r="RGI1286"/>
      <c r="RGJ1286"/>
      <c r="RGK1286"/>
      <c r="RGL1286"/>
      <c r="RGM1286"/>
      <c r="RGN1286"/>
      <c r="RGO1286"/>
      <c r="RGP1286"/>
      <c r="RGQ1286"/>
      <c r="RGR1286"/>
      <c r="RGS1286"/>
      <c r="RGT1286"/>
      <c r="RGU1286"/>
      <c r="RGV1286"/>
      <c r="RGW1286"/>
      <c r="RGX1286"/>
      <c r="RGY1286"/>
      <c r="RGZ1286"/>
      <c r="RHA1286"/>
      <c r="RHB1286"/>
      <c r="RHC1286"/>
      <c r="RHD1286"/>
      <c r="RHE1286"/>
      <c r="RHF1286"/>
      <c r="RHG1286"/>
      <c r="RHH1286"/>
      <c r="RHI1286"/>
      <c r="RHJ1286"/>
      <c r="RHK1286"/>
      <c r="RHL1286"/>
      <c r="RHM1286"/>
      <c r="RHN1286"/>
      <c r="RHO1286"/>
      <c r="RHP1286"/>
      <c r="RHQ1286"/>
      <c r="RHR1286"/>
      <c r="RHS1286"/>
      <c r="RHT1286"/>
      <c r="RHU1286"/>
      <c r="RHV1286"/>
      <c r="RHW1286"/>
      <c r="RHX1286"/>
      <c r="RHY1286"/>
      <c r="RHZ1286"/>
      <c r="RIA1286"/>
      <c r="RIB1286"/>
      <c r="RIC1286"/>
      <c r="RID1286"/>
      <c r="RIE1286"/>
      <c r="RIF1286"/>
      <c r="RIG1286"/>
      <c r="RIH1286"/>
      <c r="RII1286"/>
      <c r="RIJ1286"/>
      <c r="RIK1286"/>
      <c r="RIL1286"/>
      <c r="RIM1286"/>
      <c r="RIN1286"/>
      <c r="RIO1286"/>
      <c r="RIP1286"/>
      <c r="RIQ1286"/>
      <c r="RIR1286"/>
      <c r="RIS1286"/>
      <c r="RIT1286"/>
      <c r="RIU1286"/>
      <c r="RIV1286"/>
      <c r="RIW1286"/>
      <c r="RIX1286"/>
      <c r="RIY1286"/>
      <c r="RIZ1286"/>
      <c r="RJA1286"/>
      <c r="RJB1286"/>
      <c r="RJC1286"/>
      <c r="RJD1286"/>
      <c r="RJE1286"/>
      <c r="RJF1286"/>
      <c r="RJG1286"/>
      <c r="RJH1286"/>
      <c r="RJI1286"/>
      <c r="RJJ1286"/>
      <c r="RJK1286"/>
      <c r="RJL1286"/>
      <c r="RJM1286"/>
      <c r="RJN1286"/>
      <c r="RJO1286"/>
      <c r="RJP1286"/>
      <c r="RJQ1286"/>
      <c r="RJR1286"/>
      <c r="RJS1286"/>
      <c r="RJT1286"/>
      <c r="RJU1286"/>
      <c r="RJV1286"/>
      <c r="RJW1286"/>
      <c r="RJX1286"/>
      <c r="RJY1286"/>
      <c r="RJZ1286"/>
      <c r="RKA1286"/>
      <c r="RKB1286"/>
      <c r="RKC1286"/>
      <c r="RKD1286"/>
      <c r="RKE1286"/>
      <c r="RKF1286"/>
      <c r="RKG1286"/>
      <c r="RKH1286"/>
      <c r="RKI1286"/>
      <c r="RKJ1286"/>
      <c r="RKK1286"/>
      <c r="RKL1286"/>
      <c r="RKM1286"/>
      <c r="RKN1286"/>
      <c r="RKO1286"/>
      <c r="RKP1286"/>
      <c r="RKQ1286"/>
      <c r="RKR1286"/>
      <c r="RKS1286"/>
      <c r="RKT1286"/>
      <c r="RKU1286"/>
      <c r="RKV1286"/>
      <c r="RKW1286"/>
      <c r="RKX1286"/>
      <c r="RKY1286"/>
      <c r="RKZ1286"/>
      <c r="RLA1286"/>
      <c r="RLB1286"/>
      <c r="RLC1286"/>
      <c r="RLD1286"/>
      <c r="RLE1286"/>
      <c r="RLF1286"/>
      <c r="RLG1286"/>
      <c r="RLH1286"/>
      <c r="RLI1286"/>
      <c r="RLJ1286"/>
      <c r="RLK1286"/>
      <c r="RLL1286"/>
      <c r="RLM1286"/>
      <c r="RLN1286"/>
      <c r="RLO1286"/>
      <c r="RLP1286"/>
      <c r="RLQ1286"/>
      <c r="RLR1286"/>
      <c r="RLS1286"/>
      <c r="RLT1286"/>
      <c r="RLU1286"/>
      <c r="RLV1286"/>
      <c r="RLW1286"/>
      <c r="RLX1286"/>
      <c r="RLY1286"/>
      <c r="RLZ1286"/>
      <c r="RMA1286"/>
      <c r="RMB1286"/>
      <c r="RMC1286"/>
      <c r="RMD1286"/>
      <c r="RME1286"/>
      <c r="RMF1286"/>
      <c r="RMG1286"/>
      <c r="RMH1286"/>
      <c r="RMI1286"/>
      <c r="RMJ1286"/>
      <c r="RMK1286"/>
      <c r="RML1286"/>
      <c r="RMM1286"/>
      <c r="RMN1286"/>
      <c r="RMO1286"/>
      <c r="RMP1286"/>
      <c r="RMQ1286"/>
      <c r="RMR1286"/>
      <c r="RMS1286"/>
      <c r="RMT1286"/>
      <c r="RMU1286"/>
      <c r="RMV1286"/>
      <c r="RMW1286"/>
      <c r="RMX1286"/>
      <c r="RMY1286"/>
      <c r="RMZ1286"/>
      <c r="RNA1286"/>
      <c r="RNB1286"/>
      <c r="RNC1286"/>
      <c r="RND1286"/>
      <c r="RNE1286"/>
      <c r="RNF1286"/>
      <c r="RNG1286"/>
      <c r="RNH1286"/>
      <c r="RNI1286"/>
      <c r="RNJ1286"/>
      <c r="RNK1286"/>
      <c r="RNL1286"/>
      <c r="RNM1286"/>
      <c r="RNN1286"/>
      <c r="RNO1286"/>
      <c r="RNP1286"/>
      <c r="RNQ1286"/>
      <c r="RNR1286"/>
      <c r="RNS1286"/>
      <c r="RNT1286"/>
      <c r="RNU1286"/>
      <c r="RNV1286"/>
      <c r="RNW1286"/>
      <c r="RNX1286"/>
      <c r="RNY1286"/>
      <c r="RNZ1286"/>
      <c r="ROA1286"/>
      <c r="ROB1286"/>
      <c r="ROC1286"/>
      <c r="ROD1286"/>
      <c r="ROE1286"/>
      <c r="ROF1286"/>
      <c r="ROG1286"/>
      <c r="ROH1286"/>
      <c r="ROI1286"/>
      <c r="ROJ1286"/>
      <c r="ROK1286"/>
      <c r="ROL1286"/>
      <c r="ROM1286"/>
      <c r="RON1286"/>
      <c r="ROO1286"/>
      <c r="ROP1286"/>
      <c r="ROQ1286"/>
      <c r="ROR1286"/>
      <c r="ROS1286"/>
      <c r="ROT1286"/>
      <c r="ROU1286"/>
      <c r="ROV1286"/>
      <c r="ROW1286"/>
      <c r="ROX1286"/>
      <c r="ROY1286"/>
      <c r="ROZ1286"/>
      <c r="RPA1286"/>
      <c r="RPB1286"/>
      <c r="RPC1286"/>
      <c r="RPD1286"/>
      <c r="RPE1286"/>
      <c r="RPF1286"/>
      <c r="RPG1286"/>
      <c r="RPH1286"/>
      <c r="RPI1286"/>
      <c r="RPJ1286"/>
      <c r="RPK1286"/>
      <c r="RPL1286"/>
      <c r="RPM1286"/>
      <c r="RPN1286"/>
      <c r="RPO1286"/>
      <c r="RPP1286"/>
      <c r="RPQ1286"/>
      <c r="RPR1286"/>
      <c r="RPS1286"/>
      <c r="RPT1286"/>
      <c r="RPU1286"/>
      <c r="RPV1286"/>
      <c r="RPW1286"/>
      <c r="RPX1286"/>
      <c r="RPY1286"/>
      <c r="RPZ1286"/>
      <c r="RQA1286"/>
      <c r="RQB1286"/>
      <c r="RQC1286"/>
      <c r="RQD1286"/>
      <c r="RQE1286"/>
      <c r="RQF1286"/>
      <c r="RQG1286"/>
      <c r="RQH1286"/>
      <c r="RQI1286"/>
      <c r="RQJ1286"/>
      <c r="RQK1286"/>
      <c r="RQL1286"/>
      <c r="RQM1286"/>
      <c r="RQN1286"/>
      <c r="RQO1286"/>
      <c r="RQP1286"/>
      <c r="RQQ1286"/>
      <c r="RQR1286"/>
      <c r="RQS1286"/>
      <c r="RQT1286"/>
      <c r="RQU1286"/>
      <c r="RQV1286"/>
      <c r="RQW1286"/>
      <c r="RQX1286"/>
      <c r="RQY1286"/>
      <c r="RQZ1286"/>
      <c r="RRA1286"/>
      <c r="RRB1286"/>
      <c r="RRC1286"/>
      <c r="RRD1286"/>
      <c r="RRE1286"/>
      <c r="RRF1286"/>
      <c r="RRG1286"/>
      <c r="RRH1286"/>
      <c r="RRI1286"/>
      <c r="RRJ1286"/>
      <c r="RRK1286"/>
      <c r="RRL1286"/>
      <c r="RRM1286"/>
      <c r="RRN1286"/>
      <c r="RRO1286"/>
      <c r="RRP1286"/>
      <c r="RRQ1286"/>
      <c r="RRR1286"/>
      <c r="RRS1286"/>
      <c r="RRT1286"/>
      <c r="RRU1286"/>
      <c r="RRV1286"/>
      <c r="RRW1286"/>
      <c r="RRX1286"/>
      <c r="RRY1286"/>
      <c r="RRZ1286"/>
      <c r="RSA1286"/>
      <c r="RSB1286"/>
      <c r="RSC1286"/>
      <c r="RSD1286"/>
      <c r="RSE1286"/>
      <c r="RSF1286"/>
      <c r="RSG1286"/>
      <c r="RSH1286"/>
      <c r="RSI1286"/>
      <c r="RSJ1286"/>
      <c r="RSK1286"/>
      <c r="RSL1286"/>
      <c r="RSM1286"/>
      <c r="RSN1286"/>
      <c r="RSO1286"/>
      <c r="RSP1286"/>
      <c r="RSQ1286"/>
      <c r="RSR1286"/>
      <c r="RSS1286"/>
      <c r="RST1286"/>
      <c r="RSU1286"/>
      <c r="RSV1286"/>
      <c r="RSW1286"/>
      <c r="RSX1286"/>
      <c r="RSY1286"/>
      <c r="RSZ1286"/>
      <c r="RTA1286"/>
      <c r="RTB1286"/>
      <c r="RTC1286"/>
      <c r="RTD1286"/>
      <c r="RTE1286"/>
      <c r="RTF1286"/>
      <c r="RTG1286"/>
      <c r="RTH1286"/>
      <c r="RTI1286"/>
      <c r="RTJ1286"/>
      <c r="RTK1286"/>
      <c r="RTL1286"/>
      <c r="RTM1286"/>
      <c r="RTN1286"/>
      <c r="RTO1286"/>
      <c r="RTP1286"/>
      <c r="RTQ1286"/>
      <c r="RTR1286"/>
      <c r="RTS1286"/>
      <c r="RTT1286"/>
      <c r="RTU1286"/>
      <c r="RTV1286"/>
      <c r="RTW1286"/>
      <c r="RTX1286"/>
      <c r="RTY1286"/>
      <c r="RTZ1286"/>
      <c r="RUA1286"/>
      <c r="RUB1286"/>
      <c r="RUC1286"/>
      <c r="RUD1286"/>
      <c r="RUE1286"/>
      <c r="RUF1286"/>
      <c r="RUG1286"/>
      <c r="RUH1286"/>
      <c r="RUI1286"/>
      <c r="RUJ1286"/>
      <c r="RUK1286"/>
      <c r="RUL1286"/>
      <c r="RUM1286"/>
      <c r="RUN1286"/>
      <c r="RUO1286"/>
      <c r="RUP1286"/>
      <c r="RUQ1286"/>
      <c r="RUR1286"/>
      <c r="RUS1286"/>
      <c r="RUT1286"/>
      <c r="RUU1286"/>
      <c r="RUV1286"/>
      <c r="RUW1286"/>
      <c r="RUX1286"/>
      <c r="RUY1286"/>
      <c r="RUZ1286"/>
      <c r="RVA1286"/>
      <c r="RVB1286"/>
      <c r="RVC1286"/>
      <c r="RVD1286"/>
      <c r="RVE1286"/>
      <c r="RVF1286"/>
      <c r="RVG1286"/>
      <c r="RVH1286"/>
      <c r="RVI1286"/>
      <c r="RVJ1286"/>
      <c r="RVK1286"/>
      <c r="RVL1286"/>
      <c r="RVM1286"/>
      <c r="RVN1286"/>
      <c r="RVO1286"/>
      <c r="RVP1286"/>
      <c r="RVQ1286"/>
      <c r="RVR1286"/>
      <c r="RVS1286"/>
      <c r="RVT1286"/>
      <c r="RVU1286"/>
      <c r="RVV1286"/>
      <c r="RVW1286"/>
      <c r="RVX1286"/>
      <c r="RVY1286"/>
      <c r="RVZ1286"/>
      <c r="RWA1286"/>
      <c r="RWB1286"/>
      <c r="RWC1286"/>
      <c r="RWD1286"/>
      <c r="RWE1286"/>
      <c r="RWF1286"/>
      <c r="RWG1286"/>
      <c r="RWH1286"/>
      <c r="RWI1286"/>
      <c r="RWJ1286"/>
      <c r="RWK1286"/>
      <c r="RWL1286"/>
      <c r="RWM1286"/>
      <c r="RWN1286"/>
      <c r="RWO1286"/>
      <c r="RWP1286"/>
      <c r="RWQ1286"/>
      <c r="RWR1286"/>
      <c r="RWS1286"/>
      <c r="RWT1286"/>
      <c r="RWU1286"/>
      <c r="RWV1286"/>
      <c r="RWW1286"/>
      <c r="RWX1286"/>
      <c r="RWY1286"/>
      <c r="RWZ1286"/>
      <c r="RXA1286"/>
      <c r="RXB1286"/>
      <c r="RXC1286"/>
      <c r="RXD1286"/>
      <c r="RXE1286"/>
      <c r="RXF1286"/>
      <c r="RXG1286"/>
      <c r="RXH1286"/>
      <c r="RXI1286"/>
      <c r="RXJ1286"/>
      <c r="RXK1286"/>
      <c r="RXL1286"/>
      <c r="RXM1286"/>
      <c r="RXN1286"/>
      <c r="RXO1286"/>
      <c r="RXP1286"/>
      <c r="RXQ1286"/>
      <c r="RXR1286"/>
      <c r="RXS1286"/>
      <c r="RXT1286"/>
      <c r="RXU1286"/>
      <c r="RXV1286"/>
      <c r="RXW1286"/>
      <c r="RXX1286"/>
      <c r="RXY1286"/>
      <c r="RXZ1286"/>
      <c r="RYA1286"/>
      <c r="RYB1286"/>
      <c r="RYC1286"/>
      <c r="RYD1286"/>
      <c r="RYE1286"/>
      <c r="RYF1286"/>
      <c r="RYG1286"/>
      <c r="RYH1286"/>
      <c r="RYI1286"/>
      <c r="RYJ1286"/>
      <c r="RYK1286"/>
      <c r="RYL1286"/>
      <c r="RYM1286"/>
      <c r="RYN1286"/>
      <c r="RYO1286"/>
      <c r="RYP1286"/>
      <c r="RYQ1286"/>
      <c r="RYR1286"/>
      <c r="RYS1286"/>
      <c r="RYT1286"/>
      <c r="RYU1286"/>
      <c r="RYV1286"/>
      <c r="RYW1286"/>
      <c r="RYX1286"/>
      <c r="RYY1286"/>
      <c r="RYZ1286"/>
      <c r="RZA1286"/>
      <c r="RZB1286"/>
      <c r="RZC1286"/>
      <c r="RZD1286"/>
      <c r="RZE1286"/>
      <c r="RZF1286"/>
      <c r="RZG1286"/>
      <c r="RZH1286"/>
      <c r="RZI1286"/>
      <c r="RZJ1286"/>
      <c r="RZK1286"/>
      <c r="RZL1286"/>
      <c r="RZM1286"/>
      <c r="RZN1286"/>
      <c r="RZO1286"/>
      <c r="RZP1286"/>
      <c r="RZQ1286"/>
      <c r="RZR1286"/>
      <c r="RZS1286"/>
      <c r="RZT1286"/>
      <c r="RZU1286"/>
      <c r="RZV1286"/>
      <c r="RZW1286"/>
      <c r="RZX1286"/>
      <c r="RZY1286"/>
      <c r="RZZ1286"/>
      <c r="SAA1286"/>
      <c r="SAB1286"/>
      <c r="SAC1286"/>
      <c r="SAD1286"/>
      <c r="SAE1286"/>
      <c r="SAF1286"/>
      <c r="SAG1286"/>
      <c r="SAH1286"/>
      <c r="SAI1286"/>
      <c r="SAJ1286"/>
      <c r="SAK1286"/>
      <c r="SAL1286"/>
      <c r="SAM1286"/>
      <c r="SAN1286"/>
      <c r="SAO1286"/>
      <c r="SAP1286"/>
      <c r="SAQ1286"/>
      <c r="SAR1286"/>
      <c r="SAS1286"/>
      <c r="SAT1286"/>
      <c r="SAU1286"/>
      <c r="SAV1286"/>
      <c r="SAW1286"/>
      <c r="SAX1286"/>
      <c r="SAY1286"/>
      <c r="SAZ1286"/>
      <c r="SBA1286"/>
      <c r="SBB1286"/>
      <c r="SBC1286"/>
      <c r="SBD1286"/>
      <c r="SBE1286"/>
      <c r="SBF1286"/>
      <c r="SBG1286"/>
      <c r="SBH1286"/>
      <c r="SBI1286"/>
      <c r="SBJ1286"/>
      <c r="SBK1286"/>
      <c r="SBL1286"/>
      <c r="SBM1286"/>
      <c r="SBN1286"/>
      <c r="SBO1286"/>
      <c r="SBP1286"/>
      <c r="SBQ1286"/>
      <c r="SBR1286"/>
      <c r="SBS1286"/>
      <c r="SBT1286"/>
      <c r="SBU1286"/>
      <c r="SBV1286"/>
      <c r="SBW1286"/>
      <c r="SBX1286"/>
      <c r="SBY1286"/>
      <c r="SBZ1286"/>
      <c r="SCA1286"/>
      <c r="SCB1286"/>
      <c r="SCC1286"/>
      <c r="SCD1286"/>
      <c r="SCE1286"/>
      <c r="SCF1286"/>
      <c r="SCG1286"/>
      <c r="SCH1286"/>
      <c r="SCI1286"/>
      <c r="SCJ1286"/>
      <c r="SCK1286"/>
      <c r="SCL1286"/>
      <c r="SCM1286"/>
      <c r="SCN1286"/>
      <c r="SCO1286"/>
      <c r="SCP1286"/>
      <c r="SCQ1286"/>
      <c r="SCR1286"/>
      <c r="SCS1286"/>
      <c r="SCT1286"/>
      <c r="SCU1286"/>
      <c r="SCV1286"/>
      <c r="SCW1286"/>
      <c r="SCX1286"/>
      <c r="SCY1286"/>
      <c r="SCZ1286"/>
      <c r="SDA1286"/>
      <c r="SDB1286"/>
      <c r="SDC1286"/>
      <c r="SDD1286"/>
      <c r="SDE1286"/>
      <c r="SDF1286"/>
      <c r="SDG1286"/>
      <c r="SDH1286"/>
      <c r="SDI1286"/>
      <c r="SDJ1286"/>
      <c r="SDK1286"/>
      <c r="SDL1286"/>
      <c r="SDM1286"/>
      <c r="SDN1286"/>
      <c r="SDO1286"/>
      <c r="SDP1286"/>
      <c r="SDQ1286"/>
      <c r="SDR1286"/>
      <c r="SDS1286"/>
      <c r="SDT1286"/>
      <c r="SDU1286"/>
      <c r="SDV1286"/>
      <c r="SDW1286"/>
      <c r="SDX1286"/>
      <c r="SDY1286"/>
      <c r="SDZ1286"/>
      <c r="SEA1286"/>
      <c r="SEB1286"/>
      <c r="SEC1286"/>
      <c r="SED1286"/>
      <c r="SEE1286"/>
      <c r="SEF1286"/>
      <c r="SEG1286"/>
      <c r="SEH1286"/>
      <c r="SEI1286"/>
      <c r="SEJ1286"/>
      <c r="SEK1286"/>
      <c r="SEL1286"/>
      <c r="SEM1286"/>
      <c r="SEN1286"/>
      <c r="SEO1286"/>
      <c r="SEP1286"/>
      <c r="SEQ1286"/>
      <c r="SER1286"/>
      <c r="SES1286"/>
      <c r="SET1286"/>
      <c r="SEU1286"/>
      <c r="SEV1286"/>
      <c r="SEW1286"/>
      <c r="SEX1286"/>
      <c r="SEY1286"/>
      <c r="SEZ1286"/>
      <c r="SFA1286"/>
      <c r="SFB1286"/>
      <c r="SFC1286"/>
      <c r="SFD1286"/>
      <c r="SFE1286"/>
      <c r="SFF1286"/>
      <c r="SFG1286"/>
      <c r="SFH1286"/>
      <c r="SFI1286"/>
      <c r="SFJ1286"/>
      <c r="SFK1286"/>
      <c r="SFL1286"/>
      <c r="SFM1286"/>
      <c r="SFN1286"/>
      <c r="SFO1286"/>
      <c r="SFP1286"/>
      <c r="SFQ1286"/>
      <c r="SFR1286"/>
      <c r="SFS1286"/>
      <c r="SFT1286"/>
      <c r="SFU1286"/>
      <c r="SFV1286"/>
      <c r="SFW1286"/>
      <c r="SFX1286"/>
      <c r="SFY1286"/>
      <c r="SFZ1286"/>
      <c r="SGA1286"/>
      <c r="SGB1286"/>
      <c r="SGC1286"/>
      <c r="SGD1286"/>
      <c r="SGE1286"/>
      <c r="SGF1286"/>
      <c r="SGG1286"/>
      <c r="SGH1286"/>
      <c r="SGI1286"/>
      <c r="SGJ1286"/>
      <c r="SGK1286"/>
      <c r="SGL1286"/>
      <c r="SGM1286"/>
      <c r="SGN1286"/>
      <c r="SGO1286"/>
      <c r="SGP1286"/>
      <c r="SGQ1286"/>
      <c r="SGR1286"/>
      <c r="SGS1286"/>
      <c r="SGT1286"/>
      <c r="SGU1286"/>
      <c r="SGV1286"/>
      <c r="SGW1286"/>
      <c r="SGX1286"/>
      <c r="SGY1286"/>
      <c r="SGZ1286"/>
      <c r="SHA1286"/>
      <c r="SHB1286"/>
      <c r="SHC1286"/>
      <c r="SHD1286"/>
      <c r="SHE1286"/>
      <c r="SHF1286"/>
      <c r="SHG1286"/>
      <c r="SHH1286"/>
      <c r="SHI1286"/>
      <c r="SHJ1286"/>
      <c r="SHK1286"/>
      <c r="SHL1286"/>
      <c r="SHM1286"/>
      <c r="SHN1286"/>
      <c r="SHO1286"/>
      <c r="SHP1286"/>
      <c r="SHQ1286"/>
      <c r="SHR1286"/>
      <c r="SHS1286"/>
      <c r="SHT1286"/>
      <c r="SHU1286"/>
      <c r="SHV1286"/>
      <c r="SHW1286"/>
      <c r="SHX1286"/>
      <c r="SHY1286"/>
      <c r="SHZ1286"/>
      <c r="SIA1286"/>
      <c r="SIB1286"/>
      <c r="SIC1286"/>
      <c r="SID1286"/>
      <c r="SIE1286"/>
      <c r="SIF1286"/>
      <c r="SIG1286"/>
      <c r="SIH1286"/>
      <c r="SII1286"/>
      <c r="SIJ1286"/>
      <c r="SIK1286"/>
      <c r="SIL1286"/>
      <c r="SIM1286"/>
      <c r="SIN1286"/>
      <c r="SIO1286"/>
      <c r="SIP1286"/>
      <c r="SIQ1286"/>
      <c r="SIR1286"/>
      <c r="SIS1286"/>
      <c r="SIT1286"/>
      <c r="SIU1286"/>
      <c r="SIV1286"/>
      <c r="SIW1286"/>
      <c r="SIX1286"/>
      <c r="SIY1286"/>
      <c r="SIZ1286"/>
      <c r="SJA1286"/>
      <c r="SJB1286"/>
      <c r="SJC1286"/>
      <c r="SJD1286"/>
      <c r="SJE1286"/>
      <c r="SJF1286"/>
      <c r="SJG1286"/>
      <c r="SJH1286"/>
      <c r="SJI1286"/>
      <c r="SJJ1286"/>
      <c r="SJK1286"/>
      <c r="SJL1286"/>
      <c r="SJM1286"/>
      <c r="SJN1286"/>
      <c r="SJO1286"/>
      <c r="SJP1286"/>
      <c r="SJQ1286"/>
      <c r="SJR1286"/>
      <c r="SJS1286"/>
      <c r="SJT1286"/>
      <c r="SJU1286"/>
      <c r="SJV1286"/>
      <c r="SJW1286"/>
      <c r="SJX1286"/>
      <c r="SJY1286"/>
      <c r="SJZ1286"/>
      <c r="SKA1286"/>
      <c r="SKB1286"/>
      <c r="SKC1286"/>
      <c r="SKD1286"/>
      <c r="SKE1286"/>
      <c r="SKF1286"/>
      <c r="SKG1286"/>
      <c r="SKH1286"/>
      <c r="SKI1286"/>
      <c r="SKJ1286"/>
      <c r="SKK1286"/>
      <c r="SKL1286"/>
      <c r="SKM1286"/>
      <c r="SKN1286"/>
      <c r="SKO1286"/>
      <c r="SKP1286"/>
      <c r="SKQ1286"/>
      <c r="SKR1286"/>
      <c r="SKS1286"/>
      <c r="SKT1286"/>
      <c r="SKU1286"/>
      <c r="SKV1286"/>
      <c r="SKW1286"/>
      <c r="SKX1286"/>
      <c r="SKY1286"/>
      <c r="SKZ1286"/>
      <c r="SLA1286"/>
      <c r="SLB1286"/>
      <c r="SLC1286"/>
      <c r="SLD1286"/>
      <c r="SLE1286"/>
      <c r="SLF1286"/>
      <c r="SLG1286"/>
      <c r="SLH1286"/>
      <c r="SLI1286"/>
      <c r="SLJ1286"/>
      <c r="SLK1286"/>
      <c r="SLL1286"/>
      <c r="SLM1286"/>
      <c r="SLN1286"/>
      <c r="SLO1286"/>
      <c r="SLP1286"/>
      <c r="SLQ1286"/>
      <c r="SLR1286"/>
      <c r="SLS1286"/>
      <c r="SLT1286"/>
      <c r="SLU1286"/>
      <c r="SLV1286"/>
      <c r="SLW1286"/>
      <c r="SLX1286"/>
      <c r="SLY1286"/>
      <c r="SLZ1286"/>
      <c r="SMA1286"/>
      <c r="SMB1286"/>
      <c r="SMC1286"/>
      <c r="SMD1286"/>
      <c r="SME1286"/>
      <c r="SMF1286"/>
      <c r="SMG1286"/>
      <c r="SMH1286"/>
      <c r="SMI1286"/>
      <c r="SMJ1286"/>
      <c r="SMK1286"/>
      <c r="SML1286"/>
      <c r="SMM1286"/>
      <c r="SMN1286"/>
      <c r="SMO1286"/>
      <c r="SMP1286"/>
      <c r="SMQ1286"/>
      <c r="SMR1286"/>
      <c r="SMS1286"/>
      <c r="SMT1286"/>
      <c r="SMU1286"/>
      <c r="SMV1286"/>
      <c r="SMW1286"/>
      <c r="SMX1286"/>
      <c r="SMY1286"/>
      <c r="SMZ1286"/>
      <c r="SNA1286"/>
      <c r="SNB1286"/>
      <c r="SNC1286"/>
      <c r="SND1286"/>
      <c r="SNE1286"/>
      <c r="SNF1286"/>
      <c r="SNG1286"/>
      <c r="SNH1286"/>
      <c r="SNI1286"/>
      <c r="SNJ1286"/>
      <c r="SNK1286"/>
      <c r="SNL1286"/>
      <c r="SNM1286"/>
      <c r="SNN1286"/>
      <c r="SNO1286"/>
      <c r="SNP1286"/>
      <c r="SNQ1286"/>
      <c r="SNR1286"/>
      <c r="SNS1286"/>
      <c r="SNT1286"/>
      <c r="SNU1286"/>
      <c r="SNV1286"/>
      <c r="SNW1286"/>
      <c r="SNX1286"/>
      <c r="SNY1286"/>
      <c r="SNZ1286"/>
      <c r="SOA1286"/>
      <c r="SOB1286"/>
      <c r="SOC1286"/>
      <c r="SOD1286"/>
      <c r="SOE1286"/>
      <c r="SOF1286"/>
      <c r="SOG1286"/>
      <c r="SOH1286"/>
      <c r="SOI1286"/>
      <c r="SOJ1286"/>
      <c r="SOK1286"/>
      <c r="SOL1286"/>
      <c r="SOM1286"/>
      <c r="SON1286"/>
      <c r="SOO1286"/>
      <c r="SOP1286"/>
      <c r="SOQ1286"/>
      <c r="SOR1286"/>
      <c r="SOS1286"/>
      <c r="SOT1286"/>
      <c r="SOU1286"/>
      <c r="SOV1286"/>
      <c r="SOW1286"/>
      <c r="SOX1286"/>
      <c r="SOY1286"/>
      <c r="SOZ1286"/>
      <c r="SPA1286"/>
      <c r="SPB1286"/>
      <c r="SPC1286"/>
      <c r="SPD1286"/>
      <c r="SPE1286"/>
      <c r="SPF1286"/>
      <c r="SPG1286"/>
      <c r="SPH1286"/>
      <c r="SPI1286"/>
      <c r="SPJ1286"/>
      <c r="SPK1286"/>
      <c r="SPL1286"/>
      <c r="SPM1286"/>
      <c r="SPN1286"/>
      <c r="SPO1286"/>
      <c r="SPP1286"/>
      <c r="SPQ1286"/>
      <c r="SPR1286"/>
      <c r="SPS1286"/>
      <c r="SPT1286"/>
      <c r="SPU1286"/>
      <c r="SPV1286"/>
      <c r="SPW1286"/>
      <c r="SPX1286"/>
      <c r="SPY1286"/>
      <c r="SPZ1286"/>
      <c r="SQA1286"/>
      <c r="SQB1286"/>
      <c r="SQC1286"/>
      <c r="SQD1286"/>
      <c r="SQE1286"/>
      <c r="SQF1286"/>
      <c r="SQG1286"/>
      <c r="SQH1286"/>
      <c r="SQI1286"/>
      <c r="SQJ1286"/>
      <c r="SQK1286"/>
      <c r="SQL1286"/>
      <c r="SQM1286"/>
      <c r="SQN1286"/>
      <c r="SQO1286"/>
      <c r="SQP1286"/>
      <c r="SQQ1286"/>
      <c r="SQR1286"/>
      <c r="SQS1286"/>
      <c r="SQT1286"/>
      <c r="SQU1286"/>
      <c r="SQV1286"/>
      <c r="SQW1286"/>
      <c r="SQX1286"/>
      <c r="SQY1286"/>
      <c r="SQZ1286"/>
      <c r="SRA1286"/>
      <c r="SRB1286"/>
      <c r="SRC1286"/>
      <c r="SRD1286"/>
      <c r="SRE1286"/>
      <c r="SRF1286"/>
      <c r="SRG1286"/>
      <c r="SRH1286"/>
      <c r="SRI1286"/>
      <c r="SRJ1286"/>
      <c r="SRK1286"/>
      <c r="SRL1286"/>
      <c r="SRM1286"/>
      <c r="SRN1286"/>
      <c r="SRO1286"/>
      <c r="SRP1286"/>
      <c r="SRQ1286"/>
      <c r="SRR1286"/>
      <c r="SRS1286"/>
      <c r="SRT1286"/>
      <c r="SRU1286"/>
      <c r="SRV1286"/>
      <c r="SRW1286"/>
      <c r="SRX1286"/>
      <c r="SRY1286"/>
      <c r="SRZ1286"/>
      <c r="SSA1286"/>
      <c r="SSB1286"/>
      <c r="SSC1286"/>
      <c r="SSD1286"/>
      <c r="SSE1286"/>
      <c r="SSF1286"/>
      <c r="SSG1286"/>
      <c r="SSH1286"/>
      <c r="SSI1286"/>
      <c r="SSJ1286"/>
      <c r="SSK1286"/>
      <c r="SSL1286"/>
      <c r="SSM1286"/>
      <c r="SSN1286"/>
      <c r="SSO1286"/>
      <c r="SSP1286"/>
      <c r="SSQ1286"/>
      <c r="SSR1286"/>
      <c r="SSS1286"/>
      <c r="SST1286"/>
      <c r="SSU1286"/>
      <c r="SSV1286"/>
      <c r="SSW1286"/>
      <c r="SSX1286"/>
      <c r="SSY1286"/>
      <c r="SSZ1286"/>
      <c r="STA1286"/>
      <c r="STB1286"/>
      <c r="STC1286"/>
      <c r="STD1286"/>
      <c r="STE1286"/>
      <c r="STF1286"/>
      <c r="STG1286"/>
      <c r="STH1286"/>
      <c r="STI1286"/>
      <c r="STJ1286"/>
      <c r="STK1286"/>
      <c r="STL1286"/>
      <c r="STM1286"/>
      <c r="STN1286"/>
      <c r="STO1286"/>
      <c r="STP1286"/>
      <c r="STQ1286"/>
      <c r="STR1286"/>
      <c r="STS1286"/>
      <c r="STT1286"/>
      <c r="STU1286"/>
      <c r="STV1286"/>
      <c r="STW1286"/>
      <c r="STX1286"/>
      <c r="STY1286"/>
      <c r="STZ1286"/>
      <c r="SUA1286"/>
      <c r="SUB1286"/>
      <c r="SUC1286"/>
      <c r="SUD1286"/>
      <c r="SUE1286"/>
      <c r="SUF1286"/>
      <c r="SUG1286"/>
      <c r="SUH1286"/>
      <c r="SUI1286"/>
      <c r="SUJ1286"/>
      <c r="SUK1286"/>
      <c r="SUL1286"/>
      <c r="SUM1286"/>
      <c r="SUN1286"/>
      <c r="SUO1286"/>
      <c r="SUP1286"/>
      <c r="SUQ1286"/>
      <c r="SUR1286"/>
      <c r="SUS1286"/>
      <c r="SUT1286"/>
      <c r="SUU1286"/>
      <c r="SUV1286"/>
      <c r="SUW1286"/>
      <c r="SUX1286"/>
      <c r="SUY1286"/>
      <c r="SUZ1286"/>
      <c r="SVA1286"/>
      <c r="SVB1286"/>
      <c r="SVC1286"/>
      <c r="SVD1286"/>
      <c r="SVE1286"/>
      <c r="SVF1286"/>
      <c r="SVG1286"/>
      <c r="SVH1286"/>
      <c r="SVI1286"/>
      <c r="SVJ1286"/>
      <c r="SVK1286"/>
      <c r="SVL1286"/>
      <c r="SVM1286"/>
      <c r="SVN1286"/>
      <c r="SVO1286"/>
      <c r="SVP1286"/>
      <c r="SVQ1286"/>
      <c r="SVR1286"/>
      <c r="SVS1286"/>
      <c r="SVT1286"/>
      <c r="SVU1286"/>
      <c r="SVV1286"/>
      <c r="SVW1286"/>
      <c r="SVX1286"/>
      <c r="SVY1286"/>
      <c r="SVZ1286"/>
      <c r="SWA1286"/>
      <c r="SWB1286"/>
      <c r="SWC1286"/>
      <c r="SWD1286"/>
      <c r="SWE1286"/>
      <c r="SWF1286"/>
      <c r="SWG1286"/>
      <c r="SWH1286"/>
      <c r="SWI1286"/>
      <c r="SWJ1286"/>
      <c r="SWK1286"/>
      <c r="SWL1286"/>
      <c r="SWM1286"/>
      <c r="SWN1286"/>
      <c r="SWO1286"/>
      <c r="SWP1286"/>
      <c r="SWQ1286"/>
      <c r="SWR1286"/>
      <c r="SWS1286"/>
      <c r="SWT1286"/>
      <c r="SWU1286"/>
      <c r="SWV1286"/>
      <c r="SWW1286"/>
      <c r="SWX1286"/>
      <c r="SWY1286"/>
      <c r="SWZ1286"/>
      <c r="SXA1286"/>
      <c r="SXB1286"/>
      <c r="SXC1286"/>
      <c r="SXD1286"/>
      <c r="SXE1286"/>
      <c r="SXF1286"/>
      <c r="SXG1286"/>
      <c r="SXH1286"/>
      <c r="SXI1286"/>
      <c r="SXJ1286"/>
      <c r="SXK1286"/>
      <c r="SXL1286"/>
      <c r="SXM1286"/>
      <c r="SXN1286"/>
      <c r="SXO1286"/>
      <c r="SXP1286"/>
      <c r="SXQ1286"/>
      <c r="SXR1286"/>
      <c r="SXS1286"/>
      <c r="SXT1286"/>
      <c r="SXU1286"/>
      <c r="SXV1286"/>
      <c r="SXW1286"/>
      <c r="SXX1286"/>
      <c r="SXY1286"/>
      <c r="SXZ1286"/>
      <c r="SYA1286"/>
      <c r="SYB1286"/>
      <c r="SYC1286"/>
      <c r="SYD1286"/>
      <c r="SYE1286"/>
      <c r="SYF1286"/>
      <c r="SYG1286"/>
      <c r="SYH1286"/>
      <c r="SYI1286"/>
      <c r="SYJ1286"/>
      <c r="SYK1286"/>
      <c r="SYL1286"/>
      <c r="SYM1286"/>
      <c r="SYN1286"/>
      <c r="SYO1286"/>
      <c r="SYP1286"/>
      <c r="SYQ1286"/>
      <c r="SYR1286"/>
      <c r="SYS1286"/>
      <c r="SYT1286"/>
      <c r="SYU1286"/>
      <c r="SYV1286"/>
      <c r="SYW1286"/>
      <c r="SYX1286"/>
      <c r="SYY1286"/>
      <c r="SYZ1286"/>
      <c r="SZA1286"/>
      <c r="SZB1286"/>
      <c r="SZC1286"/>
      <c r="SZD1286"/>
      <c r="SZE1286"/>
      <c r="SZF1286"/>
      <c r="SZG1286"/>
      <c r="SZH1286"/>
      <c r="SZI1286"/>
      <c r="SZJ1286"/>
      <c r="SZK1286"/>
      <c r="SZL1286"/>
      <c r="SZM1286"/>
      <c r="SZN1286"/>
      <c r="SZO1286"/>
      <c r="SZP1286"/>
      <c r="SZQ1286"/>
      <c r="SZR1286"/>
      <c r="SZS1286"/>
      <c r="SZT1286"/>
      <c r="SZU1286"/>
      <c r="SZV1286"/>
      <c r="SZW1286"/>
      <c r="SZX1286"/>
      <c r="SZY1286"/>
      <c r="SZZ1286"/>
      <c r="TAA1286"/>
      <c r="TAB1286"/>
      <c r="TAC1286"/>
      <c r="TAD1286"/>
      <c r="TAE1286"/>
      <c r="TAF1286"/>
      <c r="TAG1286"/>
      <c r="TAH1286"/>
      <c r="TAI1286"/>
      <c r="TAJ1286"/>
      <c r="TAK1286"/>
      <c r="TAL1286"/>
      <c r="TAM1286"/>
      <c r="TAN1286"/>
      <c r="TAO1286"/>
      <c r="TAP1286"/>
      <c r="TAQ1286"/>
      <c r="TAR1286"/>
      <c r="TAS1286"/>
      <c r="TAT1286"/>
      <c r="TAU1286"/>
      <c r="TAV1286"/>
      <c r="TAW1286"/>
      <c r="TAX1286"/>
      <c r="TAY1286"/>
      <c r="TAZ1286"/>
      <c r="TBA1286"/>
      <c r="TBB1286"/>
      <c r="TBC1286"/>
      <c r="TBD1286"/>
      <c r="TBE1286"/>
      <c r="TBF1286"/>
      <c r="TBG1286"/>
      <c r="TBH1286"/>
      <c r="TBI1286"/>
      <c r="TBJ1286"/>
      <c r="TBK1286"/>
      <c r="TBL1286"/>
      <c r="TBM1286"/>
      <c r="TBN1286"/>
      <c r="TBO1286"/>
      <c r="TBP1286"/>
      <c r="TBQ1286"/>
      <c r="TBR1286"/>
      <c r="TBS1286"/>
      <c r="TBT1286"/>
      <c r="TBU1286"/>
      <c r="TBV1286"/>
      <c r="TBW1286"/>
      <c r="TBX1286"/>
      <c r="TBY1286"/>
      <c r="TBZ1286"/>
      <c r="TCA1286"/>
      <c r="TCB1286"/>
      <c r="TCC1286"/>
      <c r="TCD1286"/>
      <c r="TCE1286"/>
      <c r="TCF1286"/>
      <c r="TCG1286"/>
      <c r="TCH1286"/>
      <c r="TCI1286"/>
      <c r="TCJ1286"/>
      <c r="TCK1286"/>
      <c r="TCL1286"/>
      <c r="TCM1286"/>
      <c r="TCN1286"/>
      <c r="TCO1286"/>
      <c r="TCP1286"/>
      <c r="TCQ1286"/>
      <c r="TCR1286"/>
      <c r="TCS1286"/>
      <c r="TCT1286"/>
      <c r="TCU1286"/>
      <c r="TCV1286"/>
      <c r="TCW1286"/>
      <c r="TCX1286"/>
      <c r="TCY1286"/>
      <c r="TCZ1286"/>
      <c r="TDA1286"/>
      <c r="TDB1286"/>
      <c r="TDC1286"/>
      <c r="TDD1286"/>
      <c r="TDE1286"/>
      <c r="TDF1286"/>
      <c r="TDG1286"/>
      <c r="TDH1286"/>
      <c r="TDI1286"/>
      <c r="TDJ1286"/>
      <c r="TDK1286"/>
      <c r="TDL1286"/>
      <c r="TDM1286"/>
      <c r="TDN1286"/>
      <c r="TDO1286"/>
      <c r="TDP1286"/>
      <c r="TDQ1286"/>
      <c r="TDR1286"/>
      <c r="TDS1286"/>
      <c r="TDT1286"/>
      <c r="TDU1286"/>
      <c r="TDV1286"/>
      <c r="TDW1286"/>
      <c r="TDX1286"/>
      <c r="TDY1286"/>
      <c r="TDZ1286"/>
      <c r="TEA1286"/>
      <c r="TEB1286"/>
      <c r="TEC1286"/>
      <c r="TED1286"/>
      <c r="TEE1286"/>
      <c r="TEF1286"/>
      <c r="TEG1286"/>
      <c r="TEH1286"/>
      <c r="TEI1286"/>
      <c r="TEJ1286"/>
      <c r="TEK1286"/>
      <c r="TEL1286"/>
      <c r="TEM1286"/>
      <c r="TEN1286"/>
      <c r="TEO1286"/>
      <c r="TEP1286"/>
      <c r="TEQ1286"/>
      <c r="TER1286"/>
      <c r="TES1286"/>
      <c r="TET1286"/>
      <c r="TEU1286"/>
      <c r="TEV1286"/>
      <c r="TEW1286"/>
      <c r="TEX1286"/>
      <c r="TEY1286"/>
      <c r="TEZ1286"/>
      <c r="TFA1286"/>
      <c r="TFB1286"/>
      <c r="TFC1286"/>
      <c r="TFD1286"/>
      <c r="TFE1286"/>
      <c r="TFF1286"/>
      <c r="TFG1286"/>
      <c r="TFH1286"/>
      <c r="TFI1286"/>
      <c r="TFJ1286"/>
      <c r="TFK1286"/>
      <c r="TFL1286"/>
      <c r="TFM1286"/>
      <c r="TFN1286"/>
      <c r="TFO1286"/>
      <c r="TFP1286"/>
      <c r="TFQ1286"/>
      <c r="TFR1286"/>
      <c r="TFS1286"/>
      <c r="TFT1286"/>
      <c r="TFU1286"/>
      <c r="TFV1286"/>
      <c r="TFW1286"/>
      <c r="TFX1286"/>
      <c r="TFY1286"/>
      <c r="TFZ1286"/>
      <c r="TGA1286"/>
      <c r="TGB1286"/>
      <c r="TGC1286"/>
      <c r="TGD1286"/>
      <c r="TGE1286"/>
      <c r="TGF1286"/>
      <c r="TGG1286"/>
      <c r="TGH1286"/>
      <c r="TGI1286"/>
      <c r="TGJ1286"/>
      <c r="TGK1286"/>
      <c r="TGL1286"/>
      <c r="TGM1286"/>
      <c r="TGN1286"/>
      <c r="TGO1286"/>
      <c r="TGP1286"/>
      <c r="TGQ1286"/>
      <c r="TGR1286"/>
      <c r="TGS1286"/>
      <c r="TGT1286"/>
      <c r="TGU1286"/>
      <c r="TGV1286"/>
      <c r="TGW1286"/>
      <c r="TGX1286"/>
      <c r="TGY1286"/>
      <c r="TGZ1286"/>
      <c r="THA1286"/>
      <c r="THB1286"/>
      <c r="THC1286"/>
      <c r="THD1286"/>
      <c r="THE1286"/>
      <c r="THF1286"/>
      <c r="THG1286"/>
      <c r="THH1286"/>
      <c r="THI1286"/>
      <c r="THJ1286"/>
      <c r="THK1286"/>
      <c r="THL1286"/>
      <c r="THM1286"/>
      <c r="THN1286"/>
      <c r="THO1286"/>
      <c r="THP1286"/>
      <c r="THQ1286"/>
      <c r="THR1286"/>
      <c r="THS1286"/>
      <c r="THT1286"/>
      <c r="THU1286"/>
      <c r="THV1286"/>
      <c r="THW1286"/>
      <c r="THX1286"/>
      <c r="THY1286"/>
      <c r="THZ1286"/>
      <c r="TIA1286"/>
      <c r="TIB1286"/>
      <c r="TIC1286"/>
      <c r="TID1286"/>
      <c r="TIE1286"/>
      <c r="TIF1286"/>
      <c r="TIG1286"/>
      <c r="TIH1286"/>
      <c r="TII1286"/>
      <c r="TIJ1286"/>
      <c r="TIK1286"/>
      <c r="TIL1286"/>
      <c r="TIM1286"/>
      <c r="TIN1286"/>
      <c r="TIO1286"/>
      <c r="TIP1286"/>
      <c r="TIQ1286"/>
      <c r="TIR1286"/>
      <c r="TIS1286"/>
      <c r="TIT1286"/>
      <c r="TIU1286"/>
      <c r="TIV1286"/>
      <c r="TIW1286"/>
      <c r="TIX1286"/>
      <c r="TIY1286"/>
      <c r="TIZ1286"/>
      <c r="TJA1286"/>
      <c r="TJB1286"/>
      <c r="TJC1286"/>
      <c r="TJD1286"/>
      <c r="TJE1286"/>
      <c r="TJF1286"/>
      <c r="TJG1286"/>
      <c r="TJH1286"/>
      <c r="TJI1286"/>
      <c r="TJJ1286"/>
      <c r="TJK1286"/>
      <c r="TJL1286"/>
      <c r="TJM1286"/>
      <c r="TJN1286"/>
      <c r="TJO1286"/>
      <c r="TJP1286"/>
      <c r="TJQ1286"/>
      <c r="TJR1286"/>
      <c r="TJS1286"/>
      <c r="TJT1286"/>
      <c r="TJU1286"/>
      <c r="TJV1286"/>
      <c r="TJW1286"/>
      <c r="TJX1286"/>
      <c r="TJY1286"/>
      <c r="TJZ1286"/>
      <c r="TKA1286"/>
      <c r="TKB1286"/>
      <c r="TKC1286"/>
      <c r="TKD1286"/>
      <c r="TKE1286"/>
      <c r="TKF1286"/>
      <c r="TKG1286"/>
      <c r="TKH1286"/>
      <c r="TKI1286"/>
      <c r="TKJ1286"/>
      <c r="TKK1286"/>
      <c r="TKL1286"/>
      <c r="TKM1286"/>
      <c r="TKN1286"/>
      <c r="TKO1286"/>
      <c r="TKP1286"/>
      <c r="TKQ1286"/>
      <c r="TKR1286"/>
      <c r="TKS1286"/>
      <c r="TKT1286"/>
      <c r="TKU1286"/>
      <c r="TKV1286"/>
      <c r="TKW1286"/>
      <c r="TKX1286"/>
      <c r="TKY1286"/>
      <c r="TKZ1286"/>
      <c r="TLA1286"/>
      <c r="TLB1286"/>
      <c r="TLC1286"/>
      <c r="TLD1286"/>
      <c r="TLE1286"/>
      <c r="TLF1286"/>
      <c r="TLG1286"/>
      <c r="TLH1286"/>
      <c r="TLI1286"/>
      <c r="TLJ1286"/>
      <c r="TLK1286"/>
      <c r="TLL1286"/>
      <c r="TLM1286"/>
      <c r="TLN1286"/>
      <c r="TLO1286"/>
      <c r="TLP1286"/>
      <c r="TLQ1286"/>
      <c r="TLR1286"/>
      <c r="TLS1286"/>
      <c r="TLT1286"/>
      <c r="TLU1286"/>
      <c r="TLV1286"/>
      <c r="TLW1286"/>
      <c r="TLX1286"/>
      <c r="TLY1286"/>
      <c r="TLZ1286"/>
      <c r="TMA1286"/>
      <c r="TMB1286"/>
      <c r="TMC1286"/>
      <c r="TMD1286"/>
      <c r="TME1286"/>
      <c r="TMF1286"/>
      <c r="TMG1286"/>
      <c r="TMH1286"/>
      <c r="TMI1286"/>
      <c r="TMJ1286"/>
      <c r="TMK1286"/>
      <c r="TML1286"/>
      <c r="TMM1286"/>
      <c r="TMN1286"/>
      <c r="TMO1286"/>
      <c r="TMP1286"/>
      <c r="TMQ1286"/>
      <c r="TMR1286"/>
      <c r="TMS1286"/>
      <c r="TMT1286"/>
      <c r="TMU1286"/>
      <c r="TMV1286"/>
      <c r="TMW1286"/>
      <c r="TMX1286"/>
      <c r="TMY1286"/>
      <c r="TMZ1286"/>
      <c r="TNA1286"/>
      <c r="TNB1286"/>
      <c r="TNC1286"/>
      <c r="TND1286"/>
      <c r="TNE1286"/>
      <c r="TNF1286"/>
      <c r="TNG1286"/>
      <c r="TNH1286"/>
      <c r="TNI1286"/>
      <c r="TNJ1286"/>
      <c r="TNK1286"/>
      <c r="TNL1286"/>
      <c r="TNM1286"/>
      <c r="TNN1286"/>
      <c r="TNO1286"/>
      <c r="TNP1286"/>
      <c r="TNQ1286"/>
      <c r="TNR1286"/>
      <c r="TNS1286"/>
      <c r="TNT1286"/>
      <c r="TNU1286"/>
      <c r="TNV1286"/>
      <c r="TNW1286"/>
      <c r="TNX1286"/>
      <c r="TNY1286"/>
      <c r="TNZ1286"/>
      <c r="TOA1286"/>
      <c r="TOB1286"/>
      <c r="TOC1286"/>
      <c r="TOD1286"/>
      <c r="TOE1286"/>
      <c r="TOF1286"/>
      <c r="TOG1286"/>
      <c r="TOH1286"/>
      <c r="TOI1286"/>
      <c r="TOJ1286"/>
      <c r="TOK1286"/>
      <c r="TOL1286"/>
      <c r="TOM1286"/>
      <c r="TON1286"/>
      <c r="TOO1286"/>
      <c r="TOP1286"/>
      <c r="TOQ1286"/>
      <c r="TOR1286"/>
      <c r="TOS1286"/>
      <c r="TOT1286"/>
      <c r="TOU1286"/>
      <c r="TOV1286"/>
      <c r="TOW1286"/>
      <c r="TOX1286"/>
      <c r="TOY1286"/>
      <c r="TOZ1286"/>
      <c r="TPA1286"/>
      <c r="TPB1286"/>
      <c r="TPC1286"/>
      <c r="TPD1286"/>
      <c r="TPE1286"/>
      <c r="TPF1286"/>
      <c r="TPG1286"/>
      <c r="TPH1286"/>
      <c r="TPI1286"/>
      <c r="TPJ1286"/>
      <c r="TPK1286"/>
      <c r="TPL1286"/>
      <c r="TPM1286"/>
      <c r="TPN1286"/>
      <c r="TPO1286"/>
      <c r="TPP1286"/>
      <c r="TPQ1286"/>
      <c r="TPR1286"/>
      <c r="TPS1286"/>
      <c r="TPT1286"/>
      <c r="TPU1286"/>
      <c r="TPV1286"/>
      <c r="TPW1286"/>
      <c r="TPX1286"/>
      <c r="TPY1286"/>
      <c r="TPZ1286"/>
      <c r="TQA1286"/>
      <c r="TQB1286"/>
      <c r="TQC1286"/>
      <c r="TQD1286"/>
      <c r="TQE1286"/>
      <c r="TQF1286"/>
      <c r="TQG1286"/>
      <c r="TQH1286"/>
      <c r="TQI1286"/>
      <c r="TQJ1286"/>
      <c r="TQK1286"/>
      <c r="TQL1286"/>
      <c r="TQM1286"/>
      <c r="TQN1286"/>
      <c r="TQO1286"/>
      <c r="TQP1286"/>
      <c r="TQQ1286"/>
      <c r="TQR1286"/>
      <c r="TQS1286"/>
      <c r="TQT1286"/>
      <c r="TQU1286"/>
      <c r="TQV1286"/>
      <c r="TQW1286"/>
      <c r="TQX1286"/>
      <c r="TQY1286"/>
      <c r="TQZ1286"/>
      <c r="TRA1286"/>
      <c r="TRB1286"/>
      <c r="TRC1286"/>
      <c r="TRD1286"/>
      <c r="TRE1286"/>
      <c r="TRF1286"/>
      <c r="TRG1286"/>
      <c r="TRH1286"/>
      <c r="TRI1286"/>
      <c r="TRJ1286"/>
      <c r="TRK1286"/>
      <c r="TRL1286"/>
      <c r="TRM1286"/>
      <c r="TRN1286"/>
      <c r="TRO1286"/>
      <c r="TRP1286"/>
      <c r="TRQ1286"/>
      <c r="TRR1286"/>
      <c r="TRS1286"/>
      <c r="TRT1286"/>
      <c r="TRU1286"/>
      <c r="TRV1286"/>
      <c r="TRW1286"/>
      <c r="TRX1286"/>
      <c r="TRY1286"/>
      <c r="TRZ1286"/>
      <c r="TSA1286"/>
      <c r="TSB1286"/>
      <c r="TSC1286"/>
      <c r="TSD1286"/>
      <c r="TSE1286"/>
      <c r="TSF1286"/>
      <c r="TSG1286"/>
      <c r="TSH1286"/>
      <c r="TSI1286"/>
      <c r="TSJ1286"/>
      <c r="TSK1286"/>
      <c r="TSL1286"/>
      <c r="TSM1286"/>
      <c r="TSN1286"/>
      <c r="TSO1286"/>
      <c r="TSP1286"/>
      <c r="TSQ1286"/>
      <c r="TSR1286"/>
      <c r="TSS1286"/>
      <c r="TST1286"/>
      <c r="TSU1286"/>
      <c r="TSV1286"/>
      <c r="TSW1286"/>
      <c r="TSX1286"/>
      <c r="TSY1286"/>
      <c r="TSZ1286"/>
      <c r="TTA1286"/>
      <c r="TTB1286"/>
      <c r="TTC1286"/>
      <c r="TTD1286"/>
      <c r="TTE1286"/>
      <c r="TTF1286"/>
      <c r="TTG1286"/>
      <c r="TTH1286"/>
      <c r="TTI1286"/>
      <c r="TTJ1286"/>
      <c r="TTK1286"/>
      <c r="TTL1286"/>
      <c r="TTM1286"/>
      <c r="TTN1286"/>
      <c r="TTO1286"/>
      <c r="TTP1286"/>
      <c r="TTQ1286"/>
      <c r="TTR1286"/>
      <c r="TTS1286"/>
      <c r="TTT1286"/>
      <c r="TTU1286"/>
      <c r="TTV1286"/>
      <c r="TTW1286"/>
      <c r="TTX1286"/>
      <c r="TTY1286"/>
      <c r="TTZ1286"/>
      <c r="TUA1286"/>
      <c r="TUB1286"/>
      <c r="TUC1286"/>
      <c r="TUD1286"/>
      <c r="TUE1286"/>
      <c r="TUF1286"/>
      <c r="TUG1286"/>
      <c r="TUH1286"/>
      <c r="TUI1286"/>
      <c r="TUJ1286"/>
      <c r="TUK1286"/>
      <c r="TUL1286"/>
      <c r="TUM1286"/>
      <c r="TUN1286"/>
      <c r="TUO1286"/>
      <c r="TUP1286"/>
      <c r="TUQ1286"/>
      <c r="TUR1286"/>
      <c r="TUS1286"/>
      <c r="TUT1286"/>
      <c r="TUU1286"/>
      <c r="TUV1286"/>
      <c r="TUW1286"/>
      <c r="TUX1286"/>
      <c r="TUY1286"/>
      <c r="TUZ1286"/>
      <c r="TVA1286"/>
      <c r="TVB1286"/>
      <c r="TVC1286"/>
      <c r="TVD1286"/>
      <c r="TVE1286"/>
      <c r="TVF1286"/>
      <c r="TVG1286"/>
      <c r="TVH1286"/>
      <c r="TVI1286"/>
      <c r="TVJ1286"/>
      <c r="TVK1286"/>
      <c r="TVL1286"/>
      <c r="TVM1286"/>
      <c r="TVN1286"/>
      <c r="TVO1286"/>
      <c r="TVP1286"/>
      <c r="TVQ1286"/>
      <c r="TVR1286"/>
      <c r="TVS1286"/>
      <c r="TVT1286"/>
      <c r="TVU1286"/>
      <c r="TVV1286"/>
      <c r="TVW1286"/>
      <c r="TVX1286"/>
      <c r="TVY1286"/>
      <c r="TVZ1286"/>
      <c r="TWA1286"/>
      <c r="TWB1286"/>
      <c r="TWC1286"/>
      <c r="TWD1286"/>
      <c r="TWE1286"/>
      <c r="TWF1286"/>
      <c r="TWG1286"/>
      <c r="TWH1286"/>
      <c r="TWI1286"/>
      <c r="TWJ1286"/>
      <c r="TWK1286"/>
      <c r="TWL1286"/>
      <c r="TWM1286"/>
      <c r="TWN1286"/>
      <c r="TWO1286"/>
      <c r="TWP1286"/>
      <c r="TWQ1286"/>
      <c r="TWR1286"/>
      <c r="TWS1286"/>
      <c r="TWT1286"/>
      <c r="TWU1286"/>
      <c r="TWV1286"/>
      <c r="TWW1286"/>
      <c r="TWX1286"/>
      <c r="TWY1286"/>
      <c r="TWZ1286"/>
      <c r="TXA1286"/>
      <c r="TXB1286"/>
      <c r="TXC1286"/>
      <c r="TXD1286"/>
      <c r="TXE1286"/>
      <c r="TXF1286"/>
      <c r="TXG1286"/>
      <c r="TXH1286"/>
      <c r="TXI1286"/>
      <c r="TXJ1286"/>
      <c r="TXK1286"/>
      <c r="TXL1286"/>
      <c r="TXM1286"/>
      <c r="TXN1286"/>
      <c r="TXO1286"/>
      <c r="TXP1286"/>
      <c r="TXQ1286"/>
      <c r="TXR1286"/>
      <c r="TXS1286"/>
      <c r="TXT1286"/>
      <c r="TXU1286"/>
      <c r="TXV1286"/>
      <c r="TXW1286"/>
      <c r="TXX1286"/>
      <c r="TXY1286"/>
      <c r="TXZ1286"/>
      <c r="TYA1286"/>
      <c r="TYB1286"/>
      <c r="TYC1286"/>
      <c r="TYD1286"/>
      <c r="TYE1286"/>
      <c r="TYF1286"/>
      <c r="TYG1286"/>
      <c r="TYH1286"/>
      <c r="TYI1286"/>
      <c r="TYJ1286"/>
      <c r="TYK1286"/>
      <c r="TYL1286"/>
      <c r="TYM1286"/>
      <c r="TYN1286"/>
      <c r="TYO1286"/>
      <c r="TYP1286"/>
      <c r="TYQ1286"/>
      <c r="TYR1286"/>
      <c r="TYS1286"/>
      <c r="TYT1286"/>
      <c r="TYU1286"/>
      <c r="TYV1286"/>
      <c r="TYW1286"/>
      <c r="TYX1286"/>
      <c r="TYY1286"/>
      <c r="TYZ1286"/>
      <c r="TZA1286"/>
      <c r="TZB1286"/>
      <c r="TZC1286"/>
      <c r="TZD1286"/>
      <c r="TZE1286"/>
      <c r="TZF1286"/>
      <c r="TZG1286"/>
      <c r="TZH1286"/>
      <c r="TZI1286"/>
      <c r="TZJ1286"/>
      <c r="TZK1286"/>
      <c r="TZL1286"/>
      <c r="TZM1286"/>
      <c r="TZN1286"/>
      <c r="TZO1286"/>
      <c r="TZP1286"/>
      <c r="TZQ1286"/>
      <c r="TZR1286"/>
      <c r="TZS1286"/>
      <c r="TZT1286"/>
      <c r="TZU1286"/>
      <c r="TZV1286"/>
      <c r="TZW1286"/>
      <c r="TZX1286"/>
      <c r="TZY1286"/>
      <c r="TZZ1286"/>
      <c r="UAA1286"/>
      <c r="UAB1286"/>
      <c r="UAC1286"/>
      <c r="UAD1286"/>
      <c r="UAE1286"/>
      <c r="UAF1286"/>
      <c r="UAG1286"/>
      <c r="UAH1286"/>
      <c r="UAI1286"/>
      <c r="UAJ1286"/>
      <c r="UAK1286"/>
      <c r="UAL1286"/>
      <c r="UAM1286"/>
      <c r="UAN1286"/>
      <c r="UAO1286"/>
      <c r="UAP1286"/>
      <c r="UAQ1286"/>
      <c r="UAR1286"/>
      <c r="UAS1286"/>
      <c r="UAT1286"/>
      <c r="UAU1286"/>
      <c r="UAV1286"/>
      <c r="UAW1286"/>
      <c r="UAX1286"/>
      <c r="UAY1286"/>
      <c r="UAZ1286"/>
      <c r="UBA1286"/>
      <c r="UBB1286"/>
      <c r="UBC1286"/>
      <c r="UBD1286"/>
      <c r="UBE1286"/>
      <c r="UBF1286"/>
      <c r="UBG1286"/>
      <c r="UBH1286"/>
      <c r="UBI1286"/>
      <c r="UBJ1286"/>
      <c r="UBK1286"/>
      <c r="UBL1286"/>
      <c r="UBM1286"/>
      <c r="UBN1286"/>
      <c r="UBO1286"/>
      <c r="UBP1286"/>
      <c r="UBQ1286"/>
      <c r="UBR1286"/>
      <c r="UBS1286"/>
      <c r="UBT1286"/>
      <c r="UBU1286"/>
      <c r="UBV1286"/>
      <c r="UBW1286"/>
      <c r="UBX1286"/>
      <c r="UBY1286"/>
      <c r="UBZ1286"/>
      <c r="UCA1286"/>
      <c r="UCB1286"/>
      <c r="UCC1286"/>
      <c r="UCD1286"/>
      <c r="UCE1286"/>
      <c r="UCF1286"/>
      <c r="UCG1286"/>
      <c r="UCH1286"/>
      <c r="UCI1286"/>
      <c r="UCJ1286"/>
      <c r="UCK1286"/>
      <c r="UCL1286"/>
      <c r="UCM1286"/>
      <c r="UCN1286"/>
      <c r="UCO1286"/>
      <c r="UCP1286"/>
      <c r="UCQ1286"/>
      <c r="UCR1286"/>
      <c r="UCS1286"/>
      <c r="UCT1286"/>
      <c r="UCU1286"/>
      <c r="UCV1286"/>
      <c r="UCW1286"/>
      <c r="UCX1286"/>
      <c r="UCY1286"/>
      <c r="UCZ1286"/>
      <c r="UDA1286"/>
      <c r="UDB1286"/>
      <c r="UDC1286"/>
      <c r="UDD1286"/>
      <c r="UDE1286"/>
      <c r="UDF1286"/>
      <c r="UDG1286"/>
      <c r="UDH1286"/>
      <c r="UDI1286"/>
      <c r="UDJ1286"/>
      <c r="UDK1286"/>
      <c r="UDL1286"/>
      <c r="UDM1286"/>
      <c r="UDN1286"/>
      <c r="UDO1286"/>
      <c r="UDP1286"/>
      <c r="UDQ1286"/>
      <c r="UDR1286"/>
      <c r="UDS1286"/>
      <c r="UDT1286"/>
      <c r="UDU1286"/>
      <c r="UDV1286"/>
      <c r="UDW1286"/>
      <c r="UDX1286"/>
      <c r="UDY1286"/>
      <c r="UDZ1286"/>
      <c r="UEA1286"/>
      <c r="UEB1286"/>
      <c r="UEC1286"/>
      <c r="UED1286"/>
      <c r="UEE1286"/>
      <c r="UEF1286"/>
      <c r="UEG1286"/>
      <c r="UEH1286"/>
      <c r="UEI1286"/>
      <c r="UEJ1286"/>
      <c r="UEK1286"/>
      <c r="UEL1286"/>
      <c r="UEM1286"/>
      <c r="UEN1286"/>
      <c r="UEO1286"/>
      <c r="UEP1286"/>
      <c r="UEQ1286"/>
      <c r="UER1286"/>
      <c r="UES1286"/>
      <c r="UET1286"/>
      <c r="UEU1286"/>
      <c r="UEV1286"/>
      <c r="UEW1286"/>
      <c r="UEX1286"/>
      <c r="UEY1286"/>
      <c r="UEZ1286"/>
      <c r="UFA1286"/>
      <c r="UFB1286"/>
      <c r="UFC1286"/>
      <c r="UFD1286"/>
      <c r="UFE1286"/>
      <c r="UFF1286"/>
      <c r="UFG1286"/>
      <c r="UFH1286"/>
      <c r="UFI1286"/>
      <c r="UFJ1286"/>
      <c r="UFK1286"/>
      <c r="UFL1286"/>
      <c r="UFM1286"/>
      <c r="UFN1286"/>
      <c r="UFO1286"/>
      <c r="UFP1286"/>
      <c r="UFQ1286"/>
      <c r="UFR1286"/>
      <c r="UFS1286"/>
      <c r="UFT1286"/>
      <c r="UFU1286"/>
      <c r="UFV1286"/>
      <c r="UFW1286"/>
      <c r="UFX1286"/>
      <c r="UFY1286"/>
      <c r="UFZ1286"/>
      <c r="UGA1286"/>
      <c r="UGB1286"/>
      <c r="UGC1286"/>
      <c r="UGD1286"/>
      <c r="UGE1286"/>
      <c r="UGF1286"/>
      <c r="UGG1286"/>
      <c r="UGH1286"/>
      <c r="UGI1286"/>
      <c r="UGJ1286"/>
      <c r="UGK1286"/>
      <c r="UGL1286"/>
      <c r="UGM1286"/>
      <c r="UGN1286"/>
      <c r="UGO1286"/>
      <c r="UGP1286"/>
      <c r="UGQ1286"/>
      <c r="UGR1286"/>
      <c r="UGS1286"/>
      <c r="UGT1286"/>
      <c r="UGU1286"/>
      <c r="UGV1286"/>
      <c r="UGW1286"/>
      <c r="UGX1286"/>
      <c r="UGY1286"/>
      <c r="UGZ1286"/>
      <c r="UHA1286"/>
      <c r="UHB1286"/>
      <c r="UHC1286"/>
      <c r="UHD1286"/>
      <c r="UHE1286"/>
      <c r="UHF1286"/>
      <c r="UHG1286"/>
      <c r="UHH1286"/>
      <c r="UHI1286"/>
      <c r="UHJ1286"/>
      <c r="UHK1286"/>
      <c r="UHL1286"/>
      <c r="UHM1286"/>
      <c r="UHN1286"/>
      <c r="UHO1286"/>
      <c r="UHP1286"/>
      <c r="UHQ1286"/>
      <c r="UHR1286"/>
      <c r="UHS1286"/>
      <c r="UHT1286"/>
      <c r="UHU1286"/>
      <c r="UHV1286"/>
      <c r="UHW1286"/>
      <c r="UHX1286"/>
      <c r="UHY1286"/>
      <c r="UHZ1286"/>
      <c r="UIA1286"/>
      <c r="UIB1286"/>
      <c r="UIC1286"/>
      <c r="UID1286"/>
      <c r="UIE1286"/>
      <c r="UIF1286"/>
      <c r="UIG1286"/>
      <c r="UIH1286"/>
      <c r="UII1286"/>
      <c r="UIJ1286"/>
      <c r="UIK1286"/>
      <c r="UIL1286"/>
      <c r="UIM1286"/>
      <c r="UIN1286"/>
      <c r="UIO1286"/>
      <c r="UIP1286"/>
      <c r="UIQ1286"/>
      <c r="UIR1286"/>
      <c r="UIS1286"/>
      <c r="UIT1286"/>
      <c r="UIU1286"/>
      <c r="UIV1286"/>
      <c r="UIW1286"/>
      <c r="UIX1286"/>
      <c r="UIY1286"/>
      <c r="UIZ1286"/>
      <c r="UJA1286"/>
      <c r="UJB1286"/>
      <c r="UJC1286"/>
      <c r="UJD1286"/>
      <c r="UJE1286"/>
      <c r="UJF1286"/>
      <c r="UJG1286"/>
      <c r="UJH1286"/>
      <c r="UJI1286"/>
      <c r="UJJ1286"/>
      <c r="UJK1286"/>
      <c r="UJL1286"/>
      <c r="UJM1286"/>
      <c r="UJN1286"/>
      <c r="UJO1286"/>
      <c r="UJP1286"/>
      <c r="UJQ1286"/>
      <c r="UJR1286"/>
      <c r="UJS1286"/>
      <c r="UJT1286"/>
      <c r="UJU1286"/>
      <c r="UJV1286"/>
      <c r="UJW1286"/>
      <c r="UJX1286"/>
      <c r="UJY1286"/>
      <c r="UJZ1286"/>
      <c r="UKA1286"/>
      <c r="UKB1286"/>
      <c r="UKC1286"/>
      <c r="UKD1286"/>
      <c r="UKE1286"/>
      <c r="UKF1286"/>
      <c r="UKG1286"/>
      <c r="UKH1286"/>
      <c r="UKI1286"/>
      <c r="UKJ1286"/>
      <c r="UKK1286"/>
      <c r="UKL1286"/>
      <c r="UKM1286"/>
      <c r="UKN1286"/>
      <c r="UKO1286"/>
      <c r="UKP1286"/>
      <c r="UKQ1286"/>
      <c r="UKR1286"/>
      <c r="UKS1286"/>
      <c r="UKT1286"/>
      <c r="UKU1286"/>
      <c r="UKV1286"/>
      <c r="UKW1286"/>
      <c r="UKX1286"/>
      <c r="UKY1286"/>
      <c r="UKZ1286"/>
      <c r="ULA1286"/>
      <c r="ULB1286"/>
      <c r="ULC1286"/>
      <c r="ULD1286"/>
      <c r="ULE1286"/>
      <c r="ULF1286"/>
      <c r="ULG1286"/>
      <c r="ULH1286"/>
      <c r="ULI1286"/>
      <c r="ULJ1286"/>
      <c r="ULK1286"/>
      <c r="ULL1286"/>
      <c r="ULM1286"/>
      <c r="ULN1286"/>
      <c r="ULO1286"/>
      <c r="ULP1286"/>
      <c r="ULQ1286"/>
      <c r="ULR1286"/>
      <c r="ULS1286"/>
      <c r="ULT1286"/>
      <c r="ULU1286"/>
      <c r="ULV1286"/>
      <c r="ULW1286"/>
      <c r="ULX1286"/>
      <c r="ULY1286"/>
      <c r="ULZ1286"/>
      <c r="UMA1286"/>
      <c r="UMB1286"/>
      <c r="UMC1286"/>
      <c r="UMD1286"/>
      <c r="UME1286"/>
      <c r="UMF1286"/>
      <c r="UMG1286"/>
      <c r="UMH1286"/>
      <c r="UMI1286"/>
      <c r="UMJ1286"/>
      <c r="UMK1286"/>
      <c r="UML1286"/>
      <c r="UMM1286"/>
      <c r="UMN1286"/>
      <c r="UMO1286"/>
      <c r="UMP1286"/>
      <c r="UMQ1286"/>
      <c r="UMR1286"/>
      <c r="UMS1286"/>
      <c r="UMT1286"/>
      <c r="UMU1286"/>
      <c r="UMV1286"/>
      <c r="UMW1286"/>
      <c r="UMX1286"/>
      <c r="UMY1286"/>
      <c r="UMZ1286"/>
      <c r="UNA1286"/>
      <c r="UNB1286"/>
      <c r="UNC1286"/>
      <c r="UND1286"/>
      <c r="UNE1286"/>
      <c r="UNF1286"/>
      <c r="UNG1286"/>
      <c r="UNH1286"/>
      <c r="UNI1286"/>
      <c r="UNJ1286"/>
      <c r="UNK1286"/>
      <c r="UNL1286"/>
      <c r="UNM1286"/>
      <c r="UNN1286"/>
      <c r="UNO1286"/>
      <c r="UNP1286"/>
      <c r="UNQ1286"/>
      <c r="UNR1286"/>
      <c r="UNS1286"/>
      <c r="UNT1286"/>
      <c r="UNU1286"/>
      <c r="UNV1286"/>
      <c r="UNW1286"/>
      <c r="UNX1286"/>
      <c r="UNY1286"/>
      <c r="UNZ1286"/>
      <c r="UOA1286"/>
      <c r="UOB1286"/>
      <c r="UOC1286"/>
      <c r="UOD1286"/>
      <c r="UOE1286"/>
      <c r="UOF1286"/>
      <c r="UOG1286"/>
      <c r="UOH1286"/>
      <c r="UOI1286"/>
      <c r="UOJ1286"/>
      <c r="UOK1286"/>
      <c r="UOL1286"/>
      <c r="UOM1286"/>
      <c r="UON1286"/>
      <c r="UOO1286"/>
      <c r="UOP1286"/>
      <c r="UOQ1286"/>
      <c r="UOR1286"/>
      <c r="UOS1286"/>
      <c r="UOT1286"/>
      <c r="UOU1286"/>
      <c r="UOV1286"/>
      <c r="UOW1286"/>
      <c r="UOX1286"/>
      <c r="UOY1286"/>
      <c r="UOZ1286"/>
      <c r="UPA1286"/>
      <c r="UPB1286"/>
      <c r="UPC1286"/>
      <c r="UPD1286"/>
      <c r="UPE1286"/>
      <c r="UPF1286"/>
      <c r="UPG1286"/>
      <c r="UPH1286"/>
      <c r="UPI1286"/>
      <c r="UPJ1286"/>
      <c r="UPK1286"/>
      <c r="UPL1286"/>
      <c r="UPM1286"/>
      <c r="UPN1286"/>
      <c r="UPO1286"/>
      <c r="UPP1286"/>
      <c r="UPQ1286"/>
      <c r="UPR1286"/>
      <c r="UPS1286"/>
      <c r="UPT1286"/>
      <c r="UPU1286"/>
      <c r="UPV1286"/>
      <c r="UPW1286"/>
      <c r="UPX1286"/>
      <c r="UPY1286"/>
      <c r="UPZ1286"/>
      <c r="UQA1286"/>
      <c r="UQB1286"/>
      <c r="UQC1286"/>
      <c r="UQD1286"/>
      <c r="UQE1286"/>
      <c r="UQF1286"/>
      <c r="UQG1286"/>
      <c r="UQH1286"/>
      <c r="UQI1286"/>
      <c r="UQJ1286"/>
      <c r="UQK1286"/>
      <c r="UQL1286"/>
      <c r="UQM1286"/>
      <c r="UQN1286"/>
      <c r="UQO1286"/>
      <c r="UQP1286"/>
      <c r="UQQ1286"/>
      <c r="UQR1286"/>
      <c r="UQS1286"/>
      <c r="UQT1286"/>
      <c r="UQU1286"/>
      <c r="UQV1286"/>
      <c r="UQW1286"/>
      <c r="UQX1286"/>
      <c r="UQY1286"/>
      <c r="UQZ1286"/>
      <c r="URA1286"/>
      <c r="URB1286"/>
      <c r="URC1286"/>
      <c r="URD1286"/>
      <c r="URE1286"/>
      <c r="URF1286"/>
      <c r="URG1286"/>
      <c r="URH1286"/>
      <c r="URI1286"/>
      <c r="URJ1286"/>
      <c r="URK1286"/>
      <c r="URL1286"/>
      <c r="URM1286"/>
      <c r="URN1286"/>
      <c r="URO1286"/>
      <c r="URP1286"/>
      <c r="URQ1286"/>
      <c r="URR1286"/>
      <c r="URS1286"/>
      <c r="URT1286"/>
      <c r="URU1286"/>
      <c r="URV1286"/>
      <c r="URW1286"/>
      <c r="URX1286"/>
      <c r="URY1286"/>
      <c r="URZ1286"/>
      <c r="USA1286"/>
      <c r="USB1286"/>
      <c r="USC1286"/>
      <c r="USD1286"/>
      <c r="USE1286"/>
      <c r="USF1286"/>
      <c r="USG1286"/>
      <c r="USH1286"/>
      <c r="USI1286"/>
      <c r="USJ1286"/>
      <c r="USK1286"/>
      <c r="USL1286"/>
      <c r="USM1286"/>
      <c r="USN1286"/>
      <c r="USO1286"/>
      <c r="USP1286"/>
      <c r="USQ1286"/>
      <c r="USR1286"/>
      <c r="USS1286"/>
      <c r="UST1286"/>
      <c r="USU1286"/>
      <c r="USV1286"/>
      <c r="USW1286"/>
      <c r="USX1286"/>
      <c r="USY1286"/>
      <c r="USZ1286"/>
      <c r="UTA1286"/>
      <c r="UTB1286"/>
      <c r="UTC1286"/>
      <c r="UTD1286"/>
      <c r="UTE1286"/>
      <c r="UTF1286"/>
      <c r="UTG1286"/>
      <c r="UTH1286"/>
      <c r="UTI1286"/>
      <c r="UTJ1286"/>
      <c r="UTK1286"/>
      <c r="UTL1286"/>
      <c r="UTM1286"/>
      <c r="UTN1286"/>
      <c r="UTO1286"/>
      <c r="UTP1286"/>
      <c r="UTQ1286"/>
      <c r="UTR1286"/>
      <c r="UTS1286"/>
      <c r="UTT1286"/>
      <c r="UTU1286"/>
      <c r="UTV1286"/>
      <c r="UTW1286"/>
      <c r="UTX1286"/>
      <c r="UTY1286"/>
      <c r="UTZ1286"/>
      <c r="UUA1286"/>
      <c r="UUB1286"/>
      <c r="UUC1286"/>
      <c r="UUD1286"/>
      <c r="UUE1286"/>
      <c r="UUF1286"/>
      <c r="UUG1286"/>
      <c r="UUH1286"/>
      <c r="UUI1286"/>
      <c r="UUJ1286"/>
      <c r="UUK1286"/>
      <c r="UUL1286"/>
      <c r="UUM1286"/>
      <c r="UUN1286"/>
      <c r="UUO1286"/>
      <c r="UUP1286"/>
      <c r="UUQ1286"/>
      <c r="UUR1286"/>
      <c r="UUS1286"/>
      <c r="UUT1286"/>
      <c r="UUU1286"/>
      <c r="UUV1286"/>
      <c r="UUW1286"/>
      <c r="UUX1286"/>
      <c r="UUY1286"/>
      <c r="UUZ1286"/>
      <c r="UVA1286"/>
      <c r="UVB1286"/>
      <c r="UVC1286"/>
      <c r="UVD1286"/>
      <c r="UVE1286"/>
      <c r="UVF1286"/>
      <c r="UVG1286"/>
      <c r="UVH1286"/>
      <c r="UVI1286"/>
      <c r="UVJ1286"/>
      <c r="UVK1286"/>
      <c r="UVL1286"/>
      <c r="UVM1286"/>
      <c r="UVN1286"/>
      <c r="UVO1286"/>
      <c r="UVP1286"/>
      <c r="UVQ1286"/>
      <c r="UVR1286"/>
      <c r="UVS1286"/>
      <c r="UVT1286"/>
      <c r="UVU1286"/>
      <c r="UVV1286"/>
      <c r="UVW1286"/>
      <c r="UVX1286"/>
      <c r="UVY1286"/>
      <c r="UVZ1286"/>
      <c r="UWA1286"/>
      <c r="UWB1286"/>
      <c r="UWC1286"/>
      <c r="UWD1286"/>
      <c r="UWE1286"/>
      <c r="UWF1286"/>
      <c r="UWG1286"/>
      <c r="UWH1286"/>
      <c r="UWI1286"/>
      <c r="UWJ1286"/>
      <c r="UWK1286"/>
      <c r="UWL1286"/>
      <c r="UWM1286"/>
      <c r="UWN1286"/>
      <c r="UWO1286"/>
      <c r="UWP1286"/>
      <c r="UWQ1286"/>
      <c r="UWR1286"/>
      <c r="UWS1286"/>
      <c r="UWT1286"/>
      <c r="UWU1286"/>
      <c r="UWV1286"/>
      <c r="UWW1286"/>
      <c r="UWX1286"/>
      <c r="UWY1286"/>
      <c r="UWZ1286"/>
      <c r="UXA1286"/>
      <c r="UXB1286"/>
      <c r="UXC1286"/>
      <c r="UXD1286"/>
      <c r="UXE1286"/>
      <c r="UXF1286"/>
      <c r="UXG1286"/>
      <c r="UXH1286"/>
      <c r="UXI1286"/>
      <c r="UXJ1286"/>
      <c r="UXK1286"/>
      <c r="UXL1286"/>
      <c r="UXM1286"/>
      <c r="UXN1286"/>
      <c r="UXO1286"/>
      <c r="UXP1286"/>
      <c r="UXQ1286"/>
      <c r="UXR1286"/>
      <c r="UXS1286"/>
      <c r="UXT1286"/>
      <c r="UXU1286"/>
      <c r="UXV1286"/>
      <c r="UXW1286"/>
      <c r="UXX1286"/>
      <c r="UXY1286"/>
      <c r="UXZ1286"/>
      <c r="UYA1286"/>
      <c r="UYB1286"/>
      <c r="UYC1286"/>
      <c r="UYD1286"/>
      <c r="UYE1286"/>
      <c r="UYF1286"/>
      <c r="UYG1286"/>
      <c r="UYH1286"/>
      <c r="UYI1286"/>
      <c r="UYJ1286"/>
      <c r="UYK1286"/>
      <c r="UYL1286"/>
      <c r="UYM1286"/>
      <c r="UYN1286"/>
      <c r="UYO1286"/>
      <c r="UYP1286"/>
      <c r="UYQ1286"/>
      <c r="UYR1286"/>
      <c r="UYS1286"/>
      <c r="UYT1286"/>
      <c r="UYU1286"/>
      <c r="UYV1286"/>
      <c r="UYW1286"/>
      <c r="UYX1286"/>
      <c r="UYY1286"/>
      <c r="UYZ1286"/>
      <c r="UZA1286"/>
      <c r="UZB1286"/>
      <c r="UZC1286"/>
      <c r="UZD1286"/>
      <c r="UZE1286"/>
      <c r="UZF1286"/>
      <c r="UZG1286"/>
      <c r="UZH1286"/>
      <c r="UZI1286"/>
      <c r="UZJ1286"/>
      <c r="UZK1286"/>
      <c r="UZL1286"/>
      <c r="UZM1286"/>
      <c r="UZN1286"/>
      <c r="UZO1286"/>
      <c r="UZP1286"/>
      <c r="UZQ1286"/>
      <c r="UZR1286"/>
      <c r="UZS1286"/>
      <c r="UZT1286"/>
      <c r="UZU1286"/>
      <c r="UZV1286"/>
      <c r="UZW1286"/>
      <c r="UZX1286"/>
      <c r="UZY1286"/>
      <c r="UZZ1286"/>
      <c r="VAA1286"/>
      <c r="VAB1286"/>
      <c r="VAC1286"/>
      <c r="VAD1286"/>
      <c r="VAE1286"/>
      <c r="VAF1286"/>
      <c r="VAG1286"/>
      <c r="VAH1286"/>
      <c r="VAI1286"/>
      <c r="VAJ1286"/>
      <c r="VAK1286"/>
      <c r="VAL1286"/>
      <c r="VAM1286"/>
      <c r="VAN1286"/>
      <c r="VAO1286"/>
      <c r="VAP1286"/>
      <c r="VAQ1286"/>
      <c r="VAR1286"/>
      <c r="VAS1286"/>
      <c r="VAT1286"/>
      <c r="VAU1286"/>
      <c r="VAV1286"/>
      <c r="VAW1286"/>
      <c r="VAX1286"/>
      <c r="VAY1286"/>
      <c r="VAZ1286"/>
      <c r="VBA1286"/>
      <c r="VBB1286"/>
      <c r="VBC1286"/>
      <c r="VBD1286"/>
      <c r="VBE1286"/>
      <c r="VBF1286"/>
      <c r="VBG1286"/>
      <c r="VBH1286"/>
      <c r="VBI1286"/>
      <c r="VBJ1286"/>
      <c r="VBK1286"/>
      <c r="VBL1286"/>
      <c r="VBM1286"/>
      <c r="VBN1286"/>
      <c r="VBO1286"/>
      <c r="VBP1286"/>
      <c r="VBQ1286"/>
      <c r="VBR1286"/>
      <c r="VBS1286"/>
      <c r="VBT1286"/>
      <c r="VBU1286"/>
      <c r="VBV1286"/>
      <c r="VBW1286"/>
      <c r="VBX1286"/>
      <c r="VBY1286"/>
      <c r="VBZ1286"/>
      <c r="VCA1286"/>
      <c r="VCB1286"/>
      <c r="VCC1286"/>
      <c r="VCD1286"/>
      <c r="VCE1286"/>
      <c r="VCF1286"/>
      <c r="VCG1286"/>
      <c r="VCH1286"/>
      <c r="VCI1286"/>
      <c r="VCJ1286"/>
      <c r="VCK1286"/>
      <c r="VCL1286"/>
      <c r="VCM1286"/>
      <c r="VCN1286"/>
      <c r="VCO1286"/>
      <c r="VCP1286"/>
      <c r="VCQ1286"/>
      <c r="VCR1286"/>
      <c r="VCS1286"/>
      <c r="VCT1286"/>
      <c r="VCU1286"/>
      <c r="VCV1286"/>
      <c r="VCW1286"/>
      <c r="VCX1286"/>
      <c r="VCY1286"/>
      <c r="VCZ1286"/>
      <c r="VDA1286"/>
      <c r="VDB1286"/>
      <c r="VDC1286"/>
      <c r="VDD1286"/>
      <c r="VDE1286"/>
      <c r="VDF1286"/>
      <c r="VDG1286"/>
      <c r="VDH1286"/>
      <c r="VDI1286"/>
      <c r="VDJ1286"/>
      <c r="VDK1286"/>
      <c r="VDL1286"/>
      <c r="VDM1286"/>
      <c r="VDN1286"/>
      <c r="VDO1286"/>
      <c r="VDP1286"/>
      <c r="VDQ1286"/>
      <c r="VDR1286"/>
      <c r="VDS1286"/>
      <c r="VDT1286"/>
      <c r="VDU1286"/>
      <c r="VDV1286"/>
      <c r="VDW1286"/>
      <c r="VDX1286"/>
      <c r="VDY1286"/>
      <c r="VDZ1286"/>
      <c r="VEA1286"/>
      <c r="VEB1286"/>
      <c r="VEC1286"/>
      <c r="VED1286"/>
      <c r="VEE1286"/>
      <c r="VEF1286"/>
      <c r="VEG1286"/>
      <c r="VEH1286"/>
      <c r="VEI1286"/>
      <c r="VEJ1286"/>
      <c r="VEK1286"/>
      <c r="VEL1286"/>
      <c r="VEM1286"/>
      <c r="VEN1286"/>
      <c r="VEO1286"/>
      <c r="VEP1286"/>
      <c r="VEQ1286"/>
      <c r="VER1286"/>
      <c r="VES1286"/>
      <c r="VET1286"/>
      <c r="VEU1286"/>
      <c r="VEV1286"/>
      <c r="VEW1286"/>
      <c r="VEX1286"/>
      <c r="VEY1286"/>
      <c r="VEZ1286"/>
      <c r="VFA1286"/>
      <c r="VFB1286"/>
      <c r="VFC1286"/>
      <c r="VFD1286"/>
      <c r="VFE1286"/>
      <c r="VFF1286"/>
      <c r="VFG1286"/>
      <c r="VFH1286"/>
      <c r="VFI1286"/>
      <c r="VFJ1286"/>
      <c r="VFK1286"/>
      <c r="VFL1286"/>
      <c r="VFM1286"/>
      <c r="VFN1286"/>
      <c r="VFO1286"/>
      <c r="VFP1286"/>
      <c r="VFQ1286"/>
      <c r="VFR1286"/>
      <c r="VFS1286"/>
      <c r="VFT1286"/>
      <c r="VFU1286"/>
      <c r="VFV1286"/>
      <c r="VFW1286"/>
      <c r="VFX1286"/>
      <c r="VFY1286"/>
      <c r="VFZ1286"/>
      <c r="VGA1286"/>
      <c r="VGB1286"/>
      <c r="VGC1286"/>
      <c r="VGD1286"/>
      <c r="VGE1286"/>
      <c r="VGF1286"/>
      <c r="VGG1286"/>
      <c r="VGH1286"/>
      <c r="VGI1286"/>
      <c r="VGJ1286"/>
      <c r="VGK1286"/>
      <c r="VGL1286"/>
      <c r="VGM1286"/>
      <c r="VGN1286"/>
      <c r="VGO1286"/>
      <c r="VGP1286"/>
      <c r="VGQ1286"/>
      <c r="VGR1286"/>
      <c r="VGS1286"/>
      <c r="VGT1286"/>
      <c r="VGU1286"/>
      <c r="VGV1286"/>
      <c r="VGW1286"/>
      <c r="VGX1286"/>
      <c r="VGY1286"/>
      <c r="VGZ1286"/>
      <c r="VHA1286"/>
      <c r="VHB1286"/>
      <c r="VHC1286"/>
      <c r="VHD1286"/>
      <c r="VHE1286"/>
      <c r="VHF1286"/>
      <c r="VHG1286"/>
      <c r="VHH1286"/>
      <c r="VHI1286"/>
      <c r="VHJ1286"/>
      <c r="VHK1286"/>
      <c r="VHL1286"/>
      <c r="VHM1286"/>
      <c r="VHN1286"/>
      <c r="VHO1286"/>
      <c r="VHP1286"/>
      <c r="VHQ1286"/>
      <c r="VHR1286"/>
      <c r="VHS1286"/>
      <c r="VHT1286"/>
      <c r="VHU1286"/>
      <c r="VHV1286"/>
      <c r="VHW1286"/>
      <c r="VHX1286"/>
      <c r="VHY1286"/>
      <c r="VHZ1286"/>
      <c r="VIA1286"/>
      <c r="VIB1286"/>
      <c r="VIC1286"/>
      <c r="VID1286"/>
      <c r="VIE1286"/>
      <c r="VIF1286"/>
      <c r="VIG1286"/>
      <c r="VIH1286"/>
      <c r="VII1286"/>
      <c r="VIJ1286"/>
      <c r="VIK1286"/>
      <c r="VIL1286"/>
      <c r="VIM1286"/>
      <c r="VIN1286"/>
      <c r="VIO1286"/>
      <c r="VIP1286"/>
      <c r="VIQ1286"/>
      <c r="VIR1286"/>
      <c r="VIS1286"/>
      <c r="VIT1286"/>
      <c r="VIU1286"/>
      <c r="VIV1286"/>
      <c r="VIW1286"/>
      <c r="VIX1286"/>
      <c r="VIY1286"/>
      <c r="VIZ1286"/>
      <c r="VJA1286"/>
      <c r="VJB1286"/>
      <c r="VJC1286"/>
      <c r="VJD1286"/>
      <c r="VJE1286"/>
      <c r="VJF1286"/>
      <c r="VJG1286"/>
      <c r="VJH1286"/>
      <c r="VJI1286"/>
      <c r="VJJ1286"/>
      <c r="VJK1286"/>
      <c r="VJL1286"/>
      <c r="VJM1286"/>
      <c r="VJN1286"/>
      <c r="VJO1286"/>
      <c r="VJP1286"/>
      <c r="VJQ1286"/>
      <c r="VJR1286"/>
      <c r="VJS1286"/>
      <c r="VJT1286"/>
      <c r="VJU1286"/>
      <c r="VJV1286"/>
      <c r="VJW1286"/>
      <c r="VJX1286"/>
      <c r="VJY1286"/>
      <c r="VJZ1286"/>
      <c r="VKA1286"/>
      <c r="VKB1286"/>
      <c r="VKC1286"/>
      <c r="VKD1286"/>
      <c r="VKE1286"/>
      <c r="VKF1286"/>
      <c r="VKG1286"/>
      <c r="VKH1286"/>
      <c r="VKI1286"/>
      <c r="VKJ1286"/>
      <c r="VKK1286"/>
      <c r="VKL1286"/>
      <c r="VKM1286"/>
      <c r="VKN1286"/>
      <c r="VKO1286"/>
      <c r="VKP1286"/>
      <c r="VKQ1286"/>
      <c r="VKR1286"/>
      <c r="VKS1286"/>
      <c r="VKT1286"/>
      <c r="VKU1286"/>
      <c r="VKV1286"/>
      <c r="VKW1286"/>
      <c r="VKX1286"/>
      <c r="VKY1286"/>
      <c r="VKZ1286"/>
      <c r="VLA1286"/>
      <c r="VLB1286"/>
      <c r="VLC1286"/>
      <c r="VLD1286"/>
      <c r="VLE1286"/>
      <c r="VLF1286"/>
      <c r="VLG1286"/>
      <c r="VLH1286"/>
      <c r="VLI1286"/>
      <c r="VLJ1286"/>
      <c r="VLK1286"/>
      <c r="VLL1286"/>
      <c r="VLM1286"/>
      <c r="VLN1286"/>
      <c r="VLO1286"/>
      <c r="VLP1286"/>
      <c r="VLQ1286"/>
      <c r="VLR1286"/>
      <c r="VLS1286"/>
      <c r="VLT1286"/>
      <c r="VLU1286"/>
      <c r="VLV1286"/>
      <c r="VLW1286"/>
      <c r="VLX1286"/>
      <c r="VLY1286"/>
      <c r="VLZ1286"/>
      <c r="VMA1286"/>
      <c r="VMB1286"/>
      <c r="VMC1286"/>
      <c r="VMD1286"/>
      <c r="VME1286"/>
      <c r="VMF1286"/>
      <c r="VMG1286"/>
      <c r="VMH1286"/>
      <c r="VMI1286"/>
      <c r="VMJ1286"/>
      <c r="VMK1286"/>
      <c r="VML1286"/>
      <c r="VMM1286"/>
      <c r="VMN1286"/>
      <c r="VMO1286"/>
      <c r="VMP1286"/>
      <c r="VMQ1286"/>
      <c r="VMR1286"/>
      <c r="VMS1286"/>
      <c r="VMT1286"/>
      <c r="VMU1286"/>
      <c r="VMV1286"/>
      <c r="VMW1286"/>
      <c r="VMX1286"/>
      <c r="VMY1286"/>
      <c r="VMZ1286"/>
      <c r="VNA1286"/>
      <c r="VNB1286"/>
      <c r="VNC1286"/>
      <c r="VND1286"/>
      <c r="VNE1286"/>
      <c r="VNF1286"/>
      <c r="VNG1286"/>
      <c r="VNH1286"/>
      <c r="VNI1286"/>
      <c r="VNJ1286"/>
      <c r="VNK1286"/>
      <c r="VNL1286"/>
      <c r="VNM1286"/>
      <c r="VNN1286"/>
      <c r="VNO1286"/>
      <c r="VNP1286"/>
      <c r="VNQ1286"/>
      <c r="VNR1286"/>
      <c r="VNS1286"/>
      <c r="VNT1286"/>
      <c r="VNU1286"/>
      <c r="VNV1286"/>
      <c r="VNW1286"/>
      <c r="VNX1286"/>
      <c r="VNY1286"/>
      <c r="VNZ1286"/>
      <c r="VOA1286"/>
      <c r="VOB1286"/>
      <c r="VOC1286"/>
      <c r="VOD1286"/>
      <c r="VOE1286"/>
      <c r="VOF1286"/>
      <c r="VOG1286"/>
      <c r="VOH1286"/>
      <c r="VOI1286"/>
      <c r="VOJ1286"/>
      <c r="VOK1286"/>
      <c r="VOL1286"/>
      <c r="VOM1286"/>
      <c r="VON1286"/>
      <c r="VOO1286"/>
      <c r="VOP1286"/>
      <c r="VOQ1286"/>
      <c r="VOR1286"/>
      <c r="VOS1286"/>
      <c r="VOT1286"/>
      <c r="VOU1286"/>
      <c r="VOV1286"/>
      <c r="VOW1286"/>
      <c r="VOX1286"/>
      <c r="VOY1286"/>
      <c r="VOZ1286"/>
      <c r="VPA1286"/>
      <c r="VPB1286"/>
      <c r="VPC1286"/>
      <c r="VPD1286"/>
      <c r="VPE1286"/>
      <c r="VPF1286"/>
      <c r="VPG1286"/>
      <c r="VPH1286"/>
      <c r="VPI1286"/>
      <c r="VPJ1286"/>
      <c r="VPK1286"/>
      <c r="VPL1286"/>
      <c r="VPM1286"/>
      <c r="VPN1286"/>
      <c r="VPO1286"/>
      <c r="VPP1286"/>
      <c r="VPQ1286"/>
      <c r="VPR1286"/>
      <c r="VPS1286"/>
      <c r="VPT1286"/>
      <c r="VPU1286"/>
      <c r="VPV1286"/>
      <c r="VPW1286"/>
      <c r="VPX1286"/>
      <c r="VPY1286"/>
      <c r="VPZ1286"/>
      <c r="VQA1286"/>
      <c r="VQB1286"/>
      <c r="VQC1286"/>
      <c r="VQD1286"/>
      <c r="VQE1286"/>
      <c r="VQF1286"/>
      <c r="VQG1286"/>
      <c r="VQH1286"/>
      <c r="VQI1286"/>
      <c r="VQJ1286"/>
      <c r="VQK1286"/>
      <c r="VQL1286"/>
      <c r="VQM1286"/>
      <c r="VQN1286"/>
      <c r="VQO1286"/>
      <c r="VQP1286"/>
      <c r="VQQ1286"/>
      <c r="VQR1286"/>
      <c r="VQS1286"/>
      <c r="VQT1286"/>
      <c r="VQU1286"/>
      <c r="VQV1286"/>
      <c r="VQW1286"/>
      <c r="VQX1286"/>
      <c r="VQY1286"/>
      <c r="VQZ1286"/>
      <c r="VRA1286"/>
      <c r="VRB1286"/>
      <c r="VRC1286"/>
      <c r="VRD1286"/>
      <c r="VRE1286"/>
      <c r="VRF1286"/>
      <c r="VRG1286"/>
      <c r="VRH1286"/>
      <c r="VRI1286"/>
      <c r="VRJ1286"/>
      <c r="VRK1286"/>
      <c r="VRL1286"/>
      <c r="VRM1286"/>
      <c r="VRN1286"/>
      <c r="VRO1286"/>
      <c r="VRP1286"/>
      <c r="VRQ1286"/>
      <c r="VRR1286"/>
      <c r="VRS1286"/>
      <c r="VRT1286"/>
      <c r="VRU1286"/>
      <c r="VRV1286"/>
      <c r="VRW1286"/>
      <c r="VRX1286"/>
      <c r="VRY1286"/>
      <c r="VRZ1286"/>
      <c r="VSA1286"/>
      <c r="VSB1286"/>
      <c r="VSC1286"/>
      <c r="VSD1286"/>
      <c r="VSE1286"/>
      <c r="VSF1286"/>
      <c r="VSG1286"/>
      <c r="VSH1286"/>
      <c r="VSI1286"/>
      <c r="VSJ1286"/>
      <c r="VSK1286"/>
      <c r="VSL1286"/>
      <c r="VSM1286"/>
      <c r="VSN1286"/>
      <c r="VSO1286"/>
      <c r="VSP1286"/>
      <c r="VSQ1286"/>
      <c r="VSR1286"/>
      <c r="VSS1286"/>
      <c r="VST1286"/>
      <c r="VSU1286"/>
      <c r="VSV1286"/>
      <c r="VSW1286"/>
      <c r="VSX1286"/>
      <c r="VSY1286"/>
      <c r="VSZ1286"/>
      <c r="VTA1286"/>
      <c r="VTB1286"/>
      <c r="VTC1286"/>
      <c r="VTD1286"/>
      <c r="VTE1286"/>
      <c r="VTF1286"/>
      <c r="VTG1286"/>
      <c r="VTH1286"/>
      <c r="VTI1286"/>
      <c r="VTJ1286"/>
      <c r="VTK1286"/>
      <c r="VTL1286"/>
      <c r="VTM1286"/>
      <c r="VTN1286"/>
      <c r="VTO1286"/>
      <c r="VTP1286"/>
      <c r="VTQ1286"/>
      <c r="VTR1286"/>
      <c r="VTS1286"/>
      <c r="VTT1286"/>
      <c r="VTU1286"/>
      <c r="VTV1286"/>
      <c r="VTW1286"/>
      <c r="VTX1286"/>
      <c r="VTY1286"/>
      <c r="VTZ1286"/>
      <c r="VUA1286"/>
      <c r="VUB1286"/>
      <c r="VUC1286"/>
      <c r="VUD1286"/>
      <c r="VUE1286"/>
      <c r="VUF1286"/>
      <c r="VUG1286"/>
      <c r="VUH1286"/>
      <c r="VUI1286"/>
      <c r="VUJ1286"/>
      <c r="VUK1286"/>
      <c r="VUL1286"/>
      <c r="VUM1286"/>
      <c r="VUN1286"/>
      <c r="VUO1286"/>
      <c r="VUP1286"/>
      <c r="VUQ1286"/>
      <c r="VUR1286"/>
      <c r="VUS1286"/>
      <c r="VUT1286"/>
      <c r="VUU1286"/>
      <c r="VUV1286"/>
      <c r="VUW1286"/>
      <c r="VUX1286"/>
      <c r="VUY1286"/>
      <c r="VUZ1286"/>
      <c r="VVA1286"/>
      <c r="VVB1286"/>
      <c r="VVC1286"/>
      <c r="VVD1286"/>
      <c r="VVE1286"/>
      <c r="VVF1286"/>
      <c r="VVG1286"/>
      <c r="VVH1286"/>
      <c r="VVI1286"/>
      <c r="VVJ1286"/>
      <c r="VVK1286"/>
      <c r="VVL1286"/>
      <c r="VVM1286"/>
      <c r="VVN1286"/>
      <c r="VVO1286"/>
      <c r="VVP1286"/>
      <c r="VVQ1286"/>
      <c r="VVR1286"/>
      <c r="VVS1286"/>
      <c r="VVT1286"/>
      <c r="VVU1286"/>
      <c r="VVV1286"/>
      <c r="VVW1286"/>
      <c r="VVX1286"/>
      <c r="VVY1286"/>
      <c r="VVZ1286"/>
      <c r="VWA1286"/>
      <c r="VWB1286"/>
      <c r="VWC1286"/>
      <c r="VWD1286"/>
      <c r="VWE1286"/>
      <c r="VWF1286"/>
      <c r="VWG1286"/>
      <c r="VWH1286"/>
      <c r="VWI1286"/>
      <c r="VWJ1286"/>
      <c r="VWK1286"/>
      <c r="VWL1286"/>
      <c r="VWM1286"/>
      <c r="VWN1286"/>
      <c r="VWO1286"/>
      <c r="VWP1286"/>
      <c r="VWQ1286"/>
      <c r="VWR1286"/>
      <c r="VWS1286"/>
      <c r="VWT1286"/>
      <c r="VWU1286"/>
      <c r="VWV1286"/>
      <c r="VWW1286"/>
      <c r="VWX1286"/>
      <c r="VWY1286"/>
      <c r="VWZ1286"/>
      <c r="VXA1286"/>
      <c r="VXB1286"/>
      <c r="VXC1286"/>
      <c r="VXD1286"/>
      <c r="VXE1286"/>
      <c r="VXF1286"/>
      <c r="VXG1286"/>
      <c r="VXH1286"/>
      <c r="VXI1286"/>
      <c r="VXJ1286"/>
      <c r="VXK1286"/>
      <c r="VXL1286"/>
      <c r="VXM1286"/>
      <c r="VXN1286"/>
      <c r="VXO1286"/>
      <c r="VXP1286"/>
      <c r="VXQ1286"/>
      <c r="VXR1286"/>
      <c r="VXS1286"/>
      <c r="VXT1286"/>
      <c r="VXU1286"/>
      <c r="VXV1286"/>
      <c r="VXW1286"/>
      <c r="VXX1286"/>
      <c r="VXY1286"/>
      <c r="VXZ1286"/>
      <c r="VYA1286"/>
      <c r="VYB1286"/>
      <c r="VYC1286"/>
      <c r="VYD1286"/>
      <c r="VYE1286"/>
      <c r="VYF1286"/>
      <c r="VYG1286"/>
      <c r="VYH1286"/>
      <c r="VYI1286"/>
      <c r="VYJ1286"/>
      <c r="VYK1286"/>
      <c r="VYL1286"/>
      <c r="VYM1286"/>
      <c r="VYN1286"/>
      <c r="VYO1286"/>
      <c r="VYP1286"/>
      <c r="VYQ1286"/>
      <c r="VYR1286"/>
      <c r="VYS1286"/>
      <c r="VYT1286"/>
      <c r="VYU1286"/>
      <c r="VYV1286"/>
      <c r="VYW1286"/>
      <c r="VYX1286"/>
      <c r="VYY1286"/>
      <c r="VYZ1286"/>
      <c r="VZA1286"/>
      <c r="VZB1286"/>
      <c r="VZC1286"/>
      <c r="VZD1286"/>
      <c r="VZE1286"/>
      <c r="VZF1286"/>
      <c r="VZG1286"/>
      <c r="VZH1286"/>
      <c r="VZI1286"/>
      <c r="VZJ1286"/>
      <c r="VZK1286"/>
      <c r="VZL1286"/>
      <c r="VZM1286"/>
      <c r="VZN1286"/>
      <c r="VZO1286"/>
      <c r="VZP1286"/>
      <c r="VZQ1286"/>
      <c r="VZR1286"/>
      <c r="VZS1286"/>
      <c r="VZT1286"/>
      <c r="VZU1286"/>
      <c r="VZV1286"/>
      <c r="VZW1286"/>
      <c r="VZX1286"/>
      <c r="VZY1286"/>
      <c r="VZZ1286"/>
      <c r="WAA1286"/>
      <c r="WAB1286"/>
      <c r="WAC1286"/>
      <c r="WAD1286"/>
      <c r="WAE1286"/>
      <c r="WAF1286"/>
      <c r="WAG1286"/>
      <c r="WAH1286"/>
      <c r="WAI1286"/>
      <c r="WAJ1286"/>
      <c r="WAK1286"/>
      <c r="WAL1286"/>
      <c r="WAM1286"/>
      <c r="WAN1286"/>
      <c r="WAO1286"/>
      <c r="WAP1286"/>
      <c r="WAQ1286"/>
      <c r="WAR1286"/>
      <c r="WAS1286"/>
      <c r="WAT1286"/>
      <c r="WAU1286"/>
      <c r="WAV1286"/>
      <c r="WAW1286"/>
      <c r="WAX1286"/>
      <c r="WAY1286"/>
      <c r="WAZ1286"/>
      <c r="WBA1286"/>
      <c r="WBB1286"/>
      <c r="WBC1286"/>
      <c r="WBD1286"/>
      <c r="WBE1286"/>
      <c r="WBF1286"/>
      <c r="WBG1286"/>
      <c r="WBH1286"/>
      <c r="WBI1286"/>
      <c r="WBJ1286"/>
      <c r="WBK1286"/>
      <c r="WBL1286"/>
      <c r="WBM1286"/>
      <c r="WBN1286"/>
      <c r="WBO1286"/>
      <c r="WBP1286"/>
      <c r="WBQ1286"/>
      <c r="WBR1286"/>
      <c r="WBS1286"/>
      <c r="WBT1286"/>
      <c r="WBU1286"/>
      <c r="WBV1286"/>
      <c r="WBW1286"/>
      <c r="WBX1286"/>
      <c r="WBY1286"/>
      <c r="WBZ1286"/>
      <c r="WCA1286"/>
      <c r="WCB1286"/>
      <c r="WCC1286"/>
      <c r="WCD1286"/>
      <c r="WCE1286"/>
      <c r="WCF1286"/>
      <c r="WCG1286"/>
      <c r="WCH1286"/>
      <c r="WCI1286"/>
      <c r="WCJ1286"/>
      <c r="WCK1286"/>
      <c r="WCL1286"/>
      <c r="WCM1286"/>
      <c r="WCN1286"/>
      <c r="WCO1286"/>
      <c r="WCP1286"/>
      <c r="WCQ1286"/>
      <c r="WCR1286"/>
      <c r="WCS1286"/>
      <c r="WCT1286"/>
      <c r="WCU1286"/>
      <c r="WCV1286"/>
      <c r="WCW1286"/>
      <c r="WCX1286"/>
      <c r="WCY1286"/>
      <c r="WCZ1286"/>
      <c r="WDA1286"/>
      <c r="WDB1286"/>
      <c r="WDC1286"/>
      <c r="WDD1286"/>
      <c r="WDE1286"/>
      <c r="WDF1286"/>
      <c r="WDG1286"/>
      <c r="WDH1286"/>
      <c r="WDI1286"/>
      <c r="WDJ1286"/>
      <c r="WDK1286"/>
      <c r="WDL1286"/>
      <c r="WDM1286"/>
      <c r="WDN1286"/>
      <c r="WDO1286"/>
      <c r="WDP1286"/>
      <c r="WDQ1286"/>
      <c r="WDR1286"/>
      <c r="WDS1286"/>
      <c r="WDT1286"/>
      <c r="WDU1286"/>
      <c r="WDV1286"/>
      <c r="WDW1286"/>
      <c r="WDX1286"/>
      <c r="WDY1286"/>
      <c r="WDZ1286"/>
      <c r="WEA1286"/>
      <c r="WEB1286"/>
      <c r="WEC1286"/>
      <c r="WED1286"/>
      <c r="WEE1286"/>
      <c r="WEF1286"/>
      <c r="WEG1286"/>
      <c r="WEH1286"/>
      <c r="WEI1286"/>
      <c r="WEJ1286"/>
      <c r="WEK1286"/>
      <c r="WEL1286"/>
      <c r="WEM1286"/>
      <c r="WEN1286"/>
      <c r="WEO1286"/>
      <c r="WEP1286"/>
      <c r="WEQ1286"/>
      <c r="WER1286"/>
      <c r="WES1286"/>
      <c r="WET1286"/>
      <c r="WEU1286"/>
      <c r="WEV1286"/>
      <c r="WEW1286"/>
      <c r="WEX1286"/>
      <c r="WEY1286"/>
      <c r="WEZ1286"/>
      <c r="WFA1286"/>
      <c r="WFB1286"/>
      <c r="WFC1286"/>
      <c r="WFD1286"/>
      <c r="WFE1286"/>
      <c r="WFF1286"/>
      <c r="WFG1286"/>
      <c r="WFH1286"/>
      <c r="WFI1286"/>
      <c r="WFJ1286"/>
      <c r="WFK1286"/>
      <c r="WFL1286"/>
      <c r="WFM1286"/>
      <c r="WFN1286"/>
      <c r="WFO1286"/>
      <c r="WFP1286"/>
      <c r="WFQ1286"/>
      <c r="WFR1286"/>
      <c r="WFS1286"/>
      <c r="WFT1286"/>
      <c r="WFU1286"/>
      <c r="WFV1286"/>
      <c r="WFW1286"/>
      <c r="WFX1286"/>
      <c r="WFY1286"/>
      <c r="WFZ1286"/>
      <c r="WGA1286"/>
      <c r="WGB1286"/>
      <c r="WGC1286"/>
      <c r="WGD1286"/>
      <c r="WGE1286"/>
      <c r="WGF1286"/>
      <c r="WGG1286"/>
      <c r="WGH1286"/>
      <c r="WGI1286"/>
      <c r="WGJ1286"/>
      <c r="WGK1286"/>
      <c r="WGL1286"/>
      <c r="WGM1286"/>
      <c r="WGN1286"/>
      <c r="WGO1286"/>
      <c r="WGP1286"/>
      <c r="WGQ1286"/>
      <c r="WGR1286"/>
      <c r="WGS1286"/>
      <c r="WGT1286"/>
      <c r="WGU1286"/>
      <c r="WGV1286"/>
      <c r="WGW1286"/>
      <c r="WGX1286"/>
      <c r="WGY1286"/>
      <c r="WGZ1286"/>
      <c r="WHA1286"/>
      <c r="WHB1286"/>
      <c r="WHC1286"/>
      <c r="WHD1286"/>
      <c r="WHE1286"/>
      <c r="WHF1286"/>
      <c r="WHG1286"/>
      <c r="WHH1286"/>
      <c r="WHI1286"/>
      <c r="WHJ1286"/>
      <c r="WHK1286"/>
      <c r="WHL1286"/>
      <c r="WHM1286"/>
      <c r="WHN1286"/>
      <c r="WHO1286"/>
      <c r="WHP1286"/>
      <c r="WHQ1286"/>
      <c r="WHR1286"/>
      <c r="WHS1286"/>
      <c r="WHT1286"/>
      <c r="WHU1286"/>
      <c r="WHV1286"/>
      <c r="WHW1286"/>
      <c r="WHX1286"/>
      <c r="WHY1286"/>
      <c r="WHZ1286"/>
      <c r="WIA1286"/>
      <c r="WIB1286"/>
      <c r="WIC1286"/>
      <c r="WID1286"/>
      <c r="WIE1286"/>
      <c r="WIF1286"/>
      <c r="WIG1286"/>
      <c r="WIH1286"/>
      <c r="WII1286"/>
      <c r="WIJ1286"/>
      <c r="WIK1286"/>
      <c r="WIL1286"/>
      <c r="WIM1286"/>
      <c r="WIN1286"/>
      <c r="WIO1286"/>
      <c r="WIP1286"/>
      <c r="WIQ1286"/>
      <c r="WIR1286"/>
      <c r="WIS1286"/>
      <c r="WIT1286"/>
      <c r="WIU1286"/>
      <c r="WIV1286"/>
      <c r="WIW1286"/>
      <c r="WIX1286"/>
      <c r="WIY1286"/>
      <c r="WIZ1286"/>
      <c r="WJA1286"/>
      <c r="WJB1286"/>
      <c r="WJC1286"/>
      <c r="WJD1286"/>
      <c r="WJE1286"/>
      <c r="WJF1286"/>
      <c r="WJG1286"/>
      <c r="WJH1286"/>
      <c r="WJI1286"/>
      <c r="WJJ1286"/>
      <c r="WJK1286"/>
      <c r="WJL1286"/>
      <c r="WJM1286"/>
      <c r="WJN1286"/>
      <c r="WJO1286"/>
      <c r="WJP1286"/>
      <c r="WJQ1286"/>
      <c r="WJR1286"/>
      <c r="WJS1286"/>
      <c r="WJT1286"/>
      <c r="WJU1286"/>
      <c r="WJV1286"/>
      <c r="WJW1286"/>
      <c r="WJX1286"/>
      <c r="WJY1286"/>
      <c r="WJZ1286"/>
      <c r="WKA1286"/>
      <c r="WKB1286"/>
      <c r="WKC1286"/>
      <c r="WKD1286"/>
      <c r="WKE1286"/>
      <c r="WKF1286"/>
      <c r="WKG1286"/>
      <c r="WKH1286"/>
      <c r="WKI1286"/>
      <c r="WKJ1286"/>
      <c r="WKK1286"/>
      <c r="WKL1286"/>
      <c r="WKM1286"/>
      <c r="WKN1286"/>
      <c r="WKO1286"/>
      <c r="WKP1286"/>
      <c r="WKQ1286"/>
      <c r="WKR1286"/>
      <c r="WKS1286"/>
      <c r="WKT1286"/>
      <c r="WKU1286"/>
      <c r="WKV1286"/>
      <c r="WKW1286"/>
      <c r="WKX1286"/>
      <c r="WKY1286"/>
      <c r="WKZ1286"/>
      <c r="WLA1286"/>
      <c r="WLB1286"/>
      <c r="WLC1286"/>
      <c r="WLD1286"/>
      <c r="WLE1286"/>
      <c r="WLF1286"/>
      <c r="WLG1286"/>
      <c r="WLH1286"/>
      <c r="WLI1286"/>
      <c r="WLJ1286"/>
      <c r="WLK1286"/>
      <c r="WLL1286"/>
      <c r="WLM1286"/>
      <c r="WLN1286"/>
      <c r="WLO1286"/>
      <c r="WLP1286"/>
      <c r="WLQ1286"/>
      <c r="WLR1286"/>
      <c r="WLS1286"/>
      <c r="WLT1286"/>
      <c r="WLU1286"/>
      <c r="WLV1286"/>
      <c r="WLW1286"/>
      <c r="WLX1286"/>
      <c r="WLY1286"/>
      <c r="WLZ1286"/>
      <c r="WMA1286"/>
      <c r="WMB1286"/>
      <c r="WMC1286"/>
      <c r="WMD1286"/>
      <c r="WME1286"/>
      <c r="WMF1286"/>
      <c r="WMG1286"/>
      <c r="WMH1286"/>
      <c r="WMI1286"/>
      <c r="WMJ1286"/>
      <c r="WMK1286"/>
      <c r="WML1286"/>
      <c r="WMM1286"/>
      <c r="WMN1286"/>
      <c r="WMO1286"/>
      <c r="WMP1286"/>
      <c r="WMQ1286"/>
      <c r="WMR1286"/>
      <c r="WMS1286"/>
      <c r="WMT1286"/>
      <c r="WMU1286"/>
      <c r="WMV1286"/>
      <c r="WMW1286"/>
      <c r="WMX1286"/>
      <c r="WMY1286"/>
      <c r="WMZ1286"/>
      <c r="WNA1286"/>
      <c r="WNB1286"/>
      <c r="WNC1286"/>
      <c r="WND1286"/>
      <c r="WNE1286"/>
      <c r="WNF1286"/>
      <c r="WNG1286"/>
      <c r="WNH1286"/>
      <c r="WNI1286"/>
      <c r="WNJ1286"/>
      <c r="WNK1286"/>
      <c r="WNL1286"/>
      <c r="WNM1286"/>
      <c r="WNN1286"/>
      <c r="WNO1286"/>
      <c r="WNP1286"/>
      <c r="WNQ1286"/>
      <c r="WNR1286"/>
      <c r="WNS1286"/>
      <c r="WNT1286"/>
      <c r="WNU1286"/>
      <c r="WNV1286"/>
      <c r="WNW1286"/>
      <c r="WNX1286"/>
      <c r="WNY1286"/>
      <c r="WNZ1286"/>
      <c r="WOA1286"/>
      <c r="WOB1286"/>
      <c r="WOC1286"/>
      <c r="WOD1286"/>
      <c r="WOE1286"/>
      <c r="WOF1286"/>
      <c r="WOG1286"/>
      <c r="WOH1286"/>
      <c r="WOI1286"/>
      <c r="WOJ1286"/>
      <c r="WOK1286"/>
      <c r="WOL1286"/>
      <c r="WOM1286"/>
      <c r="WON1286"/>
      <c r="WOO1286"/>
      <c r="WOP1286"/>
      <c r="WOQ1286"/>
      <c r="WOR1286"/>
      <c r="WOS1286"/>
      <c r="WOT1286"/>
      <c r="WOU1286"/>
      <c r="WOV1286"/>
      <c r="WOW1286"/>
      <c r="WOX1286"/>
      <c r="WOY1286"/>
      <c r="WOZ1286"/>
      <c r="WPA1286"/>
      <c r="WPB1286"/>
      <c r="WPC1286"/>
      <c r="WPD1286"/>
      <c r="WPE1286"/>
      <c r="WPF1286"/>
      <c r="WPG1286"/>
      <c r="WPH1286"/>
      <c r="WPI1286"/>
      <c r="WPJ1286"/>
      <c r="WPK1286"/>
      <c r="WPL1286"/>
      <c r="WPM1286"/>
      <c r="WPN1286"/>
      <c r="WPO1286"/>
      <c r="WPP1286"/>
      <c r="WPQ1286"/>
      <c r="WPR1286"/>
      <c r="WPS1286"/>
      <c r="WPT1286"/>
      <c r="WPU1286"/>
      <c r="WPV1286"/>
      <c r="WPW1286"/>
      <c r="WPX1286"/>
      <c r="WPY1286"/>
      <c r="WPZ1286"/>
      <c r="WQA1286"/>
      <c r="WQB1286"/>
      <c r="WQC1286"/>
      <c r="WQD1286"/>
      <c r="WQE1286"/>
      <c r="WQF1286"/>
      <c r="WQG1286"/>
      <c r="WQH1286"/>
      <c r="WQI1286"/>
      <c r="WQJ1286"/>
      <c r="WQK1286"/>
      <c r="WQL1286"/>
      <c r="WQM1286"/>
      <c r="WQN1286"/>
      <c r="WQO1286"/>
      <c r="WQP1286"/>
      <c r="WQQ1286"/>
      <c r="WQR1286"/>
      <c r="WQS1286"/>
      <c r="WQT1286"/>
      <c r="WQU1286"/>
      <c r="WQV1286"/>
      <c r="WQW1286"/>
      <c r="WQX1286"/>
      <c r="WQY1286"/>
      <c r="WQZ1286"/>
      <c r="WRA1286"/>
      <c r="WRB1286"/>
      <c r="WRC1286"/>
      <c r="WRD1286"/>
      <c r="WRE1286"/>
      <c r="WRF1286"/>
      <c r="WRG1286"/>
      <c r="WRH1286"/>
      <c r="WRI1286"/>
      <c r="WRJ1286"/>
      <c r="WRK1286"/>
      <c r="WRL1286"/>
      <c r="WRM1286"/>
      <c r="WRN1286"/>
      <c r="WRO1286"/>
      <c r="WRP1286"/>
      <c r="WRQ1286"/>
      <c r="WRR1286"/>
      <c r="WRS1286"/>
      <c r="WRT1286"/>
      <c r="WRU1286"/>
      <c r="WRV1286"/>
      <c r="WRW1286"/>
      <c r="WRX1286"/>
      <c r="WRY1286"/>
      <c r="WRZ1286"/>
      <c r="WSA1286"/>
      <c r="WSB1286"/>
      <c r="WSC1286"/>
      <c r="WSD1286"/>
      <c r="WSE1286"/>
      <c r="WSF1286"/>
      <c r="WSG1286"/>
      <c r="WSH1286"/>
      <c r="WSI1286"/>
      <c r="WSJ1286"/>
      <c r="WSK1286"/>
      <c r="WSL1286"/>
      <c r="WSM1286"/>
      <c r="WSN1286"/>
      <c r="WSO1286"/>
      <c r="WSP1286"/>
      <c r="WSQ1286"/>
      <c r="WSR1286"/>
      <c r="WSS1286"/>
      <c r="WST1286"/>
      <c r="WSU1286"/>
      <c r="WSV1286"/>
      <c r="WSW1286"/>
      <c r="WSX1286"/>
      <c r="WSY1286"/>
      <c r="WSZ1286"/>
      <c r="WTA1286"/>
      <c r="WTB1286"/>
      <c r="WTC1286"/>
      <c r="WTD1286"/>
      <c r="WTE1286"/>
      <c r="WTF1286"/>
      <c r="WTG1286"/>
      <c r="WTH1286"/>
      <c r="WTI1286"/>
      <c r="WTJ1286"/>
      <c r="WTK1286"/>
      <c r="WTL1286"/>
      <c r="WTM1286"/>
      <c r="WTN1286"/>
      <c r="WTO1286"/>
      <c r="WTP1286"/>
      <c r="WTQ1286"/>
      <c r="WTR1286"/>
      <c r="WTS1286"/>
      <c r="WTT1286"/>
      <c r="WTU1286"/>
      <c r="WTV1286"/>
      <c r="WTW1286"/>
      <c r="WTX1286"/>
      <c r="WTY1286"/>
      <c r="WTZ1286"/>
      <c r="WUA1286"/>
      <c r="WUB1286"/>
      <c r="WUC1286"/>
      <c r="WUD1286"/>
      <c r="WUE1286"/>
      <c r="WUF1286"/>
      <c r="WUG1286"/>
      <c r="WUH1286"/>
      <c r="WUI1286"/>
      <c r="WUJ1286"/>
      <c r="WUK1286"/>
      <c r="WUL1286"/>
      <c r="WUM1286"/>
      <c r="WUN1286"/>
      <c r="WUO1286"/>
      <c r="WUP1286"/>
      <c r="WUQ1286"/>
      <c r="WUR1286"/>
      <c r="WUS1286"/>
      <c r="WUT1286"/>
      <c r="WUU1286"/>
      <c r="WUV1286"/>
      <c r="WUW1286"/>
      <c r="WUX1286"/>
      <c r="WUY1286"/>
      <c r="WUZ1286"/>
      <c r="WVA1286"/>
      <c r="WVB1286"/>
      <c r="WVC1286"/>
      <c r="WVD1286"/>
      <c r="WVE1286"/>
      <c r="WVF1286"/>
      <c r="WVG1286"/>
      <c r="WVH1286"/>
      <c r="WVI1286"/>
      <c r="WVJ1286"/>
      <c r="WVK1286"/>
      <c r="WVL1286"/>
      <c r="WVM1286"/>
      <c r="WVN1286"/>
      <c r="WVO1286"/>
      <c r="WVP1286"/>
      <c r="WVQ1286"/>
      <c r="WVR1286"/>
      <c r="WVS1286"/>
      <c r="WVT1286"/>
      <c r="WVU1286"/>
      <c r="WVV1286"/>
      <c r="WVW1286"/>
      <c r="WVX1286"/>
      <c r="WVY1286"/>
      <c r="WVZ1286"/>
      <c r="WWA1286"/>
      <c r="WWB1286"/>
      <c r="WWC1286"/>
      <c r="WWD1286"/>
      <c r="WWE1286"/>
      <c r="WWF1286"/>
      <c r="WWG1286"/>
      <c r="WWH1286"/>
      <c r="WWI1286"/>
      <c r="WWJ1286"/>
      <c r="WWK1286"/>
      <c r="WWL1286"/>
      <c r="WWM1286"/>
      <c r="WWN1286"/>
      <c r="WWO1286"/>
      <c r="WWP1286"/>
      <c r="WWQ1286"/>
      <c r="WWR1286"/>
      <c r="WWS1286"/>
      <c r="WWT1286"/>
      <c r="WWU1286"/>
      <c r="WWV1286"/>
      <c r="WWW1286"/>
      <c r="WWX1286"/>
      <c r="WWY1286"/>
      <c r="WWZ1286"/>
      <c r="WXA1286"/>
      <c r="WXB1286"/>
      <c r="WXC1286"/>
      <c r="WXD1286"/>
      <c r="WXE1286"/>
      <c r="WXF1286"/>
      <c r="WXG1286"/>
      <c r="WXH1286"/>
      <c r="WXI1286"/>
      <c r="WXJ1286"/>
      <c r="WXK1286"/>
      <c r="WXL1286"/>
      <c r="WXM1286"/>
      <c r="WXN1286"/>
      <c r="WXO1286"/>
      <c r="WXP1286"/>
      <c r="WXQ1286"/>
      <c r="WXR1286"/>
      <c r="WXS1286"/>
      <c r="WXT1286"/>
      <c r="WXU1286"/>
      <c r="WXV1286"/>
      <c r="WXW1286"/>
      <c r="WXX1286"/>
      <c r="WXY1286"/>
      <c r="WXZ1286"/>
      <c r="WYA1286"/>
      <c r="WYB1286"/>
      <c r="WYC1286"/>
      <c r="WYD1286"/>
      <c r="WYE1286"/>
      <c r="WYF1286"/>
      <c r="WYG1286"/>
      <c r="WYH1286"/>
      <c r="WYI1286"/>
      <c r="WYJ1286"/>
      <c r="WYK1286"/>
      <c r="WYL1286"/>
      <c r="WYM1286"/>
      <c r="WYN1286"/>
      <c r="WYO1286"/>
      <c r="WYP1286"/>
      <c r="WYQ1286"/>
      <c r="WYR1286"/>
      <c r="WYS1286"/>
      <c r="WYT1286"/>
      <c r="WYU1286"/>
      <c r="WYV1286"/>
      <c r="WYW1286"/>
      <c r="WYX1286"/>
      <c r="WYY1286"/>
      <c r="WYZ1286"/>
      <c r="WZA1286"/>
      <c r="WZB1286"/>
      <c r="WZC1286"/>
      <c r="WZD1286"/>
      <c r="WZE1286"/>
      <c r="WZF1286"/>
      <c r="WZG1286"/>
      <c r="WZH1286"/>
      <c r="WZI1286"/>
      <c r="WZJ1286"/>
      <c r="WZK1286"/>
      <c r="WZL1286"/>
      <c r="WZM1286"/>
      <c r="WZN1286"/>
      <c r="WZO1286"/>
      <c r="WZP1286"/>
      <c r="WZQ1286"/>
      <c r="WZR1286"/>
      <c r="WZS1286"/>
      <c r="WZT1286"/>
      <c r="WZU1286"/>
      <c r="WZV1286"/>
      <c r="WZW1286"/>
      <c r="WZX1286"/>
      <c r="WZY1286"/>
      <c r="WZZ1286"/>
      <c r="XAA1286"/>
      <c r="XAB1286"/>
      <c r="XAC1286"/>
      <c r="XAD1286"/>
      <c r="XAE1286"/>
      <c r="XAF1286"/>
      <c r="XAG1286"/>
      <c r="XAH1286"/>
      <c r="XAI1286"/>
      <c r="XAJ1286"/>
      <c r="XAK1286"/>
      <c r="XAL1286"/>
      <c r="XAM1286"/>
      <c r="XAN1286"/>
      <c r="XAO1286"/>
      <c r="XAP1286"/>
      <c r="XAQ1286"/>
      <c r="XAR1286"/>
      <c r="XAS1286"/>
      <c r="XAT1286"/>
      <c r="XAU1286"/>
      <c r="XAV1286"/>
      <c r="XAW1286"/>
      <c r="XAX1286"/>
      <c r="XAY1286"/>
      <c r="XAZ1286"/>
      <c r="XBA1286"/>
      <c r="XBB1286"/>
      <c r="XBC1286"/>
      <c r="XBD1286"/>
      <c r="XBE1286"/>
      <c r="XBF1286"/>
      <c r="XBG1286"/>
      <c r="XBH1286"/>
      <c r="XBI1286"/>
      <c r="XBJ1286"/>
      <c r="XBK1286"/>
      <c r="XBL1286"/>
      <c r="XBM1286"/>
      <c r="XBN1286"/>
      <c r="XBO1286"/>
      <c r="XBP1286"/>
      <c r="XBQ1286"/>
      <c r="XBR1286"/>
      <c r="XBS1286"/>
      <c r="XBT1286"/>
      <c r="XBU1286"/>
      <c r="XBV1286"/>
      <c r="XBW1286"/>
      <c r="XBX1286"/>
      <c r="XBY1286"/>
      <c r="XBZ1286"/>
      <c r="XCA1286"/>
      <c r="XCB1286"/>
      <c r="XCC1286"/>
      <c r="XCD1286"/>
      <c r="XCE1286"/>
      <c r="XCF1286"/>
      <c r="XCG1286"/>
      <c r="XCH1286"/>
      <c r="XCI1286"/>
      <c r="XCJ1286"/>
      <c r="XCK1286"/>
      <c r="XCL1286"/>
      <c r="XCM1286"/>
      <c r="XCN1286"/>
      <c r="XCO1286"/>
      <c r="XCP1286"/>
      <c r="XCQ1286"/>
      <c r="XCR1286"/>
      <c r="XCS1286"/>
      <c r="XCT1286"/>
      <c r="XCU1286"/>
      <c r="XCV1286"/>
      <c r="XCW1286"/>
      <c r="XCX1286"/>
      <c r="XCY1286"/>
      <c r="XCZ1286"/>
      <c r="XDA1286"/>
      <c r="XDB1286"/>
      <c r="XDC1286"/>
      <c r="XDD1286"/>
      <c r="XDE1286"/>
      <c r="XDF1286"/>
      <c r="XDG1286"/>
      <c r="XDH1286"/>
      <c r="XDI1286"/>
      <c r="XDJ1286"/>
      <c r="XDK1286"/>
      <c r="XDL1286"/>
      <c r="XDM1286"/>
      <c r="XDN1286"/>
      <c r="XDO1286"/>
      <c r="XDP1286"/>
      <c r="XDQ1286"/>
      <c r="XDR1286"/>
      <c r="XDS1286"/>
      <c r="XDT1286"/>
      <c r="XDU1286"/>
      <c r="XDV1286"/>
      <c r="XDW1286"/>
      <c r="XDX1286"/>
      <c r="XDY1286"/>
      <c r="XDZ1286"/>
      <c r="XEA1286"/>
      <c r="XEB1286"/>
      <c r="XEC1286"/>
      <c r="XED1286"/>
      <c r="XEE1286"/>
      <c r="XEF1286"/>
      <c r="XEG1286"/>
      <c r="XEH1286"/>
      <c r="XEI1286"/>
      <c r="XEJ1286"/>
      <c r="XEK1286"/>
      <c r="XEL1286"/>
      <c r="XEM1286"/>
      <c r="XEN1286"/>
      <c r="XEO1286"/>
      <c r="XEP1286"/>
      <c r="XEQ1286"/>
      <c r="XER1286"/>
      <c r="XES1286"/>
      <c r="XET1286"/>
      <c r="XEU1286"/>
      <c r="XEV1286"/>
      <c r="XEW1286"/>
      <c r="XEX1286"/>
      <c r="XEY1286"/>
      <c r="XEZ1286"/>
    </row>
    <row r="1287" spans="1:16380" hidden="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c r="HK1287"/>
      <c r="HL1287"/>
      <c r="HM1287"/>
      <c r="HN1287"/>
      <c r="HO1287"/>
      <c r="HP1287"/>
      <c r="HQ1287"/>
      <c r="HR1287"/>
      <c r="HS1287"/>
      <c r="HT1287"/>
      <c r="HU1287"/>
      <c r="HV1287"/>
      <c r="HW1287"/>
      <c r="HX1287"/>
      <c r="HY1287"/>
      <c r="HZ1287"/>
      <c r="IA1287"/>
      <c r="IB1287"/>
      <c r="IC1287"/>
      <c r="ID1287"/>
      <c r="IE1287"/>
      <c r="IF1287"/>
      <c r="IG1287"/>
      <c r="IH1287"/>
      <c r="II1287"/>
      <c r="IJ1287"/>
      <c r="IK1287"/>
      <c r="IL1287"/>
      <c r="IM1287"/>
      <c r="IN1287"/>
      <c r="IO1287"/>
      <c r="IP1287"/>
      <c r="IQ1287"/>
      <c r="IR1287"/>
      <c r="IS1287"/>
      <c r="IT1287"/>
      <c r="IU1287"/>
      <c r="IV1287"/>
      <c r="IW1287"/>
      <c r="IX1287"/>
      <c r="IY1287"/>
      <c r="IZ1287"/>
      <c r="JA1287"/>
      <c r="JB1287"/>
      <c r="JC1287"/>
      <c r="JD1287"/>
      <c r="JE1287"/>
      <c r="JF1287"/>
      <c r="JG1287"/>
      <c r="JH1287"/>
      <c r="JI1287"/>
      <c r="JJ1287"/>
      <c r="JK1287"/>
      <c r="JL1287"/>
      <c r="JM1287"/>
      <c r="JN1287"/>
      <c r="JO1287"/>
      <c r="JP1287"/>
      <c r="JQ1287"/>
      <c r="JR1287"/>
      <c r="JS1287"/>
      <c r="JT1287"/>
      <c r="JU1287"/>
      <c r="JV1287"/>
      <c r="JW1287"/>
      <c r="JX1287"/>
      <c r="JY1287"/>
      <c r="JZ1287"/>
      <c r="KA1287"/>
      <c r="KB1287"/>
      <c r="KC1287"/>
      <c r="KD1287"/>
      <c r="KE1287"/>
      <c r="KF1287"/>
      <c r="KG1287"/>
      <c r="KH1287"/>
      <c r="KI1287"/>
      <c r="KJ1287"/>
      <c r="KK1287"/>
      <c r="KL1287"/>
      <c r="KM1287"/>
      <c r="KN1287"/>
      <c r="KO1287"/>
      <c r="KP1287"/>
      <c r="KQ1287"/>
      <c r="KR1287"/>
      <c r="KS1287"/>
      <c r="KT1287"/>
      <c r="KU1287"/>
      <c r="KV1287"/>
      <c r="KW1287"/>
      <c r="KX1287"/>
      <c r="KY1287"/>
      <c r="KZ1287"/>
      <c r="LA1287"/>
      <c r="LB1287"/>
      <c r="LC1287"/>
      <c r="LD1287"/>
      <c r="LE1287"/>
      <c r="LF1287"/>
      <c r="LG1287"/>
      <c r="LH1287"/>
      <c r="LI1287"/>
      <c r="LJ1287"/>
      <c r="LK1287"/>
      <c r="LL1287"/>
      <c r="LM1287"/>
      <c r="LN1287"/>
      <c r="LO1287"/>
      <c r="LP1287"/>
      <c r="LQ1287"/>
      <c r="LR1287"/>
      <c r="LS1287"/>
      <c r="LT1287"/>
      <c r="LU1287"/>
      <c r="LV1287"/>
      <c r="LW1287"/>
      <c r="LX1287"/>
      <c r="LY1287"/>
      <c r="LZ1287"/>
      <c r="MA1287"/>
      <c r="MB1287"/>
      <c r="MC1287"/>
      <c r="MD1287"/>
      <c r="ME1287"/>
      <c r="MF1287"/>
      <c r="MG1287"/>
      <c r="MH1287"/>
      <c r="MI1287"/>
      <c r="MJ1287"/>
      <c r="MK1287"/>
      <c r="ML1287"/>
      <c r="MM1287"/>
      <c r="MN1287"/>
      <c r="MO1287"/>
      <c r="MP1287"/>
      <c r="MQ1287"/>
      <c r="MR1287"/>
      <c r="MS1287"/>
      <c r="MT1287"/>
      <c r="MU1287"/>
      <c r="MV1287"/>
      <c r="MW1287"/>
      <c r="MX1287"/>
      <c r="MY1287"/>
      <c r="MZ1287"/>
      <c r="NA1287"/>
      <c r="NB1287"/>
      <c r="NC1287"/>
      <c r="ND1287"/>
      <c r="NE1287"/>
      <c r="NF1287"/>
      <c r="NG1287"/>
      <c r="NH1287"/>
      <c r="NI1287"/>
      <c r="NJ1287"/>
      <c r="NK1287"/>
      <c r="NL1287"/>
      <c r="NM1287"/>
      <c r="NN1287"/>
      <c r="NO1287"/>
      <c r="NP1287"/>
      <c r="NQ1287"/>
      <c r="NR1287"/>
      <c r="NS1287"/>
      <c r="NT1287"/>
      <c r="NU1287"/>
      <c r="NV1287"/>
      <c r="NW1287"/>
      <c r="NX1287"/>
      <c r="NY1287"/>
      <c r="NZ1287"/>
      <c r="OA1287"/>
      <c r="OB1287"/>
      <c r="OC1287"/>
      <c r="OD1287"/>
      <c r="OE1287"/>
      <c r="OF1287"/>
      <c r="OG1287"/>
      <c r="OH1287"/>
      <c r="OI1287"/>
      <c r="OJ1287"/>
      <c r="OK1287"/>
      <c r="OL1287"/>
      <c r="OM1287"/>
      <c r="ON1287"/>
      <c r="OO1287"/>
      <c r="OP1287"/>
      <c r="OQ1287"/>
      <c r="OR1287"/>
      <c r="OS1287"/>
      <c r="OT1287"/>
      <c r="OU1287"/>
      <c r="OV1287"/>
      <c r="OW1287"/>
      <c r="OX1287"/>
      <c r="OY1287"/>
      <c r="OZ1287"/>
      <c r="PA1287"/>
      <c r="PB1287"/>
      <c r="PC1287"/>
      <c r="PD1287"/>
      <c r="PE1287"/>
      <c r="PF1287"/>
      <c r="PG1287"/>
      <c r="PH1287"/>
      <c r="PI1287"/>
      <c r="PJ1287"/>
      <c r="PK1287"/>
      <c r="PL1287"/>
      <c r="PM1287"/>
      <c r="PN1287"/>
      <c r="PO1287"/>
      <c r="PP1287"/>
      <c r="PQ1287"/>
      <c r="PR1287"/>
      <c r="PS1287"/>
      <c r="PT1287"/>
      <c r="PU1287"/>
      <c r="PV1287"/>
      <c r="PW1287"/>
      <c r="PX1287"/>
      <c r="PY1287"/>
      <c r="PZ1287"/>
      <c r="QA1287"/>
      <c r="QB1287"/>
      <c r="QC1287"/>
      <c r="QD1287"/>
      <c r="QE1287"/>
      <c r="QF1287"/>
      <c r="QG1287"/>
      <c r="QH1287"/>
      <c r="QI1287"/>
      <c r="QJ1287"/>
      <c r="QK1287"/>
      <c r="QL1287"/>
      <c r="QM1287"/>
      <c r="QN1287"/>
      <c r="QO1287"/>
      <c r="QP1287"/>
      <c r="QQ1287"/>
      <c r="QR1287"/>
      <c r="QS1287"/>
      <c r="QT1287"/>
      <c r="QU1287"/>
      <c r="QV1287"/>
      <c r="QW1287"/>
      <c r="QX1287"/>
      <c r="QY1287"/>
      <c r="QZ1287"/>
      <c r="RA1287"/>
      <c r="RB1287"/>
      <c r="RC1287"/>
      <c r="RD1287"/>
      <c r="RE1287"/>
      <c r="RF1287"/>
      <c r="RG1287"/>
      <c r="RH1287"/>
      <c r="RI1287"/>
      <c r="RJ1287"/>
      <c r="RK1287"/>
      <c r="RL1287"/>
      <c r="RM1287"/>
      <c r="RN1287"/>
      <c r="RO1287"/>
      <c r="RP1287"/>
      <c r="RQ1287"/>
      <c r="RR1287"/>
      <c r="RS1287"/>
      <c r="RT1287"/>
      <c r="RU1287"/>
      <c r="RV1287"/>
      <c r="RW1287"/>
      <c r="RX1287"/>
      <c r="RY1287"/>
      <c r="RZ1287"/>
      <c r="SA1287"/>
      <c r="SB1287"/>
      <c r="SC1287"/>
      <c r="SD1287"/>
      <c r="SE1287"/>
      <c r="SF1287"/>
      <c r="SG1287"/>
      <c r="SH1287"/>
      <c r="SI1287"/>
      <c r="SJ1287"/>
      <c r="SK1287"/>
      <c r="SL1287"/>
      <c r="SM1287"/>
      <c r="SN1287"/>
      <c r="SO1287"/>
      <c r="SP1287"/>
      <c r="SQ1287"/>
      <c r="SR1287"/>
      <c r="SS1287"/>
      <c r="ST1287"/>
      <c r="SU1287"/>
      <c r="SV1287"/>
      <c r="SW1287"/>
      <c r="SX1287"/>
      <c r="SY1287"/>
      <c r="SZ1287"/>
      <c r="TA1287"/>
      <c r="TB1287"/>
      <c r="TC1287"/>
      <c r="TD1287"/>
      <c r="TE1287"/>
      <c r="TF1287"/>
      <c r="TG1287"/>
      <c r="TH1287"/>
      <c r="TI1287"/>
      <c r="TJ1287"/>
      <c r="TK1287"/>
      <c r="TL1287"/>
      <c r="TM1287"/>
      <c r="TN1287"/>
      <c r="TO1287"/>
      <c r="TP1287"/>
      <c r="TQ1287"/>
      <c r="TR1287"/>
      <c r="TS1287"/>
      <c r="TT1287"/>
      <c r="TU1287"/>
      <c r="TV1287"/>
      <c r="TW1287"/>
      <c r="TX1287"/>
      <c r="TY1287"/>
      <c r="TZ1287"/>
      <c r="UA1287"/>
      <c r="UB1287"/>
      <c r="UC1287"/>
      <c r="UD1287"/>
      <c r="UE1287"/>
      <c r="UF1287"/>
      <c r="UG1287"/>
      <c r="UH1287"/>
      <c r="UI1287"/>
      <c r="UJ1287"/>
      <c r="UK1287"/>
      <c r="UL1287"/>
      <c r="UM1287"/>
      <c r="UN1287"/>
      <c r="UO1287"/>
      <c r="UP1287"/>
      <c r="UQ1287"/>
      <c r="UR1287"/>
      <c r="US1287"/>
      <c r="UT1287"/>
      <c r="UU1287"/>
      <c r="UV1287"/>
      <c r="UW1287"/>
      <c r="UX1287"/>
      <c r="UY1287"/>
      <c r="UZ1287"/>
      <c r="VA1287"/>
      <c r="VB1287"/>
      <c r="VC1287"/>
      <c r="VD1287"/>
      <c r="VE1287"/>
      <c r="VF1287"/>
      <c r="VG1287"/>
      <c r="VH1287"/>
      <c r="VI1287"/>
      <c r="VJ1287"/>
      <c r="VK1287"/>
      <c r="VL1287"/>
      <c r="VM1287"/>
      <c r="VN1287"/>
      <c r="VO1287"/>
      <c r="VP1287"/>
      <c r="VQ1287"/>
      <c r="VR1287"/>
      <c r="VS1287"/>
      <c r="VT1287"/>
      <c r="VU1287"/>
      <c r="VV1287"/>
      <c r="VW1287"/>
      <c r="VX1287"/>
      <c r="VY1287"/>
      <c r="VZ1287"/>
      <c r="WA1287"/>
      <c r="WB1287"/>
      <c r="WC1287"/>
      <c r="WD1287"/>
      <c r="WE1287"/>
      <c r="WF1287"/>
      <c r="WG1287"/>
      <c r="WH1287"/>
      <c r="WI1287"/>
      <c r="WJ1287"/>
      <c r="WK1287"/>
      <c r="WL1287"/>
      <c r="WM1287"/>
      <c r="WN1287"/>
      <c r="WO1287"/>
      <c r="WP1287"/>
      <c r="WQ1287"/>
      <c r="WR1287"/>
      <c r="WS1287"/>
      <c r="WT1287"/>
      <c r="WU1287"/>
      <c r="WV1287"/>
      <c r="WW1287"/>
      <c r="WX1287"/>
      <c r="WY1287"/>
      <c r="WZ1287"/>
      <c r="XA1287"/>
      <c r="XB1287"/>
      <c r="XC1287"/>
      <c r="XD1287"/>
      <c r="XE1287"/>
      <c r="XF1287"/>
      <c r="XG1287"/>
      <c r="XH1287"/>
      <c r="XI1287"/>
      <c r="XJ1287"/>
      <c r="XK1287"/>
      <c r="XL1287"/>
      <c r="XM1287"/>
      <c r="XN1287"/>
      <c r="XO1287"/>
      <c r="XP1287"/>
      <c r="XQ1287"/>
      <c r="XR1287"/>
      <c r="XS1287"/>
      <c r="XT1287"/>
      <c r="XU1287"/>
      <c r="XV1287"/>
      <c r="XW1287"/>
      <c r="XX1287"/>
      <c r="XY1287"/>
      <c r="XZ1287"/>
      <c r="YA1287"/>
      <c r="YB1287"/>
      <c r="YC1287"/>
      <c r="YD1287"/>
      <c r="YE1287"/>
      <c r="YF1287"/>
      <c r="YG1287"/>
      <c r="YH1287"/>
      <c r="YI1287"/>
      <c r="YJ1287"/>
      <c r="YK1287"/>
      <c r="YL1287"/>
      <c r="YM1287"/>
      <c r="YN1287"/>
      <c r="YO1287"/>
      <c r="YP1287"/>
      <c r="YQ1287"/>
      <c r="YR1287"/>
      <c r="YS1287"/>
      <c r="YT1287"/>
      <c r="YU1287"/>
      <c r="YV1287"/>
      <c r="YW1287"/>
      <c r="YX1287"/>
      <c r="YY1287"/>
      <c r="YZ1287"/>
      <c r="ZA1287"/>
      <c r="ZB1287"/>
      <c r="ZC1287"/>
      <c r="ZD1287"/>
      <c r="ZE1287"/>
      <c r="ZF1287"/>
      <c r="ZG1287"/>
      <c r="ZH1287"/>
      <c r="ZI1287"/>
      <c r="ZJ1287"/>
      <c r="ZK1287"/>
      <c r="ZL1287"/>
      <c r="ZM1287"/>
      <c r="ZN1287"/>
      <c r="ZO1287"/>
      <c r="ZP1287"/>
      <c r="ZQ1287"/>
      <c r="ZR1287"/>
      <c r="ZS1287"/>
      <c r="ZT1287"/>
      <c r="ZU1287"/>
      <c r="ZV1287"/>
      <c r="ZW1287"/>
      <c r="ZX1287"/>
      <c r="ZY1287"/>
      <c r="ZZ1287"/>
      <c r="AAA1287"/>
      <c r="AAB1287"/>
      <c r="AAC1287"/>
      <c r="AAD1287"/>
      <c r="AAE1287"/>
      <c r="AAF1287"/>
      <c r="AAG1287"/>
      <c r="AAH1287"/>
      <c r="AAI1287"/>
      <c r="AAJ1287"/>
      <c r="AAK1287"/>
      <c r="AAL1287"/>
      <c r="AAM1287"/>
      <c r="AAN1287"/>
      <c r="AAO1287"/>
      <c r="AAP1287"/>
      <c r="AAQ1287"/>
      <c r="AAR1287"/>
      <c r="AAS1287"/>
      <c r="AAT1287"/>
      <c r="AAU1287"/>
      <c r="AAV1287"/>
      <c r="AAW1287"/>
      <c r="AAX1287"/>
      <c r="AAY1287"/>
      <c r="AAZ1287"/>
      <c r="ABA1287"/>
      <c r="ABB1287"/>
      <c r="ABC1287"/>
      <c r="ABD1287"/>
      <c r="ABE1287"/>
      <c r="ABF1287"/>
      <c r="ABG1287"/>
      <c r="ABH1287"/>
      <c r="ABI1287"/>
      <c r="ABJ1287"/>
      <c r="ABK1287"/>
      <c r="ABL1287"/>
      <c r="ABM1287"/>
      <c r="ABN1287"/>
      <c r="ABO1287"/>
      <c r="ABP1287"/>
      <c r="ABQ1287"/>
      <c r="ABR1287"/>
      <c r="ABS1287"/>
      <c r="ABT1287"/>
      <c r="ABU1287"/>
      <c r="ABV1287"/>
      <c r="ABW1287"/>
      <c r="ABX1287"/>
      <c r="ABY1287"/>
      <c r="ABZ1287"/>
      <c r="ACA1287"/>
      <c r="ACB1287"/>
      <c r="ACC1287"/>
      <c r="ACD1287"/>
      <c r="ACE1287"/>
      <c r="ACF1287"/>
      <c r="ACG1287"/>
      <c r="ACH1287"/>
      <c r="ACI1287"/>
      <c r="ACJ1287"/>
      <c r="ACK1287"/>
      <c r="ACL1287"/>
      <c r="ACM1287"/>
      <c r="ACN1287"/>
      <c r="ACO1287"/>
      <c r="ACP1287"/>
      <c r="ACQ1287"/>
      <c r="ACR1287"/>
      <c r="ACS1287"/>
      <c r="ACT1287"/>
      <c r="ACU1287"/>
      <c r="ACV1287"/>
      <c r="ACW1287"/>
      <c r="ACX1287"/>
      <c r="ACY1287"/>
      <c r="ACZ1287"/>
      <c r="ADA1287"/>
      <c r="ADB1287"/>
      <c r="ADC1287"/>
      <c r="ADD1287"/>
      <c r="ADE1287"/>
      <c r="ADF1287"/>
      <c r="ADG1287"/>
      <c r="ADH1287"/>
      <c r="ADI1287"/>
      <c r="ADJ1287"/>
      <c r="ADK1287"/>
      <c r="ADL1287"/>
      <c r="ADM1287"/>
      <c r="ADN1287"/>
      <c r="ADO1287"/>
      <c r="ADP1287"/>
      <c r="ADQ1287"/>
      <c r="ADR1287"/>
      <c r="ADS1287"/>
      <c r="ADT1287"/>
      <c r="ADU1287"/>
      <c r="ADV1287"/>
      <c r="ADW1287"/>
      <c r="ADX1287"/>
      <c r="ADY1287"/>
      <c r="ADZ1287"/>
      <c r="AEA1287"/>
      <c r="AEB1287"/>
      <c r="AEC1287"/>
      <c r="AED1287"/>
      <c r="AEE1287"/>
      <c r="AEF1287"/>
      <c r="AEG1287"/>
      <c r="AEH1287"/>
      <c r="AEI1287"/>
      <c r="AEJ1287"/>
      <c r="AEK1287"/>
      <c r="AEL1287"/>
      <c r="AEM1287"/>
      <c r="AEN1287"/>
      <c r="AEO1287"/>
      <c r="AEP1287"/>
      <c r="AEQ1287"/>
      <c r="AER1287"/>
      <c r="AES1287"/>
      <c r="AET1287"/>
      <c r="AEU1287"/>
      <c r="AEV1287"/>
      <c r="AEW1287"/>
      <c r="AEX1287"/>
      <c r="AEY1287"/>
      <c r="AEZ1287"/>
      <c r="AFA1287"/>
      <c r="AFB1287"/>
      <c r="AFC1287"/>
      <c r="AFD1287"/>
      <c r="AFE1287"/>
      <c r="AFF1287"/>
      <c r="AFG1287"/>
      <c r="AFH1287"/>
      <c r="AFI1287"/>
      <c r="AFJ1287"/>
      <c r="AFK1287"/>
      <c r="AFL1287"/>
      <c r="AFM1287"/>
      <c r="AFN1287"/>
      <c r="AFO1287"/>
      <c r="AFP1287"/>
      <c r="AFQ1287"/>
      <c r="AFR1287"/>
      <c r="AFS1287"/>
      <c r="AFT1287"/>
      <c r="AFU1287"/>
      <c r="AFV1287"/>
      <c r="AFW1287"/>
      <c r="AFX1287"/>
      <c r="AFY1287"/>
      <c r="AFZ1287"/>
      <c r="AGA1287"/>
      <c r="AGB1287"/>
      <c r="AGC1287"/>
      <c r="AGD1287"/>
      <c r="AGE1287"/>
      <c r="AGF1287"/>
      <c r="AGG1287"/>
      <c r="AGH1287"/>
      <c r="AGI1287"/>
      <c r="AGJ1287"/>
      <c r="AGK1287"/>
      <c r="AGL1287"/>
      <c r="AGM1287"/>
      <c r="AGN1287"/>
      <c r="AGO1287"/>
      <c r="AGP1287"/>
      <c r="AGQ1287"/>
      <c r="AGR1287"/>
      <c r="AGS1287"/>
      <c r="AGT1287"/>
      <c r="AGU1287"/>
      <c r="AGV1287"/>
      <c r="AGW1287"/>
      <c r="AGX1287"/>
      <c r="AGY1287"/>
      <c r="AGZ1287"/>
      <c r="AHA1287"/>
      <c r="AHB1287"/>
      <c r="AHC1287"/>
      <c r="AHD1287"/>
      <c r="AHE1287"/>
      <c r="AHF1287"/>
      <c r="AHG1287"/>
      <c r="AHH1287"/>
      <c r="AHI1287"/>
      <c r="AHJ1287"/>
      <c r="AHK1287"/>
      <c r="AHL1287"/>
      <c r="AHM1287"/>
      <c r="AHN1287"/>
      <c r="AHO1287"/>
      <c r="AHP1287"/>
      <c r="AHQ1287"/>
      <c r="AHR1287"/>
      <c r="AHS1287"/>
      <c r="AHT1287"/>
      <c r="AHU1287"/>
      <c r="AHV1287"/>
      <c r="AHW1287"/>
      <c r="AHX1287"/>
      <c r="AHY1287"/>
      <c r="AHZ1287"/>
      <c r="AIA1287"/>
      <c r="AIB1287"/>
      <c r="AIC1287"/>
      <c r="AID1287"/>
      <c r="AIE1287"/>
      <c r="AIF1287"/>
      <c r="AIG1287"/>
      <c r="AIH1287"/>
      <c r="AII1287"/>
      <c r="AIJ1287"/>
      <c r="AIK1287"/>
      <c r="AIL1287"/>
      <c r="AIM1287"/>
      <c r="AIN1287"/>
      <c r="AIO1287"/>
      <c r="AIP1287"/>
      <c r="AIQ1287"/>
      <c r="AIR1287"/>
      <c r="AIS1287"/>
      <c r="AIT1287"/>
      <c r="AIU1287"/>
      <c r="AIV1287"/>
      <c r="AIW1287"/>
      <c r="AIX1287"/>
      <c r="AIY1287"/>
      <c r="AIZ1287"/>
      <c r="AJA1287"/>
      <c r="AJB1287"/>
      <c r="AJC1287"/>
      <c r="AJD1287"/>
      <c r="AJE1287"/>
      <c r="AJF1287"/>
      <c r="AJG1287"/>
      <c r="AJH1287"/>
      <c r="AJI1287"/>
      <c r="AJJ1287"/>
      <c r="AJK1287"/>
      <c r="AJL1287"/>
      <c r="AJM1287"/>
      <c r="AJN1287"/>
      <c r="AJO1287"/>
      <c r="AJP1287"/>
      <c r="AJQ1287"/>
      <c r="AJR1287"/>
      <c r="AJS1287"/>
      <c r="AJT1287"/>
      <c r="AJU1287"/>
      <c r="AJV1287"/>
      <c r="AJW1287"/>
      <c r="AJX1287"/>
      <c r="AJY1287"/>
      <c r="AJZ1287"/>
      <c r="AKA1287"/>
      <c r="AKB1287"/>
      <c r="AKC1287"/>
      <c r="AKD1287"/>
      <c r="AKE1287"/>
      <c r="AKF1287"/>
      <c r="AKG1287"/>
      <c r="AKH1287"/>
      <c r="AKI1287"/>
      <c r="AKJ1287"/>
      <c r="AKK1287"/>
      <c r="AKL1287"/>
      <c r="AKM1287"/>
      <c r="AKN1287"/>
      <c r="AKO1287"/>
      <c r="AKP1287"/>
      <c r="AKQ1287"/>
      <c r="AKR1287"/>
      <c r="AKS1287"/>
      <c r="AKT1287"/>
      <c r="AKU1287"/>
      <c r="AKV1287"/>
      <c r="AKW1287"/>
      <c r="AKX1287"/>
      <c r="AKY1287"/>
      <c r="AKZ1287"/>
      <c r="ALA1287"/>
      <c r="ALB1287"/>
      <c r="ALC1287"/>
      <c r="ALD1287"/>
      <c r="ALE1287"/>
      <c r="ALF1287"/>
      <c r="ALG1287"/>
      <c r="ALH1287"/>
      <c r="ALI1287"/>
      <c r="ALJ1287"/>
      <c r="ALK1287"/>
      <c r="ALL1287"/>
      <c r="ALM1287"/>
      <c r="ALN1287"/>
      <c r="ALO1287"/>
      <c r="ALP1287"/>
      <c r="ALQ1287"/>
      <c r="ALR1287"/>
      <c r="ALS1287"/>
      <c r="ALT1287"/>
      <c r="ALU1287"/>
      <c r="ALV1287"/>
      <c r="ALW1287"/>
      <c r="ALX1287"/>
      <c r="ALY1287"/>
      <c r="ALZ1287"/>
      <c r="AMA1287"/>
      <c r="AMB1287"/>
      <c r="AMC1287"/>
      <c r="AMD1287"/>
      <c r="AME1287"/>
      <c r="AMF1287"/>
      <c r="AMG1287"/>
      <c r="AMH1287"/>
      <c r="AMI1287"/>
      <c r="AMJ1287"/>
      <c r="AMK1287"/>
      <c r="AML1287"/>
      <c r="AMM1287"/>
      <c r="AMN1287"/>
      <c r="AMO1287"/>
      <c r="AMP1287"/>
      <c r="AMQ1287"/>
      <c r="AMR1287"/>
      <c r="AMS1287"/>
      <c r="AMT1287"/>
      <c r="AMU1287"/>
      <c r="AMV1287"/>
      <c r="AMW1287"/>
      <c r="AMX1287"/>
      <c r="AMY1287"/>
      <c r="AMZ1287"/>
      <c r="ANA1287"/>
      <c r="ANB1287"/>
      <c r="ANC1287"/>
      <c r="AND1287"/>
      <c r="ANE1287"/>
      <c r="ANF1287"/>
      <c r="ANG1287"/>
      <c r="ANH1287"/>
      <c r="ANI1287"/>
      <c r="ANJ1287"/>
      <c r="ANK1287"/>
      <c r="ANL1287"/>
      <c r="ANM1287"/>
      <c r="ANN1287"/>
      <c r="ANO1287"/>
      <c r="ANP1287"/>
      <c r="ANQ1287"/>
      <c r="ANR1287"/>
      <c r="ANS1287"/>
      <c r="ANT1287"/>
      <c r="ANU1287"/>
      <c r="ANV1287"/>
      <c r="ANW1287"/>
      <c r="ANX1287"/>
      <c r="ANY1287"/>
      <c r="ANZ1287"/>
      <c r="AOA1287"/>
      <c r="AOB1287"/>
      <c r="AOC1287"/>
      <c r="AOD1287"/>
      <c r="AOE1287"/>
      <c r="AOF1287"/>
      <c r="AOG1287"/>
      <c r="AOH1287"/>
      <c r="AOI1287"/>
      <c r="AOJ1287"/>
      <c r="AOK1287"/>
      <c r="AOL1287"/>
      <c r="AOM1287"/>
      <c r="AON1287"/>
      <c r="AOO1287"/>
      <c r="AOP1287"/>
      <c r="AOQ1287"/>
      <c r="AOR1287"/>
      <c r="AOS1287"/>
      <c r="AOT1287"/>
      <c r="AOU1287"/>
      <c r="AOV1287"/>
      <c r="AOW1287"/>
      <c r="AOX1287"/>
      <c r="AOY1287"/>
      <c r="AOZ1287"/>
      <c r="APA1287"/>
      <c r="APB1287"/>
      <c r="APC1287"/>
      <c r="APD1287"/>
      <c r="APE1287"/>
      <c r="APF1287"/>
      <c r="APG1287"/>
      <c r="APH1287"/>
      <c r="API1287"/>
      <c r="APJ1287"/>
      <c r="APK1287"/>
      <c r="APL1287"/>
      <c r="APM1287"/>
      <c r="APN1287"/>
      <c r="APO1287"/>
      <c r="APP1287"/>
      <c r="APQ1287"/>
      <c r="APR1287"/>
      <c r="APS1287"/>
      <c r="APT1287"/>
      <c r="APU1287"/>
      <c r="APV1287"/>
      <c r="APW1287"/>
      <c r="APX1287"/>
      <c r="APY1287"/>
      <c r="APZ1287"/>
      <c r="AQA1287"/>
      <c r="AQB1287"/>
      <c r="AQC1287"/>
      <c r="AQD1287"/>
      <c r="AQE1287"/>
      <c r="AQF1287"/>
      <c r="AQG1287"/>
      <c r="AQH1287"/>
      <c r="AQI1287"/>
      <c r="AQJ1287"/>
      <c r="AQK1287"/>
      <c r="AQL1287"/>
      <c r="AQM1287"/>
      <c r="AQN1287"/>
      <c r="AQO1287"/>
      <c r="AQP1287"/>
      <c r="AQQ1287"/>
      <c r="AQR1287"/>
      <c r="AQS1287"/>
      <c r="AQT1287"/>
      <c r="AQU1287"/>
      <c r="AQV1287"/>
      <c r="AQW1287"/>
      <c r="AQX1287"/>
      <c r="AQY1287"/>
      <c r="AQZ1287"/>
      <c r="ARA1287"/>
      <c r="ARB1287"/>
      <c r="ARC1287"/>
      <c r="ARD1287"/>
      <c r="ARE1287"/>
      <c r="ARF1287"/>
      <c r="ARG1287"/>
      <c r="ARH1287"/>
      <c r="ARI1287"/>
      <c r="ARJ1287"/>
      <c r="ARK1287"/>
      <c r="ARL1287"/>
      <c r="ARM1287"/>
      <c r="ARN1287"/>
      <c r="ARO1287"/>
      <c r="ARP1287"/>
      <c r="ARQ1287"/>
      <c r="ARR1287"/>
      <c r="ARS1287"/>
      <c r="ART1287"/>
      <c r="ARU1287"/>
      <c r="ARV1287"/>
      <c r="ARW1287"/>
      <c r="ARX1287"/>
      <c r="ARY1287"/>
      <c r="ARZ1287"/>
      <c r="ASA1287"/>
      <c r="ASB1287"/>
      <c r="ASC1287"/>
      <c r="ASD1287"/>
      <c r="ASE1287"/>
      <c r="ASF1287"/>
      <c r="ASG1287"/>
      <c r="ASH1287"/>
      <c r="ASI1287"/>
      <c r="ASJ1287"/>
      <c r="ASK1287"/>
      <c r="ASL1287"/>
      <c r="ASM1287"/>
      <c r="ASN1287"/>
      <c r="ASO1287"/>
      <c r="ASP1287"/>
      <c r="ASQ1287"/>
      <c r="ASR1287"/>
      <c r="ASS1287"/>
      <c r="AST1287"/>
      <c r="ASU1287"/>
      <c r="ASV1287"/>
      <c r="ASW1287"/>
      <c r="ASX1287"/>
      <c r="ASY1287"/>
      <c r="ASZ1287"/>
      <c r="ATA1287"/>
      <c r="ATB1287"/>
      <c r="ATC1287"/>
      <c r="ATD1287"/>
      <c r="ATE1287"/>
      <c r="ATF1287"/>
      <c r="ATG1287"/>
      <c r="ATH1287"/>
      <c r="ATI1287"/>
      <c r="ATJ1287"/>
      <c r="ATK1287"/>
      <c r="ATL1287"/>
      <c r="ATM1287"/>
      <c r="ATN1287"/>
      <c r="ATO1287"/>
      <c r="ATP1287"/>
      <c r="ATQ1287"/>
      <c r="ATR1287"/>
      <c r="ATS1287"/>
      <c r="ATT1287"/>
      <c r="ATU1287"/>
      <c r="ATV1287"/>
      <c r="ATW1287"/>
      <c r="ATX1287"/>
      <c r="ATY1287"/>
      <c r="ATZ1287"/>
      <c r="AUA1287"/>
      <c r="AUB1287"/>
      <c r="AUC1287"/>
      <c r="AUD1287"/>
      <c r="AUE1287"/>
      <c r="AUF1287"/>
      <c r="AUG1287"/>
      <c r="AUH1287"/>
      <c r="AUI1287"/>
      <c r="AUJ1287"/>
      <c r="AUK1287"/>
      <c r="AUL1287"/>
      <c r="AUM1287"/>
      <c r="AUN1287"/>
      <c r="AUO1287"/>
      <c r="AUP1287"/>
      <c r="AUQ1287"/>
      <c r="AUR1287"/>
      <c r="AUS1287"/>
      <c r="AUT1287"/>
      <c r="AUU1287"/>
      <c r="AUV1287"/>
      <c r="AUW1287"/>
      <c r="AUX1287"/>
      <c r="AUY1287"/>
      <c r="AUZ1287"/>
      <c r="AVA1287"/>
      <c r="AVB1287"/>
      <c r="AVC1287"/>
      <c r="AVD1287"/>
      <c r="AVE1287"/>
      <c r="AVF1287"/>
      <c r="AVG1287"/>
      <c r="AVH1287"/>
      <c r="AVI1287"/>
      <c r="AVJ1287"/>
      <c r="AVK1287"/>
      <c r="AVL1287"/>
      <c r="AVM1287"/>
      <c r="AVN1287"/>
      <c r="AVO1287"/>
      <c r="AVP1287"/>
      <c r="AVQ1287"/>
      <c r="AVR1287"/>
      <c r="AVS1287"/>
      <c r="AVT1287"/>
      <c r="AVU1287"/>
      <c r="AVV1287"/>
      <c r="AVW1287"/>
      <c r="AVX1287"/>
      <c r="AVY1287"/>
      <c r="AVZ1287"/>
      <c r="AWA1287"/>
      <c r="AWB1287"/>
      <c r="AWC1287"/>
      <c r="AWD1287"/>
      <c r="AWE1287"/>
      <c r="AWF1287"/>
      <c r="AWG1287"/>
      <c r="AWH1287"/>
      <c r="AWI1287"/>
      <c r="AWJ1287"/>
      <c r="AWK1287"/>
      <c r="AWL1287"/>
      <c r="AWM1287"/>
      <c r="AWN1287"/>
      <c r="AWO1287"/>
      <c r="AWP1287"/>
      <c r="AWQ1287"/>
      <c r="AWR1287"/>
      <c r="AWS1287"/>
      <c r="AWT1287"/>
      <c r="AWU1287"/>
      <c r="AWV1287"/>
      <c r="AWW1287"/>
      <c r="AWX1287"/>
      <c r="AWY1287"/>
      <c r="AWZ1287"/>
      <c r="AXA1287"/>
      <c r="AXB1287"/>
      <c r="AXC1287"/>
      <c r="AXD1287"/>
      <c r="AXE1287"/>
      <c r="AXF1287"/>
      <c r="AXG1287"/>
      <c r="AXH1287"/>
      <c r="AXI1287"/>
      <c r="AXJ1287"/>
      <c r="AXK1287"/>
      <c r="AXL1287"/>
      <c r="AXM1287"/>
      <c r="AXN1287"/>
      <c r="AXO1287"/>
      <c r="AXP1287"/>
      <c r="AXQ1287"/>
      <c r="AXR1287"/>
      <c r="AXS1287"/>
      <c r="AXT1287"/>
      <c r="AXU1287"/>
      <c r="AXV1287"/>
      <c r="AXW1287"/>
      <c r="AXX1287"/>
      <c r="AXY1287"/>
      <c r="AXZ1287"/>
      <c r="AYA1287"/>
      <c r="AYB1287"/>
      <c r="AYC1287"/>
      <c r="AYD1287"/>
      <c r="AYE1287"/>
      <c r="AYF1287"/>
      <c r="AYG1287"/>
      <c r="AYH1287"/>
      <c r="AYI1287"/>
      <c r="AYJ1287"/>
      <c r="AYK1287"/>
      <c r="AYL1287"/>
      <c r="AYM1287"/>
      <c r="AYN1287"/>
      <c r="AYO1287"/>
      <c r="AYP1287"/>
      <c r="AYQ1287"/>
      <c r="AYR1287"/>
      <c r="AYS1287"/>
      <c r="AYT1287"/>
      <c r="AYU1287"/>
      <c r="AYV1287"/>
      <c r="AYW1287"/>
      <c r="AYX1287"/>
      <c r="AYY1287"/>
      <c r="AYZ1287"/>
      <c r="AZA1287"/>
      <c r="AZB1287"/>
      <c r="AZC1287"/>
      <c r="AZD1287"/>
      <c r="AZE1287"/>
      <c r="AZF1287"/>
      <c r="AZG1287"/>
      <c r="AZH1287"/>
      <c r="AZI1287"/>
      <c r="AZJ1287"/>
      <c r="AZK1287"/>
      <c r="AZL1287"/>
      <c r="AZM1287"/>
      <c r="AZN1287"/>
      <c r="AZO1287"/>
      <c r="AZP1287"/>
      <c r="AZQ1287"/>
      <c r="AZR1287"/>
      <c r="AZS1287"/>
      <c r="AZT1287"/>
      <c r="AZU1287"/>
      <c r="AZV1287"/>
      <c r="AZW1287"/>
      <c r="AZX1287"/>
      <c r="AZY1287"/>
      <c r="AZZ1287"/>
      <c r="BAA1287"/>
      <c r="BAB1287"/>
      <c r="BAC1287"/>
      <c r="BAD1287"/>
      <c r="BAE1287"/>
      <c r="BAF1287"/>
      <c r="BAG1287"/>
      <c r="BAH1287"/>
      <c r="BAI1287"/>
      <c r="BAJ1287"/>
      <c r="BAK1287"/>
      <c r="BAL1287"/>
      <c r="BAM1287"/>
      <c r="BAN1287"/>
      <c r="BAO1287"/>
      <c r="BAP1287"/>
      <c r="BAQ1287"/>
      <c r="BAR1287"/>
      <c r="BAS1287"/>
      <c r="BAT1287"/>
      <c r="BAU1287"/>
      <c r="BAV1287"/>
      <c r="BAW1287"/>
      <c r="BAX1287"/>
      <c r="BAY1287"/>
      <c r="BAZ1287"/>
      <c r="BBA1287"/>
      <c r="BBB1287"/>
      <c r="BBC1287"/>
      <c r="BBD1287"/>
      <c r="BBE1287"/>
      <c r="BBF1287"/>
      <c r="BBG1287"/>
      <c r="BBH1287"/>
      <c r="BBI1287"/>
      <c r="BBJ1287"/>
      <c r="BBK1287"/>
      <c r="BBL1287"/>
      <c r="BBM1287"/>
      <c r="BBN1287"/>
      <c r="BBO1287"/>
      <c r="BBP1287"/>
      <c r="BBQ1287"/>
      <c r="BBR1287"/>
      <c r="BBS1287"/>
      <c r="BBT1287"/>
      <c r="BBU1287"/>
      <c r="BBV1287"/>
      <c r="BBW1287"/>
      <c r="BBX1287"/>
      <c r="BBY1287"/>
      <c r="BBZ1287"/>
      <c r="BCA1287"/>
      <c r="BCB1287"/>
      <c r="BCC1287"/>
      <c r="BCD1287"/>
      <c r="BCE1287"/>
      <c r="BCF1287"/>
      <c r="BCG1287"/>
      <c r="BCH1287"/>
      <c r="BCI1287"/>
      <c r="BCJ1287"/>
      <c r="BCK1287"/>
      <c r="BCL1287"/>
      <c r="BCM1287"/>
      <c r="BCN1287"/>
      <c r="BCO1287"/>
      <c r="BCP1287"/>
      <c r="BCQ1287"/>
      <c r="BCR1287"/>
      <c r="BCS1287"/>
      <c r="BCT1287"/>
      <c r="BCU1287"/>
      <c r="BCV1287"/>
      <c r="BCW1287"/>
      <c r="BCX1287"/>
      <c r="BCY1287"/>
      <c r="BCZ1287"/>
      <c r="BDA1287"/>
      <c r="BDB1287"/>
      <c r="BDC1287"/>
      <c r="BDD1287"/>
      <c r="BDE1287"/>
      <c r="BDF1287"/>
      <c r="BDG1287"/>
      <c r="BDH1287"/>
      <c r="BDI1287"/>
      <c r="BDJ1287"/>
      <c r="BDK1287"/>
      <c r="BDL1287"/>
      <c r="BDM1287"/>
      <c r="BDN1287"/>
      <c r="BDO1287"/>
      <c r="BDP1287"/>
      <c r="BDQ1287"/>
      <c r="BDR1287"/>
      <c r="BDS1287"/>
      <c r="BDT1287"/>
      <c r="BDU1287"/>
      <c r="BDV1287"/>
      <c r="BDW1287"/>
      <c r="BDX1287"/>
      <c r="BDY1287"/>
      <c r="BDZ1287"/>
      <c r="BEA1287"/>
      <c r="BEB1287"/>
      <c r="BEC1287"/>
      <c r="BED1287"/>
      <c r="BEE1287"/>
      <c r="BEF1287"/>
      <c r="BEG1287"/>
      <c r="BEH1287"/>
      <c r="BEI1287"/>
      <c r="BEJ1287"/>
      <c r="BEK1287"/>
      <c r="BEL1287"/>
      <c r="BEM1287"/>
      <c r="BEN1287"/>
      <c r="BEO1287"/>
      <c r="BEP1287"/>
      <c r="BEQ1287"/>
      <c r="BER1287"/>
      <c r="BES1287"/>
      <c r="BET1287"/>
      <c r="BEU1287"/>
      <c r="BEV1287"/>
      <c r="BEW1287"/>
      <c r="BEX1287"/>
      <c r="BEY1287"/>
      <c r="BEZ1287"/>
      <c r="BFA1287"/>
      <c r="BFB1287"/>
      <c r="BFC1287"/>
      <c r="BFD1287"/>
      <c r="BFE1287"/>
      <c r="BFF1287"/>
      <c r="BFG1287"/>
      <c r="BFH1287"/>
      <c r="BFI1287"/>
      <c r="BFJ1287"/>
      <c r="BFK1287"/>
      <c r="BFL1287"/>
      <c r="BFM1287"/>
      <c r="BFN1287"/>
      <c r="BFO1287"/>
      <c r="BFP1287"/>
      <c r="BFQ1287"/>
      <c r="BFR1287"/>
      <c r="BFS1287"/>
      <c r="BFT1287"/>
      <c r="BFU1287"/>
      <c r="BFV1287"/>
      <c r="BFW1287"/>
      <c r="BFX1287"/>
      <c r="BFY1287"/>
      <c r="BFZ1287"/>
      <c r="BGA1287"/>
      <c r="BGB1287"/>
      <c r="BGC1287"/>
      <c r="BGD1287"/>
      <c r="BGE1287"/>
      <c r="BGF1287"/>
      <c r="BGG1287"/>
      <c r="BGH1287"/>
      <c r="BGI1287"/>
      <c r="BGJ1287"/>
      <c r="BGK1287"/>
      <c r="BGL1287"/>
      <c r="BGM1287"/>
      <c r="BGN1287"/>
      <c r="BGO1287"/>
      <c r="BGP1287"/>
      <c r="BGQ1287"/>
      <c r="BGR1287"/>
      <c r="BGS1287"/>
      <c r="BGT1287"/>
      <c r="BGU1287"/>
      <c r="BGV1287"/>
      <c r="BGW1287"/>
      <c r="BGX1287"/>
      <c r="BGY1287"/>
      <c r="BGZ1287"/>
      <c r="BHA1287"/>
      <c r="BHB1287"/>
      <c r="BHC1287"/>
      <c r="BHD1287"/>
      <c r="BHE1287"/>
      <c r="BHF1287"/>
      <c r="BHG1287"/>
      <c r="BHH1287"/>
      <c r="BHI1287"/>
      <c r="BHJ1287"/>
      <c r="BHK1287"/>
      <c r="BHL1287"/>
      <c r="BHM1287"/>
      <c r="BHN1287"/>
      <c r="BHO1287"/>
      <c r="BHP1287"/>
      <c r="BHQ1287"/>
      <c r="BHR1287"/>
      <c r="BHS1287"/>
      <c r="BHT1287"/>
      <c r="BHU1287"/>
      <c r="BHV1287"/>
      <c r="BHW1287"/>
      <c r="BHX1287"/>
      <c r="BHY1287"/>
      <c r="BHZ1287"/>
      <c r="BIA1287"/>
      <c r="BIB1287"/>
      <c r="BIC1287"/>
      <c r="BID1287"/>
      <c r="BIE1287"/>
      <c r="BIF1287"/>
      <c r="BIG1287"/>
      <c r="BIH1287"/>
      <c r="BII1287"/>
      <c r="BIJ1287"/>
      <c r="BIK1287"/>
      <c r="BIL1287"/>
      <c r="BIM1287"/>
      <c r="BIN1287"/>
      <c r="BIO1287"/>
      <c r="BIP1287"/>
      <c r="BIQ1287"/>
      <c r="BIR1287"/>
      <c r="BIS1287"/>
      <c r="BIT1287"/>
      <c r="BIU1287"/>
      <c r="BIV1287"/>
      <c r="BIW1287"/>
      <c r="BIX1287"/>
      <c r="BIY1287"/>
      <c r="BIZ1287"/>
      <c r="BJA1287"/>
      <c r="BJB1287"/>
      <c r="BJC1287"/>
      <c r="BJD1287"/>
      <c r="BJE1287"/>
      <c r="BJF1287"/>
      <c r="BJG1287"/>
      <c r="BJH1287"/>
      <c r="BJI1287"/>
      <c r="BJJ1287"/>
      <c r="BJK1287"/>
      <c r="BJL1287"/>
      <c r="BJM1287"/>
      <c r="BJN1287"/>
      <c r="BJO1287"/>
      <c r="BJP1287"/>
      <c r="BJQ1287"/>
      <c r="BJR1287"/>
      <c r="BJS1287"/>
      <c r="BJT1287"/>
      <c r="BJU1287"/>
      <c r="BJV1287"/>
      <c r="BJW1287"/>
      <c r="BJX1287"/>
      <c r="BJY1287"/>
      <c r="BJZ1287"/>
      <c r="BKA1287"/>
      <c r="BKB1287"/>
      <c r="BKC1287"/>
      <c r="BKD1287"/>
      <c r="BKE1287"/>
      <c r="BKF1287"/>
      <c r="BKG1287"/>
      <c r="BKH1287"/>
      <c r="BKI1287"/>
      <c r="BKJ1287"/>
      <c r="BKK1287"/>
      <c r="BKL1287"/>
      <c r="BKM1287"/>
      <c r="BKN1287"/>
      <c r="BKO1287"/>
      <c r="BKP1287"/>
      <c r="BKQ1287"/>
      <c r="BKR1287"/>
      <c r="BKS1287"/>
      <c r="BKT1287"/>
      <c r="BKU1287"/>
      <c r="BKV1287"/>
      <c r="BKW1287"/>
      <c r="BKX1287"/>
      <c r="BKY1287"/>
      <c r="BKZ1287"/>
      <c r="BLA1287"/>
      <c r="BLB1287"/>
      <c r="BLC1287"/>
      <c r="BLD1287"/>
      <c r="BLE1287"/>
      <c r="BLF1287"/>
      <c r="BLG1287"/>
      <c r="BLH1287"/>
      <c r="BLI1287"/>
      <c r="BLJ1287"/>
      <c r="BLK1287"/>
      <c r="BLL1287"/>
      <c r="BLM1287"/>
      <c r="BLN1287"/>
      <c r="BLO1287"/>
      <c r="BLP1287"/>
      <c r="BLQ1287"/>
      <c r="BLR1287"/>
      <c r="BLS1287"/>
      <c r="BLT1287"/>
      <c r="BLU1287"/>
      <c r="BLV1287"/>
      <c r="BLW1287"/>
      <c r="BLX1287"/>
      <c r="BLY1287"/>
      <c r="BLZ1287"/>
      <c r="BMA1287"/>
      <c r="BMB1287"/>
      <c r="BMC1287"/>
      <c r="BMD1287"/>
      <c r="BME1287"/>
      <c r="BMF1287"/>
      <c r="BMG1287"/>
      <c r="BMH1287"/>
      <c r="BMI1287"/>
      <c r="BMJ1287"/>
      <c r="BMK1287"/>
      <c r="BML1287"/>
      <c r="BMM1287"/>
      <c r="BMN1287"/>
      <c r="BMO1287"/>
      <c r="BMP1287"/>
      <c r="BMQ1287"/>
      <c r="BMR1287"/>
      <c r="BMS1287"/>
      <c r="BMT1287"/>
      <c r="BMU1287"/>
      <c r="BMV1287"/>
      <c r="BMW1287"/>
      <c r="BMX1287"/>
      <c r="BMY1287"/>
      <c r="BMZ1287"/>
      <c r="BNA1287"/>
      <c r="BNB1287"/>
      <c r="BNC1287"/>
      <c r="BND1287"/>
      <c r="BNE1287"/>
      <c r="BNF1287"/>
      <c r="BNG1287"/>
      <c r="BNH1287"/>
      <c r="BNI1287"/>
      <c r="BNJ1287"/>
      <c r="BNK1287"/>
      <c r="BNL1287"/>
      <c r="BNM1287"/>
      <c r="BNN1287"/>
      <c r="BNO1287"/>
      <c r="BNP1287"/>
      <c r="BNQ1287"/>
      <c r="BNR1287"/>
      <c r="BNS1287"/>
      <c r="BNT1287"/>
      <c r="BNU1287"/>
      <c r="BNV1287"/>
      <c r="BNW1287"/>
      <c r="BNX1287"/>
      <c r="BNY1287"/>
      <c r="BNZ1287"/>
      <c r="BOA1287"/>
      <c r="BOB1287"/>
      <c r="BOC1287"/>
      <c r="BOD1287"/>
      <c r="BOE1287"/>
      <c r="BOF1287"/>
      <c r="BOG1287"/>
      <c r="BOH1287"/>
      <c r="BOI1287"/>
      <c r="BOJ1287"/>
      <c r="BOK1287"/>
      <c r="BOL1287"/>
      <c r="BOM1287"/>
      <c r="BON1287"/>
      <c r="BOO1287"/>
      <c r="BOP1287"/>
      <c r="BOQ1287"/>
      <c r="BOR1287"/>
      <c r="BOS1287"/>
      <c r="BOT1287"/>
      <c r="BOU1287"/>
      <c r="BOV1287"/>
      <c r="BOW1287"/>
      <c r="BOX1287"/>
      <c r="BOY1287"/>
      <c r="BOZ1287"/>
      <c r="BPA1287"/>
      <c r="BPB1287"/>
      <c r="BPC1287"/>
      <c r="BPD1287"/>
      <c r="BPE1287"/>
      <c r="BPF1287"/>
      <c r="BPG1287"/>
      <c r="BPH1287"/>
      <c r="BPI1287"/>
      <c r="BPJ1287"/>
      <c r="BPK1287"/>
      <c r="BPL1287"/>
      <c r="BPM1287"/>
      <c r="BPN1287"/>
      <c r="BPO1287"/>
      <c r="BPP1287"/>
      <c r="BPQ1287"/>
      <c r="BPR1287"/>
      <c r="BPS1287"/>
      <c r="BPT1287"/>
      <c r="BPU1287"/>
      <c r="BPV1287"/>
      <c r="BPW1287"/>
      <c r="BPX1287"/>
      <c r="BPY1287"/>
      <c r="BPZ1287"/>
      <c r="BQA1287"/>
      <c r="BQB1287"/>
      <c r="BQC1287"/>
      <c r="BQD1287"/>
      <c r="BQE1287"/>
      <c r="BQF1287"/>
      <c r="BQG1287"/>
      <c r="BQH1287"/>
      <c r="BQI1287"/>
      <c r="BQJ1287"/>
      <c r="BQK1287"/>
      <c r="BQL1287"/>
      <c r="BQM1287"/>
      <c r="BQN1287"/>
      <c r="BQO1287"/>
      <c r="BQP1287"/>
      <c r="BQQ1287"/>
      <c r="BQR1287"/>
      <c r="BQS1287"/>
      <c r="BQT1287"/>
      <c r="BQU1287"/>
      <c r="BQV1287"/>
      <c r="BQW1287"/>
      <c r="BQX1287"/>
      <c r="BQY1287"/>
      <c r="BQZ1287"/>
      <c r="BRA1287"/>
      <c r="BRB1287"/>
      <c r="BRC1287"/>
      <c r="BRD1287"/>
      <c r="BRE1287"/>
      <c r="BRF1287"/>
      <c r="BRG1287"/>
      <c r="BRH1287"/>
      <c r="BRI1287"/>
      <c r="BRJ1287"/>
      <c r="BRK1287"/>
      <c r="BRL1287"/>
      <c r="BRM1287"/>
      <c r="BRN1287"/>
      <c r="BRO1287"/>
      <c r="BRP1287"/>
      <c r="BRQ1287"/>
      <c r="BRR1287"/>
      <c r="BRS1287"/>
      <c r="BRT1287"/>
      <c r="BRU1287"/>
      <c r="BRV1287"/>
      <c r="BRW1287"/>
      <c r="BRX1287"/>
      <c r="BRY1287"/>
      <c r="BRZ1287"/>
      <c r="BSA1287"/>
      <c r="BSB1287"/>
      <c r="BSC1287"/>
      <c r="BSD1287"/>
      <c r="BSE1287"/>
      <c r="BSF1287"/>
      <c r="BSG1287"/>
      <c r="BSH1287"/>
      <c r="BSI1287"/>
      <c r="BSJ1287"/>
      <c r="BSK1287"/>
      <c r="BSL1287"/>
      <c r="BSM1287"/>
      <c r="BSN1287"/>
      <c r="BSO1287"/>
      <c r="BSP1287"/>
      <c r="BSQ1287"/>
      <c r="BSR1287"/>
      <c r="BSS1287"/>
      <c r="BST1287"/>
      <c r="BSU1287"/>
      <c r="BSV1287"/>
      <c r="BSW1287"/>
      <c r="BSX1287"/>
      <c r="BSY1287"/>
      <c r="BSZ1287"/>
      <c r="BTA1287"/>
      <c r="BTB1287"/>
      <c r="BTC1287"/>
      <c r="BTD1287"/>
      <c r="BTE1287"/>
      <c r="BTF1287"/>
      <c r="BTG1287"/>
      <c r="BTH1287"/>
      <c r="BTI1287"/>
      <c r="BTJ1287"/>
      <c r="BTK1287"/>
      <c r="BTL1287"/>
      <c r="BTM1287"/>
      <c r="BTN1287"/>
      <c r="BTO1287"/>
      <c r="BTP1287"/>
      <c r="BTQ1287"/>
      <c r="BTR1287"/>
      <c r="BTS1287"/>
      <c r="BTT1287"/>
      <c r="BTU1287"/>
      <c r="BTV1287"/>
      <c r="BTW1287"/>
      <c r="BTX1287"/>
      <c r="BTY1287"/>
      <c r="BTZ1287"/>
      <c r="BUA1287"/>
      <c r="BUB1287"/>
      <c r="BUC1287"/>
      <c r="BUD1287"/>
      <c r="BUE1287"/>
      <c r="BUF1287"/>
      <c r="BUG1287"/>
      <c r="BUH1287"/>
      <c r="BUI1287"/>
      <c r="BUJ1287"/>
      <c r="BUK1287"/>
      <c r="BUL1287"/>
      <c r="BUM1287"/>
      <c r="BUN1287"/>
      <c r="BUO1287"/>
      <c r="BUP1287"/>
      <c r="BUQ1287"/>
      <c r="BUR1287"/>
      <c r="BUS1287"/>
      <c r="BUT1287"/>
      <c r="BUU1287"/>
      <c r="BUV1287"/>
      <c r="BUW1287"/>
      <c r="BUX1287"/>
      <c r="BUY1287"/>
      <c r="BUZ1287"/>
      <c r="BVA1287"/>
      <c r="BVB1287"/>
      <c r="BVC1287"/>
      <c r="BVD1287"/>
      <c r="BVE1287"/>
      <c r="BVF1287"/>
      <c r="BVG1287"/>
      <c r="BVH1287"/>
      <c r="BVI1287"/>
      <c r="BVJ1287"/>
      <c r="BVK1287"/>
      <c r="BVL1287"/>
      <c r="BVM1287"/>
      <c r="BVN1287"/>
      <c r="BVO1287"/>
      <c r="BVP1287"/>
      <c r="BVQ1287"/>
      <c r="BVR1287"/>
      <c r="BVS1287"/>
      <c r="BVT1287"/>
      <c r="BVU1287"/>
      <c r="BVV1287"/>
      <c r="BVW1287"/>
      <c r="BVX1287"/>
      <c r="BVY1287"/>
      <c r="BVZ1287"/>
      <c r="BWA1287"/>
      <c r="BWB1287"/>
      <c r="BWC1287"/>
      <c r="BWD1287"/>
      <c r="BWE1287"/>
      <c r="BWF1287"/>
      <c r="BWG1287"/>
      <c r="BWH1287"/>
      <c r="BWI1287"/>
      <c r="BWJ1287"/>
      <c r="BWK1287"/>
      <c r="BWL1287"/>
      <c r="BWM1287"/>
      <c r="BWN1287"/>
      <c r="BWO1287"/>
      <c r="BWP1287"/>
      <c r="BWQ1287"/>
      <c r="BWR1287"/>
      <c r="BWS1287"/>
      <c r="BWT1287"/>
      <c r="BWU1287"/>
      <c r="BWV1287"/>
      <c r="BWW1287"/>
      <c r="BWX1287"/>
      <c r="BWY1287"/>
      <c r="BWZ1287"/>
      <c r="BXA1287"/>
      <c r="BXB1287"/>
      <c r="BXC1287"/>
      <c r="BXD1287"/>
      <c r="BXE1287"/>
      <c r="BXF1287"/>
      <c r="BXG1287"/>
      <c r="BXH1287"/>
      <c r="BXI1287"/>
      <c r="BXJ1287"/>
      <c r="BXK1287"/>
      <c r="BXL1287"/>
      <c r="BXM1287"/>
      <c r="BXN1287"/>
      <c r="BXO1287"/>
      <c r="BXP1287"/>
      <c r="BXQ1287"/>
      <c r="BXR1287"/>
      <c r="BXS1287"/>
      <c r="BXT1287"/>
      <c r="BXU1287"/>
      <c r="BXV1287"/>
      <c r="BXW1287"/>
      <c r="BXX1287"/>
      <c r="BXY1287"/>
      <c r="BXZ1287"/>
      <c r="BYA1287"/>
      <c r="BYB1287"/>
      <c r="BYC1287"/>
      <c r="BYD1287"/>
      <c r="BYE1287"/>
      <c r="BYF1287"/>
      <c r="BYG1287"/>
      <c r="BYH1287"/>
      <c r="BYI1287"/>
      <c r="BYJ1287"/>
      <c r="BYK1287"/>
      <c r="BYL1287"/>
      <c r="BYM1287"/>
      <c r="BYN1287"/>
      <c r="BYO1287"/>
      <c r="BYP1287"/>
      <c r="BYQ1287"/>
      <c r="BYR1287"/>
      <c r="BYS1287"/>
      <c r="BYT1287"/>
      <c r="BYU1287"/>
      <c r="BYV1287"/>
      <c r="BYW1287"/>
      <c r="BYX1287"/>
      <c r="BYY1287"/>
      <c r="BYZ1287"/>
      <c r="BZA1287"/>
      <c r="BZB1287"/>
      <c r="BZC1287"/>
      <c r="BZD1287"/>
      <c r="BZE1287"/>
      <c r="BZF1287"/>
      <c r="BZG1287"/>
      <c r="BZH1287"/>
      <c r="BZI1287"/>
      <c r="BZJ1287"/>
      <c r="BZK1287"/>
      <c r="BZL1287"/>
      <c r="BZM1287"/>
      <c r="BZN1287"/>
      <c r="BZO1287"/>
      <c r="BZP1287"/>
      <c r="BZQ1287"/>
      <c r="BZR1287"/>
      <c r="BZS1287"/>
      <c r="BZT1287"/>
      <c r="BZU1287"/>
      <c r="BZV1287"/>
      <c r="BZW1287"/>
      <c r="BZX1287"/>
      <c r="BZY1287"/>
      <c r="BZZ1287"/>
      <c r="CAA1287"/>
      <c r="CAB1287"/>
      <c r="CAC1287"/>
      <c r="CAD1287"/>
      <c r="CAE1287"/>
      <c r="CAF1287"/>
      <c r="CAG1287"/>
      <c r="CAH1287"/>
      <c r="CAI1287"/>
      <c r="CAJ1287"/>
      <c r="CAK1287"/>
      <c r="CAL1287"/>
      <c r="CAM1287"/>
      <c r="CAN1287"/>
      <c r="CAO1287"/>
      <c r="CAP1287"/>
      <c r="CAQ1287"/>
      <c r="CAR1287"/>
      <c r="CAS1287"/>
      <c r="CAT1287"/>
      <c r="CAU1287"/>
      <c r="CAV1287"/>
      <c r="CAW1287"/>
      <c r="CAX1287"/>
      <c r="CAY1287"/>
      <c r="CAZ1287"/>
      <c r="CBA1287"/>
      <c r="CBB1287"/>
      <c r="CBC1287"/>
      <c r="CBD1287"/>
      <c r="CBE1287"/>
      <c r="CBF1287"/>
      <c r="CBG1287"/>
      <c r="CBH1287"/>
      <c r="CBI1287"/>
      <c r="CBJ1287"/>
      <c r="CBK1287"/>
      <c r="CBL1287"/>
      <c r="CBM1287"/>
      <c r="CBN1287"/>
      <c r="CBO1287"/>
      <c r="CBP1287"/>
      <c r="CBQ1287"/>
      <c r="CBR1287"/>
      <c r="CBS1287"/>
      <c r="CBT1287"/>
      <c r="CBU1287"/>
      <c r="CBV1287"/>
      <c r="CBW1287"/>
      <c r="CBX1287"/>
      <c r="CBY1287"/>
      <c r="CBZ1287"/>
      <c r="CCA1287"/>
      <c r="CCB1287"/>
      <c r="CCC1287"/>
      <c r="CCD1287"/>
      <c r="CCE1287"/>
      <c r="CCF1287"/>
      <c r="CCG1287"/>
      <c r="CCH1287"/>
      <c r="CCI1287"/>
      <c r="CCJ1287"/>
      <c r="CCK1287"/>
      <c r="CCL1287"/>
      <c r="CCM1287"/>
      <c r="CCN1287"/>
      <c r="CCO1287"/>
      <c r="CCP1287"/>
      <c r="CCQ1287"/>
      <c r="CCR1287"/>
      <c r="CCS1287"/>
      <c r="CCT1287"/>
      <c r="CCU1287"/>
      <c r="CCV1287"/>
      <c r="CCW1287"/>
      <c r="CCX1287"/>
      <c r="CCY1287"/>
      <c r="CCZ1287"/>
      <c r="CDA1287"/>
      <c r="CDB1287"/>
      <c r="CDC1287"/>
      <c r="CDD1287"/>
      <c r="CDE1287"/>
      <c r="CDF1287"/>
      <c r="CDG1287"/>
      <c r="CDH1287"/>
      <c r="CDI1287"/>
      <c r="CDJ1287"/>
      <c r="CDK1287"/>
      <c r="CDL1287"/>
      <c r="CDM1287"/>
      <c r="CDN1287"/>
      <c r="CDO1287"/>
      <c r="CDP1287"/>
      <c r="CDQ1287"/>
      <c r="CDR1287"/>
      <c r="CDS1287"/>
      <c r="CDT1287"/>
      <c r="CDU1287"/>
      <c r="CDV1287"/>
      <c r="CDW1287"/>
      <c r="CDX1287"/>
      <c r="CDY1287"/>
      <c r="CDZ1287"/>
      <c r="CEA1287"/>
      <c r="CEB1287"/>
      <c r="CEC1287"/>
      <c r="CED1287"/>
      <c r="CEE1287"/>
      <c r="CEF1287"/>
      <c r="CEG1287"/>
      <c r="CEH1287"/>
      <c r="CEI1287"/>
      <c r="CEJ1287"/>
      <c r="CEK1287"/>
      <c r="CEL1287"/>
      <c r="CEM1287"/>
      <c r="CEN1287"/>
      <c r="CEO1287"/>
      <c r="CEP1287"/>
      <c r="CEQ1287"/>
      <c r="CER1287"/>
      <c r="CES1287"/>
      <c r="CET1287"/>
      <c r="CEU1287"/>
      <c r="CEV1287"/>
      <c r="CEW1287"/>
      <c r="CEX1287"/>
      <c r="CEY1287"/>
      <c r="CEZ1287"/>
      <c r="CFA1287"/>
      <c r="CFB1287"/>
      <c r="CFC1287"/>
      <c r="CFD1287"/>
      <c r="CFE1287"/>
      <c r="CFF1287"/>
      <c r="CFG1287"/>
      <c r="CFH1287"/>
      <c r="CFI1287"/>
      <c r="CFJ1287"/>
      <c r="CFK1287"/>
      <c r="CFL1287"/>
      <c r="CFM1287"/>
      <c r="CFN1287"/>
      <c r="CFO1287"/>
      <c r="CFP1287"/>
      <c r="CFQ1287"/>
      <c r="CFR1287"/>
      <c r="CFS1287"/>
      <c r="CFT1287"/>
      <c r="CFU1287"/>
      <c r="CFV1287"/>
      <c r="CFW1287"/>
      <c r="CFX1287"/>
      <c r="CFY1287"/>
      <c r="CFZ1287"/>
      <c r="CGA1287"/>
      <c r="CGB1287"/>
      <c r="CGC1287"/>
      <c r="CGD1287"/>
      <c r="CGE1287"/>
      <c r="CGF1287"/>
      <c r="CGG1287"/>
      <c r="CGH1287"/>
      <c r="CGI1287"/>
      <c r="CGJ1287"/>
      <c r="CGK1287"/>
      <c r="CGL1287"/>
      <c r="CGM1287"/>
      <c r="CGN1287"/>
      <c r="CGO1287"/>
      <c r="CGP1287"/>
      <c r="CGQ1287"/>
      <c r="CGR1287"/>
      <c r="CGS1287"/>
      <c r="CGT1287"/>
      <c r="CGU1287"/>
      <c r="CGV1287"/>
      <c r="CGW1287"/>
      <c r="CGX1287"/>
      <c r="CGY1287"/>
      <c r="CGZ1287"/>
      <c r="CHA1287"/>
      <c r="CHB1287"/>
      <c r="CHC1287"/>
      <c r="CHD1287"/>
      <c r="CHE1287"/>
      <c r="CHF1287"/>
      <c r="CHG1287"/>
      <c r="CHH1287"/>
      <c r="CHI1287"/>
      <c r="CHJ1287"/>
      <c r="CHK1287"/>
      <c r="CHL1287"/>
      <c r="CHM1287"/>
      <c r="CHN1287"/>
      <c r="CHO1287"/>
      <c r="CHP1287"/>
      <c r="CHQ1287"/>
      <c r="CHR1287"/>
      <c r="CHS1287"/>
      <c r="CHT1287"/>
      <c r="CHU1287"/>
      <c r="CHV1287"/>
      <c r="CHW1287"/>
      <c r="CHX1287"/>
      <c r="CHY1287"/>
      <c r="CHZ1287"/>
      <c r="CIA1287"/>
      <c r="CIB1287"/>
      <c r="CIC1287"/>
      <c r="CID1287"/>
      <c r="CIE1287"/>
      <c r="CIF1287"/>
      <c r="CIG1287"/>
      <c r="CIH1287"/>
      <c r="CII1287"/>
      <c r="CIJ1287"/>
      <c r="CIK1287"/>
      <c r="CIL1287"/>
      <c r="CIM1287"/>
      <c r="CIN1287"/>
      <c r="CIO1287"/>
      <c r="CIP1287"/>
      <c r="CIQ1287"/>
      <c r="CIR1287"/>
      <c r="CIS1287"/>
      <c r="CIT1287"/>
      <c r="CIU1287"/>
      <c r="CIV1287"/>
      <c r="CIW1287"/>
      <c r="CIX1287"/>
      <c r="CIY1287"/>
      <c r="CIZ1287"/>
      <c r="CJA1287"/>
      <c r="CJB1287"/>
      <c r="CJC1287"/>
      <c r="CJD1287"/>
      <c r="CJE1287"/>
      <c r="CJF1287"/>
      <c r="CJG1287"/>
      <c r="CJH1287"/>
      <c r="CJI1287"/>
      <c r="CJJ1287"/>
      <c r="CJK1287"/>
      <c r="CJL1287"/>
      <c r="CJM1287"/>
      <c r="CJN1287"/>
      <c r="CJO1287"/>
      <c r="CJP1287"/>
      <c r="CJQ1287"/>
      <c r="CJR1287"/>
      <c r="CJS1287"/>
      <c r="CJT1287"/>
      <c r="CJU1287"/>
      <c r="CJV1287"/>
      <c r="CJW1287"/>
      <c r="CJX1287"/>
      <c r="CJY1287"/>
      <c r="CJZ1287"/>
      <c r="CKA1287"/>
      <c r="CKB1287"/>
      <c r="CKC1287"/>
      <c r="CKD1287"/>
      <c r="CKE1287"/>
      <c r="CKF1287"/>
      <c r="CKG1287"/>
      <c r="CKH1287"/>
      <c r="CKI1287"/>
      <c r="CKJ1287"/>
      <c r="CKK1287"/>
      <c r="CKL1287"/>
      <c r="CKM1287"/>
      <c r="CKN1287"/>
      <c r="CKO1287"/>
      <c r="CKP1287"/>
      <c r="CKQ1287"/>
      <c r="CKR1287"/>
      <c r="CKS1287"/>
      <c r="CKT1287"/>
      <c r="CKU1287"/>
      <c r="CKV1287"/>
      <c r="CKW1287"/>
      <c r="CKX1287"/>
      <c r="CKY1287"/>
      <c r="CKZ1287"/>
      <c r="CLA1287"/>
      <c r="CLB1287"/>
      <c r="CLC1287"/>
      <c r="CLD1287"/>
      <c r="CLE1287"/>
      <c r="CLF1287"/>
      <c r="CLG1287"/>
      <c r="CLH1287"/>
      <c r="CLI1287"/>
      <c r="CLJ1287"/>
      <c r="CLK1287"/>
      <c r="CLL1287"/>
      <c r="CLM1287"/>
      <c r="CLN1287"/>
      <c r="CLO1287"/>
      <c r="CLP1287"/>
      <c r="CLQ1287"/>
      <c r="CLR1287"/>
      <c r="CLS1287"/>
      <c r="CLT1287"/>
      <c r="CLU1287"/>
      <c r="CLV1287"/>
      <c r="CLW1287"/>
      <c r="CLX1287"/>
      <c r="CLY1287"/>
      <c r="CLZ1287"/>
      <c r="CMA1287"/>
      <c r="CMB1287"/>
      <c r="CMC1287"/>
      <c r="CMD1287"/>
      <c r="CME1287"/>
      <c r="CMF1287"/>
      <c r="CMG1287"/>
      <c r="CMH1287"/>
      <c r="CMI1287"/>
      <c r="CMJ1287"/>
      <c r="CMK1287"/>
      <c r="CML1287"/>
      <c r="CMM1287"/>
      <c r="CMN1287"/>
      <c r="CMO1287"/>
      <c r="CMP1287"/>
      <c r="CMQ1287"/>
      <c r="CMR1287"/>
      <c r="CMS1287"/>
      <c r="CMT1287"/>
      <c r="CMU1287"/>
      <c r="CMV1287"/>
      <c r="CMW1287"/>
      <c r="CMX1287"/>
      <c r="CMY1287"/>
      <c r="CMZ1287"/>
      <c r="CNA1287"/>
      <c r="CNB1287"/>
      <c r="CNC1287"/>
      <c r="CND1287"/>
      <c r="CNE1287"/>
      <c r="CNF1287"/>
      <c r="CNG1287"/>
      <c r="CNH1287"/>
      <c r="CNI1287"/>
      <c r="CNJ1287"/>
      <c r="CNK1287"/>
      <c r="CNL1287"/>
      <c r="CNM1287"/>
      <c r="CNN1287"/>
      <c r="CNO1287"/>
      <c r="CNP1287"/>
      <c r="CNQ1287"/>
      <c r="CNR1287"/>
      <c r="CNS1287"/>
      <c r="CNT1287"/>
      <c r="CNU1287"/>
      <c r="CNV1287"/>
      <c r="CNW1287"/>
      <c r="CNX1287"/>
      <c r="CNY1287"/>
      <c r="CNZ1287"/>
      <c r="COA1287"/>
      <c r="COB1287"/>
      <c r="COC1287"/>
      <c r="COD1287"/>
      <c r="COE1287"/>
      <c r="COF1287"/>
      <c r="COG1287"/>
      <c r="COH1287"/>
      <c r="COI1287"/>
      <c r="COJ1287"/>
      <c r="COK1287"/>
      <c r="COL1287"/>
      <c r="COM1287"/>
      <c r="CON1287"/>
      <c r="COO1287"/>
      <c r="COP1287"/>
      <c r="COQ1287"/>
      <c r="COR1287"/>
      <c r="COS1287"/>
      <c r="COT1287"/>
      <c r="COU1287"/>
      <c r="COV1287"/>
      <c r="COW1287"/>
      <c r="COX1287"/>
      <c r="COY1287"/>
      <c r="COZ1287"/>
      <c r="CPA1287"/>
      <c r="CPB1287"/>
      <c r="CPC1287"/>
      <c r="CPD1287"/>
      <c r="CPE1287"/>
      <c r="CPF1287"/>
      <c r="CPG1287"/>
      <c r="CPH1287"/>
      <c r="CPI1287"/>
      <c r="CPJ1287"/>
      <c r="CPK1287"/>
      <c r="CPL1287"/>
      <c r="CPM1287"/>
      <c r="CPN1287"/>
      <c r="CPO1287"/>
      <c r="CPP1287"/>
      <c r="CPQ1287"/>
      <c r="CPR1287"/>
      <c r="CPS1287"/>
      <c r="CPT1287"/>
      <c r="CPU1287"/>
      <c r="CPV1287"/>
      <c r="CPW1287"/>
      <c r="CPX1287"/>
      <c r="CPY1287"/>
      <c r="CPZ1287"/>
      <c r="CQA1287"/>
      <c r="CQB1287"/>
      <c r="CQC1287"/>
      <c r="CQD1287"/>
      <c r="CQE1287"/>
      <c r="CQF1287"/>
      <c r="CQG1287"/>
      <c r="CQH1287"/>
      <c r="CQI1287"/>
      <c r="CQJ1287"/>
      <c r="CQK1287"/>
      <c r="CQL1287"/>
      <c r="CQM1287"/>
      <c r="CQN1287"/>
      <c r="CQO1287"/>
      <c r="CQP1287"/>
      <c r="CQQ1287"/>
      <c r="CQR1287"/>
      <c r="CQS1287"/>
      <c r="CQT1287"/>
      <c r="CQU1287"/>
      <c r="CQV1287"/>
      <c r="CQW1287"/>
      <c r="CQX1287"/>
      <c r="CQY1287"/>
      <c r="CQZ1287"/>
      <c r="CRA1287"/>
      <c r="CRB1287"/>
      <c r="CRC1287"/>
      <c r="CRD1287"/>
      <c r="CRE1287"/>
      <c r="CRF1287"/>
      <c r="CRG1287"/>
      <c r="CRH1287"/>
      <c r="CRI1287"/>
      <c r="CRJ1287"/>
      <c r="CRK1287"/>
      <c r="CRL1287"/>
      <c r="CRM1287"/>
      <c r="CRN1287"/>
      <c r="CRO1287"/>
      <c r="CRP1287"/>
      <c r="CRQ1287"/>
      <c r="CRR1287"/>
      <c r="CRS1287"/>
      <c r="CRT1287"/>
      <c r="CRU1287"/>
      <c r="CRV1287"/>
      <c r="CRW1287"/>
      <c r="CRX1287"/>
      <c r="CRY1287"/>
      <c r="CRZ1287"/>
      <c r="CSA1287"/>
      <c r="CSB1287"/>
      <c r="CSC1287"/>
      <c r="CSD1287"/>
      <c r="CSE1287"/>
      <c r="CSF1287"/>
      <c r="CSG1287"/>
      <c r="CSH1287"/>
      <c r="CSI1287"/>
      <c r="CSJ1287"/>
      <c r="CSK1287"/>
      <c r="CSL1287"/>
      <c r="CSM1287"/>
      <c r="CSN1287"/>
      <c r="CSO1287"/>
      <c r="CSP1287"/>
      <c r="CSQ1287"/>
      <c r="CSR1287"/>
      <c r="CSS1287"/>
      <c r="CST1287"/>
      <c r="CSU1287"/>
      <c r="CSV1287"/>
      <c r="CSW1287"/>
      <c r="CSX1287"/>
      <c r="CSY1287"/>
      <c r="CSZ1287"/>
      <c r="CTA1287"/>
      <c r="CTB1287"/>
      <c r="CTC1287"/>
      <c r="CTD1287"/>
      <c r="CTE1287"/>
      <c r="CTF1287"/>
      <c r="CTG1287"/>
      <c r="CTH1287"/>
      <c r="CTI1287"/>
      <c r="CTJ1287"/>
      <c r="CTK1287"/>
      <c r="CTL1287"/>
      <c r="CTM1287"/>
      <c r="CTN1287"/>
      <c r="CTO1287"/>
      <c r="CTP1287"/>
      <c r="CTQ1287"/>
      <c r="CTR1287"/>
      <c r="CTS1287"/>
      <c r="CTT1287"/>
      <c r="CTU1287"/>
      <c r="CTV1287"/>
      <c r="CTW1287"/>
      <c r="CTX1287"/>
      <c r="CTY1287"/>
      <c r="CTZ1287"/>
      <c r="CUA1287"/>
      <c r="CUB1287"/>
      <c r="CUC1287"/>
      <c r="CUD1287"/>
      <c r="CUE1287"/>
      <c r="CUF1287"/>
      <c r="CUG1287"/>
      <c r="CUH1287"/>
      <c r="CUI1287"/>
      <c r="CUJ1287"/>
      <c r="CUK1287"/>
      <c r="CUL1287"/>
      <c r="CUM1287"/>
      <c r="CUN1287"/>
      <c r="CUO1287"/>
      <c r="CUP1287"/>
      <c r="CUQ1287"/>
      <c r="CUR1287"/>
      <c r="CUS1287"/>
      <c r="CUT1287"/>
      <c r="CUU1287"/>
      <c r="CUV1287"/>
      <c r="CUW1287"/>
      <c r="CUX1287"/>
      <c r="CUY1287"/>
      <c r="CUZ1287"/>
      <c r="CVA1287"/>
      <c r="CVB1287"/>
      <c r="CVC1287"/>
      <c r="CVD1287"/>
      <c r="CVE1287"/>
      <c r="CVF1287"/>
      <c r="CVG1287"/>
      <c r="CVH1287"/>
      <c r="CVI1287"/>
      <c r="CVJ1287"/>
      <c r="CVK1287"/>
      <c r="CVL1287"/>
      <c r="CVM1287"/>
      <c r="CVN1287"/>
      <c r="CVO1287"/>
      <c r="CVP1287"/>
      <c r="CVQ1287"/>
      <c r="CVR1287"/>
      <c r="CVS1287"/>
      <c r="CVT1287"/>
      <c r="CVU1287"/>
      <c r="CVV1287"/>
      <c r="CVW1287"/>
      <c r="CVX1287"/>
      <c r="CVY1287"/>
      <c r="CVZ1287"/>
      <c r="CWA1287"/>
      <c r="CWB1287"/>
      <c r="CWC1287"/>
      <c r="CWD1287"/>
      <c r="CWE1287"/>
      <c r="CWF1287"/>
      <c r="CWG1287"/>
      <c r="CWH1287"/>
      <c r="CWI1287"/>
      <c r="CWJ1287"/>
      <c r="CWK1287"/>
      <c r="CWL1287"/>
      <c r="CWM1287"/>
      <c r="CWN1287"/>
      <c r="CWO1287"/>
      <c r="CWP1287"/>
      <c r="CWQ1287"/>
      <c r="CWR1287"/>
      <c r="CWS1287"/>
      <c r="CWT1287"/>
      <c r="CWU1287"/>
      <c r="CWV1287"/>
      <c r="CWW1287"/>
      <c r="CWX1287"/>
      <c r="CWY1287"/>
      <c r="CWZ1287"/>
      <c r="CXA1287"/>
      <c r="CXB1287"/>
      <c r="CXC1287"/>
      <c r="CXD1287"/>
      <c r="CXE1287"/>
      <c r="CXF1287"/>
      <c r="CXG1287"/>
      <c r="CXH1287"/>
      <c r="CXI1287"/>
      <c r="CXJ1287"/>
      <c r="CXK1287"/>
      <c r="CXL1287"/>
      <c r="CXM1287"/>
      <c r="CXN1287"/>
      <c r="CXO1287"/>
      <c r="CXP1287"/>
      <c r="CXQ1287"/>
      <c r="CXR1287"/>
      <c r="CXS1287"/>
      <c r="CXT1287"/>
      <c r="CXU1287"/>
      <c r="CXV1287"/>
      <c r="CXW1287"/>
      <c r="CXX1287"/>
      <c r="CXY1287"/>
      <c r="CXZ1287"/>
      <c r="CYA1287"/>
      <c r="CYB1287"/>
      <c r="CYC1287"/>
      <c r="CYD1287"/>
      <c r="CYE1287"/>
      <c r="CYF1287"/>
      <c r="CYG1287"/>
      <c r="CYH1287"/>
      <c r="CYI1287"/>
      <c r="CYJ1287"/>
      <c r="CYK1287"/>
      <c r="CYL1287"/>
      <c r="CYM1287"/>
      <c r="CYN1287"/>
      <c r="CYO1287"/>
      <c r="CYP1287"/>
      <c r="CYQ1287"/>
      <c r="CYR1287"/>
      <c r="CYS1287"/>
      <c r="CYT1287"/>
      <c r="CYU1287"/>
      <c r="CYV1287"/>
      <c r="CYW1287"/>
      <c r="CYX1287"/>
      <c r="CYY1287"/>
      <c r="CYZ1287"/>
      <c r="CZA1287"/>
      <c r="CZB1287"/>
      <c r="CZC1287"/>
      <c r="CZD1287"/>
      <c r="CZE1287"/>
      <c r="CZF1287"/>
      <c r="CZG1287"/>
      <c r="CZH1287"/>
      <c r="CZI1287"/>
      <c r="CZJ1287"/>
      <c r="CZK1287"/>
      <c r="CZL1287"/>
      <c r="CZM1287"/>
      <c r="CZN1287"/>
      <c r="CZO1287"/>
      <c r="CZP1287"/>
      <c r="CZQ1287"/>
      <c r="CZR1287"/>
      <c r="CZS1287"/>
      <c r="CZT1287"/>
      <c r="CZU1287"/>
      <c r="CZV1287"/>
      <c r="CZW1287"/>
      <c r="CZX1287"/>
      <c r="CZY1287"/>
      <c r="CZZ1287"/>
      <c r="DAA1287"/>
      <c r="DAB1287"/>
      <c r="DAC1287"/>
      <c r="DAD1287"/>
      <c r="DAE1287"/>
      <c r="DAF1287"/>
      <c r="DAG1287"/>
      <c r="DAH1287"/>
      <c r="DAI1287"/>
      <c r="DAJ1287"/>
      <c r="DAK1287"/>
      <c r="DAL1287"/>
      <c r="DAM1287"/>
      <c r="DAN1287"/>
      <c r="DAO1287"/>
      <c r="DAP1287"/>
      <c r="DAQ1287"/>
      <c r="DAR1287"/>
      <c r="DAS1287"/>
      <c r="DAT1287"/>
      <c r="DAU1287"/>
      <c r="DAV1287"/>
      <c r="DAW1287"/>
      <c r="DAX1287"/>
      <c r="DAY1287"/>
      <c r="DAZ1287"/>
      <c r="DBA1287"/>
      <c r="DBB1287"/>
      <c r="DBC1287"/>
      <c r="DBD1287"/>
      <c r="DBE1287"/>
      <c r="DBF1287"/>
      <c r="DBG1287"/>
      <c r="DBH1287"/>
      <c r="DBI1287"/>
      <c r="DBJ1287"/>
      <c r="DBK1287"/>
      <c r="DBL1287"/>
      <c r="DBM1287"/>
      <c r="DBN1287"/>
      <c r="DBO1287"/>
      <c r="DBP1287"/>
      <c r="DBQ1287"/>
      <c r="DBR1287"/>
      <c r="DBS1287"/>
      <c r="DBT1287"/>
      <c r="DBU1287"/>
      <c r="DBV1287"/>
      <c r="DBW1287"/>
      <c r="DBX1287"/>
      <c r="DBY1287"/>
      <c r="DBZ1287"/>
      <c r="DCA1287"/>
      <c r="DCB1287"/>
      <c r="DCC1287"/>
      <c r="DCD1287"/>
      <c r="DCE1287"/>
      <c r="DCF1287"/>
      <c r="DCG1287"/>
      <c r="DCH1287"/>
      <c r="DCI1287"/>
      <c r="DCJ1287"/>
      <c r="DCK1287"/>
      <c r="DCL1287"/>
      <c r="DCM1287"/>
      <c r="DCN1287"/>
      <c r="DCO1287"/>
      <c r="DCP1287"/>
      <c r="DCQ1287"/>
      <c r="DCR1287"/>
      <c r="DCS1287"/>
      <c r="DCT1287"/>
      <c r="DCU1287"/>
      <c r="DCV1287"/>
      <c r="DCW1287"/>
      <c r="DCX1287"/>
      <c r="DCY1287"/>
      <c r="DCZ1287"/>
      <c r="DDA1287"/>
      <c r="DDB1287"/>
      <c r="DDC1287"/>
      <c r="DDD1287"/>
      <c r="DDE1287"/>
      <c r="DDF1287"/>
      <c r="DDG1287"/>
      <c r="DDH1287"/>
      <c r="DDI1287"/>
      <c r="DDJ1287"/>
      <c r="DDK1287"/>
      <c r="DDL1287"/>
      <c r="DDM1287"/>
      <c r="DDN1287"/>
      <c r="DDO1287"/>
      <c r="DDP1287"/>
      <c r="DDQ1287"/>
      <c r="DDR1287"/>
      <c r="DDS1287"/>
      <c r="DDT1287"/>
      <c r="DDU1287"/>
      <c r="DDV1287"/>
      <c r="DDW1287"/>
      <c r="DDX1287"/>
      <c r="DDY1287"/>
      <c r="DDZ1287"/>
      <c r="DEA1287"/>
      <c r="DEB1287"/>
      <c r="DEC1287"/>
      <c r="DED1287"/>
      <c r="DEE1287"/>
      <c r="DEF1287"/>
      <c r="DEG1287"/>
      <c r="DEH1287"/>
      <c r="DEI1287"/>
      <c r="DEJ1287"/>
      <c r="DEK1287"/>
      <c r="DEL1287"/>
      <c r="DEM1287"/>
      <c r="DEN1287"/>
      <c r="DEO1287"/>
      <c r="DEP1287"/>
      <c r="DEQ1287"/>
      <c r="DER1287"/>
      <c r="DES1287"/>
      <c r="DET1287"/>
      <c r="DEU1287"/>
      <c r="DEV1287"/>
      <c r="DEW1287"/>
      <c r="DEX1287"/>
      <c r="DEY1287"/>
      <c r="DEZ1287"/>
      <c r="DFA1287"/>
      <c r="DFB1287"/>
      <c r="DFC1287"/>
      <c r="DFD1287"/>
      <c r="DFE1287"/>
      <c r="DFF1287"/>
      <c r="DFG1287"/>
      <c r="DFH1287"/>
      <c r="DFI1287"/>
      <c r="DFJ1287"/>
      <c r="DFK1287"/>
      <c r="DFL1287"/>
      <c r="DFM1287"/>
      <c r="DFN1287"/>
      <c r="DFO1287"/>
      <c r="DFP1287"/>
      <c r="DFQ1287"/>
      <c r="DFR1287"/>
      <c r="DFS1287"/>
      <c r="DFT1287"/>
      <c r="DFU1287"/>
      <c r="DFV1287"/>
      <c r="DFW1287"/>
      <c r="DFX1287"/>
      <c r="DFY1287"/>
      <c r="DFZ1287"/>
      <c r="DGA1287"/>
      <c r="DGB1287"/>
      <c r="DGC1287"/>
      <c r="DGD1287"/>
      <c r="DGE1287"/>
      <c r="DGF1287"/>
      <c r="DGG1287"/>
      <c r="DGH1287"/>
      <c r="DGI1287"/>
      <c r="DGJ1287"/>
      <c r="DGK1287"/>
      <c r="DGL1287"/>
      <c r="DGM1287"/>
      <c r="DGN1287"/>
      <c r="DGO1287"/>
      <c r="DGP1287"/>
      <c r="DGQ1287"/>
      <c r="DGR1287"/>
      <c r="DGS1287"/>
      <c r="DGT1287"/>
      <c r="DGU1287"/>
      <c r="DGV1287"/>
      <c r="DGW1287"/>
      <c r="DGX1287"/>
      <c r="DGY1287"/>
      <c r="DGZ1287"/>
      <c r="DHA1287"/>
      <c r="DHB1287"/>
      <c r="DHC1287"/>
      <c r="DHD1287"/>
      <c r="DHE1287"/>
      <c r="DHF1287"/>
      <c r="DHG1287"/>
      <c r="DHH1287"/>
      <c r="DHI1287"/>
      <c r="DHJ1287"/>
      <c r="DHK1287"/>
      <c r="DHL1287"/>
      <c r="DHM1287"/>
      <c r="DHN1287"/>
      <c r="DHO1287"/>
      <c r="DHP1287"/>
      <c r="DHQ1287"/>
      <c r="DHR1287"/>
      <c r="DHS1287"/>
      <c r="DHT1287"/>
      <c r="DHU1287"/>
      <c r="DHV1287"/>
      <c r="DHW1287"/>
      <c r="DHX1287"/>
      <c r="DHY1287"/>
      <c r="DHZ1287"/>
      <c r="DIA1287"/>
      <c r="DIB1287"/>
      <c r="DIC1287"/>
      <c r="DID1287"/>
      <c r="DIE1287"/>
      <c r="DIF1287"/>
      <c r="DIG1287"/>
      <c r="DIH1287"/>
      <c r="DII1287"/>
      <c r="DIJ1287"/>
      <c r="DIK1287"/>
      <c r="DIL1287"/>
      <c r="DIM1287"/>
      <c r="DIN1287"/>
      <c r="DIO1287"/>
      <c r="DIP1287"/>
      <c r="DIQ1287"/>
      <c r="DIR1287"/>
      <c r="DIS1287"/>
      <c r="DIT1287"/>
      <c r="DIU1287"/>
      <c r="DIV1287"/>
      <c r="DIW1287"/>
      <c r="DIX1287"/>
      <c r="DIY1287"/>
      <c r="DIZ1287"/>
      <c r="DJA1287"/>
      <c r="DJB1287"/>
      <c r="DJC1287"/>
      <c r="DJD1287"/>
      <c r="DJE1287"/>
      <c r="DJF1287"/>
      <c r="DJG1287"/>
      <c r="DJH1287"/>
      <c r="DJI1287"/>
      <c r="DJJ1287"/>
      <c r="DJK1287"/>
      <c r="DJL1287"/>
      <c r="DJM1287"/>
      <c r="DJN1287"/>
      <c r="DJO1287"/>
      <c r="DJP1287"/>
      <c r="DJQ1287"/>
      <c r="DJR1287"/>
      <c r="DJS1287"/>
      <c r="DJT1287"/>
      <c r="DJU1287"/>
      <c r="DJV1287"/>
      <c r="DJW1287"/>
      <c r="DJX1287"/>
      <c r="DJY1287"/>
      <c r="DJZ1287"/>
      <c r="DKA1287"/>
      <c r="DKB1287"/>
      <c r="DKC1287"/>
      <c r="DKD1287"/>
      <c r="DKE1287"/>
      <c r="DKF1287"/>
      <c r="DKG1287"/>
      <c r="DKH1287"/>
      <c r="DKI1287"/>
      <c r="DKJ1287"/>
      <c r="DKK1287"/>
      <c r="DKL1287"/>
      <c r="DKM1287"/>
      <c r="DKN1287"/>
      <c r="DKO1287"/>
      <c r="DKP1287"/>
      <c r="DKQ1287"/>
      <c r="DKR1287"/>
      <c r="DKS1287"/>
      <c r="DKT1287"/>
      <c r="DKU1287"/>
      <c r="DKV1287"/>
      <c r="DKW1287"/>
      <c r="DKX1287"/>
      <c r="DKY1287"/>
      <c r="DKZ1287"/>
      <c r="DLA1287"/>
      <c r="DLB1287"/>
      <c r="DLC1287"/>
      <c r="DLD1287"/>
      <c r="DLE1287"/>
      <c r="DLF1287"/>
      <c r="DLG1287"/>
      <c r="DLH1287"/>
      <c r="DLI1287"/>
      <c r="DLJ1287"/>
      <c r="DLK1287"/>
      <c r="DLL1287"/>
      <c r="DLM1287"/>
      <c r="DLN1287"/>
      <c r="DLO1287"/>
      <c r="DLP1287"/>
      <c r="DLQ1287"/>
      <c r="DLR1287"/>
      <c r="DLS1287"/>
      <c r="DLT1287"/>
      <c r="DLU1287"/>
      <c r="DLV1287"/>
      <c r="DLW1287"/>
      <c r="DLX1287"/>
      <c r="DLY1287"/>
      <c r="DLZ1287"/>
      <c r="DMA1287"/>
      <c r="DMB1287"/>
      <c r="DMC1287"/>
      <c r="DMD1287"/>
      <c r="DME1287"/>
      <c r="DMF1287"/>
      <c r="DMG1287"/>
      <c r="DMH1287"/>
      <c r="DMI1287"/>
      <c r="DMJ1287"/>
      <c r="DMK1287"/>
      <c r="DML1287"/>
      <c r="DMM1287"/>
      <c r="DMN1287"/>
      <c r="DMO1287"/>
      <c r="DMP1287"/>
      <c r="DMQ1287"/>
      <c r="DMR1287"/>
      <c r="DMS1287"/>
      <c r="DMT1287"/>
      <c r="DMU1287"/>
      <c r="DMV1287"/>
      <c r="DMW1287"/>
      <c r="DMX1287"/>
      <c r="DMY1287"/>
      <c r="DMZ1287"/>
      <c r="DNA1287"/>
      <c r="DNB1287"/>
      <c r="DNC1287"/>
      <c r="DND1287"/>
      <c r="DNE1287"/>
      <c r="DNF1287"/>
      <c r="DNG1287"/>
      <c r="DNH1287"/>
      <c r="DNI1287"/>
      <c r="DNJ1287"/>
      <c r="DNK1287"/>
      <c r="DNL1287"/>
      <c r="DNM1287"/>
      <c r="DNN1287"/>
      <c r="DNO1287"/>
      <c r="DNP1287"/>
      <c r="DNQ1287"/>
      <c r="DNR1287"/>
      <c r="DNS1287"/>
      <c r="DNT1287"/>
      <c r="DNU1287"/>
      <c r="DNV1287"/>
      <c r="DNW1287"/>
      <c r="DNX1287"/>
      <c r="DNY1287"/>
      <c r="DNZ1287"/>
      <c r="DOA1287"/>
      <c r="DOB1287"/>
      <c r="DOC1287"/>
      <c r="DOD1287"/>
      <c r="DOE1287"/>
      <c r="DOF1287"/>
      <c r="DOG1287"/>
      <c r="DOH1287"/>
      <c r="DOI1287"/>
      <c r="DOJ1287"/>
      <c r="DOK1287"/>
      <c r="DOL1287"/>
      <c r="DOM1287"/>
      <c r="DON1287"/>
      <c r="DOO1287"/>
      <c r="DOP1287"/>
      <c r="DOQ1287"/>
      <c r="DOR1287"/>
      <c r="DOS1287"/>
      <c r="DOT1287"/>
      <c r="DOU1287"/>
      <c r="DOV1287"/>
      <c r="DOW1287"/>
      <c r="DOX1287"/>
      <c r="DOY1287"/>
      <c r="DOZ1287"/>
      <c r="DPA1287"/>
      <c r="DPB1287"/>
      <c r="DPC1287"/>
      <c r="DPD1287"/>
      <c r="DPE1287"/>
      <c r="DPF1287"/>
      <c r="DPG1287"/>
      <c r="DPH1287"/>
      <c r="DPI1287"/>
      <c r="DPJ1287"/>
      <c r="DPK1287"/>
      <c r="DPL1287"/>
      <c r="DPM1287"/>
      <c r="DPN1287"/>
      <c r="DPO1287"/>
      <c r="DPP1287"/>
      <c r="DPQ1287"/>
      <c r="DPR1287"/>
      <c r="DPS1287"/>
      <c r="DPT1287"/>
      <c r="DPU1287"/>
      <c r="DPV1287"/>
      <c r="DPW1287"/>
      <c r="DPX1287"/>
      <c r="DPY1287"/>
      <c r="DPZ1287"/>
      <c r="DQA1287"/>
      <c r="DQB1287"/>
      <c r="DQC1287"/>
      <c r="DQD1287"/>
      <c r="DQE1287"/>
      <c r="DQF1287"/>
      <c r="DQG1287"/>
      <c r="DQH1287"/>
      <c r="DQI1287"/>
      <c r="DQJ1287"/>
      <c r="DQK1287"/>
      <c r="DQL1287"/>
      <c r="DQM1287"/>
      <c r="DQN1287"/>
      <c r="DQO1287"/>
      <c r="DQP1287"/>
      <c r="DQQ1287"/>
      <c r="DQR1287"/>
      <c r="DQS1287"/>
      <c r="DQT1287"/>
      <c r="DQU1287"/>
      <c r="DQV1287"/>
      <c r="DQW1287"/>
      <c r="DQX1287"/>
      <c r="DQY1287"/>
      <c r="DQZ1287"/>
      <c r="DRA1287"/>
      <c r="DRB1287"/>
      <c r="DRC1287"/>
      <c r="DRD1287"/>
      <c r="DRE1287"/>
      <c r="DRF1287"/>
      <c r="DRG1287"/>
      <c r="DRH1287"/>
      <c r="DRI1287"/>
      <c r="DRJ1287"/>
      <c r="DRK1287"/>
      <c r="DRL1287"/>
      <c r="DRM1287"/>
      <c r="DRN1287"/>
      <c r="DRO1287"/>
      <c r="DRP1287"/>
      <c r="DRQ1287"/>
      <c r="DRR1287"/>
      <c r="DRS1287"/>
      <c r="DRT1287"/>
      <c r="DRU1287"/>
      <c r="DRV1287"/>
      <c r="DRW1287"/>
      <c r="DRX1287"/>
      <c r="DRY1287"/>
      <c r="DRZ1287"/>
      <c r="DSA1287"/>
      <c r="DSB1287"/>
      <c r="DSC1287"/>
      <c r="DSD1287"/>
      <c r="DSE1287"/>
      <c r="DSF1287"/>
      <c r="DSG1287"/>
      <c r="DSH1287"/>
      <c r="DSI1287"/>
      <c r="DSJ1287"/>
      <c r="DSK1287"/>
      <c r="DSL1287"/>
      <c r="DSM1287"/>
      <c r="DSN1287"/>
      <c r="DSO1287"/>
      <c r="DSP1287"/>
      <c r="DSQ1287"/>
      <c r="DSR1287"/>
      <c r="DSS1287"/>
      <c r="DST1287"/>
      <c r="DSU1287"/>
      <c r="DSV1287"/>
      <c r="DSW1287"/>
      <c r="DSX1287"/>
      <c r="DSY1287"/>
      <c r="DSZ1287"/>
      <c r="DTA1287"/>
      <c r="DTB1287"/>
      <c r="DTC1287"/>
      <c r="DTD1287"/>
      <c r="DTE1287"/>
      <c r="DTF1287"/>
      <c r="DTG1287"/>
      <c r="DTH1287"/>
      <c r="DTI1287"/>
      <c r="DTJ1287"/>
      <c r="DTK1287"/>
      <c r="DTL1287"/>
      <c r="DTM1287"/>
      <c r="DTN1287"/>
      <c r="DTO1287"/>
      <c r="DTP1287"/>
      <c r="DTQ1287"/>
      <c r="DTR1287"/>
      <c r="DTS1287"/>
      <c r="DTT1287"/>
      <c r="DTU1287"/>
      <c r="DTV1287"/>
      <c r="DTW1287"/>
      <c r="DTX1287"/>
      <c r="DTY1287"/>
      <c r="DTZ1287"/>
      <c r="DUA1287"/>
      <c r="DUB1287"/>
      <c r="DUC1287"/>
      <c r="DUD1287"/>
      <c r="DUE1287"/>
      <c r="DUF1287"/>
      <c r="DUG1287"/>
      <c r="DUH1287"/>
      <c r="DUI1287"/>
      <c r="DUJ1287"/>
      <c r="DUK1287"/>
      <c r="DUL1287"/>
      <c r="DUM1287"/>
      <c r="DUN1287"/>
      <c r="DUO1287"/>
      <c r="DUP1287"/>
      <c r="DUQ1287"/>
      <c r="DUR1287"/>
      <c r="DUS1287"/>
      <c r="DUT1287"/>
      <c r="DUU1287"/>
      <c r="DUV1287"/>
      <c r="DUW1287"/>
      <c r="DUX1287"/>
      <c r="DUY1287"/>
      <c r="DUZ1287"/>
      <c r="DVA1287"/>
      <c r="DVB1287"/>
      <c r="DVC1287"/>
      <c r="DVD1287"/>
      <c r="DVE1287"/>
      <c r="DVF1287"/>
      <c r="DVG1287"/>
      <c r="DVH1287"/>
      <c r="DVI1287"/>
      <c r="DVJ1287"/>
      <c r="DVK1287"/>
      <c r="DVL1287"/>
      <c r="DVM1287"/>
      <c r="DVN1287"/>
      <c r="DVO1287"/>
      <c r="DVP1287"/>
      <c r="DVQ1287"/>
      <c r="DVR1287"/>
      <c r="DVS1287"/>
      <c r="DVT1287"/>
      <c r="DVU1287"/>
      <c r="DVV1287"/>
      <c r="DVW1287"/>
      <c r="DVX1287"/>
      <c r="DVY1287"/>
      <c r="DVZ1287"/>
      <c r="DWA1287"/>
      <c r="DWB1287"/>
      <c r="DWC1287"/>
      <c r="DWD1287"/>
      <c r="DWE1287"/>
      <c r="DWF1287"/>
      <c r="DWG1287"/>
      <c r="DWH1287"/>
      <c r="DWI1287"/>
      <c r="DWJ1287"/>
      <c r="DWK1287"/>
      <c r="DWL1287"/>
      <c r="DWM1287"/>
      <c r="DWN1287"/>
      <c r="DWO1287"/>
      <c r="DWP1287"/>
      <c r="DWQ1287"/>
      <c r="DWR1287"/>
      <c r="DWS1287"/>
      <c r="DWT1287"/>
      <c r="DWU1287"/>
      <c r="DWV1287"/>
      <c r="DWW1287"/>
      <c r="DWX1287"/>
      <c r="DWY1287"/>
      <c r="DWZ1287"/>
      <c r="DXA1287"/>
      <c r="DXB1287"/>
      <c r="DXC1287"/>
      <c r="DXD1287"/>
      <c r="DXE1287"/>
      <c r="DXF1287"/>
      <c r="DXG1287"/>
      <c r="DXH1287"/>
      <c r="DXI1287"/>
      <c r="DXJ1287"/>
      <c r="DXK1287"/>
      <c r="DXL1287"/>
      <c r="DXM1287"/>
      <c r="DXN1287"/>
      <c r="DXO1287"/>
      <c r="DXP1287"/>
      <c r="DXQ1287"/>
      <c r="DXR1287"/>
      <c r="DXS1287"/>
      <c r="DXT1287"/>
      <c r="DXU1287"/>
      <c r="DXV1287"/>
      <c r="DXW1287"/>
      <c r="DXX1287"/>
      <c r="DXY1287"/>
      <c r="DXZ1287"/>
      <c r="DYA1287"/>
      <c r="DYB1287"/>
      <c r="DYC1287"/>
      <c r="DYD1287"/>
      <c r="DYE1287"/>
      <c r="DYF1287"/>
      <c r="DYG1287"/>
      <c r="DYH1287"/>
      <c r="DYI1287"/>
      <c r="DYJ1287"/>
      <c r="DYK1287"/>
      <c r="DYL1287"/>
      <c r="DYM1287"/>
      <c r="DYN1287"/>
      <c r="DYO1287"/>
      <c r="DYP1287"/>
      <c r="DYQ1287"/>
      <c r="DYR1287"/>
      <c r="DYS1287"/>
      <c r="DYT1287"/>
      <c r="DYU1287"/>
      <c r="DYV1287"/>
      <c r="DYW1287"/>
      <c r="DYX1287"/>
      <c r="DYY1287"/>
      <c r="DYZ1287"/>
      <c r="DZA1287"/>
      <c r="DZB1287"/>
      <c r="DZC1287"/>
      <c r="DZD1287"/>
      <c r="DZE1287"/>
      <c r="DZF1287"/>
      <c r="DZG1287"/>
      <c r="DZH1287"/>
      <c r="DZI1287"/>
      <c r="DZJ1287"/>
      <c r="DZK1287"/>
      <c r="DZL1287"/>
      <c r="DZM1287"/>
      <c r="DZN1287"/>
      <c r="DZO1287"/>
      <c r="DZP1287"/>
      <c r="DZQ1287"/>
      <c r="DZR1287"/>
      <c r="DZS1287"/>
      <c r="DZT1287"/>
      <c r="DZU1287"/>
      <c r="DZV1287"/>
      <c r="DZW1287"/>
      <c r="DZX1287"/>
      <c r="DZY1287"/>
      <c r="DZZ1287"/>
      <c r="EAA1287"/>
      <c r="EAB1287"/>
      <c r="EAC1287"/>
      <c r="EAD1287"/>
      <c r="EAE1287"/>
      <c r="EAF1287"/>
      <c r="EAG1287"/>
      <c r="EAH1287"/>
      <c r="EAI1287"/>
      <c r="EAJ1287"/>
      <c r="EAK1287"/>
      <c r="EAL1287"/>
      <c r="EAM1287"/>
      <c r="EAN1287"/>
      <c r="EAO1287"/>
      <c r="EAP1287"/>
      <c r="EAQ1287"/>
      <c r="EAR1287"/>
      <c r="EAS1287"/>
      <c r="EAT1287"/>
      <c r="EAU1287"/>
      <c r="EAV1287"/>
      <c r="EAW1287"/>
      <c r="EAX1287"/>
      <c r="EAY1287"/>
      <c r="EAZ1287"/>
      <c r="EBA1287"/>
      <c r="EBB1287"/>
      <c r="EBC1287"/>
      <c r="EBD1287"/>
      <c r="EBE1287"/>
      <c r="EBF1287"/>
      <c r="EBG1287"/>
      <c r="EBH1287"/>
      <c r="EBI1287"/>
      <c r="EBJ1287"/>
      <c r="EBK1287"/>
      <c r="EBL1287"/>
      <c r="EBM1287"/>
      <c r="EBN1287"/>
      <c r="EBO1287"/>
      <c r="EBP1287"/>
      <c r="EBQ1287"/>
      <c r="EBR1287"/>
      <c r="EBS1287"/>
      <c r="EBT1287"/>
      <c r="EBU1287"/>
      <c r="EBV1287"/>
      <c r="EBW1287"/>
      <c r="EBX1287"/>
      <c r="EBY1287"/>
      <c r="EBZ1287"/>
      <c r="ECA1287"/>
      <c r="ECB1287"/>
      <c r="ECC1287"/>
      <c r="ECD1287"/>
      <c r="ECE1287"/>
      <c r="ECF1287"/>
      <c r="ECG1287"/>
      <c r="ECH1287"/>
      <c r="ECI1287"/>
      <c r="ECJ1287"/>
      <c r="ECK1287"/>
      <c r="ECL1287"/>
      <c r="ECM1287"/>
      <c r="ECN1287"/>
      <c r="ECO1287"/>
      <c r="ECP1287"/>
      <c r="ECQ1287"/>
      <c r="ECR1287"/>
      <c r="ECS1287"/>
      <c r="ECT1287"/>
      <c r="ECU1287"/>
      <c r="ECV1287"/>
      <c r="ECW1287"/>
      <c r="ECX1287"/>
      <c r="ECY1287"/>
      <c r="ECZ1287"/>
      <c r="EDA1287"/>
      <c r="EDB1287"/>
      <c r="EDC1287"/>
      <c r="EDD1287"/>
      <c r="EDE1287"/>
      <c r="EDF1287"/>
      <c r="EDG1287"/>
      <c r="EDH1287"/>
      <c r="EDI1287"/>
      <c r="EDJ1287"/>
      <c r="EDK1287"/>
      <c r="EDL1287"/>
      <c r="EDM1287"/>
      <c r="EDN1287"/>
      <c r="EDO1287"/>
      <c r="EDP1287"/>
      <c r="EDQ1287"/>
      <c r="EDR1287"/>
      <c r="EDS1287"/>
      <c r="EDT1287"/>
      <c r="EDU1287"/>
      <c r="EDV1287"/>
      <c r="EDW1287"/>
      <c r="EDX1287"/>
      <c r="EDY1287"/>
      <c r="EDZ1287"/>
      <c r="EEA1287"/>
      <c r="EEB1287"/>
      <c r="EEC1287"/>
      <c r="EED1287"/>
      <c r="EEE1287"/>
      <c r="EEF1287"/>
      <c r="EEG1287"/>
      <c r="EEH1287"/>
      <c r="EEI1287"/>
      <c r="EEJ1287"/>
      <c r="EEK1287"/>
      <c r="EEL1287"/>
      <c r="EEM1287"/>
      <c r="EEN1287"/>
      <c r="EEO1287"/>
      <c r="EEP1287"/>
      <c r="EEQ1287"/>
      <c r="EER1287"/>
      <c r="EES1287"/>
      <c r="EET1287"/>
      <c r="EEU1287"/>
      <c r="EEV1287"/>
      <c r="EEW1287"/>
      <c r="EEX1287"/>
      <c r="EEY1287"/>
      <c r="EEZ1287"/>
      <c r="EFA1287"/>
      <c r="EFB1287"/>
      <c r="EFC1287"/>
      <c r="EFD1287"/>
      <c r="EFE1287"/>
      <c r="EFF1287"/>
      <c r="EFG1287"/>
      <c r="EFH1287"/>
      <c r="EFI1287"/>
      <c r="EFJ1287"/>
      <c r="EFK1287"/>
      <c r="EFL1287"/>
      <c r="EFM1287"/>
      <c r="EFN1287"/>
      <c r="EFO1287"/>
      <c r="EFP1287"/>
      <c r="EFQ1287"/>
      <c r="EFR1287"/>
      <c r="EFS1287"/>
      <c r="EFT1287"/>
      <c r="EFU1287"/>
      <c r="EFV1287"/>
      <c r="EFW1287"/>
      <c r="EFX1287"/>
      <c r="EFY1287"/>
      <c r="EFZ1287"/>
      <c r="EGA1287"/>
      <c r="EGB1287"/>
      <c r="EGC1287"/>
      <c r="EGD1287"/>
      <c r="EGE1287"/>
      <c r="EGF1287"/>
      <c r="EGG1287"/>
      <c r="EGH1287"/>
      <c r="EGI1287"/>
      <c r="EGJ1287"/>
      <c r="EGK1287"/>
      <c r="EGL1287"/>
      <c r="EGM1287"/>
      <c r="EGN1287"/>
      <c r="EGO1287"/>
      <c r="EGP1287"/>
      <c r="EGQ1287"/>
      <c r="EGR1287"/>
      <c r="EGS1287"/>
      <c r="EGT1287"/>
      <c r="EGU1287"/>
      <c r="EGV1287"/>
      <c r="EGW1287"/>
      <c r="EGX1287"/>
      <c r="EGY1287"/>
      <c r="EGZ1287"/>
      <c r="EHA1287"/>
      <c r="EHB1287"/>
      <c r="EHC1287"/>
      <c r="EHD1287"/>
      <c r="EHE1287"/>
      <c r="EHF1287"/>
      <c r="EHG1287"/>
      <c r="EHH1287"/>
      <c r="EHI1287"/>
      <c r="EHJ1287"/>
      <c r="EHK1287"/>
      <c r="EHL1287"/>
      <c r="EHM1287"/>
      <c r="EHN1287"/>
      <c r="EHO1287"/>
      <c r="EHP1287"/>
      <c r="EHQ1287"/>
      <c r="EHR1287"/>
      <c r="EHS1287"/>
      <c r="EHT1287"/>
      <c r="EHU1287"/>
      <c r="EHV1287"/>
      <c r="EHW1287"/>
      <c r="EHX1287"/>
      <c r="EHY1287"/>
      <c r="EHZ1287"/>
      <c r="EIA1287"/>
      <c r="EIB1287"/>
      <c r="EIC1287"/>
      <c r="EID1287"/>
      <c r="EIE1287"/>
      <c r="EIF1287"/>
      <c r="EIG1287"/>
      <c r="EIH1287"/>
      <c r="EII1287"/>
      <c r="EIJ1287"/>
      <c r="EIK1287"/>
      <c r="EIL1287"/>
      <c r="EIM1287"/>
      <c r="EIN1287"/>
      <c r="EIO1287"/>
      <c r="EIP1287"/>
      <c r="EIQ1287"/>
      <c r="EIR1287"/>
      <c r="EIS1287"/>
      <c r="EIT1287"/>
      <c r="EIU1287"/>
      <c r="EIV1287"/>
      <c r="EIW1287"/>
      <c r="EIX1287"/>
      <c r="EIY1287"/>
      <c r="EIZ1287"/>
      <c r="EJA1287"/>
      <c r="EJB1287"/>
      <c r="EJC1287"/>
      <c r="EJD1287"/>
      <c r="EJE1287"/>
      <c r="EJF1287"/>
      <c r="EJG1287"/>
      <c r="EJH1287"/>
      <c r="EJI1287"/>
      <c r="EJJ1287"/>
      <c r="EJK1287"/>
      <c r="EJL1287"/>
      <c r="EJM1287"/>
      <c r="EJN1287"/>
      <c r="EJO1287"/>
      <c r="EJP1287"/>
      <c r="EJQ1287"/>
      <c r="EJR1287"/>
      <c r="EJS1287"/>
      <c r="EJT1287"/>
      <c r="EJU1287"/>
      <c r="EJV1287"/>
      <c r="EJW1287"/>
      <c r="EJX1287"/>
      <c r="EJY1287"/>
      <c r="EJZ1287"/>
      <c r="EKA1287"/>
      <c r="EKB1287"/>
      <c r="EKC1287"/>
      <c r="EKD1287"/>
      <c r="EKE1287"/>
      <c r="EKF1287"/>
      <c r="EKG1287"/>
      <c r="EKH1287"/>
      <c r="EKI1287"/>
      <c r="EKJ1287"/>
      <c r="EKK1287"/>
      <c r="EKL1287"/>
      <c r="EKM1287"/>
      <c r="EKN1287"/>
      <c r="EKO1287"/>
      <c r="EKP1287"/>
      <c r="EKQ1287"/>
      <c r="EKR1287"/>
      <c r="EKS1287"/>
      <c r="EKT1287"/>
      <c r="EKU1287"/>
      <c r="EKV1287"/>
      <c r="EKW1287"/>
      <c r="EKX1287"/>
      <c r="EKY1287"/>
      <c r="EKZ1287"/>
      <c r="ELA1287"/>
      <c r="ELB1287"/>
      <c r="ELC1287"/>
      <c r="ELD1287"/>
      <c r="ELE1287"/>
      <c r="ELF1287"/>
      <c r="ELG1287"/>
      <c r="ELH1287"/>
      <c r="ELI1287"/>
      <c r="ELJ1287"/>
      <c r="ELK1287"/>
      <c r="ELL1287"/>
      <c r="ELM1287"/>
      <c r="ELN1287"/>
      <c r="ELO1287"/>
      <c r="ELP1287"/>
      <c r="ELQ1287"/>
      <c r="ELR1287"/>
      <c r="ELS1287"/>
      <c r="ELT1287"/>
      <c r="ELU1287"/>
      <c r="ELV1287"/>
      <c r="ELW1287"/>
      <c r="ELX1287"/>
      <c r="ELY1287"/>
      <c r="ELZ1287"/>
      <c r="EMA1287"/>
      <c r="EMB1287"/>
      <c r="EMC1287"/>
      <c r="EMD1287"/>
      <c r="EME1287"/>
      <c r="EMF1287"/>
      <c r="EMG1287"/>
      <c r="EMH1287"/>
      <c r="EMI1287"/>
      <c r="EMJ1287"/>
      <c r="EMK1287"/>
      <c r="EML1287"/>
      <c r="EMM1287"/>
      <c r="EMN1287"/>
      <c r="EMO1287"/>
      <c r="EMP1287"/>
      <c r="EMQ1287"/>
      <c r="EMR1287"/>
      <c r="EMS1287"/>
      <c r="EMT1287"/>
      <c r="EMU1287"/>
      <c r="EMV1287"/>
      <c r="EMW1287"/>
      <c r="EMX1287"/>
      <c r="EMY1287"/>
      <c r="EMZ1287"/>
      <c r="ENA1287"/>
      <c r="ENB1287"/>
      <c r="ENC1287"/>
      <c r="END1287"/>
      <c r="ENE1287"/>
      <c r="ENF1287"/>
      <c r="ENG1287"/>
      <c r="ENH1287"/>
      <c r="ENI1287"/>
      <c r="ENJ1287"/>
      <c r="ENK1287"/>
      <c r="ENL1287"/>
      <c r="ENM1287"/>
      <c r="ENN1287"/>
      <c r="ENO1287"/>
      <c r="ENP1287"/>
      <c r="ENQ1287"/>
      <c r="ENR1287"/>
      <c r="ENS1287"/>
      <c r="ENT1287"/>
      <c r="ENU1287"/>
      <c r="ENV1287"/>
      <c r="ENW1287"/>
      <c r="ENX1287"/>
      <c r="ENY1287"/>
      <c r="ENZ1287"/>
      <c r="EOA1287"/>
      <c r="EOB1287"/>
      <c r="EOC1287"/>
      <c r="EOD1287"/>
      <c r="EOE1287"/>
      <c r="EOF1287"/>
      <c r="EOG1287"/>
      <c r="EOH1287"/>
      <c r="EOI1287"/>
      <c r="EOJ1287"/>
      <c r="EOK1287"/>
      <c r="EOL1287"/>
      <c r="EOM1287"/>
      <c r="EON1287"/>
      <c r="EOO1287"/>
      <c r="EOP1287"/>
      <c r="EOQ1287"/>
      <c r="EOR1287"/>
      <c r="EOS1287"/>
      <c r="EOT1287"/>
      <c r="EOU1287"/>
      <c r="EOV1287"/>
      <c r="EOW1287"/>
      <c r="EOX1287"/>
      <c r="EOY1287"/>
      <c r="EOZ1287"/>
      <c r="EPA1287"/>
      <c r="EPB1287"/>
      <c r="EPC1287"/>
      <c r="EPD1287"/>
      <c r="EPE1287"/>
      <c r="EPF1287"/>
      <c r="EPG1287"/>
      <c r="EPH1287"/>
      <c r="EPI1287"/>
      <c r="EPJ1287"/>
      <c r="EPK1287"/>
      <c r="EPL1287"/>
      <c r="EPM1287"/>
      <c r="EPN1287"/>
      <c r="EPO1287"/>
      <c r="EPP1287"/>
      <c r="EPQ1287"/>
      <c r="EPR1287"/>
      <c r="EPS1287"/>
      <c r="EPT1287"/>
      <c r="EPU1287"/>
      <c r="EPV1287"/>
      <c r="EPW1287"/>
      <c r="EPX1287"/>
      <c r="EPY1287"/>
      <c r="EPZ1287"/>
      <c r="EQA1287"/>
      <c r="EQB1287"/>
      <c r="EQC1287"/>
      <c r="EQD1287"/>
      <c r="EQE1287"/>
      <c r="EQF1287"/>
      <c r="EQG1287"/>
      <c r="EQH1287"/>
      <c r="EQI1287"/>
      <c r="EQJ1287"/>
      <c r="EQK1287"/>
      <c r="EQL1287"/>
      <c r="EQM1287"/>
      <c r="EQN1287"/>
      <c r="EQO1287"/>
      <c r="EQP1287"/>
      <c r="EQQ1287"/>
      <c r="EQR1287"/>
      <c r="EQS1287"/>
      <c r="EQT1287"/>
      <c r="EQU1287"/>
      <c r="EQV1287"/>
      <c r="EQW1287"/>
      <c r="EQX1287"/>
      <c r="EQY1287"/>
      <c r="EQZ1287"/>
      <c r="ERA1287"/>
      <c r="ERB1287"/>
      <c r="ERC1287"/>
      <c r="ERD1287"/>
      <c r="ERE1287"/>
      <c r="ERF1287"/>
      <c r="ERG1287"/>
      <c r="ERH1287"/>
      <c r="ERI1287"/>
      <c r="ERJ1287"/>
      <c r="ERK1287"/>
      <c r="ERL1287"/>
      <c r="ERM1287"/>
      <c r="ERN1287"/>
      <c r="ERO1287"/>
      <c r="ERP1287"/>
      <c r="ERQ1287"/>
      <c r="ERR1287"/>
      <c r="ERS1287"/>
      <c r="ERT1287"/>
      <c r="ERU1287"/>
      <c r="ERV1287"/>
      <c r="ERW1287"/>
      <c r="ERX1287"/>
      <c r="ERY1287"/>
      <c r="ERZ1287"/>
      <c r="ESA1287"/>
      <c r="ESB1287"/>
      <c r="ESC1287"/>
      <c r="ESD1287"/>
      <c r="ESE1287"/>
      <c r="ESF1287"/>
      <c r="ESG1287"/>
      <c r="ESH1287"/>
      <c r="ESI1287"/>
      <c r="ESJ1287"/>
      <c r="ESK1287"/>
      <c r="ESL1287"/>
      <c r="ESM1287"/>
      <c r="ESN1287"/>
      <c r="ESO1287"/>
      <c r="ESP1287"/>
      <c r="ESQ1287"/>
      <c r="ESR1287"/>
      <c r="ESS1287"/>
      <c r="EST1287"/>
      <c r="ESU1287"/>
      <c r="ESV1287"/>
      <c r="ESW1287"/>
      <c r="ESX1287"/>
      <c r="ESY1287"/>
      <c r="ESZ1287"/>
      <c r="ETA1287"/>
      <c r="ETB1287"/>
      <c r="ETC1287"/>
      <c r="ETD1287"/>
      <c r="ETE1287"/>
      <c r="ETF1287"/>
      <c r="ETG1287"/>
      <c r="ETH1287"/>
      <c r="ETI1287"/>
      <c r="ETJ1287"/>
      <c r="ETK1287"/>
      <c r="ETL1287"/>
      <c r="ETM1287"/>
      <c r="ETN1287"/>
      <c r="ETO1287"/>
      <c r="ETP1287"/>
      <c r="ETQ1287"/>
      <c r="ETR1287"/>
      <c r="ETS1287"/>
      <c r="ETT1287"/>
      <c r="ETU1287"/>
      <c r="ETV1287"/>
      <c r="ETW1287"/>
      <c r="ETX1287"/>
      <c r="ETY1287"/>
      <c r="ETZ1287"/>
      <c r="EUA1287"/>
      <c r="EUB1287"/>
      <c r="EUC1287"/>
      <c r="EUD1287"/>
      <c r="EUE1287"/>
      <c r="EUF1287"/>
      <c r="EUG1287"/>
      <c r="EUH1287"/>
      <c r="EUI1287"/>
      <c r="EUJ1287"/>
      <c r="EUK1287"/>
      <c r="EUL1287"/>
      <c r="EUM1287"/>
      <c r="EUN1287"/>
      <c r="EUO1287"/>
      <c r="EUP1287"/>
      <c r="EUQ1287"/>
      <c r="EUR1287"/>
      <c r="EUS1287"/>
      <c r="EUT1287"/>
      <c r="EUU1287"/>
      <c r="EUV1287"/>
      <c r="EUW1287"/>
      <c r="EUX1287"/>
      <c r="EUY1287"/>
      <c r="EUZ1287"/>
      <c r="EVA1287"/>
      <c r="EVB1287"/>
      <c r="EVC1287"/>
      <c r="EVD1287"/>
      <c r="EVE1287"/>
      <c r="EVF1287"/>
      <c r="EVG1287"/>
      <c r="EVH1287"/>
      <c r="EVI1287"/>
      <c r="EVJ1287"/>
      <c r="EVK1287"/>
      <c r="EVL1287"/>
      <c r="EVM1287"/>
      <c r="EVN1287"/>
      <c r="EVO1287"/>
      <c r="EVP1287"/>
      <c r="EVQ1287"/>
      <c r="EVR1287"/>
      <c r="EVS1287"/>
      <c r="EVT1287"/>
      <c r="EVU1287"/>
      <c r="EVV1287"/>
      <c r="EVW1287"/>
      <c r="EVX1287"/>
      <c r="EVY1287"/>
      <c r="EVZ1287"/>
      <c r="EWA1287"/>
      <c r="EWB1287"/>
      <c r="EWC1287"/>
      <c r="EWD1287"/>
      <c r="EWE1287"/>
      <c r="EWF1287"/>
      <c r="EWG1287"/>
      <c r="EWH1287"/>
      <c r="EWI1287"/>
      <c r="EWJ1287"/>
      <c r="EWK1287"/>
      <c r="EWL1287"/>
      <c r="EWM1287"/>
      <c r="EWN1287"/>
      <c r="EWO1287"/>
      <c r="EWP1287"/>
      <c r="EWQ1287"/>
      <c r="EWR1287"/>
      <c r="EWS1287"/>
      <c r="EWT1287"/>
      <c r="EWU1287"/>
      <c r="EWV1287"/>
      <c r="EWW1287"/>
      <c r="EWX1287"/>
      <c r="EWY1287"/>
      <c r="EWZ1287"/>
      <c r="EXA1287"/>
      <c r="EXB1287"/>
      <c r="EXC1287"/>
      <c r="EXD1287"/>
      <c r="EXE1287"/>
      <c r="EXF1287"/>
      <c r="EXG1287"/>
      <c r="EXH1287"/>
      <c r="EXI1287"/>
      <c r="EXJ1287"/>
      <c r="EXK1287"/>
      <c r="EXL1287"/>
      <c r="EXM1287"/>
      <c r="EXN1287"/>
      <c r="EXO1287"/>
      <c r="EXP1287"/>
      <c r="EXQ1287"/>
      <c r="EXR1287"/>
      <c r="EXS1287"/>
      <c r="EXT1287"/>
      <c r="EXU1287"/>
      <c r="EXV1287"/>
      <c r="EXW1287"/>
      <c r="EXX1287"/>
      <c r="EXY1287"/>
      <c r="EXZ1287"/>
      <c r="EYA1287"/>
      <c r="EYB1287"/>
      <c r="EYC1287"/>
      <c r="EYD1287"/>
      <c r="EYE1287"/>
      <c r="EYF1287"/>
      <c r="EYG1287"/>
      <c r="EYH1287"/>
      <c r="EYI1287"/>
      <c r="EYJ1287"/>
      <c r="EYK1287"/>
      <c r="EYL1287"/>
      <c r="EYM1287"/>
      <c r="EYN1287"/>
      <c r="EYO1287"/>
      <c r="EYP1287"/>
      <c r="EYQ1287"/>
      <c r="EYR1287"/>
      <c r="EYS1287"/>
      <c r="EYT1287"/>
      <c r="EYU1287"/>
      <c r="EYV1287"/>
      <c r="EYW1287"/>
      <c r="EYX1287"/>
      <c r="EYY1287"/>
      <c r="EYZ1287"/>
      <c r="EZA1287"/>
      <c r="EZB1287"/>
      <c r="EZC1287"/>
      <c r="EZD1287"/>
      <c r="EZE1287"/>
      <c r="EZF1287"/>
      <c r="EZG1287"/>
      <c r="EZH1287"/>
      <c r="EZI1287"/>
      <c r="EZJ1287"/>
      <c r="EZK1287"/>
      <c r="EZL1287"/>
      <c r="EZM1287"/>
      <c r="EZN1287"/>
      <c r="EZO1287"/>
      <c r="EZP1287"/>
      <c r="EZQ1287"/>
      <c r="EZR1287"/>
      <c r="EZS1287"/>
      <c r="EZT1287"/>
      <c r="EZU1287"/>
      <c r="EZV1287"/>
      <c r="EZW1287"/>
      <c r="EZX1287"/>
      <c r="EZY1287"/>
      <c r="EZZ1287"/>
      <c r="FAA1287"/>
      <c r="FAB1287"/>
      <c r="FAC1287"/>
      <c r="FAD1287"/>
      <c r="FAE1287"/>
      <c r="FAF1287"/>
      <c r="FAG1287"/>
      <c r="FAH1287"/>
      <c r="FAI1287"/>
      <c r="FAJ1287"/>
      <c r="FAK1287"/>
      <c r="FAL1287"/>
      <c r="FAM1287"/>
      <c r="FAN1287"/>
      <c r="FAO1287"/>
      <c r="FAP1287"/>
      <c r="FAQ1287"/>
      <c r="FAR1287"/>
      <c r="FAS1287"/>
      <c r="FAT1287"/>
      <c r="FAU1287"/>
      <c r="FAV1287"/>
      <c r="FAW1287"/>
      <c r="FAX1287"/>
      <c r="FAY1287"/>
      <c r="FAZ1287"/>
      <c r="FBA1287"/>
      <c r="FBB1287"/>
      <c r="FBC1287"/>
      <c r="FBD1287"/>
      <c r="FBE1287"/>
      <c r="FBF1287"/>
      <c r="FBG1287"/>
      <c r="FBH1287"/>
      <c r="FBI1287"/>
      <c r="FBJ1287"/>
      <c r="FBK1287"/>
      <c r="FBL1287"/>
      <c r="FBM1287"/>
      <c r="FBN1287"/>
      <c r="FBO1287"/>
      <c r="FBP1287"/>
      <c r="FBQ1287"/>
      <c r="FBR1287"/>
      <c r="FBS1287"/>
      <c r="FBT1287"/>
      <c r="FBU1287"/>
      <c r="FBV1287"/>
      <c r="FBW1287"/>
      <c r="FBX1287"/>
      <c r="FBY1287"/>
      <c r="FBZ1287"/>
      <c r="FCA1287"/>
      <c r="FCB1287"/>
      <c r="FCC1287"/>
      <c r="FCD1287"/>
      <c r="FCE1287"/>
      <c r="FCF1287"/>
      <c r="FCG1287"/>
      <c r="FCH1287"/>
      <c r="FCI1287"/>
      <c r="FCJ1287"/>
      <c r="FCK1287"/>
      <c r="FCL1287"/>
      <c r="FCM1287"/>
      <c r="FCN1287"/>
      <c r="FCO1287"/>
      <c r="FCP1287"/>
      <c r="FCQ1287"/>
      <c r="FCR1287"/>
      <c r="FCS1287"/>
      <c r="FCT1287"/>
      <c r="FCU1287"/>
      <c r="FCV1287"/>
      <c r="FCW1287"/>
      <c r="FCX1287"/>
      <c r="FCY1287"/>
      <c r="FCZ1287"/>
      <c r="FDA1287"/>
      <c r="FDB1287"/>
      <c r="FDC1287"/>
      <c r="FDD1287"/>
      <c r="FDE1287"/>
      <c r="FDF1287"/>
      <c r="FDG1287"/>
      <c r="FDH1287"/>
      <c r="FDI1287"/>
      <c r="FDJ1287"/>
      <c r="FDK1287"/>
      <c r="FDL1287"/>
      <c r="FDM1287"/>
      <c r="FDN1287"/>
      <c r="FDO1287"/>
      <c r="FDP1287"/>
      <c r="FDQ1287"/>
      <c r="FDR1287"/>
      <c r="FDS1287"/>
      <c r="FDT1287"/>
      <c r="FDU1287"/>
      <c r="FDV1287"/>
      <c r="FDW1287"/>
      <c r="FDX1287"/>
      <c r="FDY1287"/>
      <c r="FDZ1287"/>
      <c r="FEA1287"/>
      <c r="FEB1287"/>
      <c r="FEC1287"/>
      <c r="FED1287"/>
      <c r="FEE1287"/>
      <c r="FEF1287"/>
      <c r="FEG1287"/>
      <c r="FEH1287"/>
      <c r="FEI1287"/>
      <c r="FEJ1287"/>
      <c r="FEK1287"/>
      <c r="FEL1287"/>
      <c r="FEM1287"/>
      <c r="FEN1287"/>
      <c r="FEO1287"/>
      <c r="FEP1287"/>
      <c r="FEQ1287"/>
      <c r="FER1287"/>
      <c r="FES1287"/>
      <c r="FET1287"/>
      <c r="FEU1287"/>
      <c r="FEV1287"/>
      <c r="FEW1287"/>
      <c r="FEX1287"/>
      <c r="FEY1287"/>
      <c r="FEZ1287"/>
      <c r="FFA1287"/>
      <c r="FFB1287"/>
      <c r="FFC1287"/>
      <c r="FFD1287"/>
      <c r="FFE1287"/>
      <c r="FFF1287"/>
      <c r="FFG1287"/>
      <c r="FFH1287"/>
      <c r="FFI1287"/>
      <c r="FFJ1287"/>
      <c r="FFK1287"/>
      <c r="FFL1287"/>
      <c r="FFM1287"/>
      <c r="FFN1287"/>
      <c r="FFO1287"/>
      <c r="FFP1287"/>
      <c r="FFQ1287"/>
      <c r="FFR1287"/>
      <c r="FFS1287"/>
      <c r="FFT1287"/>
      <c r="FFU1287"/>
      <c r="FFV1287"/>
      <c r="FFW1287"/>
      <c r="FFX1287"/>
      <c r="FFY1287"/>
      <c r="FFZ1287"/>
      <c r="FGA1287"/>
      <c r="FGB1287"/>
      <c r="FGC1287"/>
      <c r="FGD1287"/>
      <c r="FGE1287"/>
      <c r="FGF1287"/>
      <c r="FGG1287"/>
      <c r="FGH1287"/>
      <c r="FGI1287"/>
      <c r="FGJ1287"/>
      <c r="FGK1287"/>
      <c r="FGL1287"/>
      <c r="FGM1287"/>
      <c r="FGN1287"/>
      <c r="FGO1287"/>
      <c r="FGP1287"/>
      <c r="FGQ1287"/>
      <c r="FGR1287"/>
      <c r="FGS1287"/>
      <c r="FGT1287"/>
      <c r="FGU1287"/>
      <c r="FGV1287"/>
      <c r="FGW1287"/>
      <c r="FGX1287"/>
      <c r="FGY1287"/>
      <c r="FGZ1287"/>
      <c r="FHA1287"/>
      <c r="FHB1287"/>
      <c r="FHC1287"/>
      <c r="FHD1287"/>
      <c r="FHE1287"/>
      <c r="FHF1287"/>
      <c r="FHG1287"/>
      <c r="FHH1287"/>
      <c r="FHI1287"/>
      <c r="FHJ1287"/>
      <c r="FHK1287"/>
      <c r="FHL1287"/>
      <c r="FHM1287"/>
      <c r="FHN1287"/>
      <c r="FHO1287"/>
      <c r="FHP1287"/>
      <c r="FHQ1287"/>
      <c r="FHR1287"/>
      <c r="FHS1287"/>
      <c r="FHT1287"/>
      <c r="FHU1287"/>
      <c r="FHV1287"/>
      <c r="FHW1287"/>
      <c r="FHX1287"/>
      <c r="FHY1287"/>
      <c r="FHZ1287"/>
      <c r="FIA1287"/>
      <c r="FIB1287"/>
      <c r="FIC1287"/>
      <c r="FID1287"/>
      <c r="FIE1287"/>
      <c r="FIF1287"/>
      <c r="FIG1287"/>
      <c r="FIH1287"/>
      <c r="FII1287"/>
      <c r="FIJ1287"/>
      <c r="FIK1287"/>
      <c r="FIL1287"/>
      <c r="FIM1287"/>
      <c r="FIN1287"/>
      <c r="FIO1287"/>
      <c r="FIP1287"/>
      <c r="FIQ1287"/>
      <c r="FIR1287"/>
      <c r="FIS1287"/>
      <c r="FIT1287"/>
      <c r="FIU1287"/>
      <c r="FIV1287"/>
      <c r="FIW1287"/>
      <c r="FIX1287"/>
      <c r="FIY1287"/>
      <c r="FIZ1287"/>
      <c r="FJA1287"/>
      <c r="FJB1287"/>
      <c r="FJC1287"/>
      <c r="FJD1287"/>
      <c r="FJE1287"/>
      <c r="FJF1287"/>
      <c r="FJG1287"/>
      <c r="FJH1287"/>
      <c r="FJI1287"/>
      <c r="FJJ1287"/>
      <c r="FJK1287"/>
      <c r="FJL1287"/>
      <c r="FJM1287"/>
      <c r="FJN1287"/>
      <c r="FJO1287"/>
      <c r="FJP1287"/>
      <c r="FJQ1287"/>
      <c r="FJR1287"/>
      <c r="FJS1287"/>
      <c r="FJT1287"/>
      <c r="FJU1287"/>
      <c r="FJV1287"/>
      <c r="FJW1287"/>
      <c r="FJX1287"/>
      <c r="FJY1287"/>
      <c r="FJZ1287"/>
      <c r="FKA1287"/>
      <c r="FKB1287"/>
      <c r="FKC1287"/>
      <c r="FKD1287"/>
      <c r="FKE1287"/>
      <c r="FKF1287"/>
      <c r="FKG1287"/>
      <c r="FKH1287"/>
      <c r="FKI1287"/>
      <c r="FKJ1287"/>
      <c r="FKK1287"/>
      <c r="FKL1287"/>
      <c r="FKM1287"/>
      <c r="FKN1287"/>
      <c r="FKO1287"/>
      <c r="FKP1287"/>
      <c r="FKQ1287"/>
      <c r="FKR1287"/>
      <c r="FKS1287"/>
      <c r="FKT1287"/>
      <c r="FKU1287"/>
      <c r="FKV1287"/>
      <c r="FKW1287"/>
      <c r="FKX1287"/>
      <c r="FKY1287"/>
      <c r="FKZ1287"/>
      <c r="FLA1287"/>
      <c r="FLB1287"/>
      <c r="FLC1287"/>
      <c r="FLD1287"/>
      <c r="FLE1287"/>
      <c r="FLF1287"/>
      <c r="FLG1287"/>
      <c r="FLH1287"/>
      <c r="FLI1287"/>
      <c r="FLJ1287"/>
      <c r="FLK1287"/>
      <c r="FLL1287"/>
      <c r="FLM1287"/>
      <c r="FLN1287"/>
      <c r="FLO1287"/>
      <c r="FLP1287"/>
      <c r="FLQ1287"/>
      <c r="FLR1287"/>
      <c r="FLS1287"/>
      <c r="FLT1287"/>
      <c r="FLU1287"/>
      <c r="FLV1287"/>
      <c r="FLW1287"/>
      <c r="FLX1287"/>
      <c r="FLY1287"/>
      <c r="FLZ1287"/>
      <c r="FMA1287"/>
      <c r="FMB1287"/>
      <c r="FMC1287"/>
      <c r="FMD1287"/>
      <c r="FME1287"/>
      <c r="FMF1287"/>
      <c r="FMG1287"/>
      <c r="FMH1287"/>
      <c r="FMI1287"/>
      <c r="FMJ1287"/>
      <c r="FMK1287"/>
      <c r="FML1287"/>
      <c r="FMM1287"/>
      <c r="FMN1287"/>
      <c r="FMO1287"/>
      <c r="FMP1287"/>
      <c r="FMQ1287"/>
      <c r="FMR1287"/>
      <c r="FMS1287"/>
      <c r="FMT1287"/>
      <c r="FMU1287"/>
      <c r="FMV1287"/>
      <c r="FMW1287"/>
      <c r="FMX1287"/>
      <c r="FMY1287"/>
      <c r="FMZ1287"/>
      <c r="FNA1287"/>
      <c r="FNB1287"/>
      <c r="FNC1287"/>
      <c r="FND1287"/>
      <c r="FNE1287"/>
      <c r="FNF1287"/>
      <c r="FNG1287"/>
      <c r="FNH1287"/>
      <c r="FNI1287"/>
      <c r="FNJ1287"/>
      <c r="FNK1287"/>
      <c r="FNL1287"/>
      <c r="FNM1287"/>
      <c r="FNN1287"/>
      <c r="FNO1287"/>
      <c r="FNP1287"/>
      <c r="FNQ1287"/>
      <c r="FNR1287"/>
      <c r="FNS1287"/>
      <c r="FNT1287"/>
      <c r="FNU1287"/>
      <c r="FNV1287"/>
      <c r="FNW1287"/>
      <c r="FNX1287"/>
      <c r="FNY1287"/>
      <c r="FNZ1287"/>
      <c r="FOA1287"/>
      <c r="FOB1287"/>
      <c r="FOC1287"/>
      <c r="FOD1287"/>
      <c r="FOE1287"/>
      <c r="FOF1287"/>
      <c r="FOG1287"/>
      <c r="FOH1287"/>
      <c r="FOI1287"/>
      <c r="FOJ1287"/>
      <c r="FOK1287"/>
      <c r="FOL1287"/>
      <c r="FOM1287"/>
      <c r="FON1287"/>
      <c r="FOO1287"/>
      <c r="FOP1287"/>
      <c r="FOQ1287"/>
      <c r="FOR1287"/>
      <c r="FOS1287"/>
      <c r="FOT1287"/>
      <c r="FOU1287"/>
      <c r="FOV1287"/>
      <c r="FOW1287"/>
      <c r="FOX1287"/>
      <c r="FOY1287"/>
      <c r="FOZ1287"/>
      <c r="FPA1287"/>
      <c r="FPB1287"/>
      <c r="FPC1287"/>
      <c r="FPD1287"/>
      <c r="FPE1287"/>
      <c r="FPF1287"/>
      <c r="FPG1287"/>
      <c r="FPH1287"/>
      <c r="FPI1287"/>
      <c r="FPJ1287"/>
      <c r="FPK1287"/>
      <c r="FPL1287"/>
      <c r="FPM1287"/>
      <c r="FPN1287"/>
      <c r="FPO1287"/>
      <c r="FPP1287"/>
      <c r="FPQ1287"/>
      <c r="FPR1287"/>
      <c r="FPS1287"/>
      <c r="FPT1287"/>
      <c r="FPU1287"/>
      <c r="FPV1287"/>
      <c r="FPW1287"/>
      <c r="FPX1287"/>
      <c r="FPY1287"/>
      <c r="FPZ1287"/>
      <c r="FQA1287"/>
      <c r="FQB1287"/>
      <c r="FQC1287"/>
      <c r="FQD1287"/>
      <c r="FQE1287"/>
      <c r="FQF1287"/>
      <c r="FQG1287"/>
      <c r="FQH1287"/>
      <c r="FQI1287"/>
      <c r="FQJ1287"/>
      <c r="FQK1287"/>
      <c r="FQL1287"/>
      <c r="FQM1287"/>
      <c r="FQN1287"/>
      <c r="FQO1287"/>
      <c r="FQP1287"/>
      <c r="FQQ1287"/>
      <c r="FQR1287"/>
      <c r="FQS1287"/>
      <c r="FQT1287"/>
      <c r="FQU1287"/>
      <c r="FQV1287"/>
      <c r="FQW1287"/>
      <c r="FQX1287"/>
      <c r="FQY1287"/>
      <c r="FQZ1287"/>
      <c r="FRA1287"/>
      <c r="FRB1287"/>
      <c r="FRC1287"/>
      <c r="FRD1287"/>
      <c r="FRE1287"/>
      <c r="FRF1287"/>
      <c r="FRG1287"/>
      <c r="FRH1287"/>
      <c r="FRI1287"/>
      <c r="FRJ1287"/>
      <c r="FRK1287"/>
      <c r="FRL1287"/>
      <c r="FRM1287"/>
      <c r="FRN1287"/>
      <c r="FRO1287"/>
      <c r="FRP1287"/>
      <c r="FRQ1287"/>
      <c r="FRR1287"/>
      <c r="FRS1287"/>
      <c r="FRT1287"/>
      <c r="FRU1287"/>
      <c r="FRV1287"/>
      <c r="FRW1287"/>
      <c r="FRX1287"/>
      <c r="FRY1287"/>
      <c r="FRZ1287"/>
      <c r="FSA1287"/>
      <c r="FSB1287"/>
      <c r="FSC1287"/>
      <c r="FSD1287"/>
      <c r="FSE1287"/>
      <c r="FSF1287"/>
      <c r="FSG1287"/>
      <c r="FSH1287"/>
      <c r="FSI1287"/>
      <c r="FSJ1287"/>
      <c r="FSK1287"/>
      <c r="FSL1287"/>
      <c r="FSM1287"/>
      <c r="FSN1287"/>
      <c r="FSO1287"/>
      <c r="FSP1287"/>
      <c r="FSQ1287"/>
      <c r="FSR1287"/>
      <c r="FSS1287"/>
      <c r="FST1287"/>
      <c r="FSU1287"/>
      <c r="FSV1287"/>
      <c r="FSW1287"/>
      <c r="FSX1287"/>
      <c r="FSY1287"/>
      <c r="FSZ1287"/>
      <c r="FTA1287"/>
      <c r="FTB1287"/>
      <c r="FTC1287"/>
      <c r="FTD1287"/>
      <c r="FTE1287"/>
      <c r="FTF1287"/>
      <c r="FTG1287"/>
      <c r="FTH1287"/>
      <c r="FTI1287"/>
      <c r="FTJ1287"/>
      <c r="FTK1287"/>
      <c r="FTL1287"/>
      <c r="FTM1287"/>
      <c r="FTN1287"/>
      <c r="FTO1287"/>
      <c r="FTP1287"/>
      <c r="FTQ1287"/>
      <c r="FTR1287"/>
      <c r="FTS1287"/>
      <c r="FTT1287"/>
      <c r="FTU1287"/>
      <c r="FTV1287"/>
      <c r="FTW1287"/>
      <c r="FTX1287"/>
      <c r="FTY1287"/>
      <c r="FTZ1287"/>
      <c r="FUA1287"/>
      <c r="FUB1287"/>
      <c r="FUC1287"/>
      <c r="FUD1287"/>
      <c r="FUE1287"/>
      <c r="FUF1287"/>
      <c r="FUG1287"/>
      <c r="FUH1287"/>
      <c r="FUI1287"/>
      <c r="FUJ1287"/>
      <c r="FUK1287"/>
      <c r="FUL1287"/>
      <c r="FUM1287"/>
      <c r="FUN1287"/>
      <c r="FUO1287"/>
      <c r="FUP1287"/>
      <c r="FUQ1287"/>
      <c r="FUR1287"/>
      <c r="FUS1287"/>
      <c r="FUT1287"/>
      <c r="FUU1287"/>
      <c r="FUV1287"/>
      <c r="FUW1287"/>
      <c r="FUX1287"/>
      <c r="FUY1287"/>
      <c r="FUZ1287"/>
      <c r="FVA1287"/>
      <c r="FVB1287"/>
      <c r="FVC1287"/>
      <c r="FVD1287"/>
      <c r="FVE1287"/>
      <c r="FVF1287"/>
      <c r="FVG1287"/>
      <c r="FVH1287"/>
      <c r="FVI1287"/>
      <c r="FVJ1287"/>
      <c r="FVK1287"/>
      <c r="FVL1287"/>
      <c r="FVM1287"/>
      <c r="FVN1287"/>
      <c r="FVO1287"/>
      <c r="FVP1287"/>
      <c r="FVQ1287"/>
      <c r="FVR1287"/>
      <c r="FVS1287"/>
      <c r="FVT1287"/>
      <c r="FVU1287"/>
      <c r="FVV1287"/>
      <c r="FVW1287"/>
      <c r="FVX1287"/>
      <c r="FVY1287"/>
      <c r="FVZ1287"/>
      <c r="FWA1287"/>
      <c r="FWB1287"/>
      <c r="FWC1287"/>
      <c r="FWD1287"/>
      <c r="FWE1287"/>
      <c r="FWF1287"/>
      <c r="FWG1287"/>
      <c r="FWH1287"/>
      <c r="FWI1287"/>
      <c r="FWJ1287"/>
      <c r="FWK1287"/>
      <c r="FWL1287"/>
      <c r="FWM1287"/>
      <c r="FWN1287"/>
      <c r="FWO1287"/>
      <c r="FWP1287"/>
      <c r="FWQ1287"/>
      <c r="FWR1287"/>
      <c r="FWS1287"/>
      <c r="FWT1287"/>
      <c r="FWU1287"/>
      <c r="FWV1287"/>
      <c r="FWW1287"/>
      <c r="FWX1287"/>
      <c r="FWY1287"/>
      <c r="FWZ1287"/>
      <c r="FXA1287"/>
      <c r="FXB1287"/>
      <c r="FXC1287"/>
      <c r="FXD1287"/>
      <c r="FXE1287"/>
      <c r="FXF1287"/>
      <c r="FXG1287"/>
      <c r="FXH1287"/>
      <c r="FXI1287"/>
      <c r="FXJ1287"/>
      <c r="FXK1287"/>
      <c r="FXL1287"/>
      <c r="FXM1287"/>
      <c r="FXN1287"/>
      <c r="FXO1287"/>
      <c r="FXP1287"/>
      <c r="FXQ1287"/>
      <c r="FXR1287"/>
      <c r="FXS1287"/>
      <c r="FXT1287"/>
      <c r="FXU1287"/>
      <c r="FXV1287"/>
      <c r="FXW1287"/>
      <c r="FXX1287"/>
      <c r="FXY1287"/>
      <c r="FXZ1287"/>
      <c r="FYA1287"/>
      <c r="FYB1287"/>
      <c r="FYC1287"/>
      <c r="FYD1287"/>
      <c r="FYE1287"/>
      <c r="FYF1287"/>
      <c r="FYG1287"/>
      <c r="FYH1287"/>
      <c r="FYI1287"/>
      <c r="FYJ1287"/>
      <c r="FYK1287"/>
      <c r="FYL1287"/>
      <c r="FYM1287"/>
      <c r="FYN1287"/>
      <c r="FYO1287"/>
      <c r="FYP1287"/>
      <c r="FYQ1287"/>
      <c r="FYR1287"/>
      <c r="FYS1287"/>
      <c r="FYT1287"/>
      <c r="FYU1287"/>
      <c r="FYV1287"/>
      <c r="FYW1287"/>
      <c r="FYX1287"/>
      <c r="FYY1287"/>
      <c r="FYZ1287"/>
      <c r="FZA1287"/>
      <c r="FZB1287"/>
      <c r="FZC1287"/>
      <c r="FZD1287"/>
      <c r="FZE1287"/>
      <c r="FZF1287"/>
      <c r="FZG1287"/>
      <c r="FZH1287"/>
      <c r="FZI1287"/>
      <c r="FZJ1287"/>
      <c r="FZK1287"/>
      <c r="FZL1287"/>
      <c r="FZM1287"/>
      <c r="FZN1287"/>
      <c r="FZO1287"/>
      <c r="FZP1287"/>
      <c r="FZQ1287"/>
      <c r="FZR1287"/>
      <c r="FZS1287"/>
      <c r="FZT1287"/>
      <c r="FZU1287"/>
      <c r="FZV1287"/>
      <c r="FZW1287"/>
      <c r="FZX1287"/>
      <c r="FZY1287"/>
      <c r="FZZ1287"/>
      <c r="GAA1287"/>
      <c r="GAB1287"/>
      <c r="GAC1287"/>
      <c r="GAD1287"/>
      <c r="GAE1287"/>
      <c r="GAF1287"/>
      <c r="GAG1287"/>
      <c r="GAH1287"/>
      <c r="GAI1287"/>
      <c r="GAJ1287"/>
      <c r="GAK1287"/>
      <c r="GAL1287"/>
      <c r="GAM1287"/>
      <c r="GAN1287"/>
      <c r="GAO1287"/>
      <c r="GAP1287"/>
      <c r="GAQ1287"/>
      <c r="GAR1287"/>
      <c r="GAS1287"/>
      <c r="GAT1287"/>
      <c r="GAU1287"/>
      <c r="GAV1287"/>
      <c r="GAW1287"/>
      <c r="GAX1287"/>
      <c r="GAY1287"/>
      <c r="GAZ1287"/>
      <c r="GBA1287"/>
      <c r="GBB1287"/>
      <c r="GBC1287"/>
      <c r="GBD1287"/>
      <c r="GBE1287"/>
      <c r="GBF1287"/>
      <c r="GBG1287"/>
      <c r="GBH1287"/>
      <c r="GBI1287"/>
      <c r="GBJ1287"/>
      <c r="GBK1287"/>
      <c r="GBL1287"/>
      <c r="GBM1287"/>
      <c r="GBN1287"/>
      <c r="GBO1287"/>
      <c r="GBP1287"/>
      <c r="GBQ1287"/>
      <c r="GBR1287"/>
      <c r="GBS1287"/>
      <c r="GBT1287"/>
      <c r="GBU1287"/>
      <c r="GBV1287"/>
      <c r="GBW1287"/>
      <c r="GBX1287"/>
      <c r="GBY1287"/>
      <c r="GBZ1287"/>
      <c r="GCA1287"/>
      <c r="GCB1287"/>
      <c r="GCC1287"/>
      <c r="GCD1287"/>
      <c r="GCE1287"/>
      <c r="GCF1287"/>
      <c r="GCG1287"/>
      <c r="GCH1287"/>
      <c r="GCI1287"/>
      <c r="GCJ1287"/>
      <c r="GCK1287"/>
      <c r="GCL1287"/>
      <c r="GCM1287"/>
      <c r="GCN1287"/>
      <c r="GCO1287"/>
      <c r="GCP1287"/>
      <c r="GCQ1287"/>
      <c r="GCR1287"/>
      <c r="GCS1287"/>
      <c r="GCT1287"/>
      <c r="GCU1287"/>
      <c r="GCV1287"/>
      <c r="GCW1287"/>
      <c r="GCX1287"/>
      <c r="GCY1287"/>
      <c r="GCZ1287"/>
      <c r="GDA1287"/>
      <c r="GDB1287"/>
      <c r="GDC1287"/>
      <c r="GDD1287"/>
      <c r="GDE1287"/>
      <c r="GDF1287"/>
      <c r="GDG1287"/>
      <c r="GDH1287"/>
      <c r="GDI1287"/>
      <c r="GDJ1287"/>
      <c r="GDK1287"/>
      <c r="GDL1287"/>
      <c r="GDM1287"/>
      <c r="GDN1287"/>
      <c r="GDO1287"/>
      <c r="GDP1287"/>
      <c r="GDQ1287"/>
      <c r="GDR1287"/>
      <c r="GDS1287"/>
      <c r="GDT1287"/>
      <c r="GDU1287"/>
      <c r="GDV1287"/>
      <c r="GDW1287"/>
      <c r="GDX1287"/>
      <c r="GDY1287"/>
      <c r="GDZ1287"/>
      <c r="GEA1287"/>
      <c r="GEB1287"/>
      <c r="GEC1287"/>
      <c r="GED1287"/>
      <c r="GEE1287"/>
      <c r="GEF1287"/>
      <c r="GEG1287"/>
      <c r="GEH1287"/>
      <c r="GEI1287"/>
      <c r="GEJ1287"/>
      <c r="GEK1287"/>
      <c r="GEL1287"/>
      <c r="GEM1287"/>
      <c r="GEN1287"/>
      <c r="GEO1287"/>
      <c r="GEP1287"/>
      <c r="GEQ1287"/>
      <c r="GER1287"/>
      <c r="GES1287"/>
      <c r="GET1287"/>
      <c r="GEU1287"/>
      <c r="GEV1287"/>
      <c r="GEW1287"/>
      <c r="GEX1287"/>
      <c r="GEY1287"/>
      <c r="GEZ1287"/>
      <c r="GFA1287"/>
      <c r="GFB1287"/>
      <c r="GFC1287"/>
      <c r="GFD1287"/>
      <c r="GFE1287"/>
      <c r="GFF1287"/>
      <c r="GFG1287"/>
      <c r="GFH1287"/>
      <c r="GFI1287"/>
      <c r="GFJ1287"/>
      <c r="GFK1287"/>
      <c r="GFL1287"/>
      <c r="GFM1287"/>
      <c r="GFN1287"/>
      <c r="GFO1287"/>
      <c r="GFP1287"/>
      <c r="GFQ1287"/>
      <c r="GFR1287"/>
      <c r="GFS1287"/>
      <c r="GFT1287"/>
      <c r="GFU1287"/>
      <c r="GFV1287"/>
      <c r="GFW1287"/>
      <c r="GFX1287"/>
      <c r="GFY1287"/>
      <c r="GFZ1287"/>
      <c r="GGA1287"/>
      <c r="GGB1287"/>
      <c r="GGC1287"/>
      <c r="GGD1287"/>
      <c r="GGE1287"/>
      <c r="GGF1287"/>
      <c r="GGG1287"/>
      <c r="GGH1287"/>
      <c r="GGI1287"/>
      <c r="GGJ1287"/>
      <c r="GGK1287"/>
      <c r="GGL1287"/>
      <c r="GGM1287"/>
      <c r="GGN1287"/>
      <c r="GGO1287"/>
      <c r="GGP1287"/>
      <c r="GGQ1287"/>
      <c r="GGR1287"/>
      <c r="GGS1287"/>
      <c r="GGT1287"/>
      <c r="GGU1287"/>
      <c r="GGV1287"/>
      <c r="GGW1287"/>
      <c r="GGX1287"/>
      <c r="GGY1287"/>
      <c r="GGZ1287"/>
      <c r="GHA1287"/>
      <c r="GHB1287"/>
      <c r="GHC1287"/>
      <c r="GHD1287"/>
      <c r="GHE1287"/>
      <c r="GHF1287"/>
      <c r="GHG1287"/>
      <c r="GHH1287"/>
      <c r="GHI1287"/>
      <c r="GHJ1287"/>
      <c r="GHK1287"/>
      <c r="GHL1287"/>
      <c r="GHM1287"/>
      <c r="GHN1287"/>
      <c r="GHO1287"/>
      <c r="GHP1287"/>
      <c r="GHQ1287"/>
      <c r="GHR1287"/>
      <c r="GHS1287"/>
      <c r="GHT1287"/>
      <c r="GHU1287"/>
      <c r="GHV1287"/>
      <c r="GHW1287"/>
      <c r="GHX1287"/>
      <c r="GHY1287"/>
      <c r="GHZ1287"/>
      <c r="GIA1287"/>
      <c r="GIB1287"/>
      <c r="GIC1287"/>
      <c r="GID1287"/>
      <c r="GIE1287"/>
      <c r="GIF1287"/>
      <c r="GIG1287"/>
      <c r="GIH1287"/>
      <c r="GII1287"/>
      <c r="GIJ1287"/>
      <c r="GIK1287"/>
      <c r="GIL1287"/>
      <c r="GIM1287"/>
      <c r="GIN1287"/>
      <c r="GIO1287"/>
      <c r="GIP1287"/>
      <c r="GIQ1287"/>
      <c r="GIR1287"/>
      <c r="GIS1287"/>
      <c r="GIT1287"/>
      <c r="GIU1287"/>
      <c r="GIV1287"/>
      <c r="GIW1287"/>
      <c r="GIX1287"/>
      <c r="GIY1287"/>
      <c r="GIZ1287"/>
      <c r="GJA1287"/>
      <c r="GJB1287"/>
      <c r="GJC1287"/>
      <c r="GJD1287"/>
      <c r="GJE1287"/>
      <c r="GJF1287"/>
      <c r="GJG1287"/>
      <c r="GJH1287"/>
      <c r="GJI1287"/>
      <c r="GJJ1287"/>
      <c r="GJK1287"/>
      <c r="GJL1287"/>
      <c r="GJM1287"/>
      <c r="GJN1287"/>
      <c r="GJO1287"/>
      <c r="GJP1287"/>
      <c r="GJQ1287"/>
      <c r="GJR1287"/>
      <c r="GJS1287"/>
      <c r="GJT1287"/>
      <c r="GJU1287"/>
      <c r="GJV1287"/>
      <c r="GJW1287"/>
      <c r="GJX1287"/>
      <c r="GJY1287"/>
      <c r="GJZ1287"/>
      <c r="GKA1287"/>
      <c r="GKB1287"/>
      <c r="GKC1287"/>
      <c r="GKD1287"/>
      <c r="GKE1287"/>
      <c r="GKF1287"/>
      <c r="GKG1287"/>
      <c r="GKH1287"/>
      <c r="GKI1287"/>
      <c r="GKJ1287"/>
      <c r="GKK1287"/>
      <c r="GKL1287"/>
      <c r="GKM1287"/>
      <c r="GKN1287"/>
      <c r="GKO1287"/>
      <c r="GKP1287"/>
      <c r="GKQ1287"/>
      <c r="GKR1287"/>
      <c r="GKS1287"/>
      <c r="GKT1287"/>
      <c r="GKU1287"/>
      <c r="GKV1287"/>
      <c r="GKW1287"/>
      <c r="GKX1287"/>
      <c r="GKY1287"/>
      <c r="GKZ1287"/>
      <c r="GLA1287"/>
      <c r="GLB1287"/>
      <c r="GLC1287"/>
      <c r="GLD1287"/>
      <c r="GLE1287"/>
      <c r="GLF1287"/>
      <c r="GLG1287"/>
      <c r="GLH1287"/>
      <c r="GLI1287"/>
      <c r="GLJ1287"/>
      <c r="GLK1287"/>
      <c r="GLL1287"/>
      <c r="GLM1287"/>
      <c r="GLN1287"/>
      <c r="GLO1287"/>
      <c r="GLP1287"/>
      <c r="GLQ1287"/>
      <c r="GLR1287"/>
      <c r="GLS1287"/>
      <c r="GLT1287"/>
      <c r="GLU1287"/>
      <c r="GLV1287"/>
      <c r="GLW1287"/>
      <c r="GLX1287"/>
      <c r="GLY1287"/>
      <c r="GLZ1287"/>
      <c r="GMA1287"/>
      <c r="GMB1287"/>
      <c r="GMC1287"/>
      <c r="GMD1287"/>
      <c r="GME1287"/>
      <c r="GMF1287"/>
      <c r="GMG1287"/>
      <c r="GMH1287"/>
      <c r="GMI1287"/>
      <c r="GMJ1287"/>
      <c r="GMK1287"/>
      <c r="GML1287"/>
      <c r="GMM1287"/>
      <c r="GMN1287"/>
      <c r="GMO1287"/>
      <c r="GMP1287"/>
      <c r="GMQ1287"/>
      <c r="GMR1287"/>
      <c r="GMS1287"/>
      <c r="GMT1287"/>
      <c r="GMU1287"/>
      <c r="GMV1287"/>
      <c r="GMW1287"/>
      <c r="GMX1287"/>
      <c r="GMY1287"/>
      <c r="GMZ1287"/>
      <c r="GNA1287"/>
      <c r="GNB1287"/>
      <c r="GNC1287"/>
      <c r="GND1287"/>
      <c r="GNE1287"/>
      <c r="GNF1287"/>
      <c r="GNG1287"/>
      <c r="GNH1287"/>
      <c r="GNI1287"/>
      <c r="GNJ1287"/>
      <c r="GNK1287"/>
      <c r="GNL1287"/>
      <c r="GNM1287"/>
      <c r="GNN1287"/>
      <c r="GNO1287"/>
      <c r="GNP1287"/>
      <c r="GNQ1287"/>
      <c r="GNR1287"/>
      <c r="GNS1287"/>
      <c r="GNT1287"/>
      <c r="GNU1287"/>
      <c r="GNV1287"/>
      <c r="GNW1287"/>
      <c r="GNX1287"/>
      <c r="GNY1287"/>
      <c r="GNZ1287"/>
      <c r="GOA1287"/>
      <c r="GOB1287"/>
      <c r="GOC1287"/>
      <c r="GOD1287"/>
      <c r="GOE1287"/>
      <c r="GOF1287"/>
      <c r="GOG1287"/>
      <c r="GOH1287"/>
      <c r="GOI1287"/>
      <c r="GOJ1287"/>
      <c r="GOK1287"/>
      <c r="GOL1287"/>
      <c r="GOM1287"/>
      <c r="GON1287"/>
      <c r="GOO1287"/>
      <c r="GOP1287"/>
      <c r="GOQ1287"/>
      <c r="GOR1287"/>
      <c r="GOS1287"/>
      <c r="GOT1287"/>
      <c r="GOU1287"/>
      <c r="GOV1287"/>
      <c r="GOW1287"/>
      <c r="GOX1287"/>
      <c r="GOY1287"/>
      <c r="GOZ1287"/>
      <c r="GPA1287"/>
      <c r="GPB1287"/>
      <c r="GPC1287"/>
      <c r="GPD1287"/>
      <c r="GPE1287"/>
      <c r="GPF1287"/>
      <c r="GPG1287"/>
      <c r="GPH1287"/>
      <c r="GPI1287"/>
      <c r="GPJ1287"/>
      <c r="GPK1287"/>
      <c r="GPL1287"/>
      <c r="GPM1287"/>
      <c r="GPN1287"/>
      <c r="GPO1287"/>
      <c r="GPP1287"/>
      <c r="GPQ1287"/>
      <c r="GPR1287"/>
      <c r="GPS1287"/>
      <c r="GPT1287"/>
      <c r="GPU1287"/>
      <c r="GPV1287"/>
      <c r="GPW1287"/>
      <c r="GPX1287"/>
      <c r="GPY1287"/>
      <c r="GPZ1287"/>
      <c r="GQA1287"/>
      <c r="GQB1287"/>
      <c r="GQC1287"/>
      <c r="GQD1287"/>
      <c r="GQE1287"/>
      <c r="GQF1287"/>
      <c r="GQG1287"/>
      <c r="GQH1287"/>
      <c r="GQI1287"/>
      <c r="GQJ1287"/>
      <c r="GQK1287"/>
      <c r="GQL1287"/>
      <c r="GQM1287"/>
      <c r="GQN1287"/>
      <c r="GQO1287"/>
      <c r="GQP1287"/>
      <c r="GQQ1287"/>
      <c r="GQR1287"/>
      <c r="GQS1287"/>
      <c r="GQT1287"/>
      <c r="GQU1287"/>
      <c r="GQV1287"/>
      <c r="GQW1287"/>
      <c r="GQX1287"/>
      <c r="GQY1287"/>
      <c r="GQZ1287"/>
      <c r="GRA1287"/>
      <c r="GRB1287"/>
      <c r="GRC1287"/>
      <c r="GRD1287"/>
      <c r="GRE1287"/>
      <c r="GRF1287"/>
      <c r="GRG1287"/>
      <c r="GRH1287"/>
      <c r="GRI1287"/>
      <c r="GRJ1287"/>
      <c r="GRK1287"/>
      <c r="GRL1287"/>
      <c r="GRM1287"/>
      <c r="GRN1287"/>
      <c r="GRO1287"/>
      <c r="GRP1287"/>
      <c r="GRQ1287"/>
      <c r="GRR1287"/>
      <c r="GRS1287"/>
      <c r="GRT1287"/>
      <c r="GRU1287"/>
      <c r="GRV1287"/>
      <c r="GRW1287"/>
      <c r="GRX1287"/>
      <c r="GRY1287"/>
      <c r="GRZ1287"/>
      <c r="GSA1287"/>
      <c r="GSB1287"/>
      <c r="GSC1287"/>
      <c r="GSD1287"/>
      <c r="GSE1287"/>
      <c r="GSF1287"/>
      <c r="GSG1287"/>
      <c r="GSH1287"/>
      <c r="GSI1287"/>
      <c r="GSJ1287"/>
      <c r="GSK1287"/>
      <c r="GSL1287"/>
      <c r="GSM1287"/>
      <c r="GSN1287"/>
      <c r="GSO1287"/>
      <c r="GSP1287"/>
      <c r="GSQ1287"/>
      <c r="GSR1287"/>
      <c r="GSS1287"/>
      <c r="GST1287"/>
      <c r="GSU1287"/>
      <c r="GSV1287"/>
      <c r="GSW1287"/>
      <c r="GSX1287"/>
      <c r="GSY1287"/>
      <c r="GSZ1287"/>
      <c r="GTA1287"/>
      <c r="GTB1287"/>
      <c r="GTC1287"/>
      <c r="GTD1287"/>
      <c r="GTE1287"/>
      <c r="GTF1287"/>
      <c r="GTG1287"/>
      <c r="GTH1287"/>
      <c r="GTI1287"/>
      <c r="GTJ1287"/>
      <c r="GTK1287"/>
      <c r="GTL1287"/>
      <c r="GTM1287"/>
      <c r="GTN1287"/>
      <c r="GTO1287"/>
      <c r="GTP1287"/>
      <c r="GTQ1287"/>
      <c r="GTR1287"/>
      <c r="GTS1287"/>
      <c r="GTT1287"/>
      <c r="GTU1287"/>
      <c r="GTV1287"/>
      <c r="GTW1287"/>
      <c r="GTX1287"/>
      <c r="GTY1287"/>
      <c r="GTZ1287"/>
      <c r="GUA1287"/>
      <c r="GUB1287"/>
      <c r="GUC1287"/>
      <c r="GUD1287"/>
      <c r="GUE1287"/>
      <c r="GUF1287"/>
      <c r="GUG1287"/>
      <c r="GUH1287"/>
      <c r="GUI1287"/>
      <c r="GUJ1287"/>
      <c r="GUK1287"/>
      <c r="GUL1287"/>
      <c r="GUM1287"/>
      <c r="GUN1287"/>
      <c r="GUO1287"/>
      <c r="GUP1287"/>
      <c r="GUQ1287"/>
      <c r="GUR1287"/>
      <c r="GUS1287"/>
      <c r="GUT1287"/>
      <c r="GUU1287"/>
      <c r="GUV1287"/>
      <c r="GUW1287"/>
      <c r="GUX1287"/>
      <c r="GUY1287"/>
      <c r="GUZ1287"/>
      <c r="GVA1287"/>
      <c r="GVB1287"/>
      <c r="GVC1287"/>
      <c r="GVD1287"/>
      <c r="GVE1287"/>
      <c r="GVF1287"/>
      <c r="GVG1287"/>
      <c r="GVH1287"/>
      <c r="GVI1287"/>
      <c r="GVJ1287"/>
      <c r="GVK1287"/>
      <c r="GVL1287"/>
      <c r="GVM1287"/>
      <c r="GVN1287"/>
      <c r="GVO1287"/>
      <c r="GVP1287"/>
      <c r="GVQ1287"/>
      <c r="GVR1287"/>
      <c r="GVS1287"/>
      <c r="GVT1287"/>
      <c r="GVU1287"/>
      <c r="GVV1287"/>
      <c r="GVW1287"/>
      <c r="GVX1287"/>
      <c r="GVY1287"/>
      <c r="GVZ1287"/>
      <c r="GWA1287"/>
      <c r="GWB1287"/>
      <c r="GWC1287"/>
      <c r="GWD1287"/>
      <c r="GWE1287"/>
      <c r="GWF1287"/>
      <c r="GWG1287"/>
      <c r="GWH1287"/>
      <c r="GWI1287"/>
      <c r="GWJ1287"/>
      <c r="GWK1287"/>
      <c r="GWL1287"/>
      <c r="GWM1287"/>
      <c r="GWN1287"/>
      <c r="GWO1287"/>
      <c r="GWP1287"/>
      <c r="GWQ1287"/>
      <c r="GWR1287"/>
      <c r="GWS1287"/>
      <c r="GWT1287"/>
      <c r="GWU1287"/>
      <c r="GWV1287"/>
      <c r="GWW1287"/>
      <c r="GWX1287"/>
      <c r="GWY1287"/>
      <c r="GWZ1287"/>
      <c r="GXA1287"/>
      <c r="GXB1287"/>
      <c r="GXC1287"/>
      <c r="GXD1287"/>
      <c r="GXE1287"/>
      <c r="GXF1287"/>
      <c r="GXG1287"/>
      <c r="GXH1287"/>
      <c r="GXI1287"/>
      <c r="GXJ1287"/>
      <c r="GXK1287"/>
      <c r="GXL1287"/>
      <c r="GXM1287"/>
      <c r="GXN1287"/>
      <c r="GXO1287"/>
      <c r="GXP1287"/>
      <c r="GXQ1287"/>
      <c r="GXR1287"/>
      <c r="GXS1287"/>
      <c r="GXT1287"/>
      <c r="GXU1287"/>
      <c r="GXV1287"/>
      <c r="GXW1287"/>
      <c r="GXX1287"/>
      <c r="GXY1287"/>
      <c r="GXZ1287"/>
      <c r="GYA1287"/>
      <c r="GYB1287"/>
      <c r="GYC1287"/>
      <c r="GYD1287"/>
      <c r="GYE1287"/>
      <c r="GYF1287"/>
      <c r="GYG1287"/>
      <c r="GYH1287"/>
      <c r="GYI1287"/>
      <c r="GYJ1287"/>
      <c r="GYK1287"/>
      <c r="GYL1287"/>
      <c r="GYM1287"/>
      <c r="GYN1287"/>
      <c r="GYO1287"/>
      <c r="GYP1287"/>
      <c r="GYQ1287"/>
      <c r="GYR1287"/>
      <c r="GYS1287"/>
      <c r="GYT1287"/>
      <c r="GYU1287"/>
      <c r="GYV1287"/>
      <c r="GYW1287"/>
      <c r="GYX1287"/>
      <c r="GYY1287"/>
      <c r="GYZ1287"/>
      <c r="GZA1287"/>
      <c r="GZB1287"/>
      <c r="GZC1287"/>
      <c r="GZD1287"/>
      <c r="GZE1287"/>
      <c r="GZF1287"/>
      <c r="GZG1287"/>
      <c r="GZH1287"/>
      <c r="GZI1287"/>
      <c r="GZJ1287"/>
      <c r="GZK1287"/>
      <c r="GZL1287"/>
      <c r="GZM1287"/>
      <c r="GZN1287"/>
      <c r="GZO1287"/>
      <c r="GZP1287"/>
      <c r="GZQ1287"/>
      <c r="GZR1287"/>
      <c r="GZS1287"/>
      <c r="GZT1287"/>
      <c r="GZU1287"/>
      <c r="GZV1287"/>
      <c r="GZW1287"/>
      <c r="GZX1287"/>
      <c r="GZY1287"/>
      <c r="GZZ1287"/>
      <c r="HAA1287"/>
      <c r="HAB1287"/>
      <c r="HAC1287"/>
      <c r="HAD1287"/>
      <c r="HAE1287"/>
      <c r="HAF1287"/>
      <c r="HAG1287"/>
      <c r="HAH1287"/>
      <c r="HAI1287"/>
      <c r="HAJ1287"/>
      <c r="HAK1287"/>
      <c r="HAL1287"/>
      <c r="HAM1287"/>
      <c r="HAN1287"/>
      <c r="HAO1287"/>
      <c r="HAP1287"/>
      <c r="HAQ1287"/>
      <c r="HAR1287"/>
      <c r="HAS1287"/>
      <c r="HAT1287"/>
      <c r="HAU1287"/>
      <c r="HAV1287"/>
      <c r="HAW1287"/>
      <c r="HAX1287"/>
      <c r="HAY1287"/>
      <c r="HAZ1287"/>
      <c r="HBA1287"/>
      <c r="HBB1287"/>
      <c r="HBC1287"/>
      <c r="HBD1287"/>
      <c r="HBE1287"/>
      <c r="HBF1287"/>
      <c r="HBG1287"/>
      <c r="HBH1287"/>
      <c r="HBI1287"/>
      <c r="HBJ1287"/>
      <c r="HBK1287"/>
      <c r="HBL1287"/>
      <c r="HBM1287"/>
      <c r="HBN1287"/>
      <c r="HBO1287"/>
      <c r="HBP1287"/>
      <c r="HBQ1287"/>
      <c r="HBR1287"/>
      <c r="HBS1287"/>
      <c r="HBT1287"/>
      <c r="HBU1287"/>
      <c r="HBV1287"/>
      <c r="HBW1287"/>
      <c r="HBX1287"/>
      <c r="HBY1287"/>
      <c r="HBZ1287"/>
      <c r="HCA1287"/>
      <c r="HCB1287"/>
      <c r="HCC1287"/>
      <c r="HCD1287"/>
      <c r="HCE1287"/>
      <c r="HCF1287"/>
      <c r="HCG1287"/>
      <c r="HCH1287"/>
      <c r="HCI1287"/>
      <c r="HCJ1287"/>
      <c r="HCK1287"/>
      <c r="HCL1287"/>
      <c r="HCM1287"/>
      <c r="HCN1287"/>
      <c r="HCO1287"/>
      <c r="HCP1287"/>
      <c r="HCQ1287"/>
      <c r="HCR1287"/>
      <c r="HCS1287"/>
      <c r="HCT1287"/>
      <c r="HCU1287"/>
      <c r="HCV1287"/>
      <c r="HCW1287"/>
      <c r="HCX1287"/>
      <c r="HCY1287"/>
      <c r="HCZ1287"/>
      <c r="HDA1287"/>
      <c r="HDB1287"/>
      <c r="HDC1287"/>
      <c r="HDD1287"/>
      <c r="HDE1287"/>
      <c r="HDF1287"/>
      <c r="HDG1287"/>
      <c r="HDH1287"/>
      <c r="HDI1287"/>
      <c r="HDJ1287"/>
      <c r="HDK1287"/>
      <c r="HDL1287"/>
      <c r="HDM1287"/>
      <c r="HDN1287"/>
      <c r="HDO1287"/>
      <c r="HDP1287"/>
      <c r="HDQ1287"/>
      <c r="HDR1287"/>
      <c r="HDS1287"/>
      <c r="HDT1287"/>
      <c r="HDU1287"/>
      <c r="HDV1287"/>
      <c r="HDW1287"/>
      <c r="HDX1287"/>
      <c r="HDY1287"/>
      <c r="HDZ1287"/>
      <c r="HEA1287"/>
      <c r="HEB1287"/>
      <c r="HEC1287"/>
      <c r="HED1287"/>
      <c r="HEE1287"/>
      <c r="HEF1287"/>
      <c r="HEG1287"/>
      <c r="HEH1287"/>
      <c r="HEI1287"/>
      <c r="HEJ1287"/>
      <c r="HEK1287"/>
      <c r="HEL1287"/>
      <c r="HEM1287"/>
      <c r="HEN1287"/>
      <c r="HEO1287"/>
      <c r="HEP1287"/>
      <c r="HEQ1287"/>
      <c r="HER1287"/>
      <c r="HES1287"/>
      <c r="HET1287"/>
      <c r="HEU1287"/>
      <c r="HEV1287"/>
      <c r="HEW1287"/>
      <c r="HEX1287"/>
      <c r="HEY1287"/>
      <c r="HEZ1287"/>
      <c r="HFA1287"/>
      <c r="HFB1287"/>
      <c r="HFC1287"/>
      <c r="HFD1287"/>
      <c r="HFE1287"/>
      <c r="HFF1287"/>
      <c r="HFG1287"/>
      <c r="HFH1287"/>
      <c r="HFI1287"/>
      <c r="HFJ1287"/>
      <c r="HFK1287"/>
      <c r="HFL1287"/>
      <c r="HFM1287"/>
      <c r="HFN1287"/>
      <c r="HFO1287"/>
      <c r="HFP1287"/>
      <c r="HFQ1287"/>
      <c r="HFR1287"/>
      <c r="HFS1287"/>
      <c r="HFT1287"/>
      <c r="HFU1287"/>
      <c r="HFV1287"/>
      <c r="HFW1287"/>
      <c r="HFX1287"/>
      <c r="HFY1287"/>
      <c r="HFZ1287"/>
      <c r="HGA1287"/>
      <c r="HGB1287"/>
      <c r="HGC1287"/>
      <c r="HGD1287"/>
      <c r="HGE1287"/>
      <c r="HGF1287"/>
      <c r="HGG1287"/>
      <c r="HGH1287"/>
      <c r="HGI1287"/>
      <c r="HGJ1287"/>
      <c r="HGK1287"/>
      <c r="HGL1287"/>
      <c r="HGM1287"/>
      <c r="HGN1287"/>
      <c r="HGO1287"/>
      <c r="HGP1287"/>
      <c r="HGQ1287"/>
      <c r="HGR1287"/>
      <c r="HGS1287"/>
      <c r="HGT1287"/>
      <c r="HGU1287"/>
      <c r="HGV1287"/>
      <c r="HGW1287"/>
      <c r="HGX1287"/>
      <c r="HGY1287"/>
      <c r="HGZ1287"/>
      <c r="HHA1287"/>
      <c r="HHB1287"/>
      <c r="HHC1287"/>
      <c r="HHD1287"/>
      <c r="HHE1287"/>
      <c r="HHF1287"/>
      <c r="HHG1287"/>
      <c r="HHH1287"/>
      <c r="HHI1287"/>
      <c r="HHJ1287"/>
      <c r="HHK1287"/>
      <c r="HHL1287"/>
      <c r="HHM1287"/>
      <c r="HHN1287"/>
      <c r="HHO1287"/>
      <c r="HHP1287"/>
      <c r="HHQ1287"/>
      <c r="HHR1287"/>
      <c r="HHS1287"/>
      <c r="HHT1287"/>
      <c r="HHU1287"/>
      <c r="HHV1287"/>
      <c r="HHW1287"/>
      <c r="HHX1287"/>
      <c r="HHY1287"/>
      <c r="HHZ1287"/>
      <c r="HIA1287"/>
      <c r="HIB1287"/>
      <c r="HIC1287"/>
      <c r="HID1287"/>
      <c r="HIE1287"/>
      <c r="HIF1287"/>
      <c r="HIG1287"/>
      <c r="HIH1287"/>
      <c r="HII1287"/>
      <c r="HIJ1287"/>
      <c r="HIK1287"/>
      <c r="HIL1287"/>
      <c r="HIM1287"/>
      <c r="HIN1287"/>
      <c r="HIO1287"/>
      <c r="HIP1287"/>
      <c r="HIQ1287"/>
      <c r="HIR1287"/>
      <c r="HIS1287"/>
      <c r="HIT1287"/>
      <c r="HIU1287"/>
      <c r="HIV1287"/>
      <c r="HIW1287"/>
      <c r="HIX1287"/>
      <c r="HIY1287"/>
      <c r="HIZ1287"/>
      <c r="HJA1287"/>
      <c r="HJB1287"/>
      <c r="HJC1287"/>
      <c r="HJD1287"/>
      <c r="HJE1287"/>
      <c r="HJF1287"/>
      <c r="HJG1287"/>
      <c r="HJH1287"/>
      <c r="HJI1287"/>
      <c r="HJJ1287"/>
      <c r="HJK1287"/>
      <c r="HJL1287"/>
      <c r="HJM1287"/>
      <c r="HJN1287"/>
      <c r="HJO1287"/>
      <c r="HJP1287"/>
      <c r="HJQ1287"/>
      <c r="HJR1287"/>
      <c r="HJS1287"/>
      <c r="HJT1287"/>
      <c r="HJU1287"/>
      <c r="HJV1287"/>
      <c r="HJW1287"/>
      <c r="HJX1287"/>
      <c r="HJY1287"/>
      <c r="HJZ1287"/>
      <c r="HKA1287"/>
      <c r="HKB1287"/>
      <c r="HKC1287"/>
      <c r="HKD1287"/>
      <c r="HKE1287"/>
      <c r="HKF1287"/>
      <c r="HKG1287"/>
      <c r="HKH1287"/>
      <c r="HKI1287"/>
      <c r="HKJ1287"/>
      <c r="HKK1287"/>
      <c r="HKL1287"/>
      <c r="HKM1287"/>
      <c r="HKN1287"/>
      <c r="HKO1287"/>
      <c r="HKP1287"/>
      <c r="HKQ1287"/>
      <c r="HKR1287"/>
      <c r="HKS1287"/>
      <c r="HKT1287"/>
      <c r="HKU1287"/>
      <c r="HKV1287"/>
      <c r="HKW1287"/>
      <c r="HKX1287"/>
      <c r="HKY1287"/>
      <c r="HKZ1287"/>
      <c r="HLA1287"/>
      <c r="HLB1287"/>
      <c r="HLC1287"/>
      <c r="HLD1287"/>
      <c r="HLE1287"/>
      <c r="HLF1287"/>
      <c r="HLG1287"/>
      <c r="HLH1287"/>
      <c r="HLI1287"/>
      <c r="HLJ1287"/>
      <c r="HLK1287"/>
      <c r="HLL1287"/>
      <c r="HLM1287"/>
      <c r="HLN1287"/>
      <c r="HLO1287"/>
      <c r="HLP1287"/>
      <c r="HLQ1287"/>
      <c r="HLR1287"/>
      <c r="HLS1287"/>
      <c r="HLT1287"/>
      <c r="HLU1287"/>
      <c r="HLV1287"/>
      <c r="HLW1287"/>
      <c r="HLX1287"/>
      <c r="HLY1287"/>
      <c r="HLZ1287"/>
      <c r="HMA1287"/>
      <c r="HMB1287"/>
      <c r="HMC1287"/>
      <c r="HMD1287"/>
      <c r="HME1287"/>
      <c r="HMF1287"/>
      <c r="HMG1287"/>
      <c r="HMH1287"/>
      <c r="HMI1287"/>
      <c r="HMJ1287"/>
      <c r="HMK1287"/>
      <c r="HML1287"/>
      <c r="HMM1287"/>
      <c r="HMN1287"/>
      <c r="HMO1287"/>
      <c r="HMP1287"/>
      <c r="HMQ1287"/>
      <c r="HMR1287"/>
      <c r="HMS1287"/>
      <c r="HMT1287"/>
      <c r="HMU1287"/>
      <c r="HMV1287"/>
      <c r="HMW1287"/>
      <c r="HMX1287"/>
      <c r="HMY1287"/>
      <c r="HMZ1287"/>
      <c r="HNA1287"/>
      <c r="HNB1287"/>
      <c r="HNC1287"/>
      <c r="HND1287"/>
      <c r="HNE1287"/>
      <c r="HNF1287"/>
      <c r="HNG1287"/>
      <c r="HNH1287"/>
      <c r="HNI1287"/>
      <c r="HNJ1287"/>
      <c r="HNK1287"/>
      <c r="HNL1287"/>
      <c r="HNM1287"/>
      <c r="HNN1287"/>
      <c r="HNO1287"/>
      <c r="HNP1287"/>
      <c r="HNQ1287"/>
      <c r="HNR1287"/>
      <c r="HNS1287"/>
      <c r="HNT1287"/>
      <c r="HNU1287"/>
      <c r="HNV1287"/>
      <c r="HNW1287"/>
      <c r="HNX1287"/>
      <c r="HNY1287"/>
      <c r="HNZ1287"/>
      <c r="HOA1287"/>
      <c r="HOB1287"/>
      <c r="HOC1287"/>
      <c r="HOD1287"/>
      <c r="HOE1287"/>
      <c r="HOF1287"/>
      <c r="HOG1287"/>
      <c r="HOH1287"/>
      <c r="HOI1287"/>
      <c r="HOJ1287"/>
      <c r="HOK1287"/>
      <c r="HOL1287"/>
      <c r="HOM1287"/>
      <c r="HON1287"/>
      <c r="HOO1287"/>
      <c r="HOP1287"/>
      <c r="HOQ1287"/>
      <c r="HOR1287"/>
      <c r="HOS1287"/>
      <c r="HOT1287"/>
      <c r="HOU1287"/>
      <c r="HOV1287"/>
      <c r="HOW1287"/>
      <c r="HOX1287"/>
      <c r="HOY1287"/>
      <c r="HOZ1287"/>
      <c r="HPA1287"/>
      <c r="HPB1287"/>
      <c r="HPC1287"/>
      <c r="HPD1287"/>
      <c r="HPE1287"/>
      <c r="HPF1287"/>
      <c r="HPG1287"/>
      <c r="HPH1287"/>
      <c r="HPI1287"/>
      <c r="HPJ1287"/>
      <c r="HPK1287"/>
      <c r="HPL1287"/>
      <c r="HPM1287"/>
      <c r="HPN1287"/>
      <c r="HPO1287"/>
      <c r="HPP1287"/>
      <c r="HPQ1287"/>
      <c r="HPR1287"/>
      <c r="HPS1287"/>
      <c r="HPT1287"/>
      <c r="HPU1287"/>
      <c r="HPV1287"/>
      <c r="HPW1287"/>
      <c r="HPX1287"/>
      <c r="HPY1287"/>
      <c r="HPZ1287"/>
      <c r="HQA1287"/>
      <c r="HQB1287"/>
      <c r="HQC1287"/>
      <c r="HQD1287"/>
      <c r="HQE1287"/>
      <c r="HQF1287"/>
      <c r="HQG1287"/>
      <c r="HQH1287"/>
      <c r="HQI1287"/>
      <c r="HQJ1287"/>
      <c r="HQK1287"/>
      <c r="HQL1287"/>
      <c r="HQM1287"/>
      <c r="HQN1287"/>
      <c r="HQO1287"/>
      <c r="HQP1287"/>
      <c r="HQQ1287"/>
      <c r="HQR1287"/>
      <c r="HQS1287"/>
      <c r="HQT1287"/>
      <c r="HQU1287"/>
      <c r="HQV1287"/>
      <c r="HQW1287"/>
      <c r="HQX1287"/>
      <c r="HQY1287"/>
      <c r="HQZ1287"/>
      <c r="HRA1287"/>
      <c r="HRB1287"/>
      <c r="HRC1287"/>
      <c r="HRD1287"/>
      <c r="HRE1287"/>
      <c r="HRF1287"/>
      <c r="HRG1287"/>
      <c r="HRH1287"/>
      <c r="HRI1287"/>
      <c r="HRJ1287"/>
      <c r="HRK1287"/>
      <c r="HRL1287"/>
      <c r="HRM1287"/>
      <c r="HRN1287"/>
      <c r="HRO1287"/>
      <c r="HRP1287"/>
      <c r="HRQ1287"/>
      <c r="HRR1287"/>
      <c r="HRS1287"/>
      <c r="HRT1287"/>
      <c r="HRU1287"/>
      <c r="HRV1287"/>
      <c r="HRW1287"/>
      <c r="HRX1287"/>
      <c r="HRY1287"/>
      <c r="HRZ1287"/>
      <c r="HSA1287"/>
      <c r="HSB1287"/>
      <c r="HSC1287"/>
      <c r="HSD1287"/>
      <c r="HSE1287"/>
      <c r="HSF1287"/>
      <c r="HSG1287"/>
      <c r="HSH1287"/>
      <c r="HSI1287"/>
      <c r="HSJ1287"/>
      <c r="HSK1287"/>
      <c r="HSL1287"/>
      <c r="HSM1287"/>
      <c r="HSN1287"/>
      <c r="HSO1287"/>
      <c r="HSP1287"/>
      <c r="HSQ1287"/>
      <c r="HSR1287"/>
      <c r="HSS1287"/>
      <c r="HST1287"/>
      <c r="HSU1287"/>
      <c r="HSV1287"/>
      <c r="HSW1287"/>
      <c r="HSX1287"/>
      <c r="HSY1287"/>
      <c r="HSZ1287"/>
      <c r="HTA1287"/>
      <c r="HTB1287"/>
      <c r="HTC1287"/>
      <c r="HTD1287"/>
      <c r="HTE1287"/>
      <c r="HTF1287"/>
      <c r="HTG1287"/>
      <c r="HTH1287"/>
      <c r="HTI1287"/>
      <c r="HTJ1287"/>
      <c r="HTK1287"/>
      <c r="HTL1287"/>
      <c r="HTM1287"/>
      <c r="HTN1287"/>
      <c r="HTO1287"/>
      <c r="HTP1287"/>
      <c r="HTQ1287"/>
      <c r="HTR1287"/>
      <c r="HTS1287"/>
      <c r="HTT1287"/>
      <c r="HTU1287"/>
      <c r="HTV1287"/>
      <c r="HTW1287"/>
      <c r="HTX1287"/>
      <c r="HTY1287"/>
      <c r="HTZ1287"/>
      <c r="HUA1287"/>
      <c r="HUB1287"/>
      <c r="HUC1287"/>
      <c r="HUD1287"/>
      <c r="HUE1287"/>
      <c r="HUF1287"/>
      <c r="HUG1287"/>
      <c r="HUH1287"/>
      <c r="HUI1287"/>
      <c r="HUJ1287"/>
      <c r="HUK1287"/>
      <c r="HUL1287"/>
      <c r="HUM1287"/>
      <c r="HUN1287"/>
      <c r="HUO1287"/>
      <c r="HUP1287"/>
      <c r="HUQ1287"/>
      <c r="HUR1287"/>
      <c r="HUS1287"/>
      <c r="HUT1287"/>
      <c r="HUU1287"/>
      <c r="HUV1287"/>
      <c r="HUW1287"/>
      <c r="HUX1287"/>
      <c r="HUY1287"/>
      <c r="HUZ1287"/>
      <c r="HVA1287"/>
      <c r="HVB1287"/>
      <c r="HVC1287"/>
      <c r="HVD1287"/>
      <c r="HVE1287"/>
      <c r="HVF1287"/>
      <c r="HVG1287"/>
      <c r="HVH1287"/>
      <c r="HVI1287"/>
      <c r="HVJ1287"/>
      <c r="HVK1287"/>
      <c r="HVL1287"/>
      <c r="HVM1287"/>
      <c r="HVN1287"/>
      <c r="HVO1287"/>
      <c r="HVP1287"/>
      <c r="HVQ1287"/>
      <c r="HVR1287"/>
      <c r="HVS1287"/>
      <c r="HVT1287"/>
      <c r="HVU1287"/>
      <c r="HVV1287"/>
      <c r="HVW1287"/>
      <c r="HVX1287"/>
      <c r="HVY1287"/>
      <c r="HVZ1287"/>
      <c r="HWA1287"/>
      <c r="HWB1287"/>
      <c r="HWC1287"/>
      <c r="HWD1287"/>
      <c r="HWE1287"/>
      <c r="HWF1287"/>
      <c r="HWG1287"/>
      <c r="HWH1287"/>
      <c r="HWI1287"/>
      <c r="HWJ1287"/>
      <c r="HWK1287"/>
      <c r="HWL1287"/>
      <c r="HWM1287"/>
      <c r="HWN1287"/>
      <c r="HWO1287"/>
      <c r="HWP1287"/>
      <c r="HWQ1287"/>
      <c r="HWR1287"/>
      <c r="HWS1287"/>
      <c r="HWT1287"/>
      <c r="HWU1287"/>
      <c r="HWV1287"/>
      <c r="HWW1287"/>
      <c r="HWX1287"/>
      <c r="HWY1287"/>
      <c r="HWZ1287"/>
      <c r="HXA1287"/>
      <c r="HXB1287"/>
      <c r="HXC1287"/>
      <c r="HXD1287"/>
      <c r="HXE1287"/>
      <c r="HXF1287"/>
      <c r="HXG1287"/>
      <c r="HXH1287"/>
      <c r="HXI1287"/>
      <c r="HXJ1287"/>
      <c r="HXK1287"/>
      <c r="HXL1287"/>
      <c r="HXM1287"/>
      <c r="HXN1287"/>
      <c r="HXO1287"/>
      <c r="HXP1287"/>
      <c r="HXQ1287"/>
      <c r="HXR1287"/>
      <c r="HXS1287"/>
      <c r="HXT1287"/>
      <c r="HXU1287"/>
      <c r="HXV1287"/>
      <c r="HXW1287"/>
      <c r="HXX1287"/>
      <c r="HXY1287"/>
      <c r="HXZ1287"/>
      <c r="HYA1287"/>
      <c r="HYB1287"/>
      <c r="HYC1287"/>
      <c r="HYD1287"/>
      <c r="HYE1287"/>
      <c r="HYF1287"/>
      <c r="HYG1287"/>
      <c r="HYH1287"/>
      <c r="HYI1287"/>
      <c r="HYJ1287"/>
      <c r="HYK1287"/>
      <c r="HYL1287"/>
      <c r="HYM1287"/>
      <c r="HYN1287"/>
      <c r="HYO1287"/>
      <c r="HYP1287"/>
      <c r="HYQ1287"/>
      <c r="HYR1287"/>
      <c r="HYS1287"/>
      <c r="HYT1287"/>
      <c r="HYU1287"/>
      <c r="HYV1287"/>
      <c r="HYW1287"/>
      <c r="HYX1287"/>
      <c r="HYY1287"/>
      <c r="HYZ1287"/>
      <c r="HZA1287"/>
      <c r="HZB1287"/>
      <c r="HZC1287"/>
      <c r="HZD1287"/>
      <c r="HZE1287"/>
      <c r="HZF1287"/>
      <c r="HZG1287"/>
      <c r="HZH1287"/>
      <c r="HZI1287"/>
      <c r="HZJ1287"/>
      <c r="HZK1287"/>
      <c r="HZL1287"/>
      <c r="HZM1287"/>
      <c r="HZN1287"/>
      <c r="HZO1287"/>
      <c r="HZP1287"/>
      <c r="HZQ1287"/>
      <c r="HZR1287"/>
      <c r="HZS1287"/>
      <c r="HZT1287"/>
      <c r="HZU1287"/>
      <c r="HZV1287"/>
      <c r="HZW1287"/>
      <c r="HZX1287"/>
      <c r="HZY1287"/>
      <c r="HZZ1287"/>
      <c r="IAA1287"/>
      <c r="IAB1287"/>
      <c r="IAC1287"/>
      <c r="IAD1287"/>
      <c r="IAE1287"/>
      <c r="IAF1287"/>
      <c r="IAG1287"/>
      <c r="IAH1287"/>
      <c r="IAI1287"/>
      <c r="IAJ1287"/>
      <c r="IAK1287"/>
      <c r="IAL1287"/>
      <c r="IAM1287"/>
      <c r="IAN1287"/>
      <c r="IAO1287"/>
      <c r="IAP1287"/>
      <c r="IAQ1287"/>
      <c r="IAR1287"/>
      <c r="IAS1287"/>
      <c r="IAT1287"/>
      <c r="IAU1287"/>
      <c r="IAV1287"/>
      <c r="IAW1287"/>
      <c r="IAX1287"/>
      <c r="IAY1287"/>
      <c r="IAZ1287"/>
      <c r="IBA1287"/>
      <c r="IBB1287"/>
      <c r="IBC1287"/>
      <c r="IBD1287"/>
      <c r="IBE1287"/>
      <c r="IBF1287"/>
      <c r="IBG1287"/>
      <c r="IBH1287"/>
      <c r="IBI1287"/>
      <c r="IBJ1287"/>
      <c r="IBK1287"/>
      <c r="IBL1287"/>
      <c r="IBM1287"/>
      <c r="IBN1287"/>
      <c r="IBO1287"/>
      <c r="IBP1287"/>
      <c r="IBQ1287"/>
      <c r="IBR1287"/>
      <c r="IBS1287"/>
      <c r="IBT1287"/>
      <c r="IBU1287"/>
      <c r="IBV1287"/>
      <c r="IBW1287"/>
      <c r="IBX1287"/>
      <c r="IBY1287"/>
      <c r="IBZ1287"/>
      <c r="ICA1287"/>
      <c r="ICB1287"/>
      <c r="ICC1287"/>
      <c r="ICD1287"/>
      <c r="ICE1287"/>
      <c r="ICF1287"/>
      <c r="ICG1287"/>
      <c r="ICH1287"/>
      <c r="ICI1287"/>
      <c r="ICJ1287"/>
      <c r="ICK1287"/>
      <c r="ICL1287"/>
      <c r="ICM1287"/>
      <c r="ICN1287"/>
      <c r="ICO1287"/>
      <c r="ICP1287"/>
      <c r="ICQ1287"/>
      <c r="ICR1287"/>
      <c r="ICS1287"/>
      <c r="ICT1287"/>
      <c r="ICU1287"/>
      <c r="ICV1287"/>
      <c r="ICW1287"/>
      <c r="ICX1287"/>
      <c r="ICY1287"/>
      <c r="ICZ1287"/>
      <c r="IDA1287"/>
      <c r="IDB1287"/>
      <c r="IDC1287"/>
      <c r="IDD1287"/>
      <c r="IDE1287"/>
      <c r="IDF1287"/>
      <c r="IDG1287"/>
      <c r="IDH1287"/>
      <c r="IDI1287"/>
      <c r="IDJ1287"/>
      <c r="IDK1287"/>
      <c r="IDL1287"/>
      <c r="IDM1287"/>
      <c r="IDN1287"/>
      <c r="IDO1287"/>
      <c r="IDP1287"/>
      <c r="IDQ1287"/>
      <c r="IDR1287"/>
      <c r="IDS1287"/>
      <c r="IDT1287"/>
      <c r="IDU1287"/>
      <c r="IDV1287"/>
      <c r="IDW1287"/>
      <c r="IDX1287"/>
      <c r="IDY1287"/>
      <c r="IDZ1287"/>
      <c r="IEA1287"/>
      <c r="IEB1287"/>
      <c r="IEC1287"/>
      <c r="IED1287"/>
      <c r="IEE1287"/>
      <c r="IEF1287"/>
      <c r="IEG1287"/>
      <c r="IEH1287"/>
      <c r="IEI1287"/>
      <c r="IEJ1287"/>
      <c r="IEK1287"/>
      <c r="IEL1287"/>
      <c r="IEM1287"/>
      <c r="IEN1287"/>
      <c r="IEO1287"/>
      <c r="IEP1287"/>
      <c r="IEQ1287"/>
      <c r="IER1287"/>
      <c r="IES1287"/>
      <c r="IET1287"/>
      <c r="IEU1287"/>
      <c r="IEV1287"/>
      <c r="IEW1287"/>
      <c r="IEX1287"/>
      <c r="IEY1287"/>
      <c r="IEZ1287"/>
      <c r="IFA1287"/>
      <c r="IFB1287"/>
      <c r="IFC1287"/>
      <c r="IFD1287"/>
      <c r="IFE1287"/>
      <c r="IFF1287"/>
      <c r="IFG1287"/>
      <c r="IFH1287"/>
      <c r="IFI1287"/>
      <c r="IFJ1287"/>
      <c r="IFK1287"/>
      <c r="IFL1287"/>
      <c r="IFM1287"/>
      <c r="IFN1287"/>
      <c r="IFO1287"/>
      <c r="IFP1287"/>
      <c r="IFQ1287"/>
      <c r="IFR1287"/>
      <c r="IFS1287"/>
      <c r="IFT1287"/>
      <c r="IFU1287"/>
      <c r="IFV1287"/>
      <c r="IFW1287"/>
      <c r="IFX1287"/>
      <c r="IFY1287"/>
      <c r="IFZ1287"/>
      <c r="IGA1287"/>
      <c r="IGB1287"/>
      <c r="IGC1287"/>
      <c r="IGD1287"/>
      <c r="IGE1287"/>
      <c r="IGF1287"/>
      <c r="IGG1287"/>
      <c r="IGH1287"/>
      <c r="IGI1287"/>
      <c r="IGJ1287"/>
      <c r="IGK1287"/>
      <c r="IGL1287"/>
      <c r="IGM1287"/>
      <c r="IGN1287"/>
      <c r="IGO1287"/>
      <c r="IGP1287"/>
      <c r="IGQ1287"/>
      <c r="IGR1287"/>
      <c r="IGS1287"/>
      <c r="IGT1287"/>
      <c r="IGU1287"/>
      <c r="IGV1287"/>
      <c r="IGW1287"/>
      <c r="IGX1287"/>
      <c r="IGY1287"/>
      <c r="IGZ1287"/>
      <c r="IHA1287"/>
      <c r="IHB1287"/>
      <c r="IHC1287"/>
      <c r="IHD1287"/>
      <c r="IHE1287"/>
      <c r="IHF1287"/>
      <c r="IHG1287"/>
      <c r="IHH1287"/>
      <c r="IHI1287"/>
      <c r="IHJ1287"/>
      <c r="IHK1287"/>
      <c r="IHL1287"/>
      <c r="IHM1287"/>
      <c r="IHN1287"/>
      <c r="IHO1287"/>
      <c r="IHP1287"/>
      <c r="IHQ1287"/>
      <c r="IHR1287"/>
      <c r="IHS1287"/>
      <c r="IHT1287"/>
      <c r="IHU1287"/>
      <c r="IHV1287"/>
      <c r="IHW1287"/>
      <c r="IHX1287"/>
      <c r="IHY1287"/>
      <c r="IHZ1287"/>
      <c r="IIA1287"/>
      <c r="IIB1287"/>
      <c r="IIC1287"/>
      <c r="IID1287"/>
      <c r="IIE1287"/>
      <c r="IIF1287"/>
      <c r="IIG1287"/>
      <c r="IIH1287"/>
      <c r="III1287"/>
      <c r="IIJ1287"/>
      <c r="IIK1287"/>
      <c r="IIL1287"/>
      <c r="IIM1287"/>
      <c r="IIN1287"/>
      <c r="IIO1287"/>
      <c r="IIP1287"/>
      <c r="IIQ1287"/>
      <c r="IIR1287"/>
      <c r="IIS1287"/>
      <c r="IIT1287"/>
      <c r="IIU1287"/>
      <c r="IIV1287"/>
      <c r="IIW1287"/>
      <c r="IIX1287"/>
      <c r="IIY1287"/>
      <c r="IIZ1287"/>
      <c r="IJA1287"/>
      <c r="IJB1287"/>
      <c r="IJC1287"/>
      <c r="IJD1287"/>
      <c r="IJE1287"/>
      <c r="IJF1287"/>
      <c r="IJG1287"/>
      <c r="IJH1287"/>
      <c r="IJI1287"/>
      <c r="IJJ1287"/>
      <c r="IJK1287"/>
      <c r="IJL1287"/>
      <c r="IJM1287"/>
      <c r="IJN1287"/>
      <c r="IJO1287"/>
      <c r="IJP1287"/>
      <c r="IJQ1287"/>
      <c r="IJR1287"/>
      <c r="IJS1287"/>
      <c r="IJT1287"/>
      <c r="IJU1287"/>
      <c r="IJV1287"/>
      <c r="IJW1287"/>
      <c r="IJX1287"/>
      <c r="IJY1287"/>
      <c r="IJZ1287"/>
      <c r="IKA1287"/>
      <c r="IKB1287"/>
      <c r="IKC1287"/>
      <c r="IKD1287"/>
      <c r="IKE1287"/>
      <c r="IKF1287"/>
      <c r="IKG1287"/>
      <c r="IKH1287"/>
      <c r="IKI1287"/>
      <c r="IKJ1287"/>
      <c r="IKK1287"/>
      <c r="IKL1287"/>
      <c r="IKM1287"/>
      <c r="IKN1287"/>
      <c r="IKO1287"/>
      <c r="IKP1287"/>
      <c r="IKQ1287"/>
      <c r="IKR1287"/>
      <c r="IKS1287"/>
      <c r="IKT1287"/>
      <c r="IKU1287"/>
      <c r="IKV1287"/>
      <c r="IKW1287"/>
      <c r="IKX1287"/>
      <c r="IKY1287"/>
      <c r="IKZ1287"/>
      <c r="ILA1287"/>
      <c r="ILB1287"/>
      <c r="ILC1287"/>
      <c r="ILD1287"/>
      <c r="ILE1287"/>
      <c r="ILF1287"/>
      <c r="ILG1287"/>
      <c r="ILH1287"/>
      <c r="ILI1287"/>
      <c r="ILJ1287"/>
      <c r="ILK1287"/>
      <c r="ILL1287"/>
      <c r="ILM1287"/>
      <c r="ILN1287"/>
      <c r="ILO1287"/>
      <c r="ILP1287"/>
      <c r="ILQ1287"/>
      <c r="ILR1287"/>
      <c r="ILS1287"/>
      <c r="ILT1287"/>
      <c r="ILU1287"/>
      <c r="ILV1287"/>
      <c r="ILW1287"/>
      <c r="ILX1287"/>
      <c r="ILY1287"/>
      <c r="ILZ1287"/>
      <c r="IMA1287"/>
      <c r="IMB1287"/>
      <c r="IMC1287"/>
      <c r="IMD1287"/>
      <c r="IME1287"/>
      <c r="IMF1287"/>
      <c r="IMG1287"/>
      <c r="IMH1287"/>
      <c r="IMI1287"/>
      <c r="IMJ1287"/>
      <c r="IMK1287"/>
      <c r="IML1287"/>
      <c r="IMM1287"/>
      <c r="IMN1287"/>
      <c r="IMO1287"/>
      <c r="IMP1287"/>
      <c r="IMQ1287"/>
      <c r="IMR1287"/>
      <c r="IMS1287"/>
      <c r="IMT1287"/>
      <c r="IMU1287"/>
      <c r="IMV1287"/>
      <c r="IMW1287"/>
      <c r="IMX1287"/>
      <c r="IMY1287"/>
      <c r="IMZ1287"/>
      <c r="INA1287"/>
      <c r="INB1287"/>
      <c r="INC1287"/>
      <c r="IND1287"/>
      <c r="INE1287"/>
      <c r="INF1287"/>
      <c r="ING1287"/>
      <c r="INH1287"/>
      <c r="INI1287"/>
      <c r="INJ1287"/>
      <c r="INK1287"/>
      <c r="INL1287"/>
      <c r="INM1287"/>
      <c r="INN1287"/>
      <c r="INO1287"/>
      <c r="INP1287"/>
      <c r="INQ1287"/>
      <c r="INR1287"/>
      <c r="INS1287"/>
      <c r="INT1287"/>
      <c r="INU1287"/>
      <c r="INV1287"/>
      <c r="INW1287"/>
      <c r="INX1287"/>
      <c r="INY1287"/>
      <c r="INZ1287"/>
      <c r="IOA1287"/>
      <c r="IOB1287"/>
      <c r="IOC1287"/>
      <c r="IOD1287"/>
      <c r="IOE1287"/>
      <c r="IOF1287"/>
      <c r="IOG1287"/>
      <c r="IOH1287"/>
      <c r="IOI1287"/>
      <c r="IOJ1287"/>
      <c r="IOK1287"/>
      <c r="IOL1287"/>
      <c r="IOM1287"/>
      <c r="ION1287"/>
      <c r="IOO1287"/>
      <c r="IOP1287"/>
      <c r="IOQ1287"/>
      <c r="IOR1287"/>
      <c r="IOS1287"/>
      <c r="IOT1287"/>
      <c r="IOU1287"/>
      <c r="IOV1287"/>
      <c r="IOW1287"/>
      <c r="IOX1287"/>
      <c r="IOY1287"/>
      <c r="IOZ1287"/>
      <c r="IPA1287"/>
      <c r="IPB1287"/>
      <c r="IPC1287"/>
      <c r="IPD1287"/>
      <c r="IPE1287"/>
      <c r="IPF1287"/>
      <c r="IPG1287"/>
      <c r="IPH1287"/>
      <c r="IPI1287"/>
      <c r="IPJ1287"/>
      <c r="IPK1287"/>
      <c r="IPL1287"/>
      <c r="IPM1287"/>
      <c r="IPN1287"/>
      <c r="IPO1287"/>
      <c r="IPP1287"/>
      <c r="IPQ1287"/>
      <c r="IPR1287"/>
      <c r="IPS1287"/>
      <c r="IPT1287"/>
      <c r="IPU1287"/>
      <c r="IPV1287"/>
      <c r="IPW1287"/>
      <c r="IPX1287"/>
      <c r="IPY1287"/>
      <c r="IPZ1287"/>
      <c r="IQA1287"/>
      <c r="IQB1287"/>
      <c r="IQC1287"/>
      <c r="IQD1287"/>
      <c r="IQE1287"/>
      <c r="IQF1287"/>
      <c r="IQG1287"/>
      <c r="IQH1287"/>
      <c r="IQI1287"/>
      <c r="IQJ1287"/>
      <c r="IQK1287"/>
      <c r="IQL1287"/>
      <c r="IQM1287"/>
      <c r="IQN1287"/>
      <c r="IQO1287"/>
      <c r="IQP1287"/>
      <c r="IQQ1287"/>
      <c r="IQR1287"/>
      <c r="IQS1287"/>
      <c r="IQT1287"/>
      <c r="IQU1287"/>
      <c r="IQV1287"/>
      <c r="IQW1287"/>
      <c r="IQX1287"/>
      <c r="IQY1287"/>
      <c r="IQZ1287"/>
      <c r="IRA1287"/>
      <c r="IRB1287"/>
      <c r="IRC1287"/>
      <c r="IRD1287"/>
      <c r="IRE1287"/>
      <c r="IRF1287"/>
      <c r="IRG1287"/>
      <c r="IRH1287"/>
      <c r="IRI1287"/>
      <c r="IRJ1287"/>
      <c r="IRK1287"/>
      <c r="IRL1287"/>
      <c r="IRM1287"/>
      <c r="IRN1287"/>
      <c r="IRO1287"/>
      <c r="IRP1287"/>
      <c r="IRQ1287"/>
      <c r="IRR1287"/>
      <c r="IRS1287"/>
      <c r="IRT1287"/>
      <c r="IRU1287"/>
      <c r="IRV1287"/>
      <c r="IRW1287"/>
      <c r="IRX1287"/>
      <c r="IRY1287"/>
      <c r="IRZ1287"/>
      <c r="ISA1287"/>
      <c r="ISB1287"/>
      <c r="ISC1287"/>
      <c r="ISD1287"/>
      <c r="ISE1287"/>
      <c r="ISF1287"/>
      <c r="ISG1287"/>
      <c r="ISH1287"/>
      <c r="ISI1287"/>
      <c r="ISJ1287"/>
      <c r="ISK1287"/>
      <c r="ISL1287"/>
      <c r="ISM1287"/>
      <c r="ISN1287"/>
      <c r="ISO1287"/>
      <c r="ISP1287"/>
      <c r="ISQ1287"/>
      <c r="ISR1287"/>
      <c r="ISS1287"/>
      <c r="IST1287"/>
      <c r="ISU1287"/>
      <c r="ISV1287"/>
      <c r="ISW1287"/>
      <c r="ISX1287"/>
      <c r="ISY1287"/>
      <c r="ISZ1287"/>
      <c r="ITA1287"/>
      <c r="ITB1287"/>
      <c r="ITC1287"/>
      <c r="ITD1287"/>
      <c r="ITE1287"/>
      <c r="ITF1287"/>
      <c r="ITG1287"/>
      <c r="ITH1287"/>
      <c r="ITI1287"/>
      <c r="ITJ1287"/>
      <c r="ITK1287"/>
      <c r="ITL1287"/>
      <c r="ITM1287"/>
      <c r="ITN1287"/>
      <c r="ITO1287"/>
      <c r="ITP1287"/>
      <c r="ITQ1287"/>
      <c r="ITR1287"/>
      <c r="ITS1287"/>
      <c r="ITT1287"/>
      <c r="ITU1287"/>
      <c r="ITV1287"/>
      <c r="ITW1287"/>
      <c r="ITX1287"/>
      <c r="ITY1287"/>
      <c r="ITZ1287"/>
      <c r="IUA1287"/>
      <c r="IUB1287"/>
      <c r="IUC1287"/>
      <c r="IUD1287"/>
      <c r="IUE1287"/>
      <c r="IUF1287"/>
      <c r="IUG1287"/>
      <c r="IUH1287"/>
      <c r="IUI1287"/>
      <c r="IUJ1287"/>
      <c r="IUK1287"/>
      <c r="IUL1287"/>
      <c r="IUM1287"/>
      <c r="IUN1287"/>
      <c r="IUO1287"/>
      <c r="IUP1287"/>
      <c r="IUQ1287"/>
      <c r="IUR1287"/>
      <c r="IUS1287"/>
      <c r="IUT1287"/>
      <c r="IUU1287"/>
      <c r="IUV1287"/>
      <c r="IUW1287"/>
      <c r="IUX1287"/>
      <c r="IUY1287"/>
      <c r="IUZ1287"/>
      <c r="IVA1287"/>
      <c r="IVB1287"/>
      <c r="IVC1287"/>
      <c r="IVD1287"/>
      <c r="IVE1287"/>
      <c r="IVF1287"/>
      <c r="IVG1287"/>
      <c r="IVH1287"/>
      <c r="IVI1287"/>
      <c r="IVJ1287"/>
      <c r="IVK1287"/>
      <c r="IVL1287"/>
      <c r="IVM1287"/>
      <c r="IVN1287"/>
      <c r="IVO1287"/>
      <c r="IVP1287"/>
      <c r="IVQ1287"/>
      <c r="IVR1287"/>
      <c r="IVS1287"/>
      <c r="IVT1287"/>
      <c r="IVU1287"/>
      <c r="IVV1287"/>
      <c r="IVW1287"/>
      <c r="IVX1287"/>
      <c r="IVY1287"/>
      <c r="IVZ1287"/>
      <c r="IWA1287"/>
      <c r="IWB1287"/>
      <c r="IWC1287"/>
      <c r="IWD1287"/>
      <c r="IWE1287"/>
      <c r="IWF1287"/>
      <c r="IWG1287"/>
      <c r="IWH1287"/>
      <c r="IWI1287"/>
      <c r="IWJ1287"/>
      <c r="IWK1287"/>
      <c r="IWL1287"/>
      <c r="IWM1287"/>
      <c r="IWN1287"/>
      <c r="IWO1287"/>
      <c r="IWP1287"/>
      <c r="IWQ1287"/>
      <c r="IWR1287"/>
      <c r="IWS1287"/>
      <c r="IWT1287"/>
      <c r="IWU1287"/>
      <c r="IWV1287"/>
      <c r="IWW1287"/>
      <c r="IWX1287"/>
      <c r="IWY1287"/>
      <c r="IWZ1287"/>
      <c r="IXA1287"/>
      <c r="IXB1287"/>
      <c r="IXC1287"/>
      <c r="IXD1287"/>
      <c r="IXE1287"/>
      <c r="IXF1287"/>
      <c r="IXG1287"/>
      <c r="IXH1287"/>
      <c r="IXI1287"/>
      <c r="IXJ1287"/>
      <c r="IXK1287"/>
      <c r="IXL1287"/>
      <c r="IXM1287"/>
      <c r="IXN1287"/>
      <c r="IXO1287"/>
      <c r="IXP1287"/>
      <c r="IXQ1287"/>
      <c r="IXR1287"/>
      <c r="IXS1287"/>
      <c r="IXT1287"/>
      <c r="IXU1287"/>
      <c r="IXV1287"/>
      <c r="IXW1287"/>
      <c r="IXX1287"/>
      <c r="IXY1287"/>
      <c r="IXZ1287"/>
      <c r="IYA1287"/>
      <c r="IYB1287"/>
      <c r="IYC1287"/>
      <c r="IYD1287"/>
      <c r="IYE1287"/>
      <c r="IYF1287"/>
      <c r="IYG1287"/>
      <c r="IYH1287"/>
      <c r="IYI1287"/>
      <c r="IYJ1287"/>
      <c r="IYK1287"/>
      <c r="IYL1287"/>
      <c r="IYM1287"/>
      <c r="IYN1287"/>
      <c r="IYO1287"/>
      <c r="IYP1287"/>
      <c r="IYQ1287"/>
      <c r="IYR1287"/>
      <c r="IYS1287"/>
      <c r="IYT1287"/>
      <c r="IYU1287"/>
      <c r="IYV1287"/>
      <c r="IYW1287"/>
      <c r="IYX1287"/>
      <c r="IYY1287"/>
      <c r="IYZ1287"/>
      <c r="IZA1287"/>
      <c r="IZB1287"/>
      <c r="IZC1287"/>
      <c r="IZD1287"/>
      <c r="IZE1287"/>
      <c r="IZF1287"/>
      <c r="IZG1287"/>
      <c r="IZH1287"/>
      <c r="IZI1287"/>
      <c r="IZJ1287"/>
      <c r="IZK1287"/>
      <c r="IZL1287"/>
      <c r="IZM1287"/>
      <c r="IZN1287"/>
      <c r="IZO1287"/>
      <c r="IZP1287"/>
      <c r="IZQ1287"/>
      <c r="IZR1287"/>
      <c r="IZS1287"/>
      <c r="IZT1287"/>
      <c r="IZU1287"/>
      <c r="IZV1287"/>
      <c r="IZW1287"/>
      <c r="IZX1287"/>
      <c r="IZY1287"/>
      <c r="IZZ1287"/>
      <c r="JAA1287"/>
      <c r="JAB1287"/>
      <c r="JAC1287"/>
      <c r="JAD1287"/>
      <c r="JAE1287"/>
      <c r="JAF1287"/>
      <c r="JAG1287"/>
      <c r="JAH1287"/>
      <c r="JAI1287"/>
      <c r="JAJ1287"/>
      <c r="JAK1287"/>
      <c r="JAL1287"/>
      <c r="JAM1287"/>
      <c r="JAN1287"/>
      <c r="JAO1287"/>
      <c r="JAP1287"/>
      <c r="JAQ1287"/>
      <c r="JAR1287"/>
      <c r="JAS1287"/>
      <c r="JAT1287"/>
      <c r="JAU1287"/>
      <c r="JAV1287"/>
      <c r="JAW1287"/>
      <c r="JAX1287"/>
      <c r="JAY1287"/>
      <c r="JAZ1287"/>
      <c r="JBA1287"/>
      <c r="JBB1287"/>
      <c r="JBC1287"/>
      <c r="JBD1287"/>
      <c r="JBE1287"/>
      <c r="JBF1287"/>
      <c r="JBG1287"/>
      <c r="JBH1287"/>
      <c r="JBI1287"/>
      <c r="JBJ1287"/>
      <c r="JBK1287"/>
      <c r="JBL1287"/>
      <c r="JBM1287"/>
      <c r="JBN1287"/>
      <c r="JBO1287"/>
      <c r="JBP1287"/>
      <c r="JBQ1287"/>
      <c r="JBR1287"/>
      <c r="JBS1287"/>
      <c r="JBT1287"/>
      <c r="JBU1287"/>
      <c r="JBV1287"/>
      <c r="JBW1287"/>
      <c r="JBX1287"/>
      <c r="JBY1287"/>
      <c r="JBZ1287"/>
      <c r="JCA1287"/>
      <c r="JCB1287"/>
      <c r="JCC1287"/>
      <c r="JCD1287"/>
      <c r="JCE1287"/>
      <c r="JCF1287"/>
      <c r="JCG1287"/>
      <c r="JCH1287"/>
      <c r="JCI1287"/>
      <c r="JCJ1287"/>
      <c r="JCK1287"/>
      <c r="JCL1287"/>
      <c r="JCM1287"/>
      <c r="JCN1287"/>
      <c r="JCO1287"/>
      <c r="JCP1287"/>
      <c r="JCQ1287"/>
      <c r="JCR1287"/>
      <c r="JCS1287"/>
      <c r="JCT1287"/>
      <c r="JCU1287"/>
      <c r="JCV1287"/>
      <c r="JCW1287"/>
      <c r="JCX1287"/>
      <c r="JCY1287"/>
      <c r="JCZ1287"/>
      <c r="JDA1287"/>
      <c r="JDB1287"/>
      <c r="JDC1287"/>
      <c r="JDD1287"/>
      <c r="JDE1287"/>
      <c r="JDF1287"/>
      <c r="JDG1287"/>
      <c r="JDH1287"/>
      <c r="JDI1287"/>
      <c r="JDJ1287"/>
      <c r="JDK1287"/>
      <c r="JDL1287"/>
      <c r="JDM1287"/>
      <c r="JDN1287"/>
      <c r="JDO1287"/>
      <c r="JDP1287"/>
      <c r="JDQ1287"/>
      <c r="JDR1287"/>
      <c r="JDS1287"/>
      <c r="JDT1287"/>
      <c r="JDU1287"/>
      <c r="JDV1287"/>
      <c r="JDW1287"/>
      <c r="JDX1287"/>
      <c r="JDY1287"/>
      <c r="JDZ1287"/>
      <c r="JEA1287"/>
      <c r="JEB1287"/>
      <c r="JEC1287"/>
      <c r="JED1287"/>
      <c r="JEE1287"/>
      <c r="JEF1287"/>
      <c r="JEG1287"/>
      <c r="JEH1287"/>
      <c r="JEI1287"/>
      <c r="JEJ1287"/>
      <c r="JEK1287"/>
      <c r="JEL1287"/>
      <c r="JEM1287"/>
      <c r="JEN1287"/>
      <c r="JEO1287"/>
      <c r="JEP1287"/>
      <c r="JEQ1287"/>
      <c r="JER1287"/>
      <c r="JES1287"/>
      <c r="JET1287"/>
      <c r="JEU1287"/>
      <c r="JEV1287"/>
      <c r="JEW1287"/>
      <c r="JEX1287"/>
      <c r="JEY1287"/>
      <c r="JEZ1287"/>
      <c r="JFA1287"/>
      <c r="JFB1287"/>
      <c r="JFC1287"/>
      <c r="JFD1287"/>
      <c r="JFE1287"/>
      <c r="JFF1287"/>
      <c r="JFG1287"/>
      <c r="JFH1287"/>
      <c r="JFI1287"/>
      <c r="JFJ1287"/>
      <c r="JFK1287"/>
      <c r="JFL1287"/>
      <c r="JFM1287"/>
      <c r="JFN1287"/>
      <c r="JFO1287"/>
      <c r="JFP1287"/>
      <c r="JFQ1287"/>
      <c r="JFR1287"/>
      <c r="JFS1287"/>
      <c r="JFT1287"/>
      <c r="JFU1287"/>
      <c r="JFV1287"/>
      <c r="JFW1287"/>
      <c r="JFX1287"/>
      <c r="JFY1287"/>
      <c r="JFZ1287"/>
      <c r="JGA1287"/>
      <c r="JGB1287"/>
      <c r="JGC1287"/>
      <c r="JGD1287"/>
      <c r="JGE1287"/>
      <c r="JGF1287"/>
      <c r="JGG1287"/>
      <c r="JGH1287"/>
      <c r="JGI1287"/>
      <c r="JGJ1287"/>
      <c r="JGK1287"/>
      <c r="JGL1287"/>
      <c r="JGM1287"/>
      <c r="JGN1287"/>
      <c r="JGO1287"/>
      <c r="JGP1287"/>
      <c r="JGQ1287"/>
      <c r="JGR1287"/>
      <c r="JGS1287"/>
      <c r="JGT1287"/>
      <c r="JGU1287"/>
      <c r="JGV1287"/>
      <c r="JGW1287"/>
      <c r="JGX1287"/>
      <c r="JGY1287"/>
      <c r="JGZ1287"/>
      <c r="JHA1287"/>
      <c r="JHB1287"/>
      <c r="JHC1287"/>
      <c r="JHD1287"/>
      <c r="JHE1287"/>
      <c r="JHF1287"/>
      <c r="JHG1287"/>
      <c r="JHH1287"/>
      <c r="JHI1287"/>
      <c r="JHJ1287"/>
      <c r="JHK1287"/>
      <c r="JHL1287"/>
      <c r="JHM1287"/>
      <c r="JHN1287"/>
      <c r="JHO1287"/>
      <c r="JHP1287"/>
      <c r="JHQ1287"/>
      <c r="JHR1287"/>
      <c r="JHS1287"/>
      <c r="JHT1287"/>
      <c r="JHU1287"/>
      <c r="JHV1287"/>
      <c r="JHW1287"/>
      <c r="JHX1287"/>
      <c r="JHY1287"/>
      <c r="JHZ1287"/>
      <c r="JIA1287"/>
      <c r="JIB1287"/>
      <c r="JIC1287"/>
      <c r="JID1287"/>
      <c r="JIE1287"/>
      <c r="JIF1287"/>
      <c r="JIG1287"/>
      <c r="JIH1287"/>
      <c r="JII1287"/>
      <c r="JIJ1287"/>
      <c r="JIK1287"/>
      <c r="JIL1287"/>
      <c r="JIM1287"/>
      <c r="JIN1287"/>
      <c r="JIO1287"/>
      <c r="JIP1287"/>
      <c r="JIQ1287"/>
      <c r="JIR1287"/>
      <c r="JIS1287"/>
      <c r="JIT1287"/>
      <c r="JIU1287"/>
      <c r="JIV1287"/>
      <c r="JIW1287"/>
      <c r="JIX1287"/>
      <c r="JIY1287"/>
      <c r="JIZ1287"/>
      <c r="JJA1287"/>
      <c r="JJB1287"/>
      <c r="JJC1287"/>
      <c r="JJD1287"/>
      <c r="JJE1287"/>
      <c r="JJF1287"/>
      <c r="JJG1287"/>
      <c r="JJH1287"/>
      <c r="JJI1287"/>
      <c r="JJJ1287"/>
      <c r="JJK1287"/>
      <c r="JJL1287"/>
      <c r="JJM1287"/>
      <c r="JJN1287"/>
      <c r="JJO1287"/>
      <c r="JJP1287"/>
      <c r="JJQ1287"/>
      <c r="JJR1287"/>
      <c r="JJS1287"/>
      <c r="JJT1287"/>
      <c r="JJU1287"/>
      <c r="JJV1287"/>
      <c r="JJW1287"/>
      <c r="JJX1287"/>
      <c r="JJY1287"/>
      <c r="JJZ1287"/>
      <c r="JKA1287"/>
      <c r="JKB1287"/>
      <c r="JKC1287"/>
      <c r="JKD1287"/>
      <c r="JKE1287"/>
      <c r="JKF1287"/>
      <c r="JKG1287"/>
      <c r="JKH1287"/>
      <c r="JKI1287"/>
      <c r="JKJ1287"/>
      <c r="JKK1287"/>
      <c r="JKL1287"/>
      <c r="JKM1287"/>
      <c r="JKN1287"/>
      <c r="JKO1287"/>
      <c r="JKP1287"/>
      <c r="JKQ1287"/>
      <c r="JKR1287"/>
      <c r="JKS1287"/>
      <c r="JKT1287"/>
      <c r="JKU1287"/>
      <c r="JKV1287"/>
      <c r="JKW1287"/>
      <c r="JKX1287"/>
      <c r="JKY1287"/>
      <c r="JKZ1287"/>
      <c r="JLA1287"/>
      <c r="JLB1287"/>
      <c r="JLC1287"/>
      <c r="JLD1287"/>
      <c r="JLE1287"/>
      <c r="JLF1287"/>
      <c r="JLG1287"/>
      <c r="JLH1287"/>
      <c r="JLI1287"/>
      <c r="JLJ1287"/>
      <c r="JLK1287"/>
      <c r="JLL1287"/>
      <c r="JLM1287"/>
      <c r="JLN1287"/>
      <c r="JLO1287"/>
      <c r="JLP1287"/>
      <c r="JLQ1287"/>
      <c r="JLR1287"/>
      <c r="JLS1287"/>
      <c r="JLT1287"/>
      <c r="JLU1287"/>
      <c r="JLV1287"/>
      <c r="JLW1287"/>
      <c r="JLX1287"/>
      <c r="JLY1287"/>
      <c r="JLZ1287"/>
      <c r="JMA1287"/>
      <c r="JMB1287"/>
      <c r="JMC1287"/>
      <c r="JMD1287"/>
      <c r="JME1287"/>
      <c r="JMF1287"/>
      <c r="JMG1287"/>
      <c r="JMH1287"/>
      <c r="JMI1287"/>
      <c r="JMJ1287"/>
      <c r="JMK1287"/>
      <c r="JML1287"/>
      <c r="JMM1287"/>
      <c r="JMN1287"/>
      <c r="JMO1287"/>
      <c r="JMP1287"/>
      <c r="JMQ1287"/>
      <c r="JMR1287"/>
      <c r="JMS1287"/>
      <c r="JMT1287"/>
      <c r="JMU1287"/>
      <c r="JMV1287"/>
      <c r="JMW1287"/>
      <c r="JMX1287"/>
      <c r="JMY1287"/>
      <c r="JMZ1287"/>
      <c r="JNA1287"/>
      <c r="JNB1287"/>
      <c r="JNC1287"/>
      <c r="JND1287"/>
      <c r="JNE1287"/>
      <c r="JNF1287"/>
      <c r="JNG1287"/>
      <c r="JNH1287"/>
      <c r="JNI1287"/>
      <c r="JNJ1287"/>
      <c r="JNK1287"/>
      <c r="JNL1287"/>
      <c r="JNM1287"/>
      <c r="JNN1287"/>
      <c r="JNO1287"/>
      <c r="JNP1287"/>
      <c r="JNQ1287"/>
      <c r="JNR1287"/>
      <c r="JNS1287"/>
      <c r="JNT1287"/>
      <c r="JNU1287"/>
      <c r="JNV1287"/>
      <c r="JNW1287"/>
      <c r="JNX1287"/>
      <c r="JNY1287"/>
      <c r="JNZ1287"/>
      <c r="JOA1287"/>
      <c r="JOB1287"/>
      <c r="JOC1287"/>
      <c r="JOD1287"/>
      <c r="JOE1287"/>
      <c r="JOF1287"/>
      <c r="JOG1287"/>
      <c r="JOH1287"/>
      <c r="JOI1287"/>
      <c r="JOJ1287"/>
      <c r="JOK1287"/>
      <c r="JOL1287"/>
      <c r="JOM1287"/>
      <c r="JON1287"/>
      <c r="JOO1287"/>
      <c r="JOP1287"/>
      <c r="JOQ1287"/>
      <c r="JOR1287"/>
      <c r="JOS1287"/>
      <c r="JOT1287"/>
      <c r="JOU1287"/>
      <c r="JOV1287"/>
      <c r="JOW1287"/>
      <c r="JOX1287"/>
      <c r="JOY1287"/>
      <c r="JOZ1287"/>
      <c r="JPA1287"/>
      <c r="JPB1287"/>
      <c r="JPC1287"/>
      <c r="JPD1287"/>
      <c r="JPE1287"/>
      <c r="JPF1287"/>
      <c r="JPG1287"/>
      <c r="JPH1287"/>
      <c r="JPI1287"/>
      <c r="JPJ1287"/>
      <c r="JPK1287"/>
      <c r="JPL1287"/>
      <c r="JPM1287"/>
      <c r="JPN1287"/>
      <c r="JPO1287"/>
      <c r="JPP1287"/>
      <c r="JPQ1287"/>
      <c r="JPR1287"/>
      <c r="JPS1287"/>
      <c r="JPT1287"/>
      <c r="JPU1287"/>
      <c r="JPV1287"/>
      <c r="JPW1287"/>
      <c r="JPX1287"/>
      <c r="JPY1287"/>
      <c r="JPZ1287"/>
      <c r="JQA1287"/>
      <c r="JQB1287"/>
      <c r="JQC1287"/>
      <c r="JQD1287"/>
      <c r="JQE1287"/>
      <c r="JQF1287"/>
      <c r="JQG1287"/>
      <c r="JQH1287"/>
      <c r="JQI1287"/>
      <c r="JQJ1287"/>
      <c r="JQK1287"/>
      <c r="JQL1287"/>
      <c r="JQM1287"/>
      <c r="JQN1287"/>
      <c r="JQO1287"/>
      <c r="JQP1287"/>
      <c r="JQQ1287"/>
      <c r="JQR1287"/>
      <c r="JQS1287"/>
      <c r="JQT1287"/>
      <c r="JQU1287"/>
      <c r="JQV1287"/>
      <c r="JQW1287"/>
      <c r="JQX1287"/>
      <c r="JQY1287"/>
      <c r="JQZ1287"/>
      <c r="JRA1287"/>
      <c r="JRB1287"/>
      <c r="JRC1287"/>
      <c r="JRD1287"/>
      <c r="JRE1287"/>
      <c r="JRF1287"/>
      <c r="JRG1287"/>
      <c r="JRH1287"/>
      <c r="JRI1287"/>
      <c r="JRJ1287"/>
      <c r="JRK1287"/>
      <c r="JRL1287"/>
      <c r="JRM1287"/>
      <c r="JRN1287"/>
      <c r="JRO1287"/>
      <c r="JRP1287"/>
      <c r="JRQ1287"/>
      <c r="JRR1287"/>
      <c r="JRS1287"/>
      <c r="JRT1287"/>
      <c r="JRU1287"/>
      <c r="JRV1287"/>
      <c r="JRW1287"/>
      <c r="JRX1287"/>
      <c r="JRY1287"/>
      <c r="JRZ1287"/>
      <c r="JSA1287"/>
      <c r="JSB1287"/>
      <c r="JSC1287"/>
      <c r="JSD1287"/>
      <c r="JSE1287"/>
      <c r="JSF1287"/>
      <c r="JSG1287"/>
      <c r="JSH1287"/>
      <c r="JSI1287"/>
      <c r="JSJ1287"/>
      <c r="JSK1287"/>
      <c r="JSL1287"/>
      <c r="JSM1287"/>
      <c r="JSN1287"/>
      <c r="JSO1287"/>
      <c r="JSP1287"/>
      <c r="JSQ1287"/>
      <c r="JSR1287"/>
      <c r="JSS1287"/>
      <c r="JST1287"/>
      <c r="JSU1287"/>
      <c r="JSV1287"/>
      <c r="JSW1287"/>
      <c r="JSX1287"/>
      <c r="JSY1287"/>
      <c r="JSZ1287"/>
      <c r="JTA1287"/>
      <c r="JTB1287"/>
      <c r="JTC1287"/>
      <c r="JTD1287"/>
      <c r="JTE1287"/>
      <c r="JTF1287"/>
      <c r="JTG1287"/>
      <c r="JTH1287"/>
      <c r="JTI1287"/>
      <c r="JTJ1287"/>
      <c r="JTK1287"/>
      <c r="JTL1287"/>
      <c r="JTM1287"/>
      <c r="JTN1287"/>
      <c r="JTO1287"/>
      <c r="JTP1287"/>
      <c r="JTQ1287"/>
      <c r="JTR1287"/>
      <c r="JTS1287"/>
      <c r="JTT1287"/>
      <c r="JTU1287"/>
      <c r="JTV1287"/>
      <c r="JTW1287"/>
      <c r="JTX1287"/>
      <c r="JTY1287"/>
      <c r="JTZ1287"/>
      <c r="JUA1287"/>
      <c r="JUB1287"/>
      <c r="JUC1287"/>
      <c r="JUD1287"/>
      <c r="JUE1287"/>
      <c r="JUF1287"/>
      <c r="JUG1287"/>
      <c r="JUH1287"/>
      <c r="JUI1287"/>
      <c r="JUJ1287"/>
      <c r="JUK1287"/>
      <c r="JUL1287"/>
      <c r="JUM1287"/>
      <c r="JUN1287"/>
      <c r="JUO1287"/>
      <c r="JUP1287"/>
      <c r="JUQ1287"/>
      <c r="JUR1287"/>
      <c r="JUS1287"/>
      <c r="JUT1287"/>
      <c r="JUU1287"/>
      <c r="JUV1287"/>
      <c r="JUW1287"/>
      <c r="JUX1287"/>
      <c r="JUY1287"/>
      <c r="JUZ1287"/>
      <c r="JVA1287"/>
      <c r="JVB1287"/>
      <c r="JVC1287"/>
      <c r="JVD1287"/>
      <c r="JVE1287"/>
      <c r="JVF1287"/>
      <c r="JVG1287"/>
      <c r="JVH1287"/>
      <c r="JVI1287"/>
      <c r="JVJ1287"/>
      <c r="JVK1287"/>
      <c r="JVL1287"/>
      <c r="JVM1287"/>
      <c r="JVN1287"/>
      <c r="JVO1287"/>
      <c r="JVP1287"/>
      <c r="JVQ1287"/>
      <c r="JVR1287"/>
      <c r="JVS1287"/>
      <c r="JVT1287"/>
      <c r="JVU1287"/>
      <c r="JVV1287"/>
      <c r="JVW1287"/>
      <c r="JVX1287"/>
      <c r="JVY1287"/>
      <c r="JVZ1287"/>
      <c r="JWA1287"/>
      <c r="JWB1287"/>
      <c r="JWC1287"/>
      <c r="JWD1287"/>
      <c r="JWE1287"/>
      <c r="JWF1287"/>
      <c r="JWG1287"/>
      <c r="JWH1287"/>
      <c r="JWI1287"/>
      <c r="JWJ1287"/>
      <c r="JWK1287"/>
      <c r="JWL1287"/>
      <c r="JWM1287"/>
      <c r="JWN1287"/>
      <c r="JWO1287"/>
      <c r="JWP1287"/>
      <c r="JWQ1287"/>
      <c r="JWR1287"/>
      <c r="JWS1287"/>
      <c r="JWT1287"/>
      <c r="JWU1287"/>
      <c r="JWV1287"/>
      <c r="JWW1287"/>
      <c r="JWX1287"/>
      <c r="JWY1287"/>
      <c r="JWZ1287"/>
      <c r="JXA1287"/>
      <c r="JXB1287"/>
      <c r="JXC1287"/>
      <c r="JXD1287"/>
      <c r="JXE1287"/>
      <c r="JXF1287"/>
      <c r="JXG1287"/>
      <c r="JXH1287"/>
      <c r="JXI1287"/>
      <c r="JXJ1287"/>
      <c r="JXK1287"/>
      <c r="JXL1287"/>
      <c r="JXM1287"/>
      <c r="JXN1287"/>
      <c r="JXO1287"/>
      <c r="JXP1287"/>
      <c r="JXQ1287"/>
      <c r="JXR1287"/>
      <c r="JXS1287"/>
      <c r="JXT1287"/>
      <c r="JXU1287"/>
      <c r="JXV1287"/>
      <c r="JXW1287"/>
      <c r="JXX1287"/>
      <c r="JXY1287"/>
      <c r="JXZ1287"/>
      <c r="JYA1287"/>
      <c r="JYB1287"/>
      <c r="JYC1287"/>
      <c r="JYD1287"/>
      <c r="JYE1287"/>
      <c r="JYF1287"/>
      <c r="JYG1287"/>
      <c r="JYH1287"/>
      <c r="JYI1287"/>
      <c r="JYJ1287"/>
      <c r="JYK1287"/>
      <c r="JYL1287"/>
      <c r="JYM1287"/>
      <c r="JYN1287"/>
      <c r="JYO1287"/>
      <c r="JYP1287"/>
      <c r="JYQ1287"/>
      <c r="JYR1287"/>
      <c r="JYS1287"/>
      <c r="JYT1287"/>
      <c r="JYU1287"/>
      <c r="JYV1287"/>
      <c r="JYW1287"/>
      <c r="JYX1287"/>
      <c r="JYY1287"/>
      <c r="JYZ1287"/>
      <c r="JZA1287"/>
      <c r="JZB1287"/>
      <c r="JZC1287"/>
      <c r="JZD1287"/>
      <c r="JZE1287"/>
      <c r="JZF1287"/>
      <c r="JZG1287"/>
      <c r="JZH1287"/>
      <c r="JZI1287"/>
      <c r="JZJ1287"/>
      <c r="JZK1287"/>
      <c r="JZL1287"/>
      <c r="JZM1287"/>
      <c r="JZN1287"/>
      <c r="JZO1287"/>
      <c r="JZP1287"/>
      <c r="JZQ1287"/>
      <c r="JZR1287"/>
      <c r="JZS1287"/>
      <c r="JZT1287"/>
      <c r="JZU1287"/>
      <c r="JZV1287"/>
      <c r="JZW1287"/>
      <c r="JZX1287"/>
      <c r="JZY1287"/>
      <c r="JZZ1287"/>
      <c r="KAA1287"/>
      <c r="KAB1287"/>
      <c r="KAC1287"/>
      <c r="KAD1287"/>
      <c r="KAE1287"/>
      <c r="KAF1287"/>
      <c r="KAG1287"/>
      <c r="KAH1287"/>
      <c r="KAI1287"/>
      <c r="KAJ1287"/>
      <c r="KAK1287"/>
      <c r="KAL1287"/>
      <c r="KAM1287"/>
      <c r="KAN1287"/>
      <c r="KAO1287"/>
      <c r="KAP1287"/>
      <c r="KAQ1287"/>
      <c r="KAR1287"/>
      <c r="KAS1287"/>
      <c r="KAT1287"/>
      <c r="KAU1287"/>
      <c r="KAV1287"/>
      <c r="KAW1287"/>
      <c r="KAX1287"/>
      <c r="KAY1287"/>
      <c r="KAZ1287"/>
      <c r="KBA1287"/>
      <c r="KBB1287"/>
      <c r="KBC1287"/>
      <c r="KBD1287"/>
      <c r="KBE1287"/>
      <c r="KBF1287"/>
      <c r="KBG1287"/>
      <c r="KBH1287"/>
      <c r="KBI1287"/>
      <c r="KBJ1287"/>
      <c r="KBK1287"/>
      <c r="KBL1287"/>
      <c r="KBM1287"/>
      <c r="KBN1287"/>
      <c r="KBO1287"/>
      <c r="KBP1287"/>
      <c r="KBQ1287"/>
      <c r="KBR1287"/>
      <c r="KBS1287"/>
      <c r="KBT1287"/>
      <c r="KBU1287"/>
      <c r="KBV1287"/>
      <c r="KBW1287"/>
      <c r="KBX1287"/>
      <c r="KBY1287"/>
      <c r="KBZ1287"/>
      <c r="KCA1287"/>
      <c r="KCB1287"/>
      <c r="KCC1287"/>
      <c r="KCD1287"/>
      <c r="KCE1287"/>
      <c r="KCF1287"/>
      <c r="KCG1287"/>
      <c r="KCH1287"/>
      <c r="KCI1287"/>
      <c r="KCJ1287"/>
      <c r="KCK1287"/>
      <c r="KCL1287"/>
      <c r="KCM1287"/>
      <c r="KCN1287"/>
      <c r="KCO1287"/>
      <c r="KCP1287"/>
      <c r="KCQ1287"/>
      <c r="KCR1287"/>
      <c r="KCS1287"/>
      <c r="KCT1287"/>
      <c r="KCU1287"/>
      <c r="KCV1287"/>
      <c r="KCW1287"/>
      <c r="KCX1287"/>
      <c r="KCY1287"/>
      <c r="KCZ1287"/>
      <c r="KDA1287"/>
      <c r="KDB1287"/>
      <c r="KDC1287"/>
      <c r="KDD1287"/>
      <c r="KDE1287"/>
      <c r="KDF1287"/>
      <c r="KDG1287"/>
      <c r="KDH1287"/>
      <c r="KDI1287"/>
      <c r="KDJ1287"/>
      <c r="KDK1287"/>
      <c r="KDL1287"/>
      <c r="KDM1287"/>
      <c r="KDN1287"/>
      <c r="KDO1287"/>
      <c r="KDP1287"/>
      <c r="KDQ1287"/>
      <c r="KDR1287"/>
      <c r="KDS1287"/>
      <c r="KDT1287"/>
      <c r="KDU1287"/>
      <c r="KDV1287"/>
      <c r="KDW1287"/>
      <c r="KDX1287"/>
      <c r="KDY1287"/>
      <c r="KDZ1287"/>
      <c r="KEA1287"/>
      <c r="KEB1287"/>
      <c r="KEC1287"/>
      <c r="KED1287"/>
      <c r="KEE1287"/>
      <c r="KEF1287"/>
      <c r="KEG1287"/>
      <c r="KEH1287"/>
      <c r="KEI1287"/>
      <c r="KEJ1287"/>
      <c r="KEK1287"/>
      <c r="KEL1287"/>
      <c r="KEM1287"/>
      <c r="KEN1287"/>
      <c r="KEO1287"/>
      <c r="KEP1287"/>
      <c r="KEQ1287"/>
      <c r="KER1287"/>
      <c r="KES1287"/>
      <c r="KET1287"/>
      <c r="KEU1287"/>
      <c r="KEV1287"/>
      <c r="KEW1287"/>
      <c r="KEX1287"/>
      <c r="KEY1287"/>
      <c r="KEZ1287"/>
      <c r="KFA1287"/>
      <c r="KFB1287"/>
      <c r="KFC1287"/>
      <c r="KFD1287"/>
      <c r="KFE1287"/>
      <c r="KFF1287"/>
      <c r="KFG1287"/>
      <c r="KFH1287"/>
      <c r="KFI1287"/>
      <c r="KFJ1287"/>
      <c r="KFK1287"/>
      <c r="KFL1287"/>
      <c r="KFM1287"/>
      <c r="KFN1287"/>
      <c r="KFO1287"/>
      <c r="KFP1287"/>
      <c r="KFQ1287"/>
      <c r="KFR1287"/>
      <c r="KFS1287"/>
      <c r="KFT1287"/>
      <c r="KFU1287"/>
      <c r="KFV1287"/>
      <c r="KFW1287"/>
      <c r="KFX1287"/>
      <c r="KFY1287"/>
      <c r="KFZ1287"/>
      <c r="KGA1287"/>
      <c r="KGB1287"/>
      <c r="KGC1287"/>
      <c r="KGD1287"/>
      <c r="KGE1287"/>
      <c r="KGF1287"/>
      <c r="KGG1287"/>
      <c r="KGH1287"/>
      <c r="KGI1287"/>
      <c r="KGJ1287"/>
      <c r="KGK1287"/>
      <c r="KGL1287"/>
      <c r="KGM1287"/>
      <c r="KGN1287"/>
      <c r="KGO1287"/>
      <c r="KGP1287"/>
      <c r="KGQ1287"/>
      <c r="KGR1287"/>
      <c r="KGS1287"/>
      <c r="KGT1287"/>
      <c r="KGU1287"/>
      <c r="KGV1287"/>
      <c r="KGW1287"/>
      <c r="KGX1287"/>
      <c r="KGY1287"/>
      <c r="KGZ1287"/>
      <c r="KHA1287"/>
      <c r="KHB1287"/>
      <c r="KHC1287"/>
      <c r="KHD1287"/>
      <c r="KHE1287"/>
      <c r="KHF1287"/>
      <c r="KHG1287"/>
      <c r="KHH1287"/>
      <c r="KHI1287"/>
      <c r="KHJ1287"/>
      <c r="KHK1287"/>
      <c r="KHL1287"/>
      <c r="KHM1287"/>
      <c r="KHN1287"/>
      <c r="KHO1287"/>
      <c r="KHP1287"/>
      <c r="KHQ1287"/>
      <c r="KHR1287"/>
      <c r="KHS1287"/>
      <c r="KHT1287"/>
      <c r="KHU1287"/>
      <c r="KHV1287"/>
      <c r="KHW1287"/>
      <c r="KHX1287"/>
      <c r="KHY1287"/>
      <c r="KHZ1287"/>
      <c r="KIA1287"/>
      <c r="KIB1287"/>
      <c r="KIC1287"/>
      <c r="KID1287"/>
      <c r="KIE1287"/>
      <c r="KIF1287"/>
      <c r="KIG1287"/>
      <c r="KIH1287"/>
      <c r="KII1287"/>
      <c r="KIJ1287"/>
      <c r="KIK1287"/>
      <c r="KIL1287"/>
      <c r="KIM1287"/>
      <c r="KIN1287"/>
      <c r="KIO1287"/>
      <c r="KIP1287"/>
      <c r="KIQ1287"/>
      <c r="KIR1287"/>
      <c r="KIS1287"/>
      <c r="KIT1287"/>
      <c r="KIU1287"/>
      <c r="KIV1287"/>
      <c r="KIW1287"/>
      <c r="KIX1287"/>
      <c r="KIY1287"/>
      <c r="KIZ1287"/>
      <c r="KJA1287"/>
      <c r="KJB1287"/>
      <c r="KJC1287"/>
      <c r="KJD1287"/>
      <c r="KJE1287"/>
      <c r="KJF1287"/>
      <c r="KJG1287"/>
      <c r="KJH1287"/>
      <c r="KJI1287"/>
      <c r="KJJ1287"/>
      <c r="KJK1287"/>
      <c r="KJL1287"/>
      <c r="KJM1287"/>
      <c r="KJN1287"/>
      <c r="KJO1287"/>
      <c r="KJP1287"/>
      <c r="KJQ1287"/>
      <c r="KJR1287"/>
      <c r="KJS1287"/>
      <c r="KJT1287"/>
      <c r="KJU1287"/>
      <c r="KJV1287"/>
      <c r="KJW1287"/>
      <c r="KJX1287"/>
      <c r="KJY1287"/>
      <c r="KJZ1287"/>
      <c r="KKA1287"/>
      <c r="KKB1287"/>
      <c r="KKC1287"/>
      <c r="KKD1287"/>
      <c r="KKE1287"/>
      <c r="KKF1287"/>
      <c r="KKG1287"/>
      <c r="KKH1287"/>
      <c r="KKI1287"/>
      <c r="KKJ1287"/>
      <c r="KKK1287"/>
      <c r="KKL1287"/>
      <c r="KKM1287"/>
      <c r="KKN1287"/>
      <c r="KKO1287"/>
      <c r="KKP1287"/>
      <c r="KKQ1287"/>
      <c r="KKR1287"/>
      <c r="KKS1287"/>
      <c r="KKT1287"/>
      <c r="KKU1287"/>
      <c r="KKV1287"/>
      <c r="KKW1287"/>
      <c r="KKX1287"/>
      <c r="KKY1287"/>
      <c r="KKZ1287"/>
      <c r="KLA1287"/>
      <c r="KLB1287"/>
      <c r="KLC1287"/>
      <c r="KLD1287"/>
      <c r="KLE1287"/>
      <c r="KLF1287"/>
      <c r="KLG1287"/>
      <c r="KLH1287"/>
      <c r="KLI1287"/>
      <c r="KLJ1287"/>
      <c r="KLK1287"/>
      <c r="KLL1287"/>
      <c r="KLM1287"/>
      <c r="KLN1287"/>
      <c r="KLO1287"/>
      <c r="KLP1287"/>
      <c r="KLQ1287"/>
      <c r="KLR1287"/>
      <c r="KLS1287"/>
      <c r="KLT1287"/>
      <c r="KLU1287"/>
      <c r="KLV1287"/>
      <c r="KLW1287"/>
      <c r="KLX1287"/>
      <c r="KLY1287"/>
      <c r="KLZ1287"/>
      <c r="KMA1287"/>
      <c r="KMB1287"/>
      <c r="KMC1287"/>
      <c r="KMD1287"/>
      <c r="KME1287"/>
      <c r="KMF1287"/>
      <c r="KMG1287"/>
      <c r="KMH1287"/>
      <c r="KMI1287"/>
      <c r="KMJ1287"/>
      <c r="KMK1287"/>
      <c r="KML1287"/>
      <c r="KMM1287"/>
      <c r="KMN1287"/>
      <c r="KMO1287"/>
      <c r="KMP1287"/>
      <c r="KMQ1287"/>
      <c r="KMR1287"/>
      <c r="KMS1287"/>
      <c r="KMT1287"/>
      <c r="KMU1287"/>
      <c r="KMV1287"/>
      <c r="KMW1287"/>
      <c r="KMX1287"/>
      <c r="KMY1287"/>
      <c r="KMZ1287"/>
      <c r="KNA1287"/>
      <c r="KNB1287"/>
      <c r="KNC1287"/>
      <c r="KND1287"/>
      <c r="KNE1287"/>
      <c r="KNF1287"/>
      <c r="KNG1287"/>
      <c r="KNH1287"/>
      <c r="KNI1287"/>
      <c r="KNJ1287"/>
      <c r="KNK1287"/>
      <c r="KNL1287"/>
      <c r="KNM1287"/>
      <c r="KNN1287"/>
      <c r="KNO1287"/>
      <c r="KNP1287"/>
      <c r="KNQ1287"/>
      <c r="KNR1287"/>
      <c r="KNS1287"/>
      <c r="KNT1287"/>
      <c r="KNU1287"/>
      <c r="KNV1287"/>
      <c r="KNW1287"/>
      <c r="KNX1287"/>
      <c r="KNY1287"/>
      <c r="KNZ1287"/>
      <c r="KOA1287"/>
      <c r="KOB1287"/>
      <c r="KOC1287"/>
      <c r="KOD1287"/>
      <c r="KOE1287"/>
      <c r="KOF1287"/>
      <c r="KOG1287"/>
      <c r="KOH1287"/>
      <c r="KOI1287"/>
      <c r="KOJ1287"/>
      <c r="KOK1287"/>
      <c r="KOL1287"/>
      <c r="KOM1287"/>
      <c r="KON1287"/>
      <c r="KOO1287"/>
      <c r="KOP1287"/>
      <c r="KOQ1287"/>
      <c r="KOR1287"/>
      <c r="KOS1287"/>
      <c r="KOT1287"/>
      <c r="KOU1287"/>
      <c r="KOV1287"/>
      <c r="KOW1287"/>
      <c r="KOX1287"/>
      <c r="KOY1287"/>
      <c r="KOZ1287"/>
      <c r="KPA1287"/>
      <c r="KPB1287"/>
      <c r="KPC1287"/>
      <c r="KPD1287"/>
      <c r="KPE1287"/>
      <c r="KPF1287"/>
      <c r="KPG1287"/>
      <c r="KPH1287"/>
      <c r="KPI1287"/>
      <c r="KPJ1287"/>
      <c r="KPK1287"/>
      <c r="KPL1287"/>
      <c r="KPM1287"/>
      <c r="KPN1287"/>
      <c r="KPO1287"/>
      <c r="KPP1287"/>
      <c r="KPQ1287"/>
      <c r="KPR1287"/>
      <c r="KPS1287"/>
      <c r="KPT1287"/>
      <c r="KPU1287"/>
      <c r="KPV1287"/>
      <c r="KPW1287"/>
      <c r="KPX1287"/>
      <c r="KPY1287"/>
      <c r="KPZ1287"/>
      <c r="KQA1287"/>
      <c r="KQB1287"/>
      <c r="KQC1287"/>
      <c r="KQD1287"/>
      <c r="KQE1287"/>
      <c r="KQF1287"/>
      <c r="KQG1287"/>
      <c r="KQH1287"/>
      <c r="KQI1287"/>
      <c r="KQJ1287"/>
      <c r="KQK1287"/>
      <c r="KQL1287"/>
      <c r="KQM1287"/>
      <c r="KQN1287"/>
      <c r="KQO1287"/>
      <c r="KQP1287"/>
      <c r="KQQ1287"/>
      <c r="KQR1287"/>
      <c r="KQS1287"/>
      <c r="KQT1287"/>
      <c r="KQU1287"/>
      <c r="KQV1287"/>
      <c r="KQW1287"/>
      <c r="KQX1287"/>
      <c r="KQY1287"/>
      <c r="KQZ1287"/>
      <c r="KRA1287"/>
      <c r="KRB1287"/>
      <c r="KRC1287"/>
      <c r="KRD1287"/>
      <c r="KRE1287"/>
      <c r="KRF1287"/>
      <c r="KRG1287"/>
      <c r="KRH1287"/>
      <c r="KRI1287"/>
      <c r="KRJ1287"/>
      <c r="KRK1287"/>
      <c r="KRL1287"/>
      <c r="KRM1287"/>
      <c r="KRN1287"/>
      <c r="KRO1287"/>
      <c r="KRP1287"/>
      <c r="KRQ1287"/>
      <c r="KRR1287"/>
      <c r="KRS1287"/>
      <c r="KRT1287"/>
      <c r="KRU1287"/>
      <c r="KRV1287"/>
      <c r="KRW1287"/>
      <c r="KRX1287"/>
      <c r="KRY1287"/>
      <c r="KRZ1287"/>
      <c r="KSA1287"/>
      <c r="KSB1287"/>
      <c r="KSC1287"/>
      <c r="KSD1287"/>
      <c r="KSE1287"/>
      <c r="KSF1287"/>
      <c r="KSG1287"/>
      <c r="KSH1287"/>
      <c r="KSI1287"/>
      <c r="KSJ1287"/>
      <c r="KSK1287"/>
      <c r="KSL1287"/>
      <c r="KSM1287"/>
      <c r="KSN1287"/>
      <c r="KSO1287"/>
      <c r="KSP1287"/>
      <c r="KSQ1287"/>
      <c r="KSR1287"/>
      <c r="KSS1287"/>
      <c r="KST1287"/>
      <c r="KSU1287"/>
      <c r="KSV1287"/>
      <c r="KSW1287"/>
      <c r="KSX1287"/>
      <c r="KSY1287"/>
      <c r="KSZ1287"/>
      <c r="KTA1287"/>
      <c r="KTB1287"/>
      <c r="KTC1287"/>
      <c r="KTD1287"/>
      <c r="KTE1287"/>
      <c r="KTF1287"/>
      <c r="KTG1287"/>
      <c r="KTH1287"/>
      <c r="KTI1287"/>
      <c r="KTJ1287"/>
      <c r="KTK1287"/>
      <c r="KTL1287"/>
      <c r="KTM1287"/>
      <c r="KTN1287"/>
      <c r="KTO1287"/>
      <c r="KTP1287"/>
      <c r="KTQ1287"/>
      <c r="KTR1287"/>
      <c r="KTS1287"/>
      <c r="KTT1287"/>
      <c r="KTU1287"/>
      <c r="KTV1287"/>
      <c r="KTW1287"/>
      <c r="KTX1287"/>
      <c r="KTY1287"/>
      <c r="KTZ1287"/>
      <c r="KUA1287"/>
      <c r="KUB1287"/>
      <c r="KUC1287"/>
      <c r="KUD1287"/>
      <c r="KUE1287"/>
      <c r="KUF1287"/>
      <c r="KUG1287"/>
      <c r="KUH1287"/>
      <c r="KUI1287"/>
      <c r="KUJ1287"/>
      <c r="KUK1287"/>
      <c r="KUL1287"/>
      <c r="KUM1287"/>
      <c r="KUN1287"/>
      <c r="KUO1287"/>
      <c r="KUP1287"/>
      <c r="KUQ1287"/>
      <c r="KUR1287"/>
      <c r="KUS1287"/>
      <c r="KUT1287"/>
      <c r="KUU1287"/>
      <c r="KUV1287"/>
      <c r="KUW1287"/>
      <c r="KUX1287"/>
      <c r="KUY1287"/>
      <c r="KUZ1287"/>
      <c r="KVA1287"/>
      <c r="KVB1287"/>
      <c r="KVC1287"/>
      <c r="KVD1287"/>
      <c r="KVE1287"/>
      <c r="KVF1287"/>
      <c r="KVG1287"/>
      <c r="KVH1287"/>
      <c r="KVI1287"/>
      <c r="KVJ1287"/>
      <c r="KVK1287"/>
      <c r="KVL1287"/>
      <c r="KVM1287"/>
      <c r="KVN1287"/>
      <c r="KVO1287"/>
      <c r="KVP1287"/>
      <c r="KVQ1287"/>
      <c r="KVR1287"/>
      <c r="KVS1287"/>
      <c r="KVT1287"/>
      <c r="KVU1287"/>
      <c r="KVV1287"/>
      <c r="KVW1287"/>
      <c r="KVX1287"/>
      <c r="KVY1287"/>
      <c r="KVZ1287"/>
      <c r="KWA1287"/>
      <c r="KWB1287"/>
      <c r="KWC1287"/>
      <c r="KWD1287"/>
      <c r="KWE1287"/>
      <c r="KWF1287"/>
      <c r="KWG1287"/>
      <c r="KWH1287"/>
      <c r="KWI1287"/>
      <c r="KWJ1287"/>
      <c r="KWK1287"/>
      <c r="KWL1287"/>
      <c r="KWM1287"/>
      <c r="KWN1287"/>
      <c r="KWO1287"/>
      <c r="KWP1287"/>
      <c r="KWQ1287"/>
      <c r="KWR1287"/>
      <c r="KWS1287"/>
      <c r="KWT1287"/>
      <c r="KWU1287"/>
      <c r="KWV1287"/>
      <c r="KWW1287"/>
      <c r="KWX1287"/>
      <c r="KWY1287"/>
      <c r="KWZ1287"/>
      <c r="KXA1287"/>
      <c r="KXB1287"/>
      <c r="KXC1287"/>
      <c r="KXD1287"/>
      <c r="KXE1287"/>
      <c r="KXF1287"/>
      <c r="KXG1287"/>
      <c r="KXH1287"/>
      <c r="KXI1287"/>
      <c r="KXJ1287"/>
      <c r="KXK1287"/>
      <c r="KXL1287"/>
      <c r="KXM1287"/>
      <c r="KXN1287"/>
      <c r="KXO1287"/>
      <c r="KXP1287"/>
      <c r="KXQ1287"/>
      <c r="KXR1287"/>
      <c r="KXS1287"/>
      <c r="KXT1287"/>
      <c r="KXU1287"/>
      <c r="KXV1287"/>
      <c r="KXW1287"/>
      <c r="KXX1287"/>
      <c r="KXY1287"/>
      <c r="KXZ1287"/>
      <c r="KYA1287"/>
      <c r="KYB1287"/>
      <c r="KYC1287"/>
      <c r="KYD1287"/>
      <c r="KYE1287"/>
      <c r="KYF1287"/>
      <c r="KYG1287"/>
      <c r="KYH1287"/>
      <c r="KYI1287"/>
      <c r="KYJ1287"/>
      <c r="KYK1287"/>
      <c r="KYL1287"/>
      <c r="KYM1287"/>
      <c r="KYN1287"/>
      <c r="KYO1287"/>
      <c r="KYP1287"/>
      <c r="KYQ1287"/>
      <c r="KYR1287"/>
      <c r="KYS1287"/>
      <c r="KYT1287"/>
      <c r="KYU1287"/>
      <c r="KYV1287"/>
      <c r="KYW1287"/>
      <c r="KYX1287"/>
      <c r="KYY1287"/>
      <c r="KYZ1287"/>
      <c r="KZA1287"/>
      <c r="KZB1287"/>
      <c r="KZC1287"/>
      <c r="KZD1287"/>
      <c r="KZE1287"/>
      <c r="KZF1287"/>
      <c r="KZG1287"/>
      <c r="KZH1287"/>
      <c r="KZI1287"/>
      <c r="KZJ1287"/>
      <c r="KZK1287"/>
      <c r="KZL1287"/>
      <c r="KZM1287"/>
      <c r="KZN1287"/>
      <c r="KZO1287"/>
      <c r="KZP1287"/>
      <c r="KZQ1287"/>
      <c r="KZR1287"/>
      <c r="KZS1287"/>
      <c r="KZT1287"/>
      <c r="KZU1287"/>
      <c r="KZV1287"/>
      <c r="KZW1287"/>
      <c r="KZX1287"/>
      <c r="KZY1287"/>
      <c r="KZZ1287"/>
      <c r="LAA1287"/>
      <c r="LAB1287"/>
      <c r="LAC1287"/>
      <c r="LAD1287"/>
      <c r="LAE1287"/>
      <c r="LAF1287"/>
      <c r="LAG1287"/>
      <c r="LAH1287"/>
      <c r="LAI1287"/>
      <c r="LAJ1287"/>
      <c r="LAK1287"/>
      <c r="LAL1287"/>
      <c r="LAM1287"/>
      <c r="LAN1287"/>
      <c r="LAO1287"/>
      <c r="LAP1287"/>
      <c r="LAQ1287"/>
      <c r="LAR1287"/>
      <c r="LAS1287"/>
      <c r="LAT1287"/>
      <c r="LAU1287"/>
      <c r="LAV1287"/>
      <c r="LAW1287"/>
      <c r="LAX1287"/>
      <c r="LAY1287"/>
      <c r="LAZ1287"/>
      <c r="LBA1287"/>
      <c r="LBB1287"/>
      <c r="LBC1287"/>
      <c r="LBD1287"/>
      <c r="LBE1287"/>
      <c r="LBF1287"/>
      <c r="LBG1287"/>
      <c r="LBH1287"/>
      <c r="LBI1287"/>
      <c r="LBJ1287"/>
      <c r="LBK1287"/>
      <c r="LBL1287"/>
      <c r="LBM1287"/>
      <c r="LBN1287"/>
      <c r="LBO1287"/>
      <c r="LBP1287"/>
      <c r="LBQ1287"/>
      <c r="LBR1287"/>
      <c r="LBS1287"/>
      <c r="LBT1287"/>
      <c r="LBU1287"/>
      <c r="LBV1287"/>
      <c r="LBW1287"/>
      <c r="LBX1287"/>
      <c r="LBY1287"/>
      <c r="LBZ1287"/>
      <c r="LCA1287"/>
      <c r="LCB1287"/>
      <c r="LCC1287"/>
      <c r="LCD1287"/>
      <c r="LCE1287"/>
      <c r="LCF1287"/>
      <c r="LCG1287"/>
      <c r="LCH1287"/>
      <c r="LCI1287"/>
      <c r="LCJ1287"/>
      <c r="LCK1287"/>
      <c r="LCL1287"/>
      <c r="LCM1287"/>
      <c r="LCN1287"/>
      <c r="LCO1287"/>
      <c r="LCP1287"/>
      <c r="LCQ1287"/>
      <c r="LCR1287"/>
      <c r="LCS1287"/>
      <c r="LCT1287"/>
      <c r="LCU1287"/>
      <c r="LCV1287"/>
      <c r="LCW1287"/>
      <c r="LCX1287"/>
      <c r="LCY1287"/>
      <c r="LCZ1287"/>
      <c r="LDA1287"/>
      <c r="LDB1287"/>
      <c r="LDC1287"/>
      <c r="LDD1287"/>
      <c r="LDE1287"/>
      <c r="LDF1287"/>
      <c r="LDG1287"/>
      <c r="LDH1287"/>
      <c r="LDI1287"/>
      <c r="LDJ1287"/>
      <c r="LDK1287"/>
      <c r="LDL1287"/>
      <c r="LDM1287"/>
      <c r="LDN1287"/>
      <c r="LDO1287"/>
      <c r="LDP1287"/>
      <c r="LDQ1287"/>
      <c r="LDR1287"/>
      <c r="LDS1287"/>
      <c r="LDT1287"/>
      <c r="LDU1287"/>
      <c r="LDV1287"/>
      <c r="LDW1287"/>
      <c r="LDX1287"/>
      <c r="LDY1287"/>
      <c r="LDZ1287"/>
      <c r="LEA1287"/>
      <c r="LEB1287"/>
      <c r="LEC1287"/>
      <c r="LED1287"/>
      <c r="LEE1287"/>
      <c r="LEF1287"/>
      <c r="LEG1287"/>
      <c r="LEH1287"/>
      <c r="LEI1287"/>
      <c r="LEJ1287"/>
      <c r="LEK1287"/>
      <c r="LEL1287"/>
      <c r="LEM1287"/>
      <c r="LEN1287"/>
      <c r="LEO1287"/>
      <c r="LEP1287"/>
      <c r="LEQ1287"/>
      <c r="LER1287"/>
      <c r="LES1287"/>
      <c r="LET1287"/>
      <c r="LEU1287"/>
      <c r="LEV1287"/>
      <c r="LEW1287"/>
      <c r="LEX1287"/>
      <c r="LEY1287"/>
      <c r="LEZ1287"/>
      <c r="LFA1287"/>
      <c r="LFB1287"/>
      <c r="LFC1287"/>
      <c r="LFD1287"/>
      <c r="LFE1287"/>
      <c r="LFF1287"/>
      <c r="LFG1287"/>
      <c r="LFH1287"/>
      <c r="LFI1287"/>
      <c r="LFJ1287"/>
      <c r="LFK1287"/>
      <c r="LFL1287"/>
      <c r="LFM1287"/>
      <c r="LFN1287"/>
      <c r="LFO1287"/>
      <c r="LFP1287"/>
      <c r="LFQ1287"/>
      <c r="LFR1287"/>
      <c r="LFS1287"/>
      <c r="LFT1287"/>
      <c r="LFU1287"/>
      <c r="LFV1287"/>
      <c r="LFW1287"/>
      <c r="LFX1287"/>
      <c r="LFY1287"/>
      <c r="LFZ1287"/>
      <c r="LGA1287"/>
      <c r="LGB1287"/>
      <c r="LGC1287"/>
      <c r="LGD1287"/>
      <c r="LGE1287"/>
      <c r="LGF1287"/>
      <c r="LGG1287"/>
      <c r="LGH1287"/>
      <c r="LGI1287"/>
      <c r="LGJ1287"/>
      <c r="LGK1287"/>
      <c r="LGL1287"/>
      <c r="LGM1287"/>
      <c r="LGN1287"/>
      <c r="LGO1287"/>
      <c r="LGP1287"/>
      <c r="LGQ1287"/>
      <c r="LGR1287"/>
      <c r="LGS1287"/>
      <c r="LGT1287"/>
      <c r="LGU1287"/>
      <c r="LGV1287"/>
      <c r="LGW1287"/>
      <c r="LGX1287"/>
      <c r="LGY1287"/>
      <c r="LGZ1287"/>
      <c r="LHA1287"/>
      <c r="LHB1287"/>
      <c r="LHC1287"/>
      <c r="LHD1287"/>
      <c r="LHE1287"/>
      <c r="LHF1287"/>
      <c r="LHG1287"/>
      <c r="LHH1287"/>
      <c r="LHI1287"/>
      <c r="LHJ1287"/>
      <c r="LHK1287"/>
      <c r="LHL1287"/>
      <c r="LHM1287"/>
      <c r="LHN1287"/>
      <c r="LHO1287"/>
      <c r="LHP1287"/>
      <c r="LHQ1287"/>
      <c r="LHR1287"/>
      <c r="LHS1287"/>
      <c r="LHT1287"/>
      <c r="LHU1287"/>
      <c r="LHV1287"/>
      <c r="LHW1287"/>
      <c r="LHX1287"/>
      <c r="LHY1287"/>
      <c r="LHZ1287"/>
      <c r="LIA1287"/>
      <c r="LIB1287"/>
      <c r="LIC1287"/>
      <c r="LID1287"/>
      <c r="LIE1287"/>
      <c r="LIF1287"/>
      <c r="LIG1287"/>
      <c r="LIH1287"/>
      <c r="LII1287"/>
      <c r="LIJ1287"/>
      <c r="LIK1287"/>
      <c r="LIL1287"/>
      <c r="LIM1287"/>
      <c r="LIN1287"/>
      <c r="LIO1287"/>
      <c r="LIP1287"/>
      <c r="LIQ1287"/>
      <c r="LIR1287"/>
      <c r="LIS1287"/>
      <c r="LIT1287"/>
      <c r="LIU1287"/>
      <c r="LIV1287"/>
      <c r="LIW1287"/>
      <c r="LIX1287"/>
      <c r="LIY1287"/>
      <c r="LIZ1287"/>
      <c r="LJA1287"/>
      <c r="LJB1287"/>
      <c r="LJC1287"/>
      <c r="LJD1287"/>
      <c r="LJE1287"/>
      <c r="LJF1287"/>
      <c r="LJG1287"/>
      <c r="LJH1287"/>
      <c r="LJI1287"/>
      <c r="LJJ1287"/>
      <c r="LJK1287"/>
      <c r="LJL1287"/>
      <c r="LJM1287"/>
      <c r="LJN1287"/>
      <c r="LJO1287"/>
      <c r="LJP1287"/>
      <c r="LJQ1287"/>
      <c r="LJR1287"/>
      <c r="LJS1287"/>
      <c r="LJT1287"/>
      <c r="LJU1287"/>
      <c r="LJV1287"/>
      <c r="LJW1287"/>
      <c r="LJX1287"/>
      <c r="LJY1287"/>
      <c r="LJZ1287"/>
      <c r="LKA1287"/>
      <c r="LKB1287"/>
      <c r="LKC1287"/>
      <c r="LKD1287"/>
      <c r="LKE1287"/>
      <c r="LKF1287"/>
      <c r="LKG1287"/>
      <c r="LKH1287"/>
      <c r="LKI1287"/>
      <c r="LKJ1287"/>
      <c r="LKK1287"/>
      <c r="LKL1287"/>
      <c r="LKM1287"/>
      <c r="LKN1287"/>
      <c r="LKO1287"/>
      <c r="LKP1287"/>
      <c r="LKQ1287"/>
      <c r="LKR1287"/>
      <c r="LKS1287"/>
      <c r="LKT1287"/>
      <c r="LKU1287"/>
      <c r="LKV1287"/>
      <c r="LKW1287"/>
      <c r="LKX1287"/>
      <c r="LKY1287"/>
      <c r="LKZ1287"/>
      <c r="LLA1287"/>
      <c r="LLB1287"/>
      <c r="LLC1287"/>
      <c r="LLD1287"/>
      <c r="LLE1287"/>
      <c r="LLF1287"/>
      <c r="LLG1287"/>
      <c r="LLH1287"/>
      <c r="LLI1287"/>
      <c r="LLJ1287"/>
      <c r="LLK1287"/>
      <c r="LLL1287"/>
      <c r="LLM1287"/>
      <c r="LLN1287"/>
      <c r="LLO1287"/>
      <c r="LLP1287"/>
      <c r="LLQ1287"/>
      <c r="LLR1287"/>
      <c r="LLS1287"/>
      <c r="LLT1287"/>
      <c r="LLU1287"/>
      <c r="LLV1287"/>
      <c r="LLW1287"/>
      <c r="LLX1287"/>
      <c r="LLY1287"/>
      <c r="LLZ1287"/>
      <c r="LMA1287"/>
      <c r="LMB1287"/>
      <c r="LMC1287"/>
      <c r="LMD1287"/>
      <c r="LME1287"/>
      <c r="LMF1287"/>
      <c r="LMG1287"/>
      <c r="LMH1287"/>
      <c r="LMI1287"/>
      <c r="LMJ1287"/>
      <c r="LMK1287"/>
      <c r="LML1287"/>
      <c r="LMM1287"/>
      <c r="LMN1287"/>
      <c r="LMO1287"/>
      <c r="LMP1287"/>
      <c r="LMQ1287"/>
      <c r="LMR1287"/>
      <c r="LMS1287"/>
      <c r="LMT1287"/>
      <c r="LMU1287"/>
      <c r="LMV1287"/>
      <c r="LMW1287"/>
      <c r="LMX1287"/>
      <c r="LMY1287"/>
      <c r="LMZ1287"/>
      <c r="LNA1287"/>
      <c r="LNB1287"/>
      <c r="LNC1287"/>
      <c r="LND1287"/>
      <c r="LNE1287"/>
      <c r="LNF1287"/>
      <c r="LNG1287"/>
      <c r="LNH1287"/>
      <c r="LNI1287"/>
      <c r="LNJ1287"/>
      <c r="LNK1287"/>
      <c r="LNL1287"/>
      <c r="LNM1287"/>
      <c r="LNN1287"/>
      <c r="LNO1287"/>
      <c r="LNP1287"/>
      <c r="LNQ1287"/>
      <c r="LNR1287"/>
      <c r="LNS1287"/>
      <c r="LNT1287"/>
      <c r="LNU1287"/>
      <c r="LNV1287"/>
      <c r="LNW1287"/>
      <c r="LNX1287"/>
      <c r="LNY1287"/>
      <c r="LNZ1287"/>
      <c r="LOA1287"/>
      <c r="LOB1287"/>
      <c r="LOC1287"/>
      <c r="LOD1287"/>
      <c r="LOE1287"/>
      <c r="LOF1287"/>
      <c r="LOG1287"/>
      <c r="LOH1287"/>
      <c r="LOI1287"/>
      <c r="LOJ1287"/>
      <c r="LOK1287"/>
      <c r="LOL1287"/>
      <c r="LOM1287"/>
      <c r="LON1287"/>
      <c r="LOO1287"/>
      <c r="LOP1287"/>
      <c r="LOQ1287"/>
      <c r="LOR1287"/>
      <c r="LOS1287"/>
      <c r="LOT1287"/>
      <c r="LOU1287"/>
      <c r="LOV1287"/>
      <c r="LOW1287"/>
      <c r="LOX1287"/>
      <c r="LOY1287"/>
      <c r="LOZ1287"/>
      <c r="LPA1287"/>
      <c r="LPB1287"/>
      <c r="LPC1287"/>
      <c r="LPD1287"/>
      <c r="LPE1287"/>
      <c r="LPF1287"/>
      <c r="LPG1287"/>
      <c r="LPH1287"/>
      <c r="LPI1287"/>
      <c r="LPJ1287"/>
      <c r="LPK1287"/>
      <c r="LPL1287"/>
      <c r="LPM1287"/>
      <c r="LPN1287"/>
      <c r="LPO1287"/>
      <c r="LPP1287"/>
      <c r="LPQ1287"/>
      <c r="LPR1287"/>
      <c r="LPS1287"/>
      <c r="LPT1287"/>
      <c r="LPU1287"/>
      <c r="LPV1287"/>
      <c r="LPW1287"/>
      <c r="LPX1287"/>
      <c r="LPY1287"/>
      <c r="LPZ1287"/>
      <c r="LQA1287"/>
      <c r="LQB1287"/>
      <c r="LQC1287"/>
      <c r="LQD1287"/>
      <c r="LQE1287"/>
      <c r="LQF1287"/>
      <c r="LQG1287"/>
      <c r="LQH1287"/>
      <c r="LQI1287"/>
      <c r="LQJ1287"/>
      <c r="LQK1287"/>
      <c r="LQL1287"/>
      <c r="LQM1287"/>
      <c r="LQN1287"/>
      <c r="LQO1287"/>
      <c r="LQP1287"/>
      <c r="LQQ1287"/>
      <c r="LQR1287"/>
      <c r="LQS1287"/>
      <c r="LQT1287"/>
      <c r="LQU1287"/>
      <c r="LQV1287"/>
      <c r="LQW1287"/>
      <c r="LQX1287"/>
      <c r="LQY1287"/>
      <c r="LQZ1287"/>
      <c r="LRA1287"/>
      <c r="LRB1287"/>
      <c r="LRC1287"/>
      <c r="LRD1287"/>
      <c r="LRE1287"/>
      <c r="LRF1287"/>
      <c r="LRG1287"/>
      <c r="LRH1287"/>
      <c r="LRI1287"/>
      <c r="LRJ1287"/>
      <c r="LRK1287"/>
      <c r="LRL1287"/>
      <c r="LRM1287"/>
      <c r="LRN1287"/>
      <c r="LRO1287"/>
      <c r="LRP1287"/>
      <c r="LRQ1287"/>
      <c r="LRR1287"/>
      <c r="LRS1287"/>
      <c r="LRT1287"/>
      <c r="LRU1287"/>
      <c r="LRV1287"/>
      <c r="LRW1287"/>
      <c r="LRX1287"/>
      <c r="LRY1287"/>
      <c r="LRZ1287"/>
      <c r="LSA1287"/>
      <c r="LSB1287"/>
      <c r="LSC1287"/>
      <c r="LSD1287"/>
      <c r="LSE1287"/>
      <c r="LSF1287"/>
      <c r="LSG1287"/>
      <c r="LSH1287"/>
      <c r="LSI1287"/>
      <c r="LSJ1287"/>
      <c r="LSK1287"/>
      <c r="LSL1287"/>
      <c r="LSM1287"/>
      <c r="LSN1287"/>
      <c r="LSO1287"/>
      <c r="LSP1287"/>
      <c r="LSQ1287"/>
      <c r="LSR1287"/>
      <c r="LSS1287"/>
      <c r="LST1287"/>
      <c r="LSU1287"/>
      <c r="LSV1287"/>
      <c r="LSW1287"/>
      <c r="LSX1287"/>
      <c r="LSY1287"/>
      <c r="LSZ1287"/>
      <c r="LTA1287"/>
      <c r="LTB1287"/>
      <c r="LTC1287"/>
      <c r="LTD1287"/>
      <c r="LTE1287"/>
      <c r="LTF1287"/>
      <c r="LTG1287"/>
      <c r="LTH1287"/>
      <c r="LTI1287"/>
      <c r="LTJ1287"/>
      <c r="LTK1287"/>
      <c r="LTL1287"/>
      <c r="LTM1287"/>
      <c r="LTN1287"/>
      <c r="LTO1287"/>
      <c r="LTP1287"/>
      <c r="LTQ1287"/>
      <c r="LTR1287"/>
      <c r="LTS1287"/>
      <c r="LTT1287"/>
      <c r="LTU1287"/>
      <c r="LTV1287"/>
      <c r="LTW1287"/>
      <c r="LTX1287"/>
      <c r="LTY1287"/>
      <c r="LTZ1287"/>
      <c r="LUA1287"/>
      <c r="LUB1287"/>
      <c r="LUC1287"/>
      <c r="LUD1287"/>
      <c r="LUE1287"/>
      <c r="LUF1287"/>
      <c r="LUG1287"/>
      <c r="LUH1287"/>
      <c r="LUI1287"/>
      <c r="LUJ1287"/>
      <c r="LUK1287"/>
      <c r="LUL1287"/>
      <c r="LUM1287"/>
      <c r="LUN1287"/>
      <c r="LUO1287"/>
      <c r="LUP1287"/>
      <c r="LUQ1287"/>
      <c r="LUR1287"/>
      <c r="LUS1287"/>
      <c r="LUT1287"/>
      <c r="LUU1287"/>
      <c r="LUV1287"/>
      <c r="LUW1287"/>
      <c r="LUX1287"/>
      <c r="LUY1287"/>
      <c r="LUZ1287"/>
      <c r="LVA1287"/>
      <c r="LVB1287"/>
      <c r="LVC1287"/>
      <c r="LVD1287"/>
      <c r="LVE1287"/>
      <c r="LVF1287"/>
      <c r="LVG1287"/>
      <c r="LVH1287"/>
      <c r="LVI1287"/>
      <c r="LVJ1287"/>
      <c r="LVK1287"/>
      <c r="LVL1287"/>
      <c r="LVM1287"/>
      <c r="LVN1287"/>
      <c r="LVO1287"/>
      <c r="LVP1287"/>
      <c r="LVQ1287"/>
      <c r="LVR1287"/>
      <c r="LVS1287"/>
      <c r="LVT1287"/>
      <c r="LVU1287"/>
      <c r="LVV1287"/>
      <c r="LVW1287"/>
      <c r="LVX1287"/>
      <c r="LVY1287"/>
      <c r="LVZ1287"/>
      <c r="LWA1287"/>
      <c r="LWB1287"/>
      <c r="LWC1287"/>
      <c r="LWD1287"/>
      <c r="LWE1287"/>
      <c r="LWF1287"/>
      <c r="LWG1287"/>
      <c r="LWH1287"/>
      <c r="LWI1287"/>
      <c r="LWJ1287"/>
      <c r="LWK1287"/>
      <c r="LWL1287"/>
      <c r="LWM1287"/>
      <c r="LWN1287"/>
      <c r="LWO1287"/>
      <c r="LWP1287"/>
      <c r="LWQ1287"/>
      <c r="LWR1287"/>
      <c r="LWS1287"/>
      <c r="LWT1287"/>
      <c r="LWU1287"/>
      <c r="LWV1287"/>
      <c r="LWW1287"/>
      <c r="LWX1287"/>
      <c r="LWY1287"/>
      <c r="LWZ1287"/>
      <c r="LXA1287"/>
      <c r="LXB1287"/>
      <c r="LXC1287"/>
      <c r="LXD1287"/>
      <c r="LXE1287"/>
      <c r="LXF1287"/>
      <c r="LXG1287"/>
      <c r="LXH1287"/>
      <c r="LXI1287"/>
      <c r="LXJ1287"/>
      <c r="LXK1287"/>
      <c r="LXL1287"/>
      <c r="LXM1287"/>
      <c r="LXN1287"/>
      <c r="LXO1287"/>
      <c r="LXP1287"/>
      <c r="LXQ1287"/>
      <c r="LXR1287"/>
      <c r="LXS1287"/>
      <c r="LXT1287"/>
      <c r="LXU1287"/>
      <c r="LXV1287"/>
      <c r="LXW1287"/>
      <c r="LXX1287"/>
      <c r="LXY1287"/>
      <c r="LXZ1287"/>
      <c r="LYA1287"/>
      <c r="LYB1287"/>
      <c r="LYC1287"/>
      <c r="LYD1287"/>
      <c r="LYE1287"/>
      <c r="LYF1287"/>
      <c r="LYG1287"/>
      <c r="LYH1287"/>
      <c r="LYI1287"/>
      <c r="LYJ1287"/>
      <c r="LYK1287"/>
      <c r="LYL1287"/>
      <c r="LYM1287"/>
      <c r="LYN1287"/>
      <c r="LYO1287"/>
      <c r="LYP1287"/>
      <c r="LYQ1287"/>
      <c r="LYR1287"/>
      <c r="LYS1287"/>
      <c r="LYT1287"/>
      <c r="LYU1287"/>
      <c r="LYV1287"/>
      <c r="LYW1287"/>
      <c r="LYX1287"/>
      <c r="LYY1287"/>
      <c r="LYZ1287"/>
      <c r="LZA1287"/>
      <c r="LZB1287"/>
      <c r="LZC1287"/>
      <c r="LZD1287"/>
      <c r="LZE1287"/>
      <c r="LZF1287"/>
      <c r="LZG1287"/>
      <c r="LZH1287"/>
      <c r="LZI1287"/>
      <c r="LZJ1287"/>
      <c r="LZK1287"/>
      <c r="LZL1287"/>
      <c r="LZM1287"/>
      <c r="LZN1287"/>
      <c r="LZO1287"/>
      <c r="LZP1287"/>
      <c r="LZQ1287"/>
      <c r="LZR1287"/>
      <c r="LZS1287"/>
      <c r="LZT1287"/>
      <c r="LZU1287"/>
      <c r="LZV1287"/>
      <c r="LZW1287"/>
      <c r="LZX1287"/>
      <c r="LZY1287"/>
      <c r="LZZ1287"/>
      <c r="MAA1287"/>
      <c r="MAB1287"/>
      <c r="MAC1287"/>
      <c r="MAD1287"/>
      <c r="MAE1287"/>
      <c r="MAF1287"/>
      <c r="MAG1287"/>
      <c r="MAH1287"/>
      <c r="MAI1287"/>
      <c r="MAJ1287"/>
      <c r="MAK1287"/>
      <c r="MAL1287"/>
      <c r="MAM1287"/>
      <c r="MAN1287"/>
      <c r="MAO1287"/>
      <c r="MAP1287"/>
      <c r="MAQ1287"/>
      <c r="MAR1287"/>
      <c r="MAS1287"/>
      <c r="MAT1287"/>
      <c r="MAU1287"/>
      <c r="MAV1287"/>
      <c r="MAW1287"/>
      <c r="MAX1287"/>
      <c r="MAY1287"/>
      <c r="MAZ1287"/>
      <c r="MBA1287"/>
      <c r="MBB1287"/>
      <c r="MBC1287"/>
      <c r="MBD1287"/>
      <c r="MBE1287"/>
      <c r="MBF1287"/>
      <c r="MBG1287"/>
      <c r="MBH1287"/>
      <c r="MBI1287"/>
      <c r="MBJ1287"/>
      <c r="MBK1287"/>
      <c r="MBL1287"/>
      <c r="MBM1287"/>
      <c r="MBN1287"/>
      <c r="MBO1287"/>
      <c r="MBP1287"/>
      <c r="MBQ1287"/>
      <c r="MBR1287"/>
      <c r="MBS1287"/>
      <c r="MBT1287"/>
      <c r="MBU1287"/>
      <c r="MBV1287"/>
      <c r="MBW1287"/>
      <c r="MBX1287"/>
      <c r="MBY1287"/>
      <c r="MBZ1287"/>
      <c r="MCA1287"/>
      <c r="MCB1287"/>
      <c r="MCC1287"/>
      <c r="MCD1287"/>
      <c r="MCE1287"/>
      <c r="MCF1287"/>
      <c r="MCG1287"/>
      <c r="MCH1287"/>
      <c r="MCI1287"/>
      <c r="MCJ1287"/>
      <c r="MCK1287"/>
      <c r="MCL1287"/>
      <c r="MCM1287"/>
      <c r="MCN1287"/>
      <c r="MCO1287"/>
      <c r="MCP1287"/>
      <c r="MCQ1287"/>
      <c r="MCR1287"/>
      <c r="MCS1287"/>
      <c r="MCT1287"/>
      <c r="MCU1287"/>
      <c r="MCV1287"/>
      <c r="MCW1287"/>
      <c r="MCX1287"/>
      <c r="MCY1287"/>
      <c r="MCZ1287"/>
      <c r="MDA1287"/>
      <c r="MDB1287"/>
      <c r="MDC1287"/>
      <c r="MDD1287"/>
      <c r="MDE1287"/>
      <c r="MDF1287"/>
      <c r="MDG1287"/>
      <c r="MDH1287"/>
      <c r="MDI1287"/>
      <c r="MDJ1287"/>
      <c r="MDK1287"/>
      <c r="MDL1287"/>
      <c r="MDM1287"/>
      <c r="MDN1287"/>
      <c r="MDO1287"/>
      <c r="MDP1287"/>
      <c r="MDQ1287"/>
      <c r="MDR1287"/>
      <c r="MDS1287"/>
      <c r="MDT1287"/>
      <c r="MDU1287"/>
      <c r="MDV1287"/>
      <c r="MDW1287"/>
      <c r="MDX1287"/>
      <c r="MDY1287"/>
      <c r="MDZ1287"/>
      <c r="MEA1287"/>
      <c r="MEB1287"/>
      <c r="MEC1287"/>
      <c r="MED1287"/>
      <c r="MEE1287"/>
      <c r="MEF1287"/>
      <c r="MEG1287"/>
      <c r="MEH1287"/>
      <c r="MEI1287"/>
      <c r="MEJ1287"/>
      <c r="MEK1287"/>
      <c r="MEL1287"/>
      <c r="MEM1287"/>
      <c r="MEN1287"/>
      <c r="MEO1287"/>
      <c r="MEP1287"/>
      <c r="MEQ1287"/>
      <c r="MER1287"/>
      <c r="MES1287"/>
      <c r="MET1287"/>
      <c r="MEU1287"/>
      <c r="MEV1287"/>
      <c r="MEW1287"/>
      <c r="MEX1287"/>
      <c r="MEY1287"/>
      <c r="MEZ1287"/>
      <c r="MFA1287"/>
      <c r="MFB1287"/>
      <c r="MFC1287"/>
      <c r="MFD1287"/>
      <c r="MFE1287"/>
      <c r="MFF1287"/>
      <c r="MFG1287"/>
      <c r="MFH1287"/>
      <c r="MFI1287"/>
      <c r="MFJ1287"/>
      <c r="MFK1287"/>
      <c r="MFL1287"/>
      <c r="MFM1287"/>
      <c r="MFN1287"/>
      <c r="MFO1287"/>
      <c r="MFP1287"/>
      <c r="MFQ1287"/>
      <c r="MFR1287"/>
      <c r="MFS1287"/>
      <c r="MFT1287"/>
      <c r="MFU1287"/>
      <c r="MFV1287"/>
      <c r="MFW1287"/>
      <c r="MFX1287"/>
      <c r="MFY1287"/>
      <c r="MFZ1287"/>
      <c r="MGA1287"/>
      <c r="MGB1287"/>
      <c r="MGC1287"/>
      <c r="MGD1287"/>
      <c r="MGE1287"/>
      <c r="MGF1287"/>
      <c r="MGG1287"/>
      <c r="MGH1287"/>
      <c r="MGI1287"/>
      <c r="MGJ1287"/>
      <c r="MGK1287"/>
      <c r="MGL1287"/>
      <c r="MGM1287"/>
      <c r="MGN1287"/>
      <c r="MGO1287"/>
      <c r="MGP1287"/>
      <c r="MGQ1287"/>
      <c r="MGR1287"/>
      <c r="MGS1287"/>
      <c r="MGT1287"/>
      <c r="MGU1287"/>
      <c r="MGV1287"/>
      <c r="MGW1287"/>
      <c r="MGX1287"/>
      <c r="MGY1287"/>
      <c r="MGZ1287"/>
      <c r="MHA1287"/>
      <c r="MHB1287"/>
      <c r="MHC1287"/>
      <c r="MHD1287"/>
      <c r="MHE1287"/>
      <c r="MHF1287"/>
      <c r="MHG1287"/>
      <c r="MHH1287"/>
      <c r="MHI1287"/>
      <c r="MHJ1287"/>
      <c r="MHK1287"/>
      <c r="MHL1287"/>
      <c r="MHM1287"/>
      <c r="MHN1287"/>
      <c r="MHO1287"/>
      <c r="MHP1287"/>
      <c r="MHQ1287"/>
      <c r="MHR1287"/>
      <c r="MHS1287"/>
      <c r="MHT1287"/>
      <c r="MHU1287"/>
      <c r="MHV1287"/>
      <c r="MHW1287"/>
      <c r="MHX1287"/>
      <c r="MHY1287"/>
      <c r="MHZ1287"/>
      <c r="MIA1287"/>
      <c r="MIB1287"/>
      <c r="MIC1287"/>
      <c r="MID1287"/>
      <c r="MIE1287"/>
      <c r="MIF1287"/>
      <c r="MIG1287"/>
      <c r="MIH1287"/>
      <c r="MII1287"/>
      <c r="MIJ1287"/>
      <c r="MIK1287"/>
      <c r="MIL1287"/>
      <c r="MIM1287"/>
      <c r="MIN1287"/>
      <c r="MIO1287"/>
      <c r="MIP1287"/>
      <c r="MIQ1287"/>
      <c r="MIR1287"/>
      <c r="MIS1287"/>
      <c r="MIT1287"/>
      <c r="MIU1287"/>
      <c r="MIV1287"/>
      <c r="MIW1287"/>
      <c r="MIX1287"/>
      <c r="MIY1287"/>
      <c r="MIZ1287"/>
      <c r="MJA1287"/>
      <c r="MJB1287"/>
      <c r="MJC1287"/>
      <c r="MJD1287"/>
      <c r="MJE1287"/>
      <c r="MJF1287"/>
      <c r="MJG1287"/>
      <c r="MJH1287"/>
      <c r="MJI1287"/>
      <c r="MJJ1287"/>
      <c r="MJK1287"/>
      <c r="MJL1287"/>
      <c r="MJM1287"/>
      <c r="MJN1287"/>
      <c r="MJO1287"/>
      <c r="MJP1287"/>
      <c r="MJQ1287"/>
      <c r="MJR1287"/>
      <c r="MJS1287"/>
      <c r="MJT1287"/>
      <c r="MJU1287"/>
      <c r="MJV1287"/>
      <c r="MJW1287"/>
      <c r="MJX1287"/>
      <c r="MJY1287"/>
      <c r="MJZ1287"/>
      <c r="MKA1287"/>
      <c r="MKB1287"/>
      <c r="MKC1287"/>
      <c r="MKD1287"/>
      <c r="MKE1287"/>
      <c r="MKF1287"/>
      <c r="MKG1287"/>
      <c r="MKH1287"/>
      <c r="MKI1287"/>
      <c r="MKJ1287"/>
      <c r="MKK1287"/>
      <c r="MKL1287"/>
      <c r="MKM1287"/>
      <c r="MKN1287"/>
      <c r="MKO1287"/>
      <c r="MKP1287"/>
      <c r="MKQ1287"/>
      <c r="MKR1287"/>
      <c r="MKS1287"/>
      <c r="MKT1287"/>
      <c r="MKU1287"/>
      <c r="MKV1287"/>
      <c r="MKW1287"/>
      <c r="MKX1287"/>
      <c r="MKY1287"/>
      <c r="MKZ1287"/>
      <c r="MLA1287"/>
      <c r="MLB1287"/>
      <c r="MLC1287"/>
      <c r="MLD1287"/>
      <c r="MLE1287"/>
      <c r="MLF1287"/>
      <c r="MLG1287"/>
      <c r="MLH1287"/>
      <c r="MLI1287"/>
      <c r="MLJ1287"/>
      <c r="MLK1287"/>
      <c r="MLL1287"/>
      <c r="MLM1287"/>
      <c r="MLN1287"/>
      <c r="MLO1287"/>
      <c r="MLP1287"/>
      <c r="MLQ1287"/>
      <c r="MLR1287"/>
      <c r="MLS1287"/>
      <c r="MLT1287"/>
      <c r="MLU1287"/>
      <c r="MLV1287"/>
      <c r="MLW1287"/>
      <c r="MLX1287"/>
      <c r="MLY1287"/>
      <c r="MLZ1287"/>
      <c r="MMA1287"/>
      <c r="MMB1287"/>
      <c r="MMC1287"/>
      <c r="MMD1287"/>
      <c r="MME1287"/>
      <c r="MMF1287"/>
      <c r="MMG1287"/>
      <c r="MMH1287"/>
      <c r="MMI1287"/>
      <c r="MMJ1287"/>
      <c r="MMK1287"/>
      <c r="MML1287"/>
      <c r="MMM1287"/>
      <c r="MMN1287"/>
      <c r="MMO1287"/>
      <c r="MMP1287"/>
      <c r="MMQ1287"/>
      <c r="MMR1287"/>
      <c r="MMS1287"/>
      <c r="MMT1287"/>
      <c r="MMU1287"/>
      <c r="MMV1287"/>
      <c r="MMW1287"/>
      <c r="MMX1287"/>
      <c r="MMY1287"/>
      <c r="MMZ1287"/>
      <c r="MNA1287"/>
      <c r="MNB1287"/>
      <c r="MNC1287"/>
      <c r="MND1287"/>
      <c r="MNE1287"/>
      <c r="MNF1287"/>
      <c r="MNG1287"/>
      <c r="MNH1287"/>
      <c r="MNI1287"/>
      <c r="MNJ1287"/>
      <c r="MNK1287"/>
      <c r="MNL1287"/>
      <c r="MNM1287"/>
      <c r="MNN1287"/>
      <c r="MNO1287"/>
      <c r="MNP1287"/>
      <c r="MNQ1287"/>
      <c r="MNR1287"/>
      <c r="MNS1287"/>
      <c r="MNT1287"/>
      <c r="MNU1287"/>
      <c r="MNV1287"/>
      <c r="MNW1287"/>
      <c r="MNX1287"/>
      <c r="MNY1287"/>
      <c r="MNZ1287"/>
      <c r="MOA1287"/>
      <c r="MOB1287"/>
      <c r="MOC1287"/>
      <c r="MOD1287"/>
      <c r="MOE1287"/>
      <c r="MOF1287"/>
      <c r="MOG1287"/>
      <c r="MOH1287"/>
      <c r="MOI1287"/>
      <c r="MOJ1287"/>
      <c r="MOK1287"/>
      <c r="MOL1287"/>
      <c r="MOM1287"/>
      <c r="MON1287"/>
      <c r="MOO1287"/>
      <c r="MOP1287"/>
      <c r="MOQ1287"/>
      <c r="MOR1287"/>
      <c r="MOS1287"/>
      <c r="MOT1287"/>
      <c r="MOU1287"/>
      <c r="MOV1287"/>
      <c r="MOW1287"/>
      <c r="MOX1287"/>
      <c r="MOY1287"/>
      <c r="MOZ1287"/>
      <c r="MPA1287"/>
      <c r="MPB1287"/>
      <c r="MPC1287"/>
      <c r="MPD1287"/>
      <c r="MPE1287"/>
      <c r="MPF1287"/>
      <c r="MPG1287"/>
      <c r="MPH1287"/>
      <c r="MPI1287"/>
      <c r="MPJ1287"/>
      <c r="MPK1287"/>
      <c r="MPL1287"/>
      <c r="MPM1287"/>
      <c r="MPN1287"/>
      <c r="MPO1287"/>
      <c r="MPP1287"/>
      <c r="MPQ1287"/>
      <c r="MPR1287"/>
      <c r="MPS1287"/>
      <c r="MPT1287"/>
      <c r="MPU1287"/>
      <c r="MPV1287"/>
      <c r="MPW1287"/>
      <c r="MPX1287"/>
      <c r="MPY1287"/>
      <c r="MPZ1287"/>
      <c r="MQA1287"/>
      <c r="MQB1287"/>
      <c r="MQC1287"/>
      <c r="MQD1287"/>
      <c r="MQE1287"/>
      <c r="MQF1287"/>
      <c r="MQG1287"/>
      <c r="MQH1287"/>
      <c r="MQI1287"/>
      <c r="MQJ1287"/>
      <c r="MQK1287"/>
      <c r="MQL1287"/>
      <c r="MQM1287"/>
      <c r="MQN1287"/>
      <c r="MQO1287"/>
      <c r="MQP1287"/>
      <c r="MQQ1287"/>
      <c r="MQR1287"/>
      <c r="MQS1287"/>
      <c r="MQT1287"/>
      <c r="MQU1287"/>
      <c r="MQV1287"/>
      <c r="MQW1287"/>
      <c r="MQX1287"/>
      <c r="MQY1287"/>
      <c r="MQZ1287"/>
      <c r="MRA1287"/>
      <c r="MRB1287"/>
      <c r="MRC1287"/>
      <c r="MRD1287"/>
      <c r="MRE1287"/>
      <c r="MRF1287"/>
      <c r="MRG1287"/>
      <c r="MRH1287"/>
      <c r="MRI1287"/>
      <c r="MRJ1287"/>
      <c r="MRK1287"/>
      <c r="MRL1287"/>
      <c r="MRM1287"/>
      <c r="MRN1287"/>
      <c r="MRO1287"/>
      <c r="MRP1287"/>
      <c r="MRQ1287"/>
      <c r="MRR1287"/>
      <c r="MRS1287"/>
      <c r="MRT1287"/>
      <c r="MRU1287"/>
      <c r="MRV1287"/>
      <c r="MRW1287"/>
      <c r="MRX1287"/>
      <c r="MRY1287"/>
      <c r="MRZ1287"/>
      <c r="MSA1287"/>
      <c r="MSB1287"/>
      <c r="MSC1287"/>
      <c r="MSD1287"/>
      <c r="MSE1287"/>
      <c r="MSF1287"/>
      <c r="MSG1287"/>
      <c r="MSH1287"/>
      <c r="MSI1287"/>
      <c r="MSJ1287"/>
      <c r="MSK1287"/>
      <c r="MSL1287"/>
      <c r="MSM1287"/>
      <c r="MSN1287"/>
      <c r="MSO1287"/>
      <c r="MSP1287"/>
      <c r="MSQ1287"/>
      <c r="MSR1287"/>
      <c r="MSS1287"/>
      <c r="MST1287"/>
      <c r="MSU1287"/>
      <c r="MSV1287"/>
      <c r="MSW1287"/>
      <c r="MSX1287"/>
      <c r="MSY1287"/>
      <c r="MSZ1287"/>
      <c r="MTA1287"/>
      <c r="MTB1287"/>
      <c r="MTC1287"/>
      <c r="MTD1287"/>
      <c r="MTE1287"/>
      <c r="MTF1287"/>
      <c r="MTG1287"/>
      <c r="MTH1287"/>
      <c r="MTI1287"/>
      <c r="MTJ1287"/>
      <c r="MTK1287"/>
      <c r="MTL1287"/>
      <c r="MTM1287"/>
      <c r="MTN1287"/>
      <c r="MTO1287"/>
      <c r="MTP1287"/>
      <c r="MTQ1287"/>
      <c r="MTR1287"/>
      <c r="MTS1287"/>
      <c r="MTT1287"/>
      <c r="MTU1287"/>
      <c r="MTV1287"/>
      <c r="MTW1287"/>
      <c r="MTX1287"/>
      <c r="MTY1287"/>
      <c r="MTZ1287"/>
      <c r="MUA1287"/>
      <c r="MUB1287"/>
      <c r="MUC1287"/>
      <c r="MUD1287"/>
      <c r="MUE1287"/>
      <c r="MUF1287"/>
      <c r="MUG1287"/>
      <c r="MUH1287"/>
      <c r="MUI1287"/>
      <c r="MUJ1287"/>
      <c r="MUK1287"/>
      <c r="MUL1287"/>
      <c r="MUM1287"/>
      <c r="MUN1287"/>
      <c r="MUO1287"/>
      <c r="MUP1287"/>
      <c r="MUQ1287"/>
      <c r="MUR1287"/>
      <c r="MUS1287"/>
      <c r="MUT1287"/>
      <c r="MUU1287"/>
      <c r="MUV1287"/>
      <c r="MUW1287"/>
      <c r="MUX1287"/>
      <c r="MUY1287"/>
      <c r="MUZ1287"/>
      <c r="MVA1287"/>
      <c r="MVB1287"/>
      <c r="MVC1287"/>
      <c r="MVD1287"/>
      <c r="MVE1287"/>
      <c r="MVF1287"/>
      <c r="MVG1287"/>
      <c r="MVH1287"/>
      <c r="MVI1287"/>
      <c r="MVJ1287"/>
      <c r="MVK1287"/>
      <c r="MVL1287"/>
      <c r="MVM1287"/>
      <c r="MVN1287"/>
      <c r="MVO1287"/>
      <c r="MVP1287"/>
      <c r="MVQ1287"/>
      <c r="MVR1287"/>
      <c r="MVS1287"/>
      <c r="MVT1287"/>
      <c r="MVU1287"/>
      <c r="MVV1287"/>
      <c r="MVW1287"/>
      <c r="MVX1287"/>
      <c r="MVY1287"/>
      <c r="MVZ1287"/>
      <c r="MWA1287"/>
      <c r="MWB1287"/>
      <c r="MWC1287"/>
      <c r="MWD1287"/>
      <c r="MWE1287"/>
      <c r="MWF1287"/>
      <c r="MWG1287"/>
      <c r="MWH1287"/>
      <c r="MWI1287"/>
      <c r="MWJ1287"/>
      <c r="MWK1287"/>
      <c r="MWL1287"/>
      <c r="MWM1287"/>
      <c r="MWN1287"/>
      <c r="MWO1287"/>
      <c r="MWP1287"/>
      <c r="MWQ1287"/>
      <c r="MWR1287"/>
      <c r="MWS1287"/>
      <c r="MWT1287"/>
      <c r="MWU1287"/>
      <c r="MWV1287"/>
      <c r="MWW1287"/>
      <c r="MWX1287"/>
      <c r="MWY1287"/>
      <c r="MWZ1287"/>
      <c r="MXA1287"/>
      <c r="MXB1287"/>
      <c r="MXC1287"/>
      <c r="MXD1287"/>
      <c r="MXE1287"/>
      <c r="MXF1287"/>
      <c r="MXG1287"/>
      <c r="MXH1287"/>
      <c r="MXI1287"/>
      <c r="MXJ1287"/>
      <c r="MXK1287"/>
      <c r="MXL1287"/>
      <c r="MXM1287"/>
      <c r="MXN1287"/>
      <c r="MXO1287"/>
      <c r="MXP1287"/>
      <c r="MXQ1287"/>
      <c r="MXR1287"/>
      <c r="MXS1287"/>
      <c r="MXT1287"/>
      <c r="MXU1287"/>
      <c r="MXV1287"/>
      <c r="MXW1287"/>
      <c r="MXX1287"/>
      <c r="MXY1287"/>
      <c r="MXZ1287"/>
      <c r="MYA1287"/>
      <c r="MYB1287"/>
      <c r="MYC1287"/>
      <c r="MYD1287"/>
      <c r="MYE1287"/>
      <c r="MYF1287"/>
      <c r="MYG1287"/>
      <c r="MYH1287"/>
      <c r="MYI1287"/>
      <c r="MYJ1287"/>
      <c r="MYK1287"/>
      <c r="MYL1287"/>
      <c r="MYM1287"/>
      <c r="MYN1287"/>
      <c r="MYO1287"/>
      <c r="MYP1287"/>
      <c r="MYQ1287"/>
      <c r="MYR1287"/>
      <c r="MYS1287"/>
      <c r="MYT1287"/>
      <c r="MYU1287"/>
      <c r="MYV1287"/>
      <c r="MYW1287"/>
      <c r="MYX1287"/>
      <c r="MYY1287"/>
      <c r="MYZ1287"/>
      <c r="MZA1287"/>
      <c r="MZB1287"/>
      <c r="MZC1287"/>
      <c r="MZD1287"/>
      <c r="MZE1287"/>
      <c r="MZF1287"/>
      <c r="MZG1287"/>
      <c r="MZH1287"/>
      <c r="MZI1287"/>
      <c r="MZJ1287"/>
      <c r="MZK1287"/>
      <c r="MZL1287"/>
      <c r="MZM1287"/>
      <c r="MZN1287"/>
      <c r="MZO1287"/>
      <c r="MZP1287"/>
      <c r="MZQ1287"/>
      <c r="MZR1287"/>
      <c r="MZS1287"/>
      <c r="MZT1287"/>
      <c r="MZU1287"/>
      <c r="MZV1287"/>
      <c r="MZW1287"/>
      <c r="MZX1287"/>
      <c r="MZY1287"/>
      <c r="MZZ1287"/>
      <c r="NAA1287"/>
      <c r="NAB1287"/>
      <c r="NAC1287"/>
      <c r="NAD1287"/>
      <c r="NAE1287"/>
      <c r="NAF1287"/>
      <c r="NAG1287"/>
      <c r="NAH1287"/>
      <c r="NAI1287"/>
      <c r="NAJ1287"/>
      <c r="NAK1287"/>
      <c r="NAL1287"/>
      <c r="NAM1287"/>
      <c r="NAN1287"/>
      <c r="NAO1287"/>
      <c r="NAP1287"/>
      <c r="NAQ1287"/>
      <c r="NAR1287"/>
      <c r="NAS1287"/>
      <c r="NAT1287"/>
      <c r="NAU1287"/>
      <c r="NAV1287"/>
      <c r="NAW1287"/>
      <c r="NAX1287"/>
      <c r="NAY1287"/>
      <c r="NAZ1287"/>
      <c r="NBA1287"/>
      <c r="NBB1287"/>
      <c r="NBC1287"/>
      <c r="NBD1287"/>
      <c r="NBE1287"/>
      <c r="NBF1287"/>
      <c r="NBG1287"/>
      <c r="NBH1287"/>
      <c r="NBI1287"/>
      <c r="NBJ1287"/>
      <c r="NBK1287"/>
      <c r="NBL1287"/>
      <c r="NBM1287"/>
      <c r="NBN1287"/>
      <c r="NBO1287"/>
      <c r="NBP1287"/>
      <c r="NBQ1287"/>
      <c r="NBR1287"/>
      <c r="NBS1287"/>
      <c r="NBT1287"/>
      <c r="NBU1287"/>
      <c r="NBV1287"/>
      <c r="NBW1287"/>
      <c r="NBX1287"/>
      <c r="NBY1287"/>
      <c r="NBZ1287"/>
      <c r="NCA1287"/>
      <c r="NCB1287"/>
      <c r="NCC1287"/>
      <c r="NCD1287"/>
      <c r="NCE1287"/>
      <c r="NCF1287"/>
      <c r="NCG1287"/>
      <c r="NCH1287"/>
      <c r="NCI1287"/>
      <c r="NCJ1287"/>
      <c r="NCK1287"/>
      <c r="NCL1287"/>
      <c r="NCM1287"/>
      <c r="NCN1287"/>
      <c r="NCO1287"/>
      <c r="NCP1287"/>
      <c r="NCQ1287"/>
      <c r="NCR1287"/>
      <c r="NCS1287"/>
      <c r="NCT1287"/>
      <c r="NCU1287"/>
      <c r="NCV1287"/>
      <c r="NCW1287"/>
      <c r="NCX1287"/>
      <c r="NCY1287"/>
      <c r="NCZ1287"/>
      <c r="NDA1287"/>
      <c r="NDB1287"/>
      <c r="NDC1287"/>
      <c r="NDD1287"/>
      <c r="NDE1287"/>
      <c r="NDF1287"/>
      <c r="NDG1287"/>
      <c r="NDH1287"/>
      <c r="NDI1287"/>
      <c r="NDJ1287"/>
      <c r="NDK1287"/>
      <c r="NDL1287"/>
      <c r="NDM1287"/>
      <c r="NDN1287"/>
      <c r="NDO1287"/>
      <c r="NDP1287"/>
      <c r="NDQ1287"/>
      <c r="NDR1287"/>
      <c r="NDS1287"/>
      <c r="NDT1287"/>
      <c r="NDU1287"/>
      <c r="NDV1287"/>
      <c r="NDW1287"/>
      <c r="NDX1287"/>
      <c r="NDY1287"/>
      <c r="NDZ1287"/>
      <c r="NEA1287"/>
      <c r="NEB1287"/>
      <c r="NEC1287"/>
      <c r="NED1287"/>
      <c r="NEE1287"/>
      <c r="NEF1287"/>
      <c r="NEG1287"/>
      <c r="NEH1287"/>
      <c r="NEI1287"/>
      <c r="NEJ1287"/>
      <c r="NEK1287"/>
      <c r="NEL1287"/>
      <c r="NEM1287"/>
      <c r="NEN1287"/>
      <c r="NEO1287"/>
      <c r="NEP1287"/>
      <c r="NEQ1287"/>
      <c r="NER1287"/>
      <c r="NES1287"/>
      <c r="NET1287"/>
      <c r="NEU1287"/>
      <c r="NEV1287"/>
      <c r="NEW1287"/>
      <c r="NEX1287"/>
      <c r="NEY1287"/>
      <c r="NEZ1287"/>
      <c r="NFA1287"/>
      <c r="NFB1287"/>
      <c r="NFC1287"/>
      <c r="NFD1287"/>
      <c r="NFE1287"/>
      <c r="NFF1287"/>
      <c r="NFG1287"/>
      <c r="NFH1287"/>
      <c r="NFI1287"/>
      <c r="NFJ1287"/>
      <c r="NFK1287"/>
      <c r="NFL1287"/>
      <c r="NFM1287"/>
      <c r="NFN1287"/>
      <c r="NFO1287"/>
      <c r="NFP1287"/>
      <c r="NFQ1287"/>
      <c r="NFR1287"/>
      <c r="NFS1287"/>
      <c r="NFT1287"/>
      <c r="NFU1287"/>
      <c r="NFV1287"/>
      <c r="NFW1287"/>
      <c r="NFX1287"/>
      <c r="NFY1287"/>
      <c r="NFZ1287"/>
      <c r="NGA1287"/>
      <c r="NGB1287"/>
      <c r="NGC1287"/>
      <c r="NGD1287"/>
      <c r="NGE1287"/>
      <c r="NGF1287"/>
      <c r="NGG1287"/>
      <c r="NGH1287"/>
      <c r="NGI1287"/>
      <c r="NGJ1287"/>
      <c r="NGK1287"/>
      <c r="NGL1287"/>
      <c r="NGM1287"/>
      <c r="NGN1287"/>
      <c r="NGO1287"/>
      <c r="NGP1287"/>
      <c r="NGQ1287"/>
      <c r="NGR1287"/>
      <c r="NGS1287"/>
      <c r="NGT1287"/>
      <c r="NGU1287"/>
      <c r="NGV1287"/>
      <c r="NGW1287"/>
      <c r="NGX1287"/>
      <c r="NGY1287"/>
      <c r="NGZ1287"/>
      <c r="NHA1287"/>
      <c r="NHB1287"/>
      <c r="NHC1287"/>
      <c r="NHD1287"/>
      <c r="NHE1287"/>
      <c r="NHF1287"/>
      <c r="NHG1287"/>
      <c r="NHH1287"/>
      <c r="NHI1287"/>
      <c r="NHJ1287"/>
      <c r="NHK1287"/>
      <c r="NHL1287"/>
      <c r="NHM1287"/>
      <c r="NHN1287"/>
      <c r="NHO1287"/>
      <c r="NHP1287"/>
      <c r="NHQ1287"/>
      <c r="NHR1287"/>
      <c r="NHS1287"/>
      <c r="NHT1287"/>
      <c r="NHU1287"/>
      <c r="NHV1287"/>
      <c r="NHW1287"/>
      <c r="NHX1287"/>
      <c r="NHY1287"/>
      <c r="NHZ1287"/>
      <c r="NIA1287"/>
      <c r="NIB1287"/>
      <c r="NIC1287"/>
      <c r="NID1287"/>
      <c r="NIE1287"/>
      <c r="NIF1287"/>
      <c r="NIG1287"/>
      <c r="NIH1287"/>
      <c r="NII1287"/>
      <c r="NIJ1287"/>
      <c r="NIK1287"/>
      <c r="NIL1287"/>
      <c r="NIM1287"/>
      <c r="NIN1287"/>
      <c r="NIO1287"/>
      <c r="NIP1287"/>
      <c r="NIQ1287"/>
      <c r="NIR1287"/>
      <c r="NIS1287"/>
      <c r="NIT1287"/>
      <c r="NIU1287"/>
      <c r="NIV1287"/>
      <c r="NIW1287"/>
      <c r="NIX1287"/>
      <c r="NIY1287"/>
      <c r="NIZ1287"/>
      <c r="NJA1287"/>
      <c r="NJB1287"/>
      <c r="NJC1287"/>
      <c r="NJD1287"/>
      <c r="NJE1287"/>
      <c r="NJF1287"/>
      <c r="NJG1287"/>
      <c r="NJH1287"/>
      <c r="NJI1287"/>
      <c r="NJJ1287"/>
      <c r="NJK1287"/>
      <c r="NJL1287"/>
      <c r="NJM1287"/>
      <c r="NJN1287"/>
      <c r="NJO1287"/>
      <c r="NJP1287"/>
      <c r="NJQ1287"/>
      <c r="NJR1287"/>
      <c r="NJS1287"/>
      <c r="NJT1287"/>
      <c r="NJU1287"/>
      <c r="NJV1287"/>
      <c r="NJW1287"/>
      <c r="NJX1287"/>
      <c r="NJY1287"/>
      <c r="NJZ1287"/>
      <c r="NKA1287"/>
      <c r="NKB1287"/>
      <c r="NKC1287"/>
      <c r="NKD1287"/>
      <c r="NKE1287"/>
      <c r="NKF1287"/>
      <c r="NKG1287"/>
      <c r="NKH1287"/>
      <c r="NKI1287"/>
      <c r="NKJ1287"/>
      <c r="NKK1287"/>
      <c r="NKL1287"/>
      <c r="NKM1287"/>
      <c r="NKN1287"/>
      <c r="NKO1287"/>
      <c r="NKP1287"/>
      <c r="NKQ1287"/>
      <c r="NKR1287"/>
      <c r="NKS1287"/>
      <c r="NKT1287"/>
      <c r="NKU1287"/>
      <c r="NKV1287"/>
      <c r="NKW1287"/>
      <c r="NKX1287"/>
      <c r="NKY1287"/>
      <c r="NKZ1287"/>
      <c r="NLA1287"/>
      <c r="NLB1287"/>
      <c r="NLC1287"/>
      <c r="NLD1287"/>
      <c r="NLE1287"/>
      <c r="NLF1287"/>
      <c r="NLG1287"/>
      <c r="NLH1287"/>
      <c r="NLI1287"/>
      <c r="NLJ1287"/>
      <c r="NLK1287"/>
      <c r="NLL1287"/>
      <c r="NLM1287"/>
      <c r="NLN1287"/>
      <c r="NLO1287"/>
      <c r="NLP1287"/>
      <c r="NLQ1287"/>
      <c r="NLR1287"/>
      <c r="NLS1287"/>
      <c r="NLT1287"/>
      <c r="NLU1287"/>
      <c r="NLV1287"/>
      <c r="NLW1287"/>
      <c r="NLX1287"/>
      <c r="NLY1287"/>
      <c r="NLZ1287"/>
      <c r="NMA1287"/>
      <c r="NMB1287"/>
      <c r="NMC1287"/>
      <c r="NMD1287"/>
      <c r="NME1287"/>
      <c r="NMF1287"/>
      <c r="NMG1287"/>
      <c r="NMH1287"/>
      <c r="NMI1287"/>
      <c r="NMJ1287"/>
      <c r="NMK1287"/>
      <c r="NML1287"/>
      <c r="NMM1287"/>
      <c r="NMN1287"/>
      <c r="NMO1287"/>
      <c r="NMP1287"/>
      <c r="NMQ1287"/>
      <c r="NMR1287"/>
      <c r="NMS1287"/>
      <c r="NMT1287"/>
      <c r="NMU1287"/>
      <c r="NMV1287"/>
      <c r="NMW1287"/>
      <c r="NMX1287"/>
      <c r="NMY1287"/>
      <c r="NMZ1287"/>
      <c r="NNA1287"/>
      <c r="NNB1287"/>
      <c r="NNC1287"/>
      <c r="NND1287"/>
      <c r="NNE1287"/>
      <c r="NNF1287"/>
      <c r="NNG1287"/>
      <c r="NNH1287"/>
      <c r="NNI1287"/>
      <c r="NNJ1287"/>
      <c r="NNK1287"/>
      <c r="NNL1287"/>
      <c r="NNM1287"/>
      <c r="NNN1287"/>
      <c r="NNO1287"/>
      <c r="NNP1287"/>
      <c r="NNQ1287"/>
      <c r="NNR1287"/>
      <c r="NNS1287"/>
      <c r="NNT1287"/>
      <c r="NNU1287"/>
      <c r="NNV1287"/>
      <c r="NNW1287"/>
      <c r="NNX1287"/>
      <c r="NNY1287"/>
      <c r="NNZ1287"/>
      <c r="NOA1287"/>
      <c r="NOB1287"/>
      <c r="NOC1287"/>
      <c r="NOD1287"/>
      <c r="NOE1287"/>
      <c r="NOF1287"/>
      <c r="NOG1287"/>
      <c r="NOH1287"/>
      <c r="NOI1287"/>
      <c r="NOJ1287"/>
      <c r="NOK1287"/>
      <c r="NOL1287"/>
      <c r="NOM1287"/>
      <c r="NON1287"/>
      <c r="NOO1287"/>
      <c r="NOP1287"/>
      <c r="NOQ1287"/>
      <c r="NOR1287"/>
      <c r="NOS1287"/>
      <c r="NOT1287"/>
      <c r="NOU1287"/>
      <c r="NOV1287"/>
      <c r="NOW1287"/>
      <c r="NOX1287"/>
      <c r="NOY1287"/>
      <c r="NOZ1287"/>
      <c r="NPA1287"/>
      <c r="NPB1287"/>
      <c r="NPC1287"/>
      <c r="NPD1287"/>
      <c r="NPE1287"/>
      <c r="NPF1287"/>
      <c r="NPG1287"/>
      <c r="NPH1287"/>
      <c r="NPI1287"/>
      <c r="NPJ1287"/>
      <c r="NPK1287"/>
      <c r="NPL1287"/>
      <c r="NPM1287"/>
      <c r="NPN1287"/>
      <c r="NPO1287"/>
      <c r="NPP1287"/>
      <c r="NPQ1287"/>
      <c r="NPR1287"/>
      <c r="NPS1287"/>
      <c r="NPT1287"/>
      <c r="NPU1287"/>
      <c r="NPV1287"/>
      <c r="NPW1287"/>
      <c r="NPX1287"/>
      <c r="NPY1287"/>
      <c r="NPZ1287"/>
      <c r="NQA1287"/>
      <c r="NQB1287"/>
      <c r="NQC1287"/>
      <c r="NQD1287"/>
      <c r="NQE1287"/>
      <c r="NQF1287"/>
      <c r="NQG1287"/>
      <c r="NQH1287"/>
      <c r="NQI1287"/>
      <c r="NQJ1287"/>
      <c r="NQK1287"/>
      <c r="NQL1287"/>
      <c r="NQM1287"/>
      <c r="NQN1287"/>
      <c r="NQO1287"/>
      <c r="NQP1287"/>
      <c r="NQQ1287"/>
      <c r="NQR1287"/>
      <c r="NQS1287"/>
      <c r="NQT1287"/>
      <c r="NQU1287"/>
      <c r="NQV1287"/>
      <c r="NQW1287"/>
      <c r="NQX1287"/>
      <c r="NQY1287"/>
      <c r="NQZ1287"/>
      <c r="NRA1287"/>
      <c r="NRB1287"/>
      <c r="NRC1287"/>
      <c r="NRD1287"/>
      <c r="NRE1287"/>
      <c r="NRF1287"/>
      <c r="NRG1287"/>
      <c r="NRH1287"/>
      <c r="NRI1287"/>
      <c r="NRJ1287"/>
      <c r="NRK1287"/>
      <c r="NRL1287"/>
      <c r="NRM1287"/>
      <c r="NRN1287"/>
      <c r="NRO1287"/>
      <c r="NRP1287"/>
      <c r="NRQ1287"/>
      <c r="NRR1287"/>
      <c r="NRS1287"/>
      <c r="NRT1287"/>
      <c r="NRU1287"/>
      <c r="NRV1287"/>
      <c r="NRW1287"/>
      <c r="NRX1287"/>
      <c r="NRY1287"/>
      <c r="NRZ1287"/>
      <c r="NSA1287"/>
      <c r="NSB1287"/>
      <c r="NSC1287"/>
      <c r="NSD1287"/>
      <c r="NSE1287"/>
      <c r="NSF1287"/>
      <c r="NSG1287"/>
      <c r="NSH1287"/>
      <c r="NSI1287"/>
      <c r="NSJ1287"/>
      <c r="NSK1287"/>
      <c r="NSL1287"/>
      <c r="NSM1287"/>
      <c r="NSN1287"/>
      <c r="NSO1287"/>
      <c r="NSP1287"/>
      <c r="NSQ1287"/>
      <c r="NSR1287"/>
      <c r="NSS1287"/>
      <c r="NST1287"/>
      <c r="NSU1287"/>
      <c r="NSV1287"/>
      <c r="NSW1287"/>
      <c r="NSX1287"/>
      <c r="NSY1287"/>
      <c r="NSZ1287"/>
      <c r="NTA1287"/>
      <c r="NTB1287"/>
      <c r="NTC1287"/>
      <c r="NTD1287"/>
      <c r="NTE1287"/>
      <c r="NTF1287"/>
      <c r="NTG1287"/>
      <c r="NTH1287"/>
      <c r="NTI1287"/>
      <c r="NTJ1287"/>
      <c r="NTK1287"/>
      <c r="NTL1287"/>
      <c r="NTM1287"/>
      <c r="NTN1287"/>
      <c r="NTO1287"/>
      <c r="NTP1287"/>
      <c r="NTQ1287"/>
      <c r="NTR1287"/>
      <c r="NTS1287"/>
      <c r="NTT1287"/>
      <c r="NTU1287"/>
      <c r="NTV1287"/>
      <c r="NTW1287"/>
      <c r="NTX1287"/>
      <c r="NTY1287"/>
      <c r="NTZ1287"/>
      <c r="NUA1287"/>
      <c r="NUB1287"/>
      <c r="NUC1287"/>
      <c r="NUD1287"/>
      <c r="NUE1287"/>
      <c r="NUF1287"/>
      <c r="NUG1287"/>
      <c r="NUH1287"/>
      <c r="NUI1287"/>
      <c r="NUJ1287"/>
      <c r="NUK1287"/>
      <c r="NUL1287"/>
      <c r="NUM1287"/>
      <c r="NUN1287"/>
      <c r="NUO1287"/>
      <c r="NUP1287"/>
      <c r="NUQ1287"/>
      <c r="NUR1287"/>
      <c r="NUS1287"/>
      <c r="NUT1287"/>
      <c r="NUU1287"/>
      <c r="NUV1287"/>
      <c r="NUW1287"/>
      <c r="NUX1287"/>
      <c r="NUY1287"/>
      <c r="NUZ1287"/>
      <c r="NVA1287"/>
      <c r="NVB1287"/>
      <c r="NVC1287"/>
      <c r="NVD1287"/>
      <c r="NVE1287"/>
      <c r="NVF1287"/>
      <c r="NVG1287"/>
      <c r="NVH1287"/>
      <c r="NVI1287"/>
      <c r="NVJ1287"/>
      <c r="NVK1287"/>
      <c r="NVL1287"/>
      <c r="NVM1287"/>
      <c r="NVN1287"/>
      <c r="NVO1287"/>
      <c r="NVP1287"/>
      <c r="NVQ1287"/>
      <c r="NVR1287"/>
      <c r="NVS1287"/>
      <c r="NVT1287"/>
      <c r="NVU1287"/>
      <c r="NVV1287"/>
      <c r="NVW1287"/>
      <c r="NVX1287"/>
      <c r="NVY1287"/>
      <c r="NVZ1287"/>
      <c r="NWA1287"/>
      <c r="NWB1287"/>
      <c r="NWC1287"/>
      <c r="NWD1287"/>
      <c r="NWE1287"/>
      <c r="NWF1287"/>
      <c r="NWG1287"/>
      <c r="NWH1287"/>
      <c r="NWI1287"/>
      <c r="NWJ1287"/>
      <c r="NWK1287"/>
      <c r="NWL1287"/>
      <c r="NWM1287"/>
      <c r="NWN1287"/>
      <c r="NWO1287"/>
      <c r="NWP1287"/>
      <c r="NWQ1287"/>
      <c r="NWR1287"/>
      <c r="NWS1287"/>
      <c r="NWT1287"/>
      <c r="NWU1287"/>
      <c r="NWV1287"/>
      <c r="NWW1287"/>
      <c r="NWX1287"/>
      <c r="NWY1287"/>
      <c r="NWZ1287"/>
      <c r="NXA1287"/>
      <c r="NXB1287"/>
      <c r="NXC1287"/>
      <c r="NXD1287"/>
      <c r="NXE1287"/>
      <c r="NXF1287"/>
      <c r="NXG1287"/>
      <c r="NXH1287"/>
      <c r="NXI1287"/>
      <c r="NXJ1287"/>
      <c r="NXK1287"/>
      <c r="NXL1287"/>
      <c r="NXM1287"/>
      <c r="NXN1287"/>
      <c r="NXO1287"/>
      <c r="NXP1287"/>
      <c r="NXQ1287"/>
      <c r="NXR1287"/>
      <c r="NXS1287"/>
      <c r="NXT1287"/>
      <c r="NXU1287"/>
      <c r="NXV1287"/>
      <c r="NXW1287"/>
      <c r="NXX1287"/>
      <c r="NXY1287"/>
      <c r="NXZ1287"/>
      <c r="NYA1287"/>
      <c r="NYB1287"/>
      <c r="NYC1287"/>
      <c r="NYD1287"/>
      <c r="NYE1287"/>
      <c r="NYF1287"/>
      <c r="NYG1287"/>
      <c r="NYH1287"/>
      <c r="NYI1287"/>
      <c r="NYJ1287"/>
      <c r="NYK1287"/>
      <c r="NYL1287"/>
      <c r="NYM1287"/>
      <c r="NYN1287"/>
      <c r="NYO1287"/>
      <c r="NYP1287"/>
      <c r="NYQ1287"/>
      <c r="NYR1287"/>
      <c r="NYS1287"/>
      <c r="NYT1287"/>
      <c r="NYU1287"/>
      <c r="NYV1287"/>
      <c r="NYW1287"/>
      <c r="NYX1287"/>
      <c r="NYY1287"/>
      <c r="NYZ1287"/>
      <c r="NZA1287"/>
      <c r="NZB1287"/>
      <c r="NZC1287"/>
      <c r="NZD1287"/>
      <c r="NZE1287"/>
      <c r="NZF1287"/>
      <c r="NZG1287"/>
      <c r="NZH1287"/>
      <c r="NZI1287"/>
      <c r="NZJ1287"/>
      <c r="NZK1287"/>
      <c r="NZL1287"/>
      <c r="NZM1287"/>
      <c r="NZN1287"/>
      <c r="NZO1287"/>
      <c r="NZP1287"/>
      <c r="NZQ1287"/>
      <c r="NZR1287"/>
      <c r="NZS1287"/>
      <c r="NZT1287"/>
      <c r="NZU1287"/>
      <c r="NZV1287"/>
      <c r="NZW1287"/>
      <c r="NZX1287"/>
      <c r="NZY1287"/>
      <c r="NZZ1287"/>
      <c r="OAA1287"/>
      <c r="OAB1287"/>
      <c r="OAC1287"/>
      <c r="OAD1287"/>
      <c r="OAE1287"/>
      <c r="OAF1287"/>
      <c r="OAG1287"/>
      <c r="OAH1287"/>
      <c r="OAI1287"/>
      <c r="OAJ1287"/>
      <c r="OAK1287"/>
      <c r="OAL1287"/>
      <c r="OAM1287"/>
      <c r="OAN1287"/>
      <c r="OAO1287"/>
      <c r="OAP1287"/>
      <c r="OAQ1287"/>
      <c r="OAR1287"/>
      <c r="OAS1287"/>
      <c r="OAT1287"/>
      <c r="OAU1287"/>
      <c r="OAV1287"/>
      <c r="OAW1287"/>
      <c r="OAX1287"/>
      <c r="OAY1287"/>
      <c r="OAZ1287"/>
      <c r="OBA1287"/>
      <c r="OBB1287"/>
      <c r="OBC1287"/>
      <c r="OBD1287"/>
      <c r="OBE1287"/>
      <c r="OBF1287"/>
      <c r="OBG1287"/>
      <c r="OBH1287"/>
      <c r="OBI1287"/>
      <c r="OBJ1287"/>
      <c r="OBK1287"/>
      <c r="OBL1287"/>
      <c r="OBM1287"/>
      <c r="OBN1287"/>
      <c r="OBO1287"/>
      <c r="OBP1287"/>
      <c r="OBQ1287"/>
      <c r="OBR1287"/>
      <c r="OBS1287"/>
      <c r="OBT1287"/>
      <c r="OBU1287"/>
      <c r="OBV1287"/>
      <c r="OBW1287"/>
      <c r="OBX1287"/>
      <c r="OBY1287"/>
      <c r="OBZ1287"/>
      <c r="OCA1287"/>
      <c r="OCB1287"/>
      <c r="OCC1287"/>
      <c r="OCD1287"/>
      <c r="OCE1287"/>
      <c r="OCF1287"/>
      <c r="OCG1287"/>
      <c r="OCH1287"/>
      <c r="OCI1287"/>
      <c r="OCJ1287"/>
      <c r="OCK1287"/>
      <c r="OCL1287"/>
      <c r="OCM1287"/>
      <c r="OCN1287"/>
      <c r="OCO1287"/>
      <c r="OCP1287"/>
      <c r="OCQ1287"/>
      <c r="OCR1287"/>
      <c r="OCS1287"/>
      <c r="OCT1287"/>
      <c r="OCU1287"/>
      <c r="OCV1287"/>
      <c r="OCW1287"/>
      <c r="OCX1287"/>
      <c r="OCY1287"/>
      <c r="OCZ1287"/>
      <c r="ODA1287"/>
      <c r="ODB1287"/>
      <c r="ODC1287"/>
      <c r="ODD1287"/>
      <c r="ODE1287"/>
      <c r="ODF1287"/>
      <c r="ODG1287"/>
      <c r="ODH1287"/>
      <c r="ODI1287"/>
      <c r="ODJ1287"/>
      <c r="ODK1287"/>
      <c r="ODL1287"/>
      <c r="ODM1287"/>
      <c r="ODN1287"/>
      <c r="ODO1287"/>
      <c r="ODP1287"/>
      <c r="ODQ1287"/>
      <c r="ODR1287"/>
      <c r="ODS1287"/>
      <c r="ODT1287"/>
      <c r="ODU1287"/>
      <c r="ODV1287"/>
      <c r="ODW1287"/>
      <c r="ODX1287"/>
      <c r="ODY1287"/>
      <c r="ODZ1287"/>
      <c r="OEA1287"/>
      <c r="OEB1287"/>
      <c r="OEC1287"/>
      <c r="OED1287"/>
      <c r="OEE1287"/>
      <c r="OEF1287"/>
      <c r="OEG1287"/>
      <c r="OEH1287"/>
      <c r="OEI1287"/>
      <c r="OEJ1287"/>
      <c r="OEK1287"/>
      <c r="OEL1287"/>
      <c r="OEM1287"/>
      <c r="OEN1287"/>
      <c r="OEO1287"/>
      <c r="OEP1287"/>
      <c r="OEQ1287"/>
      <c r="OER1287"/>
      <c r="OES1287"/>
      <c r="OET1287"/>
      <c r="OEU1287"/>
      <c r="OEV1287"/>
      <c r="OEW1287"/>
      <c r="OEX1287"/>
      <c r="OEY1287"/>
      <c r="OEZ1287"/>
      <c r="OFA1287"/>
      <c r="OFB1287"/>
      <c r="OFC1287"/>
      <c r="OFD1287"/>
      <c r="OFE1287"/>
      <c r="OFF1287"/>
      <c r="OFG1287"/>
      <c r="OFH1287"/>
      <c r="OFI1287"/>
      <c r="OFJ1287"/>
      <c r="OFK1287"/>
      <c r="OFL1287"/>
      <c r="OFM1287"/>
      <c r="OFN1287"/>
      <c r="OFO1287"/>
      <c r="OFP1287"/>
      <c r="OFQ1287"/>
      <c r="OFR1287"/>
      <c r="OFS1287"/>
      <c r="OFT1287"/>
      <c r="OFU1287"/>
      <c r="OFV1287"/>
      <c r="OFW1287"/>
      <c r="OFX1287"/>
      <c r="OFY1287"/>
      <c r="OFZ1287"/>
      <c r="OGA1287"/>
      <c r="OGB1287"/>
      <c r="OGC1287"/>
      <c r="OGD1287"/>
      <c r="OGE1287"/>
      <c r="OGF1287"/>
      <c r="OGG1287"/>
      <c r="OGH1287"/>
      <c r="OGI1287"/>
      <c r="OGJ1287"/>
      <c r="OGK1287"/>
      <c r="OGL1287"/>
      <c r="OGM1287"/>
      <c r="OGN1287"/>
      <c r="OGO1287"/>
      <c r="OGP1287"/>
      <c r="OGQ1287"/>
      <c r="OGR1287"/>
      <c r="OGS1287"/>
      <c r="OGT1287"/>
      <c r="OGU1287"/>
      <c r="OGV1287"/>
      <c r="OGW1287"/>
      <c r="OGX1287"/>
      <c r="OGY1287"/>
      <c r="OGZ1287"/>
      <c r="OHA1287"/>
      <c r="OHB1287"/>
      <c r="OHC1287"/>
      <c r="OHD1287"/>
      <c r="OHE1287"/>
      <c r="OHF1287"/>
      <c r="OHG1287"/>
      <c r="OHH1287"/>
      <c r="OHI1287"/>
      <c r="OHJ1287"/>
      <c r="OHK1287"/>
      <c r="OHL1287"/>
      <c r="OHM1287"/>
      <c r="OHN1287"/>
      <c r="OHO1287"/>
      <c r="OHP1287"/>
      <c r="OHQ1287"/>
      <c r="OHR1287"/>
      <c r="OHS1287"/>
      <c r="OHT1287"/>
      <c r="OHU1287"/>
      <c r="OHV1287"/>
      <c r="OHW1287"/>
      <c r="OHX1287"/>
      <c r="OHY1287"/>
      <c r="OHZ1287"/>
      <c r="OIA1287"/>
      <c r="OIB1287"/>
      <c r="OIC1287"/>
      <c r="OID1287"/>
      <c r="OIE1287"/>
      <c r="OIF1287"/>
      <c r="OIG1287"/>
      <c r="OIH1287"/>
      <c r="OII1287"/>
      <c r="OIJ1287"/>
      <c r="OIK1287"/>
      <c r="OIL1287"/>
      <c r="OIM1287"/>
      <c r="OIN1287"/>
      <c r="OIO1287"/>
      <c r="OIP1287"/>
      <c r="OIQ1287"/>
      <c r="OIR1287"/>
      <c r="OIS1287"/>
      <c r="OIT1287"/>
      <c r="OIU1287"/>
      <c r="OIV1287"/>
      <c r="OIW1287"/>
      <c r="OIX1287"/>
      <c r="OIY1287"/>
      <c r="OIZ1287"/>
      <c r="OJA1287"/>
      <c r="OJB1287"/>
      <c r="OJC1287"/>
      <c r="OJD1287"/>
      <c r="OJE1287"/>
      <c r="OJF1287"/>
      <c r="OJG1287"/>
      <c r="OJH1287"/>
      <c r="OJI1287"/>
      <c r="OJJ1287"/>
      <c r="OJK1287"/>
      <c r="OJL1287"/>
      <c r="OJM1287"/>
      <c r="OJN1287"/>
      <c r="OJO1287"/>
      <c r="OJP1287"/>
      <c r="OJQ1287"/>
      <c r="OJR1287"/>
      <c r="OJS1287"/>
      <c r="OJT1287"/>
      <c r="OJU1287"/>
      <c r="OJV1287"/>
      <c r="OJW1287"/>
      <c r="OJX1287"/>
      <c r="OJY1287"/>
      <c r="OJZ1287"/>
      <c r="OKA1287"/>
      <c r="OKB1287"/>
      <c r="OKC1287"/>
      <c r="OKD1287"/>
      <c r="OKE1287"/>
      <c r="OKF1287"/>
      <c r="OKG1287"/>
      <c r="OKH1287"/>
      <c r="OKI1287"/>
      <c r="OKJ1287"/>
      <c r="OKK1287"/>
      <c r="OKL1287"/>
      <c r="OKM1287"/>
      <c r="OKN1287"/>
      <c r="OKO1287"/>
      <c r="OKP1287"/>
      <c r="OKQ1287"/>
      <c r="OKR1287"/>
      <c r="OKS1287"/>
      <c r="OKT1287"/>
      <c r="OKU1287"/>
      <c r="OKV1287"/>
      <c r="OKW1287"/>
      <c r="OKX1287"/>
      <c r="OKY1287"/>
      <c r="OKZ1287"/>
      <c r="OLA1287"/>
      <c r="OLB1287"/>
      <c r="OLC1287"/>
      <c r="OLD1287"/>
      <c r="OLE1287"/>
      <c r="OLF1287"/>
      <c r="OLG1287"/>
      <c r="OLH1287"/>
      <c r="OLI1287"/>
      <c r="OLJ1287"/>
      <c r="OLK1287"/>
      <c r="OLL1287"/>
      <c r="OLM1287"/>
      <c r="OLN1287"/>
      <c r="OLO1287"/>
      <c r="OLP1287"/>
      <c r="OLQ1287"/>
      <c r="OLR1287"/>
      <c r="OLS1287"/>
      <c r="OLT1287"/>
      <c r="OLU1287"/>
      <c r="OLV1287"/>
      <c r="OLW1287"/>
      <c r="OLX1287"/>
      <c r="OLY1287"/>
      <c r="OLZ1287"/>
      <c r="OMA1287"/>
      <c r="OMB1287"/>
      <c r="OMC1287"/>
      <c r="OMD1287"/>
      <c r="OME1287"/>
      <c r="OMF1287"/>
      <c r="OMG1287"/>
      <c r="OMH1287"/>
      <c r="OMI1287"/>
      <c r="OMJ1287"/>
      <c r="OMK1287"/>
      <c r="OML1287"/>
      <c r="OMM1287"/>
      <c r="OMN1287"/>
      <c r="OMO1287"/>
      <c r="OMP1287"/>
      <c r="OMQ1287"/>
      <c r="OMR1287"/>
      <c r="OMS1287"/>
      <c r="OMT1287"/>
      <c r="OMU1287"/>
      <c r="OMV1287"/>
      <c r="OMW1287"/>
      <c r="OMX1287"/>
      <c r="OMY1287"/>
      <c r="OMZ1287"/>
      <c r="ONA1287"/>
      <c r="ONB1287"/>
      <c r="ONC1287"/>
      <c r="OND1287"/>
      <c r="ONE1287"/>
      <c r="ONF1287"/>
      <c r="ONG1287"/>
      <c r="ONH1287"/>
      <c r="ONI1287"/>
      <c r="ONJ1287"/>
      <c r="ONK1287"/>
      <c r="ONL1287"/>
      <c r="ONM1287"/>
      <c r="ONN1287"/>
      <c r="ONO1287"/>
      <c r="ONP1287"/>
      <c r="ONQ1287"/>
      <c r="ONR1287"/>
      <c r="ONS1287"/>
      <c r="ONT1287"/>
      <c r="ONU1287"/>
      <c r="ONV1287"/>
      <c r="ONW1287"/>
      <c r="ONX1287"/>
      <c r="ONY1287"/>
      <c r="ONZ1287"/>
      <c r="OOA1287"/>
      <c r="OOB1287"/>
      <c r="OOC1287"/>
      <c r="OOD1287"/>
      <c r="OOE1287"/>
      <c r="OOF1287"/>
      <c r="OOG1287"/>
      <c r="OOH1287"/>
      <c r="OOI1287"/>
      <c r="OOJ1287"/>
      <c r="OOK1287"/>
      <c r="OOL1287"/>
      <c r="OOM1287"/>
      <c r="OON1287"/>
      <c r="OOO1287"/>
      <c r="OOP1287"/>
      <c r="OOQ1287"/>
      <c r="OOR1287"/>
      <c r="OOS1287"/>
      <c r="OOT1287"/>
      <c r="OOU1287"/>
      <c r="OOV1287"/>
      <c r="OOW1287"/>
      <c r="OOX1287"/>
      <c r="OOY1287"/>
      <c r="OOZ1287"/>
      <c r="OPA1287"/>
      <c r="OPB1287"/>
      <c r="OPC1287"/>
      <c r="OPD1287"/>
      <c r="OPE1287"/>
      <c r="OPF1287"/>
      <c r="OPG1287"/>
      <c r="OPH1287"/>
      <c r="OPI1287"/>
      <c r="OPJ1287"/>
      <c r="OPK1287"/>
      <c r="OPL1287"/>
      <c r="OPM1287"/>
      <c r="OPN1287"/>
      <c r="OPO1287"/>
      <c r="OPP1287"/>
      <c r="OPQ1287"/>
      <c r="OPR1287"/>
      <c r="OPS1287"/>
      <c r="OPT1287"/>
      <c r="OPU1287"/>
      <c r="OPV1287"/>
      <c r="OPW1287"/>
      <c r="OPX1287"/>
      <c r="OPY1287"/>
      <c r="OPZ1287"/>
      <c r="OQA1287"/>
      <c r="OQB1287"/>
      <c r="OQC1287"/>
      <c r="OQD1287"/>
      <c r="OQE1287"/>
      <c r="OQF1287"/>
      <c r="OQG1287"/>
      <c r="OQH1287"/>
      <c r="OQI1287"/>
      <c r="OQJ1287"/>
      <c r="OQK1287"/>
      <c r="OQL1287"/>
      <c r="OQM1287"/>
      <c r="OQN1287"/>
      <c r="OQO1287"/>
      <c r="OQP1287"/>
      <c r="OQQ1287"/>
      <c r="OQR1287"/>
      <c r="OQS1287"/>
      <c r="OQT1287"/>
      <c r="OQU1287"/>
      <c r="OQV1287"/>
      <c r="OQW1287"/>
      <c r="OQX1287"/>
      <c r="OQY1287"/>
      <c r="OQZ1287"/>
      <c r="ORA1287"/>
      <c r="ORB1287"/>
      <c r="ORC1287"/>
      <c r="ORD1287"/>
      <c r="ORE1287"/>
      <c r="ORF1287"/>
      <c r="ORG1287"/>
      <c r="ORH1287"/>
      <c r="ORI1287"/>
      <c r="ORJ1287"/>
      <c r="ORK1287"/>
      <c r="ORL1287"/>
      <c r="ORM1287"/>
      <c r="ORN1287"/>
      <c r="ORO1287"/>
      <c r="ORP1287"/>
      <c r="ORQ1287"/>
      <c r="ORR1287"/>
      <c r="ORS1287"/>
      <c r="ORT1287"/>
      <c r="ORU1287"/>
      <c r="ORV1287"/>
      <c r="ORW1287"/>
      <c r="ORX1287"/>
      <c r="ORY1287"/>
      <c r="ORZ1287"/>
      <c r="OSA1287"/>
      <c r="OSB1287"/>
      <c r="OSC1287"/>
      <c r="OSD1287"/>
      <c r="OSE1287"/>
      <c r="OSF1287"/>
      <c r="OSG1287"/>
      <c r="OSH1287"/>
      <c r="OSI1287"/>
      <c r="OSJ1287"/>
      <c r="OSK1287"/>
      <c r="OSL1287"/>
      <c r="OSM1287"/>
      <c r="OSN1287"/>
      <c r="OSO1287"/>
      <c r="OSP1287"/>
      <c r="OSQ1287"/>
      <c r="OSR1287"/>
      <c r="OSS1287"/>
      <c r="OST1287"/>
      <c r="OSU1287"/>
      <c r="OSV1287"/>
      <c r="OSW1287"/>
      <c r="OSX1287"/>
      <c r="OSY1287"/>
      <c r="OSZ1287"/>
      <c r="OTA1287"/>
      <c r="OTB1287"/>
      <c r="OTC1287"/>
      <c r="OTD1287"/>
      <c r="OTE1287"/>
      <c r="OTF1287"/>
      <c r="OTG1287"/>
      <c r="OTH1287"/>
      <c r="OTI1287"/>
      <c r="OTJ1287"/>
      <c r="OTK1287"/>
      <c r="OTL1287"/>
      <c r="OTM1287"/>
      <c r="OTN1287"/>
      <c r="OTO1287"/>
      <c r="OTP1287"/>
      <c r="OTQ1287"/>
      <c r="OTR1287"/>
      <c r="OTS1287"/>
      <c r="OTT1287"/>
      <c r="OTU1287"/>
      <c r="OTV1287"/>
      <c r="OTW1287"/>
      <c r="OTX1287"/>
      <c r="OTY1287"/>
      <c r="OTZ1287"/>
      <c r="OUA1287"/>
      <c r="OUB1287"/>
      <c r="OUC1287"/>
      <c r="OUD1287"/>
      <c r="OUE1287"/>
      <c r="OUF1287"/>
      <c r="OUG1287"/>
      <c r="OUH1287"/>
      <c r="OUI1287"/>
      <c r="OUJ1287"/>
      <c r="OUK1287"/>
      <c r="OUL1287"/>
      <c r="OUM1287"/>
      <c r="OUN1287"/>
      <c r="OUO1287"/>
      <c r="OUP1287"/>
      <c r="OUQ1287"/>
      <c r="OUR1287"/>
      <c r="OUS1287"/>
      <c r="OUT1287"/>
      <c r="OUU1287"/>
      <c r="OUV1287"/>
      <c r="OUW1287"/>
      <c r="OUX1287"/>
      <c r="OUY1287"/>
      <c r="OUZ1287"/>
      <c r="OVA1287"/>
      <c r="OVB1287"/>
      <c r="OVC1287"/>
      <c r="OVD1287"/>
      <c r="OVE1287"/>
      <c r="OVF1287"/>
      <c r="OVG1287"/>
      <c r="OVH1287"/>
      <c r="OVI1287"/>
      <c r="OVJ1287"/>
      <c r="OVK1287"/>
      <c r="OVL1287"/>
      <c r="OVM1287"/>
      <c r="OVN1287"/>
      <c r="OVO1287"/>
      <c r="OVP1287"/>
      <c r="OVQ1287"/>
      <c r="OVR1287"/>
      <c r="OVS1287"/>
      <c r="OVT1287"/>
      <c r="OVU1287"/>
      <c r="OVV1287"/>
      <c r="OVW1287"/>
      <c r="OVX1287"/>
      <c r="OVY1287"/>
      <c r="OVZ1287"/>
      <c r="OWA1287"/>
      <c r="OWB1287"/>
      <c r="OWC1287"/>
      <c r="OWD1287"/>
      <c r="OWE1287"/>
      <c r="OWF1287"/>
      <c r="OWG1287"/>
      <c r="OWH1287"/>
      <c r="OWI1287"/>
      <c r="OWJ1287"/>
      <c r="OWK1287"/>
      <c r="OWL1287"/>
      <c r="OWM1287"/>
      <c r="OWN1287"/>
      <c r="OWO1287"/>
      <c r="OWP1287"/>
      <c r="OWQ1287"/>
      <c r="OWR1287"/>
      <c r="OWS1287"/>
      <c r="OWT1287"/>
      <c r="OWU1287"/>
      <c r="OWV1287"/>
      <c r="OWW1287"/>
      <c r="OWX1287"/>
      <c r="OWY1287"/>
      <c r="OWZ1287"/>
      <c r="OXA1287"/>
      <c r="OXB1287"/>
      <c r="OXC1287"/>
      <c r="OXD1287"/>
      <c r="OXE1287"/>
      <c r="OXF1287"/>
      <c r="OXG1287"/>
      <c r="OXH1287"/>
      <c r="OXI1287"/>
      <c r="OXJ1287"/>
      <c r="OXK1287"/>
      <c r="OXL1287"/>
      <c r="OXM1287"/>
      <c r="OXN1287"/>
      <c r="OXO1287"/>
      <c r="OXP1287"/>
      <c r="OXQ1287"/>
      <c r="OXR1287"/>
      <c r="OXS1287"/>
      <c r="OXT1287"/>
      <c r="OXU1287"/>
      <c r="OXV1287"/>
      <c r="OXW1287"/>
      <c r="OXX1287"/>
      <c r="OXY1287"/>
      <c r="OXZ1287"/>
      <c r="OYA1287"/>
      <c r="OYB1287"/>
      <c r="OYC1287"/>
      <c r="OYD1287"/>
      <c r="OYE1287"/>
      <c r="OYF1287"/>
      <c r="OYG1287"/>
      <c r="OYH1287"/>
      <c r="OYI1287"/>
      <c r="OYJ1287"/>
      <c r="OYK1287"/>
      <c r="OYL1287"/>
      <c r="OYM1287"/>
      <c r="OYN1287"/>
      <c r="OYO1287"/>
      <c r="OYP1287"/>
      <c r="OYQ1287"/>
      <c r="OYR1287"/>
      <c r="OYS1287"/>
      <c r="OYT1287"/>
      <c r="OYU1287"/>
      <c r="OYV1287"/>
      <c r="OYW1287"/>
      <c r="OYX1287"/>
      <c r="OYY1287"/>
      <c r="OYZ1287"/>
      <c r="OZA1287"/>
      <c r="OZB1287"/>
      <c r="OZC1287"/>
      <c r="OZD1287"/>
      <c r="OZE1287"/>
      <c r="OZF1287"/>
      <c r="OZG1287"/>
      <c r="OZH1287"/>
      <c r="OZI1287"/>
      <c r="OZJ1287"/>
      <c r="OZK1287"/>
      <c r="OZL1287"/>
      <c r="OZM1287"/>
      <c r="OZN1287"/>
      <c r="OZO1287"/>
      <c r="OZP1287"/>
      <c r="OZQ1287"/>
      <c r="OZR1287"/>
      <c r="OZS1287"/>
      <c r="OZT1287"/>
      <c r="OZU1287"/>
      <c r="OZV1287"/>
      <c r="OZW1287"/>
      <c r="OZX1287"/>
      <c r="OZY1287"/>
      <c r="OZZ1287"/>
      <c r="PAA1287"/>
      <c r="PAB1287"/>
      <c r="PAC1287"/>
      <c r="PAD1287"/>
      <c r="PAE1287"/>
      <c r="PAF1287"/>
      <c r="PAG1287"/>
      <c r="PAH1287"/>
      <c r="PAI1287"/>
      <c r="PAJ1287"/>
      <c r="PAK1287"/>
      <c r="PAL1287"/>
      <c r="PAM1287"/>
      <c r="PAN1287"/>
      <c r="PAO1287"/>
      <c r="PAP1287"/>
      <c r="PAQ1287"/>
      <c r="PAR1287"/>
      <c r="PAS1287"/>
      <c r="PAT1287"/>
      <c r="PAU1287"/>
      <c r="PAV1287"/>
      <c r="PAW1287"/>
      <c r="PAX1287"/>
      <c r="PAY1287"/>
      <c r="PAZ1287"/>
      <c r="PBA1287"/>
      <c r="PBB1287"/>
      <c r="PBC1287"/>
      <c r="PBD1287"/>
      <c r="PBE1287"/>
      <c r="PBF1287"/>
      <c r="PBG1287"/>
      <c r="PBH1287"/>
      <c r="PBI1287"/>
      <c r="PBJ1287"/>
      <c r="PBK1287"/>
      <c r="PBL1287"/>
      <c r="PBM1287"/>
      <c r="PBN1287"/>
      <c r="PBO1287"/>
      <c r="PBP1287"/>
      <c r="PBQ1287"/>
      <c r="PBR1287"/>
      <c r="PBS1287"/>
      <c r="PBT1287"/>
      <c r="PBU1287"/>
      <c r="PBV1287"/>
      <c r="PBW1287"/>
      <c r="PBX1287"/>
      <c r="PBY1287"/>
      <c r="PBZ1287"/>
      <c r="PCA1287"/>
      <c r="PCB1287"/>
      <c r="PCC1287"/>
      <c r="PCD1287"/>
      <c r="PCE1287"/>
      <c r="PCF1287"/>
      <c r="PCG1287"/>
      <c r="PCH1287"/>
      <c r="PCI1287"/>
      <c r="PCJ1287"/>
      <c r="PCK1287"/>
      <c r="PCL1287"/>
      <c r="PCM1287"/>
      <c r="PCN1287"/>
      <c r="PCO1287"/>
      <c r="PCP1287"/>
      <c r="PCQ1287"/>
      <c r="PCR1287"/>
      <c r="PCS1287"/>
      <c r="PCT1287"/>
      <c r="PCU1287"/>
      <c r="PCV1287"/>
      <c r="PCW1287"/>
      <c r="PCX1287"/>
      <c r="PCY1287"/>
      <c r="PCZ1287"/>
      <c r="PDA1287"/>
      <c r="PDB1287"/>
      <c r="PDC1287"/>
      <c r="PDD1287"/>
      <c r="PDE1287"/>
      <c r="PDF1287"/>
      <c r="PDG1287"/>
      <c r="PDH1287"/>
      <c r="PDI1287"/>
      <c r="PDJ1287"/>
      <c r="PDK1287"/>
      <c r="PDL1287"/>
      <c r="PDM1287"/>
      <c r="PDN1287"/>
      <c r="PDO1287"/>
      <c r="PDP1287"/>
      <c r="PDQ1287"/>
      <c r="PDR1287"/>
      <c r="PDS1287"/>
      <c r="PDT1287"/>
      <c r="PDU1287"/>
      <c r="PDV1287"/>
      <c r="PDW1287"/>
      <c r="PDX1287"/>
      <c r="PDY1287"/>
      <c r="PDZ1287"/>
      <c r="PEA1287"/>
      <c r="PEB1287"/>
      <c r="PEC1287"/>
      <c r="PED1287"/>
      <c r="PEE1287"/>
      <c r="PEF1287"/>
      <c r="PEG1287"/>
      <c r="PEH1287"/>
      <c r="PEI1287"/>
      <c r="PEJ1287"/>
      <c r="PEK1287"/>
      <c r="PEL1287"/>
      <c r="PEM1287"/>
      <c r="PEN1287"/>
      <c r="PEO1287"/>
      <c r="PEP1287"/>
      <c r="PEQ1287"/>
      <c r="PER1287"/>
      <c r="PES1287"/>
      <c r="PET1287"/>
      <c r="PEU1287"/>
      <c r="PEV1287"/>
      <c r="PEW1287"/>
      <c r="PEX1287"/>
      <c r="PEY1287"/>
      <c r="PEZ1287"/>
      <c r="PFA1287"/>
      <c r="PFB1287"/>
      <c r="PFC1287"/>
      <c r="PFD1287"/>
      <c r="PFE1287"/>
      <c r="PFF1287"/>
      <c r="PFG1287"/>
      <c r="PFH1287"/>
      <c r="PFI1287"/>
      <c r="PFJ1287"/>
      <c r="PFK1287"/>
      <c r="PFL1287"/>
      <c r="PFM1287"/>
      <c r="PFN1287"/>
      <c r="PFO1287"/>
      <c r="PFP1287"/>
      <c r="PFQ1287"/>
      <c r="PFR1287"/>
      <c r="PFS1287"/>
      <c r="PFT1287"/>
      <c r="PFU1287"/>
      <c r="PFV1287"/>
      <c r="PFW1287"/>
      <c r="PFX1287"/>
      <c r="PFY1287"/>
      <c r="PFZ1287"/>
      <c r="PGA1287"/>
      <c r="PGB1287"/>
      <c r="PGC1287"/>
      <c r="PGD1287"/>
      <c r="PGE1287"/>
      <c r="PGF1287"/>
      <c r="PGG1287"/>
      <c r="PGH1287"/>
      <c r="PGI1287"/>
      <c r="PGJ1287"/>
      <c r="PGK1287"/>
      <c r="PGL1287"/>
      <c r="PGM1287"/>
      <c r="PGN1287"/>
      <c r="PGO1287"/>
      <c r="PGP1287"/>
      <c r="PGQ1287"/>
      <c r="PGR1287"/>
      <c r="PGS1287"/>
      <c r="PGT1287"/>
      <c r="PGU1287"/>
      <c r="PGV1287"/>
      <c r="PGW1287"/>
      <c r="PGX1287"/>
      <c r="PGY1287"/>
      <c r="PGZ1287"/>
      <c r="PHA1287"/>
      <c r="PHB1287"/>
      <c r="PHC1287"/>
      <c r="PHD1287"/>
      <c r="PHE1287"/>
      <c r="PHF1287"/>
      <c r="PHG1287"/>
      <c r="PHH1287"/>
      <c r="PHI1287"/>
      <c r="PHJ1287"/>
      <c r="PHK1287"/>
      <c r="PHL1287"/>
      <c r="PHM1287"/>
      <c r="PHN1287"/>
      <c r="PHO1287"/>
      <c r="PHP1287"/>
      <c r="PHQ1287"/>
      <c r="PHR1287"/>
      <c r="PHS1287"/>
      <c r="PHT1287"/>
      <c r="PHU1287"/>
      <c r="PHV1287"/>
      <c r="PHW1287"/>
      <c r="PHX1287"/>
      <c r="PHY1287"/>
      <c r="PHZ1287"/>
      <c r="PIA1287"/>
      <c r="PIB1287"/>
      <c r="PIC1287"/>
      <c r="PID1287"/>
      <c r="PIE1287"/>
      <c r="PIF1287"/>
      <c r="PIG1287"/>
      <c r="PIH1287"/>
      <c r="PII1287"/>
      <c r="PIJ1287"/>
      <c r="PIK1287"/>
      <c r="PIL1287"/>
      <c r="PIM1287"/>
      <c r="PIN1287"/>
      <c r="PIO1287"/>
      <c r="PIP1287"/>
      <c r="PIQ1287"/>
      <c r="PIR1287"/>
      <c r="PIS1287"/>
      <c r="PIT1287"/>
      <c r="PIU1287"/>
      <c r="PIV1287"/>
      <c r="PIW1287"/>
      <c r="PIX1287"/>
      <c r="PIY1287"/>
      <c r="PIZ1287"/>
      <c r="PJA1287"/>
      <c r="PJB1287"/>
      <c r="PJC1287"/>
      <c r="PJD1287"/>
      <c r="PJE1287"/>
      <c r="PJF1287"/>
      <c r="PJG1287"/>
      <c r="PJH1287"/>
      <c r="PJI1287"/>
      <c r="PJJ1287"/>
      <c r="PJK1287"/>
      <c r="PJL1287"/>
      <c r="PJM1287"/>
      <c r="PJN1287"/>
      <c r="PJO1287"/>
      <c r="PJP1287"/>
      <c r="PJQ1287"/>
      <c r="PJR1287"/>
      <c r="PJS1287"/>
      <c r="PJT1287"/>
      <c r="PJU1287"/>
      <c r="PJV1287"/>
      <c r="PJW1287"/>
      <c r="PJX1287"/>
      <c r="PJY1287"/>
      <c r="PJZ1287"/>
      <c r="PKA1287"/>
      <c r="PKB1287"/>
      <c r="PKC1287"/>
      <c r="PKD1287"/>
      <c r="PKE1287"/>
      <c r="PKF1287"/>
      <c r="PKG1287"/>
      <c r="PKH1287"/>
      <c r="PKI1287"/>
      <c r="PKJ1287"/>
      <c r="PKK1287"/>
      <c r="PKL1287"/>
      <c r="PKM1287"/>
      <c r="PKN1287"/>
      <c r="PKO1287"/>
      <c r="PKP1287"/>
      <c r="PKQ1287"/>
      <c r="PKR1287"/>
      <c r="PKS1287"/>
      <c r="PKT1287"/>
      <c r="PKU1287"/>
      <c r="PKV1287"/>
      <c r="PKW1287"/>
      <c r="PKX1287"/>
      <c r="PKY1287"/>
      <c r="PKZ1287"/>
      <c r="PLA1287"/>
      <c r="PLB1287"/>
      <c r="PLC1287"/>
      <c r="PLD1287"/>
      <c r="PLE1287"/>
      <c r="PLF1287"/>
      <c r="PLG1287"/>
      <c r="PLH1287"/>
      <c r="PLI1287"/>
      <c r="PLJ1287"/>
      <c r="PLK1287"/>
      <c r="PLL1287"/>
      <c r="PLM1287"/>
      <c r="PLN1287"/>
      <c r="PLO1287"/>
      <c r="PLP1287"/>
      <c r="PLQ1287"/>
      <c r="PLR1287"/>
      <c r="PLS1287"/>
      <c r="PLT1287"/>
      <c r="PLU1287"/>
      <c r="PLV1287"/>
      <c r="PLW1287"/>
      <c r="PLX1287"/>
      <c r="PLY1287"/>
      <c r="PLZ1287"/>
      <c r="PMA1287"/>
      <c r="PMB1287"/>
      <c r="PMC1287"/>
      <c r="PMD1287"/>
      <c r="PME1287"/>
      <c r="PMF1287"/>
      <c r="PMG1287"/>
      <c r="PMH1287"/>
      <c r="PMI1287"/>
      <c r="PMJ1287"/>
      <c r="PMK1287"/>
      <c r="PML1287"/>
      <c r="PMM1287"/>
      <c r="PMN1287"/>
      <c r="PMO1287"/>
      <c r="PMP1287"/>
      <c r="PMQ1287"/>
      <c r="PMR1287"/>
      <c r="PMS1287"/>
      <c r="PMT1287"/>
      <c r="PMU1287"/>
      <c r="PMV1287"/>
      <c r="PMW1287"/>
      <c r="PMX1287"/>
      <c r="PMY1287"/>
      <c r="PMZ1287"/>
      <c r="PNA1287"/>
      <c r="PNB1287"/>
      <c r="PNC1287"/>
      <c r="PND1287"/>
      <c r="PNE1287"/>
      <c r="PNF1287"/>
      <c r="PNG1287"/>
      <c r="PNH1287"/>
      <c r="PNI1287"/>
      <c r="PNJ1287"/>
      <c r="PNK1287"/>
      <c r="PNL1287"/>
      <c r="PNM1287"/>
      <c r="PNN1287"/>
      <c r="PNO1287"/>
      <c r="PNP1287"/>
      <c r="PNQ1287"/>
      <c r="PNR1287"/>
      <c r="PNS1287"/>
      <c r="PNT1287"/>
      <c r="PNU1287"/>
      <c r="PNV1287"/>
      <c r="PNW1287"/>
      <c r="PNX1287"/>
      <c r="PNY1287"/>
      <c r="PNZ1287"/>
      <c r="POA1287"/>
      <c r="POB1287"/>
      <c r="POC1287"/>
      <c r="POD1287"/>
      <c r="POE1287"/>
      <c r="POF1287"/>
      <c r="POG1287"/>
      <c r="POH1287"/>
      <c r="POI1287"/>
      <c r="POJ1287"/>
      <c r="POK1287"/>
      <c r="POL1287"/>
      <c r="POM1287"/>
      <c r="PON1287"/>
      <c r="POO1287"/>
      <c r="POP1287"/>
      <c r="POQ1287"/>
      <c r="POR1287"/>
      <c r="POS1287"/>
      <c r="POT1287"/>
      <c r="POU1287"/>
      <c r="POV1287"/>
      <c r="POW1287"/>
      <c r="POX1287"/>
      <c r="POY1287"/>
      <c r="POZ1287"/>
      <c r="PPA1287"/>
      <c r="PPB1287"/>
      <c r="PPC1287"/>
      <c r="PPD1287"/>
      <c r="PPE1287"/>
      <c r="PPF1287"/>
      <c r="PPG1287"/>
      <c r="PPH1287"/>
      <c r="PPI1287"/>
      <c r="PPJ1287"/>
      <c r="PPK1287"/>
      <c r="PPL1287"/>
      <c r="PPM1287"/>
      <c r="PPN1287"/>
      <c r="PPO1287"/>
      <c r="PPP1287"/>
      <c r="PPQ1287"/>
      <c r="PPR1287"/>
      <c r="PPS1287"/>
      <c r="PPT1287"/>
      <c r="PPU1287"/>
      <c r="PPV1287"/>
      <c r="PPW1287"/>
      <c r="PPX1287"/>
      <c r="PPY1287"/>
      <c r="PPZ1287"/>
      <c r="PQA1287"/>
      <c r="PQB1287"/>
      <c r="PQC1287"/>
      <c r="PQD1287"/>
      <c r="PQE1287"/>
      <c r="PQF1287"/>
      <c r="PQG1287"/>
      <c r="PQH1287"/>
      <c r="PQI1287"/>
      <c r="PQJ1287"/>
      <c r="PQK1287"/>
      <c r="PQL1287"/>
      <c r="PQM1287"/>
      <c r="PQN1287"/>
      <c r="PQO1287"/>
      <c r="PQP1287"/>
      <c r="PQQ1287"/>
      <c r="PQR1287"/>
      <c r="PQS1287"/>
      <c r="PQT1287"/>
      <c r="PQU1287"/>
      <c r="PQV1287"/>
      <c r="PQW1287"/>
      <c r="PQX1287"/>
      <c r="PQY1287"/>
      <c r="PQZ1287"/>
      <c r="PRA1287"/>
      <c r="PRB1287"/>
      <c r="PRC1287"/>
      <c r="PRD1287"/>
      <c r="PRE1287"/>
      <c r="PRF1287"/>
      <c r="PRG1287"/>
      <c r="PRH1287"/>
      <c r="PRI1287"/>
      <c r="PRJ1287"/>
      <c r="PRK1287"/>
      <c r="PRL1287"/>
      <c r="PRM1287"/>
      <c r="PRN1287"/>
      <c r="PRO1287"/>
      <c r="PRP1287"/>
      <c r="PRQ1287"/>
      <c r="PRR1287"/>
      <c r="PRS1287"/>
      <c r="PRT1287"/>
      <c r="PRU1287"/>
      <c r="PRV1287"/>
      <c r="PRW1287"/>
      <c r="PRX1287"/>
      <c r="PRY1287"/>
      <c r="PRZ1287"/>
      <c r="PSA1287"/>
      <c r="PSB1287"/>
      <c r="PSC1287"/>
      <c r="PSD1287"/>
      <c r="PSE1287"/>
      <c r="PSF1287"/>
      <c r="PSG1287"/>
      <c r="PSH1287"/>
      <c r="PSI1287"/>
      <c r="PSJ1287"/>
      <c r="PSK1287"/>
      <c r="PSL1287"/>
      <c r="PSM1287"/>
      <c r="PSN1287"/>
      <c r="PSO1287"/>
      <c r="PSP1287"/>
      <c r="PSQ1287"/>
      <c r="PSR1287"/>
      <c r="PSS1287"/>
      <c r="PST1287"/>
      <c r="PSU1287"/>
      <c r="PSV1287"/>
      <c r="PSW1287"/>
      <c r="PSX1287"/>
      <c r="PSY1287"/>
      <c r="PSZ1287"/>
      <c r="PTA1287"/>
      <c r="PTB1287"/>
      <c r="PTC1287"/>
      <c r="PTD1287"/>
      <c r="PTE1287"/>
      <c r="PTF1287"/>
      <c r="PTG1287"/>
      <c r="PTH1287"/>
      <c r="PTI1287"/>
      <c r="PTJ1287"/>
      <c r="PTK1287"/>
      <c r="PTL1287"/>
      <c r="PTM1287"/>
      <c r="PTN1287"/>
      <c r="PTO1287"/>
      <c r="PTP1287"/>
      <c r="PTQ1287"/>
      <c r="PTR1287"/>
      <c r="PTS1287"/>
      <c r="PTT1287"/>
      <c r="PTU1287"/>
      <c r="PTV1287"/>
      <c r="PTW1287"/>
      <c r="PTX1287"/>
      <c r="PTY1287"/>
      <c r="PTZ1287"/>
      <c r="PUA1287"/>
      <c r="PUB1287"/>
      <c r="PUC1287"/>
      <c r="PUD1287"/>
      <c r="PUE1287"/>
      <c r="PUF1287"/>
      <c r="PUG1287"/>
      <c r="PUH1287"/>
      <c r="PUI1287"/>
      <c r="PUJ1287"/>
      <c r="PUK1287"/>
      <c r="PUL1287"/>
      <c r="PUM1287"/>
      <c r="PUN1287"/>
      <c r="PUO1287"/>
      <c r="PUP1287"/>
      <c r="PUQ1287"/>
      <c r="PUR1287"/>
      <c r="PUS1287"/>
      <c r="PUT1287"/>
      <c r="PUU1287"/>
      <c r="PUV1287"/>
      <c r="PUW1287"/>
      <c r="PUX1287"/>
      <c r="PUY1287"/>
      <c r="PUZ1287"/>
      <c r="PVA1287"/>
      <c r="PVB1287"/>
      <c r="PVC1287"/>
      <c r="PVD1287"/>
      <c r="PVE1287"/>
      <c r="PVF1287"/>
      <c r="PVG1287"/>
      <c r="PVH1287"/>
      <c r="PVI1287"/>
      <c r="PVJ1287"/>
      <c r="PVK1287"/>
      <c r="PVL1287"/>
      <c r="PVM1287"/>
      <c r="PVN1287"/>
      <c r="PVO1287"/>
      <c r="PVP1287"/>
      <c r="PVQ1287"/>
      <c r="PVR1287"/>
      <c r="PVS1287"/>
      <c r="PVT1287"/>
      <c r="PVU1287"/>
      <c r="PVV1287"/>
      <c r="PVW1287"/>
      <c r="PVX1287"/>
      <c r="PVY1287"/>
      <c r="PVZ1287"/>
      <c r="PWA1287"/>
      <c r="PWB1287"/>
      <c r="PWC1287"/>
      <c r="PWD1287"/>
      <c r="PWE1287"/>
      <c r="PWF1287"/>
      <c r="PWG1287"/>
      <c r="PWH1287"/>
      <c r="PWI1287"/>
      <c r="PWJ1287"/>
      <c r="PWK1287"/>
      <c r="PWL1287"/>
      <c r="PWM1287"/>
      <c r="PWN1287"/>
      <c r="PWO1287"/>
      <c r="PWP1287"/>
      <c r="PWQ1287"/>
      <c r="PWR1287"/>
      <c r="PWS1287"/>
      <c r="PWT1287"/>
      <c r="PWU1287"/>
      <c r="PWV1287"/>
      <c r="PWW1287"/>
      <c r="PWX1287"/>
      <c r="PWY1287"/>
      <c r="PWZ1287"/>
      <c r="PXA1287"/>
      <c r="PXB1287"/>
      <c r="PXC1287"/>
      <c r="PXD1287"/>
      <c r="PXE1287"/>
      <c r="PXF1287"/>
      <c r="PXG1287"/>
      <c r="PXH1287"/>
      <c r="PXI1287"/>
      <c r="PXJ1287"/>
      <c r="PXK1287"/>
      <c r="PXL1287"/>
      <c r="PXM1287"/>
      <c r="PXN1287"/>
      <c r="PXO1287"/>
      <c r="PXP1287"/>
      <c r="PXQ1287"/>
      <c r="PXR1287"/>
      <c r="PXS1287"/>
      <c r="PXT1287"/>
      <c r="PXU1287"/>
      <c r="PXV1287"/>
      <c r="PXW1287"/>
      <c r="PXX1287"/>
      <c r="PXY1287"/>
      <c r="PXZ1287"/>
      <c r="PYA1287"/>
      <c r="PYB1287"/>
      <c r="PYC1287"/>
      <c r="PYD1287"/>
      <c r="PYE1287"/>
      <c r="PYF1287"/>
      <c r="PYG1287"/>
      <c r="PYH1287"/>
      <c r="PYI1287"/>
      <c r="PYJ1287"/>
      <c r="PYK1287"/>
      <c r="PYL1287"/>
      <c r="PYM1287"/>
      <c r="PYN1287"/>
      <c r="PYO1287"/>
      <c r="PYP1287"/>
      <c r="PYQ1287"/>
      <c r="PYR1287"/>
      <c r="PYS1287"/>
      <c r="PYT1287"/>
      <c r="PYU1287"/>
      <c r="PYV1287"/>
      <c r="PYW1287"/>
      <c r="PYX1287"/>
      <c r="PYY1287"/>
      <c r="PYZ1287"/>
      <c r="PZA1287"/>
      <c r="PZB1287"/>
      <c r="PZC1287"/>
      <c r="PZD1287"/>
      <c r="PZE1287"/>
      <c r="PZF1287"/>
      <c r="PZG1287"/>
      <c r="PZH1287"/>
      <c r="PZI1287"/>
      <c r="PZJ1287"/>
      <c r="PZK1287"/>
      <c r="PZL1287"/>
      <c r="PZM1287"/>
      <c r="PZN1287"/>
      <c r="PZO1287"/>
      <c r="PZP1287"/>
      <c r="PZQ1287"/>
      <c r="PZR1287"/>
      <c r="PZS1287"/>
      <c r="PZT1287"/>
      <c r="PZU1287"/>
      <c r="PZV1287"/>
      <c r="PZW1287"/>
      <c r="PZX1287"/>
      <c r="PZY1287"/>
      <c r="PZZ1287"/>
      <c r="QAA1287"/>
      <c r="QAB1287"/>
      <c r="QAC1287"/>
      <c r="QAD1287"/>
      <c r="QAE1287"/>
      <c r="QAF1287"/>
      <c r="QAG1287"/>
      <c r="QAH1287"/>
      <c r="QAI1287"/>
      <c r="QAJ1287"/>
      <c r="QAK1287"/>
      <c r="QAL1287"/>
      <c r="QAM1287"/>
      <c r="QAN1287"/>
      <c r="QAO1287"/>
      <c r="QAP1287"/>
      <c r="QAQ1287"/>
      <c r="QAR1287"/>
      <c r="QAS1287"/>
      <c r="QAT1287"/>
      <c r="QAU1287"/>
      <c r="QAV1287"/>
      <c r="QAW1287"/>
      <c r="QAX1287"/>
      <c r="QAY1287"/>
      <c r="QAZ1287"/>
      <c r="QBA1287"/>
      <c r="QBB1287"/>
      <c r="QBC1287"/>
      <c r="QBD1287"/>
      <c r="QBE1287"/>
      <c r="QBF1287"/>
      <c r="QBG1287"/>
      <c r="QBH1287"/>
      <c r="QBI1287"/>
      <c r="QBJ1287"/>
      <c r="QBK1287"/>
      <c r="QBL1287"/>
      <c r="QBM1287"/>
      <c r="QBN1287"/>
      <c r="QBO1287"/>
      <c r="QBP1287"/>
      <c r="QBQ1287"/>
      <c r="QBR1287"/>
      <c r="QBS1287"/>
      <c r="QBT1287"/>
      <c r="QBU1287"/>
      <c r="QBV1287"/>
      <c r="QBW1287"/>
      <c r="QBX1287"/>
      <c r="QBY1287"/>
      <c r="QBZ1287"/>
      <c r="QCA1287"/>
      <c r="QCB1287"/>
      <c r="QCC1287"/>
      <c r="QCD1287"/>
      <c r="QCE1287"/>
      <c r="QCF1287"/>
      <c r="QCG1287"/>
      <c r="QCH1287"/>
      <c r="QCI1287"/>
      <c r="QCJ1287"/>
      <c r="QCK1287"/>
      <c r="QCL1287"/>
      <c r="QCM1287"/>
      <c r="QCN1287"/>
      <c r="QCO1287"/>
      <c r="QCP1287"/>
      <c r="QCQ1287"/>
      <c r="QCR1287"/>
      <c r="QCS1287"/>
      <c r="QCT1287"/>
      <c r="QCU1287"/>
      <c r="QCV1287"/>
      <c r="QCW1287"/>
      <c r="QCX1287"/>
      <c r="QCY1287"/>
      <c r="QCZ1287"/>
      <c r="QDA1287"/>
      <c r="QDB1287"/>
      <c r="QDC1287"/>
      <c r="QDD1287"/>
      <c r="QDE1287"/>
      <c r="QDF1287"/>
      <c r="QDG1287"/>
      <c r="QDH1287"/>
      <c r="QDI1287"/>
      <c r="QDJ1287"/>
      <c r="QDK1287"/>
      <c r="QDL1287"/>
      <c r="QDM1287"/>
      <c r="QDN1287"/>
      <c r="QDO1287"/>
      <c r="QDP1287"/>
      <c r="QDQ1287"/>
      <c r="QDR1287"/>
      <c r="QDS1287"/>
      <c r="QDT1287"/>
      <c r="QDU1287"/>
      <c r="QDV1287"/>
      <c r="QDW1287"/>
      <c r="QDX1287"/>
      <c r="QDY1287"/>
      <c r="QDZ1287"/>
      <c r="QEA1287"/>
      <c r="QEB1287"/>
      <c r="QEC1287"/>
      <c r="QED1287"/>
      <c r="QEE1287"/>
      <c r="QEF1287"/>
      <c r="QEG1287"/>
      <c r="QEH1287"/>
      <c r="QEI1287"/>
      <c r="QEJ1287"/>
      <c r="QEK1287"/>
      <c r="QEL1287"/>
      <c r="QEM1287"/>
      <c r="QEN1287"/>
      <c r="QEO1287"/>
      <c r="QEP1287"/>
      <c r="QEQ1287"/>
      <c r="QER1287"/>
      <c r="QES1287"/>
      <c r="QET1287"/>
      <c r="QEU1287"/>
      <c r="QEV1287"/>
      <c r="QEW1287"/>
      <c r="QEX1287"/>
      <c r="QEY1287"/>
      <c r="QEZ1287"/>
      <c r="QFA1287"/>
      <c r="QFB1287"/>
      <c r="QFC1287"/>
      <c r="QFD1287"/>
      <c r="QFE1287"/>
      <c r="QFF1287"/>
      <c r="QFG1287"/>
      <c r="QFH1287"/>
      <c r="QFI1287"/>
      <c r="QFJ1287"/>
      <c r="QFK1287"/>
      <c r="QFL1287"/>
      <c r="QFM1287"/>
      <c r="QFN1287"/>
      <c r="QFO1287"/>
      <c r="QFP1287"/>
      <c r="QFQ1287"/>
      <c r="QFR1287"/>
      <c r="QFS1287"/>
      <c r="QFT1287"/>
      <c r="QFU1287"/>
      <c r="QFV1287"/>
      <c r="QFW1287"/>
      <c r="QFX1287"/>
      <c r="QFY1287"/>
      <c r="QFZ1287"/>
      <c r="QGA1287"/>
      <c r="QGB1287"/>
      <c r="QGC1287"/>
      <c r="QGD1287"/>
      <c r="QGE1287"/>
      <c r="QGF1287"/>
      <c r="QGG1287"/>
      <c r="QGH1287"/>
      <c r="QGI1287"/>
      <c r="QGJ1287"/>
      <c r="QGK1287"/>
      <c r="QGL1287"/>
      <c r="QGM1287"/>
      <c r="QGN1287"/>
      <c r="QGO1287"/>
      <c r="QGP1287"/>
      <c r="QGQ1287"/>
      <c r="QGR1287"/>
      <c r="QGS1287"/>
      <c r="QGT1287"/>
      <c r="QGU1287"/>
      <c r="QGV1287"/>
      <c r="QGW1287"/>
      <c r="QGX1287"/>
      <c r="QGY1287"/>
      <c r="QGZ1287"/>
      <c r="QHA1287"/>
      <c r="QHB1287"/>
      <c r="QHC1287"/>
      <c r="QHD1287"/>
      <c r="QHE1287"/>
      <c r="QHF1287"/>
      <c r="QHG1287"/>
      <c r="QHH1287"/>
      <c r="QHI1287"/>
      <c r="QHJ1287"/>
      <c r="QHK1287"/>
      <c r="QHL1287"/>
      <c r="QHM1287"/>
      <c r="QHN1287"/>
      <c r="QHO1287"/>
      <c r="QHP1287"/>
      <c r="QHQ1287"/>
      <c r="QHR1287"/>
      <c r="QHS1287"/>
      <c r="QHT1287"/>
      <c r="QHU1287"/>
      <c r="QHV1287"/>
      <c r="QHW1287"/>
      <c r="QHX1287"/>
      <c r="QHY1287"/>
      <c r="QHZ1287"/>
      <c r="QIA1287"/>
      <c r="QIB1287"/>
      <c r="QIC1287"/>
      <c r="QID1287"/>
      <c r="QIE1287"/>
      <c r="QIF1287"/>
      <c r="QIG1287"/>
      <c r="QIH1287"/>
      <c r="QII1287"/>
      <c r="QIJ1287"/>
      <c r="QIK1287"/>
      <c r="QIL1287"/>
      <c r="QIM1287"/>
      <c r="QIN1287"/>
      <c r="QIO1287"/>
      <c r="QIP1287"/>
      <c r="QIQ1287"/>
      <c r="QIR1287"/>
      <c r="QIS1287"/>
      <c r="QIT1287"/>
      <c r="QIU1287"/>
      <c r="QIV1287"/>
      <c r="QIW1287"/>
      <c r="QIX1287"/>
      <c r="QIY1287"/>
      <c r="QIZ1287"/>
      <c r="QJA1287"/>
      <c r="QJB1287"/>
      <c r="QJC1287"/>
      <c r="QJD1287"/>
      <c r="QJE1287"/>
      <c r="QJF1287"/>
      <c r="QJG1287"/>
      <c r="QJH1287"/>
      <c r="QJI1287"/>
      <c r="QJJ1287"/>
      <c r="QJK1287"/>
      <c r="QJL1287"/>
      <c r="QJM1287"/>
      <c r="QJN1287"/>
      <c r="QJO1287"/>
      <c r="QJP1287"/>
      <c r="QJQ1287"/>
      <c r="QJR1287"/>
      <c r="QJS1287"/>
      <c r="QJT1287"/>
      <c r="QJU1287"/>
      <c r="QJV1287"/>
      <c r="QJW1287"/>
      <c r="QJX1287"/>
      <c r="QJY1287"/>
      <c r="QJZ1287"/>
      <c r="QKA1287"/>
      <c r="QKB1287"/>
      <c r="QKC1287"/>
      <c r="QKD1287"/>
      <c r="QKE1287"/>
      <c r="QKF1287"/>
      <c r="QKG1287"/>
      <c r="QKH1287"/>
      <c r="QKI1287"/>
      <c r="QKJ1287"/>
      <c r="QKK1287"/>
      <c r="QKL1287"/>
      <c r="QKM1287"/>
      <c r="QKN1287"/>
      <c r="QKO1287"/>
      <c r="QKP1287"/>
      <c r="QKQ1287"/>
      <c r="QKR1287"/>
      <c r="QKS1287"/>
      <c r="QKT1287"/>
      <c r="QKU1287"/>
      <c r="QKV1287"/>
      <c r="QKW1287"/>
      <c r="QKX1287"/>
      <c r="QKY1287"/>
      <c r="QKZ1287"/>
      <c r="QLA1287"/>
      <c r="QLB1287"/>
      <c r="QLC1287"/>
      <c r="QLD1287"/>
      <c r="QLE1287"/>
      <c r="QLF1287"/>
      <c r="QLG1287"/>
      <c r="QLH1287"/>
      <c r="QLI1287"/>
      <c r="QLJ1287"/>
      <c r="QLK1287"/>
      <c r="QLL1287"/>
      <c r="QLM1287"/>
      <c r="QLN1287"/>
      <c r="QLO1287"/>
      <c r="QLP1287"/>
      <c r="QLQ1287"/>
      <c r="QLR1287"/>
      <c r="QLS1287"/>
      <c r="QLT1287"/>
      <c r="QLU1287"/>
      <c r="QLV1287"/>
      <c r="QLW1287"/>
      <c r="QLX1287"/>
      <c r="QLY1287"/>
      <c r="QLZ1287"/>
      <c r="QMA1287"/>
      <c r="QMB1287"/>
      <c r="QMC1287"/>
      <c r="QMD1287"/>
      <c r="QME1287"/>
      <c r="QMF1287"/>
      <c r="QMG1287"/>
      <c r="QMH1287"/>
      <c r="QMI1287"/>
      <c r="QMJ1287"/>
      <c r="QMK1287"/>
      <c r="QML1287"/>
      <c r="QMM1287"/>
      <c r="QMN1287"/>
      <c r="QMO1287"/>
      <c r="QMP1287"/>
      <c r="QMQ1287"/>
      <c r="QMR1287"/>
      <c r="QMS1287"/>
      <c r="QMT1287"/>
      <c r="QMU1287"/>
      <c r="QMV1287"/>
      <c r="QMW1287"/>
      <c r="QMX1287"/>
      <c r="QMY1287"/>
      <c r="QMZ1287"/>
      <c r="QNA1287"/>
      <c r="QNB1287"/>
      <c r="QNC1287"/>
      <c r="QND1287"/>
      <c r="QNE1287"/>
      <c r="QNF1287"/>
      <c r="QNG1287"/>
      <c r="QNH1287"/>
      <c r="QNI1287"/>
      <c r="QNJ1287"/>
      <c r="QNK1287"/>
      <c r="QNL1287"/>
      <c r="QNM1287"/>
      <c r="QNN1287"/>
      <c r="QNO1287"/>
      <c r="QNP1287"/>
      <c r="QNQ1287"/>
      <c r="QNR1287"/>
      <c r="QNS1287"/>
      <c r="QNT1287"/>
      <c r="QNU1287"/>
      <c r="QNV1287"/>
      <c r="QNW1287"/>
      <c r="QNX1287"/>
      <c r="QNY1287"/>
      <c r="QNZ1287"/>
      <c r="QOA1287"/>
      <c r="QOB1287"/>
      <c r="QOC1287"/>
      <c r="QOD1287"/>
      <c r="QOE1287"/>
      <c r="QOF1287"/>
      <c r="QOG1287"/>
      <c r="QOH1287"/>
      <c r="QOI1287"/>
      <c r="QOJ1287"/>
      <c r="QOK1287"/>
      <c r="QOL1287"/>
      <c r="QOM1287"/>
      <c r="QON1287"/>
      <c r="QOO1287"/>
      <c r="QOP1287"/>
      <c r="QOQ1287"/>
      <c r="QOR1287"/>
      <c r="QOS1287"/>
      <c r="QOT1287"/>
      <c r="QOU1287"/>
      <c r="QOV1287"/>
      <c r="QOW1287"/>
      <c r="QOX1287"/>
      <c r="QOY1287"/>
      <c r="QOZ1287"/>
      <c r="QPA1287"/>
      <c r="QPB1287"/>
      <c r="QPC1287"/>
      <c r="QPD1287"/>
      <c r="QPE1287"/>
      <c r="QPF1287"/>
      <c r="QPG1287"/>
      <c r="QPH1287"/>
      <c r="QPI1287"/>
      <c r="QPJ1287"/>
      <c r="QPK1287"/>
      <c r="QPL1287"/>
      <c r="QPM1287"/>
      <c r="QPN1287"/>
      <c r="QPO1287"/>
      <c r="QPP1287"/>
      <c r="QPQ1287"/>
      <c r="QPR1287"/>
      <c r="QPS1287"/>
      <c r="QPT1287"/>
      <c r="QPU1287"/>
      <c r="QPV1287"/>
      <c r="QPW1287"/>
      <c r="QPX1287"/>
      <c r="QPY1287"/>
      <c r="QPZ1287"/>
      <c r="QQA1287"/>
      <c r="QQB1287"/>
      <c r="QQC1287"/>
      <c r="QQD1287"/>
      <c r="QQE1287"/>
      <c r="QQF1287"/>
      <c r="QQG1287"/>
      <c r="QQH1287"/>
      <c r="QQI1287"/>
      <c r="QQJ1287"/>
      <c r="QQK1287"/>
      <c r="QQL1287"/>
      <c r="QQM1287"/>
      <c r="QQN1287"/>
      <c r="QQO1287"/>
      <c r="QQP1287"/>
      <c r="QQQ1287"/>
      <c r="QQR1287"/>
      <c r="QQS1287"/>
      <c r="QQT1287"/>
      <c r="QQU1287"/>
      <c r="QQV1287"/>
      <c r="QQW1287"/>
      <c r="QQX1287"/>
      <c r="QQY1287"/>
      <c r="QQZ1287"/>
      <c r="QRA1287"/>
      <c r="QRB1287"/>
      <c r="QRC1287"/>
      <c r="QRD1287"/>
      <c r="QRE1287"/>
      <c r="QRF1287"/>
      <c r="QRG1287"/>
      <c r="QRH1287"/>
      <c r="QRI1287"/>
      <c r="QRJ1287"/>
      <c r="QRK1287"/>
      <c r="QRL1287"/>
      <c r="QRM1287"/>
      <c r="QRN1287"/>
      <c r="QRO1287"/>
      <c r="QRP1287"/>
      <c r="QRQ1287"/>
      <c r="QRR1287"/>
      <c r="QRS1287"/>
      <c r="QRT1287"/>
      <c r="QRU1287"/>
      <c r="QRV1287"/>
      <c r="QRW1287"/>
      <c r="QRX1287"/>
      <c r="QRY1287"/>
      <c r="QRZ1287"/>
      <c r="QSA1287"/>
      <c r="QSB1287"/>
      <c r="QSC1287"/>
      <c r="QSD1287"/>
      <c r="QSE1287"/>
      <c r="QSF1287"/>
      <c r="QSG1287"/>
      <c r="QSH1287"/>
      <c r="QSI1287"/>
      <c r="QSJ1287"/>
      <c r="QSK1287"/>
      <c r="QSL1287"/>
      <c r="QSM1287"/>
      <c r="QSN1287"/>
      <c r="QSO1287"/>
      <c r="QSP1287"/>
      <c r="QSQ1287"/>
      <c r="QSR1287"/>
      <c r="QSS1287"/>
      <c r="QST1287"/>
      <c r="QSU1287"/>
      <c r="QSV1287"/>
      <c r="QSW1287"/>
      <c r="QSX1287"/>
      <c r="QSY1287"/>
      <c r="QSZ1287"/>
      <c r="QTA1287"/>
      <c r="QTB1287"/>
      <c r="QTC1287"/>
      <c r="QTD1287"/>
      <c r="QTE1287"/>
      <c r="QTF1287"/>
      <c r="QTG1287"/>
      <c r="QTH1287"/>
      <c r="QTI1287"/>
      <c r="QTJ1287"/>
      <c r="QTK1287"/>
      <c r="QTL1287"/>
      <c r="QTM1287"/>
      <c r="QTN1287"/>
      <c r="QTO1287"/>
      <c r="QTP1287"/>
      <c r="QTQ1287"/>
      <c r="QTR1287"/>
      <c r="QTS1287"/>
      <c r="QTT1287"/>
      <c r="QTU1287"/>
      <c r="QTV1287"/>
      <c r="QTW1287"/>
      <c r="QTX1287"/>
      <c r="QTY1287"/>
      <c r="QTZ1287"/>
      <c r="QUA1287"/>
      <c r="QUB1287"/>
      <c r="QUC1287"/>
      <c r="QUD1287"/>
      <c r="QUE1287"/>
      <c r="QUF1287"/>
      <c r="QUG1287"/>
      <c r="QUH1287"/>
      <c r="QUI1287"/>
      <c r="QUJ1287"/>
      <c r="QUK1287"/>
      <c r="QUL1287"/>
      <c r="QUM1287"/>
      <c r="QUN1287"/>
      <c r="QUO1287"/>
      <c r="QUP1287"/>
      <c r="QUQ1287"/>
      <c r="QUR1287"/>
      <c r="QUS1287"/>
      <c r="QUT1287"/>
      <c r="QUU1287"/>
      <c r="QUV1287"/>
      <c r="QUW1287"/>
      <c r="QUX1287"/>
      <c r="QUY1287"/>
      <c r="QUZ1287"/>
      <c r="QVA1287"/>
      <c r="QVB1287"/>
      <c r="QVC1287"/>
      <c r="QVD1287"/>
      <c r="QVE1287"/>
      <c r="QVF1287"/>
      <c r="QVG1287"/>
      <c r="QVH1287"/>
      <c r="QVI1287"/>
      <c r="QVJ1287"/>
      <c r="QVK1287"/>
      <c r="QVL1287"/>
      <c r="QVM1287"/>
      <c r="QVN1287"/>
      <c r="QVO1287"/>
      <c r="QVP1287"/>
      <c r="QVQ1287"/>
      <c r="QVR1287"/>
      <c r="QVS1287"/>
      <c r="QVT1287"/>
      <c r="QVU1287"/>
      <c r="QVV1287"/>
      <c r="QVW1287"/>
      <c r="QVX1287"/>
      <c r="QVY1287"/>
      <c r="QVZ1287"/>
      <c r="QWA1287"/>
      <c r="QWB1287"/>
      <c r="QWC1287"/>
      <c r="QWD1287"/>
      <c r="QWE1287"/>
      <c r="QWF1287"/>
      <c r="QWG1287"/>
      <c r="QWH1287"/>
      <c r="QWI1287"/>
      <c r="QWJ1287"/>
      <c r="QWK1287"/>
      <c r="QWL1287"/>
      <c r="QWM1287"/>
      <c r="QWN1287"/>
      <c r="QWO1287"/>
      <c r="QWP1287"/>
      <c r="QWQ1287"/>
      <c r="QWR1287"/>
      <c r="QWS1287"/>
      <c r="QWT1287"/>
      <c r="QWU1287"/>
      <c r="QWV1287"/>
      <c r="QWW1287"/>
      <c r="QWX1287"/>
      <c r="QWY1287"/>
      <c r="QWZ1287"/>
      <c r="QXA1287"/>
      <c r="QXB1287"/>
      <c r="QXC1287"/>
      <c r="QXD1287"/>
      <c r="QXE1287"/>
      <c r="QXF1287"/>
      <c r="QXG1287"/>
      <c r="QXH1287"/>
      <c r="QXI1287"/>
      <c r="QXJ1287"/>
      <c r="QXK1287"/>
      <c r="QXL1287"/>
      <c r="QXM1287"/>
      <c r="QXN1287"/>
      <c r="QXO1287"/>
      <c r="QXP1287"/>
      <c r="QXQ1287"/>
      <c r="QXR1287"/>
      <c r="QXS1287"/>
      <c r="QXT1287"/>
      <c r="QXU1287"/>
      <c r="QXV1287"/>
      <c r="QXW1287"/>
      <c r="QXX1287"/>
      <c r="QXY1287"/>
      <c r="QXZ1287"/>
      <c r="QYA1287"/>
      <c r="QYB1287"/>
      <c r="QYC1287"/>
      <c r="QYD1287"/>
      <c r="QYE1287"/>
      <c r="QYF1287"/>
      <c r="QYG1287"/>
      <c r="QYH1287"/>
      <c r="QYI1287"/>
      <c r="QYJ1287"/>
      <c r="QYK1287"/>
      <c r="QYL1287"/>
      <c r="QYM1287"/>
      <c r="QYN1287"/>
      <c r="QYO1287"/>
      <c r="QYP1287"/>
      <c r="QYQ1287"/>
      <c r="QYR1287"/>
      <c r="QYS1287"/>
      <c r="QYT1287"/>
      <c r="QYU1287"/>
      <c r="QYV1287"/>
      <c r="QYW1287"/>
      <c r="QYX1287"/>
      <c r="QYY1287"/>
      <c r="QYZ1287"/>
      <c r="QZA1287"/>
      <c r="QZB1287"/>
      <c r="QZC1287"/>
      <c r="QZD1287"/>
      <c r="QZE1287"/>
      <c r="QZF1287"/>
      <c r="QZG1287"/>
      <c r="QZH1287"/>
      <c r="QZI1287"/>
      <c r="QZJ1287"/>
      <c r="QZK1287"/>
      <c r="QZL1287"/>
      <c r="QZM1287"/>
      <c r="QZN1287"/>
      <c r="QZO1287"/>
      <c r="QZP1287"/>
      <c r="QZQ1287"/>
      <c r="QZR1287"/>
      <c r="QZS1287"/>
      <c r="QZT1287"/>
      <c r="QZU1287"/>
      <c r="QZV1287"/>
      <c r="QZW1287"/>
      <c r="QZX1287"/>
      <c r="QZY1287"/>
      <c r="QZZ1287"/>
      <c r="RAA1287"/>
      <c r="RAB1287"/>
      <c r="RAC1287"/>
      <c r="RAD1287"/>
      <c r="RAE1287"/>
      <c r="RAF1287"/>
      <c r="RAG1287"/>
      <c r="RAH1287"/>
      <c r="RAI1287"/>
      <c r="RAJ1287"/>
      <c r="RAK1287"/>
      <c r="RAL1287"/>
      <c r="RAM1287"/>
      <c r="RAN1287"/>
      <c r="RAO1287"/>
      <c r="RAP1287"/>
      <c r="RAQ1287"/>
      <c r="RAR1287"/>
      <c r="RAS1287"/>
      <c r="RAT1287"/>
      <c r="RAU1287"/>
      <c r="RAV1287"/>
      <c r="RAW1287"/>
      <c r="RAX1287"/>
      <c r="RAY1287"/>
      <c r="RAZ1287"/>
      <c r="RBA1287"/>
      <c r="RBB1287"/>
      <c r="RBC1287"/>
      <c r="RBD1287"/>
      <c r="RBE1287"/>
      <c r="RBF1287"/>
      <c r="RBG1287"/>
      <c r="RBH1287"/>
      <c r="RBI1287"/>
      <c r="RBJ1287"/>
      <c r="RBK1287"/>
      <c r="RBL1287"/>
      <c r="RBM1287"/>
      <c r="RBN1287"/>
      <c r="RBO1287"/>
      <c r="RBP1287"/>
      <c r="RBQ1287"/>
      <c r="RBR1287"/>
      <c r="RBS1287"/>
      <c r="RBT1287"/>
      <c r="RBU1287"/>
      <c r="RBV1287"/>
      <c r="RBW1287"/>
      <c r="RBX1287"/>
      <c r="RBY1287"/>
      <c r="RBZ1287"/>
      <c r="RCA1287"/>
      <c r="RCB1287"/>
      <c r="RCC1287"/>
      <c r="RCD1287"/>
      <c r="RCE1287"/>
      <c r="RCF1287"/>
      <c r="RCG1287"/>
      <c r="RCH1287"/>
      <c r="RCI1287"/>
      <c r="RCJ1287"/>
      <c r="RCK1287"/>
      <c r="RCL1287"/>
      <c r="RCM1287"/>
      <c r="RCN1287"/>
      <c r="RCO1287"/>
      <c r="RCP1287"/>
      <c r="RCQ1287"/>
      <c r="RCR1287"/>
      <c r="RCS1287"/>
      <c r="RCT1287"/>
      <c r="RCU1287"/>
      <c r="RCV1287"/>
      <c r="RCW1287"/>
      <c r="RCX1287"/>
      <c r="RCY1287"/>
      <c r="RCZ1287"/>
      <c r="RDA1287"/>
      <c r="RDB1287"/>
      <c r="RDC1287"/>
      <c r="RDD1287"/>
      <c r="RDE1287"/>
      <c r="RDF1287"/>
      <c r="RDG1287"/>
      <c r="RDH1287"/>
      <c r="RDI1287"/>
      <c r="RDJ1287"/>
      <c r="RDK1287"/>
      <c r="RDL1287"/>
      <c r="RDM1287"/>
      <c r="RDN1287"/>
      <c r="RDO1287"/>
      <c r="RDP1287"/>
      <c r="RDQ1287"/>
      <c r="RDR1287"/>
      <c r="RDS1287"/>
      <c r="RDT1287"/>
      <c r="RDU1287"/>
      <c r="RDV1287"/>
      <c r="RDW1287"/>
      <c r="RDX1287"/>
      <c r="RDY1287"/>
      <c r="RDZ1287"/>
      <c r="REA1287"/>
      <c r="REB1287"/>
      <c r="REC1287"/>
      <c r="RED1287"/>
      <c r="REE1287"/>
      <c r="REF1287"/>
      <c r="REG1287"/>
      <c r="REH1287"/>
      <c r="REI1287"/>
      <c r="REJ1287"/>
      <c r="REK1287"/>
      <c r="REL1287"/>
      <c r="REM1287"/>
      <c r="REN1287"/>
      <c r="REO1287"/>
      <c r="REP1287"/>
      <c r="REQ1287"/>
      <c r="RER1287"/>
      <c r="RES1287"/>
      <c r="RET1287"/>
      <c r="REU1287"/>
      <c r="REV1287"/>
      <c r="REW1287"/>
      <c r="REX1287"/>
      <c r="REY1287"/>
      <c r="REZ1287"/>
      <c r="RFA1287"/>
      <c r="RFB1287"/>
      <c r="RFC1287"/>
      <c r="RFD1287"/>
      <c r="RFE1287"/>
      <c r="RFF1287"/>
      <c r="RFG1287"/>
      <c r="RFH1287"/>
      <c r="RFI1287"/>
      <c r="RFJ1287"/>
      <c r="RFK1287"/>
      <c r="RFL1287"/>
      <c r="RFM1287"/>
      <c r="RFN1287"/>
      <c r="RFO1287"/>
      <c r="RFP1287"/>
      <c r="RFQ1287"/>
      <c r="RFR1287"/>
      <c r="RFS1287"/>
      <c r="RFT1287"/>
      <c r="RFU1287"/>
      <c r="RFV1287"/>
      <c r="RFW1287"/>
      <c r="RFX1287"/>
      <c r="RFY1287"/>
      <c r="RFZ1287"/>
      <c r="RGA1287"/>
      <c r="RGB1287"/>
      <c r="RGC1287"/>
      <c r="RGD1287"/>
      <c r="RGE1287"/>
      <c r="RGF1287"/>
      <c r="RGG1287"/>
      <c r="RGH1287"/>
      <c r="RGI1287"/>
      <c r="RGJ1287"/>
      <c r="RGK1287"/>
      <c r="RGL1287"/>
      <c r="RGM1287"/>
      <c r="RGN1287"/>
      <c r="RGO1287"/>
      <c r="RGP1287"/>
      <c r="RGQ1287"/>
      <c r="RGR1287"/>
      <c r="RGS1287"/>
      <c r="RGT1287"/>
      <c r="RGU1287"/>
      <c r="RGV1287"/>
      <c r="RGW1287"/>
      <c r="RGX1287"/>
      <c r="RGY1287"/>
      <c r="RGZ1287"/>
      <c r="RHA1287"/>
      <c r="RHB1287"/>
      <c r="RHC1287"/>
      <c r="RHD1287"/>
      <c r="RHE1287"/>
      <c r="RHF1287"/>
      <c r="RHG1287"/>
      <c r="RHH1287"/>
      <c r="RHI1287"/>
      <c r="RHJ1287"/>
      <c r="RHK1287"/>
      <c r="RHL1287"/>
      <c r="RHM1287"/>
      <c r="RHN1287"/>
      <c r="RHO1287"/>
      <c r="RHP1287"/>
      <c r="RHQ1287"/>
      <c r="RHR1287"/>
      <c r="RHS1287"/>
      <c r="RHT1287"/>
      <c r="RHU1287"/>
      <c r="RHV1287"/>
      <c r="RHW1287"/>
      <c r="RHX1287"/>
      <c r="RHY1287"/>
      <c r="RHZ1287"/>
      <c r="RIA1287"/>
      <c r="RIB1287"/>
      <c r="RIC1287"/>
      <c r="RID1287"/>
      <c r="RIE1287"/>
      <c r="RIF1287"/>
      <c r="RIG1287"/>
      <c r="RIH1287"/>
      <c r="RII1287"/>
      <c r="RIJ1287"/>
      <c r="RIK1287"/>
      <c r="RIL1287"/>
      <c r="RIM1287"/>
      <c r="RIN1287"/>
      <c r="RIO1287"/>
      <c r="RIP1287"/>
      <c r="RIQ1287"/>
      <c r="RIR1287"/>
      <c r="RIS1287"/>
      <c r="RIT1287"/>
      <c r="RIU1287"/>
      <c r="RIV1287"/>
      <c r="RIW1287"/>
      <c r="RIX1287"/>
      <c r="RIY1287"/>
      <c r="RIZ1287"/>
      <c r="RJA1287"/>
      <c r="RJB1287"/>
      <c r="RJC1287"/>
      <c r="RJD1287"/>
      <c r="RJE1287"/>
      <c r="RJF1287"/>
      <c r="RJG1287"/>
      <c r="RJH1287"/>
      <c r="RJI1287"/>
      <c r="RJJ1287"/>
      <c r="RJK1287"/>
      <c r="RJL1287"/>
      <c r="RJM1287"/>
      <c r="RJN1287"/>
      <c r="RJO1287"/>
      <c r="RJP1287"/>
      <c r="RJQ1287"/>
      <c r="RJR1287"/>
      <c r="RJS1287"/>
      <c r="RJT1287"/>
      <c r="RJU1287"/>
      <c r="RJV1287"/>
      <c r="RJW1287"/>
      <c r="RJX1287"/>
      <c r="RJY1287"/>
      <c r="RJZ1287"/>
      <c r="RKA1287"/>
      <c r="RKB1287"/>
      <c r="RKC1287"/>
      <c r="RKD1287"/>
      <c r="RKE1287"/>
      <c r="RKF1287"/>
      <c r="RKG1287"/>
      <c r="RKH1287"/>
      <c r="RKI1287"/>
      <c r="RKJ1287"/>
      <c r="RKK1287"/>
      <c r="RKL1287"/>
      <c r="RKM1287"/>
      <c r="RKN1287"/>
      <c r="RKO1287"/>
      <c r="RKP1287"/>
      <c r="RKQ1287"/>
      <c r="RKR1287"/>
      <c r="RKS1287"/>
      <c r="RKT1287"/>
      <c r="RKU1287"/>
      <c r="RKV1287"/>
      <c r="RKW1287"/>
      <c r="RKX1287"/>
      <c r="RKY1287"/>
      <c r="RKZ1287"/>
      <c r="RLA1287"/>
      <c r="RLB1287"/>
      <c r="RLC1287"/>
      <c r="RLD1287"/>
      <c r="RLE1287"/>
      <c r="RLF1287"/>
      <c r="RLG1287"/>
      <c r="RLH1287"/>
      <c r="RLI1287"/>
      <c r="RLJ1287"/>
      <c r="RLK1287"/>
      <c r="RLL1287"/>
      <c r="RLM1287"/>
      <c r="RLN1287"/>
      <c r="RLO1287"/>
      <c r="RLP1287"/>
      <c r="RLQ1287"/>
      <c r="RLR1287"/>
      <c r="RLS1287"/>
      <c r="RLT1287"/>
      <c r="RLU1287"/>
      <c r="RLV1287"/>
      <c r="RLW1287"/>
      <c r="RLX1287"/>
      <c r="RLY1287"/>
      <c r="RLZ1287"/>
      <c r="RMA1287"/>
      <c r="RMB1287"/>
      <c r="RMC1287"/>
      <c r="RMD1287"/>
      <c r="RME1287"/>
      <c r="RMF1287"/>
      <c r="RMG1287"/>
      <c r="RMH1287"/>
      <c r="RMI1287"/>
      <c r="RMJ1287"/>
      <c r="RMK1287"/>
      <c r="RML1287"/>
      <c r="RMM1287"/>
      <c r="RMN1287"/>
      <c r="RMO1287"/>
      <c r="RMP1287"/>
      <c r="RMQ1287"/>
      <c r="RMR1287"/>
      <c r="RMS1287"/>
      <c r="RMT1287"/>
      <c r="RMU1287"/>
      <c r="RMV1287"/>
      <c r="RMW1287"/>
      <c r="RMX1287"/>
      <c r="RMY1287"/>
      <c r="RMZ1287"/>
      <c r="RNA1287"/>
      <c r="RNB1287"/>
      <c r="RNC1287"/>
      <c r="RND1287"/>
      <c r="RNE1287"/>
      <c r="RNF1287"/>
      <c r="RNG1287"/>
      <c r="RNH1287"/>
      <c r="RNI1287"/>
      <c r="RNJ1287"/>
      <c r="RNK1287"/>
      <c r="RNL1287"/>
      <c r="RNM1287"/>
      <c r="RNN1287"/>
      <c r="RNO1287"/>
      <c r="RNP1287"/>
      <c r="RNQ1287"/>
      <c r="RNR1287"/>
      <c r="RNS1287"/>
      <c r="RNT1287"/>
      <c r="RNU1287"/>
      <c r="RNV1287"/>
      <c r="RNW1287"/>
      <c r="RNX1287"/>
      <c r="RNY1287"/>
      <c r="RNZ1287"/>
      <c r="ROA1287"/>
      <c r="ROB1287"/>
      <c r="ROC1287"/>
      <c r="ROD1287"/>
      <c r="ROE1287"/>
      <c r="ROF1287"/>
      <c r="ROG1287"/>
      <c r="ROH1287"/>
      <c r="ROI1287"/>
      <c r="ROJ1287"/>
      <c r="ROK1287"/>
      <c r="ROL1287"/>
      <c r="ROM1287"/>
      <c r="RON1287"/>
      <c r="ROO1287"/>
      <c r="ROP1287"/>
      <c r="ROQ1287"/>
      <c r="ROR1287"/>
      <c r="ROS1287"/>
      <c r="ROT1287"/>
      <c r="ROU1287"/>
      <c r="ROV1287"/>
      <c r="ROW1287"/>
      <c r="ROX1287"/>
      <c r="ROY1287"/>
      <c r="ROZ1287"/>
      <c r="RPA1287"/>
      <c r="RPB1287"/>
      <c r="RPC1287"/>
      <c r="RPD1287"/>
      <c r="RPE1287"/>
      <c r="RPF1287"/>
      <c r="RPG1287"/>
      <c r="RPH1287"/>
      <c r="RPI1287"/>
      <c r="RPJ1287"/>
      <c r="RPK1287"/>
      <c r="RPL1287"/>
      <c r="RPM1287"/>
      <c r="RPN1287"/>
      <c r="RPO1287"/>
      <c r="RPP1287"/>
      <c r="RPQ1287"/>
      <c r="RPR1287"/>
      <c r="RPS1287"/>
      <c r="RPT1287"/>
      <c r="RPU1287"/>
      <c r="RPV1287"/>
      <c r="RPW1287"/>
      <c r="RPX1287"/>
      <c r="RPY1287"/>
      <c r="RPZ1287"/>
      <c r="RQA1287"/>
      <c r="RQB1287"/>
      <c r="RQC1287"/>
      <c r="RQD1287"/>
      <c r="RQE1287"/>
      <c r="RQF1287"/>
      <c r="RQG1287"/>
      <c r="RQH1287"/>
      <c r="RQI1287"/>
      <c r="RQJ1287"/>
      <c r="RQK1287"/>
      <c r="RQL1287"/>
      <c r="RQM1287"/>
      <c r="RQN1287"/>
      <c r="RQO1287"/>
      <c r="RQP1287"/>
      <c r="RQQ1287"/>
      <c r="RQR1287"/>
      <c r="RQS1287"/>
      <c r="RQT1287"/>
      <c r="RQU1287"/>
      <c r="RQV1287"/>
      <c r="RQW1287"/>
      <c r="RQX1287"/>
      <c r="RQY1287"/>
      <c r="RQZ1287"/>
      <c r="RRA1287"/>
      <c r="RRB1287"/>
      <c r="RRC1287"/>
      <c r="RRD1287"/>
      <c r="RRE1287"/>
      <c r="RRF1287"/>
      <c r="RRG1287"/>
      <c r="RRH1287"/>
      <c r="RRI1287"/>
      <c r="RRJ1287"/>
      <c r="RRK1287"/>
      <c r="RRL1287"/>
      <c r="RRM1287"/>
      <c r="RRN1287"/>
      <c r="RRO1287"/>
      <c r="RRP1287"/>
      <c r="RRQ1287"/>
      <c r="RRR1287"/>
      <c r="RRS1287"/>
      <c r="RRT1287"/>
      <c r="RRU1287"/>
      <c r="RRV1287"/>
      <c r="RRW1287"/>
      <c r="RRX1287"/>
      <c r="RRY1287"/>
      <c r="RRZ1287"/>
      <c r="RSA1287"/>
      <c r="RSB1287"/>
      <c r="RSC1287"/>
      <c r="RSD1287"/>
      <c r="RSE1287"/>
      <c r="RSF1287"/>
      <c r="RSG1287"/>
      <c r="RSH1287"/>
      <c r="RSI1287"/>
      <c r="RSJ1287"/>
      <c r="RSK1287"/>
      <c r="RSL1287"/>
      <c r="RSM1287"/>
      <c r="RSN1287"/>
      <c r="RSO1287"/>
      <c r="RSP1287"/>
      <c r="RSQ1287"/>
      <c r="RSR1287"/>
      <c r="RSS1287"/>
      <c r="RST1287"/>
      <c r="RSU1287"/>
      <c r="RSV1287"/>
      <c r="RSW1287"/>
      <c r="RSX1287"/>
      <c r="RSY1287"/>
      <c r="RSZ1287"/>
      <c r="RTA1287"/>
      <c r="RTB1287"/>
      <c r="RTC1287"/>
      <c r="RTD1287"/>
      <c r="RTE1287"/>
      <c r="RTF1287"/>
      <c r="RTG1287"/>
      <c r="RTH1287"/>
      <c r="RTI1287"/>
      <c r="RTJ1287"/>
      <c r="RTK1287"/>
      <c r="RTL1287"/>
      <c r="RTM1287"/>
      <c r="RTN1287"/>
      <c r="RTO1287"/>
      <c r="RTP1287"/>
      <c r="RTQ1287"/>
      <c r="RTR1287"/>
      <c r="RTS1287"/>
      <c r="RTT1287"/>
      <c r="RTU1287"/>
      <c r="RTV1287"/>
      <c r="RTW1287"/>
      <c r="RTX1287"/>
      <c r="RTY1287"/>
      <c r="RTZ1287"/>
      <c r="RUA1287"/>
      <c r="RUB1287"/>
      <c r="RUC1287"/>
      <c r="RUD1287"/>
      <c r="RUE1287"/>
      <c r="RUF1287"/>
      <c r="RUG1287"/>
      <c r="RUH1287"/>
      <c r="RUI1287"/>
      <c r="RUJ1287"/>
      <c r="RUK1287"/>
      <c r="RUL1287"/>
      <c r="RUM1287"/>
      <c r="RUN1287"/>
      <c r="RUO1287"/>
      <c r="RUP1287"/>
      <c r="RUQ1287"/>
      <c r="RUR1287"/>
      <c r="RUS1287"/>
      <c r="RUT1287"/>
      <c r="RUU1287"/>
      <c r="RUV1287"/>
      <c r="RUW1287"/>
      <c r="RUX1287"/>
      <c r="RUY1287"/>
      <c r="RUZ1287"/>
      <c r="RVA1287"/>
      <c r="RVB1287"/>
      <c r="RVC1287"/>
      <c r="RVD1287"/>
      <c r="RVE1287"/>
      <c r="RVF1287"/>
      <c r="RVG1287"/>
      <c r="RVH1287"/>
      <c r="RVI1287"/>
      <c r="RVJ1287"/>
      <c r="RVK1287"/>
      <c r="RVL1287"/>
      <c r="RVM1287"/>
      <c r="RVN1287"/>
      <c r="RVO1287"/>
      <c r="RVP1287"/>
      <c r="RVQ1287"/>
      <c r="RVR1287"/>
      <c r="RVS1287"/>
      <c r="RVT1287"/>
      <c r="RVU1287"/>
      <c r="RVV1287"/>
      <c r="RVW1287"/>
      <c r="RVX1287"/>
      <c r="RVY1287"/>
      <c r="RVZ1287"/>
      <c r="RWA1287"/>
      <c r="RWB1287"/>
      <c r="RWC1287"/>
      <c r="RWD1287"/>
      <c r="RWE1287"/>
      <c r="RWF1287"/>
      <c r="RWG1287"/>
      <c r="RWH1287"/>
      <c r="RWI1287"/>
      <c r="RWJ1287"/>
      <c r="RWK1287"/>
      <c r="RWL1287"/>
      <c r="RWM1287"/>
      <c r="RWN1287"/>
      <c r="RWO1287"/>
      <c r="RWP1287"/>
      <c r="RWQ1287"/>
      <c r="RWR1287"/>
      <c r="RWS1287"/>
      <c r="RWT1287"/>
      <c r="RWU1287"/>
      <c r="RWV1287"/>
      <c r="RWW1287"/>
      <c r="RWX1287"/>
      <c r="RWY1287"/>
      <c r="RWZ1287"/>
      <c r="RXA1287"/>
      <c r="RXB1287"/>
      <c r="RXC1287"/>
      <c r="RXD1287"/>
      <c r="RXE1287"/>
      <c r="RXF1287"/>
      <c r="RXG1287"/>
      <c r="RXH1287"/>
      <c r="RXI1287"/>
      <c r="RXJ1287"/>
      <c r="RXK1287"/>
      <c r="RXL1287"/>
      <c r="RXM1287"/>
      <c r="RXN1287"/>
      <c r="RXO1287"/>
      <c r="RXP1287"/>
      <c r="RXQ1287"/>
      <c r="RXR1287"/>
      <c r="RXS1287"/>
      <c r="RXT1287"/>
      <c r="RXU1287"/>
      <c r="RXV1287"/>
      <c r="RXW1287"/>
      <c r="RXX1287"/>
      <c r="RXY1287"/>
      <c r="RXZ1287"/>
      <c r="RYA1287"/>
      <c r="RYB1287"/>
      <c r="RYC1287"/>
      <c r="RYD1287"/>
      <c r="RYE1287"/>
      <c r="RYF1287"/>
      <c r="RYG1287"/>
      <c r="RYH1287"/>
      <c r="RYI1287"/>
      <c r="RYJ1287"/>
      <c r="RYK1287"/>
      <c r="RYL1287"/>
      <c r="RYM1287"/>
      <c r="RYN1287"/>
      <c r="RYO1287"/>
      <c r="RYP1287"/>
      <c r="RYQ1287"/>
      <c r="RYR1287"/>
      <c r="RYS1287"/>
      <c r="RYT1287"/>
      <c r="RYU1287"/>
      <c r="RYV1287"/>
      <c r="RYW1287"/>
      <c r="RYX1287"/>
      <c r="RYY1287"/>
      <c r="RYZ1287"/>
      <c r="RZA1287"/>
      <c r="RZB1287"/>
      <c r="RZC1287"/>
      <c r="RZD1287"/>
      <c r="RZE1287"/>
      <c r="RZF1287"/>
      <c r="RZG1287"/>
      <c r="RZH1287"/>
      <c r="RZI1287"/>
      <c r="RZJ1287"/>
      <c r="RZK1287"/>
      <c r="RZL1287"/>
      <c r="RZM1287"/>
      <c r="RZN1287"/>
      <c r="RZO1287"/>
      <c r="RZP1287"/>
      <c r="RZQ1287"/>
      <c r="RZR1287"/>
      <c r="RZS1287"/>
      <c r="RZT1287"/>
      <c r="RZU1287"/>
      <c r="RZV1287"/>
      <c r="RZW1287"/>
      <c r="RZX1287"/>
      <c r="RZY1287"/>
      <c r="RZZ1287"/>
      <c r="SAA1287"/>
      <c r="SAB1287"/>
      <c r="SAC1287"/>
      <c r="SAD1287"/>
      <c r="SAE1287"/>
      <c r="SAF1287"/>
      <c r="SAG1287"/>
      <c r="SAH1287"/>
      <c r="SAI1287"/>
      <c r="SAJ1287"/>
      <c r="SAK1287"/>
      <c r="SAL1287"/>
      <c r="SAM1287"/>
      <c r="SAN1287"/>
      <c r="SAO1287"/>
      <c r="SAP1287"/>
      <c r="SAQ1287"/>
      <c r="SAR1287"/>
      <c r="SAS1287"/>
      <c r="SAT1287"/>
      <c r="SAU1287"/>
      <c r="SAV1287"/>
      <c r="SAW1287"/>
      <c r="SAX1287"/>
      <c r="SAY1287"/>
      <c r="SAZ1287"/>
      <c r="SBA1287"/>
      <c r="SBB1287"/>
      <c r="SBC1287"/>
      <c r="SBD1287"/>
      <c r="SBE1287"/>
      <c r="SBF1287"/>
      <c r="SBG1287"/>
      <c r="SBH1287"/>
      <c r="SBI1287"/>
      <c r="SBJ1287"/>
      <c r="SBK1287"/>
      <c r="SBL1287"/>
      <c r="SBM1287"/>
      <c r="SBN1287"/>
      <c r="SBO1287"/>
      <c r="SBP1287"/>
      <c r="SBQ1287"/>
      <c r="SBR1287"/>
      <c r="SBS1287"/>
      <c r="SBT1287"/>
      <c r="SBU1287"/>
      <c r="SBV1287"/>
      <c r="SBW1287"/>
      <c r="SBX1287"/>
      <c r="SBY1287"/>
      <c r="SBZ1287"/>
      <c r="SCA1287"/>
      <c r="SCB1287"/>
      <c r="SCC1287"/>
      <c r="SCD1287"/>
      <c r="SCE1287"/>
      <c r="SCF1287"/>
      <c r="SCG1287"/>
      <c r="SCH1287"/>
      <c r="SCI1287"/>
      <c r="SCJ1287"/>
      <c r="SCK1287"/>
      <c r="SCL1287"/>
      <c r="SCM1287"/>
      <c r="SCN1287"/>
      <c r="SCO1287"/>
      <c r="SCP1287"/>
      <c r="SCQ1287"/>
      <c r="SCR1287"/>
      <c r="SCS1287"/>
      <c r="SCT1287"/>
      <c r="SCU1287"/>
      <c r="SCV1287"/>
      <c r="SCW1287"/>
      <c r="SCX1287"/>
      <c r="SCY1287"/>
      <c r="SCZ1287"/>
      <c r="SDA1287"/>
      <c r="SDB1287"/>
      <c r="SDC1287"/>
      <c r="SDD1287"/>
      <c r="SDE1287"/>
      <c r="SDF1287"/>
      <c r="SDG1287"/>
      <c r="SDH1287"/>
      <c r="SDI1287"/>
      <c r="SDJ1287"/>
      <c r="SDK1287"/>
      <c r="SDL1287"/>
      <c r="SDM1287"/>
      <c r="SDN1287"/>
      <c r="SDO1287"/>
      <c r="SDP1287"/>
      <c r="SDQ1287"/>
      <c r="SDR1287"/>
      <c r="SDS1287"/>
      <c r="SDT1287"/>
      <c r="SDU1287"/>
      <c r="SDV1287"/>
      <c r="SDW1287"/>
      <c r="SDX1287"/>
      <c r="SDY1287"/>
      <c r="SDZ1287"/>
      <c r="SEA1287"/>
      <c r="SEB1287"/>
      <c r="SEC1287"/>
      <c r="SED1287"/>
      <c r="SEE1287"/>
      <c r="SEF1287"/>
      <c r="SEG1287"/>
      <c r="SEH1287"/>
      <c r="SEI1287"/>
      <c r="SEJ1287"/>
      <c r="SEK1287"/>
      <c r="SEL1287"/>
      <c r="SEM1287"/>
      <c r="SEN1287"/>
      <c r="SEO1287"/>
      <c r="SEP1287"/>
      <c r="SEQ1287"/>
      <c r="SER1287"/>
      <c r="SES1287"/>
      <c r="SET1287"/>
      <c r="SEU1287"/>
      <c r="SEV1287"/>
      <c r="SEW1287"/>
      <c r="SEX1287"/>
      <c r="SEY1287"/>
      <c r="SEZ1287"/>
      <c r="SFA1287"/>
      <c r="SFB1287"/>
      <c r="SFC1287"/>
      <c r="SFD1287"/>
      <c r="SFE1287"/>
      <c r="SFF1287"/>
      <c r="SFG1287"/>
      <c r="SFH1287"/>
      <c r="SFI1287"/>
      <c r="SFJ1287"/>
      <c r="SFK1287"/>
      <c r="SFL1287"/>
      <c r="SFM1287"/>
      <c r="SFN1287"/>
      <c r="SFO1287"/>
      <c r="SFP1287"/>
      <c r="SFQ1287"/>
      <c r="SFR1287"/>
      <c r="SFS1287"/>
      <c r="SFT1287"/>
      <c r="SFU1287"/>
      <c r="SFV1287"/>
      <c r="SFW1287"/>
      <c r="SFX1287"/>
      <c r="SFY1287"/>
      <c r="SFZ1287"/>
      <c r="SGA1287"/>
      <c r="SGB1287"/>
      <c r="SGC1287"/>
      <c r="SGD1287"/>
      <c r="SGE1287"/>
      <c r="SGF1287"/>
      <c r="SGG1287"/>
      <c r="SGH1287"/>
      <c r="SGI1287"/>
      <c r="SGJ1287"/>
      <c r="SGK1287"/>
      <c r="SGL1287"/>
      <c r="SGM1287"/>
      <c r="SGN1287"/>
      <c r="SGO1287"/>
      <c r="SGP1287"/>
      <c r="SGQ1287"/>
      <c r="SGR1287"/>
      <c r="SGS1287"/>
      <c r="SGT1287"/>
      <c r="SGU1287"/>
      <c r="SGV1287"/>
      <c r="SGW1287"/>
      <c r="SGX1287"/>
      <c r="SGY1287"/>
      <c r="SGZ1287"/>
      <c r="SHA1287"/>
      <c r="SHB1287"/>
      <c r="SHC1287"/>
      <c r="SHD1287"/>
      <c r="SHE1287"/>
      <c r="SHF1287"/>
      <c r="SHG1287"/>
      <c r="SHH1287"/>
      <c r="SHI1287"/>
      <c r="SHJ1287"/>
      <c r="SHK1287"/>
      <c r="SHL1287"/>
      <c r="SHM1287"/>
      <c r="SHN1287"/>
      <c r="SHO1287"/>
      <c r="SHP1287"/>
      <c r="SHQ1287"/>
      <c r="SHR1287"/>
      <c r="SHS1287"/>
      <c r="SHT1287"/>
      <c r="SHU1287"/>
      <c r="SHV1287"/>
      <c r="SHW1287"/>
      <c r="SHX1287"/>
      <c r="SHY1287"/>
      <c r="SHZ1287"/>
      <c r="SIA1287"/>
      <c r="SIB1287"/>
      <c r="SIC1287"/>
      <c r="SID1287"/>
      <c r="SIE1287"/>
      <c r="SIF1287"/>
      <c r="SIG1287"/>
      <c r="SIH1287"/>
      <c r="SII1287"/>
      <c r="SIJ1287"/>
      <c r="SIK1287"/>
      <c r="SIL1287"/>
      <c r="SIM1287"/>
      <c r="SIN1287"/>
      <c r="SIO1287"/>
      <c r="SIP1287"/>
      <c r="SIQ1287"/>
      <c r="SIR1287"/>
      <c r="SIS1287"/>
      <c r="SIT1287"/>
      <c r="SIU1287"/>
      <c r="SIV1287"/>
      <c r="SIW1287"/>
      <c r="SIX1287"/>
      <c r="SIY1287"/>
      <c r="SIZ1287"/>
      <c r="SJA1287"/>
      <c r="SJB1287"/>
      <c r="SJC1287"/>
      <c r="SJD1287"/>
      <c r="SJE1287"/>
      <c r="SJF1287"/>
      <c r="SJG1287"/>
      <c r="SJH1287"/>
      <c r="SJI1287"/>
      <c r="SJJ1287"/>
      <c r="SJK1287"/>
      <c r="SJL1287"/>
      <c r="SJM1287"/>
      <c r="SJN1287"/>
      <c r="SJO1287"/>
      <c r="SJP1287"/>
      <c r="SJQ1287"/>
      <c r="SJR1287"/>
      <c r="SJS1287"/>
      <c r="SJT1287"/>
      <c r="SJU1287"/>
      <c r="SJV1287"/>
      <c r="SJW1287"/>
      <c r="SJX1287"/>
      <c r="SJY1287"/>
      <c r="SJZ1287"/>
      <c r="SKA1287"/>
      <c r="SKB1287"/>
      <c r="SKC1287"/>
      <c r="SKD1287"/>
      <c r="SKE1287"/>
      <c r="SKF1287"/>
      <c r="SKG1287"/>
      <c r="SKH1287"/>
      <c r="SKI1287"/>
      <c r="SKJ1287"/>
      <c r="SKK1287"/>
      <c r="SKL1287"/>
      <c r="SKM1287"/>
      <c r="SKN1287"/>
      <c r="SKO1287"/>
      <c r="SKP1287"/>
      <c r="SKQ1287"/>
      <c r="SKR1287"/>
      <c r="SKS1287"/>
      <c r="SKT1287"/>
      <c r="SKU1287"/>
      <c r="SKV1287"/>
      <c r="SKW1287"/>
      <c r="SKX1287"/>
      <c r="SKY1287"/>
      <c r="SKZ1287"/>
      <c r="SLA1287"/>
      <c r="SLB1287"/>
      <c r="SLC1287"/>
      <c r="SLD1287"/>
      <c r="SLE1287"/>
      <c r="SLF1287"/>
      <c r="SLG1287"/>
      <c r="SLH1287"/>
      <c r="SLI1287"/>
      <c r="SLJ1287"/>
      <c r="SLK1287"/>
      <c r="SLL1287"/>
      <c r="SLM1287"/>
      <c r="SLN1287"/>
      <c r="SLO1287"/>
      <c r="SLP1287"/>
      <c r="SLQ1287"/>
      <c r="SLR1287"/>
      <c r="SLS1287"/>
      <c r="SLT1287"/>
      <c r="SLU1287"/>
      <c r="SLV1287"/>
      <c r="SLW1287"/>
      <c r="SLX1287"/>
      <c r="SLY1287"/>
      <c r="SLZ1287"/>
      <c r="SMA1287"/>
      <c r="SMB1287"/>
      <c r="SMC1287"/>
      <c r="SMD1287"/>
      <c r="SME1287"/>
      <c r="SMF1287"/>
      <c r="SMG1287"/>
      <c r="SMH1287"/>
      <c r="SMI1287"/>
      <c r="SMJ1287"/>
      <c r="SMK1287"/>
      <c r="SML1287"/>
      <c r="SMM1287"/>
      <c r="SMN1287"/>
      <c r="SMO1287"/>
      <c r="SMP1287"/>
      <c r="SMQ1287"/>
      <c r="SMR1287"/>
      <c r="SMS1287"/>
      <c r="SMT1287"/>
      <c r="SMU1287"/>
      <c r="SMV1287"/>
      <c r="SMW1287"/>
      <c r="SMX1287"/>
      <c r="SMY1287"/>
      <c r="SMZ1287"/>
      <c r="SNA1287"/>
      <c r="SNB1287"/>
      <c r="SNC1287"/>
      <c r="SND1287"/>
      <c r="SNE1287"/>
      <c r="SNF1287"/>
      <c r="SNG1287"/>
      <c r="SNH1287"/>
      <c r="SNI1287"/>
      <c r="SNJ1287"/>
      <c r="SNK1287"/>
      <c r="SNL1287"/>
      <c r="SNM1287"/>
      <c r="SNN1287"/>
      <c r="SNO1287"/>
      <c r="SNP1287"/>
      <c r="SNQ1287"/>
      <c r="SNR1287"/>
      <c r="SNS1287"/>
      <c r="SNT1287"/>
      <c r="SNU1287"/>
      <c r="SNV1287"/>
      <c r="SNW1287"/>
      <c r="SNX1287"/>
      <c r="SNY1287"/>
      <c r="SNZ1287"/>
      <c r="SOA1287"/>
      <c r="SOB1287"/>
      <c r="SOC1287"/>
      <c r="SOD1287"/>
      <c r="SOE1287"/>
      <c r="SOF1287"/>
      <c r="SOG1287"/>
      <c r="SOH1287"/>
      <c r="SOI1287"/>
      <c r="SOJ1287"/>
      <c r="SOK1287"/>
      <c r="SOL1287"/>
      <c r="SOM1287"/>
      <c r="SON1287"/>
      <c r="SOO1287"/>
      <c r="SOP1287"/>
      <c r="SOQ1287"/>
      <c r="SOR1287"/>
      <c r="SOS1287"/>
      <c r="SOT1287"/>
      <c r="SOU1287"/>
      <c r="SOV1287"/>
      <c r="SOW1287"/>
      <c r="SOX1287"/>
      <c r="SOY1287"/>
      <c r="SOZ1287"/>
      <c r="SPA1287"/>
      <c r="SPB1287"/>
      <c r="SPC1287"/>
      <c r="SPD1287"/>
      <c r="SPE1287"/>
      <c r="SPF1287"/>
      <c r="SPG1287"/>
      <c r="SPH1287"/>
      <c r="SPI1287"/>
      <c r="SPJ1287"/>
      <c r="SPK1287"/>
      <c r="SPL1287"/>
      <c r="SPM1287"/>
      <c r="SPN1287"/>
      <c r="SPO1287"/>
      <c r="SPP1287"/>
      <c r="SPQ1287"/>
      <c r="SPR1287"/>
      <c r="SPS1287"/>
      <c r="SPT1287"/>
      <c r="SPU1287"/>
      <c r="SPV1287"/>
      <c r="SPW1287"/>
      <c r="SPX1287"/>
      <c r="SPY1287"/>
      <c r="SPZ1287"/>
      <c r="SQA1287"/>
      <c r="SQB1287"/>
      <c r="SQC1287"/>
      <c r="SQD1287"/>
      <c r="SQE1287"/>
      <c r="SQF1287"/>
      <c r="SQG1287"/>
      <c r="SQH1287"/>
      <c r="SQI1287"/>
      <c r="SQJ1287"/>
      <c r="SQK1287"/>
      <c r="SQL1287"/>
      <c r="SQM1287"/>
      <c r="SQN1287"/>
      <c r="SQO1287"/>
      <c r="SQP1287"/>
      <c r="SQQ1287"/>
      <c r="SQR1287"/>
      <c r="SQS1287"/>
      <c r="SQT1287"/>
      <c r="SQU1287"/>
      <c r="SQV1287"/>
      <c r="SQW1287"/>
      <c r="SQX1287"/>
      <c r="SQY1287"/>
      <c r="SQZ1287"/>
      <c r="SRA1287"/>
      <c r="SRB1287"/>
      <c r="SRC1287"/>
      <c r="SRD1287"/>
      <c r="SRE1287"/>
      <c r="SRF1287"/>
      <c r="SRG1287"/>
      <c r="SRH1287"/>
      <c r="SRI1287"/>
      <c r="SRJ1287"/>
      <c r="SRK1287"/>
      <c r="SRL1287"/>
      <c r="SRM1287"/>
      <c r="SRN1287"/>
      <c r="SRO1287"/>
      <c r="SRP1287"/>
      <c r="SRQ1287"/>
      <c r="SRR1287"/>
      <c r="SRS1287"/>
      <c r="SRT1287"/>
      <c r="SRU1287"/>
      <c r="SRV1287"/>
      <c r="SRW1287"/>
      <c r="SRX1287"/>
      <c r="SRY1287"/>
      <c r="SRZ1287"/>
      <c r="SSA1287"/>
      <c r="SSB1287"/>
      <c r="SSC1287"/>
      <c r="SSD1287"/>
      <c r="SSE1287"/>
      <c r="SSF1287"/>
      <c r="SSG1287"/>
      <c r="SSH1287"/>
      <c r="SSI1287"/>
      <c r="SSJ1287"/>
      <c r="SSK1287"/>
      <c r="SSL1287"/>
      <c r="SSM1287"/>
      <c r="SSN1287"/>
      <c r="SSO1287"/>
      <c r="SSP1287"/>
      <c r="SSQ1287"/>
      <c r="SSR1287"/>
      <c r="SSS1287"/>
      <c r="SST1287"/>
      <c r="SSU1287"/>
      <c r="SSV1287"/>
      <c r="SSW1287"/>
      <c r="SSX1287"/>
      <c r="SSY1287"/>
      <c r="SSZ1287"/>
      <c r="STA1287"/>
      <c r="STB1287"/>
      <c r="STC1287"/>
      <c r="STD1287"/>
      <c r="STE1287"/>
      <c r="STF1287"/>
      <c r="STG1287"/>
      <c r="STH1287"/>
      <c r="STI1287"/>
      <c r="STJ1287"/>
      <c r="STK1287"/>
      <c r="STL1287"/>
      <c r="STM1287"/>
      <c r="STN1287"/>
      <c r="STO1287"/>
      <c r="STP1287"/>
      <c r="STQ1287"/>
      <c r="STR1287"/>
      <c r="STS1287"/>
      <c r="STT1287"/>
      <c r="STU1287"/>
      <c r="STV1287"/>
      <c r="STW1287"/>
      <c r="STX1287"/>
      <c r="STY1287"/>
      <c r="STZ1287"/>
      <c r="SUA1287"/>
      <c r="SUB1287"/>
      <c r="SUC1287"/>
      <c r="SUD1287"/>
      <c r="SUE1287"/>
      <c r="SUF1287"/>
      <c r="SUG1287"/>
      <c r="SUH1287"/>
      <c r="SUI1287"/>
      <c r="SUJ1287"/>
      <c r="SUK1287"/>
      <c r="SUL1287"/>
      <c r="SUM1287"/>
      <c r="SUN1287"/>
      <c r="SUO1287"/>
      <c r="SUP1287"/>
      <c r="SUQ1287"/>
      <c r="SUR1287"/>
      <c r="SUS1287"/>
      <c r="SUT1287"/>
      <c r="SUU1287"/>
      <c r="SUV1287"/>
      <c r="SUW1287"/>
      <c r="SUX1287"/>
      <c r="SUY1287"/>
      <c r="SUZ1287"/>
      <c r="SVA1287"/>
      <c r="SVB1287"/>
      <c r="SVC1287"/>
      <c r="SVD1287"/>
      <c r="SVE1287"/>
      <c r="SVF1287"/>
      <c r="SVG1287"/>
      <c r="SVH1287"/>
      <c r="SVI1287"/>
      <c r="SVJ1287"/>
      <c r="SVK1287"/>
      <c r="SVL1287"/>
      <c r="SVM1287"/>
      <c r="SVN1287"/>
      <c r="SVO1287"/>
      <c r="SVP1287"/>
      <c r="SVQ1287"/>
      <c r="SVR1287"/>
      <c r="SVS1287"/>
      <c r="SVT1287"/>
      <c r="SVU1287"/>
      <c r="SVV1287"/>
      <c r="SVW1287"/>
      <c r="SVX1287"/>
      <c r="SVY1287"/>
      <c r="SVZ1287"/>
      <c r="SWA1287"/>
      <c r="SWB1287"/>
      <c r="SWC1287"/>
      <c r="SWD1287"/>
      <c r="SWE1287"/>
      <c r="SWF1287"/>
      <c r="SWG1287"/>
      <c r="SWH1287"/>
      <c r="SWI1287"/>
      <c r="SWJ1287"/>
      <c r="SWK1287"/>
      <c r="SWL1287"/>
      <c r="SWM1287"/>
      <c r="SWN1287"/>
      <c r="SWO1287"/>
      <c r="SWP1287"/>
      <c r="SWQ1287"/>
      <c r="SWR1287"/>
      <c r="SWS1287"/>
      <c r="SWT1287"/>
      <c r="SWU1287"/>
      <c r="SWV1287"/>
      <c r="SWW1287"/>
      <c r="SWX1287"/>
      <c r="SWY1287"/>
      <c r="SWZ1287"/>
      <c r="SXA1287"/>
      <c r="SXB1287"/>
      <c r="SXC1287"/>
      <c r="SXD1287"/>
      <c r="SXE1287"/>
      <c r="SXF1287"/>
      <c r="SXG1287"/>
      <c r="SXH1287"/>
      <c r="SXI1287"/>
      <c r="SXJ1287"/>
      <c r="SXK1287"/>
      <c r="SXL1287"/>
      <c r="SXM1287"/>
      <c r="SXN1287"/>
      <c r="SXO1287"/>
      <c r="SXP1287"/>
      <c r="SXQ1287"/>
      <c r="SXR1287"/>
      <c r="SXS1287"/>
      <c r="SXT1287"/>
      <c r="SXU1287"/>
      <c r="SXV1287"/>
      <c r="SXW1287"/>
      <c r="SXX1287"/>
      <c r="SXY1287"/>
      <c r="SXZ1287"/>
      <c r="SYA1287"/>
      <c r="SYB1287"/>
      <c r="SYC1287"/>
      <c r="SYD1287"/>
      <c r="SYE1287"/>
      <c r="SYF1287"/>
      <c r="SYG1287"/>
      <c r="SYH1287"/>
      <c r="SYI1287"/>
      <c r="SYJ1287"/>
      <c r="SYK1287"/>
      <c r="SYL1287"/>
      <c r="SYM1287"/>
      <c r="SYN1287"/>
      <c r="SYO1287"/>
      <c r="SYP1287"/>
      <c r="SYQ1287"/>
      <c r="SYR1287"/>
      <c r="SYS1287"/>
      <c r="SYT1287"/>
      <c r="SYU1287"/>
      <c r="SYV1287"/>
      <c r="SYW1287"/>
      <c r="SYX1287"/>
      <c r="SYY1287"/>
      <c r="SYZ1287"/>
      <c r="SZA1287"/>
      <c r="SZB1287"/>
      <c r="SZC1287"/>
      <c r="SZD1287"/>
      <c r="SZE1287"/>
      <c r="SZF1287"/>
      <c r="SZG1287"/>
      <c r="SZH1287"/>
      <c r="SZI1287"/>
      <c r="SZJ1287"/>
      <c r="SZK1287"/>
      <c r="SZL1287"/>
      <c r="SZM1287"/>
      <c r="SZN1287"/>
      <c r="SZO1287"/>
      <c r="SZP1287"/>
      <c r="SZQ1287"/>
      <c r="SZR1287"/>
      <c r="SZS1287"/>
      <c r="SZT1287"/>
      <c r="SZU1287"/>
      <c r="SZV1287"/>
      <c r="SZW1287"/>
      <c r="SZX1287"/>
      <c r="SZY1287"/>
      <c r="SZZ1287"/>
      <c r="TAA1287"/>
      <c r="TAB1287"/>
      <c r="TAC1287"/>
      <c r="TAD1287"/>
      <c r="TAE1287"/>
      <c r="TAF1287"/>
      <c r="TAG1287"/>
      <c r="TAH1287"/>
      <c r="TAI1287"/>
      <c r="TAJ1287"/>
      <c r="TAK1287"/>
      <c r="TAL1287"/>
      <c r="TAM1287"/>
      <c r="TAN1287"/>
      <c r="TAO1287"/>
      <c r="TAP1287"/>
      <c r="TAQ1287"/>
      <c r="TAR1287"/>
      <c r="TAS1287"/>
      <c r="TAT1287"/>
      <c r="TAU1287"/>
      <c r="TAV1287"/>
      <c r="TAW1287"/>
      <c r="TAX1287"/>
      <c r="TAY1287"/>
      <c r="TAZ1287"/>
      <c r="TBA1287"/>
      <c r="TBB1287"/>
      <c r="TBC1287"/>
      <c r="TBD1287"/>
      <c r="TBE1287"/>
      <c r="TBF1287"/>
      <c r="TBG1287"/>
      <c r="TBH1287"/>
      <c r="TBI1287"/>
      <c r="TBJ1287"/>
      <c r="TBK1287"/>
      <c r="TBL1287"/>
      <c r="TBM1287"/>
      <c r="TBN1287"/>
      <c r="TBO1287"/>
      <c r="TBP1287"/>
      <c r="TBQ1287"/>
      <c r="TBR1287"/>
      <c r="TBS1287"/>
      <c r="TBT1287"/>
      <c r="TBU1287"/>
      <c r="TBV1287"/>
      <c r="TBW1287"/>
      <c r="TBX1287"/>
      <c r="TBY1287"/>
      <c r="TBZ1287"/>
      <c r="TCA1287"/>
      <c r="TCB1287"/>
      <c r="TCC1287"/>
      <c r="TCD1287"/>
      <c r="TCE1287"/>
      <c r="TCF1287"/>
      <c r="TCG1287"/>
      <c r="TCH1287"/>
      <c r="TCI1287"/>
      <c r="TCJ1287"/>
      <c r="TCK1287"/>
      <c r="TCL1287"/>
      <c r="TCM1287"/>
      <c r="TCN1287"/>
      <c r="TCO1287"/>
      <c r="TCP1287"/>
      <c r="TCQ1287"/>
      <c r="TCR1287"/>
      <c r="TCS1287"/>
      <c r="TCT1287"/>
      <c r="TCU1287"/>
      <c r="TCV1287"/>
      <c r="TCW1287"/>
      <c r="TCX1287"/>
      <c r="TCY1287"/>
      <c r="TCZ1287"/>
      <c r="TDA1287"/>
      <c r="TDB1287"/>
      <c r="TDC1287"/>
      <c r="TDD1287"/>
      <c r="TDE1287"/>
      <c r="TDF1287"/>
      <c r="TDG1287"/>
      <c r="TDH1287"/>
      <c r="TDI1287"/>
      <c r="TDJ1287"/>
      <c r="TDK1287"/>
      <c r="TDL1287"/>
      <c r="TDM1287"/>
      <c r="TDN1287"/>
      <c r="TDO1287"/>
      <c r="TDP1287"/>
      <c r="TDQ1287"/>
      <c r="TDR1287"/>
      <c r="TDS1287"/>
      <c r="TDT1287"/>
      <c r="TDU1287"/>
      <c r="TDV1287"/>
      <c r="TDW1287"/>
      <c r="TDX1287"/>
      <c r="TDY1287"/>
      <c r="TDZ1287"/>
      <c r="TEA1287"/>
      <c r="TEB1287"/>
      <c r="TEC1287"/>
      <c r="TED1287"/>
      <c r="TEE1287"/>
      <c r="TEF1287"/>
      <c r="TEG1287"/>
      <c r="TEH1287"/>
      <c r="TEI1287"/>
      <c r="TEJ1287"/>
      <c r="TEK1287"/>
      <c r="TEL1287"/>
      <c r="TEM1287"/>
      <c r="TEN1287"/>
      <c r="TEO1287"/>
      <c r="TEP1287"/>
      <c r="TEQ1287"/>
      <c r="TER1287"/>
      <c r="TES1287"/>
      <c r="TET1287"/>
      <c r="TEU1287"/>
      <c r="TEV1287"/>
      <c r="TEW1287"/>
      <c r="TEX1287"/>
      <c r="TEY1287"/>
      <c r="TEZ1287"/>
      <c r="TFA1287"/>
      <c r="TFB1287"/>
      <c r="TFC1287"/>
      <c r="TFD1287"/>
      <c r="TFE1287"/>
      <c r="TFF1287"/>
      <c r="TFG1287"/>
      <c r="TFH1287"/>
      <c r="TFI1287"/>
      <c r="TFJ1287"/>
      <c r="TFK1287"/>
      <c r="TFL1287"/>
      <c r="TFM1287"/>
      <c r="TFN1287"/>
      <c r="TFO1287"/>
      <c r="TFP1287"/>
      <c r="TFQ1287"/>
      <c r="TFR1287"/>
      <c r="TFS1287"/>
      <c r="TFT1287"/>
      <c r="TFU1287"/>
      <c r="TFV1287"/>
      <c r="TFW1287"/>
      <c r="TFX1287"/>
      <c r="TFY1287"/>
      <c r="TFZ1287"/>
      <c r="TGA1287"/>
      <c r="TGB1287"/>
      <c r="TGC1287"/>
      <c r="TGD1287"/>
      <c r="TGE1287"/>
      <c r="TGF1287"/>
      <c r="TGG1287"/>
      <c r="TGH1287"/>
      <c r="TGI1287"/>
      <c r="TGJ1287"/>
      <c r="TGK1287"/>
      <c r="TGL1287"/>
      <c r="TGM1287"/>
      <c r="TGN1287"/>
      <c r="TGO1287"/>
      <c r="TGP1287"/>
      <c r="TGQ1287"/>
      <c r="TGR1287"/>
      <c r="TGS1287"/>
      <c r="TGT1287"/>
      <c r="TGU1287"/>
      <c r="TGV1287"/>
      <c r="TGW1287"/>
      <c r="TGX1287"/>
      <c r="TGY1287"/>
      <c r="TGZ1287"/>
      <c r="THA1287"/>
      <c r="THB1287"/>
      <c r="THC1287"/>
      <c r="THD1287"/>
      <c r="THE1287"/>
      <c r="THF1287"/>
      <c r="THG1287"/>
      <c r="THH1287"/>
      <c r="THI1287"/>
      <c r="THJ1287"/>
      <c r="THK1287"/>
      <c r="THL1287"/>
      <c r="THM1287"/>
      <c r="THN1287"/>
      <c r="THO1287"/>
      <c r="THP1287"/>
      <c r="THQ1287"/>
      <c r="THR1287"/>
      <c r="THS1287"/>
      <c r="THT1287"/>
      <c r="THU1287"/>
      <c r="THV1287"/>
      <c r="THW1287"/>
      <c r="THX1287"/>
      <c r="THY1287"/>
      <c r="THZ1287"/>
      <c r="TIA1287"/>
      <c r="TIB1287"/>
      <c r="TIC1287"/>
      <c r="TID1287"/>
      <c r="TIE1287"/>
      <c r="TIF1287"/>
      <c r="TIG1287"/>
      <c r="TIH1287"/>
      <c r="TII1287"/>
      <c r="TIJ1287"/>
      <c r="TIK1287"/>
      <c r="TIL1287"/>
      <c r="TIM1287"/>
      <c r="TIN1287"/>
      <c r="TIO1287"/>
      <c r="TIP1287"/>
      <c r="TIQ1287"/>
      <c r="TIR1287"/>
      <c r="TIS1287"/>
      <c r="TIT1287"/>
      <c r="TIU1287"/>
      <c r="TIV1287"/>
      <c r="TIW1287"/>
      <c r="TIX1287"/>
      <c r="TIY1287"/>
      <c r="TIZ1287"/>
      <c r="TJA1287"/>
      <c r="TJB1287"/>
      <c r="TJC1287"/>
      <c r="TJD1287"/>
      <c r="TJE1287"/>
      <c r="TJF1287"/>
      <c r="TJG1287"/>
      <c r="TJH1287"/>
      <c r="TJI1287"/>
      <c r="TJJ1287"/>
      <c r="TJK1287"/>
      <c r="TJL1287"/>
      <c r="TJM1287"/>
      <c r="TJN1287"/>
      <c r="TJO1287"/>
      <c r="TJP1287"/>
      <c r="TJQ1287"/>
      <c r="TJR1287"/>
      <c r="TJS1287"/>
      <c r="TJT1287"/>
      <c r="TJU1287"/>
      <c r="TJV1287"/>
      <c r="TJW1287"/>
      <c r="TJX1287"/>
      <c r="TJY1287"/>
      <c r="TJZ1287"/>
      <c r="TKA1287"/>
      <c r="TKB1287"/>
      <c r="TKC1287"/>
      <c r="TKD1287"/>
      <c r="TKE1287"/>
      <c r="TKF1287"/>
      <c r="TKG1287"/>
      <c r="TKH1287"/>
      <c r="TKI1287"/>
      <c r="TKJ1287"/>
      <c r="TKK1287"/>
      <c r="TKL1287"/>
      <c r="TKM1287"/>
      <c r="TKN1287"/>
      <c r="TKO1287"/>
      <c r="TKP1287"/>
      <c r="TKQ1287"/>
      <c r="TKR1287"/>
      <c r="TKS1287"/>
      <c r="TKT1287"/>
      <c r="TKU1287"/>
      <c r="TKV1287"/>
      <c r="TKW1287"/>
      <c r="TKX1287"/>
      <c r="TKY1287"/>
      <c r="TKZ1287"/>
      <c r="TLA1287"/>
      <c r="TLB1287"/>
      <c r="TLC1287"/>
      <c r="TLD1287"/>
      <c r="TLE1287"/>
      <c r="TLF1287"/>
      <c r="TLG1287"/>
      <c r="TLH1287"/>
      <c r="TLI1287"/>
      <c r="TLJ1287"/>
      <c r="TLK1287"/>
      <c r="TLL1287"/>
      <c r="TLM1287"/>
      <c r="TLN1287"/>
      <c r="TLO1287"/>
      <c r="TLP1287"/>
      <c r="TLQ1287"/>
      <c r="TLR1287"/>
      <c r="TLS1287"/>
      <c r="TLT1287"/>
      <c r="TLU1287"/>
      <c r="TLV1287"/>
      <c r="TLW1287"/>
      <c r="TLX1287"/>
      <c r="TLY1287"/>
      <c r="TLZ1287"/>
      <c r="TMA1287"/>
      <c r="TMB1287"/>
      <c r="TMC1287"/>
      <c r="TMD1287"/>
      <c r="TME1287"/>
      <c r="TMF1287"/>
      <c r="TMG1287"/>
      <c r="TMH1287"/>
      <c r="TMI1287"/>
      <c r="TMJ1287"/>
      <c r="TMK1287"/>
      <c r="TML1287"/>
      <c r="TMM1287"/>
      <c r="TMN1287"/>
      <c r="TMO1287"/>
      <c r="TMP1287"/>
      <c r="TMQ1287"/>
      <c r="TMR1287"/>
      <c r="TMS1287"/>
      <c r="TMT1287"/>
      <c r="TMU1287"/>
      <c r="TMV1287"/>
      <c r="TMW1287"/>
      <c r="TMX1287"/>
      <c r="TMY1287"/>
      <c r="TMZ1287"/>
      <c r="TNA1287"/>
      <c r="TNB1287"/>
      <c r="TNC1287"/>
      <c r="TND1287"/>
      <c r="TNE1287"/>
      <c r="TNF1287"/>
      <c r="TNG1287"/>
      <c r="TNH1287"/>
      <c r="TNI1287"/>
      <c r="TNJ1287"/>
      <c r="TNK1287"/>
      <c r="TNL1287"/>
      <c r="TNM1287"/>
      <c r="TNN1287"/>
      <c r="TNO1287"/>
      <c r="TNP1287"/>
      <c r="TNQ1287"/>
      <c r="TNR1287"/>
      <c r="TNS1287"/>
      <c r="TNT1287"/>
      <c r="TNU1287"/>
      <c r="TNV1287"/>
      <c r="TNW1287"/>
      <c r="TNX1287"/>
      <c r="TNY1287"/>
      <c r="TNZ1287"/>
      <c r="TOA1287"/>
      <c r="TOB1287"/>
      <c r="TOC1287"/>
      <c r="TOD1287"/>
      <c r="TOE1287"/>
      <c r="TOF1287"/>
      <c r="TOG1287"/>
      <c r="TOH1287"/>
      <c r="TOI1287"/>
      <c r="TOJ1287"/>
      <c r="TOK1287"/>
      <c r="TOL1287"/>
      <c r="TOM1287"/>
      <c r="TON1287"/>
      <c r="TOO1287"/>
      <c r="TOP1287"/>
      <c r="TOQ1287"/>
      <c r="TOR1287"/>
      <c r="TOS1287"/>
      <c r="TOT1287"/>
      <c r="TOU1287"/>
      <c r="TOV1287"/>
      <c r="TOW1287"/>
      <c r="TOX1287"/>
      <c r="TOY1287"/>
      <c r="TOZ1287"/>
      <c r="TPA1287"/>
      <c r="TPB1287"/>
      <c r="TPC1287"/>
      <c r="TPD1287"/>
      <c r="TPE1287"/>
      <c r="TPF1287"/>
      <c r="TPG1287"/>
      <c r="TPH1287"/>
      <c r="TPI1287"/>
      <c r="TPJ1287"/>
      <c r="TPK1287"/>
      <c r="TPL1287"/>
      <c r="TPM1287"/>
      <c r="TPN1287"/>
      <c r="TPO1287"/>
      <c r="TPP1287"/>
      <c r="TPQ1287"/>
      <c r="TPR1287"/>
      <c r="TPS1287"/>
      <c r="TPT1287"/>
      <c r="TPU1287"/>
      <c r="TPV1287"/>
      <c r="TPW1287"/>
      <c r="TPX1287"/>
      <c r="TPY1287"/>
      <c r="TPZ1287"/>
      <c r="TQA1287"/>
      <c r="TQB1287"/>
      <c r="TQC1287"/>
      <c r="TQD1287"/>
      <c r="TQE1287"/>
      <c r="TQF1287"/>
      <c r="TQG1287"/>
      <c r="TQH1287"/>
      <c r="TQI1287"/>
      <c r="TQJ1287"/>
      <c r="TQK1287"/>
      <c r="TQL1287"/>
      <c r="TQM1287"/>
      <c r="TQN1287"/>
      <c r="TQO1287"/>
      <c r="TQP1287"/>
      <c r="TQQ1287"/>
      <c r="TQR1287"/>
      <c r="TQS1287"/>
      <c r="TQT1287"/>
      <c r="TQU1287"/>
      <c r="TQV1287"/>
      <c r="TQW1287"/>
      <c r="TQX1287"/>
      <c r="TQY1287"/>
      <c r="TQZ1287"/>
      <c r="TRA1287"/>
      <c r="TRB1287"/>
      <c r="TRC1287"/>
      <c r="TRD1287"/>
      <c r="TRE1287"/>
      <c r="TRF1287"/>
      <c r="TRG1287"/>
      <c r="TRH1287"/>
      <c r="TRI1287"/>
      <c r="TRJ1287"/>
      <c r="TRK1287"/>
      <c r="TRL1287"/>
      <c r="TRM1287"/>
      <c r="TRN1287"/>
      <c r="TRO1287"/>
      <c r="TRP1287"/>
      <c r="TRQ1287"/>
      <c r="TRR1287"/>
      <c r="TRS1287"/>
      <c r="TRT1287"/>
      <c r="TRU1287"/>
      <c r="TRV1287"/>
      <c r="TRW1287"/>
      <c r="TRX1287"/>
      <c r="TRY1287"/>
      <c r="TRZ1287"/>
      <c r="TSA1287"/>
      <c r="TSB1287"/>
      <c r="TSC1287"/>
      <c r="TSD1287"/>
      <c r="TSE1287"/>
      <c r="TSF1287"/>
      <c r="TSG1287"/>
      <c r="TSH1287"/>
      <c r="TSI1287"/>
      <c r="TSJ1287"/>
      <c r="TSK1287"/>
      <c r="TSL1287"/>
      <c r="TSM1287"/>
      <c r="TSN1287"/>
      <c r="TSO1287"/>
      <c r="TSP1287"/>
      <c r="TSQ1287"/>
      <c r="TSR1287"/>
      <c r="TSS1287"/>
      <c r="TST1287"/>
      <c r="TSU1287"/>
      <c r="TSV1287"/>
      <c r="TSW1287"/>
      <c r="TSX1287"/>
      <c r="TSY1287"/>
      <c r="TSZ1287"/>
      <c r="TTA1287"/>
      <c r="TTB1287"/>
      <c r="TTC1287"/>
      <c r="TTD1287"/>
      <c r="TTE1287"/>
      <c r="TTF1287"/>
      <c r="TTG1287"/>
      <c r="TTH1287"/>
      <c r="TTI1287"/>
      <c r="TTJ1287"/>
      <c r="TTK1287"/>
      <c r="TTL1287"/>
      <c r="TTM1287"/>
      <c r="TTN1287"/>
      <c r="TTO1287"/>
      <c r="TTP1287"/>
      <c r="TTQ1287"/>
      <c r="TTR1287"/>
      <c r="TTS1287"/>
      <c r="TTT1287"/>
      <c r="TTU1287"/>
      <c r="TTV1287"/>
      <c r="TTW1287"/>
      <c r="TTX1287"/>
      <c r="TTY1287"/>
      <c r="TTZ1287"/>
      <c r="TUA1287"/>
      <c r="TUB1287"/>
      <c r="TUC1287"/>
      <c r="TUD1287"/>
      <c r="TUE1287"/>
      <c r="TUF1287"/>
      <c r="TUG1287"/>
      <c r="TUH1287"/>
      <c r="TUI1287"/>
      <c r="TUJ1287"/>
      <c r="TUK1287"/>
      <c r="TUL1287"/>
      <c r="TUM1287"/>
      <c r="TUN1287"/>
      <c r="TUO1287"/>
      <c r="TUP1287"/>
      <c r="TUQ1287"/>
      <c r="TUR1287"/>
      <c r="TUS1287"/>
      <c r="TUT1287"/>
      <c r="TUU1287"/>
      <c r="TUV1287"/>
      <c r="TUW1287"/>
      <c r="TUX1287"/>
      <c r="TUY1287"/>
      <c r="TUZ1287"/>
      <c r="TVA1287"/>
      <c r="TVB1287"/>
      <c r="TVC1287"/>
      <c r="TVD1287"/>
      <c r="TVE1287"/>
      <c r="TVF1287"/>
      <c r="TVG1287"/>
      <c r="TVH1287"/>
      <c r="TVI1287"/>
      <c r="TVJ1287"/>
      <c r="TVK1287"/>
      <c r="TVL1287"/>
      <c r="TVM1287"/>
      <c r="TVN1287"/>
      <c r="TVO1287"/>
      <c r="TVP1287"/>
      <c r="TVQ1287"/>
      <c r="TVR1287"/>
      <c r="TVS1287"/>
      <c r="TVT1287"/>
      <c r="TVU1287"/>
      <c r="TVV1287"/>
      <c r="TVW1287"/>
      <c r="TVX1287"/>
      <c r="TVY1287"/>
      <c r="TVZ1287"/>
      <c r="TWA1287"/>
      <c r="TWB1287"/>
      <c r="TWC1287"/>
      <c r="TWD1287"/>
      <c r="TWE1287"/>
      <c r="TWF1287"/>
      <c r="TWG1287"/>
      <c r="TWH1287"/>
      <c r="TWI1287"/>
      <c r="TWJ1287"/>
      <c r="TWK1287"/>
      <c r="TWL1287"/>
      <c r="TWM1287"/>
      <c r="TWN1287"/>
      <c r="TWO1287"/>
      <c r="TWP1287"/>
      <c r="TWQ1287"/>
      <c r="TWR1287"/>
      <c r="TWS1287"/>
      <c r="TWT1287"/>
      <c r="TWU1287"/>
      <c r="TWV1287"/>
      <c r="TWW1287"/>
      <c r="TWX1287"/>
      <c r="TWY1287"/>
      <c r="TWZ1287"/>
      <c r="TXA1287"/>
      <c r="TXB1287"/>
      <c r="TXC1287"/>
      <c r="TXD1287"/>
      <c r="TXE1287"/>
      <c r="TXF1287"/>
      <c r="TXG1287"/>
      <c r="TXH1287"/>
      <c r="TXI1287"/>
      <c r="TXJ1287"/>
      <c r="TXK1287"/>
      <c r="TXL1287"/>
      <c r="TXM1287"/>
      <c r="TXN1287"/>
      <c r="TXO1287"/>
      <c r="TXP1287"/>
      <c r="TXQ1287"/>
      <c r="TXR1287"/>
      <c r="TXS1287"/>
      <c r="TXT1287"/>
      <c r="TXU1287"/>
      <c r="TXV1287"/>
      <c r="TXW1287"/>
      <c r="TXX1287"/>
      <c r="TXY1287"/>
      <c r="TXZ1287"/>
      <c r="TYA1287"/>
      <c r="TYB1287"/>
      <c r="TYC1287"/>
      <c r="TYD1287"/>
      <c r="TYE1287"/>
      <c r="TYF1287"/>
      <c r="TYG1287"/>
      <c r="TYH1287"/>
      <c r="TYI1287"/>
      <c r="TYJ1287"/>
      <c r="TYK1287"/>
      <c r="TYL1287"/>
      <c r="TYM1287"/>
      <c r="TYN1287"/>
      <c r="TYO1287"/>
      <c r="TYP1287"/>
      <c r="TYQ1287"/>
      <c r="TYR1287"/>
      <c r="TYS1287"/>
      <c r="TYT1287"/>
      <c r="TYU1287"/>
      <c r="TYV1287"/>
      <c r="TYW1287"/>
      <c r="TYX1287"/>
      <c r="TYY1287"/>
      <c r="TYZ1287"/>
      <c r="TZA1287"/>
      <c r="TZB1287"/>
      <c r="TZC1287"/>
      <c r="TZD1287"/>
      <c r="TZE1287"/>
      <c r="TZF1287"/>
      <c r="TZG1287"/>
      <c r="TZH1287"/>
      <c r="TZI1287"/>
      <c r="TZJ1287"/>
      <c r="TZK1287"/>
      <c r="TZL1287"/>
      <c r="TZM1287"/>
      <c r="TZN1287"/>
      <c r="TZO1287"/>
      <c r="TZP1287"/>
      <c r="TZQ1287"/>
      <c r="TZR1287"/>
      <c r="TZS1287"/>
      <c r="TZT1287"/>
      <c r="TZU1287"/>
      <c r="TZV1287"/>
      <c r="TZW1287"/>
      <c r="TZX1287"/>
      <c r="TZY1287"/>
      <c r="TZZ1287"/>
      <c r="UAA1287"/>
      <c r="UAB1287"/>
      <c r="UAC1287"/>
      <c r="UAD1287"/>
      <c r="UAE1287"/>
      <c r="UAF1287"/>
      <c r="UAG1287"/>
      <c r="UAH1287"/>
      <c r="UAI1287"/>
      <c r="UAJ1287"/>
      <c r="UAK1287"/>
      <c r="UAL1287"/>
      <c r="UAM1287"/>
      <c r="UAN1287"/>
      <c r="UAO1287"/>
      <c r="UAP1287"/>
      <c r="UAQ1287"/>
      <c r="UAR1287"/>
      <c r="UAS1287"/>
      <c r="UAT1287"/>
      <c r="UAU1287"/>
      <c r="UAV1287"/>
      <c r="UAW1287"/>
      <c r="UAX1287"/>
      <c r="UAY1287"/>
      <c r="UAZ1287"/>
      <c r="UBA1287"/>
      <c r="UBB1287"/>
      <c r="UBC1287"/>
      <c r="UBD1287"/>
      <c r="UBE1287"/>
      <c r="UBF1287"/>
      <c r="UBG1287"/>
      <c r="UBH1287"/>
      <c r="UBI1287"/>
      <c r="UBJ1287"/>
      <c r="UBK1287"/>
      <c r="UBL1287"/>
      <c r="UBM1287"/>
      <c r="UBN1287"/>
      <c r="UBO1287"/>
      <c r="UBP1287"/>
      <c r="UBQ1287"/>
      <c r="UBR1287"/>
      <c r="UBS1287"/>
      <c r="UBT1287"/>
      <c r="UBU1287"/>
      <c r="UBV1287"/>
      <c r="UBW1287"/>
      <c r="UBX1287"/>
      <c r="UBY1287"/>
      <c r="UBZ1287"/>
      <c r="UCA1287"/>
      <c r="UCB1287"/>
      <c r="UCC1287"/>
      <c r="UCD1287"/>
      <c r="UCE1287"/>
      <c r="UCF1287"/>
      <c r="UCG1287"/>
      <c r="UCH1287"/>
      <c r="UCI1287"/>
      <c r="UCJ1287"/>
      <c r="UCK1287"/>
      <c r="UCL1287"/>
      <c r="UCM1287"/>
      <c r="UCN1287"/>
      <c r="UCO1287"/>
      <c r="UCP1287"/>
      <c r="UCQ1287"/>
      <c r="UCR1287"/>
      <c r="UCS1287"/>
      <c r="UCT1287"/>
      <c r="UCU1287"/>
      <c r="UCV1287"/>
      <c r="UCW1287"/>
      <c r="UCX1287"/>
      <c r="UCY1287"/>
      <c r="UCZ1287"/>
      <c r="UDA1287"/>
      <c r="UDB1287"/>
      <c r="UDC1287"/>
      <c r="UDD1287"/>
      <c r="UDE1287"/>
      <c r="UDF1287"/>
      <c r="UDG1287"/>
      <c r="UDH1287"/>
      <c r="UDI1287"/>
      <c r="UDJ1287"/>
      <c r="UDK1287"/>
      <c r="UDL1287"/>
      <c r="UDM1287"/>
      <c r="UDN1287"/>
      <c r="UDO1287"/>
      <c r="UDP1287"/>
      <c r="UDQ1287"/>
      <c r="UDR1287"/>
      <c r="UDS1287"/>
      <c r="UDT1287"/>
      <c r="UDU1287"/>
      <c r="UDV1287"/>
      <c r="UDW1287"/>
      <c r="UDX1287"/>
      <c r="UDY1287"/>
      <c r="UDZ1287"/>
      <c r="UEA1287"/>
      <c r="UEB1287"/>
      <c r="UEC1287"/>
      <c r="UED1287"/>
      <c r="UEE1287"/>
      <c r="UEF1287"/>
      <c r="UEG1287"/>
      <c r="UEH1287"/>
      <c r="UEI1287"/>
      <c r="UEJ1287"/>
      <c r="UEK1287"/>
      <c r="UEL1287"/>
      <c r="UEM1287"/>
      <c r="UEN1287"/>
      <c r="UEO1287"/>
      <c r="UEP1287"/>
      <c r="UEQ1287"/>
      <c r="UER1287"/>
      <c r="UES1287"/>
      <c r="UET1287"/>
      <c r="UEU1287"/>
      <c r="UEV1287"/>
      <c r="UEW1287"/>
      <c r="UEX1287"/>
      <c r="UEY1287"/>
      <c r="UEZ1287"/>
      <c r="UFA1287"/>
      <c r="UFB1287"/>
      <c r="UFC1287"/>
      <c r="UFD1287"/>
      <c r="UFE1287"/>
      <c r="UFF1287"/>
      <c r="UFG1287"/>
      <c r="UFH1287"/>
      <c r="UFI1287"/>
      <c r="UFJ1287"/>
      <c r="UFK1287"/>
      <c r="UFL1287"/>
      <c r="UFM1287"/>
      <c r="UFN1287"/>
      <c r="UFO1287"/>
      <c r="UFP1287"/>
      <c r="UFQ1287"/>
      <c r="UFR1287"/>
      <c r="UFS1287"/>
      <c r="UFT1287"/>
      <c r="UFU1287"/>
      <c r="UFV1287"/>
      <c r="UFW1287"/>
      <c r="UFX1287"/>
      <c r="UFY1287"/>
      <c r="UFZ1287"/>
      <c r="UGA1287"/>
      <c r="UGB1287"/>
      <c r="UGC1287"/>
      <c r="UGD1287"/>
      <c r="UGE1287"/>
      <c r="UGF1287"/>
      <c r="UGG1287"/>
      <c r="UGH1287"/>
      <c r="UGI1287"/>
      <c r="UGJ1287"/>
      <c r="UGK1287"/>
      <c r="UGL1287"/>
      <c r="UGM1287"/>
      <c r="UGN1287"/>
      <c r="UGO1287"/>
      <c r="UGP1287"/>
      <c r="UGQ1287"/>
      <c r="UGR1287"/>
      <c r="UGS1287"/>
      <c r="UGT1287"/>
      <c r="UGU1287"/>
      <c r="UGV1287"/>
      <c r="UGW1287"/>
      <c r="UGX1287"/>
      <c r="UGY1287"/>
      <c r="UGZ1287"/>
      <c r="UHA1287"/>
      <c r="UHB1287"/>
      <c r="UHC1287"/>
      <c r="UHD1287"/>
      <c r="UHE1287"/>
      <c r="UHF1287"/>
      <c r="UHG1287"/>
      <c r="UHH1287"/>
      <c r="UHI1287"/>
      <c r="UHJ1287"/>
      <c r="UHK1287"/>
      <c r="UHL1287"/>
      <c r="UHM1287"/>
      <c r="UHN1287"/>
      <c r="UHO1287"/>
      <c r="UHP1287"/>
      <c r="UHQ1287"/>
      <c r="UHR1287"/>
      <c r="UHS1287"/>
      <c r="UHT1287"/>
      <c r="UHU1287"/>
      <c r="UHV1287"/>
      <c r="UHW1287"/>
      <c r="UHX1287"/>
      <c r="UHY1287"/>
      <c r="UHZ1287"/>
      <c r="UIA1287"/>
      <c r="UIB1287"/>
      <c r="UIC1287"/>
      <c r="UID1287"/>
      <c r="UIE1287"/>
      <c r="UIF1287"/>
      <c r="UIG1287"/>
      <c r="UIH1287"/>
      <c r="UII1287"/>
      <c r="UIJ1287"/>
      <c r="UIK1287"/>
      <c r="UIL1287"/>
      <c r="UIM1287"/>
      <c r="UIN1287"/>
      <c r="UIO1287"/>
      <c r="UIP1287"/>
      <c r="UIQ1287"/>
      <c r="UIR1287"/>
      <c r="UIS1287"/>
      <c r="UIT1287"/>
      <c r="UIU1287"/>
      <c r="UIV1287"/>
      <c r="UIW1287"/>
      <c r="UIX1287"/>
      <c r="UIY1287"/>
      <c r="UIZ1287"/>
      <c r="UJA1287"/>
      <c r="UJB1287"/>
      <c r="UJC1287"/>
      <c r="UJD1287"/>
      <c r="UJE1287"/>
      <c r="UJF1287"/>
      <c r="UJG1287"/>
      <c r="UJH1287"/>
      <c r="UJI1287"/>
      <c r="UJJ1287"/>
      <c r="UJK1287"/>
      <c r="UJL1287"/>
      <c r="UJM1287"/>
      <c r="UJN1287"/>
      <c r="UJO1287"/>
      <c r="UJP1287"/>
      <c r="UJQ1287"/>
      <c r="UJR1287"/>
      <c r="UJS1287"/>
      <c r="UJT1287"/>
      <c r="UJU1287"/>
      <c r="UJV1287"/>
      <c r="UJW1287"/>
      <c r="UJX1287"/>
      <c r="UJY1287"/>
      <c r="UJZ1287"/>
      <c r="UKA1287"/>
      <c r="UKB1287"/>
      <c r="UKC1287"/>
      <c r="UKD1287"/>
      <c r="UKE1287"/>
      <c r="UKF1287"/>
      <c r="UKG1287"/>
      <c r="UKH1287"/>
      <c r="UKI1287"/>
      <c r="UKJ1287"/>
      <c r="UKK1287"/>
      <c r="UKL1287"/>
      <c r="UKM1287"/>
      <c r="UKN1287"/>
      <c r="UKO1287"/>
      <c r="UKP1287"/>
      <c r="UKQ1287"/>
      <c r="UKR1287"/>
      <c r="UKS1287"/>
      <c r="UKT1287"/>
      <c r="UKU1287"/>
      <c r="UKV1287"/>
      <c r="UKW1287"/>
      <c r="UKX1287"/>
      <c r="UKY1287"/>
      <c r="UKZ1287"/>
      <c r="ULA1287"/>
      <c r="ULB1287"/>
      <c r="ULC1287"/>
      <c r="ULD1287"/>
      <c r="ULE1287"/>
      <c r="ULF1287"/>
      <c r="ULG1287"/>
      <c r="ULH1287"/>
      <c r="ULI1287"/>
      <c r="ULJ1287"/>
      <c r="ULK1287"/>
      <c r="ULL1287"/>
      <c r="ULM1287"/>
      <c r="ULN1287"/>
      <c r="ULO1287"/>
      <c r="ULP1287"/>
      <c r="ULQ1287"/>
      <c r="ULR1287"/>
      <c r="ULS1287"/>
      <c r="ULT1287"/>
      <c r="ULU1287"/>
      <c r="ULV1287"/>
      <c r="ULW1287"/>
      <c r="ULX1287"/>
      <c r="ULY1287"/>
      <c r="ULZ1287"/>
      <c r="UMA1287"/>
      <c r="UMB1287"/>
      <c r="UMC1287"/>
      <c r="UMD1287"/>
      <c r="UME1287"/>
      <c r="UMF1287"/>
      <c r="UMG1287"/>
      <c r="UMH1287"/>
      <c r="UMI1287"/>
      <c r="UMJ1287"/>
      <c r="UMK1287"/>
      <c r="UML1287"/>
      <c r="UMM1287"/>
      <c r="UMN1287"/>
      <c r="UMO1287"/>
      <c r="UMP1287"/>
      <c r="UMQ1287"/>
      <c r="UMR1287"/>
      <c r="UMS1287"/>
      <c r="UMT1287"/>
      <c r="UMU1287"/>
      <c r="UMV1287"/>
      <c r="UMW1287"/>
      <c r="UMX1287"/>
      <c r="UMY1287"/>
      <c r="UMZ1287"/>
      <c r="UNA1287"/>
      <c r="UNB1287"/>
      <c r="UNC1287"/>
      <c r="UND1287"/>
      <c r="UNE1287"/>
      <c r="UNF1287"/>
      <c r="UNG1287"/>
      <c r="UNH1287"/>
      <c r="UNI1287"/>
      <c r="UNJ1287"/>
      <c r="UNK1287"/>
      <c r="UNL1287"/>
      <c r="UNM1287"/>
      <c r="UNN1287"/>
      <c r="UNO1287"/>
      <c r="UNP1287"/>
      <c r="UNQ1287"/>
      <c r="UNR1287"/>
      <c r="UNS1287"/>
      <c r="UNT1287"/>
      <c r="UNU1287"/>
      <c r="UNV1287"/>
      <c r="UNW1287"/>
      <c r="UNX1287"/>
      <c r="UNY1287"/>
      <c r="UNZ1287"/>
      <c r="UOA1287"/>
      <c r="UOB1287"/>
      <c r="UOC1287"/>
      <c r="UOD1287"/>
      <c r="UOE1287"/>
      <c r="UOF1287"/>
      <c r="UOG1287"/>
      <c r="UOH1287"/>
      <c r="UOI1287"/>
      <c r="UOJ1287"/>
      <c r="UOK1287"/>
      <c r="UOL1287"/>
      <c r="UOM1287"/>
      <c r="UON1287"/>
      <c r="UOO1287"/>
      <c r="UOP1287"/>
      <c r="UOQ1287"/>
      <c r="UOR1287"/>
      <c r="UOS1287"/>
      <c r="UOT1287"/>
      <c r="UOU1287"/>
      <c r="UOV1287"/>
      <c r="UOW1287"/>
      <c r="UOX1287"/>
      <c r="UOY1287"/>
      <c r="UOZ1287"/>
      <c r="UPA1287"/>
      <c r="UPB1287"/>
      <c r="UPC1287"/>
      <c r="UPD1287"/>
      <c r="UPE1287"/>
      <c r="UPF1287"/>
      <c r="UPG1287"/>
      <c r="UPH1287"/>
      <c r="UPI1287"/>
      <c r="UPJ1287"/>
      <c r="UPK1287"/>
      <c r="UPL1287"/>
      <c r="UPM1287"/>
      <c r="UPN1287"/>
      <c r="UPO1287"/>
      <c r="UPP1287"/>
      <c r="UPQ1287"/>
      <c r="UPR1287"/>
      <c r="UPS1287"/>
      <c r="UPT1287"/>
      <c r="UPU1287"/>
      <c r="UPV1287"/>
      <c r="UPW1287"/>
      <c r="UPX1287"/>
      <c r="UPY1287"/>
      <c r="UPZ1287"/>
      <c r="UQA1287"/>
      <c r="UQB1287"/>
      <c r="UQC1287"/>
      <c r="UQD1287"/>
      <c r="UQE1287"/>
      <c r="UQF1287"/>
      <c r="UQG1287"/>
      <c r="UQH1287"/>
      <c r="UQI1287"/>
      <c r="UQJ1287"/>
      <c r="UQK1287"/>
      <c r="UQL1287"/>
      <c r="UQM1287"/>
      <c r="UQN1287"/>
      <c r="UQO1287"/>
      <c r="UQP1287"/>
      <c r="UQQ1287"/>
      <c r="UQR1287"/>
      <c r="UQS1287"/>
      <c r="UQT1287"/>
      <c r="UQU1287"/>
      <c r="UQV1287"/>
      <c r="UQW1287"/>
      <c r="UQX1287"/>
      <c r="UQY1287"/>
      <c r="UQZ1287"/>
      <c r="URA1287"/>
      <c r="URB1287"/>
      <c r="URC1287"/>
      <c r="URD1287"/>
      <c r="URE1287"/>
      <c r="URF1287"/>
      <c r="URG1287"/>
      <c r="URH1287"/>
      <c r="URI1287"/>
      <c r="URJ1287"/>
      <c r="URK1287"/>
      <c r="URL1287"/>
      <c r="URM1287"/>
      <c r="URN1287"/>
      <c r="URO1287"/>
      <c r="URP1287"/>
      <c r="URQ1287"/>
      <c r="URR1287"/>
      <c r="URS1287"/>
      <c r="URT1287"/>
      <c r="URU1287"/>
      <c r="URV1287"/>
      <c r="URW1287"/>
      <c r="URX1287"/>
      <c r="URY1287"/>
      <c r="URZ1287"/>
      <c r="USA1287"/>
      <c r="USB1287"/>
      <c r="USC1287"/>
      <c r="USD1287"/>
      <c r="USE1287"/>
      <c r="USF1287"/>
      <c r="USG1287"/>
      <c r="USH1287"/>
      <c r="USI1287"/>
      <c r="USJ1287"/>
      <c r="USK1287"/>
      <c r="USL1287"/>
      <c r="USM1287"/>
      <c r="USN1287"/>
      <c r="USO1287"/>
      <c r="USP1287"/>
      <c r="USQ1287"/>
      <c r="USR1287"/>
      <c r="USS1287"/>
      <c r="UST1287"/>
      <c r="USU1287"/>
      <c r="USV1287"/>
      <c r="USW1287"/>
      <c r="USX1287"/>
      <c r="USY1287"/>
      <c r="USZ1287"/>
      <c r="UTA1287"/>
      <c r="UTB1287"/>
      <c r="UTC1287"/>
      <c r="UTD1287"/>
      <c r="UTE1287"/>
      <c r="UTF1287"/>
      <c r="UTG1287"/>
      <c r="UTH1287"/>
      <c r="UTI1287"/>
      <c r="UTJ1287"/>
      <c r="UTK1287"/>
      <c r="UTL1287"/>
      <c r="UTM1287"/>
      <c r="UTN1287"/>
      <c r="UTO1287"/>
      <c r="UTP1287"/>
      <c r="UTQ1287"/>
      <c r="UTR1287"/>
      <c r="UTS1287"/>
      <c r="UTT1287"/>
      <c r="UTU1287"/>
      <c r="UTV1287"/>
      <c r="UTW1287"/>
      <c r="UTX1287"/>
      <c r="UTY1287"/>
      <c r="UTZ1287"/>
      <c r="UUA1287"/>
      <c r="UUB1287"/>
      <c r="UUC1287"/>
      <c r="UUD1287"/>
      <c r="UUE1287"/>
      <c r="UUF1287"/>
      <c r="UUG1287"/>
      <c r="UUH1287"/>
      <c r="UUI1287"/>
      <c r="UUJ1287"/>
      <c r="UUK1287"/>
      <c r="UUL1287"/>
      <c r="UUM1287"/>
      <c r="UUN1287"/>
      <c r="UUO1287"/>
      <c r="UUP1287"/>
      <c r="UUQ1287"/>
      <c r="UUR1287"/>
      <c r="UUS1287"/>
      <c r="UUT1287"/>
      <c r="UUU1287"/>
      <c r="UUV1287"/>
      <c r="UUW1287"/>
      <c r="UUX1287"/>
      <c r="UUY1287"/>
      <c r="UUZ1287"/>
      <c r="UVA1287"/>
      <c r="UVB1287"/>
      <c r="UVC1287"/>
      <c r="UVD1287"/>
      <c r="UVE1287"/>
      <c r="UVF1287"/>
      <c r="UVG1287"/>
      <c r="UVH1287"/>
      <c r="UVI1287"/>
      <c r="UVJ1287"/>
      <c r="UVK1287"/>
      <c r="UVL1287"/>
      <c r="UVM1287"/>
      <c r="UVN1287"/>
      <c r="UVO1287"/>
      <c r="UVP1287"/>
      <c r="UVQ1287"/>
      <c r="UVR1287"/>
      <c r="UVS1287"/>
      <c r="UVT1287"/>
      <c r="UVU1287"/>
      <c r="UVV1287"/>
      <c r="UVW1287"/>
      <c r="UVX1287"/>
      <c r="UVY1287"/>
      <c r="UVZ1287"/>
      <c r="UWA1287"/>
      <c r="UWB1287"/>
      <c r="UWC1287"/>
      <c r="UWD1287"/>
      <c r="UWE1287"/>
      <c r="UWF1287"/>
      <c r="UWG1287"/>
      <c r="UWH1287"/>
      <c r="UWI1287"/>
      <c r="UWJ1287"/>
      <c r="UWK1287"/>
      <c r="UWL1287"/>
      <c r="UWM1287"/>
      <c r="UWN1287"/>
      <c r="UWO1287"/>
      <c r="UWP1287"/>
      <c r="UWQ1287"/>
      <c r="UWR1287"/>
      <c r="UWS1287"/>
      <c r="UWT1287"/>
      <c r="UWU1287"/>
      <c r="UWV1287"/>
      <c r="UWW1287"/>
      <c r="UWX1287"/>
      <c r="UWY1287"/>
      <c r="UWZ1287"/>
      <c r="UXA1287"/>
      <c r="UXB1287"/>
      <c r="UXC1287"/>
      <c r="UXD1287"/>
      <c r="UXE1287"/>
      <c r="UXF1287"/>
      <c r="UXG1287"/>
      <c r="UXH1287"/>
      <c r="UXI1287"/>
      <c r="UXJ1287"/>
      <c r="UXK1287"/>
      <c r="UXL1287"/>
      <c r="UXM1287"/>
      <c r="UXN1287"/>
      <c r="UXO1287"/>
      <c r="UXP1287"/>
      <c r="UXQ1287"/>
      <c r="UXR1287"/>
      <c r="UXS1287"/>
      <c r="UXT1287"/>
      <c r="UXU1287"/>
      <c r="UXV1287"/>
      <c r="UXW1287"/>
      <c r="UXX1287"/>
      <c r="UXY1287"/>
      <c r="UXZ1287"/>
      <c r="UYA1287"/>
      <c r="UYB1287"/>
      <c r="UYC1287"/>
      <c r="UYD1287"/>
      <c r="UYE1287"/>
      <c r="UYF1287"/>
      <c r="UYG1287"/>
      <c r="UYH1287"/>
      <c r="UYI1287"/>
      <c r="UYJ1287"/>
      <c r="UYK1287"/>
      <c r="UYL1287"/>
      <c r="UYM1287"/>
      <c r="UYN1287"/>
      <c r="UYO1287"/>
      <c r="UYP1287"/>
      <c r="UYQ1287"/>
      <c r="UYR1287"/>
      <c r="UYS1287"/>
      <c r="UYT1287"/>
      <c r="UYU1287"/>
      <c r="UYV1287"/>
      <c r="UYW1287"/>
      <c r="UYX1287"/>
      <c r="UYY1287"/>
      <c r="UYZ1287"/>
      <c r="UZA1287"/>
      <c r="UZB1287"/>
      <c r="UZC1287"/>
      <c r="UZD1287"/>
      <c r="UZE1287"/>
      <c r="UZF1287"/>
      <c r="UZG1287"/>
      <c r="UZH1287"/>
      <c r="UZI1287"/>
      <c r="UZJ1287"/>
      <c r="UZK1287"/>
      <c r="UZL1287"/>
      <c r="UZM1287"/>
      <c r="UZN1287"/>
      <c r="UZO1287"/>
      <c r="UZP1287"/>
      <c r="UZQ1287"/>
      <c r="UZR1287"/>
      <c r="UZS1287"/>
      <c r="UZT1287"/>
      <c r="UZU1287"/>
      <c r="UZV1287"/>
      <c r="UZW1287"/>
      <c r="UZX1287"/>
      <c r="UZY1287"/>
      <c r="UZZ1287"/>
      <c r="VAA1287"/>
      <c r="VAB1287"/>
      <c r="VAC1287"/>
      <c r="VAD1287"/>
      <c r="VAE1287"/>
      <c r="VAF1287"/>
      <c r="VAG1287"/>
      <c r="VAH1287"/>
      <c r="VAI1287"/>
      <c r="VAJ1287"/>
      <c r="VAK1287"/>
      <c r="VAL1287"/>
      <c r="VAM1287"/>
      <c r="VAN1287"/>
      <c r="VAO1287"/>
      <c r="VAP1287"/>
      <c r="VAQ1287"/>
      <c r="VAR1287"/>
      <c r="VAS1287"/>
      <c r="VAT1287"/>
      <c r="VAU1287"/>
      <c r="VAV1287"/>
      <c r="VAW1287"/>
      <c r="VAX1287"/>
      <c r="VAY1287"/>
      <c r="VAZ1287"/>
      <c r="VBA1287"/>
      <c r="VBB1287"/>
      <c r="VBC1287"/>
      <c r="VBD1287"/>
      <c r="VBE1287"/>
      <c r="VBF1287"/>
      <c r="VBG1287"/>
      <c r="VBH1287"/>
      <c r="VBI1287"/>
      <c r="VBJ1287"/>
      <c r="VBK1287"/>
      <c r="VBL1287"/>
      <c r="VBM1287"/>
      <c r="VBN1287"/>
      <c r="VBO1287"/>
      <c r="VBP1287"/>
      <c r="VBQ1287"/>
      <c r="VBR1287"/>
      <c r="VBS1287"/>
      <c r="VBT1287"/>
      <c r="VBU1287"/>
      <c r="VBV1287"/>
      <c r="VBW1287"/>
      <c r="VBX1287"/>
      <c r="VBY1287"/>
      <c r="VBZ1287"/>
      <c r="VCA1287"/>
      <c r="VCB1287"/>
      <c r="VCC1287"/>
      <c r="VCD1287"/>
      <c r="VCE1287"/>
      <c r="VCF1287"/>
      <c r="VCG1287"/>
      <c r="VCH1287"/>
      <c r="VCI1287"/>
      <c r="VCJ1287"/>
      <c r="VCK1287"/>
      <c r="VCL1287"/>
      <c r="VCM1287"/>
      <c r="VCN1287"/>
      <c r="VCO1287"/>
      <c r="VCP1287"/>
      <c r="VCQ1287"/>
      <c r="VCR1287"/>
      <c r="VCS1287"/>
      <c r="VCT1287"/>
      <c r="VCU1287"/>
      <c r="VCV1287"/>
      <c r="VCW1287"/>
      <c r="VCX1287"/>
      <c r="VCY1287"/>
      <c r="VCZ1287"/>
      <c r="VDA1287"/>
      <c r="VDB1287"/>
      <c r="VDC1287"/>
      <c r="VDD1287"/>
      <c r="VDE1287"/>
      <c r="VDF1287"/>
      <c r="VDG1287"/>
      <c r="VDH1287"/>
      <c r="VDI1287"/>
      <c r="VDJ1287"/>
      <c r="VDK1287"/>
      <c r="VDL1287"/>
      <c r="VDM1287"/>
      <c r="VDN1287"/>
      <c r="VDO1287"/>
      <c r="VDP1287"/>
      <c r="VDQ1287"/>
      <c r="VDR1287"/>
      <c r="VDS1287"/>
      <c r="VDT1287"/>
      <c r="VDU1287"/>
      <c r="VDV1287"/>
      <c r="VDW1287"/>
      <c r="VDX1287"/>
      <c r="VDY1287"/>
      <c r="VDZ1287"/>
      <c r="VEA1287"/>
      <c r="VEB1287"/>
      <c r="VEC1287"/>
      <c r="VED1287"/>
      <c r="VEE1287"/>
      <c r="VEF1287"/>
      <c r="VEG1287"/>
      <c r="VEH1287"/>
      <c r="VEI1287"/>
      <c r="VEJ1287"/>
      <c r="VEK1287"/>
      <c r="VEL1287"/>
      <c r="VEM1287"/>
      <c r="VEN1287"/>
      <c r="VEO1287"/>
      <c r="VEP1287"/>
      <c r="VEQ1287"/>
      <c r="VER1287"/>
      <c r="VES1287"/>
      <c r="VET1287"/>
      <c r="VEU1287"/>
      <c r="VEV1287"/>
      <c r="VEW1287"/>
      <c r="VEX1287"/>
      <c r="VEY1287"/>
      <c r="VEZ1287"/>
      <c r="VFA1287"/>
      <c r="VFB1287"/>
      <c r="VFC1287"/>
      <c r="VFD1287"/>
      <c r="VFE1287"/>
      <c r="VFF1287"/>
      <c r="VFG1287"/>
      <c r="VFH1287"/>
      <c r="VFI1287"/>
      <c r="VFJ1287"/>
      <c r="VFK1287"/>
      <c r="VFL1287"/>
      <c r="VFM1287"/>
      <c r="VFN1287"/>
      <c r="VFO1287"/>
      <c r="VFP1287"/>
      <c r="VFQ1287"/>
      <c r="VFR1287"/>
      <c r="VFS1287"/>
      <c r="VFT1287"/>
      <c r="VFU1287"/>
      <c r="VFV1287"/>
      <c r="VFW1287"/>
      <c r="VFX1287"/>
      <c r="VFY1287"/>
      <c r="VFZ1287"/>
      <c r="VGA1287"/>
      <c r="VGB1287"/>
      <c r="VGC1287"/>
      <c r="VGD1287"/>
      <c r="VGE1287"/>
      <c r="VGF1287"/>
      <c r="VGG1287"/>
      <c r="VGH1287"/>
      <c r="VGI1287"/>
      <c r="VGJ1287"/>
      <c r="VGK1287"/>
      <c r="VGL1287"/>
      <c r="VGM1287"/>
      <c r="VGN1287"/>
      <c r="VGO1287"/>
      <c r="VGP1287"/>
      <c r="VGQ1287"/>
      <c r="VGR1287"/>
      <c r="VGS1287"/>
      <c r="VGT1287"/>
      <c r="VGU1287"/>
      <c r="VGV1287"/>
      <c r="VGW1287"/>
      <c r="VGX1287"/>
      <c r="VGY1287"/>
      <c r="VGZ1287"/>
      <c r="VHA1287"/>
      <c r="VHB1287"/>
      <c r="VHC1287"/>
      <c r="VHD1287"/>
      <c r="VHE1287"/>
      <c r="VHF1287"/>
      <c r="VHG1287"/>
      <c r="VHH1287"/>
      <c r="VHI1287"/>
      <c r="VHJ1287"/>
      <c r="VHK1287"/>
      <c r="VHL1287"/>
      <c r="VHM1287"/>
      <c r="VHN1287"/>
      <c r="VHO1287"/>
      <c r="VHP1287"/>
      <c r="VHQ1287"/>
      <c r="VHR1287"/>
      <c r="VHS1287"/>
      <c r="VHT1287"/>
      <c r="VHU1287"/>
      <c r="VHV1287"/>
      <c r="VHW1287"/>
      <c r="VHX1287"/>
      <c r="VHY1287"/>
      <c r="VHZ1287"/>
      <c r="VIA1287"/>
      <c r="VIB1287"/>
      <c r="VIC1287"/>
      <c r="VID1287"/>
      <c r="VIE1287"/>
      <c r="VIF1287"/>
      <c r="VIG1287"/>
      <c r="VIH1287"/>
      <c r="VII1287"/>
      <c r="VIJ1287"/>
      <c r="VIK1287"/>
      <c r="VIL1287"/>
      <c r="VIM1287"/>
      <c r="VIN1287"/>
      <c r="VIO1287"/>
      <c r="VIP1287"/>
      <c r="VIQ1287"/>
      <c r="VIR1287"/>
      <c r="VIS1287"/>
      <c r="VIT1287"/>
      <c r="VIU1287"/>
      <c r="VIV1287"/>
      <c r="VIW1287"/>
      <c r="VIX1287"/>
      <c r="VIY1287"/>
      <c r="VIZ1287"/>
      <c r="VJA1287"/>
      <c r="VJB1287"/>
      <c r="VJC1287"/>
      <c r="VJD1287"/>
      <c r="VJE1287"/>
      <c r="VJF1287"/>
      <c r="VJG1287"/>
      <c r="VJH1287"/>
      <c r="VJI1287"/>
      <c r="VJJ1287"/>
      <c r="VJK1287"/>
      <c r="VJL1287"/>
      <c r="VJM1287"/>
      <c r="VJN1287"/>
      <c r="VJO1287"/>
      <c r="VJP1287"/>
      <c r="VJQ1287"/>
      <c r="VJR1287"/>
      <c r="VJS1287"/>
      <c r="VJT1287"/>
      <c r="VJU1287"/>
      <c r="VJV1287"/>
      <c r="VJW1287"/>
      <c r="VJX1287"/>
      <c r="VJY1287"/>
      <c r="VJZ1287"/>
      <c r="VKA1287"/>
      <c r="VKB1287"/>
      <c r="VKC1287"/>
      <c r="VKD1287"/>
      <c r="VKE1287"/>
      <c r="VKF1287"/>
      <c r="VKG1287"/>
      <c r="VKH1287"/>
      <c r="VKI1287"/>
      <c r="VKJ1287"/>
      <c r="VKK1287"/>
      <c r="VKL1287"/>
      <c r="VKM1287"/>
      <c r="VKN1287"/>
      <c r="VKO1287"/>
      <c r="VKP1287"/>
      <c r="VKQ1287"/>
      <c r="VKR1287"/>
      <c r="VKS1287"/>
      <c r="VKT1287"/>
      <c r="VKU1287"/>
      <c r="VKV1287"/>
      <c r="VKW1287"/>
      <c r="VKX1287"/>
      <c r="VKY1287"/>
      <c r="VKZ1287"/>
      <c r="VLA1287"/>
      <c r="VLB1287"/>
      <c r="VLC1287"/>
      <c r="VLD1287"/>
      <c r="VLE1287"/>
      <c r="VLF1287"/>
      <c r="VLG1287"/>
      <c r="VLH1287"/>
      <c r="VLI1287"/>
      <c r="VLJ1287"/>
      <c r="VLK1287"/>
      <c r="VLL1287"/>
      <c r="VLM1287"/>
      <c r="VLN1287"/>
      <c r="VLO1287"/>
      <c r="VLP1287"/>
      <c r="VLQ1287"/>
      <c r="VLR1287"/>
      <c r="VLS1287"/>
      <c r="VLT1287"/>
      <c r="VLU1287"/>
      <c r="VLV1287"/>
      <c r="VLW1287"/>
      <c r="VLX1287"/>
      <c r="VLY1287"/>
      <c r="VLZ1287"/>
      <c r="VMA1287"/>
      <c r="VMB1287"/>
      <c r="VMC1287"/>
      <c r="VMD1287"/>
      <c r="VME1287"/>
      <c r="VMF1287"/>
      <c r="VMG1287"/>
      <c r="VMH1287"/>
      <c r="VMI1287"/>
      <c r="VMJ1287"/>
      <c r="VMK1287"/>
      <c r="VML1287"/>
      <c r="VMM1287"/>
      <c r="VMN1287"/>
      <c r="VMO1287"/>
      <c r="VMP1287"/>
      <c r="VMQ1287"/>
      <c r="VMR1287"/>
      <c r="VMS1287"/>
      <c r="VMT1287"/>
      <c r="VMU1287"/>
      <c r="VMV1287"/>
      <c r="VMW1287"/>
      <c r="VMX1287"/>
      <c r="VMY1287"/>
      <c r="VMZ1287"/>
      <c r="VNA1287"/>
      <c r="VNB1287"/>
      <c r="VNC1287"/>
      <c r="VND1287"/>
      <c r="VNE1287"/>
      <c r="VNF1287"/>
      <c r="VNG1287"/>
      <c r="VNH1287"/>
      <c r="VNI1287"/>
      <c r="VNJ1287"/>
      <c r="VNK1287"/>
      <c r="VNL1287"/>
      <c r="VNM1287"/>
      <c r="VNN1287"/>
      <c r="VNO1287"/>
      <c r="VNP1287"/>
      <c r="VNQ1287"/>
      <c r="VNR1287"/>
      <c r="VNS1287"/>
      <c r="VNT1287"/>
      <c r="VNU1287"/>
      <c r="VNV1287"/>
      <c r="VNW1287"/>
      <c r="VNX1287"/>
      <c r="VNY1287"/>
      <c r="VNZ1287"/>
      <c r="VOA1287"/>
      <c r="VOB1287"/>
      <c r="VOC1287"/>
      <c r="VOD1287"/>
      <c r="VOE1287"/>
      <c r="VOF1287"/>
      <c r="VOG1287"/>
      <c r="VOH1287"/>
      <c r="VOI1287"/>
      <c r="VOJ1287"/>
      <c r="VOK1287"/>
      <c r="VOL1287"/>
      <c r="VOM1287"/>
      <c r="VON1287"/>
      <c r="VOO1287"/>
      <c r="VOP1287"/>
      <c r="VOQ1287"/>
      <c r="VOR1287"/>
      <c r="VOS1287"/>
      <c r="VOT1287"/>
      <c r="VOU1287"/>
      <c r="VOV1287"/>
      <c r="VOW1287"/>
      <c r="VOX1287"/>
      <c r="VOY1287"/>
      <c r="VOZ1287"/>
      <c r="VPA1287"/>
      <c r="VPB1287"/>
      <c r="VPC1287"/>
      <c r="VPD1287"/>
      <c r="VPE1287"/>
      <c r="VPF1287"/>
      <c r="VPG1287"/>
      <c r="VPH1287"/>
      <c r="VPI1287"/>
      <c r="VPJ1287"/>
      <c r="VPK1287"/>
      <c r="VPL1287"/>
      <c r="VPM1287"/>
      <c r="VPN1287"/>
      <c r="VPO1287"/>
      <c r="VPP1287"/>
      <c r="VPQ1287"/>
      <c r="VPR1287"/>
      <c r="VPS1287"/>
      <c r="VPT1287"/>
      <c r="VPU1287"/>
      <c r="VPV1287"/>
      <c r="VPW1287"/>
      <c r="VPX1287"/>
      <c r="VPY1287"/>
      <c r="VPZ1287"/>
      <c r="VQA1287"/>
      <c r="VQB1287"/>
      <c r="VQC1287"/>
      <c r="VQD1287"/>
      <c r="VQE1287"/>
      <c r="VQF1287"/>
      <c r="VQG1287"/>
      <c r="VQH1287"/>
      <c r="VQI1287"/>
      <c r="VQJ1287"/>
      <c r="VQK1287"/>
      <c r="VQL1287"/>
      <c r="VQM1287"/>
      <c r="VQN1287"/>
      <c r="VQO1287"/>
      <c r="VQP1287"/>
      <c r="VQQ1287"/>
      <c r="VQR1287"/>
      <c r="VQS1287"/>
      <c r="VQT1287"/>
      <c r="VQU1287"/>
      <c r="VQV1287"/>
      <c r="VQW1287"/>
      <c r="VQX1287"/>
      <c r="VQY1287"/>
      <c r="VQZ1287"/>
      <c r="VRA1287"/>
      <c r="VRB1287"/>
      <c r="VRC1287"/>
      <c r="VRD1287"/>
      <c r="VRE1287"/>
      <c r="VRF1287"/>
      <c r="VRG1287"/>
      <c r="VRH1287"/>
      <c r="VRI1287"/>
      <c r="VRJ1287"/>
      <c r="VRK1287"/>
      <c r="VRL1287"/>
      <c r="VRM1287"/>
      <c r="VRN1287"/>
      <c r="VRO1287"/>
      <c r="VRP1287"/>
      <c r="VRQ1287"/>
      <c r="VRR1287"/>
      <c r="VRS1287"/>
      <c r="VRT1287"/>
      <c r="VRU1287"/>
      <c r="VRV1287"/>
      <c r="VRW1287"/>
      <c r="VRX1287"/>
      <c r="VRY1287"/>
      <c r="VRZ1287"/>
      <c r="VSA1287"/>
      <c r="VSB1287"/>
      <c r="VSC1287"/>
      <c r="VSD1287"/>
      <c r="VSE1287"/>
      <c r="VSF1287"/>
      <c r="VSG1287"/>
      <c r="VSH1287"/>
      <c r="VSI1287"/>
      <c r="VSJ1287"/>
      <c r="VSK1287"/>
      <c r="VSL1287"/>
      <c r="VSM1287"/>
      <c r="VSN1287"/>
      <c r="VSO1287"/>
      <c r="VSP1287"/>
      <c r="VSQ1287"/>
      <c r="VSR1287"/>
      <c r="VSS1287"/>
      <c r="VST1287"/>
      <c r="VSU1287"/>
      <c r="VSV1287"/>
      <c r="VSW1287"/>
      <c r="VSX1287"/>
      <c r="VSY1287"/>
      <c r="VSZ1287"/>
      <c r="VTA1287"/>
      <c r="VTB1287"/>
      <c r="VTC1287"/>
      <c r="VTD1287"/>
      <c r="VTE1287"/>
      <c r="VTF1287"/>
      <c r="VTG1287"/>
      <c r="VTH1287"/>
      <c r="VTI1287"/>
      <c r="VTJ1287"/>
      <c r="VTK1287"/>
      <c r="VTL1287"/>
      <c r="VTM1287"/>
      <c r="VTN1287"/>
      <c r="VTO1287"/>
      <c r="VTP1287"/>
      <c r="VTQ1287"/>
      <c r="VTR1287"/>
      <c r="VTS1287"/>
      <c r="VTT1287"/>
      <c r="VTU1287"/>
      <c r="VTV1287"/>
      <c r="VTW1287"/>
      <c r="VTX1287"/>
      <c r="VTY1287"/>
      <c r="VTZ1287"/>
      <c r="VUA1287"/>
      <c r="VUB1287"/>
      <c r="VUC1287"/>
      <c r="VUD1287"/>
      <c r="VUE1287"/>
      <c r="VUF1287"/>
      <c r="VUG1287"/>
      <c r="VUH1287"/>
      <c r="VUI1287"/>
      <c r="VUJ1287"/>
      <c r="VUK1287"/>
      <c r="VUL1287"/>
      <c r="VUM1287"/>
      <c r="VUN1287"/>
      <c r="VUO1287"/>
      <c r="VUP1287"/>
      <c r="VUQ1287"/>
      <c r="VUR1287"/>
      <c r="VUS1287"/>
      <c r="VUT1287"/>
      <c r="VUU1287"/>
      <c r="VUV1287"/>
      <c r="VUW1287"/>
      <c r="VUX1287"/>
      <c r="VUY1287"/>
      <c r="VUZ1287"/>
      <c r="VVA1287"/>
      <c r="VVB1287"/>
      <c r="VVC1287"/>
      <c r="VVD1287"/>
      <c r="VVE1287"/>
      <c r="VVF1287"/>
      <c r="VVG1287"/>
      <c r="VVH1287"/>
      <c r="VVI1287"/>
      <c r="VVJ1287"/>
      <c r="VVK1287"/>
      <c r="VVL1287"/>
      <c r="VVM1287"/>
      <c r="VVN1287"/>
      <c r="VVO1287"/>
      <c r="VVP1287"/>
      <c r="VVQ1287"/>
      <c r="VVR1287"/>
      <c r="VVS1287"/>
      <c r="VVT1287"/>
      <c r="VVU1287"/>
      <c r="VVV1287"/>
      <c r="VVW1287"/>
      <c r="VVX1287"/>
      <c r="VVY1287"/>
      <c r="VVZ1287"/>
      <c r="VWA1287"/>
      <c r="VWB1287"/>
      <c r="VWC1287"/>
      <c r="VWD1287"/>
      <c r="VWE1287"/>
      <c r="VWF1287"/>
      <c r="VWG1287"/>
      <c r="VWH1287"/>
      <c r="VWI1287"/>
      <c r="VWJ1287"/>
      <c r="VWK1287"/>
      <c r="VWL1287"/>
      <c r="VWM1287"/>
      <c r="VWN1287"/>
      <c r="VWO1287"/>
      <c r="VWP1287"/>
      <c r="VWQ1287"/>
      <c r="VWR1287"/>
      <c r="VWS1287"/>
      <c r="VWT1287"/>
      <c r="VWU1287"/>
      <c r="VWV1287"/>
      <c r="VWW1287"/>
      <c r="VWX1287"/>
      <c r="VWY1287"/>
      <c r="VWZ1287"/>
      <c r="VXA1287"/>
      <c r="VXB1287"/>
      <c r="VXC1287"/>
      <c r="VXD1287"/>
      <c r="VXE1287"/>
      <c r="VXF1287"/>
      <c r="VXG1287"/>
      <c r="VXH1287"/>
      <c r="VXI1287"/>
      <c r="VXJ1287"/>
      <c r="VXK1287"/>
      <c r="VXL1287"/>
      <c r="VXM1287"/>
      <c r="VXN1287"/>
      <c r="VXO1287"/>
      <c r="VXP1287"/>
      <c r="VXQ1287"/>
      <c r="VXR1287"/>
      <c r="VXS1287"/>
      <c r="VXT1287"/>
      <c r="VXU1287"/>
      <c r="VXV1287"/>
      <c r="VXW1287"/>
      <c r="VXX1287"/>
      <c r="VXY1287"/>
      <c r="VXZ1287"/>
      <c r="VYA1287"/>
      <c r="VYB1287"/>
      <c r="VYC1287"/>
      <c r="VYD1287"/>
      <c r="VYE1287"/>
      <c r="VYF1287"/>
      <c r="VYG1287"/>
      <c r="VYH1287"/>
      <c r="VYI1287"/>
      <c r="VYJ1287"/>
      <c r="VYK1287"/>
      <c r="VYL1287"/>
      <c r="VYM1287"/>
      <c r="VYN1287"/>
      <c r="VYO1287"/>
      <c r="VYP1287"/>
      <c r="VYQ1287"/>
      <c r="VYR1287"/>
      <c r="VYS1287"/>
      <c r="VYT1287"/>
      <c r="VYU1287"/>
      <c r="VYV1287"/>
      <c r="VYW1287"/>
      <c r="VYX1287"/>
      <c r="VYY1287"/>
      <c r="VYZ1287"/>
      <c r="VZA1287"/>
      <c r="VZB1287"/>
      <c r="VZC1287"/>
      <c r="VZD1287"/>
      <c r="VZE1287"/>
      <c r="VZF1287"/>
      <c r="VZG1287"/>
      <c r="VZH1287"/>
      <c r="VZI1287"/>
      <c r="VZJ1287"/>
      <c r="VZK1287"/>
      <c r="VZL1287"/>
      <c r="VZM1287"/>
      <c r="VZN1287"/>
      <c r="VZO1287"/>
      <c r="VZP1287"/>
      <c r="VZQ1287"/>
      <c r="VZR1287"/>
      <c r="VZS1287"/>
      <c r="VZT1287"/>
      <c r="VZU1287"/>
      <c r="VZV1287"/>
      <c r="VZW1287"/>
      <c r="VZX1287"/>
      <c r="VZY1287"/>
      <c r="VZZ1287"/>
      <c r="WAA1287"/>
      <c r="WAB1287"/>
      <c r="WAC1287"/>
      <c r="WAD1287"/>
      <c r="WAE1287"/>
      <c r="WAF1287"/>
      <c r="WAG1287"/>
      <c r="WAH1287"/>
      <c r="WAI1287"/>
      <c r="WAJ1287"/>
      <c r="WAK1287"/>
      <c r="WAL1287"/>
      <c r="WAM1287"/>
      <c r="WAN1287"/>
      <c r="WAO1287"/>
      <c r="WAP1287"/>
      <c r="WAQ1287"/>
      <c r="WAR1287"/>
      <c r="WAS1287"/>
      <c r="WAT1287"/>
      <c r="WAU1287"/>
      <c r="WAV1287"/>
      <c r="WAW1287"/>
      <c r="WAX1287"/>
      <c r="WAY1287"/>
      <c r="WAZ1287"/>
      <c r="WBA1287"/>
      <c r="WBB1287"/>
      <c r="WBC1287"/>
      <c r="WBD1287"/>
      <c r="WBE1287"/>
      <c r="WBF1287"/>
      <c r="WBG1287"/>
      <c r="WBH1287"/>
      <c r="WBI1287"/>
      <c r="WBJ1287"/>
      <c r="WBK1287"/>
      <c r="WBL1287"/>
      <c r="WBM1287"/>
      <c r="WBN1287"/>
      <c r="WBO1287"/>
      <c r="WBP1287"/>
      <c r="WBQ1287"/>
      <c r="WBR1287"/>
      <c r="WBS1287"/>
      <c r="WBT1287"/>
      <c r="WBU1287"/>
      <c r="WBV1287"/>
      <c r="WBW1287"/>
      <c r="WBX1287"/>
      <c r="WBY1287"/>
      <c r="WBZ1287"/>
      <c r="WCA1287"/>
      <c r="WCB1287"/>
      <c r="WCC1287"/>
      <c r="WCD1287"/>
      <c r="WCE1287"/>
      <c r="WCF1287"/>
      <c r="WCG1287"/>
      <c r="WCH1287"/>
      <c r="WCI1287"/>
      <c r="WCJ1287"/>
      <c r="WCK1287"/>
      <c r="WCL1287"/>
      <c r="WCM1287"/>
      <c r="WCN1287"/>
      <c r="WCO1287"/>
      <c r="WCP1287"/>
      <c r="WCQ1287"/>
      <c r="WCR1287"/>
      <c r="WCS1287"/>
      <c r="WCT1287"/>
      <c r="WCU1287"/>
      <c r="WCV1287"/>
      <c r="WCW1287"/>
      <c r="WCX1287"/>
      <c r="WCY1287"/>
      <c r="WCZ1287"/>
      <c r="WDA1287"/>
      <c r="WDB1287"/>
      <c r="WDC1287"/>
      <c r="WDD1287"/>
      <c r="WDE1287"/>
      <c r="WDF1287"/>
      <c r="WDG1287"/>
      <c r="WDH1287"/>
      <c r="WDI1287"/>
      <c r="WDJ1287"/>
      <c r="WDK1287"/>
      <c r="WDL1287"/>
      <c r="WDM1287"/>
      <c r="WDN1287"/>
      <c r="WDO1287"/>
      <c r="WDP1287"/>
      <c r="WDQ1287"/>
      <c r="WDR1287"/>
      <c r="WDS1287"/>
      <c r="WDT1287"/>
      <c r="WDU1287"/>
      <c r="WDV1287"/>
      <c r="WDW1287"/>
      <c r="WDX1287"/>
      <c r="WDY1287"/>
      <c r="WDZ1287"/>
      <c r="WEA1287"/>
      <c r="WEB1287"/>
      <c r="WEC1287"/>
      <c r="WED1287"/>
      <c r="WEE1287"/>
      <c r="WEF1287"/>
      <c r="WEG1287"/>
      <c r="WEH1287"/>
      <c r="WEI1287"/>
      <c r="WEJ1287"/>
      <c r="WEK1287"/>
      <c r="WEL1287"/>
      <c r="WEM1287"/>
      <c r="WEN1287"/>
      <c r="WEO1287"/>
      <c r="WEP1287"/>
      <c r="WEQ1287"/>
      <c r="WER1287"/>
      <c r="WES1287"/>
      <c r="WET1287"/>
      <c r="WEU1287"/>
      <c r="WEV1287"/>
      <c r="WEW1287"/>
      <c r="WEX1287"/>
      <c r="WEY1287"/>
      <c r="WEZ1287"/>
      <c r="WFA1287"/>
      <c r="WFB1287"/>
      <c r="WFC1287"/>
      <c r="WFD1287"/>
      <c r="WFE1287"/>
      <c r="WFF1287"/>
      <c r="WFG1287"/>
      <c r="WFH1287"/>
      <c r="WFI1287"/>
      <c r="WFJ1287"/>
      <c r="WFK1287"/>
      <c r="WFL1287"/>
      <c r="WFM1287"/>
      <c r="WFN1287"/>
      <c r="WFO1287"/>
      <c r="WFP1287"/>
      <c r="WFQ1287"/>
      <c r="WFR1287"/>
      <c r="WFS1287"/>
      <c r="WFT1287"/>
      <c r="WFU1287"/>
      <c r="WFV1287"/>
      <c r="WFW1287"/>
      <c r="WFX1287"/>
      <c r="WFY1287"/>
      <c r="WFZ1287"/>
      <c r="WGA1287"/>
      <c r="WGB1287"/>
      <c r="WGC1287"/>
      <c r="WGD1287"/>
      <c r="WGE1287"/>
      <c r="WGF1287"/>
      <c r="WGG1287"/>
      <c r="WGH1287"/>
      <c r="WGI1287"/>
      <c r="WGJ1287"/>
      <c r="WGK1287"/>
      <c r="WGL1287"/>
      <c r="WGM1287"/>
      <c r="WGN1287"/>
      <c r="WGO1287"/>
      <c r="WGP1287"/>
      <c r="WGQ1287"/>
      <c r="WGR1287"/>
      <c r="WGS1287"/>
      <c r="WGT1287"/>
      <c r="WGU1287"/>
      <c r="WGV1287"/>
      <c r="WGW1287"/>
      <c r="WGX1287"/>
      <c r="WGY1287"/>
      <c r="WGZ1287"/>
      <c r="WHA1287"/>
      <c r="WHB1287"/>
      <c r="WHC1287"/>
      <c r="WHD1287"/>
      <c r="WHE1287"/>
      <c r="WHF1287"/>
      <c r="WHG1287"/>
      <c r="WHH1287"/>
      <c r="WHI1287"/>
      <c r="WHJ1287"/>
      <c r="WHK1287"/>
      <c r="WHL1287"/>
      <c r="WHM1287"/>
      <c r="WHN1287"/>
      <c r="WHO1287"/>
      <c r="WHP1287"/>
      <c r="WHQ1287"/>
      <c r="WHR1287"/>
      <c r="WHS1287"/>
      <c r="WHT1287"/>
      <c r="WHU1287"/>
      <c r="WHV1287"/>
      <c r="WHW1287"/>
      <c r="WHX1287"/>
      <c r="WHY1287"/>
      <c r="WHZ1287"/>
      <c r="WIA1287"/>
      <c r="WIB1287"/>
      <c r="WIC1287"/>
      <c r="WID1287"/>
      <c r="WIE1287"/>
      <c r="WIF1287"/>
      <c r="WIG1287"/>
      <c r="WIH1287"/>
      <c r="WII1287"/>
      <c r="WIJ1287"/>
      <c r="WIK1287"/>
      <c r="WIL1287"/>
      <c r="WIM1287"/>
      <c r="WIN1287"/>
      <c r="WIO1287"/>
      <c r="WIP1287"/>
      <c r="WIQ1287"/>
      <c r="WIR1287"/>
      <c r="WIS1287"/>
      <c r="WIT1287"/>
      <c r="WIU1287"/>
      <c r="WIV1287"/>
      <c r="WIW1287"/>
      <c r="WIX1287"/>
      <c r="WIY1287"/>
      <c r="WIZ1287"/>
      <c r="WJA1287"/>
      <c r="WJB1287"/>
      <c r="WJC1287"/>
      <c r="WJD1287"/>
      <c r="WJE1287"/>
      <c r="WJF1287"/>
      <c r="WJG1287"/>
      <c r="WJH1287"/>
      <c r="WJI1287"/>
      <c r="WJJ1287"/>
      <c r="WJK1287"/>
      <c r="WJL1287"/>
      <c r="WJM1287"/>
      <c r="WJN1287"/>
      <c r="WJO1287"/>
      <c r="WJP1287"/>
      <c r="WJQ1287"/>
      <c r="WJR1287"/>
      <c r="WJS1287"/>
      <c r="WJT1287"/>
      <c r="WJU1287"/>
      <c r="WJV1287"/>
      <c r="WJW1287"/>
      <c r="WJX1287"/>
      <c r="WJY1287"/>
      <c r="WJZ1287"/>
      <c r="WKA1287"/>
      <c r="WKB1287"/>
      <c r="WKC1287"/>
      <c r="WKD1287"/>
      <c r="WKE1287"/>
      <c r="WKF1287"/>
      <c r="WKG1287"/>
      <c r="WKH1287"/>
      <c r="WKI1287"/>
      <c r="WKJ1287"/>
      <c r="WKK1287"/>
      <c r="WKL1287"/>
      <c r="WKM1287"/>
      <c r="WKN1287"/>
      <c r="WKO1287"/>
      <c r="WKP1287"/>
      <c r="WKQ1287"/>
      <c r="WKR1287"/>
      <c r="WKS1287"/>
      <c r="WKT1287"/>
      <c r="WKU1287"/>
      <c r="WKV1287"/>
      <c r="WKW1287"/>
      <c r="WKX1287"/>
      <c r="WKY1287"/>
      <c r="WKZ1287"/>
      <c r="WLA1287"/>
      <c r="WLB1287"/>
      <c r="WLC1287"/>
      <c r="WLD1287"/>
      <c r="WLE1287"/>
      <c r="WLF1287"/>
      <c r="WLG1287"/>
      <c r="WLH1287"/>
      <c r="WLI1287"/>
      <c r="WLJ1287"/>
      <c r="WLK1287"/>
      <c r="WLL1287"/>
      <c r="WLM1287"/>
      <c r="WLN1287"/>
      <c r="WLO1287"/>
      <c r="WLP1287"/>
      <c r="WLQ1287"/>
      <c r="WLR1287"/>
      <c r="WLS1287"/>
      <c r="WLT1287"/>
      <c r="WLU1287"/>
      <c r="WLV1287"/>
      <c r="WLW1287"/>
      <c r="WLX1287"/>
      <c r="WLY1287"/>
      <c r="WLZ1287"/>
      <c r="WMA1287"/>
      <c r="WMB1287"/>
      <c r="WMC1287"/>
      <c r="WMD1287"/>
      <c r="WME1287"/>
      <c r="WMF1287"/>
      <c r="WMG1287"/>
      <c r="WMH1287"/>
      <c r="WMI1287"/>
      <c r="WMJ1287"/>
      <c r="WMK1287"/>
      <c r="WML1287"/>
      <c r="WMM1287"/>
      <c r="WMN1287"/>
      <c r="WMO1287"/>
      <c r="WMP1287"/>
      <c r="WMQ1287"/>
      <c r="WMR1287"/>
      <c r="WMS1287"/>
      <c r="WMT1287"/>
      <c r="WMU1287"/>
      <c r="WMV1287"/>
      <c r="WMW1287"/>
      <c r="WMX1287"/>
      <c r="WMY1287"/>
      <c r="WMZ1287"/>
      <c r="WNA1287"/>
      <c r="WNB1287"/>
      <c r="WNC1287"/>
      <c r="WND1287"/>
      <c r="WNE1287"/>
      <c r="WNF1287"/>
      <c r="WNG1287"/>
      <c r="WNH1287"/>
      <c r="WNI1287"/>
      <c r="WNJ1287"/>
      <c r="WNK1287"/>
      <c r="WNL1287"/>
      <c r="WNM1287"/>
      <c r="WNN1287"/>
      <c r="WNO1287"/>
      <c r="WNP1287"/>
      <c r="WNQ1287"/>
      <c r="WNR1287"/>
      <c r="WNS1287"/>
      <c r="WNT1287"/>
      <c r="WNU1287"/>
      <c r="WNV1287"/>
      <c r="WNW1287"/>
      <c r="WNX1287"/>
      <c r="WNY1287"/>
      <c r="WNZ1287"/>
      <c r="WOA1287"/>
      <c r="WOB1287"/>
      <c r="WOC1287"/>
      <c r="WOD1287"/>
      <c r="WOE1287"/>
      <c r="WOF1287"/>
      <c r="WOG1287"/>
      <c r="WOH1287"/>
      <c r="WOI1287"/>
      <c r="WOJ1287"/>
      <c r="WOK1287"/>
      <c r="WOL1287"/>
      <c r="WOM1287"/>
      <c r="WON1287"/>
      <c r="WOO1287"/>
      <c r="WOP1287"/>
      <c r="WOQ1287"/>
      <c r="WOR1287"/>
      <c r="WOS1287"/>
      <c r="WOT1287"/>
      <c r="WOU1287"/>
      <c r="WOV1287"/>
      <c r="WOW1287"/>
      <c r="WOX1287"/>
      <c r="WOY1287"/>
      <c r="WOZ1287"/>
      <c r="WPA1287"/>
      <c r="WPB1287"/>
      <c r="WPC1287"/>
      <c r="WPD1287"/>
      <c r="WPE1287"/>
      <c r="WPF1287"/>
      <c r="WPG1287"/>
      <c r="WPH1287"/>
      <c r="WPI1287"/>
      <c r="WPJ1287"/>
      <c r="WPK1287"/>
      <c r="WPL1287"/>
      <c r="WPM1287"/>
      <c r="WPN1287"/>
      <c r="WPO1287"/>
      <c r="WPP1287"/>
      <c r="WPQ1287"/>
      <c r="WPR1287"/>
      <c r="WPS1287"/>
      <c r="WPT1287"/>
      <c r="WPU1287"/>
      <c r="WPV1287"/>
      <c r="WPW1287"/>
      <c r="WPX1287"/>
      <c r="WPY1287"/>
      <c r="WPZ1287"/>
      <c r="WQA1287"/>
      <c r="WQB1287"/>
      <c r="WQC1287"/>
      <c r="WQD1287"/>
      <c r="WQE1287"/>
      <c r="WQF1287"/>
      <c r="WQG1287"/>
      <c r="WQH1287"/>
      <c r="WQI1287"/>
      <c r="WQJ1287"/>
      <c r="WQK1287"/>
      <c r="WQL1287"/>
      <c r="WQM1287"/>
      <c r="WQN1287"/>
      <c r="WQO1287"/>
      <c r="WQP1287"/>
      <c r="WQQ1287"/>
      <c r="WQR1287"/>
      <c r="WQS1287"/>
      <c r="WQT1287"/>
      <c r="WQU1287"/>
      <c r="WQV1287"/>
      <c r="WQW1287"/>
      <c r="WQX1287"/>
      <c r="WQY1287"/>
      <c r="WQZ1287"/>
      <c r="WRA1287"/>
      <c r="WRB1287"/>
      <c r="WRC1287"/>
      <c r="WRD1287"/>
      <c r="WRE1287"/>
      <c r="WRF1287"/>
      <c r="WRG1287"/>
      <c r="WRH1287"/>
      <c r="WRI1287"/>
      <c r="WRJ1287"/>
      <c r="WRK1287"/>
      <c r="WRL1287"/>
      <c r="WRM1287"/>
      <c r="WRN1287"/>
      <c r="WRO1287"/>
      <c r="WRP1287"/>
      <c r="WRQ1287"/>
      <c r="WRR1287"/>
      <c r="WRS1287"/>
      <c r="WRT1287"/>
      <c r="WRU1287"/>
      <c r="WRV1287"/>
      <c r="WRW1287"/>
      <c r="WRX1287"/>
      <c r="WRY1287"/>
      <c r="WRZ1287"/>
      <c r="WSA1287"/>
      <c r="WSB1287"/>
      <c r="WSC1287"/>
      <c r="WSD1287"/>
      <c r="WSE1287"/>
      <c r="WSF1287"/>
      <c r="WSG1287"/>
      <c r="WSH1287"/>
      <c r="WSI1287"/>
      <c r="WSJ1287"/>
      <c r="WSK1287"/>
      <c r="WSL1287"/>
      <c r="WSM1287"/>
      <c r="WSN1287"/>
      <c r="WSO1287"/>
      <c r="WSP1287"/>
      <c r="WSQ1287"/>
      <c r="WSR1287"/>
      <c r="WSS1287"/>
      <c r="WST1287"/>
      <c r="WSU1287"/>
      <c r="WSV1287"/>
      <c r="WSW1287"/>
      <c r="WSX1287"/>
      <c r="WSY1287"/>
      <c r="WSZ1287"/>
      <c r="WTA1287"/>
      <c r="WTB1287"/>
      <c r="WTC1287"/>
      <c r="WTD1287"/>
      <c r="WTE1287"/>
      <c r="WTF1287"/>
      <c r="WTG1287"/>
      <c r="WTH1287"/>
      <c r="WTI1287"/>
      <c r="WTJ1287"/>
      <c r="WTK1287"/>
      <c r="WTL1287"/>
      <c r="WTM1287"/>
      <c r="WTN1287"/>
      <c r="WTO1287"/>
      <c r="WTP1287"/>
      <c r="WTQ1287"/>
      <c r="WTR1287"/>
      <c r="WTS1287"/>
      <c r="WTT1287"/>
      <c r="WTU1287"/>
      <c r="WTV1287"/>
      <c r="WTW1287"/>
      <c r="WTX1287"/>
      <c r="WTY1287"/>
      <c r="WTZ1287"/>
      <c r="WUA1287"/>
      <c r="WUB1287"/>
      <c r="WUC1287"/>
      <c r="WUD1287"/>
      <c r="WUE1287"/>
      <c r="WUF1287"/>
      <c r="WUG1287"/>
      <c r="WUH1287"/>
      <c r="WUI1287"/>
      <c r="WUJ1287"/>
      <c r="WUK1287"/>
      <c r="WUL1287"/>
      <c r="WUM1287"/>
      <c r="WUN1287"/>
      <c r="WUO1287"/>
      <c r="WUP1287"/>
      <c r="WUQ1287"/>
      <c r="WUR1287"/>
      <c r="WUS1287"/>
      <c r="WUT1287"/>
      <c r="WUU1287"/>
      <c r="WUV1287"/>
      <c r="WUW1287"/>
      <c r="WUX1287"/>
      <c r="WUY1287"/>
      <c r="WUZ1287"/>
      <c r="WVA1287"/>
      <c r="WVB1287"/>
      <c r="WVC1287"/>
      <c r="WVD1287"/>
      <c r="WVE1287"/>
      <c r="WVF1287"/>
      <c r="WVG1287"/>
      <c r="WVH1287"/>
      <c r="WVI1287"/>
      <c r="WVJ1287"/>
      <c r="WVK1287"/>
      <c r="WVL1287"/>
      <c r="WVM1287"/>
      <c r="WVN1287"/>
      <c r="WVO1287"/>
      <c r="WVP1287"/>
      <c r="WVQ1287"/>
      <c r="WVR1287"/>
      <c r="WVS1287"/>
      <c r="WVT1287"/>
      <c r="WVU1287"/>
      <c r="WVV1287"/>
      <c r="WVW1287"/>
      <c r="WVX1287"/>
      <c r="WVY1287"/>
      <c r="WVZ1287"/>
      <c r="WWA1287"/>
      <c r="WWB1287"/>
      <c r="WWC1287"/>
      <c r="WWD1287"/>
      <c r="WWE1287"/>
      <c r="WWF1287"/>
      <c r="WWG1287"/>
      <c r="WWH1287"/>
      <c r="WWI1287"/>
      <c r="WWJ1287"/>
      <c r="WWK1287"/>
      <c r="WWL1287"/>
      <c r="WWM1287"/>
      <c r="WWN1287"/>
      <c r="WWO1287"/>
      <c r="WWP1287"/>
      <c r="WWQ1287"/>
      <c r="WWR1287"/>
      <c r="WWS1287"/>
      <c r="WWT1287"/>
      <c r="WWU1287"/>
      <c r="WWV1287"/>
      <c r="WWW1287"/>
      <c r="WWX1287"/>
      <c r="WWY1287"/>
      <c r="WWZ1287"/>
      <c r="WXA1287"/>
      <c r="WXB1287"/>
      <c r="WXC1287"/>
      <c r="WXD1287"/>
      <c r="WXE1287"/>
      <c r="WXF1287"/>
      <c r="WXG1287"/>
      <c r="WXH1287"/>
      <c r="WXI1287"/>
      <c r="WXJ1287"/>
      <c r="WXK1287"/>
      <c r="WXL1287"/>
      <c r="WXM1287"/>
      <c r="WXN1287"/>
      <c r="WXO1287"/>
      <c r="WXP1287"/>
      <c r="WXQ1287"/>
      <c r="WXR1287"/>
      <c r="WXS1287"/>
      <c r="WXT1287"/>
      <c r="WXU1287"/>
      <c r="WXV1287"/>
      <c r="WXW1287"/>
      <c r="WXX1287"/>
      <c r="WXY1287"/>
      <c r="WXZ1287"/>
      <c r="WYA1287"/>
      <c r="WYB1287"/>
      <c r="WYC1287"/>
      <c r="WYD1287"/>
      <c r="WYE1287"/>
      <c r="WYF1287"/>
      <c r="WYG1287"/>
      <c r="WYH1287"/>
      <c r="WYI1287"/>
      <c r="WYJ1287"/>
      <c r="WYK1287"/>
      <c r="WYL1287"/>
      <c r="WYM1287"/>
      <c r="WYN1287"/>
      <c r="WYO1287"/>
      <c r="WYP1287"/>
      <c r="WYQ1287"/>
      <c r="WYR1287"/>
      <c r="WYS1287"/>
      <c r="WYT1287"/>
      <c r="WYU1287"/>
      <c r="WYV1287"/>
      <c r="WYW1287"/>
      <c r="WYX1287"/>
      <c r="WYY1287"/>
      <c r="WYZ1287"/>
      <c r="WZA1287"/>
      <c r="WZB1287"/>
      <c r="WZC1287"/>
      <c r="WZD1287"/>
      <c r="WZE1287"/>
      <c r="WZF1287"/>
      <c r="WZG1287"/>
      <c r="WZH1287"/>
      <c r="WZI1287"/>
      <c r="WZJ1287"/>
      <c r="WZK1287"/>
      <c r="WZL1287"/>
      <c r="WZM1287"/>
      <c r="WZN1287"/>
      <c r="WZO1287"/>
      <c r="WZP1287"/>
      <c r="WZQ1287"/>
      <c r="WZR1287"/>
      <c r="WZS1287"/>
      <c r="WZT1287"/>
      <c r="WZU1287"/>
      <c r="WZV1287"/>
      <c r="WZW1287"/>
      <c r="WZX1287"/>
      <c r="WZY1287"/>
      <c r="WZZ1287"/>
      <c r="XAA1287"/>
      <c r="XAB1287"/>
      <c r="XAC1287"/>
      <c r="XAD1287"/>
      <c r="XAE1287"/>
      <c r="XAF1287"/>
      <c r="XAG1287"/>
      <c r="XAH1287"/>
      <c r="XAI1287"/>
      <c r="XAJ1287"/>
      <c r="XAK1287"/>
      <c r="XAL1287"/>
      <c r="XAM1287"/>
      <c r="XAN1287"/>
      <c r="XAO1287"/>
      <c r="XAP1287"/>
      <c r="XAQ1287"/>
      <c r="XAR1287"/>
      <c r="XAS1287"/>
      <c r="XAT1287"/>
      <c r="XAU1287"/>
      <c r="XAV1287"/>
      <c r="XAW1287"/>
      <c r="XAX1287"/>
      <c r="XAY1287"/>
      <c r="XAZ1287"/>
      <c r="XBA1287"/>
      <c r="XBB1287"/>
      <c r="XBC1287"/>
      <c r="XBD1287"/>
      <c r="XBE1287"/>
      <c r="XBF1287"/>
      <c r="XBG1287"/>
      <c r="XBH1287"/>
      <c r="XBI1287"/>
      <c r="XBJ1287"/>
      <c r="XBK1287"/>
      <c r="XBL1287"/>
      <c r="XBM1287"/>
      <c r="XBN1287"/>
      <c r="XBO1287"/>
      <c r="XBP1287"/>
      <c r="XBQ1287"/>
      <c r="XBR1287"/>
      <c r="XBS1287"/>
      <c r="XBT1287"/>
      <c r="XBU1287"/>
      <c r="XBV1287"/>
      <c r="XBW1287"/>
      <c r="XBX1287"/>
      <c r="XBY1287"/>
      <c r="XBZ1287"/>
      <c r="XCA1287"/>
      <c r="XCB1287"/>
      <c r="XCC1287"/>
      <c r="XCD1287"/>
      <c r="XCE1287"/>
      <c r="XCF1287"/>
      <c r="XCG1287"/>
      <c r="XCH1287"/>
      <c r="XCI1287"/>
      <c r="XCJ1287"/>
      <c r="XCK1287"/>
      <c r="XCL1287"/>
      <c r="XCM1287"/>
      <c r="XCN1287"/>
      <c r="XCO1287"/>
      <c r="XCP1287"/>
      <c r="XCQ1287"/>
      <c r="XCR1287"/>
      <c r="XCS1287"/>
      <c r="XCT1287"/>
      <c r="XCU1287"/>
      <c r="XCV1287"/>
      <c r="XCW1287"/>
      <c r="XCX1287"/>
      <c r="XCY1287"/>
      <c r="XCZ1287"/>
      <c r="XDA1287"/>
      <c r="XDB1287"/>
      <c r="XDC1287"/>
      <c r="XDD1287"/>
      <c r="XDE1287"/>
      <c r="XDF1287"/>
      <c r="XDG1287"/>
      <c r="XDH1287"/>
      <c r="XDI1287"/>
      <c r="XDJ1287"/>
      <c r="XDK1287"/>
      <c r="XDL1287"/>
      <c r="XDM1287"/>
      <c r="XDN1287"/>
      <c r="XDO1287"/>
      <c r="XDP1287"/>
      <c r="XDQ1287"/>
      <c r="XDR1287"/>
      <c r="XDS1287"/>
      <c r="XDT1287"/>
      <c r="XDU1287"/>
      <c r="XDV1287"/>
      <c r="XDW1287"/>
      <c r="XDX1287"/>
      <c r="XDY1287"/>
      <c r="XDZ1287"/>
      <c r="XEA1287"/>
      <c r="XEB1287"/>
      <c r="XEC1287"/>
      <c r="XED1287"/>
      <c r="XEE1287"/>
      <c r="XEF1287"/>
      <c r="XEG1287"/>
      <c r="XEH1287"/>
      <c r="XEI1287"/>
      <c r="XEJ1287"/>
      <c r="XEK1287"/>
      <c r="XEL1287"/>
      <c r="XEM1287"/>
      <c r="XEN1287"/>
      <c r="XEO1287"/>
      <c r="XEP1287"/>
      <c r="XEQ1287"/>
      <c r="XER1287"/>
      <c r="XES1287"/>
      <c r="XET1287"/>
      <c r="XEU1287"/>
      <c r="XEV1287"/>
      <c r="XEW1287"/>
      <c r="XEX1287"/>
      <c r="XEY1287"/>
      <c r="XEZ1287"/>
    </row>
    <row r="1288" spans="1:16380" hidden="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c r="HO1288"/>
      <c r="HP1288"/>
      <c r="HQ1288"/>
      <c r="HR1288"/>
      <c r="HS1288"/>
      <c r="HT1288"/>
      <c r="HU1288"/>
      <c r="HV1288"/>
      <c r="HW1288"/>
      <c r="HX1288"/>
      <c r="HY1288"/>
      <c r="HZ1288"/>
      <c r="IA1288"/>
      <c r="IB1288"/>
      <c r="IC1288"/>
      <c r="ID1288"/>
      <c r="IE1288"/>
      <c r="IF1288"/>
      <c r="IG1288"/>
      <c r="IH1288"/>
      <c r="II1288"/>
      <c r="IJ1288"/>
      <c r="IK1288"/>
      <c r="IL1288"/>
      <c r="IM1288"/>
      <c r="IN1288"/>
      <c r="IO1288"/>
      <c r="IP1288"/>
      <c r="IQ1288"/>
      <c r="IR1288"/>
      <c r="IS1288"/>
      <c r="IT1288"/>
      <c r="IU1288"/>
      <c r="IV1288"/>
      <c r="IW1288"/>
      <c r="IX1288"/>
      <c r="IY1288"/>
      <c r="IZ1288"/>
      <c r="JA1288"/>
      <c r="JB1288"/>
      <c r="JC1288"/>
      <c r="JD1288"/>
      <c r="JE1288"/>
      <c r="JF1288"/>
      <c r="JG1288"/>
      <c r="JH1288"/>
      <c r="JI1288"/>
      <c r="JJ1288"/>
      <c r="JK1288"/>
      <c r="JL1288"/>
      <c r="JM1288"/>
      <c r="JN1288"/>
      <c r="JO1288"/>
      <c r="JP1288"/>
      <c r="JQ1288"/>
      <c r="JR1288"/>
      <c r="JS1288"/>
      <c r="JT1288"/>
      <c r="JU1288"/>
      <c r="JV1288"/>
      <c r="JW1288"/>
      <c r="JX1288"/>
      <c r="JY1288"/>
      <c r="JZ1288"/>
      <c r="KA1288"/>
      <c r="KB1288"/>
      <c r="KC1288"/>
      <c r="KD1288"/>
      <c r="KE1288"/>
      <c r="KF1288"/>
      <c r="KG1288"/>
      <c r="KH1288"/>
      <c r="KI1288"/>
      <c r="KJ1288"/>
      <c r="KK1288"/>
      <c r="KL1288"/>
      <c r="KM1288"/>
      <c r="KN1288"/>
      <c r="KO1288"/>
      <c r="KP1288"/>
      <c r="KQ1288"/>
      <c r="KR1288"/>
      <c r="KS1288"/>
      <c r="KT1288"/>
      <c r="KU1288"/>
      <c r="KV1288"/>
      <c r="KW1288"/>
      <c r="KX1288"/>
      <c r="KY1288"/>
      <c r="KZ1288"/>
      <c r="LA1288"/>
      <c r="LB1288"/>
      <c r="LC1288"/>
      <c r="LD1288"/>
      <c r="LE1288"/>
      <c r="LF1288"/>
      <c r="LG1288"/>
      <c r="LH1288"/>
      <c r="LI1288"/>
      <c r="LJ1288"/>
      <c r="LK1288"/>
      <c r="LL1288"/>
      <c r="LM1288"/>
      <c r="LN1288"/>
      <c r="LO1288"/>
      <c r="LP1288"/>
      <c r="LQ1288"/>
      <c r="LR1288"/>
      <c r="LS1288"/>
      <c r="LT1288"/>
      <c r="LU1288"/>
      <c r="LV1288"/>
      <c r="LW1288"/>
      <c r="LX1288"/>
      <c r="LY1288"/>
      <c r="LZ1288"/>
      <c r="MA1288"/>
      <c r="MB1288"/>
      <c r="MC1288"/>
      <c r="MD1288"/>
      <c r="ME1288"/>
      <c r="MF1288"/>
      <c r="MG1288"/>
      <c r="MH1288"/>
      <c r="MI1288"/>
      <c r="MJ1288"/>
      <c r="MK1288"/>
      <c r="ML1288"/>
      <c r="MM1288"/>
      <c r="MN1288"/>
      <c r="MO1288"/>
      <c r="MP1288"/>
      <c r="MQ1288"/>
      <c r="MR1288"/>
      <c r="MS1288"/>
      <c r="MT1288"/>
      <c r="MU1288"/>
      <c r="MV1288"/>
      <c r="MW1288"/>
      <c r="MX1288"/>
      <c r="MY1288"/>
      <c r="MZ1288"/>
      <c r="NA1288"/>
      <c r="NB1288"/>
      <c r="NC1288"/>
      <c r="ND1288"/>
      <c r="NE1288"/>
      <c r="NF1288"/>
      <c r="NG1288"/>
      <c r="NH1288"/>
      <c r="NI1288"/>
      <c r="NJ1288"/>
      <c r="NK1288"/>
      <c r="NL1288"/>
      <c r="NM1288"/>
      <c r="NN1288"/>
      <c r="NO1288"/>
      <c r="NP1288"/>
      <c r="NQ1288"/>
      <c r="NR1288"/>
      <c r="NS1288"/>
      <c r="NT1288"/>
      <c r="NU1288"/>
      <c r="NV1288"/>
      <c r="NW1288"/>
      <c r="NX1288"/>
      <c r="NY1288"/>
      <c r="NZ1288"/>
      <c r="OA1288"/>
      <c r="OB1288"/>
      <c r="OC1288"/>
      <c r="OD1288"/>
      <c r="OE1288"/>
      <c r="OF1288"/>
      <c r="OG1288"/>
      <c r="OH1288"/>
      <c r="OI1288"/>
      <c r="OJ1288"/>
      <c r="OK1288"/>
      <c r="OL1288"/>
      <c r="OM1288"/>
      <c r="ON1288"/>
      <c r="OO1288"/>
      <c r="OP1288"/>
      <c r="OQ1288"/>
      <c r="OR1288"/>
      <c r="OS1288"/>
      <c r="OT1288"/>
      <c r="OU1288"/>
      <c r="OV1288"/>
      <c r="OW1288"/>
      <c r="OX1288"/>
      <c r="OY1288"/>
      <c r="OZ1288"/>
      <c r="PA1288"/>
      <c r="PB1288"/>
      <c r="PC1288"/>
      <c r="PD1288"/>
      <c r="PE1288"/>
      <c r="PF1288"/>
      <c r="PG1288"/>
      <c r="PH1288"/>
      <c r="PI1288"/>
      <c r="PJ1288"/>
      <c r="PK1288"/>
      <c r="PL1288"/>
      <c r="PM1288"/>
      <c r="PN1288"/>
      <c r="PO1288"/>
      <c r="PP1288"/>
      <c r="PQ1288"/>
      <c r="PR1288"/>
      <c r="PS1288"/>
      <c r="PT1288"/>
      <c r="PU1288"/>
      <c r="PV1288"/>
      <c r="PW1288"/>
      <c r="PX1288"/>
      <c r="PY1288"/>
      <c r="PZ1288"/>
      <c r="QA1288"/>
      <c r="QB1288"/>
      <c r="QC1288"/>
      <c r="QD1288"/>
      <c r="QE1288"/>
      <c r="QF1288"/>
      <c r="QG1288"/>
      <c r="QH1288"/>
      <c r="QI1288"/>
      <c r="QJ1288"/>
      <c r="QK1288"/>
      <c r="QL1288"/>
      <c r="QM1288"/>
      <c r="QN1288"/>
      <c r="QO1288"/>
      <c r="QP1288"/>
      <c r="QQ1288"/>
      <c r="QR1288"/>
      <c r="QS1288"/>
      <c r="QT1288"/>
      <c r="QU1288"/>
      <c r="QV1288"/>
      <c r="QW1288"/>
      <c r="QX1288"/>
      <c r="QY1288"/>
      <c r="QZ1288"/>
      <c r="RA1288"/>
      <c r="RB1288"/>
      <c r="RC1288"/>
      <c r="RD1288"/>
      <c r="RE1288"/>
      <c r="RF1288"/>
      <c r="RG1288"/>
      <c r="RH1288"/>
      <c r="RI1288"/>
      <c r="RJ1288"/>
      <c r="RK1288"/>
      <c r="RL1288"/>
      <c r="RM1288"/>
      <c r="RN1288"/>
      <c r="RO1288"/>
      <c r="RP1288"/>
      <c r="RQ1288"/>
      <c r="RR1288"/>
      <c r="RS1288"/>
      <c r="RT1288"/>
      <c r="RU1288"/>
      <c r="RV1288"/>
      <c r="RW1288"/>
      <c r="RX1288"/>
      <c r="RY1288"/>
      <c r="RZ1288"/>
      <c r="SA1288"/>
      <c r="SB1288"/>
      <c r="SC1288"/>
      <c r="SD1288"/>
      <c r="SE1288"/>
      <c r="SF1288"/>
      <c r="SG1288"/>
      <c r="SH1288"/>
      <c r="SI1288"/>
      <c r="SJ1288"/>
      <c r="SK1288"/>
      <c r="SL1288"/>
      <c r="SM1288"/>
      <c r="SN1288"/>
      <c r="SO1288"/>
      <c r="SP1288"/>
      <c r="SQ1288"/>
      <c r="SR1288"/>
      <c r="SS1288"/>
      <c r="ST1288"/>
      <c r="SU1288"/>
      <c r="SV1288"/>
      <c r="SW1288"/>
      <c r="SX1288"/>
      <c r="SY1288"/>
      <c r="SZ1288"/>
      <c r="TA1288"/>
      <c r="TB1288"/>
      <c r="TC1288"/>
      <c r="TD1288"/>
      <c r="TE1288"/>
      <c r="TF1288"/>
      <c r="TG1288"/>
      <c r="TH1288"/>
      <c r="TI1288"/>
      <c r="TJ1288"/>
      <c r="TK1288"/>
      <c r="TL1288"/>
      <c r="TM1288"/>
      <c r="TN1288"/>
      <c r="TO1288"/>
      <c r="TP1288"/>
      <c r="TQ1288"/>
      <c r="TR1288"/>
      <c r="TS1288"/>
      <c r="TT1288"/>
      <c r="TU1288"/>
      <c r="TV1288"/>
      <c r="TW1288"/>
      <c r="TX1288"/>
      <c r="TY1288"/>
      <c r="TZ1288"/>
      <c r="UA1288"/>
      <c r="UB1288"/>
      <c r="UC1288"/>
      <c r="UD1288"/>
      <c r="UE1288"/>
      <c r="UF1288"/>
      <c r="UG1288"/>
      <c r="UH1288"/>
      <c r="UI1288"/>
      <c r="UJ1288"/>
      <c r="UK1288"/>
      <c r="UL1288"/>
      <c r="UM1288"/>
      <c r="UN1288"/>
      <c r="UO1288"/>
      <c r="UP1288"/>
      <c r="UQ1288"/>
      <c r="UR1288"/>
      <c r="US1288"/>
      <c r="UT1288"/>
      <c r="UU1288"/>
      <c r="UV1288"/>
      <c r="UW1288"/>
      <c r="UX1288"/>
      <c r="UY1288"/>
      <c r="UZ1288"/>
      <c r="VA1288"/>
      <c r="VB1288"/>
      <c r="VC1288"/>
      <c r="VD1288"/>
      <c r="VE1288"/>
      <c r="VF1288"/>
      <c r="VG1288"/>
      <c r="VH1288"/>
      <c r="VI1288"/>
      <c r="VJ1288"/>
      <c r="VK1288"/>
      <c r="VL1288"/>
      <c r="VM1288"/>
      <c r="VN1288"/>
      <c r="VO1288"/>
      <c r="VP1288"/>
      <c r="VQ1288"/>
      <c r="VR1288"/>
      <c r="VS1288"/>
      <c r="VT1288"/>
      <c r="VU1288"/>
      <c r="VV1288"/>
      <c r="VW1288"/>
      <c r="VX1288"/>
      <c r="VY1288"/>
      <c r="VZ1288"/>
      <c r="WA1288"/>
      <c r="WB1288"/>
      <c r="WC1288"/>
      <c r="WD1288"/>
      <c r="WE1288"/>
      <c r="WF1288"/>
      <c r="WG1288"/>
      <c r="WH1288"/>
      <c r="WI1288"/>
      <c r="WJ1288"/>
      <c r="WK1288"/>
      <c r="WL1288"/>
      <c r="WM1288"/>
      <c r="WN1288"/>
      <c r="WO1288"/>
      <c r="WP1288"/>
      <c r="WQ1288"/>
      <c r="WR1288"/>
      <c r="WS1288"/>
      <c r="WT1288"/>
      <c r="WU1288"/>
      <c r="WV1288"/>
      <c r="WW1288"/>
      <c r="WX1288"/>
      <c r="WY1288"/>
      <c r="WZ1288"/>
      <c r="XA1288"/>
      <c r="XB1288"/>
      <c r="XC1288"/>
      <c r="XD1288"/>
      <c r="XE1288"/>
      <c r="XF1288"/>
      <c r="XG1288"/>
      <c r="XH1288"/>
      <c r="XI1288"/>
      <c r="XJ1288"/>
      <c r="XK1288"/>
      <c r="XL1288"/>
      <c r="XM1288"/>
      <c r="XN1288"/>
      <c r="XO1288"/>
      <c r="XP1288"/>
      <c r="XQ1288"/>
      <c r="XR1288"/>
      <c r="XS1288"/>
      <c r="XT1288"/>
      <c r="XU1288"/>
      <c r="XV1288"/>
      <c r="XW1288"/>
      <c r="XX1288"/>
      <c r="XY1288"/>
      <c r="XZ1288"/>
      <c r="YA1288"/>
      <c r="YB1288"/>
      <c r="YC1288"/>
      <c r="YD1288"/>
      <c r="YE1288"/>
      <c r="YF1288"/>
      <c r="YG1288"/>
      <c r="YH1288"/>
      <c r="YI1288"/>
      <c r="YJ1288"/>
      <c r="YK1288"/>
      <c r="YL1288"/>
      <c r="YM1288"/>
      <c r="YN1288"/>
      <c r="YO1288"/>
      <c r="YP1288"/>
      <c r="YQ1288"/>
      <c r="YR1288"/>
      <c r="YS1288"/>
      <c r="YT1288"/>
      <c r="YU1288"/>
      <c r="YV1288"/>
      <c r="YW1288"/>
      <c r="YX1288"/>
      <c r="YY1288"/>
      <c r="YZ1288"/>
      <c r="ZA1288"/>
      <c r="ZB1288"/>
      <c r="ZC1288"/>
      <c r="ZD1288"/>
      <c r="ZE1288"/>
      <c r="ZF1288"/>
      <c r="ZG1288"/>
      <c r="ZH1288"/>
      <c r="ZI1288"/>
      <c r="ZJ1288"/>
      <c r="ZK1288"/>
      <c r="ZL1288"/>
      <c r="ZM1288"/>
      <c r="ZN1288"/>
      <c r="ZO1288"/>
      <c r="ZP1288"/>
      <c r="ZQ1288"/>
      <c r="ZR1288"/>
      <c r="ZS1288"/>
      <c r="ZT1288"/>
      <c r="ZU1288"/>
      <c r="ZV1288"/>
      <c r="ZW1288"/>
      <c r="ZX1288"/>
      <c r="ZY1288"/>
      <c r="ZZ1288"/>
      <c r="AAA1288"/>
      <c r="AAB1288"/>
      <c r="AAC1288"/>
      <c r="AAD1288"/>
      <c r="AAE1288"/>
      <c r="AAF1288"/>
      <c r="AAG1288"/>
      <c r="AAH1288"/>
      <c r="AAI1288"/>
      <c r="AAJ1288"/>
      <c r="AAK1288"/>
      <c r="AAL1288"/>
      <c r="AAM1288"/>
      <c r="AAN1288"/>
      <c r="AAO1288"/>
      <c r="AAP1288"/>
      <c r="AAQ1288"/>
      <c r="AAR1288"/>
      <c r="AAS1288"/>
      <c r="AAT1288"/>
      <c r="AAU1288"/>
      <c r="AAV1288"/>
      <c r="AAW1288"/>
      <c r="AAX1288"/>
      <c r="AAY1288"/>
      <c r="AAZ1288"/>
      <c r="ABA1288"/>
      <c r="ABB1288"/>
      <c r="ABC1288"/>
      <c r="ABD1288"/>
      <c r="ABE1288"/>
      <c r="ABF1288"/>
      <c r="ABG1288"/>
      <c r="ABH1288"/>
      <c r="ABI1288"/>
      <c r="ABJ1288"/>
      <c r="ABK1288"/>
      <c r="ABL1288"/>
      <c r="ABM1288"/>
      <c r="ABN1288"/>
      <c r="ABO1288"/>
      <c r="ABP1288"/>
      <c r="ABQ1288"/>
      <c r="ABR1288"/>
      <c r="ABS1288"/>
      <c r="ABT1288"/>
      <c r="ABU1288"/>
      <c r="ABV1288"/>
      <c r="ABW1288"/>
      <c r="ABX1288"/>
      <c r="ABY1288"/>
      <c r="ABZ1288"/>
      <c r="ACA1288"/>
      <c r="ACB1288"/>
      <c r="ACC1288"/>
      <c r="ACD1288"/>
      <c r="ACE1288"/>
      <c r="ACF1288"/>
      <c r="ACG1288"/>
      <c r="ACH1288"/>
      <c r="ACI1288"/>
      <c r="ACJ1288"/>
      <c r="ACK1288"/>
      <c r="ACL1288"/>
      <c r="ACM1288"/>
      <c r="ACN1288"/>
      <c r="ACO1288"/>
      <c r="ACP1288"/>
      <c r="ACQ1288"/>
      <c r="ACR1288"/>
      <c r="ACS1288"/>
      <c r="ACT1288"/>
      <c r="ACU1288"/>
      <c r="ACV1288"/>
      <c r="ACW1288"/>
      <c r="ACX1288"/>
      <c r="ACY1288"/>
      <c r="ACZ1288"/>
      <c r="ADA1288"/>
      <c r="ADB1288"/>
      <c r="ADC1288"/>
      <c r="ADD1288"/>
      <c r="ADE1288"/>
      <c r="ADF1288"/>
      <c r="ADG1288"/>
      <c r="ADH1288"/>
      <c r="ADI1288"/>
      <c r="ADJ1288"/>
      <c r="ADK1288"/>
      <c r="ADL1288"/>
      <c r="ADM1288"/>
      <c r="ADN1288"/>
      <c r="ADO1288"/>
      <c r="ADP1288"/>
      <c r="ADQ1288"/>
      <c r="ADR1288"/>
      <c r="ADS1288"/>
      <c r="ADT1288"/>
      <c r="ADU1288"/>
      <c r="ADV1288"/>
      <c r="ADW1288"/>
      <c r="ADX1288"/>
      <c r="ADY1288"/>
      <c r="ADZ1288"/>
      <c r="AEA1288"/>
      <c r="AEB1288"/>
      <c r="AEC1288"/>
      <c r="AED1288"/>
      <c r="AEE1288"/>
      <c r="AEF1288"/>
      <c r="AEG1288"/>
      <c r="AEH1288"/>
      <c r="AEI1288"/>
      <c r="AEJ1288"/>
      <c r="AEK1288"/>
      <c r="AEL1288"/>
      <c r="AEM1288"/>
      <c r="AEN1288"/>
      <c r="AEO1288"/>
      <c r="AEP1288"/>
      <c r="AEQ1288"/>
      <c r="AER1288"/>
      <c r="AES1288"/>
      <c r="AET1288"/>
      <c r="AEU1288"/>
      <c r="AEV1288"/>
      <c r="AEW1288"/>
      <c r="AEX1288"/>
      <c r="AEY1288"/>
      <c r="AEZ1288"/>
      <c r="AFA1288"/>
      <c r="AFB1288"/>
      <c r="AFC1288"/>
      <c r="AFD1288"/>
      <c r="AFE1288"/>
      <c r="AFF1288"/>
      <c r="AFG1288"/>
      <c r="AFH1288"/>
      <c r="AFI1288"/>
      <c r="AFJ1288"/>
      <c r="AFK1288"/>
      <c r="AFL1288"/>
      <c r="AFM1288"/>
      <c r="AFN1288"/>
      <c r="AFO1288"/>
      <c r="AFP1288"/>
      <c r="AFQ1288"/>
      <c r="AFR1288"/>
      <c r="AFS1288"/>
      <c r="AFT1288"/>
      <c r="AFU1288"/>
      <c r="AFV1288"/>
      <c r="AFW1288"/>
      <c r="AFX1288"/>
      <c r="AFY1288"/>
      <c r="AFZ1288"/>
      <c r="AGA1288"/>
      <c r="AGB1288"/>
      <c r="AGC1288"/>
      <c r="AGD1288"/>
      <c r="AGE1288"/>
      <c r="AGF1288"/>
      <c r="AGG1288"/>
      <c r="AGH1288"/>
      <c r="AGI1288"/>
      <c r="AGJ1288"/>
      <c r="AGK1288"/>
      <c r="AGL1288"/>
      <c r="AGM1288"/>
      <c r="AGN1288"/>
      <c r="AGO1288"/>
      <c r="AGP1288"/>
      <c r="AGQ1288"/>
      <c r="AGR1288"/>
      <c r="AGS1288"/>
      <c r="AGT1288"/>
      <c r="AGU1288"/>
      <c r="AGV1288"/>
      <c r="AGW1288"/>
      <c r="AGX1288"/>
      <c r="AGY1288"/>
      <c r="AGZ1288"/>
      <c r="AHA1288"/>
      <c r="AHB1288"/>
      <c r="AHC1288"/>
      <c r="AHD1288"/>
      <c r="AHE1288"/>
      <c r="AHF1288"/>
      <c r="AHG1288"/>
      <c r="AHH1288"/>
      <c r="AHI1288"/>
      <c r="AHJ1288"/>
      <c r="AHK1288"/>
      <c r="AHL1288"/>
      <c r="AHM1288"/>
      <c r="AHN1288"/>
      <c r="AHO1288"/>
      <c r="AHP1288"/>
      <c r="AHQ1288"/>
      <c r="AHR1288"/>
      <c r="AHS1288"/>
      <c r="AHT1288"/>
      <c r="AHU1288"/>
      <c r="AHV1288"/>
      <c r="AHW1288"/>
      <c r="AHX1288"/>
      <c r="AHY1288"/>
      <c r="AHZ1288"/>
      <c r="AIA1288"/>
      <c r="AIB1288"/>
      <c r="AIC1288"/>
      <c r="AID1288"/>
      <c r="AIE1288"/>
      <c r="AIF1288"/>
      <c r="AIG1288"/>
      <c r="AIH1288"/>
      <c r="AII1288"/>
      <c r="AIJ1288"/>
      <c r="AIK1288"/>
      <c r="AIL1288"/>
      <c r="AIM1288"/>
      <c r="AIN1288"/>
      <c r="AIO1288"/>
      <c r="AIP1288"/>
      <c r="AIQ1288"/>
      <c r="AIR1288"/>
      <c r="AIS1288"/>
      <c r="AIT1288"/>
      <c r="AIU1288"/>
      <c r="AIV1288"/>
      <c r="AIW1288"/>
      <c r="AIX1288"/>
      <c r="AIY1288"/>
      <c r="AIZ1288"/>
      <c r="AJA1288"/>
      <c r="AJB1288"/>
      <c r="AJC1288"/>
      <c r="AJD1288"/>
      <c r="AJE1288"/>
      <c r="AJF1288"/>
      <c r="AJG1288"/>
      <c r="AJH1288"/>
      <c r="AJI1288"/>
      <c r="AJJ1288"/>
      <c r="AJK1288"/>
      <c r="AJL1288"/>
      <c r="AJM1288"/>
      <c r="AJN1288"/>
      <c r="AJO1288"/>
      <c r="AJP1288"/>
      <c r="AJQ1288"/>
      <c r="AJR1288"/>
      <c r="AJS1288"/>
      <c r="AJT1288"/>
      <c r="AJU1288"/>
      <c r="AJV1288"/>
      <c r="AJW1288"/>
      <c r="AJX1288"/>
      <c r="AJY1288"/>
      <c r="AJZ1288"/>
      <c r="AKA1288"/>
      <c r="AKB1288"/>
      <c r="AKC1288"/>
      <c r="AKD1288"/>
      <c r="AKE1288"/>
      <c r="AKF1288"/>
      <c r="AKG1288"/>
      <c r="AKH1288"/>
      <c r="AKI1288"/>
      <c r="AKJ1288"/>
      <c r="AKK1288"/>
      <c r="AKL1288"/>
      <c r="AKM1288"/>
      <c r="AKN1288"/>
      <c r="AKO1288"/>
      <c r="AKP1288"/>
      <c r="AKQ1288"/>
      <c r="AKR1288"/>
      <c r="AKS1288"/>
      <c r="AKT1288"/>
      <c r="AKU1288"/>
      <c r="AKV1288"/>
      <c r="AKW1288"/>
      <c r="AKX1288"/>
      <c r="AKY1288"/>
      <c r="AKZ1288"/>
      <c r="ALA1288"/>
      <c r="ALB1288"/>
      <c r="ALC1288"/>
      <c r="ALD1288"/>
      <c r="ALE1288"/>
      <c r="ALF1288"/>
      <c r="ALG1288"/>
      <c r="ALH1288"/>
      <c r="ALI1288"/>
      <c r="ALJ1288"/>
      <c r="ALK1288"/>
      <c r="ALL1288"/>
      <c r="ALM1288"/>
      <c r="ALN1288"/>
      <c r="ALO1288"/>
      <c r="ALP1288"/>
      <c r="ALQ1288"/>
      <c r="ALR1288"/>
      <c r="ALS1288"/>
      <c r="ALT1288"/>
      <c r="ALU1288"/>
      <c r="ALV1288"/>
      <c r="ALW1288"/>
      <c r="ALX1288"/>
      <c r="ALY1288"/>
      <c r="ALZ1288"/>
      <c r="AMA1288"/>
      <c r="AMB1288"/>
      <c r="AMC1288"/>
      <c r="AMD1288"/>
      <c r="AME1288"/>
      <c r="AMF1288"/>
      <c r="AMG1288"/>
      <c r="AMH1288"/>
      <c r="AMI1288"/>
      <c r="AMJ1288"/>
      <c r="AMK1288"/>
      <c r="AML1288"/>
      <c r="AMM1288"/>
      <c r="AMN1288"/>
      <c r="AMO1288"/>
      <c r="AMP1288"/>
      <c r="AMQ1288"/>
      <c r="AMR1288"/>
      <c r="AMS1288"/>
      <c r="AMT1288"/>
      <c r="AMU1288"/>
      <c r="AMV1288"/>
      <c r="AMW1288"/>
      <c r="AMX1288"/>
      <c r="AMY1288"/>
      <c r="AMZ1288"/>
      <c r="ANA1288"/>
      <c r="ANB1288"/>
      <c r="ANC1288"/>
      <c r="AND1288"/>
      <c r="ANE1288"/>
      <c r="ANF1288"/>
      <c r="ANG1288"/>
      <c r="ANH1288"/>
      <c r="ANI1288"/>
      <c r="ANJ1288"/>
      <c r="ANK1288"/>
      <c r="ANL1288"/>
      <c r="ANM1288"/>
      <c r="ANN1288"/>
      <c r="ANO1288"/>
      <c r="ANP1288"/>
      <c r="ANQ1288"/>
      <c r="ANR1288"/>
      <c r="ANS1288"/>
      <c r="ANT1288"/>
      <c r="ANU1288"/>
      <c r="ANV1288"/>
      <c r="ANW1288"/>
      <c r="ANX1288"/>
      <c r="ANY1288"/>
      <c r="ANZ1288"/>
      <c r="AOA1288"/>
      <c r="AOB1288"/>
      <c r="AOC1288"/>
      <c r="AOD1288"/>
      <c r="AOE1288"/>
      <c r="AOF1288"/>
      <c r="AOG1288"/>
      <c r="AOH1288"/>
      <c r="AOI1288"/>
      <c r="AOJ1288"/>
      <c r="AOK1288"/>
      <c r="AOL1288"/>
      <c r="AOM1288"/>
      <c r="AON1288"/>
      <c r="AOO1288"/>
      <c r="AOP1288"/>
      <c r="AOQ1288"/>
      <c r="AOR1288"/>
      <c r="AOS1288"/>
      <c r="AOT1288"/>
      <c r="AOU1288"/>
      <c r="AOV1288"/>
      <c r="AOW1288"/>
      <c r="AOX1288"/>
      <c r="AOY1288"/>
      <c r="AOZ1288"/>
      <c r="APA1288"/>
      <c r="APB1288"/>
      <c r="APC1288"/>
      <c r="APD1288"/>
      <c r="APE1288"/>
      <c r="APF1288"/>
      <c r="APG1288"/>
      <c r="APH1288"/>
      <c r="API1288"/>
      <c r="APJ1288"/>
      <c r="APK1288"/>
      <c r="APL1288"/>
      <c r="APM1288"/>
      <c r="APN1288"/>
      <c r="APO1288"/>
      <c r="APP1288"/>
      <c r="APQ1288"/>
      <c r="APR1288"/>
      <c r="APS1288"/>
      <c r="APT1288"/>
      <c r="APU1288"/>
      <c r="APV1288"/>
      <c r="APW1288"/>
      <c r="APX1288"/>
      <c r="APY1288"/>
      <c r="APZ1288"/>
      <c r="AQA1288"/>
      <c r="AQB1288"/>
      <c r="AQC1288"/>
      <c r="AQD1288"/>
      <c r="AQE1288"/>
      <c r="AQF1288"/>
      <c r="AQG1288"/>
      <c r="AQH1288"/>
      <c r="AQI1288"/>
      <c r="AQJ1288"/>
      <c r="AQK1288"/>
      <c r="AQL1288"/>
      <c r="AQM1288"/>
      <c r="AQN1288"/>
      <c r="AQO1288"/>
      <c r="AQP1288"/>
      <c r="AQQ1288"/>
      <c r="AQR1288"/>
      <c r="AQS1288"/>
      <c r="AQT1288"/>
      <c r="AQU1288"/>
      <c r="AQV1288"/>
      <c r="AQW1288"/>
      <c r="AQX1288"/>
      <c r="AQY1288"/>
      <c r="AQZ1288"/>
      <c r="ARA1288"/>
      <c r="ARB1288"/>
      <c r="ARC1288"/>
      <c r="ARD1288"/>
      <c r="ARE1288"/>
      <c r="ARF1288"/>
      <c r="ARG1288"/>
      <c r="ARH1288"/>
      <c r="ARI1288"/>
      <c r="ARJ1288"/>
      <c r="ARK1288"/>
      <c r="ARL1288"/>
      <c r="ARM1288"/>
      <c r="ARN1288"/>
      <c r="ARO1288"/>
      <c r="ARP1288"/>
      <c r="ARQ1288"/>
      <c r="ARR1288"/>
      <c r="ARS1288"/>
      <c r="ART1288"/>
      <c r="ARU1288"/>
      <c r="ARV1288"/>
      <c r="ARW1288"/>
      <c r="ARX1288"/>
      <c r="ARY1288"/>
      <c r="ARZ1288"/>
      <c r="ASA1288"/>
      <c r="ASB1288"/>
      <c r="ASC1288"/>
      <c r="ASD1288"/>
      <c r="ASE1288"/>
      <c r="ASF1288"/>
      <c r="ASG1288"/>
      <c r="ASH1288"/>
      <c r="ASI1288"/>
      <c r="ASJ1288"/>
      <c r="ASK1288"/>
      <c r="ASL1288"/>
      <c r="ASM1288"/>
      <c r="ASN1288"/>
      <c r="ASO1288"/>
      <c r="ASP1288"/>
      <c r="ASQ1288"/>
      <c r="ASR1288"/>
      <c r="ASS1288"/>
      <c r="AST1288"/>
      <c r="ASU1288"/>
      <c r="ASV1288"/>
      <c r="ASW1288"/>
      <c r="ASX1288"/>
      <c r="ASY1288"/>
      <c r="ASZ1288"/>
      <c r="ATA1288"/>
      <c r="ATB1288"/>
      <c r="ATC1288"/>
      <c r="ATD1288"/>
      <c r="ATE1288"/>
      <c r="ATF1288"/>
      <c r="ATG1288"/>
      <c r="ATH1288"/>
      <c r="ATI1288"/>
      <c r="ATJ1288"/>
      <c r="ATK1288"/>
      <c r="ATL1288"/>
      <c r="ATM1288"/>
      <c r="ATN1288"/>
      <c r="ATO1288"/>
      <c r="ATP1288"/>
      <c r="ATQ1288"/>
      <c r="ATR1288"/>
      <c r="ATS1288"/>
      <c r="ATT1288"/>
      <c r="ATU1288"/>
      <c r="ATV1288"/>
      <c r="ATW1288"/>
      <c r="ATX1288"/>
      <c r="ATY1288"/>
      <c r="ATZ1288"/>
      <c r="AUA1288"/>
      <c r="AUB1288"/>
      <c r="AUC1288"/>
      <c r="AUD1288"/>
      <c r="AUE1288"/>
      <c r="AUF1288"/>
      <c r="AUG1288"/>
      <c r="AUH1288"/>
      <c r="AUI1288"/>
      <c r="AUJ1288"/>
      <c r="AUK1288"/>
      <c r="AUL1288"/>
      <c r="AUM1288"/>
      <c r="AUN1288"/>
      <c r="AUO1288"/>
      <c r="AUP1288"/>
      <c r="AUQ1288"/>
      <c r="AUR1288"/>
      <c r="AUS1288"/>
      <c r="AUT1288"/>
      <c r="AUU1288"/>
      <c r="AUV1288"/>
      <c r="AUW1288"/>
      <c r="AUX1288"/>
      <c r="AUY1288"/>
      <c r="AUZ1288"/>
      <c r="AVA1288"/>
      <c r="AVB1288"/>
      <c r="AVC1288"/>
      <c r="AVD1288"/>
      <c r="AVE1288"/>
      <c r="AVF1288"/>
      <c r="AVG1288"/>
      <c r="AVH1288"/>
      <c r="AVI1288"/>
      <c r="AVJ1288"/>
      <c r="AVK1288"/>
      <c r="AVL1288"/>
      <c r="AVM1288"/>
      <c r="AVN1288"/>
      <c r="AVO1288"/>
      <c r="AVP1288"/>
      <c r="AVQ1288"/>
      <c r="AVR1288"/>
      <c r="AVS1288"/>
      <c r="AVT1288"/>
      <c r="AVU1288"/>
      <c r="AVV1288"/>
      <c r="AVW1288"/>
      <c r="AVX1288"/>
      <c r="AVY1288"/>
      <c r="AVZ1288"/>
      <c r="AWA1288"/>
      <c r="AWB1288"/>
      <c r="AWC1288"/>
      <c r="AWD1288"/>
      <c r="AWE1288"/>
      <c r="AWF1288"/>
      <c r="AWG1288"/>
      <c r="AWH1288"/>
      <c r="AWI1288"/>
      <c r="AWJ1288"/>
      <c r="AWK1288"/>
      <c r="AWL1288"/>
      <c r="AWM1288"/>
      <c r="AWN1288"/>
      <c r="AWO1288"/>
      <c r="AWP1288"/>
      <c r="AWQ1288"/>
      <c r="AWR1288"/>
      <c r="AWS1288"/>
      <c r="AWT1288"/>
      <c r="AWU1288"/>
      <c r="AWV1288"/>
      <c r="AWW1288"/>
      <c r="AWX1288"/>
      <c r="AWY1288"/>
      <c r="AWZ1288"/>
      <c r="AXA1288"/>
      <c r="AXB1288"/>
      <c r="AXC1288"/>
      <c r="AXD1288"/>
      <c r="AXE1288"/>
      <c r="AXF1288"/>
      <c r="AXG1288"/>
      <c r="AXH1288"/>
      <c r="AXI1288"/>
      <c r="AXJ1288"/>
      <c r="AXK1288"/>
      <c r="AXL1288"/>
      <c r="AXM1288"/>
      <c r="AXN1288"/>
      <c r="AXO1288"/>
      <c r="AXP1288"/>
      <c r="AXQ1288"/>
      <c r="AXR1288"/>
      <c r="AXS1288"/>
      <c r="AXT1288"/>
      <c r="AXU1288"/>
      <c r="AXV1288"/>
      <c r="AXW1288"/>
      <c r="AXX1288"/>
      <c r="AXY1288"/>
      <c r="AXZ1288"/>
      <c r="AYA1288"/>
      <c r="AYB1288"/>
      <c r="AYC1288"/>
      <c r="AYD1288"/>
      <c r="AYE1288"/>
      <c r="AYF1288"/>
      <c r="AYG1288"/>
      <c r="AYH1288"/>
      <c r="AYI1288"/>
      <c r="AYJ1288"/>
      <c r="AYK1288"/>
      <c r="AYL1288"/>
      <c r="AYM1288"/>
      <c r="AYN1288"/>
      <c r="AYO1288"/>
      <c r="AYP1288"/>
      <c r="AYQ1288"/>
      <c r="AYR1288"/>
      <c r="AYS1288"/>
      <c r="AYT1288"/>
      <c r="AYU1288"/>
      <c r="AYV1288"/>
      <c r="AYW1288"/>
      <c r="AYX1288"/>
      <c r="AYY1288"/>
      <c r="AYZ1288"/>
      <c r="AZA1288"/>
      <c r="AZB1288"/>
      <c r="AZC1288"/>
      <c r="AZD1288"/>
      <c r="AZE1288"/>
      <c r="AZF1288"/>
      <c r="AZG1288"/>
      <c r="AZH1288"/>
      <c r="AZI1288"/>
      <c r="AZJ1288"/>
      <c r="AZK1288"/>
      <c r="AZL1288"/>
      <c r="AZM1288"/>
      <c r="AZN1288"/>
      <c r="AZO1288"/>
      <c r="AZP1288"/>
      <c r="AZQ1288"/>
      <c r="AZR1288"/>
      <c r="AZS1288"/>
      <c r="AZT1288"/>
      <c r="AZU1288"/>
      <c r="AZV1288"/>
      <c r="AZW1288"/>
      <c r="AZX1288"/>
      <c r="AZY1288"/>
      <c r="AZZ1288"/>
      <c r="BAA1288"/>
      <c r="BAB1288"/>
      <c r="BAC1288"/>
      <c r="BAD1288"/>
      <c r="BAE1288"/>
      <c r="BAF1288"/>
      <c r="BAG1288"/>
      <c r="BAH1288"/>
      <c r="BAI1288"/>
      <c r="BAJ1288"/>
      <c r="BAK1288"/>
      <c r="BAL1288"/>
      <c r="BAM1288"/>
      <c r="BAN1288"/>
      <c r="BAO1288"/>
      <c r="BAP1288"/>
      <c r="BAQ1288"/>
      <c r="BAR1288"/>
      <c r="BAS1288"/>
      <c r="BAT1288"/>
      <c r="BAU1288"/>
      <c r="BAV1288"/>
      <c r="BAW1288"/>
      <c r="BAX1288"/>
      <c r="BAY1288"/>
      <c r="BAZ1288"/>
      <c r="BBA1288"/>
      <c r="BBB1288"/>
      <c r="BBC1288"/>
      <c r="BBD1288"/>
      <c r="BBE1288"/>
      <c r="BBF1288"/>
      <c r="BBG1288"/>
      <c r="BBH1288"/>
      <c r="BBI1288"/>
      <c r="BBJ1288"/>
      <c r="BBK1288"/>
      <c r="BBL1288"/>
      <c r="BBM1288"/>
      <c r="BBN1288"/>
      <c r="BBO1288"/>
      <c r="BBP1288"/>
      <c r="BBQ1288"/>
      <c r="BBR1288"/>
      <c r="BBS1288"/>
      <c r="BBT1288"/>
      <c r="BBU1288"/>
      <c r="BBV1288"/>
      <c r="BBW1288"/>
      <c r="BBX1288"/>
      <c r="BBY1288"/>
      <c r="BBZ1288"/>
      <c r="BCA1288"/>
      <c r="BCB1288"/>
      <c r="BCC1288"/>
      <c r="BCD1288"/>
      <c r="BCE1288"/>
      <c r="BCF1288"/>
      <c r="BCG1288"/>
      <c r="BCH1288"/>
      <c r="BCI1288"/>
      <c r="BCJ1288"/>
      <c r="BCK1288"/>
      <c r="BCL1288"/>
      <c r="BCM1288"/>
      <c r="BCN1288"/>
      <c r="BCO1288"/>
      <c r="BCP1288"/>
      <c r="BCQ1288"/>
      <c r="BCR1288"/>
      <c r="BCS1288"/>
      <c r="BCT1288"/>
      <c r="BCU1288"/>
      <c r="BCV1288"/>
      <c r="BCW1288"/>
      <c r="BCX1288"/>
      <c r="BCY1288"/>
      <c r="BCZ1288"/>
      <c r="BDA1288"/>
      <c r="BDB1288"/>
      <c r="BDC1288"/>
      <c r="BDD1288"/>
      <c r="BDE1288"/>
      <c r="BDF1288"/>
      <c r="BDG1288"/>
      <c r="BDH1288"/>
      <c r="BDI1288"/>
      <c r="BDJ1288"/>
      <c r="BDK1288"/>
      <c r="BDL1288"/>
      <c r="BDM1288"/>
      <c r="BDN1288"/>
      <c r="BDO1288"/>
      <c r="BDP1288"/>
      <c r="BDQ1288"/>
      <c r="BDR1288"/>
      <c r="BDS1288"/>
      <c r="BDT1288"/>
      <c r="BDU1288"/>
      <c r="BDV1288"/>
      <c r="BDW1288"/>
      <c r="BDX1288"/>
      <c r="BDY1288"/>
      <c r="BDZ1288"/>
      <c r="BEA1288"/>
      <c r="BEB1288"/>
      <c r="BEC1288"/>
      <c r="BED1288"/>
      <c r="BEE1288"/>
      <c r="BEF1288"/>
      <c r="BEG1288"/>
      <c r="BEH1288"/>
      <c r="BEI1288"/>
      <c r="BEJ1288"/>
      <c r="BEK1288"/>
      <c r="BEL1288"/>
      <c r="BEM1288"/>
      <c r="BEN1288"/>
      <c r="BEO1288"/>
      <c r="BEP1288"/>
      <c r="BEQ1288"/>
      <c r="BER1288"/>
      <c r="BES1288"/>
      <c r="BET1288"/>
      <c r="BEU1288"/>
      <c r="BEV1288"/>
      <c r="BEW1288"/>
      <c r="BEX1288"/>
      <c r="BEY1288"/>
      <c r="BEZ1288"/>
      <c r="BFA1288"/>
      <c r="BFB1288"/>
      <c r="BFC1288"/>
      <c r="BFD1288"/>
      <c r="BFE1288"/>
      <c r="BFF1288"/>
      <c r="BFG1288"/>
      <c r="BFH1288"/>
      <c r="BFI1288"/>
      <c r="BFJ1288"/>
      <c r="BFK1288"/>
      <c r="BFL1288"/>
      <c r="BFM1288"/>
      <c r="BFN1288"/>
      <c r="BFO1288"/>
      <c r="BFP1288"/>
      <c r="BFQ1288"/>
      <c r="BFR1288"/>
      <c r="BFS1288"/>
      <c r="BFT1288"/>
      <c r="BFU1288"/>
      <c r="BFV1288"/>
      <c r="BFW1288"/>
      <c r="BFX1288"/>
      <c r="BFY1288"/>
      <c r="BFZ1288"/>
      <c r="BGA1288"/>
      <c r="BGB1288"/>
      <c r="BGC1288"/>
      <c r="BGD1288"/>
      <c r="BGE1288"/>
      <c r="BGF1288"/>
      <c r="BGG1288"/>
      <c r="BGH1288"/>
      <c r="BGI1288"/>
      <c r="BGJ1288"/>
      <c r="BGK1288"/>
      <c r="BGL1288"/>
      <c r="BGM1288"/>
      <c r="BGN1288"/>
      <c r="BGO1288"/>
      <c r="BGP1288"/>
      <c r="BGQ1288"/>
      <c r="BGR1288"/>
      <c r="BGS1288"/>
      <c r="BGT1288"/>
      <c r="BGU1288"/>
      <c r="BGV1288"/>
      <c r="BGW1288"/>
      <c r="BGX1288"/>
      <c r="BGY1288"/>
      <c r="BGZ1288"/>
      <c r="BHA1288"/>
      <c r="BHB1288"/>
      <c r="BHC1288"/>
      <c r="BHD1288"/>
      <c r="BHE1288"/>
      <c r="BHF1288"/>
      <c r="BHG1288"/>
      <c r="BHH1288"/>
      <c r="BHI1288"/>
      <c r="BHJ1288"/>
      <c r="BHK1288"/>
      <c r="BHL1288"/>
      <c r="BHM1288"/>
      <c r="BHN1288"/>
      <c r="BHO1288"/>
      <c r="BHP1288"/>
      <c r="BHQ1288"/>
      <c r="BHR1288"/>
      <c r="BHS1288"/>
      <c r="BHT1288"/>
      <c r="BHU1288"/>
      <c r="BHV1288"/>
      <c r="BHW1288"/>
      <c r="BHX1288"/>
      <c r="BHY1288"/>
      <c r="BHZ1288"/>
      <c r="BIA1288"/>
      <c r="BIB1288"/>
      <c r="BIC1288"/>
      <c r="BID1288"/>
      <c r="BIE1288"/>
      <c r="BIF1288"/>
      <c r="BIG1288"/>
      <c r="BIH1288"/>
      <c r="BII1288"/>
      <c r="BIJ1288"/>
      <c r="BIK1288"/>
      <c r="BIL1288"/>
      <c r="BIM1288"/>
      <c r="BIN1288"/>
      <c r="BIO1288"/>
      <c r="BIP1288"/>
      <c r="BIQ1288"/>
      <c r="BIR1288"/>
      <c r="BIS1288"/>
      <c r="BIT1288"/>
      <c r="BIU1288"/>
      <c r="BIV1288"/>
      <c r="BIW1288"/>
      <c r="BIX1288"/>
      <c r="BIY1288"/>
      <c r="BIZ1288"/>
      <c r="BJA1288"/>
      <c r="BJB1288"/>
      <c r="BJC1288"/>
      <c r="BJD1288"/>
      <c r="BJE1288"/>
      <c r="BJF1288"/>
      <c r="BJG1288"/>
      <c r="BJH1288"/>
      <c r="BJI1288"/>
      <c r="BJJ1288"/>
      <c r="BJK1288"/>
      <c r="BJL1288"/>
      <c r="BJM1288"/>
      <c r="BJN1288"/>
      <c r="BJO1288"/>
      <c r="BJP1288"/>
      <c r="BJQ1288"/>
      <c r="BJR1288"/>
      <c r="BJS1288"/>
      <c r="BJT1288"/>
      <c r="BJU1288"/>
      <c r="BJV1288"/>
      <c r="BJW1288"/>
      <c r="BJX1288"/>
      <c r="BJY1288"/>
      <c r="BJZ1288"/>
      <c r="BKA1288"/>
      <c r="BKB1288"/>
      <c r="BKC1288"/>
      <c r="BKD1288"/>
      <c r="BKE1288"/>
      <c r="BKF1288"/>
      <c r="BKG1288"/>
      <c r="BKH1288"/>
      <c r="BKI1288"/>
      <c r="BKJ1288"/>
      <c r="BKK1288"/>
      <c r="BKL1288"/>
      <c r="BKM1288"/>
      <c r="BKN1288"/>
      <c r="BKO1288"/>
      <c r="BKP1288"/>
      <c r="BKQ1288"/>
      <c r="BKR1288"/>
      <c r="BKS1288"/>
      <c r="BKT1288"/>
      <c r="BKU1288"/>
      <c r="BKV1288"/>
      <c r="BKW1288"/>
      <c r="BKX1288"/>
      <c r="BKY1288"/>
      <c r="BKZ1288"/>
      <c r="BLA1288"/>
      <c r="BLB1288"/>
      <c r="BLC1288"/>
      <c r="BLD1288"/>
      <c r="BLE1288"/>
      <c r="BLF1288"/>
      <c r="BLG1288"/>
      <c r="BLH1288"/>
      <c r="BLI1288"/>
      <c r="BLJ1288"/>
      <c r="BLK1288"/>
      <c r="BLL1288"/>
      <c r="BLM1288"/>
      <c r="BLN1288"/>
      <c r="BLO1288"/>
      <c r="BLP1288"/>
      <c r="BLQ1288"/>
      <c r="BLR1288"/>
      <c r="BLS1288"/>
      <c r="BLT1288"/>
      <c r="BLU1288"/>
      <c r="BLV1288"/>
      <c r="BLW1288"/>
      <c r="BLX1288"/>
      <c r="BLY1288"/>
      <c r="BLZ1288"/>
      <c r="BMA1288"/>
      <c r="BMB1288"/>
      <c r="BMC1288"/>
      <c r="BMD1288"/>
      <c r="BME1288"/>
      <c r="BMF1288"/>
      <c r="BMG1288"/>
      <c r="BMH1288"/>
      <c r="BMI1288"/>
      <c r="BMJ1288"/>
      <c r="BMK1288"/>
      <c r="BML1288"/>
      <c r="BMM1288"/>
      <c r="BMN1288"/>
      <c r="BMO1288"/>
      <c r="BMP1288"/>
      <c r="BMQ1288"/>
      <c r="BMR1288"/>
      <c r="BMS1288"/>
      <c r="BMT1288"/>
      <c r="BMU1288"/>
      <c r="BMV1288"/>
      <c r="BMW1288"/>
      <c r="BMX1288"/>
      <c r="BMY1288"/>
      <c r="BMZ1288"/>
      <c r="BNA1288"/>
      <c r="BNB1288"/>
      <c r="BNC1288"/>
      <c r="BND1288"/>
      <c r="BNE1288"/>
      <c r="BNF1288"/>
      <c r="BNG1288"/>
      <c r="BNH1288"/>
      <c r="BNI1288"/>
      <c r="BNJ1288"/>
      <c r="BNK1288"/>
      <c r="BNL1288"/>
      <c r="BNM1288"/>
      <c r="BNN1288"/>
      <c r="BNO1288"/>
      <c r="BNP1288"/>
      <c r="BNQ1288"/>
      <c r="BNR1288"/>
      <c r="BNS1288"/>
      <c r="BNT1288"/>
      <c r="BNU1288"/>
      <c r="BNV1288"/>
      <c r="BNW1288"/>
      <c r="BNX1288"/>
      <c r="BNY1288"/>
      <c r="BNZ1288"/>
      <c r="BOA1288"/>
      <c r="BOB1288"/>
      <c r="BOC1288"/>
      <c r="BOD1288"/>
      <c r="BOE1288"/>
      <c r="BOF1288"/>
      <c r="BOG1288"/>
      <c r="BOH1288"/>
      <c r="BOI1288"/>
      <c r="BOJ1288"/>
      <c r="BOK1288"/>
      <c r="BOL1288"/>
      <c r="BOM1288"/>
      <c r="BON1288"/>
      <c r="BOO1288"/>
      <c r="BOP1288"/>
      <c r="BOQ1288"/>
      <c r="BOR1288"/>
      <c r="BOS1288"/>
      <c r="BOT1288"/>
      <c r="BOU1288"/>
      <c r="BOV1288"/>
      <c r="BOW1288"/>
      <c r="BOX1288"/>
      <c r="BOY1288"/>
      <c r="BOZ1288"/>
      <c r="BPA1288"/>
      <c r="BPB1288"/>
      <c r="BPC1288"/>
      <c r="BPD1288"/>
      <c r="BPE1288"/>
      <c r="BPF1288"/>
      <c r="BPG1288"/>
      <c r="BPH1288"/>
      <c r="BPI1288"/>
      <c r="BPJ1288"/>
      <c r="BPK1288"/>
      <c r="BPL1288"/>
      <c r="BPM1288"/>
      <c r="BPN1288"/>
      <c r="BPO1288"/>
      <c r="BPP1288"/>
      <c r="BPQ1288"/>
      <c r="BPR1288"/>
      <c r="BPS1288"/>
      <c r="BPT1288"/>
      <c r="BPU1288"/>
      <c r="BPV1288"/>
      <c r="BPW1288"/>
      <c r="BPX1288"/>
      <c r="BPY1288"/>
      <c r="BPZ1288"/>
      <c r="BQA1288"/>
      <c r="BQB1288"/>
      <c r="BQC1288"/>
      <c r="BQD1288"/>
      <c r="BQE1288"/>
      <c r="BQF1288"/>
      <c r="BQG1288"/>
      <c r="BQH1288"/>
      <c r="BQI1288"/>
      <c r="BQJ1288"/>
      <c r="BQK1288"/>
      <c r="BQL1288"/>
      <c r="BQM1288"/>
      <c r="BQN1288"/>
      <c r="BQO1288"/>
      <c r="BQP1288"/>
      <c r="BQQ1288"/>
      <c r="BQR1288"/>
      <c r="BQS1288"/>
      <c r="BQT1288"/>
      <c r="BQU1288"/>
      <c r="BQV1288"/>
      <c r="BQW1288"/>
      <c r="BQX1288"/>
      <c r="BQY1288"/>
      <c r="BQZ1288"/>
      <c r="BRA1288"/>
      <c r="BRB1288"/>
      <c r="BRC1288"/>
      <c r="BRD1288"/>
      <c r="BRE1288"/>
      <c r="BRF1288"/>
      <c r="BRG1288"/>
      <c r="BRH1288"/>
      <c r="BRI1288"/>
      <c r="BRJ1288"/>
      <c r="BRK1288"/>
      <c r="BRL1288"/>
      <c r="BRM1288"/>
      <c r="BRN1288"/>
      <c r="BRO1288"/>
      <c r="BRP1288"/>
      <c r="BRQ1288"/>
      <c r="BRR1288"/>
      <c r="BRS1288"/>
      <c r="BRT1288"/>
      <c r="BRU1288"/>
      <c r="BRV1288"/>
      <c r="BRW1288"/>
      <c r="BRX1288"/>
      <c r="BRY1288"/>
      <c r="BRZ1288"/>
      <c r="BSA1288"/>
      <c r="BSB1288"/>
      <c r="BSC1288"/>
      <c r="BSD1288"/>
      <c r="BSE1288"/>
      <c r="BSF1288"/>
      <c r="BSG1288"/>
      <c r="BSH1288"/>
      <c r="BSI1288"/>
      <c r="BSJ1288"/>
      <c r="BSK1288"/>
      <c r="BSL1288"/>
      <c r="BSM1288"/>
      <c r="BSN1288"/>
      <c r="BSO1288"/>
      <c r="BSP1288"/>
      <c r="BSQ1288"/>
      <c r="BSR1288"/>
      <c r="BSS1288"/>
      <c r="BST1288"/>
      <c r="BSU1288"/>
      <c r="BSV1288"/>
      <c r="BSW1288"/>
      <c r="BSX1288"/>
      <c r="BSY1288"/>
      <c r="BSZ1288"/>
      <c r="BTA1288"/>
      <c r="BTB1288"/>
      <c r="BTC1288"/>
      <c r="BTD1288"/>
      <c r="BTE1288"/>
      <c r="BTF1288"/>
      <c r="BTG1288"/>
      <c r="BTH1288"/>
      <c r="BTI1288"/>
      <c r="BTJ1288"/>
      <c r="BTK1288"/>
      <c r="BTL1288"/>
      <c r="BTM1288"/>
      <c r="BTN1288"/>
      <c r="BTO1288"/>
      <c r="BTP1288"/>
      <c r="BTQ1288"/>
      <c r="BTR1288"/>
      <c r="BTS1288"/>
      <c r="BTT1288"/>
      <c r="BTU1288"/>
      <c r="BTV1288"/>
      <c r="BTW1288"/>
      <c r="BTX1288"/>
      <c r="BTY1288"/>
      <c r="BTZ1288"/>
      <c r="BUA1288"/>
      <c r="BUB1288"/>
      <c r="BUC1288"/>
      <c r="BUD1288"/>
      <c r="BUE1288"/>
      <c r="BUF1288"/>
      <c r="BUG1288"/>
      <c r="BUH1288"/>
      <c r="BUI1288"/>
      <c r="BUJ1288"/>
      <c r="BUK1288"/>
      <c r="BUL1288"/>
      <c r="BUM1288"/>
      <c r="BUN1288"/>
      <c r="BUO1288"/>
      <c r="BUP1288"/>
      <c r="BUQ1288"/>
      <c r="BUR1288"/>
      <c r="BUS1288"/>
      <c r="BUT1288"/>
      <c r="BUU1288"/>
      <c r="BUV1288"/>
      <c r="BUW1288"/>
      <c r="BUX1288"/>
      <c r="BUY1288"/>
      <c r="BUZ1288"/>
      <c r="BVA1288"/>
      <c r="BVB1288"/>
      <c r="BVC1288"/>
      <c r="BVD1288"/>
      <c r="BVE1288"/>
      <c r="BVF1288"/>
      <c r="BVG1288"/>
      <c r="BVH1288"/>
      <c r="BVI1288"/>
      <c r="BVJ1288"/>
      <c r="BVK1288"/>
      <c r="BVL1288"/>
      <c r="BVM1288"/>
      <c r="BVN1288"/>
      <c r="BVO1288"/>
      <c r="BVP1288"/>
      <c r="BVQ1288"/>
      <c r="BVR1288"/>
      <c r="BVS1288"/>
      <c r="BVT1288"/>
      <c r="BVU1288"/>
      <c r="BVV1288"/>
      <c r="BVW1288"/>
      <c r="BVX1288"/>
      <c r="BVY1288"/>
      <c r="BVZ1288"/>
      <c r="BWA1288"/>
      <c r="BWB1288"/>
      <c r="BWC1288"/>
      <c r="BWD1288"/>
      <c r="BWE1288"/>
      <c r="BWF1288"/>
      <c r="BWG1288"/>
      <c r="BWH1288"/>
      <c r="BWI1288"/>
      <c r="BWJ1288"/>
      <c r="BWK1288"/>
      <c r="BWL1288"/>
      <c r="BWM1288"/>
      <c r="BWN1288"/>
      <c r="BWO1288"/>
      <c r="BWP1288"/>
      <c r="BWQ1288"/>
      <c r="BWR1288"/>
      <c r="BWS1288"/>
      <c r="BWT1288"/>
      <c r="BWU1288"/>
      <c r="BWV1288"/>
      <c r="BWW1288"/>
      <c r="BWX1288"/>
      <c r="BWY1288"/>
      <c r="BWZ1288"/>
      <c r="BXA1288"/>
      <c r="BXB1288"/>
      <c r="BXC1288"/>
      <c r="BXD1288"/>
      <c r="BXE1288"/>
      <c r="BXF1288"/>
      <c r="BXG1288"/>
      <c r="BXH1288"/>
      <c r="BXI1288"/>
      <c r="BXJ1288"/>
      <c r="BXK1288"/>
      <c r="BXL1288"/>
      <c r="BXM1288"/>
      <c r="BXN1288"/>
      <c r="BXO1288"/>
      <c r="BXP1288"/>
      <c r="BXQ1288"/>
      <c r="BXR1288"/>
      <c r="BXS1288"/>
      <c r="BXT1288"/>
      <c r="BXU1288"/>
      <c r="BXV1288"/>
      <c r="BXW1288"/>
      <c r="BXX1288"/>
      <c r="BXY1288"/>
      <c r="BXZ1288"/>
      <c r="BYA1288"/>
      <c r="BYB1288"/>
      <c r="BYC1288"/>
      <c r="BYD1288"/>
      <c r="BYE1288"/>
      <c r="BYF1288"/>
      <c r="BYG1288"/>
      <c r="BYH1288"/>
      <c r="BYI1288"/>
      <c r="BYJ1288"/>
      <c r="BYK1288"/>
      <c r="BYL1288"/>
      <c r="BYM1288"/>
      <c r="BYN1288"/>
      <c r="BYO1288"/>
      <c r="BYP1288"/>
      <c r="BYQ1288"/>
      <c r="BYR1288"/>
      <c r="BYS1288"/>
      <c r="BYT1288"/>
      <c r="BYU1288"/>
      <c r="BYV1288"/>
      <c r="BYW1288"/>
      <c r="BYX1288"/>
      <c r="BYY1288"/>
      <c r="BYZ1288"/>
      <c r="BZA1288"/>
      <c r="BZB1288"/>
      <c r="BZC1288"/>
      <c r="BZD1288"/>
      <c r="BZE1288"/>
      <c r="BZF1288"/>
      <c r="BZG1288"/>
      <c r="BZH1288"/>
      <c r="BZI1288"/>
      <c r="BZJ1288"/>
      <c r="BZK1288"/>
      <c r="BZL1288"/>
      <c r="BZM1288"/>
      <c r="BZN1288"/>
      <c r="BZO1288"/>
      <c r="BZP1288"/>
      <c r="BZQ1288"/>
      <c r="BZR1288"/>
      <c r="BZS1288"/>
      <c r="BZT1288"/>
      <c r="BZU1288"/>
      <c r="BZV1288"/>
      <c r="BZW1288"/>
      <c r="BZX1288"/>
      <c r="BZY1288"/>
      <c r="BZZ1288"/>
      <c r="CAA1288"/>
      <c r="CAB1288"/>
      <c r="CAC1288"/>
      <c r="CAD1288"/>
      <c r="CAE1288"/>
      <c r="CAF1288"/>
      <c r="CAG1288"/>
      <c r="CAH1288"/>
      <c r="CAI1288"/>
      <c r="CAJ1288"/>
      <c r="CAK1288"/>
      <c r="CAL1288"/>
      <c r="CAM1288"/>
      <c r="CAN1288"/>
      <c r="CAO1288"/>
      <c r="CAP1288"/>
      <c r="CAQ1288"/>
      <c r="CAR1288"/>
      <c r="CAS1288"/>
      <c r="CAT1288"/>
      <c r="CAU1288"/>
      <c r="CAV1288"/>
      <c r="CAW1288"/>
      <c r="CAX1288"/>
      <c r="CAY1288"/>
      <c r="CAZ1288"/>
      <c r="CBA1288"/>
      <c r="CBB1288"/>
      <c r="CBC1288"/>
      <c r="CBD1288"/>
      <c r="CBE1288"/>
      <c r="CBF1288"/>
      <c r="CBG1288"/>
      <c r="CBH1288"/>
      <c r="CBI1288"/>
      <c r="CBJ1288"/>
      <c r="CBK1288"/>
      <c r="CBL1288"/>
      <c r="CBM1288"/>
      <c r="CBN1288"/>
      <c r="CBO1288"/>
      <c r="CBP1288"/>
      <c r="CBQ1288"/>
      <c r="CBR1288"/>
      <c r="CBS1288"/>
      <c r="CBT1288"/>
      <c r="CBU1288"/>
      <c r="CBV1288"/>
      <c r="CBW1288"/>
      <c r="CBX1288"/>
      <c r="CBY1288"/>
      <c r="CBZ1288"/>
      <c r="CCA1288"/>
      <c r="CCB1288"/>
      <c r="CCC1288"/>
      <c r="CCD1288"/>
      <c r="CCE1288"/>
      <c r="CCF1288"/>
      <c r="CCG1288"/>
      <c r="CCH1288"/>
      <c r="CCI1288"/>
      <c r="CCJ1288"/>
      <c r="CCK1288"/>
      <c r="CCL1288"/>
      <c r="CCM1288"/>
      <c r="CCN1288"/>
      <c r="CCO1288"/>
      <c r="CCP1288"/>
      <c r="CCQ1288"/>
      <c r="CCR1288"/>
      <c r="CCS1288"/>
      <c r="CCT1288"/>
      <c r="CCU1288"/>
      <c r="CCV1288"/>
      <c r="CCW1288"/>
      <c r="CCX1288"/>
      <c r="CCY1288"/>
      <c r="CCZ1288"/>
      <c r="CDA1288"/>
      <c r="CDB1288"/>
      <c r="CDC1288"/>
      <c r="CDD1288"/>
      <c r="CDE1288"/>
      <c r="CDF1288"/>
      <c r="CDG1288"/>
      <c r="CDH1288"/>
      <c r="CDI1288"/>
      <c r="CDJ1288"/>
      <c r="CDK1288"/>
      <c r="CDL1288"/>
      <c r="CDM1288"/>
      <c r="CDN1288"/>
      <c r="CDO1288"/>
      <c r="CDP1288"/>
      <c r="CDQ1288"/>
      <c r="CDR1288"/>
      <c r="CDS1288"/>
      <c r="CDT1288"/>
      <c r="CDU1288"/>
      <c r="CDV1288"/>
      <c r="CDW1288"/>
      <c r="CDX1288"/>
      <c r="CDY1288"/>
      <c r="CDZ1288"/>
      <c r="CEA1288"/>
      <c r="CEB1288"/>
      <c r="CEC1288"/>
      <c r="CED1288"/>
      <c r="CEE1288"/>
      <c r="CEF1288"/>
      <c r="CEG1288"/>
      <c r="CEH1288"/>
      <c r="CEI1288"/>
      <c r="CEJ1288"/>
      <c r="CEK1288"/>
      <c r="CEL1288"/>
      <c r="CEM1288"/>
      <c r="CEN1288"/>
      <c r="CEO1288"/>
      <c r="CEP1288"/>
      <c r="CEQ1288"/>
      <c r="CER1288"/>
      <c r="CES1288"/>
      <c r="CET1288"/>
      <c r="CEU1288"/>
      <c r="CEV1288"/>
      <c r="CEW1288"/>
      <c r="CEX1288"/>
      <c r="CEY1288"/>
      <c r="CEZ1288"/>
      <c r="CFA1288"/>
      <c r="CFB1288"/>
      <c r="CFC1288"/>
      <c r="CFD1288"/>
      <c r="CFE1288"/>
      <c r="CFF1288"/>
      <c r="CFG1288"/>
      <c r="CFH1288"/>
      <c r="CFI1288"/>
      <c r="CFJ1288"/>
      <c r="CFK1288"/>
      <c r="CFL1288"/>
      <c r="CFM1288"/>
      <c r="CFN1288"/>
      <c r="CFO1288"/>
      <c r="CFP1288"/>
      <c r="CFQ1288"/>
      <c r="CFR1288"/>
      <c r="CFS1288"/>
      <c r="CFT1288"/>
      <c r="CFU1288"/>
      <c r="CFV1288"/>
      <c r="CFW1288"/>
      <c r="CFX1288"/>
      <c r="CFY1288"/>
      <c r="CFZ1288"/>
      <c r="CGA1288"/>
      <c r="CGB1288"/>
      <c r="CGC1288"/>
      <c r="CGD1288"/>
      <c r="CGE1288"/>
      <c r="CGF1288"/>
      <c r="CGG1288"/>
      <c r="CGH1288"/>
      <c r="CGI1288"/>
      <c r="CGJ1288"/>
      <c r="CGK1288"/>
      <c r="CGL1288"/>
      <c r="CGM1288"/>
      <c r="CGN1288"/>
      <c r="CGO1288"/>
      <c r="CGP1288"/>
      <c r="CGQ1288"/>
      <c r="CGR1288"/>
      <c r="CGS1288"/>
      <c r="CGT1288"/>
      <c r="CGU1288"/>
      <c r="CGV1288"/>
      <c r="CGW1288"/>
      <c r="CGX1288"/>
      <c r="CGY1288"/>
      <c r="CGZ1288"/>
      <c r="CHA1288"/>
      <c r="CHB1288"/>
      <c r="CHC1288"/>
      <c r="CHD1288"/>
      <c r="CHE1288"/>
      <c r="CHF1288"/>
      <c r="CHG1288"/>
      <c r="CHH1288"/>
      <c r="CHI1288"/>
      <c r="CHJ1288"/>
      <c r="CHK1288"/>
      <c r="CHL1288"/>
      <c r="CHM1288"/>
      <c r="CHN1288"/>
      <c r="CHO1288"/>
      <c r="CHP1288"/>
      <c r="CHQ1288"/>
      <c r="CHR1288"/>
      <c r="CHS1288"/>
      <c r="CHT1288"/>
      <c r="CHU1288"/>
      <c r="CHV1288"/>
      <c r="CHW1288"/>
      <c r="CHX1288"/>
      <c r="CHY1288"/>
      <c r="CHZ1288"/>
      <c r="CIA1288"/>
      <c r="CIB1288"/>
      <c r="CIC1288"/>
      <c r="CID1288"/>
      <c r="CIE1288"/>
      <c r="CIF1288"/>
      <c r="CIG1288"/>
      <c r="CIH1288"/>
      <c r="CII1288"/>
      <c r="CIJ1288"/>
      <c r="CIK1288"/>
      <c r="CIL1288"/>
      <c r="CIM1288"/>
      <c r="CIN1288"/>
      <c r="CIO1288"/>
      <c r="CIP1288"/>
      <c r="CIQ1288"/>
      <c r="CIR1288"/>
      <c r="CIS1288"/>
      <c r="CIT1288"/>
      <c r="CIU1288"/>
      <c r="CIV1288"/>
      <c r="CIW1288"/>
      <c r="CIX1288"/>
      <c r="CIY1288"/>
      <c r="CIZ1288"/>
      <c r="CJA1288"/>
      <c r="CJB1288"/>
      <c r="CJC1288"/>
      <c r="CJD1288"/>
      <c r="CJE1288"/>
      <c r="CJF1288"/>
      <c r="CJG1288"/>
      <c r="CJH1288"/>
      <c r="CJI1288"/>
      <c r="CJJ1288"/>
      <c r="CJK1288"/>
      <c r="CJL1288"/>
      <c r="CJM1288"/>
      <c r="CJN1288"/>
      <c r="CJO1288"/>
      <c r="CJP1288"/>
      <c r="CJQ1288"/>
      <c r="CJR1288"/>
      <c r="CJS1288"/>
      <c r="CJT1288"/>
      <c r="CJU1288"/>
      <c r="CJV1288"/>
      <c r="CJW1288"/>
      <c r="CJX1288"/>
      <c r="CJY1288"/>
      <c r="CJZ1288"/>
      <c r="CKA1288"/>
      <c r="CKB1288"/>
      <c r="CKC1288"/>
      <c r="CKD1288"/>
      <c r="CKE1288"/>
      <c r="CKF1288"/>
      <c r="CKG1288"/>
      <c r="CKH1288"/>
      <c r="CKI1288"/>
      <c r="CKJ1288"/>
      <c r="CKK1288"/>
      <c r="CKL1288"/>
      <c r="CKM1288"/>
      <c r="CKN1288"/>
      <c r="CKO1288"/>
      <c r="CKP1288"/>
      <c r="CKQ1288"/>
      <c r="CKR1288"/>
      <c r="CKS1288"/>
      <c r="CKT1288"/>
      <c r="CKU1288"/>
      <c r="CKV1288"/>
      <c r="CKW1288"/>
      <c r="CKX1288"/>
      <c r="CKY1288"/>
      <c r="CKZ1288"/>
      <c r="CLA1288"/>
      <c r="CLB1288"/>
      <c r="CLC1288"/>
      <c r="CLD1288"/>
      <c r="CLE1288"/>
      <c r="CLF1288"/>
      <c r="CLG1288"/>
      <c r="CLH1288"/>
      <c r="CLI1288"/>
      <c r="CLJ1288"/>
      <c r="CLK1288"/>
      <c r="CLL1288"/>
      <c r="CLM1288"/>
      <c r="CLN1288"/>
      <c r="CLO1288"/>
      <c r="CLP1288"/>
      <c r="CLQ1288"/>
      <c r="CLR1288"/>
      <c r="CLS1288"/>
      <c r="CLT1288"/>
      <c r="CLU1288"/>
      <c r="CLV1288"/>
      <c r="CLW1288"/>
      <c r="CLX1288"/>
      <c r="CLY1288"/>
      <c r="CLZ1288"/>
      <c r="CMA1288"/>
      <c r="CMB1288"/>
      <c r="CMC1288"/>
      <c r="CMD1288"/>
      <c r="CME1288"/>
      <c r="CMF1288"/>
      <c r="CMG1288"/>
      <c r="CMH1288"/>
      <c r="CMI1288"/>
      <c r="CMJ1288"/>
      <c r="CMK1288"/>
      <c r="CML1288"/>
      <c r="CMM1288"/>
      <c r="CMN1288"/>
      <c r="CMO1288"/>
      <c r="CMP1288"/>
      <c r="CMQ1288"/>
      <c r="CMR1288"/>
      <c r="CMS1288"/>
      <c r="CMT1288"/>
      <c r="CMU1288"/>
      <c r="CMV1288"/>
      <c r="CMW1288"/>
      <c r="CMX1288"/>
      <c r="CMY1288"/>
      <c r="CMZ1288"/>
      <c r="CNA1288"/>
      <c r="CNB1288"/>
      <c r="CNC1288"/>
      <c r="CND1288"/>
      <c r="CNE1288"/>
      <c r="CNF1288"/>
      <c r="CNG1288"/>
      <c r="CNH1288"/>
      <c r="CNI1288"/>
      <c r="CNJ1288"/>
      <c r="CNK1288"/>
      <c r="CNL1288"/>
      <c r="CNM1288"/>
      <c r="CNN1288"/>
      <c r="CNO1288"/>
      <c r="CNP1288"/>
      <c r="CNQ1288"/>
      <c r="CNR1288"/>
      <c r="CNS1288"/>
      <c r="CNT1288"/>
      <c r="CNU1288"/>
      <c r="CNV1288"/>
      <c r="CNW1288"/>
      <c r="CNX1288"/>
      <c r="CNY1288"/>
      <c r="CNZ1288"/>
      <c r="COA1288"/>
      <c r="COB1288"/>
      <c r="COC1288"/>
      <c r="COD1288"/>
      <c r="COE1288"/>
      <c r="COF1288"/>
      <c r="COG1288"/>
      <c r="COH1288"/>
      <c r="COI1288"/>
      <c r="COJ1288"/>
      <c r="COK1288"/>
      <c r="COL1288"/>
      <c r="COM1288"/>
      <c r="CON1288"/>
      <c r="COO1288"/>
      <c r="COP1288"/>
      <c r="COQ1288"/>
      <c r="COR1288"/>
      <c r="COS1288"/>
      <c r="COT1288"/>
      <c r="COU1288"/>
      <c r="COV1288"/>
      <c r="COW1288"/>
      <c r="COX1288"/>
      <c r="COY1288"/>
      <c r="COZ1288"/>
      <c r="CPA1288"/>
      <c r="CPB1288"/>
      <c r="CPC1288"/>
      <c r="CPD1288"/>
      <c r="CPE1288"/>
      <c r="CPF1288"/>
      <c r="CPG1288"/>
      <c r="CPH1288"/>
      <c r="CPI1288"/>
      <c r="CPJ1288"/>
      <c r="CPK1288"/>
      <c r="CPL1288"/>
      <c r="CPM1288"/>
      <c r="CPN1288"/>
      <c r="CPO1288"/>
      <c r="CPP1288"/>
      <c r="CPQ1288"/>
      <c r="CPR1288"/>
      <c r="CPS1288"/>
      <c r="CPT1288"/>
      <c r="CPU1288"/>
      <c r="CPV1288"/>
      <c r="CPW1288"/>
      <c r="CPX1288"/>
      <c r="CPY1288"/>
      <c r="CPZ1288"/>
      <c r="CQA1288"/>
      <c r="CQB1288"/>
      <c r="CQC1288"/>
      <c r="CQD1288"/>
      <c r="CQE1288"/>
      <c r="CQF1288"/>
      <c r="CQG1288"/>
      <c r="CQH1288"/>
      <c r="CQI1288"/>
      <c r="CQJ1288"/>
      <c r="CQK1288"/>
      <c r="CQL1288"/>
      <c r="CQM1288"/>
      <c r="CQN1288"/>
      <c r="CQO1288"/>
      <c r="CQP1288"/>
      <c r="CQQ1288"/>
      <c r="CQR1288"/>
      <c r="CQS1288"/>
      <c r="CQT1288"/>
      <c r="CQU1288"/>
      <c r="CQV1288"/>
      <c r="CQW1288"/>
      <c r="CQX1288"/>
      <c r="CQY1288"/>
      <c r="CQZ1288"/>
      <c r="CRA1288"/>
      <c r="CRB1288"/>
      <c r="CRC1288"/>
      <c r="CRD1288"/>
      <c r="CRE1288"/>
      <c r="CRF1288"/>
      <c r="CRG1288"/>
      <c r="CRH1288"/>
      <c r="CRI1288"/>
      <c r="CRJ1288"/>
      <c r="CRK1288"/>
      <c r="CRL1288"/>
      <c r="CRM1288"/>
      <c r="CRN1288"/>
      <c r="CRO1288"/>
      <c r="CRP1288"/>
      <c r="CRQ1288"/>
      <c r="CRR1288"/>
      <c r="CRS1288"/>
      <c r="CRT1288"/>
      <c r="CRU1288"/>
      <c r="CRV1288"/>
      <c r="CRW1288"/>
      <c r="CRX1288"/>
      <c r="CRY1288"/>
      <c r="CRZ1288"/>
      <c r="CSA1288"/>
      <c r="CSB1288"/>
      <c r="CSC1288"/>
      <c r="CSD1288"/>
      <c r="CSE1288"/>
      <c r="CSF1288"/>
      <c r="CSG1288"/>
      <c r="CSH1288"/>
      <c r="CSI1288"/>
      <c r="CSJ1288"/>
      <c r="CSK1288"/>
      <c r="CSL1288"/>
      <c r="CSM1288"/>
      <c r="CSN1288"/>
      <c r="CSO1288"/>
      <c r="CSP1288"/>
      <c r="CSQ1288"/>
      <c r="CSR1288"/>
      <c r="CSS1288"/>
      <c r="CST1288"/>
      <c r="CSU1288"/>
      <c r="CSV1288"/>
      <c r="CSW1288"/>
      <c r="CSX1288"/>
      <c r="CSY1288"/>
      <c r="CSZ1288"/>
      <c r="CTA1288"/>
      <c r="CTB1288"/>
      <c r="CTC1288"/>
      <c r="CTD1288"/>
      <c r="CTE1288"/>
      <c r="CTF1288"/>
      <c r="CTG1288"/>
      <c r="CTH1288"/>
      <c r="CTI1288"/>
      <c r="CTJ1288"/>
      <c r="CTK1288"/>
      <c r="CTL1288"/>
      <c r="CTM1288"/>
      <c r="CTN1288"/>
      <c r="CTO1288"/>
      <c r="CTP1288"/>
      <c r="CTQ1288"/>
      <c r="CTR1288"/>
      <c r="CTS1288"/>
      <c r="CTT1288"/>
      <c r="CTU1288"/>
      <c r="CTV1288"/>
      <c r="CTW1288"/>
      <c r="CTX1288"/>
      <c r="CTY1288"/>
      <c r="CTZ1288"/>
      <c r="CUA1288"/>
      <c r="CUB1288"/>
      <c r="CUC1288"/>
      <c r="CUD1288"/>
      <c r="CUE1288"/>
      <c r="CUF1288"/>
      <c r="CUG1288"/>
      <c r="CUH1288"/>
      <c r="CUI1288"/>
      <c r="CUJ1288"/>
      <c r="CUK1288"/>
      <c r="CUL1288"/>
      <c r="CUM1288"/>
      <c r="CUN1288"/>
      <c r="CUO1288"/>
      <c r="CUP1288"/>
      <c r="CUQ1288"/>
      <c r="CUR1288"/>
      <c r="CUS1288"/>
      <c r="CUT1288"/>
      <c r="CUU1288"/>
      <c r="CUV1288"/>
      <c r="CUW1288"/>
      <c r="CUX1288"/>
      <c r="CUY1288"/>
      <c r="CUZ1288"/>
      <c r="CVA1288"/>
      <c r="CVB1288"/>
      <c r="CVC1288"/>
      <c r="CVD1288"/>
      <c r="CVE1288"/>
      <c r="CVF1288"/>
      <c r="CVG1288"/>
      <c r="CVH1288"/>
      <c r="CVI1288"/>
      <c r="CVJ1288"/>
      <c r="CVK1288"/>
      <c r="CVL1288"/>
      <c r="CVM1288"/>
      <c r="CVN1288"/>
      <c r="CVO1288"/>
      <c r="CVP1288"/>
      <c r="CVQ1288"/>
      <c r="CVR1288"/>
      <c r="CVS1288"/>
      <c r="CVT1288"/>
      <c r="CVU1288"/>
      <c r="CVV1288"/>
      <c r="CVW1288"/>
      <c r="CVX1288"/>
      <c r="CVY1288"/>
      <c r="CVZ1288"/>
      <c r="CWA1288"/>
      <c r="CWB1288"/>
      <c r="CWC1288"/>
      <c r="CWD1288"/>
      <c r="CWE1288"/>
      <c r="CWF1288"/>
      <c r="CWG1288"/>
      <c r="CWH1288"/>
      <c r="CWI1288"/>
      <c r="CWJ1288"/>
      <c r="CWK1288"/>
      <c r="CWL1288"/>
      <c r="CWM1288"/>
      <c r="CWN1288"/>
      <c r="CWO1288"/>
      <c r="CWP1288"/>
      <c r="CWQ1288"/>
      <c r="CWR1288"/>
      <c r="CWS1288"/>
      <c r="CWT1288"/>
      <c r="CWU1288"/>
      <c r="CWV1288"/>
      <c r="CWW1288"/>
      <c r="CWX1288"/>
      <c r="CWY1288"/>
      <c r="CWZ1288"/>
      <c r="CXA1288"/>
      <c r="CXB1288"/>
      <c r="CXC1288"/>
      <c r="CXD1288"/>
      <c r="CXE1288"/>
      <c r="CXF1288"/>
      <c r="CXG1288"/>
      <c r="CXH1288"/>
      <c r="CXI1288"/>
      <c r="CXJ1288"/>
      <c r="CXK1288"/>
      <c r="CXL1288"/>
      <c r="CXM1288"/>
      <c r="CXN1288"/>
      <c r="CXO1288"/>
      <c r="CXP1288"/>
      <c r="CXQ1288"/>
      <c r="CXR1288"/>
      <c r="CXS1288"/>
      <c r="CXT1288"/>
      <c r="CXU1288"/>
      <c r="CXV1288"/>
      <c r="CXW1288"/>
      <c r="CXX1288"/>
      <c r="CXY1288"/>
      <c r="CXZ1288"/>
      <c r="CYA1288"/>
      <c r="CYB1288"/>
      <c r="CYC1288"/>
      <c r="CYD1288"/>
      <c r="CYE1288"/>
      <c r="CYF1288"/>
      <c r="CYG1288"/>
      <c r="CYH1288"/>
      <c r="CYI1288"/>
      <c r="CYJ1288"/>
      <c r="CYK1288"/>
      <c r="CYL1288"/>
      <c r="CYM1288"/>
      <c r="CYN1288"/>
      <c r="CYO1288"/>
      <c r="CYP1288"/>
      <c r="CYQ1288"/>
      <c r="CYR1288"/>
      <c r="CYS1288"/>
      <c r="CYT1288"/>
      <c r="CYU1288"/>
      <c r="CYV1288"/>
      <c r="CYW1288"/>
      <c r="CYX1288"/>
      <c r="CYY1288"/>
      <c r="CYZ1288"/>
      <c r="CZA1288"/>
      <c r="CZB1288"/>
      <c r="CZC1288"/>
      <c r="CZD1288"/>
      <c r="CZE1288"/>
      <c r="CZF1288"/>
      <c r="CZG1288"/>
      <c r="CZH1288"/>
      <c r="CZI1288"/>
      <c r="CZJ1288"/>
      <c r="CZK1288"/>
      <c r="CZL1288"/>
      <c r="CZM1288"/>
      <c r="CZN1288"/>
      <c r="CZO1288"/>
      <c r="CZP1288"/>
      <c r="CZQ1288"/>
      <c r="CZR1288"/>
      <c r="CZS1288"/>
      <c r="CZT1288"/>
      <c r="CZU1288"/>
      <c r="CZV1288"/>
      <c r="CZW1288"/>
      <c r="CZX1288"/>
      <c r="CZY1288"/>
      <c r="CZZ1288"/>
      <c r="DAA1288"/>
      <c r="DAB1288"/>
      <c r="DAC1288"/>
      <c r="DAD1288"/>
      <c r="DAE1288"/>
      <c r="DAF1288"/>
      <c r="DAG1288"/>
      <c r="DAH1288"/>
      <c r="DAI1288"/>
      <c r="DAJ1288"/>
      <c r="DAK1288"/>
      <c r="DAL1288"/>
      <c r="DAM1288"/>
      <c r="DAN1288"/>
      <c r="DAO1288"/>
      <c r="DAP1288"/>
      <c r="DAQ1288"/>
      <c r="DAR1288"/>
      <c r="DAS1288"/>
      <c r="DAT1288"/>
      <c r="DAU1288"/>
      <c r="DAV1288"/>
      <c r="DAW1288"/>
      <c r="DAX1288"/>
      <c r="DAY1288"/>
      <c r="DAZ1288"/>
      <c r="DBA1288"/>
      <c r="DBB1288"/>
      <c r="DBC1288"/>
      <c r="DBD1288"/>
      <c r="DBE1288"/>
      <c r="DBF1288"/>
      <c r="DBG1288"/>
      <c r="DBH1288"/>
      <c r="DBI1288"/>
      <c r="DBJ1288"/>
      <c r="DBK1288"/>
      <c r="DBL1288"/>
      <c r="DBM1288"/>
      <c r="DBN1288"/>
      <c r="DBO1288"/>
      <c r="DBP1288"/>
      <c r="DBQ1288"/>
      <c r="DBR1288"/>
      <c r="DBS1288"/>
      <c r="DBT1288"/>
      <c r="DBU1288"/>
      <c r="DBV1288"/>
      <c r="DBW1288"/>
      <c r="DBX1288"/>
      <c r="DBY1288"/>
      <c r="DBZ1288"/>
      <c r="DCA1288"/>
      <c r="DCB1288"/>
      <c r="DCC1288"/>
      <c r="DCD1288"/>
      <c r="DCE1288"/>
      <c r="DCF1288"/>
      <c r="DCG1288"/>
      <c r="DCH1288"/>
      <c r="DCI1288"/>
      <c r="DCJ1288"/>
      <c r="DCK1288"/>
      <c r="DCL1288"/>
      <c r="DCM1288"/>
      <c r="DCN1288"/>
      <c r="DCO1288"/>
      <c r="DCP1288"/>
      <c r="DCQ1288"/>
      <c r="DCR1288"/>
      <c r="DCS1288"/>
      <c r="DCT1288"/>
      <c r="DCU1288"/>
      <c r="DCV1288"/>
      <c r="DCW1288"/>
      <c r="DCX1288"/>
      <c r="DCY1288"/>
      <c r="DCZ1288"/>
      <c r="DDA1288"/>
      <c r="DDB1288"/>
      <c r="DDC1288"/>
      <c r="DDD1288"/>
      <c r="DDE1288"/>
      <c r="DDF1288"/>
      <c r="DDG1288"/>
      <c r="DDH1288"/>
      <c r="DDI1288"/>
      <c r="DDJ1288"/>
      <c r="DDK1288"/>
      <c r="DDL1288"/>
      <c r="DDM1288"/>
      <c r="DDN1288"/>
      <c r="DDO1288"/>
      <c r="DDP1288"/>
      <c r="DDQ1288"/>
      <c r="DDR1288"/>
      <c r="DDS1288"/>
      <c r="DDT1288"/>
      <c r="DDU1288"/>
      <c r="DDV1288"/>
      <c r="DDW1288"/>
      <c r="DDX1288"/>
      <c r="DDY1288"/>
      <c r="DDZ1288"/>
      <c r="DEA1288"/>
      <c r="DEB1288"/>
      <c r="DEC1288"/>
      <c r="DED1288"/>
      <c r="DEE1288"/>
      <c r="DEF1288"/>
      <c r="DEG1288"/>
      <c r="DEH1288"/>
      <c r="DEI1288"/>
      <c r="DEJ1288"/>
      <c r="DEK1288"/>
      <c r="DEL1288"/>
      <c r="DEM1288"/>
      <c r="DEN1288"/>
      <c r="DEO1288"/>
      <c r="DEP1288"/>
      <c r="DEQ1288"/>
      <c r="DER1288"/>
      <c r="DES1288"/>
      <c r="DET1288"/>
      <c r="DEU1288"/>
      <c r="DEV1288"/>
      <c r="DEW1288"/>
      <c r="DEX1288"/>
      <c r="DEY1288"/>
      <c r="DEZ1288"/>
      <c r="DFA1288"/>
      <c r="DFB1288"/>
      <c r="DFC1288"/>
      <c r="DFD1288"/>
      <c r="DFE1288"/>
      <c r="DFF1288"/>
      <c r="DFG1288"/>
      <c r="DFH1288"/>
      <c r="DFI1288"/>
      <c r="DFJ1288"/>
      <c r="DFK1288"/>
      <c r="DFL1288"/>
      <c r="DFM1288"/>
      <c r="DFN1288"/>
      <c r="DFO1288"/>
      <c r="DFP1288"/>
      <c r="DFQ1288"/>
      <c r="DFR1288"/>
      <c r="DFS1288"/>
      <c r="DFT1288"/>
      <c r="DFU1288"/>
      <c r="DFV1288"/>
      <c r="DFW1288"/>
      <c r="DFX1288"/>
      <c r="DFY1288"/>
      <c r="DFZ1288"/>
      <c r="DGA1288"/>
      <c r="DGB1288"/>
      <c r="DGC1288"/>
      <c r="DGD1288"/>
      <c r="DGE1288"/>
      <c r="DGF1288"/>
      <c r="DGG1288"/>
      <c r="DGH1288"/>
      <c r="DGI1288"/>
      <c r="DGJ1288"/>
      <c r="DGK1288"/>
      <c r="DGL1288"/>
      <c r="DGM1288"/>
      <c r="DGN1288"/>
      <c r="DGO1288"/>
      <c r="DGP1288"/>
      <c r="DGQ1288"/>
      <c r="DGR1288"/>
      <c r="DGS1288"/>
      <c r="DGT1288"/>
      <c r="DGU1288"/>
      <c r="DGV1288"/>
      <c r="DGW1288"/>
      <c r="DGX1288"/>
      <c r="DGY1288"/>
      <c r="DGZ1288"/>
      <c r="DHA1288"/>
      <c r="DHB1288"/>
      <c r="DHC1288"/>
      <c r="DHD1288"/>
      <c r="DHE1288"/>
      <c r="DHF1288"/>
      <c r="DHG1288"/>
      <c r="DHH1288"/>
      <c r="DHI1288"/>
      <c r="DHJ1288"/>
      <c r="DHK1288"/>
      <c r="DHL1288"/>
      <c r="DHM1288"/>
      <c r="DHN1288"/>
      <c r="DHO1288"/>
      <c r="DHP1288"/>
      <c r="DHQ1288"/>
      <c r="DHR1288"/>
      <c r="DHS1288"/>
      <c r="DHT1288"/>
      <c r="DHU1288"/>
      <c r="DHV1288"/>
      <c r="DHW1288"/>
      <c r="DHX1288"/>
      <c r="DHY1288"/>
      <c r="DHZ1288"/>
      <c r="DIA1288"/>
      <c r="DIB1288"/>
      <c r="DIC1288"/>
      <c r="DID1288"/>
      <c r="DIE1288"/>
      <c r="DIF1288"/>
      <c r="DIG1288"/>
      <c r="DIH1288"/>
      <c r="DII1288"/>
      <c r="DIJ1288"/>
      <c r="DIK1288"/>
      <c r="DIL1288"/>
      <c r="DIM1288"/>
      <c r="DIN1288"/>
      <c r="DIO1288"/>
      <c r="DIP1288"/>
      <c r="DIQ1288"/>
      <c r="DIR1288"/>
      <c r="DIS1288"/>
      <c r="DIT1288"/>
      <c r="DIU1288"/>
      <c r="DIV1288"/>
      <c r="DIW1288"/>
      <c r="DIX1288"/>
      <c r="DIY1288"/>
      <c r="DIZ1288"/>
      <c r="DJA1288"/>
      <c r="DJB1288"/>
      <c r="DJC1288"/>
      <c r="DJD1288"/>
      <c r="DJE1288"/>
      <c r="DJF1288"/>
      <c r="DJG1288"/>
      <c r="DJH1288"/>
      <c r="DJI1288"/>
      <c r="DJJ1288"/>
      <c r="DJK1288"/>
      <c r="DJL1288"/>
      <c r="DJM1288"/>
      <c r="DJN1288"/>
      <c r="DJO1288"/>
      <c r="DJP1288"/>
      <c r="DJQ1288"/>
      <c r="DJR1288"/>
      <c r="DJS1288"/>
      <c r="DJT1288"/>
      <c r="DJU1288"/>
      <c r="DJV1288"/>
      <c r="DJW1288"/>
      <c r="DJX1288"/>
      <c r="DJY1288"/>
      <c r="DJZ1288"/>
      <c r="DKA1288"/>
      <c r="DKB1288"/>
      <c r="DKC1288"/>
      <c r="DKD1288"/>
      <c r="DKE1288"/>
      <c r="DKF1288"/>
      <c r="DKG1288"/>
      <c r="DKH1288"/>
      <c r="DKI1288"/>
      <c r="DKJ1288"/>
      <c r="DKK1288"/>
      <c r="DKL1288"/>
      <c r="DKM1288"/>
      <c r="DKN1288"/>
      <c r="DKO1288"/>
      <c r="DKP1288"/>
      <c r="DKQ1288"/>
      <c r="DKR1288"/>
      <c r="DKS1288"/>
      <c r="DKT1288"/>
      <c r="DKU1288"/>
      <c r="DKV1288"/>
      <c r="DKW1288"/>
      <c r="DKX1288"/>
      <c r="DKY1288"/>
      <c r="DKZ1288"/>
      <c r="DLA1288"/>
      <c r="DLB1288"/>
      <c r="DLC1288"/>
      <c r="DLD1288"/>
      <c r="DLE1288"/>
      <c r="DLF1288"/>
      <c r="DLG1288"/>
      <c r="DLH1288"/>
      <c r="DLI1288"/>
      <c r="DLJ1288"/>
      <c r="DLK1288"/>
      <c r="DLL1288"/>
      <c r="DLM1288"/>
      <c r="DLN1288"/>
      <c r="DLO1288"/>
      <c r="DLP1288"/>
      <c r="DLQ1288"/>
      <c r="DLR1288"/>
      <c r="DLS1288"/>
      <c r="DLT1288"/>
      <c r="DLU1288"/>
      <c r="DLV1288"/>
      <c r="DLW1288"/>
      <c r="DLX1288"/>
      <c r="DLY1288"/>
      <c r="DLZ1288"/>
      <c r="DMA1288"/>
      <c r="DMB1288"/>
      <c r="DMC1288"/>
      <c r="DMD1288"/>
      <c r="DME1288"/>
      <c r="DMF1288"/>
      <c r="DMG1288"/>
      <c r="DMH1288"/>
      <c r="DMI1288"/>
      <c r="DMJ1288"/>
      <c r="DMK1288"/>
      <c r="DML1288"/>
      <c r="DMM1288"/>
      <c r="DMN1288"/>
      <c r="DMO1288"/>
      <c r="DMP1288"/>
      <c r="DMQ1288"/>
      <c r="DMR1288"/>
      <c r="DMS1288"/>
      <c r="DMT1288"/>
      <c r="DMU1288"/>
      <c r="DMV1288"/>
      <c r="DMW1288"/>
      <c r="DMX1288"/>
      <c r="DMY1288"/>
      <c r="DMZ1288"/>
      <c r="DNA1288"/>
      <c r="DNB1288"/>
      <c r="DNC1288"/>
      <c r="DND1288"/>
      <c r="DNE1288"/>
      <c r="DNF1288"/>
      <c r="DNG1288"/>
      <c r="DNH1288"/>
      <c r="DNI1288"/>
      <c r="DNJ1288"/>
      <c r="DNK1288"/>
      <c r="DNL1288"/>
      <c r="DNM1288"/>
      <c r="DNN1288"/>
      <c r="DNO1288"/>
      <c r="DNP1288"/>
      <c r="DNQ1288"/>
      <c r="DNR1288"/>
      <c r="DNS1288"/>
      <c r="DNT1288"/>
      <c r="DNU1288"/>
      <c r="DNV1288"/>
      <c r="DNW1288"/>
      <c r="DNX1288"/>
      <c r="DNY1288"/>
      <c r="DNZ1288"/>
      <c r="DOA1288"/>
      <c r="DOB1288"/>
      <c r="DOC1288"/>
      <c r="DOD1288"/>
      <c r="DOE1288"/>
      <c r="DOF1288"/>
      <c r="DOG1288"/>
      <c r="DOH1288"/>
      <c r="DOI1288"/>
      <c r="DOJ1288"/>
      <c r="DOK1288"/>
      <c r="DOL1288"/>
      <c r="DOM1288"/>
      <c r="DON1288"/>
      <c r="DOO1288"/>
      <c r="DOP1288"/>
      <c r="DOQ1288"/>
      <c r="DOR1288"/>
      <c r="DOS1288"/>
      <c r="DOT1288"/>
      <c r="DOU1288"/>
      <c r="DOV1288"/>
      <c r="DOW1288"/>
      <c r="DOX1288"/>
      <c r="DOY1288"/>
      <c r="DOZ1288"/>
      <c r="DPA1288"/>
      <c r="DPB1288"/>
      <c r="DPC1288"/>
      <c r="DPD1288"/>
      <c r="DPE1288"/>
      <c r="DPF1288"/>
      <c r="DPG1288"/>
      <c r="DPH1288"/>
      <c r="DPI1288"/>
      <c r="DPJ1288"/>
      <c r="DPK1288"/>
      <c r="DPL1288"/>
      <c r="DPM1288"/>
      <c r="DPN1288"/>
      <c r="DPO1288"/>
      <c r="DPP1288"/>
      <c r="DPQ1288"/>
      <c r="DPR1288"/>
      <c r="DPS1288"/>
      <c r="DPT1288"/>
      <c r="DPU1288"/>
      <c r="DPV1288"/>
      <c r="DPW1288"/>
      <c r="DPX1288"/>
      <c r="DPY1288"/>
      <c r="DPZ1288"/>
      <c r="DQA1288"/>
      <c r="DQB1288"/>
      <c r="DQC1288"/>
      <c r="DQD1288"/>
      <c r="DQE1288"/>
      <c r="DQF1288"/>
      <c r="DQG1288"/>
      <c r="DQH1288"/>
      <c r="DQI1288"/>
      <c r="DQJ1288"/>
      <c r="DQK1288"/>
      <c r="DQL1288"/>
      <c r="DQM1288"/>
      <c r="DQN1288"/>
      <c r="DQO1288"/>
      <c r="DQP1288"/>
      <c r="DQQ1288"/>
      <c r="DQR1288"/>
      <c r="DQS1288"/>
      <c r="DQT1288"/>
      <c r="DQU1288"/>
      <c r="DQV1288"/>
      <c r="DQW1288"/>
      <c r="DQX1288"/>
      <c r="DQY1288"/>
      <c r="DQZ1288"/>
      <c r="DRA1288"/>
      <c r="DRB1288"/>
      <c r="DRC1288"/>
      <c r="DRD1288"/>
      <c r="DRE1288"/>
      <c r="DRF1288"/>
      <c r="DRG1288"/>
      <c r="DRH1288"/>
      <c r="DRI1288"/>
      <c r="DRJ1288"/>
      <c r="DRK1288"/>
      <c r="DRL1288"/>
      <c r="DRM1288"/>
      <c r="DRN1288"/>
      <c r="DRO1288"/>
      <c r="DRP1288"/>
      <c r="DRQ1288"/>
      <c r="DRR1288"/>
      <c r="DRS1288"/>
      <c r="DRT1288"/>
      <c r="DRU1288"/>
      <c r="DRV1288"/>
      <c r="DRW1288"/>
      <c r="DRX1288"/>
      <c r="DRY1288"/>
      <c r="DRZ1288"/>
      <c r="DSA1288"/>
      <c r="DSB1288"/>
      <c r="DSC1288"/>
      <c r="DSD1288"/>
      <c r="DSE1288"/>
      <c r="DSF1288"/>
      <c r="DSG1288"/>
      <c r="DSH1288"/>
      <c r="DSI1288"/>
      <c r="DSJ1288"/>
      <c r="DSK1288"/>
      <c r="DSL1288"/>
      <c r="DSM1288"/>
      <c r="DSN1288"/>
      <c r="DSO1288"/>
      <c r="DSP1288"/>
      <c r="DSQ1288"/>
      <c r="DSR1288"/>
      <c r="DSS1288"/>
      <c r="DST1288"/>
      <c r="DSU1288"/>
      <c r="DSV1288"/>
      <c r="DSW1288"/>
      <c r="DSX1288"/>
      <c r="DSY1288"/>
      <c r="DSZ1288"/>
      <c r="DTA1288"/>
      <c r="DTB1288"/>
      <c r="DTC1288"/>
      <c r="DTD1288"/>
      <c r="DTE1288"/>
      <c r="DTF1288"/>
      <c r="DTG1288"/>
      <c r="DTH1288"/>
      <c r="DTI1288"/>
      <c r="DTJ1288"/>
      <c r="DTK1288"/>
      <c r="DTL1288"/>
      <c r="DTM1288"/>
      <c r="DTN1288"/>
      <c r="DTO1288"/>
      <c r="DTP1288"/>
      <c r="DTQ1288"/>
      <c r="DTR1288"/>
      <c r="DTS1288"/>
      <c r="DTT1288"/>
      <c r="DTU1288"/>
      <c r="DTV1288"/>
      <c r="DTW1288"/>
      <c r="DTX1288"/>
      <c r="DTY1288"/>
      <c r="DTZ1288"/>
      <c r="DUA1288"/>
      <c r="DUB1288"/>
      <c r="DUC1288"/>
      <c r="DUD1288"/>
      <c r="DUE1288"/>
      <c r="DUF1288"/>
      <c r="DUG1288"/>
      <c r="DUH1288"/>
      <c r="DUI1288"/>
      <c r="DUJ1288"/>
      <c r="DUK1288"/>
      <c r="DUL1288"/>
      <c r="DUM1288"/>
      <c r="DUN1288"/>
      <c r="DUO1288"/>
      <c r="DUP1288"/>
      <c r="DUQ1288"/>
      <c r="DUR1288"/>
      <c r="DUS1288"/>
      <c r="DUT1288"/>
      <c r="DUU1288"/>
      <c r="DUV1288"/>
      <c r="DUW1288"/>
      <c r="DUX1288"/>
      <c r="DUY1288"/>
      <c r="DUZ1288"/>
      <c r="DVA1288"/>
      <c r="DVB1288"/>
      <c r="DVC1288"/>
      <c r="DVD1288"/>
      <c r="DVE1288"/>
      <c r="DVF1288"/>
      <c r="DVG1288"/>
      <c r="DVH1288"/>
      <c r="DVI1288"/>
      <c r="DVJ1288"/>
      <c r="DVK1288"/>
      <c r="DVL1288"/>
      <c r="DVM1288"/>
      <c r="DVN1288"/>
      <c r="DVO1288"/>
      <c r="DVP1288"/>
      <c r="DVQ1288"/>
      <c r="DVR1288"/>
      <c r="DVS1288"/>
      <c r="DVT1288"/>
      <c r="DVU1288"/>
      <c r="DVV1288"/>
      <c r="DVW1288"/>
      <c r="DVX1288"/>
      <c r="DVY1288"/>
      <c r="DVZ1288"/>
      <c r="DWA1288"/>
      <c r="DWB1288"/>
      <c r="DWC1288"/>
      <c r="DWD1288"/>
      <c r="DWE1288"/>
      <c r="DWF1288"/>
      <c r="DWG1288"/>
      <c r="DWH1288"/>
      <c r="DWI1288"/>
      <c r="DWJ1288"/>
      <c r="DWK1288"/>
      <c r="DWL1288"/>
      <c r="DWM1288"/>
      <c r="DWN1288"/>
      <c r="DWO1288"/>
      <c r="DWP1288"/>
      <c r="DWQ1288"/>
      <c r="DWR1288"/>
      <c r="DWS1288"/>
      <c r="DWT1288"/>
      <c r="DWU1288"/>
      <c r="DWV1288"/>
      <c r="DWW1288"/>
      <c r="DWX1288"/>
      <c r="DWY1288"/>
      <c r="DWZ1288"/>
      <c r="DXA1288"/>
      <c r="DXB1288"/>
      <c r="DXC1288"/>
      <c r="DXD1288"/>
      <c r="DXE1288"/>
      <c r="DXF1288"/>
      <c r="DXG1288"/>
      <c r="DXH1288"/>
      <c r="DXI1288"/>
      <c r="DXJ1288"/>
      <c r="DXK1288"/>
      <c r="DXL1288"/>
      <c r="DXM1288"/>
      <c r="DXN1288"/>
      <c r="DXO1288"/>
      <c r="DXP1288"/>
      <c r="DXQ1288"/>
      <c r="DXR1288"/>
      <c r="DXS1288"/>
      <c r="DXT1288"/>
      <c r="DXU1288"/>
      <c r="DXV1288"/>
      <c r="DXW1288"/>
      <c r="DXX1288"/>
      <c r="DXY1288"/>
      <c r="DXZ1288"/>
      <c r="DYA1288"/>
      <c r="DYB1288"/>
      <c r="DYC1288"/>
      <c r="DYD1288"/>
      <c r="DYE1288"/>
      <c r="DYF1288"/>
      <c r="DYG1288"/>
      <c r="DYH1288"/>
      <c r="DYI1288"/>
      <c r="DYJ1288"/>
      <c r="DYK1288"/>
      <c r="DYL1288"/>
      <c r="DYM1288"/>
      <c r="DYN1288"/>
      <c r="DYO1288"/>
      <c r="DYP1288"/>
      <c r="DYQ1288"/>
      <c r="DYR1288"/>
      <c r="DYS1288"/>
      <c r="DYT1288"/>
      <c r="DYU1288"/>
      <c r="DYV1288"/>
      <c r="DYW1288"/>
      <c r="DYX1288"/>
      <c r="DYY1288"/>
      <c r="DYZ1288"/>
      <c r="DZA1288"/>
      <c r="DZB1288"/>
      <c r="DZC1288"/>
      <c r="DZD1288"/>
      <c r="DZE1288"/>
      <c r="DZF1288"/>
      <c r="DZG1288"/>
      <c r="DZH1288"/>
      <c r="DZI1288"/>
      <c r="DZJ1288"/>
      <c r="DZK1288"/>
      <c r="DZL1288"/>
      <c r="DZM1288"/>
      <c r="DZN1288"/>
      <c r="DZO1288"/>
      <c r="DZP1288"/>
      <c r="DZQ1288"/>
      <c r="DZR1288"/>
      <c r="DZS1288"/>
      <c r="DZT1288"/>
      <c r="DZU1288"/>
      <c r="DZV1288"/>
      <c r="DZW1288"/>
      <c r="DZX1288"/>
      <c r="DZY1288"/>
      <c r="DZZ1288"/>
      <c r="EAA1288"/>
      <c r="EAB1288"/>
      <c r="EAC1288"/>
      <c r="EAD1288"/>
      <c r="EAE1288"/>
      <c r="EAF1288"/>
      <c r="EAG1288"/>
      <c r="EAH1288"/>
      <c r="EAI1288"/>
      <c r="EAJ1288"/>
      <c r="EAK1288"/>
      <c r="EAL1288"/>
      <c r="EAM1288"/>
      <c r="EAN1288"/>
      <c r="EAO1288"/>
      <c r="EAP1288"/>
      <c r="EAQ1288"/>
      <c r="EAR1288"/>
      <c r="EAS1288"/>
      <c r="EAT1288"/>
      <c r="EAU1288"/>
      <c r="EAV1288"/>
      <c r="EAW1288"/>
      <c r="EAX1288"/>
      <c r="EAY1288"/>
      <c r="EAZ1288"/>
      <c r="EBA1288"/>
      <c r="EBB1288"/>
      <c r="EBC1288"/>
      <c r="EBD1288"/>
      <c r="EBE1288"/>
      <c r="EBF1288"/>
      <c r="EBG1288"/>
      <c r="EBH1288"/>
      <c r="EBI1288"/>
      <c r="EBJ1288"/>
      <c r="EBK1288"/>
      <c r="EBL1288"/>
      <c r="EBM1288"/>
      <c r="EBN1288"/>
      <c r="EBO1288"/>
      <c r="EBP1288"/>
      <c r="EBQ1288"/>
      <c r="EBR1288"/>
      <c r="EBS1288"/>
      <c r="EBT1288"/>
      <c r="EBU1288"/>
      <c r="EBV1288"/>
      <c r="EBW1288"/>
      <c r="EBX1288"/>
      <c r="EBY1288"/>
      <c r="EBZ1288"/>
      <c r="ECA1288"/>
      <c r="ECB1288"/>
      <c r="ECC1288"/>
      <c r="ECD1288"/>
      <c r="ECE1288"/>
      <c r="ECF1288"/>
      <c r="ECG1288"/>
      <c r="ECH1288"/>
      <c r="ECI1288"/>
      <c r="ECJ1288"/>
      <c r="ECK1288"/>
      <c r="ECL1288"/>
      <c r="ECM1288"/>
      <c r="ECN1288"/>
      <c r="ECO1288"/>
      <c r="ECP1288"/>
      <c r="ECQ1288"/>
      <c r="ECR1288"/>
      <c r="ECS1288"/>
      <c r="ECT1288"/>
      <c r="ECU1288"/>
      <c r="ECV1288"/>
      <c r="ECW1288"/>
      <c r="ECX1288"/>
      <c r="ECY1288"/>
      <c r="ECZ1288"/>
      <c r="EDA1288"/>
      <c r="EDB1288"/>
      <c r="EDC1288"/>
      <c r="EDD1288"/>
      <c r="EDE1288"/>
      <c r="EDF1288"/>
      <c r="EDG1288"/>
      <c r="EDH1288"/>
      <c r="EDI1288"/>
      <c r="EDJ1288"/>
      <c r="EDK1288"/>
      <c r="EDL1288"/>
      <c r="EDM1288"/>
      <c r="EDN1288"/>
      <c r="EDO1288"/>
      <c r="EDP1288"/>
      <c r="EDQ1288"/>
      <c r="EDR1288"/>
      <c r="EDS1288"/>
      <c r="EDT1288"/>
      <c r="EDU1288"/>
      <c r="EDV1288"/>
      <c r="EDW1288"/>
      <c r="EDX1288"/>
      <c r="EDY1288"/>
      <c r="EDZ1288"/>
      <c r="EEA1288"/>
      <c r="EEB1288"/>
      <c r="EEC1288"/>
      <c r="EED1288"/>
      <c r="EEE1288"/>
      <c r="EEF1288"/>
      <c r="EEG1288"/>
      <c r="EEH1288"/>
      <c r="EEI1288"/>
      <c r="EEJ1288"/>
      <c r="EEK1288"/>
      <c r="EEL1288"/>
      <c r="EEM1288"/>
      <c r="EEN1288"/>
      <c r="EEO1288"/>
      <c r="EEP1288"/>
      <c r="EEQ1288"/>
      <c r="EER1288"/>
      <c r="EES1288"/>
      <c r="EET1288"/>
      <c r="EEU1288"/>
      <c r="EEV1288"/>
      <c r="EEW1288"/>
      <c r="EEX1288"/>
      <c r="EEY1288"/>
      <c r="EEZ1288"/>
      <c r="EFA1288"/>
      <c r="EFB1288"/>
      <c r="EFC1288"/>
      <c r="EFD1288"/>
      <c r="EFE1288"/>
      <c r="EFF1288"/>
      <c r="EFG1288"/>
      <c r="EFH1288"/>
      <c r="EFI1288"/>
      <c r="EFJ1288"/>
      <c r="EFK1288"/>
      <c r="EFL1288"/>
      <c r="EFM1288"/>
      <c r="EFN1288"/>
      <c r="EFO1288"/>
      <c r="EFP1288"/>
      <c r="EFQ1288"/>
      <c r="EFR1288"/>
      <c r="EFS1288"/>
      <c r="EFT1288"/>
      <c r="EFU1288"/>
      <c r="EFV1288"/>
      <c r="EFW1288"/>
      <c r="EFX1288"/>
      <c r="EFY1288"/>
      <c r="EFZ1288"/>
      <c r="EGA1288"/>
      <c r="EGB1288"/>
      <c r="EGC1288"/>
      <c r="EGD1288"/>
      <c r="EGE1288"/>
      <c r="EGF1288"/>
      <c r="EGG1288"/>
      <c r="EGH1288"/>
      <c r="EGI1288"/>
      <c r="EGJ1288"/>
      <c r="EGK1288"/>
      <c r="EGL1288"/>
      <c r="EGM1288"/>
      <c r="EGN1288"/>
      <c r="EGO1288"/>
      <c r="EGP1288"/>
      <c r="EGQ1288"/>
      <c r="EGR1288"/>
      <c r="EGS1288"/>
      <c r="EGT1288"/>
      <c r="EGU1288"/>
      <c r="EGV1288"/>
      <c r="EGW1288"/>
      <c r="EGX1288"/>
      <c r="EGY1288"/>
      <c r="EGZ1288"/>
      <c r="EHA1288"/>
      <c r="EHB1288"/>
      <c r="EHC1288"/>
      <c r="EHD1288"/>
      <c r="EHE1288"/>
      <c r="EHF1288"/>
      <c r="EHG1288"/>
      <c r="EHH1288"/>
      <c r="EHI1288"/>
      <c r="EHJ1288"/>
      <c r="EHK1288"/>
      <c r="EHL1288"/>
      <c r="EHM1288"/>
      <c r="EHN1288"/>
      <c r="EHO1288"/>
      <c r="EHP1288"/>
      <c r="EHQ1288"/>
      <c r="EHR1288"/>
      <c r="EHS1288"/>
      <c r="EHT1288"/>
      <c r="EHU1288"/>
      <c r="EHV1288"/>
      <c r="EHW1288"/>
      <c r="EHX1288"/>
      <c r="EHY1288"/>
      <c r="EHZ1288"/>
      <c r="EIA1288"/>
      <c r="EIB1288"/>
      <c r="EIC1288"/>
      <c r="EID1288"/>
      <c r="EIE1288"/>
      <c r="EIF1288"/>
      <c r="EIG1288"/>
      <c r="EIH1288"/>
      <c r="EII1288"/>
      <c r="EIJ1288"/>
      <c r="EIK1288"/>
      <c r="EIL1288"/>
      <c r="EIM1288"/>
      <c r="EIN1288"/>
      <c r="EIO1288"/>
      <c r="EIP1288"/>
      <c r="EIQ1288"/>
      <c r="EIR1288"/>
      <c r="EIS1288"/>
      <c r="EIT1288"/>
      <c r="EIU1288"/>
      <c r="EIV1288"/>
      <c r="EIW1288"/>
      <c r="EIX1288"/>
      <c r="EIY1288"/>
      <c r="EIZ1288"/>
      <c r="EJA1288"/>
      <c r="EJB1288"/>
      <c r="EJC1288"/>
      <c r="EJD1288"/>
      <c r="EJE1288"/>
      <c r="EJF1288"/>
      <c r="EJG1288"/>
      <c r="EJH1288"/>
      <c r="EJI1288"/>
      <c r="EJJ1288"/>
      <c r="EJK1288"/>
      <c r="EJL1288"/>
      <c r="EJM1288"/>
      <c r="EJN1288"/>
      <c r="EJO1288"/>
      <c r="EJP1288"/>
      <c r="EJQ1288"/>
      <c r="EJR1288"/>
      <c r="EJS1288"/>
      <c r="EJT1288"/>
      <c r="EJU1288"/>
      <c r="EJV1288"/>
      <c r="EJW1288"/>
      <c r="EJX1288"/>
      <c r="EJY1288"/>
      <c r="EJZ1288"/>
      <c r="EKA1288"/>
      <c r="EKB1288"/>
      <c r="EKC1288"/>
      <c r="EKD1288"/>
      <c r="EKE1288"/>
      <c r="EKF1288"/>
      <c r="EKG1288"/>
      <c r="EKH1288"/>
      <c r="EKI1288"/>
      <c r="EKJ1288"/>
      <c r="EKK1288"/>
      <c r="EKL1288"/>
      <c r="EKM1288"/>
      <c r="EKN1288"/>
      <c r="EKO1288"/>
      <c r="EKP1288"/>
      <c r="EKQ1288"/>
      <c r="EKR1288"/>
      <c r="EKS1288"/>
      <c r="EKT1288"/>
      <c r="EKU1288"/>
      <c r="EKV1288"/>
      <c r="EKW1288"/>
      <c r="EKX1288"/>
      <c r="EKY1288"/>
      <c r="EKZ1288"/>
      <c r="ELA1288"/>
      <c r="ELB1288"/>
      <c r="ELC1288"/>
      <c r="ELD1288"/>
      <c r="ELE1288"/>
      <c r="ELF1288"/>
      <c r="ELG1288"/>
      <c r="ELH1288"/>
      <c r="ELI1288"/>
      <c r="ELJ1288"/>
      <c r="ELK1288"/>
      <c r="ELL1288"/>
      <c r="ELM1288"/>
      <c r="ELN1288"/>
      <c r="ELO1288"/>
      <c r="ELP1288"/>
      <c r="ELQ1288"/>
      <c r="ELR1288"/>
      <c r="ELS1288"/>
      <c r="ELT1288"/>
      <c r="ELU1288"/>
      <c r="ELV1288"/>
      <c r="ELW1288"/>
      <c r="ELX1288"/>
      <c r="ELY1288"/>
      <c r="ELZ1288"/>
      <c r="EMA1288"/>
      <c r="EMB1288"/>
      <c r="EMC1288"/>
      <c r="EMD1288"/>
      <c r="EME1288"/>
      <c r="EMF1288"/>
      <c r="EMG1288"/>
      <c r="EMH1288"/>
      <c r="EMI1288"/>
      <c r="EMJ1288"/>
      <c r="EMK1288"/>
      <c r="EML1288"/>
      <c r="EMM1288"/>
      <c r="EMN1288"/>
      <c r="EMO1288"/>
      <c r="EMP1288"/>
      <c r="EMQ1288"/>
      <c r="EMR1288"/>
      <c r="EMS1288"/>
      <c r="EMT1288"/>
      <c r="EMU1288"/>
      <c r="EMV1288"/>
      <c r="EMW1288"/>
      <c r="EMX1288"/>
      <c r="EMY1288"/>
      <c r="EMZ1288"/>
      <c r="ENA1288"/>
      <c r="ENB1288"/>
      <c r="ENC1288"/>
      <c r="END1288"/>
      <c r="ENE1288"/>
      <c r="ENF1288"/>
      <c r="ENG1288"/>
      <c r="ENH1288"/>
      <c r="ENI1288"/>
      <c r="ENJ1288"/>
      <c r="ENK1288"/>
      <c r="ENL1288"/>
      <c r="ENM1288"/>
      <c r="ENN1288"/>
      <c r="ENO1288"/>
      <c r="ENP1288"/>
      <c r="ENQ1288"/>
      <c r="ENR1288"/>
      <c r="ENS1288"/>
      <c r="ENT1288"/>
      <c r="ENU1288"/>
      <c r="ENV1288"/>
      <c r="ENW1288"/>
      <c r="ENX1288"/>
      <c r="ENY1288"/>
      <c r="ENZ1288"/>
      <c r="EOA1288"/>
      <c r="EOB1288"/>
      <c r="EOC1288"/>
      <c r="EOD1288"/>
      <c r="EOE1288"/>
      <c r="EOF1288"/>
      <c r="EOG1288"/>
      <c r="EOH1288"/>
      <c r="EOI1288"/>
      <c r="EOJ1288"/>
      <c r="EOK1288"/>
      <c r="EOL1288"/>
      <c r="EOM1288"/>
      <c r="EON1288"/>
      <c r="EOO1288"/>
      <c r="EOP1288"/>
      <c r="EOQ1288"/>
      <c r="EOR1288"/>
      <c r="EOS1288"/>
      <c r="EOT1288"/>
      <c r="EOU1288"/>
      <c r="EOV1288"/>
      <c r="EOW1288"/>
      <c r="EOX1288"/>
      <c r="EOY1288"/>
      <c r="EOZ1288"/>
      <c r="EPA1288"/>
      <c r="EPB1288"/>
      <c r="EPC1288"/>
      <c r="EPD1288"/>
      <c r="EPE1288"/>
      <c r="EPF1288"/>
      <c r="EPG1288"/>
      <c r="EPH1288"/>
      <c r="EPI1288"/>
      <c r="EPJ1288"/>
      <c r="EPK1288"/>
      <c r="EPL1288"/>
      <c r="EPM1288"/>
      <c r="EPN1288"/>
      <c r="EPO1288"/>
      <c r="EPP1288"/>
      <c r="EPQ1288"/>
      <c r="EPR1288"/>
      <c r="EPS1288"/>
      <c r="EPT1288"/>
      <c r="EPU1288"/>
      <c r="EPV1288"/>
      <c r="EPW1288"/>
      <c r="EPX1288"/>
      <c r="EPY1288"/>
      <c r="EPZ1288"/>
      <c r="EQA1288"/>
      <c r="EQB1288"/>
      <c r="EQC1288"/>
      <c r="EQD1288"/>
      <c r="EQE1288"/>
      <c r="EQF1288"/>
      <c r="EQG1288"/>
      <c r="EQH1288"/>
      <c r="EQI1288"/>
      <c r="EQJ1288"/>
      <c r="EQK1288"/>
      <c r="EQL1288"/>
      <c r="EQM1288"/>
      <c r="EQN1288"/>
      <c r="EQO1288"/>
      <c r="EQP1288"/>
      <c r="EQQ1288"/>
      <c r="EQR1288"/>
      <c r="EQS1288"/>
      <c r="EQT1288"/>
      <c r="EQU1288"/>
      <c r="EQV1288"/>
      <c r="EQW1288"/>
      <c r="EQX1288"/>
      <c r="EQY1288"/>
      <c r="EQZ1288"/>
      <c r="ERA1288"/>
      <c r="ERB1288"/>
      <c r="ERC1288"/>
      <c r="ERD1288"/>
      <c r="ERE1288"/>
      <c r="ERF1288"/>
      <c r="ERG1288"/>
      <c r="ERH1288"/>
      <c r="ERI1288"/>
      <c r="ERJ1288"/>
      <c r="ERK1288"/>
      <c r="ERL1288"/>
      <c r="ERM1288"/>
      <c r="ERN1288"/>
      <c r="ERO1288"/>
      <c r="ERP1288"/>
      <c r="ERQ1288"/>
      <c r="ERR1288"/>
      <c r="ERS1288"/>
      <c r="ERT1288"/>
      <c r="ERU1288"/>
      <c r="ERV1288"/>
      <c r="ERW1288"/>
      <c r="ERX1288"/>
      <c r="ERY1288"/>
      <c r="ERZ1288"/>
      <c r="ESA1288"/>
      <c r="ESB1288"/>
      <c r="ESC1288"/>
      <c r="ESD1288"/>
      <c r="ESE1288"/>
      <c r="ESF1288"/>
      <c r="ESG1288"/>
      <c r="ESH1288"/>
      <c r="ESI1288"/>
      <c r="ESJ1288"/>
      <c r="ESK1288"/>
      <c r="ESL1288"/>
      <c r="ESM1288"/>
      <c r="ESN1288"/>
      <c r="ESO1288"/>
      <c r="ESP1288"/>
      <c r="ESQ1288"/>
      <c r="ESR1288"/>
      <c r="ESS1288"/>
      <c r="EST1288"/>
      <c r="ESU1288"/>
      <c r="ESV1288"/>
      <c r="ESW1288"/>
      <c r="ESX1288"/>
      <c r="ESY1288"/>
      <c r="ESZ1288"/>
      <c r="ETA1288"/>
      <c r="ETB1288"/>
      <c r="ETC1288"/>
      <c r="ETD1288"/>
      <c r="ETE1288"/>
      <c r="ETF1288"/>
      <c r="ETG1288"/>
      <c r="ETH1288"/>
      <c r="ETI1288"/>
      <c r="ETJ1288"/>
      <c r="ETK1288"/>
      <c r="ETL1288"/>
      <c r="ETM1288"/>
      <c r="ETN1288"/>
      <c r="ETO1288"/>
      <c r="ETP1288"/>
      <c r="ETQ1288"/>
      <c r="ETR1288"/>
      <c r="ETS1288"/>
      <c r="ETT1288"/>
      <c r="ETU1288"/>
      <c r="ETV1288"/>
      <c r="ETW1288"/>
      <c r="ETX1288"/>
      <c r="ETY1288"/>
      <c r="ETZ1288"/>
      <c r="EUA1288"/>
      <c r="EUB1288"/>
      <c r="EUC1288"/>
      <c r="EUD1288"/>
      <c r="EUE1288"/>
      <c r="EUF1288"/>
      <c r="EUG1288"/>
      <c r="EUH1288"/>
      <c r="EUI1288"/>
      <c r="EUJ1288"/>
      <c r="EUK1288"/>
      <c r="EUL1288"/>
      <c r="EUM1288"/>
      <c r="EUN1288"/>
      <c r="EUO1288"/>
      <c r="EUP1288"/>
      <c r="EUQ1288"/>
      <c r="EUR1288"/>
      <c r="EUS1288"/>
      <c r="EUT1288"/>
      <c r="EUU1288"/>
      <c r="EUV1288"/>
      <c r="EUW1288"/>
      <c r="EUX1288"/>
      <c r="EUY1288"/>
      <c r="EUZ1288"/>
      <c r="EVA1288"/>
      <c r="EVB1288"/>
      <c r="EVC1288"/>
      <c r="EVD1288"/>
      <c r="EVE1288"/>
      <c r="EVF1288"/>
      <c r="EVG1288"/>
      <c r="EVH1288"/>
      <c r="EVI1288"/>
      <c r="EVJ1288"/>
      <c r="EVK1288"/>
      <c r="EVL1288"/>
      <c r="EVM1288"/>
      <c r="EVN1288"/>
      <c r="EVO1288"/>
      <c r="EVP1288"/>
      <c r="EVQ1288"/>
      <c r="EVR1288"/>
      <c r="EVS1288"/>
      <c r="EVT1288"/>
      <c r="EVU1288"/>
      <c r="EVV1288"/>
      <c r="EVW1288"/>
      <c r="EVX1288"/>
      <c r="EVY1288"/>
      <c r="EVZ1288"/>
      <c r="EWA1288"/>
      <c r="EWB1288"/>
      <c r="EWC1288"/>
      <c r="EWD1288"/>
      <c r="EWE1288"/>
      <c r="EWF1288"/>
      <c r="EWG1288"/>
      <c r="EWH1288"/>
      <c r="EWI1288"/>
      <c r="EWJ1288"/>
      <c r="EWK1288"/>
      <c r="EWL1288"/>
      <c r="EWM1288"/>
      <c r="EWN1288"/>
      <c r="EWO1288"/>
      <c r="EWP1288"/>
      <c r="EWQ1288"/>
      <c r="EWR1288"/>
      <c r="EWS1288"/>
      <c r="EWT1288"/>
      <c r="EWU1288"/>
      <c r="EWV1288"/>
      <c r="EWW1288"/>
      <c r="EWX1288"/>
      <c r="EWY1288"/>
      <c r="EWZ1288"/>
      <c r="EXA1288"/>
      <c r="EXB1288"/>
      <c r="EXC1288"/>
      <c r="EXD1288"/>
      <c r="EXE1288"/>
      <c r="EXF1288"/>
      <c r="EXG1288"/>
      <c r="EXH1288"/>
      <c r="EXI1288"/>
      <c r="EXJ1288"/>
      <c r="EXK1288"/>
      <c r="EXL1288"/>
      <c r="EXM1288"/>
      <c r="EXN1288"/>
      <c r="EXO1288"/>
      <c r="EXP1288"/>
      <c r="EXQ1288"/>
      <c r="EXR1288"/>
      <c r="EXS1288"/>
      <c r="EXT1288"/>
      <c r="EXU1288"/>
      <c r="EXV1288"/>
      <c r="EXW1288"/>
      <c r="EXX1288"/>
      <c r="EXY1288"/>
      <c r="EXZ1288"/>
      <c r="EYA1288"/>
      <c r="EYB1288"/>
      <c r="EYC1288"/>
      <c r="EYD1288"/>
      <c r="EYE1288"/>
      <c r="EYF1288"/>
      <c r="EYG1288"/>
      <c r="EYH1288"/>
      <c r="EYI1288"/>
      <c r="EYJ1288"/>
      <c r="EYK1288"/>
      <c r="EYL1288"/>
      <c r="EYM1288"/>
      <c r="EYN1288"/>
      <c r="EYO1288"/>
      <c r="EYP1288"/>
      <c r="EYQ1288"/>
      <c r="EYR1288"/>
      <c r="EYS1288"/>
      <c r="EYT1288"/>
      <c r="EYU1288"/>
      <c r="EYV1288"/>
      <c r="EYW1288"/>
      <c r="EYX1288"/>
      <c r="EYY1288"/>
      <c r="EYZ1288"/>
      <c r="EZA1288"/>
      <c r="EZB1288"/>
      <c r="EZC1288"/>
      <c r="EZD1288"/>
      <c r="EZE1288"/>
      <c r="EZF1288"/>
      <c r="EZG1288"/>
      <c r="EZH1288"/>
      <c r="EZI1288"/>
      <c r="EZJ1288"/>
      <c r="EZK1288"/>
      <c r="EZL1288"/>
      <c r="EZM1288"/>
      <c r="EZN1288"/>
      <c r="EZO1288"/>
      <c r="EZP1288"/>
      <c r="EZQ1288"/>
      <c r="EZR1288"/>
      <c r="EZS1288"/>
      <c r="EZT1288"/>
      <c r="EZU1288"/>
      <c r="EZV1288"/>
      <c r="EZW1288"/>
      <c r="EZX1288"/>
      <c r="EZY1288"/>
      <c r="EZZ1288"/>
      <c r="FAA1288"/>
      <c r="FAB1288"/>
      <c r="FAC1288"/>
      <c r="FAD1288"/>
      <c r="FAE1288"/>
      <c r="FAF1288"/>
      <c r="FAG1288"/>
      <c r="FAH1288"/>
      <c r="FAI1288"/>
      <c r="FAJ1288"/>
      <c r="FAK1288"/>
      <c r="FAL1288"/>
      <c r="FAM1288"/>
      <c r="FAN1288"/>
      <c r="FAO1288"/>
      <c r="FAP1288"/>
      <c r="FAQ1288"/>
      <c r="FAR1288"/>
      <c r="FAS1288"/>
      <c r="FAT1288"/>
      <c r="FAU1288"/>
      <c r="FAV1288"/>
      <c r="FAW1288"/>
      <c r="FAX1288"/>
      <c r="FAY1288"/>
      <c r="FAZ1288"/>
      <c r="FBA1288"/>
      <c r="FBB1288"/>
      <c r="FBC1288"/>
      <c r="FBD1288"/>
      <c r="FBE1288"/>
      <c r="FBF1288"/>
      <c r="FBG1288"/>
      <c r="FBH1288"/>
      <c r="FBI1288"/>
      <c r="FBJ1288"/>
      <c r="FBK1288"/>
      <c r="FBL1288"/>
      <c r="FBM1288"/>
      <c r="FBN1288"/>
      <c r="FBO1288"/>
      <c r="FBP1288"/>
      <c r="FBQ1288"/>
      <c r="FBR1288"/>
      <c r="FBS1288"/>
      <c r="FBT1288"/>
      <c r="FBU1288"/>
      <c r="FBV1288"/>
      <c r="FBW1288"/>
      <c r="FBX1288"/>
      <c r="FBY1288"/>
      <c r="FBZ1288"/>
      <c r="FCA1288"/>
      <c r="FCB1288"/>
      <c r="FCC1288"/>
      <c r="FCD1288"/>
      <c r="FCE1288"/>
      <c r="FCF1288"/>
      <c r="FCG1288"/>
      <c r="FCH1288"/>
      <c r="FCI1288"/>
      <c r="FCJ1288"/>
      <c r="FCK1288"/>
      <c r="FCL1288"/>
      <c r="FCM1288"/>
      <c r="FCN1288"/>
      <c r="FCO1288"/>
      <c r="FCP1288"/>
      <c r="FCQ1288"/>
      <c r="FCR1288"/>
      <c r="FCS1288"/>
      <c r="FCT1288"/>
      <c r="FCU1288"/>
      <c r="FCV1288"/>
      <c r="FCW1288"/>
      <c r="FCX1288"/>
      <c r="FCY1288"/>
      <c r="FCZ1288"/>
      <c r="FDA1288"/>
      <c r="FDB1288"/>
      <c r="FDC1288"/>
      <c r="FDD1288"/>
      <c r="FDE1288"/>
      <c r="FDF1288"/>
      <c r="FDG1288"/>
      <c r="FDH1288"/>
      <c r="FDI1288"/>
      <c r="FDJ1288"/>
      <c r="FDK1288"/>
      <c r="FDL1288"/>
      <c r="FDM1288"/>
      <c r="FDN1288"/>
      <c r="FDO1288"/>
      <c r="FDP1288"/>
      <c r="FDQ1288"/>
      <c r="FDR1288"/>
      <c r="FDS1288"/>
      <c r="FDT1288"/>
      <c r="FDU1288"/>
      <c r="FDV1288"/>
      <c r="FDW1288"/>
      <c r="FDX1288"/>
      <c r="FDY1288"/>
      <c r="FDZ1288"/>
      <c r="FEA1288"/>
      <c r="FEB1288"/>
      <c r="FEC1288"/>
      <c r="FED1288"/>
      <c r="FEE1288"/>
      <c r="FEF1288"/>
      <c r="FEG1288"/>
      <c r="FEH1288"/>
      <c r="FEI1288"/>
      <c r="FEJ1288"/>
      <c r="FEK1288"/>
      <c r="FEL1288"/>
      <c r="FEM1288"/>
      <c r="FEN1288"/>
      <c r="FEO1288"/>
      <c r="FEP1288"/>
      <c r="FEQ1288"/>
      <c r="FER1288"/>
      <c r="FES1288"/>
      <c r="FET1288"/>
      <c r="FEU1288"/>
      <c r="FEV1288"/>
      <c r="FEW1288"/>
      <c r="FEX1288"/>
      <c r="FEY1288"/>
      <c r="FEZ1288"/>
      <c r="FFA1288"/>
      <c r="FFB1288"/>
      <c r="FFC1288"/>
      <c r="FFD1288"/>
      <c r="FFE1288"/>
      <c r="FFF1288"/>
      <c r="FFG1288"/>
      <c r="FFH1288"/>
      <c r="FFI1288"/>
      <c r="FFJ1288"/>
      <c r="FFK1288"/>
      <c r="FFL1288"/>
      <c r="FFM1288"/>
      <c r="FFN1288"/>
      <c r="FFO1288"/>
      <c r="FFP1288"/>
      <c r="FFQ1288"/>
      <c r="FFR1288"/>
      <c r="FFS1288"/>
      <c r="FFT1288"/>
      <c r="FFU1288"/>
      <c r="FFV1288"/>
      <c r="FFW1288"/>
      <c r="FFX1288"/>
      <c r="FFY1288"/>
      <c r="FFZ1288"/>
      <c r="FGA1288"/>
      <c r="FGB1288"/>
      <c r="FGC1288"/>
      <c r="FGD1288"/>
      <c r="FGE1288"/>
      <c r="FGF1288"/>
      <c r="FGG1288"/>
      <c r="FGH1288"/>
      <c r="FGI1288"/>
      <c r="FGJ1288"/>
      <c r="FGK1288"/>
      <c r="FGL1288"/>
      <c r="FGM1288"/>
      <c r="FGN1288"/>
      <c r="FGO1288"/>
      <c r="FGP1288"/>
      <c r="FGQ1288"/>
      <c r="FGR1288"/>
      <c r="FGS1288"/>
      <c r="FGT1288"/>
      <c r="FGU1288"/>
      <c r="FGV1288"/>
      <c r="FGW1288"/>
      <c r="FGX1288"/>
      <c r="FGY1288"/>
      <c r="FGZ1288"/>
      <c r="FHA1288"/>
      <c r="FHB1288"/>
      <c r="FHC1288"/>
      <c r="FHD1288"/>
      <c r="FHE1288"/>
      <c r="FHF1288"/>
      <c r="FHG1288"/>
      <c r="FHH1288"/>
      <c r="FHI1288"/>
      <c r="FHJ1288"/>
      <c r="FHK1288"/>
      <c r="FHL1288"/>
      <c r="FHM1288"/>
      <c r="FHN1288"/>
      <c r="FHO1288"/>
      <c r="FHP1288"/>
      <c r="FHQ1288"/>
      <c r="FHR1288"/>
      <c r="FHS1288"/>
      <c r="FHT1288"/>
      <c r="FHU1288"/>
      <c r="FHV1288"/>
      <c r="FHW1288"/>
      <c r="FHX1288"/>
      <c r="FHY1288"/>
      <c r="FHZ1288"/>
      <c r="FIA1288"/>
      <c r="FIB1288"/>
      <c r="FIC1288"/>
      <c r="FID1288"/>
      <c r="FIE1288"/>
      <c r="FIF1288"/>
      <c r="FIG1288"/>
      <c r="FIH1288"/>
      <c r="FII1288"/>
      <c r="FIJ1288"/>
      <c r="FIK1288"/>
      <c r="FIL1288"/>
      <c r="FIM1288"/>
      <c r="FIN1288"/>
      <c r="FIO1288"/>
      <c r="FIP1288"/>
      <c r="FIQ1288"/>
      <c r="FIR1288"/>
      <c r="FIS1288"/>
      <c r="FIT1288"/>
      <c r="FIU1288"/>
      <c r="FIV1288"/>
      <c r="FIW1288"/>
      <c r="FIX1288"/>
      <c r="FIY1288"/>
      <c r="FIZ1288"/>
      <c r="FJA1288"/>
      <c r="FJB1288"/>
      <c r="FJC1288"/>
      <c r="FJD1288"/>
      <c r="FJE1288"/>
      <c r="FJF1288"/>
      <c r="FJG1288"/>
      <c r="FJH1288"/>
      <c r="FJI1288"/>
      <c r="FJJ1288"/>
      <c r="FJK1288"/>
      <c r="FJL1288"/>
      <c r="FJM1288"/>
      <c r="FJN1288"/>
      <c r="FJO1288"/>
      <c r="FJP1288"/>
      <c r="FJQ1288"/>
      <c r="FJR1288"/>
      <c r="FJS1288"/>
      <c r="FJT1288"/>
      <c r="FJU1288"/>
      <c r="FJV1288"/>
      <c r="FJW1288"/>
      <c r="FJX1288"/>
      <c r="FJY1288"/>
      <c r="FJZ1288"/>
      <c r="FKA1288"/>
      <c r="FKB1288"/>
      <c r="FKC1288"/>
      <c r="FKD1288"/>
      <c r="FKE1288"/>
      <c r="FKF1288"/>
      <c r="FKG1288"/>
      <c r="FKH1288"/>
      <c r="FKI1288"/>
      <c r="FKJ1288"/>
      <c r="FKK1288"/>
      <c r="FKL1288"/>
      <c r="FKM1288"/>
      <c r="FKN1288"/>
      <c r="FKO1288"/>
      <c r="FKP1288"/>
      <c r="FKQ1288"/>
      <c r="FKR1288"/>
      <c r="FKS1288"/>
      <c r="FKT1288"/>
      <c r="FKU1288"/>
      <c r="FKV1288"/>
      <c r="FKW1288"/>
      <c r="FKX1288"/>
      <c r="FKY1288"/>
      <c r="FKZ1288"/>
      <c r="FLA1288"/>
      <c r="FLB1288"/>
      <c r="FLC1288"/>
      <c r="FLD1288"/>
      <c r="FLE1288"/>
      <c r="FLF1288"/>
      <c r="FLG1288"/>
      <c r="FLH1288"/>
      <c r="FLI1288"/>
      <c r="FLJ1288"/>
      <c r="FLK1288"/>
      <c r="FLL1288"/>
      <c r="FLM1288"/>
      <c r="FLN1288"/>
      <c r="FLO1288"/>
      <c r="FLP1288"/>
      <c r="FLQ1288"/>
      <c r="FLR1288"/>
      <c r="FLS1288"/>
      <c r="FLT1288"/>
      <c r="FLU1288"/>
      <c r="FLV1288"/>
      <c r="FLW1288"/>
      <c r="FLX1288"/>
      <c r="FLY1288"/>
      <c r="FLZ1288"/>
      <c r="FMA1288"/>
      <c r="FMB1288"/>
      <c r="FMC1288"/>
      <c r="FMD1288"/>
      <c r="FME1288"/>
      <c r="FMF1288"/>
      <c r="FMG1288"/>
      <c r="FMH1288"/>
      <c r="FMI1288"/>
      <c r="FMJ1288"/>
      <c r="FMK1288"/>
      <c r="FML1288"/>
      <c r="FMM1288"/>
      <c r="FMN1288"/>
      <c r="FMO1288"/>
      <c r="FMP1288"/>
      <c r="FMQ1288"/>
      <c r="FMR1288"/>
      <c r="FMS1288"/>
      <c r="FMT1288"/>
      <c r="FMU1288"/>
      <c r="FMV1288"/>
      <c r="FMW1288"/>
      <c r="FMX1288"/>
      <c r="FMY1288"/>
      <c r="FMZ1288"/>
      <c r="FNA1288"/>
      <c r="FNB1288"/>
      <c r="FNC1288"/>
      <c r="FND1288"/>
      <c r="FNE1288"/>
      <c r="FNF1288"/>
      <c r="FNG1288"/>
      <c r="FNH1288"/>
      <c r="FNI1288"/>
      <c r="FNJ1288"/>
      <c r="FNK1288"/>
      <c r="FNL1288"/>
      <c r="FNM1288"/>
      <c r="FNN1288"/>
      <c r="FNO1288"/>
      <c r="FNP1288"/>
      <c r="FNQ1288"/>
      <c r="FNR1288"/>
      <c r="FNS1288"/>
      <c r="FNT1288"/>
      <c r="FNU1288"/>
      <c r="FNV1288"/>
      <c r="FNW1288"/>
      <c r="FNX1288"/>
      <c r="FNY1288"/>
      <c r="FNZ1288"/>
      <c r="FOA1288"/>
      <c r="FOB1288"/>
      <c r="FOC1288"/>
      <c r="FOD1288"/>
      <c r="FOE1288"/>
      <c r="FOF1288"/>
      <c r="FOG1288"/>
      <c r="FOH1288"/>
      <c r="FOI1288"/>
      <c r="FOJ1288"/>
      <c r="FOK1288"/>
      <c r="FOL1288"/>
      <c r="FOM1288"/>
      <c r="FON1288"/>
      <c r="FOO1288"/>
      <c r="FOP1288"/>
      <c r="FOQ1288"/>
      <c r="FOR1288"/>
      <c r="FOS1288"/>
      <c r="FOT1288"/>
      <c r="FOU1288"/>
      <c r="FOV1288"/>
      <c r="FOW1288"/>
      <c r="FOX1288"/>
      <c r="FOY1288"/>
      <c r="FOZ1288"/>
      <c r="FPA1288"/>
      <c r="FPB1288"/>
      <c r="FPC1288"/>
      <c r="FPD1288"/>
      <c r="FPE1288"/>
      <c r="FPF1288"/>
      <c r="FPG1288"/>
      <c r="FPH1288"/>
      <c r="FPI1288"/>
      <c r="FPJ1288"/>
      <c r="FPK1288"/>
      <c r="FPL1288"/>
      <c r="FPM1288"/>
      <c r="FPN1288"/>
      <c r="FPO1288"/>
      <c r="FPP1288"/>
      <c r="FPQ1288"/>
      <c r="FPR1288"/>
      <c r="FPS1288"/>
      <c r="FPT1288"/>
      <c r="FPU1288"/>
      <c r="FPV1288"/>
      <c r="FPW1288"/>
      <c r="FPX1288"/>
      <c r="FPY1288"/>
      <c r="FPZ1288"/>
      <c r="FQA1288"/>
      <c r="FQB1288"/>
      <c r="FQC1288"/>
      <c r="FQD1288"/>
      <c r="FQE1288"/>
      <c r="FQF1288"/>
      <c r="FQG1288"/>
      <c r="FQH1288"/>
      <c r="FQI1288"/>
      <c r="FQJ1288"/>
      <c r="FQK1288"/>
      <c r="FQL1288"/>
      <c r="FQM1288"/>
      <c r="FQN1288"/>
      <c r="FQO1288"/>
      <c r="FQP1288"/>
      <c r="FQQ1288"/>
      <c r="FQR1288"/>
      <c r="FQS1288"/>
      <c r="FQT1288"/>
      <c r="FQU1288"/>
      <c r="FQV1288"/>
      <c r="FQW1288"/>
      <c r="FQX1288"/>
      <c r="FQY1288"/>
      <c r="FQZ1288"/>
      <c r="FRA1288"/>
      <c r="FRB1288"/>
      <c r="FRC1288"/>
      <c r="FRD1288"/>
      <c r="FRE1288"/>
      <c r="FRF1288"/>
      <c r="FRG1288"/>
      <c r="FRH1288"/>
      <c r="FRI1288"/>
      <c r="FRJ1288"/>
      <c r="FRK1288"/>
      <c r="FRL1288"/>
      <c r="FRM1288"/>
      <c r="FRN1288"/>
      <c r="FRO1288"/>
      <c r="FRP1288"/>
      <c r="FRQ1288"/>
      <c r="FRR1288"/>
      <c r="FRS1288"/>
      <c r="FRT1288"/>
      <c r="FRU1288"/>
      <c r="FRV1288"/>
      <c r="FRW1288"/>
      <c r="FRX1288"/>
      <c r="FRY1288"/>
      <c r="FRZ1288"/>
      <c r="FSA1288"/>
      <c r="FSB1288"/>
      <c r="FSC1288"/>
      <c r="FSD1288"/>
      <c r="FSE1288"/>
      <c r="FSF1288"/>
      <c r="FSG1288"/>
      <c r="FSH1288"/>
      <c r="FSI1288"/>
      <c r="FSJ1288"/>
      <c r="FSK1288"/>
      <c r="FSL1288"/>
      <c r="FSM1288"/>
      <c r="FSN1288"/>
      <c r="FSO1288"/>
      <c r="FSP1288"/>
      <c r="FSQ1288"/>
      <c r="FSR1288"/>
      <c r="FSS1288"/>
      <c r="FST1288"/>
      <c r="FSU1288"/>
      <c r="FSV1288"/>
      <c r="FSW1288"/>
      <c r="FSX1288"/>
      <c r="FSY1288"/>
      <c r="FSZ1288"/>
      <c r="FTA1288"/>
      <c r="FTB1288"/>
      <c r="FTC1288"/>
      <c r="FTD1288"/>
      <c r="FTE1288"/>
      <c r="FTF1288"/>
      <c r="FTG1288"/>
      <c r="FTH1288"/>
      <c r="FTI1288"/>
      <c r="FTJ1288"/>
      <c r="FTK1288"/>
      <c r="FTL1288"/>
      <c r="FTM1288"/>
      <c r="FTN1288"/>
      <c r="FTO1288"/>
      <c r="FTP1288"/>
      <c r="FTQ1288"/>
      <c r="FTR1288"/>
      <c r="FTS1288"/>
      <c r="FTT1288"/>
      <c r="FTU1288"/>
      <c r="FTV1288"/>
      <c r="FTW1288"/>
      <c r="FTX1288"/>
      <c r="FTY1288"/>
      <c r="FTZ1288"/>
      <c r="FUA1288"/>
      <c r="FUB1288"/>
      <c r="FUC1288"/>
      <c r="FUD1288"/>
      <c r="FUE1288"/>
      <c r="FUF1288"/>
      <c r="FUG1288"/>
      <c r="FUH1288"/>
      <c r="FUI1288"/>
      <c r="FUJ1288"/>
      <c r="FUK1288"/>
      <c r="FUL1288"/>
      <c r="FUM1288"/>
      <c r="FUN1288"/>
      <c r="FUO1288"/>
      <c r="FUP1288"/>
      <c r="FUQ1288"/>
      <c r="FUR1288"/>
      <c r="FUS1288"/>
      <c r="FUT1288"/>
      <c r="FUU1288"/>
      <c r="FUV1288"/>
      <c r="FUW1288"/>
      <c r="FUX1288"/>
      <c r="FUY1288"/>
      <c r="FUZ1288"/>
      <c r="FVA1288"/>
      <c r="FVB1288"/>
      <c r="FVC1288"/>
      <c r="FVD1288"/>
      <c r="FVE1288"/>
      <c r="FVF1288"/>
      <c r="FVG1288"/>
      <c r="FVH1288"/>
      <c r="FVI1288"/>
      <c r="FVJ1288"/>
      <c r="FVK1288"/>
      <c r="FVL1288"/>
      <c r="FVM1288"/>
      <c r="FVN1288"/>
      <c r="FVO1288"/>
      <c r="FVP1288"/>
      <c r="FVQ1288"/>
      <c r="FVR1288"/>
      <c r="FVS1288"/>
      <c r="FVT1288"/>
      <c r="FVU1288"/>
      <c r="FVV1288"/>
      <c r="FVW1288"/>
      <c r="FVX1288"/>
      <c r="FVY1288"/>
      <c r="FVZ1288"/>
      <c r="FWA1288"/>
      <c r="FWB1288"/>
      <c r="FWC1288"/>
      <c r="FWD1288"/>
      <c r="FWE1288"/>
      <c r="FWF1288"/>
      <c r="FWG1288"/>
      <c r="FWH1288"/>
      <c r="FWI1288"/>
      <c r="FWJ1288"/>
      <c r="FWK1288"/>
      <c r="FWL1288"/>
      <c r="FWM1288"/>
      <c r="FWN1288"/>
      <c r="FWO1288"/>
      <c r="FWP1288"/>
      <c r="FWQ1288"/>
      <c r="FWR1288"/>
      <c r="FWS1288"/>
      <c r="FWT1288"/>
      <c r="FWU1288"/>
      <c r="FWV1288"/>
      <c r="FWW1288"/>
      <c r="FWX1288"/>
      <c r="FWY1288"/>
      <c r="FWZ1288"/>
      <c r="FXA1288"/>
      <c r="FXB1288"/>
      <c r="FXC1288"/>
      <c r="FXD1288"/>
      <c r="FXE1288"/>
      <c r="FXF1288"/>
      <c r="FXG1288"/>
      <c r="FXH1288"/>
      <c r="FXI1288"/>
      <c r="FXJ1288"/>
      <c r="FXK1288"/>
      <c r="FXL1288"/>
      <c r="FXM1288"/>
      <c r="FXN1288"/>
      <c r="FXO1288"/>
      <c r="FXP1288"/>
      <c r="FXQ1288"/>
      <c r="FXR1288"/>
      <c r="FXS1288"/>
      <c r="FXT1288"/>
      <c r="FXU1288"/>
      <c r="FXV1288"/>
      <c r="FXW1288"/>
      <c r="FXX1288"/>
      <c r="FXY1288"/>
      <c r="FXZ1288"/>
      <c r="FYA1288"/>
      <c r="FYB1288"/>
      <c r="FYC1288"/>
      <c r="FYD1288"/>
      <c r="FYE1288"/>
      <c r="FYF1288"/>
      <c r="FYG1288"/>
      <c r="FYH1288"/>
      <c r="FYI1288"/>
      <c r="FYJ1288"/>
      <c r="FYK1288"/>
      <c r="FYL1288"/>
      <c r="FYM1288"/>
      <c r="FYN1288"/>
      <c r="FYO1288"/>
      <c r="FYP1288"/>
      <c r="FYQ1288"/>
      <c r="FYR1288"/>
      <c r="FYS1288"/>
      <c r="FYT1288"/>
      <c r="FYU1288"/>
      <c r="FYV1288"/>
      <c r="FYW1288"/>
      <c r="FYX1288"/>
      <c r="FYY1288"/>
      <c r="FYZ1288"/>
      <c r="FZA1288"/>
      <c r="FZB1288"/>
      <c r="FZC1288"/>
      <c r="FZD1288"/>
      <c r="FZE1288"/>
      <c r="FZF1288"/>
      <c r="FZG1288"/>
      <c r="FZH1288"/>
      <c r="FZI1288"/>
      <c r="FZJ1288"/>
      <c r="FZK1288"/>
      <c r="FZL1288"/>
      <c r="FZM1288"/>
      <c r="FZN1288"/>
      <c r="FZO1288"/>
      <c r="FZP1288"/>
      <c r="FZQ1288"/>
      <c r="FZR1288"/>
      <c r="FZS1288"/>
      <c r="FZT1288"/>
      <c r="FZU1288"/>
      <c r="FZV1288"/>
      <c r="FZW1288"/>
      <c r="FZX1288"/>
      <c r="FZY1288"/>
      <c r="FZZ1288"/>
      <c r="GAA1288"/>
      <c r="GAB1288"/>
      <c r="GAC1288"/>
      <c r="GAD1288"/>
      <c r="GAE1288"/>
      <c r="GAF1288"/>
      <c r="GAG1288"/>
      <c r="GAH1288"/>
      <c r="GAI1288"/>
      <c r="GAJ1288"/>
      <c r="GAK1288"/>
      <c r="GAL1288"/>
      <c r="GAM1288"/>
      <c r="GAN1288"/>
      <c r="GAO1288"/>
      <c r="GAP1288"/>
      <c r="GAQ1288"/>
      <c r="GAR1288"/>
      <c r="GAS1288"/>
      <c r="GAT1288"/>
      <c r="GAU1288"/>
      <c r="GAV1288"/>
      <c r="GAW1288"/>
      <c r="GAX1288"/>
      <c r="GAY1288"/>
      <c r="GAZ1288"/>
      <c r="GBA1288"/>
      <c r="GBB1288"/>
      <c r="GBC1288"/>
      <c r="GBD1288"/>
      <c r="GBE1288"/>
      <c r="GBF1288"/>
      <c r="GBG1288"/>
      <c r="GBH1288"/>
      <c r="GBI1288"/>
      <c r="GBJ1288"/>
      <c r="GBK1288"/>
      <c r="GBL1288"/>
      <c r="GBM1288"/>
      <c r="GBN1288"/>
      <c r="GBO1288"/>
      <c r="GBP1288"/>
      <c r="GBQ1288"/>
      <c r="GBR1288"/>
      <c r="GBS1288"/>
      <c r="GBT1288"/>
      <c r="GBU1288"/>
      <c r="GBV1288"/>
      <c r="GBW1288"/>
      <c r="GBX1288"/>
      <c r="GBY1288"/>
      <c r="GBZ1288"/>
      <c r="GCA1288"/>
      <c r="GCB1288"/>
      <c r="GCC1288"/>
      <c r="GCD1288"/>
      <c r="GCE1288"/>
      <c r="GCF1288"/>
      <c r="GCG1288"/>
      <c r="GCH1288"/>
      <c r="GCI1288"/>
      <c r="GCJ1288"/>
      <c r="GCK1288"/>
      <c r="GCL1288"/>
      <c r="GCM1288"/>
      <c r="GCN1288"/>
      <c r="GCO1288"/>
      <c r="GCP1288"/>
      <c r="GCQ1288"/>
      <c r="GCR1288"/>
      <c r="GCS1288"/>
      <c r="GCT1288"/>
      <c r="GCU1288"/>
      <c r="GCV1288"/>
      <c r="GCW1288"/>
      <c r="GCX1288"/>
      <c r="GCY1288"/>
      <c r="GCZ1288"/>
      <c r="GDA1288"/>
      <c r="GDB1288"/>
      <c r="GDC1288"/>
      <c r="GDD1288"/>
      <c r="GDE1288"/>
      <c r="GDF1288"/>
      <c r="GDG1288"/>
      <c r="GDH1288"/>
      <c r="GDI1288"/>
      <c r="GDJ1288"/>
      <c r="GDK1288"/>
      <c r="GDL1288"/>
      <c r="GDM1288"/>
      <c r="GDN1288"/>
      <c r="GDO1288"/>
      <c r="GDP1288"/>
      <c r="GDQ1288"/>
      <c r="GDR1288"/>
      <c r="GDS1288"/>
      <c r="GDT1288"/>
      <c r="GDU1288"/>
      <c r="GDV1288"/>
      <c r="GDW1288"/>
      <c r="GDX1288"/>
      <c r="GDY1288"/>
      <c r="GDZ1288"/>
      <c r="GEA1288"/>
      <c r="GEB1288"/>
      <c r="GEC1288"/>
      <c r="GED1288"/>
      <c r="GEE1288"/>
      <c r="GEF1288"/>
      <c r="GEG1288"/>
      <c r="GEH1288"/>
      <c r="GEI1288"/>
      <c r="GEJ1288"/>
      <c r="GEK1288"/>
      <c r="GEL1288"/>
      <c r="GEM1288"/>
      <c r="GEN1288"/>
      <c r="GEO1288"/>
      <c r="GEP1288"/>
      <c r="GEQ1288"/>
      <c r="GER1288"/>
      <c r="GES1288"/>
      <c r="GET1288"/>
      <c r="GEU1288"/>
      <c r="GEV1288"/>
      <c r="GEW1288"/>
      <c r="GEX1288"/>
      <c r="GEY1288"/>
      <c r="GEZ1288"/>
      <c r="GFA1288"/>
      <c r="GFB1288"/>
      <c r="GFC1288"/>
      <c r="GFD1288"/>
      <c r="GFE1288"/>
      <c r="GFF1288"/>
      <c r="GFG1288"/>
      <c r="GFH1288"/>
      <c r="GFI1288"/>
      <c r="GFJ1288"/>
      <c r="GFK1288"/>
      <c r="GFL1288"/>
      <c r="GFM1288"/>
      <c r="GFN1288"/>
      <c r="GFO1288"/>
      <c r="GFP1288"/>
      <c r="GFQ1288"/>
      <c r="GFR1288"/>
      <c r="GFS1288"/>
      <c r="GFT1288"/>
      <c r="GFU1288"/>
      <c r="GFV1288"/>
      <c r="GFW1288"/>
      <c r="GFX1288"/>
      <c r="GFY1288"/>
      <c r="GFZ1288"/>
      <c r="GGA1288"/>
      <c r="GGB1288"/>
      <c r="GGC1288"/>
      <c r="GGD1288"/>
      <c r="GGE1288"/>
      <c r="GGF1288"/>
      <c r="GGG1288"/>
      <c r="GGH1288"/>
      <c r="GGI1288"/>
      <c r="GGJ1288"/>
      <c r="GGK1288"/>
      <c r="GGL1288"/>
      <c r="GGM1288"/>
      <c r="GGN1288"/>
      <c r="GGO1288"/>
      <c r="GGP1288"/>
      <c r="GGQ1288"/>
      <c r="GGR1288"/>
      <c r="GGS1288"/>
      <c r="GGT1288"/>
      <c r="GGU1288"/>
      <c r="GGV1288"/>
      <c r="GGW1288"/>
      <c r="GGX1288"/>
      <c r="GGY1288"/>
      <c r="GGZ1288"/>
      <c r="GHA1288"/>
      <c r="GHB1288"/>
      <c r="GHC1288"/>
      <c r="GHD1288"/>
      <c r="GHE1288"/>
      <c r="GHF1288"/>
      <c r="GHG1288"/>
      <c r="GHH1288"/>
      <c r="GHI1288"/>
      <c r="GHJ1288"/>
      <c r="GHK1288"/>
      <c r="GHL1288"/>
      <c r="GHM1288"/>
      <c r="GHN1288"/>
      <c r="GHO1288"/>
      <c r="GHP1288"/>
      <c r="GHQ1288"/>
      <c r="GHR1288"/>
      <c r="GHS1288"/>
      <c r="GHT1288"/>
      <c r="GHU1288"/>
      <c r="GHV1288"/>
      <c r="GHW1288"/>
      <c r="GHX1288"/>
      <c r="GHY1288"/>
      <c r="GHZ1288"/>
      <c r="GIA1288"/>
      <c r="GIB1288"/>
      <c r="GIC1288"/>
      <c r="GID1288"/>
      <c r="GIE1288"/>
      <c r="GIF1288"/>
      <c r="GIG1288"/>
      <c r="GIH1288"/>
      <c r="GII1288"/>
      <c r="GIJ1288"/>
      <c r="GIK1288"/>
      <c r="GIL1288"/>
      <c r="GIM1288"/>
      <c r="GIN1288"/>
      <c r="GIO1288"/>
      <c r="GIP1288"/>
      <c r="GIQ1288"/>
      <c r="GIR1288"/>
      <c r="GIS1288"/>
      <c r="GIT1288"/>
      <c r="GIU1288"/>
      <c r="GIV1288"/>
      <c r="GIW1288"/>
      <c r="GIX1288"/>
      <c r="GIY1288"/>
      <c r="GIZ1288"/>
      <c r="GJA1288"/>
      <c r="GJB1288"/>
      <c r="GJC1288"/>
      <c r="GJD1288"/>
      <c r="GJE1288"/>
      <c r="GJF1288"/>
      <c r="GJG1288"/>
      <c r="GJH1288"/>
      <c r="GJI1288"/>
      <c r="GJJ1288"/>
      <c r="GJK1288"/>
      <c r="GJL1288"/>
      <c r="GJM1288"/>
      <c r="GJN1288"/>
      <c r="GJO1288"/>
      <c r="GJP1288"/>
      <c r="GJQ1288"/>
      <c r="GJR1288"/>
      <c r="GJS1288"/>
      <c r="GJT1288"/>
      <c r="GJU1288"/>
      <c r="GJV1288"/>
      <c r="GJW1288"/>
      <c r="GJX1288"/>
      <c r="GJY1288"/>
      <c r="GJZ1288"/>
      <c r="GKA1288"/>
      <c r="GKB1288"/>
      <c r="GKC1288"/>
      <c r="GKD1288"/>
      <c r="GKE1288"/>
      <c r="GKF1288"/>
      <c r="GKG1288"/>
      <c r="GKH1288"/>
      <c r="GKI1288"/>
      <c r="GKJ1288"/>
      <c r="GKK1288"/>
      <c r="GKL1288"/>
      <c r="GKM1288"/>
      <c r="GKN1288"/>
      <c r="GKO1288"/>
      <c r="GKP1288"/>
      <c r="GKQ1288"/>
      <c r="GKR1288"/>
      <c r="GKS1288"/>
      <c r="GKT1288"/>
      <c r="GKU1288"/>
      <c r="GKV1288"/>
      <c r="GKW1288"/>
      <c r="GKX1288"/>
      <c r="GKY1288"/>
      <c r="GKZ1288"/>
      <c r="GLA1288"/>
      <c r="GLB1288"/>
      <c r="GLC1288"/>
      <c r="GLD1288"/>
      <c r="GLE1288"/>
      <c r="GLF1288"/>
      <c r="GLG1288"/>
      <c r="GLH1288"/>
      <c r="GLI1288"/>
      <c r="GLJ1288"/>
      <c r="GLK1288"/>
      <c r="GLL1288"/>
      <c r="GLM1288"/>
      <c r="GLN1288"/>
      <c r="GLO1288"/>
      <c r="GLP1288"/>
      <c r="GLQ1288"/>
      <c r="GLR1288"/>
      <c r="GLS1288"/>
      <c r="GLT1288"/>
      <c r="GLU1288"/>
      <c r="GLV1288"/>
      <c r="GLW1288"/>
      <c r="GLX1288"/>
      <c r="GLY1288"/>
      <c r="GLZ1288"/>
      <c r="GMA1288"/>
      <c r="GMB1288"/>
      <c r="GMC1288"/>
      <c r="GMD1288"/>
      <c r="GME1288"/>
      <c r="GMF1288"/>
      <c r="GMG1288"/>
      <c r="GMH1288"/>
      <c r="GMI1288"/>
      <c r="GMJ1288"/>
      <c r="GMK1288"/>
      <c r="GML1288"/>
      <c r="GMM1288"/>
      <c r="GMN1288"/>
      <c r="GMO1288"/>
      <c r="GMP1288"/>
      <c r="GMQ1288"/>
      <c r="GMR1288"/>
      <c r="GMS1288"/>
      <c r="GMT1288"/>
      <c r="GMU1288"/>
      <c r="GMV1288"/>
      <c r="GMW1288"/>
      <c r="GMX1288"/>
      <c r="GMY1288"/>
      <c r="GMZ1288"/>
      <c r="GNA1288"/>
      <c r="GNB1288"/>
      <c r="GNC1288"/>
      <c r="GND1288"/>
      <c r="GNE1288"/>
      <c r="GNF1288"/>
      <c r="GNG1288"/>
      <c r="GNH1288"/>
      <c r="GNI1288"/>
      <c r="GNJ1288"/>
      <c r="GNK1288"/>
      <c r="GNL1288"/>
      <c r="GNM1288"/>
      <c r="GNN1288"/>
      <c r="GNO1288"/>
      <c r="GNP1288"/>
      <c r="GNQ1288"/>
      <c r="GNR1288"/>
      <c r="GNS1288"/>
      <c r="GNT1288"/>
      <c r="GNU1288"/>
      <c r="GNV1288"/>
      <c r="GNW1288"/>
      <c r="GNX1288"/>
      <c r="GNY1288"/>
      <c r="GNZ1288"/>
      <c r="GOA1288"/>
      <c r="GOB1288"/>
      <c r="GOC1288"/>
      <c r="GOD1288"/>
      <c r="GOE1288"/>
      <c r="GOF1288"/>
      <c r="GOG1288"/>
      <c r="GOH1288"/>
      <c r="GOI1288"/>
      <c r="GOJ1288"/>
      <c r="GOK1288"/>
      <c r="GOL1288"/>
      <c r="GOM1288"/>
      <c r="GON1288"/>
      <c r="GOO1288"/>
      <c r="GOP1288"/>
      <c r="GOQ1288"/>
      <c r="GOR1288"/>
      <c r="GOS1288"/>
      <c r="GOT1288"/>
      <c r="GOU1288"/>
      <c r="GOV1288"/>
      <c r="GOW1288"/>
      <c r="GOX1288"/>
      <c r="GOY1288"/>
      <c r="GOZ1288"/>
      <c r="GPA1288"/>
      <c r="GPB1288"/>
      <c r="GPC1288"/>
      <c r="GPD1288"/>
      <c r="GPE1288"/>
      <c r="GPF1288"/>
      <c r="GPG1288"/>
      <c r="GPH1288"/>
      <c r="GPI1288"/>
      <c r="GPJ1288"/>
      <c r="GPK1288"/>
      <c r="GPL1288"/>
      <c r="GPM1288"/>
      <c r="GPN1288"/>
      <c r="GPO1288"/>
      <c r="GPP1288"/>
      <c r="GPQ1288"/>
      <c r="GPR1288"/>
      <c r="GPS1288"/>
      <c r="GPT1288"/>
      <c r="GPU1288"/>
      <c r="GPV1288"/>
      <c r="GPW1288"/>
      <c r="GPX1288"/>
      <c r="GPY1288"/>
      <c r="GPZ1288"/>
      <c r="GQA1288"/>
      <c r="GQB1288"/>
      <c r="GQC1288"/>
      <c r="GQD1288"/>
      <c r="GQE1288"/>
      <c r="GQF1288"/>
      <c r="GQG1288"/>
      <c r="GQH1288"/>
      <c r="GQI1288"/>
      <c r="GQJ1288"/>
      <c r="GQK1288"/>
      <c r="GQL1288"/>
      <c r="GQM1288"/>
      <c r="GQN1288"/>
      <c r="GQO1288"/>
      <c r="GQP1288"/>
      <c r="GQQ1288"/>
      <c r="GQR1288"/>
      <c r="GQS1288"/>
      <c r="GQT1288"/>
      <c r="GQU1288"/>
      <c r="GQV1288"/>
      <c r="GQW1288"/>
      <c r="GQX1288"/>
      <c r="GQY1288"/>
      <c r="GQZ1288"/>
      <c r="GRA1288"/>
      <c r="GRB1288"/>
      <c r="GRC1288"/>
      <c r="GRD1288"/>
      <c r="GRE1288"/>
      <c r="GRF1288"/>
      <c r="GRG1288"/>
      <c r="GRH1288"/>
      <c r="GRI1288"/>
      <c r="GRJ1288"/>
      <c r="GRK1288"/>
      <c r="GRL1288"/>
      <c r="GRM1288"/>
      <c r="GRN1288"/>
      <c r="GRO1288"/>
      <c r="GRP1288"/>
      <c r="GRQ1288"/>
      <c r="GRR1288"/>
      <c r="GRS1288"/>
      <c r="GRT1288"/>
      <c r="GRU1288"/>
      <c r="GRV1288"/>
      <c r="GRW1288"/>
      <c r="GRX1288"/>
      <c r="GRY1288"/>
      <c r="GRZ1288"/>
      <c r="GSA1288"/>
      <c r="GSB1288"/>
      <c r="GSC1288"/>
      <c r="GSD1288"/>
      <c r="GSE1288"/>
      <c r="GSF1288"/>
      <c r="GSG1288"/>
      <c r="GSH1288"/>
      <c r="GSI1288"/>
      <c r="GSJ1288"/>
      <c r="GSK1288"/>
      <c r="GSL1288"/>
      <c r="GSM1288"/>
      <c r="GSN1288"/>
      <c r="GSO1288"/>
      <c r="GSP1288"/>
      <c r="GSQ1288"/>
      <c r="GSR1288"/>
      <c r="GSS1288"/>
      <c r="GST1288"/>
      <c r="GSU1288"/>
      <c r="GSV1288"/>
      <c r="GSW1288"/>
      <c r="GSX1288"/>
      <c r="GSY1288"/>
      <c r="GSZ1288"/>
      <c r="GTA1288"/>
      <c r="GTB1288"/>
      <c r="GTC1288"/>
      <c r="GTD1288"/>
      <c r="GTE1288"/>
      <c r="GTF1288"/>
      <c r="GTG1288"/>
      <c r="GTH1288"/>
      <c r="GTI1288"/>
      <c r="GTJ1288"/>
      <c r="GTK1288"/>
      <c r="GTL1288"/>
      <c r="GTM1288"/>
      <c r="GTN1288"/>
      <c r="GTO1288"/>
      <c r="GTP1288"/>
      <c r="GTQ1288"/>
      <c r="GTR1288"/>
      <c r="GTS1288"/>
      <c r="GTT1288"/>
      <c r="GTU1288"/>
      <c r="GTV1288"/>
      <c r="GTW1288"/>
      <c r="GTX1288"/>
      <c r="GTY1288"/>
      <c r="GTZ1288"/>
      <c r="GUA1288"/>
      <c r="GUB1288"/>
      <c r="GUC1288"/>
      <c r="GUD1288"/>
      <c r="GUE1288"/>
      <c r="GUF1288"/>
      <c r="GUG1288"/>
      <c r="GUH1288"/>
      <c r="GUI1288"/>
      <c r="GUJ1288"/>
      <c r="GUK1288"/>
      <c r="GUL1288"/>
      <c r="GUM1288"/>
      <c r="GUN1288"/>
      <c r="GUO1288"/>
      <c r="GUP1288"/>
      <c r="GUQ1288"/>
      <c r="GUR1288"/>
      <c r="GUS1288"/>
      <c r="GUT1288"/>
      <c r="GUU1288"/>
      <c r="GUV1288"/>
      <c r="GUW1288"/>
      <c r="GUX1288"/>
      <c r="GUY1288"/>
      <c r="GUZ1288"/>
      <c r="GVA1288"/>
      <c r="GVB1288"/>
      <c r="GVC1288"/>
      <c r="GVD1288"/>
      <c r="GVE1288"/>
      <c r="GVF1288"/>
      <c r="GVG1288"/>
      <c r="GVH1288"/>
      <c r="GVI1288"/>
      <c r="GVJ1288"/>
      <c r="GVK1288"/>
      <c r="GVL1288"/>
      <c r="GVM1288"/>
      <c r="GVN1288"/>
      <c r="GVO1288"/>
      <c r="GVP1288"/>
      <c r="GVQ1288"/>
      <c r="GVR1288"/>
      <c r="GVS1288"/>
      <c r="GVT1288"/>
      <c r="GVU1288"/>
      <c r="GVV1288"/>
      <c r="GVW1288"/>
      <c r="GVX1288"/>
      <c r="GVY1288"/>
      <c r="GVZ1288"/>
      <c r="GWA1288"/>
      <c r="GWB1288"/>
      <c r="GWC1288"/>
      <c r="GWD1288"/>
      <c r="GWE1288"/>
      <c r="GWF1288"/>
      <c r="GWG1288"/>
      <c r="GWH1288"/>
      <c r="GWI1288"/>
      <c r="GWJ1288"/>
      <c r="GWK1288"/>
      <c r="GWL1288"/>
      <c r="GWM1288"/>
      <c r="GWN1288"/>
      <c r="GWO1288"/>
      <c r="GWP1288"/>
      <c r="GWQ1288"/>
      <c r="GWR1288"/>
      <c r="GWS1288"/>
      <c r="GWT1288"/>
      <c r="GWU1288"/>
      <c r="GWV1288"/>
      <c r="GWW1288"/>
      <c r="GWX1288"/>
      <c r="GWY1288"/>
      <c r="GWZ1288"/>
      <c r="GXA1288"/>
      <c r="GXB1288"/>
      <c r="GXC1288"/>
      <c r="GXD1288"/>
      <c r="GXE1288"/>
      <c r="GXF1288"/>
      <c r="GXG1288"/>
      <c r="GXH1288"/>
      <c r="GXI1288"/>
      <c r="GXJ1288"/>
      <c r="GXK1288"/>
      <c r="GXL1288"/>
      <c r="GXM1288"/>
      <c r="GXN1288"/>
      <c r="GXO1288"/>
      <c r="GXP1288"/>
      <c r="GXQ1288"/>
      <c r="GXR1288"/>
      <c r="GXS1288"/>
      <c r="GXT1288"/>
      <c r="GXU1288"/>
      <c r="GXV1288"/>
      <c r="GXW1288"/>
      <c r="GXX1288"/>
      <c r="GXY1288"/>
      <c r="GXZ1288"/>
      <c r="GYA1288"/>
      <c r="GYB1288"/>
      <c r="GYC1288"/>
      <c r="GYD1288"/>
      <c r="GYE1288"/>
      <c r="GYF1288"/>
      <c r="GYG1288"/>
      <c r="GYH1288"/>
      <c r="GYI1288"/>
      <c r="GYJ1288"/>
      <c r="GYK1288"/>
      <c r="GYL1288"/>
      <c r="GYM1288"/>
      <c r="GYN1288"/>
      <c r="GYO1288"/>
      <c r="GYP1288"/>
      <c r="GYQ1288"/>
      <c r="GYR1288"/>
      <c r="GYS1288"/>
      <c r="GYT1288"/>
      <c r="GYU1288"/>
      <c r="GYV1288"/>
      <c r="GYW1288"/>
      <c r="GYX1288"/>
      <c r="GYY1288"/>
      <c r="GYZ1288"/>
      <c r="GZA1288"/>
      <c r="GZB1288"/>
      <c r="GZC1288"/>
      <c r="GZD1288"/>
      <c r="GZE1288"/>
      <c r="GZF1288"/>
      <c r="GZG1288"/>
      <c r="GZH1288"/>
      <c r="GZI1288"/>
      <c r="GZJ1288"/>
      <c r="GZK1288"/>
      <c r="GZL1288"/>
      <c r="GZM1288"/>
      <c r="GZN1288"/>
      <c r="GZO1288"/>
      <c r="GZP1288"/>
      <c r="GZQ1288"/>
      <c r="GZR1288"/>
      <c r="GZS1288"/>
      <c r="GZT1288"/>
      <c r="GZU1288"/>
      <c r="GZV1288"/>
      <c r="GZW1288"/>
      <c r="GZX1288"/>
      <c r="GZY1288"/>
      <c r="GZZ1288"/>
      <c r="HAA1288"/>
      <c r="HAB1288"/>
      <c r="HAC1288"/>
      <c r="HAD1288"/>
      <c r="HAE1288"/>
      <c r="HAF1288"/>
      <c r="HAG1288"/>
      <c r="HAH1288"/>
      <c r="HAI1288"/>
      <c r="HAJ1288"/>
      <c r="HAK1288"/>
      <c r="HAL1288"/>
      <c r="HAM1288"/>
      <c r="HAN1288"/>
      <c r="HAO1288"/>
      <c r="HAP1288"/>
      <c r="HAQ1288"/>
      <c r="HAR1288"/>
      <c r="HAS1288"/>
      <c r="HAT1288"/>
      <c r="HAU1288"/>
      <c r="HAV1288"/>
      <c r="HAW1288"/>
      <c r="HAX1288"/>
      <c r="HAY1288"/>
      <c r="HAZ1288"/>
      <c r="HBA1288"/>
      <c r="HBB1288"/>
      <c r="HBC1288"/>
      <c r="HBD1288"/>
      <c r="HBE1288"/>
      <c r="HBF1288"/>
      <c r="HBG1288"/>
      <c r="HBH1288"/>
      <c r="HBI1288"/>
      <c r="HBJ1288"/>
      <c r="HBK1288"/>
      <c r="HBL1288"/>
      <c r="HBM1288"/>
      <c r="HBN1288"/>
      <c r="HBO1288"/>
      <c r="HBP1288"/>
      <c r="HBQ1288"/>
      <c r="HBR1288"/>
      <c r="HBS1288"/>
      <c r="HBT1288"/>
      <c r="HBU1288"/>
      <c r="HBV1288"/>
      <c r="HBW1288"/>
      <c r="HBX1288"/>
      <c r="HBY1288"/>
      <c r="HBZ1288"/>
      <c r="HCA1288"/>
      <c r="HCB1288"/>
      <c r="HCC1288"/>
      <c r="HCD1288"/>
      <c r="HCE1288"/>
      <c r="HCF1288"/>
      <c r="HCG1288"/>
      <c r="HCH1288"/>
      <c r="HCI1288"/>
      <c r="HCJ1288"/>
      <c r="HCK1288"/>
      <c r="HCL1288"/>
      <c r="HCM1288"/>
      <c r="HCN1288"/>
      <c r="HCO1288"/>
      <c r="HCP1288"/>
      <c r="HCQ1288"/>
      <c r="HCR1288"/>
      <c r="HCS1288"/>
      <c r="HCT1288"/>
      <c r="HCU1288"/>
      <c r="HCV1288"/>
      <c r="HCW1288"/>
      <c r="HCX1288"/>
      <c r="HCY1288"/>
      <c r="HCZ1288"/>
      <c r="HDA1288"/>
      <c r="HDB1288"/>
      <c r="HDC1288"/>
      <c r="HDD1288"/>
      <c r="HDE1288"/>
      <c r="HDF1288"/>
      <c r="HDG1288"/>
      <c r="HDH1288"/>
      <c r="HDI1288"/>
      <c r="HDJ1288"/>
      <c r="HDK1288"/>
      <c r="HDL1288"/>
      <c r="HDM1288"/>
      <c r="HDN1288"/>
      <c r="HDO1288"/>
      <c r="HDP1288"/>
      <c r="HDQ1288"/>
      <c r="HDR1288"/>
      <c r="HDS1288"/>
      <c r="HDT1288"/>
      <c r="HDU1288"/>
      <c r="HDV1288"/>
      <c r="HDW1288"/>
      <c r="HDX1288"/>
      <c r="HDY1288"/>
      <c r="HDZ1288"/>
      <c r="HEA1288"/>
      <c r="HEB1288"/>
      <c r="HEC1288"/>
      <c r="HED1288"/>
      <c r="HEE1288"/>
      <c r="HEF1288"/>
      <c r="HEG1288"/>
      <c r="HEH1288"/>
      <c r="HEI1288"/>
      <c r="HEJ1288"/>
      <c r="HEK1288"/>
      <c r="HEL1288"/>
      <c r="HEM1288"/>
      <c r="HEN1288"/>
      <c r="HEO1288"/>
      <c r="HEP1288"/>
      <c r="HEQ1288"/>
      <c r="HER1288"/>
      <c r="HES1288"/>
      <c r="HET1288"/>
      <c r="HEU1288"/>
      <c r="HEV1288"/>
      <c r="HEW1288"/>
      <c r="HEX1288"/>
      <c r="HEY1288"/>
      <c r="HEZ1288"/>
      <c r="HFA1288"/>
      <c r="HFB1288"/>
      <c r="HFC1288"/>
      <c r="HFD1288"/>
      <c r="HFE1288"/>
      <c r="HFF1288"/>
      <c r="HFG1288"/>
      <c r="HFH1288"/>
      <c r="HFI1288"/>
      <c r="HFJ1288"/>
      <c r="HFK1288"/>
      <c r="HFL1288"/>
      <c r="HFM1288"/>
      <c r="HFN1288"/>
      <c r="HFO1288"/>
      <c r="HFP1288"/>
      <c r="HFQ1288"/>
      <c r="HFR1288"/>
      <c r="HFS1288"/>
      <c r="HFT1288"/>
      <c r="HFU1288"/>
      <c r="HFV1288"/>
      <c r="HFW1288"/>
      <c r="HFX1288"/>
      <c r="HFY1288"/>
      <c r="HFZ1288"/>
      <c r="HGA1288"/>
      <c r="HGB1288"/>
      <c r="HGC1288"/>
      <c r="HGD1288"/>
      <c r="HGE1288"/>
      <c r="HGF1288"/>
      <c r="HGG1288"/>
      <c r="HGH1288"/>
      <c r="HGI1288"/>
      <c r="HGJ1288"/>
      <c r="HGK1288"/>
      <c r="HGL1288"/>
      <c r="HGM1288"/>
      <c r="HGN1288"/>
      <c r="HGO1288"/>
      <c r="HGP1288"/>
      <c r="HGQ1288"/>
      <c r="HGR1288"/>
      <c r="HGS1288"/>
      <c r="HGT1288"/>
      <c r="HGU1288"/>
      <c r="HGV1288"/>
      <c r="HGW1288"/>
      <c r="HGX1288"/>
      <c r="HGY1288"/>
      <c r="HGZ1288"/>
      <c r="HHA1288"/>
      <c r="HHB1288"/>
      <c r="HHC1288"/>
      <c r="HHD1288"/>
      <c r="HHE1288"/>
      <c r="HHF1288"/>
      <c r="HHG1288"/>
      <c r="HHH1288"/>
      <c r="HHI1288"/>
      <c r="HHJ1288"/>
      <c r="HHK1288"/>
      <c r="HHL1288"/>
      <c r="HHM1288"/>
      <c r="HHN1288"/>
      <c r="HHO1288"/>
      <c r="HHP1288"/>
      <c r="HHQ1288"/>
      <c r="HHR1288"/>
      <c r="HHS1288"/>
      <c r="HHT1288"/>
      <c r="HHU1288"/>
      <c r="HHV1288"/>
      <c r="HHW1288"/>
      <c r="HHX1288"/>
      <c r="HHY1288"/>
      <c r="HHZ1288"/>
      <c r="HIA1288"/>
      <c r="HIB1288"/>
      <c r="HIC1288"/>
      <c r="HID1288"/>
      <c r="HIE1288"/>
      <c r="HIF1288"/>
      <c r="HIG1288"/>
      <c r="HIH1288"/>
      <c r="HII1288"/>
      <c r="HIJ1288"/>
      <c r="HIK1288"/>
      <c r="HIL1288"/>
      <c r="HIM1288"/>
      <c r="HIN1288"/>
      <c r="HIO1288"/>
      <c r="HIP1288"/>
      <c r="HIQ1288"/>
      <c r="HIR1288"/>
      <c r="HIS1288"/>
      <c r="HIT1288"/>
      <c r="HIU1288"/>
      <c r="HIV1288"/>
      <c r="HIW1288"/>
      <c r="HIX1288"/>
      <c r="HIY1288"/>
      <c r="HIZ1288"/>
      <c r="HJA1288"/>
      <c r="HJB1288"/>
      <c r="HJC1288"/>
      <c r="HJD1288"/>
      <c r="HJE1288"/>
      <c r="HJF1288"/>
      <c r="HJG1288"/>
      <c r="HJH1288"/>
      <c r="HJI1288"/>
      <c r="HJJ1288"/>
      <c r="HJK1288"/>
      <c r="HJL1288"/>
      <c r="HJM1288"/>
      <c r="HJN1288"/>
      <c r="HJO1288"/>
      <c r="HJP1288"/>
      <c r="HJQ1288"/>
      <c r="HJR1288"/>
      <c r="HJS1288"/>
      <c r="HJT1288"/>
      <c r="HJU1288"/>
      <c r="HJV1288"/>
      <c r="HJW1288"/>
      <c r="HJX1288"/>
      <c r="HJY1288"/>
      <c r="HJZ1288"/>
      <c r="HKA1288"/>
      <c r="HKB1288"/>
      <c r="HKC1288"/>
      <c r="HKD1288"/>
      <c r="HKE1288"/>
      <c r="HKF1288"/>
      <c r="HKG1288"/>
      <c r="HKH1288"/>
      <c r="HKI1288"/>
      <c r="HKJ1288"/>
      <c r="HKK1288"/>
      <c r="HKL1288"/>
      <c r="HKM1288"/>
      <c r="HKN1288"/>
      <c r="HKO1288"/>
      <c r="HKP1288"/>
      <c r="HKQ1288"/>
      <c r="HKR1288"/>
      <c r="HKS1288"/>
      <c r="HKT1288"/>
      <c r="HKU1288"/>
      <c r="HKV1288"/>
      <c r="HKW1288"/>
      <c r="HKX1288"/>
      <c r="HKY1288"/>
      <c r="HKZ1288"/>
      <c r="HLA1288"/>
      <c r="HLB1288"/>
      <c r="HLC1288"/>
      <c r="HLD1288"/>
      <c r="HLE1288"/>
      <c r="HLF1288"/>
      <c r="HLG1288"/>
      <c r="HLH1288"/>
      <c r="HLI1288"/>
      <c r="HLJ1288"/>
      <c r="HLK1288"/>
      <c r="HLL1288"/>
      <c r="HLM1288"/>
      <c r="HLN1288"/>
      <c r="HLO1288"/>
      <c r="HLP1288"/>
      <c r="HLQ1288"/>
      <c r="HLR1288"/>
      <c r="HLS1288"/>
      <c r="HLT1288"/>
      <c r="HLU1288"/>
      <c r="HLV1288"/>
      <c r="HLW1288"/>
      <c r="HLX1288"/>
      <c r="HLY1288"/>
      <c r="HLZ1288"/>
      <c r="HMA1288"/>
      <c r="HMB1288"/>
      <c r="HMC1288"/>
      <c r="HMD1288"/>
      <c r="HME1288"/>
      <c r="HMF1288"/>
      <c r="HMG1288"/>
      <c r="HMH1288"/>
      <c r="HMI1288"/>
      <c r="HMJ1288"/>
      <c r="HMK1288"/>
      <c r="HML1288"/>
      <c r="HMM1288"/>
      <c r="HMN1288"/>
      <c r="HMO1288"/>
      <c r="HMP1288"/>
      <c r="HMQ1288"/>
      <c r="HMR1288"/>
      <c r="HMS1288"/>
      <c r="HMT1288"/>
      <c r="HMU1288"/>
      <c r="HMV1288"/>
      <c r="HMW1288"/>
      <c r="HMX1288"/>
      <c r="HMY1288"/>
      <c r="HMZ1288"/>
      <c r="HNA1288"/>
      <c r="HNB1288"/>
      <c r="HNC1288"/>
      <c r="HND1288"/>
      <c r="HNE1288"/>
      <c r="HNF1288"/>
      <c r="HNG1288"/>
      <c r="HNH1288"/>
      <c r="HNI1288"/>
      <c r="HNJ1288"/>
      <c r="HNK1288"/>
      <c r="HNL1288"/>
      <c r="HNM1288"/>
      <c r="HNN1288"/>
      <c r="HNO1288"/>
      <c r="HNP1288"/>
      <c r="HNQ1288"/>
      <c r="HNR1288"/>
      <c r="HNS1288"/>
      <c r="HNT1288"/>
      <c r="HNU1288"/>
      <c r="HNV1288"/>
      <c r="HNW1288"/>
      <c r="HNX1288"/>
      <c r="HNY1288"/>
      <c r="HNZ1288"/>
      <c r="HOA1288"/>
      <c r="HOB1288"/>
      <c r="HOC1288"/>
      <c r="HOD1288"/>
      <c r="HOE1288"/>
      <c r="HOF1288"/>
      <c r="HOG1288"/>
      <c r="HOH1288"/>
      <c r="HOI1288"/>
      <c r="HOJ1288"/>
      <c r="HOK1288"/>
      <c r="HOL1288"/>
      <c r="HOM1288"/>
      <c r="HON1288"/>
      <c r="HOO1288"/>
      <c r="HOP1288"/>
      <c r="HOQ1288"/>
      <c r="HOR1288"/>
      <c r="HOS1288"/>
      <c r="HOT1288"/>
      <c r="HOU1288"/>
      <c r="HOV1288"/>
      <c r="HOW1288"/>
      <c r="HOX1288"/>
      <c r="HOY1288"/>
      <c r="HOZ1288"/>
      <c r="HPA1288"/>
      <c r="HPB1288"/>
      <c r="HPC1288"/>
      <c r="HPD1288"/>
      <c r="HPE1288"/>
      <c r="HPF1288"/>
      <c r="HPG1288"/>
      <c r="HPH1288"/>
      <c r="HPI1288"/>
      <c r="HPJ1288"/>
      <c r="HPK1288"/>
      <c r="HPL1288"/>
      <c r="HPM1288"/>
      <c r="HPN1288"/>
      <c r="HPO1288"/>
      <c r="HPP1288"/>
      <c r="HPQ1288"/>
      <c r="HPR1288"/>
      <c r="HPS1288"/>
      <c r="HPT1288"/>
      <c r="HPU1288"/>
      <c r="HPV1288"/>
      <c r="HPW1288"/>
      <c r="HPX1288"/>
      <c r="HPY1288"/>
      <c r="HPZ1288"/>
      <c r="HQA1288"/>
      <c r="HQB1288"/>
      <c r="HQC1288"/>
      <c r="HQD1288"/>
      <c r="HQE1288"/>
      <c r="HQF1288"/>
      <c r="HQG1288"/>
      <c r="HQH1288"/>
      <c r="HQI1288"/>
      <c r="HQJ1288"/>
      <c r="HQK1288"/>
      <c r="HQL1288"/>
      <c r="HQM1288"/>
      <c r="HQN1288"/>
      <c r="HQO1288"/>
      <c r="HQP1288"/>
      <c r="HQQ1288"/>
      <c r="HQR1288"/>
      <c r="HQS1288"/>
      <c r="HQT1288"/>
      <c r="HQU1288"/>
      <c r="HQV1288"/>
      <c r="HQW1288"/>
      <c r="HQX1288"/>
      <c r="HQY1288"/>
      <c r="HQZ1288"/>
      <c r="HRA1288"/>
      <c r="HRB1288"/>
      <c r="HRC1288"/>
      <c r="HRD1288"/>
      <c r="HRE1288"/>
      <c r="HRF1288"/>
      <c r="HRG1288"/>
      <c r="HRH1288"/>
      <c r="HRI1288"/>
      <c r="HRJ1288"/>
      <c r="HRK1288"/>
      <c r="HRL1288"/>
      <c r="HRM1288"/>
      <c r="HRN1288"/>
      <c r="HRO1288"/>
      <c r="HRP1288"/>
      <c r="HRQ1288"/>
      <c r="HRR1288"/>
      <c r="HRS1288"/>
      <c r="HRT1288"/>
      <c r="HRU1288"/>
      <c r="HRV1288"/>
      <c r="HRW1288"/>
      <c r="HRX1288"/>
      <c r="HRY1288"/>
      <c r="HRZ1288"/>
      <c r="HSA1288"/>
      <c r="HSB1288"/>
      <c r="HSC1288"/>
      <c r="HSD1288"/>
      <c r="HSE1288"/>
      <c r="HSF1288"/>
      <c r="HSG1288"/>
      <c r="HSH1288"/>
      <c r="HSI1288"/>
      <c r="HSJ1288"/>
      <c r="HSK1288"/>
      <c r="HSL1288"/>
      <c r="HSM1288"/>
      <c r="HSN1288"/>
      <c r="HSO1288"/>
      <c r="HSP1288"/>
      <c r="HSQ1288"/>
      <c r="HSR1288"/>
      <c r="HSS1288"/>
      <c r="HST1288"/>
      <c r="HSU1288"/>
      <c r="HSV1288"/>
      <c r="HSW1288"/>
      <c r="HSX1288"/>
      <c r="HSY1288"/>
      <c r="HSZ1288"/>
      <c r="HTA1288"/>
      <c r="HTB1288"/>
      <c r="HTC1288"/>
      <c r="HTD1288"/>
      <c r="HTE1288"/>
      <c r="HTF1288"/>
      <c r="HTG1288"/>
      <c r="HTH1288"/>
      <c r="HTI1288"/>
      <c r="HTJ1288"/>
      <c r="HTK1288"/>
      <c r="HTL1288"/>
      <c r="HTM1288"/>
      <c r="HTN1288"/>
      <c r="HTO1288"/>
      <c r="HTP1288"/>
      <c r="HTQ1288"/>
      <c r="HTR1288"/>
      <c r="HTS1288"/>
      <c r="HTT1288"/>
      <c r="HTU1288"/>
      <c r="HTV1288"/>
      <c r="HTW1288"/>
      <c r="HTX1288"/>
      <c r="HTY1288"/>
      <c r="HTZ1288"/>
      <c r="HUA1288"/>
      <c r="HUB1288"/>
      <c r="HUC1288"/>
      <c r="HUD1288"/>
      <c r="HUE1288"/>
      <c r="HUF1288"/>
      <c r="HUG1288"/>
      <c r="HUH1288"/>
      <c r="HUI1288"/>
      <c r="HUJ1288"/>
      <c r="HUK1288"/>
      <c r="HUL1288"/>
      <c r="HUM1288"/>
      <c r="HUN1288"/>
      <c r="HUO1288"/>
      <c r="HUP1288"/>
      <c r="HUQ1288"/>
      <c r="HUR1288"/>
      <c r="HUS1288"/>
      <c r="HUT1288"/>
      <c r="HUU1288"/>
      <c r="HUV1288"/>
      <c r="HUW1288"/>
      <c r="HUX1288"/>
      <c r="HUY1288"/>
      <c r="HUZ1288"/>
      <c r="HVA1288"/>
      <c r="HVB1288"/>
      <c r="HVC1288"/>
      <c r="HVD1288"/>
      <c r="HVE1288"/>
      <c r="HVF1288"/>
      <c r="HVG1288"/>
      <c r="HVH1288"/>
      <c r="HVI1288"/>
      <c r="HVJ1288"/>
      <c r="HVK1288"/>
      <c r="HVL1288"/>
      <c r="HVM1288"/>
      <c r="HVN1288"/>
      <c r="HVO1288"/>
      <c r="HVP1288"/>
      <c r="HVQ1288"/>
      <c r="HVR1288"/>
      <c r="HVS1288"/>
      <c r="HVT1288"/>
      <c r="HVU1288"/>
      <c r="HVV1288"/>
      <c r="HVW1288"/>
      <c r="HVX1288"/>
      <c r="HVY1288"/>
      <c r="HVZ1288"/>
      <c r="HWA1288"/>
      <c r="HWB1288"/>
      <c r="HWC1288"/>
      <c r="HWD1288"/>
      <c r="HWE1288"/>
      <c r="HWF1288"/>
      <c r="HWG1288"/>
      <c r="HWH1288"/>
      <c r="HWI1288"/>
      <c r="HWJ1288"/>
      <c r="HWK1288"/>
      <c r="HWL1288"/>
      <c r="HWM1288"/>
      <c r="HWN1288"/>
      <c r="HWO1288"/>
      <c r="HWP1288"/>
      <c r="HWQ1288"/>
      <c r="HWR1288"/>
      <c r="HWS1288"/>
      <c r="HWT1288"/>
      <c r="HWU1288"/>
      <c r="HWV1288"/>
      <c r="HWW1288"/>
      <c r="HWX1288"/>
      <c r="HWY1288"/>
      <c r="HWZ1288"/>
      <c r="HXA1288"/>
      <c r="HXB1288"/>
      <c r="HXC1288"/>
      <c r="HXD1288"/>
      <c r="HXE1288"/>
      <c r="HXF1288"/>
      <c r="HXG1288"/>
      <c r="HXH1288"/>
      <c r="HXI1288"/>
      <c r="HXJ1288"/>
      <c r="HXK1288"/>
      <c r="HXL1288"/>
      <c r="HXM1288"/>
      <c r="HXN1288"/>
      <c r="HXO1288"/>
      <c r="HXP1288"/>
      <c r="HXQ1288"/>
      <c r="HXR1288"/>
      <c r="HXS1288"/>
      <c r="HXT1288"/>
      <c r="HXU1288"/>
      <c r="HXV1288"/>
      <c r="HXW1288"/>
      <c r="HXX1288"/>
      <c r="HXY1288"/>
      <c r="HXZ1288"/>
      <c r="HYA1288"/>
      <c r="HYB1288"/>
      <c r="HYC1288"/>
      <c r="HYD1288"/>
      <c r="HYE1288"/>
      <c r="HYF1288"/>
      <c r="HYG1288"/>
      <c r="HYH1288"/>
      <c r="HYI1288"/>
      <c r="HYJ1288"/>
      <c r="HYK1288"/>
      <c r="HYL1288"/>
      <c r="HYM1288"/>
      <c r="HYN1288"/>
      <c r="HYO1288"/>
      <c r="HYP1288"/>
      <c r="HYQ1288"/>
      <c r="HYR1288"/>
      <c r="HYS1288"/>
      <c r="HYT1288"/>
      <c r="HYU1288"/>
      <c r="HYV1288"/>
      <c r="HYW1288"/>
      <c r="HYX1288"/>
      <c r="HYY1288"/>
      <c r="HYZ1288"/>
      <c r="HZA1288"/>
      <c r="HZB1288"/>
      <c r="HZC1288"/>
      <c r="HZD1288"/>
      <c r="HZE1288"/>
      <c r="HZF1288"/>
      <c r="HZG1288"/>
      <c r="HZH1288"/>
      <c r="HZI1288"/>
      <c r="HZJ1288"/>
      <c r="HZK1288"/>
      <c r="HZL1288"/>
      <c r="HZM1288"/>
      <c r="HZN1288"/>
      <c r="HZO1288"/>
      <c r="HZP1288"/>
      <c r="HZQ1288"/>
      <c r="HZR1288"/>
      <c r="HZS1288"/>
      <c r="HZT1288"/>
      <c r="HZU1288"/>
      <c r="HZV1288"/>
      <c r="HZW1288"/>
      <c r="HZX1288"/>
      <c r="HZY1288"/>
      <c r="HZZ1288"/>
      <c r="IAA1288"/>
      <c r="IAB1288"/>
      <c r="IAC1288"/>
      <c r="IAD1288"/>
      <c r="IAE1288"/>
      <c r="IAF1288"/>
      <c r="IAG1288"/>
      <c r="IAH1288"/>
      <c r="IAI1288"/>
      <c r="IAJ1288"/>
      <c r="IAK1288"/>
      <c r="IAL1288"/>
      <c r="IAM1288"/>
      <c r="IAN1288"/>
      <c r="IAO1288"/>
      <c r="IAP1288"/>
      <c r="IAQ1288"/>
      <c r="IAR1288"/>
      <c r="IAS1288"/>
      <c r="IAT1288"/>
      <c r="IAU1288"/>
      <c r="IAV1288"/>
      <c r="IAW1288"/>
      <c r="IAX1288"/>
      <c r="IAY1288"/>
      <c r="IAZ1288"/>
      <c r="IBA1288"/>
      <c r="IBB1288"/>
      <c r="IBC1288"/>
      <c r="IBD1288"/>
      <c r="IBE1288"/>
      <c r="IBF1288"/>
      <c r="IBG1288"/>
      <c r="IBH1288"/>
      <c r="IBI1288"/>
      <c r="IBJ1288"/>
      <c r="IBK1288"/>
      <c r="IBL1288"/>
      <c r="IBM1288"/>
      <c r="IBN1288"/>
      <c r="IBO1288"/>
      <c r="IBP1288"/>
      <c r="IBQ1288"/>
      <c r="IBR1288"/>
      <c r="IBS1288"/>
      <c r="IBT1288"/>
      <c r="IBU1288"/>
      <c r="IBV1288"/>
      <c r="IBW1288"/>
      <c r="IBX1288"/>
      <c r="IBY1288"/>
      <c r="IBZ1288"/>
      <c r="ICA1288"/>
      <c r="ICB1288"/>
      <c r="ICC1288"/>
      <c r="ICD1288"/>
      <c r="ICE1288"/>
      <c r="ICF1288"/>
      <c r="ICG1288"/>
      <c r="ICH1288"/>
      <c r="ICI1288"/>
      <c r="ICJ1288"/>
      <c r="ICK1288"/>
      <c r="ICL1288"/>
      <c r="ICM1288"/>
      <c r="ICN1288"/>
      <c r="ICO1288"/>
      <c r="ICP1288"/>
      <c r="ICQ1288"/>
      <c r="ICR1288"/>
      <c r="ICS1288"/>
      <c r="ICT1288"/>
      <c r="ICU1288"/>
      <c r="ICV1288"/>
      <c r="ICW1288"/>
      <c r="ICX1288"/>
      <c r="ICY1288"/>
      <c r="ICZ1288"/>
      <c r="IDA1288"/>
      <c r="IDB1288"/>
      <c r="IDC1288"/>
      <c r="IDD1288"/>
      <c r="IDE1288"/>
      <c r="IDF1288"/>
      <c r="IDG1288"/>
      <c r="IDH1288"/>
      <c r="IDI1288"/>
      <c r="IDJ1288"/>
      <c r="IDK1288"/>
      <c r="IDL1288"/>
      <c r="IDM1288"/>
      <c r="IDN1288"/>
      <c r="IDO1288"/>
      <c r="IDP1288"/>
      <c r="IDQ1288"/>
      <c r="IDR1288"/>
      <c r="IDS1288"/>
      <c r="IDT1288"/>
      <c r="IDU1288"/>
      <c r="IDV1288"/>
      <c r="IDW1288"/>
      <c r="IDX1288"/>
      <c r="IDY1288"/>
      <c r="IDZ1288"/>
      <c r="IEA1288"/>
      <c r="IEB1288"/>
      <c r="IEC1288"/>
      <c r="IED1288"/>
      <c r="IEE1288"/>
      <c r="IEF1288"/>
      <c r="IEG1288"/>
      <c r="IEH1288"/>
      <c r="IEI1288"/>
      <c r="IEJ1288"/>
      <c r="IEK1288"/>
      <c r="IEL1288"/>
      <c r="IEM1288"/>
      <c r="IEN1288"/>
      <c r="IEO1288"/>
      <c r="IEP1288"/>
      <c r="IEQ1288"/>
      <c r="IER1288"/>
      <c r="IES1288"/>
      <c r="IET1288"/>
      <c r="IEU1288"/>
      <c r="IEV1288"/>
      <c r="IEW1288"/>
      <c r="IEX1288"/>
      <c r="IEY1288"/>
      <c r="IEZ1288"/>
      <c r="IFA1288"/>
      <c r="IFB1288"/>
      <c r="IFC1288"/>
      <c r="IFD1288"/>
      <c r="IFE1288"/>
      <c r="IFF1288"/>
      <c r="IFG1288"/>
      <c r="IFH1288"/>
      <c r="IFI1288"/>
      <c r="IFJ1288"/>
      <c r="IFK1288"/>
      <c r="IFL1288"/>
      <c r="IFM1288"/>
      <c r="IFN1288"/>
      <c r="IFO1288"/>
      <c r="IFP1288"/>
      <c r="IFQ1288"/>
      <c r="IFR1288"/>
      <c r="IFS1288"/>
      <c r="IFT1288"/>
      <c r="IFU1288"/>
      <c r="IFV1288"/>
      <c r="IFW1288"/>
      <c r="IFX1288"/>
      <c r="IFY1288"/>
      <c r="IFZ1288"/>
      <c r="IGA1288"/>
      <c r="IGB1288"/>
      <c r="IGC1288"/>
      <c r="IGD1288"/>
      <c r="IGE1288"/>
      <c r="IGF1288"/>
      <c r="IGG1288"/>
      <c r="IGH1288"/>
      <c r="IGI1288"/>
      <c r="IGJ1288"/>
      <c r="IGK1288"/>
      <c r="IGL1288"/>
      <c r="IGM1288"/>
      <c r="IGN1288"/>
      <c r="IGO1288"/>
      <c r="IGP1288"/>
      <c r="IGQ1288"/>
      <c r="IGR1288"/>
      <c r="IGS1288"/>
      <c r="IGT1288"/>
      <c r="IGU1288"/>
      <c r="IGV1288"/>
      <c r="IGW1288"/>
      <c r="IGX1288"/>
      <c r="IGY1288"/>
      <c r="IGZ1288"/>
      <c r="IHA1288"/>
      <c r="IHB1288"/>
      <c r="IHC1288"/>
      <c r="IHD1288"/>
      <c r="IHE1288"/>
      <c r="IHF1288"/>
      <c r="IHG1288"/>
      <c r="IHH1288"/>
      <c r="IHI1288"/>
      <c r="IHJ1288"/>
      <c r="IHK1288"/>
      <c r="IHL1288"/>
      <c r="IHM1288"/>
      <c r="IHN1288"/>
      <c r="IHO1288"/>
      <c r="IHP1288"/>
      <c r="IHQ1288"/>
      <c r="IHR1288"/>
      <c r="IHS1288"/>
      <c r="IHT1288"/>
      <c r="IHU1288"/>
      <c r="IHV1288"/>
      <c r="IHW1288"/>
      <c r="IHX1288"/>
      <c r="IHY1288"/>
      <c r="IHZ1288"/>
      <c r="IIA1288"/>
      <c r="IIB1288"/>
      <c r="IIC1288"/>
      <c r="IID1288"/>
      <c r="IIE1288"/>
      <c r="IIF1288"/>
      <c r="IIG1288"/>
      <c r="IIH1288"/>
      <c r="III1288"/>
      <c r="IIJ1288"/>
      <c r="IIK1288"/>
      <c r="IIL1288"/>
      <c r="IIM1288"/>
      <c r="IIN1288"/>
      <c r="IIO1288"/>
      <c r="IIP1288"/>
      <c r="IIQ1288"/>
      <c r="IIR1288"/>
      <c r="IIS1288"/>
      <c r="IIT1288"/>
      <c r="IIU1288"/>
      <c r="IIV1288"/>
      <c r="IIW1288"/>
      <c r="IIX1288"/>
      <c r="IIY1288"/>
      <c r="IIZ1288"/>
      <c r="IJA1288"/>
      <c r="IJB1288"/>
      <c r="IJC1288"/>
      <c r="IJD1288"/>
      <c r="IJE1288"/>
      <c r="IJF1288"/>
      <c r="IJG1288"/>
      <c r="IJH1288"/>
      <c r="IJI1288"/>
      <c r="IJJ1288"/>
      <c r="IJK1288"/>
      <c r="IJL1288"/>
      <c r="IJM1288"/>
      <c r="IJN1288"/>
      <c r="IJO1288"/>
      <c r="IJP1288"/>
      <c r="IJQ1288"/>
      <c r="IJR1288"/>
      <c r="IJS1288"/>
      <c r="IJT1288"/>
      <c r="IJU1288"/>
      <c r="IJV1288"/>
      <c r="IJW1288"/>
      <c r="IJX1288"/>
      <c r="IJY1288"/>
      <c r="IJZ1288"/>
      <c r="IKA1288"/>
      <c r="IKB1288"/>
      <c r="IKC1288"/>
      <c r="IKD1288"/>
      <c r="IKE1288"/>
      <c r="IKF1288"/>
      <c r="IKG1288"/>
      <c r="IKH1288"/>
      <c r="IKI1288"/>
      <c r="IKJ1288"/>
      <c r="IKK1288"/>
      <c r="IKL1288"/>
      <c r="IKM1288"/>
      <c r="IKN1288"/>
      <c r="IKO1288"/>
      <c r="IKP1288"/>
      <c r="IKQ1288"/>
      <c r="IKR1288"/>
      <c r="IKS1288"/>
      <c r="IKT1288"/>
      <c r="IKU1288"/>
      <c r="IKV1288"/>
      <c r="IKW1288"/>
      <c r="IKX1288"/>
      <c r="IKY1288"/>
      <c r="IKZ1288"/>
      <c r="ILA1288"/>
      <c r="ILB1288"/>
      <c r="ILC1288"/>
      <c r="ILD1288"/>
      <c r="ILE1288"/>
      <c r="ILF1288"/>
      <c r="ILG1288"/>
      <c r="ILH1288"/>
      <c r="ILI1288"/>
      <c r="ILJ1288"/>
      <c r="ILK1288"/>
      <c r="ILL1288"/>
      <c r="ILM1288"/>
      <c r="ILN1288"/>
      <c r="ILO1288"/>
      <c r="ILP1288"/>
      <c r="ILQ1288"/>
      <c r="ILR1288"/>
      <c r="ILS1288"/>
      <c r="ILT1288"/>
      <c r="ILU1288"/>
      <c r="ILV1288"/>
      <c r="ILW1288"/>
      <c r="ILX1288"/>
      <c r="ILY1288"/>
      <c r="ILZ1288"/>
      <c r="IMA1288"/>
      <c r="IMB1288"/>
      <c r="IMC1288"/>
      <c r="IMD1288"/>
      <c r="IME1288"/>
      <c r="IMF1288"/>
      <c r="IMG1288"/>
      <c r="IMH1288"/>
      <c r="IMI1288"/>
      <c r="IMJ1288"/>
      <c r="IMK1288"/>
      <c r="IML1288"/>
      <c r="IMM1288"/>
      <c r="IMN1288"/>
      <c r="IMO1288"/>
      <c r="IMP1288"/>
      <c r="IMQ1288"/>
      <c r="IMR1288"/>
      <c r="IMS1288"/>
      <c r="IMT1288"/>
      <c r="IMU1288"/>
      <c r="IMV1288"/>
      <c r="IMW1288"/>
      <c r="IMX1288"/>
      <c r="IMY1288"/>
      <c r="IMZ1288"/>
      <c r="INA1288"/>
      <c r="INB1288"/>
      <c r="INC1288"/>
      <c r="IND1288"/>
      <c r="INE1288"/>
      <c r="INF1288"/>
      <c r="ING1288"/>
      <c r="INH1288"/>
      <c r="INI1288"/>
      <c r="INJ1288"/>
      <c r="INK1288"/>
      <c r="INL1288"/>
      <c r="INM1288"/>
      <c r="INN1288"/>
      <c r="INO1288"/>
      <c r="INP1288"/>
      <c r="INQ1288"/>
      <c r="INR1288"/>
      <c r="INS1288"/>
      <c r="INT1288"/>
      <c r="INU1288"/>
      <c r="INV1288"/>
      <c r="INW1288"/>
      <c r="INX1288"/>
      <c r="INY1288"/>
      <c r="INZ1288"/>
      <c r="IOA1288"/>
      <c r="IOB1288"/>
      <c r="IOC1288"/>
      <c r="IOD1288"/>
      <c r="IOE1288"/>
      <c r="IOF1288"/>
      <c r="IOG1288"/>
      <c r="IOH1288"/>
      <c r="IOI1288"/>
      <c r="IOJ1288"/>
      <c r="IOK1288"/>
      <c r="IOL1288"/>
      <c r="IOM1288"/>
      <c r="ION1288"/>
      <c r="IOO1288"/>
      <c r="IOP1288"/>
      <c r="IOQ1288"/>
      <c r="IOR1288"/>
      <c r="IOS1288"/>
      <c r="IOT1288"/>
      <c r="IOU1288"/>
      <c r="IOV1288"/>
      <c r="IOW1288"/>
      <c r="IOX1288"/>
      <c r="IOY1288"/>
      <c r="IOZ1288"/>
      <c r="IPA1288"/>
      <c r="IPB1288"/>
      <c r="IPC1288"/>
      <c r="IPD1288"/>
      <c r="IPE1288"/>
      <c r="IPF1288"/>
      <c r="IPG1288"/>
      <c r="IPH1288"/>
      <c r="IPI1288"/>
      <c r="IPJ1288"/>
      <c r="IPK1288"/>
      <c r="IPL1288"/>
      <c r="IPM1288"/>
      <c r="IPN1288"/>
      <c r="IPO1288"/>
      <c r="IPP1288"/>
      <c r="IPQ1288"/>
      <c r="IPR1288"/>
      <c r="IPS1288"/>
      <c r="IPT1288"/>
      <c r="IPU1288"/>
      <c r="IPV1288"/>
      <c r="IPW1288"/>
      <c r="IPX1288"/>
      <c r="IPY1288"/>
      <c r="IPZ1288"/>
      <c r="IQA1288"/>
      <c r="IQB1288"/>
      <c r="IQC1288"/>
      <c r="IQD1288"/>
      <c r="IQE1288"/>
      <c r="IQF1288"/>
      <c r="IQG1288"/>
      <c r="IQH1288"/>
      <c r="IQI1288"/>
      <c r="IQJ1288"/>
      <c r="IQK1288"/>
      <c r="IQL1288"/>
      <c r="IQM1288"/>
      <c r="IQN1288"/>
      <c r="IQO1288"/>
      <c r="IQP1288"/>
      <c r="IQQ1288"/>
      <c r="IQR1288"/>
      <c r="IQS1288"/>
      <c r="IQT1288"/>
      <c r="IQU1288"/>
      <c r="IQV1288"/>
      <c r="IQW1288"/>
      <c r="IQX1288"/>
      <c r="IQY1288"/>
      <c r="IQZ1288"/>
      <c r="IRA1288"/>
      <c r="IRB1288"/>
      <c r="IRC1288"/>
      <c r="IRD1288"/>
      <c r="IRE1288"/>
      <c r="IRF1288"/>
      <c r="IRG1288"/>
      <c r="IRH1288"/>
      <c r="IRI1288"/>
      <c r="IRJ1288"/>
      <c r="IRK1288"/>
      <c r="IRL1288"/>
      <c r="IRM1288"/>
      <c r="IRN1288"/>
      <c r="IRO1288"/>
      <c r="IRP1288"/>
      <c r="IRQ1288"/>
      <c r="IRR1288"/>
      <c r="IRS1288"/>
      <c r="IRT1288"/>
      <c r="IRU1288"/>
      <c r="IRV1288"/>
      <c r="IRW1288"/>
      <c r="IRX1288"/>
      <c r="IRY1288"/>
      <c r="IRZ1288"/>
      <c r="ISA1288"/>
      <c r="ISB1288"/>
      <c r="ISC1288"/>
      <c r="ISD1288"/>
      <c r="ISE1288"/>
      <c r="ISF1288"/>
      <c r="ISG1288"/>
      <c r="ISH1288"/>
      <c r="ISI1288"/>
      <c r="ISJ1288"/>
      <c r="ISK1288"/>
      <c r="ISL1288"/>
      <c r="ISM1288"/>
      <c r="ISN1288"/>
      <c r="ISO1288"/>
      <c r="ISP1288"/>
      <c r="ISQ1288"/>
      <c r="ISR1288"/>
      <c r="ISS1288"/>
      <c r="IST1288"/>
      <c r="ISU1288"/>
      <c r="ISV1288"/>
      <c r="ISW1288"/>
      <c r="ISX1288"/>
      <c r="ISY1288"/>
      <c r="ISZ1288"/>
      <c r="ITA1288"/>
      <c r="ITB1288"/>
      <c r="ITC1288"/>
      <c r="ITD1288"/>
      <c r="ITE1288"/>
      <c r="ITF1288"/>
      <c r="ITG1288"/>
      <c r="ITH1288"/>
      <c r="ITI1288"/>
      <c r="ITJ1288"/>
      <c r="ITK1288"/>
      <c r="ITL1288"/>
      <c r="ITM1288"/>
      <c r="ITN1288"/>
      <c r="ITO1288"/>
      <c r="ITP1288"/>
      <c r="ITQ1288"/>
      <c r="ITR1288"/>
      <c r="ITS1288"/>
      <c r="ITT1288"/>
      <c r="ITU1288"/>
      <c r="ITV1288"/>
      <c r="ITW1288"/>
      <c r="ITX1288"/>
      <c r="ITY1288"/>
      <c r="ITZ1288"/>
      <c r="IUA1288"/>
      <c r="IUB1288"/>
      <c r="IUC1288"/>
      <c r="IUD1288"/>
      <c r="IUE1288"/>
      <c r="IUF1288"/>
      <c r="IUG1288"/>
      <c r="IUH1288"/>
      <c r="IUI1288"/>
      <c r="IUJ1288"/>
      <c r="IUK1288"/>
      <c r="IUL1288"/>
      <c r="IUM1288"/>
      <c r="IUN1288"/>
      <c r="IUO1288"/>
      <c r="IUP1288"/>
      <c r="IUQ1288"/>
      <c r="IUR1288"/>
      <c r="IUS1288"/>
      <c r="IUT1288"/>
      <c r="IUU1288"/>
      <c r="IUV1288"/>
      <c r="IUW1288"/>
      <c r="IUX1288"/>
      <c r="IUY1288"/>
      <c r="IUZ1288"/>
      <c r="IVA1288"/>
      <c r="IVB1288"/>
      <c r="IVC1288"/>
      <c r="IVD1288"/>
      <c r="IVE1288"/>
      <c r="IVF1288"/>
      <c r="IVG1288"/>
      <c r="IVH1288"/>
      <c r="IVI1288"/>
      <c r="IVJ1288"/>
      <c r="IVK1288"/>
      <c r="IVL1288"/>
      <c r="IVM1288"/>
      <c r="IVN1288"/>
      <c r="IVO1288"/>
      <c r="IVP1288"/>
      <c r="IVQ1288"/>
      <c r="IVR1288"/>
      <c r="IVS1288"/>
      <c r="IVT1288"/>
      <c r="IVU1288"/>
      <c r="IVV1288"/>
      <c r="IVW1288"/>
      <c r="IVX1288"/>
      <c r="IVY1288"/>
      <c r="IVZ1288"/>
      <c r="IWA1288"/>
      <c r="IWB1288"/>
      <c r="IWC1288"/>
      <c r="IWD1288"/>
      <c r="IWE1288"/>
      <c r="IWF1288"/>
      <c r="IWG1288"/>
      <c r="IWH1288"/>
      <c r="IWI1288"/>
      <c r="IWJ1288"/>
      <c r="IWK1288"/>
      <c r="IWL1288"/>
      <c r="IWM1288"/>
      <c r="IWN1288"/>
      <c r="IWO1288"/>
      <c r="IWP1288"/>
      <c r="IWQ1288"/>
      <c r="IWR1288"/>
      <c r="IWS1288"/>
      <c r="IWT1288"/>
      <c r="IWU1288"/>
      <c r="IWV1288"/>
      <c r="IWW1288"/>
      <c r="IWX1288"/>
      <c r="IWY1288"/>
      <c r="IWZ1288"/>
      <c r="IXA1288"/>
      <c r="IXB1288"/>
      <c r="IXC1288"/>
      <c r="IXD1288"/>
      <c r="IXE1288"/>
      <c r="IXF1288"/>
      <c r="IXG1288"/>
      <c r="IXH1288"/>
      <c r="IXI1288"/>
      <c r="IXJ1288"/>
      <c r="IXK1288"/>
      <c r="IXL1288"/>
      <c r="IXM1288"/>
      <c r="IXN1288"/>
      <c r="IXO1288"/>
      <c r="IXP1288"/>
      <c r="IXQ1288"/>
      <c r="IXR1288"/>
      <c r="IXS1288"/>
      <c r="IXT1288"/>
      <c r="IXU1288"/>
      <c r="IXV1288"/>
      <c r="IXW1288"/>
      <c r="IXX1288"/>
      <c r="IXY1288"/>
      <c r="IXZ1288"/>
      <c r="IYA1288"/>
      <c r="IYB1288"/>
      <c r="IYC1288"/>
      <c r="IYD1288"/>
      <c r="IYE1288"/>
      <c r="IYF1288"/>
      <c r="IYG1288"/>
      <c r="IYH1288"/>
      <c r="IYI1288"/>
      <c r="IYJ1288"/>
      <c r="IYK1288"/>
      <c r="IYL1288"/>
      <c r="IYM1288"/>
      <c r="IYN1288"/>
      <c r="IYO1288"/>
      <c r="IYP1288"/>
      <c r="IYQ1288"/>
      <c r="IYR1288"/>
      <c r="IYS1288"/>
      <c r="IYT1288"/>
      <c r="IYU1288"/>
      <c r="IYV1288"/>
      <c r="IYW1288"/>
      <c r="IYX1288"/>
      <c r="IYY1288"/>
      <c r="IYZ1288"/>
      <c r="IZA1288"/>
      <c r="IZB1288"/>
      <c r="IZC1288"/>
      <c r="IZD1288"/>
      <c r="IZE1288"/>
      <c r="IZF1288"/>
      <c r="IZG1288"/>
      <c r="IZH1288"/>
      <c r="IZI1288"/>
      <c r="IZJ1288"/>
      <c r="IZK1288"/>
      <c r="IZL1288"/>
      <c r="IZM1288"/>
      <c r="IZN1288"/>
      <c r="IZO1288"/>
      <c r="IZP1288"/>
      <c r="IZQ1288"/>
      <c r="IZR1288"/>
      <c r="IZS1288"/>
      <c r="IZT1288"/>
      <c r="IZU1288"/>
      <c r="IZV1288"/>
      <c r="IZW1288"/>
      <c r="IZX1288"/>
      <c r="IZY1288"/>
      <c r="IZZ1288"/>
      <c r="JAA1288"/>
      <c r="JAB1288"/>
      <c r="JAC1288"/>
      <c r="JAD1288"/>
      <c r="JAE1288"/>
      <c r="JAF1288"/>
      <c r="JAG1288"/>
      <c r="JAH1288"/>
      <c r="JAI1288"/>
      <c r="JAJ1288"/>
      <c r="JAK1288"/>
      <c r="JAL1288"/>
      <c r="JAM1288"/>
      <c r="JAN1288"/>
      <c r="JAO1288"/>
      <c r="JAP1288"/>
      <c r="JAQ1288"/>
      <c r="JAR1288"/>
      <c r="JAS1288"/>
      <c r="JAT1288"/>
      <c r="JAU1288"/>
      <c r="JAV1288"/>
      <c r="JAW1288"/>
      <c r="JAX1288"/>
      <c r="JAY1288"/>
      <c r="JAZ1288"/>
      <c r="JBA1288"/>
      <c r="JBB1288"/>
      <c r="JBC1288"/>
      <c r="JBD1288"/>
      <c r="JBE1288"/>
      <c r="JBF1288"/>
      <c r="JBG1288"/>
      <c r="JBH1288"/>
      <c r="JBI1288"/>
      <c r="JBJ1288"/>
      <c r="JBK1288"/>
      <c r="JBL1288"/>
      <c r="JBM1288"/>
      <c r="JBN1288"/>
      <c r="JBO1288"/>
      <c r="JBP1288"/>
      <c r="JBQ1288"/>
      <c r="JBR1288"/>
      <c r="JBS1288"/>
      <c r="JBT1288"/>
      <c r="JBU1288"/>
      <c r="JBV1288"/>
      <c r="JBW1288"/>
      <c r="JBX1288"/>
      <c r="JBY1288"/>
      <c r="JBZ1288"/>
      <c r="JCA1288"/>
      <c r="JCB1288"/>
      <c r="JCC1288"/>
      <c r="JCD1288"/>
      <c r="JCE1288"/>
      <c r="JCF1288"/>
      <c r="JCG1288"/>
      <c r="JCH1288"/>
      <c r="JCI1288"/>
      <c r="JCJ1288"/>
      <c r="JCK1288"/>
      <c r="JCL1288"/>
      <c r="JCM1288"/>
      <c r="JCN1288"/>
      <c r="JCO1288"/>
      <c r="JCP1288"/>
      <c r="JCQ1288"/>
      <c r="JCR1288"/>
      <c r="JCS1288"/>
      <c r="JCT1288"/>
      <c r="JCU1288"/>
      <c r="JCV1288"/>
      <c r="JCW1288"/>
      <c r="JCX1288"/>
      <c r="JCY1288"/>
      <c r="JCZ1288"/>
      <c r="JDA1288"/>
      <c r="JDB1288"/>
      <c r="JDC1288"/>
      <c r="JDD1288"/>
      <c r="JDE1288"/>
      <c r="JDF1288"/>
      <c r="JDG1288"/>
      <c r="JDH1288"/>
      <c r="JDI1288"/>
      <c r="JDJ1288"/>
      <c r="JDK1288"/>
      <c r="JDL1288"/>
      <c r="JDM1288"/>
      <c r="JDN1288"/>
      <c r="JDO1288"/>
      <c r="JDP1288"/>
      <c r="JDQ1288"/>
      <c r="JDR1288"/>
      <c r="JDS1288"/>
      <c r="JDT1288"/>
      <c r="JDU1288"/>
      <c r="JDV1288"/>
      <c r="JDW1288"/>
      <c r="JDX1288"/>
      <c r="JDY1288"/>
      <c r="JDZ1288"/>
      <c r="JEA1288"/>
      <c r="JEB1288"/>
      <c r="JEC1288"/>
      <c r="JED1288"/>
      <c r="JEE1288"/>
      <c r="JEF1288"/>
      <c r="JEG1288"/>
      <c r="JEH1288"/>
      <c r="JEI1288"/>
      <c r="JEJ1288"/>
      <c r="JEK1288"/>
      <c r="JEL1288"/>
      <c r="JEM1288"/>
      <c r="JEN1288"/>
      <c r="JEO1288"/>
      <c r="JEP1288"/>
      <c r="JEQ1288"/>
      <c r="JER1288"/>
      <c r="JES1288"/>
      <c r="JET1288"/>
      <c r="JEU1288"/>
      <c r="JEV1288"/>
      <c r="JEW1288"/>
      <c r="JEX1288"/>
      <c r="JEY1288"/>
      <c r="JEZ1288"/>
      <c r="JFA1288"/>
      <c r="JFB1288"/>
      <c r="JFC1288"/>
      <c r="JFD1288"/>
      <c r="JFE1288"/>
      <c r="JFF1288"/>
      <c r="JFG1288"/>
      <c r="JFH1288"/>
      <c r="JFI1288"/>
      <c r="JFJ1288"/>
      <c r="JFK1288"/>
      <c r="JFL1288"/>
      <c r="JFM1288"/>
      <c r="JFN1288"/>
      <c r="JFO1288"/>
      <c r="JFP1288"/>
      <c r="JFQ1288"/>
      <c r="JFR1288"/>
      <c r="JFS1288"/>
      <c r="JFT1288"/>
      <c r="JFU1288"/>
      <c r="JFV1288"/>
      <c r="JFW1288"/>
      <c r="JFX1288"/>
      <c r="JFY1288"/>
      <c r="JFZ1288"/>
      <c r="JGA1288"/>
      <c r="JGB1288"/>
      <c r="JGC1288"/>
      <c r="JGD1288"/>
      <c r="JGE1288"/>
      <c r="JGF1288"/>
      <c r="JGG1288"/>
      <c r="JGH1288"/>
      <c r="JGI1288"/>
      <c r="JGJ1288"/>
      <c r="JGK1288"/>
      <c r="JGL1288"/>
      <c r="JGM1288"/>
      <c r="JGN1288"/>
      <c r="JGO1288"/>
      <c r="JGP1288"/>
      <c r="JGQ1288"/>
      <c r="JGR1288"/>
      <c r="JGS1288"/>
      <c r="JGT1288"/>
      <c r="JGU1288"/>
      <c r="JGV1288"/>
      <c r="JGW1288"/>
      <c r="JGX1288"/>
      <c r="JGY1288"/>
      <c r="JGZ1288"/>
      <c r="JHA1288"/>
      <c r="JHB1288"/>
      <c r="JHC1288"/>
      <c r="JHD1288"/>
      <c r="JHE1288"/>
      <c r="JHF1288"/>
      <c r="JHG1288"/>
      <c r="JHH1288"/>
      <c r="JHI1288"/>
      <c r="JHJ1288"/>
      <c r="JHK1288"/>
      <c r="JHL1288"/>
      <c r="JHM1288"/>
      <c r="JHN1288"/>
      <c r="JHO1288"/>
      <c r="JHP1288"/>
      <c r="JHQ1288"/>
      <c r="JHR1288"/>
      <c r="JHS1288"/>
      <c r="JHT1288"/>
      <c r="JHU1288"/>
      <c r="JHV1288"/>
      <c r="JHW1288"/>
      <c r="JHX1288"/>
      <c r="JHY1288"/>
      <c r="JHZ1288"/>
      <c r="JIA1288"/>
      <c r="JIB1288"/>
      <c r="JIC1288"/>
      <c r="JID1288"/>
      <c r="JIE1288"/>
      <c r="JIF1288"/>
      <c r="JIG1288"/>
      <c r="JIH1288"/>
      <c r="JII1288"/>
      <c r="JIJ1288"/>
      <c r="JIK1288"/>
      <c r="JIL1288"/>
      <c r="JIM1288"/>
      <c r="JIN1288"/>
      <c r="JIO1288"/>
      <c r="JIP1288"/>
      <c r="JIQ1288"/>
      <c r="JIR1288"/>
      <c r="JIS1288"/>
      <c r="JIT1288"/>
      <c r="JIU1288"/>
      <c r="JIV1288"/>
      <c r="JIW1288"/>
      <c r="JIX1288"/>
      <c r="JIY1288"/>
      <c r="JIZ1288"/>
      <c r="JJA1288"/>
      <c r="JJB1288"/>
      <c r="JJC1288"/>
      <c r="JJD1288"/>
      <c r="JJE1288"/>
      <c r="JJF1288"/>
      <c r="JJG1288"/>
      <c r="JJH1288"/>
      <c r="JJI1288"/>
      <c r="JJJ1288"/>
      <c r="JJK1288"/>
      <c r="JJL1288"/>
      <c r="JJM1288"/>
      <c r="JJN1288"/>
      <c r="JJO1288"/>
      <c r="JJP1288"/>
      <c r="JJQ1288"/>
      <c r="JJR1288"/>
      <c r="JJS1288"/>
      <c r="JJT1288"/>
      <c r="JJU1288"/>
      <c r="JJV1288"/>
      <c r="JJW1288"/>
      <c r="JJX1288"/>
      <c r="JJY1288"/>
      <c r="JJZ1288"/>
      <c r="JKA1288"/>
      <c r="JKB1288"/>
      <c r="JKC1288"/>
      <c r="JKD1288"/>
      <c r="JKE1288"/>
      <c r="JKF1288"/>
      <c r="JKG1288"/>
      <c r="JKH1288"/>
      <c r="JKI1288"/>
      <c r="JKJ1288"/>
      <c r="JKK1288"/>
      <c r="JKL1288"/>
      <c r="JKM1288"/>
      <c r="JKN1288"/>
      <c r="JKO1288"/>
      <c r="JKP1288"/>
      <c r="JKQ1288"/>
      <c r="JKR1288"/>
      <c r="JKS1288"/>
      <c r="JKT1288"/>
      <c r="JKU1288"/>
      <c r="JKV1288"/>
      <c r="JKW1288"/>
      <c r="JKX1288"/>
      <c r="JKY1288"/>
      <c r="JKZ1288"/>
      <c r="JLA1288"/>
      <c r="JLB1288"/>
      <c r="JLC1288"/>
      <c r="JLD1288"/>
      <c r="JLE1288"/>
      <c r="JLF1288"/>
      <c r="JLG1288"/>
      <c r="JLH1288"/>
      <c r="JLI1288"/>
      <c r="JLJ1288"/>
      <c r="JLK1288"/>
      <c r="JLL1288"/>
      <c r="JLM1288"/>
      <c r="JLN1288"/>
      <c r="JLO1288"/>
      <c r="JLP1288"/>
      <c r="JLQ1288"/>
      <c r="JLR1288"/>
      <c r="JLS1288"/>
      <c r="JLT1288"/>
      <c r="JLU1288"/>
      <c r="JLV1288"/>
      <c r="JLW1288"/>
      <c r="JLX1288"/>
      <c r="JLY1288"/>
      <c r="JLZ1288"/>
      <c r="JMA1288"/>
      <c r="JMB1288"/>
      <c r="JMC1288"/>
      <c r="JMD1288"/>
      <c r="JME1288"/>
      <c r="JMF1288"/>
      <c r="JMG1288"/>
      <c r="JMH1288"/>
      <c r="JMI1288"/>
      <c r="JMJ1288"/>
      <c r="JMK1288"/>
      <c r="JML1288"/>
      <c r="JMM1288"/>
      <c r="JMN1288"/>
      <c r="JMO1288"/>
      <c r="JMP1288"/>
      <c r="JMQ1288"/>
      <c r="JMR1288"/>
      <c r="JMS1288"/>
      <c r="JMT1288"/>
      <c r="JMU1288"/>
      <c r="JMV1288"/>
      <c r="JMW1288"/>
      <c r="JMX1288"/>
      <c r="JMY1288"/>
      <c r="JMZ1288"/>
      <c r="JNA1288"/>
      <c r="JNB1288"/>
      <c r="JNC1288"/>
      <c r="JND1288"/>
      <c r="JNE1288"/>
      <c r="JNF1288"/>
      <c r="JNG1288"/>
      <c r="JNH1288"/>
      <c r="JNI1288"/>
      <c r="JNJ1288"/>
      <c r="JNK1288"/>
      <c r="JNL1288"/>
      <c r="JNM1288"/>
      <c r="JNN1288"/>
      <c r="JNO1288"/>
      <c r="JNP1288"/>
      <c r="JNQ1288"/>
      <c r="JNR1288"/>
      <c r="JNS1288"/>
      <c r="JNT1288"/>
      <c r="JNU1288"/>
      <c r="JNV1288"/>
      <c r="JNW1288"/>
      <c r="JNX1288"/>
      <c r="JNY1288"/>
      <c r="JNZ1288"/>
      <c r="JOA1288"/>
      <c r="JOB1288"/>
      <c r="JOC1288"/>
      <c r="JOD1288"/>
      <c r="JOE1288"/>
      <c r="JOF1288"/>
      <c r="JOG1288"/>
      <c r="JOH1288"/>
      <c r="JOI1288"/>
      <c r="JOJ1288"/>
      <c r="JOK1288"/>
      <c r="JOL1288"/>
      <c r="JOM1288"/>
      <c r="JON1288"/>
      <c r="JOO1288"/>
      <c r="JOP1288"/>
      <c r="JOQ1288"/>
      <c r="JOR1288"/>
      <c r="JOS1288"/>
      <c r="JOT1288"/>
      <c r="JOU1288"/>
      <c r="JOV1288"/>
      <c r="JOW1288"/>
      <c r="JOX1288"/>
      <c r="JOY1288"/>
      <c r="JOZ1288"/>
      <c r="JPA1288"/>
      <c r="JPB1288"/>
      <c r="JPC1288"/>
      <c r="JPD1288"/>
      <c r="JPE1288"/>
      <c r="JPF1288"/>
      <c r="JPG1288"/>
      <c r="JPH1288"/>
      <c r="JPI1288"/>
      <c r="JPJ1288"/>
      <c r="JPK1288"/>
      <c r="JPL1288"/>
      <c r="JPM1288"/>
      <c r="JPN1288"/>
      <c r="JPO1288"/>
      <c r="JPP1288"/>
      <c r="JPQ1288"/>
      <c r="JPR1288"/>
      <c r="JPS1288"/>
      <c r="JPT1288"/>
      <c r="JPU1288"/>
      <c r="JPV1288"/>
      <c r="JPW1288"/>
      <c r="JPX1288"/>
      <c r="JPY1288"/>
      <c r="JPZ1288"/>
      <c r="JQA1288"/>
      <c r="JQB1288"/>
      <c r="JQC1288"/>
      <c r="JQD1288"/>
      <c r="JQE1288"/>
      <c r="JQF1288"/>
      <c r="JQG1288"/>
      <c r="JQH1288"/>
      <c r="JQI1288"/>
      <c r="JQJ1288"/>
      <c r="JQK1288"/>
      <c r="JQL1288"/>
      <c r="JQM1288"/>
      <c r="JQN1288"/>
      <c r="JQO1288"/>
      <c r="JQP1288"/>
      <c r="JQQ1288"/>
      <c r="JQR1288"/>
      <c r="JQS1288"/>
      <c r="JQT1288"/>
      <c r="JQU1288"/>
      <c r="JQV1288"/>
      <c r="JQW1288"/>
      <c r="JQX1288"/>
      <c r="JQY1288"/>
      <c r="JQZ1288"/>
      <c r="JRA1288"/>
      <c r="JRB1288"/>
      <c r="JRC1288"/>
      <c r="JRD1288"/>
      <c r="JRE1288"/>
      <c r="JRF1288"/>
      <c r="JRG1288"/>
      <c r="JRH1288"/>
      <c r="JRI1288"/>
      <c r="JRJ1288"/>
      <c r="JRK1288"/>
      <c r="JRL1288"/>
      <c r="JRM1288"/>
      <c r="JRN1288"/>
      <c r="JRO1288"/>
      <c r="JRP1288"/>
      <c r="JRQ1288"/>
      <c r="JRR1288"/>
      <c r="JRS1288"/>
      <c r="JRT1288"/>
      <c r="JRU1288"/>
      <c r="JRV1288"/>
      <c r="JRW1288"/>
      <c r="JRX1288"/>
      <c r="JRY1288"/>
      <c r="JRZ1288"/>
      <c r="JSA1288"/>
      <c r="JSB1288"/>
      <c r="JSC1288"/>
      <c r="JSD1288"/>
      <c r="JSE1288"/>
      <c r="JSF1288"/>
      <c r="JSG1288"/>
      <c r="JSH1288"/>
      <c r="JSI1288"/>
      <c r="JSJ1288"/>
      <c r="JSK1288"/>
      <c r="JSL1288"/>
      <c r="JSM1288"/>
      <c r="JSN1288"/>
      <c r="JSO1288"/>
      <c r="JSP1288"/>
      <c r="JSQ1288"/>
      <c r="JSR1288"/>
      <c r="JSS1288"/>
      <c r="JST1288"/>
      <c r="JSU1288"/>
      <c r="JSV1288"/>
      <c r="JSW1288"/>
      <c r="JSX1288"/>
      <c r="JSY1288"/>
      <c r="JSZ1288"/>
      <c r="JTA1288"/>
      <c r="JTB1288"/>
      <c r="JTC1288"/>
      <c r="JTD1288"/>
      <c r="JTE1288"/>
      <c r="JTF1288"/>
      <c r="JTG1288"/>
      <c r="JTH1288"/>
      <c r="JTI1288"/>
      <c r="JTJ1288"/>
      <c r="JTK1288"/>
      <c r="JTL1288"/>
      <c r="JTM1288"/>
      <c r="JTN1288"/>
      <c r="JTO1288"/>
      <c r="JTP1288"/>
      <c r="JTQ1288"/>
      <c r="JTR1288"/>
      <c r="JTS1288"/>
      <c r="JTT1288"/>
      <c r="JTU1288"/>
      <c r="JTV1288"/>
      <c r="JTW1288"/>
      <c r="JTX1288"/>
      <c r="JTY1288"/>
      <c r="JTZ1288"/>
      <c r="JUA1288"/>
      <c r="JUB1288"/>
      <c r="JUC1288"/>
      <c r="JUD1288"/>
      <c r="JUE1288"/>
      <c r="JUF1288"/>
      <c r="JUG1288"/>
      <c r="JUH1288"/>
      <c r="JUI1288"/>
      <c r="JUJ1288"/>
      <c r="JUK1288"/>
      <c r="JUL1288"/>
      <c r="JUM1288"/>
      <c r="JUN1288"/>
      <c r="JUO1288"/>
      <c r="JUP1288"/>
      <c r="JUQ1288"/>
      <c r="JUR1288"/>
      <c r="JUS1288"/>
      <c r="JUT1288"/>
      <c r="JUU1288"/>
      <c r="JUV1288"/>
      <c r="JUW1288"/>
      <c r="JUX1288"/>
      <c r="JUY1288"/>
      <c r="JUZ1288"/>
      <c r="JVA1288"/>
      <c r="JVB1288"/>
      <c r="JVC1288"/>
      <c r="JVD1288"/>
      <c r="JVE1288"/>
      <c r="JVF1288"/>
      <c r="JVG1288"/>
      <c r="JVH1288"/>
      <c r="JVI1288"/>
      <c r="JVJ1288"/>
      <c r="JVK1288"/>
      <c r="JVL1288"/>
      <c r="JVM1288"/>
      <c r="JVN1288"/>
      <c r="JVO1288"/>
      <c r="JVP1288"/>
      <c r="JVQ1288"/>
      <c r="JVR1288"/>
      <c r="JVS1288"/>
      <c r="JVT1288"/>
      <c r="JVU1288"/>
      <c r="JVV1288"/>
      <c r="JVW1288"/>
      <c r="JVX1288"/>
      <c r="JVY1288"/>
      <c r="JVZ1288"/>
      <c r="JWA1288"/>
      <c r="JWB1288"/>
      <c r="JWC1288"/>
      <c r="JWD1288"/>
      <c r="JWE1288"/>
      <c r="JWF1288"/>
      <c r="JWG1288"/>
      <c r="JWH1288"/>
      <c r="JWI1288"/>
      <c r="JWJ1288"/>
      <c r="JWK1288"/>
      <c r="JWL1288"/>
      <c r="JWM1288"/>
      <c r="JWN1288"/>
      <c r="JWO1288"/>
      <c r="JWP1288"/>
      <c r="JWQ1288"/>
      <c r="JWR1288"/>
      <c r="JWS1288"/>
      <c r="JWT1288"/>
      <c r="JWU1288"/>
      <c r="JWV1288"/>
      <c r="JWW1288"/>
      <c r="JWX1288"/>
      <c r="JWY1288"/>
      <c r="JWZ1288"/>
      <c r="JXA1288"/>
      <c r="JXB1288"/>
      <c r="JXC1288"/>
      <c r="JXD1288"/>
      <c r="JXE1288"/>
      <c r="JXF1288"/>
      <c r="JXG1288"/>
      <c r="JXH1288"/>
      <c r="JXI1288"/>
      <c r="JXJ1288"/>
      <c r="JXK1288"/>
      <c r="JXL1288"/>
      <c r="JXM1288"/>
      <c r="JXN1288"/>
      <c r="JXO1288"/>
      <c r="JXP1288"/>
      <c r="JXQ1288"/>
      <c r="JXR1288"/>
      <c r="JXS1288"/>
      <c r="JXT1288"/>
      <c r="JXU1288"/>
      <c r="JXV1288"/>
      <c r="JXW1288"/>
      <c r="JXX1288"/>
      <c r="JXY1288"/>
      <c r="JXZ1288"/>
      <c r="JYA1288"/>
      <c r="JYB1288"/>
      <c r="JYC1288"/>
      <c r="JYD1288"/>
      <c r="JYE1288"/>
      <c r="JYF1288"/>
      <c r="JYG1288"/>
      <c r="JYH1288"/>
      <c r="JYI1288"/>
      <c r="JYJ1288"/>
      <c r="JYK1288"/>
      <c r="JYL1288"/>
      <c r="JYM1288"/>
      <c r="JYN1288"/>
      <c r="JYO1288"/>
      <c r="JYP1288"/>
      <c r="JYQ1288"/>
      <c r="JYR1288"/>
      <c r="JYS1288"/>
      <c r="JYT1288"/>
      <c r="JYU1288"/>
      <c r="JYV1288"/>
      <c r="JYW1288"/>
      <c r="JYX1288"/>
      <c r="JYY1288"/>
      <c r="JYZ1288"/>
      <c r="JZA1288"/>
      <c r="JZB1288"/>
      <c r="JZC1288"/>
      <c r="JZD1288"/>
      <c r="JZE1288"/>
      <c r="JZF1288"/>
      <c r="JZG1288"/>
      <c r="JZH1288"/>
      <c r="JZI1288"/>
      <c r="JZJ1288"/>
      <c r="JZK1288"/>
      <c r="JZL1288"/>
      <c r="JZM1288"/>
      <c r="JZN1288"/>
      <c r="JZO1288"/>
      <c r="JZP1288"/>
      <c r="JZQ1288"/>
      <c r="JZR1288"/>
      <c r="JZS1288"/>
      <c r="JZT1288"/>
      <c r="JZU1288"/>
      <c r="JZV1288"/>
      <c r="JZW1288"/>
      <c r="JZX1288"/>
      <c r="JZY1288"/>
      <c r="JZZ1288"/>
      <c r="KAA1288"/>
      <c r="KAB1288"/>
      <c r="KAC1288"/>
      <c r="KAD1288"/>
      <c r="KAE1288"/>
      <c r="KAF1288"/>
      <c r="KAG1288"/>
      <c r="KAH1288"/>
      <c r="KAI1288"/>
      <c r="KAJ1288"/>
      <c r="KAK1288"/>
      <c r="KAL1288"/>
      <c r="KAM1288"/>
      <c r="KAN1288"/>
      <c r="KAO1288"/>
      <c r="KAP1288"/>
      <c r="KAQ1288"/>
      <c r="KAR1288"/>
      <c r="KAS1288"/>
      <c r="KAT1288"/>
      <c r="KAU1288"/>
      <c r="KAV1288"/>
      <c r="KAW1288"/>
      <c r="KAX1288"/>
      <c r="KAY1288"/>
      <c r="KAZ1288"/>
      <c r="KBA1288"/>
      <c r="KBB1288"/>
      <c r="KBC1288"/>
      <c r="KBD1288"/>
      <c r="KBE1288"/>
      <c r="KBF1288"/>
      <c r="KBG1288"/>
      <c r="KBH1288"/>
      <c r="KBI1288"/>
      <c r="KBJ1288"/>
      <c r="KBK1288"/>
      <c r="KBL1288"/>
      <c r="KBM1288"/>
      <c r="KBN1288"/>
      <c r="KBO1288"/>
      <c r="KBP1288"/>
      <c r="KBQ1288"/>
      <c r="KBR1288"/>
      <c r="KBS1288"/>
      <c r="KBT1288"/>
      <c r="KBU1288"/>
      <c r="KBV1288"/>
      <c r="KBW1288"/>
      <c r="KBX1288"/>
      <c r="KBY1288"/>
      <c r="KBZ1288"/>
      <c r="KCA1288"/>
      <c r="KCB1288"/>
      <c r="KCC1288"/>
      <c r="KCD1288"/>
      <c r="KCE1288"/>
      <c r="KCF1288"/>
      <c r="KCG1288"/>
      <c r="KCH1288"/>
      <c r="KCI1288"/>
      <c r="KCJ1288"/>
      <c r="KCK1288"/>
      <c r="KCL1288"/>
      <c r="KCM1288"/>
      <c r="KCN1288"/>
      <c r="KCO1288"/>
      <c r="KCP1288"/>
      <c r="KCQ1288"/>
      <c r="KCR1288"/>
      <c r="KCS1288"/>
      <c r="KCT1288"/>
      <c r="KCU1288"/>
      <c r="KCV1288"/>
      <c r="KCW1288"/>
      <c r="KCX1288"/>
      <c r="KCY1288"/>
      <c r="KCZ1288"/>
      <c r="KDA1288"/>
      <c r="KDB1288"/>
      <c r="KDC1288"/>
      <c r="KDD1288"/>
      <c r="KDE1288"/>
      <c r="KDF1288"/>
      <c r="KDG1288"/>
      <c r="KDH1288"/>
      <c r="KDI1288"/>
      <c r="KDJ1288"/>
      <c r="KDK1288"/>
      <c r="KDL1288"/>
      <c r="KDM1288"/>
      <c r="KDN1288"/>
      <c r="KDO1288"/>
      <c r="KDP1288"/>
      <c r="KDQ1288"/>
      <c r="KDR1288"/>
      <c r="KDS1288"/>
      <c r="KDT1288"/>
      <c r="KDU1288"/>
      <c r="KDV1288"/>
      <c r="KDW1288"/>
      <c r="KDX1288"/>
      <c r="KDY1288"/>
      <c r="KDZ1288"/>
      <c r="KEA1288"/>
      <c r="KEB1288"/>
      <c r="KEC1288"/>
      <c r="KED1288"/>
      <c r="KEE1288"/>
      <c r="KEF1288"/>
      <c r="KEG1288"/>
      <c r="KEH1288"/>
      <c r="KEI1288"/>
      <c r="KEJ1288"/>
      <c r="KEK1288"/>
      <c r="KEL1288"/>
      <c r="KEM1288"/>
      <c r="KEN1288"/>
      <c r="KEO1288"/>
      <c r="KEP1288"/>
      <c r="KEQ1288"/>
      <c r="KER1288"/>
      <c r="KES1288"/>
      <c r="KET1288"/>
      <c r="KEU1288"/>
      <c r="KEV1288"/>
      <c r="KEW1288"/>
      <c r="KEX1288"/>
      <c r="KEY1288"/>
      <c r="KEZ1288"/>
      <c r="KFA1288"/>
      <c r="KFB1288"/>
      <c r="KFC1288"/>
      <c r="KFD1288"/>
      <c r="KFE1288"/>
      <c r="KFF1288"/>
      <c r="KFG1288"/>
      <c r="KFH1288"/>
      <c r="KFI1288"/>
      <c r="KFJ1288"/>
      <c r="KFK1288"/>
      <c r="KFL1288"/>
      <c r="KFM1288"/>
      <c r="KFN1288"/>
      <c r="KFO1288"/>
      <c r="KFP1288"/>
      <c r="KFQ1288"/>
      <c r="KFR1288"/>
      <c r="KFS1288"/>
      <c r="KFT1288"/>
      <c r="KFU1288"/>
      <c r="KFV1288"/>
      <c r="KFW1288"/>
      <c r="KFX1288"/>
      <c r="KFY1288"/>
      <c r="KFZ1288"/>
      <c r="KGA1288"/>
      <c r="KGB1288"/>
      <c r="KGC1288"/>
      <c r="KGD1288"/>
      <c r="KGE1288"/>
      <c r="KGF1288"/>
      <c r="KGG1288"/>
      <c r="KGH1288"/>
      <c r="KGI1288"/>
      <c r="KGJ1288"/>
      <c r="KGK1288"/>
      <c r="KGL1288"/>
      <c r="KGM1288"/>
      <c r="KGN1288"/>
      <c r="KGO1288"/>
      <c r="KGP1288"/>
      <c r="KGQ1288"/>
      <c r="KGR1288"/>
      <c r="KGS1288"/>
      <c r="KGT1288"/>
      <c r="KGU1288"/>
      <c r="KGV1288"/>
      <c r="KGW1288"/>
      <c r="KGX1288"/>
      <c r="KGY1288"/>
      <c r="KGZ1288"/>
      <c r="KHA1288"/>
      <c r="KHB1288"/>
      <c r="KHC1288"/>
      <c r="KHD1288"/>
      <c r="KHE1288"/>
      <c r="KHF1288"/>
      <c r="KHG1288"/>
      <c r="KHH1288"/>
      <c r="KHI1288"/>
      <c r="KHJ1288"/>
      <c r="KHK1288"/>
      <c r="KHL1288"/>
      <c r="KHM1288"/>
      <c r="KHN1288"/>
      <c r="KHO1288"/>
      <c r="KHP1288"/>
      <c r="KHQ1288"/>
      <c r="KHR1288"/>
      <c r="KHS1288"/>
      <c r="KHT1288"/>
      <c r="KHU1288"/>
      <c r="KHV1288"/>
      <c r="KHW1288"/>
      <c r="KHX1288"/>
      <c r="KHY1288"/>
      <c r="KHZ1288"/>
      <c r="KIA1288"/>
      <c r="KIB1288"/>
      <c r="KIC1288"/>
      <c r="KID1288"/>
      <c r="KIE1288"/>
      <c r="KIF1288"/>
      <c r="KIG1288"/>
      <c r="KIH1288"/>
      <c r="KII1288"/>
      <c r="KIJ1288"/>
      <c r="KIK1288"/>
      <c r="KIL1288"/>
      <c r="KIM1288"/>
      <c r="KIN1288"/>
      <c r="KIO1288"/>
      <c r="KIP1288"/>
      <c r="KIQ1288"/>
      <c r="KIR1288"/>
      <c r="KIS1288"/>
      <c r="KIT1288"/>
      <c r="KIU1288"/>
      <c r="KIV1288"/>
      <c r="KIW1288"/>
      <c r="KIX1288"/>
      <c r="KIY1288"/>
      <c r="KIZ1288"/>
      <c r="KJA1288"/>
      <c r="KJB1288"/>
      <c r="KJC1288"/>
      <c r="KJD1288"/>
      <c r="KJE1288"/>
      <c r="KJF1288"/>
      <c r="KJG1288"/>
      <c r="KJH1288"/>
      <c r="KJI1288"/>
      <c r="KJJ1288"/>
      <c r="KJK1288"/>
      <c r="KJL1288"/>
      <c r="KJM1288"/>
      <c r="KJN1288"/>
      <c r="KJO1288"/>
      <c r="KJP1288"/>
      <c r="KJQ1288"/>
      <c r="KJR1288"/>
      <c r="KJS1288"/>
      <c r="KJT1288"/>
      <c r="KJU1288"/>
      <c r="KJV1288"/>
      <c r="KJW1288"/>
      <c r="KJX1288"/>
      <c r="KJY1288"/>
      <c r="KJZ1288"/>
      <c r="KKA1288"/>
      <c r="KKB1288"/>
      <c r="KKC1288"/>
      <c r="KKD1288"/>
      <c r="KKE1288"/>
      <c r="KKF1288"/>
      <c r="KKG1288"/>
      <c r="KKH1288"/>
      <c r="KKI1288"/>
      <c r="KKJ1288"/>
      <c r="KKK1288"/>
      <c r="KKL1288"/>
      <c r="KKM1288"/>
      <c r="KKN1288"/>
      <c r="KKO1288"/>
      <c r="KKP1288"/>
      <c r="KKQ1288"/>
      <c r="KKR1288"/>
      <c r="KKS1288"/>
      <c r="KKT1288"/>
      <c r="KKU1288"/>
      <c r="KKV1288"/>
      <c r="KKW1288"/>
      <c r="KKX1288"/>
      <c r="KKY1288"/>
      <c r="KKZ1288"/>
      <c r="KLA1288"/>
      <c r="KLB1288"/>
      <c r="KLC1288"/>
      <c r="KLD1288"/>
      <c r="KLE1288"/>
      <c r="KLF1288"/>
      <c r="KLG1288"/>
      <c r="KLH1288"/>
      <c r="KLI1288"/>
      <c r="KLJ1288"/>
      <c r="KLK1288"/>
      <c r="KLL1288"/>
      <c r="KLM1288"/>
      <c r="KLN1288"/>
      <c r="KLO1288"/>
      <c r="KLP1288"/>
      <c r="KLQ1288"/>
      <c r="KLR1288"/>
      <c r="KLS1288"/>
      <c r="KLT1288"/>
      <c r="KLU1288"/>
      <c r="KLV1288"/>
      <c r="KLW1288"/>
      <c r="KLX1288"/>
      <c r="KLY1288"/>
      <c r="KLZ1288"/>
      <c r="KMA1288"/>
      <c r="KMB1288"/>
      <c r="KMC1288"/>
      <c r="KMD1288"/>
      <c r="KME1288"/>
      <c r="KMF1288"/>
      <c r="KMG1288"/>
      <c r="KMH1288"/>
      <c r="KMI1288"/>
      <c r="KMJ1288"/>
      <c r="KMK1288"/>
      <c r="KML1288"/>
      <c r="KMM1288"/>
      <c r="KMN1288"/>
      <c r="KMO1288"/>
      <c r="KMP1288"/>
      <c r="KMQ1288"/>
      <c r="KMR1288"/>
      <c r="KMS1288"/>
      <c r="KMT1288"/>
      <c r="KMU1288"/>
      <c r="KMV1288"/>
      <c r="KMW1288"/>
      <c r="KMX1288"/>
      <c r="KMY1288"/>
      <c r="KMZ1288"/>
      <c r="KNA1288"/>
      <c r="KNB1288"/>
      <c r="KNC1288"/>
      <c r="KND1288"/>
      <c r="KNE1288"/>
      <c r="KNF1288"/>
      <c r="KNG1288"/>
      <c r="KNH1288"/>
      <c r="KNI1288"/>
      <c r="KNJ1288"/>
      <c r="KNK1288"/>
      <c r="KNL1288"/>
      <c r="KNM1288"/>
      <c r="KNN1288"/>
      <c r="KNO1288"/>
      <c r="KNP1288"/>
      <c r="KNQ1288"/>
      <c r="KNR1288"/>
      <c r="KNS1288"/>
      <c r="KNT1288"/>
      <c r="KNU1288"/>
      <c r="KNV1288"/>
      <c r="KNW1288"/>
      <c r="KNX1288"/>
      <c r="KNY1288"/>
      <c r="KNZ1288"/>
      <c r="KOA1288"/>
      <c r="KOB1288"/>
      <c r="KOC1288"/>
      <c r="KOD1288"/>
      <c r="KOE1288"/>
      <c r="KOF1288"/>
      <c r="KOG1288"/>
      <c r="KOH1288"/>
      <c r="KOI1288"/>
      <c r="KOJ1288"/>
      <c r="KOK1288"/>
      <c r="KOL1288"/>
      <c r="KOM1288"/>
      <c r="KON1288"/>
      <c r="KOO1288"/>
      <c r="KOP1288"/>
      <c r="KOQ1288"/>
      <c r="KOR1288"/>
      <c r="KOS1288"/>
      <c r="KOT1288"/>
      <c r="KOU1288"/>
      <c r="KOV1288"/>
      <c r="KOW1288"/>
      <c r="KOX1288"/>
      <c r="KOY1288"/>
      <c r="KOZ1288"/>
      <c r="KPA1288"/>
      <c r="KPB1288"/>
      <c r="KPC1288"/>
      <c r="KPD1288"/>
      <c r="KPE1288"/>
      <c r="KPF1288"/>
      <c r="KPG1288"/>
      <c r="KPH1288"/>
      <c r="KPI1288"/>
      <c r="KPJ1288"/>
      <c r="KPK1288"/>
      <c r="KPL1288"/>
      <c r="KPM1288"/>
      <c r="KPN1288"/>
      <c r="KPO1288"/>
      <c r="KPP1288"/>
      <c r="KPQ1288"/>
      <c r="KPR1288"/>
      <c r="KPS1288"/>
      <c r="KPT1288"/>
      <c r="KPU1288"/>
      <c r="KPV1288"/>
      <c r="KPW1288"/>
      <c r="KPX1288"/>
      <c r="KPY1288"/>
      <c r="KPZ1288"/>
      <c r="KQA1288"/>
      <c r="KQB1288"/>
      <c r="KQC1288"/>
      <c r="KQD1288"/>
      <c r="KQE1288"/>
      <c r="KQF1288"/>
      <c r="KQG1288"/>
      <c r="KQH1288"/>
      <c r="KQI1288"/>
      <c r="KQJ1288"/>
      <c r="KQK1288"/>
      <c r="KQL1288"/>
      <c r="KQM1288"/>
      <c r="KQN1288"/>
      <c r="KQO1288"/>
      <c r="KQP1288"/>
      <c r="KQQ1288"/>
      <c r="KQR1288"/>
      <c r="KQS1288"/>
      <c r="KQT1288"/>
      <c r="KQU1288"/>
      <c r="KQV1288"/>
      <c r="KQW1288"/>
      <c r="KQX1288"/>
      <c r="KQY1288"/>
      <c r="KQZ1288"/>
      <c r="KRA1288"/>
      <c r="KRB1288"/>
      <c r="KRC1288"/>
      <c r="KRD1288"/>
      <c r="KRE1288"/>
      <c r="KRF1288"/>
      <c r="KRG1288"/>
      <c r="KRH1288"/>
      <c r="KRI1288"/>
      <c r="KRJ1288"/>
      <c r="KRK1288"/>
      <c r="KRL1288"/>
      <c r="KRM1288"/>
      <c r="KRN1288"/>
      <c r="KRO1288"/>
      <c r="KRP1288"/>
      <c r="KRQ1288"/>
      <c r="KRR1288"/>
      <c r="KRS1288"/>
      <c r="KRT1288"/>
      <c r="KRU1288"/>
      <c r="KRV1288"/>
      <c r="KRW1288"/>
      <c r="KRX1288"/>
      <c r="KRY1288"/>
      <c r="KRZ1288"/>
      <c r="KSA1288"/>
      <c r="KSB1288"/>
      <c r="KSC1288"/>
      <c r="KSD1288"/>
      <c r="KSE1288"/>
      <c r="KSF1288"/>
      <c r="KSG1288"/>
      <c r="KSH1288"/>
      <c r="KSI1288"/>
      <c r="KSJ1288"/>
      <c r="KSK1288"/>
      <c r="KSL1288"/>
      <c r="KSM1288"/>
      <c r="KSN1288"/>
      <c r="KSO1288"/>
      <c r="KSP1288"/>
      <c r="KSQ1288"/>
      <c r="KSR1288"/>
      <c r="KSS1288"/>
      <c r="KST1288"/>
      <c r="KSU1288"/>
      <c r="KSV1288"/>
      <c r="KSW1288"/>
      <c r="KSX1288"/>
      <c r="KSY1288"/>
      <c r="KSZ1288"/>
      <c r="KTA1288"/>
      <c r="KTB1288"/>
      <c r="KTC1288"/>
      <c r="KTD1288"/>
      <c r="KTE1288"/>
      <c r="KTF1288"/>
      <c r="KTG1288"/>
      <c r="KTH1288"/>
      <c r="KTI1288"/>
      <c r="KTJ1288"/>
      <c r="KTK1288"/>
      <c r="KTL1288"/>
      <c r="KTM1288"/>
      <c r="KTN1288"/>
      <c r="KTO1288"/>
      <c r="KTP1288"/>
      <c r="KTQ1288"/>
      <c r="KTR1288"/>
      <c r="KTS1288"/>
      <c r="KTT1288"/>
      <c r="KTU1288"/>
      <c r="KTV1288"/>
      <c r="KTW1288"/>
      <c r="KTX1288"/>
      <c r="KTY1288"/>
      <c r="KTZ1288"/>
      <c r="KUA1288"/>
      <c r="KUB1288"/>
      <c r="KUC1288"/>
      <c r="KUD1288"/>
      <c r="KUE1288"/>
      <c r="KUF1288"/>
      <c r="KUG1288"/>
      <c r="KUH1288"/>
      <c r="KUI1288"/>
      <c r="KUJ1288"/>
      <c r="KUK1288"/>
      <c r="KUL1288"/>
      <c r="KUM1288"/>
      <c r="KUN1288"/>
      <c r="KUO1288"/>
      <c r="KUP1288"/>
      <c r="KUQ1288"/>
      <c r="KUR1288"/>
      <c r="KUS1288"/>
      <c r="KUT1288"/>
      <c r="KUU1288"/>
      <c r="KUV1288"/>
      <c r="KUW1288"/>
      <c r="KUX1288"/>
      <c r="KUY1288"/>
      <c r="KUZ1288"/>
      <c r="KVA1288"/>
      <c r="KVB1288"/>
      <c r="KVC1288"/>
      <c r="KVD1288"/>
      <c r="KVE1288"/>
      <c r="KVF1288"/>
      <c r="KVG1288"/>
      <c r="KVH1288"/>
      <c r="KVI1288"/>
      <c r="KVJ1288"/>
      <c r="KVK1288"/>
      <c r="KVL1288"/>
      <c r="KVM1288"/>
      <c r="KVN1288"/>
      <c r="KVO1288"/>
      <c r="KVP1288"/>
      <c r="KVQ1288"/>
      <c r="KVR1288"/>
      <c r="KVS1288"/>
      <c r="KVT1288"/>
      <c r="KVU1288"/>
      <c r="KVV1288"/>
      <c r="KVW1288"/>
      <c r="KVX1288"/>
      <c r="KVY1288"/>
      <c r="KVZ1288"/>
      <c r="KWA1288"/>
      <c r="KWB1288"/>
      <c r="KWC1288"/>
      <c r="KWD1288"/>
      <c r="KWE1288"/>
      <c r="KWF1288"/>
      <c r="KWG1288"/>
      <c r="KWH1288"/>
      <c r="KWI1288"/>
      <c r="KWJ1288"/>
      <c r="KWK1288"/>
      <c r="KWL1288"/>
      <c r="KWM1288"/>
      <c r="KWN1288"/>
      <c r="KWO1288"/>
      <c r="KWP1288"/>
      <c r="KWQ1288"/>
      <c r="KWR1288"/>
      <c r="KWS1288"/>
      <c r="KWT1288"/>
      <c r="KWU1288"/>
      <c r="KWV1288"/>
      <c r="KWW1288"/>
      <c r="KWX1288"/>
      <c r="KWY1288"/>
      <c r="KWZ1288"/>
      <c r="KXA1288"/>
      <c r="KXB1288"/>
      <c r="KXC1288"/>
      <c r="KXD1288"/>
      <c r="KXE1288"/>
      <c r="KXF1288"/>
      <c r="KXG1288"/>
      <c r="KXH1288"/>
      <c r="KXI1288"/>
      <c r="KXJ1288"/>
      <c r="KXK1288"/>
      <c r="KXL1288"/>
      <c r="KXM1288"/>
      <c r="KXN1288"/>
      <c r="KXO1288"/>
      <c r="KXP1288"/>
      <c r="KXQ1288"/>
      <c r="KXR1288"/>
      <c r="KXS1288"/>
      <c r="KXT1288"/>
      <c r="KXU1288"/>
      <c r="KXV1288"/>
      <c r="KXW1288"/>
      <c r="KXX1288"/>
      <c r="KXY1288"/>
      <c r="KXZ1288"/>
      <c r="KYA1288"/>
      <c r="KYB1288"/>
      <c r="KYC1288"/>
      <c r="KYD1288"/>
      <c r="KYE1288"/>
      <c r="KYF1288"/>
      <c r="KYG1288"/>
      <c r="KYH1288"/>
      <c r="KYI1288"/>
      <c r="KYJ1288"/>
      <c r="KYK1288"/>
      <c r="KYL1288"/>
      <c r="KYM1288"/>
      <c r="KYN1288"/>
      <c r="KYO1288"/>
      <c r="KYP1288"/>
      <c r="KYQ1288"/>
      <c r="KYR1288"/>
      <c r="KYS1288"/>
      <c r="KYT1288"/>
      <c r="KYU1288"/>
      <c r="KYV1288"/>
      <c r="KYW1288"/>
      <c r="KYX1288"/>
      <c r="KYY1288"/>
      <c r="KYZ1288"/>
      <c r="KZA1288"/>
      <c r="KZB1288"/>
      <c r="KZC1288"/>
      <c r="KZD1288"/>
      <c r="KZE1288"/>
      <c r="KZF1288"/>
      <c r="KZG1288"/>
      <c r="KZH1288"/>
      <c r="KZI1288"/>
      <c r="KZJ1288"/>
      <c r="KZK1288"/>
      <c r="KZL1288"/>
      <c r="KZM1288"/>
      <c r="KZN1288"/>
      <c r="KZO1288"/>
      <c r="KZP1288"/>
      <c r="KZQ1288"/>
      <c r="KZR1288"/>
      <c r="KZS1288"/>
      <c r="KZT1288"/>
      <c r="KZU1288"/>
      <c r="KZV1288"/>
      <c r="KZW1288"/>
      <c r="KZX1288"/>
      <c r="KZY1288"/>
      <c r="KZZ1288"/>
      <c r="LAA1288"/>
      <c r="LAB1288"/>
      <c r="LAC1288"/>
      <c r="LAD1288"/>
      <c r="LAE1288"/>
      <c r="LAF1288"/>
      <c r="LAG1288"/>
      <c r="LAH1288"/>
      <c r="LAI1288"/>
      <c r="LAJ1288"/>
      <c r="LAK1288"/>
      <c r="LAL1288"/>
      <c r="LAM1288"/>
      <c r="LAN1288"/>
      <c r="LAO1288"/>
      <c r="LAP1288"/>
      <c r="LAQ1288"/>
      <c r="LAR1288"/>
      <c r="LAS1288"/>
      <c r="LAT1288"/>
      <c r="LAU1288"/>
      <c r="LAV1288"/>
      <c r="LAW1288"/>
      <c r="LAX1288"/>
      <c r="LAY1288"/>
      <c r="LAZ1288"/>
      <c r="LBA1288"/>
      <c r="LBB1288"/>
      <c r="LBC1288"/>
      <c r="LBD1288"/>
      <c r="LBE1288"/>
      <c r="LBF1288"/>
      <c r="LBG1288"/>
      <c r="LBH1288"/>
      <c r="LBI1288"/>
      <c r="LBJ1288"/>
      <c r="LBK1288"/>
      <c r="LBL1288"/>
      <c r="LBM1288"/>
      <c r="LBN1288"/>
      <c r="LBO1288"/>
      <c r="LBP1288"/>
      <c r="LBQ1288"/>
      <c r="LBR1288"/>
      <c r="LBS1288"/>
      <c r="LBT1288"/>
      <c r="LBU1288"/>
      <c r="LBV1288"/>
      <c r="LBW1288"/>
      <c r="LBX1288"/>
      <c r="LBY1288"/>
      <c r="LBZ1288"/>
      <c r="LCA1288"/>
      <c r="LCB1288"/>
      <c r="LCC1288"/>
      <c r="LCD1288"/>
      <c r="LCE1288"/>
      <c r="LCF1288"/>
      <c r="LCG1288"/>
      <c r="LCH1288"/>
      <c r="LCI1288"/>
      <c r="LCJ1288"/>
      <c r="LCK1288"/>
      <c r="LCL1288"/>
      <c r="LCM1288"/>
      <c r="LCN1288"/>
      <c r="LCO1288"/>
      <c r="LCP1288"/>
      <c r="LCQ1288"/>
      <c r="LCR1288"/>
      <c r="LCS1288"/>
      <c r="LCT1288"/>
      <c r="LCU1288"/>
      <c r="LCV1288"/>
      <c r="LCW1288"/>
      <c r="LCX1288"/>
      <c r="LCY1288"/>
      <c r="LCZ1288"/>
      <c r="LDA1288"/>
      <c r="LDB1288"/>
      <c r="LDC1288"/>
      <c r="LDD1288"/>
      <c r="LDE1288"/>
      <c r="LDF1288"/>
      <c r="LDG1288"/>
      <c r="LDH1288"/>
      <c r="LDI1288"/>
      <c r="LDJ1288"/>
      <c r="LDK1288"/>
      <c r="LDL1288"/>
      <c r="LDM1288"/>
      <c r="LDN1288"/>
      <c r="LDO1288"/>
      <c r="LDP1288"/>
      <c r="LDQ1288"/>
      <c r="LDR1288"/>
      <c r="LDS1288"/>
      <c r="LDT1288"/>
      <c r="LDU1288"/>
      <c r="LDV1288"/>
      <c r="LDW1288"/>
      <c r="LDX1288"/>
      <c r="LDY1288"/>
      <c r="LDZ1288"/>
      <c r="LEA1288"/>
      <c r="LEB1288"/>
      <c r="LEC1288"/>
      <c r="LED1288"/>
      <c r="LEE1288"/>
      <c r="LEF1288"/>
      <c r="LEG1288"/>
      <c r="LEH1288"/>
      <c r="LEI1288"/>
      <c r="LEJ1288"/>
      <c r="LEK1288"/>
      <c r="LEL1288"/>
      <c r="LEM1288"/>
      <c r="LEN1288"/>
      <c r="LEO1288"/>
      <c r="LEP1288"/>
      <c r="LEQ1288"/>
      <c r="LER1288"/>
      <c r="LES1288"/>
      <c r="LET1288"/>
      <c r="LEU1288"/>
      <c r="LEV1288"/>
      <c r="LEW1288"/>
      <c r="LEX1288"/>
      <c r="LEY1288"/>
      <c r="LEZ1288"/>
      <c r="LFA1288"/>
      <c r="LFB1288"/>
      <c r="LFC1288"/>
      <c r="LFD1288"/>
      <c r="LFE1288"/>
      <c r="LFF1288"/>
      <c r="LFG1288"/>
      <c r="LFH1288"/>
      <c r="LFI1288"/>
      <c r="LFJ1288"/>
      <c r="LFK1288"/>
      <c r="LFL1288"/>
      <c r="LFM1288"/>
      <c r="LFN1288"/>
      <c r="LFO1288"/>
      <c r="LFP1288"/>
      <c r="LFQ1288"/>
      <c r="LFR1288"/>
      <c r="LFS1288"/>
      <c r="LFT1288"/>
      <c r="LFU1288"/>
      <c r="LFV1288"/>
      <c r="LFW1288"/>
      <c r="LFX1288"/>
      <c r="LFY1288"/>
      <c r="LFZ1288"/>
      <c r="LGA1288"/>
      <c r="LGB1288"/>
      <c r="LGC1288"/>
      <c r="LGD1288"/>
      <c r="LGE1288"/>
      <c r="LGF1288"/>
      <c r="LGG1288"/>
      <c r="LGH1288"/>
      <c r="LGI1288"/>
      <c r="LGJ1288"/>
      <c r="LGK1288"/>
      <c r="LGL1288"/>
      <c r="LGM1288"/>
      <c r="LGN1288"/>
      <c r="LGO1288"/>
      <c r="LGP1288"/>
      <c r="LGQ1288"/>
      <c r="LGR1288"/>
      <c r="LGS1288"/>
      <c r="LGT1288"/>
      <c r="LGU1288"/>
      <c r="LGV1288"/>
      <c r="LGW1288"/>
      <c r="LGX1288"/>
      <c r="LGY1288"/>
      <c r="LGZ1288"/>
      <c r="LHA1288"/>
      <c r="LHB1288"/>
      <c r="LHC1288"/>
      <c r="LHD1288"/>
      <c r="LHE1288"/>
      <c r="LHF1288"/>
      <c r="LHG1288"/>
      <c r="LHH1288"/>
      <c r="LHI1288"/>
      <c r="LHJ1288"/>
      <c r="LHK1288"/>
      <c r="LHL1288"/>
      <c r="LHM1288"/>
      <c r="LHN1288"/>
      <c r="LHO1288"/>
      <c r="LHP1288"/>
      <c r="LHQ1288"/>
      <c r="LHR1288"/>
      <c r="LHS1288"/>
      <c r="LHT1288"/>
      <c r="LHU1288"/>
      <c r="LHV1288"/>
      <c r="LHW1288"/>
      <c r="LHX1288"/>
      <c r="LHY1288"/>
      <c r="LHZ1288"/>
      <c r="LIA1288"/>
      <c r="LIB1288"/>
      <c r="LIC1288"/>
      <c r="LID1288"/>
      <c r="LIE1288"/>
      <c r="LIF1288"/>
      <c r="LIG1288"/>
      <c r="LIH1288"/>
      <c r="LII1288"/>
      <c r="LIJ1288"/>
      <c r="LIK1288"/>
      <c r="LIL1288"/>
      <c r="LIM1288"/>
      <c r="LIN1288"/>
      <c r="LIO1288"/>
      <c r="LIP1288"/>
      <c r="LIQ1288"/>
      <c r="LIR1288"/>
      <c r="LIS1288"/>
      <c r="LIT1288"/>
      <c r="LIU1288"/>
      <c r="LIV1288"/>
      <c r="LIW1288"/>
      <c r="LIX1288"/>
      <c r="LIY1288"/>
      <c r="LIZ1288"/>
      <c r="LJA1288"/>
      <c r="LJB1288"/>
      <c r="LJC1288"/>
      <c r="LJD1288"/>
      <c r="LJE1288"/>
      <c r="LJF1288"/>
      <c r="LJG1288"/>
      <c r="LJH1288"/>
      <c r="LJI1288"/>
      <c r="LJJ1288"/>
      <c r="LJK1288"/>
      <c r="LJL1288"/>
      <c r="LJM1288"/>
      <c r="LJN1288"/>
      <c r="LJO1288"/>
      <c r="LJP1288"/>
      <c r="LJQ1288"/>
      <c r="LJR1288"/>
      <c r="LJS1288"/>
      <c r="LJT1288"/>
      <c r="LJU1288"/>
      <c r="LJV1288"/>
      <c r="LJW1288"/>
      <c r="LJX1288"/>
      <c r="LJY1288"/>
      <c r="LJZ1288"/>
      <c r="LKA1288"/>
      <c r="LKB1288"/>
      <c r="LKC1288"/>
      <c r="LKD1288"/>
      <c r="LKE1288"/>
      <c r="LKF1288"/>
      <c r="LKG1288"/>
      <c r="LKH1288"/>
      <c r="LKI1288"/>
      <c r="LKJ1288"/>
      <c r="LKK1288"/>
      <c r="LKL1288"/>
      <c r="LKM1288"/>
      <c r="LKN1288"/>
      <c r="LKO1288"/>
      <c r="LKP1288"/>
      <c r="LKQ1288"/>
      <c r="LKR1288"/>
      <c r="LKS1288"/>
      <c r="LKT1288"/>
      <c r="LKU1288"/>
      <c r="LKV1288"/>
      <c r="LKW1288"/>
      <c r="LKX1288"/>
      <c r="LKY1288"/>
      <c r="LKZ1288"/>
      <c r="LLA1288"/>
      <c r="LLB1288"/>
      <c r="LLC1288"/>
      <c r="LLD1288"/>
      <c r="LLE1288"/>
      <c r="LLF1288"/>
      <c r="LLG1288"/>
      <c r="LLH1288"/>
      <c r="LLI1288"/>
      <c r="LLJ1288"/>
      <c r="LLK1288"/>
      <c r="LLL1288"/>
      <c r="LLM1288"/>
      <c r="LLN1288"/>
      <c r="LLO1288"/>
      <c r="LLP1288"/>
      <c r="LLQ1288"/>
      <c r="LLR1288"/>
      <c r="LLS1288"/>
      <c r="LLT1288"/>
      <c r="LLU1288"/>
      <c r="LLV1288"/>
      <c r="LLW1288"/>
      <c r="LLX1288"/>
      <c r="LLY1288"/>
      <c r="LLZ1288"/>
      <c r="LMA1288"/>
      <c r="LMB1288"/>
      <c r="LMC1288"/>
      <c r="LMD1288"/>
      <c r="LME1288"/>
      <c r="LMF1288"/>
      <c r="LMG1288"/>
      <c r="LMH1288"/>
      <c r="LMI1288"/>
      <c r="LMJ1288"/>
      <c r="LMK1288"/>
      <c r="LML1288"/>
      <c r="LMM1288"/>
      <c r="LMN1288"/>
      <c r="LMO1288"/>
      <c r="LMP1288"/>
      <c r="LMQ1288"/>
      <c r="LMR1288"/>
      <c r="LMS1288"/>
      <c r="LMT1288"/>
      <c r="LMU1288"/>
      <c r="LMV1288"/>
      <c r="LMW1288"/>
      <c r="LMX1288"/>
      <c r="LMY1288"/>
      <c r="LMZ1288"/>
      <c r="LNA1288"/>
      <c r="LNB1288"/>
      <c r="LNC1288"/>
      <c r="LND1288"/>
      <c r="LNE1288"/>
      <c r="LNF1288"/>
      <c r="LNG1288"/>
      <c r="LNH1288"/>
      <c r="LNI1288"/>
      <c r="LNJ1288"/>
      <c r="LNK1288"/>
      <c r="LNL1288"/>
      <c r="LNM1288"/>
      <c r="LNN1288"/>
      <c r="LNO1288"/>
      <c r="LNP1288"/>
      <c r="LNQ1288"/>
      <c r="LNR1288"/>
      <c r="LNS1288"/>
      <c r="LNT1288"/>
      <c r="LNU1288"/>
      <c r="LNV1288"/>
      <c r="LNW1288"/>
      <c r="LNX1288"/>
      <c r="LNY1288"/>
      <c r="LNZ1288"/>
      <c r="LOA1288"/>
      <c r="LOB1288"/>
      <c r="LOC1288"/>
      <c r="LOD1288"/>
      <c r="LOE1288"/>
      <c r="LOF1288"/>
      <c r="LOG1288"/>
      <c r="LOH1288"/>
      <c r="LOI1288"/>
      <c r="LOJ1288"/>
      <c r="LOK1288"/>
      <c r="LOL1288"/>
      <c r="LOM1288"/>
      <c r="LON1288"/>
      <c r="LOO1288"/>
      <c r="LOP1288"/>
      <c r="LOQ1288"/>
      <c r="LOR1288"/>
      <c r="LOS1288"/>
      <c r="LOT1288"/>
      <c r="LOU1288"/>
      <c r="LOV1288"/>
      <c r="LOW1288"/>
      <c r="LOX1288"/>
      <c r="LOY1288"/>
      <c r="LOZ1288"/>
      <c r="LPA1288"/>
      <c r="LPB1288"/>
      <c r="LPC1288"/>
      <c r="LPD1288"/>
      <c r="LPE1288"/>
      <c r="LPF1288"/>
      <c r="LPG1288"/>
      <c r="LPH1288"/>
      <c r="LPI1288"/>
      <c r="LPJ1288"/>
      <c r="LPK1288"/>
      <c r="LPL1288"/>
      <c r="LPM1288"/>
      <c r="LPN1288"/>
      <c r="LPO1288"/>
      <c r="LPP1288"/>
      <c r="LPQ1288"/>
      <c r="LPR1288"/>
      <c r="LPS1288"/>
      <c r="LPT1288"/>
      <c r="LPU1288"/>
      <c r="LPV1288"/>
      <c r="LPW1288"/>
      <c r="LPX1288"/>
      <c r="LPY1288"/>
      <c r="LPZ1288"/>
      <c r="LQA1288"/>
      <c r="LQB1288"/>
      <c r="LQC1288"/>
      <c r="LQD1288"/>
      <c r="LQE1288"/>
      <c r="LQF1288"/>
      <c r="LQG1288"/>
      <c r="LQH1288"/>
      <c r="LQI1288"/>
      <c r="LQJ1288"/>
      <c r="LQK1288"/>
      <c r="LQL1288"/>
      <c r="LQM1288"/>
      <c r="LQN1288"/>
      <c r="LQO1288"/>
      <c r="LQP1288"/>
      <c r="LQQ1288"/>
      <c r="LQR1288"/>
      <c r="LQS1288"/>
      <c r="LQT1288"/>
      <c r="LQU1288"/>
      <c r="LQV1288"/>
      <c r="LQW1288"/>
      <c r="LQX1288"/>
      <c r="LQY1288"/>
      <c r="LQZ1288"/>
      <c r="LRA1288"/>
      <c r="LRB1288"/>
      <c r="LRC1288"/>
      <c r="LRD1288"/>
      <c r="LRE1288"/>
      <c r="LRF1288"/>
      <c r="LRG1288"/>
      <c r="LRH1288"/>
      <c r="LRI1288"/>
      <c r="LRJ1288"/>
      <c r="LRK1288"/>
      <c r="LRL1288"/>
      <c r="LRM1288"/>
      <c r="LRN1288"/>
      <c r="LRO1288"/>
      <c r="LRP1288"/>
      <c r="LRQ1288"/>
      <c r="LRR1288"/>
      <c r="LRS1288"/>
      <c r="LRT1288"/>
      <c r="LRU1288"/>
      <c r="LRV1288"/>
      <c r="LRW1288"/>
      <c r="LRX1288"/>
      <c r="LRY1288"/>
      <c r="LRZ1288"/>
      <c r="LSA1288"/>
      <c r="LSB1288"/>
      <c r="LSC1288"/>
      <c r="LSD1288"/>
      <c r="LSE1288"/>
      <c r="LSF1288"/>
      <c r="LSG1288"/>
      <c r="LSH1288"/>
      <c r="LSI1288"/>
      <c r="LSJ1288"/>
      <c r="LSK1288"/>
      <c r="LSL1288"/>
      <c r="LSM1288"/>
      <c r="LSN1288"/>
      <c r="LSO1288"/>
      <c r="LSP1288"/>
      <c r="LSQ1288"/>
      <c r="LSR1288"/>
      <c r="LSS1288"/>
      <c r="LST1288"/>
      <c r="LSU1288"/>
      <c r="LSV1288"/>
      <c r="LSW1288"/>
      <c r="LSX1288"/>
      <c r="LSY1288"/>
      <c r="LSZ1288"/>
      <c r="LTA1288"/>
      <c r="LTB1288"/>
      <c r="LTC1288"/>
      <c r="LTD1288"/>
      <c r="LTE1288"/>
      <c r="LTF1288"/>
      <c r="LTG1288"/>
      <c r="LTH1288"/>
      <c r="LTI1288"/>
      <c r="LTJ1288"/>
      <c r="LTK1288"/>
      <c r="LTL1288"/>
      <c r="LTM1288"/>
      <c r="LTN1288"/>
      <c r="LTO1288"/>
      <c r="LTP1288"/>
      <c r="LTQ1288"/>
      <c r="LTR1288"/>
      <c r="LTS1288"/>
      <c r="LTT1288"/>
      <c r="LTU1288"/>
      <c r="LTV1288"/>
      <c r="LTW1288"/>
      <c r="LTX1288"/>
      <c r="LTY1288"/>
      <c r="LTZ1288"/>
      <c r="LUA1288"/>
      <c r="LUB1288"/>
      <c r="LUC1288"/>
      <c r="LUD1288"/>
      <c r="LUE1288"/>
      <c r="LUF1288"/>
      <c r="LUG1288"/>
      <c r="LUH1288"/>
      <c r="LUI1288"/>
      <c r="LUJ1288"/>
      <c r="LUK1288"/>
      <c r="LUL1288"/>
      <c r="LUM1288"/>
      <c r="LUN1288"/>
      <c r="LUO1288"/>
      <c r="LUP1288"/>
      <c r="LUQ1288"/>
      <c r="LUR1288"/>
      <c r="LUS1288"/>
      <c r="LUT1288"/>
      <c r="LUU1288"/>
      <c r="LUV1288"/>
      <c r="LUW1288"/>
      <c r="LUX1288"/>
      <c r="LUY1288"/>
      <c r="LUZ1288"/>
      <c r="LVA1288"/>
      <c r="LVB1288"/>
      <c r="LVC1288"/>
      <c r="LVD1288"/>
      <c r="LVE1288"/>
      <c r="LVF1288"/>
      <c r="LVG1288"/>
      <c r="LVH1288"/>
      <c r="LVI1288"/>
      <c r="LVJ1288"/>
      <c r="LVK1288"/>
      <c r="LVL1288"/>
      <c r="LVM1288"/>
      <c r="LVN1288"/>
      <c r="LVO1288"/>
      <c r="LVP1288"/>
      <c r="LVQ1288"/>
      <c r="LVR1288"/>
      <c r="LVS1288"/>
      <c r="LVT1288"/>
      <c r="LVU1288"/>
      <c r="LVV1288"/>
      <c r="LVW1288"/>
      <c r="LVX1288"/>
      <c r="LVY1288"/>
      <c r="LVZ1288"/>
      <c r="LWA1288"/>
      <c r="LWB1288"/>
      <c r="LWC1288"/>
      <c r="LWD1288"/>
      <c r="LWE1288"/>
      <c r="LWF1288"/>
      <c r="LWG1288"/>
      <c r="LWH1288"/>
      <c r="LWI1288"/>
      <c r="LWJ1288"/>
      <c r="LWK1288"/>
      <c r="LWL1288"/>
      <c r="LWM1288"/>
      <c r="LWN1288"/>
      <c r="LWO1288"/>
      <c r="LWP1288"/>
      <c r="LWQ1288"/>
      <c r="LWR1288"/>
      <c r="LWS1288"/>
      <c r="LWT1288"/>
      <c r="LWU1288"/>
      <c r="LWV1288"/>
      <c r="LWW1288"/>
      <c r="LWX1288"/>
      <c r="LWY1288"/>
      <c r="LWZ1288"/>
      <c r="LXA1288"/>
      <c r="LXB1288"/>
      <c r="LXC1288"/>
      <c r="LXD1288"/>
      <c r="LXE1288"/>
      <c r="LXF1288"/>
      <c r="LXG1288"/>
      <c r="LXH1288"/>
      <c r="LXI1288"/>
      <c r="LXJ1288"/>
      <c r="LXK1288"/>
      <c r="LXL1288"/>
      <c r="LXM1288"/>
      <c r="LXN1288"/>
      <c r="LXO1288"/>
      <c r="LXP1288"/>
      <c r="LXQ1288"/>
      <c r="LXR1288"/>
      <c r="LXS1288"/>
      <c r="LXT1288"/>
      <c r="LXU1288"/>
      <c r="LXV1288"/>
      <c r="LXW1288"/>
      <c r="LXX1288"/>
      <c r="LXY1288"/>
      <c r="LXZ1288"/>
      <c r="LYA1288"/>
      <c r="LYB1288"/>
      <c r="LYC1288"/>
      <c r="LYD1288"/>
      <c r="LYE1288"/>
      <c r="LYF1288"/>
      <c r="LYG1288"/>
      <c r="LYH1288"/>
      <c r="LYI1288"/>
      <c r="LYJ1288"/>
      <c r="LYK1288"/>
      <c r="LYL1288"/>
      <c r="LYM1288"/>
      <c r="LYN1288"/>
      <c r="LYO1288"/>
      <c r="LYP1288"/>
      <c r="LYQ1288"/>
      <c r="LYR1288"/>
      <c r="LYS1288"/>
      <c r="LYT1288"/>
      <c r="LYU1288"/>
      <c r="LYV1288"/>
      <c r="LYW1288"/>
      <c r="LYX1288"/>
      <c r="LYY1288"/>
      <c r="LYZ1288"/>
      <c r="LZA1288"/>
      <c r="LZB1288"/>
      <c r="LZC1288"/>
      <c r="LZD1288"/>
      <c r="LZE1288"/>
      <c r="LZF1288"/>
      <c r="LZG1288"/>
      <c r="LZH1288"/>
      <c r="LZI1288"/>
      <c r="LZJ1288"/>
      <c r="LZK1288"/>
      <c r="LZL1288"/>
      <c r="LZM1288"/>
      <c r="LZN1288"/>
      <c r="LZO1288"/>
      <c r="LZP1288"/>
      <c r="LZQ1288"/>
      <c r="LZR1288"/>
      <c r="LZS1288"/>
      <c r="LZT1288"/>
      <c r="LZU1288"/>
      <c r="LZV1288"/>
      <c r="LZW1288"/>
      <c r="LZX1288"/>
      <c r="LZY1288"/>
      <c r="LZZ1288"/>
      <c r="MAA1288"/>
      <c r="MAB1288"/>
      <c r="MAC1288"/>
      <c r="MAD1288"/>
      <c r="MAE1288"/>
      <c r="MAF1288"/>
      <c r="MAG1288"/>
      <c r="MAH1288"/>
      <c r="MAI1288"/>
      <c r="MAJ1288"/>
      <c r="MAK1288"/>
      <c r="MAL1288"/>
      <c r="MAM1288"/>
      <c r="MAN1288"/>
      <c r="MAO1288"/>
      <c r="MAP1288"/>
      <c r="MAQ1288"/>
      <c r="MAR1288"/>
      <c r="MAS1288"/>
      <c r="MAT1288"/>
      <c r="MAU1288"/>
      <c r="MAV1288"/>
      <c r="MAW1288"/>
      <c r="MAX1288"/>
      <c r="MAY1288"/>
      <c r="MAZ1288"/>
      <c r="MBA1288"/>
      <c r="MBB1288"/>
      <c r="MBC1288"/>
      <c r="MBD1288"/>
      <c r="MBE1288"/>
      <c r="MBF1288"/>
      <c r="MBG1288"/>
      <c r="MBH1288"/>
      <c r="MBI1288"/>
      <c r="MBJ1288"/>
      <c r="MBK1288"/>
      <c r="MBL1288"/>
      <c r="MBM1288"/>
      <c r="MBN1288"/>
      <c r="MBO1288"/>
      <c r="MBP1288"/>
      <c r="MBQ1288"/>
      <c r="MBR1288"/>
      <c r="MBS1288"/>
      <c r="MBT1288"/>
      <c r="MBU1288"/>
      <c r="MBV1288"/>
      <c r="MBW1288"/>
      <c r="MBX1288"/>
      <c r="MBY1288"/>
      <c r="MBZ1288"/>
      <c r="MCA1288"/>
      <c r="MCB1288"/>
      <c r="MCC1288"/>
      <c r="MCD1288"/>
      <c r="MCE1288"/>
      <c r="MCF1288"/>
      <c r="MCG1288"/>
      <c r="MCH1288"/>
      <c r="MCI1288"/>
      <c r="MCJ1288"/>
      <c r="MCK1288"/>
      <c r="MCL1288"/>
      <c r="MCM1288"/>
      <c r="MCN1288"/>
      <c r="MCO1288"/>
      <c r="MCP1288"/>
      <c r="MCQ1288"/>
      <c r="MCR1288"/>
      <c r="MCS1288"/>
      <c r="MCT1288"/>
      <c r="MCU1288"/>
      <c r="MCV1288"/>
      <c r="MCW1288"/>
      <c r="MCX1288"/>
      <c r="MCY1288"/>
      <c r="MCZ1288"/>
      <c r="MDA1288"/>
      <c r="MDB1288"/>
      <c r="MDC1288"/>
      <c r="MDD1288"/>
      <c r="MDE1288"/>
      <c r="MDF1288"/>
      <c r="MDG1288"/>
      <c r="MDH1288"/>
      <c r="MDI1288"/>
      <c r="MDJ1288"/>
      <c r="MDK1288"/>
      <c r="MDL1288"/>
      <c r="MDM1288"/>
      <c r="MDN1288"/>
      <c r="MDO1288"/>
      <c r="MDP1288"/>
      <c r="MDQ1288"/>
      <c r="MDR1288"/>
      <c r="MDS1288"/>
      <c r="MDT1288"/>
      <c r="MDU1288"/>
      <c r="MDV1288"/>
      <c r="MDW1288"/>
      <c r="MDX1288"/>
      <c r="MDY1288"/>
      <c r="MDZ1288"/>
      <c r="MEA1288"/>
      <c r="MEB1288"/>
      <c r="MEC1288"/>
      <c r="MED1288"/>
      <c r="MEE1288"/>
      <c r="MEF1288"/>
      <c r="MEG1288"/>
      <c r="MEH1288"/>
      <c r="MEI1288"/>
      <c r="MEJ1288"/>
      <c r="MEK1288"/>
      <c r="MEL1288"/>
      <c r="MEM1288"/>
      <c r="MEN1288"/>
      <c r="MEO1288"/>
      <c r="MEP1288"/>
      <c r="MEQ1288"/>
      <c r="MER1288"/>
      <c r="MES1288"/>
      <c r="MET1288"/>
      <c r="MEU1288"/>
      <c r="MEV1288"/>
      <c r="MEW1288"/>
      <c r="MEX1288"/>
      <c r="MEY1288"/>
      <c r="MEZ1288"/>
      <c r="MFA1288"/>
      <c r="MFB1288"/>
      <c r="MFC1288"/>
      <c r="MFD1288"/>
      <c r="MFE1288"/>
      <c r="MFF1288"/>
      <c r="MFG1288"/>
      <c r="MFH1288"/>
      <c r="MFI1288"/>
      <c r="MFJ1288"/>
      <c r="MFK1288"/>
      <c r="MFL1288"/>
      <c r="MFM1288"/>
      <c r="MFN1288"/>
      <c r="MFO1288"/>
      <c r="MFP1288"/>
      <c r="MFQ1288"/>
      <c r="MFR1288"/>
      <c r="MFS1288"/>
      <c r="MFT1288"/>
      <c r="MFU1288"/>
      <c r="MFV1288"/>
      <c r="MFW1288"/>
      <c r="MFX1288"/>
      <c r="MFY1288"/>
      <c r="MFZ1288"/>
      <c r="MGA1288"/>
      <c r="MGB1288"/>
      <c r="MGC1288"/>
      <c r="MGD1288"/>
      <c r="MGE1288"/>
      <c r="MGF1288"/>
      <c r="MGG1288"/>
      <c r="MGH1288"/>
      <c r="MGI1288"/>
      <c r="MGJ1288"/>
      <c r="MGK1288"/>
      <c r="MGL1288"/>
      <c r="MGM1288"/>
      <c r="MGN1288"/>
      <c r="MGO1288"/>
      <c r="MGP1288"/>
      <c r="MGQ1288"/>
      <c r="MGR1288"/>
      <c r="MGS1288"/>
      <c r="MGT1288"/>
      <c r="MGU1288"/>
      <c r="MGV1288"/>
      <c r="MGW1288"/>
      <c r="MGX1288"/>
      <c r="MGY1288"/>
      <c r="MGZ1288"/>
      <c r="MHA1288"/>
      <c r="MHB1288"/>
      <c r="MHC1288"/>
      <c r="MHD1288"/>
      <c r="MHE1288"/>
      <c r="MHF1288"/>
      <c r="MHG1288"/>
      <c r="MHH1288"/>
      <c r="MHI1288"/>
      <c r="MHJ1288"/>
      <c r="MHK1288"/>
      <c r="MHL1288"/>
      <c r="MHM1288"/>
      <c r="MHN1288"/>
      <c r="MHO1288"/>
      <c r="MHP1288"/>
      <c r="MHQ1288"/>
      <c r="MHR1288"/>
      <c r="MHS1288"/>
      <c r="MHT1288"/>
      <c r="MHU1288"/>
      <c r="MHV1288"/>
      <c r="MHW1288"/>
      <c r="MHX1288"/>
      <c r="MHY1288"/>
      <c r="MHZ1288"/>
      <c r="MIA1288"/>
      <c r="MIB1288"/>
      <c r="MIC1288"/>
      <c r="MID1288"/>
      <c r="MIE1288"/>
      <c r="MIF1288"/>
      <c r="MIG1288"/>
      <c r="MIH1288"/>
      <c r="MII1288"/>
      <c r="MIJ1288"/>
      <c r="MIK1288"/>
      <c r="MIL1288"/>
      <c r="MIM1288"/>
      <c r="MIN1288"/>
      <c r="MIO1288"/>
      <c r="MIP1288"/>
      <c r="MIQ1288"/>
      <c r="MIR1288"/>
      <c r="MIS1288"/>
      <c r="MIT1288"/>
      <c r="MIU1288"/>
      <c r="MIV1288"/>
      <c r="MIW1288"/>
      <c r="MIX1288"/>
      <c r="MIY1288"/>
      <c r="MIZ1288"/>
      <c r="MJA1288"/>
      <c r="MJB1288"/>
      <c r="MJC1288"/>
      <c r="MJD1288"/>
      <c r="MJE1288"/>
      <c r="MJF1288"/>
      <c r="MJG1288"/>
      <c r="MJH1288"/>
      <c r="MJI1288"/>
      <c r="MJJ1288"/>
      <c r="MJK1288"/>
      <c r="MJL1288"/>
      <c r="MJM1288"/>
      <c r="MJN1288"/>
      <c r="MJO1288"/>
      <c r="MJP1288"/>
      <c r="MJQ1288"/>
      <c r="MJR1288"/>
      <c r="MJS1288"/>
      <c r="MJT1288"/>
      <c r="MJU1288"/>
      <c r="MJV1288"/>
      <c r="MJW1288"/>
      <c r="MJX1288"/>
      <c r="MJY1288"/>
      <c r="MJZ1288"/>
      <c r="MKA1288"/>
      <c r="MKB1288"/>
      <c r="MKC1288"/>
      <c r="MKD1288"/>
      <c r="MKE1288"/>
      <c r="MKF1288"/>
      <c r="MKG1288"/>
      <c r="MKH1288"/>
      <c r="MKI1288"/>
      <c r="MKJ1288"/>
      <c r="MKK1288"/>
      <c r="MKL1288"/>
      <c r="MKM1288"/>
      <c r="MKN1288"/>
      <c r="MKO1288"/>
      <c r="MKP1288"/>
      <c r="MKQ1288"/>
      <c r="MKR1288"/>
      <c r="MKS1288"/>
      <c r="MKT1288"/>
      <c r="MKU1288"/>
      <c r="MKV1288"/>
      <c r="MKW1288"/>
      <c r="MKX1288"/>
      <c r="MKY1288"/>
      <c r="MKZ1288"/>
      <c r="MLA1288"/>
      <c r="MLB1288"/>
      <c r="MLC1288"/>
      <c r="MLD1288"/>
      <c r="MLE1288"/>
      <c r="MLF1288"/>
      <c r="MLG1288"/>
      <c r="MLH1288"/>
      <c r="MLI1288"/>
      <c r="MLJ1288"/>
      <c r="MLK1288"/>
      <c r="MLL1288"/>
      <c r="MLM1288"/>
      <c r="MLN1288"/>
      <c r="MLO1288"/>
      <c r="MLP1288"/>
      <c r="MLQ1288"/>
      <c r="MLR1288"/>
      <c r="MLS1288"/>
      <c r="MLT1288"/>
      <c r="MLU1288"/>
      <c r="MLV1288"/>
      <c r="MLW1288"/>
      <c r="MLX1288"/>
      <c r="MLY1288"/>
      <c r="MLZ1288"/>
      <c r="MMA1288"/>
      <c r="MMB1288"/>
      <c r="MMC1288"/>
      <c r="MMD1288"/>
      <c r="MME1288"/>
      <c r="MMF1288"/>
      <c r="MMG1288"/>
      <c r="MMH1288"/>
      <c r="MMI1288"/>
      <c r="MMJ1288"/>
      <c r="MMK1288"/>
      <c r="MML1288"/>
      <c r="MMM1288"/>
      <c r="MMN1288"/>
      <c r="MMO1288"/>
      <c r="MMP1288"/>
      <c r="MMQ1288"/>
      <c r="MMR1288"/>
      <c r="MMS1288"/>
      <c r="MMT1288"/>
      <c r="MMU1288"/>
      <c r="MMV1288"/>
      <c r="MMW1288"/>
      <c r="MMX1288"/>
      <c r="MMY1288"/>
      <c r="MMZ1288"/>
      <c r="MNA1288"/>
      <c r="MNB1288"/>
      <c r="MNC1288"/>
      <c r="MND1288"/>
      <c r="MNE1288"/>
      <c r="MNF1288"/>
      <c r="MNG1288"/>
      <c r="MNH1288"/>
      <c r="MNI1288"/>
      <c r="MNJ1288"/>
      <c r="MNK1288"/>
      <c r="MNL1288"/>
      <c r="MNM1288"/>
      <c r="MNN1288"/>
      <c r="MNO1288"/>
      <c r="MNP1288"/>
      <c r="MNQ1288"/>
      <c r="MNR1288"/>
      <c r="MNS1288"/>
      <c r="MNT1288"/>
      <c r="MNU1288"/>
      <c r="MNV1288"/>
      <c r="MNW1288"/>
      <c r="MNX1288"/>
      <c r="MNY1288"/>
      <c r="MNZ1288"/>
      <c r="MOA1288"/>
      <c r="MOB1288"/>
      <c r="MOC1288"/>
      <c r="MOD1288"/>
      <c r="MOE1288"/>
      <c r="MOF1288"/>
      <c r="MOG1288"/>
      <c r="MOH1288"/>
      <c r="MOI1288"/>
      <c r="MOJ1288"/>
      <c r="MOK1288"/>
      <c r="MOL1288"/>
      <c r="MOM1288"/>
      <c r="MON1288"/>
      <c r="MOO1288"/>
      <c r="MOP1288"/>
      <c r="MOQ1288"/>
      <c r="MOR1288"/>
      <c r="MOS1288"/>
      <c r="MOT1288"/>
      <c r="MOU1288"/>
      <c r="MOV1288"/>
      <c r="MOW1288"/>
      <c r="MOX1288"/>
      <c r="MOY1288"/>
      <c r="MOZ1288"/>
      <c r="MPA1288"/>
      <c r="MPB1288"/>
      <c r="MPC1288"/>
      <c r="MPD1288"/>
      <c r="MPE1288"/>
      <c r="MPF1288"/>
      <c r="MPG1288"/>
      <c r="MPH1288"/>
      <c r="MPI1288"/>
      <c r="MPJ1288"/>
      <c r="MPK1288"/>
      <c r="MPL1288"/>
      <c r="MPM1288"/>
      <c r="MPN1288"/>
      <c r="MPO1288"/>
      <c r="MPP1288"/>
      <c r="MPQ1288"/>
      <c r="MPR1288"/>
      <c r="MPS1288"/>
      <c r="MPT1288"/>
      <c r="MPU1288"/>
      <c r="MPV1288"/>
      <c r="MPW1288"/>
      <c r="MPX1288"/>
      <c r="MPY1288"/>
      <c r="MPZ1288"/>
      <c r="MQA1288"/>
      <c r="MQB1288"/>
      <c r="MQC1288"/>
      <c r="MQD1288"/>
      <c r="MQE1288"/>
      <c r="MQF1288"/>
      <c r="MQG1288"/>
      <c r="MQH1288"/>
      <c r="MQI1288"/>
      <c r="MQJ1288"/>
      <c r="MQK1288"/>
      <c r="MQL1288"/>
      <c r="MQM1288"/>
      <c r="MQN1288"/>
      <c r="MQO1288"/>
      <c r="MQP1288"/>
      <c r="MQQ1288"/>
      <c r="MQR1288"/>
      <c r="MQS1288"/>
      <c r="MQT1288"/>
      <c r="MQU1288"/>
      <c r="MQV1288"/>
      <c r="MQW1288"/>
      <c r="MQX1288"/>
      <c r="MQY1288"/>
      <c r="MQZ1288"/>
      <c r="MRA1288"/>
      <c r="MRB1288"/>
      <c r="MRC1288"/>
      <c r="MRD1288"/>
      <c r="MRE1288"/>
      <c r="MRF1288"/>
      <c r="MRG1288"/>
      <c r="MRH1288"/>
      <c r="MRI1288"/>
      <c r="MRJ1288"/>
      <c r="MRK1288"/>
      <c r="MRL1288"/>
      <c r="MRM1288"/>
      <c r="MRN1288"/>
      <c r="MRO1288"/>
      <c r="MRP1288"/>
      <c r="MRQ1288"/>
      <c r="MRR1288"/>
      <c r="MRS1288"/>
      <c r="MRT1288"/>
      <c r="MRU1288"/>
      <c r="MRV1288"/>
      <c r="MRW1288"/>
      <c r="MRX1288"/>
      <c r="MRY1288"/>
      <c r="MRZ1288"/>
      <c r="MSA1288"/>
      <c r="MSB1288"/>
      <c r="MSC1288"/>
      <c r="MSD1288"/>
      <c r="MSE1288"/>
      <c r="MSF1288"/>
      <c r="MSG1288"/>
      <c r="MSH1288"/>
      <c r="MSI1288"/>
      <c r="MSJ1288"/>
      <c r="MSK1288"/>
      <c r="MSL1288"/>
      <c r="MSM1288"/>
      <c r="MSN1288"/>
      <c r="MSO1288"/>
      <c r="MSP1288"/>
      <c r="MSQ1288"/>
      <c r="MSR1288"/>
      <c r="MSS1288"/>
      <c r="MST1288"/>
      <c r="MSU1288"/>
      <c r="MSV1288"/>
      <c r="MSW1288"/>
      <c r="MSX1288"/>
      <c r="MSY1288"/>
      <c r="MSZ1288"/>
      <c r="MTA1288"/>
      <c r="MTB1288"/>
      <c r="MTC1288"/>
      <c r="MTD1288"/>
      <c r="MTE1288"/>
      <c r="MTF1288"/>
      <c r="MTG1288"/>
      <c r="MTH1288"/>
      <c r="MTI1288"/>
      <c r="MTJ1288"/>
      <c r="MTK1288"/>
      <c r="MTL1288"/>
      <c r="MTM1288"/>
      <c r="MTN1288"/>
      <c r="MTO1288"/>
      <c r="MTP1288"/>
      <c r="MTQ1288"/>
      <c r="MTR1288"/>
      <c r="MTS1288"/>
      <c r="MTT1288"/>
      <c r="MTU1288"/>
      <c r="MTV1288"/>
      <c r="MTW1288"/>
      <c r="MTX1288"/>
      <c r="MTY1288"/>
      <c r="MTZ1288"/>
      <c r="MUA1288"/>
      <c r="MUB1288"/>
      <c r="MUC1288"/>
      <c r="MUD1288"/>
      <c r="MUE1288"/>
      <c r="MUF1288"/>
      <c r="MUG1288"/>
      <c r="MUH1288"/>
      <c r="MUI1288"/>
      <c r="MUJ1288"/>
      <c r="MUK1288"/>
      <c r="MUL1288"/>
      <c r="MUM1288"/>
      <c r="MUN1288"/>
      <c r="MUO1288"/>
      <c r="MUP1288"/>
      <c r="MUQ1288"/>
      <c r="MUR1288"/>
      <c r="MUS1288"/>
      <c r="MUT1288"/>
      <c r="MUU1288"/>
      <c r="MUV1288"/>
      <c r="MUW1288"/>
      <c r="MUX1288"/>
      <c r="MUY1288"/>
      <c r="MUZ1288"/>
      <c r="MVA1288"/>
      <c r="MVB1288"/>
      <c r="MVC1288"/>
      <c r="MVD1288"/>
      <c r="MVE1288"/>
      <c r="MVF1288"/>
      <c r="MVG1288"/>
      <c r="MVH1288"/>
      <c r="MVI1288"/>
      <c r="MVJ1288"/>
      <c r="MVK1288"/>
      <c r="MVL1288"/>
      <c r="MVM1288"/>
      <c r="MVN1288"/>
      <c r="MVO1288"/>
      <c r="MVP1288"/>
      <c r="MVQ1288"/>
      <c r="MVR1288"/>
      <c r="MVS1288"/>
      <c r="MVT1288"/>
      <c r="MVU1288"/>
      <c r="MVV1288"/>
      <c r="MVW1288"/>
      <c r="MVX1288"/>
      <c r="MVY1288"/>
      <c r="MVZ1288"/>
      <c r="MWA1288"/>
      <c r="MWB1288"/>
      <c r="MWC1288"/>
      <c r="MWD1288"/>
      <c r="MWE1288"/>
      <c r="MWF1288"/>
      <c r="MWG1288"/>
      <c r="MWH1288"/>
      <c r="MWI1288"/>
      <c r="MWJ1288"/>
      <c r="MWK1288"/>
      <c r="MWL1288"/>
      <c r="MWM1288"/>
      <c r="MWN1288"/>
      <c r="MWO1288"/>
      <c r="MWP1288"/>
      <c r="MWQ1288"/>
      <c r="MWR1288"/>
      <c r="MWS1288"/>
      <c r="MWT1288"/>
      <c r="MWU1288"/>
      <c r="MWV1288"/>
      <c r="MWW1288"/>
      <c r="MWX1288"/>
      <c r="MWY1288"/>
      <c r="MWZ1288"/>
      <c r="MXA1288"/>
      <c r="MXB1288"/>
      <c r="MXC1288"/>
      <c r="MXD1288"/>
      <c r="MXE1288"/>
      <c r="MXF1288"/>
      <c r="MXG1288"/>
      <c r="MXH1288"/>
      <c r="MXI1288"/>
      <c r="MXJ1288"/>
      <c r="MXK1288"/>
      <c r="MXL1288"/>
      <c r="MXM1288"/>
      <c r="MXN1288"/>
      <c r="MXO1288"/>
      <c r="MXP1288"/>
      <c r="MXQ1288"/>
      <c r="MXR1288"/>
      <c r="MXS1288"/>
      <c r="MXT1288"/>
      <c r="MXU1288"/>
      <c r="MXV1288"/>
      <c r="MXW1288"/>
      <c r="MXX1288"/>
      <c r="MXY1288"/>
      <c r="MXZ1288"/>
      <c r="MYA1288"/>
      <c r="MYB1288"/>
      <c r="MYC1288"/>
      <c r="MYD1288"/>
      <c r="MYE1288"/>
      <c r="MYF1288"/>
      <c r="MYG1288"/>
      <c r="MYH1288"/>
      <c r="MYI1288"/>
      <c r="MYJ1288"/>
      <c r="MYK1288"/>
      <c r="MYL1288"/>
      <c r="MYM1288"/>
      <c r="MYN1288"/>
      <c r="MYO1288"/>
      <c r="MYP1288"/>
      <c r="MYQ1288"/>
      <c r="MYR1288"/>
      <c r="MYS1288"/>
      <c r="MYT1288"/>
      <c r="MYU1288"/>
      <c r="MYV1288"/>
      <c r="MYW1288"/>
      <c r="MYX1288"/>
      <c r="MYY1288"/>
      <c r="MYZ1288"/>
      <c r="MZA1288"/>
      <c r="MZB1288"/>
      <c r="MZC1288"/>
      <c r="MZD1288"/>
      <c r="MZE1288"/>
      <c r="MZF1288"/>
      <c r="MZG1288"/>
      <c r="MZH1288"/>
      <c r="MZI1288"/>
      <c r="MZJ1288"/>
      <c r="MZK1288"/>
      <c r="MZL1288"/>
      <c r="MZM1288"/>
      <c r="MZN1288"/>
      <c r="MZO1288"/>
      <c r="MZP1288"/>
      <c r="MZQ1288"/>
      <c r="MZR1288"/>
      <c r="MZS1288"/>
      <c r="MZT1288"/>
      <c r="MZU1288"/>
      <c r="MZV1288"/>
      <c r="MZW1288"/>
      <c r="MZX1288"/>
      <c r="MZY1288"/>
      <c r="MZZ1288"/>
      <c r="NAA1288"/>
      <c r="NAB1288"/>
      <c r="NAC1288"/>
      <c r="NAD1288"/>
      <c r="NAE1288"/>
      <c r="NAF1288"/>
      <c r="NAG1288"/>
      <c r="NAH1288"/>
      <c r="NAI1288"/>
      <c r="NAJ1288"/>
      <c r="NAK1288"/>
      <c r="NAL1288"/>
      <c r="NAM1288"/>
      <c r="NAN1288"/>
      <c r="NAO1288"/>
      <c r="NAP1288"/>
      <c r="NAQ1288"/>
      <c r="NAR1288"/>
      <c r="NAS1288"/>
      <c r="NAT1288"/>
      <c r="NAU1288"/>
      <c r="NAV1288"/>
      <c r="NAW1288"/>
      <c r="NAX1288"/>
      <c r="NAY1288"/>
      <c r="NAZ1288"/>
      <c r="NBA1288"/>
      <c r="NBB1288"/>
      <c r="NBC1288"/>
      <c r="NBD1288"/>
      <c r="NBE1288"/>
      <c r="NBF1288"/>
      <c r="NBG1288"/>
      <c r="NBH1288"/>
      <c r="NBI1288"/>
      <c r="NBJ1288"/>
      <c r="NBK1288"/>
      <c r="NBL1288"/>
      <c r="NBM1288"/>
      <c r="NBN1288"/>
      <c r="NBO1288"/>
      <c r="NBP1288"/>
      <c r="NBQ1288"/>
      <c r="NBR1288"/>
      <c r="NBS1288"/>
      <c r="NBT1288"/>
      <c r="NBU1288"/>
      <c r="NBV1288"/>
      <c r="NBW1288"/>
      <c r="NBX1288"/>
      <c r="NBY1288"/>
      <c r="NBZ1288"/>
      <c r="NCA1288"/>
      <c r="NCB1288"/>
      <c r="NCC1288"/>
      <c r="NCD1288"/>
      <c r="NCE1288"/>
      <c r="NCF1288"/>
      <c r="NCG1288"/>
      <c r="NCH1288"/>
      <c r="NCI1288"/>
      <c r="NCJ1288"/>
      <c r="NCK1288"/>
      <c r="NCL1288"/>
      <c r="NCM1288"/>
      <c r="NCN1288"/>
      <c r="NCO1288"/>
      <c r="NCP1288"/>
      <c r="NCQ1288"/>
      <c r="NCR1288"/>
      <c r="NCS1288"/>
      <c r="NCT1288"/>
      <c r="NCU1288"/>
      <c r="NCV1288"/>
      <c r="NCW1288"/>
      <c r="NCX1288"/>
      <c r="NCY1288"/>
      <c r="NCZ1288"/>
      <c r="NDA1288"/>
      <c r="NDB1288"/>
      <c r="NDC1288"/>
      <c r="NDD1288"/>
      <c r="NDE1288"/>
      <c r="NDF1288"/>
      <c r="NDG1288"/>
      <c r="NDH1288"/>
      <c r="NDI1288"/>
      <c r="NDJ1288"/>
      <c r="NDK1288"/>
      <c r="NDL1288"/>
      <c r="NDM1288"/>
      <c r="NDN1288"/>
      <c r="NDO1288"/>
      <c r="NDP1288"/>
      <c r="NDQ1288"/>
      <c r="NDR1288"/>
      <c r="NDS1288"/>
      <c r="NDT1288"/>
      <c r="NDU1288"/>
      <c r="NDV1288"/>
      <c r="NDW1288"/>
      <c r="NDX1288"/>
      <c r="NDY1288"/>
      <c r="NDZ1288"/>
      <c r="NEA1288"/>
      <c r="NEB1288"/>
      <c r="NEC1288"/>
      <c r="NED1288"/>
      <c r="NEE1288"/>
      <c r="NEF1288"/>
      <c r="NEG1288"/>
      <c r="NEH1288"/>
      <c r="NEI1288"/>
      <c r="NEJ1288"/>
      <c r="NEK1288"/>
      <c r="NEL1288"/>
      <c r="NEM1288"/>
      <c r="NEN1288"/>
      <c r="NEO1288"/>
      <c r="NEP1288"/>
      <c r="NEQ1288"/>
      <c r="NER1288"/>
      <c r="NES1288"/>
      <c r="NET1288"/>
      <c r="NEU1288"/>
      <c r="NEV1288"/>
      <c r="NEW1288"/>
      <c r="NEX1288"/>
      <c r="NEY1288"/>
      <c r="NEZ1288"/>
      <c r="NFA1288"/>
      <c r="NFB1288"/>
      <c r="NFC1288"/>
      <c r="NFD1288"/>
      <c r="NFE1288"/>
      <c r="NFF1288"/>
      <c r="NFG1288"/>
      <c r="NFH1288"/>
      <c r="NFI1288"/>
      <c r="NFJ1288"/>
      <c r="NFK1288"/>
      <c r="NFL1288"/>
      <c r="NFM1288"/>
      <c r="NFN1288"/>
      <c r="NFO1288"/>
      <c r="NFP1288"/>
      <c r="NFQ1288"/>
      <c r="NFR1288"/>
      <c r="NFS1288"/>
      <c r="NFT1288"/>
      <c r="NFU1288"/>
      <c r="NFV1288"/>
      <c r="NFW1288"/>
      <c r="NFX1288"/>
      <c r="NFY1288"/>
      <c r="NFZ1288"/>
      <c r="NGA1288"/>
      <c r="NGB1288"/>
      <c r="NGC1288"/>
      <c r="NGD1288"/>
      <c r="NGE1288"/>
      <c r="NGF1288"/>
      <c r="NGG1288"/>
      <c r="NGH1288"/>
      <c r="NGI1288"/>
      <c r="NGJ1288"/>
      <c r="NGK1288"/>
      <c r="NGL1288"/>
      <c r="NGM1288"/>
      <c r="NGN1288"/>
      <c r="NGO1288"/>
      <c r="NGP1288"/>
      <c r="NGQ1288"/>
      <c r="NGR1288"/>
      <c r="NGS1288"/>
      <c r="NGT1288"/>
      <c r="NGU1288"/>
      <c r="NGV1288"/>
      <c r="NGW1288"/>
      <c r="NGX1288"/>
      <c r="NGY1288"/>
      <c r="NGZ1288"/>
      <c r="NHA1288"/>
      <c r="NHB1288"/>
      <c r="NHC1288"/>
      <c r="NHD1288"/>
      <c r="NHE1288"/>
      <c r="NHF1288"/>
      <c r="NHG1288"/>
      <c r="NHH1288"/>
      <c r="NHI1288"/>
      <c r="NHJ1288"/>
      <c r="NHK1288"/>
      <c r="NHL1288"/>
      <c r="NHM1288"/>
      <c r="NHN1288"/>
      <c r="NHO1288"/>
      <c r="NHP1288"/>
      <c r="NHQ1288"/>
      <c r="NHR1288"/>
      <c r="NHS1288"/>
      <c r="NHT1288"/>
      <c r="NHU1288"/>
      <c r="NHV1288"/>
      <c r="NHW1288"/>
      <c r="NHX1288"/>
      <c r="NHY1288"/>
      <c r="NHZ1288"/>
      <c r="NIA1288"/>
      <c r="NIB1288"/>
      <c r="NIC1288"/>
      <c r="NID1288"/>
      <c r="NIE1288"/>
      <c r="NIF1288"/>
      <c r="NIG1288"/>
      <c r="NIH1288"/>
      <c r="NII1288"/>
      <c r="NIJ1288"/>
      <c r="NIK1288"/>
      <c r="NIL1288"/>
      <c r="NIM1288"/>
      <c r="NIN1288"/>
      <c r="NIO1288"/>
      <c r="NIP1288"/>
      <c r="NIQ1288"/>
      <c r="NIR1288"/>
      <c r="NIS1288"/>
      <c r="NIT1288"/>
      <c r="NIU1288"/>
      <c r="NIV1288"/>
      <c r="NIW1288"/>
      <c r="NIX1288"/>
      <c r="NIY1288"/>
      <c r="NIZ1288"/>
      <c r="NJA1288"/>
      <c r="NJB1288"/>
      <c r="NJC1288"/>
      <c r="NJD1288"/>
      <c r="NJE1288"/>
      <c r="NJF1288"/>
      <c r="NJG1288"/>
      <c r="NJH1288"/>
      <c r="NJI1288"/>
      <c r="NJJ1288"/>
      <c r="NJK1288"/>
      <c r="NJL1288"/>
      <c r="NJM1288"/>
      <c r="NJN1288"/>
      <c r="NJO1288"/>
      <c r="NJP1288"/>
      <c r="NJQ1288"/>
      <c r="NJR1288"/>
      <c r="NJS1288"/>
      <c r="NJT1288"/>
      <c r="NJU1288"/>
      <c r="NJV1288"/>
      <c r="NJW1288"/>
      <c r="NJX1288"/>
      <c r="NJY1288"/>
      <c r="NJZ1288"/>
      <c r="NKA1288"/>
      <c r="NKB1288"/>
      <c r="NKC1288"/>
      <c r="NKD1288"/>
      <c r="NKE1288"/>
      <c r="NKF1288"/>
      <c r="NKG1288"/>
      <c r="NKH1288"/>
      <c r="NKI1288"/>
      <c r="NKJ1288"/>
      <c r="NKK1288"/>
      <c r="NKL1288"/>
      <c r="NKM1288"/>
      <c r="NKN1288"/>
      <c r="NKO1288"/>
      <c r="NKP1288"/>
      <c r="NKQ1288"/>
      <c r="NKR1288"/>
      <c r="NKS1288"/>
      <c r="NKT1288"/>
      <c r="NKU1288"/>
      <c r="NKV1288"/>
      <c r="NKW1288"/>
      <c r="NKX1288"/>
      <c r="NKY1288"/>
      <c r="NKZ1288"/>
      <c r="NLA1288"/>
      <c r="NLB1288"/>
      <c r="NLC1288"/>
      <c r="NLD1288"/>
      <c r="NLE1288"/>
      <c r="NLF1288"/>
      <c r="NLG1288"/>
      <c r="NLH1288"/>
      <c r="NLI1288"/>
      <c r="NLJ1288"/>
      <c r="NLK1288"/>
      <c r="NLL1288"/>
      <c r="NLM1288"/>
      <c r="NLN1288"/>
      <c r="NLO1288"/>
      <c r="NLP1288"/>
      <c r="NLQ1288"/>
      <c r="NLR1288"/>
      <c r="NLS1288"/>
      <c r="NLT1288"/>
      <c r="NLU1288"/>
      <c r="NLV1288"/>
      <c r="NLW1288"/>
      <c r="NLX1288"/>
      <c r="NLY1288"/>
      <c r="NLZ1288"/>
      <c r="NMA1288"/>
      <c r="NMB1288"/>
      <c r="NMC1288"/>
      <c r="NMD1288"/>
      <c r="NME1288"/>
      <c r="NMF1288"/>
      <c r="NMG1288"/>
      <c r="NMH1288"/>
      <c r="NMI1288"/>
      <c r="NMJ1288"/>
      <c r="NMK1288"/>
      <c r="NML1288"/>
      <c r="NMM1288"/>
      <c r="NMN1288"/>
      <c r="NMO1288"/>
      <c r="NMP1288"/>
      <c r="NMQ1288"/>
      <c r="NMR1288"/>
      <c r="NMS1288"/>
      <c r="NMT1288"/>
      <c r="NMU1288"/>
      <c r="NMV1288"/>
      <c r="NMW1288"/>
      <c r="NMX1288"/>
      <c r="NMY1288"/>
      <c r="NMZ1288"/>
      <c r="NNA1288"/>
      <c r="NNB1288"/>
      <c r="NNC1288"/>
      <c r="NND1288"/>
      <c r="NNE1288"/>
      <c r="NNF1288"/>
      <c r="NNG1288"/>
      <c r="NNH1288"/>
      <c r="NNI1288"/>
      <c r="NNJ1288"/>
      <c r="NNK1288"/>
      <c r="NNL1288"/>
      <c r="NNM1288"/>
      <c r="NNN1288"/>
      <c r="NNO1288"/>
      <c r="NNP1288"/>
      <c r="NNQ1288"/>
      <c r="NNR1288"/>
      <c r="NNS1288"/>
      <c r="NNT1288"/>
      <c r="NNU1288"/>
      <c r="NNV1288"/>
      <c r="NNW1288"/>
      <c r="NNX1288"/>
      <c r="NNY1288"/>
      <c r="NNZ1288"/>
      <c r="NOA1288"/>
      <c r="NOB1288"/>
      <c r="NOC1288"/>
      <c r="NOD1288"/>
      <c r="NOE1288"/>
      <c r="NOF1288"/>
      <c r="NOG1288"/>
      <c r="NOH1288"/>
      <c r="NOI1288"/>
      <c r="NOJ1288"/>
      <c r="NOK1288"/>
      <c r="NOL1288"/>
      <c r="NOM1288"/>
      <c r="NON1288"/>
      <c r="NOO1288"/>
      <c r="NOP1288"/>
      <c r="NOQ1288"/>
      <c r="NOR1288"/>
      <c r="NOS1288"/>
      <c r="NOT1288"/>
      <c r="NOU1288"/>
      <c r="NOV1288"/>
      <c r="NOW1288"/>
      <c r="NOX1288"/>
      <c r="NOY1288"/>
      <c r="NOZ1288"/>
      <c r="NPA1288"/>
      <c r="NPB1288"/>
      <c r="NPC1288"/>
      <c r="NPD1288"/>
      <c r="NPE1288"/>
      <c r="NPF1288"/>
      <c r="NPG1288"/>
      <c r="NPH1288"/>
      <c r="NPI1288"/>
      <c r="NPJ1288"/>
      <c r="NPK1288"/>
      <c r="NPL1288"/>
      <c r="NPM1288"/>
      <c r="NPN1288"/>
      <c r="NPO1288"/>
      <c r="NPP1288"/>
      <c r="NPQ1288"/>
      <c r="NPR1288"/>
      <c r="NPS1288"/>
      <c r="NPT1288"/>
      <c r="NPU1288"/>
      <c r="NPV1288"/>
      <c r="NPW1288"/>
      <c r="NPX1288"/>
      <c r="NPY1288"/>
      <c r="NPZ1288"/>
      <c r="NQA1288"/>
      <c r="NQB1288"/>
      <c r="NQC1288"/>
      <c r="NQD1288"/>
      <c r="NQE1288"/>
      <c r="NQF1288"/>
      <c r="NQG1288"/>
      <c r="NQH1288"/>
      <c r="NQI1288"/>
      <c r="NQJ1288"/>
      <c r="NQK1288"/>
      <c r="NQL1288"/>
      <c r="NQM1288"/>
      <c r="NQN1288"/>
      <c r="NQO1288"/>
      <c r="NQP1288"/>
      <c r="NQQ1288"/>
      <c r="NQR1288"/>
      <c r="NQS1288"/>
      <c r="NQT1288"/>
      <c r="NQU1288"/>
      <c r="NQV1288"/>
      <c r="NQW1288"/>
      <c r="NQX1288"/>
      <c r="NQY1288"/>
      <c r="NQZ1288"/>
      <c r="NRA1288"/>
      <c r="NRB1288"/>
      <c r="NRC1288"/>
      <c r="NRD1288"/>
      <c r="NRE1288"/>
      <c r="NRF1288"/>
      <c r="NRG1288"/>
      <c r="NRH1288"/>
      <c r="NRI1288"/>
      <c r="NRJ1288"/>
      <c r="NRK1288"/>
      <c r="NRL1288"/>
      <c r="NRM1288"/>
      <c r="NRN1288"/>
      <c r="NRO1288"/>
      <c r="NRP1288"/>
      <c r="NRQ1288"/>
      <c r="NRR1288"/>
      <c r="NRS1288"/>
      <c r="NRT1288"/>
      <c r="NRU1288"/>
      <c r="NRV1288"/>
      <c r="NRW1288"/>
      <c r="NRX1288"/>
      <c r="NRY1288"/>
      <c r="NRZ1288"/>
      <c r="NSA1288"/>
      <c r="NSB1288"/>
      <c r="NSC1288"/>
      <c r="NSD1288"/>
      <c r="NSE1288"/>
      <c r="NSF1288"/>
      <c r="NSG1288"/>
      <c r="NSH1288"/>
      <c r="NSI1288"/>
      <c r="NSJ1288"/>
      <c r="NSK1288"/>
      <c r="NSL1288"/>
      <c r="NSM1288"/>
      <c r="NSN1288"/>
      <c r="NSO1288"/>
      <c r="NSP1288"/>
      <c r="NSQ1288"/>
      <c r="NSR1288"/>
      <c r="NSS1288"/>
      <c r="NST1288"/>
      <c r="NSU1288"/>
      <c r="NSV1288"/>
      <c r="NSW1288"/>
      <c r="NSX1288"/>
      <c r="NSY1288"/>
      <c r="NSZ1288"/>
      <c r="NTA1288"/>
      <c r="NTB1288"/>
      <c r="NTC1288"/>
      <c r="NTD1288"/>
      <c r="NTE1288"/>
      <c r="NTF1288"/>
      <c r="NTG1288"/>
      <c r="NTH1288"/>
      <c r="NTI1288"/>
      <c r="NTJ1288"/>
      <c r="NTK1288"/>
      <c r="NTL1288"/>
      <c r="NTM1288"/>
      <c r="NTN1288"/>
      <c r="NTO1288"/>
      <c r="NTP1288"/>
      <c r="NTQ1288"/>
      <c r="NTR1288"/>
      <c r="NTS1288"/>
      <c r="NTT1288"/>
      <c r="NTU1288"/>
      <c r="NTV1288"/>
      <c r="NTW1288"/>
      <c r="NTX1288"/>
      <c r="NTY1288"/>
      <c r="NTZ1288"/>
      <c r="NUA1288"/>
      <c r="NUB1288"/>
      <c r="NUC1288"/>
      <c r="NUD1288"/>
      <c r="NUE1288"/>
      <c r="NUF1288"/>
      <c r="NUG1288"/>
      <c r="NUH1288"/>
      <c r="NUI1288"/>
      <c r="NUJ1288"/>
      <c r="NUK1288"/>
      <c r="NUL1288"/>
      <c r="NUM1288"/>
      <c r="NUN1288"/>
      <c r="NUO1288"/>
      <c r="NUP1288"/>
      <c r="NUQ1288"/>
      <c r="NUR1288"/>
      <c r="NUS1288"/>
      <c r="NUT1288"/>
      <c r="NUU1288"/>
      <c r="NUV1288"/>
      <c r="NUW1288"/>
      <c r="NUX1288"/>
      <c r="NUY1288"/>
      <c r="NUZ1288"/>
      <c r="NVA1288"/>
      <c r="NVB1288"/>
      <c r="NVC1288"/>
      <c r="NVD1288"/>
      <c r="NVE1288"/>
      <c r="NVF1288"/>
      <c r="NVG1288"/>
      <c r="NVH1288"/>
      <c r="NVI1288"/>
      <c r="NVJ1288"/>
      <c r="NVK1288"/>
      <c r="NVL1288"/>
      <c r="NVM1288"/>
      <c r="NVN1288"/>
      <c r="NVO1288"/>
      <c r="NVP1288"/>
      <c r="NVQ1288"/>
      <c r="NVR1288"/>
      <c r="NVS1288"/>
      <c r="NVT1288"/>
      <c r="NVU1288"/>
      <c r="NVV1288"/>
      <c r="NVW1288"/>
      <c r="NVX1288"/>
      <c r="NVY1288"/>
      <c r="NVZ1288"/>
      <c r="NWA1288"/>
      <c r="NWB1288"/>
      <c r="NWC1288"/>
      <c r="NWD1288"/>
      <c r="NWE1288"/>
      <c r="NWF1288"/>
      <c r="NWG1288"/>
      <c r="NWH1288"/>
      <c r="NWI1288"/>
      <c r="NWJ1288"/>
      <c r="NWK1288"/>
      <c r="NWL1288"/>
      <c r="NWM1288"/>
      <c r="NWN1288"/>
      <c r="NWO1288"/>
      <c r="NWP1288"/>
      <c r="NWQ1288"/>
      <c r="NWR1288"/>
      <c r="NWS1288"/>
      <c r="NWT1288"/>
      <c r="NWU1288"/>
      <c r="NWV1288"/>
      <c r="NWW1288"/>
      <c r="NWX1288"/>
      <c r="NWY1288"/>
      <c r="NWZ1288"/>
      <c r="NXA1288"/>
      <c r="NXB1288"/>
      <c r="NXC1288"/>
      <c r="NXD1288"/>
      <c r="NXE1288"/>
      <c r="NXF1288"/>
      <c r="NXG1288"/>
      <c r="NXH1288"/>
      <c r="NXI1288"/>
      <c r="NXJ1288"/>
      <c r="NXK1288"/>
      <c r="NXL1288"/>
      <c r="NXM1288"/>
      <c r="NXN1288"/>
      <c r="NXO1288"/>
      <c r="NXP1288"/>
      <c r="NXQ1288"/>
      <c r="NXR1288"/>
      <c r="NXS1288"/>
      <c r="NXT1288"/>
      <c r="NXU1288"/>
      <c r="NXV1288"/>
      <c r="NXW1288"/>
      <c r="NXX1288"/>
      <c r="NXY1288"/>
      <c r="NXZ1288"/>
      <c r="NYA1288"/>
      <c r="NYB1288"/>
      <c r="NYC1288"/>
      <c r="NYD1288"/>
      <c r="NYE1288"/>
      <c r="NYF1288"/>
      <c r="NYG1288"/>
      <c r="NYH1288"/>
      <c r="NYI1288"/>
      <c r="NYJ1288"/>
      <c r="NYK1288"/>
      <c r="NYL1288"/>
      <c r="NYM1288"/>
      <c r="NYN1288"/>
      <c r="NYO1288"/>
      <c r="NYP1288"/>
      <c r="NYQ1288"/>
      <c r="NYR1288"/>
      <c r="NYS1288"/>
      <c r="NYT1288"/>
      <c r="NYU1288"/>
      <c r="NYV1288"/>
      <c r="NYW1288"/>
      <c r="NYX1288"/>
      <c r="NYY1288"/>
      <c r="NYZ1288"/>
      <c r="NZA1288"/>
      <c r="NZB1288"/>
      <c r="NZC1288"/>
      <c r="NZD1288"/>
      <c r="NZE1288"/>
      <c r="NZF1288"/>
      <c r="NZG1288"/>
      <c r="NZH1288"/>
      <c r="NZI1288"/>
      <c r="NZJ1288"/>
      <c r="NZK1288"/>
      <c r="NZL1288"/>
      <c r="NZM1288"/>
      <c r="NZN1288"/>
      <c r="NZO1288"/>
      <c r="NZP1288"/>
      <c r="NZQ1288"/>
      <c r="NZR1288"/>
      <c r="NZS1288"/>
      <c r="NZT1288"/>
      <c r="NZU1288"/>
      <c r="NZV1288"/>
      <c r="NZW1288"/>
      <c r="NZX1288"/>
      <c r="NZY1288"/>
      <c r="NZZ1288"/>
      <c r="OAA1288"/>
      <c r="OAB1288"/>
      <c r="OAC1288"/>
      <c r="OAD1288"/>
      <c r="OAE1288"/>
      <c r="OAF1288"/>
      <c r="OAG1288"/>
      <c r="OAH1288"/>
      <c r="OAI1288"/>
      <c r="OAJ1288"/>
      <c r="OAK1288"/>
      <c r="OAL1288"/>
      <c r="OAM1288"/>
      <c r="OAN1288"/>
      <c r="OAO1288"/>
      <c r="OAP1288"/>
      <c r="OAQ1288"/>
      <c r="OAR1288"/>
      <c r="OAS1288"/>
      <c r="OAT1288"/>
      <c r="OAU1288"/>
      <c r="OAV1288"/>
      <c r="OAW1288"/>
      <c r="OAX1288"/>
      <c r="OAY1288"/>
      <c r="OAZ1288"/>
      <c r="OBA1288"/>
      <c r="OBB1288"/>
      <c r="OBC1288"/>
      <c r="OBD1288"/>
      <c r="OBE1288"/>
      <c r="OBF1288"/>
      <c r="OBG1288"/>
      <c r="OBH1288"/>
      <c r="OBI1288"/>
      <c r="OBJ1288"/>
      <c r="OBK1288"/>
      <c r="OBL1288"/>
      <c r="OBM1288"/>
      <c r="OBN1288"/>
      <c r="OBO1288"/>
      <c r="OBP1288"/>
      <c r="OBQ1288"/>
      <c r="OBR1288"/>
      <c r="OBS1288"/>
      <c r="OBT1288"/>
      <c r="OBU1288"/>
      <c r="OBV1288"/>
      <c r="OBW1288"/>
      <c r="OBX1288"/>
      <c r="OBY1288"/>
      <c r="OBZ1288"/>
      <c r="OCA1288"/>
      <c r="OCB1288"/>
      <c r="OCC1288"/>
      <c r="OCD1288"/>
      <c r="OCE1288"/>
      <c r="OCF1288"/>
      <c r="OCG1288"/>
      <c r="OCH1288"/>
      <c r="OCI1288"/>
      <c r="OCJ1288"/>
      <c r="OCK1288"/>
      <c r="OCL1288"/>
      <c r="OCM1288"/>
      <c r="OCN1288"/>
      <c r="OCO1288"/>
      <c r="OCP1288"/>
      <c r="OCQ1288"/>
      <c r="OCR1288"/>
      <c r="OCS1288"/>
      <c r="OCT1288"/>
      <c r="OCU1288"/>
      <c r="OCV1288"/>
      <c r="OCW1288"/>
      <c r="OCX1288"/>
      <c r="OCY1288"/>
      <c r="OCZ1288"/>
      <c r="ODA1288"/>
      <c r="ODB1288"/>
      <c r="ODC1288"/>
      <c r="ODD1288"/>
      <c r="ODE1288"/>
      <c r="ODF1288"/>
      <c r="ODG1288"/>
      <c r="ODH1288"/>
      <c r="ODI1288"/>
      <c r="ODJ1288"/>
      <c r="ODK1288"/>
      <c r="ODL1288"/>
      <c r="ODM1288"/>
      <c r="ODN1288"/>
      <c r="ODO1288"/>
      <c r="ODP1288"/>
      <c r="ODQ1288"/>
      <c r="ODR1288"/>
      <c r="ODS1288"/>
      <c r="ODT1288"/>
      <c r="ODU1288"/>
      <c r="ODV1288"/>
      <c r="ODW1288"/>
      <c r="ODX1288"/>
      <c r="ODY1288"/>
      <c r="ODZ1288"/>
      <c r="OEA1288"/>
      <c r="OEB1288"/>
      <c r="OEC1288"/>
      <c r="OED1288"/>
      <c r="OEE1288"/>
      <c r="OEF1288"/>
      <c r="OEG1288"/>
      <c r="OEH1288"/>
      <c r="OEI1288"/>
      <c r="OEJ1288"/>
      <c r="OEK1288"/>
      <c r="OEL1288"/>
      <c r="OEM1288"/>
      <c r="OEN1288"/>
      <c r="OEO1288"/>
      <c r="OEP1288"/>
      <c r="OEQ1288"/>
      <c r="OER1288"/>
      <c r="OES1288"/>
      <c r="OET1288"/>
      <c r="OEU1288"/>
      <c r="OEV1288"/>
      <c r="OEW1288"/>
      <c r="OEX1288"/>
      <c r="OEY1288"/>
      <c r="OEZ1288"/>
      <c r="OFA1288"/>
      <c r="OFB1288"/>
      <c r="OFC1288"/>
      <c r="OFD1288"/>
      <c r="OFE1288"/>
      <c r="OFF1288"/>
      <c r="OFG1288"/>
      <c r="OFH1288"/>
      <c r="OFI1288"/>
      <c r="OFJ1288"/>
      <c r="OFK1288"/>
      <c r="OFL1288"/>
      <c r="OFM1288"/>
      <c r="OFN1288"/>
      <c r="OFO1288"/>
      <c r="OFP1288"/>
      <c r="OFQ1288"/>
      <c r="OFR1288"/>
      <c r="OFS1288"/>
      <c r="OFT1288"/>
      <c r="OFU1288"/>
      <c r="OFV1288"/>
      <c r="OFW1288"/>
      <c r="OFX1288"/>
      <c r="OFY1288"/>
      <c r="OFZ1288"/>
      <c r="OGA1288"/>
      <c r="OGB1288"/>
      <c r="OGC1288"/>
      <c r="OGD1288"/>
      <c r="OGE1288"/>
      <c r="OGF1288"/>
      <c r="OGG1288"/>
      <c r="OGH1288"/>
      <c r="OGI1288"/>
      <c r="OGJ1288"/>
      <c r="OGK1288"/>
      <c r="OGL1288"/>
      <c r="OGM1288"/>
      <c r="OGN1288"/>
      <c r="OGO1288"/>
      <c r="OGP1288"/>
      <c r="OGQ1288"/>
      <c r="OGR1288"/>
      <c r="OGS1288"/>
      <c r="OGT1288"/>
      <c r="OGU1288"/>
      <c r="OGV1288"/>
      <c r="OGW1288"/>
      <c r="OGX1288"/>
      <c r="OGY1288"/>
      <c r="OGZ1288"/>
      <c r="OHA1288"/>
      <c r="OHB1288"/>
      <c r="OHC1288"/>
      <c r="OHD1288"/>
      <c r="OHE1288"/>
      <c r="OHF1288"/>
      <c r="OHG1288"/>
      <c r="OHH1288"/>
      <c r="OHI1288"/>
      <c r="OHJ1288"/>
      <c r="OHK1288"/>
      <c r="OHL1288"/>
      <c r="OHM1288"/>
      <c r="OHN1288"/>
      <c r="OHO1288"/>
      <c r="OHP1288"/>
      <c r="OHQ1288"/>
      <c r="OHR1288"/>
      <c r="OHS1288"/>
      <c r="OHT1288"/>
      <c r="OHU1288"/>
      <c r="OHV1288"/>
      <c r="OHW1288"/>
      <c r="OHX1288"/>
      <c r="OHY1288"/>
      <c r="OHZ1288"/>
      <c r="OIA1288"/>
      <c r="OIB1288"/>
      <c r="OIC1288"/>
      <c r="OID1288"/>
      <c r="OIE1288"/>
      <c r="OIF1288"/>
      <c r="OIG1288"/>
      <c r="OIH1288"/>
      <c r="OII1288"/>
      <c r="OIJ1288"/>
      <c r="OIK1288"/>
      <c r="OIL1288"/>
      <c r="OIM1288"/>
      <c r="OIN1288"/>
      <c r="OIO1288"/>
      <c r="OIP1288"/>
      <c r="OIQ1288"/>
      <c r="OIR1288"/>
      <c r="OIS1288"/>
      <c r="OIT1288"/>
      <c r="OIU1288"/>
      <c r="OIV1288"/>
      <c r="OIW1288"/>
      <c r="OIX1288"/>
      <c r="OIY1288"/>
      <c r="OIZ1288"/>
      <c r="OJA1288"/>
      <c r="OJB1288"/>
      <c r="OJC1288"/>
      <c r="OJD1288"/>
      <c r="OJE1288"/>
      <c r="OJF1288"/>
      <c r="OJG1288"/>
      <c r="OJH1288"/>
      <c r="OJI1288"/>
      <c r="OJJ1288"/>
      <c r="OJK1288"/>
      <c r="OJL1288"/>
      <c r="OJM1288"/>
      <c r="OJN1288"/>
      <c r="OJO1288"/>
      <c r="OJP1288"/>
      <c r="OJQ1288"/>
      <c r="OJR1288"/>
      <c r="OJS1288"/>
      <c r="OJT1288"/>
      <c r="OJU1288"/>
      <c r="OJV1288"/>
      <c r="OJW1288"/>
      <c r="OJX1288"/>
      <c r="OJY1288"/>
      <c r="OJZ1288"/>
      <c r="OKA1288"/>
      <c r="OKB1288"/>
      <c r="OKC1288"/>
      <c r="OKD1288"/>
      <c r="OKE1288"/>
      <c r="OKF1288"/>
      <c r="OKG1288"/>
      <c r="OKH1288"/>
      <c r="OKI1288"/>
      <c r="OKJ1288"/>
      <c r="OKK1288"/>
      <c r="OKL1288"/>
      <c r="OKM1288"/>
      <c r="OKN1288"/>
      <c r="OKO1288"/>
      <c r="OKP1288"/>
      <c r="OKQ1288"/>
      <c r="OKR1288"/>
      <c r="OKS1288"/>
      <c r="OKT1288"/>
      <c r="OKU1288"/>
      <c r="OKV1288"/>
      <c r="OKW1288"/>
      <c r="OKX1288"/>
      <c r="OKY1288"/>
      <c r="OKZ1288"/>
      <c r="OLA1288"/>
      <c r="OLB1288"/>
      <c r="OLC1288"/>
      <c r="OLD1288"/>
      <c r="OLE1288"/>
      <c r="OLF1288"/>
      <c r="OLG1288"/>
      <c r="OLH1288"/>
      <c r="OLI1288"/>
      <c r="OLJ1288"/>
      <c r="OLK1288"/>
      <c r="OLL1288"/>
      <c r="OLM1288"/>
      <c r="OLN1288"/>
      <c r="OLO1288"/>
      <c r="OLP1288"/>
      <c r="OLQ1288"/>
      <c r="OLR1288"/>
      <c r="OLS1288"/>
      <c r="OLT1288"/>
      <c r="OLU1288"/>
      <c r="OLV1288"/>
      <c r="OLW1288"/>
      <c r="OLX1288"/>
      <c r="OLY1288"/>
      <c r="OLZ1288"/>
      <c r="OMA1288"/>
      <c r="OMB1288"/>
      <c r="OMC1288"/>
      <c r="OMD1288"/>
      <c r="OME1288"/>
      <c r="OMF1288"/>
      <c r="OMG1288"/>
      <c r="OMH1288"/>
      <c r="OMI1288"/>
      <c r="OMJ1288"/>
      <c r="OMK1288"/>
      <c r="OML1288"/>
      <c r="OMM1288"/>
      <c r="OMN1288"/>
      <c r="OMO1288"/>
      <c r="OMP1288"/>
      <c r="OMQ1288"/>
      <c r="OMR1288"/>
      <c r="OMS1288"/>
      <c r="OMT1288"/>
      <c r="OMU1288"/>
      <c r="OMV1288"/>
      <c r="OMW1288"/>
      <c r="OMX1288"/>
      <c r="OMY1288"/>
      <c r="OMZ1288"/>
      <c r="ONA1288"/>
      <c r="ONB1288"/>
      <c r="ONC1288"/>
      <c r="OND1288"/>
      <c r="ONE1288"/>
      <c r="ONF1288"/>
      <c r="ONG1288"/>
      <c r="ONH1288"/>
      <c r="ONI1288"/>
      <c r="ONJ1288"/>
      <c r="ONK1288"/>
      <c r="ONL1288"/>
      <c r="ONM1288"/>
      <c r="ONN1288"/>
      <c r="ONO1288"/>
      <c r="ONP1288"/>
      <c r="ONQ1288"/>
      <c r="ONR1288"/>
      <c r="ONS1288"/>
      <c r="ONT1288"/>
      <c r="ONU1288"/>
      <c r="ONV1288"/>
      <c r="ONW1288"/>
      <c r="ONX1288"/>
      <c r="ONY1288"/>
      <c r="ONZ1288"/>
      <c r="OOA1288"/>
      <c r="OOB1288"/>
      <c r="OOC1288"/>
      <c r="OOD1288"/>
      <c r="OOE1288"/>
      <c r="OOF1288"/>
      <c r="OOG1288"/>
      <c r="OOH1288"/>
      <c r="OOI1288"/>
      <c r="OOJ1288"/>
      <c r="OOK1288"/>
      <c r="OOL1288"/>
      <c r="OOM1288"/>
      <c r="OON1288"/>
      <c r="OOO1288"/>
      <c r="OOP1288"/>
      <c r="OOQ1288"/>
      <c r="OOR1288"/>
      <c r="OOS1288"/>
      <c r="OOT1288"/>
      <c r="OOU1288"/>
      <c r="OOV1288"/>
      <c r="OOW1288"/>
      <c r="OOX1288"/>
      <c r="OOY1288"/>
      <c r="OOZ1288"/>
      <c r="OPA1288"/>
      <c r="OPB1288"/>
      <c r="OPC1288"/>
      <c r="OPD1288"/>
      <c r="OPE1288"/>
      <c r="OPF1288"/>
      <c r="OPG1288"/>
      <c r="OPH1288"/>
      <c r="OPI1288"/>
      <c r="OPJ1288"/>
      <c r="OPK1288"/>
      <c r="OPL1288"/>
      <c r="OPM1288"/>
      <c r="OPN1288"/>
      <c r="OPO1288"/>
      <c r="OPP1288"/>
      <c r="OPQ1288"/>
      <c r="OPR1288"/>
      <c r="OPS1288"/>
      <c r="OPT1288"/>
      <c r="OPU1288"/>
      <c r="OPV1288"/>
      <c r="OPW1288"/>
      <c r="OPX1288"/>
      <c r="OPY1288"/>
      <c r="OPZ1288"/>
      <c r="OQA1288"/>
      <c r="OQB1288"/>
      <c r="OQC1288"/>
      <c r="OQD1288"/>
      <c r="OQE1288"/>
      <c r="OQF1288"/>
      <c r="OQG1288"/>
      <c r="OQH1288"/>
      <c r="OQI1288"/>
      <c r="OQJ1288"/>
      <c r="OQK1288"/>
      <c r="OQL1288"/>
      <c r="OQM1288"/>
      <c r="OQN1288"/>
      <c r="OQO1288"/>
      <c r="OQP1288"/>
      <c r="OQQ1288"/>
      <c r="OQR1288"/>
      <c r="OQS1288"/>
      <c r="OQT1288"/>
      <c r="OQU1288"/>
      <c r="OQV1288"/>
      <c r="OQW1288"/>
      <c r="OQX1288"/>
      <c r="OQY1288"/>
      <c r="OQZ1288"/>
      <c r="ORA1288"/>
      <c r="ORB1288"/>
      <c r="ORC1288"/>
      <c r="ORD1288"/>
      <c r="ORE1288"/>
      <c r="ORF1288"/>
      <c r="ORG1288"/>
      <c r="ORH1288"/>
      <c r="ORI1288"/>
      <c r="ORJ1288"/>
      <c r="ORK1288"/>
      <c r="ORL1288"/>
      <c r="ORM1288"/>
      <c r="ORN1288"/>
      <c r="ORO1288"/>
      <c r="ORP1288"/>
      <c r="ORQ1288"/>
      <c r="ORR1288"/>
      <c r="ORS1288"/>
      <c r="ORT1288"/>
      <c r="ORU1288"/>
      <c r="ORV1288"/>
      <c r="ORW1288"/>
      <c r="ORX1288"/>
      <c r="ORY1288"/>
      <c r="ORZ1288"/>
      <c r="OSA1288"/>
      <c r="OSB1288"/>
      <c r="OSC1288"/>
      <c r="OSD1288"/>
      <c r="OSE1288"/>
      <c r="OSF1288"/>
      <c r="OSG1288"/>
      <c r="OSH1288"/>
      <c r="OSI1288"/>
      <c r="OSJ1288"/>
      <c r="OSK1288"/>
      <c r="OSL1288"/>
      <c r="OSM1288"/>
      <c r="OSN1288"/>
      <c r="OSO1288"/>
      <c r="OSP1288"/>
      <c r="OSQ1288"/>
      <c r="OSR1288"/>
      <c r="OSS1288"/>
      <c r="OST1288"/>
      <c r="OSU1288"/>
      <c r="OSV1288"/>
      <c r="OSW1288"/>
      <c r="OSX1288"/>
      <c r="OSY1288"/>
      <c r="OSZ1288"/>
      <c r="OTA1288"/>
      <c r="OTB1288"/>
      <c r="OTC1288"/>
      <c r="OTD1288"/>
      <c r="OTE1288"/>
      <c r="OTF1288"/>
      <c r="OTG1288"/>
      <c r="OTH1288"/>
      <c r="OTI1288"/>
      <c r="OTJ1288"/>
      <c r="OTK1288"/>
      <c r="OTL1288"/>
      <c r="OTM1288"/>
      <c r="OTN1288"/>
      <c r="OTO1288"/>
      <c r="OTP1288"/>
      <c r="OTQ1288"/>
      <c r="OTR1288"/>
      <c r="OTS1288"/>
      <c r="OTT1288"/>
      <c r="OTU1288"/>
      <c r="OTV1288"/>
      <c r="OTW1288"/>
      <c r="OTX1288"/>
      <c r="OTY1288"/>
      <c r="OTZ1288"/>
      <c r="OUA1288"/>
      <c r="OUB1288"/>
      <c r="OUC1288"/>
      <c r="OUD1288"/>
      <c r="OUE1288"/>
      <c r="OUF1288"/>
      <c r="OUG1288"/>
      <c r="OUH1288"/>
      <c r="OUI1288"/>
      <c r="OUJ1288"/>
      <c r="OUK1288"/>
      <c r="OUL1288"/>
      <c r="OUM1288"/>
      <c r="OUN1288"/>
      <c r="OUO1288"/>
      <c r="OUP1288"/>
      <c r="OUQ1288"/>
      <c r="OUR1288"/>
      <c r="OUS1288"/>
      <c r="OUT1288"/>
      <c r="OUU1288"/>
      <c r="OUV1288"/>
      <c r="OUW1288"/>
      <c r="OUX1288"/>
      <c r="OUY1288"/>
      <c r="OUZ1288"/>
      <c r="OVA1288"/>
      <c r="OVB1288"/>
      <c r="OVC1288"/>
      <c r="OVD1288"/>
      <c r="OVE1288"/>
      <c r="OVF1288"/>
      <c r="OVG1288"/>
      <c r="OVH1288"/>
      <c r="OVI1288"/>
      <c r="OVJ1288"/>
      <c r="OVK1288"/>
      <c r="OVL1288"/>
      <c r="OVM1288"/>
      <c r="OVN1288"/>
      <c r="OVO1288"/>
      <c r="OVP1288"/>
      <c r="OVQ1288"/>
      <c r="OVR1288"/>
      <c r="OVS1288"/>
      <c r="OVT1288"/>
      <c r="OVU1288"/>
      <c r="OVV1288"/>
      <c r="OVW1288"/>
      <c r="OVX1288"/>
      <c r="OVY1288"/>
      <c r="OVZ1288"/>
      <c r="OWA1288"/>
      <c r="OWB1288"/>
      <c r="OWC1288"/>
      <c r="OWD1288"/>
      <c r="OWE1288"/>
      <c r="OWF1288"/>
      <c r="OWG1288"/>
      <c r="OWH1288"/>
      <c r="OWI1288"/>
      <c r="OWJ1288"/>
      <c r="OWK1288"/>
      <c r="OWL1288"/>
      <c r="OWM1288"/>
      <c r="OWN1288"/>
      <c r="OWO1288"/>
      <c r="OWP1288"/>
      <c r="OWQ1288"/>
      <c r="OWR1288"/>
      <c r="OWS1288"/>
      <c r="OWT1288"/>
      <c r="OWU1288"/>
      <c r="OWV1288"/>
      <c r="OWW1288"/>
      <c r="OWX1288"/>
      <c r="OWY1288"/>
      <c r="OWZ1288"/>
      <c r="OXA1288"/>
      <c r="OXB1288"/>
      <c r="OXC1288"/>
      <c r="OXD1288"/>
      <c r="OXE1288"/>
      <c r="OXF1288"/>
      <c r="OXG1288"/>
      <c r="OXH1288"/>
      <c r="OXI1288"/>
      <c r="OXJ1288"/>
      <c r="OXK1288"/>
      <c r="OXL1288"/>
      <c r="OXM1288"/>
      <c r="OXN1288"/>
      <c r="OXO1288"/>
      <c r="OXP1288"/>
      <c r="OXQ1288"/>
      <c r="OXR1288"/>
      <c r="OXS1288"/>
      <c r="OXT1288"/>
      <c r="OXU1288"/>
      <c r="OXV1288"/>
      <c r="OXW1288"/>
      <c r="OXX1288"/>
      <c r="OXY1288"/>
      <c r="OXZ1288"/>
      <c r="OYA1288"/>
      <c r="OYB1288"/>
      <c r="OYC1288"/>
      <c r="OYD1288"/>
      <c r="OYE1288"/>
      <c r="OYF1288"/>
      <c r="OYG1288"/>
      <c r="OYH1288"/>
      <c r="OYI1288"/>
      <c r="OYJ1288"/>
      <c r="OYK1288"/>
      <c r="OYL1288"/>
      <c r="OYM1288"/>
      <c r="OYN1288"/>
      <c r="OYO1288"/>
      <c r="OYP1288"/>
      <c r="OYQ1288"/>
      <c r="OYR1288"/>
      <c r="OYS1288"/>
      <c r="OYT1288"/>
      <c r="OYU1288"/>
      <c r="OYV1288"/>
      <c r="OYW1288"/>
      <c r="OYX1288"/>
      <c r="OYY1288"/>
      <c r="OYZ1288"/>
      <c r="OZA1288"/>
      <c r="OZB1288"/>
      <c r="OZC1288"/>
      <c r="OZD1288"/>
      <c r="OZE1288"/>
      <c r="OZF1288"/>
      <c r="OZG1288"/>
      <c r="OZH1288"/>
      <c r="OZI1288"/>
      <c r="OZJ1288"/>
      <c r="OZK1288"/>
      <c r="OZL1288"/>
      <c r="OZM1288"/>
      <c r="OZN1288"/>
      <c r="OZO1288"/>
      <c r="OZP1288"/>
      <c r="OZQ1288"/>
      <c r="OZR1288"/>
      <c r="OZS1288"/>
      <c r="OZT1288"/>
      <c r="OZU1288"/>
      <c r="OZV1288"/>
      <c r="OZW1288"/>
      <c r="OZX1288"/>
      <c r="OZY1288"/>
      <c r="OZZ1288"/>
      <c r="PAA1288"/>
      <c r="PAB1288"/>
      <c r="PAC1288"/>
      <c r="PAD1288"/>
      <c r="PAE1288"/>
      <c r="PAF1288"/>
      <c r="PAG1288"/>
      <c r="PAH1288"/>
      <c r="PAI1288"/>
      <c r="PAJ1288"/>
      <c r="PAK1288"/>
      <c r="PAL1288"/>
      <c r="PAM1288"/>
      <c r="PAN1288"/>
      <c r="PAO1288"/>
      <c r="PAP1288"/>
      <c r="PAQ1288"/>
      <c r="PAR1288"/>
      <c r="PAS1288"/>
      <c r="PAT1288"/>
      <c r="PAU1288"/>
      <c r="PAV1288"/>
      <c r="PAW1288"/>
      <c r="PAX1288"/>
      <c r="PAY1288"/>
      <c r="PAZ1288"/>
      <c r="PBA1288"/>
      <c r="PBB1288"/>
      <c r="PBC1288"/>
      <c r="PBD1288"/>
      <c r="PBE1288"/>
      <c r="PBF1288"/>
      <c r="PBG1288"/>
      <c r="PBH1288"/>
      <c r="PBI1288"/>
      <c r="PBJ1288"/>
      <c r="PBK1288"/>
      <c r="PBL1288"/>
      <c r="PBM1288"/>
      <c r="PBN1288"/>
      <c r="PBO1288"/>
      <c r="PBP1288"/>
      <c r="PBQ1288"/>
      <c r="PBR1288"/>
      <c r="PBS1288"/>
      <c r="PBT1288"/>
      <c r="PBU1288"/>
      <c r="PBV1288"/>
      <c r="PBW1288"/>
      <c r="PBX1288"/>
      <c r="PBY1288"/>
      <c r="PBZ1288"/>
      <c r="PCA1288"/>
      <c r="PCB1288"/>
      <c r="PCC1288"/>
      <c r="PCD1288"/>
      <c r="PCE1288"/>
      <c r="PCF1288"/>
      <c r="PCG1288"/>
      <c r="PCH1288"/>
      <c r="PCI1288"/>
      <c r="PCJ1288"/>
      <c r="PCK1288"/>
      <c r="PCL1288"/>
      <c r="PCM1288"/>
      <c r="PCN1288"/>
      <c r="PCO1288"/>
      <c r="PCP1288"/>
      <c r="PCQ1288"/>
      <c r="PCR1288"/>
      <c r="PCS1288"/>
      <c r="PCT1288"/>
      <c r="PCU1288"/>
      <c r="PCV1288"/>
      <c r="PCW1288"/>
      <c r="PCX1288"/>
      <c r="PCY1288"/>
      <c r="PCZ1288"/>
      <c r="PDA1288"/>
      <c r="PDB1288"/>
      <c r="PDC1288"/>
      <c r="PDD1288"/>
      <c r="PDE1288"/>
      <c r="PDF1288"/>
      <c r="PDG1288"/>
      <c r="PDH1288"/>
      <c r="PDI1288"/>
      <c r="PDJ1288"/>
      <c r="PDK1288"/>
      <c r="PDL1288"/>
      <c r="PDM1288"/>
      <c r="PDN1288"/>
      <c r="PDO1288"/>
      <c r="PDP1288"/>
      <c r="PDQ1288"/>
      <c r="PDR1288"/>
      <c r="PDS1288"/>
      <c r="PDT1288"/>
      <c r="PDU1288"/>
      <c r="PDV1288"/>
      <c r="PDW1288"/>
      <c r="PDX1288"/>
      <c r="PDY1288"/>
      <c r="PDZ1288"/>
      <c r="PEA1288"/>
      <c r="PEB1288"/>
      <c r="PEC1288"/>
      <c r="PED1288"/>
      <c r="PEE1288"/>
      <c r="PEF1288"/>
      <c r="PEG1288"/>
      <c r="PEH1288"/>
      <c r="PEI1288"/>
      <c r="PEJ1288"/>
      <c r="PEK1288"/>
      <c r="PEL1288"/>
      <c r="PEM1288"/>
      <c r="PEN1288"/>
      <c r="PEO1288"/>
      <c r="PEP1288"/>
      <c r="PEQ1288"/>
      <c r="PER1288"/>
      <c r="PES1288"/>
      <c r="PET1288"/>
      <c r="PEU1288"/>
      <c r="PEV1288"/>
      <c r="PEW1288"/>
      <c r="PEX1288"/>
      <c r="PEY1288"/>
      <c r="PEZ1288"/>
      <c r="PFA1288"/>
      <c r="PFB1288"/>
      <c r="PFC1288"/>
      <c r="PFD1288"/>
      <c r="PFE1288"/>
      <c r="PFF1288"/>
      <c r="PFG1288"/>
      <c r="PFH1288"/>
      <c r="PFI1288"/>
      <c r="PFJ1288"/>
      <c r="PFK1288"/>
      <c r="PFL1288"/>
      <c r="PFM1288"/>
      <c r="PFN1288"/>
      <c r="PFO1288"/>
      <c r="PFP1288"/>
      <c r="PFQ1288"/>
      <c r="PFR1288"/>
      <c r="PFS1288"/>
      <c r="PFT1288"/>
      <c r="PFU1288"/>
      <c r="PFV1288"/>
      <c r="PFW1288"/>
      <c r="PFX1288"/>
      <c r="PFY1288"/>
      <c r="PFZ1288"/>
      <c r="PGA1288"/>
      <c r="PGB1288"/>
      <c r="PGC1288"/>
      <c r="PGD1288"/>
      <c r="PGE1288"/>
      <c r="PGF1288"/>
      <c r="PGG1288"/>
      <c r="PGH1288"/>
      <c r="PGI1288"/>
      <c r="PGJ1288"/>
      <c r="PGK1288"/>
      <c r="PGL1288"/>
      <c r="PGM1288"/>
      <c r="PGN1288"/>
      <c r="PGO1288"/>
      <c r="PGP1288"/>
      <c r="PGQ1288"/>
      <c r="PGR1288"/>
      <c r="PGS1288"/>
      <c r="PGT1288"/>
      <c r="PGU1288"/>
      <c r="PGV1288"/>
      <c r="PGW1288"/>
      <c r="PGX1288"/>
      <c r="PGY1288"/>
      <c r="PGZ1288"/>
      <c r="PHA1288"/>
      <c r="PHB1288"/>
      <c r="PHC1288"/>
      <c r="PHD1288"/>
      <c r="PHE1288"/>
      <c r="PHF1288"/>
      <c r="PHG1288"/>
      <c r="PHH1288"/>
      <c r="PHI1288"/>
      <c r="PHJ1288"/>
      <c r="PHK1288"/>
      <c r="PHL1288"/>
      <c r="PHM1288"/>
      <c r="PHN1288"/>
      <c r="PHO1288"/>
      <c r="PHP1288"/>
      <c r="PHQ1288"/>
      <c r="PHR1288"/>
      <c r="PHS1288"/>
      <c r="PHT1288"/>
      <c r="PHU1288"/>
      <c r="PHV1288"/>
      <c r="PHW1288"/>
      <c r="PHX1288"/>
      <c r="PHY1288"/>
      <c r="PHZ1288"/>
      <c r="PIA1288"/>
      <c r="PIB1288"/>
      <c r="PIC1288"/>
      <c r="PID1288"/>
      <c r="PIE1288"/>
      <c r="PIF1288"/>
      <c r="PIG1288"/>
      <c r="PIH1288"/>
      <c r="PII1288"/>
      <c r="PIJ1288"/>
      <c r="PIK1288"/>
      <c r="PIL1288"/>
      <c r="PIM1288"/>
      <c r="PIN1288"/>
      <c r="PIO1288"/>
      <c r="PIP1288"/>
      <c r="PIQ1288"/>
      <c r="PIR1288"/>
      <c r="PIS1288"/>
      <c r="PIT1288"/>
      <c r="PIU1288"/>
      <c r="PIV1288"/>
      <c r="PIW1288"/>
      <c r="PIX1288"/>
      <c r="PIY1288"/>
      <c r="PIZ1288"/>
      <c r="PJA1288"/>
      <c r="PJB1288"/>
      <c r="PJC1288"/>
      <c r="PJD1288"/>
      <c r="PJE1288"/>
      <c r="PJF1288"/>
      <c r="PJG1288"/>
      <c r="PJH1288"/>
      <c r="PJI1288"/>
      <c r="PJJ1288"/>
      <c r="PJK1288"/>
      <c r="PJL1288"/>
      <c r="PJM1288"/>
      <c r="PJN1288"/>
      <c r="PJO1288"/>
      <c r="PJP1288"/>
      <c r="PJQ1288"/>
      <c r="PJR1288"/>
      <c r="PJS1288"/>
      <c r="PJT1288"/>
      <c r="PJU1288"/>
      <c r="PJV1288"/>
      <c r="PJW1288"/>
      <c r="PJX1288"/>
      <c r="PJY1288"/>
      <c r="PJZ1288"/>
      <c r="PKA1288"/>
      <c r="PKB1288"/>
      <c r="PKC1288"/>
      <c r="PKD1288"/>
      <c r="PKE1288"/>
      <c r="PKF1288"/>
      <c r="PKG1288"/>
      <c r="PKH1288"/>
      <c r="PKI1288"/>
      <c r="PKJ1288"/>
      <c r="PKK1288"/>
      <c r="PKL1288"/>
      <c r="PKM1288"/>
      <c r="PKN1288"/>
      <c r="PKO1288"/>
      <c r="PKP1288"/>
      <c r="PKQ1288"/>
      <c r="PKR1288"/>
      <c r="PKS1288"/>
      <c r="PKT1288"/>
      <c r="PKU1288"/>
      <c r="PKV1288"/>
      <c r="PKW1288"/>
      <c r="PKX1288"/>
      <c r="PKY1288"/>
      <c r="PKZ1288"/>
      <c r="PLA1288"/>
      <c r="PLB1288"/>
      <c r="PLC1288"/>
      <c r="PLD1288"/>
      <c r="PLE1288"/>
      <c r="PLF1288"/>
      <c r="PLG1288"/>
      <c r="PLH1288"/>
      <c r="PLI1288"/>
      <c r="PLJ1288"/>
      <c r="PLK1288"/>
      <c r="PLL1288"/>
      <c r="PLM1288"/>
      <c r="PLN1288"/>
      <c r="PLO1288"/>
      <c r="PLP1288"/>
      <c r="PLQ1288"/>
      <c r="PLR1288"/>
      <c r="PLS1288"/>
      <c r="PLT1288"/>
      <c r="PLU1288"/>
      <c r="PLV1288"/>
      <c r="PLW1288"/>
      <c r="PLX1288"/>
      <c r="PLY1288"/>
      <c r="PLZ1288"/>
      <c r="PMA1288"/>
      <c r="PMB1288"/>
      <c r="PMC1288"/>
      <c r="PMD1288"/>
      <c r="PME1288"/>
      <c r="PMF1288"/>
      <c r="PMG1288"/>
      <c r="PMH1288"/>
      <c r="PMI1288"/>
      <c r="PMJ1288"/>
      <c r="PMK1288"/>
      <c r="PML1288"/>
      <c r="PMM1288"/>
      <c r="PMN1288"/>
      <c r="PMO1288"/>
      <c r="PMP1288"/>
      <c r="PMQ1288"/>
      <c r="PMR1288"/>
      <c r="PMS1288"/>
      <c r="PMT1288"/>
      <c r="PMU1288"/>
      <c r="PMV1288"/>
      <c r="PMW1288"/>
      <c r="PMX1288"/>
      <c r="PMY1288"/>
      <c r="PMZ1288"/>
      <c r="PNA1288"/>
      <c r="PNB1288"/>
      <c r="PNC1288"/>
      <c r="PND1288"/>
      <c r="PNE1288"/>
      <c r="PNF1288"/>
      <c r="PNG1288"/>
      <c r="PNH1288"/>
      <c r="PNI1288"/>
      <c r="PNJ1288"/>
      <c r="PNK1288"/>
      <c r="PNL1288"/>
      <c r="PNM1288"/>
      <c r="PNN1288"/>
      <c r="PNO1288"/>
      <c r="PNP1288"/>
      <c r="PNQ1288"/>
      <c r="PNR1288"/>
      <c r="PNS1288"/>
      <c r="PNT1288"/>
      <c r="PNU1288"/>
      <c r="PNV1288"/>
      <c r="PNW1288"/>
      <c r="PNX1288"/>
      <c r="PNY1288"/>
      <c r="PNZ1288"/>
      <c r="POA1288"/>
      <c r="POB1288"/>
      <c r="POC1288"/>
      <c r="POD1288"/>
      <c r="POE1288"/>
      <c r="POF1288"/>
      <c r="POG1288"/>
      <c r="POH1288"/>
      <c r="POI1288"/>
      <c r="POJ1288"/>
      <c r="POK1288"/>
      <c r="POL1288"/>
      <c r="POM1288"/>
      <c r="PON1288"/>
      <c r="POO1288"/>
      <c r="POP1288"/>
      <c r="POQ1288"/>
      <c r="POR1288"/>
      <c r="POS1288"/>
      <c r="POT1288"/>
      <c r="POU1288"/>
      <c r="POV1288"/>
      <c r="POW1288"/>
      <c r="POX1288"/>
      <c r="POY1288"/>
      <c r="POZ1288"/>
      <c r="PPA1288"/>
      <c r="PPB1288"/>
      <c r="PPC1288"/>
      <c r="PPD1288"/>
      <c r="PPE1288"/>
      <c r="PPF1288"/>
      <c r="PPG1288"/>
      <c r="PPH1288"/>
      <c r="PPI1288"/>
      <c r="PPJ1288"/>
      <c r="PPK1288"/>
      <c r="PPL1288"/>
      <c r="PPM1288"/>
      <c r="PPN1288"/>
      <c r="PPO1288"/>
      <c r="PPP1288"/>
      <c r="PPQ1288"/>
      <c r="PPR1288"/>
      <c r="PPS1288"/>
      <c r="PPT1288"/>
      <c r="PPU1288"/>
      <c r="PPV1288"/>
      <c r="PPW1288"/>
      <c r="PPX1288"/>
      <c r="PPY1288"/>
      <c r="PPZ1288"/>
      <c r="PQA1288"/>
      <c r="PQB1288"/>
      <c r="PQC1288"/>
      <c r="PQD1288"/>
      <c r="PQE1288"/>
      <c r="PQF1288"/>
      <c r="PQG1288"/>
      <c r="PQH1288"/>
      <c r="PQI1288"/>
      <c r="PQJ1288"/>
      <c r="PQK1288"/>
      <c r="PQL1288"/>
      <c r="PQM1288"/>
      <c r="PQN1288"/>
      <c r="PQO1288"/>
      <c r="PQP1288"/>
      <c r="PQQ1288"/>
      <c r="PQR1288"/>
      <c r="PQS1288"/>
      <c r="PQT1288"/>
      <c r="PQU1288"/>
      <c r="PQV1288"/>
      <c r="PQW1288"/>
      <c r="PQX1288"/>
      <c r="PQY1288"/>
      <c r="PQZ1288"/>
      <c r="PRA1288"/>
      <c r="PRB1288"/>
      <c r="PRC1288"/>
      <c r="PRD1288"/>
      <c r="PRE1288"/>
      <c r="PRF1288"/>
      <c r="PRG1288"/>
      <c r="PRH1288"/>
      <c r="PRI1288"/>
      <c r="PRJ1288"/>
      <c r="PRK1288"/>
      <c r="PRL1288"/>
      <c r="PRM1288"/>
      <c r="PRN1288"/>
      <c r="PRO1288"/>
      <c r="PRP1288"/>
      <c r="PRQ1288"/>
      <c r="PRR1288"/>
      <c r="PRS1288"/>
      <c r="PRT1288"/>
      <c r="PRU1288"/>
      <c r="PRV1288"/>
      <c r="PRW1288"/>
      <c r="PRX1288"/>
      <c r="PRY1288"/>
      <c r="PRZ1288"/>
      <c r="PSA1288"/>
      <c r="PSB1288"/>
      <c r="PSC1288"/>
      <c r="PSD1288"/>
      <c r="PSE1288"/>
      <c r="PSF1288"/>
      <c r="PSG1288"/>
      <c r="PSH1288"/>
      <c r="PSI1288"/>
      <c r="PSJ1288"/>
      <c r="PSK1288"/>
      <c r="PSL1288"/>
      <c r="PSM1288"/>
      <c r="PSN1288"/>
      <c r="PSO1288"/>
      <c r="PSP1288"/>
      <c r="PSQ1288"/>
      <c r="PSR1288"/>
      <c r="PSS1288"/>
      <c r="PST1288"/>
      <c r="PSU1288"/>
      <c r="PSV1288"/>
      <c r="PSW1288"/>
      <c r="PSX1288"/>
      <c r="PSY1288"/>
      <c r="PSZ1288"/>
      <c r="PTA1288"/>
      <c r="PTB1288"/>
      <c r="PTC1288"/>
      <c r="PTD1288"/>
      <c r="PTE1288"/>
      <c r="PTF1288"/>
      <c r="PTG1288"/>
      <c r="PTH1288"/>
      <c r="PTI1288"/>
      <c r="PTJ1288"/>
      <c r="PTK1288"/>
      <c r="PTL1288"/>
      <c r="PTM1288"/>
      <c r="PTN1288"/>
      <c r="PTO1288"/>
      <c r="PTP1288"/>
      <c r="PTQ1288"/>
      <c r="PTR1288"/>
      <c r="PTS1288"/>
      <c r="PTT1288"/>
      <c r="PTU1288"/>
      <c r="PTV1288"/>
      <c r="PTW1288"/>
      <c r="PTX1288"/>
      <c r="PTY1288"/>
      <c r="PTZ1288"/>
      <c r="PUA1288"/>
      <c r="PUB1288"/>
      <c r="PUC1288"/>
      <c r="PUD1288"/>
      <c r="PUE1288"/>
      <c r="PUF1288"/>
      <c r="PUG1288"/>
      <c r="PUH1288"/>
      <c r="PUI1288"/>
      <c r="PUJ1288"/>
      <c r="PUK1288"/>
      <c r="PUL1288"/>
      <c r="PUM1288"/>
      <c r="PUN1288"/>
      <c r="PUO1288"/>
      <c r="PUP1288"/>
      <c r="PUQ1288"/>
      <c r="PUR1288"/>
      <c r="PUS1288"/>
      <c r="PUT1288"/>
      <c r="PUU1288"/>
      <c r="PUV1288"/>
      <c r="PUW1288"/>
      <c r="PUX1288"/>
      <c r="PUY1288"/>
      <c r="PUZ1288"/>
      <c r="PVA1288"/>
      <c r="PVB1288"/>
      <c r="PVC1288"/>
      <c r="PVD1288"/>
      <c r="PVE1288"/>
      <c r="PVF1288"/>
      <c r="PVG1288"/>
      <c r="PVH1288"/>
      <c r="PVI1288"/>
      <c r="PVJ1288"/>
      <c r="PVK1288"/>
      <c r="PVL1288"/>
      <c r="PVM1288"/>
      <c r="PVN1288"/>
      <c r="PVO1288"/>
      <c r="PVP1288"/>
      <c r="PVQ1288"/>
      <c r="PVR1288"/>
      <c r="PVS1288"/>
      <c r="PVT1288"/>
      <c r="PVU1288"/>
      <c r="PVV1288"/>
      <c r="PVW1288"/>
      <c r="PVX1288"/>
      <c r="PVY1288"/>
      <c r="PVZ1288"/>
      <c r="PWA1288"/>
      <c r="PWB1288"/>
      <c r="PWC1288"/>
      <c r="PWD1288"/>
      <c r="PWE1288"/>
      <c r="PWF1288"/>
      <c r="PWG1288"/>
      <c r="PWH1288"/>
      <c r="PWI1288"/>
      <c r="PWJ1288"/>
      <c r="PWK1288"/>
      <c r="PWL1288"/>
      <c r="PWM1288"/>
      <c r="PWN1288"/>
      <c r="PWO1288"/>
      <c r="PWP1288"/>
      <c r="PWQ1288"/>
      <c r="PWR1288"/>
      <c r="PWS1288"/>
      <c r="PWT1288"/>
      <c r="PWU1288"/>
      <c r="PWV1288"/>
      <c r="PWW1288"/>
      <c r="PWX1288"/>
      <c r="PWY1288"/>
      <c r="PWZ1288"/>
      <c r="PXA1288"/>
      <c r="PXB1288"/>
      <c r="PXC1288"/>
      <c r="PXD1288"/>
      <c r="PXE1288"/>
      <c r="PXF1288"/>
      <c r="PXG1288"/>
      <c r="PXH1288"/>
      <c r="PXI1288"/>
      <c r="PXJ1288"/>
      <c r="PXK1288"/>
      <c r="PXL1288"/>
      <c r="PXM1288"/>
      <c r="PXN1288"/>
      <c r="PXO1288"/>
      <c r="PXP1288"/>
      <c r="PXQ1288"/>
      <c r="PXR1288"/>
      <c r="PXS1288"/>
      <c r="PXT1288"/>
      <c r="PXU1288"/>
      <c r="PXV1288"/>
      <c r="PXW1288"/>
      <c r="PXX1288"/>
      <c r="PXY1288"/>
      <c r="PXZ1288"/>
      <c r="PYA1288"/>
      <c r="PYB1288"/>
      <c r="PYC1288"/>
      <c r="PYD1288"/>
      <c r="PYE1288"/>
      <c r="PYF1288"/>
      <c r="PYG1288"/>
      <c r="PYH1288"/>
      <c r="PYI1288"/>
      <c r="PYJ1288"/>
      <c r="PYK1288"/>
      <c r="PYL1288"/>
      <c r="PYM1288"/>
      <c r="PYN1288"/>
      <c r="PYO1288"/>
      <c r="PYP1288"/>
      <c r="PYQ1288"/>
      <c r="PYR1288"/>
      <c r="PYS1288"/>
      <c r="PYT1288"/>
      <c r="PYU1288"/>
      <c r="PYV1288"/>
      <c r="PYW1288"/>
      <c r="PYX1288"/>
      <c r="PYY1288"/>
      <c r="PYZ1288"/>
      <c r="PZA1288"/>
      <c r="PZB1288"/>
      <c r="PZC1288"/>
      <c r="PZD1288"/>
      <c r="PZE1288"/>
      <c r="PZF1288"/>
      <c r="PZG1288"/>
      <c r="PZH1288"/>
      <c r="PZI1288"/>
      <c r="PZJ1288"/>
      <c r="PZK1288"/>
      <c r="PZL1288"/>
      <c r="PZM1288"/>
      <c r="PZN1288"/>
      <c r="PZO1288"/>
      <c r="PZP1288"/>
      <c r="PZQ1288"/>
      <c r="PZR1288"/>
      <c r="PZS1288"/>
      <c r="PZT1288"/>
      <c r="PZU1288"/>
      <c r="PZV1288"/>
      <c r="PZW1288"/>
      <c r="PZX1288"/>
      <c r="PZY1288"/>
      <c r="PZZ1288"/>
      <c r="QAA1288"/>
      <c r="QAB1288"/>
      <c r="QAC1288"/>
      <c r="QAD1288"/>
      <c r="QAE1288"/>
      <c r="QAF1288"/>
      <c r="QAG1288"/>
      <c r="QAH1288"/>
      <c r="QAI1288"/>
      <c r="QAJ1288"/>
      <c r="QAK1288"/>
      <c r="QAL1288"/>
      <c r="QAM1288"/>
      <c r="QAN1288"/>
      <c r="QAO1288"/>
      <c r="QAP1288"/>
      <c r="QAQ1288"/>
      <c r="QAR1288"/>
      <c r="QAS1288"/>
      <c r="QAT1288"/>
      <c r="QAU1288"/>
      <c r="QAV1288"/>
      <c r="QAW1288"/>
      <c r="QAX1288"/>
      <c r="QAY1288"/>
      <c r="QAZ1288"/>
      <c r="QBA1288"/>
      <c r="QBB1288"/>
      <c r="QBC1288"/>
      <c r="QBD1288"/>
      <c r="QBE1288"/>
      <c r="QBF1288"/>
      <c r="QBG1288"/>
      <c r="QBH1288"/>
      <c r="QBI1288"/>
      <c r="QBJ1288"/>
      <c r="QBK1288"/>
      <c r="QBL1288"/>
      <c r="QBM1288"/>
      <c r="QBN1288"/>
      <c r="QBO1288"/>
      <c r="QBP1288"/>
      <c r="QBQ1288"/>
      <c r="QBR1288"/>
      <c r="QBS1288"/>
      <c r="QBT1288"/>
      <c r="QBU1288"/>
      <c r="QBV1288"/>
      <c r="QBW1288"/>
      <c r="QBX1288"/>
      <c r="QBY1288"/>
      <c r="QBZ1288"/>
      <c r="QCA1288"/>
      <c r="QCB1288"/>
      <c r="QCC1288"/>
      <c r="QCD1288"/>
      <c r="QCE1288"/>
      <c r="QCF1288"/>
      <c r="QCG1288"/>
      <c r="QCH1288"/>
      <c r="QCI1288"/>
      <c r="QCJ1288"/>
      <c r="QCK1288"/>
      <c r="QCL1288"/>
      <c r="QCM1288"/>
      <c r="QCN1288"/>
      <c r="QCO1288"/>
      <c r="QCP1288"/>
      <c r="QCQ1288"/>
      <c r="QCR1288"/>
      <c r="QCS1288"/>
      <c r="QCT1288"/>
      <c r="QCU1288"/>
      <c r="QCV1288"/>
      <c r="QCW1288"/>
      <c r="QCX1288"/>
      <c r="QCY1288"/>
      <c r="QCZ1288"/>
      <c r="QDA1288"/>
      <c r="QDB1288"/>
      <c r="QDC1288"/>
      <c r="QDD1288"/>
      <c r="QDE1288"/>
      <c r="QDF1288"/>
      <c r="QDG1288"/>
      <c r="QDH1288"/>
      <c r="QDI1288"/>
      <c r="QDJ1288"/>
      <c r="QDK1288"/>
      <c r="QDL1288"/>
      <c r="QDM1288"/>
      <c r="QDN1288"/>
      <c r="QDO1288"/>
      <c r="QDP1288"/>
      <c r="QDQ1288"/>
      <c r="QDR1288"/>
      <c r="QDS1288"/>
      <c r="QDT1288"/>
      <c r="QDU1288"/>
      <c r="QDV1288"/>
      <c r="QDW1288"/>
      <c r="QDX1288"/>
      <c r="QDY1288"/>
      <c r="QDZ1288"/>
      <c r="QEA1288"/>
      <c r="QEB1288"/>
      <c r="QEC1288"/>
      <c r="QED1288"/>
      <c r="QEE1288"/>
      <c r="QEF1288"/>
      <c r="QEG1288"/>
      <c r="QEH1288"/>
      <c r="QEI1288"/>
      <c r="QEJ1288"/>
      <c r="QEK1288"/>
      <c r="QEL1288"/>
      <c r="QEM1288"/>
      <c r="QEN1288"/>
      <c r="QEO1288"/>
      <c r="QEP1288"/>
      <c r="QEQ1288"/>
      <c r="QER1288"/>
      <c r="QES1288"/>
      <c r="QET1288"/>
      <c r="QEU1288"/>
      <c r="QEV1288"/>
      <c r="QEW1288"/>
      <c r="QEX1288"/>
      <c r="QEY1288"/>
      <c r="QEZ1288"/>
      <c r="QFA1288"/>
      <c r="QFB1288"/>
      <c r="QFC1288"/>
      <c r="QFD1288"/>
      <c r="QFE1288"/>
      <c r="QFF1288"/>
      <c r="QFG1288"/>
      <c r="QFH1288"/>
      <c r="QFI1288"/>
      <c r="QFJ1288"/>
      <c r="QFK1288"/>
      <c r="QFL1288"/>
      <c r="QFM1288"/>
      <c r="QFN1288"/>
      <c r="QFO1288"/>
      <c r="QFP1288"/>
      <c r="QFQ1288"/>
      <c r="QFR1288"/>
      <c r="QFS1288"/>
      <c r="QFT1288"/>
      <c r="QFU1288"/>
      <c r="QFV1288"/>
      <c r="QFW1288"/>
      <c r="QFX1288"/>
      <c r="QFY1288"/>
      <c r="QFZ1288"/>
      <c r="QGA1288"/>
      <c r="QGB1288"/>
      <c r="QGC1288"/>
      <c r="QGD1288"/>
      <c r="QGE1288"/>
      <c r="QGF1288"/>
      <c r="QGG1288"/>
      <c r="QGH1288"/>
      <c r="QGI1288"/>
      <c r="QGJ1288"/>
      <c r="QGK1288"/>
      <c r="QGL1288"/>
      <c r="QGM1288"/>
      <c r="QGN1288"/>
      <c r="QGO1288"/>
      <c r="QGP1288"/>
      <c r="QGQ1288"/>
      <c r="QGR1288"/>
      <c r="QGS1288"/>
      <c r="QGT1288"/>
      <c r="QGU1288"/>
      <c r="QGV1288"/>
      <c r="QGW1288"/>
      <c r="QGX1288"/>
      <c r="QGY1288"/>
      <c r="QGZ1288"/>
      <c r="QHA1288"/>
      <c r="QHB1288"/>
      <c r="QHC1288"/>
      <c r="QHD1288"/>
      <c r="QHE1288"/>
      <c r="QHF1288"/>
      <c r="QHG1288"/>
      <c r="QHH1288"/>
      <c r="QHI1288"/>
      <c r="QHJ1288"/>
      <c r="QHK1288"/>
      <c r="QHL1288"/>
      <c r="QHM1288"/>
      <c r="QHN1288"/>
      <c r="QHO1288"/>
      <c r="QHP1288"/>
      <c r="QHQ1288"/>
      <c r="QHR1288"/>
      <c r="QHS1288"/>
      <c r="QHT1288"/>
      <c r="QHU1288"/>
      <c r="QHV1288"/>
      <c r="QHW1288"/>
      <c r="QHX1288"/>
      <c r="QHY1288"/>
      <c r="QHZ1288"/>
      <c r="QIA1288"/>
      <c r="QIB1288"/>
      <c r="QIC1288"/>
      <c r="QID1288"/>
      <c r="QIE1288"/>
      <c r="QIF1288"/>
      <c r="QIG1288"/>
      <c r="QIH1288"/>
      <c r="QII1288"/>
      <c r="QIJ1288"/>
      <c r="QIK1288"/>
      <c r="QIL1288"/>
      <c r="QIM1288"/>
      <c r="QIN1288"/>
      <c r="QIO1288"/>
      <c r="QIP1288"/>
      <c r="QIQ1288"/>
      <c r="QIR1288"/>
      <c r="QIS1288"/>
      <c r="QIT1288"/>
      <c r="QIU1288"/>
      <c r="QIV1288"/>
      <c r="QIW1288"/>
      <c r="QIX1288"/>
      <c r="QIY1288"/>
      <c r="QIZ1288"/>
      <c r="QJA1288"/>
      <c r="QJB1288"/>
      <c r="QJC1288"/>
      <c r="QJD1288"/>
      <c r="QJE1288"/>
      <c r="QJF1288"/>
      <c r="QJG1288"/>
      <c r="QJH1288"/>
      <c r="QJI1288"/>
      <c r="QJJ1288"/>
      <c r="QJK1288"/>
      <c r="QJL1288"/>
      <c r="QJM1288"/>
      <c r="QJN1288"/>
      <c r="QJO1288"/>
      <c r="QJP1288"/>
      <c r="QJQ1288"/>
      <c r="QJR1288"/>
      <c r="QJS1288"/>
      <c r="QJT1288"/>
      <c r="QJU1288"/>
      <c r="QJV1288"/>
      <c r="QJW1288"/>
      <c r="QJX1288"/>
      <c r="QJY1288"/>
      <c r="QJZ1288"/>
      <c r="QKA1288"/>
      <c r="QKB1288"/>
      <c r="QKC1288"/>
      <c r="QKD1288"/>
      <c r="QKE1288"/>
      <c r="QKF1288"/>
      <c r="QKG1288"/>
      <c r="QKH1288"/>
      <c r="QKI1288"/>
      <c r="QKJ1288"/>
      <c r="QKK1288"/>
      <c r="QKL1288"/>
      <c r="QKM1288"/>
      <c r="QKN1288"/>
      <c r="QKO1288"/>
      <c r="QKP1288"/>
      <c r="QKQ1288"/>
      <c r="QKR1288"/>
      <c r="QKS1288"/>
      <c r="QKT1288"/>
      <c r="QKU1288"/>
      <c r="QKV1288"/>
      <c r="QKW1288"/>
      <c r="QKX1288"/>
      <c r="QKY1288"/>
      <c r="QKZ1288"/>
      <c r="QLA1288"/>
      <c r="QLB1288"/>
      <c r="QLC1288"/>
      <c r="QLD1288"/>
      <c r="QLE1288"/>
      <c r="QLF1288"/>
      <c r="QLG1288"/>
      <c r="QLH1288"/>
      <c r="QLI1288"/>
      <c r="QLJ1288"/>
      <c r="QLK1288"/>
      <c r="QLL1288"/>
      <c r="QLM1288"/>
      <c r="QLN1288"/>
      <c r="QLO1288"/>
      <c r="QLP1288"/>
      <c r="QLQ1288"/>
      <c r="QLR1288"/>
      <c r="QLS1288"/>
      <c r="QLT1288"/>
      <c r="QLU1288"/>
      <c r="QLV1288"/>
      <c r="QLW1288"/>
      <c r="QLX1288"/>
      <c r="QLY1288"/>
      <c r="QLZ1288"/>
      <c r="QMA1288"/>
      <c r="QMB1288"/>
      <c r="QMC1288"/>
      <c r="QMD1288"/>
      <c r="QME1288"/>
      <c r="QMF1288"/>
      <c r="QMG1288"/>
      <c r="QMH1288"/>
      <c r="QMI1288"/>
      <c r="QMJ1288"/>
      <c r="QMK1288"/>
      <c r="QML1288"/>
      <c r="QMM1288"/>
      <c r="QMN1288"/>
      <c r="QMO1288"/>
      <c r="QMP1288"/>
      <c r="QMQ1288"/>
      <c r="QMR1288"/>
      <c r="QMS1288"/>
      <c r="QMT1288"/>
      <c r="QMU1288"/>
      <c r="QMV1288"/>
      <c r="QMW1288"/>
      <c r="QMX1288"/>
      <c r="QMY1288"/>
      <c r="QMZ1288"/>
      <c r="QNA1288"/>
      <c r="QNB1288"/>
      <c r="QNC1288"/>
      <c r="QND1288"/>
      <c r="QNE1288"/>
      <c r="QNF1288"/>
      <c r="QNG1288"/>
      <c r="QNH1288"/>
      <c r="QNI1288"/>
      <c r="QNJ1288"/>
      <c r="QNK1288"/>
      <c r="QNL1288"/>
      <c r="QNM1288"/>
      <c r="QNN1288"/>
      <c r="QNO1288"/>
      <c r="QNP1288"/>
      <c r="QNQ1288"/>
      <c r="QNR1288"/>
      <c r="QNS1288"/>
      <c r="QNT1288"/>
      <c r="QNU1288"/>
      <c r="QNV1288"/>
      <c r="QNW1288"/>
      <c r="QNX1288"/>
      <c r="QNY1288"/>
      <c r="QNZ1288"/>
      <c r="QOA1288"/>
      <c r="QOB1288"/>
      <c r="QOC1288"/>
      <c r="QOD1288"/>
      <c r="QOE1288"/>
      <c r="QOF1288"/>
      <c r="QOG1288"/>
      <c r="QOH1288"/>
      <c r="QOI1288"/>
      <c r="QOJ1288"/>
      <c r="QOK1288"/>
      <c r="QOL1288"/>
      <c r="QOM1288"/>
      <c r="QON1288"/>
      <c r="QOO1288"/>
      <c r="QOP1288"/>
      <c r="QOQ1288"/>
      <c r="QOR1288"/>
      <c r="QOS1288"/>
      <c r="QOT1288"/>
      <c r="QOU1288"/>
      <c r="QOV1288"/>
      <c r="QOW1288"/>
      <c r="QOX1288"/>
      <c r="QOY1288"/>
      <c r="QOZ1288"/>
      <c r="QPA1288"/>
      <c r="QPB1288"/>
      <c r="QPC1288"/>
      <c r="QPD1288"/>
      <c r="QPE1288"/>
      <c r="QPF1288"/>
      <c r="QPG1288"/>
      <c r="QPH1288"/>
      <c r="QPI1288"/>
      <c r="QPJ1288"/>
      <c r="QPK1288"/>
      <c r="QPL1288"/>
      <c r="QPM1288"/>
      <c r="QPN1288"/>
      <c r="QPO1288"/>
      <c r="QPP1288"/>
      <c r="QPQ1288"/>
      <c r="QPR1288"/>
      <c r="QPS1288"/>
      <c r="QPT1288"/>
      <c r="QPU1288"/>
      <c r="QPV1288"/>
      <c r="QPW1288"/>
      <c r="QPX1288"/>
      <c r="QPY1288"/>
      <c r="QPZ1288"/>
      <c r="QQA1288"/>
      <c r="QQB1288"/>
      <c r="QQC1288"/>
      <c r="QQD1288"/>
      <c r="QQE1288"/>
      <c r="QQF1288"/>
      <c r="QQG1288"/>
      <c r="QQH1288"/>
      <c r="QQI1288"/>
      <c r="QQJ1288"/>
      <c r="QQK1288"/>
      <c r="QQL1288"/>
      <c r="QQM1288"/>
      <c r="QQN1288"/>
      <c r="QQO1288"/>
      <c r="QQP1288"/>
      <c r="QQQ1288"/>
      <c r="QQR1288"/>
      <c r="QQS1288"/>
      <c r="QQT1288"/>
      <c r="QQU1288"/>
      <c r="QQV1288"/>
      <c r="QQW1288"/>
      <c r="QQX1288"/>
      <c r="QQY1288"/>
      <c r="QQZ1288"/>
      <c r="QRA1288"/>
      <c r="QRB1288"/>
      <c r="QRC1288"/>
      <c r="QRD1288"/>
      <c r="QRE1288"/>
      <c r="QRF1288"/>
      <c r="QRG1288"/>
      <c r="QRH1288"/>
      <c r="QRI1288"/>
      <c r="QRJ1288"/>
      <c r="QRK1288"/>
      <c r="QRL1288"/>
      <c r="QRM1288"/>
      <c r="QRN1288"/>
      <c r="QRO1288"/>
      <c r="QRP1288"/>
      <c r="QRQ1288"/>
      <c r="QRR1288"/>
      <c r="QRS1288"/>
      <c r="QRT1288"/>
      <c r="QRU1288"/>
      <c r="QRV1288"/>
      <c r="QRW1288"/>
      <c r="QRX1288"/>
      <c r="QRY1288"/>
      <c r="QRZ1288"/>
      <c r="QSA1288"/>
      <c r="QSB1288"/>
      <c r="QSC1288"/>
      <c r="QSD1288"/>
      <c r="QSE1288"/>
      <c r="QSF1288"/>
      <c r="QSG1288"/>
      <c r="QSH1288"/>
      <c r="QSI1288"/>
      <c r="QSJ1288"/>
      <c r="QSK1288"/>
      <c r="QSL1288"/>
      <c r="QSM1288"/>
      <c r="QSN1288"/>
      <c r="QSO1288"/>
      <c r="QSP1288"/>
      <c r="QSQ1288"/>
      <c r="QSR1288"/>
      <c r="QSS1288"/>
      <c r="QST1288"/>
      <c r="QSU1288"/>
      <c r="QSV1288"/>
      <c r="QSW1288"/>
      <c r="QSX1288"/>
      <c r="QSY1288"/>
      <c r="QSZ1288"/>
      <c r="QTA1288"/>
      <c r="QTB1288"/>
      <c r="QTC1288"/>
      <c r="QTD1288"/>
      <c r="QTE1288"/>
      <c r="QTF1288"/>
      <c r="QTG1288"/>
      <c r="QTH1288"/>
      <c r="QTI1288"/>
      <c r="QTJ1288"/>
      <c r="QTK1288"/>
      <c r="QTL1288"/>
      <c r="QTM1288"/>
      <c r="QTN1288"/>
      <c r="QTO1288"/>
      <c r="QTP1288"/>
      <c r="QTQ1288"/>
      <c r="QTR1288"/>
      <c r="QTS1288"/>
      <c r="QTT1288"/>
      <c r="QTU1288"/>
      <c r="QTV1288"/>
      <c r="QTW1288"/>
      <c r="QTX1288"/>
      <c r="QTY1288"/>
      <c r="QTZ1288"/>
      <c r="QUA1288"/>
      <c r="QUB1288"/>
      <c r="QUC1288"/>
      <c r="QUD1288"/>
      <c r="QUE1288"/>
      <c r="QUF1288"/>
      <c r="QUG1288"/>
      <c r="QUH1288"/>
      <c r="QUI1288"/>
      <c r="QUJ1288"/>
      <c r="QUK1288"/>
      <c r="QUL1288"/>
      <c r="QUM1288"/>
      <c r="QUN1288"/>
      <c r="QUO1288"/>
      <c r="QUP1288"/>
      <c r="QUQ1288"/>
      <c r="QUR1288"/>
      <c r="QUS1288"/>
      <c r="QUT1288"/>
      <c r="QUU1288"/>
      <c r="QUV1288"/>
      <c r="QUW1288"/>
      <c r="QUX1288"/>
      <c r="QUY1288"/>
      <c r="QUZ1288"/>
      <c r="QVA1288"/>
      <c r="QVB1288"/>
      <c r="QVC1288"/>
      <c r="QVD1288"/>
      <c r="QVE1288"/>
      <c r="QVF1288"/>
      <c r="QVG1288"/>
      <c r="QVH1288"/>
      <c r="QVI1288"/>
      <c r="QVJ1288"/>
      <c r="QVK1288"/>
      <c r="QVL1288"/>
      <c r="QVM1288"/>
      <c r="QVN1288"/>
      <c r="QVO1288"/>
      <c r="QVP1288"/>
      <c r="QVQ1288"/>
      <c r="QVR1288"/>
      <c r="QVS1288"/>
      <c r="QVT1288"/>
      <c r="QVU1288"/>
      <c r="QVV1288"/>
      <c r="QVW1288"/>
      <c r="QVX1288"/>
      <c r="QVY1288"/>
      <c r="QVZ1288"/>
      <c r="QWA1288"/>
      <c r="QWB1288"/>
      <c r="QWC1288"/>
      <c r="QWD1288"/>
      <c r="QWE1288"/>
      <c r="QWF1288"/>
      <c r="QWG1288"/>
      <c r="QWH1288"/>
      <c r="QWI1288"/>
      <c r="QWJ1288"/>
      <c r="QWK1288"/>
      <c r="QWL1288"/>
      <c r="QWM1288"/>
      <c r="QWN1288"/>
      <c r="QWO1288"/>
      <c r="QWP1288"/>
      <c r="QWQ1288"/>
      <c r="QWR1288"/>
      <c r="QWS1288"/>
      <c r="QWT1288"/>
      <c r="QWU1288"/>
      <c r="QWV1288"/>
      <c r="QWW1288"/>
      <c r="QWX1288"/>
      <c r="QWY1288"/>
      <c r="QWZ1288"/>
      <c r="QXA1288"/>
      <c r="QXB1288"/>
      <c r="QXC1288"/>
      <c r="QXD1288"/>
      <c r="QXE1288"/>
      <c r="QXF1288"/>
      <c r="QXG1288"/>
      <c r="QXH1288"/>
      <c r="QXI1288"/>
      <c r="QXJ1288"/>
      <c r="QXK1288"/>
      <c r="QXL1288"/>
      <c r="QXM1288"/>
      <c r="QXN1288"/>
      <c r="QXO1288"/>
      <c r="QXP1288"/>
      <c r="QXQ1288"/>
      <c r="QXR1288"/>
      <c r="QXS1288"/>
      <c r="QXT1288"/>
      <c r="QXU1288"/>
      <c r="QXV1288"/>
      <c r="QXW1288"/>
      <c r="QXX1288"/>
      <c r="QXY1288"/>
      <c r="QXZ1288"/>
      <c r="QYA1288"/>
      <c r="QYB1288"/>
      <c r="QYC1288"/>
      <c r="QYD1288"/>
      <c r="QYE1288"/>
      <c r="QYF1288"/>
      <c r="QYG1288"/>
      <c r="QYH1288"/>
      <c r="QYI1288"/>
      <c r="QYJ1288"/>
      <c r="QYK1288"/>
      <c r="QYL1288"/>
      <c r="QYM1288"/>
      <c r="QYN1288"/>
      <c r="QYO1288"/>
      <c r="QYP1288"/>
      <c r="QYQ1288"/>
      <c r="QYR1288"/>
      <c r="QYS1288"/>
      <c r="QYT1288"/>
      <c r="QYU1288"/>
      <c r="QYV1288"/>
      <c r="QYW1288"/>
      <c r="QYX1288"/>
      <c r="QYY1288"/>
      <c r="QYZ1288"/>
      <c r="QZA1288"/>
      <c r="QZB1288"/>
      <c r="QZC1288"/>
      <c r="QZD1288"/>
      <c r="QZE1288"/>
      <c r="QZF1288"/>
      <c r="QZG1288"/>
      <c r="QZH1288"/>
      <c r="QZI1288"/>
      <c r="QZJ1288"/>
      <c r="QZK1288"/>
      <c r="QZL1288"/>
      <c r="QZM1288"/>
      <c r="QZN1288"/>
      <c r="QZO1288"/>
      <c r="QZP1288"/>
      <c r="QZQ1288"/>
      <c r="QZR1288"/>
      <c r="QZS1288"/>
      <c r="QZT1288"/>
      <c r="QZU1288"/>
      <c r="QZV1288"/>
      <c r="QZW1288"/>
      <c r="QZX1288"/>
      <c r="QZY1288"/>
      <c r="QZZ1288"/>
      <c r="RAA1288"/>
      <c r="RAB1288"/>
      <c r="RAC1288"/>
      <c r="RAD1288"/>
      <c r="RAE1288"/>
      <c r="RAF1288"/>
      <c r="RAG1288"/>
      <c r="RAH1288"/>
      <c r="RAI1288"/>
      <c r="RAJ1288"/>
      <c r="RAK1288"/>
      <c r="RAL1288"/>
      <c r="RAM1288"/>
      <c r="RAN1288"/>
      <c r="RAO1288"/>
      <c r="RAP1288"/>
      <c r="RAQ1288"/>
      <c r="RAR1288"/>
      <c r="RAS1288"/>
      <c r="RAT1288"/>
      <c r="RAU1288"/>
      <c r="RAV1288"/>
      <c r="RAW1288"/>
      <c r="RAX1288"/>
      <c r="RAY1288"/>
      <c r="RAZ1288"/>
      <c r="RBA1288"/>
      <c r="RBB1288"/>
      <c r="RBC1288"/>
      <c r="RBD1288"/>
      <c r="RBE1288"/>
      <c r="RBF1288"/>
      <c r="RBG1288"/>
      <c r="RBH1288"/>
      <c r="RBI1288"/>
      <c r="RBJ1288"/>
      <c r="RBK1288"/>
      <c r="RBL1288"/>
      <c r="RBM1288"/>
      <c r="RBN1288"/>
      <c r="RBO1288"/>
      <c r="RBP1288"/>
      <c r="RBQ1288"/>
      <c r="RBR1288"/>
      <c r="RBS1288"/>
      <c r="RBT1288"/>
      <c r="RBU1288"/>
      <c r="RBV1288"/>
      <c r="RBW1288"/>
      <c r="RBX1288"/>
      <c r="RBY1288"/>
      <c r="RBZ1288"/>
      <c r="RCA1288"/>
      <c r="RCB1288"/>
      <c r="RCC1288"/>
      <c r="RCD1288"/>
      <c r="RCE1288"/>
      <c r="RCF1288"/>
      <c r="RCG1288"/>
      <c r="RCH1288"/>
      <c r="RCI1288"/>
      <c r="RCJ1288"/>
      <c r="RCK1288"/>
      <c r="RCL1288"/>
      <c r="RCM1288"/>
      <c r="RCN1288"/>
      <c r="RCO1288"/>
      <c r="RCP1288"/>
      <c r="RCQ1288"/>
      <c r="RCR1288"/>
      <c r="RCS1288"/>
      <c r="RCT1288"/>
      <c r="RCU1288"/>
      <c r="RCV1288"/>
      <c r="RCW1288"/>
      <c r="RCX1288"/>
      <c r="RCY1288"/>
      <c r="RCZ1288"/>
      <c r="RDA1288"/>
      <c r="RDB1288"/>
      <c r="RDC1288"/>
      <c r="RDD1288"/>
      <c r="RDE1288"/>
      <c r="RDF1288"/>
      <c r="RDG1288"/>
      <c r="RDH1288"/>
      <c r="RDI1288"/>
      <c r="RDJ1288"/>
      <c r="RDK1288"/>
      <c r="RDL1288"/>
      <c r="RDM1288"/>
      <c r="RDN1288"/>
      <c r="RDO1288"/>
      <c r="RDP1288"/>
      <c r="RDQ1288"/>
      <c r="RDR1288"/>
      <c r="RDS1288"/>
      <c r="RDT1288"/>
      <c r="RDU1288"/>
      <c r="RDV1288"/>
      <c r="RDW1288"/>
      <c r="RDX1288"/>
      <c r="RDY1288"/>
      <c r="RDZ1288"/>
      <c r="REA1288"/>
      <c r="REB1288"/>
      <c r="REC1288"/>
      <c r="RED1288"/>
      <c r="REE1288"/>
      <c r="REF1288"/>
      <c r="REG1288"/>
      <c r="REH1288"/>
      <c r="REI1288"/>
      <c r="REJ1288"/>
      <c r="REK1288"/>
      <c r="REL1288"/>
      <c r="REM1288"/>
      <c r="REN1288"/>
      <c r="REO1288"/>
      <c r="REP1288"/>
      <c r="REQ1288"/>
      <c r="RER1288"/>
      <c r="RES1288"/>
      <c r="RET1288"/>
      <c r="REU1288"/>
      <c r="REV1288"/>
      <c r="REW1288"/>
      <c r="REX1288"/>
      <c r="REY1288"/>
      <c r="REZ1288"/>
      <c r="RFA1288"/>
      <c r="RFB1288"/>
      <c r="RFC1288"/>
      <c r="RFD1288"/>
      <c r="RFE1288"/>
      <c r="RFF1288"/>
      <c r="RFG1288"/>
      <c r="RFH1288"/>
      <c r="RFI1288"/>
      <c r="RFJ1288"/>
      <c r="RFK1288"/>
      <c r="RFL1288"/>
      <c r="RFM1288"/>
      <c r="RFN1288"/>
      <c r="RFO1288"/>
      <c r="RFP1288"/>
      <c r="RFQ1288"/>
      <c r="RFR1288"/>
      <c r="RFS1288"/>
      <c r="RFT1288"/>
      <c r="RFU1288"/>
      <c r="RFV1288"/>
      <c r="RFW1288"/>
      <c r="RFX1288"/>
      <c r="RFY1288"/>
      <c r="RFZ1288"/>
      <c r="RGA1288"/>
      <c r="RGB1288"/>
      <c r="RGC1288"/>
      <c r="RGD1288"/>
      <c r="RGE1288"/>
      <c r="RGF1288"/>
      <c r="RGG1288"/>
      <c r="RGH1288"/>
      <c r="RGI1288"/>
      <c r="RGJ1288"/>
      <c r="RGK1288"/>
      <c r="RGL1288"/>
      <c r="RGM1288"/>
      <c r="RGN1288"/>
      <c r="RGO1288"/>
      <c r="RGP1288"/>
      <c r="RGQ1288"/>
      <c r="RGR1288"/>
      <c r="RGS1288"/>
      <c r="RGT1288"/>
      <c r="RGU1288"/>
      <c r="RGV1288"/>
      <c r="RGW1288"/>
      <c r="RGX1288"/>
      <c r="RGY1288"/>
      <c r="RGZ1288"/>
      <c r="RHA1288"/>
      <c r="RHB1288"/>
      <c r="RHC1288"/>
      <c r="RHD1288"/>
      <c r="RHE1288"/>
      <c r="RHF1288"/>
      <c r="RHG1288"/>
      <c r="RHH1288"/>
      <c r="RHI1288"/>
      <c r="RHJ1288"/>
      <c r="RHK1288"/>
      <c r="RHL1288"/>
      <c r="RHM1288"/>
      <c r="RHN1288"/>
      <c r="RHO1288"/>
      <c r="RHP1288"/>
      <c r="RHQ1288"/>
      <c r="RHR1288"/>
      <c r="RHS1288"/>
      <c r="RHT1288"/>
      <c r="RHU1288"/>
      <c r="RHV1288"/>
      <c r="RHW1288"/>
      <c r="RHX1288"/>
      <c r="RHY1288"/>
      <c r="RHZ1288"/>
      <c r="RIA1288"/>
      <c r="RIB1288"/>
      <c r="RIC1288"/>
      <c r="RID1288"/>
      <c r="RIE1288"/>
      <c r="RIF1288"/>
      <c r="RIG1288"/>
      <c r="RIH1288"/>
      <c r="RII1288"/>
      <c r="RIJ1288"/>
      <c r="RIK1288"/>
      <c r="RIL1288"/>
      <c r="RIM1288"/>
      <c r="RIN1288"/>
      <c r="RIO1288"/>
      <c r="RIP1288"/>
      <c r="RIQ1288"/>
      <c r="RIR1288"/>
      <c r="RIS1288"/>
      <c r="RIT1288"/>
      <c r="RIU1288"/>
      <c r="RIV1288"/>
      <c r="RIW1288"/>
      <c r="RIX1288"/>
      <c r="RIY1288"/>
      <c r="RIZ1288"/>
      <c r="RJA1288"/>
      <c r="RJB1288"/>
      <c r="RJC1288"/>
      <c r="RJD1288"/>
      <c r="RJE1288"/>
      <c r="RJF1288"/>
      <c r="RJG1288"/>
      <c r="RJH1288"/>
      <c r="RJI1288"/>
      <c r="RJJ1288"/>
      <c r="RJK1288"/>
      <c r="RJL1288"/>
      <c r="RJM1288"/>
      <c r="RJN1288"/>
      <c r="RJO1288"/>
      <c r="RJP1288"/>
      <c r="RJQ1288"/>
      <c r="RJR1288"/>
      <c r="RJS1288"/>
      <c r="RJT1288"/>
      <c r="RJU1288"/>
      <c r="RJV1288"/>
      <c r="RJW1288"/>
      <c r="RJX1288"/>
      <c r="RJY1288"/>
      <c r="RJZ1288"/>
      <c r="RKA1288"/>
      <c r="RKB1288"/>
      <c r="RKC1288"/>
      <c r="RKD1288"/>
      <c r="RKE1288"/>
      <c r="RKF1288"/>
      <c r="RKG1288"/>
      <c r="RKH1288"/>
      <c r="RKI1288"/>
      <c r="RKJ1288"/>
      <c r="RKK1288"/>
      <c r="RKL1288"/>
      <c r="RKM1288"/>
      <c r="RKN1288"/>
      <c r="RKO1288"/>
      <c r="RKP1288"/>
      <c r="RKQ1288"/>
      <c r="RKR1288"/>
      <c r="RKS1288"/>
      <c r="RKT1288"/>
      <c r="RKU1288"/>
      <c r="RKV1288"/>
      <c r="RKW1288"/>
      <c r="RKX1288"/>
      <c r="RKY1288"/>
      <c r="RKZ1288"/>
      <c r="RLA1288"/>
      <c r="RLB1288"/>
      <c r="RLC1288"/>
      <c r="RLD1288"/>
      <c r="RLE1288"/>
      <c r="RLF1288"/>
      <c r="RLG1288"/>
      <c r="RLH1288"/>
      <c r="RLI1288"/>
      <c r="RLJ1288"/>
      <c r="RLK1288"/>
      <c r="RLL1288"/>
      <c r="RLM1288"/>
      <c r="RLN1288"/>
      <c r="RLO1288"/>
      <c r="RLP1288"/>
      <c r="RLQ1288"/>
      <c r="RLR1288"/>
      <c r="RLS1288"/>
      <c r="RLT1288"/>
      <c r="RLU1288"/>
      <c r="RLV1288"/>
      <c r="RLW1288"/>
      <c r="RLX1288"/>
      <c r="RLY1288"/>
      <c r="RLZ1288"/>
      <c r="RMA1288"/>
      <c r="RMB1288"/>
      <c r="RMC1288"/>
      <c r="RMD1288"/>
      <c r="RME1288"/>
      <c r="RMF1288"/>
      <c r="RMG1288"/>
      <c r="RMH1288"/>
      <c r="RMI1288"/>
      <c r="RMJ1288"/>
      <c r="RMK1288"/>
      <c r="RML1288"/>
      <c r="RMM1288"/>
      <c r="RMN1288"/>
      <c r="RMO1288"/>
      <c r="RMP1288"/>
      <c r="RMQ1288"/>
      <c r="RMR1288"/>
      <c r="RMS1288"/>
      <c r="RMT1288"/>
      <c r="RMU1288"/>
      <c r="RMV1288"/>
      <c r="RMW1288"/>
      <c r="RMX1288"/>
      <c r="RMY1288"/>
      <c r="RMZ1288"/>
      <c r="RNA1288"/>
      <c r="RNB1288"/>
      <c r="RNC1288"/>
      <c r="RND1288"/>
      <c r="RNE1288"/>
      <c r="RNF1288"/>
      <c r="RNG1288"/>
      <c r="RNH1288"/>
      <c r="RNI1288"/>
      <c r="RNJ1288"/>
      <c r="RNK1288"/>
      <c r="RNL1288"/>
      <c r="RNM1288"/>
      <c r="RNN1288"/>
      <c r="RNO1288"/>
      <c r="RNP1288"/>
      <c r="RNQ1288"/>
      <c r="RNR1288"/>
      <c r="RNS1288"/>
      <c r="RNT1288"/>
      <c r="RNU1288"/>
      <c r="RNV1288"/>
      <c r="RNW1288"/>
      <c r="RNX1288"/>
      <c r="RNY1288"/>
      <c r="RNZ1288"/>
      <c r="ROA1288"/>
      <c r="ROB1288"/>
      <c r="ROC1288"/>
      <c r="ROD1288"/>
      <c r="ROE1288"/>
      <c r="ROF1288"/>
      <c r="ROG1288"/>
      <c r="ROH1288"/>
      <c r="ROI1288"/>
      <c r="ROJ1288"/>
      <c r="ROK1288"/>
      <c r="ROL1288"/>
      <c r="ROM1288"/>
      <c r="RON1288"/>
      <c r="ROO1288"/>
      <c r="ROP1288"/>
      <c r="ROQ1288"/>
      <c r="ROR1288"/>
      <c r="ROS1288"/>
      <c r="ROT1288"/>
      <c r="ROU1288"/>
      <c r="ROV1288"/>
      <c r="ROW1288"/>
      <c r="ROX1288"/>
      <c r="ROY1288"/>
      <c r="ROZ1288"/>
      <c r="RPA1288"/>
      <c r="RPB1288"/>
      <c r="RPC1288"/>
      <c r="RPD1288"/>
      <c r="RPE1288"/>
      <c r="RPF1288"/>
      <c r="RPG1288"/>
      <c r="RPH1288"/>
      <c r="RPI1288"/>
      <c r="RPJ1288"/>
      <c r="RPK1288"/>
      <c r="RPL1288"/>
      <c r="RPM1288"/>
      <c r="RPN1288"/>
      <c r="RPO1288"/>
      <c r="RPP1288"/>
      <c r="RPQ1288"/>
      <c r="RPR1288"/>
      <c r="RPS1288"/>
      <c r="RPT1288"/>
      <c r="RPU1288"/>
      <c r="RPV1288"/>
      <c r="RPW1288"/>
      <c r="RPX1288"/>
      <c r="RPY1288"/>
      <c r="RPZ1288"/>
      <c r="RQA1288"/>
      <c r="RQB1288"/>
      <c r="RQC1288"/>
      <c r="RQD1288"/>
      <c r="RQE1288"/>
      <c r="RQF1288"/>
      <c r="RQG1288"/>
      <c r="RQH1288"/>
      <c r="RQI1288"/>
      <c r="RQJ1288"/>
      <c r="RQK1288"/>
      <c r="RQL1288"/>
      <c r="RQM1288"/>
      <c r="RQN1288"/>
      <c r="RQO1288"/>
      <c r="RQP1288"/>
      <c r="RQQ1288"/>
      <c r="RQR1288"/>
      <c r="RQS1288"/>
      <c r="RQT1288"/>
      <c r="RQU1288"/>
      <c r="RQV1288"/>
      <c r="RQW1288"/>
      <c r="RQX1288"/>
      <c r="RQY1288"/>
      <c r="RQZ1288"/>
      <c r="RRA1288"/>
      <c r="RRB1288"/>
      <c r="RRC1288"/>
      <c r="RRD1288"/>
      <c r="RRE1288"/>
      <c r="RRF1288"/>
      <c r="RRG1288"/>
      <c r="RRH1288"/>
      <c r="RRI1288"/>
      <c r="RRJ1288"/>
      <c r="RRK1288"/>
      <c r="RRL1288"/>
      <c r="RRM1288"/>
      <c r="RRN1288"/>
      <c r="RRO1288"/>
      <c r="RRP1288"/>
      <c r="RRQ1288"/>
      <c r="RRR1288"/>
      <c r="RRS1288"/>
      <c r="RRT1288"/>
      <c r="RRU1288"/>
      <c r="RRV1288"/>
      <c r="RRW1288"/>
      <c r="RRX1288"/>
      <c r="RRY1288"/>
      <c r="RRZ1288"/>
      <c r="RSA1288"/>
      <c r="RSB1288"/>
      <c r="RSC1288"/>
      <c r="RSD1288"/>
      <c r="RSE1288"/>
      <c r="RSF1288"/>
      <c r="RSG1288"/>
      <c r="RSH1288"/>
      <c r="RSI1288"/>
      <c r="RSJ1288"/>
      <c r="RSK1288"/>
      <c r="RSL1288"/>
      <c r="RSM1288"/>
      <c r="RSN1288"/>
      <c r="RSO1288"/>
      <c r="RSP1288"/>
      <c r="RSQ1288"/>
      <c r="RSR1288"/>
      <c r="RSS1288"/>
      <c r="RST1288"/>
      <c r="RSU1288"/>
      <c r="RSV1288"/>
      <c r="RSW1288"/>
      <c r="RSX1288"/>
      <c r="RSY1288"/>
      <c r="RSZ1288"/>
      <c r="RTA1288"/>
      <c r="RTB1288"/>
      <c r="RTC1288"/>
      <c r="RTD1288"/>
      <c r="RTE1288"/>
      <c r="RTF1288"/>
      <c r="RTG1288"/>
      <c r="RTH1288"/>
      <c r="RTI1288"/>
      <c r="RTJ1288"/>
      <c r="RTK1288"/>
      <c r="RTL1288"/>
      <c r="RTM1288"/>
      <c r="RTN1288"/>
      <c r="RTO1288"/>
      <c r="RTP1288"/>
      <c r="RTQ1288"/>
      <c r="RTR1288"/>
      <c r="RTS1288"/>
      <c r="RTT1288"/>
      <c r="RTU1288"/>
      <c r="RTV1288"/>
      <c r="RTW1288"/>
      <c r="RTX1288"/>
      <c r="RTY1288"/>
      <c r="RTZ1288"/>
      <c r="RUA1288"/>
      <c r="RUB1288"/>
      <c r="RUC1288"/>
      <c r="RUD1288"/>
      <c r="RUE1288"/>
      <c r="RUF1288"/>
      <c r="RUG1288"/>
      <c r="RUH1288"/>
      <c r="RUI1288"/>
      <c r="RUJ1288"/>
      <c r="RUK1288"/>
      <c r="RUL1288"/>
      <c r="RUM1288"/>
      <c r="RUN1288"/>
      <c r="RUO1288"/>
      <c r="RUP1288"/>
      <c r="RUQ1288"/>
      <c r="RUR1288"/>
      <c r="RUS1288"/>
      <c r="RUT1288"/>
      <c r="RUU1288"/>
      <c r="RUV1288"/>
      <c r="RUW1288"/>
      <c r="RUX1288"/>
      <c r="RUY1288"/>
      <c r="RUZ1288"/>
      <c r="RVA1288"/>
      <c r="RVB1288"/>
      <c r="RVC1288"/>
      <c r="RVD1288"/>
      <c r="RVE1288"/>
      <c r="RVF1288"/>
      <c r="RVG1288"/>
      <c r="RVH1288"/>
      <c r="RVI1288"/>
      <c r="RVJ1288"/>
      <c r="RVK1288"/>
      <c r="RVL1288"/>
      <c r="RVM1288"/>
      <c r="RVN1288"/>
      <c r="RVO1288"/>
      <c r="RVP1288"/>
      <c r="RVQ1288"/>
      <c r="RVR1288"/>
      <c r="RVS1288"/>
      <c r="RVT1288"/>
      <c r="RVU1288"/>
      <c r="RVV1288"/>
      <c r="RVW1288"/>
      <c r="RVX1288"/>
      <c r="RVY1288"/>
      <c r="RVZ1288"/>
      <c r="RWA1288"/>
      <c r="RWB1288"/>
      <c r="RWC1288"/>
      <c r="RWD1288"/>
      <c r="RWE1288"/>
      <c r="RWF1288"/>
      <c r="RWG1288"/>
      <c r="RWH1288"/>
      <c r="RWI1288"/>
      <c r="RWJ1288"/>
      <c r="RWK1288"/>
      <c r="RWL1288"/>
      <c r="RWM1288"/>
      <c r="RWN1288"/>
      <c r="RWO1288"/>
      <c r="RWP1288"/>
      <c r="RWQ1288"/>
      <c r="RWR1288"/>
      <c r="RWS1288"/>
      <c r="RWT1288"/>
      <c r="RWU1288"/>
      <c r="RWV1288"/>
      <c r="RWW1288"/>
      <c r="RWX1288"/>
      <c r="RWY1288"/>
      <c r="RWZ1288"/>
      <c r="RXA1288"/>
      <c r="RXB1288"/>
      <c r="RXC1288"/>
      <c r="RXD1288"/>
      <c r="RXE1288"/>
      <c r="RXF1288"/>
      <c r="RXG1288"/>
      <c r="RXH1288"/>
      <c r="RXI1288"/>
      <c r="RXJ1288"/>
      <c r="RXK1288"/>
      <c r="RXL1288"/>
      <c r="RXM1288"/>
      <c r="RXN1288"/>
      <c r="RXO1288"/>
      <c r="RXP1288"/>
      <c r="RXQ1288"/>
      <c r="RXR1288"/>
      <c r="RXS1288"/>
      <c r="RXT1288"/>
      <c r="RXU1288"/>
      <c r="RXV1288"/>
      <c r="RXW1288"/>
      <c r="RXX1288"/>
      <c r="RXY1288"/>
      <c r="RXZ1288"/>
      <c r="RYA1288"/>
      <c r="RYB1288"/>
      <c r="RYC1288"/>
      <c r="RYD1288"/>
      <c r="RYE1288"/>
      <c r="RYF1288"/>
      <c r="RYG1288"/>
      <c r="RYH1288"/>
      <c r="RYI1288"/>
      <c r="RYJ1288"/>
      <c r="RYK1288"/>
      <c r="RYL1288"/>
      <c r="RYM1288"/>
      <c r="RYN1288"/>
      <c r="RYO1288"/>
      <c r="RYP1288"/>
      <c r="RYQ1288"/>
      <c r="RYR1288"/>
      <c r="RYS1288"/>
      <c r="RYT1288"/>
      <c r="RYU1288"/>
      <c r="RYV1288"/>
      <c r="RYW1288"/>
      <c r="RYX1288"/>
      <c r="RYY1288"/>
      <c r="RYZ1288"/>
      <c r="RZA1288"/>
      <c r="RZB1288"/>
      <c r="RZC1288"/>
      <c r="RZD1288"/>
      <c r="RZE1288"/>
      <c r="RZF1288"/>
      <c r="RZG1288"/>
      <c r="RZH1288"/>
      <c r="RZI1288"/>
      <c r="RZJ1288"/>
      <c r="RZK1288"/>
      <c r="RZL1288"/>
      <c r="RZM1288"/>
      <c r="RZN1288"/>
      <c r="RZO1288"/>
      <c r="RZP1288"/>
      <c r="RZQ1288"/>
      <c r="RZR1288"/>
      <c r="RZS1288"/>
      <c r="RZT1288"/>
      <c r="RZU1288"/>
      <c r="RZV1288"/>
      <c r="RZW1288"/>
      <c r="RZX1288"/>
      <c r="RZY1288"/>
      <c r="RZZ1288"/>
      <c r="SAA1288"/>
      <c r="SAB1288"/>
      <c r="SAC1288"/>
      <c r="SAD1288"/>
      <c r="SAE1288"/>
      <c r="SAF1288"/>
      <c r="SAG1288"/>
      <c r="SAH1288"/>
      <c r="SAI1288"/>
      <c r="SAJ1288"/>
      <c r="SAK1288"/>
      <c r="SAL1288"/>
      <c r="SAM1288"/>
      <c r="SAN1288"/>
      <c r="SAO1288"/>
      <c r="SAP1288"/>
      <c r="SAQ1288"/>
      <c r="SAR1288"/>
      <c r="SAS1288"/>
      <c r="SAT1288"/>
      <c r="SAU1288"/>
      <c r="SAV1288"/>
      <c r="SAW1288"/>
      <c r="SAX1288"/>
      <c r="SAY1288"/>
      <c r="SAZ1288"/>
      <c r="SBA1288"/>
      <c r="SBB1288"/>
      <c r="SBC1288"/>
      <c r="SBD1288"/>
      <c r="SBE1288"/>
      <c r="SBF1288"/>
      <c r="SBG1288"/>
      <c r="SBH1288"/>
      <c r="SBI1288"/>
      <c r="SBJ1288"/>
      <c r="SBK1288"/>
      <c r="SBL1288"/>
      <c r="SBM1288"/>
      <c r="SBN1288"/>
      <c r="SBO1288"/>
      <c r="SBP1288"/>
      <c r="SBQ1288"/>
      <c r="SBR1288"/>
      <c r="SBS1288"/>
      <c r="SBT1288"/>
      <c r="SBU1288"/>
      <c r="SBV1288"/>
      <c r="SBW1288"/>
      <c r="SBX1288"/>
      <c r="SBY1288"/>
      <c r="SBZ1288"/>
      <c r="SCA1288"/>
      <c r="SCB1288"/>
      <c r="SCC1288"/>
      <c r="SCD1288"/>
      <c r="SCE1288"/>
      <c r="SCF1288"/>
      <c r="SCG1288"/>
      <c r="SCH1288"/>
      <c r="SCI1288"/>
      <c r="SCJ1288"/>
      <c r="SCK1288"/>
      <c r="SCL1288"/>
      <c r="SCM1288"/>
      <c r="SCN1288"/>
      <c r="SCO1288"/>
      <c r="SCP1288"/>
      <c r="SCQ1288"/>
      <c r="SCR1288"/>
      <c r="SCS1288"/>
      <c r="SCT1288"/>
      <c r="SCU1288"/>
      <c r="SCV1288"/>
      <c r="SCW1288"/>
      <c r="SCX1288"/>
      <c r="SCY1288"/>
      <c r="SCZ1288"/>
      <c r="SDA1288"/>
      <c r="SDB1288"/>
      <c r="SDC1288"/>
      <c r="SDD1288"/>
      <c r="SDE1288"/>
      <c r="SDF1288"/>
      <c r="SDG1288"/>
      <c r="SDH1288"/>
      <c r="SDI1288"/>
      <c r="SDJ1288"/>
      <c r="SDK1288"/>
      <c r="SDL1288"/>
      <c r="SDM1288"/>
      <c r="SDN1288"/>
      <c r="SDO1288"/>
      <c r="SDP1288"/>
      <c r="SDQ1288"/>
      <c r="SDR1288"/>
      <c r="SDS1288"/>
      <c r="SDT1288"/>
      <c r="SDU1288"/>
      <c r="SDV1288"/>
      <c r="SDW1288"/>
      <c r="SDX1288"/>
      <c r="SDY1288"/>
      <c r="SDZ1288"/>
      <c r="SEA1288"/>
      <c r="SEB1288"/>
      <c r="SEC1288"/>
      <c r="SED1288"/>
      <c r="SEE1288"/>
      <c r="SEF1288"/>
      <c r="SEG1288"/>
      <c r="SEH1288"/>
      <c r="SEI1288"/>
      <c r="SEJ1288"/>
      <c r="SEK1288"/>
      <c r="SEL1288"/>
      <c r="SEM1288"/>
      <c r="SEN1288"/>
      <c r="SEO1288"/>
      <c r="SEP1288"/>
      <c r="SEQ1288"/>
      <c r="SER1288"/>
      <c r="SES1288"/>
      <c r="SET1288"/>
      <c r="SEU1288"/>
      <c r="SEV1288"/>
      <c r="SEW1288"/>
      <c r="SEX1288"/>
      <c r="SEY1288"/>
      <c r="SEZ1288"/>
      <c r="SFA1288"/>
      <c r="SFB1288"/>
      <c r="SFC1288"/>
      <c r="SFD1288"/>
      <c r="SFE1288"/>
      <c r="SFF1288"/>
      <c r="SFG1288"/>
      <c r="SFH1288"/>
      <c r="SFI1288"/>
      <c r="SFJ1288"/>
      <c r="SFK1288"/>
      <c r="SFL1288"/>
      <c r="SFM1288"/>
      <c r="SFN1288"/>
      <c r="SFO1288"/>
      <c r="SFP1288"/>
      <c r="SFQ1288"/>
      <c r="SFR1288"/>
      <c r="SFS1288"/>
      <c r="SFT1288"/>
      <c r="SFU1288"/>
      <c r="SFV1288"/>
      <c r="SFW1288"/>
      <c r="SFX1288"/>
      <c r="SFY1288"/>
      <c r="SFZ1288"/>
      <c r="SGA1288"/>
      <c r="SGB1288"/>
      <c r="SGC1288"/>
      <c r="SGD1288"/>
      <c r="SGE1288"/>
      <c r="SGF1288"/>
      <c r="SGG1288"/>
      <c r="SGH1288"/>
      <c r="SGI1288"/>
      <c r="SGJ1288"/>
      <c r="SGK1288"/>
      <c r="SGL1288"/>
      <c r="SGM1288"/>
      <c r="SGN1288"/>
      <c r="SGO1288"/>
      <c r="SGP1288"/>
      <c r="SGQ1288"/>
      <c r="SGR1288"/>
      <c r="SGS1288"/>
      <c r="SGT1288"/>
      <c r="SGU1288"/>
      <c r="SGV1288"/>
      <c r="SGW1288"/>
      <c r="SGX1288"/>
      <c r="SGY1288"/>
      <c r="SGZ1288"/>
      <c r="SHA1288"/>
      <c r="SHB1288"/>
      <c r="SHC1288"/>
      <c r="SHD1288"/>
      <c r="SHE1288"/>
      <c r="SHF1288"/>
      <c r="SHG1288"/>
      <c r="SHH1288"/>
      <c r="SHI1288"/>
      <c r="SHJ1288"/>
      <c r="SHK1288"/>
      <c r="SHL1288"/>
      <c r="SHM1288"/>
      <c r="SHN1288"/>
      <c r="SHO1288"/>
      <c r="SHP1288"/>
      <c r="SHQ1288"/>
      <c r="SHR1288"/>
      <c r="SHS1288"/>
      <c r="SHT1288"/>
      <c r="SHU1288"/>
      <c r="SHV1288"/>
      <c r="SHW1288"/>
      <c r="SHX1288"/>
      <c r="SHY1288"/>
      <c r="SHZ1288"/>
      <c r="SIA1288"/>
      <c r="SIB1288"/>
      <c r="SIC1288"/>
      <c r="SID1288"/>
      <c r="SIE1288"/>
      <c r="SIF1288"/>
      <c r="SIG1288"/>
      <c r="SIH1288"/>
      <c r="SII1288"/>
      <c r="SIJ1288"/>
      <c r="SIK1288"/>
      <c r="SIL1288"/>
      <c r="SIM1288"/>
      <c r="SIN1288"/>
      <c r="SIO1288"/>
      <c r="SIP1288"/>
      <c r="SIQ1288"/>
      <c r="SIR1288"/>
      <c r="SIS1288"/>
      <c r="SIT1288"/>
      <c r="SIU1288"/>
      <c r="SIV1288"/>
      <c r="SIW1288"/>
      <c r="SIX1288"/>
      <c r="SIY1288"/>
      <c r="SIZ1288"/>
      <c r="SJA1288"/>
      <c r="SJB1288"/>
      <c r="SJC1288"/>
      <c r="SJD1288"/>
      <c r="SJE1288"/>
      <c r="SJF1288"/>
      <c r="SJG1288"/>
      <c r="SJH1288"/>
      <c r="SJI1288"/>
      <c r="SJJ1288"/>
      <c r="SJK1288"/>
      <c r="SJL1288"/>
      <c r="SJM1288"/>
      <c r="SJN1288"/>
      <c r="SJO1288"/>
      <c r="SJP1288"/>
      <c r="SJQ1288"/>
      <c r="SJR1288"/>
      <c r="SJS1288"/>
      <c r="SJT1288"/>
      <c r="SJU1288"/>
      <c r="SJV1288"/>
      <c r="SJW1288"/>
      <c r="SJX1288"/>
      <c r="SJY1288"/>
      <c r="SJZ1288"/>
      <c r="SKA1288"/>
      <c r="SKB1288"/>
      <c r="SKC1288"/>
      <c r="SKD1288"/>
      <c r="SKE1288"/>
      <c r="SKF1288"/>
      <c r="SKG1288"/>
      <c r="SKH1288"/>
      <c r="SKI1288"/>
      <c r="SKJ1288"/>
      <c r="SKK1288"/>
      <c r="SKL1288"/>
      <c r="SKM1288"/>
      <c r="SKN1288"/>
      <c r="SKO1288"/>
      <c r="SKP1288"/>
      <c r="SKQ1288"/>
      <c r="SKR1288"/>
      <c r="SKS1288"/>
      <c r="SKT1288"/>
      <c r="SKU1288"/>
      <c r="SKV1288"/>
      <c r="SKW1288"/>
      <c r="SKX1288"/>
      <c r="SKY1288"/>
      <c r="SKZ1288"/>
      <c r="SLA1288"/>
      <c r="SLB1288"/>
      <c r="SLC1288"/>
      <c r="SLD1288"/>
      <c r="SLE1288"/>
      <c r="SLF1288"/>
      <c r="SLG1288"/>
      <c r="SLH1288"/>
      <c r="SLI1288"/>
      <c r="SLJ1288"/>
      <c r="SLK1288"/>
      <c r="SLL1288"/>
      <c r="SLM1288"/>
      <c r="SLN1288"/>
      <c r="SLO1288"/>
      <c r="SLP1288"/>
      <c r="SLQ1288"/>
      <c r="SLR1288"/>
      <c r="SLS1288"/>
      <c r="SLT1288"/>
      <c r="SLU1288"/>
      <c r="SLV1288"/>
      <c r="SLW1288"/>
      <c r="SLX1288"/>
      <c r="SLY1288"/>
      <c r="SLZ1288"/>
      <c r="SMA1288"/>
      <c r="SMB1288"/>
      <c r="SMC1288"/>
      <c r="SMD1288"/>
      <c r="SME1288"/>
      <c r="SMF1288"/>
      <c r="SMG1288"/>
      <c r="SMH1288"/>
      <c r="SMI1288"/>
      <c r="SMJ1288"/>
      <c r="SMK1288"/>
      <c r="SML1288"/>
      <c r="SMM1288"/>
      <c r="SMN1288"/>
      <c r="SMO1288"/>
      <c r="SMP1288"/>
      <c r="SMQ1288"/>
      <c r="SMR1288"/>
      <c r="SMS1288"/>
      <c r="SMT1288"/>
      <c r="SMU1288"/>
      <c r="SMV1288"/>
      <c r="SMW1288"/>
      <c r="SMX1288"/>
      <c r="SMY1288"/>
      <c r="SMZ1288"/>
      <c r="SNA1288"/>
      <c r="SNB1288"/>
      <c r="SNC1288"/>
      <c r="SND1288"/>
      <c r="SNE1288"/>
      <c r="SNF1288"/>
      <c r="SNG1288"/>
      <c r="SNH1288"/>
      <c r="SNI1288"/>
      <c r="SNJ1288"/>
      <c r="SNK1288"/>
      <c r="SNL1288"/>
      <c r="SNM1288"/>
      <c r="SNN1288"/>
      <c r="SNO1288"/>
      <c r="SNP1288"/>
      <c r="SNQ1288"/>
      <c r="SNR1288"/>
      <c r="SNS1288"/>
      <c r="SNT1288"/>
      <c r="SNU1288"/>
      <c r="SNV1288"/>
      <c r="SNW1288"/>
      <c r="SNX1288"/>
      <c r="SNY1288"/>
      <c r="SNZ1288"/>
      <c r="SOA1288"/>
      <c r="SOB1288"/>
      <c r="SOC1288"/>
      <c r="SOD1288"/>
      <c r="SOE1288"/>
      <c r="SOF1288"/>
      <c r="SOG1288"/>
      <c r="SOH1288"/>
      <c r="SOI1288"/>
      <c r="SOJ1288"/>
      <c r="SOK1288"/>
      <c r="SOL1288"/>
      <c r="SOM1288"/>
      <c r="SON1288"/>
      <c r="SOO1288"/>
      <c r="SOP1288"/>
      <c r="SOQ1288"/>
      <c r="SOR1288"/>
      <c r="SOS1288"/>
      <c r="SOT1288"/>
      <c r="SOU1288"/>
      <c r="SOV1288"/>
      <c r="SOW1288"/>
      <c r="SOX1288"/>
      <c r="SOY1288"/>
      <c r="SOZ1288"/>
      <c r="SPA1288"/>
      <c r="SPB1288"/>
      <c r="SPC1288"/>
      <c r="SPD1288"/>
      <c r="SPE1288"/>
      <c r="SPF1288"/>
      <c r="SPG1288"/>
      <c r="SPH1288"/>
      <c r="SPI1288"/>
      <c r="SPJ1288"/>
      <c r="SPK1288"/>
      <c r="SPL1288"/>
      <c r="SPM1288"/>
      <c r="SPN1288"/>
      <c r="SPO1288"/>
      <c r="SPP1288"/>
      <c r="SPQ1288"/>
      <c r="SPR1288"/>
      <c r="SPS1288"/>
      <c r="SPT1288"/>
      <c r="SPU1288"/>
      <c r="SPV1288"/>
      <c r="SPW1288"/>
      <c r="SPX1288"/>
      <c r="SPY1288"/>
      <c r="SPZ1288"/>
      <c r="SQA1288"/>
      <c r="SQB1288"/>
      <c r="SQC1288"/>
      <c r="SQD1288"/>
      <c r="SQE1288"/>
      <c r="SQF1288"/>
      <c r="SQG1288"/>
      <c r="SQH1288"/>
      <c r="SQI1288"/>
      <c r="SQJ1288"/>
      <c r="SQK1288"/>
      <c r="SQL1288"/>
      <c r="SQM1288"/>
      <c r="SQN1288"/>
      <c r="SQO1288"/>
      <c r="SQP1288"/>
      <c r="SQQ1288"/>
      <c r="SQR1288"/>
      <c r="SQS1288"/>
      <c r="SQT1288"/>
      <c r="SQU1288"/>
      <c r="SQV1288"/>
      <c r="SQW1288"/>
      <c r="SQX1288"/>
      <c r="SQY1288"/>
      <c r="SQZ1288"/>
      <c r="SRA1288"/>
      <c r="SRB1288"/>
      <c r="SRC1288"/>
      <c r="SRD1288"/>
      <c r="SRE1288"/>
      <c r="SRF1288"/>
      <c r="SRG1288"/>
      <c r="SRH1288"/>
      <c r="SRI1288"/>
      <c r="SRJ1288"/>
      <c r="SRK1288"/>
      <c r="SRL1288"/>
      <c r="SRM1288"/>
      <c r="SRN1288"/>
      <c r="SRO1288"/>
      <c r="SRP1288"/>
      <c r="SRQ1288"/>
      <c r="SRR1288"/>
      <c r="SRS1288"/>
      <c r="SRT1288"/>
      <c r="SRU1288"/>
      <c r="SRV1288"/>
      <c r="SRW1288"/>
      <c r="SRX1288"/>
      <c r="SRY1288"/>
      <c r="SRZ1288"/>
      <c r="SSA1288"/>
      <c r="SSB1288"/>
      <c r="SSC1288"/>
      <c r="SSD1288"/>
      <c r="SSE1288"/>
      <c r="SSF1288"/>
      <c r="SSG1288"/>
      <c r="SSH1288"/>
      <c r="SSI1288"/>
      <c r="SSJ1288"/>
      <c r="SSK1288"/>
      <c r="SSL1288"/>
      <c r="SSM1288"/>
      <c r="SSN1288"/>
      <c r="SSO1288"/>
      <c r="SSP1288"/>
      <c r="SSQ1288"/>
      <c r="SSR1288"/>
      <c r="SSS1288"/>
      <c r="SST1288"/>
      <c r="SSU1288"/>
      <c r="SSV1288"/>
      <c r="SSW1288"/>
      <c r="SSX1288"/>
      <c r="SSY1288"/>
      <c r="SSZ1288"/>
      <c r="STA1288"/>
      <c r="STB1288"/>
      <c r="STC1288"/>
      <c r="STD1288"/>
      <c r="STE1288"/>
      <c r="STF1288"/>
      <c r="STG1288"/>
      <c r="STH1288"/>
      <c r="STI1288"/>
      <c r="STJ1288"/>
      <c r="STK1288"/>
      <c r="STL1288"/>
      <c r="STM1288"/>
      <c r="STN1288"/>
      <c r="STO1288"/>
      <c r="STP1288"/>
      <c r="STQ1288"/>
      <c r="STR1288"/>
      <c r="STS1288"/>
      <c r="STT1288"/>
      <c r="STU1288"/>
      <c r="STV1288"/>
      <c r="STW1288"/>
      <c r="STX1288"/>
      <c r="STY1288"/>
      <c r="STZ1288"/>
      <c r="SUA1288"/>
      <c r="SUB1288"/>
      <c r="SUC1288"/>
      <c r="SUD1288"/>
      <c r="SUE1288"/>
      <c r="SUF1288"/>
      <c r="SUG1288"/>
      <c r="SUH1288"/>
      <c r="SUI1288"/>
      <c r="SUJ1288"/>
      <c r="SUK1288"/>
      <c r="SUL1288"/>
      <c r="SUM1288"/>
      <c r="SUN1288"/>
      <c r="SUO1288"/>
      <c r="SUP1288"/>
      <c r="SUQ1288"/>
      <c r="SUR1288"/>
      <c r="SUS1288"/>
      <c r="SUT1288"/>
      <c r="SUU1288"/>
      <c r="SUV1288"/>
      <c r="SUW1288"/>
      <c r="SUX1288"/>
      <c r="SUY1288"/>
      <c r="SUZ1288"/>
      <c r="SVA1288"/>
      <c r="SVB1288"/>
      <c r="SVC1288"/>
      <c r="SVD1288"/>
      <c r="SVE1288"/>
      <c r="SVF1288"/>
      <c r="SVG1288"/>
      <c r="SVH1288"/>
      <c r="SVI1288"/>
      <c r="SVJ1288"/>
      <c r="SVK1288"/>
      <c r="SVL1288"/>
      <c r="SVM1288"/>
      <c r="SVN1288"/>
      <c r="SVO1288"/>
      <c r="SVP1288"/>
      <c r="SVQ1288"/>
      <c r="SVR1288"/>
      <c r="SVS1288"/>
      <c r="SVT1288"/>
      <c r="SVU1288"/>
      <c r="SVV1288"/>
      <c r="SVW1288"/>
      <c r="SVX1288"/>
      <c r="SVY1288"/>
      <c r="SVZ1288"/>
      <c r="SWA1288"/>
      <c r="SWB1288"/>
      <c r="SWC1288"/>
      <c r="SWD1288"/>
      <c r="SWE1288"/>
      <c r="SWF1288"/>
      <c r="SWG1288"/>
      <c r="SWH1288"/>
      <c r="SWI1288"/>
      <c r="SWJ1288"/>
      <c r="SWK1288"/>
      <c r="SWL1288"/>
      <c r="SWM1288"/>
      <c r="SWN1288"/>
      <c r="SWO1288"/>
      <c r="SWP1288"/>
      <c r="SWQ1288"/>
      <c r="SWR1288"/>
      <c r="SWS1288"/>
      <c r="SWT1288"/>
      <c r="SWU1288"/>
      <c r="SWV1288"/>
      <c r="SWW1288"/>
      <c r="SWX1288"/>
      <c r="SWY1288"/>
      <c r="SWZ1288"/>
      <c r="SXA1288"/>
      <c r="SXB1288"/>
      <c r="SXC1288"/>
      <c r="SXD1288"/>
      <c r="SXE1288"/>
      <c r="SXF1288"/>
      <c r="SXG1288"/>
      <c r="SXH1288"/>
      <c r="SXI1288"/>
      <c r="SXJ1288"/>
      <c r="SXK1288"/>
      <c r="SXL1288"/>
      <c r="SXM1288"/>
      <c r="SXN1288"/>
      <c r="SXO1288"/>
      <c r="SXP1288"/>
      <c r="SXQ1288"/>
      <c r="SXR1288"/>
      <c r="SXS1288"/>
      <c r="SXT1288"/>
      <c r="SXU1288"/>
      <c r="SXV1288"/>
      <c r="SXW1288"/>
      <c r="SXX1288"/>
      <c r="SXY1288"/>
      <c r="SXZ1288"/>
      <c r="SYA1288"/>
      <c r="SYB1288"/>
      <c r="SYC1288"/>
      <c r="SYD1288"/>
      <c r="SYE1288"/>
      <c r="SYF1288"/>
      <c r="SYG1288"/>
      <c r="SYH1288"/>
      <c r="SYI1288"/>
      <c r="SYJ1288"/>
      <c r="SYK1288"/>
      <c r="SYL1288"/>
      <c r="SYM1288"/>
      <c r="SYN1288"/>
      <c r="SYO1288"/>
      <c r="SYP1288"/>
      <c r="SYQ1288"/>
      <c r="SYR1288"/>
      <c r="SYS1288"/>
      <c r="SYT1288"/>
      <c r="SYU1288"/>
      <c r="SYV1288"/>
      <c r="SYW1288"/>
      <c r="SYX1288"/>
      <c r="SYY1288"/>
      <c r="SYZ1288"/>
      <c r="SZA1288"/>
      <c r="SZB1288"/>
      <c r="SZC1288"/>
      <c r="SZD1288"/>
      <c r="SZE1288"/>
      <c r="SZF1288"/>
      <c r="SZG1288"/>
      <c r="SZH1288"/>
      <c r="SZI1288"/>
      <c r="SZJ1288"/>
      <c r="SZK1288"/>
      <c r="SZL1288"/>
      <c r="SZM1288"/>
      <c r="SZN1288"/>
      <c r="SZO1288"/>
      <c r="SZP1288"/>
      <c r="SZQ1288"/>
      <c r="SZR1288"/>
      <c r="SZS1288"/>
      <c r="SZT1288"/>
      <c r="SZU1288"/>
      <c r="SZV1288"/>
      <c r="SZW1288"/>
      <c r="SZX1288"/>
      <c r="SZY1288"/>
      <c r="SZZ1288"/>
      <c r="TAA1288"/>
      <c r="TAB1288"/>
      <c r="TAC1288"/>
      <c r="TAD1288"/>
      <c r="TAE1288"/>
      <c r="TAF1288"/>
      <c r="TAG1288"/>
      <c r="TAH1288"/>
      <c r="TAI1288"/>
      <c r="TAJ1288"/>
      <c r="TAK1288"/>
      <c r="TAL1288"/>
      <c r="TAM1288"/>
      <c r="TAN1288"/>
      <c r="TAO1288"/>
      <c r="TAP1288"/>
      <c r="TAQ1288"/>
      <c r="TAR1288"/>
      <c r="TAS1288"/>
      <c r="TAT1288"/>
      <c r="TAU1288"/>
      <c r="TAV1288"/>
      <c r="TAW1288"/>
      <c r="TAX1288"/>
      <c r="TAY1288"/>
      <c r="TAZ1288"/>
      <c r="TBA1288"/>
      <c r="TBB1288"/>
      <c r="TBC1288"/>
      <c r="TBD1288"/>
      <c r="TBE1288"/>
      <c r="TBF1288"/>
      <c r="TBG1288"/>
      <c r="TBH1288"/>
      <c r="TBI1288"/>
      <c r="TBJ1288"/>
      <c r="TBK1288"/>
      <c r="TBL1288"/>
      <c r="TBM1288"/>
      <c r="TBN1288"/>
      <c r="TBO1288"/>
      <c r="TBP1288"/>
      <c r="TBQ1288"/>
      <c r="TBR1288"/>
      <c r="TBS1288"/>
      <c r="TBT1288"/>
      <c r="TBU1288"/>
      <c r="TBV1288"/>
      <c r="TBW1288"/>
      <c r="TBX1288"/>
      <c r="TBY1288"/>
      <c r="TBZ1288"/>
      <c r="TCA1288"/>
      <c r="TCB1288"/>
      <c r="TCC1288"/>
      <c r="TCD1288"/>
      <c r="TCE1288"/>
      <c r="TCF1288"/>
      <c r="TCG1288"/>
      <c r="TCH1288"/>
      <c r="TCI1288"/>
      <c r="TCJ1288"/>
      <c r="TCK1288"/>
      <c r="TCL1288"/>
      <c r="TCM1288"/>
      <c r="TCN1288"/>
      <c r="TCO1288"/>
      <c r="TCP1288"/>
      <c r="TCQ1288"/>
      <c r="TCR1288"/>
      <c r="TCS1288"/>
      <c r="TCT1288"/>
      <c r="TCU1288"/>
      <c r="TCV1288"/>
      <c r="TCW1288"/>
      <c r="TCX1288"/>
      <c r="TCY1288"/>
      <c r="TCZ1288"/>
      <c r="TDA1288"/>
      <c r="TDB1288"/>
      <c r="TDC1288"/>
      <c r="TDD1288"/>
      <c r="TDE1288"/>
      <c r="TDF1288"/>
      <c r="TDG1288"/>
      <c r="TDH1288"/>
      <c r="TDI1288"/>
      <c r="TDJ1288"/>
      <c r="TDK1288"/>
      <c r="TDL1288"/>
      <c r="TDM1288"/>
      <c r="TDN1288"/>
      <c r="TDO1288"/>
      <c r="TDP1288"/>
      <c r="TDQ1288"/>
      <c r="TDR1288"/>
      <c r="TDS1288"/>
      <c r="TDT1288"/>
      <c r="TDU1288"/>
      <c r="TDV1288"/>
      <c r="TDW1288"/>
      <c r="TDX1288"/>
      <c r="TDY1288"/>
      <c r="TDZ1288"/>
      <c r="TEA1288"/>
      <c r="TEB1288"/>
      <c r="TEC1288"/>
      <c r="TED1288"/>
      <c r="TEE1288"/>
      <c r="TEF1288"/>
      <c r="TEG1288"/>
      <c r="TEH1288"/>
      <c r="TEI1288"/>
      <c r="TEJ1288"/>
      <c r="TEK1288"/>
      <c r="TEL1288"/>
      <c r="TEM1288"/>
      <c r="TEN1288"/>
      <c r="TEO1288"/>
      <c r="TEP1288"/>
      <c r="TEQ1288"/>
      <c r="TER1288"/>
      <c r="TES1288"/>
      <c r="TET1288"/>
      <c r="TEU1288"/>
      <c r="TEV1288"/>
      <c r="TEW1288"/>
      <c r="TEX1288"/>
      <c r="TEY1288"/>
      <c r="TEZ1288"/>
      <c r="TFA1288"/>
      <c r="TFB1288"/>
      <c r="TFC1288"/>
      <c r="TFD1288"/>
      <c r="TFE1288"/>
      <c r="TFF1288"/>
      <c r="TFG1288"/>
      <c r="TFH1288"/>
      <c r="TFI1288"/>
      <c r="TFJ1288"/>
      <c r="TFK1288"/>
      <c r="TFL1288"/>
      <c r="TFM1288"/>
      <c r="TFN1288"/>
      <c r="TFO1288"/>
      <c r="TFP1288"/>
      <c r="TFQ1288"/>
      <c r="TFR1288"/>
      <c r="TFS1288"/>
      <c r="TFT1288"/>
      <c r="TFU1288"/>
      <c r="TFV1288"/>
      <c r="TFW1288"/>
      <c r="TFX1288"/>
      <c r="TFY1288"/>
      <c r="TFZ1288"/>
      <c r="TGA1288"/>
      <c r="TGB1288"/>
      <c r="TGC1288"/>
      <c r="TGD1288"/>
      <c r="TGE1288"/>
      <c r="TGF1288"/>
      <c r="TGG1288"/>
      <c r="TGH1288"/>
      <c r="TGI1288"/>
      <c r="TGJ1288"/>
      <c r="TGK1288"/>
      <c r="TGL1288"/>
      <c r="TGM1288"/>
      <c r="TGN1288"/>
      <c r="TGO1288"/>
      <c r="TGP1288"/>
      <c r="TGQ1288"/>
      <c r="TGR1288"/>
      <c r="TGS1288"/>
      <c r="TGT1288"/>
      <c r="TGU1288"/>
      <c r="TGV1288"/>
      <c r="TGW1288"/>
      <c r="TGX1288"/>
      <c r="TGY1288"/>
      <c r="TGZ1288"/>
      <c r="THA1288"/>
      <c r="THB1288"/>
      <c r="THC1288"/>
      <c r="THD1288"/>
      <c r="THE1288"/>
      <c r="THF1288"/>
      <c r="THG1288"/>
      <c r="THH1288"/>
      <c r="THI1288"/>
      <c r="THJ1288"/>
      <c r="THK1288"/>
      <c r="THL1288"/>
      <c r="THM1288"/>
      <c r="THN1288"/>
      <c r="THO1288"/>
      <c r="THP1288"/>
      <c r="THQ1288"/>
      <c r="THR1288"/>
      <c r="THS1288"/>
      <c r="THT1288"/>
      <c r="THU1288"/>
      <c r="THV1288"/>
      <c r="THW1288"/>
      <c r="THX1288"/>
      <c r="THY1288"/>
      <c r="THZ1288"/>
      <c r="TIA1288"/>
      <c r="TIB1288"/>
      <c r="TIC1288"/>
      <c r="TID1288"/>
      <c r="TIE1288"/>
      <c r="TIF1288"/>
      <c r="TIG1288"/>
      <c r="TIH1288"/>
      <c r="TII1288"/>
      <c r="TIJ1288"/>
      <c r="TIK1288"/>
      <c r="TIL1288"/>
      <c r="TIM1288"/>
      <c r="TIN1288"/>
      <c r="TIO1288"/>
      <c r="TIP1288"/>
      <c r="TIQ1288"/>
      <c r="TIR1288"/>
      <c r="TIS1288"/>
      <c r="TIT1288"/>
      <c r="TIU1288"/>
      <c r="TIV1288"/>
      <c r="TIW1288"/>
      <c r="TIX1288"/>
      <c r="TIY1288"/>
      <c r="TIZ1288"/>
      <c r="TJA1288"/>
      <c r="TJB1288"/>
      <c r="TJC1288"/>
      <c r="TJD1288"/>
      <c r="TJE1288"/>
      <c r="TJF1288"/>
      <c r="TJG1288"/>
      <c r="TJH1288"/>
      <c r="TJI1288"/>
      <c r="TJJ1288"/>
      <c r="TJK1288"/>
      <c r="TJL1288"/>
      <c r="TJM1288"/>
      <c r="TJN1288"/>
      <c r="TJO1288"/>
      <c r="TJP1288"/>
      <c r="TJQ1288"/>
      <c r="TJR1288"/>
      <c r="TJS1288"/>
      <c r="TJT1288"/>
      <c r="TJU1288"/>
      <c r="TJV1288"/>
      <c r="TJW1288"/>
      <c r="TJX1288"/>
      <c r="TJY1288"/>
      <c r="TJZ1288"/>
      <c r="TKA1288"/>
      <c r="TKB1288"/>
      <c r="TKC1288"/>
      <c r="TKD1288"/>
      <c r="TKE1288"/>
      <c r="TKF1288"/>
      <c r="TKG1288"/>
      <c r="TKH1288"/>
      <c r="TKI1288"/>
      <c r="TKJ1288"/>
      <c r="TKK1288"/>
      <c r="TKL1288"/>
      <c r="TKM1288"/>
      <c r="TKN1288"/>
      <c r="TKO1288"/>
      <c r="TKP1288"/>
      <c r="TKQ1288"/>
      <c r="TKR1288"/>
      <c r="TKS1288"/>
      <c r="TKT1288"/>
      <c r="TKU1288"/>
      <c r="TKV1288"/>
      <c r="TKW1288"/>
      <c r="TKX1288"/>
      <c r="TKY1288"/>
      <c r="TKZ1288"/>
      <c r="TLA1288"/>
      <c r="TLB1288"/>
      <c r="TLC1288"/>
      <c r="TLD1288"/>
      <c r="TLE1288"/>
      <c r="TLF1288"/>
      <c r="TLG1288"/>
      <c r="TLH1288"/>
      <c r="TLI1288"/>
      <c r="TLJ1288"/>
      <c r="TLK1288"/>
      <c r="TLL1288"/>
      <c r="TLM1288"/>
      <c r="TLN1288"/>
      <c r="TLO1288"/>
      <c r="TLP1288"/>
      <c r="TLQ1288"/>
      <c r="TLR1288"/>
      <c r="TLS1288"/>
      <c r="TLT1288"/>
      <c r="TLU1288"/>
      <c r="TLV1288"/>
      <c r="TLW1288"/>
      <c r="TLX1288"/>
      <c r="TLY1288"/>
      <c r="TLZ1288"/>
      <c r="TMA1288"/>
      <c r="TMB1288"/>
      <c r="TMC1288"/>
      <c r="TMD1288"/>
      <c r="TME1288"/>
      <c r="TMF1288"/>
      <c r="TMG1288"/>
      <c r="TMH1288"/>
      <c r="TMI1288"/>
      <c r="TMJ1288"/>
      <c r="TMK1288"/>
      <c r="TML1288"/>
      <c r="TMM1288"/>
      <c r="TMN1288"/>
      <c r="TMO1288"/>
      <c r="TMP1288"/>
      <c r="TMQ1288"/>
      <c r="TMR1288"/>
      <c r="TMS1288"/>
      <c r="TMT1288"/>
      <c r="TMU1288"/>
      <c r="TMV1288"/>
      <c r="TMW1288"/>
      <c r="TMX1288"/>
      <c r="TMY1288"/>
      <c r="TMZ1288"/>
      <c r="TNA1288"/>
      <c r="TNB1288"/>
      <c r="TNC1288"/>
      <c r="TND1288"/>
      <c r="TNE1288"/>
      <c r="TNF1288"/>
      <c r="TNG1288"/>
      <c r="TNH1288"/>
      <c r="TNI1288"/>
      <c r="TNJ1288"/>
      <c r="TNK1288"/>
      <c r="TNL1288"/>
      <c r="TNM1288"/>
      <c r="TNN1288"/>
      <c r="TNO1288"/>
      <c r="TNP1288"/>
      <c r="TNQ1288"/>
      <c r="TNR1288"/>
      <c r="TNS1288"/>
      <c r="TNT1288"/>
      <c r="TNU1288"/>
      <c r="TNV1288"/>
      <c r="TNW1288"/>
      <c r="TNX1288"/>
      <c r="TNY1288"/>
      <c r="TNZ1288"/>
      <c r="TOA1288"/>
      <c r="TOB1288"/>
      <c r="TOC1288"/>
      <c r="TOD1288"/>
      <c r="TOE1288"/>
      <c r="TOF1288"/>
      <c r="TOG1288"/>
      <c r="TOH1288"/>
      <c r="TOI1288"/>
      <c r="TOJ1288"/>
      <c r="TOK1288"/>
      <c r="TOL1288"/>
      <c r="TOM1288"/>
      <c r="TON1288"/>
      <c r="TOO1288"/>
      <c r="TOP1288"/>
      <c r="TOQ1288"/>
      <c r="TOR1288"/>
      <c r="TOS1288"/>
      <c r="TOT1288"/>
      <c r="TOU1288"/>
      <c r="TOV1288"/>
      <c r="TOW1288"/>
      <c r="TOX1288"/>
      <c r="TOY1288"/>
      <c r="TOZ1288"/>
      <c r="TPA1288"/>
      <c r="TPB1288"/>
      <c r="TPC1288"/>
      <c r="TPD1288"/>
      <c r="TPE1288"/>
      <c r="TPF1288"/>
      <c r="TPG1288"/>
      <c r="TPH1288"/>
      <c r="TPI1288"/>
      <c r="TPJ1288"/>
      <c r="TPK1288"/>
      <c r="TPL1288"/>
      <c r="TPM1288"/>
      <c r="TPN1288"/>
      <c r="TPO1288"/>
      <c r="TPP1288"/>
      <c r="TPQ1288"/>
      <c r="TPR1288"/>
      <c r="TPS1288"/>
      <c r="TPT1288"/>
      <c r="TPU1288"/>
      <c r="TPV1288"/>
      <c r="TPW1288"/>
      <c r="TPX1288"/>
      <c r="TPY1288"/>
      <c r="TPZ1288"/>
      <c r="TQA1288"/>
      <c r="TQB1288"/>
      <c r="TQC1288"/>
      <c r="TQD1288"/>
      <c r="TQE1288"/>
      <c r="TQF1288"/>
      <c r="TQG1288"/>
      <c r="TQH1288"/>
      <c r="TQI1288"/>
      <c r="TQJ1288"/>
      <c r="TQK1288"/>
      <c r="TQL1288"/>
      <c r="TQM1288"/>
      <c r="TQN1288"/>
      <c r="TQO1288"/>
      <c r="TQP1288"/>
      <c r="TQQ1288"/>
      <c r="TQR1288"/>
      <c r="TQS1288"/>
      <c r="TQT1288"/>
      <c r="TQU1288"/>
      <c r="TQV1288"/>
      <c r="TQW1288"/>
      <c r="TQX1288"/>
      <c r="TQY1288"/>
      <c r="TQZ1288"/>
      <c r="TRA1288"/>
      <c r="TRB1288"/>
      <c r="TRC1288"/>
      <c r="TRD1288"/>
      <c r="TRE1288"/>
      <c r="TRF1288"/>
      <c r="TRG1288"/>
      <c r="TRH1288"/>
      <c r="TRI1288"/>
      <c r="TRJ1288"/>
      <c r="TRK1288"/>
      <c r="TRL1288"/>
      <c r="TRM1288"/>
      <c r="TRN1288"/>
      <c r="TRO1288"/>
      <c r="TRP1288"/>
      <c r="TRQ1288"/>
      <c r="TRR1288"/>
      <c r="TRS1288"/>
      <c r="TRT1288"/>
      <c r="TRU1288"/>
      <c r="TRV1288"/>
      <c r="TRW1288"/>
      <c r="TRX1288"/>
      <c r="TRY1288"/>
      <c r="TRZ1288"/>
      <c r="TSA1288"/>
      <c r="TSB1288"/>
      <c r="TSC1288"/>
      <c r="TSD1288"/>
      <c r="TSE1288"/>
      <c r="TSF1288"/>
      <c r="TSG1288"/>
      <c r="TSH1288"/>
      <c r="TSI1288"/>
      <c r="TSJ1288"/>
      <c r="TSK1288"/>
      <c r="TSL1288"/>
      <c r="TSM1288"/>
      <c r="TSN1288"/>
      <c r="TSO1288"/>
      <c r="TSP1288"/>
      <c r="TSQ1288"/>
      <c r="TSR1288"/>
      <c r="TSS1288"/>
      <c r="TST1288"/>
      <c r="TSU1288"/>
      <c r="TSV1288"/>
      <c r="TSW1288"/>
      <c r="TSX1288"/>
      <c r="TSY1288"/>
      <c r="TSZ1288"/>
      <c r="TTA1288"/>
      <c r="TTB1288"/>
      <c r="TTC1288"/>
      <c r="TTD1288"/>
      <c r="TTE1288"/>
      <c r="TTF1288"/>
      <c r="TTG1288"/>
      <c r="TTH1288"/>
      <c r="TTI1288"/>
      <c r="TTJ1288"/>
      <c r="TTK1288"/>
      <c r="TTL1288"/>
      <c r="TTM1288"/>
      <c r="TTN1288"/>
      <c r="TTO1288"/>
      <c r="TTP1288"/>
      <c r="TTQ1288"/>
      <c r="TTR1288"/>
      <c r="TTS1288"/>
      <c r="TTT1288"/>
      <c r="TTU1288"/>
      <c r="TTV1288"/>
      <c r="TTW1288"/>
      <c r="TTX1288"/>
      <c r="TTY1288"/>
      <c r="TTZ1288"/>
      <c r="TUA1288"/>
      <c r="TUB1288"/>
      <c r="TUC1288"/>
      <c r="TUD1288"/>
      <c r="TUE1288"/>
      <c r="TUF1288"/>
      <c r="TUG1288"/>
      <c r="TUH1288"/>
      <c r="TUI1288"/>
      <c r="TUJ1288"/>
      <c r="TUK1288"/>
      <c r="TUL1288"/>
      <c r="TUM1288"/>
      <c r="TUN1288"/>
      <c r="TUO1288"/>
      <c r="TUP1288"/>
      <c r="TUQ1288"/>
      <c r="TUR1288"/>
      <c r="TUS1288"/>
      <c r="TUT1288"/>
      <c r="TUU1288"/>
      <c r="TUV1288"/>
      <c r="TUW1288"/>
      <c r="TUX1288"/>
      <c r="TUY1288"/>
      <c r="TUZ1288"/>
      <c r="TVA1288"/>
      <c r="TVB1288"/>
      <c r="TVC1288"/>
      <c r="TVD1288"/>
      <c r="TVE1288"/>
      <c r="TVF1288"/>
      <c r="TVG1288"/>
      <c r="TVH1288"/>
      <c r="TVI1288"/>
      <c r="TVJ1288"/>
      <c r="TVK1288"/>
      <c r="TVL1288"/>
      <c r="TVM1288"/>
      <c r="TVN1288"/>
      <c r="TVO1288"/>
      <c r="TVP1288"/>
      <c r="TVQ1288"/>
      <c r="TVR1288"/>
      <c r="TVS1288"/>
      <c r="TVT1288"/>
      <c r="TVU1288"/>
      <c r="TVV1288"/>
      <c r="TVW1288"/>
      <c r="TVX1288"/>
      <c r="TVY1288"/>
      <c r="TVZ1288"/>
      <c r="TWA1288"/>
      <c r="TWB1288"/>
      <c r="TWC1288"/>
      <c r="TWD1288"/>
      <c r="TWE1288"/>
      <c r="TWF1288"/>
      <c r="TWG1288"/>
      <c r="TWH1288"/>
      <c r="TWI1288"/>
      <c r="TWJ1288"/>
      <c r="TWK1288"/>
      <c r="TWL1288"/>
      <c r="TWM1288"/>
      <c r="TWN1288"/>
      <c r="TWO1288"/>
      <c r="TWP1288"/>
      <c r="TWQ1288"/>
      <c r="TWR1288"/>
      <c r="TWS1288"/>
      <c r="TWT1288"/>
      <c r="TWU1288"/>
      <c r="TWV1288"/>
      <c r="TWW1288"/>
      <c r="TWX1288"/>
      <c r="TWY1288"/>
      <c r="TWZ1288"/>
      <c r="TXA1288"/>
      <c r="TXB1288"/>
      <c r="TXC1288"/>
      <c r="TXD1288"/>
      <c r="TXE1288"/>
      <c r="TXF1288"/>
      <c r="TXG1288"/>
      <c r="TXH1288"/>
      <c r="TXI1288"/>
      <c r="TXJ1288"/>
      <c r="TXK1288"/>
      <c r="TXL1288"/>
      <c r="TXM1288"/>
      <c r="TXN1288"/>
      <c r="TXO1288"/>
      <c r="TXP1288"/>
      <c r="TXQ1288"/>
      <c r="TXR1288"/>
      <c r="TXS1288"/>
      <c r="TXT1288"/>
      <c r="TXU1288"/>
      <c r="TXV1288"/>
      <c r="TXW1288"/>
      <c r="TXX1288"/>
      <c r="TXY1288"/>
      <c r="TXZ1288"/>
      <c r="TYA1288"/>
      <c r="TYB1288"/>
      <c r="TYC1288"/>
      <c r="TYD1288"/>
      <c r="TYE1288"/>
      <c r="TYF1288"/>
      <c r="TYG1288"/>
      <c r="TYH1288"/>
      <c r="TYI1288"/>
      <c r="TYJ1288"/>
      <c r="TYK1288"/>
      <c r="TYL1288"/>
      <c r="TYM1288"/>
      <c r="TYN1288"/>
      <c r="TYO1288"/>
      <c r="TYP1288"/>
      <c r="TYQ1288"/>
      <c r="TYR1288"/>
      <c r="TYS1288"/>
      <c r="TYT1288"/>
      <c r="TYU1288"/>
      <c r="TYV1288"/>
      <c r="TYW1288"/>
      <c r="TYX1288"/>
      <c r="TYY1288"/>
      <c r="TYZ1288"/>
      <c r="TZA1288"/>
      <c r="TZB1288"/>
      <c r="TZC1288"/>
      <c r="TZD1288"/>
      <c r="TZE1288"/>
      <c r="TZF1288"/>
      <c r="TZG1288"/>
      <c r="TZH1288"/>
      <c r="TZI1288"/>
      <c r="TZJ1288"/>
      <c r="TZK1288"/>
      <c r="TZL1288"/>
      <c r="TZM1288"/>
      <c r="TZN1288"/>
      <c r="TZO1288"/>
      <c r="TZP1288"/>
      <c r="TZQ1288"/>
      <c r="TZR1288"/>
      <c r="TZS1288"/>
      <c r="TZT1288"/>
      <c r="TZU1288"/>
      <c r="TZV1288"/>
      <c r="TZW1288"/>
      <c r="TZX1288"/>
      <c r="TZY1288"/>
      <c r="TZZ1288"/>
      <c r="UAA1288"/>
      <c r="UAB1288"/>
      <c r="UAC1288"/>
      <c r="UAD1288"/>
      <c r="UAE1288"/>
      <c r="UAF1288"/>
      <c r="UAG1288"/>
      <c r="UAH1288"/>
      <c r="UAI1288"/>
      <c r="UAJ1288"/>
      <c r="UAK1288"/>
      <c r="UAL1288"/>
      <c r="UAM1288"/>
      <c r="UAN1288"/>
      <c r="UAO1288"/>
      <c r="UAP1288"/>
      <c r="UAQ1288"/>
      <c r="UAR1288"/>
      <c r="UAS1288"/>
      <c r="UAT1288"/>
      <c r="UAU1288"/>
      <c r="UAV1288"/>
      <c r="UAW1288"/>
      <c r="UAX1288"/>
      <c r="UAY1288"/>
      <c r="UAZ1288"/>
      <c r="UBA1288"/>
      <c r="UBB1288"/>
      <c r="UBC1288"/>
      <c r="UBD1288"/>
      <c r="UBE1288"/>
      <c r="UBF1288"/>
      <c r="UBG1288"/>
      <c r="UBH1288"/>
      <c r="UBI1288"/>
      <c r="UBJ1288"/>
      <c r="UBK1288"/>
      <c r="UBL1288"/>
      <c r="UBM1288"/>
      <c r="UBN1288"/>
      <c r="UBO1288"/>
      <c r="UBP1288"/>
      <c r="UBQ1288"/>
      <c r="UBR1288"/>
      <c r="UBS1288"/>
      <c r="UBT1288"/>
      <c r="UBU1288"/>
      <c r="UBV1288"/>
      <c r="UBW1288"/>
      <c r="UBX1288"/>
      <c r="UBY1288"/>
      <c r="UBZ1288"/>
      <c r="UCA1288"/>
      <c r="UCB1288"/>
      <c r="UCC1288"/>
      <c r="UCD1288"/>
      <c r="UCE1288"/>
      <c r="UCF1288"/>
      <c r="UCG1288"/>
      <c r="UCH1288"/>
      <c r="UCI1288"/>
      <c r="UCJ1288"/>
      <c r="UCK1288"/>
      <c r="UCL1288"/>
      <c r="UCM1288"/>
      <c r="UCN1288"/>
      <c r="UCO1288"/>
      <c r="UCP1288"/>
      <c r="UCQ1288"/>
      <c r="UCR1288"/>
      <c r="UCS1288"/>
      <c r="UCT1288"/>
      <c r="UCU1288"/>
      <c r="UCV1288"/>
      <c r="UCW1288"/>
      <c r="UCX1288"/>
      <c r="UCY1288"/>
      <c r="UCZ1288"/>
      <c r="UDA1288"/>
      <c r="UDB1288"/>
      <c r="UDC1288"/>
      <c r="UDD1288"/>
      <c r="UDE1288"/>
      <c r="UDF1288"/>
      <c r="UDG1288"/>
      <c r="UDH1288"/>
      <c r="UDI1288"/>
      <c r="UDJ1288"/>
      <c r="UDK1288"/>
      <c r="UDL1288"/>
      <c r="UDM1288"/>
      <c r="UDN1288"/>
      <c r="UDO1288"/>
      <c r="UDP1288"/>
      <c r="UDQ1288"/>
      <c r="UDR1288"/>
      <c r="UDS1288"/>
      <c r="UDT1288"/>
      <c r="UDU1288"/>
      <c r="UDV1288"/>
      <c r="UDW1288"/>
      <c r="UDX1288"/>
      <c r="UDY1288"/>
      <c r="UDZ1288"/>
      <c r="UEA1288"/>
      <c r="UEB1288"/>
      <c r="UEC1288"/>
      <c r="UED1288"/>
      <c r="UEE1288"/>
      <c r="UEF1288"/>
      <c r="UEG1288"/>
      <c r="UEH1288"/>
      <c r="UEI1288"/>
      <c r="UEJ1288"/>
      <c r="UEK1288"/>
      <c r="UEL1288"/>
      <c r="UEM1288"/>
      <c r="UEN1288"/>
      <c r="UEO1288"/>
      <c r="UEP1288"/>
      <c r="UEQ1288"/>
      <c r="UER1288"/>
      <c r="UES1288"/>
      <c r="UET1288"/>
      <c r="UEU1288"/>
      <c r="UEV1288"/>
      <c r="UEW1288"/>
      <c r="UEX1288"/>
      <c r="UEY1288"/>
      <c r="UEZ1288"/>
      <c r="UFA1288"/>
      <c r="UFB1288"/>
      <c r="UFC1288"/>
      <c r="UFD1288"/>
      <c r="UFE1288"/>
      <c r="UFF1288"/>
      <c r="UFG1288"/>
      <c r="UFH1288"/>
      <c r="UFI1288"/>
      <c r="UFJ1288"/>
      <c r="UFK1288"/>
      <c r="UFL1288"/>
      <c r="UFM1288"/>
      <c r="UFN1288"/>
      <c r="UFO1288"/>
      <c r="UFP1288"/>
      <c r="UFQ1288"/>
      <c r="UFR1288"/>
      <c r="UFS1288"/>
      <c r="UFT1288"/>
      <c r="UFU1288"/>
      <c r="UFV1288"/>
      <c r="UFW1288"/>
      <c r="UFX1288"/>
      <c r="UFY1288"/>
      <c r="UFZ1288"/>
      <c r="UGA1288"/>
      <c r="UGB1288"/>
      <c r="UGC1288"/>
      <c r="UGD1288"/>
      <c r="UGE1288"/>
      <c r="UGF1288"/>
      <c r="UGG1288"/>
      <c r="UGH1288"/>
      <c r="UGI1288"/>
      <c r="UGJ1288"/>
      <c r="UGK1288"/>
      <c r="UGL1288"/>
      <c r="UGM1288"/>
      <c r="UGN1288"/>
      <c r="UGO1288"/>
      <c r="UGP1288"/>
      <c r="UGQ1288"/>
      <c r="UGR1288"/>
      <c r="UGS1288"/>
      <c r="UGT1288"/>
      <c r="UGU1288"/>
      <c r="UGV1288"/>
      <c r="UGW1288"/>
      <c r="UGX1288"/>
      <c r="UGY1288"/>
      <c r="UGZ1288"/>
      <c r="UHA1288"/>
      <c r="UHB1288"/>
      <c r="UHC1288"/>
      <c r="UHD1288"/>
      <c r="UHE1288"/>
      <c r="UHF1288"/>
      <c r="UHG1288"/>
      <c r="UHH1288"/>
      <c r="UHI1288"/>
      <c r="UHJ1288"/>
      <c r="UHK1288"/>
      <c r="UHL1288"/>
      <c r="UHM1288"/>
      <c r="UHN1288"/>
      <c r="UHO1288"/>
      <c r="UHP1288"/>
      <c r="UHQ1288"/>
      <c r="UHR1288"/>
      <c r="UHS1288"/>
      <c r="UHT1288"/>
      <c r="UHU1288"/>
      <c r="UHV1288"/>
      <c r="UHW1288"/>
      <c r="UHX1288"/>
      <c r="UHY1288"/>
      <c r="UHZ1288"/>
      <c r="UIA1288"/>
      <c r="UIB1288"/>
      <c r="UIC1288"/>
      <c r="UID1288"/>
      <c r="UIE1288"/>
      <c r="UIF1288"/>
      <c r="UIG1288"/>
      <c r="UIH1288"/>
      <c r="UII1288"/>
      <c r="UIJ1288"/>
      <c r="UIK1288"/>
      <c r="UIL1288"/>
      <c r="UIM1288"/>
      <c r="UIN1288"/>
      <c r="UIO1288"/>
      <c r="UIP1288"/>
      <c r="UIQ1288"/>
      <c r="UIR1288"/>
      <c r="UIS1288"/>
      <c r="UIT1288"/>
      <c r="UIU1288"/>
      <c r="UIV1288"/>
      <c r="UIW1288"/>
      <c r="UIX1288"/>
      <c r="UIY1288"/>
      <c r="UIZ1288"/>
      <c r="UJA1288"/>
      <c r="UJB1288"/>
      <c r="UJC1288"/>
      <c r="UJD1288"/>
      <c r="UJE1288"/>
      <c r="UJF1288"/>
      <c r="UJG1288"/>
      <c r="UJH1288"/>
      <c r="UJI1288"/>
      <c r="UJJ1288"/>
      <c r="UJK1288"/>
      <c r="UJL1288"/>
      <c r="UJM1288"/>
      <c r="UJN1288"/>
      <c r="UJO1288"/>
      <c r="UJP1288"/>
      <c r="UJQ1288"/>
      <c r="UJR1288"/>
      <c r="UJS1288"/>
      <c r="UJT1288"/>
      <c r="UJU1288"/>
      <c r="UJV1288"/>
      <c r="UJW1288"/>
      <c r="UJX1288"/>
      <c r="UJY1288"/>
      <c r="UJZ1288"/>
      <c r="UKA1288"/>
      <c r="UKB1288"/>
      <c r="UKC1288"/>
      <c r="UKD1288"/>
      <c r="UKE1288"/>
      <c r="UKF1288"/>
      <c r="UKG1288"/>
      <c r="UKH1288"/>
      <c r="UKI1288"/>
      <c r="UKJ1288"/>
      <c r="UKK1288"/>
      <c r="UKL1288"/>
      <c r="UKM1288"/>
      <c r="UKN1288"/>
      <c r="UKO1288"/>
      <c r="UKP1288"/>
      <c r="UKQ1288"/>
      <c r="UKR1288"/>
      <c r="UKS1288"/>
      <c r="UKT1288"/>
      <c r="UKU1288"/>
      <c r="UKV1288"/>
      <c r="UKW1288"/>
      <c r="UKX1288"/>
      <c r="UKY1288"/>
      <c r="UKZ1288"/>
      <c r="ULA1288"/>
      <c r="ULB1288"/>
      <c r="ULC1288"/>
      <c r="ULD1288"/>
      <c r="ULE1288"/>
      <c r="ULF1288"/>
      <c r="ULG1288"/>
      <c r="ULH1288"/>
      <c r="ULI1288"/>
      <c r="ULJ1288"/>
      <c r="ULK1288"/>
      <c r="ULL1288"/>
      <c r="ULM1288"/>
      <c r="ULN1288"/>
      <c r="ULO1288"/>
      <c r="ULP1288"/>
      <c r="ULQ1288"/>
      <c r="ULR1288"/>
      <c r="ULS1288"/>
      <c r="ULT1288"/>
      <c r="ULU1288"/>
      <c r="ULV1288"/>
      <c r="ULW1288"/>
      <c r="ULX1288"/>
      <c r="ULY1288"/>
      <c r="ULZ1288"/>
      <c r="UMA1288"/>
      <c r="UMB1288"/>
      <c r="UMC1288"/>
      <c r="UMD1288"/>
      <c r="UME1288"/>
      <c r="UMF1288"/>
      <c r="UMG1288"/>
      <c r="UMH1288"/>
      <c r="UMI1288"/>
      <c r="UMJ1288"/>
      <c r="UMK1288"/>
      <c r="UML1288"/>
      <c r="UMM1288"/>
      <c r="UMN1288"/>
      <c r="UMO1288"/>
      <c r="UMP1288"/>
      <c r="UMQ1288"/>
      <c r="UMR1288"/>
      <c r="UMS1288"/>
      <c r="UMT1288"/>
      <c r="UMU1288"/>
      <c r="UMV1288"/>
      <c r="UMW1288"/>
      <c r="UMX1288"/>
      <c r="UMY1288"/>
      <c r="UMZ1288"/>
      <c r="UNA1288"/>
      <c r="UNB1288"/>
      <c r="UNC1288"/>
      <c r="UND1288"/>
      <c r="UNE1288"/>
      <c r="UNF1288"/>
      <c r="UNG1288"/>
      <c r="UNH1288"/>
      <c r="UNI1288"/>
      <c r="UNJ1288"/>
      <c r="UNK1288"/>
      <c r="UNL1288"/>
      <c r="UNM1288"/>
      <c r="UNN1288"/>
      <c r="UNO1288"/>
      <c r="UNP1288"/>
      <c r="UNQ1288"/>
      <c r="UNR1288"/>
      <c r="UNS1288"/>
      <c r="UNT1288"/>
      <c r="UNU1288"/>
      <c r="UNV1288"/>
      <c r="UNW1288"/>
      <c r="UNX1288"/>
      <c r="UNY1288"/>
      <c r="UNZ1288"/>
      <c r="UOA1288"/>
      <c r="UOB1288"/>
      <c r="UOC1288"/>
      <c r="UOD1288"/>
      <c r="UOE1288"/>
      <c r="UOF1288"/>
      <c r="UOG1288"/>
      <c r="UOH1288"/>
      <c r="UOI1288"/>
      <c r="UOJ1288"/>
      <c r="UOK1288"/>
      <c r="UOL1288"/>
      <c r="UOM1288"/>
      <c r="UON1288"/>
      <c r="UOO1288"/>
      <c r="UOP1288"/>
      <c r="UOQ1288"/>
      <c r="UOR1288"/>
      <c r="UOS1288"/>
      <c r="UOT1288"/>
      <c r="UOU1288"/>
      <c r="UOV1288"/>
      <c r="UOW1288"/>
      <c r="UOX1288"/>
      <c r="UOY1288"/>
      <c r="UOZ1288"/>
      <c r="UPA1288"/>
      <c r="UPB1288"/>
      <c r="UPC1288"/>
      <c r="UPD1288"/>
      <c r="UPE1288"/>
      <c r="UPF1288"/>
      <c r="UPG1288"/>
      <c r="UPH1288"/>
      <c r="UPI1288"/>
      <c r="UPJ1288"/>
      <c r="UPK1288"/>
      <c r="UPL1288"/>
      <c r="UPM1288"/>
      <c r="UPN1288"/>
      <c r="UPO1288"/>
      <c r="UPP1288"/>
      <c r="UPQ1288"/>
      <c r="UPR1288"/>
      <c r="UPS1288"/>
      <c r="UPT1288"/>
      <c r="UPU1288"/>
      <c r="UPV1288"/>
      <c r="UPW1288"/>
      <c r="UPX1288"/>
      <c r="UPY1288"/>
      <c r="UPZ1288"/>
      <c r="UQA1288"/>
      <c r="UQB1288"/>
      <c r="UQC1288"/>
      <c r="UQD1288"/>
      <c r="UQE1288"/>
      <c r="UQF1288"/>
      <c r="UQG1288"/>
      <c r="UQH1288"/>
      <c r="UQI1288"/>
      <c r="UQJ1288"/>
      <c r="UQK1288"/>
      <c r="UQL1288"/>
      <c r="UQM1288"/>
      <c r="UQN1288"/>
      <c r="UQO1288"/>
      <c r="UQP1288"/>
      <c r="UQQ1288"/>
      <c r="UQR1288"/>
      <c r="UQS1288"/>
      <c r="UQT1288"/>
      <c r="UQU1288"/>
      <c r="UQV1288"/>
      <c r="UQW1288"/>
      <c r="UQX1288"/>
      <c r="UQY1288"/>
      <c r="UQZ1288"/>
      <c r="URA1288"/>
      <c r="URB1288"/>
      <c r="URC1288"/>
      <c r="URD1288"/>
      <c r="URE1288"/>
      <c r="URF1288"/>
      <c r="URG1288"/>
      <c r="URH1288"/>
      <c r="URI1288"/>
      <c r="URJ1288"/>
      <c r="URK1288"/>
      <c r="URL1288"/>
      <c r="URM1288"/>
      <c r="URN1288"/>
      <c r="URO1288"/>
      <c r="URP1288"/>
      <c r="URQ1288"/>
      <c r="URR1288"/>
      <c r="URS1288"/>
      <c r="URT1288"/>
      <c r="URU1288"/>
      <c r="URV1288"/>
      <c r="URW1288"/>
      <c r="URX1288"/>
      <c r="URY1288"/>
      <c r="URZ1288"/>
      <c r="USA1288"/>
      <c r="USB1288"/>
      <c r="USC1288"/>
      <c r="USD1288"/>
      <c r="USE1288"/>
      <c r="USF1288"/>
      <c r="USG1288"/>
      <c r="USH1288"/>
      <c r="USI1288"/>
      <c r="USJ1288"/>
      <c r="USK1288"/>
      <c r="USL1288"/>
      <c r="USM1288"/>
      <c r="USN1288"/>
      <c r="USO1288"/>
      <c r="USP1288"/>
      <c r="USQ1288"/>
      <c r="USR1288"/>
      <c r="USS1288"/>
      <c r="UST1288"/>
      <c r="USU1288"/>
      <c r="USV1288"/>
      <c r="USW1288"/>
      <c r="USX1288"/>
      <c r="USY1288"/>
      <c r="USZ1288"/>
      <c r="UTA1288"/>
      <c r="UTB1288"/>
      <c r="UTC1288"/>
      <c r="UTD1288"/>
      <c r="UTE1288"/>
      <c r="UTF1288"/>
      <c r="UTG1288"/>
      <c r="UTH1288"/>
      <c r="UTI1288"/>
      <c r="UTJ1288"/>
      <c r="UTK1288"/>
      <c r="UTL1288"/>
      <c r="UTM1288"/>
      <c r="UTN1288"/>
      <c r="UTO1288"/>
      <c r="UTP1288"/>
      <c r="UTQ1288"/>
      <c r="UTR1288"/>
      <c r="UTS1288"/>
      <c r="UTT1288"/>
      <c r="UTU1288"/>
      <c r="UTV1288"/>
      <c r="UTW1288"/>
      <c r="UTX1288"/>
      <c r="UTY1288"/>
      <c r="UTZ1288"/>
      <c r="UUA1288"/>
      <c r="UUB1288"/>
      <c r="UUC1288"/>
      <c r="UUD1288"/>
      <c r="UUE1288"/>
      <c r="UUF1288"/>
      <c r="UUG1288"/>
      <c r="UUH1288"/>
      <c r="UUI1288"/>
      <c r="UUJ1288"/>
      <c r="UUK1288"/>
      <c r="UUL1288"/>
      <c r="UUM1288"/>
      <c r="UUN1288"/>
      <c r="UUO1288"/>
      <c r="UUP1288"/>
      <c r="UUQ1288"/>
      <c r="UUR1288"/>
      <c r="UUS1288"/>
      <c r="UUT1288"/>
      <c r="UUU1288"/>
      <c r="UUV1288"/>
      <c r="UUW1288"/>
      <c r="UUX1288"/>
      <c r="UUY1288"/>
      <c r="UUZ1288"/>
      <c r="UVA1288"/>
      <c r="UVB1288"/>
      <c r="UVC1288"/>
      <c r="UVD1288"/>
      <c r="UVE1288"/>
      <c r="UVF1288"/>
      <c r="UVG1288"/>
      <c r="UVH1288"/>
      <c r="UVI1288"/>
      <c r="UVJ1288"/>
      <c r="UVK1288"/>
      <c r="UVL1288"/>
      <c r="UVM1288"/>
      <c r="UVN1288"/>
      <c r="UVO1288"/>
      <c r="UVP1288"/>
      <c r="UVQ1288"/>
      <c r="UVR1288"/>
      <c r="UVS1288"/>
      <c r="UVT1288"/>
      <c r="UVU1288"/>
      <c r="UVV1288"/>
      <c r="UVW1288"/>
      <c r="UVX1288"/>
      <c r="UVY1288"/>
      <c r="UVZ1288"/>
      <c r="UWA1288"/>
      <c r="UWB1288"/>
      <c r="UWC1288"/>
      <c r="UWD1288"/>
      <c r="UWE1288"/>
      <c r="UWF1288"/>
      <c r="UWG1288"/>
      <c r="UWH1288"/>
      <c r="UWI1288"/>
      <c r="UWJ1288"/>
      <c r="UWK1288"/>
      <c r="UWL1288"/>
      <c r="UWM1288"/>
      <c r="UWN1288"/>
      <c r="UWO1288"/>
      <c r="UWP1288"/>
      <c r="UWQ1288"/>
      <c r="UWR1288"/>
      <c r="UWS1288"/>
      <c r="UWT1288"/>
      <c r="UWU1288"/>
      <c r="UWV1288"/>
      <c r="UWW1288"/>
      <c r="UWX1288"/>
      <c r="UWY1288"/>
      <c r="UWZ1288"/>
      <c r="UXA1288"/>
      <c r="UXB1288"/>
      <c r="UXC1288"/>
      <c r="UXD1288"/>
      <c r="UXE1288"/>
      <c r="UXF1288"/>
      <c r="UXG1288"/>
      <c r="UXH1288"/>
      <c r="UXI1288"/>
      <c r="UXJ1288"/>
      <c r="UXK1288"/>
      <c r="UXL1288"/>
      <c r="UXM1288"/>
      <c r="UXN1288"/>
      <c r="UXO1288"/>
      <c r="UXP1288"/>
      <c r="UXQ1288"/>
      <c r="UXR1288"/>
      <c r="UXS1288"/>
      <c r="UXT1288"/>
      <c r="UXU1288"/>
      <c r="UXV1288"/>
      <c r="UXW1288"/>
      <c r="UXX1288"/>
      <c r="UXY1288"/>
      <c r="UXZ1288"/>
      <c r="UYA1288"/>
      <c r="UYB1288"/>
      <c r="UYC1288"/>
      <c r="UYD1288"/>
      <c r="UYE1288"/>
      <c r="UYF1288"/>
      <c r="UYG1288"/>
      <c r="UYH1288"/>
      <c r="UYI1288"/>
      <c r="UYJ1288"/>
      <c r="UYK1288"/>
      <c r="UYL1288"/>
      <c r="UYM1288"/>
      <c r="UYN1288"/>
      <c r="UYO1288"/>
      <c r="UYP1288"/>
      <c r="UYQ1288"/>
      <c r="UYR1288"/>
      <c r="UYS1288"/>
      <c r="UYT1288"/>
      <c r="UYU1288"/>
      <c r="UYV1288"/>
      <c r="UYW1288"/>
      <c r="UYX1288"/>
      <c r="UYY1288"/>
      <c r="UYZ1288"/>
      <c r="UZA1288"/>
      <c r="UZB1288"/>
      <c r="UZC1288"/>
      <c r="UZD1288"/>
      <c r="UZE1288"/>
      <c r="UZF1288"/>
      <c r="UZG1288"/>
      <c r="UZH1288"/>
      <c r="UZI1288"/>
      <c r="UZJ1288"/>
      <c r="UZK1288"/>
      <c r="UZL1288"/>
      <c r="UZM1288"/>
      <c r="UZN1288"/>
      <c r="UZO1288"/>
      <c r="UZP1288"/>
      <c r="UZQ1288"/>
      <c r="UZR1288"/>
      <c r="UZS1288"/>
      <c r="UZT1288"/>
      <c r="UZU1288"/>
      <c r="UZV1288"/>
      <c r="UZW1288"/>
      <c r="UZX1288"/>
      <c r="UZY1288"/>
      <c r="UZZ1288"/>
      <c r="VAA1288"/>
      <c r="VAB1288"/>
      <c r="VAC1288"/>
      <c r="VAD1288"/>
      <c r="VAE1288"/>
      <c r="VAF1288"/>
      <c r="VAG1288"/>
      <c r="VAH1288"/>
      <c r="VAI1288"/>
      <c r="VAJ1288"/>
      <c r="VAK1288"/>
      <c r="VAL1288"/>
      <c r="VAM1288"/>
      <c r="VAN1288"/>
      <c r="VAO1288"/>
      <c r="VAP1288"/>
      <c r="VAQ1288"/>
      <c r="VAR1288"/>
      <c r="VAS1288"/>
      <c r="VAT1288"/>
      <c r="VAU1288"/>
      <c r="VAV1288"/>
      <c r="VAW1288"/>
      <c r="VAX1288"/>
      <c r="VAY1288"/>
      <c r="VAZ1288"/>
      <c r="VBA1288"/>
      <c r="VBB1288"/>
      <c r="VBC1288"/>
      <c r="VBD1288"/>
      <c r="VBE1288"/>
      <c r="VBF1288"/>
      <c r="VBG1288"/>
      <c r="VBH1288"/>
      <c r="VBI1288"/>
      <c r="VBJ1288"/>
      <c r="VBK1288"/>
      <c r="VBL1288"/>
      <c r="VBM1288"/>
      <c r="VBN1288"/>
      <c r="VBO1288"/>
      <c r="VBP1288"/>
      <c r="VBQ1288"/>
      <c r="VBR1288"/>
      <c r="VBS1288"/>
      <c r="VBT1288"/>
      <c r="VBU1288"/>
      <c r="VBV1288"/>
      <c r="VBW1288"/>
      <c r="VBX1288"/>
      <c r="VBY1288"/>
      <c r="VBZ1288"/>
      <c r="VCA1288"/>
      <c r="VCB1288"/>
      <c r="VCC1288"/>
      <c r="VCD1288"/>
      <c r="VCE1288"/>
      <c r="VCF1288"/>
      <c r="VCG1288"/>
      <c r="VCH1288"/>
      <c r="VCI1288"/>
      <c r="VCJ1288"/>
      <c r="VCK1288"/>
      <c r="VCL1288"/>
      <c r="VCM1288"/>
      <c r="VCN1288"/>
      <c r="VCO1288"/>
      <c r="VCP1288"/>
      <c r="VCQ1288"/>
      <c r="VCR1288"/>
      <c r="VCS1288"/>
      <c r="VCT1288"/>
      <c r="VCU1288"/>
      <c r="VCV1288"/>
      <c r="VCW1288"/>
      <c r="VCX1288"/>
      <c r="VCY1288"/>
      <c r="VCZ1288"/>
      <c r="VDA1288"/>
      <c r="VDB1288"/>
      <c r="VDC1288"/>
      <c r="VDD1288"/>
      <c r="VDE1288"/>
      <c r="VDF1288"/>
      <c r="VDG1288"/>
      <c r="VDH1288"/>
      <c r="VDI1288"/>
      <c r="VDJ1288"/>
      <c r="VDK1288"/>
      <c r="VDL1288"/>
      <c r="VDM1288"/>
      <c r="VDN1288"/>
      <c r="VDO1288"/>
      <c r="VDP1288"/>
      <c r="VDQ1288"/>
      <c r="VDR1288"/>
      <c r="VDS1288"/>
      <c r="VDT1288"/>
      <c r="VDU1288"/>
      <c r="VDV1288"/>
      <c r="VDW1288"/>
      <c r="VDX1288"/>
      <c r="VDY1288"/>
      <c r="VDZ1288"/>
      <c r="VEA1288"/>
      <c r="VEB1288"/>
      <c r="VEC1288"/>
      <c r="VED1288"/>
      <c r="VEE1288"/>
      <c r="VEF1288"/>
      <c r="VEG1288"/>
      <c r="VEH1288"/>
      <c r="VEI1288"/>
      <c r="VEJ1288"/>
      <c r="VEK1288"/>
      <c r="VEL1288"/>
      <c r="VEM1288"/>
      <c r="VEN1288"/>
      <c r="VEO1288"/>
      <c r="VEP1288"/>
      <c r="VEQ1288"/>
      <c r="VER1288"/>
      <c r="VES1288"/>
      <c r="VET1288"/>
      <c r="VEU1288"/>
      <c r="VEV1288"/>
      <c r="VEW1288"/>
      <c r="VEX1288"/>
      <c r="VEY1288"/>
      <c r="VEZ1288"/>
      <c r="VFA1288"/>
      <c r="VFB1288"/>
      <c r="VFC1288"/>
      <c r="VFD1288"/>
      <c r="VFE1288"/>
      <c r="VFF1288"/>
      <c r="VFG1288"/>
      <c r="VFH1288"/>
      <c r="VFI1288"/>
      <c r="VFJ1288"/>
      <c r="VFK1288"/>
      <c r="VFL1288"/>
      <c r="VFM1288"/>
      <c r="VFN1288"/>
      <c r="VFO1288"/>
      <c r="VFP1288"/>
      <c r="VFQ1288"/>
      <c r="VFR1288"/>
      <c r="VFS1288"/>
      <c r="VFT1288"/>
      <c r="VFU1288"/>
      <c r="VFV1288"/>
      <c r="VFW1288"/>
      <c r="VFX1288"/>
      <c r="VFY1288"/>
      <c r="VFZ1288"/>
      <c r="VGA1288"/>
      <c r="VGB1288"/>
      <c r="VGC1288"/>
      <c r="VGD1288"/>
      <c r="VGE1288"/>
      <c r="VGF1288"/>
      <c r="VGG1288"/>
      <c r="VGH1288"/>
      <c r="VGI1288"/>
      <c r="VGJ1288"/>
      <c r="VGK1288"/>
      <c r="VGL1288"/>
      <c r="VGM1288"/>
      <c r="VGN1288"/>
      <c r="VGO1288"/>
      <c r="VGP1288"/>
      <c r="VGQ1288"/>
      <c r="VGR1288"/>
      <c r="VGS1288"/>
      <c r="VGT1288"/>
      <c r="VGU1288"/>
      <c r="VGV1288"/>
      <c r="VGW1288"/>
      <c r="VGX1288"/>
      <c r="VGY1288"/>
      <c r="VGZ1288"/>
      <c r="VHA1288"/>
      <c r="VHB1288"/>
      <c r="VHC1288"/>
      <c r="VHD1288"/>
      <c r="VHE1288"/>
      <c r="VHF1288"/>
      <c r="VHG1288"/>
      <c r="VHH1288"/>
      <c r="VHI1288"/>
      <c r="VHJ1288"/>
      <c r="VHK1288"/>
      <c r="VHL1288"/>
      <c r="VHM1288"/>
      <c r="VHN1288"/>
      <c r="VHO1288"/>
      <c r="VHP1288"/>
      <c r="VHQ1288"/>
      <c r="VHR1288"/>
      <c r="VHS1288"/>
      <c r="VHT1288"/>
      <c r="VHU1288"/>
      <c r="VHV1288"/>
      <c r="VHW1288"/>
      <c r="VHX1288"/>
      <c r="VHY1288"/>
      <c r="VHZ1288"/>
      <c r="VIA1288"/>
      <c r="VIB1288"/>
      <c r="VIC1288"/>
      <c r="VID1288"/>
      <c r="VIE1288"/>
      <c r="VIF1288"/>
      <c r="VIG1288"/>
      <c r="VIH1288"/>
      <c r="VII1288"/>
      <c r="VIJ1288"/>
      <c r="VIK1288"/>
      <c r="VIL1288"/>
      <c r="VIM1288"/>
      <c r="VIN1288"/>
      <c r="VIO1288"/>
      <c r="VIP1288"/>
      <c r="VIQ1288"/>
      <c r="VIR1288"/>
      <c r="VIS1288"/>
      <c r="VIT1288"/>
      <c r="VIU1288"/>
      <c r="VIV1288"/>
      <c r="VIW1288"/>
      <c r="VIX1288"/>
      <c r="VIY1288"/>
      <c r="VIZ1288"/>
      <c r="VJA1288"/>
      <c r="VJB1288"/>
      <c r="VJC1288"/>
      <c r="VJD1288"/>
      <c r="VJE1288"/>
      <c r="VJF1288"/>
      <c r="VJG1288"/>
      <c r="VJH1288"/>
      <c r="VJI1288"/>
      <c r="VJJ1288"/>
      <c r="VJK1288"/>
      <c r="VJL1288"/>
      <c r="VJM1288"/>
      <c r="VJN1288"/>
      <c r="VJO1288"/>
      <c r="VJP1288"/>
      <c r="VJQ1288"/>
      <c r="VJR1288"/>
      <c r="VJS1288"/>
      <c r="VJT1288"/>
      <c r="VJU1288"/>
      <c r="VJV1288"/>
      <c r="VJW1288"/>
      <c r="VJX1288"/>
      <c r="VJY1288"/>
      <c r="VJZ1288"/>
      <c r="VKA1288"/>
      <c r="VKB1288"/>
      <c r="VKC1288"/>
      <c r="VKD1288"/>
      <c r="VKE1288"/>
      <c r="VKF1288"/>
      <c r="VKG1288"/>
      <c r="VKH1288"/>
      <c r="VKI1288"/>
      <c r="VKJ1288"/>
      <c r="VKK1288"/>
      <c r="VKL1288"/>
      <c r="VKM1288"/>
      <c r="VKN1288"/>
      <c r="VKO1288"/>
      <c r="VKP1288"/>
      <c r="VKQ1288"/>
      <c r="VKR1288"/>
      <c r="VKS1288"/>
      <c r="VKT1288"/>
      <c r="VKU1288"/>
      <c r="VKV1288"/>
      <c r="VKW1288"/>
      <c r="VKX1288"/>
      <c r="VKY1288"/>
      <c r="VKZ1288"/>
      <c r="VLA1288"/>
      <c r="VLB1288"/>
      <c r="VLC1288"/>
      <c r="VLD1288"/>
      <c r="VLE1288"/>
      <c r="VLF1288"/>
      <c r="VLG1288"/>
      <c r="VLH1288"/>
      <c r="VLI1288"/>
      <c r="VLJ1288"/>
      <c r="VLK1288"/>
      <c r="VLL1288"/>
      <c r="VLM1288"/>
      <c r="VLN1288"/>
      <c r="VLO1288"/>
      <c r="VLP1288"/>
      <c r="VLQ1288"/>
      <c r="VLR1288"/>
      <c r="VLS1288"/>
      <c r="VLT1288"/>
      <c r="VLU1288"/>
      <c r="VLV1288"/>
      <c r="VLW1288"/>
      <c r="VLX1288"/>
      <c r="VLY1288"/>
      <c r="VLZ1288"/>
      <c r="VMA1288"/>
      <c r="VMB1288"/>
      <c r="VMC1288"/>
      <c r="VMD1288"/>
      <c r="VME1288"/>
      <c r="VMF1288"/>
      <c r="VMG1288"/>
      <c r="VMH1288"/>
      <c r="VMI1288"/>
      <c r="VMJ1288"/>
      <c r="VMK1288"/>
      <c r="VML1288"/>
      <c r="VMM1288"/>
      <c r="VMN1288"/>
      <c r="VMO1288"/>
      <c r="VMP1288"/>
      <c r="VMQ1288"/>
      <c r="VMR1288"/>
      <c r="VMS1288"/>
      <c r="VMT1288"/>
      <c r="VMU1288"/>
      <c r="VMV1288"/>
      <c r="VMW1288"/>
      <c r="VMX1288"/>
      <c r="VMY1288"/>
      <c r="VMZ1288"/>
      <c r="VNA1288"/>
      <c r="VNB1288"/>
      <c r="VNC1288"/>
      <c r="VND1288"/>
      <c r="VNE1288"/>
      <c r="VNF1288"/>
      <c r="VNG1288"/>
      <c r="VNH1288"/>
      <c r="VNI1288"/>
      <c r="VNJ1288"/>
      <c r="VNK1288"/>
      <c r="VNL1288"/>
      <c r="VNM1288"/>
      <c r="VNN1288"/>
      <c r="VNO1288"/>
      <c r="VNP1288"/>
      <c r="VNQ1288"/>
      <c r="VNR1288"/>
      <c r="VNS1288"/>
      <c r="VNT1288"/>
      <c r="VNU1288"/>
      <c r="VNV1288"/>
      <c r="VNW1288"/>
      <c r="VNX1288"/>
      <c r="VNY1288"/>
      <c r="VNZ1288"/>
      <c r="VOA1288"/>
      <c r="VOB1288"/>
      <c r="VOC1288"/>
      <c r="VOD1288"/>
      <c r="VOE1288"/>
      <c r="VOF1288"/>
      <c r="VOG1288"/>
      <c r="VOH1288"/>
      <c r="VOI1288"/>
      <c r="VOJ1288"/>
      <c r="VOK1288"/>
      <c r="VOL1288"/>
      <c r="VOM1288"/>
      <c r="VON1288"/>
      <c r="VOO1288"/>
      <c r="VOP1288"/>
      <c r="VOQ1288"/>
      <c r="VOR1288"/>
      <c r="VOS1288"/>
      <c r="VOT1288"/>
      <c r="VOU1288"/>
      <c r="VOV1288"/>
      <c r="VOW1288"/>
      <c r="VOX1288"/>
      <c r="VOY1288"/>
      <c r="VOZ1288"/>
      <c r="VPA1288"/>
      <c r="VPB1288"/>
      <c r="VPC1288"/>
      <c r="VPD1288"/>
      <c r="VPE1288"/>
      <c r="VPF1288"/>
      <c r="VPG1288"/>
      <c r="VPH1288"/>
      <c r="VPI1288"/>
      <c r="VPJ1288"/>
      <c r="VPK1288"/>
      <c r="VPL1288"/>
      <c r="VPM1288"/>
      <c r="VPN1288"/>
      <c r="VPO1288"/>
      <c r="VPP1288"/>
      <c r="VPQ1288"/>
      <c r="VPR1288"/>
      <c r="VPS1288"/>
      <c r="VPT1288"/>
      <c r="VPU1288"/>
      <c r="VPV1288"/>
      <c r="VPW1288"/>
      <c r="VPX1288"/>
      <c r="VPY1288"/>
      <c r="VPZ1288"/>
      <c r="VQA1288"/>
      <c r="VQB1288"/>
      <c r="VQC1288"/>
      <c r="VQD1288"/>
      <c r="VQE1288"/>
      <c r="VQF1288"/>
      <c r="VQG1288"/>
      <c r="VQH1288"/>
      <c r="VQI1288"/>
      <c r="VQJ1288"/>
      <c r="VQK1288"/>
      <c r="VQL1288"/>
      <c r="VQM1288"/>
      <c r="VQN1288"/>
      <c r="VQO1288"/>
      <c r="VQP1288"/>
      <c r="VQQ1288"/>
      <c r="VQR1288"/>
      <c r="VQS1288"/>
      <c r="VQT1288"/>
      <c r="VQU1288"/>
      <c r="VQV1288"/>
      <c r="VQW1288"/>
      <c r="VQX1288"/>
      <c r="VQY1288"/>
      <c r="VQZ1288"/>
      <c r="VRA1288"/>
      <c r="VRB1288"/>
      <c r="VRC1288"/>
      <c r="VRD1288"/>
      <c r="VRE1288"/>
      <c r="VRF1288"/>
      <c r="VRG1288"/>
      <c r="VRH1288"/>
      <c r="VRI1288"/>
      <c r="VRJ1288"/>
      <c r="VRK1288"/>
      <c r="VRL1288"/>
      <c r="VRM1288"/>
      <c r="VRN1288"/>
      <c r="VRO1288"/>
      <c r="VRP1288"/>
      <c r="VRQ1288"/>
      <c r="VRR1288"/>
      <c r="VRS1288"/>
      <c r="VRT1288"/>
      <c r="VRU1288"/>
      <c r="VRV1288"/>
      <c r="VRW1288"/>
      <c r="VRX1288"/>
      <c r="VRY1288"/>
      <c r="VRZ1288"/>
      <c r="VSA1288"/>
      <c r="VSB1288"/>
      <c r="VSC1288"/>
      <c r="VSD1288"/>
      <c r="VSE1288"/>
      <c r="VSF1288"/>
      <c r="VSG1288"/>
      <c r="VSH1288"/>
      <c r="VSI1288"/>
      <c r="VSJ1288"/>
      <c r="VSK1288"/>
      <c r="VSL1288"/>
      <c r="VSM1288"/>
      <c r="VSN1288"/>
      <c r="VSO1288"/>
      <c r="VSP1288"/>
      <c r="VSQ1288"/>
      <c r="VSR1288"/>
      <c r="VSS1288"/>
      <c r="VST1288"/>
      <c r="VSU1288"/>
      <c r="VSV1288"/>
      <c r="VSW1288"/>
      <c r="VSX1288"/>
      <c r="VSY1288"/>
      <c r="VSZ1288"/>
      <c r="VTA1288"/>
      <c r="VTB1288"/>
      <c r="VTC1288"/>
      <c r="VTD1288"/>
      <c r="VTE1288"/>
      <c r="VTF1288"/>
      <c r="VTG1288"/>
      <c r="VTH1288"/>
      <c r="VTI1288"/>
      <c r="VTJ1288"/>
      <c r="VTK1288"/>
      <c r="VTL1288"/>
      <c r="VTM1288"/>
      <c r="VTN1288"/>
      <c r="VTO1288"/>
      <c r="VTP1288"/>
      <c r="VTQ1288"/>
      <c r="VTR1288"/>
      <c r="VTS1288"/>
      <c r="VTT1288"/>
      <c r="VTU1288"/>
      <c r="VTV1288"/>
      <c r="VTW1288"/>
      <c r="VTX1288"/>
      <c r="VTY1288"/>
      <c r="VTZ1288"/>
      <c r="VUA1288"/>
      <c r="VUB1288"/>
      <c r="VUC1288"/>
      <c r="VUD1288"/>
      <c r="VUE1288"/>
      <c r="VUF1288"/>
      <c r="VUG1288"/>
      <c r="VUH1288"/>
      <c r="VUI1288"/>
      <c r="VUJ1288"/>
      <c r="VUK1288"/>
      <c r="VUL1288"/>
      <c r="VUM1288"/>
      <c r="VUN1288"/>
      <c r="VUO1288"/>
      <c r="VUP1288"/>
      <c r="VUQ1288"/>
      <c r="VUR1288"/>
      <c r="VUS1288"/>
      <c r="VUT1288"/>
      <c r="VUU1288"/>
      <c r="VUV1288"/>
      <c r="VUW1288"/>
      <c r="VUX1288"/>
      <c r="VUY1288"/>
      <c r="VUZ1288"/>
      <c r="VVA1288"/>
      <c r="VVB1288"/>
      <c r="VVC1288"/>
      <c r="VVD1288"/>
      <c r="VVE1288"/>
      <c r="VVF1288"/>
      <c r="VVG1288"/>
      <c r="VVH1288"/>
      <c r="VVI1288"/>
      <c r="VVJ1288"/>
      <c r="VVK1288"/>
      <c r="VVL1288"/>
      <c r="VVM1288"/>
      <c r="VVN1288"/>
      <c r="VVO1288"/>
      <c r="VVP1288"/>
      <c r="VVQ1288"/>
      <c r="VVR1288"/>
      <c r="VVS1288"/>
      <c r="VVT1288"/>
      <c r="VVU1288"/>
      <c r="VVV1288"/>
      <c r="VVW1288"/>
      <c r="VVX1288"/>
      <c r="VVY1288"/>
      <c r="VVZ1288"/>
      <c r="VWA1288"/>
      <c r="VWB1288"/>
      <c r="VWC1288"/>
      <c r="VWD1288"/>
      <c r="VWE1288"/>
      <c r="VWF1288"/>
      <c r="VWG1288"/>
      <c r="VWH1288"/>
      <c r="VWI1288"/>
      <c r="VWJ1288"/>
      <c r="VWK1288"/>
      <c r="VWL1288"/>
      <c r="VWM1288"/>
      <c r="VWN1288"/>
      <c r="VWO1288"/>
      <c r="VWP1288"/>
      <c r="VWQ1288"/>
      <c r="VWR1288"/>
      <c r="VWS1288"/>
      <c r="VWT1288"/>
      <c r="VWU1288"/>
      <c r="VWV1288"/>
      <c r="VWW1288"/>
      <c r="VWX1288"/>
      <c r="VWY1288"/>
      <c r="VWZ1288"/>
      <c r="VXA1288"/>
      <c r="VXB1288"/>
      <c r="VXC1288"/>
      <c r="VXD1288"/>
      <c r="VXE1288"/>
      <c r="VXF1288"/>
      <c r="VXG1288"/>
      <c r="VXH1288"/>
      <c r="VXI1288"/>
      <c r="VXJ1288"/>
      <c r="VXK1288"/>
      <c r="VXL1288"/>
      <c r="VXM1288"/>
      <c r="VXN1288"/>
      <c r="VXO1288"/>
      <c r="VXP1288"/>
      <c r="VXQ1288"/>
      <c r="VXR1288"/>
      <c r="VXS1288"/>
      <c r="VXT1288"/>
      <c r="VXU1288"/>
      <c r="VXV1288"/>
      <c r="VXW1288"/>
      <c r="VXX1288"/>
      <c r="VXY1288"/>
      <c r="VXZ1288"/>
      <c r="VYA1288"/>
      <c r="VYB1288"/>
      <c r="VYC1288"/>
      <c r="VYD1288"/>
      <c r="VYE1288"/>
      <c r="VYF1288"/>
      <c r="VYG1288"/>
      <c r="VYH1288"/>
      <c r="VYI1288"/>
      <c r="VYJ1288"/>
      <c r="VYK1288"/>
      <c r="VYL1288"/>
      <c r="VYM1288"/>
      <c r="VYN1288"/>
      <c r="VYO1288"/>
      <c r="VYP1288"/>
      <c r="VYQ1288"/>
      <c r="VYR1288"/>
      <c r="VYS1288"/>
      <c r="VYT1288"/>
      <c r="VYU1288"/>
      <c r="VYV1288"/>
      <c r="VYW1288"/>
      <c r="VYX1288"/>
      <c r="VYY1288"/>
      <c r="VYZ1288"/>
      <c r="VZA1288"/>
      <c r="VZB1288"/>
      <c r="VZC1288"/>
      <c r="VZD1288"/>
      <c r="VZE1288"/>
      <c r="VZF1288"/>
      <c r="VZG1288"/>
      <c r="VZH1288"/>
      <c r="VZI1288"/>
      <c r="VZJ1288"/>
      <c r="VZK1288"/>
      <c r="VZL1288"/>
      <c r="VZM1288"/>
      <c r="VZN1288"/>
      <c r="VZO1288"/>
      <c r="VZP1288"/>
      <c r="VZQ1288"/>
      <c r="VZR1288"/>
      <c r="VZS1288"/>
      <c r="VZT1288"/>
      <c r="VZU1288"/>
      <c r="VZV1288"/>
      <c r="VZW1288"/>
      <c r="VZX1288"/>
      <c r="VZY1288"/>
      <c r="VZZ1288"/>
      <c r="WAA1288"/>
      <c r="WAB1288"/>
      <c r="WAC1288"/>
      <c r="WAD1288"/>
      <c r="WAE1288"/>
      <c r="WAF1288"/>
      <c r="WAG1288"/>
      <c r="WAH1288"/>
      <c r="WAI1288"/>
      <c r="WAJ1288"/>
      <c r="WAK1288"/>
      <c r="WAL1288"/>
      <c r="WAM1288"/>
      <c r="WAN1288"/>
      <c r="WAO1288"/>
      <c r="WAP1288"/>
      <c r="WAQ1288"/>
      <c r="WAR1288"/>
      <c r="WAS1288"/>
      <c r="WAT1288"/>
      <c r="WAU1288"/>
      <c r="WAV1288"/>
      <c r="WAW1288"/>
      <c r="WAX1288"/>
      <c r="WAY1288"/>
      <c r="WAZ1288"/>
      <c r="WBA1288"/>
      <c r="WBB1288"/>
      <c r="WBC1288"/>
      <c r="WBD1288"/>
      <c r="WBE1288"/>
      <c r="WBF1288"/>
      <c r="WBG1288"/>
      <c r="WBH1288"/>
      <c r="WBI1288"/>
      <c r="WBJ1288"/>
      <c r="WBK1288"/>
      <c r="WBL1288"/>
      <c r="WBM1288"/>
      <c r="WBN1288"/>
      <c r="WBO1288"/>
      <c r="WBP1288"/>
      <c r="WBQ1288"/>
      <c r="WBR1288"/>
      <c r="WBS1288"/>
      <c r="WBT1288"/>
      <c r="WBU1288"/>
      <c r="WBV1288"/>
      <c r="WBW1288"/>
      <c r="WBX1288"/>
      <c r="WBY1288"/>
      <c r="WBZ1288"/>
      <c r="WCA1288"/>
      <c r="WCB1288"/>
      <c r="WCC1288"/>
      <c r="WCD1288"/>
      <c r="WCE1288"/>
      <c r="WCF1288"/>
      <c r="WCG1288"/>
      <c r="WCH1288"/>
      <c r="WCI1288"/>
      <c r="WCJ1288"/>
      <c r="WCK1288"/>
      <c r="WCL1288"/>
      <c r="WCM1288"/>
      <c r="WCN1288"/>
      <c r="WCO1288"/>
      <c r="WCP1288"/>
      <c r="WCQ1288"/>
      <c r="WCR1288"/>
      <c r="WCS1288"/>
      <c r="WCT1288"/>
      <c r="WCU1288"/>
      <c r="WCV1288"/>
      <c r="WCW1288"/>
      <c r="WCX1288"/>
      <c r="WCY1288"/>
      <c r="WCZ1288"/>
      <c r="WDA1288"/>
      <c r="WDB1288"/>
      <c r="WDC1288"/>
      <c r="WDD1288"/>
      <c r="WDE1288"/>
      <c r="WDF1288"/>
      <c r="WDG1288"/>
      <c r="WDH1288"/>
      <c r="WDI1288"/>
      <c r="WDJ1288"/>
      <c r="WDK1288"/>
      <c r="WDL1288"/>
      <c r="WDM1288"/>
      <c r="WDN1288"/>
      <c r="WDO1288"/>
      <c r="WDP1288"/>
      <c r="WDQ1288"/>
      <c r="WDR1288"/>
      <c r="WDS1288"/>
      <c r="WDT1288"/>
      <c r="WDU1288"/>
      <c r="WDV1288"/>
      <c r="WDW1288"/>
      <c r="WDX1288"/>
      <c r="WDY1288"/>
      <c r="WDZ1288"/>
      <c r="WEA1288"/>
      <c r="WEB1288"/>
      <c r="WEC1288"/>
      <c r="WED1288"/>
      <c r="WEE1288"/>
      <c r="WEF1288"/>
      <c r="WEG1288"/>
      <c r="WEH1288"/>
      <c r="WEI1288"/>
      <c r="WEJ1288"/>
      <c r="WEK1288"/>
      <c r="WEL1288"/>
      <c r="WEM1288"/>
      <c r="WEN1288"/>
      <c r="WEO1288"/>
      <c r="WEP1288"/>
      <c r="WEQ1288"/>
      <c r="WER1288"/>
      <c r="WES1288"/>
      <c r="WET1288"/>
      <c r="WEU1288"/>
      <c r="WEV1288"/>
      <c r="WEW1288"/>
      <c r="WEX1288"/>
      <c r="WEY1288"/>
      <c r="WEZ1288"/>
      <c r="WFA1288"/>
      <c r="WFB1288"/>
      <c r="WFC1288"/>
      <c r="WFD1288"/>
      <c r="WFE1288"/>
      <c r="WFF1288"/>
      <c r="WFG1288"/>
      <c r="WFH1288"/>
      <c r="WFI1288"/>
      <c r="WFJ1288"/>
      <c r="WFK1288"/>
      <c r="WFL1288"/>
      <c r="WFM1288"/>
      <c r="WFN1288"/>
      <c r="WFO1288"/>
      <c r="WFP1288"/>
      <c r="WFQ1288"/>
      <c r="WFR1288"/>
      <c r="WFS1288"/>
      <c r="WFT1288"/>
      <c r="WFU1288"/>
      <c r="WFV1288"/>
      <c r="WFW1288"/>
      <c r="WFX1288"/>
      <c r="WFY1288"/>
      <c r="WFZ1288"/>
      <c r="WGA1288"/>
      <c r="WGB1288"/>
      <c r="WGC1288"/>
      <c r="WGD1288"/>
      <c r="WGE1288"/>
      <c r="WGF1288"/>
      <c r="WGG1288"/>
      <c r="WGH1288"/>
      <c r="WGI1288"/>
      <c r="WGJ1288"/>
      <c r="WGK1288"/>
      <c r="WGL1288"/>
      <c r="WGM1288"/>
      <c r="WGN1288"/>
      <c r="WGO1288"/>
      <c r="WGP1288"/>
      <c r="WGQ1288"/>
      <c r="WGR1288"/>
      <c r="WGS1288"/>
      <c r="WGT1288"/>
      <c r="WGU1288"/>
      <c r="WGV1288"/>
      <c r="WGW1288"/>
      <c r="WGX1288"/>
      <c r="WGY1288"/>
      <c r="WGZ1288"/>
      <c r="WHA1288"/>
      <c r="WHB1288"/>
      <c r="WHC1288"/>
      <c r="WHD1288"/>
      <c r="WHE1288"/>
      <c r="WHF1288"/>
      <c r="WHG1288"/>
      <c r="WHH1288"/>
      <c r="WHI1288"/>
      <c r="WHJ1288"/>
      <c r="WHK1288"/>
      <c r="WHL1288"/>
      <c r="WHM1288"/>
      <c r="WHN1288"/>
      <c r="WHO1288"/>
      <c r="WHP1288"/>
      <c r="WHQ1288"/>
      <c r="WHR1288"/>
      <c r="WHS1288"/>
      <c r="WHT1288"/>
      <c r="WHU1288"/>
      <c r="WHV1288"/>
      <c r="WHW1288"/>
      <c r="WHX1288"/>
      <c r="WHY1288"/>
      <c r="WHZ1288"/>
      <c r="WIA1288"/>
      <c r="WIB1288"/>
      <c r="WIC1288"/>
      <c r="WID1288"/>
      <c r="WIE1288"/>
      <c r="WIF1288"/>
      <c r="WIG1288"/>
      <c r="WIH1288"/>
      <c r="WII1288"/>
      <c r="WIJ1288"/>
      <c r="WIK1288"/>
      <c r="WIL1288"/>
      <c r="WIM1288"/>
      <c r="WIN1288"/>
      <c r="WIO1288"/>
      <c r="WIP1288"/>
      <c r="WIQ1288"/>
      <c r="WIR1288"/>
      <c r="WIS1288"/>
      <c r="WIT1288"/>
      <c r="WIU1288"/>
      <c r="WIV1288"/>
      <c r="WIW1288"/>
      <c r="WIX1288"/>
      <c r="WIY1288"/>
      <c r="WIZ1288"/>
      <c r="WJA1288"/>
      <c r="WJB1288"/>
      <c r="WJC1288"/>
      <c r="WJD1288"/>
      <c r="WJE1288"/>
      <c r="WJF1288"/>
      <c r="WJG1288"/>
      <c r="WJH1288"/>
      <c r="WJI1288"/>
      <c r="WJJ1288"/>
      <c r="WJK1288"/>
      <c r="WJL1288"/>
      <c r="WJM1288"/>
      <c r="WJN1288"/>
      <c r="WJO1288"/>
      <c r="WJP1288"/>
      <c r="WJQ1288"/>
      <c r="WJR1288"/>
      <c r="WJS1288"/>
      <c r="WJT1288"/>
      <c r="WJU1288"/>
      <c r="WJV1288"/>
      <c r="WJW1288"/>
      <c r="WJX1288"/>
      <c r="WJY1288"/>
      <c r="WJZ1288"/>
      <c r="WKA1288"/>
      <c r="WKB1288"/>
      <c r="WKC1288"/>
      <c r="WKD1288"/>
      <c r="WKE1288"/>
      <c r="WKF1288"/>
      <c r="WKG1288"/>
      <c r="WKH1288"/>
      <c r="WKI1288"/>
      <c r="WKJ1288"/>
      <c r="WKK1288"/>
      <c r="WKL1288"/>
      <c r="WKM1288"/>
      <c r="WKN1288"/>
      <c r="WKO1288"/>
      <c r="WKP1288"/>
      <c r="WKQ1288"/>
      <c r="WKR1288"/>
      <c r="WKS1288"/>
      <c r="WKT1288"/>
      <c r="WKU1288"/>
      <c r="WKV1288"/>
      <c r="WKW1288"/>
      <c r="WKX1288"/>
      <c r="WKY1288"/>
      <c r="WKZ1288"/>
      <c r="WLA1288"/>
      <c r="WLB1288"/>
      <c r="WLC1288"/>
      <c r="WLD1288"/>
      <c r="WLE1288"/>
      <c r="WLF1288"/>
      <c r="WLG1288"/>
      <c r="WLH1288"/>
      <c r="WLI1288"/>
      <c r="WLJ1288"/>
      <c r="WLK1288"/>
      <c r="WLL1288"/>
      <c r="WLM1288"/>
      <c r="WLN1288"/>
      <c r="WLO1288"/>
      <c r="WLP1288"/>
      <c r="WLQ1288"/>
      <c r="WLR1288"/>
      <c r="WLS1288"/>
      <c r="WLT1288"/>
      <c r="WLU1288"/>
      <c r="WLV1288"/>
      <c r="WLW1288"/>
      <c r="WLX1288"/>
      <c r="WLY1288"/>
      <c r="WLZ1288"/>
      <c r="WMA1288"/>
      <c r="WMB1288"/>
      <c r="WMC1288"/>
      <c r="WMD1288"/>
      <c r="WME1288"/>
      <c r="WMF1288"/>
      <c r="WMG1288"/>
      <c r="WMH1288"/>
      <c r="WMI1288"/>
      <c r="WMJ1288"/>
      <c r="WMK1288"/>
      <c r="WML1288"/>
      <c r="WMM1288"/>
      <c r="WMN1288"/>
      <c r="WMO1288"/>
      <c r="WMP1288"/>
      <c r="WMQ1288"/>
      <c r="WMR1288"/>
      <c r="WMS1288"/>
      <c r="WMT1288"/>
      <c r="WMU1288"/>
      <c r="WMV1288"/>
      <c r="WMW1288"/>
      <c r="WMX1288"/>
      <c r="WMY1288"/>
      <c r="WMZ1288"/>
      <c r="WNA1288"/>
      <c r="WNB1288"/>
      <c r="WNC1288"/>
      <c r="WND1288"/>
      <c r="WNE1288"/>
      <c r="WNF1288"/>
      <c r="WNG1288"/>
      <c r="WNH1288"/>
      <c r="WNI1288"/>
      <c r="WNJ1288"/>
      <c r="WNK1288"/>
      <c r="WNL1288"/>
      <c r="WNM1288"/>
      <c r="WNN1288"/>
      <c r="WNO1288"/>
      <c r="WNP1288"/>
      <c r="WNQ1288"/>
      <c r="WNR1288"/>
      <c r="WNS1288"/>
      <c r="WNT1288"/>
      <c r="WNU1288"/>
      <c r="WNV1288"/>
      <c r="WNW1288"/>
      <c r="WNX1288"/>
      <c r="WNY1288"/>
      <c r="WNZ1288"/>
      <c r="WOA1288"/>
      <c r="WOB1288"/>
      <c r="WOC1288"/>
      <c r="WOD1288"/>
      <c r="WOE1288"/>
      <c r="WOF1288"/>
      <c r="WOG1288"/>
      <c r="WOH1288"/>
      <c r="WOI1288"/>
      <c r="WOJ1288"/>
      <c r="WOK1288"/>
      <c r="WOL1288"/>
      <c r="WOM1288"/>
      <c r="WON1288"/>
      <c r="WOO1288"/>
      <c r="WOP1288"/>
      <c r="WOQ1288"/>
      <c r="WOR1288"/>
      <c r="WOS1288"/>
      <c r="WOT1288"/>
      <c r="WOU1288"/>
      <c r="WOV1288"/>
      <c r="WOW1288"/>
      <c r="WOX1288"/>
      <c r="WOY1288"/>
      <c r="WOZ1288"/>
      <c r="WPA1288"/>
      <c r="WPB1288"/>
      <c r="WPC1288"/>
      <c r="WPD1288"/>
      <c r="WPE1288"/>
      <c r="WPF1288"/>
      <c r="WPG1288"/>
      <c r="WPH1288"/>
      <c r="WPI1288"/>
      <c r="WPJ1288"/>
      <c r="WPK1288"/>
      <c r="WPL1288"/>
      <c r="WPM1288"/>
      <c r="WPN1288"/>
      <c r="WPO1288"/>
      <c r="WPP1288"/>
      <c r="WPQ1288"/>
      <c r="WPR1288"/>
      <c r="WPS1288"/>
      <c r="WPT1288"/>
      <c r="WPU1288"/>
      <c r="WPV1288"/>
      <c r="WPW1288"/>
      <c r="WPX1288"/>
      <c r="WPY1288"/>
      <c r="WPZ1288"/>
      <c r="WQA1288"/>
      <c r="WQB1288"/>
      <c r="WQC1288"/>
      <c r="WQD1288"/>
      <c r="WQE1288"/>
      <c r="WQF1288"/>
      <c r="WQG1288"/>
      <c r="WQH1288"/>
      <c r="WQI1288"/>
      <c r="WQJ1288"/>
      <c r="WQK1288"/>
      <c r="WQL1288"/>
      <c r="WQM1288"/>
      <c r="WQN1288"/>
      <c r="WQO1288"/>
      <c r="WQP1288"/>
      <c r="WQQ1288"/>
      <c r="WQR1288"/>
      <c r="WQS1288"/>
      <c r="WQT1288"/>
      <c r="WQU1288"/>
      <c r="WQV1288"/>
      <c r="WQW1288"/>
      <c r="WQX1288"/>
      <c r="WQY1288"/>
      <c r="WQZ1288"/>
      <c r="WRA1288"/>
      <c r="WRB1288"/>
      <c r="WRC1288"/>
      <c r="WRD1288"/>
      <c r="WRE1288"/>
      <c r="WRF1288"/>
      <c r="WRG1288"/>
      <c r="WRH1288"/>
      <c r="WRI1288"/>
      <c r="WRJ1288"/>
      <c r="WRK1288"/>
      <c r="WRL1288"/>
      <c r="WRM1288"/>
      <c r="WRN1288"/>
      <c r="WRO1288"/>
      <c r="WRP1288"/>
      <c r="WRQ1288"/>
      <c r="WRR1288"/>
      <c r="WRS1288"/>
      <c r="WRT1288"/>
      <c r="WRU1288"/>
      <c r="WRV1288"/>
      <c r="WRW1288"/>
      <c r="WRX1288"/>
      <c r="WRY1288"/>
      <c r="WRZ1288"/>
      <c r="WSA1288"/>
      <c r="WSB1288"/>
      <c r="WSC1288"/>
      <c r="WSD1288"/>
      <c r="WSE1288"/>
      <c r="WSF1288"/>
      <c r="WSG1288"/>
      <c r="WSH1288"/>
      <c r="WSI1288"/>
      <c r="WSJ1288"/>
      <c r="WSK1288"/>
      <c r="WSL1288"/>
      <c r="WSM1288"/>
      <c r="WSN1288"/>
      <c r="WSO1288"/>
      <c r="WSP1288"/>
      <c r="WSQ1288"/>
      <c r="WSR1288"/>
      <c r="WSS1288"/>
      <c r="WST1288"/>
      <c r="WSU1288"/>
      <c r="WSV1288"/>
      <c r="WSW1288"/>
      <c r="WSX1288"/>
      <c r="WSY1288"/>
      <c r="WSZ1288"/>
      <c r="WTA1288"/>
      <c r="WTB1288"/>
      <c r="WTC1288"/>
      <c r="WTD1288"/>
      <c r="WTE1288"/>
      <c r="WTF1288"/>
      <c r="WTG1288"/>
      <c r="WTH1288"/>
      <c r="WTI1288"/>
      <c r="WTJ1288"/>
      <c r="WTK1288"/>
      <c r="WTL1288"/>
      <c r="WTM1288"/>
      <c r="WTN1288"/>
      <c r="WTO1288"/>
      <c r="WTP1288"/>
      <c r="WTQ1288"/>
      <c r="WTR1288"/>
      <c r="WTS1288"/>
      <c r="WTT1288"/>
      <c r="WTU1288"/>
      <c r="WTV1288"/>
      <c r="WTW1288"/>
      <c r="WTX1288"/>
      <c r="WTY1288"/>
      <c r="WTZ1288"/>
      <c r="WUA1288"/>
      <c r="WUB1288"/>
      <c r="WUC1288"/>
      <c r="WUD1288"/>
      <c r="WUE1288"/>
      <c r="WUF1288"/>
      <c r="WUG1288"/>
      <c r="WUH1288"/>
      <c r="WUI1288"/>
      <c r="WUJ1288"/>
      <c r="WUK1288"/>
      <c r="WUL1288"/>
      <c r="WUM1288"/>
      <c r="WUN1288"/>
      <c r="WUO1288"/>
      <c r="WUP1288"/>
      <c r="WUQ1288"/>
      <c r="WUR1288"/>
      <c r="WUS1288"/>
      <c r="WUT1288"/>
      <c r="WUU1288"/>
      <c r="WUV1288"/>
      <c r="WUW1288"/>
      <c r="WUX1288"/>
      <c r="WUY1288"/>
      <c r="WUZ1288"/>
      <c r="WVA1288"/>
      <c r="WVB1288"/>
      <c r="WVC1288"/>
      <c r="WVD1288"/>
      <c r="WVE1288"/>
      <c r="WVF1288"/>
      <c r="WVG1288"/>
      <c r="WVH1288"/>
      <c r="WVI1288"/>
      <c r="WVJ1288"/>
      <c r="WVK1288"/>
      <c r="WVL1288"/>
      <c r="WVM1288"/>
      <c r="WVN1288"/>
      <c r="WVO1288"/>
      <c r="WVP1288"/>
      <c r="WVQ1288"/>
      <c r="WVR1288"/>
      <c r="WVS1288"/>
      <c r="WVT1288"/>
      <c r="WVU1288"/>
      <c r="WVV1288"/>
      <c r="WVW1288"/>
      <c r="WVX1288"/>
      <c r="WVY1288"/>
      <c r="WVZ1288"/>
      <c r="WWA1288"/>
      <c r="WWB1288"/>
      <c r="WWC1288"/>
      <c r="WWD1288"/>
      <c r="WWE1288"/>
      <c r="WWF1288"/>
      <c r="WWG1288"/>
      <c r="WWH1288"/>
      <c r="WWI1288"/>
      <c r="WWJ1288"/>
      <c r="WWK1288"/>
      <c r="WWL1288"/>
      <c r="WWM1288"/>
      <c r="WWN1288"/>
      <c r="WWO1288"/>
      <c r="WWP1288"/>
      <c r="WWQ1288"/>
      <c r="WWR1288"/>
      <c r="WWS1288"/>
      <c r="WWT1288"/>
      <c r="WWU1288"/>
      <c r="WWV1288"/>
      <c r="WWW1288"/>
      <c r="WWX1288"/>
      <c r="WWY1288"/>
      <c r="WWZ1288"/>
      <c r="WXA1288"/>
      <c r="WXB1288"/>
      <c r="WXC1288"/>
      <c r="WXD1288"/>
      <c r="WXE1288"/>
      <c r="WXF1288"/>
      <c r="WXG1288"/>
      <c r="WXH1288"/>
      <c r="WXI1288"/>
      <c r="WXJ1288"/>
      <c r="WXK1288"/>
      <c r="WXL1288"/>
      <c r="WXM1288"/>
      <c r="WXN1288"/>
      <c r="WXO1288"/>
      <c r="WXP1288"/>
      <c r="WXQ1288"/>
      <c r="WXR1288"/>
      <c r="WXS1288"/>
      <c r="WXT1288"/>
      <c r="WXU1288"/>
      <c r="WXV1288"/>
      <c r="WXW1288"/>
      <c r="WXX1288"/>
      <c r="WXY1288"/>
      <c r="WXZ1288"/>
      <c r="WYA1288"/>
      <c r="WYB1288"/>
      <c r="WYC1288"/>
      <c r="WYD1288"/>
      <c r="WYE1288"/>
      <c r="WYF1288"/>
      <c r="WYG1288"/>
      <c r="WYH1288"/>
      <c r="WYI1288"/>
      <c r="WYJ1288"/>
      <c r="WYK1288"/>
      <c r="WYL1288"/>
      <c r="WYM1288"/>
      <c r="WYN1288"/>
      <c r="WYO1288"/>
      <c r="WYP1288"/>
      <c r="WYQ1288"/>
      <c r="WYR1288"/>
      <c r="WYS1288"/>
      <c r="WYT1288"/>
      <c r="WYU1288"/>
      <c r="WYV1288"/>
      <c r="WYW1288"/>
      <c r="WYX1288"/>
      <c r="WYY1288"/>
      <c r="WYZ1288"/>
      <c r="WZA1288"/>
      <c r="WZB1288"/>
      <c r="WZC1288"/>
      <c r="WZD1288"/>
      <c r="WZE1288"/>
      <c r="WZF1288"/>
      <c r="WZG1288"/>
      <c r="WZH1288"/>
      <c r="WZI1288"/>
      <c r="WZJ1288"/>
      <c r="WZK1288"/>
      <c r="WZL1288"/>
      <c r="WZM1288"/>
      <c r="WZN1288"/>
      <c r="WZO1288"/>
      <c r="WZP1288"/>
      <c r="WZQ1288"/>
      <c r="WZR1288"/>
      <c r="WZS1288"/>
      <c r="WZT1288"/>
      <c r="WZU1288"/>
      <c r="WZV1288"/>
      <c r="WZW1288"/>
      <c r="WZX1288"/>
      <c r="WZY1288"/>
      <c r="WZZ1288"/>
      <c r="XAA1288"/>
      <c r="XAB1288"/>
      <c r="XAC1288"/>
      <c r="XAD1288"/>
      <c r="XAE1288"/>
      <c r="XAF1288"/>
      <c r="XAG1288"/>
      <c r="XAH1288"/>
      <c r="XAI1288"/>
      <c r="XAJ1288"/>
      <c r="XAK1288"/>
      <c r="XAL1288"/>
      <c r="XAM1288"/>
      <c r="XAN1288"/>
      <c r="XAO1288"/>
      <c r="XAP1288"/>
      <c r="XAQ1288"/>
      <c r="XAR1288"/>
      <c r="XAS1288"/>
      <c r="XAT1288"/>
      <c r="XAU1288"/>
      <c r="XAV1288"/>
      <c r="XAW1288"/>
      <c r="XAX1288"/>
      <c r="XAY1288"/>
      <c r="XAZ1288"/>
      <c r="XBA1288"/>
      <c r="XBB1288"/>
      <c r="XBC1288"/>
      <c r="XBD1288"/>
      <c r="XBE1288"/>
      <c r="XBF1288"/>
      <c r="XBG1288"/>
      <c r="XBH1288"/>
      <c r="XBI1288"/>
      <c r="XBJ1288"/>
      <c r="XBK1288"/>
      <c r="XBL1288"/>
      <c r="XBM1288"/>
      <c r="XBN1288"/>
      <c r="XBO1288"/>
      <c r="XBP1288"/>
      <c r="XBQ1288"/>
      <c r="XBR1288"/>
      <c r="XBS1288"/>
      <c r="XBT1288"/>
      <c r="XBU1288"/>
      <c r="XBV1288"/>
      <c r="XBW1288"/>
      <c r="XBX1288"/>
      <c r="XBY1288"/>
      <c r="XBZ1288"/>
      <c r="XCA1288"/>
      <c r="XCB1288"/>
      <c r="XCC1288"/>
      <c r="XCD1288"/>
      <c r="XCE1288"/>
      <c r="XCF1288"/>
      <c r="XCG1288"/>
      <c r="XCH1288"/>
      <c r="XCI1288"/>
      <c r="XCJ1288"/>
      <c r="XCK1288"/>
      <c r="XCL1288"/>
      <c r="XCM1288"/>
      <c r="XCN1288"/>
      <c r="XCO1288"/>
      <c r="XCP1288"/>
      <c r="XCQ1288"/>
      <c r="XCR1288"/>
      <c r="XCS1288"/>
      <c r="XCT1288"/>
      <c r="XCU1288"/>
      <c r="XCV1288"/>
      <c r="XCW1288"/>
      <c r="XCX1288"/>
      <c r="XCY1288"/>
      <c r="XCZ1288"/>
      <c r="XDA1288"/>
      <c r="XDB1288"/>
      <c r="XDC1288"/>
      <c r="XDD1288"/>
      <c r="XDE1288"/>
      <c r="XDF1288"/>
      <c r="XDG1288"/>
      <c r="XDH1288"/>
      <c r="XDI1288"/>
      <c r="XDJ1288"/>
      <c r="XDK1288"/>
      <c r="XDL1288"/>
      <c r="XDM1288"/>
      <c r="XDN1288"/>
      <c r="XDO1288"/>
      <c r="XDP1288"/>
      <c r="XDQ1288"/>
      <c r="XDR1288"/>
      <c r="XDS1288"/>
      <c r="XDT1288"/>
      <c r="XDU1288"/>
      <c r="XDV1288"/>
      <c r="XDW1288"/>
      <c r="XDX1288"/>
      <c r="XDY1288"/>
      <c r="XDZ1288"/>
      <c r="XEA1288"/>
      <c r="XEB1288"/>
      <c r="XEC1288"/>
      <c r="XED1288"/>
      <c r="XEE1288"/>
      <c r="XEF1288"/>
      <c r="XEG1288"/>
      <c r="XEH1288"/>
      <c r="XEI1288"/>
      <c r="XEJ1288"/>
      <c r="XEK1288"/>
      <c r="XEL1288"/>
      <c r="XEM1288"/>
      <c r="XEN1288"/>
      <c r="XEO1288"/>
      <c r="XEP1288"/>
      <c r="XEQ1288"/>
      <c r="XER1288"/>
      <c r="XES1288"/>
      <c r="XET1288"/>
      <c r="XEU1288"/>
      <c r="XEV1288"/>
      <c r="XEW1288"/>
      <c r="XEX1288"/>
      <c r="XEY1288"/>
      <c r="XEZ1288"/>
    </row>
    <row r="1289" spans="1:16380" hidden="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c r="HO1289"/>
      <c r="HP1289"/>
      <c r="HQ1289"/>
      <c r="HR1289"/>
      <c r="HS1289"/>
      <c r="HT1289"/>
      <c r="HU1289"/>
      <c r="HV1289"/>
      <c r="HW1289"/>
      <c r="HX1289"/>
      <c r="HY1289"/>
      <c r="HZ1289"/>
      <c r="IA1289"/>
      <c r="IB1289"/>
      <c r="IC1289"/>
      <c r="ID1289"/>
      <c r="IE1289"/>
      <c r="IF1289"/>
      <c r="IG1289"/>
      <c r="IH1289"/>
      <c r="II1289"/>
      <c r="IJ1289"/>
      <c r="IK1289"/>
      <c r="IL1289"/>
      <c r="IM1289"/>
      <c r="IN1289"/>
      <c r="IO1289"/>
      <c r="IP1289"/>
      <c r="IQ1289"/>
      <c r="IR1289"/>
      <c r="IS1289"/>
      <c r="IT1289"/>
      <c r="IU1289"/>
      <c r="IV1289"/>
      <c r="IW1289"/>
      <c r="IX1289"/>
      <c r="IY1289"/>
      <c r="IZ1289"/>
      <c r="JA1289"/>
      <c r="JB1289"/>
      <c r="JC1289"/>
      <c r="JD1289"/>
      <c r="JE1289"/>
      <c r="JF1289"/>
      <c r="JG1289"/>
      <c r="JH1289"/>
      <c r="JI1289"/>
      <c r="JJ1289"/>
      <c r="JK1289"/>
      <c r="JL1289"/>
      <c r="JM1289"/>
      <c r="JN1289"/>
      <c r="JO1289"/>
      <c r="JP1289"/>
      <c r="JQ1289"/>
      <c r="JR1289"/>
      <c r="JS1289"/>
      <c r="JT1289"/>
      <c r="JU1289"/>
      <c r="JV1289"/>
      <c r="JW1289"/>
      <c r="JX1289"/>
      <c r="JY1289"/>
      <c r="JZ1289"/>
      <c r="KA1289"/>
      <c r="KB1289"/>
      <c r="KC1289"/>
      <c r="KD1289"/>
      <c r="KE1289"/>
      <c r="KF1289"/>
      <c r="KG1289"/>
      <c r="KH1289"/>
      <c r="KI1289"/>
      <c r="KJ1289"/>
      <c r="KK1289"/>
      <c r="KL1289"/>
      <c r="KM1289"/>
      <c r="KN1289"/>
      <c r="KO1289"/>
      <c r="KP1289"/>
      <c r="KQ1289"/>
      <c r="KR1289"/>
      <c r="KS1289"/>
      <c r="KT1289"/>
      <c r="KU1289"/>
      <c r="KV1289"/>
      <c r="KW1289"/>
      <c r="KX1289"/>
      <c r="KY1289"/>
      <c r="KZ1289"/>
      <c r="LA1289"/>
      <c r="LB1289"/>
      <c r="LC1289"/>
      <c r="LD1289"/>
      <c r="LE1289"/>
      <c r="LF1289"/>
      <c r="LG1289"/>
      <c r="LH1289"/>
      <c r="LI1289"/>
      <c r="LJ1289"/>
      <c r="LK1289"/>
      <c r="LL1289"/>
      <c r="LM1289"/>
      <c r="LN1289"/>
      <c r="LO1289"/>
      <c r="LP1289"/>
      <c r="LQ1289"/>
      <c r="LR1289"/>
      <c r="LS1289"/>
      <c r="LT1289"/>
      <c r="LU1289"/>
      <c r="LV1289"/>
      <c r="LW1289"/>
      <c r="LX1289"/>
      <c r="LY1289"/>
      <c r="LZ1289"/>
      <c r="MA1289"/>
      <c r="MB1289"/>
      <c r="MC1289"/>
      <c r="MD1289"/>
      <c r="ME1289"/>
      <c r="MF1289"/>
      <c r="MG1289"/>
      <c r="MH1289"/>
      <c r="MI1289"/>
      <c r="MJ1289"/>
      <c r="MK1289"/>
      <c r="ML1289"/>
      <c r="MM1289"/>
      <c r="MN1289"/>
      <c r="MO1289"/>
      <c r="MP1289"/>
      <c r="MQ1289"/>
      <c r="MR1289"/>
      <c r="MS1289"/>
      <c r="MT1289"/>
      <c r="MU1289"/>
      <c r="MV1289"/>
      <c r="MW1289"/>
      <c r="MX1289"/>
      <c r="MY1289"/>
      <c r="MZ1289"/>
      <c r="NA1289"/>
      <c r="NB1289"/>
      <c r="NC1289"/>
      <c r="ND1289"/>
      <c r="NE1289"/>
      <c r="NF1289"/>
      <c r="NG1289"/>
      <c r="NH1289"/>
      <c r="NI1289"/>
      <c r="NJ1289"/>
      <c r="NK1289"/>
      <c r="NL1289"/>
      <c r="NM1289"/>
      <c r="NN1289"/>
      <c r="NO1289"/>
      <c r="NP1289"/>
      <c r="NQ1289"/>
      <c r="NR1289"/>
      <c r="NS1289"/>
      <c r="NT1289"/>
      <c r="NU1289"/>
      <c r="NV1289"/>
      <c r="NW1289"/>
      <c r="NX1289"/>
      <c r="NY1289"/>
      <c r="NZ1289"/>
      <c r="OA1289"/>
      <c r="OB1289"/>
      <c r="OC1289"/>
      <c r="OD1289"/>
      <c r="OE1289"/>
      <c r="OF1289"/>
      <c r="OG1289"/>
      <c r="OH1289"/>
      <c r="OI1289"/>
      <c r="OJ1289"/>
      <c r="OK1289"/>
      <c r="OL1289"/>
      <c r="OM1289"/>
      <c r="ON1289"/>
      <c r="OO1289"/>
      <c r="OP1289"/>
      <c r="OQ1289"/>
      <c r="OR1289"/>
      <c r="OS1289"/>
      <c r="OT1289"/>
      <c r="OU1289"/>
      <c r="OV1289"/>
      <c r="OW1289"/>
      <c r="OX1289"/>
      <c r="OY1289"/>
      <c r="OZ1289"/>
      <c r="PA1289"/>
      <c r="PB1289"/>
      <c r="PC1289"/>
      <c r="PD1289"/>
      <c r="PE1289"/>
      <c r="PF1289"/>
      <c r="PG1289"/>
      <c r="PH1289"/>
      <c r="PI1289"/>
      <c r="PJ1289"/>
      <c r="PK1289"/>
      <c r="PL1289"/>
      <c r="PM1289"/>
      <c r="PN1289"/>
      <c r="PO1289"/>
      <c r="PP1289"/>
      <c r="PQ1289"/>
      <c r="PR1289"/>
      <c r="PS1289"/>
      <c r="PT1289"/>
      <c r="PU1289"/>
      <c r="PV1289"/>
      <c r="PW1289"/>
      <c r="PX1289"/>
      <c r="PY1289"/>
      <c r="PZ1289"/>
      <c r="QA1289"/>
      <c r="QB1289"/>
      <c r="QC1289"/>
      <c r="QD1289"/>
      <c r="QE1289"/>
      <c r="QF1289"/>
      <c r="QG1289"/>
      <c r="QH1289"/>
      <c r="QI1289"/>
      <c r="QJ1289"/>
      <c r="QK1289"/>
      <c r="QL1289"/>
      <c r="QM1289"/>
      <c r="QN1289"/>
      <c r="QO1289"/>
      <c r="QP1289"/>
      <c r="QQ1289"/>
      <c r="QR1289"/>
      <c r="QS1289"/>
      <c r="QT1289"/>
      <c r="QU1289"/>
      <c r="QV1289"/>
      <c r="QW1289"/>
      <c r="QX1289"/>
      <c r="QY1289"/>
      <c r="QZ1289"/>
      <c r="RA1289"/>
      <c r="RB1289"/>
      <c r="RC1289"/>
      <c r="RD1289"/>
      <c r="RE1289"/>
      <c r="RF1289"/>
      <c r="RG1289"/>
      <c r="RH1289"/>
      <c r="RI1289"/>
      <c r="RJ1289"/>
      <c r="RK1289"/>
      <c r="RL1289"/>
      <c r="RM1289"/>
      <c r="RN1289"/>
      <c r="RO1289"/>
      <c r="RP1289"/>
      <c r="RQ1289"/>
      <c r="RR1289"/>
      <c r="RS1289"/>
      <c r="RT1289"/>
      <c r="RU1289"/>
      <c r="RV1289"/>
      <c r="RW1289"/>
      <c r="RX1289"/>
      <c r="RY1289"/>
      <c r="RZ1289"/>
      <c r="SA1289"/>
      <c r="SB1289"/>
      <c r="SC1289"/>
      <c r="SD1289"/>
      <c r="SE1289"/>
      <c r="SF1289"/>
      <c r="SG1289"/>
      <c r="SH1289"/>
      <c r="SI1289"/>
      <c r="SJ1289"/>
      <c r="SK1289"/>
      <c r="SL1289"/>
      <c r="SM1289"/>
      <c r="SN1289"/>
      <c r="SO1289"/>
      <c r="SP1289"/>
      <c r="SQ1289"/>
      <c r="SR1289"/>
      <c r="SS1289"/>
      <c r="ST1289"/>
      <c r="SU1289"/>
      <c r="SV1289"/>
      <c r="SW1289"/>
      <c r="SX1289"/>
      <c r="SY1289"/>
      <c r="SZ1289"/>
      <c r="TA1289"/>
      <c r="TB1289"/>
      <c r="TC1289"/>
      <c r="TD1289"/>
      <c r="TE1289"/>
      <c r="TF1289"/>
      <c r="TG1289"/>
      <c r="TH1289"/>
      <c r="TI1289"/>
      <c r="TJ1289"/>
      <c r="TK1289"/>
      <c r="TL1289"/>
      <c r="TM1289"/>
      <c r="TN1289"/>
      <c r="TO1289"/>
      <c r="TP1289"/>
      <c r="TQ1289"/>
      <c r="TR1289"/>
      <c r="TS1289"/>
      <c r="TT1289"/>
      <c r="TU1289"/>
      <c r="TV1289"/>
      <c r="TW1289"/>
      <c r="TX1289"/>
      <c r="TY1289"/>
      <c r="TZ1289"/>
      <c r="UA1289"/>
      <c r="UB1289"/>
      <c r="UC1289"/>
      <c r="UD1289"/>
      <c r="UE1289"/>
      <c r="UF1289"/>
      <c r="UG1289"/>
      <c r="UH1289"/>
      <c r="UI1289"/>
      <c r="UJ1289"/>
      <c r="UK1289"/>
      <c r="UL1289"/>
      <c r="UM1289"/>
      <c r="UN1289"/>
      <c r="UO1289"/>
      <c r="UP1289"/>
      <c r="UQ1289"/>
      <c r="UR1289"/>
      <c r="US1289"/>
      <c r="UT1289"/>
      <c r="UU1289"/>
      <c r="UV1289"/>
      <c r="UW1289"/>
      <c r="UX1289"/>
      <c r="UY1289"/>
      <c r="UZ1289"/>
      <c r="VA1289"/>
      <c r="VB1289"/>
      <c r="VC1289"/>
      <c r="VD1289"/>
      <c r="VE1289"/>
      <c r="VF1289"/>
      <c r="VG1289"/>
      <c r="VH1289"/>
      <c r="VI1289"/>
      <c r="VJ1289"/>
      <c r="VK1289"/>
      <c r="VL1289"/>
      <c r="VM1289"/>
      <c r="VN1289"/>
      <c r="VO1289"/>
      <c r="VP1289"/>
      <c r="VQ1289"/>
      <c r="VR1289"/>
      <c r="VS1289"/>
      <c r="VT1289"/>
      <c r="VU1289"/>
      <c r="VV1289"/>
      <c r="VW1289"/>
      <c r="VX1289"/>
      <c r="VY1289"/>
      <c r="VZ1289"/>
      <c r="WA1289"/>
      <c r="WB1289"/>
      <c r="WC1289"/>
      <c r="WD1289"/>
      <c r="WE1289"/>
      <c r="WF1289"/>
      <c r="WG1289"/>
      <c r="WH1289"/>
      <c r="WI1289"/>
      <c r="WJ1289"/>
      <c r="WK1289"/>
      <c r="WL1289"/>
      <c r="WM1289"/>
      <c r="WN1289"/>
      <c r="WO1289"/>
      <c r="WP1289"/>
      <c r="WQ1289"/>
      <c r="WR1289"/>
      <c r="WS1289"/>
      <c r="WT1289"/>
      <c r="WU1289"/>
      <c r="WV1289"/>
      <c r="WW1289"/>
      <c r="WX1289"/>
      <c r="WY1289"/>
      <c r="WZ1289"/>
      <c r="XA1289"/>
      <c r="XB1289"/>
      <c r="XC1289"/>
      <c r="XD1289"/>
      <c r="XE1289"/>
      <c r="XF1289"/>
      <c r="XG1289"/>
      <c r="XH1289"/>
      <c r="XI1289"/>
      <c r="XJ1289"/>
      <c r="XK1289"/>
      <c r="XL1289"/>
      <c r="XM1289"/>
      <c r="XN1289"/>
      <c r="XO1289"/>
      <c r="XP1289"/>
      <c r="XQ1289"/>
      <c r="XR1289"/>
      <c r="XS1289"/>
      <c r="XT1289"/>
      <c r="XU1289"/>
      <c r="XV1289"/>
      <c r="XW1289"/>
      <c r="XX1289"/>
      <c r="XY1289"/>
      <c r="XZ1289"/>
      <c r="YA1289"/>
      <c r="YB1289"/>
      <c r="YC1289"/>
      <c r="YD1289"/>
      <c r="YE1289"/>
      <c r="YF1289"/>
      <c r="YG1289"/>
      <c r="YH1289"/>
      <c r="YI1289"/>
      <c r="YJ1289"/>
      <c r="YK1289"/>
      <c r="YL1289"/>
      <c r="YM1289"/>
      <c r="YN1289"/>
      <c r="YO1289"/>
      <c r="YP1289"/>
      <c r="YQ1289"/>
      <c r="YR1289"/>
      <c r="YS1289"/>
      <c r="YT1289"/>
      <c r="YU1289"/>
      <c r="YV1289"/>
      <c r="YW1289"/>
      <c r="YX1289"/>
      <c r="YY1289"/>
      <c r="YZ1289"/>
      <c r="ZA1289"/>
      <c r="ZB1289"/>
      <c r="ZC1289"/>
      <c r="ZD1289"/>
      <c r="ZE1289"/>
      <c r="ZF1289"/>
      <c r="ZG1289"/>
      <c r="ZH1289"/>
      <c r="ZI1289"/>
      <c r="ZJ1289"/>
      <c r="ZK1289"/>
      <c r="ZL1289"/>
      <c r="ZM1289"/>
      <c r="ZN1289"/>
      <c r="ZO1289"/>
      <c r="ZP1289"/>
      <c r="ZQ1289"/>
      <c r="ZR1289"/>
      <c r="ZS1289"/>
      <c r="ZT1289"/>
      <c r="ZU1289"/>
      <c r="ZV1289"/>
      <c r="ZW1289"/>
      <c r="ZX1289"/>
      <c r="ZY1289"/>
      <c r="ZZ1289"/>
      <c r="AAA1289"/>
      <c r="AAB1289"/>
      <c r="AAC1289"/>
      <c r="AAD1289"/>
      <c r="AAE1289"/>
      <c r="AAF1289"/>
      <c r="AAG1289"/>
      <c r="AAH1289"/>
      <c r="AAI1289"/>
      <c r="AAJ1289"/>
      <c r="AAK1289"/>
      <c r="AAL1289"/>
      <c r="AAM1289"/>
      <c r="AAN1289"/>
      <c r="AAO1289"/>
      <c r="AAP1289"/>
      <c r="AAQ1289"/>
      <c r="AAR1289"/>
      <c r="AAS1289"/>
      <c r="AAT1289"/>
      <c r="AAU1289"/>
      <c r="AAV1289"/>
      <c r="AAW1289"/>
      <c r="AAX1289"/>
      <c r="AAY1289"/>
      <c r="AAZ1289"/>
      <c r="ABA1289"/>
      <c r="ABB1289"/>
      <c r="ABC1289"/>
      <c r="ABD1289"/>
      <c r="ABE1289"/>
      <c r="ABF1289"/>
      <c r="ABG1289"/>
      <c r="ABH1289"/>
      <c r="ABI1289"/>
      <c r="ABJ1289"/>
      <c r="ABK1289"/>
      <c r="ABL1289"/>
      <c r="ABM1289"/>
      <c r="ABN1289"/>
      <c r="ABO1289"/>
      <c r="ABP1289"/>
      <c r="ABQ1289"/>
      <c r="ABR1289"/>
      <c r="ABS1289"/>
      <c r="ABT1289"/>
      <c r="ABU1289"/>
      <c r="ABV1289"/>
      <c r="ABW1289"/>
      <c r="ABX1289"/>
      <c r="ABY1289"/>
      <c r="ABZ1289"/>
      <c r="ACA1289"/>
      <c r="ACB1289"/>
      <c r="ACC1289"/>
      <c r="ACD1289"/>
      <c r="ACE1289"/>
      <c r="ACF1289"/>
      <c r="ACG1289"/>
      <c r="ACH1289"/>
      <c r="ACI1289"/>
      <c r="ACJ1289"/>
      <c r="ACK1289"/>
      <c r="ACL1289"/>
      <c r="ACM1289"/>
      <c r="ACN1289"/>
      <c r="ACO1289"/>
      <c r="ACP1289"/>
      <c r="ACQ1289"/>
      <c r="ACR1289"/>
      <c r="ACS1289"/>
      <c r="ACT1289"/>
      <c r="ACU1289"/>
      <c r="ACV1289"/>
      <c r="ACW1289"/>
      <c r="ACX1289"/>
      <c r="ACY1289"/>
      <c r="ACZ1289"/>
      <c r="ADA1289"/>
      <c r="ADB1289"/>
      <c r="ADC1289"/>
      <c r="ADD1289"/>
      <c r="ADE1289"/>
      <c r="ADF1289"/>
      <c r="ADG1289"/>
      <c r="ADH1289"/>
      <c r="ADI1289"/>
      <c r="ADJ1289"/>
      <c r="ADK1289"/>
      <c r="ADL1289"/>
      <c r="ADM1289"/>
      <c r="ADN1289"/>
      <c r="ADO1289"/>
      <c r="ADP1289"/>
      <c r="ADQ1289"/>
      <c r="ADR1289"/>
      <c r="ADS1289"/>
      <c r="ADT1289"/>
      <c r="ADU1289"/>
      <c r="ADV1289"/>
      <c r="ADW1289"/>
      <c r="ADX1289"/>
      <c r="ADY1289"/>
      <c r="ADZ1289"/>
      <c r="AEA1289"/>
      <c r="AEB1289"/>
      <c r="AEC1289"/>
      <c r="AED1289"/>
      <c r="AEE1289"/>
      <c r="AEF1289"/>
      <c r="AEG1289"/>
      <c r="AEH1289"/>
      <c r="AEI1289"/>
      <c r="AEJ1289"/>
      <c r="AEK1289"/>
      <c r="AEL1289"/>
      <c r="AEM1289"/>
      <c r="AEN1289"/>
      <c r="AEO1289"/>
      <c r="AEP1289"/>
      <c r="AEQ1289"/>
      <c r="AER1289"/>
      <c r="AES1289"/>
      <c r="AET1289"/>
      <c r="AEU1289"/>
      <c r="AEV1289"/>
      <c r="AEW1289"/>
      <c r="AEX1289"/>
      <c r="AEY1289"/>
      <c r="AEZ1289"/>
      <c r="AFA1289"/>
      <c r="AFB1289"/>
      <c r="AFC1289"/>
      <c r="AFD1289"/>
      <c r="AFE1289"/>
      <c r="AFF1289"/>
      <c r="AFG1289"/>
      <c r="AFH1289"/>
      <c r="AFI1289"/>
      <c r="AFJ1289"/>
      <c r="AFK1289"/>
      <c r="AFL1289"/>
      <c r="AFM1289"/>
      <c r="AFN1289"/>
      <c r="AFO1289"/>
      <c r="AFP1289"/>
      <c r="AFQ1289"/>
      <c r="AFR1289"/>
      <c r="AFS1289"/>
      <c r="AFT1289"/>
      <c r="AFU1289"/>
      <c r="AFV1289"/>
      <c r="AFW1289"/>
      <c r="AFX1289"/>
      <c r="AFY1289"/>
      <c r="AFZ1289"/>
      <c r="AGA1289"/>
      <c r="AGB1289"/>
      <c r="AGC1289"/>
      <c r="AGD1289"/>
      <c r="AGE1289"/>
      <c r="AGF1289"/>
      <c r="AGG1289"/>
      <c r="AGH1289"/>
      <c r="AGI1289"/>
      <c r="AGJ1289"/>
      <c r="AGK1289"/>
      <c r="AGL1289"/>
      <c r="AGM1289"/>
      <c r="AGN1289"/>
      <c r="AGO1289"/>
      <c r="AGP1289"/>
      <c r="AGQ1289"/>
      <c r="AGR1289"/>
      <c r="AGS1289"/>
      <c r="AGT1289"/>
      <c r="AGU1289"/>
      <c r="AGV1289"/>
      <c r="AGW1289"/>
      <c r="AGX1289"/>
      <c r="AGY1289"/>
      <c r="AGZ1289"/>
      <c r="AHA1289"/>
      <c r="AHB1289"/>
      <c r="AHC1289"/>
      <c r="AHD1289"/>
      <c r="AHE1289"/>
      <c r="AHF1289"/>
      <c r="AHG1289"/>
      <c r="AHH1289"/>
      <c r="AHI1289"/>
      <c r="AHJ1289"/>
      <c r="AHK1289"/>
      <c r="AHL1289"/>
      <c r="AHM1289"/>
      <c r="AHN1289"/>
      <c r="AHO1289"/>
      <c r="AHP1289"/>
      <c r="AHQ1289"/>
      <c r="AHR1289"/>
      <c r="AHS1289"/>
      <c r="AHT1289"/>
      <c r="AHU1289"/>
      <c r="AHV1289"/>
      <c r="AHW1289"/>
      <c r="AHX1289"/>
      <c r="AHY1289"/>
      <c r="AHZ1289"/>
      <c r="AIA1289"/>
      <c r="AIB1289"/>
      <c r="AIC1289"/>
      <c r="AID1289"/>
      <c r="AIE1289"/>
      <c r="AIF1289"/>
      <c r="AIG1289"/>
      <c r="AIH1289"/>
      <c r="AII1289"/>
      <c r="AIJ1289"/>
      <c r="AIK1289"/>
      <c r="AIL1289"/>
      <c r="AIM1289"/>
      <c r="AIN1289"/>
      <c r="AIO1289"/>
      <c r="AIP1289"/>
      <c r="AIQ1289"/>
      <c r="AIR1289"/>
      <c r="AIS1289"/>
      <c r="AIT1289"/>
      <c r="AIU1289"/>
      <c r="AIV1289"/>
      <c r="AIW1289"/>
      <c r="AIX1289"/>
      <c r="AIY1289"/>
      <c r="AIZ1289"/>
      <c r="AJA1289"/>
      <c r="AJB1289"/>
      <c r="AJC1289"/>
      <c r="AJD1289"/>
      <c r="AJE1289"/>
      <c r="AJF1289"/>
      <c r="AJG1289"/>
      <c r="AJH1289"/>
      <c r="AJI1289"/>
      <c r="AJJ1289"/>
      <c r="AJK1289"/>
      <c r="AJL1289"/>
      <c r="AJM1289"/>
      <c r="AJN1289"/>
      <c r="AJO1289"/>
      <c r="AJP1289"/>
      <c r="AJQ1289"/>
      <c r="AJR1289"/>
      <c r="AJS1289"/>
      <c r="AJT1289"/>
      <c r="AJU1289"/>
      <c r="AJV1289"/>
      <c r="AJW1289"/>
      <c r="AJX1289"/>
      <c r="AJY1289"/>
      <c r="AJZ1289"/>
      <c r="AKA1289"/>
      <c r="AKB1289"/>
      <c r="AKC1289"/>
      <c r="AKD1289"/>
      <c r="AKE1289"/>
      <c r="AKF1289"/>
      <c r="AKG1289"/>
      <c r="AKH1289"/>
      <c r="AKI1289"/>
      <c r="AKJ1289"/>
      <c r="AKK1289"/>
      <c r="AKL1289"/>
      <c r="AKM1289"/>
      <c r="AKN1289"/>
      <c r="AKO1289"/>
      <c r="AKP1289"/>
      <c r="AKQ1289"/>
      <c r="AKR1289"/>
      <c r="AKS1289"/>
      <c r="AKT1289"/>
      <c r="AKU1289"/>
      <c r="AKV1289"/>
      <c r="AKW1289"/>
      <c r="AKX1289"/>
      <c r="AKY1289"/>
      <c r="AKZ1289"/>
      <c r="ALA1289"/>
      <c r="ALB1289"/>
      <c r="ALC1289"/>
      <c r="ALD1289"/>
      <c r="ALE1289"/>
      <c r="ALF1289"/>
      <c r="ALG1289"/>
      <c r="ALH1289"/>
      <c r="ALI1289"/>
      <c r="ALJ1289"/>
      <c r="ALK1289"/>
      <c r="ALL1289"/>
      <c r="ALM1289"/>
      <c r="ALN1289"/>
      <c r="ALO1289"/>
      <c r="ALP1289"/>
      <c r="ALQ1289"/>
      <c r="ALR1289"/>
      <c r="ALS1289"/>
      <c r="ALT1289"/>
      <c r="ALU1289"/>
      <c r="ALV1289"/>
      <c r="ALW1289"/>
      <c r="ALX1289"/>
      <c r="ALY1289"/>
      <c r="ALZ1289"/>
      <c r="AMA1289"/>
      <c r="AMB1289"/>
      <c r="AMC1289"/>
      <c r="AMD1289"/>
      <c r="AME1289"/>
      <c r="AMF1289"/>
      <c r="AMG1289"/>
      <c r="AMH1289"/>
      <c r="AMI1289"/>
      <c r="AMJ1289"/>
      <c r="AMK1289"/>
      <c r="AML1289"/>
      <c r="AMM1289"/>
      <c r="AMN1289"/>
      <c r="AMO1289"/>
      <c r="AMP1289"/>
      <c r="AMQ1289"/>
      <c r="AMR1289"/>
      <c r="AMS1289"/>
      <c r="AMT1289"/>
      <c r="AMU1289"/>
      <c r="AMV1289"/>
      <c r="AMW1289"/>
      <c r="AMX1289"/>
      <c r="AMY1289"/>
      <c r="AMZ1289"/>
      <c r="ANA1289"/>
      <c r="ANB1289"/>
      <c r="ANC1289"/>
      <c r="AND1289"/>
      <c r="ANE1289"/>
      <c r="ANF1289"/>
      <c r="ANG1289"/>
      <c r="ANH1289"/>
      <c r="ANI1289"/>
      <c r="ANJ1289"/>
      <c r="ANK1289"/>
      <c r="ANL1289"/>
      <c r="ANM1289"/>
      <c r="ANN1289"/>
      <c r="ANO1289"/>
      <c r="ANP1289"/>
      <c r="ANQ1289"/>
      <c r="ANR1289"/>
      <c r="ANS1289"/>
      <c r="ANT1289"/>
      <c r="ANU1289"/>
      <c r="ANV1289"/>
      <c r="ANW1289"/>
      <c r="ANX1289"/>
      <c r="ANY1289"/>
      <c r="ANZ1289"/>
      <c r="AOA1289"/>
      <c r="AOB1289"/>
      <c r="AOC1289"/>
      <c r="AOD1289"/>
      <c r="AOE1289"/>
      <c r="AOF1289"/>
      <c r="AOG1289"/>
      <c r="AOH1289"/>
      <c r="AOI1289"/>
      <c r="AOJ1289"/>
      <c r="AOK1289"/>
      <c r="AOL1289"/>
      <c r="AOM1289"/>
      <c r="AON1289"/>
      <c r="AOO1289"/>
      <c r="AOP1289"/>
      <c r="AOQ1289"/>
      <c r="AOR1289"/>
      <c r="AOS1289"/>
      <c r="AOT1289"/>
      <c r="AOU1289"/>
      <c r="AOV1289"/>
      <c r="AOW1289"/>
      <c r="AOX1289"/>
      <c r="AOY1289"/>
      <c r="AOZ1289"/>
      <c r="APA1289"/>
      <c r="APB1289"/>
      <c r="APC1289"/>
      <c r="APD1289"/>
      <c r="APE1289"/>
      <c r="APF1289"/>
      <c r="APG1289"/>
      <c r="APH1289"/>
      <c r="API1289"/>
      <c r="APJ1289"/>
      <c r="APK1289"/>
      <c r="APL1289"/>
      <c r="APM1289"/>
      <c r="APN1289"/>
      <c r="APO1289"/>
      <c r="APP1289"/>
      <c r="APQ1289"/>
      <c r="APR1289"/>
      <c r="APS1289"/>
      <c r="APT1289"/>
      <c r="APU1289"/>
      <c r="APV1289"/>
      <c r="APW1289"/>
      <c r="APX1289"/>
      <c r="APY1289"/>
      <c r="APZ1289"/>
      <c r="AQA1289"/>
      <c r="AQB1289"/>
      <c r="AQC1289"/>
      <c r="AQD1289"/>
      <c r="AQE1289"/>
      <c r="AQF1289"/>
      <c r="AQG1289"/>
      <c r="AQH1289"/>
      <c r="AQI1289"/>
      <c r="AQJ1289"/>
      <c r="AQK1289"/>
      <c r="AQL1289"/>
      <c r="AQM1289"/>
      <c r="AQN1289"/>
      <c r="AQO1289"/>
      <c r="AQP1289"/>
      <c r="AQQ1289"/>
      <c r="AQR1289"/>
      <c r="AQS1289"/>
      <c r="AQT1289"/>
      <c r="AQU1289"/>
      <c r="AQV1289"/>
      <c r="AQW1289"/>
      <c r="AQX1289"/>
      <c r="AQY1289"/>
      <c r="AQZ1289"/>
      <c r="ARA1289"/>
      <c r="ARB1289"/>
      <c r="ARC1289"/>
      <c r="ARD1289"/>
      <c r="ARE1289"/>
      <c r="ARF1289"/>
      <c r="ARG1289"/>
      <c r="ARH1289"/>
      <c r="ARI1289"/>
      <c r="ARJ1289"/>
      <c r="ARK1289"/>
      <c r="ARL1289"/>
      <c r="ARM1289"/>
      <c r="ARN1289"/>
      <c r="ARO1289"/>
      <c r="ARP1289"/>
      <c r="ARQ1289"/>
      <c r="ARR1289"/>
      <c r="ARS1289"/>
      <c r="ART1289"/>
      <c r="ARU1289"/>
      <c r="ARV1289"/>
      <c r="ARW1289"/>
      <c r="ARX1289"/>
      <c r="ARY1289"/>
      <c r="ARZ1289"/>
      <c r="ASA1289"/>
      <c r="ASB1289"/>
      <c r="ASC1289"/>
      <c r="ASD1289"/>
      <c r="ASE1289"/>
      <c r="ASF1289"/>
      <c r="ASG1289"/>
      <c r="ASH1289"/>
      <c r="ASI1289"/>
      <c r="ASJ1289"/>
      <c r="ASK1289"/>
      <c r="ASL1289"/>
      <c r="ASM1289"/>
      <c r="ASN1289"/>
      <c r="ASO1289"/>
      <c r="ASP1289"/>
      <c r="ASQ1289"/>
      <c r="ASR1289"/>
      <c r="ASS1289"/>
      <c r="AST1289"/>
      <c r="ASU1289"/>
      <c r="ASV1289"/>
      <c r="ASW1289"/>
      <c r="ASX1289"/>
      <c r="ASY1289"/>
      <c r="ASZ1289"/>
      <c r="ATA1289"/>
      <c r="ATB1289"/>
      <c r="ATC1289"/>
      <c r="ATD1289"/>
      <c r="ATE1289"/>
      <c r="ATF1289"/>
      <c r="ATG1289"/>
      <c r="ATH1289"/>
      <c r="ATI1289"/>
      <c r="ATJ1289"/>
      <c r="ATK1289"/>
      <c r="ATL1289"/>
      <c r="ATM1289"/>
      <c r="ATN1289"/>
      <c r="ATO1289"/>
      <c r="ATP1289"/>
      <c r="ATQ1289"/>
      <c r="ATR1289"/>
      <c r="ATS1289"/>
      <c r="ATT1289"/>
      <c r="ATU1289"/>
      <c r="ATV1289"/>
      <c r="ATW1289"/>
      <c r="ATX1289"/>
      <c r="ATY1289"/>
      <c r="ATZ1289"/>
      <c r="AUA1289"/>
      <c r="AUB1289"/>
      <c r="AUC1289"/>
      <c r="AUD1289"/>
      <c r="AUE1289"/>
      <c r="AUF1289"/>
      <c r="AUG1289"/>
      <c r="AUH1289"/>
      <c r="AUI1289"/>
      <c r="AUJ1289"/>
      <c r="AUK1289"/>
      <c r="AUL1289"/>
      <c r="AUM1289"/>
      <c r="AUN1289"/>
      <c r="AUO1289"/>
      <c r="AUP1289"/>
      <c r="AUQ1289"/>
      <c r="AUR1289"/>
      <c r="AUS1289"/>
      <c r="AUT1289"/>
      <c r="AUU1289"/>
      <c r="AUV1289"/>
      <c r="AUW1289"/>
      <c r="AUX1289"/>
      <c r="AUY1289"/>
      <c r="AUZ1289"/>
      <c r="AVA1289"/>
      <c r="AVB1289"/>
      <c r="AVC1289"/>
      <c r="AVD1289"/>
      <c r="AVE1289"/>
      <c r="AVF1289"/>
      <c r="AVG1289"/>
      <c r="AVH1289"/>
      <c r="AVI1289"/>
      <c r="AVJ1289"/>
      <c r="AVK1289"/>
      <c r="AVL1289"/>
      <c r="AVM1289"/>
      <c r="AVN1289"/>
      <c r="AVO1289"/>
      <c r="AVP1289"/>
      <c r="AVQ1289"/>
      <c r="AVR1289"/>
      <c r="AVS1289"/>
      <c r="AVT1289"/>
      <c r="AVU1289"/>
      <c r="AVV1289"/>
      <c r="AVW1289"/>
      <c r="AVX1289"/>
      <c r="AVY1289"/>
      <c r="AVZ1289"/>
      <c r="AWA1289"/>
      <c r="AWB1289"/>
      <c r="AWC1289"/>
      <c r="AWD1289"/>
      <c r="AWE1289"/>
      <c r="AWF1289"/>
      <c r="AWG1289"/>
      <c r="AWH1289"/>
      <c r="AWI1289"/>
      <c r="AWJ1289"/>
      <c r="AWK1289"/>
      <c r="AWL1289"/>
      <c r="AWM1289"/>
      <c r="AWN1289"/>
      <c r="AWO1289"/>
      <c r="AWP1289"/>
      <c r="AWQ1289"/>
      <c r="AWR1289"/>
      <c r="AWS1289"/>
      <c r="AWT1289"/>
      <c r="AWU1289"/>
      <c r="AWV1289"/>
      <c r="AWW1289"/>
      <c r="AWX1289"/>
      <c r="AWY1289"/>
      <c r="AWZ1289"/>
      <c r="AXA1289"/>
      <c r="AXB1289"/>
      <c r="AXC1289"/>
      <c r="AXD1289"/>
      <c r="AXE1289"/>
      <c r="AXF1289"/>
      <c r="AXG1289"/>
      <c r="AXH1289"/>
      <c r="AXI1289"/>
      <c r="AXJ1289"/>
      <c r="AXK1289"/>
      <c r="AXL1289"/>
      <c r="AXM1289"/>
      <c r="AXN1289"/>
      <c r="AXO1289"/>
      <c r="AXP1289"/>
      <c r="AXQ1289"/>
      <c r="AXR1289"/>
      <c r="AXS1289"/>
      <c r="AXT1289"/>
      <c r="AXU1289"/>
      <c r="AXV1289"/>
      <c r="AXW1289"/>
      <c r="AXX1289"/>
      <c r="AXY1289"/>
      <c r="AXZ1289"/>
      <c r="AYA1289"/>
      <c r="AYB1289"/>
      <c r="AYC1289"/>
      <c r="AYD1289"/>
      <c r="AYE1289"/>
      <c r="AYF1289"/>
      <c r="AYG1289"/>
      <c r="AYH1289"/>
      <c r="AYI1289"/>
      <c r="AYJ1289"/>
      <c r="AYK1289"/>
      <c r="AYL1289"/>
      <c r="AYM1289"/>
      <c r="AYN1289"/>
      <c r="AYO1289"/>
      <c r="AYP1289"/>
      <c r="AYQ1289"/>
      <c r="AYR1289"/>
      <c r="AYS1289"/>
      <c r="AYT1289"/>
      <c r="AYU1289"/>
      <c r="AYV1289"/>
      <c r="AYW1289"/>
      <c r="AYX1289"/>
      <c r="AYY1289"/>
      <c r="AYZ1289"/>
      <c r="AZA1289"/>
      <c r="AZB1289"/>
      <c r="AZC1289"/>
      <c r="AZD1289"/>
      <c r="AZE1289"/>
      <c r="AZF1289"/>
      <c r="AZG1289"/>
      <c r="AZH1289"/>
      <c r="AZI1289"/>
      <c r="AZJ1289"/>
      <c r="AZK1289"/>
      <c r="AZL1289"/>
      <c r="AZM1289"/>
      <c r="AZN1289"/>
      <c r="AZO1289"/>
      <c r="AZP1289"/>
      <c r="AZQ1289"/>
      <c r="AZR1289"/>
      <c r="AZS1289"/>
      <c r="AZT1289"/>
      <c r="AZU1289"/>
      <c r="AZV1289"/>
      <c r="AZW1289"/>
      <c r="AZX1289"/>
      <c r="AZY1289"/>
      <c r="AZZ1289"/>
      <c r="BAA1289"/>
      <c r="BAB1289"/>
      <c r="BAC1289"/>
      <c r="BAD1289"/>
      <c r="BAE1289"/>
      <c r="BAF1289"/>
      <c r="BAG1289"/>
      <c r="BAH1289"/>
      <c r="BAI1289"/>
      <c r="BAJ1289"/>
      <c r="BAK1289"/>
      <c r="BAL1289"/>
      <c r="BAM1289"/>
      <c r="BAN1289"/>
      <c r="BAO1289"/>
      <c r="BAP1289"/>
      <c r="BAQ1289"/>
      <c r="BAR1289"/>
      <c r="BAS1289"/>
      <c r="BAT1289"/>
      <c r="BAU1289"/>
      <c r="BAV1289"/>
      <c r="BAW1289"/>
      <c r="BAX1289"/>
      <c r="BAY1289"/>
      <c r="BAZ1289"/>
      <c r="BBA1289"/>
      <c r="BBB1289"/>
      <c r="BBC1289"/>
      <c r="BBD1289"/>
      <c r="BBE1289"/>
      <c r="BBF1289"/>
      <c r="BBG1289"/>
      <c r="BBH1289"/>
      <c r="BBI1289"/>
      <c r="BBJ1289"/>
      <c r="BBK1289"/>
      <c r="BBL1289"/>
      <c r="BBM1289"/>
      <c r="BBN1289"/>
      <c r="BBO1289"/>
      <c r="BBP1289"/>
      <c r="BBQ1289"/>
      <c r="BBR1289"/>
      <c r="BBS1289"/>
      <c r="BBT1289"/>
      <c r="BBU1289"/>
      <c r="BBV1289"/>
      <c r="BBW1289"/>
      <c r="BBX1289"/>
      <c r="BBY1289"/>
      <c r="BBZ1289"/>
      <c r="BCA1289"/>
      <c r="BCB1289"/>
      <c r="BCC1289"/>
      <c r="BCD1289"/>
      <c r="BCE1289"/>
      <c r="BCF1289"/>
      <c r="BCG1289"/>
      <c r="BCH1289"/>
      <c r="BCI1289"/>
      <c r="BCJ1289"/>
      <c r="BCK1289"/>
      <c r="BCL1289"/>
      <c r="BCM1289"/>
      <c r="BCN1289"/>
      <c r="BCO1289"/>
      <c r="BCP1289"/>
      <c r="BCQ1289"/>
      <c r="BCR1289"/>
      <c r="BCS1289"/>
      <c r="BCT1289"/>
      <c r="BCU1289"/>
      <c r="BCV1289"/>
      <c r="BCW1289"/>
      <c r="BCX1289"/>
      <c r="BCY1289"/>
      <c r="BCZ1289"/>
      <c r="BDA1289"/>
      <c r="BDB1289"/>
      <c r="BDC1289"/>
      <c r="BDD1289"/>
      <c r="BDE1289"/>
      <c r="BDF1289"/>
      <c r="BDG1289"/>
      <c r="BDH1289"/>
      <c r="BDI1289"/>
      <c r="BDJ1289"/>
      <c r="BDK1289"/>
      <c r="BDL1289"/>
      <c r="BDM1289"/>
      <c r="BDN1289"/>
      <c r="BDO1289"/>
      <c r="BDP1289"/>
      <c r="BDQ1289"/>
      <c r="BDR1289"/>
      <c r="BDS1289"/>
      <c r="BDT1289"/>
      <c r="BDU1289"/>
      <c r="BDV1289"/>
      <c r="BDW1289"/>
      <c r="BDX1289"/>
      <c r="BDY1289"/>
      <c r="BDZ1289"/>
      <c r="BEA1289"/>
      <c r="BEB1289"/>
      <c r="BEC1289"/>
      <c r="BED1289"/>
      <c r="BEE1289"/>
      <c r="BEF1289"/>
      <c r="BEG1289"/>
      <c r="BEH1289"/>
      <c r="BEI1289"/>
      <c r="BEJ1289"/>
      <c r="BEK1289"/>
      <c r="BEL1289"/>
      <c r="BEM1289"/>
      <c r="BEN1289"/>
      <c r="BEO1289"/>
      <c r="BEP1289"/>
      <c r="BEQ1289"/>
      <c r="BER1289"/>
      <c r="BES1289"/>
      <c r="BET1289"/>
      <c r="BEU1289"/>
      <c r="BEV1289"/>
      <c r="BEW1289"/>
      <c r="BEX1289"/>
      <c r="BEY1289"/>
      <c r="BEZ1289"/>
      <c r="BFA1289"/>
      <c r="BFB1289"/>
      <c r="BFC1289"/>
      <c r="BFD1289"/>
      <c r="BFE1289"/>
      <c r="BFF1289"/>
      <c r="BFG1289"/>
      <c r="BFH1289"/>
      <c r="BFI1289"/>
      <c r="BFJ1289"/>
      <c r="BFK1289"/>
      <c r="BFL1289"/>
      <c r="BFM1289"/>
      <c r="BFN1289"/>
      <c r="BFO1289"/>
      <c r="BFP1289"/>
      <c r="BFQ1289"/>
      <c r="BFR1289"/>
      <c r="BFS1289"/>
      <c r="BFT1289"/>
      <c r="BFU1289"/>
      <c r="BFV1289"/>
      <c r="BFW1289"/>
      <c r="BFX1289"/>
      <c r="BFY1289"/>
      <c r="BFZ1289"/>
      <c r="BGA1289"/>
      <c r="BGB1289"/>
      <c r="BGC1289"/>
      <c r="BGD1289"/>
      <c r="BGE1289"/>
      <c r="BGF1289"/>
      <c r="BGG1289"/>
      <c r="BGH1289"/>
      <c r="BGI1289"/>
      <c r="BGJ1289"/>
      <c r="BGK1289"/>
      <c r="BGL1289"/>
      <c r="BGM1289"/>
      <c r="BGN1289"/>
      <c r="BGO1289"/>
      <c r="BGP1289"/>
      <c r="BGQ1289"/>
      <c r="BGR1289"/>
      <c r="BGS1289"/>
      <c r="BGT1289"/>
      <c r="BGU1289"/>
      <c r="BGV1289"/>
      <c r="BGW1289"/>
      <c r="BGX1289"/>
      <c r="BGY1289"/>
      <c r="BGZ1289"/>
      <c r="BHA1289"/>
      <c r="BHB1289"/>
      <c r="BHC1289"/>
      <c r="BHD1289"/>
      <c r="BHE1289"/>
      <c r="BHF1289"/>
      <c r="BHG1289"/>
      <c r="BHH1289"/>
      <c r="BHI1289"/>
      <c r="BHJ1289"/>
      <c r="BHK1289"/>
      <c r="BHL1289"/>
      <c r="BHM1289"/>
      <c r="BHN1289"/>
      <c r="BHO1289"/>
      <c r="BHP1289"/>
      <c r="BHQ1289"/>
      <c r="BHR1289"/>
      <c r="BHS1289"/>
      <c r="BHT1289"/>
      <c r="BHU1289"/>
      <c r="BHV1289"/>
      <c r="BHW1289"/>
      <c r="BHX1289"/>
      <c r="BHY1289"/>
      <c r="BHZ1289"/>
      <c r="BIA1289"/>
      <c r="BIB1289"/>
      <c r="BIC1289"/>
      <c r="BID1289"/>
      <c r="BIE1289"/>
      <c r="BIF1289"/>
      <c r="BIG1289"/>
      <c r="BIH1289"/>
      <c r="BII1289"/>
      <c r="BIJ1289"/>
      <c r="BIK1289"/>
      <c r="BIL1289"/>
      <c r="BIM1289"/>
      <c r="BIN1289"/>
      <c r="BIO1289"/>
      <c r="BIP1289"/>
      <c r="BIQ1289"/>
      <c r="BIR1289"/>
      <c r="BIS1289"/>
      <c r="BIT1289"/>
      <c r="BIU1289"/>
      <c r="BIV1289"/>
      <c r="BIW1289"/>
      <c r="BIX1289"/>
      <c r="BIY1289"/>
      <c r="BIZ1289"/>
      <c r="BJA1289"/>
      <c r="BJB1289"/>
      <c r="BJC1289"/>
      <c r="BJD1289"/>
      <c r="BJE1289"/>
      <c r="BJF1289"/>
      <c r="BJG1289"/>
      <c r="BJH1289"/>
      <c r="BJI1289"/>
      <c r="BJJ1289"/>
      <c r="BJK1289"/>
      <c r="BJL1289"/>
      <c r="BJM1289"/>
      <c r="BJN1289"/>
      <c r="BJO1289"/>
      <c r="BJP1289"/>
      <c r="BJQ1289"/>
      <c r="BJR1289"/>
      <c r="BJS1289"/>
      <c r="BJT1289"/>
      <c r="BJU1289"/>
      <c r="BJV1289"/>
      <c r="BJW1289"/>
      <c r="BJX1289"/>
      <c r="BJY1289"/>
      <c r="BJZ1289"/>
      <c r="BKA1289"/>
      <c r="BKB1289"/>
      <c r="BKC1289"/>
      <c r="BKD1289"/>
      <c r="BKE1289"/>
      <c r="BKF1289"/>
      <c r="BKG1289"/>
      <c r="BKH1289"/>
      <c r="BKI1289"/>
      <c r="BKJ1289"/>
      <c r="BKK1289"/>
      <c r="BKL1289"/>
      <c r="BKM1289"/>
      <c r="BKN1289"/>
      <c r="BKO1289"/>
      <c r="BKP1289"/>
      <c r="BKQ1289"/>
      <c r="BKR1289"/>
      <c r="BKS1289"/>
      <c r="BKT1289"/>
      <c r="BKU1289"/>
      <c r="BKV1289"/>
      <c r="BKW1289"/>
      <c r="BKX1289"/>
      <c r="BKY1289"/>
      <c r="BKZ1289"/>
      <c r="BLA1289"/>
      <c r="BLB1289"/>
      <c r="BLC1289"/>
      <c r="BLD1289"/>
      <c r="BLE1289"/>
      <c r="BLF1289"/>
      <c r="BLG1289"/>
      <c r="BLH1289"/>
      <c r="BLI1289"/>
      <c r="BLJ1289"/>
      <c r="BLK1289"/>
      <c r="BLL1289"/>
      <c r="BLM1289"/>
      <c r="BLN1289"/>
      <c r="BLO1289"/>
      <c r="BLP1289"/>
      <c r="BLQ1289"/>
      <c r="BLR1289"/>
      <c r="BLS1289"/>
      <c r="BLT1289"/>
      <c r="BLU1289"/>
      <c r="BLV1289"/>
      <c r="BLW1289"/>
      <c r="BLX1289"/>
      <c r="BLY1289"/>
      <c r="BLZ1289"/>
      <c r="BMA1289"/>
      <c r="BMB1289"/>
      <c r="BMC1289"/>
      <c r="BMD1289"/>
      <c r="BME1289"/>
      <c r="BMF1289"/>
      <c r="BMG1289"/>
      <c r="BMH1289"/>
      <c r="BMI1289"/>
      <c r="BMJ1289"/>
      <c r="BMK1289"/>
      <c r="BML1289"/>
      <c r="BMM1289"/>
      <c r="BMN1289"/>
      <c r="BMO1289"/>
      <c r="BMP1289"/>
      <c r="BMQ1289"/>
      <c r="BMR1289"/>
      <c r="BMS1289"/>
      <c r="BMT1289"/>
      <c r="BMU1289"/>
      <c r="BMV1289"/>
      <c r="BMW1289"/>
      <c r="BMX1289"/>
      <c r="BMY1289"/>
      <c r="BMZ1289"/>
      <c r="BNA1289"/>
      <c r="BNB1289"/>
      <c r="BNC1289"/>
      <c r="BND1289"/>
      <c r="BNE1289"/>
      <c r="BNF1289"/>
      <c r="BNG1289"/>
      <c r="BNH1289"/>
      <c r="BNI1289"/>
      <c r="BNJ1289"/>
      <c r="BNK1289"/>
      <c r="BNL1289"/>
      <c r="BNM1289"/>
      <c r="BNN1289"/>
      <c r="BNO1289"/>
      <c r="BNP1289"/>
      <c r="BNQ1289"/>
      <c r="BNR1289"/>
      <c r="BNS1289"/>
      <c r="BNT1289"/>
      <c r="BNU1289"/>
      <c r="BNV1289"/>
      <c r="BNW1289"/>
      <c r="BNX1289"/>
      <c r="BNY1289"/>
      <c r="BNZ1289"/>
      <c r="BOA1289"/>
      <c r="BOB1289"/>
      <c r="BOC1289"/>
      <c r="BOD1289"/>
      <c r="BOE1289"/>
      <c r="BOF1289"/>
      <c r="BOG1289"/>
      <c r="BOH1289"/>
      <c r="BOI1289"/>
      <c r="BOJ1289"/>
      <c r="BOK1289"/>
      <c r="BOL1289"/>
      <c r="BOM1289"/>
      <c r="BON1289"/>
      <c r="BOO1289"/>
      <c r="BOP1289"/>
      <c r="BOQ1289"/>
      <c r="BOR1289"/>
      <c r="BOS1289"/>
      <c r="BOT1289"/>
      <c r="BOU1289"/>
      <c r="BOV1289"/>
      <c r="BOW1289"/>
      <c r="BOX1289"/>
      <c r="BOY1289"/>
      <c r="BOZ1289"/>
      <c r="BPA1289"/>
      <c r="BPB1289"/>
      <c r="BPC1289"/>
      <c r="BPD1289"/>
      <c r="BPE1289"/>
      <c r="BPF1289"/>
      <c r="BPG1289"/>
      <c r="BPH1289"/>
      <c r="BPI1289"/>
      <c r="BPJ1289"/>
      <c r="BPK1289"/>
      <c r="BPL1289"/>
      <c r="BPM1289"/>
      <c r="BPN1289"/>
      <c r="BPO1289"/>
      <c r="BPP1289"/>
      <c r="BPQ1289"/>
      <c r="BPR1289"/>
      <c r="BPS1289"/>
      <c r="BPT1289"/>
      <c r="BPU1289"/>
      <c r="BPV1289"/>
      <c r="BPW1289"/>
      <c r="BPX1289"/>
      <c r="BPY1289"/>
      <c r="BPZ1289"/>
      <c r="BQA1289"/>
      <c r="BQB1289"/>
      <c r="BQC1289"/>
      <c r="BQD1289"/>
      <c r="BQE1289"/>
      <c r="BQF1289"/>
      <c r="BQG1289"/>
      <c r="BQH1289"/>
      <c r="BQI1289"/>
      <c r="BQJ1289"/>
      <c r="BQK1289"/>
      <c r="BQL1289"/>
      <c r="BQM1289"/>
      <c r="BQN1289"/>
      <c r="BQO1289"/>
      <c r="BQP1289"/>
      <c r="BQQ1289"/>
      <c r="BQR1289"/>
      <c r="BQS1289"/>
      <c r="BQT1289"/>
      <c r="BQU1289"/>
      <c r="BQV1289"/>
      <c r="BQW1289"/>
      <c r="BQX1289"/>
      <c r="BQY1289"/>
      <c r="BQZ1289"/>
      <c r="BRA1289"/>
      <c r="BRB1289"/>
      <c r="BRC1289"/>
      <c r="BRD1289"/>
      <c r="BRE1289"/>
      <c r="BRF1289"/>
      <c r="BRG1289"/>
      <c r="BRH1289"/>
      <c r="BRI1289"/>
      <c r="BRJ1289"/>
      <c r="BRK1289"/>
      <c r="BRL1289"/>
      <c r="BRM1289"/>
      <c r="BRN1289"/>
      <c r="BRO1289"/>
      <c r="BRP1289"/>
      <c r="BRQ1289"/>
      <c r="BRR1289"/>
      <c r="BRS1289"/>
      <c r="BRT1289"/>
      <c r="BRU1289"/>
      <c r="BRV1289"/>
      <c r="BRW1289"/>
      <c r="BRX1289"/>
      <c r="BRY1289"/>
      <c r="BRZ1289"/>
      <c r="BSA1289"/>
      <c r="BSB1289"/>
      <c r="BSC1289"/>
      <c r="BSD1289"/>
      <c r="BSE1289"/>
      <c r="BSF1289"/>
      <c r="BSG1289"/>
      <c r="BSH1289"/>
      <c r="BSI1289"/>
      <c r="BSJ1289"/>
      <c r="BSK1289"/>
      <c r="BSL1289"/>
      <c r="BSM1289"/>
      <c r="BSN1289"/>
      <c r="BSO1289"/>
      <c r="BSP1289"/>
      <c r="BSQ1289"/>
      <c r="BSR1289"/>
      <c r="BSS1289"/>
      <c r="BST1289"/>
      <c r="BSU1289"/>
      <c r="BSV1289"/>
      <c r="BSW1289"/>
      <c r="BSX1289"/>
      <c r="BSY1289"/>
      <c r="BSZ1289"/>
      <c r="BTA1289"/>
      <c r="BTB1289"/>
      <c r="BTC1289"/>
      <c r="BTD1289"/>
      <c r="BTE1289"/>
      <c r="BTF1289"/>
      <c r="BTG1289"/>
      <c r="BTH1289"/>
      <c r="BTI1289"/>
      <c r="BTJ1289"/>
      <c r="BTK1289"/>
      <c r="BTL1289"/>
      <c r="BTM1289"/>
      <c r="BTN1289"/>
      <c r="BTO1289"/>
      <c r="BTP1289"/>
      <c r="BTQ1289"/>
      <c r="BTR1289"/>
      <c r="BTS1289"/>
      <c r="BTT1289"/>
      <c r="BTU1289"/>
      <c r="BTV1289"/>
      <c r="BTW1289"/>
      <c r="BTX1289"/>
      <c r="BTY1289"/>
      <c r="BTZ1289"/>
      <c r="BUA1289"/>
      <c r="BUB1289"/>
      <c r="BUC1289"/>
      <c r="BUD1289"/>
      <c r="BUE1289"/>
      <c r="BUF1289"/>
      <c r="BUG1289"/>
      <c r="BUH1289"/>
      <c r="BUI1289"/>
      <c r="BUJ1289"/>
      <c r="BUK1289"/>
      <c r="BUL1289"/>
      <c r="BUM1289"/>
      <c r="BUN1289"/>
      <c r="BUO1289"/>
      <c r="BUP1289"/>
      <c r="BUQ1289"/>
      <c r="BUR1289"/>
      <c r="BUS1289"/>
      <c r="BUT1289"/>
      <c r="BUU1289"/>
      <c r="BUV1289"/>
      <c r="BUW1289"/>
      <c r="BUX1289"/>
      <c r="BUY1289"/>
      <c r="BUZ1289"/>
      <c r="BVA1289"/>
      <c r="BVB1289"/>
      <c r="BVC1289"/>
      <c r="BVD1289"/>
      <c r="BVE1289"/>
      <c r="BVF1289"/>
      <c r="BVG1289"/>
      <c r="BVH1289"/>
      <c r="BVI1289"/>
      <c r="BVJ1289"/>
      <c r="BVK1289"/>
      <c r="BVL1289"/>
      <c r="BVM1289"/>
      <c r="BVN1289"/>
      <c r="BVO1289"/>
      <c r="BVP1289"/>
      <c r="BVQ1289"/>
      <c r="BVR1289"/>
      <c r="BVS1289"/>
      <c r="BVT1289"/>
      <c r="BVU1289"/>
      <c r="BVV1289"/>
      <c r="BVW1289"/>
      <c r="BVX1289"/>
      <c r="BVY1289"/>
      <c r="BVZ1289"/>
      <c r="BWA1289"/>
      <c r="BWB1289"/>
      <c r="BWC1289"/>
      <c r="BWD1289"/>
      <c r="BWE1289"/>
      <c r="BWF1289"/>
      <c r="BWG1289"/>
      <c r="BWH1289"/>
      <c r="BWI1289"/>
      <c r="BWJ1289"/>
      <c r="BWK1289"/>
      <c r="BWL1289"/>
      <c r="BWM1289"/>
      <c r="BWN1289"/>
      <c r="BWO1289"/>
      <c r="BWP1289"/>
      <c r="BWQ1289"/>
      <c r="BWR1289"/>
      <c r="BWS1289"/>
      <c r="BWT1289"/>
      <c r="BWU1289"/>
      <c r="BWV1289"/>
      <c r="BWW1289"/>
      <c r="BWX1289"/>
      <c r="BWY1289"/>
      <c r="BWZ1289"/>
      <c r="BXA1289"/>
      <c r="BXB1289"/>
      <c r="BXC1289"/>
      <c r="BXD1289"/>
      <c r="BXE1289"/>
      <c r="BXF1289"/>
      <c r="BXG1289"/>
      <c r="BXH1289"/>
      <c r="BXI1289"/>
      <c r="BXJ1289"/>
      <c r="BXK1289"/>
      <c r="BXL1289"/>
      <c r="BXM1289"/>
      <c r="BXN1289"/>
      <c r="BXO1289"/>
      <c r="BXP1289"/>
      <c r="BXQ1289"/>
      <c r="BXR1289"/>
      <c r="BXS1289"/>
      <c r="BXT1289"/>
      <c r="BXU1289"/>
      <c r="BXV1289"/>
      <c r="BXW1289"/>
      <c r="BXX1289"/>
      <c r="BXY1289"/>
      <c r="BXZ1289"/>
      <c r="BYA1289"/>
      <c r="BYB1289"/>
      <c r="BYC1289"/>
      <c r="BYD1289"/>
      <c r="BYE1289"/>
      <c r="BYF1289"/>
      <c r="BYG1289"/>
      <c r="BYH1289"/>
      <c r="BYI1289"/>
      <c r="BYJ1289"/>
      <c r="BYK1289"/>
      <c r="BYL1289"/>
      <c r="BYM1289"/>
      <c r="BYN1289"/>
      <c r="BYO1289"/>
      <c r="BYP1289"/>
      <c r="BYQ1289"/>
      <c r="BYR1289"/>
      <c r="BYS1289"/>
      <c r="BYT1289"/>
      <c r="BYU1289"/>
      <c r="BYV1289"/>
      <c r="BYW1289"/>
      <c r="BYX1289"/>
      <c r="BYY1289"/>
      <c r="BYZ1289"/>
      <c r="BZA1289"/>
      <c r="BZB1289"/>
      <c r="BZC1289"/>
      <c r="BZD1289"/>
      <c r="BZE1289"/>
      <c r="BZF1289"/>
      <c r="BZG1289"/>
      <c r="BZH1289"/>
      <c r="BZI1289"/>
      <c r="BZJ1289"/>
      <c r="BZK1289"/>
      <c r="BZL1289"/>
      <c r="BZM1289"/>
      <c r="BZN1289"/>
      <c r="BZO1289"/>
      <c r="BZP1289"/>
      <c r="BZQ1289"/>
      <c r="BZR1289"/>
      <c r="BZS1289"/>
      <c r="BZT1289"/>
      <c r="BZU1289"/>
      <c r="BZV1289"/>
      <c r="BZW1289"/>
      <c r="BZX1289"/>
      <c r="BZY1289"/>
      <c r="BZZ1289"/>
      <c r="CAA1289"/>
      <c r="CAB1289"/>
      <c r="CAC1289"/>
      <c r="CAD1289"/>
      <c r="CAE1289"/>
      <c r="CAF1289"/>
      <c r="CAG1289"/>
      <c r="CAH1289"/>
      <c r="CAI1289"/>
      <c r="CAJ1289"/>
      <c r="CAK1289"/>
      <c r="CAL1289"/>
      <c r="CAM1289"/>
      <c r="CAN1289"/>
      <c r="CAO1289"/>
      <c r="CAP1289"/>
      <c r="CAQ1289"/>
      <c r="CAR1289"/>
      <c r="CAS1289"/>
      <c r="CAT1289"/>
      <c r="CAU1289"/>
      <c r="CAV1289"/>
      <c r="CAW1289"/>
      <c r="CAX1289"/>
      <c r="CAY1289"/>
      <c r="CAZ1289"/>
      <c r="CBA1289"/>
      <c r="CBB1289"/>
      <c r="CBC1289"/>
      <c r="CBD1289"/>
      <c r="CBE1289"/>
      <c r="CBF1289"/>
      <c r="CBG1289"/>
      <c r="CBH1289"/>
      <c r="CBI1289"/>
      <c r="CBJ1289"/>
      <c r="CBK1289"/>
      <c r="CBL1289"/>
      <c r="CBM1289"/>
      <c r="CBN1289"/>
      <c r="CBO1289"/>
      <c r="CBP1289"/>
      <c r="CBQ1289"/>
      <c r="CBR1289"/>
      <c r="CBS1289"/>
      <c r="CBT1289"/>
      <c r="CBU1289"/>
      <c r="CBV1289"/>
      <c r="CBW1289"/>
      <c r="CBX1289"/>
      <c r="CBY1289"/>
      <c r="CBZ1289"/>
      <c r="CCA1289"/>
      <c r="CCB1289"/>
      <c r="CCC1289"/>
      <c r="CCD1289"/>
      <c r="CCE1289"/>
      <c r="CCF1289"/>
      <c r="CCG1289"/>
      <c r="CCH1289"/>
      <c r="CCI1289"/>
      <c r="CCJ1289"/>
      <c r="CCK1289"/>
      <c r="CCL1289"/>
      <c r="CCM1289"/>
      <c r="CCN1289"/>
      <c r="CCO1289"/>
      <c r="CCP1289"/>
      <c r="CCQ1289"/>
      <c r="CCR1289"/>
      <c r="CCS1289"/>
      <c r="CCT1289"/>
      <c r="CCU1289"/>
      <c r="CCV1289"/>
      <c r="CCW1289"/>
      <c r="CCX1289"/>
      <c r="CCY1289"/>
      <c r="CCZ1289"/>
      <c r="CDA1289"/>
      <c r="CDB1289"/>
      <c r="CDC1289"/>
      <c r="CDD1289"/>
      <c r="CDE1289"/>
      <c r="CDF1289"/>
      <c r="CDG1289"/>
      <c r="CDH1289"/>
      <c r="CDI1289"/>
      <c r="CDJ1289"/>
      <c r="CDK1289"/>
      <c r="CDL1289"/>
      <c r="CDM1289"/>
      <c r="CDN1289"/>
      <c r="CDO1289"/>
      <c r="CDP1289"/>
      <c r="CDQ1289"/>
      <c r="CDR1289"/>
      <c r="CDS1289"/>
      <c r="CDT1289"/>
      <c r="CDU1289"/>
      <c r="CDV1289"/>
      <c r="CDW1289"/>
      <c r="CDX1289"/>
      <c r="CDY1289"/>
      <c r="CDZ1289"/>
      <c r="CEA1289"/>
      <c r="CEB1289"/>
      <c r="CEC1289"/>
      <c r="CED1289"/>
      <c r="CEE1289"/>
      <c r="CEF1289"/>
      <c r="CEG1289"/>
      <c r="CEH1289"/>
      <c r="CEI1289"/>
      <c r="CEJ1289"/>
      <c r="CEK1289"/>
      <c r="CEL1289"/>
      <c r="CEM1289"/>
      <c r="CEN1289"/>
      <c r="CEO1289"/>
      <c r="CEP1289"/>
      <c r="CEQ1289"/>
      <c r="CER1289"/>
      <c r="CES1289"/>
      <c r="CET1289"/>
      <c r="CEU1289"/>
      <c r="CEV1289"/>
      <c r="CEW1289"/>
      <c r="CEX1289"/>
      <c r="CEY1289"/>
      <c r="CEZ1289"/>
      <c r="CFA1289"/>
      <c r="CFB1289"/>
      <c r="CFC1289"/>
      <c r="CFD1289"/>
      <c r="CFE1289"/>
      <c r="CFF1289"/>
      <c r="CFG1289"/>
      <c r="CFH1289"/>
      <c r="CFI1289"/>
      <c r="CFJ1289"/>
      <c r="CFK1289"/>
      <c r="CFL1289"/>
      <c r="CFM1289"/>
      <c r="CFN1289"/>
      <c r="CFO1289"/>
      <c r="CFP1289"/>
      <c r="CFQ1289"/>
      <c r="CFR1289"/>
      <c r="CFS1289"/>
      <c r="CFT1289"/>
      <c r="CFU1289"/>
      <c r="CFV1289"/>
      <c r="CFW1289"/>
      <c r="CFX1289"/>
      <c r="CFY1289"/>
      <c r="CFZ1289"/>
      <c r="CGA1289"/>
      <c r="CGB1289"/>
      <c r="CGC1289"/>
      <c r="CGD1289"/>
      <c r="CGE1289"/>
      <c r="CGF1289"/>
      <c r="CGG1289"/>
      <c r="CGH1289"/>
      <c r="CGI1289"/>
      <c r="CGJ1289"/>
      <c r="CGK1289"/>
      <c r="CGL1289"/>
      <c r="CGM1289"/>
      <c r="CGN1289"/>
      <c r="CGO1289"/>
      <c r="CGP1289"/>
      <c r="CGQ1289"/>
      <c r="CGR1289"/>
      <c r="CGS1289"/>
      <c r="CGT1289"/>
      <c r="CGU1289"/>
      <c r="CGV1289"/>
      <c r="CGW1289"/>
      <c r="CGX1289"/>
      <c r="CGY1289"/>
      <c r="CGZ1289"/>
      <c r="CHA1289"/>
      <c r="CHB1289"/>
      <c r="CHC1289"/>
      <c r="CHD1289"/>
      <c r="CHE1289"/>
      <c r="CHF1289"/>
      <c r="CHG1289"/>
      <c r="CHH1289"/>
      <c r="CHI1289"/>
      <c r="CHJ1289"/>
      <c r="CHK1289"/>
      <c r="CHL1289"/>
      <c r="CHM1289"/>
      <c r="CHN1289"/>
      <c r="CHO1289"/>
      <c r="CHP1289"/>
      <c r="CHQ1289"/>
      <c r="CHR1289"/>
      <c r="CHS1289"/>
      <c r="CHT1289"/>
      <c r="CHU1289"/>
      <c r="CHV1289"/>
      <c r="CHW1289"/>
      <c r="CHX1289"/>
      <c r="CHY1289"/>
      <c r="CHZ1289"/>
      <c r="CIA1289"/>
      <c r="CIB1289"/>
      <c r="CIC1289"/>
      <c r="CID1289"/>
      <c r="CIE1289"/>
      <c r="CIF1289"/>
      <c r="CIG1289"/>
      <c r="CIH1289"/>
      <c r="CII1289"/>
      <c r="CIJ1289"/>
      <c r="CIK1289"/>
      <c r="CIL1289"/>
      <c r="CIM1289"/>
      <c r="CIN1289"/>
      <c r="CIO1289"/>
      <c r="CIP1289"/>
      <c r="CIQ1289"/>
      <c r="CIR1289"/>
      <c r="CIS1289"/>
      <c r="CIT1289"/>
      <c r="CIU1289"/>
      <c r="CIV1289"/>
      <c r="CIW1289"/>
      <c r="CIX1289"/>
      <c r="CIY1289"/>
      <c r="CIZ1289"/>
      <c r="CJA1289"/>
      <c r="CJB1289"/>
      <c r="CJC1289"/>
      <c r="CJD1289"/>
      <c r="CJE1289"/>
      <c r="CJF1289"/>
      <c r="CJG1289"/>
      <c r="CJH1289"/>
      <c r="CJI1289"/>
      <c r="CJJ1289"/>
      <c r="CJK1289"/>
      <c r="CJL1289"/>
      <c r="CJM1289"/>
      <c r="CJN1289"/>
      <c r="CJO1289"/>
      <c r="CJP1289"/>
      <c r="CJQ1289"/>
      <c r="CJR1289"/>
      <c r="CJS1289"/>
      <c r="CJT1289"/>
      <c r="CJU1289"/>
      <c r="CJV1289"/>
      <c r="CJW1289"/>
      <c r="CJX1289"/>
      <c r="CJY1289"/>
      <c r="CJZ1289"/>
      <c r="CKA1289"/>
      <c r="CKB1289"/>
      <c r="CKC1289"/>
      <c r="CKD1289"/>
      <c r="CKE1289"/>
      <c r="CKF1289"/>
      <c r="CKG1289"/>
      <c r="CKH1289"/>
      <c r="CKI1289"/>
      <c r="CKJ1289"/>
      <c r="CKK1289"/>
      <c r="CKL1289"/>
      <c r="CKM1289"/>
      <c r="CKN1289"/>
      <c r="CKO1289"/>
      <c r="CKP1289"/>
      <c r="CKQ1289"/>
      <c r="CKR1289"/>
      <c r="CKS1289"/>
      <c r="CKT1289"/>
      <c r="CKU1289"/>
      <c r="CKV1289"/>
      <c r="CKW1289"/>
      <c r="CKX1289"/>
      <c r="CKY1289"/>
      <c r="CKZ1289"/>
      <c r="CLA1289"/>
      <c r="CLB1289"/>
      <c r="CLC1289"/>
      <c r="CLD1289"/>
      <c r="CLE1289"/>
      <c r="CLF1289"/>
      <c r="CLG1289"/>
      <c r="CLH1289"/>
      <c r="CLI1289"/>
      <c r="CLJ1289"/>
      <c r="CLK1289"/>
      <c r="CLL1289"/>
      <c r="CLM1289"/>
      <c r="CLN1289"/>
      <c r="CLO1289"/>
      <c r="CLP1289"/>
      <c r="CLQ1289"/>
      <c r="CLR1289"/>
      <c r="CLS1289"/>
      <c r="CLT1289"/>
      <c r="CLU1289"/>
      <c r="CLV1289"/>
      <c r="CLW1289"/>
      <c r="CLX1289"/>
      <c r="CLY1289"/>
      <c r="CLZ1289"/>
      <c r="CMA1289"/>
      <c r="CMB1289"/>
      <c r="CMC1289"/>
      <c r="CMD1289"/>
      <c r="CME1289"/>
      <c r="CMF1289"/>
      <c r="CMG1289"/>
      <c r="CMH1289"/>
      <c r="CMI1289"/>
      <c r="CMJ1289"/>
      <c r="CMK1289"/>
      <c r="CML1289"/>
      <c r="CMM1289"/>
      <c r="CMN1289"/>
      <c r="CMO1289"/>
      <c r="CMP1289"/>
      <c r="CMQ1289"/>
      <c r="CMR1289"/>
      <c r="CMS1289"/>
      <c r="CMT1289"/>
      <c r="CMU1289"/>
      <c r="CMV1289"/>
      <c r="CMW1289"/>
      <c r="CMX1289"/>
      <c r="CMY1289"/>
      <c r="CMZ1289"/>
      <c r="CNA1289"/>
      <c r="CNB1289"/>
      <c r="CNC1289"/>
      <c r="CND1289"/>
      <c r="CNE1289"/>
      <c r="CNF1289"/>
      <c r="CNG1289"/>
      <c r="CNH1289"/>
      <c r="CNI1289"/>
      <c r="CNJ1289"/>
      <c r="CNK1289"/>
      <c r="CNL1289"/>
      <c r="CNM1289"/>
      <c r="CNN1289"/>
      <c r="CNO1289"/>
      <c r="CNP1289"/>
      <c r="CNQ1289"/>
      <c r="CNR1289"/>
      <c r="CNS1289"/>
      <c r="CNT1289"/>
      <c r="CNU1289"/>
      <c r="CNV1289"/>
      <c r="CNW1289"/>
      <c r="CNX1289"/>
      <c r="CNY1289"/>
      <c r="CNZ1289"/>
      <c r="COA1289"/>
      <c r="COB1289"/>
      <c r="COC1289"/>
      <c r="COD1289"/>
      <c r="COE1289"/>
      <c r="COF1289"/>
      <c r="COG1289"/>
      <c r="COH1289"/>
      <c r="COI1289"/>
      <c r="COJ1289"/>
      <c r="COK1289"/>
      <c r="COL1289"/>
      <c r="COM1289"/>
      <c r="CON1289"/>
      <c r="COO1289"/>
      <c r="COP1289"/>
      <c r="COQ1289"/>
      <c r="COR1289"/>
      <c r="COS1289"/>
      <c r="COT1289"/>
      <c r="COU1289"/>
      <c r="COV1289"/>
      <c r="COW1289"/>
      <c r="COX1289"/>
      <c r="COY1289"/>
      <c r="COZ1289"/>
      <c r="CPA1289"/>
      <c r="CPB1289"/>
      <c r="CPC1289"/>
      <c r="CPD1289"/>
      <c r="CPE1289"/>
      <c r="CPF1289"/>
      <c r="CPG1289"/>
      <c r="CPH1289"/>
      <c r="CPI1289"/>
      <c r="CPJ1289"/>
      <c r="CPK1289"/>
      <c r="CPL1289"/>
      <c r="CPM1289"/>
      <c r="CPN1289"/>
      <c r="CPO1289"/>
      <c r="CPP1289"/>
      <c r="CPQ1289"/>
      <c r="CPR1289"/>
      <c r="CPS1289"/>
      <c r="CPT1289"/>
      <c r="CPU1289"/>
      <c r="CPV1289"/>
      <c r="CPW1289"/>
      <c r="CPX1289"/>
      <c r="CPY1289"/>
      <c r="CPZ1289"/>
      <c r="CQA1289"/>
      <c r="CQB1289"/>
      <c r="CQC1289"/>
      <c r="CQD1289"/>
      <c r="CQE1289"/>
      <c r="CQF1289"/>
      <c r="CQG1289"/>
      <c r="CQH1289"/>
      <c r="CQI1289"/>
      <c r="CQJ1289"/>
      <c r="CQK1289"/>
      <c r="CQL1289"/>
      <c r="CQM1289"/>
      <c r="CQN1289"/>
      <c r="CQO1289"/>
      <c r="CQP1289"/>
      <c r="CQQ1289"/>
      <c r="CQR1289"/>
      <c r="CQS1289"/>
      <c r="CQT1289"/>
      <c r="CQU1289"/>
      <c r="CQV1289"/>
      <c r="CQW1289"/>
      <c r="CQX1289"/>
      <c r="CQY1289"/>
      <c r="CQZ1289"/>
      <c r="CRA1289"/>
      <c r="CRB1289"/>
      <c r="CRC1289"/>
      <c r="CRD1289"/>
      <c r="CRE1289"/>
      <c r="CRF1289"/>
      <c r="CRG1289"/>
      <c r="CRH1289"/>
      <c r="CRI1289"/>
      <c r="CRJ1289"/>
      <c r="CRK1289"/>
      <c r="CRL1289"/>
      <c r="CRM1289"/>
      <c r="CRN1289"/>
      <c r="CRO1289"/>
      <c r="CRP1289"/>
      <c r="CRQ1289"/>
      <c r="CRR1289"/>
      <c r="CRS1289"/>
      <c r="CRT1289"/>
      <c r="CRU1289"/>
      <c r="CRV1289"/>
      <c r="CRW1289"/>
      <c r="CRX1289"/>
      <c r="CRY1289"/>
      <c r="CRZ1289"/>
      <c r="CSA1289"/>
      <c r="CSB1289"/>
      <c r="CSC1289"/>
      <c r="CSD1289"/>
      <c r="CSE1289"/>
      <c r="CSF1289"/>
      <c r="CSG1289"/>
      <c r="CSH1289"/>
      <c r="CSI1289"/>
      <c r="CSJ1289"/>
      <c r="CSK1289"/>
      <c r="CSL1289"/>
      <c r="CSM1289"/>
      <c r="CSN1289"/>
      <c r="CSO1289"/>
      <c r="CSP1289"/>
      <c r="CSQ1289"/>
      <c r="CSR1289"/>
      <c r="CSS1289"/>
      <c r="CST1289"/>
      <c r="CSU1289"/>
      <c r="CSV1289"/>
      <c r="CSW1289"/>
      <c r="CSX1289"/>
      <c r="CSY1289"/>
      <c r="CSZ1289"/>
      <c r="CTA1289"/>
      <c r="CTB1289"/>
      <c r="CTC1289"/>
      <c r="CTD1289"/>
      <c r="CTE1289"/>
      <c r="CTF1289"/>
      <c r="CTG1289"/>
      <c r="CTH1289"/>
      <c r="CTI1289"/>
      <c r="CTJ1289"/>
      <c r="CTK1289"/>
      <c r="CTL1289"/>
      <c r="CTM1289"/>
      <c r="CTN1289"/>
      <c r="CTO1289"/>
      <c r="CTP1289"/>
      <c r="CTQ1289"/>
      <c r="CTR1289"/>
      <c r="CTS1289"/>
      <c r="CTT1289"/>
      <c r="CTU1289"/>
      <c r="CTV1289"/>
      <c r="CTW1289"/>
      <c r="CTX1289"/>
      <c r="CTY1289"/>
      <c r="CTZ1289"/>
      <c r="CUA1289"/>
      <c r="CUB1289"/>
      <c r="CUC1289"/>
      <c r="CUD1289"/>
      <c r="CUE1289"/>
      <c r="CUF1289"/>
      <c r="CUG1289"/>
      <c r="CUH1289"/>
      <c r="CUI1289"/>
      <c r="CUJ1289"/>
      <c r="CUK1289"/>
      <c r="CUL1289"/>
      <c r="CUM1289"/>
      <c r="CUN1289"/>
      <c r="CUO1289"/>
      <c r="CUP1289"/>
      <c r="CUQ1289"/>
      <c r="CUR1289"/>
      <c r="CUS1289"/>
      <c r="CUT1289"/>
      <c r="CUU1289"/>
      <c r="CUV1289"/>
      <c r="CUW1289"/>
      <c r="CUX1289"/>
      <c r="CUY1289"/>
      <c r="CUZ1289"/>
      <c r="CVA1289"/>
      <c r="CVB1289"/>
      <c r="CVC1289"/>
      <c r="CVD1289"/>
      <c r="CVE1289"/>
      <c r="CVF1289"/>
      <c r="CVG1289"/>
      <c r="CVH1289"/>
      <c r="CVI1289"/>
      <c r="CVJ1289"/>
      <c r="CVK1289"/>
      <c r="CVL1289"/>
      <c r="CVM1289"/>
      <c r="CVN1289"/>
      <c r="CVO1289"/>
      <c r="CVP1289"/>
      <c r="CVQ1289"/>
      <c r="CVR1289"/>
      <c r="CVS1289"/>
      <c r="CVT1289"/>
      <c r="CVU1289"/>
      <c r="CVV1289"/>
      <c r="CVW1289"/>
      <c r="CVX1289"/>
      <c r="CVY1289"/>
      <c r="CVZ1289"/>
      <c r="CWA1289"/>
      <c r="CWB1289"/>
      <c r="CWC1289"/>
      <c r="CWD1289"/>
      <c r="CWE1289"/>
      <c r="CWF1289"/>
      <c r="CWG1289"/>
      <c r="CWH1289"/>
      <c r="CWI1289"/>
      <c r="CWJ1289"/>
      <c r="CWK1289"/>
      <c r="CWL1289"/>
      <c r="CWM1289"/>
      <c r="CWN1289"/>
      <c r="CWO1289"/>
      <c r="CWP1289"/>
      <c r="CWQ1289"/>
      <c r="CWR1289"/>
      <c r="CWS1289"/>
      <c r="CWT1289"/>
      <c r="CWU1289"/>
      <c r="CWV1289"/>
      <c r="CWW1289"/>
      <c r="CWX1289"/>
      <c r="CWY1289"/>
      <c r="CWZ1289"/>
      <c r="CXA1289"/>
      <c r="CXB1289"/>
      <c r="CXC1289"/>
      <c r="CXD1289"/>
      <c r="CXE1289"/>
      <c r="CXF1289"/>
      <c r="CXG1289"/>
      <c r="CXH1289"/>
      <c r="CXI1289"/>
      <c r="CXJ1289"/>
      <c r="CXK1289"/>
      <c r="CXL1289"/>
      <c r="CXM1289"/>
      <c r="CXN1289"/>
      <c r="CXO1289"/>
      <c r="CXP1289"/>
      <c r="CXQ1289"/>
      <c r="CXR1289"/>
      <c r="CXS1289"/>
      <c r="CXT1289"/>
      <c r="CXU1289"/>
      <c r="CXV1289"/>
      <c r="CXW1289"/>
      <c r="CXX1289"/>
      <c r="CXY1289"/>
      <c r="CXZ1289"/>
      <c r="CYA1289"/>
      <c r="CYB1289"/>
      <c r="CYC1289"/>
      <c r="CYD1289"/>
      <c r="CYE1289"/>
      <c r="CYF1289"/>
      <c r="CYG1289"/>
      <c r="CYH1289"/>
      <c r="CYI1289"/>
      <c r="CYJ1289"/>
      <c r="CYK1289"/>
      <c r="CYL1289"/>
      <c r="CYM1289"/>
      <c r="CYN1289"/>
      <c r="CYO1289"/>
      <c r="CYP1289"/>
      <c r="CYQ1289"/>
      <c r="CYR1289"/>
      <c r="CYS1289"/>
      <c r="CYT1289"/>
      <c r="CYU1289"/>
      <c r="CYV1289"/>
      <c r="CYW1289"/>
      <c r="CYX1289"/>
      <c r="CYY1289"/>
      <c r="CYZ1289"/>
      <c r="CZA1289"/>
      <c r="CZB1289"/>
      <c r="CZC1289"/>
      <c r="CZD1289"/>
      <c r="CZE1289"/>
      <c r="CZF1289"/>
      <c r="CZG1289"/>
      <c r="CZH1289"/>
      <c r="CZI1289"/>
      <c r="CZJ1289"/>
      <c r="CZK1289"/>
      <c r="CZL1289"/>
      <c r="CZM1289"/>
      <c r="CZN1289"/>
      <c r="CZO1289"/>
      <c r="CZP1289"/>
      <c r="CZQ1289"/>
      <c r="CZR1289"/>
      <c r="CZS1289"/>
      <c r="CZT1289"/>
      <c r="CZU1289"/>
      <c r="CZV1289"/>
      <c r="CZW1289"/>
      <c r="CZX1289"/>
      <c r="CZY1289"/>
      <c r="CZZ1289"/>
      <c r="DAA1289"/>
      <c r="DAB1289"/>
      <c r="DAC1289"/>
      <c r="DAD1289"/>
      <c r="DAE1289"/>
      <c r="DAF1289"/>
      <c r="DAG1289"/>
      <c r="DAH1289"/>
      <c r="DAI1289"/>
      <c r="DAJ1289"/>
      <c r="DAK1289"/>
      <c r="DAL1289"/>
      <c r="DAM1289"/>
      <c r="DAN1289"/>
      <c r="DAO1289"/>
      <c r="DAP1289"/>
      <c r="DAQ1289"/>
      <c r="DAR1289"/>
      <c r="DAS1289"/>
      <c r="DAT1289"/>
      <c r="DAU1289"/>
      <c r="DAV1289"/>
      <c r="DAW1289"/>
      <c r="DAX1289"/>
      <c r="DAY1289"/>
      <c r="DAZ1289"/>
      <c r="DBA1289"/>
      <c r="DBB1289"/>
      <c r="DBC1289"/>
      <c r="DBD1289"/>
      <c r="DBE1289"/>
      <c r="DBF1289"/>
      <c r="DBG1289"/>
      <c r="DBH1289"/>
      <c r="DBI1289"/>
      <c r="DBJ1289"/>
      <c r="DBK1289"/>
      <c r="DBL1289"/>
      <c r="DBM1289"/>
      <c r="DBN1289"/>
      <c r="DBO1289"/>
      <c r="DBP1289"/>
      <c r="DBQ1289"/>
      <c r="DBR1289"/>
      <c r="DBS1289"/>
      <c r="DBT1289"/>
      <c r="DBU1289"/>
      <c r="DBV1289"/>
      <c r="DBW1289"/>
      <c r="DBX1289"/>
      <c r="DBY1289"/>
      <c r="DBZ1289"/>
      <c r="DCA1289"/>
      <c r="DCB1289"/>
      <c r="DCC1289"/>
      <c r="DCD1289"/>
      <c r="DCE1289"/>
      <c r="DCF1289"/>
      <c r="DCG1289"/>
      <c r="DCH1289"/>
      <c r="DCI1289"/>
      <c r="DCJ1289"/>
      <c r="DCK1289"/>
      <c r="DCL1289"/>
      <c r="DCM1289"/>
      <c r="DCN1289"/>
      <c r="DCO1289"/>
      <c r="DCP1289"/>
      <c r="DCQ1289"/>
      <c r="DCR1289"/>
      <c r="DCS1289"/>
      <c r="DCT1289"/>
      <c r="DCU1289"/>
      <c r="DCV1289"/>
      <c r="DCW1289"/>
      <c r="DCX1289"/>
      <c r="DCY1289"/>
      <c r="DCZ1289"/>
      <c r="DDA1289"/>
      <c r="DDB1289"/>
      <c r="DDC1289"/>
      <c r="DDD1289"/>
      <c r="DDE1289"/>
      <c r="DDF1289"/>
      <c r="DDG1289"/>
      <c r="DDH1289"/>
      <c r="DDI1289"/>
      <c r="DDJ1289"/>
      <c r="DDK1289"/>
      <c r="DDL1289"/>
      <c r="DDM1289"/>
      <c r="DDN1289"/>
      <c r="DDO1289"/>
      <c r="DDP1289"/>
      <c r="DDQ1289"/>
      <c r="DDR1289"/>
      <c r="DDS1289"/>
      <c r="DDT1289"/>
      <c r="DDU1289"/>
      <c r="DDV1289"/>
      <c r="DDW1289"/>
      <c r="DDX1289"/>
      <c r="DDY1289"/>
      <c r="DDZ1289"/>
      <c r="DEA1289"/>
      <c r="DEB1289"/>
      <c r="DEC1289"/>
      <c r="DED1289"/>
      <c r="DEE1289"/>
      <c r="DEF1289"/>
      <c r="DEG1289"/>
      <c r="DEH1289"/>
      <c r="DEI1289"/>
      <c r="DEJ1289"/>
      <c r="DEK1289"/>
      <c r="DEL1289"/>
      <c r="DEM1289"/>
      <c r="DEN1289"/>
      <c r="DEO1289"/>
      <c r="DEP1289"/>
      <c r="DEQ1289"/>
      <c r="DER1289"/>
      <c r="DES1289"/>
      <c r="DET1289"/>
      <c r="DEU1289"/>
      <c r="DEV1289"/>
      <c r="DEW1289"/>
      <c r="DEX1289"/>
      <c r="DEY1289"/>
      <c r="DEZ1289"/>
      <c r="DFA1289"/>
      <c r="DFB1289"/>
      <c r="DFC1289"/>
      <c r="DFD1289"/>
      <c r="DFE1289"/>
      <c r="DFF1289"/>
      <c r="DFG1289"/>
      <c r="DFH1289"/>
      <c r="DFI1289"/>
      <c r="DFJ1289"/>
      <c r="DFK1289"/>
      <c r="DFL1289"/>
      <c r="DFM1289"/>
      <c r="DFN1289"/>
      <c r="DFO1289"/>
      <c r="DFP1289"/>
      <c r="DFQ1289"/>
      <c r="DFR1289"/>
      <c r="DFS1289"/>
      <c r="DFT1289"/>
      <c r="DFU1289"/>
      <c r="DFV1289"/>
      <c r="DFW1289"/>
      <c r="DFX1289"/>
      <c r="DFY1289"/>
      <c r="DFZ1289"/>
      <c r="DGA1289"/>
      <c r="DGB1289"/>
      <c r="DGC1289"/>
      <c r="DGD1289"/>
      <c r="DGE1289"/>
      <c r="DGF1289"/>
      <c r="DGG1289"/>
      <c r="DGH1289"/>
      <c r="DGI1289"/>
      <c r="DGJ1289"/>
      <c r="DGK1289"/>
      <c r="DGL1289"/>
      <c r="DGM1289"/>
      <c r="DGN1289"/>
      <c r="DGO1289"/>
      <c r="DGP1289"/>
      <c r="DGQ1289"/>
      <c r="DGR1289"/>
      <c r="DGS1289"/>
      <c r="DGT1289"/>
      <c r="DGU1289"/>
      <c r="DGV1289"/>
      <c r="DGW1289"/>
      <c r="DGX1289"/>
      <c r="DGY1289"/>
      <c r="DGZ1289"/>
      <c r="DHA1289"/>
      <c r="DHB1289"/>
      <c r="DHC1289"/>
      <c r="DHD1289"/>
      <c r="DHE1289"/>
      <c r="DHF1289"/>
      <c r="DHG1289"/>
      <c r="DHH1289"/>
      <c r="DHI1289"/>
      <c r="DHJ1289"/>
      <c r="DHK1289"/>
      <c r="DHL1289"/>
      <c r="DHM1289"/>
      <c r="DHN1289"/>
      <c r="DHO1289"/>
      <c r="DHP1289"/>
      <c r="DHQ1289"/>
      <c r="DHR1289"/>
      <c r="DHS1289"/>
      <c r="DHT1289"/>
      <c r="DHU1289"/>
      <c r="DHV1289"/>
      <c r="DHW1289"/>
      <c r="DHX1289"/>
      <c r="DHY1289"/>
      <c r="DHZ1289"/>
      <c r="DIA1289"/>
      <c r="DIB1289"/>
      <c r="DIC1289"/>
      <c r="DID1289"/>
      <c r="DIE1289"/>
      <c r="DIF1289"/>
      <c r="DIG1289"/>
      <c r="DIH1289"/>
      <c r="DII1289"/>
      <c r="DIJ1289"/>
      <c r="DIK1289"/>
      <c r="DIL1289"/>
      <c r="DIM1289"/>
      <c r="DIN1289"/>
      <c r="DIO1289"/>
      <c r="DIP1289"/>
      <c r="DIQ1289"/>
      <c r="DIR1289"/>
      <c r="DIS1289"/>
      <c r="DIT1289"/>
      <c r="DIU1289"/>
      <c r="DIV1289"/>
      <c r="DIW1289"/>
      <c r="DIX1289"/>
      <c r="DIY1289"/>
      <c r="DIZ1289"/>
      <c r="DJA1289"/>
      <c r="DJB1289"/>
      <c r="DJC1289"/>
      <c r="DJD1289"/>
      <c r="DJE1289"/>
      <c r="DJF1289"/>
      <c r="DJG1289"/>
      <c r="DJH1289"/>
      <c r="DJI1289"/>
      <c r="DJJ1289"/>
      <c r="DJK1289"/>
      <c r="DJL1289"/>
      <c r="DJM1289"/>
      <c r="DJN1289"/>
      <c r="DJO1289"/>
      <c r="DJP1289"/>
      <c r="DJQ1289"/>
      <c r="DJR1289"/>
      <c r="DJS1289"/>
      <c r="DJT1289"/>
      <c r="DJU1289"/>
      <c r="DJV1289"/>
      <c r="DJW1289"/>
      <c r="DJX1289"/>
      <c r="DJY1289"/>
      <c r="DJZ1289"/>
      <c r="DKA1289"/>
      <c r="DKB1289"/>
      <c r="DKC1289"/>
      <c r="DKD1289"/>
      <c r="DKE1289"/>
      <c r="DKF1289"/>
      <c r="DKG1289"/>
      <c r="DKH1289"/>
      <c r="DKI1289"/>
      <c r="DKJ1289"/>
      <c r="DKK1289"/>
      <c r="DKL1289"/>
      <c r="DKM1289"/>
      <c r="DKN1289"/>
      <c r="DKO1289"/>
      <c r="DKP1289"/>
      <c r="DKQ1289"/>
      <c r="DKR1289"/>
      <c r="DKS1289"/>
      <c r="DKT1289"/>
      <c r="DKU1289"/>
      <c r="DKV1289"/>
      <c r="DKW1289"/>
      <c r="DKX1289"/>
      <c r="DKY1289"/>
      <c r="DKZ1289"/>
      <c r="DLA1289"/>
      <c r="DLB1289"/>
      <c r="DLC1289"/>
      <c r="DLD1289"/>
      <c r="DLE1289"/>
      <c r="DLF1289"/>
      <c r="DLG1289"/>
      <c r="DLH1289"/>
      <c r="DLI1289"/>
      <c r="DLJ1289"/>
      <c r="DLK1289"/>
      <c r="DLL1289"/>
      <c r="DLM1289"/>
      <c r="DLN1289"/>
      <c r="DLO1289"/>
      <c r="DLP1289"/>
      <c r="DLQ1289"/>
      <c r="DLR1289"/>
      <c r="DLS1289"/>
      <c r="DLT1289"/>
      <c r="DLU1289"/>
      <c r="DLV1289"/>
      <c r="DLW1289"/>
      <c r="DLX1289"/>
      <c r="DLY1289"/>
      <c r="DLZ1289"/>
      <c r="DMA1289"/>
      <c r="DMB1289"/>
      <c r="DMC1289"/>
      <c r="DMD1289"/>
      <c r="DME1289"/>
      <c r="DMF1289"/>
      <c r="DMG1289"/>
      <c r="DMH1289"/>
      <c r="DMI1289"/>
      <c r="DMJ1289"/>
      <c r="DMK1289"/>
      <c r="DML1289"/>
      <c r="DMM1289"/>
      <c r="DMN1289"/>
      <c r="DMO1289"/>
      <c r="DMP1289"/>
      <c r="DMQ1289"/>
      <c r="DMR1289"/>
      <c r="DMS1289"/>
      <c r="DMT1289"/>
      <c r="DMU1289"/>
      <c r="DMV1289"/>
      <c r="DMW1289"/>
      <c r="DMX1289"/>
      <c r="DMY1289"/>
      <c r="DMZ1289"/>
      <c r="DNA1289"/>
      <c r="DNB1289"/>
      <c r="DNC1289"/>
      <c r="DND1289"/>
      <c r="DNE1289"/>
      <c r="DNF1289"/>
      <c r="DNG1289"/>
      <c r="DNH1289"/>
      <c r="DNI1289"/>
      <c r="DNJ1289"/>
      <c r="DNK1289"/>
      <c r="DNL1289"/>
      <c r="DNM1289"/>
      <c r="DNN1289"/>
      <c r="DNO1289"/>
      <c r="DNP1289"/>
      <c r="DNQ1289"/>
      <c r="DNR1289"/>
      <c r="DNS1289"/>
      <c r="DNT1289"/>
      <c r="DNU1289"/>
      <c r="DNV1289"/>
      <c r="DNW1289"/>
      <c r="DNX1289"/>
      <c r="DNY1289"/>
      <c r="DNZ1289"/>
      <c r="DOA1289"/>
      <c r="DOB1289"/>
      <c r="DOC1289"/>
      <c r="DOD1289"/>
      <c r="DOE1289"/>
      <c r="DOF1289"/>
      <c r="DOG1289"/>
      <c r="DOH1289"/>
      <c r="DOI1289"/>
      <c r="DOJ1289"/>
      <c r="DOK1289"/>
      <c r="DOL1289"/>
      <c r="DOM1289"/>
      <c r="DON1289"/>
      <c r="DOO1289"/>
      <c r="DOP1289"/>
      <c r="DOQ1289"/>
      <c r="DOR1289"/>
      <c r="DOS1289"/>
      <c r="DOT1289"/>
      <c r="DOU1289"/>
      <c r="DOV1289"/>
      <c r="DOW1289"/>
      <c r="DOX1289"/>
      <c r="DOY1289"/>
      <c r="DOZ1289"/>
      <c r="DPA1289"/>
      <c r="DPB1289"/>
      <c r="DPC1289"/>
      <c r="DPD1289"/>
      <c r="DPE1289"/>
      <c r="DPF1289"/>
      <c r="DPG1289"/>
      <c r="DPH1289"/>
      <c r="DPI1289"/>
      <c r="DPJ1289"/>
      <c r="DPK1289"/>
      <c r="DPL1289"/>
      <c r="DPM1289"/>
      <c r="DPN1289"/>
      <c r="DPO1289"/>
      <c r="DPP1289"/>
      <c r="DPQ1289"/>
      <c r="DPR1289"/>
      <c r="DPS1289"/>
      <c r="DPT1289"/>
      <c r="DPU1289"/>
      <c r="DPV1289"/>
      <c r="DPW1289"/>
      <c r="DPX1289"/>
      <c r="DPY1289"/>
      <c r="DPZ1289"/>
      <c r="DQA1289"/>
      <c r="DQB1289"/>
      <c r="DQC1289"/>
      <c r="DQD1289"/>
      <c r="DQE1289"/>
      <c r="DQF1289"/>
      <c r="DQG1289"/>
      <c r="DQH1289"/>
      <c r="DQI1289"/>
      <c r="DQJ1289"/>
      <c r="DQK1289"/>
      <c r="DQL1289"/>
      <c r="DQM1289"/>
      <c r="DQN1289"/>
      <c r="DQO1289"/>
      <c r="DQP1289"/>
      <c r="DQQ1289"/>
      <c r="DQR1289"/>
      <c r="DQS1289"/>
      <c r="DQT1289"/>
      <c r="DQU1289"/>
      <c r="DQV1289"/>
      <c r="DQW1289"/>
      <c r="DQX1289"/>
      <c r="DQY1289"/>
      <c r="DQZ1289"/>
      <c r="DRA1289"/>
      <c r="DRB1289"/>
      <c r="DRC1289"/>
      <c r="DRD1289"/>
      <c r="DRE1289"/>
      <c r="DRF1289"/>
      <c r="DRG1289"/>
      <c r="DRH1289"/>
      <c r="DRI1289"/>
      <c r="DRJ1289"/>
      <c r="DRK1289"/>
      <c r="DRL1289"/>
      <c r="DRM1289"/>
      <c r="DRN1289"/>
      <c r="DRO1289"/>
      <c r="DRP1289"/>
      <c r="DRQ1289"/>
      <c r="DRR1289"/>
      <c r="DRS1289"/>
      <c r="DRT1289"/>
      <c r="DRU1289"/>
      <c r="DRV1289"/>
      <c r="DRW1289"/>
      <c r="DRX1289"/>
      <c r="DRY1289"/>
      <c r="DRZ1289"/>
      <c r="DSA1289"/>
      <c r="DSB1289"/>
      <c r="DSC1289"/>
      <c r="DSD1289"/>
      <c r="DSE1289"/>
      <c r="DSF1289"/>
      <c r="DSG1289"/>
      <c r="DSH1289"/>
      <c r="DSI1289"/>
      <c r="DSJ1289"/>
      <c r="DSK1289"/>
      <c r="DSL1289"/>
      <c r="DSM1289"/>
      <c r="DSN1289"/>
      <c r="DSO1289"/>
      <c r="DSP1289"/>
      <c r="DSQ1289"/>
      <c r="DSR1289"/>
      <c r="DSS1289"/>
      <c r="DST1289"/>
      <c r="DSU1289"/>
      <c r="DSV1289"/>
      <c r="DSW1289"/>
      <c r="DSX1289"/>
      <c r="DSY1289"/>
      <c r="DSZ1289"/>
      <c r="DTA1289"/>
      <c r="DTB1289"/>
      <c r="DTC1289"/>
      <c r="DTD1289"/>
      <c r="DTE1289"/>
      <c r="DTF1289"/>
      <c r="DTG1289"/>
      <c r="DTH1289"/>
      <c r="DTI1289"/>
      <c r="DTJ1289"/>
      <c r="DTK1289"/>
      <c r="DTL1289"/>
      <c r="DTM1289"/>
      <c r="DTN1289"/>
      <c r="DTO1289"/>
      <c r="DTP1289"/>
      <c r="DTQ1289"/>
      <c r="DTR1289"/>
      <c r="DTS1289"/>
      <c r="DTT1289"/>
      <c r="DTU1289"/>
      <c r="DTV1289"/>
      <c r="DTW1289"/>
      <c r="DTX1289"/>
      <c r="DTY1289"/>
      <c r="DTZ1289"/>
      <c r="DUA1289"/>
      <c r="DUB1289"/>
      <c r="DUC1289"/>
      <c r="DUD1289"/>
      <c r="DUE1289"/>
      <c r="DUF1289"/>
      <c r="DUG1289"/>
      <c r="DUH1289"/>
      <c r="DUI1289"/>
      <c r="DUJ1289"/>
      <c r="DUK1289"/>
      <c r="DUL1289"/>
      <c r="DUM1289"/>
      <c r="DUN1289"/>
      <c r="DUO1289"/>
      <c r="DUP1289"/>
      <c r="DUQ1289"/>
      <c r="DUR1289"/>
      <c r="DUS1289"/>
      <c r="DUT1289"/>
      <c r="DUU1289"/>
      <c r="DUV1289"/>
      <c r="DUW1289"/>
      <c r="DUX1289"/>
      <c r="DUY1289"/>
      <c r="DUZ1289"/>
      <c r="DVA1289"/>
      <c r="DVB1289"/>
      <c r="DVC1289"/>
      <c r="DVD1289"/>
      <c r="DVE1289"/>
      <c r="DVF1289"/>
      <c r="DVG1289"/>
      <c r="DVH1289"/>
      <c r="DVI1289"/>
      <c r="DVJ1289"/>
      <c r="DVK1289"/>
      <c r="DVL1289"/>
      <c r="DVM1289"/>
      <c r="DVN1289"/>
      <c r="DVO1289"/>
      <c r="DVP1289"/>
      <c r="DVQ1289"/>
      <c r="DVR1289"/>
      <c r="DVS1289"/>
      <c r="DVT1289"/>
      <c r="DVU1289"/>
      <c r="DVV1289"/>
      <c r="DVW1289"/>
      <c r="DVX1289"/>
      <c r="DVY1289"/>
      <c r="DVZ1289"/>
      <c r="DWA1289"/>
      <c r="DWB1289"/>
      <c r="DWC1289"/>
      <c r="DWD1289"/>
      <c r="DWE1289"/>
      <c r="DWF1289"/>
      <c r="DWG1289"/>
      <c r="DWH1289"/>
      <c r="DWI1289"/>
      <c r="DWJ1289"/>
      <c r="DWK1289"/>
      <c r="DWL1289"/>
      <c r="DWM1289"/>
      <c r="DWN1289"/>
      <c r="DWO1289"/>
      <c r="DWP1289"/>
      <c r="DWQ1289"/>
      <c r="DWR1289"/>
      <c r="DWS1289"/>
      <c r="DWT1289"/>
      <c r="DWU1289"/>
      <c r="DWV1289"/>
      <c r="DWW1289"/>
      <c r="DWX1289"/>
      <c r="DWY1289"/>
      <c r="DWZ1289"/>
      <c r="DXA1289"/>
      <c r="DXB1289"/>
      <c r="DXC1289"/>
      <c r="DXD1289"/>
      <c r="DXE1289"/>
      <c r="DXF1289"/>
      <c r="DXG1289"/>
      <c r="DXH1289"/>
      <c r="DXI1289"/>
      <c r="DXJ1289"/>
      <c r="DXK1289"/>
      <c r="DXL1289"/>
      <c r="DXM1289"/>
      <c r="DXN1289"/>
      <c r="DXO1289"/>
      <c r="DXP1289"/>
      <c r="DXQ1289"/>
      <c r="DXR1289"/>
      <c r="DXS1289"/>
      <c r="DXT1289"/>
      <c r="DXU1289"/>
      <c r="DXV1289"/>
      <c r="DXW1289"/>
      <c r="DXX1289"/>
      <c r="DXY1289"/>
      <c r="DXZ1289"/>
      <c r="DYA1289"/>
      <c r="DYB1289"/>
      <c r="DYC1289"/>
      <c r="DYD1289"/>
      <c r="DYE1289"/>
      <c r="DYF1289"/>
      <c r="DYG1289"/>
      <c r="DYH1289"/>
      <c r="DYI1289"/>
      <c r="DYJ1289"/>
      <c r="DYK1289"/>
      <c r="DYL1289"/>
      <c r="DYM1289"/>
      <c r="DYN1289"/>
      <c r="DYO1289"/>
      <c r="DYP1289"/>
      <c r="DYQ1289"/>
      <c r="DYR1289"/>
      <c r="DYS1289"/>
      <c r="DYT1289"/>
      <c r="DYU1289"/>
      <c r="DYV1289"/>
      <c r="DYW1289"/>
      <c r="DYX1289"/>
      <c r="DYY1289"/>
      <c r="DYZ1289"/>
      <c r="DZA1289"/>
      <c r="DZB1289"/>
      <c r="DZC1289"/>
      <c r="DZD1289"/>
      <c r="DZE1289"/>
      <c r="DZF1289"/>
      <c r="DZG1289"/>
      <c r="DZH1289"/>
      <c r="DZI1289"/>
      <c r="DZJ1289"/>
      <c r="DZK1289"/>
      <c r="DZL1289"/>
      <c r="DZM1289"/>
      <c r="DZN1289"/>
      <c r="DZO1289"/>
      <c r="DZP1289"/>
      <c r="DZQ1289"/>
      <c r="DZR1289"/>
      <c r="DZS1289"/>
      <c r="DZT1289"/>
      <c r="DZU1289"/>
      <c r="DZV1289"/>
      <c r="DZW1289"/>
      <c r="DZX1289"/>
      <c r="DZY1289"/>
      <c r="DZZ1289"/>
      <c r="EAA1289"/>
      <c r="EAB1289"/>
      <c r="EAC1289"/>
      <c r="EAD1289"/>
      <c r="EAE1289"/>
      <c r="EAF1289"/>
      <c r="EAG1289"/>
      <c r="EAH1289"/>
      <c r="EAI1289"/>
      <c r="EAJ1289"/>
      <c r="EAK1289"/>
      <c r="EAL1289"/>
      <c r="EAM1289"/>
      <c r="EAN1289"/>
      <c r="EAO1289"/>
      <c r="EAP1289"/>
      <c r="EAQ1289"/>
      <c r="EAR1289"/>
      <c r="EAS1289"/>
      <c r="EAT1289"/>
      <c r="EAU1289"/>
      <c r="EAV1289"/>
      <c r="EAW1289"/>
      <c r="EAX1289"/>
      <c r="EAY1289"/>
      <c r="EAZ1289"/>
      <c r="EBA1289"/>
      <c r="EBB1289"/>
      <c r="EBC1289"/>
      <c r="EBD1289"/>
      <c r="EBE1289"/>
      <c r="EBF1289"/>
      <c r="EBG1289"/>
      <c r="EBH1289"/>
      <c r="EBI1289"/>
      <c r="EBJ1289"/>
      <c r="EBK1289"/>
      <c r="EBL1289"/>
      <c r="EBM1289"/>
      <c r="EBN1289"/>
      <c r="EBO1289"/>
      <c r="EBP1289"/>
      <c r="EBQ1289"/>
      <c r="EBR1289"/>
      <c r="EBS1289"/>
      <c r="EBT1289"/>
      <c r="EBU1289"/>
      <c r="EBV1289"/>
      <c r="EBW1289"/>
      <c r="EBX1289"/>
      <c r="EBY1289"/>
      <c r="EBZ1289"/>
      <c r="ECA1289"/>
      <c r="ECB1289"/>
      <c r="ECC1289"/>
      <c r="ECD1289"/>
      <c r="ECE1289"/>
      <c r="ECF1289"/>
      <c r="ECG1289"/>
      <c r="ECH1289"/>
      <c r="ECI1289"/>
      <c r="ECJ1289"/>
      <c r="ECK1289"/>
      <c r="ECL1289"/>
      <c r="ECM1289"/>
      <c r="ECN1289"/>
      <c r="ECO1289"/>
      <c r="ECP1289"/>
      <c r="ECQ1289"/>
      <c r="ECR1289"/>
      <c r="ECS1289"/>
      <c r="ECT1289"/>
      <c r="ECU1289"/>
      <c r="ECV1289"/>
      <c r="ECW1289"/>
      <c r="ECX1289"/>
      <c r="ECY1289"/>
      <c r="ECZ1289"/>
      <c r="EDA1289"/>
      <c r="EDB1289"/>
      <c r="EDC1289"/>
      <c r="EDD1289"/>
      <c r="EDE1289"/>
      <c r="EDF1289"/>
      <c r="EDG1289"/>
      <c r="EDH1289"/>
      <c r="EDI1289"/>
      <c r="EDJ1289"/>
      <c r="EDK1289"/>
      <c r="EDL1289"/>
      <c r="EDM1289"/>
      <c r="EDN1289"/>
      <c r="EDO1289"/>
      <c r="EDP1289"/>
      <c r="EDQ1289"/>
      <c r="EDR1289"/>
      <c r="EDS1289"/>
      <c r="EDT1289"/>
      <c r="EDU1289"/>
      <c r="EDV1289"/>
      <c r="EDW1289"/>
      <c r="EDX1289"/>
      <c r="EDY1289"/>
      <c r="EDZ1289"/>
      <c r="EEA1289"/>
      <c r="EEB1289"/>
      <c r="EEC1289"/>
      <c r="EED1289"/>
      <c r="EEE1289"/>
      <c r="EEF1289"/>
      <c r="EEG1289"/>
      <c r="EEH1289"/>
      <c r="EEI1289"/>
      <c r="EEJ1289"/>
      <c r="EEK1289"/>
      <c r="EEL1289"/>
      <c r="EEM1289"/>
      <c r="EEN1289"/>
      <c r="EEO1289"/>
      <c r="EEP1289"/>
      <c r="EEQ1289"/>
      <c r="EER1289"/>
      <c r="EES1289"/>
      <c r="EET1289"/>
      <c r="EEU1289"/>
      <c r="EEV1289"/>
      <c r="EEW1289"/>
      <c r="EEX1289"/>
      <c r="EEY1289"/>
      <c r="EEZ1289"/>
      <c r="EFA1289"/>
      <c r="EFB1289"/>
      <c r="EFC1289"/>
      <c r="EFD1289"/>
      <c r="EFE1289"/>
      <c r="EFF1289"/>
      <c r="EFG1289"/>
      <c r="EFH1289"/>
      <c r="EFI1289"/>
      <c r="EFJ1289"/>
      <c r="EFK1289"/>
      <c r="EFL1289"/>
      <c r="EFM1289"/>
      <c r="EFN1289"/>
      <c r="EFO1289"/>
      <c r="EFP1289"/>
      <c r="EFQ1289"/>
      <c r="EFR1289"/>
      <c r="EFS1289"/>
      <c r="EFT1289"/>
      <c r="EFU1289"/>
      <c r="EFV1289"/>
      <c r="EFW1289"/>
      <c r="EFX1289"/>
      <c r="EFY1289"/>
      <c r="EFZ1289"/>
      <c r="EGA1289"/>
      <c r="EGB1289"/>
      <c r="EGC1289"/>
      <c r="EGD1289"/>
      <c r="EGE1289"/>
      <c r="EGF1289"/>
      <c r="EGG1289"/>
      <c r="EGH1289"/>
      <c r="EGI1289"/>
      <c r="EGJ1289"/>
      <c r="EGK1289"/>
      <c r="EGL1289"/>
      <c r="EGM1289"/>
      <c r="EGN1289"/>
      <c r="EGO1289"/>
      <c r="EGP1289"/>
      <c r="EGQ1289"/>
      <c r="EGR1289"/>
      <c r="EGS1289"/>
      <c r="EGT1289"/>
      <c r="EGU1289"/>
      <c r="EGV1289"/>
      <c r="EGW1289"/>
      <c r="EGX1289"/>
      <c r="EGY1289"/>
      <c r="EGZ1289"/>
      <c r="EHA1289"/>
      <c r="EHB1289"/>
      <c r="EHC1289"/>
      <c r="EHD1289"/>
      <c r="EHE1289"/>
      <c r="EHF1289"/>
      <c r="EHG1289"/>
      <c r="EHH1289"/>
      <c r="EHI1289"/>
      <c r="EHJ1289"/>
      <c r="EHK1289"/>
      <c r="EHL1289"/>
      <c r="EHM1289"/>
      <c r="EHN1289"/>
      <c r="EHO1289"/>
      <c r="EHP1289"/>
      <c r="EHQ1289"/>
      <c r="EHR1289"/>
      <c r="EHS1289"/>
      <c r="EHT1289"/>
      <c r="EHU1289"/>
      <c r="EHV1289"/>
      <c r="EHW1289"/>
      <c r="EHX1289"/>
      <c r="EHY1289"/>
      <c r="EHZ1289"/>
      <c r="EIA1289"/>
      <c r="EIB1289"/>
      <c r="EIC1289"/>
      <c r="EID1289"/>
      <c r="EIE1289"/>
      <c r="EIF1289"/>
      <c r="EIG1289"/>
      <c r="EIH1289"/>
      <c r="EII1289"/>
      <c r="EIJ1289"/>
      <c r="EIK1289"/>
      <c r="EIL1289"/>
      <c r="EIM1289"/>
      <c r="EIN1289"/>
      <c r="EIO1289"/>
      <c r="EIP1289"/>
      <c r="EIQ1289"/>
      <c r="EIR1289"/>
      <c r="EIS1289"/>
      <c r="EIT1289"/>
      <c r="EIU1289"/>
      <c r="EIV1289"/>
      <c r="EIW1289"/>
      <c r="EIX1289"/>
      <c r="EIY1289"/>
      <c r="EIZ1289"/>
      <c r="EJA1289"/>
      <c r="EJB1289"/>
      <c r="EJC1289"/>
      <c r="EJD1289"/>
      <c r="EJE1289"/>
      <c r="EJF1289"/>
      <c r="EJG1289"/>
      <c r="EJH1289"/>
      <c r="EJI1289"/>
      <c r="EJJ1289"/>
      <c r="EJK1289"/>
      <c r="EJL1289"/>
      <c r="EJM1289"/>
      <c r="EJN1289"/>
      <c r="EJO1289"/>
      <c r="EJP1289"/>
      <c r="EJQ1289"/>
      <c r="EJR1289"/>
      <c r="EJS1289"/>
      <c r="EJT1289"/>
      <c r="EJU1289"/>
      <c r="EJV1289"/>
      <c r="EJW1289"/>
      <c r="EJX1289"/>
      <c r="EJY1289"/>
      <c r="EJZ1289"/>
      <c r="EKA1289"/>
      <c r="EKB1289"/>
      <c r="EKC1289"/>
      <c r="EKD1289"/>
      <c r="EKE1289"/>
      <c r="EKF1289"/>
      <c r="EKG1289"/>
      <c r="EKH1289"/>
      <c r="EKI1289"/>
      <c r="EKJ1289"/>
      <c r="EKK1289"/>
      <c r="EKL1289"/>
      <c r="EKM1289"/>
      <c r="EKN1289"/>
      <c r="EKO1289"/>
      <c r="EKP1289"/>
      <c r="EKQ1289"/>
      <c r="EKR1289"/>
      <c r="EKS1289"/>
      <c r="EKT1289"/>
      <c r="EKU1289"/>
      <c r="EKV1289"/>
      <c r="EKW1289"/>
      <c r="EKX1289"/>
      <c r="EKY1289"/>
      <c r="EKZ1289"/>
      <c r="ELA1289"/>
      <c r="ELB1289"/>
      <c r="ELC1289"/>
      <c r="ELD1289"/>
      <c r="ELE1289"/>
      <c r="ELF1289"/>
      <c r="ELG1289"/>
      <c r="ELH1289"/>
      <c r="ELI1289"/>
      <c r="ELJ1289"/>
      <c r="ELK1289"/>
      <c r="ELL1289"/>
      <c r="ELM1289"/>
      <c r="ELN1289"/>
      <c r="ELO1289"/>
      <c r="ELP1289"/>
      <c r="ELQ1289"/>
      <c r="ELR1289"/>
      <c r="ELS1289"/>
      <c r="ELT1289"/>
      <c r="ELU1289"/>
      <c r="ELV1289"/>
      <c r="ELW1289"/>
      <c r="ELX1289"/>
      <c r="ELY1289"/>
      <c r="ELZ1289"/>
      <c r="EMA1289"/>
      <c r="EMB1289"/>
      <c r="EMC1289"/>
      <c r="EMD1289"/>
      <c r="EME1289"/>
      <c r="EMF1289"/>
      <c r="EMG1289"/>
      <c r="EMH1289"/>
      <c r="EMI1289"/>
      <c r="EMJ1289"/>
      <c r="EMK1289"/>
      <c r="EML1289"/>
      <c r="EMM1289"/>
      <c r="EMN1289"/>
      <c r="EMO1289"/>
      <c r="EMP1289"/>
      <c r="EMQ1289"/>
      <c r="EMR1289"/>
      <c r="EMS1289"/>
      <c r="EMT1289"/>
      <c r="EMU1289"/>
      <c r="EMV1289"/>
      <c r="EMW1289"/>
      <c r="EMX1289"/>
      <c r="EMY1289"/>
      <c r="EMZ1289"/>
      <c r="ENA1289"/>
      <c r="ENB1289"/>
      <c r="ENC1289"/>
      <c r="END1289"/>
      <c r="ENE1289"/>
      <c r="ENF1289"/>
      <c r="ENG1289"/>
      <c r="ENH1289"/>
      <c r="ENI1289"/>
      <c r="ENJ1289"/>
      <c r="ENK1289"/>
      <c r="ENL1289"/>
      <c r="ENM1289"/>
      <c r="ENN1289"/>
      <c r="ENO1289"/>
      <c r="ENP1289"/>
      <c r="ENQ1289"/>
      <c r="ENR1289"/>
      <c r="ENS1289"/>
      <c r="ENT1289"/>
      <c r="ENU1289"/>
      <c r="ENV1289"/>
      <c r="ENW1289"/>
      <c r="ENX1289"/>
      <c r="ENY1289"/>
      <c r="ENZ1289"/>
      <c r="EOA1289"/>
      <c r="EOB1289"/>
      <c r="EOC1289"/>
      <c r="EOD1289"/>
      <c r="EOE1289"/>
      <c r="EOF1289"/>
      <c r="EOG1289"/>
      <c r="EOH1289"/>
      <c r="EOI1289"/>
      <c r="EOJ1289"/>
      <c r="EOK1289"/>
      <c r="EOL1289"/>
      <c r="EOM1289"/>
      <c r="EON1289"/>
      <c r="EOO1289"/>
      <c r="EOP1289"/>
      <c r="EOQ1289"/>
      <c r="EOR1289"/>
      <c r="EOS1289"/>
      <c r="EOT1289"/>
      <c r="EOU1289"/>
      <c r="EOV1289"/>
      <c r="EOW1289"/>
      <c r="EOX1289"/>
      <c r="EOY1289"/>
      <c r="EOZ1289"/>
      <c r="EPA1289"/>
      <c r="EPB1289"/>
      <c r="EPC1289"/>
      <c r="EPD1289"/>
      <c r="EPE1289"/>
      <c r="EPF1289"/>
      <c r="EPG1289"/>
      <c r="EPH1289"/>
      <c r="EPI1289"/>
      <c r="EPJ1289"/>
      <c r="EPK1289"/>
      <c r="EPL1289"/>
      <c r="EPM1289"/>
      <c r="EPN1289"/>
      <c r="EPO1289"/>
      <c r="EPP1289"/>
      <c r="EPQ1289"/>
      <c r="EPR1289"/>
      <c r="EPS1289"/>
      <c r="EPT1289"/>
      <c r="EPU1289"/>
      <c r="EPV1289"/>
      <c r="EPW1289"/>
      <c r="EPX1289"/>
      <c r="EPY1289"/>
      <c r="EPZ1289"/>
      <c r="EQA1289"/>
      <c r="EQB1289"/>
      <c r="EQC1289"/>
      <c r="EQD1289"/>
      <c r="EQE1289"/>
      <c r="EQF1289"/>
      <c r="EQG1289"/>
      <c r="EQH1289"/>
      <c r="EQI1289"/>
      <c r="EQJ1289"/>
      <c r="EQK1289"/>
      <c r="EQL1289"/>
      <c r="EQM1289"/>
      <c r="EQN1289"/>
      <c r="EQO1289"/>
      <c r="EQP1289"/>
      <c r="EQQ1289"/>
      <c r="EQR1289"/>
      <c r="EQS1289"/>
      <c r="EQT1289"/>
      <c r="EQU1289"/>
      <c r="EQV1289"/>
      <c r="EQW1289"/>
      <c r="EQX1289"/>
      <c r="EQY1289"/>
      <c r="EQZ1289"/>
      <c r="ERA1289"/>
      <c r="ERB1289"/>
      <c r="ERC1289"/>
      <c r="ERD1289"/>
      <c r="ERE1289"/>
      <c r="ERF1289"/>
      <c r="ERG1289"/>
      <c r="ERH1289"/>
      <c r="ERI1289"/>
      <c r="ERJ1289"/>
      <c r="ERK1289"/>
      <c r="ERL1289"/>
      <c r="ERM1289"/>
      <c r="ERN1289"/>
      <c r="ERO1289"/>
      <c r="ERP1289"/>
      <c r="ERQ1289"/>
      <c r="ERR1289"/>
      <c r="ERS1289"/>
      <c r="ERT1289"/>
      <c r="ERU1289"/>
      <c r="ERV1289"/>
      <c r="ERW1289"/>
      <c r="ERX1289"/>
      <c r="ERY1289"/>
      <c r="ERZ1289"/>
      <c r="ESA1289"/>
      <c r="ESB1289"/>
      <c r="ESC1289"/>
      <c r="ESD1289"/>
      <c r="ESE1289"/>
      <c r="ESF1289"/>
      <c r="ESG1289"/>
      <c r="ESH1289"/>
      <c r="ESI1289"/>
      <c r="ESJ1289"/>
      <c r="ESK1289"/>
      <c r="ESL1289"/>
      <c r="ESM1289"/>
      <c r="ESN1289"/>
      <c r="ESO1289"/>
      <c r="ESP1289"/>
      <c r="ESQ1289"/>
      <c r="ESR1289"/>
      <c r="ESS1289"/>
      <c r="EST1289"/>
      <c r="ESU1289"/>
      <c r="ESV1289"/>
      <c r="ESW1289"/>
      <c r="ESX1289"/>
      <c r="ESY1289"/>
      <c r="ESZ1289"/>
      <c r="ETA1289"/>
      <c r="ETB1289"/>
      <c r="ETC1289"/>
      <c r="ETD1289"/>
      <c r="ETE1289"/>
      <c r="ETF1289"/>
      <c r="ETG1289"/>
      <c r="ETH1289"/>
      <c r="ETI1289"/>
      <c r="ETJ1289"/>
      <c r="ETK1289"/>
      <c r="ETL1289"/>
      <c r="ETM1289"/>
      <c r="ETN1289"/>
      <c r="ETO1289"/>
      <c r="ETP1289"/>
      <c r="ETQ1289"/>
      <c r="ETR1289"/>
      <c r="ETS1289"/>
      <c r="ETT1289"/>
      <c r="ETU1289"/>
      <c r="ETV1289"/>
      <c r="ETW1289"/>
      <c r="ETX1289"/>
      <c r="ETY1289"/>
      <c r="ETZ1289"/>
      <c r="EUA1289"/>
      <c r="EUB1289"/>
      <c r="EUC1289"/>
      <c r="EUD1289"/>
      <c r="EUE1289"/>
      <c r="EUF1289"/>
      <c r="EUG1289"/>
      <c r="EUH1289"/>
      <c r="EUI1289"/>
      <c r="EUJ1289"/>
      <c r="EUK1289"/>
      <c r="EUL1289"/>
      <c r="EUM1289"/>
      <c r="EUN1289"/>
      <c r="EUO1289"/>
      <c r="EUP1289"/>
      <c r="EUQ1289"/>
      <c r="EUR1289"/>
      <c r="EUS1289"/>
      <c r="EUT1289"/>
      <c r="EUU1289"/>
      <c r="EUV1289"/>
      <c r="EUW1289"/>
      <c r="EUX1289"/>
      <c r="EUY1289"/>
      <c r="EUZ1289"/>
      <c r="EVA1289"/>
      <c r="EVB1289"/>
      <c r="EVC1289"/>
      <c r="EVD1289"/>
      <c r="EVE1289"/>
      <c r="EVF1289"/>
      <c r="EVG1289"/>
      <c r="EVH1289"/>
      <c r="EVI1289"/>
      <c r="EVJ1289"/>
      <c r="EVK1289"/>
      <c r="EVL1289"/>
      <c r="EVM1289"/>
      <c r="EVN1289"/>
      <c r="EVO1289"/>
      <c r="EVP1289"/>
      <c r="EVQ1289"/>
      <c r="EVR1289"/>
      <c r="EVS1289"/>
      <c r="EVT1289"/>
      <c r="EVU1289"/>
      <c r="EVV1289"/>
      <c r="EVW1289"/>
      <c r="EVX1289"/>
      <c r="EVY1289"/>
      <c r="EVZ1289"/>
      <c r="EWA1289"/>
      <c r="EWB1289"/>
      <c r="EWC1289"/>
      <c r="EWD1289"/>
      <c r="EWE1289"/>
      <c r="EWF1289"/>
      <c r="EWG1289"/>
      <c r="EWH1289"/>
      <c r="EWI1289"/>
      <c r="EWJ1289"/>
      <c r="EWK1289"/>
      <c r="EWL1289"/>
      <c r="EWM1289"/>
      <c r="EWN1289"/>
      <c r="EWO1289"/>
      <c r="EWP1289"/>
      <c r="EWQ1289"/>
      <c r="EWR1289"/>
      <c r="EWS1289"/>
      <c r="EWT1289"/>
      <c r="EWU1289"/>
      <c r="EWV1289"/>
      <c r="EWW1289"/>
      <c r="EWX1289"/>
      <c r="EWY1289"/>
      <c r="EWZ1289"/>
      <c r="EXA1289"/>
      <c r="EXB1289"/>
      <c r="EXC1289"/>
      <c r="EXD1289"/>
      <c r="EXE1289"/>
      <c r="EXF1289"/>
      <c r="EXG1289"/>
      <c r="EXH1289"/>
      <c r="EXI1289"/>
      <c r="EXJ1289"/>
      <c r="EXK1289"/>
      <c r="EXL1289"/>
      <c r="EXM1289"/>
      <c r="EXN1289"/>
      <c r="EXO1289"/>
      <c r="EXP1289"/>
      <c r="EXQ1289"/>
      <c r="EXR1289"/>
      <c r="EXS1289"/>
      <c r="EXT1289"/>
      <c r="EXU1289"/>
      <c r="EXV1289"/>
      <c r="EXW1289"/>
      <c r="EXX1289"/>
      <c r="EXY1289"/>
      <c r="EXZ1289"/>
      <c r="EYA1289"/>
      <c r="EYB1289"/>
      <c r="EYC1289"/>
      <c r="EYD1289"/>
      <c r="EYE1289"/>
      <c r="EYF1289"/>
      <c r="EYG1289"/>
      <c r="EYH1289"/>
      <c r="EYI1289"/>
      <c r="EYJ1289"/>
      <c r="EYK1289"/>
      <c r="EYL1289"/>
      <c r="EYM1289"/>
      <c r="EYN1289"/>
      <c r="EYO1289"/>
      <c r="EYP1289"/>
      <c r="EYQ1289"/>
      <c r="EYR1289"/>
      <c r="EYS1289"/>
      <c r="EYT1289"/>
      <c r="EYU1289"/>
      <c r="EYV1289"/>
      <c r="EYW1289"/>
      <c r="EYX1289"/>
      <c r="EYY1289"/>
      <c r="EYZ1289"/>
      <c r="EZA1289"/>
      <c r="EZB1289"/>
      <c r="EZC1289"/>
      <c r="EZD1289"/>
      <c r="EZE1289"/>
      <c r="EZF1289"/>
      <c r="EZG1289"/>
      <c r="EZH1289"/>
      <c r="EZI1289"/>
      <c r="EZJ1289"/>
      <c r="EZK1289"/>
      <c r="EZL1289"/>
      <c r="EZM1289"/>
      <c r="EZN1289"/>
      <c r="EZO1289"/>
      <c r="EZP1289"/>
      <c r="EZQ1289"/>
      <c r="EZR1289"/>
      <c r="EZS1289"/>
      <c r="EZT1289"/>
      <c r="EZU1289"/>
      <c r="EZV1289"/>
      <c r="EZW1289"/>
      <c r="EZX1289"/>
      <c r="EZY1289"/>
      <c r="EZZ1289"/>
      <c r="FAA1289"/>
      <c r="FAB1289"/>
      <c r="FAC1289"/>
      <c r="FAD1289"/>
      <c r="FAE1289"/>
      <c r="FAF1289"/>
      <c r="FAG1289"/>
      <c r="FAH1289"/>
      <c r="FAI1289"/>
      <c r="FAJ1289"/>
      <c r="FAK1289"/>
      <c r="FAL1289"/>
      <c r="FAM1289"/>
      <c r="FAN1289"/>
      <c r="FAO1289"/>
      <c r="FAP1289"/>
      <c r="FAQ1289"/>
      <c r="FAR1289"/>
      <c r="FAS1289"/>
      <c r="FAT1289"/>
      <c r="FAU1289"/>
      <c r="FAV1289"/>
      <c r="FAW1289"/>
      <c r="FAX1289"/>
      <c r="FAY1289"/>
      <c r="FAZ1289"/>
      <c r="FBA1289"/>
      <c r="FBB1289"/>
      <c r="FBC1289"/>
      <c r="FBD1289"/>
      <c r="FBE1289"/>
      <c r="FBF1289"/>
      <c r="FBG1289"/>
      <c r="FBH1289"/>
      <c r="FBI1289"/>
      <c r="FBJ1289"/>
      <c r="FBK1289"/>
      <c r="FBL1289"/>
      <c r="FBM1289"/>
      <c r="FBN1289"/>
      <c r="FBO1289"/>
      <c r="FBP1289"/>
      <c r="FBQ1289"/>
      <c r="FBR1289"/>
      <c r="FBS1289"/>
      <c r="FBT1289"/>
      <c r="FBU1289"/>
      <c r="FBV1289"/>
      <c r="FBW1289"/>
      <c r="FBX1289"/>
      <c r="FBY1289"/>
      <c r="FBZ1289"/>
      <c r="FCA1289"/>
      <c r="FCB1289"/>
      <c r="FCC1289"/>
      <c r="FCD1289"/>
      <c r="FCE1289"/>
      <c r="FCF1289"/>
      <c r="FCG1289"/>
      <c r="FCH1289"/>
      <c r="FCI1289"/>
      <c r="FCJ1289"/>
      <c r="FCK1289"/>
      <c r="FCL1289"/>
      <c r="FCM1289"/>
      <c r="FCN1289"/>
      <c r="FCO1289"/>
      <c r="FCP1289"/>
      <c r="FCQ1289"/>
      <c r="FCR1289"/>
      <c r="FCS1289"/>
      <c r="FCT1289"/>
      <c r="FCU1289"/>
      <c r="FCV1289"/>
      <c r="FCW1289"/>
      <c r="FCX1289"/>
      <c r="FCY1289"/>
      <c r="FCZ1289"/>
      <c r="FDA1289"/>
      <c r="FDB1289"/>
      <c r="FDC1289"/>
      <c r="FDD1289"/>
      <c r="FDE1289"/>
      <c r="FDF1289"/>
      <c r="FDG1289"/>
      <c r="FDH1289"/>
      <c r="FDI1289"/>
      <c r="FDJ1289"/>
      <c r="FDK1289"/>
      <c r="FDL1289"/>
      <c r="FDM1289"/>
      <c r="FDN1289"/>
      <c r="FDO1289"/>
      <c r="FDP1289"/>
      <c r="FDQ1289"/>
      <c r="FDR1289"/>
      <c r="FDS1289"/>
      <c r="FDT1289"/>
      <c r="FDU1289"/>
      <c r="FDV1289"/>
      <c r="FDW1289"/>
      <c r="FDX1289"/>
      <c r="FDY1289"/>
      <c r="FDZ1289"/>
      <c r="FEA1289"/>
      <c r="FEB1289"/>
      <c r="FEC1289"/>
      <c r="FED1289"/>
      <c r="FEE1289"/>
      <c r="FEF1289"/>
      <c r="FEG1289"/>
      <c r="FEH1289"/>
      <c r="FEI1289"/>
      <c r="FEJ1289"/>
      <c r="FEK1289"/>
      <c r="FEL1289"/>
      <c r="FEM1289"/>
      <c r="FEN1289"/>
      <c r="FEO1289"/>
      <c r="FEP1289"/>
      <c r="FEQ1289"/>
      <c r="FER1289"/>
      <c r="FES1289"/>
      <c r="FET1289"/>
      <c r="FEU1289"/>
      <c r="FEV1289"/>
      <c r="FEW1289"/>
      <c r="FEX1289"/>
      <c r="FEY1289"/>
      <c r="FEZ1289"/>
      <c r="FFA1289"/>
      <c r="FFB1289"/>
      <c r="FFC1289"/>
      <c r="FFD1289"/>
      <c r="FFE1289"/>
      <c r="FFF1289"/>
      <c r="FFG1289"/>
      <c r="FFH1289"/>
      <c r="FFI1289"/>
      <c r="FFJ1289"/>
      <c r="FFK1289"/>
      <c r="FFL1289"/>
      <c r="FFM1289"/>
      <c r="FFN1289"/>
      <c r="FFO1289"/>
      <c r="FFP1289"/>
      <c r="FFQ1289"/>
      <c r="FFR1289"/>
      <c r="FFS1289"/>
      <c r="FFT1289"/>
      <c r="FFU1289"/>
      <c r="FFV1289"/>
      <c r="FFW1289"/>
      <c r="FFX1289"/>
      <c r="FFY1289"/>
      <c r="FFZ1289"/>
      <c r="FGA1289"/>
      <c r="FGB1289"/>
      <c r="FGC1289"/>
      <c r="FGD1289"/>
      <c r="FGE1289"/>
      <c r="FGF1289"/>
      <c r="FGG1289"/>
      <c r="FGH1289"/>
      <c r="FGI1289"/>
      <c r="FGJ1289"/>
      <c r="FGK1289"/>
      <c r="FGL1289"/>
      <c r="FGM1289"/>
      <c r="FGN1289"/>
      <c r="FGO1289"/>
      <c r="FGP1289"/>
      <c r="FGQ1289"/>
      <c r="FGR1289"/>
      <c r="FGS1289"/>
      <c r="FGT1289"/>
      <c r="FGU1289"/>
      <c r="FGV1289"/>
      <c r="FGW1289"/>
      <c r="FGX1289"/>
      <c r="FGY1289"/>
      <c r="FGZ1289"/>
      <c r="FHA1289"/>
      <c r="FHB1289"/>
      <c r="FHC1289"/>
      <c r="FHD1289"/>
      <c r="FHE1289"/>
      <c r="FHF1289"/>
      <c r="FHG1289"/>
      <c r="FHH1289"/>
      <c r="FHI1289"/>
      <c r="FHJ1289"/>
      <c r="FHK1289"/>
      <c r="FHL1289"/>
      <c r="FHM1289"/>
      <c r="FHN1289"/>
      <c r="FHO1289"/>
      <c r="FHP1289"/>
      <c r="FHQ1289"/>
      <c r="FHR1289"/>
      <c r="FHS1289"/>
      <c r="FHT1289"/>
      <c r="FHU1289"/>
      <c r="FHV1289"/>
      <c r="FHW1289"/>
      <c r="FHX1289"/>
      <c r="FHY1289"/>
      <c r="FHZ1289"/>
      <c r="FIA1289"/>
      <c r="FIB1289"/>
      <c r="FIC1289"/>
      <c r="FID1289"/>
      <c r="FIE1289"/>
      <c r="FIF1289"/>
      <c r="FIG1289"/>
      <c r="FIH1289"/>
      <c r="FII1289"/>
      <c r="FIJ1289"/>
      <c r="FIK1289"/>
      <c r="FIL1289"/>
      <c r="FIM1289"/>
      <c r="FIN1289"/>
      <c r="FIO1289"/>
      <c r="FIP1289"/>
      <c r="FIQ1289"/>
      <c r="FIR1289"/>
      <c r="FIS1289"/>
      <c r="FIT1289"/>
      <c r="FIU1289"/>
      <c r="FIV1289"/>
      <c r="FIW1289"/>
      <c r="FIX1289"/>
      <c r="FIY1289"/>
      <c r="FIZ1289"/>
      <c r="FJA1289"/>
      <c r="FJB1289"/>
      <c r="FJC1289"/>
      <c r="FJD1289"/>
      <c r="FJE1289"/>
      <c r="FJF1289"/>
      <c r="FJG1289"/>
      <c r="FJH1289"/>
      <c r="FJI1289"/>
      <c r="FJJ1289"/>
      <c r="FJK1289"/>
      <c r="FJL1289"/>
      <c r="FJM1289"/>
      <c r="FJN1289"/>
      <c r="FJO1289"/>
      <c r="FJP1289"/>
      <c r="FJQ1289"/>
      <c r="FJR1289"/>
      <c r="FJS1289"/>
      <c r="FJT1289"/>
      <c r="FJU1289"/>
      <c r="FJV1289"/>
      <c r="FJW1289"/>
      <c r="FJX1289"/>
      <c r="FJY1289"/>
      <c r="FJZ1289"/>
      <c r="FKA1289"/>
      <c r="FKB1289"/>
      <c r="FKC1289"/>
      <c r="FKD1289"/>
      <c r="FKE1289"/>
      <c r="FKF1289"/>
      <c r="FKG1289"/>
      <c r="FKH1289"/>
      <c r="FKI1289"/>
      <c r="FKJ1289"/>
      <c r="FKK1289"/>
      <c r="FKL1289"/>
      <c r="FKM1289"/>
      <c r="FKN1289"/>
      <c r="FKO1289"/>
      <c r="FKP1289"/>
      <c r="FKQ1289"/>
      <c r="FKR1289"/>
      <c r="FKS1289"/>
      <c r="FKT1289"/>
      <c r="FKU1289"/>
      <c r="FKV1289"/>
      <c r="FKW1289"/>
      <c r="FKX1289"/>
      <c r="FKY1289"/>
      <c r="FKZ1289"/>
      <c r="FLA1289"/>
      <c r="FLB1289"/>
      <c r="FLC1289"/>
      <c r="FLD1289"/>
      <c r="FLE1289"/>
      <c r="FLF1289"/>
      <c r="FLG1289"/>
      <c r="FLH1289"/>
      <c r="FLI1289"/>
      <c r="FLJ1289"/>
      <c r="FLK1289"/>
      <c r="FLL1289"/>
      <c r="FLM1289"/>
      <c r="FLN1289"/>
      <c r="FLO1289"/>
      <c r="FLP1289"/>
      <c r="FLQ1289"/>
      <c r="FLR1289"/>
      <c r="FLS1289"/>
      <c r="FLT1289"/>
      <c r="FLU1289"/>
      <c r="FLV1289"/>
      <c r="FLW1289"/>
      <c r="FLX1289"/>
      <c r="FLY1289"/>
      <c r="FLZ1289"/>
      <c r="FMA1289"/>
      <c r="FMB1289"/>
      <c r="FMC1289"/>
      <c r="FMD1289"/>
      <c r="FME1289"/>
      <c r="FMF1289"/>
      <c r="FMG1289"/>
      <c r="FMH1289"/>
      <c r="FMI1289"/>
      <c r="FMJ1289"/>
      <c r="FMK1289"/>
      <c r="FML1289"/>
      <c r="FMM1289"/>
      <c r="FMN1289"/>
      <c r="FMO1289"/>
      <c r="FMP1289"/>
      <c r="FMQ1289"/>
      <c r="FMR1289"/>
      <c r="FMS1289"/>
      <c r="FMT1289"/>
      <c r="FMU1289"/>
      <c r="FMV1289"/>
      <c r="FMW1289"/>
      <c r="FMX1289"/>
      <c r="FMY1289"/>
      <c r="FMZ1289"/>
      <c r="FNA1289"/>
      <c r="FNB1289"/>
      <c r="FNC1289"/>
      <c r="FND1289"/>
      <c r="FNE1289"/>
      <c r="FNF1289"/>
      <c r="FNG1289"/>
      <c r="FNH1289"/>
      <c r="FNI1289"/>
      <c r="FNJ1289"/>
      <c r="FNK1289"/>
      <c r="FNL1289"/>
      <c r="FNM1289"/>
      <c r="FNN1289"/>
      <c r="FNO1289"/>
      <c r="FNP1289"/>
      <c r="FNQ1289"/>
      <c r="FNR1289"/>
      <c r="FNS1289"/>
      <c r="FNT1289"/>
      <c r="FNU1289"/>
      <c r="FNV1289"/>
      <c r="FNW1289"/>
      <c r="FNX1289"/>
      <c r="FNY1289"/>
      <c r="FNZ1289"/>
      <c r="FOA1289"/>
      <c r="FOB1289"/>
      <c r="FOC1289"/>
      <c r="FOD1289"/>
      <c r="FOE1289"/>
      <c r="FOF1289"/>
      <c r="FOG1289"/>
      <c r="FOH1289"/>
      <c r="FOI1289"/>
      <c r="FOJ1289"/>
      <c r="FOK1289"/>
      <c r="FOL1289"/>
      <c r="FOM1289"/>
      <c r="FON1289"/>
      <c r="FOO1289"/>
      <c r="FOP1289"/>
      <c r="FOQ1289"/>
      <c r="FOR1289"/>
      <c r="FOS1289"/>
      <c r="FOT1289"/>
      <c r="FOU1289"/>
      <c r="FOV1289"/>
      <c r="FOW1289"/>
      <c r="FOX1289"/>
      <c r="FOY1289"/>
      <c r="FOZ1289"/>
      <c r="FPA1289"/>
      <c r="FPB1289"/>
      <c r="FPC1289"/>
      <c r="FPD1289"/>
      <c r="FPE1289"/>
      <c r="FPF1289"/>
      <c r="FPG1289"/>
      <c r="FPH1289"/>
      <c r="FPI1289"/>
      <c r="FPJ1289"/>
      <c r="FPK1289"/>
      <c r="FPL1289"/>
      <c r="FPM1289"/>
      <c r="FPN1289"/>
      <c r="FPO1289"/>
      <c r="FPP1289"/>
      <c r="FPQ1289"/>
      <c r="FPR1289"/>
      <c r="FPS1289"/>
      <c r="FPT1289"/>
      <c r="FPU1289"/>
      <c r="FPV1289"/>
      <c r="FPW1289"/>
      <c r="FPX1289"/>
      <c r="FPY1289"/>
      <c r="FPZ1289"/>
      <c r="FQA1289"/>
      <c r="FQB1289"/>
      <c r="FQC1289"/>
      <c r="FQD1289"/>
      <c r="FQE1289"/>
      <c r="FQF1289"/>
      <c r="FQG1289"/>
      <c r="FQH1289"/>
      <c r="FQI1289"/>
      <c r="FQJ1289"/>
      <c r="FQK1289"/>
      <c r="FQL1289"/>
      <c r="FQM1289"/>
      <c r="FQN1289"/>
      <c r="FQO1289"/>
      <c r="FQP1289"/>
      <c r="FQQ1289"/>
      <c r="FQR1289"/>
      <c r="FQS1289"/>
      <c r="FQT1289"/>
      <c r="FQU1289"/>
      <c r="FQV1289"/>
      <c r="FQW1289"/>
      <c r="FQX1289"/>
      <c r="FQY1289"/>
      <c r="FQZ1289"/>
      <c r="FRA1289"/>
      <c r="FRB1289"/>
      <c r="FRC1289"/>
      <c r="FRD1289"/>
      <c r="FRE1289"/>
      <c r="FRF1289"/>
      <c r="FRG1289"/>
      <c r="FRH1289"/>
      <c r="FRI1289"/>
      <c r="FRJ1289"/>
      <c r="FRK1289"/>
      <c r="FRL1289"/>
      <c r="FRM1289"/>
      <c r="FRN1289"/>
      <c r="FRO1289"/>
      <c r="FRP1289"/>
      <c r="FRQ1289"/>
      <c r="FRR1289"/>
      <c r="FRS1289"/>
      <c r="FRT1289"/>
      <c r="FRU1289"/>
      <c r="FRV1289"/>
      <c r="FRW1289"/>
      <c r="FRX1289"/>
      <c r="FRY1289"/>
      <c r="FRZ1289"/>
      <c r="FSA1289"/>
      <c r="FSB1289"/>
      <c r="FSC1289"/>
      <c r="FSD1289"/>
      <c r="FSE1289"/>
      <c r="FSF1289"/>
      <c r="FSG1289"/>
      <c r="FSH1289"/>
      <c r="FSI1289"/>
      <c r="FSJ1289"/>
      <c r="FSK1289"/>
      <c r="FSL1289"/>
      <c r="FSM1289"/>
      <c r="FSN1289"/>
      <c r="FSO1289"/>
      <c r="FSP1289"/>
      <c r="FSQ1289"/>
      <c r="FSR1289"/>
      <c r="FSS1289"/>
      <c r="FST1289"/>
      <c r="FSU1289"/>
      <c r="FSV1289"/>
      <c r="FSW1289"/>
      <c r="FSX1289"/>
      <c r="FSY1289"/>
      <c r="FSZ1289"/>
      <c r="FTA1289"/>
      <c r="FTB1289"/>
      <c r="FTC1289"/>
      <c r="FTD1289"/>
      <c r="FTE1289"/>
      <c r="FTF1289"/>
      <c r="FTG1289"/>
      <c r="FTH1289"/>
      <c r="FTI1289"/>
      <c r="FTJ1289"/>
      <c r="FTK1289"/>
      <c r="FTL1289"/>
      <c r="FTM1289"/>
      <c r="FTN1289"/>
      <c r="FTO1289"/>
      <c r="FTP1289"/>
      <c r="FTQ1289"/>
      <c r="FTR1289"/>
      <c r="FTS1289"/>
      <c r="FTT1289"/>
      <c r="FTU1289"/>
      <c r="FTV1289"/>
      <c r="FTW1289"/>
      <c r="FTX1289"/>
      <c r="FTY1289"/>
      <c r="FTZ1289"/>
      <c r="FUA1289"/>
      <c r="FUB1289"/>
      <c r="FUC1289"/>
      <c r="FUD1289"/>
      <c r="FUE1289"/>
      <c r="FUF1289"/>
      <c r="FUG1289"/>
      <c r="FUH1289"/>
      <c r="FUI1289"/>
      <c r="FUJ1289"/>
      <c r="FUK1289"/>
      <c r="FUL1289"/>
      <c r="FUM1289"/>
      <c r="FUN1289"/>
      <c r="FUO1289"/>
      <c r="FUP1289"/>
      <c r="FUQ1289"/>
      <c r="FUR1289"/>
      <c r="FUS1289"/>
      <c r="FUT1289"/>
      <c r="FUU1289"/>
      <c r="FUV1289"/>
      <c r="FUW1289"/>
      <c r="FUX1289"/>
      <c r="FUY1289"/>
      <c r="FUZ1289"/>
      <c r="FVA1289"/>
      <c r="FVB1289"/>
      <c r="FVC1289"/>
      <c r="FVD1289"/>
      <c r="FVE1289"/>
      <c r="FVF1289"/>
      <c r="FVG1289"/>
      <c r="FVH1289"/>
      <c r="FVI1289"/>
      <c r="FVJ1289"/>
      <c r="FVK1289"/>
      <c r="FVL1289"/>
      <c r="FVM1289"/>
      <c r="FVN1289"/>
      <c r="FVO1289"/>
      <c r="FVP1289"/>
      <c r="FVQ1289"/>
      <c r="FVR1289"/>
      <c r="FVS1289"/>
      <c r="FVT1289"/>
      <c r="FVU1289"/>
      <c r="FVV1289"/>
      <c r="FVW1289"/>
      <c r="FVX1289"/>
      <c r="FVY1289"/>
      <c r="FVZ1289"/>
      <c r="FWA1289"/>
      <c r="FWB1289"/>
      <c r="FWC1289"/>
      <c r="FWD1289"/>
      <c r="FWE1289"/>
      <c r="FWF1289"/>
      <c r="FWG1289"/>
      <c r="FWH1289"/>
      <c r="FWI1289"/>
      <c r="FWJ1289"/>
      <c r="FWK1289"/>
      <c r="FWL1289"/>
      <c r="FWM1289"/>
      <c r="FWN1289"/>
      <c r="FWO1289"/>
      <c r="FWP1289"/>
      <c r="FWQ1289"/>
      <c r="FWR1289"/>
      <c r="FWS1289"/>
      <c r="FWT1289"/>
      <c r="FWU1289"/>
      <c r="FWV1289"/>
      <c r="FWW1289"/>
      <c r="FWX1289"/>
      <c r="FWY1289"/>
      <c r="FWZ1289"/>
      <c r="FXA1289"/>
      <c r="FXB1289"/>
      <c r="FXC1289"/>
      <c r="FXD1289"/>
      <c r="FXE1289"/>
      <c r="FXF1289"/>
      <c r="FXG1289"/>
      <c r="FXH1289"/>
      <c r="FXI1289"/>
      <c r="FXJ1289"/>
      <c r="FXK1289"/>
      <c r="FXL1289"/>
      <c r="FXM1289"/>
      <c r="FXN1289"/>
      <c r="FXO1289"/>
      <c r="FXP1289"/>
      <c r="FXQ1289"/>
      <c r="FXR1289"/>
      <c r="FXS1289"/>
      <c r="FXT1289"/>
      <c r="FXU1289"/>
      <c r="FXV1289"/>
      <c r="FXW1289"/>
      <c r="FXX1289"/>
      <c r="FXY1289"/>
      <c r="FXZ1289"/>
      <c r="FYA1289"/>
      <c r="FYB1289"/>
      <c r="FYC1289"/>
      <c r="FYD1289"/>
      <c r="FYE1289"/>
      <c r="FYF1289"/>
      <c r="FYG1289"/>
      <c r="FYH1289"/>
      <c r="FYI1289"/>
      <c r="FYJ1289"/>
      <c r="FYK1289"/>
      <c r="FYL1289"/>
      <c r="FYM1289"/>
      <c r="FYN1289"/>
      <c r="FYO1289"/>
      <c r="FYP1289"/>
      <c r="FYQ1289"/>
      <c r="FYR1289"/>
      <c r="FYS1289"/>
      <c r="FYT1289"/>
      <c r="FYU1289"/>
      <c r="FYV1289"/>
      <c r="FYW1289"/>
      <c r="FYX1289"/>
      <c r="FYY1289"/>
      <c r="FYZ1289"/>
      <c r="FZA1289"/>
      <c r="FZB1289"/>
      <c r="FZC1289"/>
      <c r="FZD1289"/>
      <c r="FZE1289"/>
      <c r="FZF1289"/>
      <c r="FZG1289"/>
      <c r="FZH1289"/>
      <c r="FZI1289"/>
      <c r="FZJ1289"/>
      <c r="FZK1289"/>
      <c r="FZL1289"/>
      <c r="FZM1289"/>
      <c r="FZN1289"/>
      <c r="FZO1289"/>
      <c r="FZP1289"/>
      <c r="FZQ1289"/>
      <c r="FZR1289"/>
      <c r="FZS1289"/>
      <c r="FZT1289"/>
      <c r="FZU1289"/>
      <c r="FZV1289"/>
      <c r="FZW1289"/>
      <c r="FZX1289"/>
      <c r="FZY1289"/>
      <c r="FZZ1289"/>
      <c r="GAA1289"/>
      <c r="GAB1289"/>
      <c r="GAC1289"/>
      <c r="GAD1289"/>
      <c r="GAE1289"/>
      <c r="GAF1289"/>
      <c r="GAG1289"/>
      <c r="GAH1289"/>
      <c r="GAI1289"/>
      <c r="GAJ1289"/>
      <c r="GAK1289"/>
      <c r="GAL1289"/>
      <c r="GAM1289"/>
      <c r="GAN1289"/>
      <c r="GAO1289"/>
      <c r="GAP1289"/>
      <c r="GAQ1289"/>
      <c r="GAR1289"/>
      <c r="GAS1289"/>
      <c r="GAT1289"/>
      <c r="GAU1289"/>
      <c r="GAV1289"/>
      <c r="GAW1289"/>
      <c r="GAX1289"/>
      <c r="GAY1289"/>
      <c r="GAZ1289"/>
      <c r="GBA1289"/>
      <c r="GBB1289"/>
      <c r="GBC1289"/>
      <c r="GBD1289"/>
      <c r="GBE1289"/>
      <c r="GBF1289"/>
      <c r="GBG1289"/>
      <c r="GBH1289"/>
      <c r="GBI1289"/>
      <c r="GBJ1289"/>
      <c r="GBK1289"/>
      <c r="GBL1289"/>
      <c r="GBM1289"/>
      <c r="GBN1289"/>
      <c r="GBO1289"/>
      <c r="GBP1289"/>
      <c r="GBQ1289"/>
      <c r="GBR1289"/>
      <c r="GBS1289"/>
      <c r="GBT1289"/>
      <c r="GBU1289"/>
      <c r="GBV1289"/>
      <c r="GBW1289"/>
      <c r="GBX1289"/>
      <c r="GBY1289"/>
      <c r="GBZ1289"/>
      <c r="GCA1289"/>
      <c r="GCB1289"/>
      <c r="GCC1289"/>
      <c r="GCD1289"/>
      <c r="GCE1289"/>
      <c r="GCF1289"/>
      <c r="GCG1289"/>
      <c r="GCH1289"/>
      <c r="GCI1289"/>
      <c r="GCJ1289"/>
      <c r="GCK1289"/>
      <c r="GCL1289"/>
      <c r="GCM1289"/>
      <c r="GCN1289"/>
      <c r="GCO1289"/>
      <c r="GCP1289"/>
      <c r="GCQ1289"/>
      <c r="GCR1289"/>
      <c r="GCS1289"/>
      <c r="GCT1289"/>
      <c r="GCU1289"/>
      <c r="GCV1289"/>
      <c r="GCW1289"/>
      <c r="GCX1289"/>
      <c r="GCY1289"/>
      <c r="GCZ1289"/>
      <c r="GDA1289"/>
      <c r="GDB1289"/>
      <c r="GDC1289"/>
      <c r="GDD1289"/>
      <c r="GDE1289"/>
      <c r="GDF1289"/>
      <c r="GDG1289"/>
      <c r="GDH1289"/>
      <c r="GDI1289"/>
      <c r="GDJ1289"/>
      <c r="GDK1289"/>
      <c r="GDL1289"/>
      <c r="GDM1289"/>
      <c r="GDN1289"/>
      <c r="GDO1289"/>
      <c r="GDP1289"/>
      <c r="GDQ1289"/>
      <c r="GDR1289"/>
      <c r="GDS1289"/>
      <c r="GDT1289"/>
      <c r="GDU1289"/>
      <c r="GDV1289"/>
      <c r="GDW1289"/>
      <c r="GDX1289"/>
      <c r="GDY1289"/>
      <c r="GDZ1289"/>
      <c r="GEA1289"/>
      <c r="GEB1289"/>
      <c r="GEC1289"/>
      <c r="GED1289"/>
      <c r="GEE1289"/>
      <c r="GEF1289"/>
      <c r="GEG1289"/>
      <c r="GEH1289"/>
      <c r="GEI1289"/>
      <c r="GEJ1289"/>
      <c r="GEK1289"/>
      <c r="GEL1289"/>
      <c r="GEM1289"/>
      <c r="GEN1289"/>
      <c r="GEO1289"/>
      <c r="GEP1289"/>
      <c r="GEQ1289"/>
      <c r="GER1289"/>
      <c r="GES1289"/>
      <c r="GET1289"/>
      <c r="GEU1289"/>
      <c r="GEV1289"/>
      <c r="GEW1289"/>
      <c r="GEX1289"/>
      <c r="GEY1289"/>
      <c r="GEZ1289"/>
      <c r="GFA1289"/>
      <c r="GFB1289"/>
      <c r="GFC1289"/>
      <c r="GFD1289"/>
      <c r="GFE1289"/>
      <c r="GFF1289"/>
      <c r="GFG1289"/>
      <c r="GFH1289"/>
      <c r="GFI1289"/>
      <c r="GFJ1289"/>
      <c r="GFK1289"/>
      <c r="GFL1289"/>
      <c r="GFM1289"/>
      <c r="GFN1289"/>
      <c r="GFO1289"/>
      <c r="GFP1289"/>
      <c r="GFQ1289"/>
      <c r="GFR1289"/>
      <c r="GFS1289"/>
      <c r="GFT1289"/>
      <c r="GFU1289"/>
      <c r="GFV1289"/>
      <c r="GFW1289"/>
      <c r="GFX1289"/>
      <c r="GFY1289"/>
      <c r="GFZ1289"/>
      <c r="GGA1289"/>
      <c r="GGB1289"/>
      <c r="GGC1289"/>
      <c r="GGD1289"/>
      <c r="GGE1289"/>
      <c r="GGF1289"/>
      <c r="GGG1289"/>
      <c r="GGH1289"/>
      <c r="GGI1289"/>
      <c r="GGJ1289"/>
      <c r="GGK1289"/>
      <c r="GGL1289"/>
      <c r="GGM1289"/>
      <c r="GGN1289"/>
      <c r="GGO1289"/>
      <c r="GGP1289"/>
      <c r="GGQ1289"/>
      <c r="GGR1289"/>
      <c r="GGS1289"/>
      <c r="GGT1289"/>
      <c r="GGU1289"/>
      <c r="GGV1289"/>
      <c r="GGW1289"/>
      <c r="GGX1289"/>
      <c r="GGY1289"/>
      <c r="GGZ1289"/>
      <c r="GHA1289"/>
      <c r="GHB1289"/>
      <c r="GHC1289"/>
      <c r="GHD1289"/>
      <c r="GHE1289"/>
      <c r="GHF1289"/>
      <c r="GHG1289"/>
      <c r="GHH1289"/>
      <c r="GHI1289"/>
      <c r="GHJ1289"/>
      <c r="GHK1289"/>
      <c r="GHL1289"/>
      <c r="GHM1289"/>
      <c r="GHN1289"/>
      <c r="GHO1289"/>
      <c r="GHP1289"/>
      <c r="GHQ1289"/>
      <c r="GHR1289"/>
      <c r="GHS1289"/>
      <c r="GHT1289"/>
      <c r="GHU1289"/>
      <c r="GHV1289"/>
      <c r="GHW1289"/>
      <c r="GHX1289"/>
      <c r="GHY1289"/>
      <c r="GHZ1289"/>
      <c r="GIA1289"/>
      <c r="GIB1289"/>
      <c r="GIC1289"/>
      <c r="GID1289"/>
      <c r="GIE1289"/>
      <c r="GIF1289"/>
      <c r="GIG1289"/>
      <c r="GIH1289"/>
      <c r="GII1289"/>
      <c r="GIJ1289"/>
      <c r="GIK1289"/>
      <c r="GIL1289"/>
      <c r="GIM1289"/>
      <c r="GIN1289"/>
      <c r="GIO1289"/>
      <c r="GIP1289"/>
      <c r="GIQ1289"/>
      <c r="GIR1289"/>
      <c r="GIS1289"/>
      <c r="GIT1289"/>
      <c r="GIU1289"/>
      <c r="GIV1289"/>
      <c r="GIW1289"/>
      <c r="GIX1289"/>
      <c r="GIY1289"/>
      <c r="GIZ1289"/>
      <c r="GJA1289"/>
      <c r="GJB1289"/>
      <c r="GJC1289"/>
      <c r="GJD1289"/>
      <c r="GJE1289"/>
      <c r="GJF1289"/>
      <c r="GJG1289"/>
      <c r="GJH1289"/>
      <c r="GJI1289"/>
      <c r="GJJ1289"/>
      <c r="GJK1289"/>
      <c r="GJL1289"/>
      <c r="GJM1289"/>
      <c r="GJN1289"/>
      <c r="GJO1289"/>
      <c r="GJP1289"/>
      <c r="GJQ1289"/>
      <c r="GJR1289"/>
      <c r="GJS1289"/>
      <c r="GJT1289"/>
      <c r="GJU1289"/>
      <c r="GJV1289"/>
      <c r="GJW1289"/>
      <c r="GJX1289"/>
      <c r="GJY1289"/>
      <c r="GJZ1289"/>
      <c r="GKA1289"/>
      <c r="GKB1289"/>
      <c r="GKC1289"/>
      <c r="GKD1289"/>
      <c r="GKE1289"/>
      <c r="GKF1289"/>
      <c r="GKG1289"/>
      <c r="GKH1289"/>
      <c r="GKI1289"/>
      <c r="GKJ1289"/>
      <c r="GKK1289"/>
      <c r="GKL1289"/>
      <c r="GKM1289"/>
      <c r="GKN1289"/>
      <c r="GKO1289"/>
      <c r="GKP1289"/>
      <c r="GKQ1289"/>
      <c r="GKR1289"/>
      <c r="GKS1289"/>
      <c r="GKT1289"/>
      <c r="GKU1289"/>
      <c r="GKV1289"/>
      <c r="GKW1289"/>
      <c r="GKX1289"/>
      <c r="GKY1289"/>
      <c r="GKZ1289"/>
      <c r="GLA1289"/>
      <c r="GLB1289"/>
      <c r="GLC1289"/>
      <c r="GLD1289"/>
      <c r="GLE1289"/>
      <c r="GLF1289"/>
      <c r="GLG1289"/>
      <c r="GLH1289"/>
      <c r="GLI1289"/>
      <c r="GLJ1289"/>
      <c r="GLK1289"/>
      <c r="GLL1289"/>
      <c r="GLM1289"/>
      <c r="GLN1289"/>
      <c r="GLO1289"/>
      <c r="GLP1289"/>
      <c r="GLQ1289"/>
      <c r="GLR1289"/>
      <c r="GLS1289"/>
      <c r="GLT1289"/>
      <c r="GLU1289"/>
      <c r="GLV1289"/>
      <c r="GLW1289"/>
      <c r="GLX1289"/>
      <c r="GLY1289"/>
      <c r="GLZ1289"/>
      <c r="GMA1289"/>
      <c r="GMB1289"/>
      <c r="GMC1289"/>
      <c r="GMD1289"/>
      <c r="GME1289"/>
      <c r="GMF1289"/>
      <c r="GMG1289"/>
      <c r="GMH1289"/>
      <c r="GMI1289"/>
      <c r="GMJ1289"/>
      <c r="GMK1289"/>
      <c r="GML1289"/>
      <c r="GMM1289"/>
      <c r="GMN1289"/>
      <c r="GMO1289"/>
      <c r="GMP1289"/>
      <c r="GMQ1289"/>
      <c r="GMR1289"/>
      <c r="GMS1289"/>
      <c r="GMT1289"/>
      <c r="GMU1289"/>
      <c r="GMV1289"/>
      <c r="GMW1289"/>
      <c r="GMX1289"/>
      <c r="GMY1289"/>
      <c r="GMZ1289"/>
      <c r="GNA1289"/>
      <c r="GNB1289"/>
      <c r="GNC1289"/>
      <c r="GND1289"/>
      <c r="GNE1289"/>
      <c r="GNF1289"/>
      <c r="GNG1289"/>
      <c r="GNH1289"/>
      <c r="GNI1289"/>
      <c r="GNJ1289"/>
      <c r="GNK1289"/>
      <c r="GNL1289"/>
      <c r="GNM1289"/>
      <c r="GNN1289"/>
      <c r="GNO1289"/>
      <c r="GNP1289"/>
      <c r="GNQ1289"/>
      <c r="GNR1289"/>
      <c r="GNS1289"/>
      <c r="GNT1289"/>
      <c r="GNU1289"/>
      <c r="GNV1289"/>
      <c r="GNW1289"/>
      <c r="GNX1289"/>
      <c r="GNY1289"/>
      <c r="GNZ1289"/>
      <c r="GOA1289"/>
      <c r="GOB1289"/>
      <c r="GOC1289"/>
      <c r="GOD1289"/>
      <c r="GOE1289"/>
      <c r="GOF1289"/>
      <c r="GOG1289"/>
      <c r="GOH1289"/>
      <c r="GOI1289"/>
      <c r="GOJ1289"/>
      <c r="GOK1289"/>
      <c r="GOL1289"/>
      <c r="GOM1289"/>
      <c r="GON1289"/>
      <c r="GOO1289"/>
      <c r="GOP1289"/>
      <c r="GOQ1289"/>
      <c r="GOR1289"/>
      <c r="GOS1289"/>
      <c r="GOT1289"/>
      <c r="GOU1289"/>
      <c r="GOV1289"/>
      <c r="GOW1289"/>
      <c r="GOX1289"/>
      <c r="GOY1289"/>
      <c r="GOZ1289"/>
      <c r="GPA1289"/>
      <c r="GPB1289"/>
      <c r="GPC1289"/>
      <c r="GPD1289"/>
      <c r="GPE1289"/>
      <c r="GPF1289"/>
      <c r="GPG1289"/>
      <c r="GPH1289"/>
      <c r="GPI1289"/>
      <c r="GPJ1289"/>
      <c r="GPK1289"/>
      <c r="GPL1289"/>
      <c r="GPM1289"/>
      <c r="GPN1289"/>
      <c r="GPO1289"/>
      <c r="GPP1289"/>
      <c r="GPQ1289"/>
      <c r="GPR1289"/>
      <c r="GPS1289"/>
      <c r="GPT1289"/>
      <c r="GPU1289"/>
      <c r="GPV1289"/>
      <c r="GPW1289"/>
      <c r="GPX1289"/>
      <c r="GPY1289"/>
      <c r="GPZ1289"/>
      <c r="GQA1289"/>
      <c r="GQB1289"/>
      <c r="GQC1289"/>
      <c r="GQD1289"/>
      <c r="GQE1289"/>
      <c r="GQF1289"/>
      <c r="GQG1289"/>
      <c r="GQH1289"/>
      <c r="GQI1289"/>
      <c r="GQJ1289"/>
      <c r="GQK1289"/>
      <c r="GQL1289"/>
      <c r="GQM1289"/>
      <c r="GQN1289"/>
      <c r="GQO1289"/>
      <c r="GQP1289"/>
      <c r="GQQ1289"/>
      <c r="GQR1289"/>
      <c r="GQS1289"/>
      <c r="GQT1289"/>
      <c r="GQU1289"/>
      <c r="GQV1289"/>
      <c r="GQW1289"/>
      <c r="GQX1289"/>
      <c r="GQY1289"/>
      <c r="GQZ1289"/>
      <c r="GRA1289"/>
      <c r="GRB1289"/>
      <c r="GRC1289"/>
      <c r="GRD1289"/>
      <c r="GRE1289"/>
      <c r="GRF1289"/>
      <c r="GRG1289"/>
      <c r="GRH1289"/>
      <c r="GRI1289"/>
      <c r="GRJ1289"/>
      <c r="GRK1289"/>
      <c r="GRL1289"/>
      <c r="GRM1289"/>
      <c r="GRN1289"/>
      <c r="GRO1289"/>
      <c r="GRP1289"/>
      <c r="GRQ1289"/>
      <c r="GRR1289"/>
      <c r="GRS1289"/>
      <c r="GRT1289"/>
      <c r="GRU1289"/>
      <c r="GRV1289"/>
      <c r="GRW1289"/>
      <c r="GRX1289"/>
      <c r="GRY1289"/>
      <c r="GRZ1289"/>
      <c r="GSA1289"/>
      <c r="GSB1289"/>
      <c r="GSC1289"/>
      <c r="GSD1289"/>
      <c r="GSE1289"/>
      <c r="GSF1289"/>
      <c r="GSG1289"/>
      <c r="GSH1289"/>
      <c r="GSI1289"/>
      <c r="GSJ1289"/>
      <c r="GSK1289"/>
      <c r="GSL1289"/>
      <c r="GSM1289"/>
      <c r="GSN1289"/>
      <c r="GSO1289"/>
      <c r="GSP1289"/>
      <c r="GSQ1289"/>
      <c r="GSR1289"/>
      <c r="GSS1289"/>
      <c r="GST1289"/>
      <c r="GSU1289"/>
      <c r="GSV1289"/>
      <c r="GSW1289"/>
      <c r="GSX1289"/>
      <c r="GSY1289"/>
      <c r="GSZ1289"/>
      <c r="GTA1289"/>
      <c r="GTB1289"/>
      <c r="GTC1289"/>
      <c r="GTD1289"/>
      <c r="GTE1289"/>
      <c r="GTF1289"/>
      <c r="GTG1289"/>
      <c r="GTH1289"/>
      <c r="GTI1289"/>
      <c r="GTJ1289"/>
      <c r="GTK1289"/>
      <c r="GTL1289"/>
      <c r="GTM1289"/>
      <c r="GTN1289"/>
      <c r="GTO1289"/>
      <c r="GTP1289"/>
      <c r="GTQ1289"/>
      <c r="GTR1289"/>
      <c r="GTS1289"/>
      <c r="GTT1289"/>
      <c r="GTU1289"/>
      <c r="GTV1289"/>
      <c r="GTW1289"/>
      <c r="GTX1289"/>
      <c r="GTY1289"/>
      <c r="GTZ1289"/>
      <c r="GUA1289"/>
      <c r="GUB1289"/>
      <c r="GUC1289"/>
      <c r="GUD1289"/>
      <c r="GUE1289"/>
      <c r="GUF1289"/>
      <c r="GUG1289"/>
      <c r="GUH1289"/>
      <c r="GUI1289"/>
      <c r="GUJ1289"/>
      <c r="GUK1289"/>
      <c r="GUL1289"/>
      <c r="GUM1289"/>
      <c r="GUN1289"/>
      <c r="GUO1289"/>
      <c r="GUP1289"/>
      <c r="GUQ1289"/>
      <c r="GUR1289"/>
      <c r="GUS1289"/>
      <c r="GUT1289"/>
      <c r="GUU1289"/>
      <c r="GUV1289"/>
      <c r="GUW1289"/>
      <c r="GUX1289"/>
      <c r="GUY1289"/>
      <c r="GUZ1289"/>
      <c r="GVA1289"/>
      <c r="GVB1289"/>
      <c r="GVC1289"/>
      <c r="GVD1289"/>
      <c r="GVE1289"/>
      <c r="GVF1289"/>
      <c r="GVG1289"/>
      <c r="GVH1289"/>
      <c r="GVI1289"/>
      <c r="GVJ1289"/>
      <c r="GVK1289"/>
      <c r="GVL1289"/>
      <c r="GVM1289"/>
      <c r="GVN1289"/>
      <c r="GVO1289"/>
      <c r="GVP1289"/>
      <c r="GVQ1289"/>
      <c r="GVR1289"/>
      <c r="GVS1289"/>
      <c r="GVT1289"/>
      <c r="GVU1289"/>
      <c r="GVV1289"/>
      <c r="GVW1289"/>
      <c r="GVX1289"/>
      <c r="GVY1289"/>
      <c r="GVZ1289"/>
      <c r="GWA1289"/>
      <c r="GWB1289"/>
      <c r="GWC1289"/>
      <c r="GWD1289"/>
      <c r="GWE1289"/>
      <c r="GWF1289"/>
      <c r="GWG1289"/>
      <c r="GWH1289"/>
      <c r="GWI1289"/>
      <c r="GWJ1289"/>
      <c r="GWK1289"/>
      <c r="GWL1289"/>
      <c r="GWM1289"/>
      <c r="GWN1289"/>
      <c r="GWO1289"/>
      <c r="GWP1289"/>
      <c r="GWQ1289"/>
      <c r="GWR1289"/>
      <c r="GWS1289"/>
      <c r="GWT1289"/>
      <c r="GWU1289"/>
      <c r="GWV1289"/>
      <c r="GWW1289"/>
      <c r="GWX1289"/>
      <c r="GWY1289"/>
      <c r="GWZ1289"/>
      <c r="GXA1289"/>
      <c r="GXB1289"/>
      <c r="GXC1289"/>
      <c r="GXD1289"/>
      <c r="GXE1289"/>
      <c r="GXF1289"/>
      <c r="GXG1289"/>
      <c r="GXH1289"/>
      <c r="GXI1289"/>
      <c r="GXJ1289"/>
      <c r="GXK1289"/>
      <c r="GXL1289"/>
      <c r="GXM1289"/>
      <c r="GXN1289"/>
      <c r="GXO1289"/>
      <c r="GXP1289"/>
      <c r="GXQ1289"/>
      <c r="GXR1289"/>
      <c r="GXS1289"/>
      <c r="GXT1289"/>
      <c r="GXU1289"/>
      <c r="GXV1289"/>
      <c r="GXW1289"/>
      <c r="GXX1289"/>
      <c r="GXY1289"/>
      <c r="GXZ1289"/>
      <c r="GYA1289"/>
      <c r="GYB1289"/>
      <c r="GYC1289"/>
      <c r="GYD1289"/>
      <c r="GYE1289"/>
      <c r="GYF1289"/>
      <c r="GYG1289"/>
      <c r="GYH1289"/>
      <c r="GYI1289"/>
      <c r="GYJ1289"/>
      <c r="GYK1289"/>
      <c r="GYL1289"/>
      <c r="GYM1289"/>
      <c r="GYN1289"/>
      <c r="GYO1289"/>
      <c r="GYP1289"/>
      <c r="GYQ1289"/>
      <c r="GYR1289"/>
      <c r="GYS1289"/>
      <c r="GYT1289"/>
      <c r="GYU1289"/>
      <c r="GYV1289"/>
      <c r="GYW1289"/>
      <c r="GYX1289"/>
      <c r="GYY1289"/>
      <c r="GYZ1289"/>
      <c r="GZA1289"/>
      <c r="GZB1289"/>
      <c r="GZC1289"/>
      <c r="GZD1289"/>
      <c r="GZE1289"/>
      <c r="GZF1289"/>
      <c r="GZG1289"/>
      <c r="GZH1289"/>
      <c r="GZI1289"/>
      <c r="GZJ1289"/>
      <c r="GZK1289"/>
      <c r="GZL1289"/>
      <c r="GZM1289"/>
      <c r="GZN1289"/>
      <c r="GZO1289"/>
      <c r="GZP1289"/>
      <c r="GZQ1289"/>
      <c r="GZR1289"/>
      <c r="GZS1289"/>
      <c r="GZT1289"/>
      <c r="GZU1289"/>
      <c r="GZV1289"/>
      <c r="GZW1289"/>
      <c r="GZX1289"/>
      <c r="GZY1289"/>
      <c r="GZZ1289"/>
      <c r="HAA1289"/>
      <c r="HAB1289"/>
      <c r="HAC1289"/>
      <c r="HAD1289"/>
      <c r="HAE1289"/>
      <c r="HAF1289"/>
      <c r="HAG1289"/>
      <c r="HAH1289"/>
      <c r="HAI1289"/>
      <c r="HAJ1289"/>
      <c r="HAK1289"/>
      <c r="HAL1289"/>
      <c r="HAM1289"/>
      <c r="HAN1289"/>
      <c r="HAO1289"/>
      <c r="HAP1289"/>
      <c r="HAQ1289"/>
      <c r="HAR1289"/>
      <c r="HAS1289"/>
      <c r="HAT1289"/>
      <c r="HAU1289"/>
      <c r="HAV1289"/>
      <c r="HAW1289"/>
      <c r="HAX1289"/>
      <c r="HAY1289"/>
      <c r="HAZ1289"/>
      <c r="HBA1289"/>
      <c r="HBB1289"/>
      <c r="HBC1289"/>
      <c r="HBD1289"/>
      <c r="HBE1289"/>
      <c r="HBF1289"/>
      <c r="HBG1289"/>
      <c r="HBH1289"/>
      <c r="HBI1289"/>
      <c r="HBJ1289"/>
      <c r="HBK1289"/>
      <c r="HBL1289"/>
      <c r="HBM1289"/>
      <c r="HBN1289"/>
      <c r="HBO1289"/>
      <c r="HBP1289"/>
      <c r="HBQ1289"/>
      <c r="HBR1289"/>
      <c r="HBS1289"/>
      <c r="HBT1289"/>
      <c r="HBU1289"/>
      <c r="HBV1289"/>
      <c r="HBW1289"/>
      <c r="HBX1289"/>
      <c r="HBY1289"/>
      <c r="HBZ1289"/>
      <c r="HCA1289"/>
      <c r="HCB1289"/>
      <c r="HCC1289"/>
      <c r="HCD1289"/>
      <c r="HCE1289"/>
      <c r="HCF1289"/>
      <c r="HCG1289"/>
      <c r="HCH1289"/>
      <c r="HCI1289"/>
      <c r="HCJ1289"/>
      <c r="HCK1289"/>
      <c r="HCL1289"/>
      <c r="HCM1289"/>
      <c r="HCN1289"/>
      <c r="HCO1289"/>
      <c r="HCP1289"/>
      <c r="HCQ1289"/>
      <c r="HCR1289"/>
      <c r="HCS1289"/>
      <c r="HCT1289"/>
      <c r="HCU1289"/>
      <c r="HCV1289"/>
      <c r="HCW1289"/>
      <c r="HCX1289"/>
      <c r="HCY1289"/>
      <c r="HCZ1289"/>
      <c r="HDA1289"/>
      <c r="HDB1289"/>
      <c r="HDC1289"/>
      <c r="HDD1289"/>
      <c r="HDE1289"/>
      <c r="HDF1289"/>
      <c r="HDG1289"/>
      <c r="HDH1289"/>
      <c r="HDI1289"/>
      <c r="HDJ1289"/>
      <c r="HDK1289"/>
      <c r="HDL1289"/>
      <c r="HDM1289"/>
      <c r="HDN1289"/>
      <c r="HDO1289"/>
      <c r="HDP1289"/>
      <c r="HDQ1289"/>
      <c r="HDR1289"/>
      <c r="HDS1289"/>
      <c r="HDT1289"/>
      <c r="HDU1289"/>
      <c r="HDV1289"/>
      <c r="HDW1289"/>
      <c r="HDX1289"/>
      <c r="HDY1289"/>
      <c r="HDZ1289"/>
      <c r="HEA1289"/>
      <c r="HEB1289"/>
      <c r="HEC1289"/>
      <c r="HED1289"/>
      <c r="HEE1289"/>
      <c r="HEF1289"/>
      <c r="HEG1289"/>
      <c r="HEH1289"/>
      <c r="HEI1289"/>
      <c r="HEJ1289"/>
      <c r="HEK1289"/>
      <c r="HEL1289"/>
      <c r="HEM1289"/>
      <c r="HEN1289"/>
      <c r="HEO1289"/>
      <c r="HEP1289"/>
      <c r="HEQ1289"/>
      <c r="HER1289"/>
      <c r="HES1289"/>
      <c r="HET1289"/>
      <c r="HEU1289"/>
      <c r="HEV1289"/>
      <c r="HEW1289"/>
      <c r="HEX1289"/>
      <c r="HEY1289"/>
      <c r="HEZ1289"/>
      <c r="HFA1289"/>
      <c r="HFB1289"/>
      <c r="HFC1289"/>
      <c r="HFD1289"/>
      <c r="HFE1289"/>
      <c r="HFF1289"/>
      <c r="HFG1289"/>
      <c r="HFH1289"/>
      <c r="HFI1289"/>
      <c r="HFJ1289"/>
      <c r="HFK1289"/>
      <c r="HFL1289"/>
      <c r="HFM1289"/>
      <c r="HFN1289"/>
      <c r="HFO1289"/>
      <c r="HFP1289"/>
      <c r="HFQ1289"/>
      <c r="HFR1289"/>
      <c r="HFS1289"/>
      <c r="HFT1289"/>
      <c r="HFU1289"/>
      <c r="HFV1289"/>
      <c r="HFW1289"/>
      <c r="HFX1289"/>
      <c r="HFY1289"/>
      <c r="HFZ1289"/>
      <c r="HGA1289"/>
      <c r="HGB1289"/>
      <c r="HGC1289"/>
      <c r="HGD1289"/>
      <c r="HGE1289"/>
      <c r="HGF1289"/>
      <c r="HGG1289"/>
      <c r="HGH1289"/>
      <c r="HGI1289"/>
      <c r="HGJ1289"/>
      <c r="HGK1289"/>
      <c r="HGL1289"/>
      <c r="HGM1289"/>
      <c r="HGN1289"/>
      <c r="HGO1289"/>
      <c r="HGP1289"/>
      <c r="HGQ1289"/>
      <c r="HGR1289"/>
      <c r="HGS1289"/>
      <c r="HGT1289"/>
      <c r="HGU1289"/>
      <c r="HGV1289"/>
      <c r="HGW1289"/>
      <c r="HGX1289"/>
      <c r="HGY1289"/>
      <c r="HGZ1289"/>
      <c r="HHA1289"/>
      <c r="HHB1289"/>
      <c r="HHC1289"/>
      <c r="HHD1289"/>
      <c r="HHE1289"/>
      <c r="HHF1289"/>
      <c r="HHG1289"/>
      <c r="HHH1289"/>
      <c r="HHI1289"/>
      <c r="HHJ1289"/>
      <c r="HHK1289"/>
      <c r="HHL1289"/>
      <c r="HHM1289"/>
      <c r="HHN1289"/>
      <c r="HHO1289"/>
      <c r="HHP1289"/>
      <c r="HHQ1289"/>
      <c r="HHR1289"/>
      <c r="HHS1289"/>
      <c r="HHT1289"/>
      <c r="HHU1289"/>
      <c r="HHV1289"/>
      <c r="HHW1289"/>
      <c r="HHX1289"/>
      <c r="HHY1289"/>
      <c r="HHZ1289"/>
      <c r="HIA1289"/>
      <c r="HIB1289"/>
      <c r="HIC1289"/>
      <c r="HID1289"/>
      <c r="HIE1289"/>
      <c r="HIF1289"/>
      <c r="HIG1289"/>
      <c r="HIH1289"/>
      <c r="HII1289"/>
      <c r="HIJ1289"/>
      <c r="HIK1289"/>
      <c r="HIL1289"/>
      <c r="HIM1289"/>
      <c r="HIN1289"/>
      <c r="HIO1289"/>
      <c r="HIP1289"/>
      <c r="HIQ1289"/>
      <c r="HIR1289"/>
      <c r="HIS1289"/>
      <c r="HIT1289"/>
      <c r="HIU1289"/>
      <c r="HIV1289"/>
      <c r="HIW1289"/>
      <c r="HIX1289"/>
      <c r="HIY1289"/>
      <c r="HIZ1289"/>
      <c r="HJA1289"/>
      <c r="HJB1289"/>
      <c r="HJC1289"/>
      <c r="HJD1289"/>
      <c r="HJE1289"/>
      <c r="HJF1289"/>
      <c r="HJG1289"/>
      <c r="HJH1289"/>
      <c r="HJI1289"/>
      <c r="HJJ1289"/>
      <c r="HJK1289"/>
      <c r="HJL1289"/>
      <c r="HJM1289"/>
      <c r="HJN1289"/>
      <c r="HJO1289"/>
      <c r="HJP1289"/>
      <c r="HJQ1289"/>
      <c r="HJR1289"/>
      <c r="HJS1289"/>
      <c r="HJT1289"/>
      <c r="HJU1289"/>
      <c r="HJV1289"/>
      <c r="HJW1289"/>
      <c r="HJX1289"/>
      <c r="HJY1289"/>
      <c r="HJZ1289"/>
      <c r="HKA1289"/>
      <c r="HKB1289"/>
      <c r="HKC1289"/>
      <c r="HKD1289"/>
      <c r="HKE1289"/>
      <c r="HKF1289"/>
      <c r="HKG1289"/>
      <c r="HKH1289"/>
      <c r="HKI1289"/>
      <c r="HKJ1289"/>
      <c r="HKK1289"/>
      <c r="HKL1289"/>
      <c r="HKM1289"/>
      <c r="HKN1289"/>
      <c r="HKO1289"/>
      <c r="HKP1289"/>
      <c r="HKQ1289"/>
      <c r="HKR1289"/>
      <c r="HKS1289"/>
      <c r="HKT1289"/>
      <c r="HKU1289"/>
      <c r="HKV1289"/>
      <c r="HKW1289"/>
      <c r="HKX1289"/>
      <c r="HKY1289"/>
      <c r="HKZ1289"/>
      <c r="HLA1289"/>
      <c r="HLB1289"/>
      <c r="HLC1289"/>
      <c r="HLD1289"/>
      <c r="HLE1289"/>
      <c r="HLF1289"/>
      <c r="HLG1289"/>
      <c r="HLH1289"/>
      <c r="HLI1289"/>
      <c r="HLJ1289"/>
      <c r="HLK1289"/>
      <c r="HLL1289"/>
      <c r="HLM1289"/>
      <c r="HLN1289"/>
      <c r="HLO1289"/>
      <c r="HLP1289"/>
      <c r="HLQ1289"/>
      <c r="HLR1289"/>
      <c r="HLS1289"/>
      <c r="HLT1289"/>
      <c r="HLU1289"/>
      <c r="HLV1289"/>
      <c r="HLW1289"/>
      <c r="HLX1289"/>
      <c r="HLY1289"/>
      <c r="HLZ1289"/>
      <c r="HMA1289"/>
      <c r="HMB1289"/>
      <c r="HMC1289"/>
      <c r="HMD1289"/>
      <c r="HME1289"/>
      <c r="HMF1289"/>
      <c r="HMG1289"/>
      <c r="HMH1289"/>
      <c r="HMI1289"/>
      <c r="HMJ1289"/>
      <c r="HMK1289"/>
      <c r="HML1289"/>
      <c r="HMM1289"/>
      <c r="HMN1289"/>
      <c r="HMO1289"/>
      <c r="HMP1289"/>
      <c r="HMQ1289"/>
      <c r="HMR1289"/>
      <c r="HMS1289"/>
      <c r="HMT1289"/>
      <c r="HMU1289"/>
      <c r="HMV1289"/>
      <c r="HMW1289"/>
      <c r="HMX1289"/>
      <c r="HMY1289"/>
      <c r="HMZ1289"/>
      <c r="HNA1289"/>
      <c r="HNB1289"/>
      <c r="HNC1289"/>
      <c r="HND1289"/>
      <c r="HNE1289"/>
      <c r="HNF1289"/>
      <c r="HNG1289"/>
      <c r="HNH1289"/>
      <c r="HNI1289"/>
      <c r="HNJ1289"/>
      <c r="HNK1289"/>
      <c r="HNL1289"/>
      <c r="HNM1289"/>
      <c r="HNN1289"/>
      <c r="HNO1289"/>
      <c r="HNP1289"/>
      <c r="HNQ1289"/>
      <c r="HNR1289"/>
      <c r="HNS1289"/>
      <c r="HNT1289"/>
      <c r="HNU1289"/>
      <c r="HNV1289"/>
      <c r="HNW1289"/>
      <c r="HNX1289"/>
      <c r="HNY1289"/>
      <c r="HNZ1289"/>
      <c r="HOA1289"/>
      <c r="HOB1289"/>
      <c r="HOC1289"/>
      <c r="HOD1289"/>
      <c r="HOE1289"/>
      <c r="HOF1289"/>
      <c r="HOG1289"/>
      <c r="HOH1289"/>
      <c r="HOI1289"/>
      <c r="HOJ1289"/>
      <c r="HOK1289"/>
      <c r="HOL1289"/>
      <c r="HOM1289"/>
      <c r="HON1289"/>
      <c r="HOO1289"/>
      <c r="HOP1289"/>
      <c r="HOQ1289"/>
      <c r="HOR1289"/>
      <c r="HOS1289"/>
      <c r="HOT1289"/>
      <c r="HOU1289"/>
      <c r="HOV1289"/>
      <c r="HOW1289"/>
      <c r="HOX1289"/>
      <c r="HOY1289"/>
      <c r="HOZ1289"/>
      <c r="HPA1289"/>
      <c r="HPB1289"/>
      <c r="HPC1289"/>
      <c r="HPD1289"/>
      <c r="HPE1289"/>
      <c r="HPF1289"/>
      <c r="HPG1289"/>
      <c r="HPH1289"/>
      <c r="HPI1289"/>
      <c r="HPJ1289"/>
      <c r="HPK1289"/>
      <c r="HPL1289"/>
      <c r="HPM1289"/>
      <c r="HPN1289"/>
      <c r="HPO1289"/>
      <c r="HPP1289"/>
      <c r="HPQ1289"/>
      <c r="HPR1289"/>
      <c r="HPS1289"/>
      <c r="HPT1289"/>
      <c r="HPU1289"/>
      <c r="HPV1289"/>
      <c r="HPW1289"/>
      <c r="HPX1289"/>
      <c r="HPY1289"/>
      <c r="HPZ1289"/>
      <c r="HQA1289"/>
      <c r="HQB1289"/>
      <c r="HQC1289"/>
      <c r="HQD1289"/>
      <c r="HQE1289"/>
      <c r="HQF1289"/>
      <c r="HQG1289"/>
      <c r="HQH1289"/>
      <c r="HQI1289"/>
      <c r="HQJ1289"/>
      <c r="HQK1289"/>
      <c r="HQL1289"/>
      <c r="HQM1289"/>
      <c r="HQN1289"/>
      <c r="HQO1289"/>
      <c r="HQP1289"/>
      <c r="HQQ1289"/>
      <c r="HQR1289"/>
      <c r="HQS1289"/>
      <c r="HQT1289"/>
      <c r="HQU1289"/>
      <c r="HQV1289"/>
      <c r="HQW1289"/>
      <c r="HQX1289"/>
      <c r="HQY1289"/>
      <c r="HQZ1289"/>
      <c r="HRA1289"/>
      <c r="HRB1289"/>
      <c r="HRC1289"/>
      <c r="HRD1289"/>
      <c r="HRE1289"/>
      <c r="HRF1289"/>
      <c r="HRG1289"/>
      <c r="HRH1289"/>
      <c r="HRI1289"/>
      <c r="HRJ1289"/>
      <c r="HRK1289"/>
      <c r="HRL1289"/>
      <c r="HRM1289"/>
      <c r="HRN1289"/>
      <c r="HRO1289"/>
      <c r="HRP1289"/>
      <c r="HRQ1289"/>
      <c r="HRR1289"/>
      <c r="HRS1289"/>
      <c r="HRT1289"/>
      <c r="HRU1289"/>
      <c r="HRV1289"/>
      <c r="HRW1289"/>
      <c r="HRX1289"/>
      <c r="HRY1289"/>
      <c r="HRZ1289"/>
      <c r="HSA1289"/>
      <c r="HSB1289"/>
      <c r="HSC1289"/>
      <c r="HSD1289"/>
      <c r="HSE1289"/>
      <c r="HSF1289"/>
      <c r="HSG1289"/>
      <c r="HSH1289"/>
      <c r="HSI1289"/>
      <c r="HSJ1289"/>
      <c r="HSK1289"/>
      <c r="HSL1289"/>
      <c r="HSM1289"/>
      <c r="HSN1289"/>
      <c r="HSO1289"/>
      <c r="HSP1289"/>
      <c r="HSQ1289"/>
      <c r="HSR1289"/>
      <c r="HSS1289"/>
      <c r="HST1289"/>
      <c r="HSU1289"/>
      <c r="HSV1289"/>
      <c r="HSW1289"/>
      <c r="HSX1289"/>
      <c r="HSY1289"/>
      <c r="HSZ1289"/>
      <c r="HTA1289"/>
      <c r="HTB1289"/>
      <c r="HTC1289"/>
      <c r="HTD1289"/>
      <c r="HTE1289"/>
      <c r="HTF1289"/>
      <c r="HTG1289"/>
      <c r="HTH1289"/>
      <c r="HTI1289"/>
      <c r="HTJ1289"/>
      <c r="HTK1289"/>
      <c r="HTL1289"/>
      <c r="HTM1289"/>
      <c r="HTN1289"/>
      <c r="HTO1289"/>
      <c r="HTP1289"/>
      <c r="HTQ1289"/>
      <c r="HTR1289"/>
      <c r="HTS1289"/>
      <c r="HTT1289"/>
      <c r="HTU1289"/>
      <c r="HTV1289"/>
      <c r="HTW1289"/>
      <c r="HTX1289"/>
      <c r="HTY1289"/>
      <c r="HTZ1289"/>
      <c r="HUA1289"/>
      <c r="HUB1289"/>
      <c r="HUC1289"/>
      <c r="HUD1289"/>
      <c r="HUE1289"/>
      <c r="HUF1289"/>
      <c r="HUG1289"/>
      <c r="HUH1289"/>
      <c r="HUI1289"/>
      <c r="HUJ1289"/>
      <c r="HUK1289"/>
      <c r="HUL1289"/>
      <c r="HUM1289"/>
      <c r="HUN1289"/>
      <c r="HUO1289"/>
      <c r="HUP1289"/>
      <c r="HUQ1289"/>
      <c r="HUR1289"/>
      <c r="HUS1289"/>
      <c r="HUT1289"/>
      <c r="HUU1289"/>
      <c r="HUV1289"/>
      <c r="HUW1289"/>
      <c r="HUX1289"/>
      <c r="HUY1289"/>
      <c r="HUZ1289"/>
      <c r="HVA1289"/>
      <c r="HVB1289"/>
      <c r="HVC1289"/>
      <c r="HVD1289"/>
      <c r="HVE1289"/>
      <c r="HVF1289"/>
      <c r="HVG1289"/>
      <c r="HVH1289"/>
      <c r="HVI1289"/>
      <c r="HVJ1289"/>
      <c r="HVK1289"/>
      <c r="HVL1289"/>
      <c r="HVM1289"/>
      <c r="HVN1289"/>
      <c r="HVO1289"/>
      <c r="HVP1289"/>
      <c r="HVQ1289"/>
      <c r="HVR1289"/>
      <c r="HVS1289"/>
      <c r="HVT1289"/>
      <c r="HVU1289"/>
      <c r="HVV1289"/>
      <c r="HVW1289"/>
      <c r="HVX1289"/>
      <c r="HVY1289"/>
      <c r="HVZ1289"/>
      <c r="HWA1289"/>
      <c r="HWB1289"/>
      <c r="HWC1289"/>
      <c r="HWD1289"/>
      <c r="HWE1289"/>
      <c r="HWF1289"/>
      <c r="HWG1289"/>
      <c r="HWH1289"/>
      <c r="HWI1289"/>
      <c r="HWJ1289"/>
      <c r="HWK1289"/>
      <c r="HWL1289"/>
      <c r="HWM1289"/>
      <c r="HWN1289"/>
      <c r="HWO1289"/>
      <c r="HWP1289"/>
      <c r="HWQ1289"/>
      <c r="HWR1289"/>
      <c r="HWS1289"/>
      <c r="HWT1289"/>
      <c r="HWU1289"/>
      <c r="HWV1289"/>
      <c r="HWW1289"/>
      <c r="HWX1289"/>
      <c r="HWY1289"/>
      <c r="HWZ1289"/>
      <c r="HXA1289"/>
      <c r="HXB1289"/>
      <c r="HXC1289"/>
      <c r="HXD1289"/>
      <c r="HXE1289"/>
      <c r="HXF1289"/>
      <c r="HXG1289"/>
      <c r="HXH1289"/>
      <c r="HXI1289"/>
      <c r="HXJ1289"/>
      <c r="HXK1289"/>
      <c r="HXL1289"/>
      <c r="HXM1289"/>
      <c r="HXN1289"/>
      <c r="HXO1289"/>
      <c r="HXP1289"/>
      <c r="HXQ1289"/>
      <c r="HXR1289"/>
      <c r="HXS1289"/>
      <c r="HXT1289"/>
      <c r="HXU1289"/>
      <c r="HXV1289"/>
      <c r="HXW1289"/>
      <c r="HXX1289"/>
      <c r="HXY1289"/>
      <c r="HXZ1289"/>
      <c r="HYA1289"/>
      <c r="HYB1289"/>
      <c r="HYC1289"/>
      <c r="HYD1289"/>
      <c r="HYE1289"/>
      <c r="HYF1289"/>
      <c r="HYG1289"/>
      <c r="HYH1289"/>
      <c r="HYI1289"/>
      <c r="HYJ1289"/>
      <c r="HYK1289"/>
      <c r="HYL1289"/>
      <c r="HYM1289"/>
      <c r="HYN1289"/>
      <c r="HYO1289"/>
      <c r="HYP1289"/>
      <c r="HYQ1289"/>
      <c r="HYR1289"/>
      <c r="HYS1289"/>
      <c r="HYT1289"/>
      <c r="HYU1289"/>
      <c r="HYV1289"/>
      <c r="HYW1289"/>
      <c r="HYX1289"/>
      <c r="HYY1289"/>
      <c r="HYZ1289"/>
      <c r="HZA1289"/>
      <c r="HZB1289"/>
      <c r="HZC1289"/>
      <c r="HZD1289"/>
      <c r="HZE1289"/>
      <c r="HZF1289"/>
      <c r="HZG1289"/>
      <c r="HZH1289"/>
      <c r="HZI1289"/>
      <c r="HZJ1289"/>
      <c r="HZK1289"/>
      <c r="HZL1289"/>
      <c r="HZM1289"/>
      <c r="HZN1289"/>
      <c r="HZO1289"/>
      <c r="HZP1289"/>
      <c r="HZQ1289"/>
      <c r="HZR1289"/>
      <c r="HZS1289"/>
      <c r="HZT1289"/>
      <c r="HZU1289"/>
      <c r="HZV1289"/>
      <c r="HZW1289"/>
      <c r="HZX1289"/>
      <c r="HZY1289"/>
      <c r="HZZ1289"/>
      <c r="IAA1289"/>
      <c r="IAB1289"/>
      <c r="IAC1289"/>
      <c r="IAD1289"/>
      <c r="IAE1289"/>
      <c r="IAF1289"/>
      <c r="IAG1289"/>
      <c r="IAH1289"/>
      <c r="IAI1289"/>
      <c r="IAJ1289"/>
      <c r="IAK1289"/>
      <c r="IAL1289"/>
      <c r="IAM1289"/>
      <c r="IAN1289"/>
      <c r="IAO1289"/>
      <c r="IAP1289"/>
      <c r="IAQ1289"/>
      <c r="IAR1289"/>
      <c r="IAS1289"/>
      <c r="IAT1289"/>
      <c r="IAU1289"/>
      <c r="IAV1289"/>
      <c r="IAW1289"/>
      <c r="IAX1289"/>
      <c r="IAY1289"/>
      <c r="IAZ1289"/>
      <c r="IBA1289"/>
      <c r="IBB1289"/>
      <c r="IBC1289"/>
      <c r="IBD1289"/>
      <c r="IBE1289"/>
      <c r="IBF1289"/>
      <c r="IBG1289"/>
      <c r="IBH1289"/>
      <c r="IBI1289"/>
      <c r="IBJ1289"/>
      <c r="IBK1289"/>
      <c r="IBL1289"/>
      <c r="IBM1289"/>
      <c r="IBN1289"/>
      <c r="IBO1289"/>
      <c r="IBP1289"/>
      <c r="IBQ1289"/>
      <c r="IBR1289"/>
      <c r="IBS1289"/>
      <c r="IBT1289"/>
      <c r="IBU1289"/>
      <c r="IBV1289"/>
      <c r="IBW1289"/>
      <c r="IBX1289"/>
      <c r="IBY1289"/>
      <c r="IBZ1289"/>
      <c r="ICA1289"/>
      <c r="ICB1289"/>
      <c r="ICC1289"/>
      <c r="ICD1289"/>
      <c r="ICE1289"/>
      <c r="ICF1289"/>
      <c r="ICG1289"/>
      <c r="ICH1289"/>
      <c r="ICI1289"/>
      <c r="ICJ1289"/>
      <c r="ICK1289"/>
      <c r="ICL1289"/>
      <c r="ICM1289"/>
      <c r="ICN1289"/>
      <c r="ICO1289"/>
      <c r="ICP1289"/>
      <c r="ICQ1289"/>
      <c r="ICR1289"/>
      <c r="ICS1289"/>
      <c r="ICT1289"/>
      <c r="ICU1289"/>
      <c r="ICV1289"/>
      <c r="ICW1289"/>
      <c r="ICX1289"/>
      <c r="ICY1289"/>
      <c r="ICZ1289"/>
      <c r="IDA1289"/>
      <c r="IDB1289"/>
      <c r="IDC1289"/>
      <c r="IDD1289"/>
      <c r="IDE1289"/>
      <c r="IDF1289"/>
      <c r="IDG1289"/>
      <c r="IDH1289"/>
      <c r="IDI1289"/>
      <c r="IDJ1289"/>
      <c r="IDK1289"/>
      <c r="IDL1289"/>
      <c r="IDM1289"/>
      <c r="IDN1289"/>
      <c r="IDO1289"/>
      <c r="IDP1289"/>
      <c r="IDQ1289"/>
      <c r="IDR1289"/>
      <c r="IDS1289"/>
      <c r="IDT1289"/>
      <c r="IDU1289"/>
      <c r="IDV1289"/>
      <c r="IDW1289"/>
      <c r="IDX1289"/>
      <c r="IDY1289"/>
      <c r="IDZ1289"/>
      <c r="IEA1289"/>
      <c r="IEB1289"/>
      <c r="IEC1289"/>
      <c r="IED1289"/>
      <c r="IEE1289"/>
      <c r="IEF1289"/>
      <c r="IEG1289"/>
      <c r="IEH1289"/>
      <c r="IEI1289"/>
      <c r="IEJ1289"/>
      <c r="IEK1289"/>
      <c r="IEL1289"/>
      <c r="IEM1289"/>
      <c r="IEN1289"/>
      <c r="IEO1289"/>
      <c r="IEP1289"/>
      <c r="IEQ1289"/>
      <c r="IER1289"/>
      <c r="IES1289"/>
      <c r="IET1289"/>
      <c r="IEU1289"/>
      <c r="IEV1289"/>
      <c r="IEW1289"/>
      <c r="IEX1289"/>
      <c r="IEY1289"/>
      <c r="IEZ1289"/>
      <c r="IFA1289"/>
      <c r="IFB1289"/>
      <c r="IFC1289"/>
      <c r="IFD1289"/>
      <c r="IFE1289"/>
      <c r="IFF1289"/>
      <c r="IFG1289"/>
      <c r="IFH1289"/>
      <c r="IFI1289"/>
      <c r="IFJ1289"/>
      <c r="IFK1289"/>
      <c r="IFL1289"/>
      <c r="IFM1289"/>
      <c r="IFN1289"/>
      <c r="IFO1289"/>
      <c r="IFP1289"/>
      <c r="IFQ1289"/>
      <c r="IFR1289"/>
      <c r="IFS1289"/>
      <c r="IFT1289"/>
      <c r="IFU1289"/>
      <c r="IFV1289"/>
      <c r="IFW1289"/>
      <c r="IFX1289"/>
      <c r="IFY1289"/>
      <c r="IFZ1289"/>
      <c r="IGA1289"/>
      <c r="IGB1289"/>
      <c r="IGC1289"/>
      <c r="IGD1289"/>
      <c r="IGE1289"/>
      <c r="IGF1289"/>
      <c r="IGG1289"/>
      <c r="IGH1289"/>
      <c r="IGI1289"/>
      <c r="IGJ1289"/>
      <c r="IGK1289"/>
      <c r="IGL1289"/>
      <c r="IGM1289"/>
      <c r="IGN1289"/>
      <c r="IGO1289"/>
      <c r="IGP1289"/>
      <c r="IGQ1289"/>
      <c r="IGR1289"/>
      <c r="IGS1289"/>
      <c r="IGT1289"/>
      <c r="IGU1289"/>
      <c r="IGV1289"/>
      <c r="IGW1289"/>
      <c r="IGX1289"/>
      <c r="IGY1289"/>
      <c r="IGZ1289"/>
      <c r="IHA1289"/>
      <c r="IHB1289"/>
      <c r="IHC1289"/>
      <c r="IHD1289"/>
      <c r="IHE1289"/>
      <c r="IHF1289"/>
      <c r="IHG1289"/>
      <c r="IHH1289"/>
      <c r="IHI1289"/>
      <c r="IHJ1289"/>
      <c r="IHK1289"/>
      <c r="IHL1289"/>
      <c r="IHM1289"/>
      <c r="IHN1289"/>
      <c r="IHO1289"/>
      <c r="IHP1289"/>
      <c r="IHQ1289"/>
      <c r="IHR1289"/>
      <c r="IHS1289"/>
      <c r="IHT1289"/>
      <c r="IHU1289"/>
      <c r="IHV1289"/>
      <c r="IHW1289"/>
      <c r="IHX1289"/>
      <c r="IHY1289"/>
      <c r="IHZ1289"/>
      <c r="IIA1289"/>
      <c r="IIB1289"/>
      <c r="IIC1289"/>
      <c r="IID1289"/>
      <c r="IIE1289"/>
      <c r="IIF1289"/>
      <c r="IIG1289"/>
      <c r="IIH1289"/>
      <c r="III1289"/>
      <c r="IIJ1289"/>
      <c r="IIK1289"/>
      <c r="IIL1289"/>
      <c r="IIM1289"/>
      <c r="IIN1289"/>
      <c r="IIO1289"/>
      <c r="IIP1289"/>
      <c r="IIQ1289"/>
      <c r="IIR1289"/>
      <c r="IIS1289"/>
      <c r="IIT1289"/>
      <c r="IIU1289"/>
      <c r="IIV1289"/>
      <c r="IIW1289"/>
      <c r="IIX1289"/>
      <c r="IIY1289"/>
      <c r="IIZ1289"/>
      <c r="IJA1289"/>
      <c r="IJB1289"/>
      <c r="IJC1289"/>
      <c r="IJD1289"/>
      <c r="IJE1289"/>
      <c r="IJF1289"/>
      <c r="IJG1289"/>
      <c r="IJH1289"/>
      <c r="IJI1289"/>
      <c r="IJJ1289"/>
      <c r="IJK1289"/>
      <c r="IJL1289"/>
      <c r="IJM1289"/>
      <c r="IJN1289"/>
      <c r="IJO1289"/>
      <c r="IJP1289"/>
      <c r="IJQ1289"/>
      <c r="IJR1289"/>
      <c r="IJS1289"/>
      <c r="IJT1289"/>
      <c r="IJU1289"/>
      <c r="IJV1289"/>
      <c r="IJW1289"/>
      <c r="IJX1289"/>
      <c r="IJY1289"/>
      <c r="IJZ1289"/>
      <c r="IKA1289"/>
      <c r="IKB1289"/>
      <c r="IKC1289"/>
      <c r="IKD1289"/>
      <c r="IKE1289"/>
      <c r="IKF1289"/>
      <c r="IKG1289"/>
      <c r="IKH1289"/>
      <c r="IKI1289"/>
      <c r="IKJ1289"/>
      <c r="IKK1289"/>
      <c r="IKL1289"/>
      <c r="IKM1289"/>
      <c r="IKN1289"/>
      <c r="IKO1289"/>
      <c r="IKP1289"/>
      <c r="IKQ1289"/>
      <c r="IKR1289"/>
      <c r="IKS1289"/>
      <c r="IKT1289"/>
      <c r="IKU1289"/>
      <c r="IKV1289"/>
      <c r="IKW1289"/>
      <c r="IKX1289"/>
      <c r="IKY1289"/>
      <c r="IKZ1289"/>
      <c r="ILA1289"/>
      <c r="ILB1289"/>
      <c r="ILC1289"/>
      <c r="ILD1289"/>
      <c r="ILE1289"/>
      <c r="ILF1289"/>
      <c r="ILG1289"/>
      <c r="ILH1289"/>
      <c r="ILI1289"/>
      <c r="ILJ1289"/>
      <c r="ILK1289"/>
      <c r="ILL1289"/>
      <c r="ILM1289"/>
      <c r="ILN1289"/>
      <c r="ILO1289"/>
      <c r="ILP1289"/>
      <c r="ILQ1289"/>
      <c r="ILR1289"/>
      <c r="ILS1289"/>
      <c r="ILT1289"/>
      <c r="ILU1289"/>
      <c r="ILV1289"/>
      <c r="ILW1289"/>
      <c r="ILX1289"/>
      <c r="ILY1289"/>
      <c r="ILZ1289"/>
      <c r="IMA1289"/>
      <c r="IMB1289"/>
      <c r="IMC1289"/>
      <c r="IMD1289"/>
      <c r="IME1289"/>
      <c r="IMF1289"/>
      <c r="IMG1289"/>
      <c r="IMH1289"/>
      <c r="IMI1289"/>
      <c r="IMJ1289"/>
      <c r="IMK1289"/>
      <c r="IML1289"/>
      <c r="IMM1289"/>
      <c r="IMN1289"/>
      <c r="IMO1289"/>
      <c r="IMP1289"/>
      <c r="IMQ1289"/>
      <c r="IMR1289"/>
      <c r="IMS1289"/>
      <c r="IMT1289"/>
      <c r="IMU1289"/>
      <c r="IMV1289"/>
      <c r="IMW1289"/>
      <c r="IMX1289"/>
      <c r="IMY1289"/>
      <c r="IMZ1289"/>
      <c r="INA1289"/>
      <c r="INB1289"/>
      <c r="INC1289"/>
      <c r="IND1289"/>
      <c r="INE1289"/>
      <c r="INF1289"/>
      <c r="ING1289"/>
      <c r="INH1289"/>
      <c r="INI1289"/>
      <c r="INJ1289"/>
      <c r="INK1289"/>
      <c r="INL1289"/>
      <c r="INM1289"/>
      <c r="INN1289"/>
      <c r="INO1289"/>
      <c r="INP1289"/>
      <c r="INQ1289"/>
      <c r="INR1289"/>
      <c r="INS1289"/>
      <c r="INT1289"/>
      <c r="INU1289"/>
      <c r="INV1289"/>
      <c r="INW1289"/>
      <c r="INX1289"/>
      <c r="INY1289"/>
      <c r="INZ1289"/>
      <c r="IOA1289"/>
      <c r="IOB1289"/>
      <c r="IOC1289"/>
      <c r="IOD1289"/>
      <c r="IOE1289"/>
      <c r="IOF1289"/>
      <c r="IOG1289"/>
      <c r="IOH1289"/>
      <c r="IOI1289"/>
      <c r="IOJ1289"/>
      <c r="IOK1289"/>
      <c r="IOL1289"/>
      <c r="IOM1289"/>
      <c r="ION1289"/>
      <c r="IOO1289"/>
      <c r="IOP1289"/>
      <c r="IOQ1289"/>
      <c r="IOR1289"/>
      <c r="IOS1289"/>
      <c r="IOT1289"/>
      <c r="IOU1289"/>
      <c r="IOV1289"/>
      <c r="IOW1289"/>
      <c r="IOX1289"/>
      <c r="IOY1289"/>
      <c r="IOZ1289"/>
      <c r="IPA1289"/>
      <c r="IPB1289"/>
      <c r="IPC1289"/>
      <c r="IPD1289"/>
      <c r="IPE1289"/>
      <c r="IPF1289"/>
      <c r="IPG1289"/>
      <c r="IPH1289"/>
      <c r="IPI1289"/>
      <c r="IPJ1289"/>
      <c r="IPK1289"/>
      <c r="IPL1289"/>
      <c r="IPM1289"/>
      <c r="IPN1289"/>
      <c r="IPO1289"/>
      <c r="IPP1289"/>
      <c r="IPQ1289"/>
      <c r="IPR1289"/>
      <c r="IPS1289"/>
      <c r="IPT1289"/>
      <c r="IPU1289"/>
      <c r="IPV1289"/>
      <c r="IPW1289"/>
      <c r="IPX1289"/>
      <c r="IPY1289"/>
      <c r="IPZ1289"/>
      <c r="IQA1289"/>
      <c r="IQB1289"/>
      <c r="IQC1289"/>
      <c r="IQD1289"/>
      <c r="IQE1289"/>
      <c r="IQF1289"/>
      <c r="IQG1289"/>
      <c r="IQH1289"/>
      <c r="IQI1289"/>
      <c r="IQJ1289"/>
      <c r="IQK1289"/>
      <c r="IQL1289"/>
      <c r="IQM1289"/>
      <c r="IQN1289"/>
      <c r="IQO1289"/>
      <c r="IQP1289"/>
      <c r="IQQ1289"/>
      <c r="IQR1289"/>
      <c r="IQS1289"/>
      <c r="IQT1289"/>
      <c r="IQU1289"/>
      <c r="IQV1289"/>
      <c r="IQW1289"/>
      <c r="IQX1289"/>
      <c r="IQY1289"/>
      <c r="IQZ1289"/>
      <c r="IRA1289"/>
      <c r="IRB1289"/>
      <c r="IRC1289"/>
      <c r="IRD1289"/>
      <c r="IRE1289"/>
      <c r="IRF1289"/>
      <c r="IRG1289"/>
      <c r="IRH1289"/>
      <c r="IRI1289"/>
      <c r="IRJ1289"/>
      <c r="IRK1289"/>
      <c r="IRL1289"/>
      <c r="IRM1289"/>
      <c r="IRN1289"/>
      <c r="IRO1289"/>
      <c r="IRP1289"/>
      <c r="IRQ1289"/>
      <c r="IRR1289"/>
      <c r="IRS1289"/>
      <c r="IRT1289"/>
      <c r="IRU1289"/>
      <c r="IRV1289"/>
      <c r="IRW1289"/>
      <c r="IRX1289"/>
      <c r="IRY1289"/>
      <c r="IRZ1289"/>
      <c r="ISA1289"/>
      <c r="ISB1289"/>
      <c r="ISC1289"/>
      <c r="ISD1289"/>
      <c r="ISE1289"/>
      <c r="ISF1289"/>
      <c r="ISG1289"/>
      <c r="ISH1289"/>
      <c r="ISI1289"/>
      <c r="ISJ1289"/>
      <c r="ISK1289"/>
      <c r="ISL1289"/>
      <c r="ISM1289"/>
      <c r="ISN1289"/>
      <c r="ISO1289"/>
      <c r="ISP1289"/>
      <c r="ISQ1289"/>
      <c r="ISR1289"/>
      <c r="ISS1289"/>
      <c r="IST1289"/>
      <c r="ISU1289"/>
      <c r="ISV1289"/>
      <c r="ISW1289"/>
      <c r="ISX1289"/>
      <c r="ISY1289"/>
      <c r="ISZ1289"/>
      <c r="ITA1289"/>
      <c r="ITB1289"/>
      <c r="ITC1289"/>
      <c r="ITD1289"/>
      <c r="ITE1289"/>
      <c r="ITF1289"/>
      <c r="ITG1289"/>
      <c r="ITH1289"/>
      <c r="ITI1289"/>
      <c r="ITJ1289"/>
      <c r="ITK1289"/>
      <c r="ITL1289"/>
      <c r="ITM1289"/>
      <c r="ITN1289"/>
      <c r="ITO1289"/>
      <c r="ITP1289"/>
      <c r="ITQ1289"/>
      <c r="ITR1289"/>
      <c r="ITS1289"/>
      <c r="ITT1289"/>
      <c r="ITU1289"/>
      <c r="ITV1289"/>
      <c r="ITW1289"/>
      <c r="ITX1289"/>
      <c r="ITY1289"/>
      <c r="ITZ1289"/>
      <c r="IUA1289"/>
      <c r="IUB1289"/>
      <c r="IUC1289"/>
      <c r="IUD1289"/>
      <c r="IUE1289"/>
      <c r="IUF1289"/>
      <c r="IUG1289"/>
      <c r="IUH1289"/>
      <c r="IUI1289"/>
      <c r="IUJ1289"/>
      <c r="IUK1289"/>
      <c r="IUL1289"/>
      <c r="IUM1289"/>
      <c r="IUN1289"/>
      <c r="IUO1289"/>
      <c r="IUP1289"/>
      <c r="IUQ1289"/>
      <c r="IUR1289"/>
      <c r="IUS1289"/>
      <c r="IUT1289"/>
      <c r="IUU1289"/>
      <c r="IUV1289"/>
      <c r="IUW1289"/>
      <c r="IUX1289"/>
      <c r="IUY1289"/>
      <c r="IUZ1289"/>
      <c r="IVA1289"/>
      <c r="IVB1289"/>
      <c r="IVC1289"/>
      <c r="IVD1289"/>
      <c r="IVE1289"/>
      <c r="IVF1289"/>
      <c r="IVG1289"/>
      <c r="IVH1289"/>
      <c r="IVI1289"/>
      <c r="IVJ1289"/>
      <c r="IVK1289"/>
      <c r="IVL1289"/>
      <c r="IVM1289"/>
      <c r="IVN1289"/>
      <c r="IVO1289"/>
      <c r="IVP1289"/>
      <c r="IVQ1289"/>
      <c r="IVR1289"/>
      <c r="IVS1289"/>
      <c r="IVT1289"/>
      <c r="IVU1289"/>
      <c r="IVV1289"/>
      <c r="IVW1289"/>
      <c r="IVX1289"/>
      <c r="IVY1289"/>
      <c r="IVZ1289"/>
      <c r="IWA1289"/>
      <c r="IWB1289"/>
      <c r="IWC1289"/>
      <c r="IWD1289"/>
      <c r="IWE1289"/>
      <c r="IWF1289"/>
      <c r="IWG1289"/>
      <c r="IWH1289"/>
      <c r="IWI1289"/>
      <c r="IWJ1289"/>
      <c r="IWK1289"/>
      <c r="IWL1289"/>
      <c r="IWM1289"/>
      <c r="IWN1289"/>
      <c r="IWO1289"/>
      <c r="IWP1289"/>
      <c r="IWQ1289"/>
      <c r="IWR1289"/>
      <c r="IWS1289"/>
      <c r="IWT1289"/>
      <c r="IWU1289"/>
      <c r="IWV1289"/>
      <c r="IWW1289"/>
      <c r="IWX1289"/>
      <c r="IWY1289"/>
      <c r="IWZ1289"/>
      <c r="IXA1289"/>
      <c r="IXB1289"/>
      <c r="IXC1289"/>
      <c r="IXD1289"/>
      <c r="IXE1289"/>
      <c r="IXF1289"/>
      <c r="IXG1289"/>
      <c r="IXH1289"/>
      <c r="IXI1289"/>
      <c r="IXJ1289"/>
      <c r="IXK1289"/>
      <c r="IXL1289"/>
      <c r="IXM1289"/>
      <c r="IXN1289"/>
      <c r="IXO1289"/>
      <c r="IXP1289"/>
      <c r="IXQ1289"/>
      <c r="IXR1289"/>
      <c r="IXS1289"/>
      <c r="IXT1289"/>
      <c r="IXU1289"/>
      <c r="IXV1289"/>
      <c r="IXW1289"/>
      <c r="IXX1289"/>
      <c r="IXY1289"/>
      <c r="IXZ1289"/>
      <c r="IYA1289"/>
      <c r="IYB1289"/>
      <c r="IYC1289"/>
      <c r="IYD1289"/>
      <c r="IYE1289"/>
      <c r="IYF1289"/>
      <c r="IYG1289"/>
      <c r="IYH1289"/>
      <c r="IYI1289"/>
      <c r="IYJ1289"/>
      <c r="IYK1289"/>
      <c r="IYL1289"/>
      <c r="IYM1289"/>
      <c r="IYN1289"/>
      <c r="IYO1289"/>
      <c r="IYP1289"/>
      <c r="IYQ1289"/>
      <c r="IYR1289"/>
      <c r="IYS1289"/>
      <c r="IYT1289"/>
      <c r="IYU1289"/>
      <c r="IYV1289"/>
      <c r="IYW1289"/>
      <c r="IYX1289"/>
      <c r="IYY1289"/>
      <c r="IYZ1289"/>
      <c r="IZA1289"/>
      <c r="IZB1289"/>
      <c r="IZC1289"/>
      <c r="IZD1289"/>
      <c r="IZE1289"/>
      <c r="IZF1289"/>
      <c r="IZG1289"/>
      <c r="IZH1289"/>
      <c r="IZI1289"/>
      <c r="IZJ1289"/>
      <c r="IZK1289"/>
      <c r="IZL1289"/>
      <c r="IZM1289"/>
      <c r="IZN1289"/>
      <c r="IZO1289"/>
      <c r="IZP1289"/>
      <c r="IZQ1289"/>
      <c r="IZR1289"/>
      <c r="IZS1289"/>
      <c r="IZT1289"/>
      <c r="IZU1289"/>
      <c r="IZV1289"/>
      <c r="IZW1289"/>
      <c r="IZX1289"/>
      <c r="IZY1289"/>
      <c r="IZZ1289"/>
      <c r="JAA1289"/>
      <c r="JAB1289"/>
      <c r="JAC1289"/>
      <c r="JAD1289"/>
      <c r="JAE1289"/>
      <c r="JAF1289"/>
      <c r="JAG1289"/>
      <c r="JAH1289"/>
      <c r="JAI1289"/>
      <c r="JAJ1289"/>
      <c r="JAK1289"/>
      <c r="JAL1289"/>
      <c r="JAM1289"/>
      <c r="JAN1289"/>
      <c r="JAO1289"/>
      <c r="JAP1289"/>
      <c r="JAQ1289"/>
      <c r="JAR1289"/>
      <c r="JAS1289"/>
      <c r="JAT1289"/>
      <c r="JAU1289"/>
      <c r="JAV1289"/>
      <c r="JAW1289"/>
      <c r="JAX1289"/>
      <c r="JAY1289"/>
      <c r="JAZ1289"/>
      <c r="JBA1289"/>
      <c r="JBB1289"/>
      <c r="JBC1289"/>
      <c r="JBD1289"/>
      <c r="JBE1289"/>
      <c r="JBF1289"/>
      <c r="JBG1289"/>
      <c r="JBH1289"/>
      <c r="JBI1289"/>
      <c r="JBJ1289"/>
      <c r="JBK1289"/>
      <c r="JBL1289"/>
      <c r="JBM1289"/>
      <c r="JBN1289"/>
      <c r="JBO1289"/>
      <c r="JBP1289"/>
      <c r="JBQ1289"/>
      <c r="JBR1289"/>
      <c r="JBS1289"/>
      <c r="JBT1289"/>
      <c r="JBU1289"/>
      <c r="JBV1289"/>
      <c r="JBW1289"/>
      <c r="JBX1289"/>
      <c r="JBY1289"/>
      <c r="JBZ1289"/>
      <c r="JCA1289"/>
      <c r="JCB1289"/>
      <c r="JCC1289"/>
      <c r="JCD1289"/>
      <c r="JCE1289"/>
      <c r="JCF1289"/>
      <c r="JCG1289"/>
      <c r="JCH1289"/>
      <c r="JCI1289"/>
      <c r="JCJ1289"/>
      <c r="JCK1289"/>
      <c r="JCL1289"/>
      <c r="JCM1289"/>
      <c r="JCN1289"/>
      <c r="JCO1289"/>
      <c r="JCP1289"/>
      <c r="JCQ1289"/>
      <c r="JCR1289"/>
      <c r="JCS1289"/>
      <c r="JCT1289"/>
      <c r="JCU1289"/>
      <c r="JCV1289"/>
      <c r="JCW1289"/>
      <c r="JCX1289"/>
      <c r="JCY1289"/>
      <c r="JCZ1289"/>
      <c r="JDA1289"/>
      <c r="JDB1289"/>
      <c r="JDC1289"/>
      <c r="JDD1289"/>
      <c r="JDE1289"/>
      <c r="JDF1289"/>
      <c r="JDG1289"/>
      <c r="JDH1289"/>
      <c r="JDI1289"/>
      <c r="JDJ1289"/>
      <c r="JDK1289"/>
      <c r="JDL1289"/>
      <c r="JDM1289"/>
      <c r="JDN1289"/>
      <c r="JDO1289"/>
      <c r="JDP1289"/>
      <c r="JDQ1289"/>
      <c r="JDR1289"/>
      <c r="JDS1289"/>
      <c r="JDT1289"/>
      <c r="JDU1289"/>
      <c r="JDV1289"/>
      <c r="JDW1289"/>
      <c r="JDX1289"/>
      <c r="JDY1289"/>
      <c r="JDZ1289"/>
      <c r="JEA1289"/>
      <c r="JEB1289"/>
      <c r="JEC1289"/>
      <c r="JED1289"/>
      <c r="JEE1289"/>
      <c r="JEF1289"/>
      <c r="JEG1289"/>
      <c r="JEH1289"/>
      <c r="JEI1289"/>
      <c r="JEJ1289"/>
      <c r="JEK1289"/>
      <c r="JEL1289"/>
      <c r="JEM1289"/>
      <c r="JEN1289"/>
      <c r="JEO1289"/>
      <c r="JEP1289"/>
      <c r="JEQ1289"/>
      <c r="JER1289"/>
      <c r="JES1289"/>
      <c r="JET1289"/>
      <c r="JEU1289"/>
      <c r="JEV1289"/>
      <c r="JEW1289"/>
      <c r="JEX1289"/>
      <c r="JEY1289"/>
      <c r="JEZ1289"/>
      <c r="JFA1289"/>
      <c r="JFB1289"/>
      <c r="JFC1289"/>
      <c r="JFD1289"/>
      <c r="JFE1289"/>
      <c r="JFF1289"/>
      <c r="JFG1289"/>
      <c r="JFH1289"/>
      <c r="JFI1289"/>
      <c r="JFJ1289"/>
      <c r="JFK1289"/>
      <c r="JFL1289"/>
      <c r="JFM1289"/>
      <c r="JFN1289"/>
      <c r="JFO1289"/>
      <c r="JFP1289"/>
      <c r="JFQ1289"/>
      <c r="JFR1289"/>
      <c r="JFS1289"/>
      <c r="JFT1289"/>
      <c r="JFU1289"/>
      <c r="JFV1289"/>
      <c r="JFW1289"/>
      <c r="JFX1289"/>
      <c r="JFY1289"/>
      <c r="JFZ1289"/>
      <c r="JGA1289"/>
      <c r="JGB1289"/>
      <c r="JGC1289"/>
      <c r="JGD1289"/>
      <c r="JGE1289"/>
      <c r="JGF1289"/>
      <c r="JGG1289"/>
      <c r="JGH1289"/>
      <c r="JGI1289"/>
      <c r="JGJ1289"/>
      <c r="JGK1289"/>
      <c r="JGL1289"/>
      <c r="JGM1289"/>
      <c r="JGN1289"/>
      <c r="JGO1289"/>
      <c r="JGP1289"/>
      <c r="JGQ1289"/>
      <c r="JGR1289"/>
      <c r="JGS1289"/>
      <c r="JGT1289"/>
      <c r="JGU1289"/>
      <c r="JGV1289"/>
      <c r="JGW1289"/>
      <c r="JGX1289"/>
      <c r="JGY1289"/>
      <c r="JGZ1289"/>
      <c r="JHA1289"/>
      <c r="JHB1289"/>
      <c r="JHC1289"/>
      <c r="JHD1289"/>
      <c r="JHE1289"/>
      <c r="JHF1289"/>
      <c r="JHG1289"/>
      <c r="JHH1289"/>
      <c r="JHI1289"/>
      <c r="JHJ1289"/>
      <c r="JHK1289"/>
      <c r="JHL1289"/>
      <c r="JHM1289"/>
      <c r="JHN1289"/>
      <c r="JHO1289"/>
      <c r="JHP1289"/>
      <c r="JHQ1289"/>
      <c r="JHR1289"/>
      <c r="JHS1289"/>
      <c r="JHT1289"/>
      <c r="JHU1289"/>
      <c r="JHV1289"/>
      <c r="JHW1289"/>
      <c r="JHX1289"/>
      <c r="JHY1289"/>
      <c r="JHZ1289"/>
      <c r="JIA1289"/>
      <c r="JIB1289"/>
      <c r="JIC1289"/>
      <c r="JID1289"/>
      <c r="JIE1289"/>
      <c r="JIF1289"/>
      <c r="JIG1289"/>
      <c r="JIH1289"/>
      <c r="JII1289"/>
      <c r="JIJ1289"/>
      <c r="JIK1289"/>
      <c r="JIL1289"/>
      <c r="JIM1289"/>
      <c r="JIN1289"/>
      <c r="JIO1289"/>
      <c r="JIP1289"/>
      <c r="JIQ1289"/>
      <c r="JIR1289"/>
      <c r="JIS1289"/>
      <c r="JIT1289"/>
      <c r="JIU1289"/>
      <c r="JIV1289"/>
      <c r="JIW1289"/>
      <c r="JIX1289"/>
      <c r="JIY1289"/>
      <c r="JIZ1289"/>
      <c r="JJA1289"/>
      <c r="JJB1289"/>
      <c r="JJC1289"/>
      <c r="JJD1289"/>
      <c r="JJE1289"/>
      <c r="JJF1289"/>
      <c r="JJG1289"/>
      <c r="JJH1289"/>
      <c r="JJI1289"/>
      <c r="JJJ1289"/>
      <c r="JJK1289"/>
      <c r="JJL1289"/>
      <c r="JJM1289"/>
      <c r="JJN1289"/>
      <c r="JJO1289"/>
      <c r="JJP1289"/>
      <c r="JJQ1289"/>
      <c r="JJR1289"/>
      <c r="JJS1289"/>
      <c r="JJT1289"/>
      <c r="JJU1289"/>
      <c r="JJV1289"/>
      <c r="JJW1289"/>
      <c r="JJX1289"/>
      <c r="JJY1289"/>
      <c r="JJZ1289"/>
      <c r="JKA1289"/>
      <c r="JKB1289"/>
      <c r="JKC1289"/>
      <c r="JKD1289"/>
      <c r="JKE1289"/>
      <c r="JKF1289"/>
      <c r="JKG1289"/>
      <c r="JKH1289"/>
      <c r="JKI1289"/>
      <c r="JKJ1289"/>
      <c r="JKK1289"/>
      <c r="JKL1289"/>
      <c r="JKM1289"/>
      <c r="JKN1289"/>
      <c r="JKO1289"/>
      <c r="JKP1289"/>
      <c r="JKQ1289"/>
      <c r="JKR1289"/>
      <c r="JKS1289"/>
      <c r="JKT1289"/>
      <c r="JKU1289"/>
      <c r="JKV1289"/>
      <c r="JKW1289"/>
      <c r="JKX1289"/>
      <c r="JKY1289"/>
      <c r="JKZ1289"/>
      <c r="JLA1289"/>
      <c r="JLB1289"/>
      <c r="JLC1289"/>
      <c r="JLD1289"/>
      <c r="JLE1289"/>
      <c r="JLF1289"/>
      <c r="JLG1289"/>
      <c r="JLH1289"/>
      <c r="JLI1289"/>
      <c r="JLJ1289"/>
      <c r="JLK1289"/>
      <c r="JLL1289"/>
      <c r="JLM1289"/>
      <c r="JLN1289"/>
      <c r="JLO1289"/>
      <c r="JLP1289"/>
      <c r="JLQ1289"/>
      <c r="JLR1289"/>
      <c r="JLS1289"/>
      <c r="JLT1289"/>
      <c r="JLU1289"/>
      <c r="JLV1289"/>
      <c r="JLW1289"/>
      <c r="JLX1289"/>
      <c r="JLY1289"/>
      <c r="JLZ1289"/>
      <c r="JMA1289"/>
      <c r="JMB1289"/>
      <c r="JMC1289"/>
      <c r="JMD1289"/>
      <c r="JME1289"/>
      <c r="JMF1289"/>
      <c r="JMG1289"/>
      <c r="JMH1289"/>
      <c r="JMI1289"/>
      <c r="JMJ1289"/>
      <c r="JMK1289"/>
      <c r="JML1289"/>
      <c r="JMM1289"/>
      <c r="JMN1289"/>
      <c r="JMO1289"/>
      <c r="JMP1289"/>
      <c r="JMQ1289"/>
      <c r="JMR1289"/>
      <c r="JMS1289"/>
      <c r="JMT1289"/>
      <c r="JMU1289"/>
      <c r="JMV1289"/>
      <c r="JMW1289"/>
      <c r="JMX1289"/>
      <c r="JMY1289"/>
      <c r="JMZ1289"/>
      <c r="JNA1289"/>
      <c r="JNB1289"/>
      <c r="JNC1289"/>
      <c r="JND1289"/>
      <c r="JNE1289"/>
      <c r="JNF1289"/>
      <c r="JNG1289"/>
      <c r="JNH1289"/>
      <c r="JNI1289"/>
      <c r="JNJ1289"/>
      <c r="JNK1289"/>
      <c r="JNL1289"/>
      <c r="JNM1289"/>
      <c r="JNN1289"/>
      <c r="JNO1289"/>
      <c r="JNP1289"/>
      <c r="JNQ1289"/>
      <c r="JNR1289"/>
      <c r="JNS1289"/>
      <c r="JNT1289"/>
      <c r="JNU1289"/>
      <c r="JNV1289"/>
      <c r="JNW1289"/>
      <c r="JNX1289"/>
      <c r="JNY1289"/>
      <c r="JNZ1289"/>
      <c r="JOA1289"/>
      <c r="JOB1289"/>
      <c r="JOC1289"/>
      <c r="JOD1289"/>
      <c r="JOE1289"/>
      <c r="JOF1289"/>
      <c r="JOG1289"/>
      <c r="JOH1289"/>
      <c r="JOI1289"/>
      <c r="JOJ1289"/>
      <c r="JOK1289"/>
      <c r="JOL1289"/>
      <c r="JOM1289"/>
      <c r="JON1289"/>
      <c r="JOO1289"/>
      <c r="JOP1289"/>
      <c r="JOQ1289"/>
      <c r="JOR1289"/>
      <c r="JOS1289"/>
      <c r="JOT1289"/>
      <c r="JOU1289"/>
      <c r="JOV1289"/>
      <c r="JOW1289"/>
      <c r="JOX1289"/>
      <c r="JOY1289"/>
      <c r="JOZ1289"/>
      <c r="JPA1289"/>
      <c r="JPB1289"/>
      <c r="JPC1289"/>
      <c r="JPD1289"/>
      <c r="JPE1289"/>
      <c r="JPF1289"/>
      <c r="JPG1289"/>
      <c r="JPH1289"/>
      <c r="JPI1289"/>
      <c r="JPJ1289"/>
      <c r="JPK1289"/>
      <c r="JPL1289"/>
      <c r="JPM1289"/>
      <c r="JPN1289"/>
      <c r="JPO1289"/>
      <c r="JPP1289"/>
      <c r="JPQ1289"/>
      <c r="JPR1289"/>
      <c r="JPS1289"/>
      <c r="JPT1289"/>
      <c r="JPU1289"/>
      <c r="JPV1289"/>
      <c r="JPW1289"/>
      <c r="JPX1289"/>
      <c r="JPY1289"/>
      <c r="JPZ1289"/>
      <c r="JQA1289"/>
      <c r="JQB1289"/>
      <c r="JQC1289"/>
      <c r="JQD1289"/>
      <c r="JQE1289"/>
      <c r="JQF1289"/>
      <c r="JQG1289"/>
      <c r="JQH1289"/>
      <c r="JQI1289"/>
      <c r="JQJ1289"/>
      <c r="JQK1289"/>
      <c r="JQL1289"/>
      <c r="JQM1289"/>
      <c r="JQN1289"/>
      <c r="JQO1289"/>
      <c r="JQP1289"/>
      <c r="JQQ1289"/>
      <c r="JQR1289"/>
      <c r="JQS1289"/>
      <c r="JQT1289"/>
      <c r="JQU1289"/>
      <c r="JQV1289"/>
      <c r="JQW1289"/>
      <c r="JQX1289"/>
      <c r="JQY1289"/>
      <c r="JQZ1289"/>
      <c r="JRA1289"/>
      <c r="JRB1289"/>
      <c r="JRC1289"/>
      <c r="JRD1289"/>
      <c r="JRE1289"/>
      <c r="JRF1289"/>
      <c r="JRG1289"/>
      <c r="JRH1289"/>
      <c r="JRI1289"/>
      <c r="JRJ1289"/>
      <c r="JRK1289"/>
      <c r="JRL1289"/>
      <c r="JRM1289"/>
      <c r="JRN1289"/>
      <c r="JRO1289"/>
      <c r="JRP1289"/>
      <c r="JRQ1289"/>
      <c r="JRR1289"/>
      <c r="JRS1289"/>
      <c r="JRT1289"/>
      <c r="JRU1289"/>
      <c r="JRV1289"/>
      <c r="JRW1289"/>
      <c r="JRX1289"/>
      <c r="JRY1289"/>
      <c r="JRZ1289"/>
      <c r="JSA1289"/>
      <c r="JSB1289"/>
      <c r="JSC1289"/>
      <c r="JSD1289"/>
      <c r="JSE1289"/>
      <c r="JSF1289"/>
      <c r="JSG1289"/>
      <c r="JSH1289"/>
      <c r="JSI1289"/>
      <c r="JSJ1289"/>
      <c r="JSK1289"/>
      <c r="JSL1289"/>
      <c r="JSM1289"/>
      <c r="JSN1289"/>
      <c r="JSO1289"/>
      <c r="JSP1289"/>
      <c r="JSQ1289"/>
      <c r="JSR1289"/>
      <c r="JSS1289"/>
      <c r="JST1289"/>
      <c r="JSU1289"/>
      <c r="JSV1289"/>
      <c r="JSW1289"/>
      <c r="JSX1289"/>
      <c r="JSY1289"/>
      <c r="JSZ1289"/>
      <c r="JTA1289"/>
      <c r="JTB1289"/>
      <c r="JTC1289"/>
      <c r="JTD1289"/>
      <c r="JTE1289"/>
      <c r="JTF1289"/>
      <c r="JTG1289"/>
      <c r="JTH1289"/>
      <c r="JTI1289"/>
      <c r="JTJ1289"/>
      <c r="JTK1289"/>
      <c r="JTL1289"/>
      <c r="JTM1289"/>
      <c r="JTN1289"/>
      <c r="JTO1289"/>
      <c r="JTP1289"/>
      <c r="JTQ1289"/>
      <c r="JTR1289"/>
      <c r="JTS1289"/>
      <c r="JTT1289"/>
      <c r="JTU1289"/>
      <c r="JTV1289"/>
      <c r="JTW1289"/>
      <c r="JTX1289"/>
      <c r="JTY1289"/>
      <c r="JTZ1289"/>
      <c r="JUA1289"/>
      <c r="JUB1289"/>
      <c r="JUC1289"/>
      <c r="JUD1289"/>
      <c r="JUE1289"/>
      <c r="JUF1289"/>
      <c r="JUG1289"/>
      <c r="JUH1289"/>
      <c r="JUI1289"/>
      <c r="JUJ1289"/>
      <c r="JUK1289"/>
      <c r="JUL1289"/>
      <c r="JUM1289"/>
      <c r="JUN1289"/>
      <c r="JUO1289"/>
      <c r="JUP1289"/>
      <c r="JUQ1289"/>
      <c r="JUR1289"/>
      <c r="JUS1289"/>
      <c r="JUT1289"/>
      <c r="JUU1289"/>
      <c r="JUV1289"/>
      <c r="JUW1289"/>
      <c r="JUX1289"/>
      <c r="JUY1289"/>
      <c r="JUZ1289"/>
      <c r="JVA1289"/>
      <c r="JVB1289"/>
      <c r="JVC1289"/>
      <c r="JVD1289"/>
      <c r="JVE1289"/>
      <c r="JVF1289"/>
      <c r="JVG1289"/>
      <c r="JVH1289"/>
      <c r="JVI1289"/>
      <c r="JVJ1289"/>
      <c r="JVK1289"/>
      <c r="JVL1289"/>
      <c r="JVM1289"/>
      <c r="JVN1289"/>
      <c r="JVO1289"/>
      <c r="JVP1289"/>
      <c r="JVQ1289"/>
      <c r="JVR1289"/>
      <c r="JVS1289"/>
      <c r="JVT1289"/>
      <c r="JVU1289"/>
      <c r="JVV1289"/>
      <c r="JVW1289"/>
      <c r="JVX1289"/>
      <c r="JVY1289"/>
      <c r="JVZ1289"/>
      <c r="JWA1289"/>
      <c r="JWB1289"/>
      <c r="JWC1289"/>
      <c r="JWD1289"/>
      <c r="JWE1289"/>
      <c r="JWF1289"/>
      <c r="JWG1289"/>
      <c r="JWH1289"/>
      <c r="JWI1289"/>
      <c r="JWJ1289"/>
      <c r="JWK1289"/>
      <c r="JWL1289"/>
      <c r="JWM1289"/>
      <c r="JWN1289"/>
      <c r="JWO1289"/>
      <c r="JWP1289"/>
      <c r="JWQ1289"/>
      <c r="JWR1289"/>
      <c r="JWS1289"/>
      <c r="JWT1289"/>
      <c r="JWU1289"/>
      <c r="JWV1289"/>
      <c r="JWW1289"/>
      <c r="JWX1289"/>
      <c r="JWY1289"/>
      <c r="JWZ1289"/>
      <c r="JXA1289"/>
      <c r="JXB1289"/>
      <c r="JXC1289"/>
      <c r="JXD1289"/>
      <c r="JXE1289"/>
      <c r="JXF1289"/>
      <c r="JXG1289"/>
      <c r="JXH1289"/>
      <c r="JXI1289"/>
      <c r="JXJ1289"/>
      <c r="JXK1289"/>
      <c r="JXL1289"/>
      <c r="JXM1289"/>
      <c r="JXN1289"/>
      <c r="JXO1289"/>
      <c r="JXP1289"/>
      <c r="JXQ1289"/>
      <c r="JXR1289"/>
      <c r="JXS1289"/>
      <c r="JXT1289"/>
      <c r="JXU1289"/>
      <c r="JXV1289"/>
      <c r="JXW1289"/>
      <c r="JXX1289"/>
      <c r="JXY1289"/>
      <c r="JXZ1289"/>
      <c r="JYA1289"/>
      <c r="JYB1289"/>
      <c r="JYC1289"/>
      <c r="JYD1289"/>
      <c r="JYE1289"/>
      <c r="JYF1289"/>
      <c r="JYG1289"/>
      <c r="JYH1289"/>
      <c r="JYI1289"/>
      <c r="JYJ1289"/>
      <c r="JYK1289"/>
      <c r="JYL1289"/>
      <c r="JYM1289"/>
      <c r="JYN1289"/>
      <c r="JYO1289"/>
      <c r="JYP1289"/>
      <c r="JYQ1289"/>
      <c r="JYR1289"/>
      <c r="JYS1289"/>
      <c r="JYT1289"/>
      <c r="JYU1289"/>
      <c r="JYV1289"/>
      <c r="JYW1289"/>
      <c r="JYX1289"/>
      <c r="JYY1289"/>
      <c r="JYZ1289"/>
      <c r="JZA1289"/>
      <c r="JZB1289"/>
      <c r="JZC1289"/>
      <c r="JZD1289"/>
      <c r="JZE1289"/>
      <c r="JZF1289"/>
      <c r="JZG1289"/>
      <c r="JZH1289"/>
      <c r="JZI1289"/>
      <c r="JZJ1289"/>
      <c r="JZK1289"/>
      <c r="JZL1289"/>
      <c r="JZM1289"/>
      <c r="JZN1289"/>
      <c r="JZO1289"/>
      <c r="JZP1289"/>
      <c r="JZQ1289"/>
      <c r="JZR1289"/>
      <c r="JZS1289"/>
      <c r="JZT1289"/>
      <c r="JZU1289"/>
      <c r="JZV1289"/>
      <c r="JZW1289"/>
      <c r="JZX1289"/>
      <c r="JZY1289"/>
      <c r="JZZ1289"/>
      <c r="KAA1289"/>
      <c r="KAB1289"/>
      <c r="KAC1289"/>
      <c r="KAD1289"/>
      <c r="KAE1289"/>
      <c r="KAF1289"/>
      <c r="KAG1289"/>
      <c r="KAH1289"/>
      <c r="KAI1289"/>
      <c r="KAJ1289"/>
      <c r="KAK1289"/>
      <c r="KAL1289"/>
      <c r="KAM1289"/>
      <c r="KAN1289"/>
      <c r="KAO1289"/>
      <c r="KAP1289"/>
      <c r="KAQ1289"/>
      <c r="KAR1289"/>
      <c r="KAS1289"/>
      <c r="KAT1289"/>
      <c r="KAU1289"/>
      <c r="KAV1289"/>
      <c r="KAW1289"/>
      <c r="KAX1289"/>
      <c r="KAY1289"/>
      <c r="KAZ1289"/>
      <c r="KBA1289"/>
      <c r="KBB1289"/>
      <c r="KBC1289"/>
      <c r="KBD1289"/>
      <c r="KBE1289"/>
      <c r="KBF1289"/>
      <c r="KBG1289"/>
      <c r="KBH1289"/>
      <c r="KBI1289"/>
      <c r="KBJ1289"/>
      <c r="KBK1289"/>
      <c r="KBL1289"/>
      <c r="KBM1289"/>
      <c r="KBN1289"/>
      <c r="KBO1289"/>
      <c r="KBP1289"/>
      <c r="KBQ1289"/>
      <c r="KBR1289"/>
      <c r="KBS1289"/>
      <c r="KBT1289"/>
      <c r="KBU1289"/>
      <c r="KBV1289"/>
      <c r="KBW1289"/>
      <c r="KBX1289"/>
      <c r="KBY1289"/>
      <c r="KBZ1289"/>
      <c r="KCA1289"/>
      <c r="KCB1289"/>
      <c r="KCC1289"/>
      <c r="KCD1289"/>
      <c r="KCE1289"/>
      <c r="KCF1289"/>
      <c r="KCG1289"/>
      <c r="KCH1289"/>
      <c r="KCI1289"/>
      <c r="KCJ1289"/>
      <c r="KCK1289"/>
      <c r="KCL1289"/>
      <c r="KCM1289"/>
      <c r="KCN1289"/>
      <c r="KCO1289"/>
      <c r="KCP1289"/>
      <c r="KCQ1289"/>
      <c r="KCR1289"/>
      <c r="KCS1289"/>
      <c r="KCT1289"/>
      <c r="KCU1289"/>
      <c r="KCV1289"/>
      <c r="KCW1289"/>
      <c r="KCX1289"/>
      <c r="KCY1289"/>
      <c r="KCZ1289"/>
      <c r="KDA1289"/>
      <c r="KDB1289"/>
      <c r="KDC1289"/>
      <c r="KDD1289"/>
      <c r="KDE1289"/>
      <c r="KDF1289"/>
      <c r="KDG1289"/>
      <c r="KDH1289"/>
      <c r="KDI1289"/>
      <c r="KDJ1289"/>
      <c r="KDK1289"/>
      <c r="KDL1289"/>
      <c r="KDM1289"/>
      <c r="KDN1289"/>
      <c r="KDO1289"/>
      <c r="KDP1289"/>
      <c r="KDQ1289"/>
      <c r="KDR1289"/>
      <c r="KDS1289"/>
      <c r="KDT1289"/>
      <c r="KDU1289"/>
      <c r="KDV1289"/>
      <c r="KDW1289"/>
      <c r="KDX1289"/>
      <c r="KDY1289"/>
      <c r="KDZ1289"/>
      <c r="KEA1289"/>
      <c r="KEB1289"/>
      <c r="KEC1289"/>
      <c r="KED1289"/>
      <c r="KEE1289"/>
      <c r="KEF1289"/>
      <c r="KEG1289"/>
      <c r="KEH1289"/>
      <c r="KEI1289"/>
      <c r="KEJ1289"/>
      <c r="KEK1289"/>
      <c r="KEL1289"/>
      <c r="KEM1289"/>
      <c r="KEN1289"/>
      <c r="KEO1289"/>
      <c r="KEP1289"/>
      <c r="KEQ1289"/>
      <c r="KER1289"/>
      <c r="KES1289"/>
      <c r="KET1289"/>
      <c r="KEU1289"/>
      <c r="KEV1289"/>
      <c r="KEW1289"/>
      <c r="KEX1289"/>
      <c r="KEY1289"/>
      <c r="KEZ1289"/>
      <c r="KFA1289"/>
      <c r="KFB1289"/>
      <c r="KFC1289"/>
      <c r="KFD1289"/>
      <c r="KFE1289"/>
      <c r="KFF1289"/>
      <c r="KFG1289"/>
      <c r="KFH1289"/>
      <c r="KFI1289"/>
      <c r="KFJ1289"/>
      <c r="KFK1289"/>
      <c r="KFL1289"/>
      <c r="KFM1289"/>
      <c r="KFN1289"/>
      <c r="KFO1289"/>
      <c r="KFP1289"/>
      <c r="KFQ1289"/>
      <c r="KFR1289"/>
      <c r="KFS1289"/>
      <c r="KFT1289"/>
      <c r="KFU1289"/>
      <c r="KFV1289"/>
      <c r="KFW1289"/>
      <c r="KFX1289"/>
      <c r="KFY1289"/>
      <c r="KFZ1289"/>
      <c r="KGA1289"/>
      <c r="KGB1289"/>
      <c r="KGC1289"/>
      <c r="KGD1289"/>
      <c r="KGE1289"/>
      <c r="KGF1289"/>
      <c r="KGG1289"/>
      <c r="KGH1289"/>
      <c r="KGI1289"/>
      <c r="KGJ1289"/>
      <c r="KGK1289"/>
      <c r="KGL1289"/>
      <c r="KGM1289"/>
      <c r="KGN1289"/>
      <c r="KGO1289"/>
      <c r="KGP1289"/>
      <c r="KGQ1289"/>
      <c r="KGR1289"/>
      <c r="KGS1289"/>
      <c r="KGT1289"/>
      <c r="KGU1289"/>
      <c r="KGV1289"/>
      <c r="KGW1289"/>
      <c r="KGX1289"/>
      <c r="KGY1289"/>
      <c r="KGZ1289"/>
      <c r="KHA1289"/>
      <c r="KHB1289"/>
      <c r="KHC1289"/>
      <c r="KHD1289"/>
      <c r="KHE1289"/>
      <c r="KHF1289"/>
      <c r="KHG1289"/>
      <c r="KHH1289"/>
      <c r="KHI1289"/>
      <c r="KHJ1289"/>
      <c r="KHK1289"/>
      <c r="KHL1289"/>
      <c r="KHM1289"/>
      <c r="KHN1289"/>
      <c r="KHO1289"/>
      <c r="KHP1289"/>
      <c r="KHQ1289"/>
      <c r="KHR1289"/>
      <c r="KHS1289"/>
      <c r="KHT1289"/>
      <c r="KHU1289"/>
      <c r="KHV1289"/>
      <c r="KHW1289"/>
      <c r="KHX1289"/>
      <c r="KHY1289"/>
      <c r="KHZ1289"/>
      <c r="KIA1289"/>
      <c r="KIB1289"/>
      <c r="KIC1289"/>
      <c r="KID1289"/>
      <c r="KIE1289"/>
      <c r="KIF1289"/>
      <c r="KIG1289"/>
      <c r="KIH1289"/>
      <c r="KII1289"/>
      <c r="KIJ1289"/>
      <c r="KIK1289"/>
      <c r="KIL1289"/>
      <c r="KIM1289"/>
      <c r="KIN1289"/>
      <c r="KIO1289"/>
      <c r="KIP1289"/>
      <c r="KIQ1289"/>
      <c r="KIR1289"/>
      <c r="KIS1289"/>
      <c r="KIT1289"/>
      <c r="KIU1289"/>
      <c r="KIV1289"/>
      <c r="KIW1289"/>
      <c r="KIX1289"/>
      <c r="KIY1289"/>
      <c r="KIZ1289"/>
      <c r="KJA1289"/>
      <c r="KJB1289"/>
      <c r="KJC1289"/>
      <c r="KJD1289"/>
      <c r="KJE1289"/>
      <c r="KJF1289"/>
      <c r="KJG1289"/>
      <c r="KJH1289"/>
      <c r="KJI1289"/>
      <c r="KJJ1289"/>
      <c r="KJK1289"/>
      <c r="KJL1289"/>
      <c r="KJM1289"/>
      <c r="KJN1289"/>
      <c r="KJO1289"/>
      <c r="KJP1289"/>
      <c r="KJQ1289"/>
      <c r="KJR1289"/>
      <c r="KJS1289"/>
      <c r="KJT1289"/>
      <c r="KJU1289"/>
      <c r="KJV1289"/>
      <c r="KJW1289"/>
      <c r="KJX1289"/>
      <c r="KJY1289"/>
      <c r="KJZ1289"/>
      <c r="KKA1289"/>
      <c r="KKB1289"/>
      <c r="KKC1289"/>
      <c r="KKD1289"/>
      <c r="KKE1289"/>
      <c r="KKF1289"/>
      <c r="KKG1289"/>
      <c r="KKH1289"/>
      <c r="KKI1289"/>
      <c r="KKJ1289"/>
      <c r="KKK1289"/>
      <c r="KKL1289"/>
      <c r="KKM1289"/>
      <c r="KKN1289"/>
      <c r="KKO1289"/>
      <c r="KKP1289"/>
      <c r="KKQ1289"/>
      <c r="KKR1289"/>
      <c r="KKS1289"/>
      <c r="KKT1289"/>
      <c r="KKU1289"/>
      <c r="KKV1289"/>
      <c r="KKW1289"/>
      <c r="KKX1289"/>
      <c r="KKY1289"/>
      <c r="KKZ1289"/>
      <c r="KLA1289"/>
      <c r="KLB1289"/>
      <c r="KLC1289"/>
      <c r="KLD1289"/>
      <c r="KLE1289"/>
      <c r="KLF1289"/>
      <c r="KLG1289"/>
      <c r="KLH1289"/>
      <c r="KLI1289"/>
      <c r="KLJ1289"/>
      <c r="KLK1289"/>
      <c r="KLL1289"/>
      <c r="KLM1289"/>
      <c r="KLN1289"/>
      <c r="KLO1289"/>
      <c r="KLP1289"/>
      <c r="KLQ1289"/>
      <c r="KLR1289"/>
      <c r="KLS1289"/>
      <c r="KLT1289"/>
      <c r="KLU1289"/>
      <c r="KLV1289"/>
      <c r="KLW1289"/>
      <c r="KLX1289"/>
      <c r="KLY1289"/>
      <c r="KLZ1289"/>
      <c r="KMA1289"/>
      <c r="KMB1289"/>
      <c r="KMC1289"/>
      <c r="KMD1289"/>
      <c r="KME1289"/>
      <c r="KMF1289"/>
      <c r="KMG1289"/>
      <c r="KMH1289"/>
      <c r="KMI1289"/>
      <c r="KMJ1289"/>
      <c r="KMK1289"/>
      <c r="KML1289"/>
      <c r="KMM1289"/>
      <c r="KMN1289"/>
      <c r="KMO1289"/>
      <c r="KMP1289"/>
      <c r="KMQ1289"/>
      <c r="KMR1289"/>
      <c r="KMS1289"/>
      <c r="KMT1289"/>
      <c r="KMU1289"/>
      <c r="KMV1289"/>
      <c r="KMW1289"/>
      <c r="KMX1289"/>
      <c r="KMY1289"/>
      <c r="KMZ1289"/>
      <c r="KNA1289"/>
      <c r="KNB1289"/>
      <c r="KNC1289"/>
      <c r="KND1289"/>
      <c r="KNE1289"/>
      <c r="KNF1289"/>
      <c r="KNG1289"/>
      <c r="KNH1289"/>
      <c r="KNI1289"/>
      <c r="KNJ1289"/>
      <c r="KNK1289"/>
      <c r="KNL1289"/>
      <c r="KNM1289"/>
      <c r="KNN1289"/>
      <c r="KNO1289"/>
      <c r="KNP1289"/>
      <c r="KNQ1289"/>
      <c r="KNR1289"/>
      <c r="KNS1289"/>
      <c r="KNT1289"/>
      <c r="KNU1289"/>
      <c r="KNV1289"/>
      <c r="KNW1289"/>
      <c r="KNX1289"/>
      <c r="KNY1289"/>
      <c r="KNZ1289"/>
      <c r="KOA1289"/>
      <c r="KOB1289"/>
      <c r="KOC1289"/>
      <c r="KOD1289"/>
      <c r="KOE1289"/>
      <c r="KOF1289"/>
      <c r="KOG1289"/>
      <c r="KOH1289"/>
      <c r="KOI1289"/>
      <c r="KOJ1289"/>
      <c r="KOK1289"/>
      <c r="KOL1289"/>
      <c r="KOM1289"/>
      <c r="KON1289"/>
      <c r="KOO1289"/>
      <c r="KOP1289"/>
      <c r="KOQ1289"/>
      <c r="KOR1289"/>
      <c r="KOS1289"/>
      <c r="KOT1289"/>
      <c r="KOU1289"/>
      <c r="KOV1289"/>
      <c r="KOW1289"/>
      <c r="KOX1289"/>
      <c r="KOY1289"/>
      <c r="KOZ1289"/>
      <c r="KPA1289"/>
      <c r="KPB1289"/>
      <c r="KPC1289"/>
      <c r="KPD1289"/>
      <c r="KPE1289"/>
      <c r="KPF1289"/>
      <c r="KPG1289"/>
      <c r="KPH1289"/>
      <c r="KPI1289"/>
      <c r="KPJ1289"/>
      <c r="KPK1289"/>
      <c r="KPL1289"/>
      <c r="KPM1289"/>
      <c r="KPN1289"/>
      <c r="KPO1289"/>
      <c r="KPP1289"/>
      <c r="KPQ1289"/>
      <c r="KPR1289"/>
      <c r="KPS1289"/>
      <c r="KPT1289"/>
      <c r="KPU1289"/>
      <c r="KPV1289"/>
      <c r="KPW1289"/>
      <c r="KPX1289"/>
      <c r="KPY1289"/>
      <c r="KPZ1289"/>
      <c r="KQA1289"/>
      <c r="KQB1289"/>
      <c r="KQC1289"/>
      <c r="KQD1289"/>
      <c r="KQE1289"/>
      <c r="KQF1289"/>
      <c r="KQG1289"/>
      <c r="KQH1289"/>
      <c r="KQI1289"/>
      <c r="KQJ1289"/>
      <c r="KQK1289"/>
      <c r="KQL1289"/>
      <c r="KQM1289"/>
      <c r="KQN1289"/>
      <c r="KQO1289"/>
      <c r="KQP1289"/>
      <c r="KQQ1289"/>
      <c r="KQR1289"/>
      <c r="KQS1289"/>
      <c r="KQT1289"/>
      <c r="KQU1289"/>
      <c r="KQV1289"/>
      <c r="KQW1289"/>
      <c r="KQX1289"/>
      <c r="KQY1289"/>
      <c r="KQZ1289"/>
      <c r="KRA1289"/>
      <c r="KRB1289"/>
      <c r="KRC1289"/>
      <c r="KRD1289"/>
      <c r="KRE1289"/>
      <c r="KRF1289"/>
      <c r="KRG1289"/>
      <c r="KRH1289"/>
      <c r="KRI1289"/>
      <c r="KRJ1289"/>
      <c r="KRK1289"/>
      <c r="KRL1289"/>
      <c r="KRM1289"/>
      <c r="KRN1289"/>
      <c r="KRO1289"/>
      <c r="KRP1289"/>
      <c r="KRQ1289"/>
      <c r="KRR1289"/>
      <c r="KRS1289"/>
      <c r="KRT1289"/>
      <c r="KRU1289"/>
      <c r="KRV1289"/>
      <c r="KRW1289"/>
      <c r="KRX1289"/>
      <c r="KRY1289"/>
      <c r="KRZ1289"/>
      <c r="KSA1289"/>
      <c r="KSB1289"/>
      <c r="KSC1289"/>
      <c r="KSD1289"/>
      <c r="KSE1289"/>
      <c r="KSF1289"/>
      <c r="KSG1289"/>
      <c r="KSH1289"/>
      <c r="KSI1289"/>
      <c r="KSJ1289"/>
      <c r="KSK1289"/>
      <c r="KSL1289"/>
      <c r="KSM1289"/>
      <c r="KSN1289"/>
      <c r="KSO1289"/>
      <c r="KSP1289"/>
      <c r="KSQ1289"/>
      <c r="KSR1289"/>
      <c r="KSS1289"/>
      <c r="KST1289"/>
      <c r="KSU1289"/>
      <c r="KSV1289"/>
      <c r="KSW1289"/>
      <c r="KSX1289"/>
      <c r="KSY1289"/>
      <c r="KSZ1289"/>
      <c r="KTA1289"/>
      <c r="KTB1289"/>
      <c r="KTC1289"/>
      <c r="KTD1289"/>
      <c r="KTE1289"/>
      <c r="KTF1289"/>
      <c r="KTG1289"/>
      <c r="KTH1289"/>
      <c r="KTI1289"/>
      <c r="KTJ1289"/>
      <c r="KTK1289"/>
      <c r="KTL1289"/>
      <c r="KTM1289"/>
      <c r="KTN1289"/>
      <c r="KTO1289"/>
      <c r="KTP1289"/>
      <c r="KTQ1289"/>
      <c r="KTR1289"/>
      <c r="KTS1289"/>
      <c r="KTT1289"/>
      <c r="KTU1289"/>
      <c r="KTV1289"/>
      <c r="KTW1289"/>
      <c r="KTX1289"/>
      <c r="KTY1289"/>
      <c r="KTZ1289"/>
      <c r="KUA1289"/>
      <c r="KUB1289"/>
      <c r="KUC1289"/>
      <c r="KUD1289"/>
      <c r="KUE1289"/>
      <c r="KUF1289"/>
      <c r="KUG1289"/>
      <c r="KUH1289"/>
      <c r="KUI1289"/>
      <c r="KUJ1289"/>
      <c r="KUK1289"/>
      <c r="KUL1289"/>
      <c r="KUM1289"/>
      <c r="KUN1289"/>
      <c r="KUO1289"/>
      <c r="KUP1289"/>
      <c r="KUQ1289"/>
      <c r="KUR1289"/>
      <c r="KUS1289"/>
      <c r="KUT1289"/>
      <c r="KUU1289"/>
      <c r="KUV1289"/>
      <c r="KUW1289"/>
      <c r="KUX1289"/>
      <c r="KUY1289"/>
      <c r="KUZ1289"/>
      <c r="KVA1289"/>
      <c r="KVB1289"/>
      <c r="KVC1289"/>
      <c r="KVD1289"/>
      <c r="KVE1289"/>
      <c r="KVF1289"/>
      <c r="KVG1289"/>
      <c r="KVH1289"/>
      <c r="KVI1289"/>
      <c r="KVJ1289"/>
      <c r="KVK1289"/>
      <c r="KVL1289"/>
      <c r="KVM1289"/>
      <c r="KVN1289"/>
      <c r="KVO1289"/>
      <c r="KVP1289"/>
      <c r="KVQ1289"/>
      <c r="KVR1289"/>
      <c r="KVS1289"/>
      <c r="KVT1289"/>
      <c r="KVU1289"/>
      <c r="KVV1289"/>
      <c r="KVW1289"/>
      <c r="KVX1289"/>
      <c r="KVY1289"/>
      <c r="KVZ1289"/>
      <c r="KWA1289"/>
      <c r="KWB1289"/>
      <c r="KWC1289"/>
      <c r="KWD1289"/>
      <c r="KWE1289"/>
      <c r="KWF1289"/>
      <c r="KWG1289"/>
      <c r="KWH1289"/>
      <c r="KWI1289"/>
      <c r="KWJ1289"/>
      <c r="KWK1289"/>
      <c r="KWL1289"/>
      <c r="KWM1289"/>
      <c r="KWN1289"/>
      <c r="KWO1289"/>
      <c r="KWP1289"/>
      <c r="KWQ1289"/>
      <c r="KWR1289"/>
      <c r="KWS1289"/>
      <c r="KWT1289"/>
      <c r="KWU1289"/>
      <c r="KWV1289"/>
      <c r="KWW1289"/>
      <c r="KWX1289"/>
      <c r="KWY1289"/>
      <c r="KWZ1289"/>
      <c r="KXA1289"/>
      <c r="KXB1289"/>
      <c r="KXC1289"/>
      <c r="KXD1289"/>
      <c r="KXE1289"/>
      <c r="KXF1289"/>
      <c r="KXG1289"/>
      <c r="KXH1289"/>
      <c r="KXI1289"/>
      <c r="KXJ1289"/>
      <c r="KXK1289"/>
      <c r="KXL1289"/>
      <c r="KXM1289"/>
      <c r="KXN1289"/>
      <c r="KXO1289"/>
      <c r="KXP1289"/>
      <c r="KXQ1289"/>
      <c r="KXR1289"/>
      <c r="KXS1289"/>
      <c r="KXT1289"/>
      <c r="KXU1289"/>
      <c r="KXV1289"/>
      <c r="KXW1289"/>
      <c r="KXX1289"/>
      <c r="KXY1289"/>
      <c r="KXZ1289"/>
      <c r="KYA1289"/>
      <c r="KYB1289"/>
      <c r="KYC1289"/>
      <c r="KYD1289"/>
      <c r="KYE1289"/>
      <c r="KYF1289"/>
      <c r="KYG1289"/>
      <c r="KYH1289"/>
      <c r="KYI1289"/>
      <c r="KYJ1289"/>
      <c r="KYK1289"/>
      <c r="KYL1289"/>
      <c r="KYM1289"/>
      <c r="KYN1289"/>
      <c r="KYO1289"/>
      <c r="KYP1289"/>
      <c r="KYQ1289"/>
      <c r="KYR1289"/>
      <c r="KYS1289"/>
      <c r="KYT1289"/>
      <c r="KYU1289"/>
      <c r="KYV1289"/>
      <c r="KYW1289"/>
      <c r="KYX1289"/>
      <c r="KYY1289"/>
      <c r="KYZ1289"/>
      <c r="KZA1289"/>
      <c r="KZB1289"/>
      <c r="KZC1289"/>
      <c r="KZD1289"/>
      <c r="KZE1289"/>
      <c r="KZF1289"/>
      <c r="KZG1289"/>
      <c r="KZH1289"/>
      <c r="KZI1289"/>
      <c r="KZJ1289"/>
      <c r="KZK1289"/>
      <c r="KZL1289"/>
      <c r="KZM1289"/>
      <c r="KZN1289"/>
      <c r="KZO1289"/>
      <c r="KZP1289"/>
      <c r="KZQ1289"/>
      <c r="KZR1289"/>
      <c r="KZS1289"/>
      <c r="KZT1289"/>
      <c r="KZU1289"/>
      <c r="KZV1289"/>
      <c r="KZW1289"/>
      <c r="KZX1289"/>
      <c r="KZY1289"/>
      <c r="KZZ1289"/>
      <c r="LAA1289"/>
      <c r="LAB1289"/>
      <c r="LAC1289"/>
      <c r="LAD1289"/>
      <c r="LAE1289"/>
      <c r="LAF1289"/>
      <c r="LAG1289"/>
      <c r="LAH1289"/>
      <c r="LAI1289"/>
      <c r="LAJ1289"/>
      <c r="LAK1289"/>
      <c r="LAL1289"/>
      <c r="LAM1289"/>
      <c r="LAN1289"/>
      <c r="LAO1289"/>
      <c r="LAP1289"/>
      <c r="LAQ1289"/>
      <c r="LAR1289"/>
      <c r="LAS1289"/>
      <c r="LAT1289"/>
      <c r="LAU1289"/>
      <c r="LAV1289"/>
      <c r="LAW1289"/>
      <c r="LAX1289"/>
      <c r="LAY1289"/>
      <c r="LAZ1289"/>
      <c r="LBA1289"/>
      <c r="LBB1289"/>
      <c r="LBC1289"/>
      <c r="LBD1289"/>
      <c r="LBE1289"/>
      <c r="LBF1289"/>
      <c r="LBG1289"/>
      <c r="LBH1289"/>
      <c r="LBI1289"/>
      <c r="LBJ1289"/>
      <c r="LBK1289"/>
      <c r="LBL1289"/>
      <c r="LBM1289"/>
      <c r="LBN1289"/>
      <c r="LBO1289"/>
      <c r="LBP1289"/>
      <c r="LBQ1289"/>
      <c r="LBR1289"/>
      <c r="LBS1289"/>
      <c r="LBT1289"/>
      <c r="LBU1289"/>
      <c r="LBV1289"/>
      <c r="LBW1289"/>
      <c r="LBX1289"/>
      <c r="LBY1289"/>
      <c r="LBZ1289"/>
      <c r="LCA1289"/>
      <c r="LCB1289"/>
      <c r="LCC1289"/>
      <c r="LCD1289"/>
      <c r="LCE1289"/>
      <c r="LCF1289"/>
      <c r="LCG1289"/>
      <c r="LCH1289"/>
      <c r="LCI1289"/>
      <c r="LCJ1289"/>
      <c r="LCK1289"/>
      <c r="LCL1289"/>
      <c r="LCM1289"/>
      <c r="LCN1289"/>
      <c r="LCO1289"/>
      <c r="LCP1289"/>
      <c r="LCQ1289"/>
      <c r="LCR1289"/>
      <c r="LCS1289"/>
      <c r="LCT1289"/>
      <c r="LCU1289"/>
      <c r="LCV1289"/>
      <c r="LCW1289"/>
      <c r="LCX1289"/>
      <c r="LCY1289"/>
      <c r="LCZ1289"/>
      <c r="LDA1289"/>
      <c r="LDB1289"/>
      <c r="LDC1289"/>
      <c r="LDD1289"/>
      <c r="LDE1289"/>
      <c r="LDF1289"/>
      <c r="LDG1289"/>
      <c r="LDH1289"/>
      <c r="LDI1289"/>
      <c r="LDJ1289"/>
      <c r="LDK1289"/>
      <c r="LDL1289"/>
      <c r="LDM1289"/>
      <c r="LDN1289"/>
      <c r="LDO1289"/>
      <c r="LDP1289"/>
      <c r="LDQ1289"/>
      <c r="LDR1289"/>
      <c r="LDS1289"/>
      <c r="LDT1289"/>
      <c r="LDU1289"/>
      <c r="LDV1289"/>
      <c r="LDW1289"/>
      <c r="LDX1289"/>
      <c r="LDY1289"/>
      <c r="LDZ1289"/>
      <c r="LEA1289"/>
      <c r="LEB1289"/>
      <c r="LEC1289"/>
      <c r="LED1289"/>
      <c r="LEE1289"/>
      <c r="LEF1289"/>
      <c r="LEG1289"/>
      <c r="LEH1289"/>
      <c r="LEI1289"/>
      <c r="LEJ1289"/>
      <c r="LEK1289"/>
      <c r="LEL1289"/>
      <c r="LEM1289"/>
      <c r="LEN1289"/>
      <c r="LEO1289"/>
      <c r="LEP1289"/>
      <c r="LEQ1289"/>
      <c r="LER1289"/>
      <c r="LES1289"/>
      <c r="LET1289"/>
      <c r="LEU1289"/>
      <c r="LEV1289"/>
      <c r="LEW1289"/>
      <c r="LEX1289"/>
      <c r="LEY1289"/>
      <c r="LEZ1289"/>
      <c r="LFA1289"/>
      <c r="LFB1289"/>
      <c r="LFC1289"/>
      <c r="LFD1289"/>
      <c r="LFE1289"/>
      <c r="LFF1289"/>
      <c r="LFG1289"/>
      <c r="LFH1289"/>
      <c r="LFI1289"/>
      <c r="LFJ1289"/>
      <c r="LFK1289"/>
      <c r="LFL1289"/>
      <c r="LFM1289"/>
      <c r="LFN1289"/>
      <c r="LFO1289"/>
      <c r="LFP1289"/>
      <c r="LFQ1289"/>
      <c r="LFR1289"/>
      <c r="LFS1289"/>
      <c r="LFT1289"/>
      <c r="LFU1289"/>
      <c r="LFV1289"/>
      <c r="LFW1289"/>
      <c r="LFX1289"/>
      <c r="LFY1289"/>
      <c r="LFZ1289"/>
      <c r="LGA1289"/>
      <c r="LGB1289"/>
      <c r="LGC1289"/>
      <c r="LGD1289"/>
      <c r="LGE1289"/>
      <c r="LGF1289"/>
      <c r="LGG1289"/>
      <c r="LGH1289"/>
      <c r="LGI1289"/>
      <c r="LGJ1289"/>
      <c r="LGK1289"/>
      <c r="LGL1289"/>
      <c r="LGM1289"/>
      <c r="LGN1289"/>
      <c r="LGO1289"/>
      <c r="LGP1289"/>
      <c r="LGQ1289"/>
      <c r="LGR1289"/>
      <c r="LGS1289"/>
      <c r="LGT1289"/>
      <c r="LGU1289"/>
      <c r="LGV1289"/>
      <c r="LGW1289"/>
      <c r="LGX1289"/>
      <c r="LGY1289"/>
      <c r="LGZ1289"/>
      <c r="LHA1289"/>
      <c r="LHB1289"/>
      <c r="LHC1289"/>
      <c r="LHD1289"/>
      <c r="LHE1289"/>
      <c r="LHF1289"/>
      <c r="LHG1289"/>
      <c r="LHH1289"/>
      <c r="LHI1289"/>
      <c r="LHJ1289"/>
      <c r="LHK1289"/>
      <c r="LHL1289"/>
      <c r="LHM1289"/>
      <c r="LHN1289"/>
      <c r="LHO1289"/>
      <c r="LHP1289"/>
      <c r="LHQ1289"/>
      <c r="LHR1289"/>
      <c r="LHS1289"/>
      <c r="LHT1289"/>
      <c r="LHU1289"/>
      <c r="LHV1289"/>
      <c r="LHW1289"/>
      <c r="LHX1289"/>
      <c r="LHY1289"/>
      <c r="LHZ1289"/>
      <c r="LIA1289"/>
      <c r="LIB1289"/>
      <c r="LIC1289"/>
      <c r="LID1289"/>
      <c r="LIE1289"/>
      <c r="LIF1289"/>
      <c r="LIG1289"/>
      <c r="LIH1289"/>
      <c r="LII1289"/>
      <c r="LIJ1289"/>
      <c r="LIK1289"/>
      <c r="LIL1289"/>
      <c r="LIM1289"/>
      <c r="LIN1289"/>
      <c r="LIO1289"/>
      <c r="LIP1289"/>
      <c r="LIQ1289"/>
      <c r="LIR1289"/>
      <c r="LIS1289"/>
      <c r="LIT1289"/>
      <c r="LIU1289"/>
      <c r="LIV1289"/>
      <c r="LIW1289"/>
      <c r="LIX1289"/>
      <c r="LIY1289"/>
      <c r="LIZ1289"/>
      <c r="LJA1289"/>
      <c r="LJB1289"/>
      <c r="LJC1289"/>
      <c r="LJD1289"/>
      <c r="LJE1289"/>
      <c r="LJF1289"/>
      <c r="LJG1289"/>
      <c r="LJH1289"/>
      <c r="LJI1289"/>
      <c r="LJJ1289"/>
      <c r="LJK1289"/>
      <c r="LJL1289"/>
      <c r="LJM1289"/>
      <c r="LJN1289"/>
      <c r="LJO1289"/>
      <c r="LJP1289"/>
      <c r="LJQ1289"/>
      <c r="LJR1289"/>
      <c r="LJS1289"/>
      <c r="LJT1289"/>
      <c r="LJU1289"/>
      <c r="LJV1289"/>
      <c r="LJW1289"/>
      <c r="LJX1289"/>
      <c r="LJY1289"/>
      <c r="LJZ1289"/>
      <c r="LKA1289"/>
      <c r="LKB1289"/>
      <c r="LKC1289"/>
      <c r="LKD1289"/>
      <c r="LKE1289"/>
      <c r="LKF1289"/>
      <c r="LKG1289"/>
      <c r="LKH1289"/>
      <c r="LKI1289"/>
      <c r="LKJ1289"/>
      <c r="LKK1289"/>
      <c r="LKL1289"/>
      <c r="LKM1289"/>
      <c r="LKN1289"/>
      <c r="LKO1289"/>
      <c r="LKP1289"/>
      <c r="LKQ1289"/>
      <c r="LKR1289"/>
      <c r="LKS1289"/>
      <c r="LKT1289"/>
      <c r="LKU1289"/>
      <c r="LKV1289"/>
      <c r="LKW1289"/>
      <c r="LKX1289"/>
      <c r="LKY1289"/>
      <c r="LKZ1289"/>
      <c r="LLA1289"/>
      <c r="LLB1289"/>
      <c r="LLC1289"/>
      <c r="LLD1289"/>
      <c r="LLE1289"/>
      <c r="LLF1289"/>
      <c r="LLG1289"/>
      <c r="LLH1289"/>
      <c r="LLI1289"/>
      <c r="LLJ1289"/>
      <c r="LLK1289"/>
      <c r="LLL1289"/>
      <c r="LLM1289"/>
      <c r="LLN1289"/>
      <c r="LLO1289"/>
      <c r="LLP1289"/>
      <c r="LLQ1289"/>
      <c r="LLR1289"/>
      <c r="LLS1289"/>
      <c r="LLT1289"/>
      <c r="LLU1289"/>
      <c r="LLV1289"/>
      <c r="LLW1289"/>
      <c r="LLX1289"/>
      <c r="LLY1289"/>
      <c r="LLZ1289"/>
      <c r="LMA1289"/>
      <c r="LMB1289"/>
      <c r="LMC1289"/>
      <c r="LMD1289"/>
      <c r="LME1289"/>
      <c r="LMF1289"/>
      <c r="LMG1289"/>
      <c r="LMH1289"/>
      <c r="LMI1289"/>
      <c r="LMJ1289"/>
      <c r="LMK1289"/>
      <c r="LML1289"/>
      <c r="LMM1289"/>
      <c r="LMN1289"/>
      <c r="LMO1289"/>
      <c r="LMP1289"/>
      <c r="LMQ1289"/>
      <c r="LMR1289"/>
      <c r="LMS1289"/>
      <c r="LMT1289"/>
      <c r="LMU1289"/>
      <c r="LMV1289"/>
      <c r="LMW1289"/>
      <c r="LMX1289"/>
      <c r="LMY1289"/>
      <c r="LMZ1289"/>
      <c r="LNA1289"/>
      <c r="LNB1289"/>
      <c r="LNC1289"/>
      <c r="LND1289"/>
      <c r="LNE1289"/>
      <c r="LNF1289"/>
      <c r="LNG1289"/>
      <c r="LNH1289"/>
      <c r="LNI1289"/>
      <c r="LNJ1289"/>
      <c r="LNK1289"/>
      <c r="LNL1289"/>
      <c r="LNM1289"/>
      <c r="LNN1289"/>
      <c r="LNO1289"/>
      <c r="LNP1289"/>
      <c r="LNQ1289"/>
      <c r="LNR1289"/>
      <c r="LNS1289"/>
      <c r="LNT1289"/>
      <c r="LNU1289"/>
      <c r="LNV1289"/>
      <c r="LNW1289"/>
      <c r="LNX1289"/>
      <c r="LNY1289"/>
      <c r="LNZ1289"/>
      <c r="LOA1289"/>
      <c r="LOB1289"/>
      <c r="LOC1289"/>
      <c r="LOD1289"/>
      <c r="LOE1289"/>
      <c r="LOF1289"/>
      <c r="LOG1289"/>
      <c r="LOH1289"/>
      <c r="LOI1289"/>
      <c r="LOJ1289"/>
      <c r="LOK1289"/>
      <c r="LOL1289"/>
      <c r="LOM1289"/>
      <c r="LON1289"/>
      <c r="LOO1289"/>
      <c r="LOP1289"/>
      <c r="LOQ1289"/>
      <c r="LOR1289"/>
      <c r="LOS1289"/>
      <c r="LOT1289"/>
      <c r="LOU1289"/>
      <c r="LOV1289"/>
      <c r="LOW1289"/>
      <c r="LOX1289"/>
      <c r="LOY1289"/>
      <c r="LOZ1289"/>
      <c r="LPA1289"/>
      <c r="LPB1289"/>
      <c r="LPC1289"/>
      <c r="LPD1289"/>
      <c r="LPE1289"/>
      <c r="LPF1289"/>
      <c r="LPG1289"/>
      <c r="LPH1289"/>
      <c r="LPI1289"/>
      <c r="LPJ1289"/>
      <c r="LPK1289"/>
      <c r="LPL1289"/>
      <c r="LPM1289"/>
      <c r="LPN1289"/>
      <c r="LPO1289"/>
      <c r="LPP1289"/>
      <c r="LPQ1289"/>
      <c r="LPR1289"/>
      <c r="LPS1289"/>
      <c r="LPT1289"/>
      <c r="LPU1289"/>
      <c r="LPV1289"/>
      <c r="LPW1289"/>
      <c r="LPX1289"/>
      <c r="LPY1289"/>
      <c r="LPZ1289"/>
      <c r="LQA1289"/>
      <c r="LQB1289"/>
      <c r="LQC1289"/>
      <c r="LQD1289"/>
      <c r="LQE1289"/>
      <c r="LQF1289"/>
      <c r="LQG1289"/>
      <c r="LQH1289"/>
      <c r="LQI1289"/>
      <c r="LQJ1289"/>
      <c r="LQK1289"/>
      <c r="LQL1289"/>
      <c r="LQM1289"/>
      <c r="LQN1289"/>
      <c r="LQO1289"/>
      <c r="LQP1289"/>
      <c r="LQQ1289"/>
      <c r="LQR1289"/>
      <c r="LQS1289"/>
      <c r="LQT1289"/>
      <c r="LQU1289"/>
      <c r="LQV1289"/>
      <c r="LQW1289"/>
      <c r="LQX1289"/>
      <c r="LQY1289"/>
      <c r="LQZ1289"/>
      <c r="LRA1289"/>
      <c r="LRB1289"/>
      <c r="LRC1289"/>
      <c r="LRD1289"/>
      <c r="LRE1289"/>
      <c r="LRF1289"/>
      <c r="LRG1289"/>
      <c r="LRH1289"/>
      <c r="LRI1289"/>
      <c r="LRJ1289"/>
      <c r="LRK1289"/>
      <c r="LRL1289"/>
      <c r="LRM1289"/>
      <c r="LRN1289"/>
      <c r="LRO1289"/>
      <c r="LRP1289"/>
      <c r="LRQ1289"/>
      <c r="LRR1289"/>
      <c r="LRS1289"/>
      <c r="LRT1289"/>
      <c r="LRU1289"/>
      <c r="LRV1289"/>
      <c r="LRW1289"/>
      <c r="LRX1289"/>
      <c r="LRY1289"/>
      <c r="LRZ1289"/>
      <c r="LSA1289"/>
      <c r="LSB1289"/>
      <c r="LSC1289"/>
      <c r="LSD1289"/>
      <c r="LSE1289"/>
      <c r="LSF1289"/>
      <c r="LSG1289"/>
      <c r="LSH1289"/>
      <c r="LSI1289"/>
      <c r="LSJ1289"/>
      <c r="LSK1289"/>
      <c r="LSL1289"/>
      <c r="LSM1289"/>
      <c r="LSN1289"/>
      <c r="LSO1289"/>
      <c r="LSP1289"/>
      <c r="LSQ1289"/>
      <c r="LSR1289"/>
      <c r="LSS1289"/>
      <c r="LST1289"/>
      <c r="LSU1289"/>
      <c r="LSV1289"/>
      <c r="LSW1289"/>
      <c r="LSX1289"/>
      <c r="LSY1289"/>
      <c r="LSZ1289"/>
      <c r="LTA1289"/>
      <c r="LTB1289"/>
      <c r="LTC1289"/>
      <c r="LTD1289"/>
      <c r="LTE1289"/>
      <c r="LTF1289"/>
      <c r="LTG1289"/>
      <c r="LTH1289"/>
      <c r="LTI1289"/>
      <c r="LTJ1289"/>
      <c r="LTK1289"/>
      <c r="LTL1289"/>
      <c r="LTM1289"/>
      <c r="LTN1289"/>
      <c r="LTO1289"/>
      <c r="LTP1289"/>
      <c r="LTQ1289"/>
      <c r="LTR1289"/>
      <c r="LTS1289"/>
      <c r="LTT1289"/>
      <c r="LTU1289"/>
      <c r="LTV1289"/>
      <c r="LTW1289"/>
      <c r="LTX1289"/>
      <c r="LTY1289"/>
      <c r="LTZ1289"/>
      <c r="LUA1289"/>
      <c r="LUB1289"/>
      <c r="LUC1289"/>
      <c r="LUD1289"/>
      <c r="LUE1289"/>
      <c r="LUF1289"/>
      <c r="LUG1289"/>
      <c r="LUH1289"/>
      <c r="LUI1289"/>
      <c r="LUJ1289"/>
      <c r="LUK1289"/>
      <c r="LUL1289"/>
      <c r="LUM1289"/>
      <c r="LUN1289"/>
      <c r="LUO1289"/>
      <c r="LUP1289"/>
      <c r="LUQ1289"/>
      <c r="LUR1289"/>
      <c r="LUS1289"/>
      <c r="LUT1289"/>
      <c r="LUU1289"/>
      <c r="LUV1289"/>
      <c r="LUW1289"/>
      <c r="LUX1289"/>
      <c r="LUY1289"/>
      <c r="LUZ1289"/>
      <c r="LVA1289"/>
      <c r="LVB1289"/>
      <c r="LVC1289"/>
      <c r="LVD1289"/>
      <c r="LVE1289"/>
      <c r="LVF1289"/>
      <c r="LVG1289"/>
      <c r="LVH1289"/>
      <c r="LVI1289"/>
      <c r="LVJ1289"/>
      <c r="LVK1289"/>
      <c r="LVL1289"/>
      <c r="LVM1289"/>
      <c r="LVN1289"/>
      <c r="LVO1289"/>
      <c r="LVP1289"/>
      <c r="LVQ1289"/>
      <c r="LVR1289"/>
      <c r="LVS1289"/>
      <c r="LVT1289"/>
      <c r="LVU1289"/>
      <c r="LVV1289"/>
      <c r="LVW1289"/>
      <c r="LVX1289"/>
      <c r="LVY1289"/>
      <c r="LVZ1289"/>
      <c r="LWA1289"/>
      <c r="LWB1289"/>
      <c r="LWC1289"/>
      <c r="LWD1289"/>
      <c r="LWE1289"/>
      <c r="LWF1289"/>
      <c r="LWG1289"/>
      <c r="LWH1289"/>
      <c r="LWI1289"/>
      <c r="LWJ1289"/>
      <c r="LWK1289"/>
      <c r="LWL1289"/>
      <c r="LWM1289"/>
      <c r="LWN1289"/>
      <c r="LWO1289"/>
      <c r="LWP1289"/>
      <c r="LWQ1289"/>
      <c r="LWR1289"/>
      <c r="LWS1289"/>
      <c r="LWT1289"/>
      <c r="LWU1289"/>
      <c r="LWV1289"/>
      <c r="LWW1289"/>
      <c r="LWX1289"/>
      <c r="LWY1289"/>
      <c r="LWZ1289"/>
      <c r="LXA1289"/>
      <c r="LXB1289"/>
      <c r="LXC1289"/>
      <c r="LXD1289"/>
      <c r="LXE1289"/>
      <c r="LXF1289"/>
      <c r="LXG1289"/>
      <c r="LXH1289"/>
      <c r="LXI1289"/>
      <c r="LXJ1289"/>
      <c r="LXK1289"/>
      <c r="LXL1289"/>
      <c r="LXM1289"/>
      <c r="LXN1289"/>
      <c r="LXO1289"/>
      <c r="LXP1289"/>
      <c r="LXQ1289"/>
      <c r="LXR1289"/>
      <c r="LXS1289"/>
      <c r="LXT1289"/>
      <c r="LXU1289"/>
      <c r="LXV1289"/>
      <c r="LXW1289"/>
      <c r="LXX1289"/>
      <c r="LXY1289"/>
      <c r="LXZ1289"/>
      <c r="LYA1289"/>
      <c r="LYB1289"/>
      <c r="LYC1289"/>
      <c r="LYD1289"/>
      <c r="LYE1289"/>
      <c r="LYF1289"/>
      <c r="LYG1289"/>
      <c r="LYH1289"/>
      <c r="LYI1289"/>
      <c r="LYJ1289"/>
      <c r="LYK1289"/>
      <c r="LYL1289"/>
      <c r="LYM1289"/>
      <c r="LYN1289"/>
      <c r="LYO1289"/>
      <c r="LYP1289"/>
      <c r="LYQ1289"/>
      <c r="LYR1289"/>
      <c r="LYS1289"/>
      <c r="LYT1289"/>
      <c r="LYU1289"/>
      <c r="LYV1289"/>
      <c r="LYW1289"/>
      <c r="LYX1289"/>
      <c r="LYY1289"/>
      <c r="LYZ1289"/>
      <c r="LZA1289"/>
      <c r="LZB1289"/>
      <c r="LZC1289"/>
      <c r="LZD1289"/>
      <c r="LZE1289"/>
      <c r="LZF1289"/>
      <c r="LZG1289"/>
      <c r="LZH1289"/>
      <c r="LZI1289"/>
      <c r="LZJ1289"/>
      <c r="LZK1289"/>
      <c r="LZL1289"/>
      <c r="LZM1289"/>
      <c r="LZN1289"/>
      <c r="LZO1289"/>
      <c r="LZP1289"/>
      <c r="LZQ1289"/>
      <c r="LZR1289"/>
      <c r="LZS1289"/>
      <c r="LZT1289"/>
      <c r="LZU1289"/>
      <c r="LZV1289"/>
      <c r="LZW1289"/>
      <c r="LZX1289"/>
      <c r="LZY1289"/>
      <c r="LZZ1289"/>
      <c r="MAA1289"/>
      <c r="MAB1289"/>
      <c r="MAC1289"/>
      <c r="MAD1289"/>
      <c r="MAE1289"/>
      <c r="MAF1289"/>
      <c r="MAG1289"/>
      <c r="MAH1289"/>
      <c r="MAI1289"/>
      <c r="MAJ1289"/>
      <c r="MAK1289"/>
      <c r="MAL1289"/>
      <c r="MAM1289"/>
      <c r="MAN1289"/>
      <c r="MAO1289"/>
      <c r="MAP1289"/>
      <c r="MAQ1289"/>
      <c r="MAR1289"/>
      <c r="MAS1289"/>
      <c r="MAT1289"/>
      <c r="MAU1289"/>
      <c r="MAV1289"/>
      <c r="MAW1289"/>
      <c r="MAX1289"/>
      <c r="MAY1289"/>
      <c r="MAZ1289"/>
      <c r="MBA1289"/>
      <c r="MBB1289"/>
      <c r="MBC1289"/>
      <c r="MBD1289"/>
      <c r="MBE1289"/>
      <c r="MBF1289"/>
      <c r="MBG1289"/>
      <c r="MBH1289"/>
      <c r="MBI1289"/>
      <c r="MBJ1289"/>
      <c r="MBK1289"/>
      <c r="MBL1289"/>
      <c r="MBM1289"/>
      <c r="MBN1289"/>
      <c r="MBO1289"/>
      <c r="MBP1289"/>
      <c r="MBQ1289"/>
      <c r="MBR1289"/>
      <c r="MBS1289"/>
      <c r="MBT1289"/>
      <c r="MBU1289"/>
      <c r="MBV1289"/>
      <c r="MBW1289"/>
      <c r="MBX1289"/>
      <c r="MBY1289"/>
      <c r="MBZ1289"/>
      <c r="MCA1289"/>
      <c r="MCB1289"/>
      <c r="MCC1289"/>
      <c r="MCD1289"/>
      <c r="MCE1289"/>
      <c r="MCF1289"/>
      <c r="MCG1289"/>
      <c r="MCH1289"/>
      <c r="MCI1289"/>
      <c r="MCJ1289"/>
      <c r="MCK1289"/>
      <c r="MCL1289"/>
      <c r="MCM1289"/>
      <c r="MCN1289"/>
      <c r="MCO1289"/>
      <c r="MCP1289"/>
      <c r="MCQ1289"/>
      <c r="MCR1289"/>
      <c r="MCS1289"/>
      <c r="MCT1289"/>
      <c r="MCU1289"/>
      <c r="MCV1289"/>
      <c r="MCW1289"/>
      <c r="MCX1289"/>
      <c r="MCY1289"/>
      <c r="MCZ1289"/>
      <c r="MDA1289"/>
      <c r="MDB1289"/>
      <c r="MDC1289"/>
      <c r="MDD1289"/>
      <c r="MDE1289"/>
      <c r="MDF1289"/>
      <c r="MDG1289"/>
      <c r="MDH1289"/>
      <c r="MDI1289"/>
      <c r="MDJ1289"/>
      <c r="MDK1289"/>
      <c r="MDL1289"/>
      <c r="MDM1289"/>
      <c r="MDN1289"/>
      <c r="MDO1289"/>
      <c r="MDP1289"/>
      <c r="MDQ1289"/>
      <c r="MDR1289"/>
      <c r="MDS1289"/>
      <c r="MDT1289"/>
      <c r="MDU1289"/>
      <c r="MDV1289"/>
      <c r="MDW1289"/>
      <c r="MDX1289"/>
      <c r="MDY1289"/>
      <c r="MDZ1289"/>
      <c r="MEA1289"/>
      <c r="MEB1289"/>
      <c r="MEC1289"/>
      <c r="MED1289"/>
      <c r="MEE1289"/>
      <c r="MEF1289"/>
      <c r="MEG1289"/>
      <c r="MEH1289"/>
      <c r="MEI1289"/>
      <c r="MEJ1289"/>
      <c r="MEK1289"/>
      <c r="MEL1289"/>
      <c r="MEM1289"/>
      <c r="MEN1289"/>
      <c r="MEO1289"/>
      <c r="MEP1289"/>
      <c r="MEQ1289"/>
      <c r="MER1289"/>
      <c r="MES1289"/>
      <c r="MET1289"/>
      <c r="MEU1289"/>
      <c r="MEV1289"/>
      <c r="MEW1289"/>
      <c r="MEX1289"/>
      <c r="MEY1289"/>
      <c r="MEZ1289"/>
      <c r="MFA1289"/>
      <c r="MFB1289"/>
      <c r="MFC1289"/>
      <c r="MFD1289"/>
      <c r="MFE1289"/>
      <c r="MFF1289"/>
      <c r="MFG1289"/>
      <c r="MFH1289"/>
      <c r="MFI1289"/>
      <c r="MFJ1289"/>
      <c r="MFK1289"/>
      <c r="MFL1289"/>
      <c r="MFM1289"/>
      <c r="MFN1289"/>
      <c r="MFO1289"/>
      <c r="MFP1289"/>
      <c r="MFQ1289"/>
      <c r="MFR1289"/>
      <c r="MFS1289"/>
      <c r="MFT1289"/>
      <c r="MFU1289"/>
      <c r="MFV1289"/>
      <c r="MFW1289"/>
      <c r="MFX1289"/>
      <c r="MFY1289"/>
      <c r="MFZ1289"/>
      <c r="MGA1289"/>
      <c r="MGB1289"/>
      <c r="MGC1289"/>
      <c r="MGD1289"/>
      <c r="MGE1289"/>
      <c r="MGF1289"/>
      <c r="MGG1289"/>
      <c r="MGH1289"/>
      <c r="MGI1289"/>
      <c r="MGJ1289"/>
      <c r="MGK1289"/>
      <c r="MGL1289"/>
      <c r="MGM1289"/>
      <c r="MGN1289"/>
      <c r="MGO1289"/>
      <c r="MGP1289"/>
      <c r="MGQ1289"/>
      <c r="MGR1289"/>
      <c r="MGS1289"/>
      <c r="MGT1289"/>
      <c r="MGU1289"/>
      <c r="MGV1289"/>
      <c r="MGW1289"/>
      <c r="MGX1289"/>
      <c r="MGY1289"/>
      <c r="MGZ1289"/>
      <c r="MHA1289"/>
      <c r="MHB1289"/>
      <c r="MHC1289"/>
      <c r="MHD1289"/>
      <c r="MHE1289"/>
      <c r="MHF1289"/>
      <c r="MHG1289"/>
      <c r="MHH1289"/>
      <c r="MHI1289"/>
      <c r="MHJ1289"/>
      <c r="MHK1289"/>
      <c r="MHL1289"/>
      <c r="MHM1289"/>
      <c r="MHN1289"/>
      <c r="MHO1289"/>
      <c r="MHP1289"/>
      <c r="MHQ1289"/>
      <c r="MHR1289"/>
      <c r="MHS1289"/>
      <c r="MHT1289"/>
      <c r="MHU1289"/>
      <c r="MHV1289"/>
      <c r="MHW1289"/>
      <c r="MHX1289"/>
      <c r="MHY1289"/>
      <c r="MHZ1289"/>
      <c r="MIA1289"/>
      <c r="MIB1289"/>
      <c r="MIC1289"/>
      <c r="MID1289"/>
      <c r="MIE1289"/>
      <c r="MIF1289"/>
      <c r="MIG1289"/>
      <c r="MIH1289"/>
      <c r="MII1289"/>
      <c r="MIJ1289"/>
      <c r="MIK1289"/>
      <c r="MIL1289"/>
      <c r="MIM1289"/>
      <c r="MIN1289"/>
      <c r="MIO1289"/>
      <c r="MIP1289"/>
      <c r="MIQ1289"/>
      <c r="MIR1289"/>
      <c r="MIS1289"/>
      <c r="MIT1289"/>
      <c r="MIU1289"/>
      <c r="MIV1289"/>
      <c r="MIW1289"/>
      <c r="MIX1289"/>
      <c r="MIY1289"/>
      <c r="MIZ1289"/>
      <c r="MJA1289"/>
      <c r="MJB1289"/>
      <c r="MJC1289"/>
      <c r="MJD1289"/>
      <c r="MJE1289"/>
      <c r="MJF1289"/>
      <c r="MJG1289"/>
      <c r="MJH1289"/>
      <c r="MJI1289"/>
      <c r="MJJ1289"/>
      <c r="MJK1289"/>
      <c r="MJL1289"/>
      <c r="MJM1289"/>
      <c r="MJN1289"/>
      <c r="MJO1289"/>
      <c r="MJP1289"/>
      <c r="MJQ1289"/>
      <c r="MJR1289"/>
      <c r="MJS1289"/>
      <c r="MJT1289"/>
      <c r="MJU1289"/>
      <c r="MJV1289"/>
      <c r="MJW1289"/>
      <c r="MJX1289"/>
      <c r="MJY1289"/>
      <c r="MJZ1289"/>
      <c r="MKA1289"/>
      <c r="MKB1289"/>
      <c r="MKC1289"/>
      <c r="MKD1289"/>
      <c r="MKE1289"/>
      <c r="MKF1289"/>
      <c r="MKG1289"/>
      <c r="MKH1289"/>
      <c r="MKI1289"/>
      <c r="MKJ1289"/>
      <c r="MKK1289"/>
      <c r="MKL1289"/>
      <c r="MKM1289"/>
      <c r="MKN1289"/>
      <c r="MKO1289"/>
      <c r="MKP1289"/>
      <c r="MKQ1289"/>
      <c r="MKR1289"/>
      <c r="MKS1289"/>
      <c r="MKT1289"/>
      <c r="MKU1289"/>
      <c r="MKV1289"/>
      <c r="MKW1289"/>
      <c r="MKX1289"/>
      <c r="MKY1289"/>
      <c r="MKZ1289"/>
      <c r="MLA1289"/>
      <c r="MLB1289"/>
      <c r="MLC1289"/>
      <c r="MLD1289"/>
      <c r="MLE1289"/>
      <c r="MLF1289"/>
      <c r="MLG1289"/>
      <c r="MLH1289"/>
      <c r="MLI1289"/>
      <c r="MLJ1289"/>
      <c r="MLK1289"/>
      <c r="MLL1289"/>
      <c r="MLM1289"/>
      <c r="MLN1289"/>
      <c r="MLO1289"/>
      <c r="MLP1289"/>
      <c r="MLQ1289"/>
      <c r="MLR1289"/>
      <c r="MLS1289"/>
      <c r="MLT1289"/>
      <c r="MLU1289"/>
      <c r="MLV1289"/>
      <c r="MLW1289"/>
      <c r="MLX1289"/>
      <c r="MLY1289"/>
      <c r="MLZ1289"/>
      <c r="MMA1289"/>
      <c r="MMB1289"/>
      <c r="MMC1289"/>
      <c r="MMD1289"/>
      <c r="MME1289"/>
      <c r="MMF1289"/>
      <c r="MMG1289"/>
      <c r="MMH1289"/>
      <c r="MMI1289"/>
      <c r="MMJ1289"/>
      <c r="MMK1289"/>
      <c r="MML1289"/>
      <c r="MMM1289"/>
      <c r="MMN1289"/>
      <c r="MMO1289"/>
      <c r="MMP1289"/>
      <c r="MMQ1289"/>
      <c r="MMR1289"/>
      <c r="MMS1289"/>
      <c r="MMT1289"/>
      <c r="MMU1289"/>
      <c r="MMV1289"/>
      <c r="MMW1289"/>
      <c r="MMX1289"/>
      <c r="MMY1289"/>
      <c r="MMZ1289"/>
      <c r="MNA1289"/>
      <c r="MNB1289"/>
      <c r="MNC1289"/>
      <c r="MND1289"/>
      <c r="MNE1289"/>
      <c r="MNF1289"/>
      <c r="MNG1289"/>
      <c r="MNH1289"/>
      <c r="MNI1289"/>
      <c r="MNJ1289"/>
      <c r="MNK1289"/>
      <c r="MNL1289"/>
      <c r="MNM1289"/>
      <c r="MNN1289"/>
      <c r="MNO1289"/>
      <c r="MNP1289"/>
      <c r="MNQ1289"/>
      <c r="MNR1289"/>
      <c r="MNS1289"/>
      <c r="MNT1289"/>
      <c r="MNU1289"/>
      <c r="MNV1289"/>
      <c r="MNW1289"/>
      <c r="MNX1289"/>
      <c r="MNY1289"/>
      <c r="MNZ1289"/>
      <c r="MOA1289"/>
      <c r="MOB1289"/>
      <c r="MOC1289"/>
      <c r="MOD1289"/>
      <c r="MOE1289"/>
      <c r="MOF1289"/>
      <c r="MOG1289"/>
      <c r="MOH1289"/>
      <c r="MOI1289"/>
      <c r="MOJ1289"/>
      <c r="MOK1289"/>
      <c r="MOL1289"/>
      <c r="MOM1289"/>
      <c r="MON1289"/>
      <c r="MOO1289"/>
      <c r="MOP1289"/>
      <c r="MOQ1289"/>
      <c r="MOR1289"/>
      <c r="MOS1289"/>
      <c r="MOT1289"/>
      <c r="MOU1289"/>
      <c r="MOV1289"/>
      <c r="MOW1289"/>
      <c r="MOX1289"/>
      <c r="MOY1289"/>
      <c r="MOZ1289"/>
      <c r="MPA1289"/>
      <c r="MPB1289"/>
      <c r="MPC1289"/>
      <c r="MPD1289"/>
      <c r="MPE1289"/>
      <c r="MPF1289"/>
      <c r="MPG1289"/>
      <c r="MPH1289"/>
      <c r="MPI1289"/>
      <c r="MPJ1289"/>
      <c r="MPK1289"/>
      <c r="MPL1289"/>
      <c r="MPM1289"/>
      <c r="MPN1289"/>
      <c r="MPO1289"/>
      <c r="MPP1289"/>
      <c r="MPQ1289"/>
      <c r="MPR1289"/>
      <c r="MPS1289"/>
      <c r="MPT1289"/>
      <c r="MPU1289"/>
      <c r="MPV1289"/>
      <c r="MPW1289"/>
      <c r="MPX1289"/>
      <c r="MPY1289"/>
      <c r="MPZ1289"/>
      <c r="MQA1289"/>
      <c r="MQB1289"/>
      <c r="MQC1289"/>
      <c r="MQD1289"/>
      <c r="MQE1289"/>
      <c r="MQF1289"/>
      <c r="MQG1289"/>
      <c r="MQH1289"/>
      <c r="MQI1289"/>
      <c r="MQJ1289"/>
      <c r="MQK1289"/>
      <c r="MQL1289"/>
      <c r="MQM1289"/>
      <c r="MQN1289"/>
      <c r="MQO1289"/>
      <c r="MQP1289"/>
      <c r="MQQ1289"/>
      <c r="MQR1289"/>
      <c r="MQS1289"/>
      <c r="MQT1289"/>
      <c r="MQU1289"/>
      <c r="MQV1289"/>
      <c r="MQW1289"/>
      <c r="MQX1289"/>
      <c r="MQY1289"/>
      <c r="MQZ1289"/>
      <c r="MRA1289"/>
      <c r="MRB1289"/>
      <c r="MRC1289"/>
      <c r="MRD1289"/>
      <c r="MRE1289"/>
      <c r="MRF1289"/>
      <c r="MRG1289"/>
      <c r="MRH1289"/>
      <c r="MRI1289"/>
      <c r="MRJ1289"/>
      <c r="MRK1289"/>
      <c r="MRL1289"/>
      <c r="MRM1289"/>
      <c r="MRN1289"/>
      <c r="MRO1289"/>
      <c r="MRP1289"/>
      <c r="MRQ1289"/>
      <c r="MRR1289"/>
      <c r="MRS1289"/>
      <c r="MRT1289"/>
      <c r="MRU1289"/>
      <c r="MRV1289"/>
      <c r="MRW1289"/>
      <c r="MRX1289"/>
      <c r="MRY1289"/>
      <c r="MRZ1289"/>
      <c r="MSA1289"/>
      <c r="MSB1289"/>
      <c r="MSC1289"/>
      <c r="MSD1289"/>
      <c r="MSE1289"/>
      <c r="MSF1289"/>
      <c r="MSG1289"/>
      <c r="MSH1289"/>
      <c r="MSI1289"/>
      <c r="MSJ1289"/>
      <c r="MSK1289"/>
      <c r="MSL1289"/>
      <c r="MSM1289"/>
      <c r="MSN1289"/>
      <c r="MSO1289"/>
      <c r="MSP1289"/>
      <c r="MSQ1289"/>
      <c r="MSR1289"/>
      <c r="MSS1289"/>
      <c r="MST1289"/>
      <c r="MSU1289"/>
      <c r="MSV1289"/>
      <c r="MSW1289"/>
      <c r="MSX1289"/>
      <c r="MSY1289"/>
      <c r="MSZ1289"/>
      <c r="MTA1289"/>
      <c r="MTB1289"/>
      <c r="MTC1289"/>
      <c r="MTD1289"/>
      <c r="MTE1289"/>
      <c r="MTF1289"/>
      <c r="MTG1289"/>
      <c r="MTH1289"/>
      <c r="MTI1289"/>
      <c r="MTJ1289"/>
      <c r="MTK1289"/>
      <c r="MTL1289"/>
      <c r="MTM1289"/>
      <c r="MTN1289"/>
      <c r="MTO1289"/>
      <c r="MTP1289"/>
      <c r="MTQ1289"/>
      <c r="MTR1289"/>
      <c r="MTS1289"/>
      <c r="MTT1289"/>
      <c r="MTU1289"/>
      <c r="MTV1289"/>
      <c r="MTW1289"/>
      <c r="MTX1289"/>
      <c r="MTY1289"/>
      <c r="MTZ1289"/>
      <c r="MUA1289"/>
      <c r="MUB1289"/>
      <c r="MUC1289"/>
      <c r="MUD1289"/>
      <c r="MUE1289"/>
      <c r="MUF1289"/>
      <c r="MUG1289"/>
      <c r="MUH1289"/>
      <c r="MUI1289"/>
      <c r="MUJ1289"/>
      <c r="MUK1289"/>
      <c r="MUL1289"/>
      <c r="MUM1289"/>
      <c r="MUN1289"/>
      <c r="MUO1289"/>
      <c r="MUP1289"/>
      <c r="MUQ1289"/>
      <c r="MUR1289"/>
      <c r="MUS1289"/>
      <c r="MUT1289"/>
      <c r="MUU1289"/>
      <c r="MUV1289"/>
      <c r="MUW1289"/>
      <c r="MUX1289"/>
      <c r="MUY1289"/>
      <c r="MUZ1289"/>
      <c r="MVA1289"/>
      <c r="MVB1289"/>
      <c r="MVC1289"/>
      <c r="MVD1289"/>
      <c r="MVE1289"/>
      <c r="MVF1289"/>
      <c r="MVG1289"/>
      <c r="MVH1289"/>
      <c r="MVI1289"/>
      <c r="MVJ1289"/>
      <c r="MVK1289"/>
      <c r="MVL1289"/>
      <c r="MVM1289"/>
      <c r="MVN1289"/>
      <c r="MVO1289"/>
      <c r="MVP1289"/>
      <c r="MVQ1289"/>
      <c r="MVR1289"/>
      <c r="MVS1289"/>
      <c r="MVT1289"/>
      <c r="MVU1289"/>
      <c r="MVV1289"/>
      <c r="MVW1289"/>
      <c r="MVX1289"/>
      <c r="MVY1289"/>
      <c r="MVZ1289"/>
      <c r="MWA1289"/>
      <c r="MWB1289"/>
      <c r="MWC1289"/>
      <c r="MWD1289"/>
      <c r="MWE1289"/>
      <c r="MWF1289"/>
      <c r="MWG1289"/>
      <c r="MWH1289"/>
      <c r="MWI1289"/>
      <c r="MWJ1289"/>
      <c r="MWK1289"/>
      <c r="MWL1289"/>
      <c r="MWM1289"/>
      <c r="MWN1289"/>
      <c r="MWO1289"/>
      <c r="MWP1289"/>
      <c r="MWQ1289"/>
      <c r="MWR1289"/>
      <c r="MWS1289"/>
      <c r="MWT1289"/>
      <c r="MWU1289"/>
      <c r="MWV1289"/>
      <c r="MWW1289"/>
      <c r="MWX1289"/>
      <c r="MWY1289"/>
      <c r="MWZ1289"/>
      <c r="MXA1289"/>
      <c r="MXB1289"/>
      <c r="MXC1289"/>
      <c r="MXD1289"/>
      <c r="MXE1289"/>
      <c r="MXF1289"/>
      <c r="MXG1289"/>
      <c r="MXH1289"/>
      <c r="MXI1289"/>
      <c r="MXJ1289"/>
      <c r="MXK1289"/>
      <c r="MXL1289"/>
      <c r="MXM1289"/>
      <c r="MXN1289"/>
      <c r="MXO1289"/>
      <c r="MXP1289"/>
      <c r="MXQ1289"/>
      <c r="MXR1289"/>
      <c r="MXS1289"/>
      <c r="MXT1289"/>
      <c r="MXU1289"/>
      <c r="MXV1289"/>
      <c r="MXW1289"/>
      <c r="MXX1289"/>
      <c r="MXY1289"/>
      <c r="MXZ1289"/>
      <c r="MYA1289"/>
      <c r="MYB1289"/>
      <c r="MYC1289"/>
      <c r="MYD1289"/>
      <c r="MYE1289"/>
      <c r="MYF1289"/>
      <c r="MYG1289"/>
      <c r="MYH1289"/>
      <c r="MYI1289"/>
      <c r="MYJ1289"/>
      <c r="MYK1289"/>
      <c r="MYL1289"/>
      <c r="MYM1289"/>
      <c r="MYN1289"/>
      <c r="MYO1289"/>
      <c r="MYP1289"/>
      <c r="MYQ1289"/>
      <c r="MYR1289"/>
      <c r="MYS1289"/>
      <c r="MYT1289"/>
      <c r="MYU1289"/>
      <c r="MYV1289"/>
      <c r="MYW1289"/>
      <c r="MYX1289"/>
      <c r="MYY1289"/>
      <c r="MYZ1289"/>
      <c r="MZA1289"/>
      <c r="MZB1289"/>
      <c r="MZC1289"/>
      <c r="MZD1289"/>
      <c r="MZE1289"/>
      <c r="MZF1289"/>
      <c r="MZG1289"/>
      <c r="MZH1289"/>
      <c r="MZI1289"/>
      <c r="MZJ1289"/>
      <c r="MZK1289"/>
      <c r="MZL1289"/>
      <c r="MZM1289"/>
      <c r="MZN1289"/>
      <c r="MZO1289"/>
      <c r="MZP1289"/>
      <c r="MZQ1289"/>
      <c r="MZR1289"/>
      <c r="MZS1289"/>
      <c r="MZT1289"/>
      <c r="MZU1289"/>
      <c r="MZV1289"/>
      <c r="MZW1289"/>
      <c r="MZX1289"/>
      <c r="MZY1289"/>
      <c r="MZZ1289"/>
      <c r="NAA1289"/>
      <c r="NAB1289"/>
      <c r="NAC1289"/>
      <c r="NAD1289"/>
      <c r="NAE1289"/>
      <c r="NAF1289"/>
      <c r="NAG1289"/>
      <c r="NAH1289"/>
      <c r="NAI1289"/>
      <c r="NAJ1289"/>
      <c r="NAK1289"/>
      <c r="NAL1289"/>
      <c r="NAM1289"/>
      <c r="NAN1289"/>
      <c r="NAO1289"/>
      <c r="NAP1289"/>
      <c r="NAQ1289"/>
      <c r="NAR1289"/>
      <c r="NAS1289"/>
      <c r="NAT1289"/>
      <c r="NAU1289"/>
      <c r="NAV1289"/>
      <c r="NAW1289"/>
      <c r="NAX1289"/>
      <c r="NAY1289"/>
      <c r="NAZ1289"/>
      <c r="NBA1289"/>
      <c r="NBB1289"/>
      <c r="NBC1289"/>
      <c r="NBD1289"/>
      <c r="NBE1289"/>
      <c r="NBF1289"/>
      <c r="NBG1289"/>
      <c r="NBH1289"/>
      <c r="NBI1289"/>
      <c r="NBJ1289"/>
      <c r="NBK1289"/>
      <c r="NBL1289"/>
      <c r="NBM1289"/>
      <c r="NBN1289"/>
      <c r="NBO1289"/>
      <c r="NBP1289"/>
      <c r="NBQ1289"/>
      <c r="NBR1289"/>
      <c r="NBS1289"/>
      <c r="NBT1289"/>
      <c r="NBU1289"/>
      <c r="NBV1289"/>
      <c r="NBW1289"/>
      <c r="NBX1289"/>
      <c r="NBY1289"/>
      <c r="NBZ1289"/>
      <c r="NCA1289"/>
      <c r="NCB1289"/>
      <c r="NCC1289"/>
      <c r="NCD1289"/>
      <c r="NCE1289"/>
      <c r="NCF1289"/>
      <c r="NCG1289"/>
      <c r="NCH1289"/>
      <c r="NCI1289"/>
      <c r="NCJ1289"/>
      <c r="NCK1289"/>
      <c r="NCL1289"/>
      <c r="NCM1289"/>
      <c r="NCN1289"/>
      <c r="NCO1289"/>
      <c r="NCP1289"/>
      <c r="NCQ1289"/>
      <c r="NCR1289"/>
      <c r="NCS1289"/>
      <c r="NCT1289"/>
      <c r="NCU1289"/>
      <c r="NCV1289"/>
      <c r="NCW1289"/>
      <c r="NCX1289"/>
      <c r="NCY1289"/>
      <c r="NCZ1289"/>
      <c r="NDA1289"/>
      <c r="NDB1289"/>
      <c r="NDC1289"/>
      <c r="NDD1289"/>
      <c r="NDE1289"/>
      <c r="NDF1289"/>
      <c r="NDG1289"/>
      <c r="NDH1289"/>
      <c r="NDI1289"/>
      <c r="NDJ1289"/>
      <c r="NDK1289"/>
      <c r="NDL1289"/>
      <c r="NDM1289"/>
      <c r="NDN1289"/>
      <c r="NDO1289"/>
      <c r="NDP1289"/>
      <c r="NDQ1289"/>
      <c r="NDR1289"/>
      <c r="NDS1289"/>
      <c r="NDT1289"/>
      <c r="NDU1289"/>
      <c r="NDV1289"/>
      <c r="NDW1289"/>
      <c r="NDX1289"/>
      <c r="NDY1289"/>
      <c r="NDZ1289"/>
      <c r="NEA1289"/>
      <c r="NEB1289"/>
      <c r="NEC1289"/>
      <c r="NED1289"/>
      <c r="NEE1289"/>
      <c r="NEF1289"/>
      <c r="NEG1289"/>
      <c r="NEH1289"/>
      <c r="NEI1289"/>
      <c r="NEJ1289"/>
      <c r="NEK1289"/>
      <c r="NEL1289"/>
      <c r="NEM1289"/>
      <c r="NEN1289"/>
      <c r="NEO1289"/>
      <c r="NEP1289"/>
      <c r="NEQ1289"/>
      <c r="NER1289"/>
      <c r="NES1289"/>
      <c r="NET1289"/>
      <c r="NEU1289"/>
      <c r="NEV1289"/>
      <c r="NEW1289"/>
      <c r="NEX1289"/>
      <c r="NEY1289"/>
      <c r="NEZ1289"/>
      <c r="NFA1289"/>
      <c r="NFB1289"/>
      <c r="NFC1289"/>
      <c r="NFD1289"/>
      <c r="NFE1289"/>
      <c r="NFF1289"/>
      <c r="NFG1289"/>
      <c r="NFH1289"/>
      <c r="NFI1289"/>
      <c r="NFJ1289"/>
      <c r="NFK1289"/>
      <c r="NFL1289"/>
      <c r="NFM1289"/>
      <c r="NFN1289"/>
      <c r="NFO1289"/>
      <c r="NFP1289"/>
      <c r="NFQ1289"/>
      <c r="NFR1289"/>
      <c r="NFS1289"/>
      <c r="NFT1289"/>
      <c r="NFU1289"/>
      <c r="NFV1289"/>
      <c r="NFW1289"/>
      <c r="NFX1289"/>
      <c r="NFY1289"/>
      <c r="NFZ1289"/>
      <c r="NGA1289"/>
      <c r="NGB1289"/>
      <c r="NGC1289"/>
      <c r="NGD1289"/>
      <c r="NGE1289"/>
      <c r="NGF1289"/>
      <c r="NGG1289"/>
      <c r="NGH1289"/>
      <c r="NGI1289"/>
      <c r="NGJ1289"/>
      <c r="NGK1289"/>
      <c r="NGL1289"/>
      <c r="NGM1289"/>
      <c r="NGN1289"/>
      <c r="NGO1289"/>
      <c r="NGP1289"/>
      <c r="NGQ1289"/>
      <c r="NGR1289"/>
      <c r="NGS1289"/>
      <c r="NGT1289"/>
      <c r="NGU1289"/>
      <c r="NGV1289"/>
      <c r="NGW1289"/>
      <c r="NGX1289"/>
      <c r="NGY1289"/>
      <c r="NGZ1289"/>
      <c r="NHA1289"/>
      <c r="NHB1289"/>
      <c r="NHC1289"/>
      <c r="NHD1289"/>
      <c r="NHE1289"/>
      <c r="NHF1289"/>
      <c r="NHG1289"/>
      <c r="NHH1289"/>
      <c r="NHI1289"/>
      <c r="NHJ1289"/>
      <c r="NHK1289"/>
      <c r="NHL1289"/>
      <c r="NHM1289"/>
      <c r="NHN1289"/>
      <c r="NHO1289"/>
      <c r="NHP1289"/>
      <c r="NHQ1289"/>
      <c r="NHR1289"/>
      <c r="NHS1289"/>
      <c r="NHT1289"/>
      <c r="NHU1289"/>
      <c r="NHV1289"/>
      <c r="NHW1289"/>
      <c r="NHX1289"/>
      <c r="NHY1289"/>
      <c r="NHZ1289"/>
      <c r="NIA1289"/>
      <c r="NIB1289"/>
      <c r="NIC1289"/>
      <c r="NID1289"/>
      <c r="NIE1289"/>
      <c r="NIF1289"/>
      <c r="NIG1289"/>
      <c r="NIH1289"/>
      <c r="NII1289"/>
      <c r="NIJ1289"/>
      <c r="NIK1289"/>
      <c r="NIL1289"/>
      <c r="NIM1289"/>
      <c r="NIN1289"/>
      <c r="NIO1289"/>
      <c r="NIP1289"/>
      <c r="NIQ1289"/>
      <c r="NIR1289"/>
      <c r="NIS1289"/>
      <c r="NIT1289"/>
      <c r="NIU1289"/>
      <c r="NIV1289"/>
      <c r="NIW1289"/>
      <c r="NIX1289"/>
      <c r="NIY1289"/>
      <c r="NIZ1289"/>
      <c r="NJA1289"/>
      <c r="NJB1289"/>
      <c r="NJC1289"/>
      <c r="NJD1289"/>
      <c r="NJE1289"/>
      <c r="NJF1289"/>
      <c r="NJG1289"/>
      <c r="NJH1289"/>
      <c r="NJI1289"/>
      <c r="NJJ1289"/>
      <c r="NJK1289"/>
      <c r="NJL1289"/>
      <c r="NJM1289"/>
      <c r="NJN1289"/>
      <c r="NJO1289"/>
      <c r="NJP1289"/>
      <c r="NJQ1289"/>
      <c r="NJR1289"/>
      <c r="NJS1289"/>
      <c r="NJT1289"/>
      <c r="NJU1289"/>
      <c r="NJV1289"/>
      <c r="NJW1289"/>
      <c r="NJX1289"/>
      <c r="NJY1289"/>
      <c r="NJZ1289"/>
      <c r="NKA1289"/>
      <c r="NKB1289"/>
      <c r="NKC1289"/>
      <c r="NKD1289"/>
      <c r="NKE1289"/>
      <c r="NKF1289"/>
      <c r="NKG1289"/>
      <c r="NKH1289"/>
      <c r="NKI1289"/>
      <c r="NKJ1289"/>
      <c r="NKK1289"/>
      <c r="NKL1289"/>
      <c r="NKM1289"/>
      <c r="NKN1289"/>
      <c r="NKO1289"/>
      <c r="NKP1289"/>
      <c r="NKQ1289"/>
      <c r="NKR1289"/>
      <c r="NKS1289"/>
      <c r="NKT1289"/>
      <c r="NKU1289"/>
      <c r="NKV1289"/>
      <c r="NKW1289"/>
      <c r="NKX1289"/>
      <c r="NKY1289"/>
      <c r="NKZ1289"/>
      <c r="NLA1289"/>
      <c r="NLB1289"/>
      <c r="NLC1289"/>
      <c r="NLD1289"/>
      <c r="NLE1289"/>
      <c r="NLF1289"/>
      <c r="NLG1289"/>
      <c r="NLH1289"/>
      <c r="NLI1289"/>
      <c r="NLJ1289"/>
      <c r="NLK1289"/>
      <c r="NLL1289"/>
      <c r="NLM1289"/>
      <c r="NLN1289"/>
      <c r="NLO1289"/>
      <c r="NLP1289"/>
      <c r="NLQ1289"/>
      <c r="NLR1289"/>
      <c r="NLS1289"/>
      <c r="NLT1289"/>
      <c r="NLU1289"/>
      <c r="NLV1289"/>
      <c r="NLW1289"/>
      <c r="NLX1289"/>
      <c r="NLY1289"/>
      <c r="NLZ1289"/>
      <c r="NMA1289"/>
      <c r="NMB1289"/>
      <c r="NMC1289"/>
      <c r="NMD1289"/>
      <c r="NME1289"/>
      <c r="NMF1289"/>
      <c r="NMG1289"/>
      <c r="NMH1289"/>
      <c r="NMI1289"/>
      <c r="NMJ1289"/>
      <c r="NMK1289"/>
      <c r="NML1289"/>
      <c r="NMM1289"/>
      <c r="NMN1289"/>
      <c r="NMO1289"/>
      <c r="NMP1289"/>
      <c r="NMQ1289"/>
      <c r="NMR1289"/>
      <c r="NMS1289"/>
      <c r="NMT1289"/>
      <c r="NMU1289"/>
      <c r="NMV1289"/>
      <c r="NMW1289"/>
      <c r="NMX1289"/>
      <c r="NMY1289"/>
      <c r="NMZ1289"/>
      <c r="NNA1289"/>
      <c r="NNB1289"/>
      <c r="NNC1289"/>
      <c r="NND1289"/>
      <c r="NNE1289"/>
      <c r="NNF1289"/>
      <c r="NNG1289"/>
      <c r="NNH1289"/>
      <c r="NNI1289"/>
      <c r="NNJ1289"/>
      <c r="NNK1289"/>
      <c r="NNL1289"/>
      <c r="NNM1289"/>
      <c r="NNN1289"/>
      <c r="NNO1289"/>
      <c r="NNP1289"/>
      <c r="NNQ1289"/>
      <c r="NNR1289"/>
      <c r="NNS1289"/>
      <c r="NNT1289"/>
      <c r="NNU1289"/>
      <c r="NNV1289"/>
      <c r="NNW1289"/>
      <c r="NNX1289"/>
      <c r="NNY1289"/>
      <c r="NNZ1289"/>
      <c r="NOA1289"/>
      <c r="NOB1289"/>
      <c r="NOC1289"/>
      <c r="NOD1289"/>
      <c r="NOE1289"/>
      <c r="NOF1289"/>
      <c r="NOG1289"/>
      <c r="NOH1289"/>
      <c r="NOI1289"/>
      <c r="NOJ1289"/>
      <c r="NOK1289"/>
      <c r="NOL1289"/>
      <c r="NOM1289"/>
      <c r="NON1289"/>
      <c r="NOO1289"/>
      <c r="NOP1289"/>
      <c r="NOQ1289"/>
      <c r="NOR1289"/>
      <c r="NOS1289"/>
      <c r="NOT1289"/>
      <c r="NOU1289"/>
      <c r="NOV1289"/>
      <c r="NOW1289"/>
      <c r="NOX1289"/>
      <c r="NOY1289"/>
      <c r="NOZ1289"/>
      <c r="NPA1289"/>
      <c r="NPB1289"/>
      <c r="NPC1289"/>
      <c r="NPD1289"/>
      <c r="NPE1289"/>
      <c r="NPF1289"/>
      <c r="NPG1289"/>
      <c r="NPH1289"/>
      <c r="NPI1289"/>
      <c r="NPJ1289"/>
      <c r="NPK1289"/>
      <c r="NPL1289"/>
      <c r="NPM1289"/>
      <c r="NPN1289"/>
      <c r="NPO1289"/>
      <c r="NPP1289"/>
      <c r="NPQ1289"/>
      <c r="NPR1289"/>
      <c r="NPS1289"/>
      <c r="NPT1289"/>
      <c r="NPU1289"/>
      <c r="NPV1289"/>
      <c r="NPW1289"/>
      <c r="NPX1289"/>
      <c r="NPY1289"/>
      <c r="NPZ1289"/>
      <c r="NQA1289"/>
      <c r="NQB1289"/>
      <c r="NQC1289"/>
      <c r="NQD1289"/>
      <c r="NQE1289"/>
      <c r="NQF1289"/>
      <c r="NQG1289"/>
      <c r="NQH1289"/>
      <c r="NQI1289"/>
      <c r="NQJ1289"/>
      <c r="NQK1289"/>
      <c r="NQL1289"/>
      <c r="NQM1289"/>
      <c r="NQN1289"/>
      <c r="NQO1289"/>
      <c r="NQP1289"/>
      <c r="NQQ1289"/>
      <c r="NQR1289"/>
      <c r="NQS1289"/>
      <c r="NQT1289"/>
      <c r="NQU1289"/>
      <c r="NQV1289"/>
      <c r="NQW1289"/>
      <c r="NQX1289"/>
      <c r="NQY1289"/>
      <c r="NQZ1289"/>
      <c r="NRA1289"/>
      <c r="NRB1289"/>
      <c r="NRC1289"/>
      <c r="NRD1289"/>
      <c r="NRE1289"/>
      <c r="NRF1289"/>
      <c r="NRG1289"/>
      <c r="NRH1289"/>
      <c r="NRI1289"/>
      <c r="NRJ1289"/>
      <c r="NRK1289"/>
      <c r="NRL1289"/>
      <c r="NRM1289"/>
      <c r="NRN1289"/>
      <c r="NRO1289"/>
      <c r="NRP1289"/>
      <c r="NRQ1289"/>
      <c r="NRR1289"/>
      <c r="NRS1289"/>
      <c r="NRT1289"/>
      <c r="NRU1289"/>
      <c r="NRV1289"/>
      <c r="NRW1289"/>
      <c r="NRX1289"/>
      <c r="NRY1289"/>
      <c r="NRZ1289"/>
      <c r="NSA1289"/>
      <c r="NSB1289"/>
      <c r="NSC1289"/>
      <c r="NSD1289"/>
      <c r="NSE1289"/>
      <c r="NSF1289"/>
      <c r="NSG1289"/>
      <c r="NSH1289"/>
      <c r="NSI1289"/>
      <c r="NSJ1289"/>
      <c r="NSK1289"/>
      <c r="NSL1289"/>
      <c r="NSM1289"/>
      <c r="NSN1289"/>
      <c r="NSO1289"/>
      <c r="NSP1289"/>
      <c r="NSQ1289"/>
      <c r="NSR1289"/>
      <c r="NSS1289"/>
      <c r="NST1289"/>
      <c r="NSU1289"/>
      <c r="NSV1289"/>
      <c r="NSW1289"/>
      <c r="NSX1289"/>
      <c r="NSY1289"/>
      <c r="NSZ1289"/>
      <c r="NTA1289"/>
      <c r="NTB1289"/>
      <c r="NTC1289"/>
      <c r="NTD1289"/>
      <c r="NTE1289"/>
      <c r="NTF1289"/>
      <c r="NTG1289"/>
      <c r="NTH1289"/>
      <c r="NTI1289"/>
      <c r="NTJ1289"/>
      <c r="NTK1289"/>
      <c r="NTL1289"/>
      <c r="NTM1289"/>
      <c r="NTN1289"/>
      <c r="NTO1289"/>
      <c r="NTP1289"/>
      <c r="NTQ1289"/>
      <c r="NTR1289"/>
      <c r="NTS1289"/>
      <c r="NTT1289"/>
      <c r="NTU1289"/>
      <c r="NTV1289"/>
      <c r="NTW1289"/>
      <c r="NTX1289"/>
      <c r="NTY1289"/>
      <c r="NTZ1289"/>
      <c r="NUA1289"/>
      <c r="NUB1289"/>
      <c r="NUC1289"/>
      <c r="NUD1289"/>
      <c r="NUE1289"/>
      <c r="NUF1289"/>
      <c r="NUG1289"/>
      <c r="NUH1289"/>
      <c r="NUI1289"/>
      <c r="NUJ1289"/>
      <c r="NUK1289"/>
      <c r="NUL1289"/>
      <c r="NUM1289"/>
      <c r="NUN1289"/>
      <c r="NUO1289"/>
      <c r="NUP1289"/>
      <c r="NUQ1289"/>
      <c r="NUR1289"/>
      <c r="NUS1289"/>
      <c r="NUT1289"/>
      <c r="NUU1289"/>
      <c r="NUV1289"/>
      <c r="NUW1289"/>
      <c r="NUX1289"/>
      <c r="NUY1289"/>
      <c r="NUZ1289"/>
      <c r="NVA1289"/>
      <c r="NVB1289"/>
      <c r="NVC1289"/>
      <c r="NVD1289"/>
      <c r="NVE1289"/>
      <c r="NVF1289"/>
      <c r="NVG1289"/>
      <c r="NVH1289"/>
      <c r="NVI1289"/>
      <c r="NVJ1289"/>
      <c r="NVK1289"/>
      <c r="NVL1289"/>
      <c r="NVM1289"/>
      <c r="NVN1289"/>
      <c r="NVO1289"/>
      <c r="NVP1289"/>
      <c r="NVQ1289"/>
      <c r="NVR1289"/>
      <c r="NVS1289"/>
      <c r="NVT1289"/>
      <c r="NVU1289"/>
      <c r="NVV1289"/>
      <c r="NVW1289"/>
      <c r="NVX1289"/>
      <c r="NVY1289"/>
      <c r="NVZ1289"/>
      <c r="NWA1289"/>
      <c r="NWB1289"/>
      <c r="NWC1289"/>
      <c r="NWD1289"/>
      <c r="NWE1289"/>
      <c r="NWF1289"/>
      <c r="NWG1289"/>
      <c r="NWH1289"/>
      <c r="NWI1289"/>
      <c r="NWJ1289"/>
      <c r="NWK1289"/>
      <c r="NWL1289"/>
      <c r="NWM1289"/>
      <c r="NWN1289"/>
      <c r="NWO1289"/>
      <c r="NWP1289"/>
      <c r="NWQ1289"/>
      <c r="NWR1289"/>
      <c r="NWS1289"/>
      <c r="NWT1289"/>
      <c r="NWU1289"/>
      <c r="NWV1289"/>
      <c r="NWW1289"/>
      <c r="NWX1289"/>
      <c r="NWY1289"/>
      <c r="NWZ1289"/>
      <c r="NXA1289"/>
      <c r="NXB1289"/>
      <c r="NXC1289"/>
      <c r="NXD1289"/>
      <c r="NXE1289"/>
      <c r="NXF1289"/>
      <c r="NXG1289"/>
      <c r="NXH1289"/>
      <c r="NXI1289"/>
      <c r="NXJ1289"/>
      <c r="NXK1289"/>
      <c r="NXL1289"/>
      <c r="NXM1289"/>
      <c r="NXN1289"/>
      <c r="NXO1289"/>
      <c r="NXP1289"/>
      <c r="NXQ1289"/>
      <c r="NXR1289"/>
      <c r="NXS1289"/>
      <c r="NXT1289"/>
      <c r="NXU1289"/>
      <c r="NXV1289"/>
      <c r="NXW1289"/>
      <c r="NXX1289"/>
      <c r="NXY1289"/>
      <c r="NXZ1289"/>
      <c r="NYA1289"/>
      <c r="NYB1289"/>
      <c r="NYC1289"/>
      <c r="NYD1289"/>
      <c r="NYE1289"/>
      <c r="NYF1289"/>
      <c r="NYG1289"/>
      <c r="NYH1289"/>
      <c r="NYI1289"/>
      <c r="NYJ1289"/>
      <c r="NYK1289"/>
      <c r="NYL1289"/>
      <c r="NYM1289"/>
      <c r="NYN1289"/>
      <c r="NYO1289"/>
      <c r="NYP1289"/>
      <c r="NYQ1289"/>
      <c r="NYR1289"/>
      <c r="NYS1289"/>
      <c r="NYT1289"/>
      <c r="NYU1289"/>
      <c r="NYV1289"/>
      <c r="NYW1289"/>
      <c r="NYX1289"/>
      <c r="NYY1289"/>
      <c r="NYZ1289"/>
      <c r="NZA1289"/>
      <c r="NZB1289"/>
      <c r="NZC1289"/>
      <c r="NZD1289"/>
      <c r="NZE1289"/>
      <c r="NZF1289"/>
      <c r="NZG1289"/>
      <c r="NZH1289"/>
      <c r="NZI1289"/>
      <c r="NZJ1289"/>
      <c r="NZK1289"/>
      <c r="NZL1289"/>
      <c r="NZM1289"/>
      <c r="NZN1289"/>
      <c r="NZO1289"/>
      <c r="NZP1289"/>
      <c r="NZQ1289"/>
      <c r="NZR1289"/>
      <c r="NZS1289"/>
      <c r="NZT1289"/>
      <c r="NZU1289"/>
      <c r="NZV1289"/>
      <c r="NZW1289"/>
      <c r="NZX1289"/>
      <c r="NZY1289"/>
      <c r="NZZ1289"/>
      <c r="OAA1289"/>
      <c r="OAB1289"/>
      <c r="OAC1289"/>
      <c r="OAD1289"/>
      <c r="OAE1289"/>
      <c r="OAF1289"/>
      <c r="OAG1289"/>
      <c r="OAH1289"/>
      <c r="OAI1289"/>
      <c r="OAJ1289"/>
      <c r="OAK1289"/>
      <c r="OAL1289"/>
      <c r="OAM1289"/>
      <c r="OAN1289"/>
      <c r="OAO1289"/>
      <c r="OAP1289"/>
      <c r="OAQ1289"/>
      <c r="OAR1289"/>
      <c r="OAS1289"/>
      <c r="OAT1289"/>
      <c r="OAU1289"/>
      <c r="OAV1289"/>
      <c r="OAW1289"/>
      <c r="OAX1289"/>
      <c r="OAY1289"/>
      <c r="OAZ1289"/>
      <c r="OBA1289"/>
      <c r="OBB1289"/>
      <c r="OBC1289"/>
      <c r="OBD1289"/>
      <c r="OBE1289"/>
      <c r="OBF1289"/>
      <c r="OBG1289"/>
      <c r="OBH1289"/>
      <c r="OBI1289"/>
      <c r="OBJ1289"/>
      <c r="OBK1289"/>
      <c r="OBL1289"/>
      <c r="OBM1289"/>
      <c r="OBN1289"/>
      <c r="OBO1289"/>
      <c r="OBP1289"/>
      <c r="OBQ1289"/>
      <c r="OBR1289"/>
      <c r="OBS1289"/>
      <c r="OBT1289"/>
      <c r="OBU1289"/>
      <c r="OBV1289"/>
      <c r="OBW1289"/>
      <c r="OBX1289"/>
      <c r="OBY1289"/>
      <c r="OBZ1289"/>
      <c r="OCA1289"/>
      <c r="OCB1289"/>
      <c r="OCC1289"/>
      <c r="OCD1289"/>
      <c r="OCE1289"/>
      <c r="OCF1289"/>
      <c r="OCG1289"/>
      <c r="OCH1289"/>
      <c r="OCI1289"/>
      <c r="OCJ1289"/>
      <c r="OCK1289"/>
      <c r="OCL1289"/>
      <c r="OCM1289"/>
      <c r="OCN1289"/>
      <c r="OCO1289"/>
      <c r="OCP1289"/>
      <c r="OCQ1289"/>
      <c r="OCR1289"/>
      <c r="OCS1289"/>
      <c r="OCT1289"/>
      <c r="OCU1289"/>
      <c r="OCV1289"/>
      <c r="OCW1289"/>
      <c r="OCX1289"/>
      <c r="OCY1289"/>
      <c r="OCZ1289"/>
      <c r="ODA1289"/>
      <c r="ODB1289"/>
      <c r="ODC1289"/>
      <c r="ODD1289"/>
      <c r="ODE1289"/>
      <c r="ODF1289"/>
      <c r="ODG1289"/>
      <c r="ODH1289"/>
      <c r="ODI1289"/>
      <c r="ODJ1289"/>
      <c r="ODK1289"/>
      <c r="ODL1289"/>
      <c r="ODM1289"/>
      <c r="ODN1289"/>
      <c r="ODO1289"/>
      <c r="ODP1289"/>
      <c r="ODQ1289"/>
      <c r="ODR1289"/>
      <c r="ODS1289"/>
      <c r="ODT1289"/>
      <c r="ODU1289"/>
      <c r="ODV1289"/>
      <c r="ODW1289"/>
      <c r="ODX1289"/>
      <c r="ODY1289"/>
      <c r="ODZ1289"/>
      <c r="OEA1289"/>
      <c r="OEB1289"/>
      <c r="OEC1289"/>
      <c r="OED1289"/>
      <c r="OEE1289"/>
      <c r="OEF1289"/>
      <c r="OEG1289"/>
      <c r="OEH1289"/>
      <c r="OEI1289"/>
      <c r="OEJ1289"/>
      <c r="OEK1289"/>
      <c r="OEL1289"/>
      <c r="OEM1289"/>
      <c r="OEN1289"/>
      <c r="OEO1289"/>
      <c r="OEP1289"/>
      <c r="OEQ1289"/>
      <c r="OER1289"/>
      <c r="OES1289"/>
      <c r="OET1289"/>
      <c r="OEU1289"/>
      <c r="OEV1289"/>
      <c r="OEW1289"/>
      <c r="OEX1289"/>
      <c r="OEY1289"/>
      <c r="OEZ1289"/>
      <c r="OFA1289"/>
      <c r="OFB1289"/>
      <c r="OFC1289"/>
      <c r="OFD1289"/>
      <c r="OFE1289"/>
      <c r="OFF1289"/>
      <c r="OFG1289"/>
      <c r="OFH1289"/>
      <c r="OFI1289"/>
      <c r="OFJ1289"/>
      <c r="OFK1289"/>
      <c r="OFL1289"/>
      <c r="OFM1289"/>
      <c r="OFN1289"/>
      <c r="OFO1289"/>
      <c r="OFP1289"/>
      <c r="OFQ1289"/>
      <c r="OFR1289"/>
      <c r="OFS1289"/>
      <c r="OFT1289"/>
      <c r="OFU1289"/>
      <c r="OFV1289"/>
      <c r="OFW1289"/>
      <c r="OFX1289"/>
      <c r="OFY1289"/>
      <c r="OFZ1289"/>
      <c r="OGA1289"/>
      <c r="OGB1289"/>
      <c r="OGC1289"/>
      <c r="OGD1289"/>
      <c r="OGE1289"/>
      <c r="OGF1289"/>
      <c r="OGG1289"/>
      <c r="OGH1289"/>
      <c r="OGI1289"/>
      <c r="OGJ1289"/>
      <c r="OGK1289"/>
      <c r="OGL1289"/>
      <c r="OGM1289"/>
      <c r="OGN1289"/>
      <c r="OGO1289"/>
      <c r="OGP1289"/>
      <c r="OGQ1289"/>
      <c r="OGR1289"/>
      <c r="OGS1289"/>
      <c r="OGT1289"/>
      <c r="OGU1289"/>
      <c r="OGV1289"/>
      <c r="OGW1289"/>
      <c r="OGX1289"/>
      <c r="OGY1289"/>
      <c r="OGZ1289"/>
      <c r="OHA1289"/>
      <c r="OHB1289"/>
      <c r="OHC1289"/>
      <c r="OHD1289"/>
      <c r="OHE1289"/>
      <c r="OHF1289"/>
      <c r="OHG1289"/>
      <c r="OHH1289"/>
      <c r="OHI1289"/>
      <c r="OHJ1289"/>
      <c r="OHK1289"/>
      <c r="OHL1289"/>
      <c r="OHM1289"/>
      <c r="OHN1289"/>
      <c r="OHO1289"/>
      <c r="OHP1289"/>
      <c r="OHQ1289"/>
      <c r="OHR1289"/>
      <c r="OHS1289"/>
      <c r="OHT1289"/>
      <c r="OHU1289"/>
      <c r="OHV1289"/>
      <c r="OHW1289"/>
      <c r="OHX1289"/>
      <c r="OHY1289"/>
      <c r="OHZ1289"/>
      <c r="OIA1289"/>
      <c r="OIB1289"/>
      <c r="OIC1289"/>
      <c r="OID1289"/>
      <c r="OIE1289"/>
      <c r="OIF1289"/>
      <c r="OIG1289"/>
      <c r="OIH1289"/>
      <c r="OII1289"/>
      <c r="OIJ1289"/>
      <c r="OIK1289"/>
      <c r="OIL1289"/>
      <c r="OIM1289"/>
      <c r="OIN1289"/>
      <c r="OIO1289"/>
      <c r="OIP1289"/>
      <c r="OIQ1289"/>
      <c r="OIR1289"/>
      <c r="OIS1289"/>
      <c r="OIT1289"/>
      <c r="OIU1289"/>
      <c r="OIV1289"/>
      <c r="OIW1289"/>
      <c r="OIX1289"/>
      <c r="OIY1289"/>
      <c r="OIZ1289"/>
      <c r="OJA1289"/>
      <c r="OJB1289"/>
      <c r="OJC1289"/>
      <c r="OJD1289"/>
      <c r="OJE1289"/>
      <c r="OJF1289"/>
      <c r="OJG1289"/>
      <c r="OJH1289"/>
      <c r="OJI1289"/>
      <c r="OJJ1289"/>
      <c r="OJK1289"/>
      <c r="OJL1289"/>
      <c r="OJM1289"/>
      <c r="OJN1289"/>
      <c r="OJO1289"/>
      <c r="OJP1289"/>
      <c r="OJQ1289"/>
      <c r="OJR1289"/>
      <c r="OJS1289"/>
      <c r="OJT1289"/>
      <c r="OJU1289"/>
      <c r="OJV1289"/>
      <c r="OJW1289"/>
      <c r="OJX1289"/>
      <c r="OJY1289"/>
      <c r="OJZ1289"/>
      <c r="OKA1289"/>
      <c r="OKB1289"/>
      <c r="OKC1289"/>
      <c r="OKD1289"/>
      <c r="OKE1289"/>
      <c r="OKF1289"/>
      <c r="OKG1289"/>
      <c r="OKH1289"/>
      <c r="OKI1289"/>
      <c r="OKJ1289"/>
      <c r="OKK1289"/>
      <c r="OKL1289"/>
      <c r="OKM1289"/>
      <c r="OKN1289"/>
      <c r="OKO1289"/>
      <c r="OKP1289"/>
      <c r="OKQ1289"/>
      <c r="OKR1289"/>
      <c r="OKS1289"/>
      <c r="OKT1289"/>
      <c r="OKU1289"/>
      <c r="OKV1289"/>
      <c r="OKW1289"/>
      <c r="OKX1289"/>
      <c r="OKY1289"/>
      <c r="OKZ1289"/>
      <c r="OLA1289"/>
      <c r="OLB1289"/>
      <c r="OLC1289"/>
      <c r="OLD1289"/>
      <c r="OLE1289"/>
      <c r="OLF1289"/>
      <c r="OLG1289"/>
      <c r="OLH1289"/>
      <c r="OLI1289"/>
      <c r="OLJ1289"/>
      <c r="OLK1289"/>
      <c r="OLL1289"/>
      <c r="OLM1289"/>
      <c r="OLN1289"/>
      <c r="OLO1289"/>
      <c r="OLP1289"/>
      <c r="OLQ1289"/>
      <c r="OLR1289"/>
      <c r="OLS1289"/>
      <c r="OLT1289"/>
      <c r="OLU1289"/>
      <c r="OLV1289"/>
      <c r="OLW1289"/>
      <c r="OLX1289"/>
      <c r="OLY1289"/>
      <c r="OLZ1289"/>
      <c r="OMA1289"/>
      <c r="OMB1289"/>
      <c r="OMC1289"/>
      <c r="OMD1289"/>
      <c r="OME1289"/>
      <c r="OMF1289"/>
      <c r="OMG1289"/>
      <c r="OMH1289"/>
      <c r="OMI1289"/>
      <c r="OMJ1289"/>
      <c r="OMK1289"/>
      <c r="OML1289"/>
      <c r="OMM1289"/>
      <c r="OMN1289"/>
      <c r="OMO1289"/>
      <c r="OMP1289"/>
      <c r="OMQ1289"/>
      <c r="OMR1289"/>
      <c r="OMS1289"/>
      <c r="OMT1289"/>
      <c r="OMU1289"/>
      <c r="OMV1289"/>
      <c r="OMW1289"/>
      <c r="OMX1289"/>
      <c r="OMY1289"/>
      <c r="OMZ1289"/>
      <c r="ONA1289"/>
      <c r="ONB1289"/>
      <c r="ONC1289"/>
      <c r="OND1289"/>
      <c r="ONE1289"/>
      <c r="ONF1289"/>
      <c r="ONG1289"/>
      <c r="ONH1289"/>
      <c r="ONI1289"/>
      <c r="ONJ1289"/>
      <c r="ONK1289"/>
      <c r="ONL1289"/>
      <c r="ONM1289"/>
      <c r="ONN1289"/>
      <c r="ONO1289"/>
      <c r="ONP1289"/>
      <c r="ONQ1289"/>
      <c r="ONR1289"/>
      <c r="ONS1289"/>
      <c r="ONT1289"/>
      <c r="ONU1289"/>
      <c r="ONV1289"/>
      <c r="ONW1289"/>
      <c r="ONX1289"/>
      <c r="ONY1289"/>
      <c r="ONZ1289"/>
      <c r="OOA1289"/>
      <c r="OOB1289"/>
      <c r="OOC1289"/>
      <c r="OOD1289"/>
      <c r="OOE1289"/>
      <c r="OOF1289"/>
      <c r="OOG1289"/>
      <c r="OOH1289"/>
      <c r="OOI1289"/>
      <c r="OOJ1289"/>
      <c r="OOK1289"/>
      <c r="OOL1289"/>
      <c r="OOM1289"/>
      <c r="OON1289"/>
      <c r="OOO1289"/>
      <c r="OOP1289"/>
      <c r="OOQ1289"/>
      <c r="OOR1289"/>
      <c r="OOS1289"/>
      <c r="OOT1289"/>
      <c r="OOU1289"/>
      <c r="OOV1289"/>
      <c r="OOW1289"/>
      <c r="OOX1289"/>
      <c r="OOY1289"/>
      <c r="OOZ1289"/>
      <c r="OPA1289"/>
      <c r="OPB1289"/>
      <c r="OPC1289"/>
      <c r="OPD1289"/>
      <c r="OPE1289"/>
      <c r="OPF1289"/>
      <c r="OPG1289"/>
      <c r="OPH1289"/>
      <c r="OPI1289"/>
      <c r="OPJ1289"/>
      <c r="OPK1289"/>
      <c r="OPL1289"/>
      <c r="OPM1289"/>
      <c r="OPN1289"/>
      <c r="OPO1289"/>
      <c r="OPP1289"/>
      <c r="OPQ1289"/>
      <c r="OPR1289"/>
      <c r="OPS1289"/>
      <c r="OPT1289"/>
      <c r="OPU1289"/>
      <c r="OPV1289"/>
      <c r="OPW1289"/>
      <c r="OPX1289"/>
      <c r="OPY1289"/>
      <c r="OPZ1289"/>
      <c r="OQA1289"/>
      <c r="OQB1289"/>
      <c r="OQC1289"/>
      <c r="OQD1289"/>
      <c r="OQE1289"/>
      <c r="OQF1289"/>
      <c r="OQG1289"/>
      <c r="OQH1289"/>
      <c r="OQI1289"/>
      <c r="OQJ1289"/>
      <c r="OQK1289"/>
      <c r="OQL1289"/>
      <c r="OQM1289"/>
      <c r="OQN1289"/>
      <c r="OQO1289"/>
      <c r="OQP1289"/>
      <c r="OQQ1289"/>
      <c r="OQR1289"/>
      <c r="OQS1289"/>
      <c r="OQT1289"/>
      <c r="OQU1289"/>
      <c r="OQV1289"/>
      <c r="OQW1289"/>
      <c r="OQX1289"/>
      <c r="OQY1289"/>
      <c r="OQZ1289"/>
      <c r="ORA1289"/>
      <c r="ORB1289"/>
      <c r="ORC1289"/>
      <c r="ORD1289"/>
      <c r="ORE1289"/>
      <c r="ORF1289"/>
      <c r="ORG1289"/>
      <c r="ORH1289"/>
      <c r="ORI1289"/>
      <c r="ORJ1289"/>
      <c r="ORK1289"/>
      <c r="ORL1289"/>
      <c r="ORM1289"/>
      <c r="ORN1289"/>
      <c r="ORO1289"/>
      <c r="ORP1289"/>
      <c r="ORQ1289"/>
      <c r="ORR1289"/>
      <c r="ORS1289"/>
      <c r="ORT1289"/>
      <c r="ORU1289"/>
      <c r="ORV1289"/>
      <c r="ORW1289"/>
      <c r="ORX1289"/>
      <c r="ORY1289"/>
      <c r="ORZ1289"/>
      <c r="OSA1289"/>
      <c r="OSB1289"/>
      <c r="OSC1289"/>
      <c r="OSD1289"/>
      <c r="OSE1289"/>
      <c r="OSF1289"/>
      <c r="OSG1289"/>
      <c r="OSH1289"/>
      <c r="OSI1289"/>
      <c r="OSJ1289"/>
      <c r="OSK1289"/>
      <c r="OSL1289"/>
      <c r="OSM1289"/>
      <c r="OSN1289"/>
      <c r="OSO1289"/>
      <c r="OSP1289"/>
      <c r="OSQ1289"/>
      <c r="OSR1289"/>
      <c r="OSS1289"/>
      <c r="OST1289"/>
      <c r="OSU1289"/>
      <c r="OSV1289"/>
      <c r="OSW1289"/>
      <c r="OSX1289"/>
      <c r="OSY1289"/>
      <c r="OSZ1289"/>
      <c r="OTA1289"/>
      <c r="OTB1289"/>
      <c r="OTC1289"/>
      <c r="OTD1289"/>
      <c r="OTE1289"/>
      <c r="OTF1289"/>
      <c r="OTG1289"/>
      <c r="OTH1289"/>
      <c r="OTI1289"/>
      <c r="OTJ1289"/>
      <c r="OTK1289"/>
      <c r="OTL1289"/>
      <c r="OTM1289"/>
      <c r="OTN1289"/>
      <c r="OTO1289"/>
      <c r="OTP1289"/>
      <c r="OTQ1289"/>
      <c r="OTR1289"/>
      <c r="OTS1289"/>
      <c r="OTT1289"/>
      <c r="OTU1289"/>
      <c r="OTV1289"/>
      <c r="OTW1289"/>
      <c r="OTX1289"/>
      <c r="OTY1289"/>
      <c r="OTZ1289"/>
      <c r="OUA1289"/>
      <c r="OUB1289"/>
      <c r="OUC1289"/>
      <c r="OUD1289"/>
      <c r="OUE1289"/>
      <c r="OUF1289"/>
      <c r="OUG1289"/>
      <c r="OUH1289"/>
      <c r="OUI1289"/>
      <c r="OUJ1289"/>
      <c r="OUK1289"/>
      <c r="OUL1289"/>
      <c r="OUM1289"/>
      <c r="OUN1289"/>
      <c r="OUO1289"/>
      <c r="OUP1289"/>
      <c r="OUQ1289"/>
      <c r="OUR1289"/>
      <c r="OUS1289"/>
      <c r="OUT1289"/>
      <c r="OUU1289"/>
      <c r="OUV1289"/>
      <c r="OUW1289"/>
      <c r="OUX1289"/>
      <c r="OUY1289"/>
      <c r="OUZ1289"/>
      <c r="OVA1289"/>
      <c r="OVB1289"/>
      <c r="OVC1289"/>
      <c r="OVD1289"/>
      <c r="OVE1289"/>
      <c r="OVF1289"/>
      <c r="OVG1289"/>
      <c r="OVH1289"/>
      <c r="OVI1289"/>
      <c r="OVJ1289"/>
      <c r="OVK1289"/>
      <c r="OVL1289"/>
      <c r="OVM1289"/>
      <c r="OVN1289"/>
      <c r="OVO1289"/>
      <c r="OVP1289"/>
      <c r="OVQ1289"/>
      <c r="OVR1289"/>
      <c r="OVS1289"/>
      <c r="OVT1289"/>
      <c r="OVU1289"/>
      <c r="OVV1289"/>
      <c r="OVW1289"/>
      <c r="OVX1289"/>
      <c r="OVY1289"/>
      <c r="OVZ1289"/>
      <c r="OWA1289"/>
      <c r="OWB1289"/>
      <c r="OWC1289"/>
      <c r="OWD1289"/>
      <c r="OWE1289"/>
      <c r="OWF1289"/>
      <c r="OWG1289"/>
      <c r="OWH1289"/>
      <c r="OWI1289"/>
      <c r="OWJ1289"/>
      <c r="OWK1289"/>
      <c r="OWL1289"/>
      <c r="OWM1289"/>
      <c r="OWN1289"/>
      <c r="OWO1289"/>
      <c r="OWP1289"/>
      <c r="OWQ1289"/>
      <c r="OWR1289"/>
      <c r="OWS1289"/>
      <c r="OWT1289"/>
      <c r="OWU1289"/>
      <c r="OWV1289"/>
      <c r="OWW1289"/>
      <c r="OWX1289"/>
      <c r="OWY1289"/>
      <c r="OWZ1289"/>
      <c r="OXA1289"/>
      <c r="OXB1289"/>
      <c r="OXC1289"/>
      <c r="OXD1289"/>
      <c r="OXE1289"/>
      <c r="OXF1289"/>
      <c r="OXG1289"/>
      <c r="OXH1289"/>
      <c r="OXI1289"/>
      <c r="OXJ1289"/>
      <c r="OXK1289"/>
      <c r="OXL1289"/>
      <c r="OXM1289"/>
      <c r="OXN1289"/>
      <c r="OXO1289"/>
      <c r="OXP1289"/>
      <c r="OXQ1289"/>
      <c r="OXR1289"/>
      <c r="OXS1289"/>
      <c r="OXT1289"/>
      <c r="OXU1289"/>
      <c r="OXV1289"/>
      <c r="OXW1289"/>
      <c r="OXX1289"/>
      <c r="OXY1289"/>
      <c r="OXZ1289"/>
      <c r="OYA1289"/>
      <c r="OYB1289"/>
      <c r="OYC1289"/>
      <c r="OYD1289"/>
      <c r="OYE1289"/>
      <c r="OYF1289"/>
      <c r="OYG1289"/>
      <c r="OYH1289"/>
      <c r="OYI1289"/>
      <c r="OYJ1289"/>
      <c r="OYK1289"/>
      <c r="OYL1289"/>
      <c r="OYM1289"/>
      <c r="OYN1289"/>
      <c r="OYO1289"/>
      <c r="OYP1289"/>
      <c r="OYQ1289"/>
      <c r="OYR1289"/>
      <c r="OYS1289"/>
      <c r="OYT1289"/>
      <c r="OYU1289"/>
      <c r="OYV1289"/>
      <c r="OYW1289"/>
      <c r="OYX1289"/>
      <c r="OYY1289"/>
      <c r="OYZ1289"/>
      <c r="OZA1289"/>
      <c r="OZB1289"/>
      <c r="OZC1289"/>
      <c r="OZD1289"/>
      <c r="OZE1289"/>
      <c r="OZF1289"/>
      <c r="OZG1289"/>
      <c r="OZH1289"/>
      <c r="OZI1289"/>
      <c r="OZJ1289"/>
      <c r="OZK1289"/>
      <c r="OZL1289"/>
      <c r="OZM1289"/>
      <c r="OZN1289"/>
      <c r="OZO1289"/>
      <c r="OZP1289"/>
      <c r="OZQ1289"/>
      <c r="OZR1289"/>
      <c r="OZS1289"/>
      <c r="OZT1289"/>
      <c r="OZU1289"/>
      <c r="OZV1289"/>
      <c r="OZW1289"/>
      <c r="OZX1289"/>
      <c r="OZY1289"/>
      <c r="OZZ1289"/>
      <c r="PAA1289"/>
      <c r="PAB1289"/>
      <c r="PAC1289"/>
      <c r="PAD1289"/>
      <c r="PAE1289"/>
      <c r="PAF1289"/>
      <c r="PAG1289"/>
      <c r="PAH1289"/>
      <c r="PAI1289"/>
      <c r="PAJ1289"/>
      <c r="PAK1289"/>
      <c r="PAL1289"/>
      <c r="PAM1289"/>
      <c r="PAN1289"/>
      <c r="PAO1289"/>
      <c r="PAP1289"/>
      <c r="PAQ1289"/>
      <c r="PAR1289"/>
      <c r="PAS1289"/>
      <c r="PAT1289"/>
      <c r="PAU1289"/>
      <c r="PAV1289"/>
      <c r="PAW1289"/>
      <c r="PAX1289"/>
      <c r="PAY1289"/>
      <c r="PAZ1289"/>
      <c r="PBA1289"/>
      <c r="PBB1289"/>
      <c r="PBC1289"/>
      <c r="PBD1289"/>
      <c r="PBE1289"/>
      <c r="PBF1289"/>
      <c r="PBG1289"/>
      <c r="PBH1289"/>
      <c r="PBI1289"/>
      <c r="PBJ1289"/>
      <c r="PBK1289"/>
      <c r="PBL1289"/>
      <c r="PBM1289"/>
      <c r="PBN1289"/>
      <c r="PBO1289"/>
      <c r="PBP1289"/>
      <c r="PBQ1289"/>
      <c r="PBR1289"/>
      <c r="PBS1289"/>
      <c r="PBT1289"/>
      <c r="PBU1289"/>
      <c r="PBV1289"/>
      <c r="PBW1289"/>
      <c r="PBX1289"/>
      <c r="PBY1289"/>
      <c r="PBZ1289"/>
      <c r="PCA1289"/>
      <c r="PCB1289"/>
      <c r="PCC1289"/>
      <c r="PCD1289"/>
      <c r="PCE1289"/>
      <c r="PCF1289"/>
      <c r="PCG1289"/>
      <c r="PCH1289"/>
      <c r="PCI1289"/>
      <c r="PCJ1289"/>
      <c r="PCK1289"/>
      <c r="PCL1289"/>
      <c r="PCM1289"/>
      <c r="PCN1289"/>
      <c r="PCO1289"/>
      <c r="PCP1289"/>
      <c r="PCQ1289"/>
      <c r="PCR1289"/>
      <c r="PCS1289"/>
      <c r="PCT1289"/>
      <c r="PCU1289"/>
      <c r="PCV1289"/>
      <c r="PCW1289"/>
      <c r="PCX1289"/>
      <c r="PCY1289"/>
      <c r="PCZ1289"/>
      <c r="PDA1289"/>
      <c r="PDB1289"/>
      <c r="PDC1289"/>
      <c r="PDD1289"/>
      <c r="PDE1289"/>
      <c r="PDF1289"/>
      <c r="PDG1289"/>
      <c r="PDH1289"/>
      <c r="PDI1289"/>
      <c r="PDJ1289"/>
      <c r="PDK1289"/>
      <c r="PDL1289"/>
      <c r="PDM1289"/>
      <c r="PDN1289"/>
      <c r="PDO1289"/>
      <c r="PDP1289"/>
      <c r="PDQ1289"/>
      <c r="PDR1289"/>
      <c r="PDS1289"/>
      <c r="PDT1289"/>
      <c r="PDU1289"/>
      <c r="PDV1289"/>
      <c r="PDW1289"/>
      <c r="PDX1289"/>
      <c r="PDY1289"/>
      <c r="PDZ1289"/>
      <c r="PEA1289"/>
      <c r="PEB1289"/>
      <c r="PEC1289"/>
      <c r="PED1289"/>
      <c r="PEE1289"/>
      <c r="PEF1289"/>
      <c r="PEG1289"/>
      <c r="PEH1289"/>
      <c r="PEI1289"/>
      <c r="PEJ1289"/>
      <c r="PEK1289"/>
      <c r="PEL1289"/>
      <c r="PEM1289"/>
      <c r="PEN1289"/>
      <c r="PEO1289"/>
      <c r="PEP1289"/>
      <c r="PEQ1289"/>
      <c r="PER1289"/>
      <c r="PES1289"/>
      <c r="PET1289"/>
      <c r="PEU1289"/>
      <c r="PEV1289"/>
      <c r="PEW1289"/>
      <c r="PEX1289"/>
      <c r="PEY1289"/>
      <c r="PEZ1289"/>
      <c r="PFA1289"/>
      <c r="PFB1289"/>
      <c r="PFC1289"/>
      <c r="PFD1289"/>
      <c r="PFE1289"/>
      <c r="PFF1289"/>
      <c r="PFG1289"/>
      <c r="PFH1289"/>
      <c r="PFI1289"/>
      <c r="PFJ1289"/>
      <c r="PFK1289"/>
      <c r="PFL1289"/>
      <c r="PFM1289"/>
      <c r="PFN1289"/>
      <c r="PFO1289"/>
      <c r="PFP1289"/>
      <c r="PFQ1289"/>
      <c r="PFR1289"/>
      <c r="PFS1289"/>
      <c r="PFT1289"/>
      <c r="PFU1289"/>
      <c r="PFV1289"/>
      <c r="PFW1289"/>
      <c r="PFX1289"/>
      <c r="PFY1289"/>
      <c r="PFZ1289"/>
      <c r="PGA1289"/>
      <c r="PGB1289"/>
      <c r="PGC1289"/>
      <c r="PGD1289"/>
      <c r="PGE1289"/>
      <c r="PGF1289"/>
      <c r="PGG1289"/>
      <c r="PGH1289"/>
      <c r="PGI1289"/>
      <c r="PGJ1289"/>
      <c r="PGK1289"/>
      <c r="PGL1289"/>
      <c r="PGM1289"/>
      <c r="PGN1289"/>
      <c r="PGO1289"/>
      <c r="PGP1289"/>
      <c r="PGQ1289"/>
      <c r="PGR1289"/>
      <c r="PGS1289"/>
      <c r="PGT1289"/>
      <c r="PGU1289"/>
      <c r="PGV1289"/>
      <c r="PGW1289"/>
      <c r="PGX1289"/>
      <c r="PGY1289"/>
      <c r="PGZ1289"/>
      <c r="PHA1289"/>
      <c r="PHB1289"/>
      <c r="PHC1289"/>
      <c r="PHD1289"/>
      <c r="PHE1289"/>
      <c r="PHF1289"/>
      <c r="PHG1289"/>
      <c r="PHH1289"/>
      <c r="PHI1289"/>
      <c r="PHJ1289"/>
      <c r="PHK1289"/>
      <c r="PHL1289"/>
      <c r="PHM1289"/>
      <c r="PHN1289"/>
      <c r="PHO1289"/>
      <c r="PHP1289"/>
      <c r="PHQ1289"/>
      <c r="PHR1289"/>
      <c r="PHS1289"/>
      <c r="PHT1289"/>
      <c r="PHU1289"/>
      <c r="PHV1289"/>
      <c r="PHW1289"/>
      <c r="PHX1289"/>
      <c r="PHY1289"/>
      <c r="PHZ1289"/>
      <c r="PIA1289"/>
      <c r="PIB1289"/>
      <c r="PIC1289"/>
      <c r="PID1289"/>
      <c r="PIE1289"/>
      <c r="PIF1289"/>
      <c r="PIG1289"/>
      <c r="PIH1289"/>
      <c r="PII1289"/>
      <c r="PIJ1289"/>
      <c r="PIK1289"/>
      <c r="PIL1289"/>
      <c r="PIM1289"/>
      <c r="PIN1289"/>
      <c r="PIO1289"/>
      <c r="PIP1289"/>
      <c r="PIQ1289"/>
      <c r="PIR1289"/>
      <c r="PIS1289"/>
      <c r="PIT1289"/>
      <c r="PIU1289"/>
      <c r="PIV1289"/>
      <c r="PIW1289"/>
      <c r="PIX1289"/>
      <c r="PIY1289"/>
      <c r="PIZ1289"/>
      <c r="PJA1289"/>
      <c r="PJB1289"/>
      <c r="PJC1289"/>
      <c r="PJD1289"/>
      <c r="PJE1289"/>
      <c r="PJF1289"/>
      <c r="PJG1289"/>
      <c r="PJH1289"/>
      <c r="PJI1289"/>
      <c r="PJJ1289"/>
      <c r="PJK1289"/>
      <c r="PJL1289"/>
      <c r="PJM1289"/>
      <c r="PJN1289"/>
      <c r="PJO1289"/>
      <c r="PJP1289"/>
      <c r="PJQ1289"/>
      <c r="PJR1289"/>
      <c r="PJS1289"/>
      <c r="PJT1289"/>
      <c r="PJU1289"/>
      <c r="PJV1289"/>
      <c r="PJW1289"/>
      <c r="PJX1289"/>
      <c r="PJY1289"/>
      <c r="PJZ1289"/>
      <c r="PKA1289"/>
      <c r="PKB1289"/>
      <c r="PKC1289"/>
      <c r="PKD1289"/>
      <c r="PKE1289"/>
      <c r="PKF1289"/>
      <c r="PKG1289"/>
      <c r="PKH1289"/>
      <c r="PKI1289"/>
      <c r="PKJ1289"/>
      <c r="PKK1289"/>
      <c r="PKL1289"/>
      <c r="PKM1289"/>
      <c r="PKN1289"/>
      <c r="PKO1289"/>
      <c r="PKP1289"/>
      <c r="PKQ1289"/>
      <c r="PKR1289"/>
      <c r="PKS1289"/>
      <c r="PKT1289"/>
      <c r="PKU1289"/>
      <c r="PKV1289"/>
      <c r="PKW1289"/>
      <c r="PKX1289"/>
      <c r="PKY1289"/>
      <c r="PKZ1289"/>
      <c r="PLA1289"/>
      <c r="PLB1289"/>
      <c r="PLC1289"/>
      <c r="PLD1289"/>
      <c r="PLE1289"/>
      <c r="PLF1289"/>
      <c r="PLG1289"/>
      <c r="PLH1289"/>
      <c r="PLI1289"/>
      <c r="PLJ1289"/>
      <c r="PLK1289"/>
      <c r="PLL1289"/>
      <c r="PLM1289"/>
      <c r="PLN1289"/>
      <c r="PLO1289"/>
      <c r="PLP1289"/>
      <c r="PLQ1289"/>
      <c r="PLR1289"/>
      <c r="PLS1289"/>
      <c r="PLT1289"/>
      <c r="PLU1289"/>
      <c r="PLV1289"/>
      <c r="PLW1289"/>
      <c r="PLX1289"/>
      <c r="PLY1289"/>
      <c r="PLZ1289"/>
      <c r="PMA1289"/>
      <c r="PMB1289"/>
      <c r="PMC1289"/>
      <c r="PMD1289"/>
      <c r="PME1289"/>
      <c r="PMF1289"/>
      <c r="PMG1289"/>
      <c r="PMH1289"/>
      <c r="PMI1289"/>
      <c r="PMJ1289"/>
      <c r="PMK1289"/>
      <c r="PML1289"/>
      <c r="PMM1289"/>
      <c r="PMN1289"/>
      <c r="PMO1289"/>
      <c r="PMP1289"/>
      <c r="PMQ1289"/>
      <c r="PMR1289"/>
      <c r="PMS1289"/>
      <c r="PMT1289"/>
      <c r="PMU1289"/>
      <c r="PMV1289"/>
      <c r="PMW1289"/>
      <c r="PMX1289"/>
      <c r="PMY1289"/>
      <c r="PMZ1289"/>
      <c r="PNA1289"/>
      <c r="PNB1289"/>
      <c r="PNC1289"/>
      <c r="PND1289"/>
      <c r="PNE1289"/>
      <c r="PNF1289"/>
      <c r="PNG1289"/>
      <c r="PNH1289"/>
      <c r="PNI1289"/>
      <c r="PNJ1289"/>
      <c r="PNK1289"/>
      <c r="PNL1289"/>
      <c r="PNM1289"/>
      <c r="PNN1289"/>
      <c r="PNO1289"/>
      <c r="PNP1289"/>
      <c r="PNQ1289"/>
      <c r="PNR1289"/>
      <c r="PNS1289"/>
      <c r="PNT1289"/>
      <c r="PNU1289"/>
      <c r="PNV1289"/>
      <c r="PNW1289"/>
      <c r="PNX1289"/>
      <c r="PNY1289"/>
      <c r="PNZ1289"/>
      <c r="POA1289"/>
      <c r="POB1289"/>
      <c r="POC1289"/>
      <c r="POD1289"/>
      <c r="POE1289"/>
      <c r="POF1289"/>
      <c r="POG1289"/>
      <c r="POH1289"/>
      <c r="POI1289"/>
      <c r="POJ1289"/>
      <c r="POK1289"/>
      <c r="POL1289"/>
      <c r="POM1289"/>
      <c r="PON1289"/>
      <c r="POO1289"/>
      <c r="POP1289"/>
      <c r="POQ1289"/>
      <c r="POR1289"/>
      <c r="POS1289"/>
      <c r="POT1289"/>
      <c r="POU1289"/>
      <c r="POV1289"/>
      <c r="POW1289"/>
      <c r="POX1289"/>
      <c r="POY1289"/>
      <c r="POZ1289"/>
      <c r="PPA1289"/>
      <c r="PPB1289"/>
      <c r="PPC1289"/>
      <c r="PPD1289"/>
      <c r="PPE1289"/>
      <c r="PPF1289"/>
      <c r="PPG1289"/>
      <c r="PPH1289"/>
      <c r="PPI1289"/>
      <c r="PPJ1289"/>
      <c r="PPK1289"/>
      <c r="PPL1289"/>
      <c r="PPM1289"/>
      <c r="PPN1289"/>
      <c r="PPO1289"/>
      <c r="PPP1289"/>
      <c r="PPQ1289"/>
      <c r="PPR1289"/>
      <c r="PPS1289"/>
      <c r="PPT1289"/>
      <c r="PPU1289"/>
      <c r="PPV1289"/>
      <c r="PPW1289"/>
      <c r="PPX1289"/>
      <c r="PPY1289"/>
      <c r="PPZ1289"/>
      <c r="PQA1289"/>
      <c r="PQB1289"/>
      <c r="PQC1289"/>
      <c r="PQD1289"/>
      <c r="PQE1289"/>
      <c r="PQF1289"/>
      <c r="PQG1289"/>
      <c r="PQH1289"/>
      <c r="PQI1289"/>
      <c r="PQJ1289"/>
      <c r="PQK1289"/>
      <c r="PQL1289"/>
      <c r="PQM1289"/>
      <c r="PQN1289"/>
      <c r="PQO1289"/>
      <c r="PQP1289"/>
      <c r="PQQ1289"/>
      <c r="PQR1289"/>
      <c r="PQS1289"/>
      <c r="PQT1289"/>
      <c r="PQU1289"/>
      <c r="PQV1289"/>
      <c r="PQW1289"/>
      <c r="PQX1289"/>
      <c r="PQY1289"/>
      <c r="PQZ1289"/>
      <c r="PRA1289"/>
      <c r="PRB1289"/>
      <c r="PRC1289"/>
      <c r="PRD1289"/>
      <c r="PRE1289"/>
      <c r="PRF1289"/>
      <c r="PRG1289"/>
      <c r="PRH1289"/>
      <c r="PRI1289"/>
      <c r="PRJ1289"/>
      <c r="PRK1289"/>
      <c r="PRL1289"/>
      <c r="PRM1289"/>
      <c r="PRN1289"/>
      <c r="PRO1289"/>
      <c r="PRP1289"/>
      <c r="PRQ1289"/>
      <c r="PRR1289"/>
      <c r="PRS1289"/>
      <c r="PRT1289"/>
      <c r="PRU1289"/>
      <c r="PRV1289"/>
      <c r="PRW1289"/>
      <c r="PRX1289"/>
      <c r="PRY1289"/>
      <c r="PRZ1289"/>
      <c r="PSA1289"/>
      <c r="PSB1289"/>
      <c r="PSC1289"/>
      <c r="PSD1289"/>
      <c r="PSE1289"/>
      <c r="PSF1289"/>
      <c r="PSG1289"/>
      <c r="PSH1289"/>
      <c r="PSI1289"/>
      <c r="PSJ1289"/>
      <c r="PSK1289"/>
      <c r="PSL1289"/>
      <c r="PSM1289"/>
      <c r="PSN1289"/>
      <c r="PSO1289"/>
      <c r="PSP1289"/>
      <c r="PSQ1289"/>
      <c r="PSR1289"/>
      <c r="PSS1289"/>
      <c r="PST1289"/>
      <c r="PSU1289"/>
      <c r="PSV1289"/>
      <c r="PSW1289"/>
      <c r="PSX1289"/>
      <c r="PSY1289"/>
      <c r="PSZ1289"/>
      <c r="PTA1289"/>
      <c r="PTB1289"/>
      <c r="PTC1289"/>
      <c r="PTD1289"/>
      <c r="PTE1289"/>
      <c r="PTF1289"/>
      <c r="PTG1289"/>
      <c r="PTH1289"/>
      <c r="PTI1289"/>
      <c r="PTJ1289"/>
      <c r="PTK1289"/>
      <c r="PTL1289"/>
      <c r="PTM1289"/>
      <c r="PTN1289"/>
      <c r="PTO1289"/>
      <c r="PTP1289"/>
      <c r="PTQ1289"/>
      <c r="PTR1289"/>
      <c r="PTS1289"/>
      <c r="PTT1289"/>
      <c r="PTU1289"/>
      <c r="PTV1289"/>
      <c r="PTW1289"/>
      <c r="PTX1289"/>
      <c r="PTY1289"/>
      <c r="PTZ1289"/>
      <c r="PUA1289"/>
      <c r="PUB1289"/>
      <c r="PUC1289"/>
      <c r="PUD1289"/>
      <c r="PUE1289"/>
      <c r="PUF1289"/>
      <c r="PUG1289"/>
      <c r="PUH1289"/>
      <c r="PUI1289"/>
      <c r="PUJ1289"/>
      <c r="PUK1289"/>
      <c r="PUL1289"/>
      <c r="PUM1289"/>
      <c r="PUN1289"/>
      <c r="PUO1289"/>
      <c r="PUP1289"/>
      <c r="PUQ1289"/>
      <c r="PUR1289"/>
      <c r="PUS1289"/>
      <c r="PUT1289"/>
      <c r="PUU1289"/>
      <c r="PUV1289"/>
      <c r="PUW1289"/>
      <c r="PUX1289"/>
      <c r="PUY1289"/>
      <c r="PUZ1289"/>
      <c r="PVA1289"/>
      <c r="PVB1289"/>
      <c r="PVC1289"/>
      <c r="PVD1289"/>
      <c r="PVE1289"/>
      <c r="PVF1289"/>
      <c r="PVG1289"/>
      <c r="PVH1289"/>
      <c r="PVI1289"/>
      <c r="PVJ1289"/>
      <c r="PVK1289"/>
      <c r="PVL1289"/>
      <c r="PVM1289"/>
      <c r="PVN1289"/>
      <c r="PVO1289"/>
      <c r="PVP1289"/>
      <c r="PVQ1289"/>
      <c r="PVR1289"/>
      <c r="PVS1289"/>
      <c r="PVT1289"/>
      <c r="PVU1289"/>
      <c r="PVV1289"/>
      <c r="PVW1289"/>
      <c r="PVX1289"/>
      <c r="PVY1289"/>
      <c r="PVZ1289"/>
      <c r="PWA1289"/>
      <c r="PWB1289"/>
      <c r="PWC1289"/>
      <c r="PWD1289"/>
      <c r="PWE1289"/>
      <c r="PWF1289"/>
      <c r="PWG1289"/>
      <c r="PWH1289"/>
      <c r="PWI1289"/>
      <c r="PWJ1289"/>
      <c r="PWK1289"/>
      <c r="PWL1289"/>
      <c r="PWM1289"/>
      <c r="PWN1289"/>
      <c r="PWO1289"/>
      <c r="PWP1289"/>
      <c r="PWQ1289"/>
      <c r="PWR1289"/>
      <c r="PWS1289"/>
      <c r="PWT1289"/>
      <c r="PWU1289"/>
      <c r="PWV1289"/>
      <c r="PWW1289"/>
      <c r="PWX1289"/>
      <c r="PWY1289"/>
      <c r="PWZ1289"/>
      <c r="PXA1289"/>
      <c r="PXB1289"/>
      <c r="PXC1289"/>
      <c r="PXD1289"/>
      <c r="PXE1289"/>
      <c r="PXF1289"/>
      <c r="PXG1289"/>
      <c r="PXH1289"/>
      <c r="PXI1289"/>
      <c r="PXJ1289"/>
      <c r="PXK1289"/>
      <c r="PXL1289"/>
      <c r="PXM1289"/>
      <c r="PXN1289"/>
      <c r="PXO1289"/>
      <c r="PXP1289"/>
      <c r="PXQ1289"/>
      <c r="PXR1289"/>
      <c r="PXS1289"/>
      <c r="PXT1289"/>
      <c r="PXU1289"/>
      <c r="PXV1289"/>
      <c r="PXW1289"/>
      <c r="PXX1289"/>
      <c r="PXY1289"/>
      <c r="PXZ1289"/>
      <c r="PYA1289"/>
      <c r="PYB1289"/>
      <c r="PYC1289"/>
      <c r="PYD1289"/>
      <c r="PYE1289"/>
      <c r="PYF1289"/>
      <c r="PYG1289"/>
      <c r="PYH1289"/>
      <c r="PYI1289"/>
      <c r="PYJ1289"/>
      <c r="PYK1289"/>
      <c r="PYL1289"/>
      <c r="PYM1289"/>
      <c r="PYN1289"/>
      <c r="PYO1289"/>
      <c r="PYP1289"/>
      <c r="PYQ1289"/>
      <c r="PYR1289"/>
      <c r="PYS1289"/>
      <c r="PYT1289"/>
      <c r="PYU1289"/>
      <c r="PYV1289"/>
      <c r="PYW1289"/>
      <c r="PYX1289"/>
      <c r="PYY1289"/>
      <c r="PYZ1289"/>
      <c r="PZA1289"/>
      <c r="PZB1289"/>
      <c r="PZC1289"/>
      <c r="PZD1289"/>
      <c r="PZE1289"/>
      <c r="PZF1289"/>
      <c r="PZG1289"/>
      <c r="PZH1289"/>
      <c r="PZI1289"/>
      <c r="PZJ1289"/>
      <c r="PZK1289"/>
      <c r="PZL1289"/>
      <c r="PZM1289"/>
      <c r="PZN1289"/>
      <c r="PZO1289"/>
      <c r="PZP1289"/>
      <c r="PZQ1289"/>
      <c r="PZR1289"/>
      <c r="PZS1289"/>
      <c r="PZT1289"/>
      <c r="PZU1289"/>
      <c r="PZV1289"/>
      <c r="PZW1289"/>
      <c r="PZX1289"/>
      <c r="PZY1289"/>
      <c r="PZZ1289"/>
      <c r="QAA1289"/>
      <c r="QAB1289"/>
      <c r="QAC1289"/>
      <c r="QAD1289"/>
      <c r="QAE1289"/>
      <c r="QAF1289"/>
      <c r="QAG1289"/>
      <c r="QAH1289"/>
      <c r="QAI1289"/>
      <c r="QAJ1289"/>
      <c r="QAK1289"/>
      <c r="QAL1289"/>
      <c r="QAM1289"/>
      <c r="QAN1289"/>
      <c r="QAO1289"/>
      <c r="QAP1289"/>
      <c r="QAQ1289"/>
      <c r="QAR1289"/>
      <c r="QAS1289"/>
      <c r="QAT1289"/>
      <c r="QAU1289"/>
      <c r="QAV1289"/>
      <c r="QAW1289"/>
      <c r="QAX1289"/>
      <c r="QAY1289"/>
      <c r="QAZ1289"/>
      <c r="QBA1289"/>
      <c r="QBB1289"/>
      <c r="QBC1289"/>
      <c r="QBD1289"/>
      <c r="QBE1289"/>
      <c r="QBF1289"/>
      <c r="QBG1289"/>
      <c r="QBH1289"/>
      <c r="QBI1289"/>
      <c r="QBJ1289"/>
      <c r="QBK1289"/>
      <c r="QBL1289"/>
      <c r="QBM1289"/>
      <c r="QBN1289"/>
      <c r="QBO1289"/>
      <c r="QBP1289"/>
      <c r="QBQ1289"/>
      <c r="QBR1289"/>
      <c r="QBS1289"/>
      <c r="QBT1289"/>
      <c r="QBU1289"/>
      <c r="QBV1289"/>
      <c r="QBW1289"/>
      <c r="QBX1289"/>
      <c r="QBY1289"/>
      <c r="QBZ1289"/>
      <c r="QCA1289"/>
      <c r="QCB1289"/>
      <c r="QCC1289"/>
      <c r="QCD1289"/>
      <c r="QCE1289"/>
      <c r="QCF1289"/>
      <c r="QCG1289"/>
      <c r="QCH1289"/>
      <c r="QCI1289"/>
      <c r="QCJ1289"/>
      <c r="QCK1289"/>
      <c r="QCL1289"/>
      <c r="QCM1289"/>
      <c r="QCN1289"/>
      <c r="QCO1289"/>
      <c r="QCP1289"/>
      <c r="QCQ1289"/>
      <c r="QCR1289"/>
      <c r="QCS1289"/>
      <c r="QCT1289"/>
      <c r="QCU1289"/>
      <c r="QCV1289"/>
      <c r="QCW1289"/>
      <c r="QCX1289"/>
      <c r="QCY1289"/>
      <c r="QCZ1289"/>
      <c r="QDA1289"/>
      <c r="QDB1289"/>
      <c r="QDC1289"/>
      <c r="QDD1289"/>
      <c r="QDE1289"/>
      <c r="QDF1289"/>
      <c r="QDG1289"/>
      <c r="QDH1289"/>
      <c r="QDI1289"/>
      <c r="QDJ1289"/>
      <c r="QDK1289"/>
      <c r="QDL1289"/>
      <c r="QDM1289"/>
      <c r="QDN1289"/>
      <c r="QDO1289"/>
      <c r="QDP1289"/>
      <c r="QDQ1289"/>
      <c r="QDR1289"/>
      <c r="QDS1289"/>
      <c r="QDT1289"/>
      <c r="QDU1289"/>
      <c r="QDV1289"/>
      <c r="QDW1289"/>
      <c r="QDX1289"/>
      <c r="QDY1289"/>
      <c r="QDZ1289"/>
      <c r="QEA1289"/>
      <c r="QEB1289"/>
      <c r="QEC1289"/>
      <c r="QED1289"/>
      <c r="QEE1289"/>
      <c r="QEF1289"/>
      <c r="QEG1289"/>
      <c r="QEH1289"/>
      <c r="QEI1289"/>
      <c r="QEJ1289"/>
      <c r="QEK1289"/>
      <c r="QEL1289"/>
      <c r="QEM1289"/>
      <c r="QEN1289"/>
      <c r="QEO1289"/>
      <c r="QEP1289"/>
      <c r="QEQ1289"/>
      <c r="QER1289"/>
      <c r="QES1289"/>
      <c r="QET1289"/>
      <c r="QEU1289"/>
      <c r="QEV1289"/>
      <c r="QEW1289"/>
      <c r="QEX1289"/>
      <c r="QEY1289"/>
      <c r="QEZ1289"/>
      <c r="QFA1289"/>
      <c r="QFB1289"/>
      <c r="QFC1289"/>
      <c r="QFD1289"/>
      <c r="QFE1289"/>
      <c r="QFF1289"/>
      <c r="QFG1289"/>
      <c r="QFH1289"/>
      <c r="QFI1289"/>
      <c r="QFJ1289"/>
      <c r="QFK1289"/>
      <c r="QFL1289"/>
      <c r="QFM1289"/>
      <c r="QFN1289"/>
      <c r="QFO1289"/>
      <c r="QFP1289"/>
      <c r="QFQ1289"/>
      <c r="QFR1289"/>
      <c r="QFS1289"/>
      <c r="QFT1289"/>
      <c r="QFU1289"/>
      <c r="QFV1289"/>
      <c r="QFW1289"/>
      <c r="QFX1289"/>
      <c r="QFY1289"/>
      <c r="QFZ1289"/>
      <c r="QGA1289"/>
      <c r="QGB1289"/>
      <c r="QGC1289"/>
      <c r="QGD1289"/>
      <c r="QGE1289"/>
      <c r="QGF1289"/>
      <c r="QGG1289"/>
      <c r="QGH1289"/>
      <c r="QGI1289"/>
      <c r="QGJ1289"/>
      <c r="QGK1289"/>
      <c r="QGL1289"/>
      <c r="QGM1289"/>
      <c r="QGN1289"/>
      <c r="QGO1289"/>
      <c r="QGP1289"/>
      <c r="QGQ1289"/>
      <c r="QGR1289"/>
      <c r="QGS1289"/>
      <c r="QGT1289"/>
      <c r="QGU1289"/>
      <c r="QGV1289"/>
      <c r="QGW1289"/>
      <c r="QGX1289"/>
      <c r="QGY1289"/>
      <c r="QGZ1289"/>
      <c r="QHA1289"/>
      <c r="QHB1289"/>
      <c r="QHC1289"/>
      <c r="QHD1289"/>
      <c r="QHE1289"/>
      <c r="QHF1289"/>
      <c r="QHG1289"/>
      <c r="QHH1289"/>
      <c r="QHI1289"/>
      <c r="QHJ1289"/>
      <c r="QHK1289"/>
      <c r="QHL1289"/>
      <c r="QHM1289"/>
      <c r="QHN1289"/>
      <c r="QHO1289"/>
      <c r="QHP1289"/>
      <c r="QHQ1289"/>
      <c r="QHR1289"/>
      <c r="QHS1289"/>
      <c r="QHT1289"/>
      <c r="QHU1289"/>
      <c r="QHV1289"/>
      <c r="QHW1289"/>
      <c r="QHX1289"/>
      <c r="QHY1289"/>
      <c r="QHZ1289"/>
      <c r="QIA1289"/>
      <c r="QIB1289"/>
      <c r="QIC1289"/>
      <c r="QID1289"/>
      <c r="QIE1289"/>
      <c r="QIF1289"/>
      <c r="QIG1289"/>
      <c r="QIH1289"/>
      <c r="QII1289"/>
      <c r="QIJ1289"/>
      <c r="QIK1289"/>
      <c r="QIL1289"/>
      <c r="QIM1289"/>
      <c r="QIN1289"/>
      <c r="QIO1289"/>
      <c r="QIP1289"/>
      <c r="QIQ1289"/>
      <c r="QIR1289"/>
      <c r="QIS1289"/>
      <c r="QIT1289"/>
      <c r="QIU1289"/>
      <c r="QIV1289"/>
      <c r="QIW1289"/>
      <c r="QIX1289"/>
      <c r="QIY1289"/>
      <c r="QIZ1289"/>
      <c r="QJA1289"/>
      <c r="QJB1289"/>
      <c r="QJC1289"/>
      <c r="QJD1289"/>
      <c r="QJE1289"/>
      <c r="QJF1289"/>
      <c r="QJG1289"/>
      <c r="QJH1289"/>
      <c r="QJI1289"/>
      <c r="QJJ1289"/>
      <c r="QJK1289"/>
      <c r="QJL1289"/>
      <c r="QJM1289"/>
      <c r="QJN1289"/>
      <c r="QJO1289"/>
      <c r="QJP1289"/>
      <c r="QJQ1289"/>
      <c r="QJR1289"/>
      <c r="QJS1289"/>
      <c r="QJT1289"/>
      <c r="QJU1289"/>
      <c r="QJV1289"/>
      <c r="QJW1289"/>
      <c r="QJX1289"/>
      <c r="QJY1289"/>
      <c r="QJZ1289"/>
      <c r="QKA1289"/>
      <c r="QKB1289"/>
      <c r="QKC1289"/>
      <c r="QKD1289"/>
      <c r="QKE1289"/>
      <c r="QKF1289"/>
      <c r="QKG1289"/>
      <c r="QKH1289"/>
      <c r="QKI1289"/>
      <c r="QKJ1289"/>
      <c r="QKK1289"/>
      <c r="QKL1289"/>
      <c r="QKM1289"/>
      <c r="QKN1289"/>
      <c r="QKO1289"/>
      <c r="QKP1289"/>
      <c r="QKQ1289"/>
      <c r="QKR1289"/>
      <c r="QKS1289"/>
      <c r="QKT1289"/>
      <c r="QKU1289"/>
      <c r="QKV1289"/>
      <c r="QKW1289"/>
      <c r="QKX1289"/>
      <c r="QKY1289"/>
      <c r="QKZ1289"/>
      <c r="QLA1289"/>
      <c r="QLB1289"/>
      <c r="QLC1289"/>
      <c r="QLD1289"/>
      <c r="QLE1289"/>
      <c r="QLF1289"/>
      <c r="QLG1289"/>
      <c r="QLH1289"/>
      <c r="QLI1289"/>
      <c r="QLJ1289"/>
      <c r="QLK1289"/>
      <c r="QLL1289"/>
      <c r="QLM1289"/>
      <c r="QLN1289"/>
      <c r="QLO1289"/>
      <c r="QLP1289"/>
      <c r="QLQ1289"/>
      <c r="QLR1289"/>
      <c r="QLS1289"/>
      <c r="QLT1289"/>
      <c r="QLU1289"/>
      <c r="QLV1289"/>
      <c r="QLW1289"/>
      <c r="QLX1289"/>
      <c r="QLY1289"/>
      <c r="QLZ1289"/>
      <c r="QMA1289"/>
      <c r="QMB1289"/>
      <c r="QMC1289"/>
      <c r="QMD1289"/>
      <c r="QME1289"/>
      <c r="QMF1289"/>
      <c r="QMG1289"/>
      <c r="QMH1289"/>
      <c r="QMI1289"/>
      <c r="QMJ1289"/>
      <c r="QMK1289"/>
      <c r="QML1289"/>
      <c r="QMM1289"/>
      <c r="QMN1289"/>
      <c r="QMO1289"/>
      <c r="QMP1289"/>
      <c r="QMQ1289"/>
      <c r="QMR1289"/>
      <c r="QMS1289"/>
      <c r="QMT1289"/>
      <c r="QMU1289"/>
      <c r="QMV1289"/>
      <c r="QMW1289"/>
      <c r="QMX1289"/>
      <c r="QMY1289"/>
      <c r="QMZ1289"/>
      <c r="QNA1289"/>
      <c r="QNB1289"/>
      <c r="QNC1289"/>
      <c r="QND1289"/>
      <c r="QNE1289"/>
      <c r="QNF1289"/>
      <c r="QNG1289"/>
      <c r="QNH1289"/>
      <c r="QNI1289"/>
      <c r="QNJ1289"/>
      <c r="QNK1289"/>
      <c r="QNL1289"/>
      <c r="QNM1289"/>
      <c r="QNN1289"/>
      <c r="QNO1289"/>
      <c r="QNP1289"/>
      <c r="QNQ1289"/>
      <c r="QNR1289"/>
      <c r="QNS1289"/>
      <c r="QNT1289"/>
      <c r="QNU1289"/>
      <c r="QNV1289"/>
      <c r="QNW1289"/>
      <c r="QNX1289"/>
      <c r="QNY1289"/>
      <c r="QNZ1289"/>
      <c r="QOA1289"/>
      <c r="QOB1289"/>
      <c r="QOC1289"/>
      <c r="QOD1289"/>
      <c r="QOE1289"/>
      <c r="QOF1289"/>
      <c r="QOG1289"/>
      <c r="QOH1289"/>
      <c r="QOI1289"/>
      <c r="QOJ1289"/>
      <c r="QOK1289"/>
      <c r="QOL1289"/>
      <c r="QOM1289"/>
      <c r="QON1289"/>
      <c r="QOO1289"/>
      <c r="QOP1289"/>
      <c r="QOQ1289"/>
      <c r="QOR1289"/>
      <c r="QOS1289"/>
      <c r="QOT1289"/>
      <c r="QOU1289"/>
      <c r="QOV1289"/>
      <c r="QOW1289"/>
      <c r="QOX1289"/>
      <c r="QOY1289"/>
      <c r="QOZ1289"/>
      <c r="QPA1289"/>
      <c r="QPB1289"/>
      <c r="QPC1289"/>
      <c r="QPD1289"/>
      <c r="QPE1289"/>
      <c r="QPF1289"/>
      <c r="QPG1289"/>
      <c r="QPH1289"/>
      <c r="QPI1289"/>
      <c r="QPJ1289"/>
      <c r="QPK1289"/>
      <c r="QPL1289"/>
      <c r="QPM1289"/>
      <c r="QPN1289"/>
      <c r="QPO1289"/>
      <c r="QPP1289"/>
      <c r="QPQ1289"/>
      <c r="QPR1289"/>
      <c r="QPS1289"/>
      <c r="QPT1289"/>
      <c r="QPU1289"/>
      <c r="QPV1289"/>
      <c r="QPW1289"/>
      <c r="QPX1289"/>
      <c r="QPY1289"/>
      <c r="QPZ1289"/>
      <c r="QQA1289"/>
      <c r="QQB1289"/>
      <c r="QQC1289"/>
      <c r="QQD1289"/>
      <c r="QQE1289"/>
      <c r="QQF1289"/>
      <c r="QQG1289"/>
      <c r="QQH1289"/>
      <c r="QQI1289"/>
      <c r="QQJ1289"/>
      <c r="QQK1289"/>
      <c r="QQL1289"/>
      <c r="QQM1289"/>
      <c r="QQN1289"/>
      <c r="QQO1289"/>
      <c r="QQP1289"/>
      <c r="QQQ1289"/>
      <c r="QQR1289"/>
      <c r="QQS1289"/>
      <c r="QQT1289"/>
      <c r="QQU1289"/>
      <c r="QQV1289"/>
      <c r="QQW1289"/>
      <c r="QQX1289"/>
      <c r="QQY1289"/>
      <c r="QQZ1289"/>
      <c r="QRA1289"/>
      <c r="QRB1289"/>
      <c r="QRC1289"/>
      <c r="QRD1289"/>
      <c r="QRE1289"/>
      <c r="QRF1289"/>
      <c r="QRG1289"/>
      <c r="QRH1289"/>
      <c r="QRI1289"/>
      <c r="QRJ1289"/>
      <c r="QRK1289"/>
      <c r="QRL1289"/>
      <c r="QRM1289"/>
      <c r="QRN1289"/>
      <c r="QRO1289"/>
      <c r="QRP1289"/>
      <c r="QRQ1289"/>
      <c r="QRR1289"/>
      <c r="QRS1289"/>
      <c r="QRT1289"/>
      <c r="QRU1289"/>
      <c r="QRV1289"/>
      <c r="QRW1289"/>
      <c r="QRX1289"/>
      <c r="QRY1289"/>
      <c r="QRZ1289"/>
      <c r="QSA1289"/>
      <c r="QSB1289"/>
      <c r="QSC1289"/>
      <c r="QSD1289"/>
      <c r="QSE1289"/>
      <c r="QSF1289"/>
      <c r="QSG1289"/>
      <c r="QSH1289"/>
      <c r="QSI1289"/>
      <c r="QSJ1289"/>
      <c r="QSK1289"/>
      <c r="QSL1289"/>
      <c r="QSM1289"/>
      <c r="QSN1289"/>
      <c r="QSO1289"/>
      <c r="QSP1289"/>
      <c r="QSQ1289"/>
      <c r="QSR1289"/>
      <c r="QSS1289"/>
      <c r="QST1289"/>
      <c r="QSU1289"/>
      <c r="QSV1289"/>
      <c r="QSW1289"/>
      <c r="QSX1289"/>
      <c r="QSY1289"/>
      <c r="QSZ1289"/>
      <c r="QTA1289"/>
      <c r="QTB1289"/>
      <c r="QTC1289"/>
      <c r="QTD1289"/>
      <c r="QTE1289"/>
      <c r="QTF1289"/>
      <c r="QTG1289"/>
      <c r="QTH1289"/>
      <c r="QTI1289"/>
      <c r="QTJ1289"/>
      <c r="QTK1289"/>
      <c r="QTL1289"/>
      <c r="QTM1289"/>
      <c r="QTN1289"/>
      <c r="QTO1289"/>
      <c r="QTP1289"/>
      <c r="QTQ1289"/>
      <c r="QTR1289"/>
      <c r="QTS1289"/>
      <c r="QTT1289"/>
      <c r="QTU1289"/>
      <c r="QTV1289"/>
      <c r="QTW1289"/>
      <c r="QTX1289"/>
      <c r="QTY1289"/>
      <c r="QTZ1289"/>
      <c r="QUA1289"/>
      <c r="QUB1289"/>
      <c r="QUC1289"/>
      <c r="QUD1289"/>
      <c r="QUE1289"/>
      <c r="QUF1289"/>
      <c r="QUG1289"/>
      <c r="QUH1289"/>
      <c r="QUI1289"/>
      <c r="QUJ1289"/>
      <c r="QUK1289"/>
      <c r="QUL1289"/>
      <c r="QUM1289"/>
      <c r="QUN1289"/>
      <c r="QUO1289"/>
      <c r="QUP1289"/>
      <c r="QUQ1289"/>
      <c r="QUR1289"/>
      <c r="QUS1289"/>
      <c r="QUT1289"/>
      <c r="QUU1289"/>
      <c r="QUV1289"/>
      <c r="QUW1289"/>
      <c r="QUX1289"/>
      <c r="QUY1289"/>
      <c r="QUZ1289"/>
      <c r="QVA1289"/>
      <c r="QVB1289"/>
      <c r="QVC1289"/>
      <c r="QVD1289"/>
      <c r="QVE1289"/>
      <c r="QVF1289"/>
      <c r="QVG1289"/>
      <c r="QVH1289"/>
      <c r="QVI1289"/>
      <c r="QVJ1289"/>
      <c r="QVK1289"/>
      <c r="QVL1289"/>
      <c r="QVM1289"/>
      <c r="QVN1289"/>
      <c r="QVO1289"/>
      <c r="QVP1289"/>
      <c r="QVQ1289"/>
      <c r="QVR1289"/>
      <c r="QVS1289"/>
      <c r="QVT1289"/>
      <c r="QVU1289"/>
      <c r="QVV1289"/>
      <c r="QVW1289"/>
      <c r="QVX1289"/>
      <c r="QVY1289"/>
      <c r="QVZ1289"/>
      <c r="QWA1289"/>
      <c r="QWB1289"/>
      <c r="QWC1289"/>
      <c r="QWD1289"/>
      <c r="QWE1289"/>
      <c r="QWF1289"/>
      <c r="QWG1289"/>
      <c r="QWH1289"/>
      <c r="QWI1289"/>
      <c r="QWJ1289"/>
      <c r="QWK1289"/>
      <c r="QWL1289"/>
      <c r="QWM1289"/>
      <c r="QWN1289"/>
      <c r="QWO1289"/>
      <c r="QWP1289"/>
      <c r="QWQ1289"/>
      <c r="QWR1289"/>
      <c r="QWS1289"/>
      <c r="QWT1289"/>
      <c r="QWU1289"/>
      <c r="QWV1289"/>
      <c r="QWW1289"/>
      <c r="QWX1289"/>
      <c r="QWY1289"/>
      <c r="QWZ1289"/>
      <c r="QXA1289"/>
      <c r="QXB1289"/>
      <c r="QXC1289"/>
      <c r="QXD1289"/>
      <c r="QXE1289"/>
      <c r="QXF1289"/>
      <c r="QXG1289"/>
      <c r="QXH1289"/>
      <c r="QXI1289"/>
      <c r="QXJ1289"/>
      <c r="QXK1289"/>
      <c r="QXL1289"/>
      <c r="QXM1289"/>
      <c r="QXN1289"/>
      <c r="QXO1289"/>
      <c r="QXP1289"/>
      <c r="QXQ1289"/>
      <c r="QXR1289"/>
      <c r="QXS1289"/>
      <c r="QXT1289"/>
      <c r="QXU1289"/>
      <c r="QXV1289"/>
      <c r="QXW1289"/>
      <c r="QXX1289"/>
      <c r="QXY1289"/>
      <c r="QXZ1289"/>
      <c r="QYA1289"/>
      <c r="QYB1289"/>
      <c r="QYC1289"/>
      <c r="QYD1289"/>
      <c r="QYE1289"/>
      <c r="QYF1289"/>
      <c r="QYG1289"/>
      <c r="QYH1289"/>
      <c r="QYI1289"/>
      <c r="QYJ1289"/>
      <c r="QYK1289"/>
      <c r="QYL1289"/>
      <c r="QYM1289"/>
      <c r="QYN1289"/>
      <c r="QYO1289"/>
      <c r="QYP1289"/>
      <c r="QYQ1289"/>
      <c r="QYR1289"/>
      <c r="QYS1289"/>
      <c r="QYT1289"/>
      <c r="QYU1289"/>
      <c r="QYV1289"/>
      <c r="QYW1289"/>
      <c r="QYX1289"/>
      <c r="QYY1289"/>
      <c r="QYZ1289"/>
      <c r="QZA1289"/>
      <c r="QZB1289"/>
      <c r="QZC1289"/>
      <c r="QZD1289"/>
      <c r="QZE1289"/>
      <c r="QZF1289"/>
      <c r="QZG1289"/>
      <c r="QZH1289"/>
      <c r="QZI1289"/>
      <c r="QZJ1289"/>
      <c r="QZK1289"/>
      <c r="QZL1289"/>
      <c r="QZM1289"/>
      <c r="QZN1289"/>
      <c r="QZO1289"/>
      <c r="QZP1289"/>
      <c r="QZQ1289"/>
      <c r="QZR1289"/>
      <c r="QZS1289"/>
      <c r="QZT1289"/>
      <c r="QZU1289"/>
      <c r="QZV1289"/>
      <c r="QZW1289"/>
      <c r="QZX1289"/>
      <c r="QZY1289"/>
      <c r="QZZ1289"/>
      <c r="RAA1289"/>
      <c r="RAB1289"/>
      <c r="RAC1289"/>
      <c r="RAD1289"/>
      <c r="RAE1289"/>
      <c r="RAF1289"/>
      <c r="RAG1289"/>
      <c r="RAH1289"/>
      <c r="RAI1289"/>
      <c r="RAJ1289"/>
      <c r="RAK1289"/>
      <c r="RAL1289"/>
      <c r="RAM1289"/>
      <c r="RAN1289"/>
      <c r="RAO1289"/>
      <c r="RAP1289"/>
      <c r="RAQ1289"/>
      <c r="RAR1289"/>
      <c r="RAS1289"/>
      <c r="RAT1289"/>
      <c r="RAU1289"/>
      <c r="RAV1289"/>
      <c r="RAW1289"/>
      <c r="RAX1289"/>
      <c r="RAY1289"/>
      <c r="RAZ1289"/>
      <c r="RBA1289"/>
      <c r="RBB1289"/>
      <c r="RBC1289"/>
      <c r="RBD1289"/>
      <c r="RBE1289"/>
      <c r="RBF1289"/>
      <c r="RBG1289"/>
      <c r="RBH1289"/>
      <c r="RBI1289"/>
      <c r="RBJ1289"/>
      <c r="RBK1289"/>
      <c r="RBL1289"/>
      <c r="RBM1289"/>
      <c r="RBN1289"/>
      <c r="RBO1289"/>
      <c r="RBP1289"/>
      <c r="RBQ1289"/>
      <c r="RBR1289"/>
      <c r="RBS1289"/>
      <c r="RBT1289"/>
      <c r="RBU1289"/>
      <c r="RBV1289"/>
      <c r="RBW1289"/>
      <c r="RBX1289"/>
      <c r="RBY1289"/>
      <c r="RBZ1289"/>
      <c r="RCA1289"/>
      <c r="RCB1289"/>
      <c r="RCC1289"/>
      <c r="RCD1289"/>
      <c r="RCE1289"/>
      <c r="RCF1289"/>
      <c r="RCG1289"/>
      <c r="RCH1289"/>
      <c r="RCI1289"/>
      <c r="RCJ1289"/>
      <c r="RCK1289"/>
      <c r="RCL1289"/>
      <c r="RCM1289"/>
      <c r="RCN1289"/>
      <c r="RCO1289"/>
      <c r="RCP1289"/>
      <c r="RCQ1289"/>
      <c r="RCR1289"/>
      <c r="RCS1289"/>
      <c r="RCT1289"/>
      <c r="RCU1289"/>
      <c r="RCV1289"/>
      <c r="RCW1289"/>
      <c r="RCX1289"/>
      <c r="RCY1289"/>
      <c r="RCZ1289"/>
      <c r="RDA1289"/>
      <c r="RDB1289"/>
      <c r="RDC1289"/>
      <c r="RDD1289"/>
      <c r="RDE1289"/>
      <c r="RDF1289"/>
      <c r="RDG1289"/>
      <c r="RDH1289"/>
      <c r="RDI1289"/>
      <c r="RDJ1289"/>
      <c r="RDK1289"/>
      <c r="RDL1289"/>
      <c r="RDM1289"/>
      <c r="RDN1289"/>
      <c r="RDO1289"/>
      <c r="RDP1289"/>
      <c r="RDQ1289"/>
      <c r="RDR1289"/>
      <c r="RDS1289"/>
      <c r="RDT1289"/>
      <c r="RDU1289"/>
      <c r="RDV1289"/>
      <c r="RDW1289"/>
      <c r="RDX1289"/>
      <c r="RDY1289"/>
      <c r="RDZ1289"/>
      <c r="REA1289"/>
      <c r="REB1289"/>
      <c r="REC1289"/>
      <c r="RED1289"/>
      <c r="REE1289"/>
      <c r="REF1289"/>
      <c r="REG1289"/>
      <c r="REH1289"/>
      <c r="REI1289"/>
      <c r="REJ1289"/>
      <c r="REK1289"/>
      <c r="REL1289"/>
      <c r="REM1289"/>
      <c r="REN1289"/>
      <c r="REO1289"/>
      <c r="REP1289"/>
      <c r="REQ1289"/>
      <c r="RER1289"/>
      <c r="RES1289"/>
      <c r="RET1289"/>
      <c r="REU1289"/>
      <c r="REV1289"/>
      <c r="REW1289"/>
      <c r="REX1289"/>
      <c r="REY1289"/>
      <c r="REZ1289"/>
      <c r="RFA1289"/>
      <c r="RFB1289"/>
      <c r="RFC1289"/>
      <c r="RFD1289"/>
      <c r="RFE1289"/>
      <c r="RFF1289"/>
      <c r="RFG1289"/>
      <c r="RFH1289"/>
      <c r="RFI1289"/>
      <c r="RFJ1289"/>
      <c r="RFK1289"/>
      <c r="RFL1289"/>
      <c r="RFM1289"/>
      <c r="RFN1289"/>
      <c r="RFO1289"/>
      <c r="RFP1289"/>
      <c r="RFQ1289"/>
      <c r="RFR1289"/>
      <c r="RFS1289"/>
      <c r="RFT1289"/>
      <c r="RFU1289"/>
      <c r="RFV1289"/>
      <c r="RFW1289"/>
      <c r="RFX1289"/>
      <c r="RFY1289"/>
      <c r="RFZ1289"/>
      <c r="RGA1289"/>
      <c r="RGB1289"/>
      <c r="RGC1289"/>
      <c r="RGD1289"/>
      <c r="RGE1289"/>
      <c r="RGF1289"/>
      <c r="RGG1289"/>
      <c r="RGH1289"/>
      <c r="RGI1289"/>
      <c r="RGJ1289"/>
      <c r="RGK1289"/>
      <c r="RGL1289"/>
      <c r="RGM1289"/>
      <c r="RGN1289"/>
      <c r="RGO1289"/>
      <c r="RGP1289"/>
      <c r="RGQ1289"/>
      <c r="RGR1289"/>
      <c r="RGS1289"/>
      <c r="RGT1289"/>
      <c r="RGU1289"/>
      <c r="RGV1289"/>
      <c r="RGW1289"/>
      <c r="RGX1289"/>
      <c r="RGY1289"/>
      <c r="RGZ1289"/>
      <c r="RHA1289"/>
      <c r="RHB1289"/>
      <c r="RHC1289"/>
      <c r="RHD1289"/>
      <c r="RHE1289"/>
      <c r="RHF1289"/>
      <c r="RHG1289"/>
      <c r="RHH1289"/>
      <c r="RHI1289"/>
      <c r="RHJ1289"/>
      <c r="RHK1289"/>
      <c r="RHL1289"/>
      <c r="RHM1289"/>
      <c r="RHN1289"/>
      <c r="RHO1289"/>
      <c r="RHP1289"/>
      <c r="RHQ1289"/>
      <c r="RHR1289"/>
      <c r="RHS1289"/>
      <c r="RHT1289"/>
      <c r="RHU1289"/>
      <c r="RHV1289"/>
      <c r="RHW1289"/>
      <c r="RHX1289"/>
      <c r="RHY1289"/>
      <c r="RHZ1289"/>
      <c r="RIA1289"/>
      <c r="RIB1289"/>
      <c r="RIC1289"/>
      <c r="RID1289"/>
      <c r="RIE1289"/>
      <c r="RIF1289"/>
      <c r="RIG1289"/>
      <c r="RIH1289"/>
      <c r="RII1289"/>
      <c r="RIJ1289"/>
      <c r="RIK1289"/>
      <c r="RIL1289"/>
      <c r="RIM1289"/>
      <c r="RIN1289"/>
      <c r="RIO1289"/>
      <c r="RIP1289"/>
      <c r="RIQ1289"/>
      <c r="RIR1289"/>
      <c r="RIS1289"/>
      <c r="RIT1289"/>
      <c r="RIU1289"/>
      <c r="RIV1289"/>
      <c r="RIW1289"/>
      <c r="RIX1289"/>
      <c r="RIY1289"/>
      <c r="RIZ1289"/>
      <c r="RJA1289"/>
      <c r="RJB1289"/>
      <c r="RJC1289"/>
      <c r="RJD1289"/>
      <c r="RJE1289"/>
      <c r="RJF1289"/>
      <c r="RJG1289"/>
      <c r="RJH1289"/>
      <c r="RJI1289"/>
      <c r="RJJ1289"/>
      <c r="RJK1289"/>
      <c r="RJL1289"/>
      <c r="RJM1289"/>
      <c r="RJN1289"/>
      <c r="RJO1289"/>
      <c r="RJP1289"/>
      <c r="RJQ1289"/>
      <c r="RJR1289"/>
      <c r="RJS1289"/>
      <c r="RJT1289"/>
      <c r="RJU1289"/>
      <c r="RJV1289"/>
      <c r="RJW1289"/>
      <c r="RJX1289"/>
      <c r="RJY1289"/>
      <c r="RJZ1289"/>
      <c r="RKA1289"/>
      <c r="RKB1289"/>
      <c r="RKC1289"/>
      <c r="RKD1289"/>
      <c r="RKE1289"/>
      <c r="RKF1289"/>
      <c r="RKG1289"/>
      <c r="RKH1289"/>
      <c r="RKI1289"/>
      <c r="RKJ1289"/>
      <c r="RKK1289"/>
      <c r="RKL1289"/>
      <c r="RKM1289"/>
      <c r="RKN1289"/>
      <c r="RKO1289"/>
      <c r="RKP1289"/>
      <c r="RKQ1289"/>
      <c r="RKR1289"/>
      <c r="RKS1289"/>
      <c r="RKT1289"/>
      <c r="RKU1289"/>
      <c r="RKV1289"/>
      <c r="RKW1289"/>
      <c r="RKX1289"/>
      <c r="RKY1289"/>
      <c r="RKZ1289"/>
      <c r="RLA1289"/>
      <c r="RLB1289"/>
      <c r="RLC1289"/>
      <c r="RLD1289"/>
      <c r="RLE1289"/>
      <c r="RLF1289"/>
      <c r="RLG1289"/>
      <c r="RLH1289"/>
      <c r="RLI1289"/>
      <c r="RLJ1289"/>
      <c r="RLK1289"/>
      <c r="RLL1289"/>
      <c r="RLM1289"/>
      <c r="RLN1289"/>
      <c r="RLO1289"/>
      <c r="RLP1289"/>
      <c r="RLQ1289"/>
      <c r="RLR1289"/>
      <c r="RLS1289"/>
      <c r="RLT1289"/>
      <c r="RLU1289"/>
      <c r="RLV1289"/>
      <c r="RLW1289"/>
      <c r="RLX1289"/>
      <c r="RLY1289"/>
      <c r="RLZ1289"/>
      <c r="RMA1289"/>
      <c r="RMB1289"/>
      <c r="RMC1289"/>
      <c r="RMD1289"/>
      <c r="RME1289"/>
      <c r="RMF1289"/>
      <c r="RMG1289"/>
      <c r="RMH1289"/>
      <c r="RMI1289"/>
      <c r="RMJ1289"/>
      <c r="RMK1289"/>
      <c r="RML1289"/>
      <c r="RMM1289"/>
      <c r="RMN1289"/>
      <c r="RMO1289"/>
      <c r="RMP1289"/>
      <c r="RMQ1289"/>
      <c r="RMR1289"/>
      <c r="RMS1289"/>
      <c r="RMT1289"/>
      <c r="RMU1289"/>
      <c r="RMV1289"/>
      <c r="RMW1289"/>
      <c r="RMX1289"/>
      <c r="RMY1289"/>
      <c r="RMZ1289"/>
      <c r="RNA1289"/>
      <c r="RNB1289"/>
      <c r="RNC1289"/>
      <c r="RND1289"/>
      <c r="RNE1289"/>
      <c r="RNF1289"/>
      <c r="RNG1289"/>
      <c r="RNH1289"/>
      <c r="RNI1289"/>
      <c r="RNJ1289"/>
      <c r="RNK1289"/>
      <c r="RNL1289"/>
      <c r="RNM1289"/>
      <c r="RNN1289"/>
      <c r="RNO1289"/>
      <c r="RNP1289"/>
      <c r="RNQ1289"/>
      <c r="RNR1289"/>
      <c r="RNS1289"/>
      <c r="RNT1289"/>
      <c r="RNU1289"/>
      <c r="RNV1289"/>
      <c r="RNW1289"/>
      <c r="RNX1289"/>
      <c r="RNY1289"/>
      <c r="RNZ1289"/>
      <c r="ROA1289"/>
      <c r="ROB1289"/>
      <c r="ROC1289"/>
      <c r="ROD1289"/>
      <c r="ROE1289"/>
      <c r="ROF1289"/>
      <c r="ROG1289"/>
      <c r="ROH1289"/>
      <c r="ROI1289"/>
      <c r="ROJ1289"/>
      <c r="ROK1289"/>
      <c r="ROL1289"/>
      <c r="ROM1289"/>
      <c r="RON1289"/>
      <c r="ROO1289"/>
      <c r="ROP1289"/>
      <c r="ROQ1289"/>
      <c r="ROR1289"/>
      <c r="ROS1289"/>
      <c r="ROT1289"/>
      <c r="ROU1289"/>
      <c r="ROV1289"/>
      <c r="ROW1289"/>
      <c r="ROX1289"/>
      <c r="ROY1289"/>
      <c r="ROZ1289"/>
      <c r="RPA1289"/>
      <c r="RPB1289"/>
      <c r="RPC1289"/>
      <c r="RPD1289"/>
      <c r="RPE1289"/>
      <c r="RPF1289"/>
      <c r="RPG1289"/>
      <c r="RPH1289"/>
      <c r="RPI1289"/>
      <c r="RPJ1289"/>
      <c r="RPK1289"/>
      <c r="RPL1289"/>
      <c r="RPM1289"/>
      <c r="RPN1289"/>
      <c r="RPO1289"/>
      <c r="RPP1289"/>
      <c r="RPQ1289"/>
      <c r="RPR1289"/>
      <c r="RPS1289"/>
      <c r="RPT1289"/>
      <c r="RPU1289"/>
      <c r="RPV1289"/>
      <c r="RPW1289"/>
      <c r="RPX1289"/>
      <c r="RPY1289"/>
      <c r="RPZ1289"/>
      <c r="RQA1289"/>
      <c r="RQB1289"/>
      <c r="RQC1289"/>
      <c r="RQD1289"/>
      <c r="RQE1289"/>
      <c r="RQF1289"/>
      <c r="RQG1289"/>
      <c r="RQH1289"/>
      <c r="RQI1289"/>
      <c r="RQJ1289"/>
      <c r="RQK1289"/>
      <c r="RQL1289"/>
      <c r="RQM1289"/>
      <c r="RQN1289"/>
      <c r="RQO1289"/>
      <c r="RQP1289"/>
      <c r="RQQ1289"/>
      <c r="RQR1289"/>
      <c r="RQS1289"/>
      <c r="RQT1289"/>
      <c r="RQU1289"/>
      <c r="RQV1289"/>
      <c r="RQW1289"/>
      <c r="RQX1289"/>
      <c r="RQY1289"/>
      <c r="RQZ1289"/>
      <c r="RRA1289"/>
      <c r="RRB1289"/>
      <c r="RRC1289"/>
      <c r="RRD1289"/>
      <c r="RRE1289"/>
      <c r="RRF1289"/>
      <c r="RRG1289"/>
      <c r="RRH1289"/>
      <c r="RRI1289"/>
      <c r="RRJ1289"/>
      <c r="RRK1289"/>
      <c r="RRL1289"/>
      <c r="RRM1289"/>
      <c r="RRN1289"/>
      <c r="RRO1289"/>
      <c r="RRP1289"/>
      <c r="RRQ1289"/>
      <c r="RRR1289"/>
      <c r="RRS1289"/>
      <c r="RRT1289"/>
      <c r="RRU1289"/>
      <c r="RRV1289"/>
      <c r="RRW1289"/>
      <c r="RRX1289"/>
      <c r="RRY1289"/>
      <c r="RRZ1289"/>
      <c r="RSA1289"/>
      <c r="RSB1289"/>
      <c r="RSC1289"/>
      <c r="RSD1289"/>
      <c r="RSE1289"/>
      <c r="RSF1289"/>
      <c r="RSG1289"/>
      <c r="RSH1289"/>
      <c r="RSI1289"/>
      <c r="RSJ1289"/>
      <c r="RSK1289"/>
      <c r="RSL1289"/>
      <c r="RSM1289"/>
      <c r="RSN1289"/>
      <c r="RSO1289"/>
      <c r="RSP1289"/>
      <c r="RSQ1289"/>
      <c r="RSR1289"/>
      <c r="RSS1289"/>
      <c r="RST1289"/>
      <c r="RSU1289"/>
      <c r="RSV1289"/>
      <c r="RSW1289"/>
      <c r="RSX1289"/>
      <c r="RSY1289"/>
      <c r="RSZ1289"/>
      <c r="RTA1289"/>
      <c r="RTB1289"/>
      <c r="RTC1289"/>
      <c r="RTD1289"/>
      <c r="RTE1289"/>
      <c r="RTF1289"/>
      <c r="RTG1289"/>
      <c r="RTH1289"/>
      <c r="RTI1289"/>
      <c r="RTJ1289"/>
      <c r="RTK1289"/>
      <c r="RTL1289"/>
      <c r="RTM1289"/>
      <c r="RTN1289"/>
      <c r="RTO1289"/>
      <c r="RTP1289"/>
      <c r="RTQ1289"/>
      <c r="RTR1289"/>
      <c r="RTS1289"/>
      <c r="RTT1289"/>
      <c r="RTU1289"/>
      <c r="RTV1289"/>
      <c r="RTW1289"/>
      <c r="RTX1289"/>
      <c r="RTY1289"/>
      <c r="RTZ1289"/>
      <c r="RUA1289"/>
      <c r="RUB1289"/>
      <c r="RUC1289"/>
      <c r="RUD1289"/>
      <c r="RUE1289"/>
      <c r="RUF1289"/>
      <c r="RUG1289"/>
      <c r="RUH1289"/>
      <c r="RUI1289"/>
      <c r="RUJ1289"/>
      <c r="RUK1289"/>
      <c r="RUL1289"/>
      <c r="RUM1289"/>
      <c r="RUN1289"/>
      <c r="RUO1289"/>
      <c r="RUP1289"/>
      <c r="RUQ1289"/>
      <c r="RUR1289"/>
      <c r="RUS1289"/>
      <c r="RUT1289"/>
      <c r="RUU1289"/>
      <c r="RUV1289"/>
      <c r="RUW1289"/>
      <c r="RUX1289"/>
      <c r="RUY1289"/>
      <c r="RUZ1289"/>
      <c r="RVA1289"/>
      <c r="RVB1289"/>
      <c r="RVC1289"/>
      <c r="RVD1289"/>
      <c r="RVE1289"/>
      <c r="RVF1289"/>
      <c r="RVG1289"/>
      <c r="RVH1289"/>
      <c r="RVI1289"/>
      <c r="RVJ1289"/>
      <c r="RVK1289"/>
      <c r="RVL1289"/>
      <c r="RVM1289"/>
      <c r="RVN1289"/>
      <c r="RVO1289"/>
      <c r="RVP1289"/>
      <c r="RVQ1289"/>
      <c r="RVR1289"/>
      <c r="RVS1289"/>
      <c r="RVT1289"/>
      <c r="RVU1289"/>
      <c r="RVV1289"/>
      <c r="RVW1289"/>
      <c r="RVX1289"/>
      <c r="RVY1289"/>
      <c r="RVZ1289"/>
      <c r="RWA1289"/>
      <c r="RWB1289"/>
      <c r="RWC1289"/>
      <c r="RWD1289"/>
      <c r="RWE1289"/>
      <c r="RWF1289"/>
      <c r="RWG1289"/>
      <c r="RWH1289"/>
      <c r="RWI1289"/>
      <c r="RWJ1289"/>
      <c r="RWK1289"/>
      <c r="RWL1289"/>
      <c r="RWM1289"/>
      <c r="RWN1289"/>
      <c r="RWO1289"/>
      <c r="RWP1289"/>
      <c r="RWQ1289"/>
      <c r="RWR1289"/>
      <c r="RWS1289"/>
      <c r="RWT1289"/>
      <c r="RWU1289"/>
      <c r="RWV1289"/>
      <c r="RWW1289"/>
      <c r="RWX1289"/>
      <c r="RWY1289"/>
      <c r="RWZ1289"/>
      <c r="RXA1289"/>
      <c r="RXB1289"/>
      <c r="RXC1289"/>
      <c r="RXD1289"/>
      <c r="RXE1289"/>
      <c r="RXF1289"/>
      <c r="RXG1289"/>
      <c r="RXH1289"/>
      <c r="RXI1289"/>
      <c r="RXJ1289"/>
      <c r="RXK1289"/>
      <c r="RXL1289"/>
      <c r="RXM1289"/>
      <c r="RXN1289"/>
      <c r="RXO1289"/>
      <c r="RXP1289"/>
      <c r="RXQ1289"/>
      <c r="RXR1289"/>
      <c r="RXS1289"/>
      <c r="RXT1289"/>
      <c r="RXU1289"/>
      <c r="RXV1289"/>
      <c r="RXW1289"/>
      <c r="RXX1289"/>
      <c r="RXY1289"/>
      <c r="RXZ1289"/>
      <c r="RYA1289"/>
      <c r="RYB1289"/>
      <c r="RYC1289"/>
      <c r="RYD1289"/>
      <c r="RYE1289"/>
      <c r="RYF1289"/>
      <c r="RYG1289"/>
      <c r="RYH1289"/>
      <c r="RYI1289"/>
      <c r="RYJ1289"/>
      <c r="RYK1289"/>
      <c r="RYL1289"/>
      <c r="RYM1289"/>
      <c r="RYN1289"/>
      <c r="RYO1289"/>
      <c r="RYP1289"/>
      <c r="RYQ1289"/>
      <c r="RYR1289"/>
      <c r="RYS1289"/>
      <c r="RYT1289"/>
      <c r="RYU1289"/>
      <c r="RYV1289"/>
      <c r="RYW1289"/>
      <c r="RYX1289"/>
      <c r="RYY1289"/>
      <c r="RYZ1289"/>
      <c r="RZA1289"/>
      <c r="RZB1289"/>
      <c r="RZC1289"/>
      <c r="RZD1289"/>
      <c r="RZE1289"/>
      <c r="RZF1289"/>
      <c r="RZG1289"/>
      <c r="RZH1289"/>
      <c r="RZI1289"/>
      <c r="RZJ1289"/>
      <c r="RZK1289"/>
      <c r="RZL1289"/>
      <c r="RZM1289"/>
      <c r="RZN1289"/>
      <c r="RZO1289"/>
      <c r="RZP1289"/>
      <c r="RZQ1289"/>
      <c r="RZR1289"/>
      <c r="RZS1289"/>
      <c r="RZT1289"/>
      <c r="RZU1289"/>
      <c r="RZV1289"/>
      <c r="RZW1289"/>
      <c r="RZX1289"/>
      <c r="RZY1289"/>
      <c r="RZZ1289"/>
      <c r="SAA1289"/>
      <c r="SAB1289"/>
      <c r="SAC1289"/>
      <c r="SAD1289"/>
      <c r="SAE1289"/>
      <c r="SAF1289"/>
      <c r="SAG1289"/>
      <c r="SAH1289"/>
      <c r="SAI1289"/>
      <c r="SAJ1289"/>
      <c r="SAK1289"/>
      <c r="SAL1289"/>
      <c r="SAM1289"/>
      <c r="SAN1289"/>
      <c r="SAO1289"/>
      <c r="SAP1289"/>
      <c r="SAQ1289"/>
      <c r="SAR1289"/>
      <c r="SAS1289"/>
      <c r="SAT1289"/>
      <c r="SAU1289"/>
      <c r="SAV1289"/>
      <c r="SAW1289"/>
      <c r="SAX1289"/>
      <c r="SAY1289"/>
      <c r="SAZ1289"/>
      <c r="SBA1289"/>
      <c r="SBB1289"/>
      <c r="SBC1289"/>
      <c r="SBD1289"/>
      <c r="SBE1289"/>
      <c r="SBF1289"/>
      <c r="SBG1289"/>
      <c r="SBH1289"/>
      <c r="SBI1289"/>
      <c r="SBJ1289"/>
      <c r="SBK1289"/>
      <c r="SBL1289"/>
      <c r="SBM1289"/>
      <c r="SBN1289"/>
      <c r="SBO1289"/>
      <c r="SBP1289"/>
      <c r="SBQ1289"/>
      <c r="SBR1289"/>
      <c r="SBS1289"/>
      <c r="SBT1289"/>
      <c r="SBU1289"/>
      <c r="SBV1289"/>
      <c r="SBW1289"/>
      <c r="SBX1289"/>
      <c r="SBY1289"/>
      <c r="SBZ1289"/>
      <c r="SCA1289"/>
      <c r="SCB1289"/>
      <c r="SCC1289"/>
      <c r="SCD1289"/>
      <c r="SCE1289"/>
      <c r="SCF1289"/>
      <c r="SCG1289"/>
      <c r="SCH1289"/>
      <c r="SCI1289"/>
      <c r="SCJ1289"/>
      <c r="SCK1289"/>
      <c r="SCL1289"/>
      <c r="SCM1289"/>
      <c r="SCN1289"/>
      <c r="SCO1289"/>
      <c r="SCP1289"/>
      <c r="SCQ1289"/>
      <c r="SCR1289"/>
      <c r="SCS1289"/>
      <c r="SCT1289"/>
      <c r="SCU1289"/>
      <c r="SCV1289"/>
      <c r="SCW1289"/>
      <c r="SCX1289"/>
      <c r="SCY1289"/>
      <c r="SCZ1289"/>
      <c r="SDA1289"/>
      <c r="SDB1289"/>
      <c r="SDC1289"/>
      <c r="SDD1289"/>
      <c r="SDE1289"/>
      <c r="SDF1289"/>
      <c r="SDG1289"/>
      <c r="SDH1289"/>
      <c r="SDI1289"/>
      <c r="SDJ1289"/>
      <c r="SDK1289"/>
      <c r="SDL1289"/>
      <c r="SDM1289"/>
      <c r="SDN1289"/>
      <c r="SDO1289"/>
      <c r="SDP1289"/>
      <c r="SDQ1289"/>
      <c r="SDR1289"/>
      <c r="SDS1289"/>
      <c r="SDT1289"/>
      <c r="SDU1289"/>
      <c r="SDV1289"/>
      <c r="SDW1289"/>
      <c r="SDX1289"/>
      <c r="SDY1289"/>
      <c r="SDZ1289"/>
      <c r="SEA1289"/>
      <c r="SEB1289"/>
      <c r="SEC1289"/>
      <c r="SED1289"/>
      <c r="SEE1289"/>
      <c r="SEF1289"/>
      <c r="SEG1289"/>
      <c r="SEH1289"/>
      <c r="SEI1289"/>
      <c r="SEJ1289"/>
      <c r="SEK1289"/>
      <c r="SEL1289"/>
      <c r="SEM1289"/>
      <c r="SEN1289"/>
      <c r="SEO1289"/>
      <c r="SEP1289"/>
      <c r="SEQ1289"/>
      <c r="SER1289"/>
      <c r="SES1289"/>
      <c r="SET1289"/>
      <c r="SEU1289"/>
      <c r="SEV1289"/>
      <c r="SEW1289"/>
      <c r="SEX1289"/>
      <c r="SEY1289"/>
      <c r="SEZ1289"/>
      <c r="SFA1289"/>
      <c r="SFB1289"/>
      <c r="SFC1289"/>
      <c r="SFD1289"/>
      <c r="SFE1289"/>
      <c r="SFF1289"/>
      <c r="SFG1289"/>
      <c r="SFH1289"/>
      <c r="SFI1289"/>
      <c r="SFJ1289"/>
      <c r="SFK1289"/>
      <c r="SFL1289"/>
      <c r="SFM1289"/>
      <c r="SFN1289"/>
      <c r="SFO1289"/>
      <c r="SFP1289"/>
      <c r="SFQ1289"/>
      <c r="SFR1289"/>
      <c r="SFS1289"/>
      <c r="SFT1289"/>
      <c r="SFU1289"/>
      <c r="SFV1289"/>
      <c r="SFW1289"/>
      <c r="SFX1289"/>
      <c r="SFY1289"/>
      <c r="SFZ1289"/>
      <c r="SGA1289"/>
      <c r="SGB1289"/>
      <c r="SGC1289"/>
      <c r="SGD1289"/>
      <c r="SGE1289"/>
      <c r="SGF1289"/>
      <c r="SGG1289"/>
      <c r="SGH1289"/>
      <c r="SGI1289"/>
      <c r="SGJ1289"/>
      <c r="SGK1289"/>
      <c r="SGL1289"/>
      <c r="SGM1289"/>
      <c r="SGN1289"/>
      <c r="SGO1289"/>
      <c r="SGP1289"/>
      <c r="SGQ1289"/>
      <c r="SGR1289"/>
      <c r="SGS1289"/>
      <c r="SGT1289"/>
      <c r="SGU1289"/>
      <c r="SGV1289"/>
      <c r="SGW1289"/>
      <c r="SGX1289"/>
      <c r="SGY1289"/>
      <c r="SGZ1289"/>
      <c r="SHA1289"/>
      <c r="SHB1289"/>
      <c r="SHC1289"/>
      <c r="SHD1289"/>
      <c r="SHE1289"/>
      <c r="SHF1289"/>
      <c r="SHG1289"/>
      <c r="SHH1289"/>
      <c r="SHI1289"/>
      <c r="SHJ1289"/>
      <c r="SHK1289"/>
      <c r="SHL1289"/>
      <c r="SHM1289"/>
      <c r="SHN1289"/>
      <c r="SHO1289"/>
      <c r="SHP1289"/>
      <c r="SHQ1289"/>
      <c r="SHR1289"/>
      <c r="SHS1289"/>
      <c r="SHT1289"/>
      <c r="SHU1289"/>
      <c r="SHV1289"/>
      <c r="SHW1289"/>
      <c r="SHX1289"/>
      <c r="SHY1289"/>
      <c r="SHZ1289"/>
      <c r="SIA1289"/>
      <c r="SIB1289"/>
      <c r="SIC1289"/>
      <c r="SID1289"/>
      <c r="SIE1289"/>
      <c r="SIF1289"/>
      <c r="SIG1289"/>
      <c r="SIH1289"/>
      <c r="SII1289"/>
      <c r="SIJ1289"/>
      <c r="SIK1289"/>
      <c r="SIL1289"/>
      <c r="SIM1289"/>
      <c r="SIN1289"/>
      <c r="SIO1289"/>
      <c r="SIP1289"/>
      <c r="SIQ1289"/>
      <c r="SIR1289"/>
      <c r="SIS1289"/>
      <c r="SIT1289"/>
      <c r="SIU1289"/>
      <c r="SIV1289"/>
      <c r="SIW1289"/>
      <c r="SIX1289"/>
      <c r="SIY1289"/>
      <c r="SIZ1289"/>
      <c r="SJA1289"/>
      <c r="SJB1289"/>
      <c r="SJC1289"/>
      <c r="SJD1289"/>
      <c r="SJE1289"/>
      <c r="SJF1289"/>
      <c r="SJG1289"/>
      <c r="SJH1289"/>
      <c r="SJI1289"/>
      <c r="SJJ1289"/>
      <c r="SJK1289"/>
      <c r="SJL1289"/>
      <c r="SJM1289"/>
      <c r="SJN1289"/>
      <c r="SJO1289"/>
      <c r="SJP1289"/>
      <c r="SJQ1289"/>
      <c r="SJR1289"/>
      <c r="SJS1289"/>
      <c r="SJT1289"/>
      <c r="SJU1289"/>
      <c r="SJV1289"/>
      <c r="SJW1289"/>
      <c r="SJX1289"/>
      <c r="SJY1289"/>
      <c r="SJZ1289"/>
      <c r="SKA1289"/>
      <c r="SKB1289"/>
      <c r="SKC1289"/>
      <c r="SKD1289"/>
      <c r="SKE1289"/>
      <c r="SKF1289"/>
      <c r="SKG1289"/>
      <c r="SKH1289"/>
      <c r="SKI1289"/>
      <c r="SKJ1289"/>
      <c r="SKK1289"/>
      <c r="SKL1289"/>
      <c r="SKM1289"/>
      <c r="SKN1289"/>
      <c r="SKO1289"/>
      <c r="SKP1289"/>
      <c r="SKQ1289"/>
      <c r="SKR1289"/>
      <c r="SKS1289"/>
      <c r="SKT1289"/>
      <c r="SKU1289"/>
      <c r="SKV1289"/>
      <c r="SKW1289"/>
      <c r="SKX1289"/>
      <c r="SKY1289"/>
      <c r="SKZ1289"/>
      <c r="SLA1289"/>
      <c r="SLB1289"/>
      <c r="SLC1289"/>
      <c r="SLD1289"/>
      <c r="SLE1289"/>
      <c r="SLF1289"/>
      <c r="SLG1289"/>
      <c r="SLH1289"/>
      <c r="SLI1289"/>
      <c r="SLJ1289"/>
      <c r="SLK1289"/>
      <c r="SLL1289"/>
      <c r="SLM1289"/>
      <c r="SLN1289"/>
      <c r="SLO1289"/>
      <c r="SLP1289"/>
      <c r="SLQ1289"/>
      <c r="SLR1289"/>
      <c r="SLS1289"/>
      <c r="SLT1289"/>
      <c r="SLU1289"/>
      <c r="SLV1289"/>
      <c r="SLW1289"/>
      <c r="SLX1289"/>
      <c r="SLY1289"/>
      <c r="SLZ1289"/>
      <c r="SMA1289"/>
      <c r="SMB1289"/>
      <c r="SMC1289"/>
      <c r="SMD1289"/>
      <c r="SME1289"/>
      <c r="SMF1289"/>
      <c r="SMG1289"/>
      <c r="SMH1289"/>
      <c r="SMI1289"/>
      <c r="SMJ1289"/>
      <c r="SMK1289"/>
      <c r="SML1289"/>
      <c r="SMM1289"/>
      <c r="SMN1289"/>
      <c r="SMO1289"/>
      <c r="SMP1289"/>
      <c r="SMQ1289"/>
      <c r="SMR1289"/>
      <c r="SMS1289"/>
      <c r="SMT1289"/>
      <c r="SMU1289"/>
      <c r="SMV1289"/>
      <c r="SMW1289"/>
      <c r="SMX1289"/>
      <c r="SMY1289"/>
      <c r="SMZ1289"/>
      <c r="SNA1289"/>
      <c r="SNB1289"/>
      <c r="SNC1289"/>
      <c r="SND1289"/>
      <c r="SNE1289"/>
      <c r="SNF1289"/>
      <c r="SNG1289"/>
      <c r="SNH1289"/>
      <c r="SNI1289"/>
      <c r="SNJ1289"/>
      <c r="SNK1289"/>
      <c r="SNL1289"/>
      <c r="SNM1289"/>
      <c r="SNN1289"/>
      <c r="SNO1289"/>
      <c r="SNP1289"/>
      <c r="SNQ1289"/>
      <c r="SNR1289"/>
      <c r="SNS1289"/>
      <c r="SNT1289"/>
      <c r="SNU1289"/>
      <c r="SNV1289"/>
      <c r="SNW1289"/>
      <c r="SNX1289"/>
      <c r="SNY1289"/>
      <c r="SNZ1289"/>
      <c r="SOA1289"/>
      <c r="SOB1289"/>
      <c r="SOC1289"/>
      <c r="SOD1289"/>
      <c r="SOE1289"/>
      <c r="SOF1289"/>
      <c r="SOG1289"/>
      <c r="SOH1289"/>
      <c r="SOI1289"/>
      <c r="SOJ1289"/>
      <c r="SOK1289"/>
      <c r="SOL1289"/>
      <c r="SOM1289"/>
      <c r="SON1289"/>
      <c r="SOO1289"/>
      <c r="SOP1289"/>
      <c r="SOQ1289"/>
      <c r="SOR1289"/>
      <c r="SOS1289"/>
      <c r="SOT1289"/>
      <c r="SOU1289"/>
      <c r="SOV1289"/>
      <c r="SOW1289"/>
      <c r="SOX1289"/>
      <c r="SOY1289"/>
      <c r="SOZ1289"/>
      <c r="SPA1289"/>
      <c r="SPB1289"/>
      <c r="SPC1289"/>
      <c r="SPD1289"/>
      <c r="SPE1289"/>
      <c r="SPF1289"/>
      <c r="SPG1289"/>
      <c r="SPH1289"/>
      <c r="SPI1289"/>
      <c r="SPJ1289"/>
      <c r="SPK1289"/>
      <c r="SPL1289"/>
      <c r="SPM1289"/>
      <c r="SPN1289"/>
      <c r="SPO1289"/>
      <c r="SPP1289"/>
      <c r="SPQ1289"/>
      <c r="SPR1289"/>
      <c r="SPS1289"/>
      <c r="SPT1289"/>
      <c r="SPU1289"/>
      <c r="SPV1289"/>
      <c r="SPW1289"/>
      <c r="SPX1289"/>
      <c r="SPY1289"/>
      <c r="SPZ1289"/>
      <c r="SQA1289"/>
      <c r="SQB1289"/>
      <c r="SQC1289"/>
      <c r="SQD1289"/>
      <c r="SQE1289"/>
      <c r="SQF1289"/>
      <c r="SQG1289"/>
      <c r="SQH1289"/>
      <c r="SQI1289"/>
      <c r="SQJ1289"/>
      <c r="SQK1289"/>
      <c r="SQL1289"/>
      <c r="SQM1289"/>
      <c r="SQN1289"/>
      <c r="SQO1289"/>
      <c r="SQP1289"/>
      <c r="SQQ1289"/>
      <c r="SQR1289"/>
      <c r="SQS1289"/>
      <c r="SQT1289"/>
      <c r="SQU1289"/>
      <c r="SQV1289"/>
      <c r="SQW1289"/>
      <c r="SQX1289"/>
      <c r="SQY1289"/>
      <c r="SQZ1289"/>
      <c r="SRA1289"/>
      <c r="SRB1289"/>
      <c r="SRC1289"/>
      <c r="SRD1289"/>
      <c r="SRE1289"/>
      <c r="SRF1289"/>
      <c r="SRG1289"/>
      <c r="SRH1289"/>
      <c r="SRI1289"/>
      <c r="SRJ1289"/>
      <c r="SRK1289"/>
      <c r="SRL1289"/>
      <c r="SRM1289"/>
      <c r="SRN1289"/>
      <c r="SRO1289"/>
      <c r="SRP1289"/>
      <c r="SRQ1289"/>
      <c r="SRR1289"/>
      <c r="SRS1289"/>
      <c r="SRT1289"/>
      <c r="SRU1289"/>
      <c r="SRV1289"/>
      <c r="SRW1289"/>
      <c r="SRX1289"/>
      <c r="SRY1289"/>
      <c r="SRZ1289"/>
      <c r="SSA1289"/>
      <c r="SSB1289"/>
      <c r="SSC1289"/>
      <c r="SSD1289"/>
      <c r="SSE1289"/>
      <c r="SSF1289"/>
      <c r="SSG1289"/>
      <c r="SSH1289"/>
      <c r="SSI1289"/>
      <c r="SSJ1289"/>
      <c r="SSK1289"/>
      <c r="SSL1289"/>
      <c r="SSM1289"/>
      <c r="SSN1289"/>
      <c r="SSO1289"/>
      <c r="SSP1289"/>
      <c r="SSQ1289"/>
      <c r="SSR1289"/>
      <c r="SSS1289"/>
      <c r="SST1289"/>
      <c r="SSU1289"/>
      <c r="SSV1289"/>
      <c r="SSW1289"/>
      <c r="SSX1289"/>
      <c r="SSY1289"/>
      <c r="SSZ1289"/>
      <c r="STA1289"/>
      <c r="STB1289"/>
      <c r="STC1289"/>
      <c r="STD1289"/>
      <c r="STE1289"/>
      <c r="STF1289"/>
      <c r="STG1289"/>
      <c r="STH1289"/>
      <c r="STI1289"/>
      <c r="STJ1289"/>
      <c r="STK1289"/>
      <c r="STL1289"/>
      <c r="STM1289"/>
      <c r="STN1289"/>
      <c r="STO1289"/>
      <c r="STP1289"/>
      <c r="STQ1289"/>
      <c r="STR1289"/>
      <c r="STS1289"/>
      <c r="STT1289"/>
      <c r="STU1289"/>
      <c r="STV1289"/>
      <c r="STW1289"/>
      <c r="STX1289"/>
      <c r="STY1289"/>
      <c r="STZ1289"/>
      <c r="SUA1289"/>
      <c r="SUB1289"/>
      <c r="SUC1289"/>
      <c r="SUD1289"/>
      <c r="SUE1289"/>
      <c r="SUF1289"/>
      <c r="SUG1289"/>
      <c r="SUH1289"/>
      <c r="SUI1289"/>
      <c r="SUJ1289"/>
      <c r="SUK1289"/>
      <c r="SUL1289"/>
      <c r="SUM1289"/>
      <c r="SUN1289"/>
      <c r="SUO1289"/>
      <c r="SUP1289"/>
      <c r="SUQ1289"/>
      <c r="SUR1289"/>
      <c r="SUS1289"/>
      <c r="SUT1289"/>
      <c r="SUU1289"/>
      <c r="SUV1289"/>
      <c r="SUW1289"/>
      <c r="SUX1289"/>
      <c r="SUY1289"/>
      <c r="SUZ1289"/>
      <c r="SVA1289"/>
      <c r="SVB1289"/>
      <c r="SVC1289"/>
      <c r="SVD1289"/>
      <c r="SVE1289"/>
      <c r="SVF1289"/>
      <c r="SVG1289"/>
      <c r="SVH1289"/>
      <c r="SVI1289"/>
      <c r="SVJ1289"/>
      <c r="SVK1289"/>
      <c r="SVL1289"/>
      <c r="SVM1289"/>
      <c r="SVN1289"/>
      <c r="SVO1289"/>
      <c r="SVP1289"/>
      <c r="SVQ1289"/>
      <c r="SVR1289"/>
      <c r="SVS1289"/>
      <c r="SVT1289"/>
      <c r="SVU1289"/>
      <c r="SVV1289"/>
      <c r="SVW1289"/>
      <c r="SVX1289"/>
      <c r="SVY1289"/>
      <c r="SVZ1289"/>
      <c r="SWA1289"/>
      <c r="SWB1289"/>
      <c r="SWC1289"/>
      <c r="SWD1289"/>
      <c r="SWE1289"/>
      <c r="SWF1289"/>
      <c r="SWG1289"/>
      <c r="SWH1289"/>
      <c r="SWI1289"/>
      <c r="SWJ1289"/>
      <c r="SWK1289"/>
      <c r="SWL1289"/>
      <c r="SWM1289"/>
      <c r="SWN1289"/>
      <c r="SWO1289"/>
      <c r="SWP1289"/>
      <c r="SWQ1289"/>
      <c r="SWR1289"/>
      <c r="SWS1289"/>
      <c r="SWT1289"/>
      <c r="SWU1289"/>
      <c r="SWV1289"/>
      <c r="SWW1289"/>
      <c r="SWX1289"/>
      <c r="SWY1289"/>
      <c r="SWZ1289"/>
      <c r="SXA1289"/>
      <c r="SXB1289"/>
      <c r="SXC1289"/>
      <c r="SXD1289"/>
      <c r="SXE1289"/>
      <c r="SXF1289"/>
      <c r="SXG1289"/>
      <c r="SXH1289"/>
      <c r="SXI1289"/>
      <c r="SXJ1289"/>
      <c r="SXK1289"/>
      <c r="SXL1289"/>
      <c r="SXM1289"/>
      <c r="SXN1289"/>
      <c r="SXO1289"/>
      <c r="SXP1289"/>
      <c r="SXQ1289"/>
      <c r="SXR1289"/>
      <c r="SXS1289"/>
      <c r="SXT1289"/>
      <c r="SXU1289"/>
      <c r="SXV1289"/>
      <c r="SXW1289"/>
      <c r="SXX1289"/>
      <c r="SXY1289"/>
      <c r="SXZ1289"/>
      <c r="SYA1289"/>
      <c r="SYB1289"/>
      <c r="SYC1289"/>
      <c r="SYD1289"/>
      <c r="SYE1289"/>
      <c r="SYF1289"/>
      <c r="SYG1289"/>
      <c r="SYH1289"/>
      <c r="SYI1289"/>
      <c r="SYJ1289"/>
      <c r="SYK1289"/>
      <c r="SYL1289"/>
      <c r="SYM1289"/>
      <c r="SYN1289"/>
      <c r="SYO1289"/>
      <c r="SYP1289"/>
      <c r="SYQ1289"/>
      <c r="SYR1289"/>
      <c r="SYS1289"/>
      <c r="SYT1289"/>
      <c r="SYU1289"/>
      <c r="SYV1289"/>
      <c r="SYW1289"/>
      <c r="SYX1289"/>
      <c r="SYY1289"/>
      <c r="SYZ1289"/>
      <c r="SZA1289"/>
      <c r="SZB1289"/>
      <c r="SZC1289"/>
      <c r="SZD1289"/>
      <c r="SZE1289"/>
      <c r="SZF1289"/>
      <c r="SZG1289"/>
      <c r="SZH1289"/>
      <c r="SZI1289"/>
      <c r="SZJ1289"/>
      <c r="SZK1289"/>
      <c r="SZL1289"/>
      <c r="SZM1289"/>
      <c r="SZN1289"/>
      <c r="SZO1289"/>
      <c r="SZP1289"/>
      <c r="SZQ1289"/>
      <c r="SZR1289"/>
      <c r="SZS1289"/>
      <c r="SZT1289"/>
      <c r="SZU1289"/>
      <c r="SZV1289"/>
      <c r="SZW1289"/>
      <c r="SZX1289"/>
      <c r="SZY1289"/>
      <c r="SZZ1289"/>
      <c r="TAA1289"/>
      <c r="TAB1289"/>
      <c r="TAC1289"/>
      <c r="TAD1289"/>
      <c r="TAE1289"/>
      <c r="TAF1289"/>
      <c r="TAG1289"/>
      <c r="TAH1289"/>
      <c r="TAI1289"/>
      <c r="TAJ1289"/>
      <c r="TAK1289"/>
      <c r="TAL1289"/>
      <c r="TAM1289"/>
      <c r="TAN1289"/>
      <c r="TAO1289"/>
      <c r="TAP1289"/>
      <c r="TAQ1289"/>
      <c r="TAR1289"/>
      <c r="TAS1289"/>
      <c r="TAT1289"/>
      <c r="TAU1289"/>
      <c r="TAV1289"/>
      <c r="TAW1289"/>
      <c r="TAX1289"/>
      <c r="TAY1289"/>
      <c r="TAZ1289"/>
      <c r="TBA1289"/>
      <c r="TBB1289"/>
      <c r="TBC1289"/>
      <c r="TBD1289"/>
      <c r="TBE1289"/>
      <c r="TBF1289"/>
      <c r="TBG1289"/>
      <c r="TBH1289"/>
      <c r="TBI1289"/>
      <c r="TBJ1289"/>
      <c r="TBK1289"/>
      <c r="TBL1289"/>
      <c r="TBM1289"/>
      <c r="TBN1289"/>
      <c r="TBO1289"/>
      <c r="TBP1289"/>
      <c r="TBQ1289"/>
      <c r="TBR1289"/>
      <c r="TBS1289"/>
      <c r="TBT1289"/>
      <c r="TBU1289"/>
      <c r="TBV1289"/>
      <c r="TBW1289"/>
      <c r="TBX1289"/>
      <c r="TBY1289"/>
      <c r="TBZ1289"/>
      <c r="TCA1289"/>
      <c r="TCB1289"/>
      <c r="TCC1289"/>
      <c r="TCD1289"/>
      <c r="TCE1289"/>
      <c r="TCF1289"/>
      <c r="TCG1289"/>
      <c r="TCH1289"/>
      <c r="TCI1289"/>
      <c r="TCJ1289"/>
      <c r="TCK1289"/>
      <c r="TCL1289"/>
      <c r="TCM1289"/>
      <c r="TCN1289"/>
      <c r="TCO1289"/>
      <c r="TCP1289"/>
      <c r="TCQ1289"/>
      <c r="TCR1289"/>
      <c r="TCS1289"/>
      <c r="TCT1289"/>
      <c r="TCU1289"/>
      <c r="TCV1289"/>
      <c r="TCW1289"/>
      <c r="TCX1289"/>
      <c r="TCY1289"/>
      <c r="TCZ1289"/>
      <c r="TDA1289"/>
      <c r="TDB1289"/>
      <c r="TDC1289"/>
      <c r="TDD1289"/>
      <c r="TDE1289"/>
      <c r="TDF1289"/>
      <c r="TDG1289"/>
      <c r="TDH1289"/>
      <c r="TDI1289"/>
      <c r="TDJ1289"/>
      <c r="TDK1289"/>
      <c r="TDL1289"/>
      <c r="TDM1289"/>
      <c r="TDN1289"/>
      <c r="TDO1289"/>
      <c r="TDP1289"/>
      <c r="TDQ1289"/>
      <c r="TDR1289"/>
      <c r="TDS1289"/>
      <c r="TDT1289"/>
      <c r="TDU1289"/>
      <c r="TDV1289"/>
      <c r="TDW1289"/>
      <c r="TDX1289"/>
      <c r="TDY1289"/>
      <c r="TDZ1289"/>
      <c r="TEA1289"/>
      <c r="TEB1289"/>
      <c r="TEC1289"/>
      <c r="TED1289"/>
      <c r="TEE1289"/>
      <c r="TEF1289"/>
      <c r="TEG1289"/>
      <c r="TEH1289"/>
      <c r="TEI1289"/>
      <c r="TEJ1289"/>
      <c r="TEK1289"/>
      <c r="TEL1289"/>
      <c r="TEM1289"/>
      <c r="TEN1289"/>
      <c r="TEO1289"/>
      <c r="TEP1289"/>
      <c r="TEQ1289"/>
      <c r="TER1289"/>
      <c r="TES1289"/>
      <c r="TET1289"/>
      <c r="TEU1289"/>
      <c r="TEV1289"/>
      <c r="TEW1289"/>
      <c r="TEX1289"/>
      <c r="TEY1289"/>
      <c r="TEZ1289"/>
      <c r="TFA1289"/>
      <c r="TFB1289"/>
      <c r="TFC1289"/>
      <c r="TFD1289"/>
      <c r="TFE1289"/>
      <c r="TFF1289"/>
      <c r="TFG1289"/>
      <c r="TFH1289"/>
      <c r="TFI1289"/>
      <c r="TFJ1289"/>
      <c r="TFK1289"/>
      <c r="TFL1289"/>
      <c r="TFM1289"/>
      <c r="TFN1289"/>
      <c r="TFO1289"/>
      <c r="TFP1289"/>
      <c r="TFQ1289"/>
      <c r="TFR1289"/>
      <c r="TFS1289"/>
      <c r="TFT1289"/>
      <c r="TFU1289"/>
      <c r="TFV1289"/>
      <c r="TFW1289"/>
      <c r="TFX1289"/>
      <c r="TFY1289"/>
      <c r="TFZ1289"/>
      <c r="TGA1289"/>
      <c r="TGB1289"/>
      <c r="TGC1289"/>
      <c r="TGD1289"/>
      <c r="TGE1289"/>
      <c r="TGF1289"/>
      <c r="TGG1289"/>
      <c r="TGH1289"/>
      <c r="TGI1289"/>
      <c r="TGJ1289"/>
      <c r="TGK1289"/>
      <c r="TGL1289"/>
      <c r="TGM1289"/>
      <c r="TGN1289"/>
      <c r="TGO1289"/>
      <c r="TGP1289"/>
      <c r="TGQ1289"/>
      <c r="TGR1289"/>
      <c r="TGS1289"/>
      <c r="TGT1289"/>
      <c r="TGU1289"/>
      <c r="TGV1289"/>
      <c r="TGW1289"/>
      <c r="TGX1289"/>
      <c r="TGY1289"/>
      <c r="TGZ1289"/>
      <c r="THA1289"/>
      <c r="THB1289"/>
      <c r="THC1289"/>
      <c r="THD1289"/>
      <c r="THE1289"/>
      <c r="THF1289"/>
      <c r="THG1289"/>
      <c r="THH1289"/>
      <c r="THI1289"/>
      <c r="THJ1289"/>
      <c r="THK1289"/>
      <c r="THL1289"/>
      <c r="THM1289"/>
      <c r="THN1289"/>
      <c r="THO1289"/>
      <c r="THP1289"/>
      <c r="THQ1289"/>
      <c r="THR1289"/>
      <c r="THS1289"/>
      <c r="THT1289"/>
      <c r="THU1289"/>
      <c r="THV1289"/>
      <c r="THW1289"/>
      <c r="THX1289"/>
      <c r="THY1289"/>
      <c r="THZ1289"/>
      <c r="TIA1289"/>
      <c r="TIB1289"/>
      <c r="TIC1289"/>
      <c r="TID1289"/>
      <c r="TIE1289"/>
      <c r="TIF1289"/>
      <c r="TIG1289"/>
      <c r="TIH1289"/>
      <c r="TII1289"/>
      <c r="TIJ1289"/>
      <c r="TIK1289"/>
      <c r="TIL1289"/>
      <c r="TIM1289"/>
      <c r="TIN1289"/>
      <c r="TIO1289"/>
      <c r="TIP1289"/>
      <c r="TIQ1289"/>
      <c r="TIR1289"/>
      <c r="TIS1289"/>
      <c r="TIT1289"/>
      <c r="TIU1289"/>
      <c r="TIV1289"/>
      <c r="TIW1289"/>
      <c r="TIX1289"/>
      <c r="TIY1289"/>
      <c r="TIZ1289"/>
      <c r="TJA1289"/>
      <c r="TJB1289"/>
      <c r="TJC1289"/>
      <c r="TJD1289"/>
      <c r="TJE1289"/>
      <c r="TJF1289"/>
      <c r="TJG1289"/>
      <c r="TJH1289"/>
      <c r="TJI1289"/>
      <c r="TJJ1289"/>
      <c r="TJK1289"/>
      <c r="TJL1289"/>
      <c r="TJM1289"/>
      <c r="TJN1289"/>
      <c r="TJO1289"/>
      <c r="TJP1289"/>
      <c r="TJQ1289"/>
      <c r="TJR1289"/>
      <c r="TJS1289"/>
      <c r="TJT1289"/>
      <c r="TJU1289"/>
      <c r="TJV1289"/>
      <c r="TJW1289"/>
      <c r="TJX1289"/>
      <c r="TJY1289"/>
      <c r="TJZ1289"/>
      <c r="TKA1289"/>
      <c r="TKB1289"/>
      <c r="TKC1289"/>
      <c r="TKD1289"/>
      <c r="TKE1289"/>
      <c r="TKF1289"/>
      <c r="TKG1289"/>
      <c r="TKH1289"/>
      <c r="TKI1289"/>
      <c r="TKJ1289"/>
      <c r="TKK1289"/>
      <c r="TKL1289"/>
      <c r="TKM1289"/>
      <c r="TKN1289"/>
      <c r="TKO1289"/>
      <c r="TKP1289"/>
      <c r="TKQ1289"/>
      <c r="TKR1289"/>
      <c r="TKS1289"/>
      <c r="TKT1289"/>
      <c r="TKU1289"/>
      <c r="TKV1289"/>
      <c r="TKW1289"/>
      <c r="TKX1289"/>
      <c r="TKY1289"/>
      <c r="TKZ1289"/>
      <c r="TLA1289"/>
      <c r="TLB1289"/>
      <c r="TLC1289"/>
      <c r="TLD1289"/>
      <c r="TLE1289"/>
      <c r="TLF1289"/>
      <c r="TLG1289"/>
      <c r="TLH1289"/>
      <c r="TLI1289"/>
      <c r="TLJ1289"/>
      <c r="TLK1289"/>
      <c r="TLL1289"/>
      <c r="TLM1289"/>
      <c r="TLN1289"/>
      <c r="TLO1289"/>
      <c r="TLP1289"/>
      <c r="TLQ1289"/>
      <c r="TLR1289"/>
      <c r="TLS1289"/>
      <c r="TLT1289"/>
      <c r="TLU1289"/>
      <c r="TLV1289"/>
      <c r="TLW1289"/>
      <c r="TLX1289"/>
      <c r="TLY1289"/>
      <c r="TLZ1289"/>
      <c r="TMA1289"/>
      <c r="TMB1289"/>
      <c r="TMC1289"/>
      <c r="TMD1289"/>
      <c r="TME1289"/>
      <c r="TMF1289"/>
      <c r="TMG1289"/>
      <c r="TMH1289"/>
      <c r="TMI1289"/>
      <c r="TMJ1289"/>
      <c r="TMK1289"/>
      <c r="TML1289"/>
      <c r="TMM1289"/>
      <c r="TMN1289"/>
      <c r="TMO1289"/>
      <c r="TMP1289"/>
      <c r="TMQ1289"/>
      <c r="TMR1289"/>
      <c r="TMS1289"/>
      <c r="TMT1289"/>
      <c r="TMU1289"/>
      <c r="TMV1289"/>
      <c r="TMW1289"/>
      <c r="TMX1289"/>
      <c r="TMY1289"/>
      <c r="TMZ1289"/>
      <c r="TNA1289"/>
      <c r="TNB1289"/>
      <c r="TNC1289"/>
      <c r="TND1289"/>
      <c r="TNE1289"/>
      <c r="TNF1289"/>
      <c r="TNG1289"/>
      <c r="TNH1289"/>
      <c r="TNI1289"/>
      <c r="TNJ1289"/>
      <c r="TNK1289"/>
      <c r="TNL1289"/>
      <c r="TNM1289"/>
      <c r="TNN1289"/>
      <c r="TNO1289"/>
      <c r="TNP1289"/>
      <c r="TNQ1289"/>
      <c r="TNR1289"/>
      <c r="TNS1289"/>
      <c r="TNT1289"/>
      <c r="TNU1289"/>
      <c r="TNV1289"/>
      <c r="TNW1289"/>
      <c r="TNX1289"/>
      <c r="TNY1289"/>
      <c r="TNZ1289"/>
      <c r="TOA1289"/>
      <c r="TOB1289"/>
      <c r="TOC1289"/>
      <c r="TOD1289"/>
      <c r="TOE1289"/>
      <c r="TOF1289"/>
      <c r="TOG1289"/>
      <c r="TOH1289"/>
      <c r="TOI1289"/>
      <c r="TOJ1289"/>
      <c r="TOK1289"/>
      <c r="TOL1289"/>
      <c r="TOM1289"/>
      <c r="TON1289"/>
      <c r="TOO1289"/>
      <c r="TOP1289"/>
      <c r="TOQ1289"/>
      <c r="TOR1289"/>
      <c r="TOS1289"/>
      <c r="TOT1289"/>
      <c r="TOU1289"/>
      <c r="TOV1289"/>
      <c r="TOW1289"/>
      <c r="TOX1289"/>
      <c r="TOY1289"/>
      <c r="TOZ1289"/>
      <c r="TPA1289"/>
      <c r="TPB1289"/>
      <c r="TPC1289"/>
      <c r="TPD1289"/>
      <c r="TPE1289"/>
      <c r="TPF1289"/>
      <c r="TPG1289"/>
      <c r="TPH1289"/>
      <c r="TPI1289"/>
      <c r="TPJ1289"/>
      <c r="TPK1289"/>
      <c r="TPL1289"/>
      <c r="TPM1289"/>
      <c r="TPN1289"/>
      <c r="TPO1289"/>
      <c r="TPP1289"/>
      <c r="TPQ1289"/>
      <c r="TPR1289"/>
      <c r="TPS1289"/>
      <c r="TPT1289"/>
      <c r="TPU1289"/>
      <c r="TPV1289"/>
      <c r="TPW1289"/>
      <c r="TPX1289"/>
      <c r="TPY1289"/>
      <c r="TPZ1289"/>
      <c r="TQA1289"/>
      <c r="TQB1289"/>
      <c r="TQC1289"/>
      <c r="TQD1289"/>
      <c r="TQE1289"/>
      <c r="TQF1289"/>
      <c r="TQG1289"/>
      <c r="TQH1289"/>
      <c r="TQI1289"/>
      <c r="TQJ1289"/>
      <c r="TQK1289"/>
      <c r="TQL1289"/>
      <c r="TQM1289"/>
      <c r="TQN1289"/>
      <c r="TQO1289"/>
      <c r="TQP1289"/>
      <c r="TQQ1289"/>
      <c r="TQR1289"/>
      <c r="TQS1289"/>
      <c r="TQT1289"/>
      <c r="TQU1289"/>
      <c r="TQV1289"/>
      <c r="TQW1289"/>
      <c r="TQX1289"/>
      <c r="TQY1289"/>
      <c r="TQZ1289"/>
      <c r="TRA1289"/>
      <c r="TRB1289"/>
      <c r="TRC1289"/>
      <c r="TRD1289"/>
      <c r="TRE1289"/>
      <c r="TRF1289"/>
      <c r="TRG1289"/>
      <c r="TRH1289"/>
      <c r="TRI1289"/>
      <c r="TRJ1289"/>
      <c r="TRK1289"/>
      <c r="TRL1289"/>
      <c r="TRM1289"/>
      <c r="TRN1289"/>
      <c r="TRO1289"/>
      <c r="TRP1289"/>
      <c r="TRQ1289"/>
      <c r="TRR1289"/>
      <c r="TRS1289"/>
      <c r="TRT1289"/>
      <c r="TRU1289"/>
      <c r="TRV1289"/>
      <c r="TRW1289"/>
      <c r="TRX1289"/>
      <c r="TRY1289"/>
      <c r="TRZ1289"/>
      <c r="TSA1289"/>
      <c r="TSB1289"/>
      <c r="TSC1289"/>
      <c r="TSD1289"/>
      <c r="TSE1289"/>
      <c r="TSF1289"/>
      <c r="TSG1289"/>
      <c r="TSH1289"/>
      <c r="TSI1289"/>
      <c r="TSJ1289"/>
      <c r="TSK1289"/>
      <c r="TSL1289"/>
      <c r="TSM1289"/>
      <c r="TSN1289"/>
      <c r="TSO1289"/>
      <c r="TSP1289"/>
      <c r="TSQ1289"/>
      <c r="TSR1289"/>
      <c r="TSS1289"/>
      <c r="TST1289"/>
      <c r="TSU1289"/>
      <c r="TSV1289"/>
      <c r="TSW1289"/>
      <c r="TSX1289"/>
      <c r="TSY1289"/>
      <c r="TSZ1289"/>
      <c r="TTA1289"/>
      <c r="TTB1289"/>
      <c r="TTC1289"/>
      <c r="TTD1289"/>
      <c r="TTE1289"/>
      <c r="TTF1289"/>
      <c r="TTG1289"/>
      <c r="TTH1289"/>
      <c r="TTI1289"/>
      <c r="TTJ1289"/>
      <c r="TTK1289"/>
      <c r="TTL1289"/>
      <c r="TTM1289"/>
      <c r="TTN1289"/>
      <c r="TTO1289"/>
      <c r="TTP1289"/>
      <c r="TTQ1289"/>
      <c r="TTR1289"/>
      <c r="TTS1289"/>
      <c r="TTT1289"/>
      <c r="TTU1289"/>
      <c r="TTV1289"/>
      <c r="TTW1289"/>
      <c r="TTX1289"/>
      <c r="TTY1289"/>
      <c r="TTZ1289"/>
      <c r="TUA1289"/>
      <c r="TUB1289"/>
      <c r="TUC1289"/>
      <c r="TUD1289"/>
      <c r="TUE1289"/>
      <c r="TUF1289"/>
      <c r="TUG1289"/>
      <c r="TUH1289"/>
      <c r="TUI1289"/>
      <c r="TUJ1289"/>
      <c r="TUK1289"/>
      <c r="TUL1289"/>
      <c r="TUM1289"/>
      <c r="TUN1289"/>
      <c r="TUO1289"/>
      <c r="TUP1289"/>
      <c r="TUQ1289"/>
      <c r="TUR1289"/>
      <c r="TUS1289"/>
      <c r="TUT1289"/>
      <c r="TUU1289"/>
      <c r="TUV1289"/>
      <c r="TUW1289"/>
      <c r="TUX1289"/>
      <c r="TUY1289"/>
      <c r="TUZ1289"/>
      <c r="TVA1289"/>
      <c r="TVB1289"/>
      <c r="TVC1289"/>
      <c r="TVD1289"/>
      <c r="TVE1289"/>
      <c r="TVF1289"/>
      <c r="TVG1289"/>
      <c r="TVH1289"/>
      <c r="TVI1289"/>
      <c r="TVJ1289"/>
      <c r="TVK1289"/>
      <c r="TVL1289"/>
      <c r="TVM1289"/>
      <c r="TVN1289"/>
      <c r="TVO1289"/>
      <c r="TVP1289"/>
      <c r="TVQ1289"/>
      <c r="TVR1289"/>
      <c r="TVS1289"/>
      <c r="TVT1289"/>
      <c r="TVU1289"/>
      <c r="TVV1289"/>
      <c r="TVW1289"/>
      <c r="TVX1289"/>
      <c r="TVY1289"/>
      <c r="TVZ1289"/>
      <c r="TWA1289"/>
      <c r="TWB1289"/>
      <c r="TWC1289"/>
      <c r="TWD1289"/>
      <c r="TWE1289"/>
      <c r="TWF1289"/>
      <c r="TWG1289"/>
      <c r="TWH1289"/>
      <c r="TWI1289"/>
      <c r="TWJ1289"/>
      <c r="TWK1289"/>
      <c r="TWL1289"/>
      <c r="TWM1289"/>
      <c r="TWN1289"/>
      <c r="TWO1289"/>
      <c r="TWP1289"/>
      <c r="TWQ1289"/>
      <c r="TWR1289"/>
      <c r="TWS1289"/>
      <c r="TWT1289"/>
      <c r="TWU1289"/>
      <c r="TWV1289"/>
      <c r="TWW1289"/>
      <c r="TWX1289"/>
      <c r="TWY1289"/>
      <c r="TWZ1289"/>
      <c r="TXA1289"/>
      <c r="TXB1289"/>
      <c r="TXC1289"/>
      <c r="TXD1289"/>
      <c r="TXE1289"/>
      <c r="TXF1289"/>
      <c r="TXG1289"/>
      <c r="TXH1289"/>
      <c r="TXI1289"/>
      <c r="TXJ1289"/>
      <c r="TXK1289"/>
      <c r="TXL1289"/>
      <c r="TXM1289"/>
      <c r="TXN1289"/>
      <c r="TXO1289"/>
      <c r="TXP1289"/>
      <c r="TXQ1289"/>
      <c r="TXR1289"/>
      <c r="TXS1289"/>
      <c r="TXT1289"/>
      <c r="TXU1289"/>
      <c r="TXV1289"/>
      <c r="TXW1289"/>
      <c r="TXX1289"/>
      <c r="TXY1289"/>
      <c r="TXZ1289"/>
      <c r="TYA1289"/>
      <c r="TYB1289"/>
      <c r="TYC1289"/>
      <c r="TYD1289"/>
      <c r="TYE1289"/>
      <c r="TYF1289"/>
      <c r="TYG1289"/>
      <c r="TYH1289"/>
      <c r="TYI1289"/>
      <c r="TYJ1289"/>
      <c r="TYK1289"/>
      <c r="TYL1289"/>
      <c r="TYM1289"/>
      <c r="TYN1289"/>
      <c r="TYO1289"/>
      <c r="TYP1289"/>
      <c r="TYQ1289"/>
      <c r="TYR1289"/>
      <c r="TYS1289"/>
      <c r="TYT1289"/>
      <c r="TYU1289"/>
      <c r="TYV1289"/>
      <c r="TYW1289"/>
      <c r="TYX1289"/>
      <c r="TYY1289"/>
      <c r="TYZ1289"/>
      <c r="TZA1289"/>
      <c r="TZB1289"/>
      <c r="TZC1289"/>
      <c r="TZD1289"/>
      <c r="TZE1289"/>
      <c r="TZF1289"/>
      <c r="TZG1289"/>
      <c r="TZH1289"/>
      <c r="TZI1289"/>
      <c r="TZJ1289"/>
      <c r="TZK1289"/>
      <c r="TZL1289"/>
      <c r="TZM1289"/>
      <c r="TZN1289"/>
      <c r="TZO1289"/>
      <c r="TZP1289"/>
      <c r="TZQ1289"/>
      <c r="TZR1289"/>
      <c r="TZS1289"/>
      <c r="TZT1289"/>
      <c r="TZU1289"/>
      <c r="TZV1289"/>
      <c r="TZW1289"/>
      <c r="TZX1289"/>
      <c r="TZY1289"/>
      <c r="TZZ1289"/>
      <c r="UAA1289"/>
      <c r="UAB1289"/>
      <c r="UAC1289"/>
      <c r="UAD1289"/>
      <c r="UAE1289"/>
      <c r="UAF1289"/>
      <c r="UAG1289"/>
      <c r="UAH1289"/>
      <c r="UAI1289"/>
      <c r="UAJ1289"/>
      <c r="UAK1289"/>
      <c r="UAL1289"/>
      <c r="UAM1289"/>
      <c r="UAN1289"/>
      <c r="UAO1289"/>
      <c r="UAP1289"/>
      <c r="UAQ1289"/>
      <c r="UAR1289"/>
      <c r="UAS1289"/>
      <c r="UAT1289"/>
      <c r="UAU1289"/>
      <c r="UAV1289"/>
      <c r="UAW1289"/>
      <c r="UAX1289"/>
      <c r="UAY1289"/>
      <c r="UAZ1289"/>
      <c r="UBA1289"/>
      <c r="UBB1289"/>
      <c r="UBC1289"/>
      <c r="UBD1289"/>
      <c r="UBE1289"/>
      <c r="UBF1289"/>
      <c r="UBG1289"/>
      <c r="UBH1289"/>
      <c r="UBI1289"/>
      <c r="UBJ1289"/>
      <c r="UBK1289"/>
      <c r="UBL1289"/>
      <c r="UBM1289"/>
      <c r="UBN1289"/>
      <c r="UBO1289"/>
      <c r="UBP1289"/>
      <c r="UBQ1289"/>
      <c r="UBR1289"/>
      <c r="UBS1289"/>
      <c r="UBT1289"/>
      <c r="UBU1289"/>
      <c r="UBV1289"/>
      <c r="UBW1289"/>
      <c r="UBX1289"/>
      <c r="UBY1289"/>
      <c r="UBZ1289"/>
      <c r="UCA1289"/>
      <c r="UCB1289"/>
      <c r="UCC1289"/>
      <c r="UCD1289"/>
      <c r="UCE1289"/>
      <c r="UCF1289"/>
      <c r="UCG1289"/>
      <c r="UCH1289"/>
      <c r="UCI1289"/>
      <c r="UCJ1289"/>
      <c r="UCK1289"/>
      <c r="UCL1289"/>
      <c r="UCM1289"/>
      <c r="UCN1289"/>
      <c r="UCO1289"/>
      <c r="UCP1289"/>
      <c r="UCQ1289"/>
      <c r="UCR1289"/>
      <c r="UCS1289"/>
      <c r="UCT1289"/>
      <c r="UCU1289"/>
      <c r="UCV1289"/>
      <c r="UCW1289"/>
      <c r="UCX1289"/>
      <c r="UCY1289"/>
      <c r="UCZ1289"/>
      <c r="UDA1289"/>
      <c r="UDB1289"/>
      <c r="UDC1289"/>
      <c r="UDD1289"/>
      <c r="UDE1289"/>
      <c r="UDF1289"/>
      <c r="UDG1289"/>
      <c r="UDH1289"/>
      <c r="UDI1289"/>
      <c r="UDJ1289"/>
      <c r="UDK1289"/>
      <c r="UDL1289"/>
      <c r="UDM1289"/>
      <c r="UDN1289"/>
      <c r="UDO1289"/>
      <c r="UDP1289"/>
      <c r="UDQ1289"/>
      <c r="UDR1289"/>
      <c r="UDS1289"/>
      <c r="UDT1289"/>
      <c r="UDU1289"/>
      <c r="UDV1289"/>
      <c r="UDW1289"/>
      <c r="UDX1289"/>
      <c r="UDY1289"/>
      <c r="UDZ1289"/>
      <c r="UEA1289"/>
      <c r="UEB1289"/>
      <c r="UEC1289"/>
      <c r="UED1289"/>
      <c r="UEE1289"/>
      <c r="UEF1289"/>
      <c r="UEG1289"/>
      <c r="UEH1289"/>
      <c r="UEI1289"/>
      <c r="UEJ1289"/>
      <c r="UEK1289"/>
      <c r="UEL1289"/>
      <c r="UEM1289"/>
      <c r="UEN1289"/>
      <c r="UEO1289"/>
      <c r="UEP1289"/>
      <c r="UEQ1289"/>
      <c r="UER1289"/>
      <c r="UES1289"/>
      <c r="UET1289"/>
      <c r="UEU1289"/>
      <c r="UEV1289"/>
      <c r="UEW1289"/>
      <c r="UEX1289"/>
      <c r="UEY1289"/>
      <c r="UEZ1289"/>
      <c r="UFA1289"/>
      <c r="UFB1289"/>
      <c r="UFC1289"/>
      <c r="UFD1289"/>
      <c r="UFE1289"/>
      <c r="UFF1289"/>
      <c r="UFG1289"/>
      <c r="UFH1289"/>
      <c r="UFI1289"/>
      <c r="UFJ1289"/>
      <c r="UFK1289"/>
      <c r="UFL1289"/>
      <c r="UFM1289"/>
      <c r="UFN1289"/>
      <c r="UFO1289"/>
      <c r="UFP1289"/>
      <c r="UFQ1289"/>
      <c r="UFR1289"/>
      <c r="UFS1289"/>
      <c r="UFT1289"/>
      <c r="UFU1289"/>
      <c r="UFV1289"/>
      <c r="UFW1289"/>
      <c r="UFX1289"/>
      <c r="UFY1289"/>
      <c r="UFZ1289"/>
      <c r="UGA1289"/>
      <c r="UGB1289"/>
      <c r="UGC1289"/>
      <c r="UGD1289"/>
      <c r="UGE1289"/>
      <c r="UGF1289"/>
      <c r="UGG1289"/>
      <c r="UGH1289"/>
      <c r="UGI1289"/>
      <c r="UGJ1289"/>
      <c r="UGK1289"/>
      <c r="UGL1289"/>
      <c r="UGM1289"/>
      <c r="UGN1289"/>
      <c r="UGO1289"/>
      <c r="UGP1289"/>
      <c r="UGQ1289"/>
      <c r="UGR1289"/>
      <c r="UGS1289"/>
      <c r="UGT1289"/>
      <c r="UGU1289"/>
      <c r="UGV1289"/>
      <c r="UGW1289"/>
      <c r="UGX1289"/>
      <c r="UGY1289"/>
      <c r="UGZ1289"/>
      <c r="UHA1289"/>
      <c r="UHB1289"/>
      <c r="UHC1289"/>
      <c r="UHD1289"/>
      <c r="UHE1289"/>
      <c r="UHF1289"/>
      <c r="UHG1289"/>
      <c r="UHH1289"/>
      <c r="UHI1289"/>
      <c r="UHJ1289"/>
      <c r="UHK1289"/>
      <c r="UHL1289"/>
      <c r="UHM1289"/>
      <c r="UHN1289"/>
      <c r="UHO1289"/>
      <c r="UHP1289"/>
      <c r="UHQ1289"/>
      <c r="UHR1289"/>
      <c r="UHS1289"/>
      <c r="UHT1289"/>
      <c r="UHU1289"/>
      <c r="UHV1289"/>
      <c r="UHW1289"/>
      <c r="UHX1289"/>
      <c r="UHY1289"/>
      <c r="UHZ1289"/>
      <c r="UIA1289"/>
      <c r="UIB1289"/>
      <c r="UIC1289"/>
      <c r="UID1289"/>
      <c r="UIE1289"/>
      <c r="UIF1289"/>
      <c r="UIG1289"/>
      <c r="UIH1289"/>
      <c r="UII1289"/>
      <c r="UIJ1289"/>
      <c r="UIK1289"/>
      <c r="UIL1289"/>
      <c r="UIM1289"/>
      <c r="UIN1289"/>
      <c r="UIO1289"/>
      <c r="UIP1289"/>
      <c r="UIQ1289"/>
      <c r="UIR1289"/>
      <c r="UIS1289"/>
      <c r="UIT1289"/>
      <c r="UIU1289"/>
      <c r="UIV1289"/>
      <c r="UIW1289"/>
      <c r="UIX1289"/>
      <c r="UIY1289"/>
      <c r="UIZ1289"/>
      <c r="UJA1289"/>
      <c r="UJB1289"/>
      <c r="UJC1289"/>
      <c r="UJD1289"/>
      <c r="UJE1289"/>
      <c r="UJF1289"/>
      <c r="UJG1289"/>
      <c r="UJH1289"/>
      <c r="UJI1289"/>
      <c r="UJJ1289"/>
      <c r="UJK1289"/>
      <c r="UJL1289"/>
      <c r="UJM1289"/>
      <c r="UJN1289"/>
      <c r="UJO1289"/>
      <c r="UJP1289"/>
      <c r="UJQ1289"/>
      <c r="UJR1289"/>
      <c r="UJS1289"/>
      <c r="UJT1289"/>
      <c r="UJU1289"/>
      <c r="UJV1289"/>
      <c r="UJW1289"/>
      <c r="UJX1289"/>
      <c r="UJY1289"/>
      <c r="UJZ1289"/>
      <c r="UKA1289"/>
      <c r="UKB1289"/>
      <c r="UKC1289"/>
      <c r="UKD1289"/>
      <c r="UKE1289"/>
      <c r="UKF1289"/>
      <c r="UKG1289"/>
      <c r="UKH1289"/>
      <c r="UKI1289"/>
      <c r="UKJ1289"/>
      <c r="UKK1289"/>
      <c r="UKL1289"/>
      <c r="UKM1289"/>
      <c r="UKN1289"/>
      <c r="UKO1289"/>
      <c r="UKP1289"/>
      <c r="UKQ1289"/>
      <c r="UKR1289"/>
      <c r="UKS1289"/>
      <c r="UKT1289"/>
      <c r="UKU1289"/>
      <c r="UKV1289"/>
      <c r="UKW1289"/>
      <c r="UKX1289"/>
      <c r="UKY1289"/>
      <c r="UKZ1289"/>
      <c r="ULA1289"/>
      <c r="ULB1289"/>
      <c r="ULC1289"/>
      <c r="ULD1289"/>
      <c r="ULE1289"/>
      <c r="ULF1289"/>
      <c r="ULG1289"/>
      <c r="ULH1289"/>
      <c r="ULI1289"/>
      <c r="ULJ1289"/>
      <c r="ULK1289"/>
      <c r="ULL1289"/>
      <c r="ULM1289"/>
      <c r="ULN1289"/>
      <c r="ULO1289"/>
      <c r="ULP1289"/>
      <c r="ULQ1289"/>
      <c r="ULR1289"/>
      <c r="ULS1289"/>
      <c r="ULT1289"/>
      <c r="ULU1289"/>
      <c r="ULV1289"/>
      <c r="ULW1289"/>
      <c r="ULX1289"/>
      <c r="ULY1289"/>
      <c r="ULZ1289"/>
      <c r="UMA1289"/>
      <c r="UMB1289"/>
      <c r="UMC1289"/>
      <c r="UMD1289"/>
      <c r="UME1289"/>
      <c r="UMF1289"/>
      <c r="UMG1289"/>
      <c r="UMH1289"/>
      <c r="UMI1289"/>
      <c r="UMJ1289"/>
      <c r="UMK1289"/>
      <c r="UML1289"/>
      <c r="UMM1289"/>
      <c r="UMN1289"/>
      <c r="UMO1289"/>
      <c r="UMP1289"/>
      <c r="UMQ1289"/>
      <c r="UMR1289"/>
      <c r="UMS1289"/>
      <c r="UMT1289"/>
      <c r="UMU1289"/>
      <c r="UMV1289"/>
      <c r="UMW1289"/>
      <c r="UMX1289"/>
      <c r="UMY1289"/>
      <c r="UMZ1289"/>
      <c r="UNA1289"/>
      <c r="UNB1289"/>
      <c r="UNC1289"/>
      <c r="UND1289"/>
      <c r="UNE1289"/>
      <c r="UNF1289"/>
      <c r="UNG1289"/>
      <c r="UNH1289"/>
      <c r="UNI1289"/>
      <c r="UNJ1289"/>
      <c r="UNK1289"/>
      <c r="UNL1289"/>
      <c r="UNM1289"/>
      <c r="UNN1289"/>
      <c r="UNO1289"/>
      <c r="UNP1289"/>
      <c r="UNQ1289"/>
      <c r="UNR1289"/>
      <c r="UNS1289"/>
      <c r="UNT1289"/>
      <c r="UNU1289"/>
      <c r="UNV1289"/>
      <c r="UNW1289"/>
      <c r="UNX1289"/>
      <c r="UNY1289"/>
      <c r="UNZ1289"/>
      <c r="UOA1289"/>
      <c r="UOB1289"/>
      <c r="UOC1289"/>
      <c r="UOD1289"/>
      <c r="UOE1289"/>
      <c r="UOF1289"/>
      <c r="UOG1289"/>
      <c r="UOH1289"/>
      <c r="UOI1289"/>
      <c r="UOJ1289"/>
      <c r="UOK1289"/>
      <c r="UOL1289"/>
      <c r="UOM1289"/>
      <c r="UON1289"/>
      <c r="UOO1289"/>
      <c r="UOP1289"/>
      <c r="UOQ1289"/>
      <c r="UOR1289"/>
      <c r="UOS1289"/>
      <c r="UOT1289"/>
      <c r="UOU1289"/>
      <c r="UOV1289"/>
      <c r="UOW1289"/>
      <c r="UOX1289"/>
      <c r="UOY1289"/>
      <c r="UOZ1289"/>
      <c r="UPA1289"/>
      <c r="UPB1289"/>
      <c r="UPC1289"/>
      <c r="UPD1289"/>
      <c r="UPE1289"/>
      <c r="UPF1289"/>
      <c r="UPG1289"/>
      <c r="UPH1289"/>
      <c r="UPI1289"/>
      <c r="UPJ1289"/>
      <c r="UPK1289"/>
      <c r="UPL1289"/>
      <c r="UPM1289"/>
      <c r="UPN1289"/>
      <c r="UPO1289"/>
      <c r="UPP1289"/>
      <c r="UPQ1289"/>
      <c r="UPR1289"/>
      <c r="UPS1289"/>
      <c r="UPT1289"/>
      <c r="UPU1289"/>
      <c r="UPV1289"/>
      <c r="UPW1289"/>
      <c r="UPX1289"/>
      <c r="UPY1289"/>
      <c r="UPZ1289"/>
      <c r="UQA1289"/>
      <c r="UQB1289"/>
      <c r="UQC1289"/>
      <c r="UQD1289"/>
      <c r="UQE1289"/>
      <c r="UQF1289"/>
      <c r="UQG1289"/>
      <c r="UQH1289"/>
      <c r="UQI1289"/>
      <c r="UQJ1289"/>
      <c r="UQK1289"/>
      <c r="UQL1289"/>
      <c r="UQM1289"/>
      <c r="UQN1289"/>
      <c r="UQO1289"/>
      <c r="UQP1289"/>
      <c r="UQQ1289"/>
      <c r="UQR1289"/>
      <c r="UQS1289"/>
      <c r="UQT1289"/>
      <c r="UQU1289"/>
      <c r="UQV1289"/>
      <c r="UQW1289"/>
      <c r="UQX1289"/>
      <c r="UQY1289"/>
      <c r="UQZ1289"/>
      <c r="URA1289"/>
      <c r="URB1289"/>
      <c r="URC1289"/>
      <c r="URD1289"/>
      <c r="URE1289"/>
      <c r="URF1289"/>
      <c r="URG1289"/>
      <c r="URH1289"/>
      <c r="URI1289"/>
      <c r="URJ1289"/>
      <c r="URK1289"/>
      <c r="URL1289"/>
      <c r="URM1289"/>
      <c r="URN1289"/>
      <c r="URO1289"/>
      <c r="URP1289"/>
      <c r="URQ1289"/>
      <c r="URR1289"/>
      <c r="URS1289"/>
      <c r="URT1289"/>
      <c r="URU1289"/>
      <c r="URV1289"/>
      <c r="URW1289"/>
      <c r="URX1289"/>
      <c r="URY1289"/>
      <c r="URZ1289"/>
      <c r="USA1289"/>
      <c r="USB1289"/>
      <c r="USC1289"/>
      <c r="USD1289"/>
      <c r="USE1289"/>
      <c r="USF1289"/>
      <c r="USG1289"/>
      <c r="USH1289"/>
      <c r="USI1289"/>
      <c r="USJ1289"/>
      <c r="USK1289"/>
      <c r="USL1289"/>
      <c r="USM1289"/>
      <c r="USN1289"/>
      <c r="USO1289"/>
      <c r="USP1289"/>
      <c r="USQ1289"/>
      <c r="USR1289"/>
      <c r="USS1289"/>
      <c r="UST1289"/>
      <c r="USU1289"/>
      <c r="USV1289"/>
      <c r="USW1289"/>
      <c r="USX1289"/>
      <c r="USY1289"/>
      <c r="USZ1289"/>
      <c r="UTA1289"/>
      <c r="UTB1289"/>
      <c r="UTC1289"/>
      <c r="UTD1289"/>
      <c r="UTE1289"/>
      <c r="UTF1289"/>
      <c r="UTG1289"/>
      <c r="UTH1289"/>
      <c r="UTI1289"/>
      <c r="UTJ1289"/>
      <c r="UTK1289"/>
      <c r="UTL1289"/>
      <c r="UTM1289"/>
      <c r="UTN1289"/>
      <c r="UTO1289"/>
      <c r="UTP1289"/>
      <c r="UTQ1289"/>
      <c r="UTR1289"/>
      <c r="UTS1289"/>
      <c r="UTT1289"/>
      <c r="UTU1289"/>
      <c r="UTV1289"/>
      <c r="UTW1289"/>
      <c r="UTX1289"/>
      <c r="UTY1289"/>
      <c r="UTZ1289"/>
      <c r="UUA1289"/>
      <c r="UUB1289"/>
      <c r="UUC1289"/>
      <c r="UUD1289"/>
      <c r="UUE1289"/>
      <c r="UUF1289"/>
      <c r="UUG1289"/>
      <c r="UUH1289"/>
      <c r="UUI1289"/>
      <c r="UUJ1289"/>
      <c r="UUK1289"/>
      <c r="UUL1289"/>
      <c r="UUM1289"/>
      <c r="UUN1289"/>
      <c r="UUO1289"/>
      <c r="UUP1289"/>
      <c r="UUQ1289"/>
      <c r="UUR1289"/>
      <c r="UUS1289"/>
      <c r="UUT1289"/>
      <c r="UUU1289"/>
      <c r="UUV1289"/>
      <c r="UUW1289"/>
      <c r="UUX1289"/>
      <c r="UUY1289"/>
      <c r="UUZ1289"/>
      <c r="UVA1289"/>
      <c r="UVB1289"/>
      <c r="UVC1289"/>
      <c r="UVD1289"/>
      <c r="UVE1289"/>
      <c r="UVF1289"/>
      <c r="UVG1289"/>
      <c r="UVH1289"/>
      <c r="UVI1289"/>
      <c r="UVJ1289"/>
      <c r="UVK1289"/>
      <c r="UVL1289"/>
      <c r="UVM1289"/>
      <c r="UVN1289"/>
      <c r="UVO1289"/>
      <c r="UVP1289"/>
      <c r="UVQ1289"/>
      <c r="UVR1289"/>
      <c r="UVS1289"/>
      <c r="UVT1289"/>
      <c r="UVU1289"/>
      <c r="UVV1289"/>
      <c r="UVW1289"/>
      <c r="UVX1289"/>
      <c r="UVY1289"/>
      <c r="UVZ1289"/>
      <c r="UWA1289"/>
      <c r="UWB1289"/>
      <c r="UWC1289"/>
      <c r="UWD1289"/>
      <c r="UWE1289"/>
      <c r="UWF1289"/>
      <c r="UWG1289"/>
      <c r="UWH1289"/>
      <c r="UWI1289"/>
      <c r="UWJ1289"/>
      <c r="UWK1289"/>
      <c r="UWL1289"/>
      <c r="UWM1289"/>
      <c r="UWN1289"/>
      <c r="UWO1289"/>
      <c r="UWP1289"/>
      <c r="UWQ1289"/>
      <c r="UWR1289"/>
      <c r="UWS1289"/>
      <c r="UWT1289"/>
      <c r="UWU1289"/>
      <c r="UWV1289"/>
      <c r="UWW1289"/>
      <c r="UWX1289"/>
      <c r="UWY1289"/>
      <c r="UWZ1289"/>
      <c r="UXA1289"/>
      <c r="UXB1289"/>
      <c r="UXC1289"/>
      <c r="UXD1289"/>
      <c r="UXE1289"/>
      <c r="UXF1289"/>
      <c r="UXG1289"/>
      <c r="UXH1289"/>
      <c r="UXI1289"/>
      <c r="UXJ1289"/>
      <c r="UXK1289"/>
      <c r="UXL1289"/>
      <c r="UXM1289"/>
      <c r="UXN1289"/>
      <c r="UXO1289"/>
      <c r="UXP1289"/>
      <c r="UXQ1289"/>
      <c r="UXR1289"/>
      <c r="UXS1289"/>
      <c r="UXT1289"/>
      <c r="UXU1289"/>
      <c r="UXV1289"/>
      <c r="UXW1289"/>
      <c r="UXX1289"/>
      <c r="UXY1289"/>
      <c r="UXZ1289"/>
      <c r="UYA1289"/>
      <c r="UYB1289"/>
      <c r="UYC1289"/>
      <c r="UYD1289"/>
      <c r="UYE1289"/>
      <c r="UYF1289"/>
      <c r="UYG1289"/>
      <c r="UYH1289"/>
      <c r="UYI1289"/>
      <c r="UYJ1289"/>
      <c r="UYK1289"/>
      <c r="UYL1289"/>
      <c r="UYM1289"/>
      <c r="UYN1289"/>
      <c r="UYO1289"/>
      <c r="UYP1289"/>
      <c r="UYQ1289"/>
      <c r="UYR1289"/>
      <c r="UYS1289"/>
      <c r="UYT1289"/>
      <c r="UYU1289"/>
      <c r="UYV1289"/>
      <c r="UYW1289"/>
      <c r="UYX1289"/>
      <c r="UYY1289"/>
      <c r="UYZ1289"/>
      <c r="UZA1289"/>
      <c r="UZB1289"/>
      <c r="UZC1289"/>
      <c r="UZD1289"/>
      <c r="UZE1289"/>
      <c r="UZF1289"/>
      <c r="UZG1289"/>
      <c r="UZH1289"/>
      <c r="UZI1289"/>
      <c r="UZJ1289"/>
      <c r="UZK1289"/>
      <c r="UZL1289"/>
      <c r="UZM1289"/>
      <c r="UZN1289"/>
      <c r="UZO1289"/>
      <c r="UZP1289"/>
      <c r="UZQ1289"/>
      <c r="UZR1289"/>
      <c r="UZS1289"/>
      <c r="UZT1289"/>
      <c r="UZU1289"/>
      <c r="UZV1289"/>
      <c r="UZW1289"/>
      <c r="UZX1289"/>
      <c r="UZY1289"/>
      <c r="UZZ1289"/>
      <c r="VAA1289"/>
      <c r="VAB1289"/>
      <c r="VAC1289"/>
      <c r="VAD1289"/>
      <c r="VAE1289"/>
      <c r="VAF1289"/>
      <c r="VAG1289"/>
      <c r="VAH1289"/>
      <c r="VAI1289"/>
      <c r="VAJ1289"/>
      <c r="VAK1289"/>
      <c r="VAL1289"/>
      <c r="VAM1289"/>
      <c r="VAN1289"/>
      <c r="VAO1289"/>
      <c r="VAP1289"/>
      <c r="VAQ1289"/>
      <c r="VAR1289"/>
      <c r="VAS1289"/>
      <c r="VAT1289"/>
      <c r="VAU1289"/>
      <c r="VAV1289"/>
      <c r="VAW1289"/>
      <c r="VAX1289"/>
      <c r="VAY1289"/>
      <c r="VAZ1289"/>
      <c r="VBA1289"/>
      <c r="VBB1289"/>
      <c r="VBC1289"/>
      <c r="VBD1289"/>
      <c r="VBE1289"/>
      <c r="VBF1289"/>
      <c r="VBG1289"/>
      <c r="VBH1289"/>
      <c r="VBI1289"/>
      <c r="VBJ1289"/>
      <c r="VBK1289"/>
      <c r="VBL1289"/>
      <c r="VBM1289"/>
      <c r="VBN1289"/>
      <c r="VBO1289"/>
      <c r="VBP1289"/>
      <c r="VBQ1289"/>
      <c r="VBR1289"/>
      <c r="VBS1289"/>
      <c r="VBT1289"/>
      <c r="VBU1289"/>
      <c r="VBV1289"/>
      <c r="VBW1289"/>
      <c r="VBX1289"/>
      <c r="VBY1289"/>
      <c r="VBZ1289"/>
      <c r="VCA1289"/>
      <c r="VCB1289"/>
      <c r="VCC1289"/>
      <c r="VCD1289"/>
      <c r="VCE1289"/>
      <c r="VCF1289"/>
      <c r="VCG1289"/>
      <c r="VCH1289"/>
      <c r="VCI1289"/>
      <c r="VCJ1289"/>
      <c r="VCK1289"/>
      <c r="VCL1289"/>
      <c r="VCM1289"/>
      <c r="VCN1289"/>
      <c r="VCO1289"/>
      <c r="VCP1289"/>
      <c r="VCQ1289"/>
      <c r="VCR1289"/>
      <c r="VCS1289"/>
      <c r="VCT1289"/>
      <c r="VCU1289"/>
      <c r="VCV1289"/>
      <c r="VCW1289"/>
      <c r="VCX1289"/>
      <c r="VCY1289"/>
      <c r="VCZ1289"/>
      <c r="VDA1289"/>
      <c r="VDB1289"/>
      <c r="VDC1289"/>
      <c r="VDD1289"/>
      <c r="VDE1289"/>
      <c r="VDF1289"/>
      <c r="VDG1289"/>
      <c r="VDH1289"/>
      <c r="VDI1289"/>
      <c r="VDJ1289"/>
      <c r="VDK1289"/>
      <c r="VDL1289"/>
      <c r="VDM1289"/>
      <c r="VDN1289"/>
      <c r="VDO1289"/>
      <c r="VDP1289"/>
      <c r="VDQ1289"/>
      <c r="VDR1289"/>
      <c r="VDS1289"/>
      <c r="VDT1289"/>
      <c r="VDU1289"/>
      <c r="VDV1289"/>
      <c r="VDW1289"/>
      <c r="VDX1289"/>
      <c r="VDY1289"/>
      <c r="VDZ1289"/>
      <c r="VEA1289"/>
      <c r="VEB1289"/>
      <c r="VEC1289"/>
      <c r="VED1289"/>
      <c r="VEE1289"/>
      <c r="VEF1289"/>
      <c r="VEG1289"/>
      <c r="VEH1289"/>
      <c r="VEI1289"/>
      <c r="VEJ1289"/>
      <c r="VEK1289"/>
      <c r="VEL1289"/>
      <c r="VEM1289"/>
      <c r="VEN1289"/>
      <c r="VEO1289"/>
      <c r="VEP1289"/>
      <c r="VEQ1289"/>
      <c r="VER1289"/>
      <c r="VES1289"/>
      <c r="VET1289"/>
      <c r="VEU1289"/>
      <c r="VEV1289"/>
      <c r="VEW1289"/>
      <c r="VEX1289"/>
      <c r="VEY1289"/>
      <c r="VEZ1289"/>
      <c r="VFA1289"/>
      <c r="VFB1289"/>
      <c r="VFC1289"/>
      <c r="VFD1289"/>
      <c r="VFE1289"/>
      <c r="VFF1289"/>
      <c r="VFG1289"/>
      <c r="VFH1289"/>
      <c r="VFI1289"/>
      <c r="VFJ1289"/>
      <c r="VFK1289"/>
      <c r="VFL1289"/>
      <c r="VFM1289"/>
      <c r="VFN1289"/>
      <c r="VFO1289"/>
      <c r="VFP1289"/>
      <c r="VFQ1289"/>
      <c r="VFR1289"/>
      <c r="VFS1289"/>
      <c r="VFT1289"/>
      <c r="VFU1289"/>
      <c r="VFV1289"/>
      <c r="VFW1289"/>
      <c r="VFX1289"/>
      <c r="VFY1289"/>
      <c r="VFZ1289"/>
      <c r="VGA1289"/>
      <c r="VGB1289"/>
      <c r="VGC1289"/>
      <c r="VGD1289"/>
      <c r="VGE1289"/>
      <c r="VGF1289"/>
      <c r="VGG1289"/>
      <c r="VGH1289"/>
      <c r="VGI1289"/>
      <c r="VGJ1289"/>
      <c r="VGK1289"/>
      <c r="VGL1289"/>
      <c r="VGM1289"/>
      <c r="VGN1289"/>
      <c r="VGO1289"/>
      <c r="VGP1289"/>
      <c r="VGQ1289"/>
      <c r="VGR1289"/>
      <c r="VGS1289"/>
      <c r="VGT1289"/>
      <c r="VGU1289"/>
      <c r="VGV1289"/>
      <c r="VGW1289"/>
      <c r="VGX1289"/>
      <c r="VGY1289"/>
      <c r="VGZ1289"/>
      <c r="VHA1289"/>
      <c r="VHB1289"/>
      <c r="VHC1289"/>
      <c r="VHD1289"/>
      <c r="VHE1289"/>
      <c r="VHF1289"/>
      <c r="VHG1289"/>
      <c r="VHH1289"/>
      <c r="VHI1289"/>
      <c r="VHJ1289"/>
      <c r="VHK1289"/>
      <c r="VHL1289"/>
      <c r="VHM1289"/>
      <c r="VHN1289"/>
      <c r="VHO1289"/>
      <c r="VHP1289"/>
      <c r="VHQ1289"/>
      <c r="VHR1289"/>
      <c r="VHS1289"/>
      <c r="VHT1289"/>
      <c r="VHU1289"/>
      <c r="VHV1289"/>
      <c r="VHW1289"/>
      <c r="VHX1289"/>
      <c r="VHY1289"/>
      <c r="VHZ1289"/>
      <c r="VIA1289"/>
      <c r="VIB1289"/>
      <c r="VIC1289"/>
      <c r="VID1289"/>
      <c r="VIE1289"/>
      <c r="VIF1289"/>
      <c r="VIG1289"/>
      <c r="VIH1289"/>
      <c r="VII1289"/>
      <c r="VIJ1289"/>
      <c r="VIK1289"/>
      <c r="VIL1289"/>
      <c r="VIM1289"/>
      <c r="VIN1289"/>
      <c r="VIO1289"/>
      <c r="VIP1289"/>
      <c r="VIQ1289"/>
      <c r="VIR1289"/>
      <c r="VIS1289"/>
      <c r="VIT1289"/>
      <c r="VIU1289"/>
      <c r="VIV1289"/>
      <c r="VIW1289"/>
      <c r="VIX1289"/>
      <c r="VIY1289"/>
      <c r="VIZ1289"/>
      <c r="VJA1289"/>
      <c r="VJB1289"/>
      <c r="VJC1289"/>
      <c r="VJD1289"/>
      <c r="VJE1289"/>
      <c r="VJF1289"/>
      <c r="VJG1289"/>
      <c r="VJH1289"/>
      <c r="VJI1289"/>
      <c r="VJJ1289"/>
      <c r="VJK1289"/>
      <c r="VJL1289"/>
      <c r="VJM1289"/>
      <c r="VJN1289"/>
      <c r="VJO1289"/>
      <c r="VJP1289"/>
      <c r="VJQ1289"/>
      <c r="VJR1289"/>
      <c r="VJS1289"/>
      <c r="VJT1289"/>
      <c r="VJU1289"/>
      <c r="VJV1289"/>
      <c r="VJW1289"/>
      <c r="VJX1289"/>
      <c r="VJY1289"/>
      <c r="VJZ1289"/>
      <c r="VKA1289"/>
      <c r="VKB1289"/>
      <c r="VKC1289"/>
      <c r="VKD1289"/>
      <c r="VKE1289"/>
      <c r="VKF1289"/>
      <c r="VKG1289"/>
      <c r="VKH1289"/>
      <c r="VKI1289"/>
      <c r="VKJ1289"/>
      <c r="VKK1289"/>
      <c r="VKL1289"/>
      <c r="VKM1289"/>
      <c r="VKN1289"/>
      <c r="VKO1289"/>
      <c r="VKP1289"/>
      <c r="VKQ1289"/>
      <c r="VKR1289"/>
      <c r="VKS1289"/>
      <c r="VKT1289"/>
      <c r="VKU1289"/>
      <c r="VKV1289"/>
      <c r="VKW1289"/>
      <c r="VKX1289"/>
      <c r="VKY1289"/>
      <c r="VKZ1289"/>
      <c r="VLA1289"/>
      <c r="VLB1289"/>
      <c r="VLC1289"/>
      <c r="VLD1289"/>
      <c r="VLE1289"/>
      <c r="VLF1289"/>
      <c r="VLG1289"/>
      <c r="VLH1289"/>
      <c r="VLI1289"/>
      <c r="VLJ1289"/>
      <c r="VLK1289"/>
      <c r="VLL1289"/>
      <c r="VLM1289"/>
      <c r="VLN1289"/>
      <c r="VLO1289"/>
      <c r="VLP1289"/>
      <c r="VLQ1289"/>
      <c r="VLR1289"/>
      <c r="VLS1289"/>
      <c r="VLT1289"/>
      <c r="VLU1289"/>
      <c r="VLV1289"/>
      <c r="VLW1289"/>
      <c r="VLX1289"/>
      <c r="VLY1289"/>
      <c r="VLZ1289"/>
      <c r="VMA1289"/>
      <c r="VMB1289"/>
      <c r="VMC1289"/>
      <c r="VMD1289"/>
      <c r="VME1289"/>
      <c r="VMF1289"/>
      <c r="VMG1289"/>
      <c r="VMH1289"/>
      <c r="VMI1289"/>
      <c r="VMJ1289"/>
      <c r="VMK1289"/>
      <c r="VML1289"/>
      <c r="VMM1289"/>
      <c r="VMN1289"/>
      <c r="VMO1289"/>
      <c r="VMP1289"/>
      <c r="VMQ1289"/>
      <c r="VMR1289"/>
      <c r="VMS1289"/>
      <c r="VMT1289"/>
      <c r="VMU1289"/>
      <c r="VMV1289"/>
      <c r="VMW1289"/>
      <c r="VMX1289"/>
      <c r="VMY1289"/>
      <c r="VMZ1289"/>
      <c r="VNA1289"/>
      <c r="VNB1289"/>
      <c r="VNC1289"/>
      <c r="VND1289"/>
      <c r="VNE1289"/>
      <c r="VNF1289"/>
      <c r="VNG1289"/>
      <c r="VNH1289"/>
      <c r="VNI1289"/>
      <c r="VNJ1289"/>
      <c r="VNK1289"/>
      <c r="VNL1289"/>
      <c r="VNM1289"/>
      <c r="VNN1289"/>
      <c r="VNO1289"/>
      <c r="VNP1289"/>
      <c r="VNQ1289"/>
      <c r="VNR1289"/>
      <c r="VNS1289"/>
      <c r="VNT1289"/>
      <c r="VNU1289"/>
      <c r="VNV1289"/>
      <c r="VNW1289"/>
      <c r="VNX1289"/>
      <c r="VNY1289"/>
      <c r="VNZ1289"/>
      <c r="VOA1289"/>
      <c r="VOB1289"/>
      <c r="VOC1289"/>
      <c r="VOD1289"/>
      <c r="VOE1289"/>
      <c r="VOF1289"/>
      <c r="VOG1289"/>
      <c r="VOH1289"/>
      <c r="VOI1289"/>
      <c r="VOJ1289"/>
      <c r="VOK1289"/>
      <c r="VOL1289"/>
      <c r="VOM1289"/>
      <c r="VON1289"/>
      <c r="VOO1289"/>
      <c r="VOP1289"/>
      <c r="VOQ1289"/>
      <c r="VOR1289"/>
      <c r="VOS1289"/>
      <c r="VOT1289"/>
      <c r="VOU1289"/>
      <c r="VOV1289"/>
      <c r="VOW1289"/>
      <c r="VOX1289"/>
      <c r="VOY1289"/>
      <c r="VOZ1289"/>
      <c r="VPA1289"/>
      <c r="VPB1289"/>
      <c r="VPC1289"/>
      <c r="VPD1289"/>
      <c r="VPE1289"/>
      <c r="VPF1289"/>
      <c r="VPG1289"/>
      <c r="VPH1289"/>
      <c r="VPI1289"/>
      <c r="VPJ1289"/>
      <c r="VPK1289"/>
      <c r="VPL1289"/>
      <c r="VPM1289"/>
      <c r="VPN1289"/>
      <c r="VPO1289"/>
      <c r="VPP1289"/>
      <c r="VPQ1289"/>
      <c r="VPR1289"/>
      <c r="VPS1289"/>
      <c r="VPT1289"/>
      <c r="VPU1289"/>
      <c r="VPV1289"/>
      <c r="VPW1289"/>
      <c r="VPX1289"/>
      <c r="VPY1289"/>
      <c r="VPZ1289"/>
      <c r="VQA1289"/>
      <c r="VQB1289"/>
      <c r="VQC1289"/>
      <c r="VQD1289"/>
      <c r="VQE1289"/>
      <c r="VQF1289"/>
      <c r="VQG1289"/>
      <c r="VQH1289"/>
      <c r="VQI1289"/>
      <c r="VQJ1289"/>
      <c r="VQK1289"/>
      <c r="VQL1289"/>
      <c r="VQM1289"/>
      <c r="VQN1289"/>
      <c r="VQO1289"/>
      <c r="VQP1289"/>
      <c r="VQQ1289"/>
      <c r="VQR1289"/>
      <c r="VQS1289"/>
      <c r="VQT1289"/>
      <c r="VQU1289"/>
      <c r="VQV1289"/>
      <c r="VQW1289"/>
      <c r="VQX1289"/>
      <c r="VQY1289"/>
      <c r="VQZ1289"/>
      <c r="VRA1289"/>
      <c r="VRB1289"/>
      <c r="VRC1289"/>
      <c r="VRD1289"/>
      <c r="VRE1289"/>
      <c r="VRF1289"/>
      <c r="VRG1289"/>
      <c r="VRH1289"/>
      <c r="VRI1289"/>
      <c r="VRJ1289"/>
      <c r="VRK1289"/>
      <c r="VRL1289"/>
      <c r="VRM1289"/>
      <c r="VRN1289"/>
      <c r="VRO1289"/>
      <c r="VRP1289"/>
      <c r="VRQ1289"/>
      <c r="VRR1289"/>
      <c r="VRS1289"/>
      <c r="VRT1289"/>
      <c r="VRU1289"/>
      <c r="VRV1289"/>
      <c r="VRW1289"/>
      <c r="VRX1289"/>
      <c r="VRY1289"/>
      <c r="VRZ1289"/>
      <c r="VSA1289"/>
      <c r="VSB1289"/>
      <c r="VSC1289"/>
      <c r="VSD1289"/>
      <c r="VSE1289"/>
      <c r="VSF1289"/>
      <c r="VSG1289"/>
      <c r="VSH1289"/>
      <c r="VSI1289"/>
      <c r="VSJ1289"/>
      <c r="VSK1289"/>
      <c r="VSL1289"/>
      <c r="VSM1289"/>
      <c r="VSN1289"/>
      <c r="VSO1289"/>
      <c r="VSP1289"/>
      <c r="VSQ1289"/>
      <c r="VSR1289"/>
      <c r="VSS1289"/>
      <c r="VST1289"/>
      <c r="VSU1289"/>
      <c r="VSV1289"/>
      <c r="VSW1289"/>
      <c r="VSX1289"/>
      <c r="VSY1289"/>
      <c r="VSZ1289"/>
      <c r="VTA1289"/>
      <c r="VTB1289"/>
      <c r="VTC1289"/>
      <c r="VTD1289"/>
      <c r="VTE1289"/>
      <c r="VTF1289"/>
      <c r="VTG1289"/>
      <c r="VTH1289"/>
      <c r="VTI1289"/>
      <c r="VTJ1289"/>
      <c r="VTK1289"/>
      <c r="VTL1289"/>
      <c r="VTM1289"/>
      <c r="VTN1289"/>
      <c r="VTO1289"/>
      <c r="VTP1289"/>
      <c r="VTQ1289"/>
      <c r="VTR1289"/>
      <c r="VTS1289"/>
      <c r="VTT1289"/>
      <c r="VTU1289"/>
      <c r="VTV1289"/>
      <c r="VTW1289"/>
      <c r="VTX1289"/>
      <c r="VTY1289"/>
      <c r="VTZ1289"/>
      <c r="VUA1289"/>
      <c r="VUB1289"/>
      <c r="VUC1289"/>
      <c r="VUD1289"/>
      <c r="VUE1289"/>
      <c r="VUF1289"/>
      <c r="VUG1289"/>
      <c r="VUH1289"/>
      <c r="VUI1289"/>
      <c r="VUJ1289"/>
      <c r="VUK1289"/>
      <c r="VUL1289"/>
      <c r="VUM1289"/>
      <c r="VUN1289"/>
      <c r="VUO1289"/>
      <c r="VUP1289"/>
      <c r="VUQ1289"/>
      <c r="VUR1289"/>
      <c r="VUS1289"/>
      <c r="VUT1289"/>
      <c r="VUU1289"/>
      <c r="VUV1289"/>
      <c r="VUW1289"/>
      <c r="VUX1289"/>
      <c r="VUY1289"/>
      <c r="VUZ1289"/>
      <c r="VVA1289"/>
      <c r="VVB1289"/>
      <c r="VVC1289"/>
      <c r="VVD1289"/>
      <c r="VVE1289"/>
      <c r="VVF1289"/>
      <c r="VVG1289"/>
      <c r="VVH1289"/>
      <c r="VVI1289"/>
      <c r="VVJ1289"/>
      <c r="VVK1289"/>
      <c r="VVL1289"/>
      <c r="VVM1289"/>
      <c r="VVN1289"/>
      <c r="VVO1289"/>
      <c r="VVP1289"/>
      <c r="VVQ1289"/>
      <c r="VVR1289"/>
      <c r="VVS1289"/>
      <c r="VVT1289"/>
      <c r="VVU1289"/>
      <c r="VVV1289"/>
      <c r="VVW1289"/>
      <c r="VVX1289"/>
      <c r="VVY1289"/>
      <c r="VVZ1289"/>
      <c r="VWA1289"/>
      <c r="VWB1289"/>
      <c r="VWC1289"/>
      <c r="VWD1289"/>
      <c r="VWE1289"/>
      <c r="VWF1289"/>
      <c r="VWG1289"/>
      <c r="VWH1289"/>
      <c r="VWI1289"/>
      <c r="VWJ1289"/>
      <c r="VWK1289"/>
      <c r="VWL1289"/>
      <c r="VWM1289"/>
      <c r="VWN1289"/>
      <c r="VWO1289"/>
      <c r="VWP1289"/>
      <c r="VWQ1289"/>
      <c r="VWR1289"/>
      <c r="VWS1289"/>
      <c r="VWT1289"/>
      <c r="VWU1289"/>
      <c r="VWV1289"/>
      <c r="VWW1289"/>
      <c r="VWX1289"/>
      <c r="VWY1289"/>
      <c r="VWZ1289"/>
      <c r="VXA1289"/>
      <c r="VXB1289"/>
      <c r="VXC1289"/>
      <c r="VXD1289"/>
      <c r="VXE1289"/>
      <c r="VXF1289"/>
      <c r="VXG1289"/>
      <c r="VXH1289"/>
      <c r="VXI1289"/>
      <c r="VXJ1289"/>
      <c r="VXK1289"/>
      <c r="VXL1289"/>
      <c r="VXM1289"/>
      <c r="VXN1289"/>
      <c r="VXO1289"/>
      <c r="VXP1289"/>
      <c r="VXQ1289"/>
      <c r="VXR1289"/>
      <c r="VXS1289"/>
      <c r="VXT1289"/>
      <c r="VXU1289"/>
      <c r="VXV1289"/>
      <c r="VXW1289"/>
      <c r="VXX1289"/>
      <c r="VXY1289"/>
      <c r="VXZ1289"/>
      <c r="VYA1289"/>
      <c r="VYB1289"/>
      <c r="VYC1289"/>
      <c r="VYD1289"/>
      <c r="VYE1289"/>
      <c r="VYF1289"/>
      <c r="VYG1289"/>
      <c r="VYH1289"/>
      <c r="VYI1289"/>
      <c r="VYJ1289"/>
      <c r="VYK1289"/>
      <c r="VYL1289"/>
      <c r="VYM1289"/>
      <c r="VYN1289"/>
      <c r="VYO1289"/>
      <c r="VYP1289"/>
      <c r="VYQ1289"/>
      <c r="VYR1289"/>
      <c r="VYS1289"/>
      <c r="VYT1289"/>
      <c r="VYU1289"/>
      <c r="VYV1289"/>
      <c r="VYW1289"/>
      <c r="VYX1289"/>
      <c r="VYY1289"/>
      <c r="VYZ1289"/>
      <c r="VZA1289"/>
      <c r="VZB1289"/>
      <c r="VZC1289"/>
      <c r="VZD1289"/>
      <c r="VZE1289"/>
      <c r="VZF1289"/>
      <c r="VZG1289"/>
      <c r="VZH1289"/>
      <c r="VZI1289"/>
      <c r="VZJ1289"/>
      <c r="VZK1289"/>
      <c r="VZL1289"/>
      <c r="VZM1289"/>
      <c r="VZN1289"/>
      <c r="VZO1289"/>
      <c r="VZP1289"/>
      <c r="VZQ1289"/>
      <c r="VZR1289"/>
      <c r="VZS1289"/>
      <c r="VZT1289"/>
      <c r="VZU1289"/>
      <c r="VZV1289"/>
      <c r="VZW1289"/>
      <c r="VZX1289"/>
      <c r="VZY1289"/>
      <c r="VZZ1289"/>
      <c r="WAA1289"/>
      <c r="WAB1289"/>
      <c r="WAC1289"/>
      <c r="WAD1289"/>
      <c r="WAE1289"/>
      <c r="WAF1289"/>
      <c r="WAG1289"/>
      <c r="WAH1289"/>
      <c r="WAI1289"/>
      <c r="WAJ1289"/>
      <c r="WAK1289"/>
      <c r="WAL1289"/>
      <c r="WAM1289"/>
      <c r="WAN1289"/>
      <c r="WAO1289"/>
      <c r="WAP1289"/>
      <c r="WAQ1289"/>
      <c r="WAR1289"/>
      <c r="WAS1289"/>
      <c r="WAT1289"/>
      <c r="WAU1289"/>
      <c r="WAV1289"/>
      <c r="WAW1289"/>
      <c r="WAX1289"/>
      <c r="WAY1289"/>
      <c r="WAZ1289"/>
      <c r="WBA1289"/>
      <c r="WBB1289"/>
      <c r="WBC1289"/>
      <c r="WBD1289"/>
      <c r="WBE1289"/>
      <c r="WBF1289"/>
      <c r="WBG1289"/>
      <c r="WBH1289"/>
      <c r="WBI1289"/>
      <c r="WBJ1289"/>
      <c r="WBK1289"/>
      <c r="WBL1289"/>
      <c r="WBM1289"/>
      <c r="WBN1289"/>
      <c r="WBO1289"/>
      <c r="WBP1289"/>
      <c r="WBQ1289"/>
      <c r="WBR1289"/>
      <c r="WBS1289"/>
      <c r="WBT1289"/>
      <c r="WBU1289"/>
      <c r="WBV1289"/>
      <c r="WBW1289"/>
      <c r="WBX1289"/>
      <c r="WBY1289"/>
      <c r="WBZ1289"/>
      <c r="WCA1289"/>
      <c r="WCB1289"/>
      <c r="WCC1289"/>
      <c r="WCD1289"/>
      <c r="WCE1289"/>
      <c r="WCF1289"/>
      <c r="WCG1289"/>
      <c r="WCH1289"/>
      <c r="WCI1289"/>
      <c r="WCJ1289"/>
      <c r="WCK1289"/>
      <c r="WCL1289"/>
      <c r="WCM1289"/>
      <c r="WCN1289"/>
      <c r="WCO1289"/>
      <c r="WCP1289"/>
      <c r="WCQ1289"/>
      <c r="WCR1289"/>
      <c r="WCS1289"/>
      <c r="WCT1289"/>
      <c r="WCU1289"/>
      <c r="WCV1289"/>
      <c r="WCW1289"/>
      <c r="WCX1289"/>
      <c r="WCY1289"/>
      <c r="WCZ1289"/>
      <c r="WDA1289"/>
      <c r="WDB1289"/>
      <c r="WDC1289"/>
      <c r="WDD1289"/>
      <c r="WDE1289"/>
      <c r="WDF1289"/>
      <c r="WDG1289"/>
      <c r="WDH1289"/>
      <c r="WDI1289"/>
      <c r="WDJ1289"/>
      <c r="WDK1289"/>
      <c r="WDL1289"/>
      <c r="WDM1289"/>
      <c r="WDN1289"/>
      <c r="WDO1289"/>
      <c r="WDP1289"/>
      <c r="WDQ1289"/>
      <c r="WDR1289"/>
      <c r="WDS1289"/>
      <c r="WDT1289"/>
      <c r="WDU1289"/>
      <c r="WDV1289"/>
      <c r="WDW1289"/>
      <c r="WDX1289"/>
      <c r="WDY1289"/>
      <c r="WDZ1289"/>
      <c r="WEA1289"/>
      <c r="WEB1289"/>
      <c r="WEC1289"/>
      <c r="WED1289"/>
      <c r="WEE1289"/>
      <c r="WEF1289"/>
      <c r="WEG1289"/>
      <c r="WEH1289"/>
      <c r="WEI1289"/>
      <c r="WEJ1289"/>
      <c r="WEK1289"/>
      <c r="WEL1289"/>
      <c r="WEM1289"/>
      <c r="WEN1289"/>
      <c r="WEO1289"/>
      <c r="WEP1289"/>
      <c r="WEQ1289"/>
      <c r="WER1289"/>
      <c r="WES1289"/>
      <c r="WET1289"/>
      <c r="WEU1289"/>
      <c r="WEV1289"/>
      <c r="WEW1289"/>
      <c r="WEX1289"/>
      <c r="WEY1289"/>
      <c r="WEZ1289"/>
      <c r="WFA1289"/>
      <c r="WFB1289"/>
      <c r="WFC1289"/>
      <c r="WFD1289"/>
      <c r="WFE1289"/>
      <c r="WFF1289"/>
      <c r="WFG1289"/>
      <c r="WFH1289"/>
      <c r="WFI1289"/>
      <c r="WFJ1289"/>
      <c r="WFK1289"/>
      <c r="WFL1289"/>
      <c r="WFM1289"/>
      <c r="WFN1289"/>
      <c r="WFO1289"/>
      <c r="WFP1289"/>
      <c r="WFQ1289"/>
      <c r="WFR1289"/>
      <c r="WFS1289"/>
      <c r="WFT1289"/>
      <c r="WFU1289"/>
      <c r="WFV1289"/>
      <c r="WFW1289"/>
      <c r="WFX1289"/>
      <c r="WFY1289"/>
      <c r="WFZ1289"/>
      <c r="WGA1289"/>
      <c r="WGB1289"/>
      <c r="WGC1289"/>
      <c r="WGD1289"/>
      <c r="WGE1289"/>
      <c r="WGF1289"/>
      <c r="WGG1289"/>
      <c r="WGH1289"/>
      <c r="WGI1289"/>
      <c r="WGJ1289"/>
      <c r="WGK1289"/>
      <c r="WGL1289"/>
      <c r="WGM1289"/>
      <c r="WGN1289"/>
      <c r="WGO1289"/>
      <c r="WGP1289"/>
      <c r="WGQ1289"/>
      <c r="WGR1289"/>
      <c r="WGS1289"/>
      <c r="WGT1289"/>
      <c r="WGU1289"/>
      <c r="WGV1289"/>
      <c r="WGW1289"/>
      <c r="WGX1289"/>
      <c r="WGY1289"/>
      <c r="WGZ1289"/>
      <c r="WHA1289"/>
      <c r="WHB1289"/>
      <c r="WHC1289"/>
      <c r="WHD1289"/>
      <c r="WHE1289"/>
      <c r="WHF1289"/>
      <c r="WHG1289"/>
      <c r="WHH1289"/>
      <c r="WHI1289"/>
      <c r="WHJ1289"/>
      <c r="WHK1289"/>
      <c r="WHL1289"/>
      <c r="WHM1289"/>
      <c r="WHN1289"/>
      <c r="WHO1289"/>
      <c r="WHP1289"/>
      <c r="WHQ1289"/>
      <c r="WHR1289"/>
      <c r="WHS1289"/>
      <c r="WHT1289"/>
      <c r="WHU1289"/>
      <c r="WHV1289"/>
      <c r="WHW1289"/>
      <c r="WHX1289"/>
      <c r="WHY1289"/>
      <c r="WHZ1289"/>
      <c r="WIA1289"/>
      <c r="WIB1289"/>
      <c r="WIC1289"/>
      <c r="WID1289"/>
      <c r="WIE1289"/>
      <c r="WIF1289"/>
      <c r="WIG1289"/>
      <c r="WIH1289"/>
      <c r="WII1289"/>
      <c r="WIJ1289"/>
      <c r="WIK1289"/>
      <c r="WIL1289"/>
      <c r="WIM1289"/>
      <c r="WIN1289"/>
      <c r="WIO1289"/>
      <c r="WIP1289"/>
      <c r="WIQ1289"/>
      <c r="WIR1289"/>
      <c r="WIS1289"/>
      <c r="WIT1289"/>
      <c r="WIU1289"/>
      <c r="WIV1289"/>
      <c r="WIW1289"/>
      <c r="WIX1289"/>
      <c r="WIY1289"/>
      <c r="WIZ1289"/>
      <c r="WJA1289"/>
      <c r="WJB1289"/>
      <c r="WJC1289"/>
      <c r="WJD1289"/>
      <c r="WJE1289"/>
      <c r="WJF1289"/>
      <c r="WJG1289"/>
      <c r="WJH1289"/>
      <c r="WJI1289"/>
      <c r="WJJ1289"/>
      <c r="WJK1289"/>
      <c r="WJL1289"/>
      <c r="WJM1289"/>
      <c r="WJN1289"/>
      <c r="WJO1289"/>
      <c r="WJP1289"/>
      <c r="WJQ1289"/>
      <c r="WJR1289"/>
      <c r="WJS1289"/>
      <c r="WJT1289"/>
      <c r="WJU1289"/>
      <c r="WJV1289"/>
      <c r="WJW1289"/>
      <c r="WJX1289"/>
      <c r="WJY1289"/>
      <c r="WJZ1289"/>
      <c r="WKA1289"/>
      <c r="WKB1289"/>
      <c r="WKC1289"/>
      <c r="WKD1289"/>
      <c r="WKE1289"/>
      <c r="WKF1289"/>
      <c r="WKG1289"/>
      <c r="WKH1289"/>
      <c r="WKI1289"/>
      <c r="WKJ1289"/>
      <c r="WKK1289"/>
      <c r="WKL1289"/>
      <c r="WKM1289"/>
      <c r="WKN1289"/>
      <c r="WKO1289"/>
      <c r="WKP1289"/>
      <c r="WKQ1289"/>
      <c r="WKR1289"/>
      <c r="WKS1289"/>
      <c r="WKT1289"/>
      <c r="WKU1289"/>
      <c r="WKV1289"/>
      <c r="WKW1289"/>
      <c r="WKX1289"/>
      <c r="WKY1289"/>
      <c r="WKZ1289"/>
      <c r="WLA1289"/>
      <c r="WLB1289"/>
      <c r="WLC1289"/>
      <c r="WLD1289"/>
      <c r="WLE1289"/>
      <c r="WLF1289"/>
      <c r="WLG1289"/>
      <c r="WLH1289"/>
      <c r="WLI1289"/>
      <c r="WLJ1289"/>
      <c r="WLK1289"/>
      <c r="WLL1289"/>
      <c r="WLM1289"/>
      <c r="WLN1289"/>
      <c r="WLO1289"/>
      <c r="WLP1289"/>
      <c r="WLQ1289"/>
      <c r="WLR1289"/>
      <c r="WLS1289"/>
      <c r="WLT1289"/>
      <c r="WLU1289"/>
      <c r="WLV1289"/>
      <c r="WLW1289"/>
      <c r="WLX1289"/>
      <c r="WLY1289"/>
      <c r="WLZ1289"/>
      <c r="WMA1289"/>
      <c r="WMB1289"/>
      <c r="WMC1289"/>
      <c r="WMD1289"/>
      <c r="WME1289"/>
      <c r="WMF1289"/>
      <c r="WMG1289"/>
      <c r="WMH1289"/>
      <c r="WMI1289"/>
      <c r="WMJ1289"/>
      <c r="WMK1289"/>
      <c r="WML1289"/>
      <c r="WMM1289"/>
      <c r="WMN1289"/>
      <c r="WMO1289"/>
      <c r="WMP1289"/>
      <c r="WMQ1289"/>
      <c r="WMR1289"/>
      <c r="WMS1289"/>
      <c r="WMT1289"/>
      <c r="WMU1289"/>
      <c r="WMV1289"/>
      <c r="WMW1289"/>
      <c r="WMX1289"/>
      <c r="WMY1289"/>
      <c r="WMZ1289"/>
      <c r="WNA1289"/>
      <c r="WNB1289"/>
      <c r="WNC1289"/>
      <c r="WND1289"/>
      <c r="WNE1289"/>
      <c r="WNF1289"/>
      <c r="WNG1289"/>
      <c r="WNH1289"/>
      <c r="WNI1289"/>
      <c r="WNJ1289"/>
      <c r="WNK1289"/>
      <c r="WNL1289"/>
      <c r="WNM1289"/>
      <c r="WNN1289"/>
      <c r="WNO1289"/>
      <c r="WNP1289"/>
      <c r="WNQ1289"/>
      <c r="WNR1289"/>
      <c r="WNS1289"/>
      <c r="WNT1289"/>
      <c r="WNU1289"/>
      <c r="WNV1289"/>
      <c r="WNW1289"/>
      <c r="WNX1289"/>
      <c r="WNY1289"/>
      <c r="WNZ1289"/>
      <c r="WOA1289"/>
      <c r="WOB1289"/>
      <c r="WOC1289"/>
      <c r="WOD1289"/>
      <c r="WOE1289"/>
      <c r="WOF1289"/>
      <c r="WOG1289"/>
      <c r="WOH1289"/>
      <c r="WOI1289"/>
      <c r="WOJ1289"/>
      <c r="WOK1289"/>
      <c r="WOL1289"/>
      <c r="WOM1289"/>
      <c r="WON1289"/>
      <c r="WOO1289"/>
      <c r="WOP1289"/>
      <c r="WOQ1289"/>
      <c r="WOR1289"/>
      <c r="WOS1289"/>
      <c r="WOT1289"/>
      <c r="WOU1289"/>
      <c r="WOV1289"/>
      <c r="WOW1289"/>
      <c r="WOX1289"/>
      <c r="WOY1289"/>
      <c r="WOZ1289"/>
      <c r="WPA1289"/>
      <c r="WPB1289"/>
      <c r="WPC1289"/>
      <c r="WPD1289"/>
      <c r="WPE1289"/>
      <c r="WPF1289"/>
      <c r="WPG1289"/>
      <c r="WPH1289"/>
      <c r="WPI1289"/>
      <c r="WPJ1289"/>
      <c r="WPK1289"/>
      <c r="WPL1289"/>
      <c r="WPM1289"/>
      <c r="WPN1289"/>
      <c r="WPO1289"/>
      <c r="WPP1289"/>
      <c r="WPQ1289"/>
      <c r="WPR1289"/>
      <c r="WPS1289"/>
      <c r="WPT1289"/>
      <c r="WPU1289"/>
      <c r="WPV1289"/>
      <c r="WPW1289"/>
      <c r="WPX1289"/>
      <c r="WPY1289"/>
      <c r="WPZ1289"/>
      <c r="WQA1289"/>
      <c r="WQB1289"/>
      <c r="WQC1289"/>
      <c r="WQD1289"/>
      <c r="WQE1289"/>
      <c r="WQF1289"/>
      <c r="WQG1289"/>
      <c r="WQH1289"/>
      <c r="WQI1289"/>
      <c r="WQJ1289"/>
      <c r="WQK1289"/>
      <c r="WQL1289"/>
      <c r="WQM1289"/>
      <c r="WQN1289"/>
      <c r="WQO1289"/>
      <c r="WQP1289"/>
      <c r="WQQ1289"/>
      <c r="WQR1289"/>
      <c r="WQS1289"/>
      <c r="WQT1289"/>
      <c r="WQU1289"/>
      <c r="WQV1289"/>
      <c r="WQW1289"/>
      <c r="WQX1289"/>
      <c r="WQY1289"/>
      <c r="WQZ1289"/>
      <c r="WRA1289"/>
      <c r="WRB1289"/>
      <c r="WRC1289"/>
      <c r="WRD1289"/>
      <c r="WRE1289"/>
      <c r="WRF1289"/>
      <c r="WRG1289"/>
      <c r="WRH1289"/>
      <c r="WRI1289"/>
      <c r="WRJ1289"/>
      <c r="WRK1289"/>
      <c r="WRL1289"/>
      <c r="WRM1289"/>
      <c r="WRN1289"/>
      <c r="WRO1289"/>
      <c r="WRP1289"/>
      <c r="WRQ1289"/>
      <c r="WRR1289"/>
      <c r="WRS1289"/>
      <c r="WRT1289"/>
      <c r="WRU1289"/>
      <c r="WRV1289"/>
      <c r="WRW1289"/>
      <c r="WRX1289"/>
      <c r="WRY1289"/>
      <c r="WRZ1289"/>
      <c r="WSA1289"/>
      <c r="WSB1289"/>
      <c r="WSC1289"/>
      <c r="WSD1289"/>
      <c r="WSE1289"/>
      <c r="WSF1289"/>
      <c r="WSG1289"/>
      <c r="WSH1289"/>
      <c r="WSI1289"/>
      <c r="WSJ1289"/>
      <c r="WSK1289"/>
      <c r="WSL1289"/>
      <c r="WSM1289"/>
      <c r="WSN1289"/>
      <c r="WSO1289"/>
      <c r="WSP1289"/>
      <c r="WSQ1289"/>
      <c r="WSR1289"/>
      <c r="WSS1289"/>
      <c r="WST1289"/>
      <c r="WSU1289"/>
      <c r="WSV1289"/>
      <c r="WSW1289"/>
      <c r="WSX1289"/>
      <c r="WSY1289"/>
      <c r="WSZ1289"/>
      <c r="WTA1289"/>
      <c r="WTB1289"/>
      <c r="WTC1289"/>
      <c r="WTD1289"/>
      <c r="WTE1289"/>
      <c r="WTF1289"/>
      <c r="WTG1289"/>
      <c r="WTH1289"/>
      <c r="WTI1289"/>
      <c r="WTJ1289"/>
      <c r="WTK1289"/>
      <c r="WTL1289"/>
      <c r="WTM1289"/>
      <c r="WTN1289"/>
      <c r="WTO1289"/>
      <c r="WTP1289"/>
      <c r="WTQ1289"/>
      <c r="WTR1289"/>
      <c r="WTS1289"/>
      <c r="WTT1289"/>
      <c r="WTU1289"/>
      <c r="WTV1289"/>
      <c r="WTW1289"/>
      <c r="WTX1289"/>
      <c r="WTY1289"/>
      <c r="WTZ1289"/>
      <c r="WUA1289"/>
      <c r="WUB1289"/>
      <c r="WUC1289"/>
      <c r="WUD1289"/>
      <c r="WUE1289"/>
      <c r="WUF1289"/>
      <c r="WUG1289"/>
      <c r="WUH1289"/>
      <c r="WUI1289"/>
      <c r="WUJ1289"/>
      <c r="WUK1289"/>
      <c r="WUL1289"/>
      <c r="WUM1289"/>
      <c r="WUN1289"/>
      <c r="WUO1289"/>
      <c r="WUP1289"/>
      <c r="WUQ1289"/>
      <c r="WUR1289"/>
      <c r="WUS1289"/>
      <c r="WUT1289"/>
      <c r="WUU1289"/>
      <c r="WUV1289"/>
      <c r="WUW1289"/>
      <c r="WUX1289"/>
      <c r="WUY1289"/>
      <c r="WUZ1289"/>
      <c r="WVA1289"/>
      <c r="WVB1289"/>
      <c r="WVC1289"/>
      <c r="WVD1289"/>
      <c r="WVE1289"/>
      <c r="WVF1289"/>
      <c r="WVG1289"/>
      <c r="WVH1289"/>
      <c r="WVI1289"/>
      <c r="WVJ1289"/>
      <c r="WVK1289"/>
      <c r="WVL1289"/>
      <c r="WVM1289"/>
      <c r="WVN1289"/>
      <c r="WVO1289"/>
      <c r="WVP1289"/>
      <c r="WVQ1289"/>
      <c r="WVR1289"/>
      <c r="WVS1289"/>
      <c r="WVT1289"/>
      <c r="WVU1289"/>
      <c r="WVV1289"/>
      <c r="WVW1289"/>
      <c r="WVX1289"/>
      <c r="WVY1289"/>
      <c r="WVZ1289"/>
      <c r="WWA1289"/>
      <c r="WWB1289"/>
      <c r="WWC1289"/>
      <c r="WWD1289"/>
      <c r="WWE1289"/>
      <c r="WWF1289"/>
      <c r="WWG1289"/>
      <c r="WWH1289"/>
      <c r="WWI1289"/>
      <c r="WWJ1289"/>
      <c r="WWK1289"/>
      <c r="WWL1289"/>
      <c r="WWM1289"/>
      <c r="WWN1289"/>
      <c r="WWO1289"/>
      <c r="WWP1289"/>
      <c r="WWQ1289"/>
      <c r="WWR1289"/>
      <c r="WWS1289"/>
      <c r="WWT1289"/>
      <c r="WWU1289"/>
      <c r="WWV1289"/>
      <c r="WWW1289"/>
      <c r="WWX1289"/>
      <c r="WWY1289"/>
      <c r="WWZ1289"/>
      <c r="WXA1289"/>
      <c r="WXB1289"/>
      <c r="WXC1289"/>
      <c r="WXD1289"/>
      <c r="WXE1289"/>
      <c r="WXF1289"/>
      <c r="WXG1289"/>
      <c r="WXH1289"/>
      <c r="WXI1289"/>
      <c r="WXJ1289"/>
      <c r="WXK1289"/>
      <c r="WXL1289"/>
      <c r="WXM1289"/>
      <c r="WXN1289"/>
      <c r="WXO1289"/>
      <c r="WXP1289"/>
      <c r="WXQ1289"/>
      <c r="WXR1289"/>
      <c r="WXS1289"/>
      <c r="WXT1289"/>
      <c r="WXU1289"/>
      <c r="WXV1289"/>
      <c r="WXW1289"/>
      <c r="WXX1289"/>
      <c r="WXY1289"/>
      <c r="WXZ1289"/>
      <c r="WYA1289"/>
      <c r="WYB1289"/>
      <c r="WYC1289"/>
      <c r="WYD1289"/>
      <c r="WYE1289"/>
      <c r="WYF1289"/>
      <c r="WYG1289"/>
      <c r="WYH1289"/>
      <c r="WYI1289"/>
      <c r="WYJ1289"/>
      <c r="WYK1289"/>
      <c r="WYL1289"/>
      <c r="WYM1289"/>
      <c r="WYN1289"/>
      <c r="WYO1289"/>
      <c r="WYP1289"/>
      <c r="WYQ1289"/>
      <c r="WYR1289"/>
      <c r="WYS1289"/>
      <c r="WYT1289"/>
      <c r="WYU1289"/>
      <c r="WYV1289"/>
      <c r="WYW1289"/>
      <c r="WYX1289"/>
      <c r="WYY1289"/>
      <c r="WYZ1289"/>
      <c r="WZA1289"/>
      <c r="WZB1289"/>
      <c r="WZC1289"/>
      <c r="WZD1289"/>
      <c r="WZE1289"/>
      <c r="WZF1289"/>
      <c r="WZG1289"/>
      <c r="WZH1289"/>
      <c r="WZI1289"/>
      <c r="WZJ1289"/>
      <c r="WZK1289"/>
      <c r="WZL1289"/>
      <c r="WZM1289"/>
      <c r="WZN1289"/>
      <c r="WZO1289"/>
      <c r="WZP1289"/>
      <c r="WZQ1289"/>
      <c r="WZR1289"/>
      <c r="WZS1289"/>
      <c r="WZT1289"/>
      <c r="WZU1289"/>
      <c r="WZV1289"/>
      <c r="WZW1289"/>
      <c r="WZX1289"/>
      <c r="WZY1289"/>
      <c r="WZZ1289"/>
      <c r="XAA1289"/>
      <c r="XAB1289"/>
      <c r="XAC1289"/>
      <c r="XAD1289"/>
      <c r="XAE1289"/>
      <c r="XAF1289"/>
      <c r="XAG1289"/>
      <c r="XAH1289"/>
      <c r="XAI1289"/>
      <c r="XAJ1289"/>
      <c r="XAK1289"/>
      <c r="XAL1289"/>
      <c r="XAM1289"/>
      <c r="XAN1289"/>
      <c r="XAO1289"/>
      <c r="XAP1289"/>
      <c r="XAQ1289"/>
      <c r="XAR1289"/>
      <c r="XAS1289"/>
      <c r="XAT1289"/>
      <c r="XAU1289"/>
      <c r="XAV1289"/>
      <c r="XAW1289"/>
      <c r="XAX1289"/>
      <c r="XAY1289"/>
      <c r="XAZ1289"/>
      <c r="XBA1289"/>
      <c r="XBB1289"/>
      <c r="XBC1289"/>
      <c r="XBD1289"/>
      <c r="XBE1289"/>
      <c r="XBF1289"/>
      <c r="XBG1289"/>
      <c r="XBH1289"/>
      <c r="XBI1289"/>
      <c r="XBJ1289"/>
      <c r="XBK1289"/>
      <c r="XBL1289"/>
      <c r="XBM1289"/>
      <c r="XBN1289"/>
      <c r="XBO1289"/>
      <c r="XBP1289"/>
      <c r="XBQ1289"/>
      <c r="XBR1289"/>
      <c r="XBS1289"/>
      <c r="XBT1289"/>
      <c r="XBU1289"/>
      <c r="XBV1289"/>
      <c r="XBW1289"/>
      <c r="XBX1289"/>
      <c r="XBY1289"/>
      <c r="XBZ1289"/>
      <c r="XCA1289"/>
      <c r="XCB1289"/>
      <c r="XCC1289"/>
      <c r="XCD1289"/>
      <c r="XCE1289"/>
      <c r="XCF1289"/>
      <c r="XCG1289"/>
      <c r="XCH1289"/>
      <c r="XCI1289"/>
      <c r="XCJ1289"/>
      <c r="XCK1289"/>
      <c r="XCL1289"/>
      <c r="XCM1289"/>
      <c r="XCN1289"/>
      <c r="XCO1289"/>
      <c r="XCP1289"/>
      <c r="XCQ1289"/>
      <c r="XCR1289"/>
      <c r="XCS1289"/>
      <c r="XCT1289"/>
      <c r="XCU1289"/>
      <c r="XCV1289"/>
      <c r="XCW1289"/>
      <c r="XCX1289"/>
      <c r="XCY1289"/>
      <c r="XCZ1289"/>
      <c r="XDA1289"/>
      <c r="XDB1289"/>
      <c r="XDC1289"/>
      <c r="XDD1289"/>
      <c r="XDE1289"/>
      <c r="XDF1289"/>
      <c r="XDG1289"/>
      <c r="XDH1289"/>
      <c r="XDI1289"/>
      <c r="XDJ1289"/>
      <c r="XDK1289"/>
      <c r="XDL1289"/>
      <c r="XDM1289"/>
      <c r="XDN1289"/>
      <c r="XDO1289"/>
      <c r="XDP1289"/>
      <c r="XDQ1289"/>
      <c r="XDR1289"/>
      <c r="XDS1289"/>
      <c r="XDT1289"/>
      <c r="XDU1289"/>
      <c r="XDV1289"/>
      <c r="XDW1289"/>
      <c r="XDX1289"/>
      <c r="XDY1289"/>
      <c r="XDZ1289"/>
      <c r="XEA1289"/>
      <c r="XEB1289"/>
      <c r="XEC1289"/>
      <c r="XED1289"/>
      <c r="XEE1289"/>
      <c r="XEF1289"/>
      <c r="XEG1289"/>
      <c r="XEH1289"/>
      <c r="XEI1289"/>
      <c r="XEJ1289"/>
      <c r="XEK1289"/>
      <c r="XEL1289"/>
      <c r="XEM1289"/>
      <c r="XEN1289"/>
      <c r="XEO1289"/>
      <c r="XEP1289"/>
      <c r="XEQ1289"/>
      <c r="XER1289"/>
      <c r="XES1289"/>
      <c r="XET1289"/>
      <c r="XEU1289"/>
      <c r="XEV1289"/>
      <c r="XEW1289"/>
      <c r="XEX1289"/>
      <c r="XEY1289"/>
      <c r="XEZ1289"/>
    </row>
    <row r="1290" spans="1:16380" hidden="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c r="HK1290"/>
      <c r="HL1290"/>
      <c r="HM1290"/>
      <c r="HN1290"/>
      <c r="HO1290"/>
      <c r="HP1290"/>
      <c r="HQ1290"/>
      <c r="HR1290"/>
      <c r="HS1290"/>
      <c r="HT1290"/>
      <c r="HU1290"/>
      <c r="HV1290"/>
      <c r="HW1290"/>
      <c r="HX1290"/>
      <c r="HY1290"/>
      <c r="HZ1290"/>
      <c r="IA1290"/>
      <c r="IB1290"/>
      <c r="IC1290"/>
      <c r="ID1290"/>
      <c r="IE1290"/>
      <c r="IF1290"/>
      <c r="IG1290"/>
      <c r="IH1290"/>
      <c r="II1290"/>
      <c r="IJ1290"/>
      <c r="IK1290"/>
      <c r="IL1290"/>
      <c r="IM1290"/>
      <c r="IN1290"/>
      <c r="IO1290"/>
      <c r="IP1290"/>
      <c r="IQ1290"/>
      <c r="IR1290"/>
      <c r="IS1290"/>
      <c r="IT1290"/>
      <c r="IU1290"/>
      <c r="IV1290"/>
      <c r="IW1290"/>
      <c r="IX1290"/>
      <c r="IY1290"/>
      <c r="IZ1290"/>
      <c r="JA1290"/>
      <c r="JB1290"/>
      <c r="JC1290"/>
      <c r="JD1290"/>
      <c r="JE1290"/>
      <c r="JF1290"/>
      <c r="JG1290"/>
      <c r="JH1290"/>
      <c r="JI1290"/>
      <c r="JJ1290"/>
      <c r="JK1290"/>
      <c r="JL1290"/>
      <c r="JM1290"/>
      <c r="JN1290"/>
      <c r="JO1290"/>
      <c r="JP1290"/>
      <c r="JQ1290"/>
      <c r="JR1290"/>
      <c r="JS1290"/>
      <c r="JT1290"/>
      <c r="JU1290"/>
      <c r="JV1290"/>
      <c r="JW1290"/>
      <c r="JX1290"/>
      <c r="JY1290"/>
      <c r="JZ1290"/>
      <c r="KA1290"/>
      <c r="KB1290"/>
      <c r="KC1290"/>
      <c r="KD1290"/>
      <c r="KE1290"/>
      <c r="KF1290"/>
      <c r="KG1290"/>
      <c r="KH1290"/>
      <c r="KI1290"/>
      <c r="KJ1290"/>
      <c r="KK1290"/>
      <c r="KL1290"/>
      <c r="KM1290"/>
      <c r="KN1290"/>
      <c r="KO1290"/>
      <c r="KP1290"/>
      <c r="KQ1290"/>
      <c r="KR1290"/>
      <c r="KS1290"/>
      <c r="KT1290"/>
      <c r="KU1290"/>
      <c r="KV1290"/>
      <c r="KW1290"/>
      <c r="KX1290"/>
      <c r="KY1290"/>
      <c r="KZ1290"/>
      <c r="LA1290"/>
      <c r="LB1290"/>
      <c r="LC1290"/>
      <c r="LD1290"/>
      <c r="LE1290"/>
      <c r="LF1290"/>
      <c r="LG1290"/>
      <c r="LH1290"/>
      <c r="LI1290"/>
      <c r="LJ1290"/>
      <c r="LK1290"/>
      <c r="LL1290"/>
      <c r="LM1290"/>
      <c r="LN1290"/>
      <c r="LO1290"/>
      <c r="LP1290"/>
      <c r="LQ1290"/>
      <c r="LR1290"/>
      <c r="LS1290"/>
      <c r="LT1290"/>
      <c r="LU1290"/>
      <c r="LV1290"/>
      <c r="LW1290"/>
      <c r="LX1290"/>
      <c r="LY1290"/>
      <c r="LZ1290"/>
      <c r="MA1290"/>
      <c r="MB1290"/>
      <c r="MC1290"/>
      <c r="MD1290"/>
      <c r="ME1290"/>
      <c r="MF1290"/>
      <c r="MG1290"/>
      <c r="MH1290"/>
      <c r="MI1290"/>
      <c r="MJ1290"/>
      <c r="MK1290"/>
      <c r="ML1290"/>
      <c r="MM1290"/>
      <c r="MN1290"/>
      <c r="MO1290"/>
      <c r="MP1290"/>
      <c r="MQ1290"/>
      <c r="MR1290"/>
      <c r="MS1290"/>
      <c r="MT1290"/>
      <c r="MU1290"/>
      <c r="MV1290"/>
      <c r="MW1290"/>
      <c r="MX1290"/>
      <c r="MY1290"/>
      <c r="MZ1290"/>
      <c r="NA1290"/>
      <c r="NB1290"/>
      <c r="NC1290"/>
      <c r="ND1290"/>
      <c r="NE1290"/>
      <c r="NF1290"/>
      <c r="NG1290"/>
      <c r="NH1290"/>
      <c r="NI1290"/>
      <c r="NJ1290"/>
      <c r="NK1290"/>
      <c r="NL1290"/>
      <c r="NM1290"/>
      <c r="NN1290"/>
      <c r="NO1290"/>
      <c r="NP1290"/>
      <c r="NQ1290"/>
      <c r="NR1290"/>
      <c r="NS1290"/>
      <c r="NT1290"/>
      <c r="NU1290"/>
      <c r="NV1290"/>
      <c r="NW1290"/>
      <c r="NX1290"/>
      <c r="NY1290"/>
      <c r="NZ1290"/>
      <c r="OA1290"/>
      <c r="OB1290"/>
      <c r="OC1290"/>
      <c r="OD1290"/>
      <c r="OE1290"/>
      <c r="OF1290"/>
      <c r="OG1290"/>
      <c r="OH1290"/>
      <c r="OI1290"/>
      <c r="OJ1290"/>
      <c r="OK1290"/>
      <c r="OL1290"/>
      <c r="OM1290"/>
      <c r="ON1290"/>
      <c r="OO1290"/>
      <c r="OP1290"/>
      <c r="OQ1290"/>
      <c r="OR1290"/>
      <c r="OS1290"/>
      <c r="OT1290"/>
      <c r="OU1290"/>
      <c r="OV1290"/>
      <c r="OW1290"/>
      <c r="OX1290"/>
      <c r="OY1290"/>
      <c r="OZ1290"/>
      <c r="PA1290"/>
      <c r="PB1290"/>
      <c r="PC1290"/>
      <c r="PD1290"/>
      <c r="PE1290"/>
      <c r="PF1290"/>
      <c r="PG1290"/>
      <c r="PH1290"/>
      <c r="PI1290"/>
      <c r="PJ1290"/>
      <c r="PK1290"/>
      <c r="PL1290"/>
      <c r="PM1290"/>
      <c r="PN1290"/>
      <c r="PO1290"/>
      <c r="PP1290"/>
      <c r="PQ1290"/>
      <c r="PR1290"/>
      <c r="PS1290"/>
      <c r="PT1290"/>
      <c r="PU1290"/>
      <c r="PV1290"/>
      <c r="PW1290"/>
      <c r="PX1290"/>
      <c r="PY1290"/>
      <c r="PZ1290"/>
      <c r="QA1290"/>
      <c r="QB1290"/>
      <c r="QC1290"/>
      <c r="QD1290"/>
      <c r="QE1290"/>
      <c r="QF1290"/>
      <c r="QG1290"/>
      <c r="QH1290"/>
      <c r="QI1290"/>
      <c r="QJ1290"/>
      <c r="QK1290"/>
      <c r="QL1290"/>
      <c r="QM1290"/>
      <c r="QN1290"/>
      <c r="QO1290"/>
      <c r="QP1290"/>
      <c r="QQ1290"/>
      <c r="QR1290"/>
      <c r="QS1290"/>
      <c r="QT1290"/>
      <c r="QU1290"/>
      <c r="QV1290"/>
      <c r="QW1290"/>
      <c r="QX1290"/>
      <c r="QY1290"/>
      <c r="QZ1290"/>
      <c r="RA1290"/>
      <c r="RB1290"/>
      <c r="RC1290"/>
      <c r="RD1290"/>
      <c r="RE1290"/>
      <c r="RF1290"/>
      <c r="RG1290"/>
      <c r="RH1290"/>
      <c r="RI1290"/>
      <c r="RJ1290"/>
      <c r="RK1290"/>
      <c r="RL1290"/>
      <c r="RM1290"/>
      <c r="RN1290"/>
      <c r="RO1290"/>
      <c r="RP1290"/>
      <c r="RQ1290"/>
      <c r="RR1290"/>
      <c r="RS1290"/>
      <c r="RT1290"/>
      <c r="RU1290"/>
      <c r="RV1290"/>
      <c r="RW1290"/>
      <c r="RX1290"/>
      <c r="RY1290"/>
      <c r="RZ1290"/>
      <c r="SA1290"/>
      <c r="SB1290"/>
      <c r="SC1290"/>
      <c r="SD1290"/>
      <c r="SE1290"/>
      <c r="SF1290"/>
      <c r="SG1290"/>
      <c r="SH1290"/>
      <c r="SI1290"/>
      <c r="SJ1290"/>
      <c r="SK1290"/>
      <c r="SL1290"/>
      <c r="SM1290"/>
      <c r="SN1290"/>
      <c r="SO1290"/>
      <c r="SP1290"/>
      <c r="SQ1290"/>
      <c r="SR1290"/>
      <c r="SS1290"/>
      <c r="ST1290"/>
      <c r="SU1290"/>
      <c r="SV1290"/>
      <c r="SW1290"/>
      <c r="SX1290"/>
      <c r="SY1290"/>
      <c r="SZ1290"/>
      <c r="TA1290"/>
      <c r="TB1290"/>
      <c r="TC1290"/>
      <c r="TD1290"/>
      <c r="TE1290"/>
      <c r="TF1290"/>
      <c r="TG1290"/>
      <c r="TH1290"/>
      <c r="TI1290"/>
      <c r="TJ1290"/>
      <c r="TK1290"/>
      <c r="TL1290"/>
      <c r="TM1290"/>
      <c r="TN1290"/>
      <c r="TO1290"/>
      <c r="TP1290"/>
      <c r="TQ1290"/>
      <c r="TR1290"/>
      <c r="TS1290"/>
      <c r="TT1290"/>
      <c r="TU1290"/>
      <c r="TV1290"/>
      <c r="TW1290"/>
      <c r="TX1290"/>
      <c r="TY1290"/>
      <c r="TZ1290"/>
      <c r="UA1290"/>
      <c r="UB1290"/>
      <c r="UC1290"/>
      <c r="UD1290"/>
      <c r="UE1290"/>
      <c r="UF1290"/>
      <c r="UG1290"/>
      <c r="UH1290"/>
      <c r="UI1290"/>
      <c r="UJ1290"/>
      <c r="UK1290"/>
      <c r="UL1290"/>
      <c r="UM1290"/>
      <c r="UN1290"/>
      <c r="UO1290"/>
      <c r="UP1290"/>
      <c r="UQ1290"/>
      <c r="UR1290"/>
      <c r="US1290"/>
      <c r="UT1290"/>
      <c r="UU1290"/>
      <c r="UV1290"/>
      <c r="UW1290"/>
      <c r="UX1290"/>
      <c r="UY1290"/>
      <c r="UZ1290"/>
      <c r="VA1290"/>
      <c r="VB1290"/>
      <c r="VC1290"/>
      <c r="VD1290"/>
      <c r="VE1290"/>
      <c r="VF1290"/>
      <c r="VG1290"/>
      <c r="VH1290"/>
      <c r="VI1290"/>
      <c r="VJ1290"/>
      <c r="VK1290"/>
      <c r="VL1290"/>
      <c r="VM1290"/>
      <c r="VN1290"/>
      <c r="VO1290"/>
      <c r="VP1290"/>
      <c r="VQ1290"/>
      <c r="VR1290"/>
      <c r="VS1290"/>
      <c r="VT1290"/>
      <c r="VU1290"/>
      <c r="VV1290"/>
      <c r="VW1290"/>
      <c r="VX1290"/>
      <c r="VY1290"/>
      <c r="VZ1290"/>
      <c r="WA1290"/>
      <c r="WB1290"/>
      <c r="WC1290"/>
      <c r="WD1290"/>
      <c r="WE1290"/>
      <c r="WF1290"/>
      <c r="WG1290"/>
      <c r="WH1290"/>
      <c r="WI1290"/>
      <c r="WJ1290"/>
      <c r="WK1290"/>
      <c r="WL1290"/>
      <c r="WM1290"/>
      <c r="WN1290"/>
      <c r="WO1290"/>
      <c r="WP1290"/>
      <c r="WQ1290"/>
      <c r="WR1290"/>
      <c r="WS1290"/>
      <c r="WT1290"/>
      <c r="WU1290"/>
      <c r="WV1290"/>
      <c r="WW1290"/>
      <c r="WX1290"/>
      <c r="WY1290"/>
      <c r="WZ1290"/>
      <c r="XA1290"/>
      <c r="XB1290"/>
      <c r="XC1290"/>
      <c r="XD1290"/>
      <c r="XE1290"/>
      <c r="XF1290"/>
      <c r="XG1290"/>
      <c r="XH1290"/>
      <c r="XI1290"/>
      <c r="XJ1290"/>
      <c r="XK1290"/>
      <c r="XL1290"/>
      <c r="XM1290"/>
      <c r="XN1290"/>
      <c r="XO1290"/>
      <c r="XP1290"/>
      <c r="XQ1290"/>
      <c r="XR1290"/>
      <c r="XS1290"/>
      <c r="XT1290"/>
      <c r="XU1290"/>
      <c r="XV1290"/>
      <c r="XW1290"/>
      <c r="XX1290"/>
      <c r="XY1290"/>
      <c r="XZ1290"/>
      <c r="YA1290"/>
      <c r="YB1290"/>
      <c r="YC1290"/>
      <c r="YD1290"/>
      <c r="YE1290"/>
      <c r="YF1290"/>
      <c r="YG1290"/>
      <c r="YH1290"/>
      <c r="YI1290"/>
      <c r="YJ1290"/>
      <c r="YK1290"/>
      <c r="YL1290"/>
      <c r="YM1290"/>
      <c r="YN1290"/>
      <c r="YO1290"/>
      <c r="YP1290"/>
      <c r="YQ1290"/>
      <c r="YR1290"/>
      <c r="YS1290"/>
      <c r="YT1290"/>
      <c r="YU1290"/>
      <c r="YV1290"/>
      <c r="YW1290"/>
      <c r="YX1290"/>
      <c r="YY1290"/>
      <c r="YZ1290"/>
      <c r="ZA1290"/>
      <c r="ZB1290"/>
      <c r="ZC1290"/>
      <c r="ZD1290"/>
      <c r="ZE1290"/>
      <c r="ZF1290"/>
      <c r="ZG1290"/>
      <c r="ZH1290"/>
      <c r="ZI1290"/>
      <c r="ZJ1290"/>
      <c r="ZK1290"/>
      <c r="ZL1290"/>
      <c r="ZM1290"/>
      <c r="ZN1290"/>
      <c r="ZO1290"/>
      <c r="ZP1290"/>
      <c r="ZQ1290"/>
      <c r="ZR1290"/>
      <c r="ZS1290"/>
      <c r="ZT1290"/>
      <c r="ZU1290"/>
      <c r="ZV1290"/>
      <c r="ZW1290"/>
      <c r="ZX1290"/>
      <c r="ZY1290"/>
      <c r="ZZ1290"/>
      <c r="AAA1290"/>
      <c r="AAB1290"/>
      <c r="AAC1290"/>
      <c r="AAD1290"/>
      <c r="AAE1290"/>
      <c r="AAF1290"/>
      <c r="AAG1290"/>
      <c r="AAH1290"/>
      <c r="AAI1290"/>
      <c r="AAJ1290"/>
      <c r="AAK1290"/>
      <c r="AAL1290"/>
      <c r="AAM1290"/>
      <c r="AAN1290"/>
      <c r="AAO1290"/>
      <c r="AAP1290"/>
      <c r="AAQ1290"/>
      <c r="AAR1290"/>
      <c r="AAS1290"/>
      <c r="AAT1290"/>
      <c r="AAU1290"/>
      <c r="AAV1290"/>
      <c r="AAW1290"/>
      <c r="AAX1290"/>
      <c r="AAY1290"/>
      <c r="AAZ1290"/>
      <c r="ABA1290"/>
      <c r="ABB1290"/>
      <c r="ABC1290"/>
      <c r="ABD1290"/>
      <c r="ABE1290"/>
      <c r="ABF1290"/>
      <c r="ABG1290"/>
      <c r="ABH1290"/>
      <c r="ABI1290"/>
      <c r="ABJ1290"/>
      <c r="ABK1290"/>
      <c r="ABL1290"/>
      <c r="ABM1290"/>
      <c r="ABN1290"/>
      <c r="ABO1290"/>
      <c r="ABP1290"/>
      <c r="ABQ1290"/>
      <c r="ABR1290"/>
      <c r="ABS1290"/>
      <c r="ABT1290"/>
      <c r="ABU1290"/>
      <c r="ABV1290"/>
      <c r="ABW1290"/>
      <c r="ABX1290"/>
      <c r="ABY1290"/>
      <c r="ABZ1290"/>
      <c r="ACA1290"/>
      <c r="ACB1290"/>
      <c r="ACC1290"/>
      <c r="ACD1290"/>
      <c r="ACE1290"/>
      <c r="ACF1290"/>
      <c r="ACG1290"/>
      <c r="ACH1290"/>
      <c r="ACI1290"/>
      <c r="ACJ1290"/>
      <c r="ACK1290"/>
      <c r="ACL1290"/>
      <c r="ACM1290"/>
      <c r="ACN1290"/>
      <c r="ACO1290"/>
      <c r="ACP1290"/>
      <c r="ACQ1290"/>
      <c r="ACR1290"/>
      <c r="ACS1290"/>
      <c r="ACT1290"/>
      <c r="ACU1290"/>
      <c r="ACV1290"/>
      <c r="ACW1290"/>
      <c r="ACX1290"/>
      <c r="ACY1290"/>
      <c r="ACZ1290"/>
      <c r="ADA1290"/>
      <c r="ADB1290"/>
      <c r="ADC1290"/>
      <c r="ADD1290"/>
      <c r="ADE1290"/>
      <c r="ADF1290"/>
      <c r="ADG1290"/>
      <c r="ADH1290"/>
      <c r="ADI1290"/>
      <c r="ADJ1290"/>
      <c r="ADK1290"/>
      <c r="ADL1290"/>
      <c r="ADM1290"/>
      <c r="ADN1290"/>
      <c r="ADO1290"/>
      <c r="ADP1290"/>
      <c r="ADQ1290"/>
      <c r="ADR1290"/>
      <c r="ADS1290"/>
      <c r="ADT1290"/>
      <c r="ADU1290"/>
      <c r="ADV1290"/>
      <c r="ADW1290"/>
      <c r="ADX1290"/>
      <c r="ADY1290"/>
      <c r="ADZ1290"/>
      <c r="AEA1290"/>
      <c r="AEB1290"/>
      <c r="AEC1290"/>
      <c r="AED1290"/>
      <c r="AEE1290"/>
      <c r="AEF1290"/>
      <c r="AEG1290"/>
      <c r="AEH1290"/>
      <c r="AEI1290"/>
      <c r="AEJ1290"/>
      <c r="AEK1290"/>
      <c r="AEL1290"/>
      <c r="AEM1290"/>
      <c r="AEN1290"/>
      <c r="AEO1290"/>
      <c r="AEP1290"/>
      <c r="AEQ1290"/>
      <c r="AER1290"/>
      <c r="AES1290"/>
      <c r="AET1290"/>
      <c r="AEU1290"/>
      <c r="AEV1290"/>
      <c r="AEW1290"/>
      <c r="AEX1290"/>
      <c r="AEY1290"/>
      <c r="AEZ1290"/>
      <c r="AFA1290"/>
      <c r="AFB1290"/>
      <c r="AFC1290"/>
      <c r="AFD1290"/>
      <c r="AFE1290"/>
      <c r="AFF1290"/>
      <c r="AFG1290"/>
      <c r="AFH1290"/>
      <c r="AFI1290"/>
      <c r="AFJ1290"/>
      <c r="AFK1290"/>
      <c r="AFL1290"/>
      <c r="AFM1290"/>
      <c r="AFN1290"/>
      <c r="AFO1290"/>
      <c r="AFP1290"/>
      <c r="AFQ1290"/>
      <c r="AFR1290"/>
      <c r="AFS1290"/>
      <c r="AFT1290"/>
      <c r="AFU1290"/>
      <c r="AFV1290"/>
      <c r="AFW1290"/>
      <c r="AFX1290"/>
      <c r="AFY1290"/>
      <c r="AFZ1290"/>
      <c r="AGA1290"/>
      <c r="AGB1290"/>
      <c r="AGC1290"/>
      <c r="AGD1290"/>
      <c r="AGE1290"/>
      <c r="AGF1290"/>
      <c r="AGG1290"/>
      <c r="AGH1290"/>
      <c r="AGI1290"/>
      <c r="AGJ1290"/>
      <c r="AGK1290"/>
      <c r="AGL1290"/>
      <c r="AGM1290"/>
      <c r="AGN1290"/>
      <c r="AGO1290"/>
      <c r="AGP1290"/>
      <c r="AGQ1290"/>
      <c r="AGR1290"/>
      <c r="AGS1290"/>
      <c r="AGT1290"/>
      <c r="AGU1290"/>
      <c r="AGV1290"/>
      <c r="AGW1290"/>
      <c r="AGX1290"/>
      <c r="AGY1290"/>
      <c r="AGZ1290"/>
      <c r="AHA1290"/>
      <c r="AHB1290"/>
      <c r="AHC1290"/>
      <c r="AHD1290"/>
      <c r="AHE1290"/>
      <c r="AHF1290"/>
      <c r="AHG1290"/>
      <c r="AHH1290"/>
      <c r="AHI1290"/>
      <c r="AHJ1290"/>
      <c r="AHK1290"/>
      <c r="AHL1290"/>
      <c r="AHM1290"/>
      <c r="AHN1290"/>
      <c r="AHO1290"/>
      <c r="AHP1290"/>
      <c r="AHQ1290"/>
      <c r="AHR1290"/>
      <c r="AHS1290"/>
      <c r="AHT1290"/>
      <c r="AHU1290"/>
      <c r="AHV1290"/>
      <c r="AHW1290"/>
      <c r="AHX1290"/>
      <c r="AHY1290"/>
      <c r="AHZ1290"/>
      <c r="AIA1290"/>
      <c r="AIB1290"/>
      <c r="AIC1290"/>
      <c r="AID1290"/>
      <c r="AIE1290"/>
      <c r="AIF1290"/>
      <c r="AIG1290"/>
      <c r="AIH1290"/>
      <c r="AII1290"/>
      <c r="AIJ1290"/>
      <c r="AIK1290"/>
      <c r="AIL1290"/>
      <c r="AIM1290"/>
      <c r="AIN1290"/>
      <c r="AIO1290"/>
      <c r="AIP1290"/>
      <c r="AIQ1290"/>
      <c r="AIR1290"/>
      <c r="AIS1290"/>
      <c r="AIT1290"/>
      <c r="AIU1290"/>
      <c r="AIV1290"/>
      <c r="AIW1290"/>
      <c r="AIX1290"/>
      <c r="AIY1290"/>
      <c r="AIZ1290"/>
      <c r="AJA1290"/>
      <c r="AJB1290"/>
      <c r="AJC1290"/>
      <c r="AJD1290"/>
      <c r="AJE1290"/>
      <c r="AJF1290"/>
      <c r="AJG1290"/>
      <c r="AJH1290"/>
      <c r="AJI1290"/>
      <c r="AJJ1290"/>
      <c r="AJK1290"/>
      <c r="AJL1290"/>
      <c r="AJM1290"/>
      <c r="AJN1290"/>
      <c r="AJO1290"/>
      <c r="AJP1290"/>
      <c r="AJQ1290"/>
      <c r="AJR1290"/>
      <c r="AJS1290"/>
      <c r="AJT1290"/>
      <c r="AJU1290"/>
      <c r="AJV1290"/>
      <c r="AJW1290"/>
      <c r="AJX1290"/>
      <c r="AJY1290"/>
      <c r="AJZ1290"/>
      <c r="AKA1290"/>
      <c r="AKB1290"/>
      <c r="AKC1290"/>
      <c r="AKD1290"/>
      <c r="AKE1290"/>
      <c r="AKF1290"/>
      <c r="AKG1290"/>
      <c r="AKH1290"/>
      <c r="AKI1290"/>
      <c r="AKJ1290"/>
      <c r="AKK1290"/>
      <c r="AKL1290"/>
      <c r="AKM1290"/>
      <c r="AKN1290"/>
      <c r="AKO1290"/>
      <c r="AKP1290"/>
      <c r="AKQ1290"/>
      <c r="AKR1290"/>
      <c r="AKS1290"/>
      <c r="AKT1290"/>
      <c r="AKU1290"/>
      <c r="AKV1290"/>
      <c r="AKW1290"/>
      <c r="AKX1290"/>
      <c r="AKY1290"/>
      <c r="AKZ1290"/>
      <c r="ALA1290"/>
      <c r="ALB1290"/>
      <c r="ALC1290"/>
      <c r="ALD1290"/>
      <c r="ALE1290"/>
      <c r="ALF1290"/>
      <c r="ALG1290"/>
      <c r="ALH1290"/>
      <c r="ALI1290"/>
      <c r="ALJ1290"/>
      <c r="ALK1290"/>
      <c r="ALL1290"/>
      <c r="ALM1290"/>
      <c r="ALN1290"/>
      <c r="ALO1290"/>
      <c r="ALP1290"/>
      <c r="ALQ1290"/>
      <c r="ALR1290"/>
      <c r="ALS1290"/>
      <c r="ALT1290"/>
      <c r="ALU1290"/>
      <c r="ALV1290"/>
      <c r="ALW1290"/>
      <c r="ALX1290"/>
      <c r="ALY1290"/>
      <c r="ALZ1290"/>
      <c r="AMA1290"/>
      <c r="AMB1290"/>
      <c r="AMC1290"/>
      <c r="AMD1290"/>
      <c r="AME1290"/>
      <c r="AMF1290"/>
      <c r="AMG1290"/>
      <c r="AMH1290"/>
      <c r="AMI1290"/>
      <c r="AMJ1290"/>
      <c r="AMK1290"/>
      <c r="AML1290"/>
      <c r="AMM1290"/>
      <c r="AMN1290"/>
      <c r="AMO1290"/>
      <c r="AMP1290"/>
      <c r="AMQ1290"/>
      <c r="AMR1290"/>
      <c r="AMS1290"/>
      <c r="AMT1290"/>
      <c r="AMU1290"/>
      <c r="AMV1290"/>
      <c r="AMW1290"/>
      <c r="AMX1290"/>
      <c r="AMY1290"/>
      <c r="AMZ1290"/>
      <c r="ANA1290"/>
      <c r="ANB1290"/>
      <c r="ANC1290"/>
      <c r="AND1290"/>
      <c r="ANE1290"/>
      <c r="ANF1290"/>
      <c r="ANG1290"/>
      <c r="ANH1290"/>
      <c r="ANI1290"/>
      <c r="ANJ1290"/>
      <c r="ANK1290"/>
      <c r="ANL1290"/>
      <c r="ANM1290"/>
      <c r="ANN1290"/>
      <c r="ANO1290"/>
      <c r="ANP1290"/>
      <c r="ANQ1290"/>
      <c r="ANR1290"/>
      <c r="ANS1290"/>
      <c r="ANT1290"/>
      <c r="ANU1290"/>
      <c r="ANV1290"/>
      <c r="ANW1290"/>
      <c r="ANX1290"/>
      <c r="ANY1290"/>
      <c r="ANZ1290"/>
      <c r="AOA1290"/>
      <c r="AOB1290"/>
      <c r="AOC1290"/>
      <c r="AOD1290"/>
      <c r="AOE1290"/>
      <c r="AOF1290"/>
      <c r="AOG1290"/>
      <c r="AOH1290"/>
      <c r="AOI1290"/>
      <c r="AOJ1290"/>
      <c r="AOK1290"/>
      <c r="AOL1290"/>
      <c r="AOM1290"/>
      <c r="AON1290"/>
      <c r="AOO1290"/>
      <c r="AOP1290"/>
      <c r="AOQ1290"/>
      <c r="AOR1290"/>
      <c r="AOS1290"/>
      <c r="AOT1290"/>
      <c r="AOU1290"/>
      <c r="AOV1290"/>
      <c r="AOW1290"/>
      <c r="AOX1290"/>
      <c r="AOY1290"/>
      <c r="AOZ1290"/>
      <c r="APA1290"/>
      <c r="APB1290"/>
      <c r="APC1290"/>
      <c r="APD1290"/>
      <c r="APE1290"/>
      <c r="APF1290"/>
      <c r="APG1290"/>
      <c r="APH1290"/>
      <c r="API1290"/>
      <c r="APJ1290"/>
      <c r="APK1290"/>
      <c r="APL1290"/>
      <c r="APM1290"/>
      <c r="APN1290"/>
      <c r="APO1290"/>
      <c r="APP1290"/>
      <c r="APQ1290"/>
      <c r="APR1290"/>
      <c r="APS1290"/>
      <c r="APT1290"/>
      <c r="APU1290"/>
      <c r="APV1290"/>
      <c r="APW1290"/>
      <c r="APX1290"/>
      <c r="APY1290"/>
      <c r="APZ1290"/>
      <c r="AQA1290"/>
      <c r="AQB1290"/>
      <c r="AQC1290"/>
      <c r="AQD1290"/>
      <c r="AQE1290"/>
      <c r="AQF1290"/>
      <c r="AQG1290"/>
      <c r="AQH1290"/>
      <c r="AQI1290"/>
      <c r="AQJ1290"/>
      <c r="AQK1290"/>
      <c r="AQL1290"/>
      <c r="AQM1290"/>
      <c r="AQN1290"/>
      <c r="AQO1290"/>
      <c r="AQP1290"/>
      <c r="AQQ1290"/>
      <c r="AQR1290"/>
      <c r="AQS1290"/>
      <c r="AQT1290"/>
      <c r="AQU1290"/>
      <c r="AQV1290"/>
      <c r="AQW1290"/>
      <c r="AQX1290"/>
      <c r="AQY1290"/>
      <c r="AQZ1290"/>
      <c r="ARA1290"/>
      <c r="ARB1290"/>
      <c r="ARC1290"/>
      <c r="ARD1290"/>
      <c r="ARE1290"/>
      <c r="ARF1290"/>
      <c r="ARG1290"/>
      <c r="ARH1290"/>
      <c r="ARI1290"/>
      <c r="ARJ1290"/>
      <c r="ARK1290"/>
      <c r="ARL1290"/>
      <c r="ARM1290"/>
      <c r="ARN1290"/>
      <c r="ARO1290"/>
      <c r="ARP1290"/>
      <c r="ARQ1290"/>
      <c r="ARR1290"/>
      <c r="ARS1290"/>
      <c r="ART1290"/>
      <c r="ARU1290"/>
      <c r="ARV1290"/>
      <c r="ARW1290"/>
      <c r="ARX1290"/>
      <c r="ARY1290"/>
      <c r="ARZ1290"/>
      <c r="ASA1290"/>
      <c r="ASB1290"/>
      <c r="ASC1290"/>
      <c r="ASD1290"/>
      <c r="ASE1290"/>
      <c r="ASF1290"/>
      <c r="ASG1290"/>
      <c r="ASH1290"/>
      <c r="ASI1290"/>
      <c r="ASJ1290"/>
      <c r="ASK1290"/>
      <c r="ASL1290"/>
      <c r="ASM1290"/>
      <c r="ASN1290"/>
      <c r="ASO1290"/>
      <c r="ASP1290"/>
      <c r="ASQ1290"/>
      <c r="ASR1290"/>
      <c r="ASS1290"/>
      <c r="AST1290"/>
      <c r="ASU1290"/>
      <c r="ASV1290"/>
      <c r="ASW1290"/>
      <c r="ASX1290"/>
      <c r="ASY1290"/>
      <c r="ASZ1290"/>
      <c r="ATA1290"/>
      <c r="ATB1290"/>
      <c r="ATC1290"/>
      <c r="ATD1290"/>
      <c r="ATE1290"/>
      <c r="ATF1290"/>
      <c r="ATG1290"/>
      <c r="ATH1290"/>
      <c r="ATI1290"/>
      <c r="ATJ1290"/>
      <c r="ATK1290"/>
      <c r="ATL1290"/>
      <c r="ATM1290"/>
      <c r="ATN1290"/>
      <c r="ATO1290"/>
      <c r="ATP1290"/>
      <c r="ATQ1290"/>
      <c r="ATR1290"/>
      <c r="ATS1290"/>
      <c r="ATT1290"/>
      <c r="ATU1290"/>
      <c r="ATV1290"/>
      <c r="ATW1290"/>
      <c r="ATX1290"/>
      <c r="ATY1290"/>
      <c r="ATZ1290"/>
      <c r="AUA1290"/>
      <c r="AUB1290"/>
      <c r="AUC1290"/>
      <c r="AUD1290"/>
      <c r="AUE1290"/>
      <c r="AUF1290"/>
      <c r="AUG1290"/>
      <c r="AUH1290"/>
      <c r="AUI1290"/>
      <c r="AUJ1290"/>
      <c r="AUK1290"/>
      <c r="AUL1290"/>
      <c r="AUM1290"/>
      <c r="AUN1290"/>
      <c r="AUO1290"/>
      <c r="AUP1290"/>
      <c r="AUQ1290"/>
      <c r="AUR1290"/>
      <c r="AUS1290"/>
      <c r="AUT1290"/>
      <c r="AUU1290"/>
      <c r="AUV1290"/>
      <c r="AUW1290"/>
      <c r="AUX1290"/>
      <c r="AUY1290"/>
      <c r="AUZ1290"/>
      <c r="AVA1290"/>
      <c r="AVB1290"/>
      <c r="AVC1290"/>
      <c r="AVD1290"/>
      <c r="AVE1290"/>
      <c r="AVF1290"/>
      <c r="AVG1290"/>
      <c r="AVH1290"/>
      <c r="AVI1290"/>
      <c r="AVJ1290"/>
      <c r="AVK1290"/>
      <c r="AVL1290"/>
      <c r="AVM1290"/>
      <c r="AVN1290"/>
      <c r="AVO1290"/>
      <c r="AVP1290"/>
      <c r="AVQ1290"/>
      <c r="AVR1290"/>
      <c r="AVS1290"/>
      <c r="AVT1290"/>
      <c r="AVU1290"/>
      <c r="AVV1290"/>
      <c r="AVW1290"/>
      <c r="AVX1290"/>
      <c r="AVY1290"/>
      <c r="AVZ1290"/>
      <c r="AWA1290"/>
      <c r="AWB1290"/>
      <c r="AWC1290"/>
      <c r="AWD1290"/>
      <c r="AWE1290"/>
      <c r="AWF1290"/>
      <c r="AWG1290"/>
      <c r="AWH1290"/>
      <c r="AWI1290"/>
      <c r="AWJ1290"/>
      <c r="AWK1290"/>
      <c r="AWL1290"/>
      <c r="AWM1290"/>
      <c r="AWN1290"/>
      <c r="AWO1290"/>
      <c r="AWP1290"/>
      <c r="AWQ1290"/>
      <c r="AWR1290"/>
      <c r="AWS1290"/>
      <c r="AWT1290"/>
      <c r="AWU1290"/>
      <c r="AWV1290"/>
      <c r="AWW1290"/>
      <c r="AWX1290"/>
      <c r="AWY1290"/>
      <c r="AWZ1290"/>
      <c r="AXA1290"/>
      <c r="AXB1290"/>
      <c r="AXC1290"/>
      <c r="AXD1290"/>
      <c r="AXE1290"/>
      <c r="AXF1290"/>
      <c r="AXG1290"/>
      <c r="AXH1290"/>
      <c r="AXI1290"/>
      <c r="AXJ1290"/>
      <c r="AXK1290"/>
      <c r="AXL1290"/>
      <c r="AXM1290"/>
      <c r="AXN1290"/>
      <c r="AXO1290"/>
      <c r="AXP1290"/>
      <c r="AXQ1290"/>
      <c r="AXR1290"/>
      <c r="AXS1290"/>
      <c r="AXT1290"/>
      <c r="AXU1290"/>
      <c r="AXV1290"/>
      <c r="AXW1290"/>
      <c r="AXX1290"/>
      <c r="AXY1290"/>
      <c r="AXZ1290"/>
      <c r="AYA1290"/>
      <c r="AYB1290"/>
      <c r="AYC1290"/>
      <c r="AYD1290"/>
      <c r="AYE1290"/>
      <c r="AYF1290"/>
      <c r="AYG1290"/>
      <c r="AYH1290"/>
      <c r="AYI1290"/>
      <c r="AYJ1290"/>
      <c r="AYK1290"/>
      <c r="AYL1290"/>
      <c r="AYM1290"/>
      <c r="AYN1290"/>
      <c r="AYO1290"/>
      <c r="AYP1290"/>
      <c r="AYQ1290"/>
      <c r="AYR1290"/>
      <c r="AYS1290"/>
      <c r="AYT1290"/>
      <c r="AYU1290"/>
      <c r="AYV1290"/>
      <c r="AYW1290"/>
      <c r="AYX1290"/>
      <c r="AYY1290"/>
      <c r="AYZ1290"/>
      <c r="AZA1290"/>
      <c r="AZB1290"/>
      <c r="AZC1290"/>
      <c r="AZD1290"/>
      <c r="AZE1290"/>
      <c r="AZF1290"/>
      <c r="AZG1290"/>
      <c r="AZH1290"/>
      <c r="AZI1290"/>
      <c r="AZJ1290"/>
      <c r="AZK1290"/>
      <c r="AZL1290"/>
      <c r="AZM1290"/>
      <c r="AZN1290"/>
      <c r="AZO1290"/>
      <c r="AZP1290"/>
      <c r="AZQ1290"/>
      <c r="AZR1290"/>
      <c r="AZS1290"/>
      <c r="AZT1290"/>
      <c r="AZU1290"/>
      <c r="AZV1290"/>
      <c r="AZW1290"/>
      <c r="AZX1290"/>
      <c r="AZY1290"/>
      <c r="AZZ1290"/>
      <c r="BAA1290"/>
      <c r="BAB1290"/>
      <c r="BAC1290"/>
      <c r="BAD1290"/>
      <c r="BAE1290"/>
      <c r="BAF1290"/>
      <c r="BAG1290"/>
      <c r="BAH1290"/>
      <c r="BAI1290"/>
      <c r="BAJ1290"/>
      <c r="BAK1290"/>
      <c r="BAL1290"/>
      <c r="BAM1290"/>
      <c r="BAN1290"/>
      <c r="BAO1290"/>
      <c r="BAP1290"/>
      <c r="BAQ1290"/>
      <c r="BAR1290"/>
      <c r="BAS1290"/>
      <c r="BAT1290"/>
      <c r="BAU1290"/>
      <c r="BAV1290"/>
      <c r="BAW1290"/>
      <c r="BAX1290"/>
      <c r="BAY1290"/>
      <c r="BAZ1290"/>
      <c r="BBA1290"/>
      <c r="BBB1290"/>
      <c r="BBC1290"/>
      <c r="BBD1290"/>
      <c r="BBE1290"/>
      <c r="BBF1290"/>
      <c r="BBG1290"/>
      <c r="BBH1290"/>
      <c r="BBI1290"/>
      <c r="BBJ1290"/>
      <c r="BBK1290"/>
      <c r="BBL1290"/>
      <c r="BBM1290"/>
      <c r="BBN1290"/>
      <c r="BBO1290"/>
      <c r="BBP1290"/>
      <c r="BBQ1290"/>
      <c r="BBR1290"/>
      <c r="BBS1290"/>
      <c r="BBT1290"/>
      <c r="BBU1290"/>
      <c r="BBV1290"/>
      <c r="BBW1290"/>
      <c r="BBX1290"/>
      <c r="BBY1290"/>
      <c r="BBZ1290"/>
      <c r="BCA1290"/>
      <c r="BCB1290"/>
      <c r="BCC1290"/>
      <c r="BCD1290"/>
      <c r="BCE1290"/>
      <c r="BCF1290"/>
      <c r="BCG1290"/>
      <c r="BCH1290"/>
      <c r="BCI1290"/>
      <c r="BCJ1290"/>
      <c r="BCK1290"/>
      <c r="BCL1290"/>
      <c r="BCM1290"/>
      <c r="BCN1290"/>
      <c r="BCO1290"/>
      <c r="BCP1290"/>
      <c r="BCQ1290"/>
      <c r="BCR1290"/>
      <c r="BCS1290"/>
      <c r="BCT1290"/>
      <c r="BCU1290"/>
      <c r="BCV1290"/>
      <c r="BCW1290"/>
      <c r="BCX1290"/>
      <c r="BCY1290"/>
      <c r="BCZ1290"/>
      <c r="BDA1290"/>
      <c r="BDB1290"/>
      <c r="BDC1290"/>
      <c r="BDD1290"/>
      <c r="BDE1290"/>
      <c r="BDF1290"/>
      <c r="BDG1290"/>
      <c r="BDH1290"/>
      <c r="BDI1290"/>
      <c r="BDJ1290"/>
      <c r="BDK1290"/>
      <c r="BDL1290"/>
      <c r="BDM1290"/>
      <c r="BDN1290"/>
      <c r="BDO1290"/>
      <c r="BDP1290"/>
      <c r="BDQ1290"/>
      <c r="BDR1290"/>
      <c r="BDS1290"/>
      <c r="BDT1290"/>
      <c r="BDU1290"/>
      <c r="BDV1290"/>
      <c r="BDW1290"/>
      <c r="BDX1290"/>
      <c r="BDY1290"/>
      <c r="BDZ1290"/>
      <c r="BEA1290"/>
      <c r="BEB1290"/>
      <c r="BEC1290"/>
      <c r="BED1290"/>
      <c r="BEE1290"/>
      <c r="BEF1290"/>
      <c r="BEG1290"/>
      <c r="BEH1290"/>
      <c r="BEI1290"/>
      <c r="BEJ1290"/>
      <c r="BEK1290"/>
      <c r="BEL1290"/>
      <c r="BEM1290"/>
      <c r="BEN1290"/>
      <c r="BEO1290"/>
      <c r="BEP1290"/>
      <c r="BEQ1290"/>
      <c r="BER1290"/>
      <c r="BES1290"/>
      <c r="BET1290"/>
      <c r="BEU1290"/>
      <c r="BEV1290"/>
      <c r="BEW1290"/>
      <c r="BEX1290"/>
      <c r="BEY1290"/>
      <c r="BEZ1290"/>
      <c r="BFA1290"/>
      <c r="BFB1290"/>
      <c r="BFC1290"/>
      <c r="BFD1290"/>
      <c r="BFE1290"/>
      <c r="BFF1290"/>
      <c r="BFG1290"/>
      <c r="BFH1290"/>
      <c r="BFI1290"/>
      <c r="BFJ1290"/>
      <c r="BFK1290"/>
      <c r="BFL1290"/>
      <c r="BFM1290"/>
      <c r="BFN1290"/>
      <c r="BFO1290"/>
      <c r="BFP1290"/>
      <c r="BFQ1290"/>
      <c r="BFR1290"/>
      <c r="BFS1290"/>
      <c r="BFT1290"/>
      <c r="BFU1290"/>
      <c r="BFV1290"/>
      <c r="BFW1290"/>
      <c r="BFX1290"/>
      <c r="BFY1290"/>
      <c r="BFZ1290"/>
      <c r="BGA1290"/>
      <c r="BGB1290"/>
      <c r="BGC1290"/>
      <c r="BGD1290"/>
      <c r="BGE1290"/>
      <c r="BGF1290"/>
      <c r="BGG1290"/>
      <c r="BGH1290"/>
      <c r="BGI1290"/>
      <c r="BGJ1290"/>
      <c r="BGK1290"/>
      <c r="BGL1290"/>
      <c r="BGM1290"/>
      <c r="BGN1290"/>
      <c r="BGO1290"/>
      <c r="BGP1290"/>
      <c r="BGQ1290"/>
      <c r="BGR1290"/>
      <c r="BGS1290"/>
      <c r="BGT1290"/>
      <c r="BGU1290"/>
      <c r="BGV1290"/>
      <c r="BGW1290"/>
      <c r="BGX1290"/>
      <c r="BGY1290"/>
      <c r="BGZ1290"/>
      <c r="BHA1290"/>
      <c r="BHB1290"/>
      <c r="BHC1290"/>
      <c r="BHD1290"/>
      <c r="BHE1290"/>
      <c r="BHF1290"/>
      <c r="BHG1290"/>
      <c r="BHH1290"/>
      <c r="BHI1290"/>
      <c r="BHJ1290"/>
      <c r="BHK1290"/>
      <c r="BHL1290"/>
      <c r="BHM1290"/>
      <c r="BHN1290"/>
      <c r="BHO1290"/>
      <c r="BHP1290"/>
      <c r="BHQ1290"/>
      <c r="BHR1290"/>
      <c r="BHS1290"/>
      <c r="BHT1290"/>
      <c r="BHU1290"/>
      <c r="BHV1290"/>
      <c r="BHW1290"/>
      <c r="BHX1290"/>
      <c r="BHY1290"/>
      <c r="BHZ1290"/>
      <c r="BIA1290"/>
      <c r="BIB1290"/>
      <c r="BIC1290"/>
      <c r="BID1290"/>
      <c r="BIE1290"/>
      <c r="BIF1290"/>
      <c r="BIG1290"/>
      <c r="BIH1290"/>
      <c r="BII1290"/>
      <c r="BIJ1290"/>
      <c r="BIK1290"/>
      <c r="BIL1290"/>
      <c r="BIM1290"/>
      <c r="BIN1290"/>
      <c r="BIO1290"/>
      <c r="BIP1290"/>
      <c r="BIQ1290"/>
      <c r="BIR1290"/>
      <c r="BIS1290"/>
      <c r="BIT1290"/>
      <c r="BIU1290"/>
      <c r="BIV1290"/>
      <c r="BIW1290"/>
      <c r="BIX1290"/>
      <c r="BIY1290"/>
      <c r="BIZ1290"/>
      <c r="BJA1290"/>
      <c r="BJB1290"/>
      <c r="BJC1290"/>
      <c r="BJD1290"/>
      <c r="BJE1290"/>
      <c r="BJF1290"/>
      <c r="BJG1290"/>
      <c r="BJH1290"/>
      <c r="BJI1290"/>
      <c r="BJJ1290"/>
      <c r="BJK1290"/>
      <c r="BJL1290"/>
      <c r="BJM1290"/>
      <c r="BJN1290"/>
      <c r="BJO1290"/>
      <c r="BJP1290"/>
      <c r="BJQ1290"/>
      <c r="BJR1290"/>
      <c r="BJS1290"/>
      <c r="BJT1290"/>
      <c r="BJU1290"/>
      <c r="BJV1290"/>
      <c r="BJW1290"/>
      <c r="BJX1290"/>
      <c r="BJY1290"/>
      <c r="BJZ1290"/>
      <c r="BKA1290"/>
      <c r="BKB1290"/>
      <c r="BKC1290"/>
      <c r="BKD1290"/>
      <c r="BKE1290"/>
      <c r="BKF1290"/>
      <c r="BKG1290"/>
      <c r="BKH1290"/>
      <c r="BKI1290"/>
      <c r="BKJ1290"/>
      <c r="BKK1290"/>
      <c r="BKL1290"/>
      <c r="BKM1290"/>
      <c r="BKN1290"/>
      <c r="BKO1290"/>
      <c r="BKP1290"/>
      <c r="BKQ1290"/>
      <c r="BKR1290"/>
      <c r="BKS1290"/>
      <c r="BKT1290"/>
      <c r="BKU1290"/>
      <c r="BKV1290"/>
      <c r="BKW1290"/>
      <c r="BKX1290"/>
      <c r="BKY1290"/>
      <c r="BKZ1290"/>
      <c r="BLA1290"/>
      <c r="BLB1290"/>
      <c r="BLC1290"/>
      <c r="BLD1290"/>
      <c r="BLE1290"/>
      <c r="BLF1290"/>
      <c r="BLG1290"/>
      <c r="BLH1290"/>
      <c r="BLI1290"/>
      <c r="BLJ1290"/>
      <c r="BLK1290"/>
      <c r="BLL1290"/>
      <c r="BLM1290"/>
      <c r="BLN1290"/>
      <c r="BLO1290"/>
      <c r="BLP1290"/>
      <c r="BLQ1290"/>
      <c r="BLR1290"/>
      <c r="BLS1290"/>
      <c r="BLT1290"/>
      <c r="BLU1290"/>
      <c r="BLV1290"/>
      <c r="BLW1290"/>
      <c r="BLX1290"/>
      <c r="BLY1290"/>
      <c r="BLZ1290"/>
      <c r="BMA1290"/>
      <c r="BMB1290"/>
      <c r="BMC1290"/>
      <c r="BMD1290"/>
      <c r="BME1290"/>
      <c r="BMF1290"/>
      <c r="BMG1290"/>
      <c r="BMH1290"/>
      <c r="BMI1290"/>
      <c r="BMJ1290"/>
      <c r="BMK1290"/>
      <c r="BML1290"/>
      <c r="BMM1290"/>
      <c r="BMN1290"/>
      <c r="BMO1290"/>
      <c r="BMP1290"/>
      <c r="BMQ1290"/>
      <c r="BMR1290"/>
      <c r="BMS1290"/>
      <c r="BMT1290"/>
      <c r="BMU1290"/>
      <c r="BMV1290"/>
      <c r="BMW1290"/>
      <c r="BMX1290"/>
      <c r="BMY1290"/>
      <c r="BMZ1290"/>
      <c r="BNA1290"/>
      <c r="BNB1290"/>
      <c r="BNC1290"/>
      <c r="BND1290"/>
      <c r="BNE1290"/>
      <c r="BNF1290"/>
      <c r="BNG1290"/>
      <c r="BNH1290"/>
      <c r="BNI1290"/>
      <c r="BNJ1290"/>
      <c r="BNK1290"/>
      <c r="BNL1290"/>
      <c r="BNM1290"/>
      <c r="BNN1290"/>
      <c r="BNO1290"/>
      <c r="BNP1290"/>
      <c r="BNQ1290"/>
      <c r="BNR1290"/>
      <c r="BNS1290"/>
      <c r="BNT1290"/>
      <c r="BNU1290"/>
      <c r="BNV1290"/>
      <c r="BNW1290"/>
      <c r="BNX1290"/>
      <c r="BNY1290"/>
      <c r="BNZ1290"/>
      <c r="BOA1290"/>
      <c r="BOB1290"/>
      <c r="BOC1290"/>
      <c r="BOD1290"/>
      <c r="BOE1290"/>
      <c r="BOF1290"/>
      <c r="BOG1290"/>
      <c r="BOH1290"/>
      <c r="BOI1290"/>
      <c r="BOJ1290"/>
      <c r="BOK1290"/>
      <c r="BOL1290"/>
      <c r="BOM1290"/>
      <c r="BON1290"/>
      <c r="BOO1290"/>
      <c r="BOP1290"/>
      <c r="BOQ1290"/>
      <c r="BOR1290"/>
      <c r="BOS1290"/>
      <c r="BOT1290"/>
      <c r="BOU1290"/>
      <c r="BOV1290"/>
      <c r="BOW1290"/>
      <c r="BOX1290"/>
      <c r="BOY1290"/>
      <c r="BOZ1290"/>
      <c r="BPA1290"/>
      <c r="BPB1290"/>
      <c r="BPC1290"/>
      <c r="BPD1290"/>
      <c r="BPE1290"/>
      <c r="BPF1290"/>
      <c r="BPG1290"/>
      <c r="BPH1290"/>
      <c r="BPI1290"/>
      <c r="BPJ1290"/>
      <c r="BPK1290"/>
      <c r="BPL1290"/>
      <c r="BPM1290"/>
      <c r="BPN1290"/>
      <c r="BPO1290"/>
      <c r="BPP1290"/>
      <c r="BPQ1290"/>
      <c r="BPR1290"/>
      <c r="BPS1290"/>
      <c r="BPT1290"/>
      <c r="BPU1290"/>
      <c r="BPV1290"/>
      <c r="BPW1290"/>
      <c r="BPX1290"/>
      <c r="BPY1290"/>
      <c r="BPZ1290"/>
      <c r="BQA1290"/>
      <c r="BQB1290"/>
      <c r="BQC1290"/>
      <c r="BQD1290"/>
      <c r="BQE1290"/>
      <c r="BQF1290"/>
      <c r="BQG1290"/>
      <c r="BQH1290"/>
      <c r="BQI1290"/>
      <c r="BQJ1290"/>
      <c r="BQK1290"/>
      <c r="BQL1290"/>
      <c r="BQM1290"/>
      <c r="BQN1290"/>
      <c r="BQO1290"/>
      <c r="BQP1290"/>
      <c r="BQQ1290"/>
      <c r="BQR1290"/>
      <c r="BQS1290"/>
      <c r="BQT1290"/>
      <c r="BQU1290"/>
      <c r="BQV1290"/>
      <c r="BQW1290"/>
      <c r="BQX1290"/>
      <c r="BQY1290"/>
      <c r="BQZ1290"/>
      <c r="BRA1290"/>
      <c r="BRB1290"/>
      <c r="BRC1290"/>
      <c r="BRD1290"/>
      <c r="BRE1290"/>
      <c r="BRF1290"/>
      <c r="BRG1290"/>
      <c r="BRH1290"/>
      <c r="BRI1290"/>
      <c r="BRJ1290"/>
      <c r="BRK1290"/>
      <c r="BRL1290"/>
      <c r="BRM1290"/>
      <c r="BRN1290"/>
      <c r="BRO1290"/>
      <c r="BRP1290"/>
      <c r="BRQ1290"/>
      <c r="BRR1290"/>
      <c r="BRS1290"/>
      <c r="BRT1290"/>
      <c r="BRU1290"/>
      <c r="BRV1290"/>
      <c r="BRW1290"/>
      <c r="BRX1290"/>
      <c r="BRY1290"/>
      <c r="BRZ1290"/>
      <c r="BSA1290"/>
      <c r="BSB1290"/>
      <c r="BSC1290"/>
      <c r="BSD1290"/>
      <c r="BSE1290"/>
      <c r="BSF1290"/>
      <c r="BSG1290"/>
      <c r="BSH1290"/>
      <c r="BSI1290"/>
      <c r="BSJ1290"/>
      <c r="BSK1290"/>
      <c r="BSL1290"/>
      <c r="BSM1290"/>
      <c r="BSN1290"/>
      <c r="BSO1290"/>
      <c r="BSP1290"/>
      <c r="BSQ1290"/>
      <c r="BSR1290"/>
      <c r="BSS1290"/>
      <c r="BST1290"/>
      <c r="BSU1290"/>
      <c r="BSV1290"/>
      <c r="BSW1290"/>
      <c r="BSX1290"/>
      <c r="BSY1290"/>
      <c r="BSZ1290"/>
      <c r="BTA1290"/>
      <c r="BTB1290"/>
      <c r="BTC1290"/>
      <c r="BTD1290"/>
      <c r="BTE1290"/>
      <c r="BTF1290"/>
      <c r="BTG1290"/>
      <c r="BTH1290"/>
      <c r="BTI1290"/>
      <c r="BTJ1290"/>
      <c r="BTK1290"/>
      <c r="BTL1290"/>
      <c r="BTM1290"/>
      <c r="BTN1290"/>
      <c r="BTO1290"/>
      <c r="BTP1290"/>
      <c r="BTQ1290"/>
      <c r="BTR1290"/>
      <c r="BTS1290"/>
      <c r="BTT1290"/>
      <c r="BTU1290"/>
      <c r="BTV1290"/>
      <c r="BTW1290"/>
      <c r="BTX1290"/>
      <c r="BTY1290"/>
      <c r="BTZ1290"/>
      <c r="BUA1290"/>
      <c r="BUB1290"/>
      <c r="BUC1290"/>
      <c r="BUD1290"/>
      <c r="BUE1290"/>
      <c r="BUF1290"/>
      <c r="BUG1290"/>
      <c r="BUH1290"/>
      <c r="BUI1290"/>
      <c r="BUJ1290"/>
      <c r="BUK1290"/>
      <c r="BUL1290"/>
      <c r="BUM1290"/>
      <c r="BUN1290"/>
      <c r="BUO1290"/>
      <c r="BUP1290"/>
      <c r="BUQ1290"/>
      <c r="BUR1290"/>
      <c r="BUS1290"/>
      <c r="BUT1290"/>
      <c r="BUU1290"/>
      <c r="BUV1290"/>
      <c r="BUW1290"/>
      <c r="BUX1290"/>
      <c r="BUY1290"/>
      <c r="BUZ1290"/>
      <c r="BVA1290"/>
      <c r="BVB1290"/>
      <c r="BVC1290"/>
      <c r="BVD1290"/>
      <c r="BVE1290"/>
      <c r="BVF1290"/>
      <c r="BVG1290"/>
      <c r="BVH1290"/>
      <c r="BVI1290"/>
      <c r="BVJ1290"/>
      <c r="BVK1290"/>
      <c r="BVL1290"/>
      <c r="BVM1290"/>
      <c r="BVN1290"/>
      <c r="BVO1290"/>
      <c r="BVP1290"/>
      <c r="BVQ1290"/>
      <c r="BVR1290"/>
      <c r="BVS1290"/>
      <c r="BVT1290"/>
      <c r="BVU1290"/>
      <c r="BVV1290"/>
      <c r="BVW1290"/>
      <c r="BVX1290"/>
      <c r="BVY1290"/>
      <c r="BVZ1290"/>
      <c r="BWA1290"/>
      <c r="BWB1290"/>
      <c r="BWC1290"/>
      <c r="BWD1290"/>
      <c r="BWE1290"/>
      <c r="BWF1290"/>
      <c r="BWG1290"/>
      <c r="BWH1290"/>
      <c r="BWI1290"/>
      <c r="BWJ1290"/>
      <c r="BWK1290"/>
      <c r="BWL1290"/>
      <c r="BWM1290"/>
      <c r="BWN1290"/>
      <c r="BWO1290"/>
      <c r="BWP1290"/>
      <c r="BWQ1290"/>
      <c r="BWR1290"/>
      <c r="BWS1290"/>
      <c r="BWT1290"/>
      <c r="BWU1290"/>
      <c r="BWV1290"/>
      <c r="BWW1290"/>
      <c r="BWX1290"/>
      <c r="BWY1290"/>
      <c r="BWZ1290"/>
      <c r="BXA1290"/>
      <c r="BXB1290"/>
      <c r="BXC1290"/>
      <c r="BXD1290"/>
      <c r="BXE1290"/>
      <c r="BXF1290"/>
      <c r="BXG1290"/>
      <c r="BXH1290"/>
      <c r="BXI1290"/>
      <c r="BXJ1290"/>
      <c r="BXK1290"/>
      <c r="BXL1290"/>
      <c r="BXM1290"/>
      <c r="BXN1290"/>
      <c r="BXO1290"/>
      <c r="BXP1290"/>
      <c r="BXQ1290"/>
      <c r="BXR1290"/>
      <c r="BXS1290"/>
      <c r="BXT1290"/>
      <c r="BXU1290"/>
      <c r="BXV1290"/>
      <c r="BXW1290"/>
      <c r="BXX1290"/>
      <c r="BXY1290"/>
      <c r="BXZ1290"/>
      <c r="BYA1290"/>
      <c r="BYB1290"/>
      <c r="BYC1290"/>
      <c r="BYD1290"/>
      <c r="BYE1290"/>
      <c r="BYF1290"/>
      <c r="BYG1290"/>
      <c r="BYH1290"/>
      <c r="BYI1290"/>
      <c r="BYJ1290"/>
      <c r="BYK1290"/>
      <c r="BYL1290"/>
      <c r="BYM1290"/>
      <c r="BYN1290"/>
      <c r="BYO1290"/>
      <c r="BYP1290"/>
      <c r="BYQ1290"/>
      <c r="BYR1290"/>
      <c r="BYS1290"/>
      <c r="BYT1290"/>
      <c r="BYU1290"/>
      <c r="BYV1290"/>
      <c r="BYW1290"/>
      <c r="BYX1290"/>
      <c r="BYY1290"/>
      <c r="BYZ1290"/>
      <c r="BZA1290"/>
      <c r="BZB1290"/>
      <c r="BZC1290"/>
      <c r="BZD1290"/>
      <c r="BZE1290"/>
      <c r="BZF1290"/>
      <c r="BZG1290"/>
      <c r="BZH1290"/>
      <c r="BZI1290"/>
      <c r="BZJ1290"/>
      <c r="BZK1290"/>
      <c r="BZL1290"/>
      <c r="BZM1290"/>
      <c r="BZN1290"/>
      <c r="BZO1290"/>
      <c r="BZP1290"/>
      <c r="BZQ1290"/>
      <c r="BZR1290"/>
      <c r="BZS1290"/>
      <c r="BZT1290"/>
      <c r="BZU1290"/>
      <c r="BZV1290"/>
      <c r="BZW1290"/>
      <c r="BZX1290"/>
      <c r="BZY1290"/>
      <c r="BZZ1290"/>
      <c r="CAA1290"/>
      <c r="CAB1290"/>
      <c r="CAC1290"/>
      <c r="CAD1290"/>
      <c r="CAE1290"/>
      <c r="CAF1290"/>
      <c r="CAG1290"/>
      <c r="CAH1290"/>
      <c r="CAI1290"/>
      <c r="CAJ1290"/>
      <c r="CAK1290"/>
      <c r="CAL1290"/>
      <c r="CAM1290"/>
      <c r="CAN1290"/>
      <c r="CAO1290"/>
      <c r="CAP1290"/>
      <c r="CAQ1290"/>
      <c r="CAR1290"/>
      <c r="CAS1290"/>
      <c r="CAT1290"/>
      <c r="CAU1290"/>
      <c r="CAV1290"/>
      <c r="CAW1290"/>
      <c r="CAX1290"/>
      <c r="CAY1290"/>
      <c r="CAZ1290"/>
      <c r="CBA1290"/>
      <c r="CBB1290"/>
      <c r="CBC1290"/>
      <c r="CBD1290"/>
      <c r="CBE1290"/>
      <c r="CBF1290"/>
      <c r="CBG1290"/>
      <c r="CBH1290"/>
      <c r="CBI1290"/>
      <c r="CBJ1290"/>
      <c r="CBK1290"/>
      <c r="CBL1290"/>
      <c r="CBM1290"/>
      <c r="CBN1290"/>
      <c r="CBO1290"/>
      <c r="CBP1290"/>
      <c r="CBQ1290"/>
      <c r="CBR1290"/>
      <c r="CBS1290"/>
      <c r="CBT1290"/>
      <c r="CBU1290"/>
      <c r="CBV1290"/>
      <c r="CBW1290"/>
      <c r="CBX1290"/>
      <c r="CBY1290"/>
      <c r="CBZ1290"/>
      <c r="CCA1290"/>
      <c r="CCB1290"/>
      <c r="CCC1290"/>
      <c r="CCD1290"/>
      <c r="CCE1290"/>
      <c r="CCF1290"/>
      <c r="CCG1290"/>
      <c r="CCH1290"/>
      <c r="CCI1290"/>
      <c r="CCJ1290"/>
      <c r="CCK1290"/>
      <c r="CCL1290"/>
      <c r="CCM1290"/>
      <c r="CCN1290"/>
      <c r="CCO1290"/>
      <c r="CCP1290"/>
      <c r="CCQ1290"/>
      <c r="CCR1290"/>
      <c r="CCS1290"/>
      <c r="CCT1290"/>
      <c r="CCU1290"/>
      <c r="CCV1290"/>
      <c r="CCW1290"/>
      <c r="CCX1290"/>
      <c r="CCY1290"/>
      <c r="CCZ1290"/>
      <c r="CDA1290"/>
      <c r="CDB1290"/>
      <c r="CDC1290"/>
      <c r="CDD1290"/>
      <c r="CDE1290"/>
      <c r="CDF1290"/>
      <c r="CDG1290"/>
      <c r="CDH1290"/>
      <c r="CDI1290"/>
      <c r="CDJ1290"/>
      <c r="CDK1290"/>
      <c r="CDL1290"/>
      <c r="CDM1290"/>
      <c r="CDN1290"/>
      <c r="CDO1290"/>
      <c r="CDP1290"/>
      <c r="CDQ1290"/>
      <c r="CDR1290"/>
      <c r="CDS1290"/>
      <c r="CDT1290"/>
      <c r="CDU1290"/>
      <c r="CDV1290"/>
      <c r="CDW1290"/>
      <c r="CDX1290"/>
      <c r="CDY1290"/>
      <c r="CDZ1290"/>
      <c r="CEA1290"/>
      <c r="CEB1290"/>
      <c r="CEC1290"/>
      <c r="CED1290"/>
      <c r="CEE1290"/>
      <c r="CEF1290"/>
      <c r="CEG1290"/>
      <c r="CEH1290"/>
      <c r="CEI1290"/>
      <c r="CEJ1290"/>
      <c r="CEK1290"/>
      <c r="CEL1290"/>
      <c r="CEM1290"/>
      <c r="CEN1290"/>
      <c r="CEO1290"/>
      <c r="CEP1290"/>
      <c r="CEQ1290"/>
      <c r="CER1290"/>
      <c r="CES1290"/>
      <c r="CET1290"/>
      <c r="CEU1290"/>
      <c r="CEV1290"/>
      <c r="CEW1290"/>
      <c r="CEX1290"/>
      <c r="CEY1290"/>
      <c r="CEZ1290"/>
      <c r="CFA1290"/>
      <c r="CFB1290"/>
      <c r="CFC1290"/>
      <c r="CFD1290"/>
      <c r="CFE1290"/>
      <c r="CFF1290"/>
      <c r="CFG1290"/>
      <c r="CFH1290"/>
      <c r="CFI1290"/>
      <c r="CFJ1290"/>
      <c r="CFK1290"/>
      <c r="CFL1290"/>
      <c r="CFM1290"/>
      <c r="CFN1290"/>
      <c r="CFO1290"/>
      <c r="CFP1290"/>
      <c r="CFQ1290"/>
      <c r="CFR1290"/>
      <c r="CFS1290"/>
      <c r="CFT1290"/>
      <c r="CFU1290"/>
      <c r="CFV1290"/>
      <c r="CFW1290"/>
      <c r="CFX1290"/>
      <c r="CFY1290"/>
      <c r="CFZ1290"/>
      <c r="CGA1290"/>
      <c r="CGB1290"/>
      <c r="CGC1290"/>
      <c r="CGD1290"/>
      <c r="CGE1290"/>
      <c r="CGF1290"/>
      <c r="CGG1290"/>
      <c r="CGH1290"/>
      <c r="CGI1290"/>
      <c r="CGJ1290"/>
      <c r="CGK1290"/>
      <c r="CGL1290"/>
      <c r="CGM1290"/>
      <c r="CGN1290"/>
      <c r="CGO1290"/>
      <c r="CGP1290"/>
      <c r="CGQ1290"/>
      <c r="CGR1290"/>
      <c r="CGS1290"/>
      <c r="CGT1290"/>
      <c r="CGU1290"/>
      <c r="CGV1290"/>
      <c r="CGW1290"/>
      <c r="CGX1290"/>
      <c r="CGY1290"/>
      <c r="CGZ1290"/>
      <c r="CHA1290"/>
      <c r="CHB1290"/>
      <c r="CHC1290"/>
      <c r="CHD1290"/>
      <c r="CHE1290"/>
      <c r="CHF1290"/>
      <c r="CHG1290"/>
      <c r="CHH1290"/>
      <c r="CHI1290"/>
      <c r="CHJ1290"/>
      <c r="CHK1290"/>
      <c r="CHL1290"/>
      <c r="CHM1290"/>
      <c r="CHN1290"/>
      <c r="CHO1290"/>
      <c r="CHP1290"/>
      <c r="CHQ1290"/>
      <c r="CHR1290"/>
      <c r="CHS1290"/>
      <c r="CHT1290"/>
      <c r="CHU1290"/>
      <c r="CHV1290"/>
      <c r="CHW1290"/>
      <c r="CHX1290"/>
      <c r="CHY1290"/>
      <c r="CHZ1290"/>
      <c r="CIA1290"/>
      <c r="CIB1290"/>
      <c r="CIC1290"/>
      <c r="CID1290"/>
      <c r="CIE1290"/>
      <c r="CIF1290"/>
      <c r="CIG1290"/>
      <c r="CIH1290"/>
      <c r="CII1290"/>
      <c r="CIJ1290"/>
      <c r="CIK1290"/>
      <c r="CIL1290"/>
      <c r="CIM1290"/>
      <c r="CIN1290"/>
      <c r="CIO1290"/>
      <c r="CIP1290"/>
      <c r="CIQ1290"/>
      <c r="CIR1290"/>
      <c r="CIS1290"/>
      <c r="CIT1290"/>
      <c r="CIU1290"/>
      <c r="CIV1290"/>
      <c r="CIW1290"/>
      <c r="CIX1290"/>
      <c r="CIY1290"/>
      <c r="CIZ1290"/>
      <c r="CJA1290"/>
      <c r="CJB1290"/>
      <c r="CJC1290"/>
      <c r="CJD1290"/>
      <c r="CJE1290"/>
      <c r="CJF1290"/>
      <c r="CJG1290"/>
      <c r="CJH1290"/>
      <c r="CJI1290"/>
      <c r="CJJ1290"/>
      <c r="CJK1290"/>
      <c r="CJL1290"/>
      <c r="CJM1290"/>
      <c r="CJN1290"/>
      <c r="CJO1290"/>
      <c r="CJP1290"/>
      <c r="CJQ1290"/>
      <c r="CJR1290"/>
      <c r="CJS1290"/>
      <c r="CJT1290"/>
      <c r="CJU1290"/>
      <c r="CJV1290"/>
      <c r="CJW1290"/>
      <c r="CJX1290"/>
      <c r="CJY1290"/>
      <c r="CJZ1290"/>
      <c r="CKA1290"/>
      <c r="CKB1290"/>
      <c r="CKC1290"/>
      <c r="CKD1290"/>
      <c r="CKE1290"/>
      <c r="CKF1290"/>
      <c r="CKG1290"/>
      <c r="CKH1290"/>
      <c r="CKI1290"/>
      <c r="CKJ1290"/>
      <c r="CKK1290"/>
      <c r="CKL1290"/>
      <c r="CKM1290"/>
      <c r="CKN1290"/>
      <c r="CKO1290"/>
      <c r="CKP1290"/>
      <c r="CKQ1290"/>
      <c r="CKR1290"/>
      <c r="CKS1290"/>
      <c r="CKT1290"/>
      <c r="CKU1290"/>
      <c r="CKV1290"/>
      <c r="CKW1290"/>
      <c r="CKX1290"/>
      <c r="CKY1290"/>
      <c r="CKZ1290"/>
      <c r="CLA1290"/>
      <c r="CLB1290"/>
      <c r="CLC1290"/>
      <c r="CLD1290"/>
      <c r="CLE1290"/>
      <c r="CLF1290"/>
      <c r="CLG1290"/>
      <c r="CLH1290"/>
      <c r="CLI1290"/>
      <c r="CLJ1290"/>
      <c r="CLK1290"/>
      <c r="CLL1290"/>
      <c r="CLM1290"/>
      <c r="CLN1290"/>
      <c r="CLO1290"/>
      <c r="CLP1290"/>
      <c r="CLQ1290"/>
      <c r="CLR1290"/>
      <c r="CLS1290"/>
      <c r="CLT1290"/>
      <c r="CLU1290"/>
      <c r="CLV1290"/>
      <c r="CLW1290"/>
      <c r="CLX1290"/>
      <c r="CLY1290"/>
      <c r="CLZ1290"/>
      <c r="CMA1290"/>
      <c r="CMB1290"/>
      <c r="CMC1290"/>
      <c r="CMD1290"/>
      <c r="CME1290"/>
      <c r="CMF1290"/>
      <c r="CMG1290"/>
      <c r="CMH1290"/>
      <c r="CMI1290"/>
      <c r="CMJ1290"/>
      <c r="CMK1290"/>
      <c r="CML1290"/>
      <c r="CMM1290"/>
      <c r="CMN1290"/>
      <c r="CMO1290"/>
      <c r="CMP1290"/>
      <c r="CMQ1290"/>
      <c r="CMR1290"/>
      <c r="CMS1290"/>
      <c r="CMT1290"/>
      <c r="CMU1290"/>
      <c r="CMV1290"/>
      <c r="CMW1290"/>
      <c r="CMX1290"/>
      <c r="CMY1290"/>
      <c r="CMZ1290"/>
      <c r="CNA1290"/>
      <c r="CNB1290"/>
      <c r="CNC1290"/>
      <c r="CND1290"/>
      <c r="CNE1290"/>
      <c r="CNF1290"/>
      <c r="CNG1290"/>
      <c r="CNH1290"/>
      <c r="CNI1290"/>
      <c r="CNJ1290"/>
      <c r="CNK1290"/>
      <c r="CNL1290"/>
      <c r="CNM1290"/>
      <c r="CNN1290"/>
      <c r="CNO1290"/>
      <c r="CNP1290"/>
      <c r="CNQ1290"/>
      <c r="CNR1290"/>
      <c r="CNS1290"/>
      <c r="CNT1290"/>
      <c r="CNU1290"/>
      <c r="CNV1290"/>
      <c r="CNW1290"/>
      <c r="CNX1290"/>
      <c r="CNY1290"/>
      <c r="CNZ1290"/>
      <c r="COA1290"/>
      <c r="COB1290"/>
      <c r="COC1290"/>
      <c r="COD1290"/>
      <c r="COE1290"/>
      <c r="COF1290"/>
      <c r="COG1290"/>
      <c r="COH1290"/>
      <c r="COI1290"/>
      <c r="COJ1290"/>
      <c r="COK1290"/>
      <c r="COL1290"/>
      <c r="COM1290"/>
      <c r="CON1290"/>
      <c r="COO1290"/>
      <c r="COP1290"/>
      <c r="COQ1290"/>
      <c r="COR1290"/>
      <c r="COS1290"/>
      <c r="COT1290"/>
      <c r="COU1290"/>
      <c r="COV1290"/>
      <c r="COW1290"/>
      <c r="COX1290"/>
      <c r="COY1290"/>
      <c r="COZ1290"/>
      <c r="CPA1290"/>
      <c r="CPB1290"/>
      <c r="CPC1290"/>
      <c r="CPD1290"/>
      <c r="CPE1290"/>
      <c r="CPF1290"/>
      <c r="CPG1290"/>
      <c r="CPH1290"/>
      <c r="CPI1290"/>
      <c r="CPJ1290"/>
      <c r="CPK1290"/>
      <c r="CPL1290"/>
      <c r="CPM1290"/>
      <c r="CPN1290"/>
      <c r="CPO1290"/>
      <c r="CPP1290"/>
      <c r="CPQ1290"/>
      <c r="CPR1290"/>
      <c r="CPS1290"/>
      <c r="CPT1290"/>
      <c r="CPU1290"/>
      <c r="CPV1290"/>
      <c r="CPW1290"/>
      <c r="CPX1290"/>
      <c r="CPY1290"/>
      <c r="CPZ1290"/>
      <c r="CQA1290"/>
      <c r="CQB1290"/>
      <c r="CQC1290"/>
      <c r="CQD1290"/>
      <c r="CQE1290"/>
      <c r="CQF1290"/>
      <c r="CQG1290"/>
      <c r="CQH1290"/>
      <c r="CQI1290"/>
      <c r="CQJ1290"/>
      <c r="CQK1290"/>
      <c r="CQL1290"/>
      <c r="CQM1290"/>
      <c r="CQN1290"/>
      <c r="CQO1290"/>
      <c r="CQP1290"/>
      <c r="CQQ1290"/>
      <c r="CQR1290"/>
      <c r="CQS1290"/>
      <c r="CQT1290"/>
      <c r="CQU1290"/>
      <c r="CQV1290"/>
      <c r="CQW1290"/>
      <c r="CQX1290"/>
      <c r="CQY1290"/>
      <c r="CQZ1290"/>
      <c r="CRA1290"/>
      <c r="CRB1290"/>
      <c r="CRC1290"/>
      <c r="CRD1290"/>
      <c r="CRE1290"/>
      <c r="CRF1290"/>
      <c r="CRG1290"/>
      <c r="CRH1290"/>
      <c r="CRI1290"/>
      <c r="CRJ1290"/>
      <c r="CRK1290"/>
      <c r="CRL1290"/>
      <c r="CRM1290"/>
      <c r="CRN1290"/>
      <c r="CRO1290"/>
      <c r="CRP1290"/>
      <c r="CRQ1290"/>
      <c r="CRR1290"/>
      <c r="CRS1290"/>
      <c r="CRT1290"/>
      <c r="CRU1290"/>
      <c r="CRV1290"/>
      <c r="CRW1290"/>
      <c r="CRX1290"/>
      <c r="CRY1290"/>
      <c r="CRZ1290"/>
      <c r="CSA1290"/>
      <c r="CSB1290"/>
      <c r="CSC1290"/>
      <c r="CSD1290"/>
      <c r="CSE1290"/>
      <c r="CSF1290"/>
      <c r="CSG1290"/>
      <c r="CSH1290"/>
      <c r="CSI1290"/>
      <c r="CSJ1290"/>
      <c r="CSK1290"/>
      <c r="CSL1290"/>
      <c r="CSM1290"/>
      <c r="CSN1290"/>
      <c r="CSO1290"/>
      <c r="CSP1290"/>
      <c r="CSQ1290"/>
      <c r="CSR1290"/>
      <c r="CSS1290"/>
      <c r="CST1290"/>
      <c r="CSU1290"/>
      <c r="CSV1290"/>
      <c r="CSW1290"/>
      <c r="CSX1290"/>
      <c r="CSY1290"/>
      <c r="CSZ1290"/>
      <c r="CTA1290"/>
      <c r="CTB1290"/>
      <c r="CTC1290"/>
      <c r="CTD1290"/>
      <c r="CTE1290"/>
      <c r="CTF1290"/>
      <c r="CTG1290"/>
      <c r="CTH1290"/>
      <c r="CTI1290"/>
      <c r="CTJ1290"/>
      <c r="CTK1290"/>
      <c r="CTL1290"/>
      <c r="CTM1290"/>
      <c r="CTN1290"/>
      <c r="CTO1290"/>
      <c r="CTP1290"/>
      <c r="CTQ1290"/>
      <c r="CTR1290"/>
      <c r="CTS1290"/>
      <c r="CTT1290"/>
      <c r="CTU1290"/>
      <c r="CTV1290"/>
      <c r="CTW1290"/>
      <c r="CTX1290"/>
      <c r="CTY1290"/>
      <c r="CTZ1290"/>
      <c r="CUA1290"/>
      <c r="CUB1290"/>
      <c r="CUC1290"/>
      <c r="CUD1290"/>
      <c r="CUE1290"/>
      <c r="CUF1290"/>
      <c r="CUG1290"/>
      <c r="CUH1290"/>
      <c r="CUI1290"/>
      <c r="CUJ1290"/>
      <c r="CUK1290"/>
      <c r="CUL1290"/>
      <c r="CUM1290"/>
      <c r="CUN1290"/>
      <c r="CUO1290"/>
      <c r="CUP1290"/>
      <c r="CUQ1290"/>
      <c r="CUR1290"/>
      <c r="CUS1290"/>
      <c r="CUT1290"/>
      <c r="CUU1290"/>
      <c r="CUV1290"/>
      <c r="CUW1290"/>
      <c r="CUX1290"/>
      <c r="CUY1290"/>
      <c r="CUZ1290"/>
      <c r="CVA1290"/>
      <c r="CVB1290"/>
      <c r="CVC1290"/>
      <c r="CVD1290"/>
      <c r="CVE1290"/>
      <c r="CVF1290"/>
      <c r="CVG1290"/>
      <c r="CVH1290"/>
      <c r="CVI1290"/>
      <c r="CVJ1290"/>
      <c r="CVK1290"/>
      <c r="CVL1290"/>
      <c r="CVM1290"/>
      <c r="CVN1290"/>
      <c r="CVO1290"/>
      <c r="CVP1290"/>
      <c r="CVQ1290"/>
      <c r="CVR1290"/>
      <c r="CVS1290"/>
      <c r="CVT1290"/>
      <c r="CVU1290"/>
      <c r="CVV1290"/>
      <c r="CVW1290"/>
      <c r="CVX1290"/>
      <c r="CVY1290"/>
      <c r="CVZ1290"/>
      <c r="CWA1290"/>
      <c r="CWB1290"/>
      <c r="CWC1290"/>
      <c r="CWD1290"/>
      <c r="CWE1290"/>
      <c r="CWF1290"/>
      <c r="CWG1290"/>
      <c r="CWH1290"/>
      <c r="CWI1290"/>
      <c r="CWJ1290"/>
      <c r="CWK1290"/>
      <c r="CWL1290"/>
      <c r="CWM1290"/>
      <c r="CWN1290"/>
      <c r="CWO1290"/>
      <c r="CWP1290"/>
      <c r="CWQ1290"/>
      <c r="CWR1290"/>
      <c r="CWS1290"/>
      <c r="CWT1290"/>
      <c r="CWU1290"/>
      <c r="CWV1290"/>
      <c r="CWW1290"/>
      <c r="CWX1290"/>
      <c r="CWY1290"/>
      <c r="CWZ1290"/>
      <c r="CXA1290"/>
      <c r="CXB1290"/>
      <c r="CXC1290"/>
      <c r="CXD1290"/>
      <c r="CXE1290"/>
      <c r="CXF1290"/>
      <c r="CXG1290"/>
      <c r="CXH1290"/>
      <c r="CXI1290"/>
      <c r="CXJ1290"/>
      <c r="CXK1290"/>
      <c r="CXL1290"/>
      <c r="CXM1290"/>
      <c r="CXN1290"/>
      <c r="CXO1290"/>
      <c r="CXP1290"/>
      <c r="CXQ1290"/>
      <c r="CXR1290"/>
      <c r="CXS1290"/>
      <c r="CXT1290"/>
      <c r="CXU1290"/>
      <c r="CXV1290"/>
      <c r="CXW1290"/>
      <c r="CXX1290"/>
      <c r="CXY1290"/>
      <c r="CXZ1290"/>
      <c r="CYA1290"/>
      <c r="CYB1290"/>
      <c r="CYC1290"/>
      <c r="CYD1290"/>
      <c r="CYE1290"/>
      <c r="CYF1290"/>
      <c r="CYG1290"/>
      <c r="CYH1290"/>
      <c r="CYI1290"/>
      <c r="CYJ1290"/>
      <c r="CYK1290"/>
      <c r="CYL1290"/>
      <c r="CYM1290"/>
      <c r="CYN1290"/>
      <c r="CYO1290"/>
      <c r="CYP1290"/>
      <c r="CYQ1290"/>
      <c r="CYR1290"/>
      <c r="CYS1290"/>
      <c r="CYT1290"/>
      <c r="CYU1290"/>
      <c r="CYV1290"/>
      <c r="CYW1290"/>
      <c r="CYX1290"/>
      <c r="CYY1290"/>
      <c r="CYZ1290"/>
      <c r="CZA1290"/>
      <c r="CZB1290"/>
      <c r="CZC1290"/>
      <c r="CZD1290"/>
      <c r="CZE1290"/>
      <c r="CZF1290"/>
      <c r="CZG1290"/>
      <c r="CZH1290"/>
      <c r="CZI1290"/>
      <c r="CZJ1290"/>
      <c r="CZK1290"/>
      <c r="CZL1290"/>
      <c r="CZM1290"/>
      <c r="CZN1290"/>
      <c r="CZO1290"/>
      <c r="CZP1290"/>
      <c r="CZQ1290"/>
      <c r="CZR1290"/>
      <c r="CZS1290"/>
      <c r="CZT1290"/>
      <c r="CZU1290"/>
      <c r="CZV1290"/>
      <c r="CZW1290"/>
      <c r="CZX1290"/>
      <c r="CZY1290"/>
      <c r="CZZ1290"/>
      <c r="DAA1290"/>
      <c r="DAB1290"/>
      <c r="DAC1290"/>
      <c r="DAD1290"/>
      <c r="DAE1290"/>
      <c r="DAF1290"/>
      <c r="DAG1290"/>
      <c r="DAH1290"/>
      <c r="DAI1290"/>
      <c r="DAJ1290"/>
      <c r="DAK1290"/>
      <c r="DAL1290"/>
      <c r="DAM1290"/>
      <c r="DAN1290"/>
      <c r="DAO1290"/>
      <c r="DAP1290"/>
      <c r="DAQ1290"/>
      <c r="DAR1290"/>
      <c r="DAS1290"/>
      <c r="DAT1290"/>
      <c r="DAU1290"/>
      <c r="DAV1290"/>
      <c r="DAW1290"/>
      <c r="DAX1290"/>
      <c r="DAY1290"/>
      <c r="DAZ1290"/>
      <c r="DBA1290"/>
      <c r="DBB1290"/>
      <c r="DBC1290"/>
      <c r="DBD1290"/>
      <c r="DBE1290"/>
      <c r="DBF1290"/>
      <c r="DBG1290"/>
      <c r="DBH1290"/>
      <c r="DBI1290"/>
      <c r="DBJ1290"/>
      <c r="DBK1290"/>
      <c r="DBL1290"/>
      <c r="DBM1290"/>
      <c r="DBN1290"/>
      <c r="DBO1290"/>
      <c r="DBP1290"/>
      <c r="DBQ1290"/>
      <c r="DBR1290"/>
      <c r="DBS1290"/>
      <c r="DBT1290"/>
      <c r="DBU1290"/>
      <c r="DBV1290"/>
      <c r="DBW1290"/>
      <c r="DBX1290"/>
      <c r="DBY1290"/>
      <c r="DBZ1290"/>
      <c r="DCA1290"/>
      <c r="DCB1290"/>
      <c r="DCC1290"/>
      <c r="DCD1290"/>
      <c r="DCE1290"/>
      <c r="DCF1290"/>
      <c r="DCG1290"/>
      <c r="DCH1290"/>
      <c r="DCI1290"/>
      <c r="DCJ1290"/>
      <c r="DCK1290"/>
      <c r="DCL1290"/>
      <c r="DCM1290"/>
      <c r="DCN1290"/>
      <c r="DCO1290"/>
      <c r="DCP1290"/>
      <c r="DCQ1290"/>
      <c r="DCR1290"/>
      <c r="DCS1290"/>
      <c r="DCT1290"/>
      <c r="DCU1290"/>
      <c r="DCV1290"/>
      <c r="DCW1290"/>
      <c r="DCX1290"/>
      <c r="DCY1290"/>
      <c r="DCZ1290"/>
      <c r="DDA1290"/>
      <c r="DDB1290"/>
      <c r="DDC1290"/>
      <c r="DDD1290"/>
      <c r="DDE1290"/>
      <c r="DDF1290"/>
      <c r="DDG1290"/>
      <c r="DDH1290"/>
      <c r="DDI1290"/>
      <c r="DDJ1290"/>
      <c r="DDK1290"/>
      <c r="DDL1290"/>
      <c r="DDM1290"/>
      <c r="DDN1290"/>
      <c r="DDO1290"/>
      <c r="DDP1290"/>
      <c r="DDQ1290"/>
      <c r="DDR1290"/>
      <c r="DDS1290"/>
      <c r="DDT1290"/>
      <c r="DDU1290"/>
      <c r="DDV1290"/>
      <c r="DDW1290"/>
      <c r="DDX1290"/>
      <c r="DDY1290"/>
      <c r="DDZ1290"/>
      <c r="DEA1290"/>
      <c r="DEB1290"/>
      <c r="DEC1290"/>
      <c r="DED1290"/>
      <c r="DEE1290"/>
      <c r="DEF1290"/>
      <c r="DEG1290"/>
      <c r="DEH1290"/>
      <c r="DEI1290"/>
      <c r="DEJ1290"/>
      <c r="DEK1290"/>
      <c r="DEL1290"/>
      <c r="DEM1290"/>
      <c r="DEN1290"/>
      <c r="DEO1290"/>
      <c r="DEP1290"/>
      <c r="DEQ1290"/>
      <c r="DER1290"/>
      <c r="DES1290"/>
      <c r="DET1290"/>
      <c r="DEU1290"/>
      <c r="DEV1290"/>
      <c r="DEW1290"/>
      <c r="DEX1290"/>
      <c r="DEY1290"/>
      <c r="DEZ1290"/>
      <c r="DFA1290"/>
      <c r="DFB1290"/>
      <c r="DFC1290"/>
      <c r="DFD1290"/>
      <c r="DFE1290"/>
      <c r="DFF1290"/>
      <c r="DFG1290"/>
      <c r="DFH1290"/>
      <c r="DFI1290"/>
      <c r="DFJ1290"/>
      <c r="DFK1290"/>
      <c r="DFL1290"/>
      <c r="DFM1290"/>
      <c r="DFN1290"/>
      <c r="DFO1290"/>
      <c r="DFP1290"/>
      <c r="DFQ1290"/>
      <c r="DFR1290"/>
      <c r="DFS1290"/>
      <c r="DFT1290"/>
      <c r="DFU1290"/>
      <c r="DFV1290"/>
      <c r="DFW1290"/>
      <c r="DFX1290"/>
      <c r="DFY1290"/>
      <c r="DFZ1290"/>
      <c r="DGA1290"/>
      <c r="DGB1290"/>
      <c r="DGC1290"/>
      <c r="DGD1290"/>
      <c r="DGE1290"/>
      <c r="DGF1290"/>
      <c r="DGG1290"/>
      <c r="DGH1290"/>
      <c r="DGI1290"/>
      <c r="DGJ1290"/>
      <c r="DGK1290"/>
      <c r="DGL1290"/>
      <c r="DGM1290"/>
      <c r="DGN1290"/>
      <c r="DGO1290"/>
      <c r="DGP1290"/>
      <c r="DGQ1290"/>
      <c r="DGR1290"/>
      <c r="DGS1290"/>
      <c r="DGT1290"/>
      <c r="DGU1290"/>
      <c r="DGV1290"/>
      <c r="DGW1290"/>
      <c r="DGX1290"/>
      <c r="DGY1290"/>
      <c r="DGZ1290"/>
      <c r="DHA1290"/>
      <c r="DHB1290"/>
      <c r="DHC1290"/>
      <c r="DHD1290"/>
      <c r="DHE1290"/>
      <c r="DHF1290"/>
      <c r="DHG1290"/>
      <c r="DHH1290"/>
      <c r="DHI1290"/>
      <c r="DHJ1290"/>
      <c r="DHK1290"/>
      <c r="DHL1290"/>
      <c r="DHM1290"/>
      <c r="DHN1290"/>
      <c r="DHO1290"/>
      <c r="DHP1290"/>
      <c r="DHQ1290"/>
      <c r="DHR1290"/>
      <c r="DHS1290"/>
      <c r="DHT1290"/>
      <c r="DHU1290"/>
      <c r="DHV1290"/>
      <c r="DHW1290"/>
      <c r="DHX1290"/>
      <c r="DHY1290"/>
      <c r="DHZ1290"/>
      <c r="DIA1290"/>
      <c r="DIB1290"/>
      <c r="DIC1290"/>
      <c r="DID1290"/>
      <c r="DIE1290"/>
      <c r="DIF1290"/>
      <c r="DIG1290"/>
      <c r="DIH1290"/>
      <c r="DII1290"/>
      <c r="DIJ1290"/>
      <c r="DIK1290"/>
      <c r="DIL1290"/>
      <c r="DIM1290"/>
      <c r="DIN1290"/>
      <c r="DIO1290"/>
      <c r="DIP1290"/>
      <c r="DIQ1290"/>
      <c r="DIR1290"/>
      <c r="DIS1290"/>
      <c r="DIT1290"/>
      <c r="DIU1290"/>
      <c r="DIV1290"/>
      <c r="DIW1290"/>
      <c r="DIX1290"/>
      <c r="DIY1290"/>
      <c r="DIZ1290"/>
      <c r="DJA1290"/>
      <c r="DJB1290"/>
      <c r="DJC1290"/>
      <c r="DJD1290"/>
      <c r="DJE1290"/>
      <c r="DJF1290"/>
      <c r="DJG1290"/>
      <c r="DJH1290"/>
      <c r="DJI1290"/>
      <c r="DJJ1290"/>
      <c r="DJK1290"/>
      <c r="DJL1290"/>
      <c r="DJM1290"/>
      <c r="DJN1290"/>
      <c r="DJO1290"/>
      <c r="DJP1290"/>
      <c r="DJQ1290"/>
      <c r="DJR1290"/>
      <c r="DJS1290"/>
      <c r="DJT1290"/>
      <c r="DJU1290"/>
      <c r="DJV1290"/>
      <c r="DJW1290"/>
      <c r="DJX1290"/>
      <c r="DJY1290"/>
      <c r="DJZ1290"/>
      <c r="DKA1290"/>
      <c r="DKB1290"/>
      <c r="DKC1290"/>
      <c r="DKD1290"/>
      <c r="DKE1290"/>
      <c r="DKF1290"/>
      <c r="DKG1290"/>
      <c r="DKH1290"/>
      <c r="DKI1290"/>
      <c r="DKJ1290"/>
      <c r="DKK1290"/>
      <c r="DKL1290"/>
      <c r="DKM1290"/>
      <c r="DKN1290"/>
      <c r="DKO1290"/>
      <c r="DKP1290"/>
      <c r="DKQ1290"/>
      <c r="DKR1290"/>
      <c r="DKS1290"/>
      <c r="DKT1290"/>
      <c r="DKU1290"/>
      <c r="DKV1290"/>
      <c r="DKW1290"/>
      <c r="DKX1290"/>
      <c r="DKY1290"/>
      <c r="DKZ1290"/>
      <c r="DLA1290"/>
      <c r="DLB1290"/>
      <c r="DLC1290"/>
      <c r="DLD1290"/>
      <c r="DLE1290"/>
      <c r="DLF1290"/>
      <c r="DLG1290"/>
      <c r="DLH1290"/>
      <c r="DLI1290"/>
      <c r="DLJ1290"/>
      <c r="DLK1290"/>
      <c r="DLL1290"/>
      <c r="DLM1290"/>
      <c r="DLN1290"/>
      <c r="DLO1290"/>
      <c r="DLP1290"/>
      <c r="DLQ1290"/>
      <c r="DLR1290"/>
      <c r="DLS1290"/>
      <c r="DLT1290"/>
      <c r="DLU1290"/>
      <c r="DLV1290"/>
      <c r="DLW1290"/>
      <c r="DLX1290"/>
      <c r="DLY1290"/>
      <c r="DLZ1290"/>
      <c r="DMA1290"/>
      <c r="DMB1290"/>
      <c r="DMC1290"/>
      <c r="DMD1290"/>
      <c r="DME1290"/>
      <c r="DMF1290"/>
      <c r="DMG1290"/>
      <c r="DMH1290"/>
      <c r="DMI1290"/>
      <c r="DMJ1290"/>
      <c r="DMK1290"/>
      <c r="DML1290"/>
      <c r="DMM1290"/>
      <c r="DMN1290"/>
      <c r="DMO1290"/>
      <c r="DMP1290"/>
      <c r="DMQ1290"/>
      <c r="DMR1290"/>
      <c r="DMS1290"/>
      <c r="DMT1290"/>
      <c r="DMU1290"/>
      <c r="DMV1290"/>
      <c r="DMW1290"/>
      <c r="DMX1290"/>
      <c r="DMY1290"/>
      <c r="DMZ1290"/>
      <c r="DNA1290"/>
      <c r="DNB1290"/>
      <c r="DNC1290"/>
      <c r="DND1290"/>
      <c r="DNE1290"/>
      <c r="DNF1290"/>
      <c r="DNG1290"/>
      <c r="DNH1290"/>
      <c r="DNI1290"/>
      <c r="DNJ1290"/>
      <c r="DNK1290"/>
      <c r="DNL1290"/>
      <c r="DNM1290"/>
      <c r="DNN1290"/>
      <c r="DNO1290"/>
      <c r="DNP1290"/>
      <c r="DNQ1290"/>
      <c r="DNR1290"/>
      <c r="DNS1290"/>
      <c r="DNT1290"/>
      <c r="DNU1290"/>
      <c r="DNV1290"/>
      <c r="DNW1290"/>
      <c r="DNX1290"/>
      <c r="DNY1290"/>
      <c r="DNZ1290"/>
      <c r="DOA1290"/>
      <c r="DOB1290"/>
      <c r="DOC1290"/>
      <c r="DOD1290"/>
      <c r="DOE1290"/>
      <c r="DOF1290"/>
      <c r="DOG1290"/>
      <c r="DOH1290"/>
      <c r="DOI1290"/>
      <c r="DOJ1290"/>
      <c r="DOK1290"/>
      <c r="DOL1290"/>
      <c r="DOM1290"/>
      <c r="DON1290"/>
      <c r="DOO1290"/>
      <c r="DOP1290"/>
      <c r="DOQ1290"/>
      <c r="DOR1290"/>
      <c r="DOS1290"/>
      <c r="DOT1290"/>
      <c r="DOU1290"/>
      <c r="DOV1290"/>
      <c r="DOW1290"/>
      <c r="DOX1290"/>
      <c r="DOY1290"/>
      <c r="DOZ1290"/>
      <c r="DPA1290"/>
      <c r="DPB1290"/>
      <c r="DPC1290"/>
      <c r="DPD1290"/>
      <c r="DPE1290"/>
      <c r="DPF1290"/>
      <c r="DPG1290"/>
      <c r="DPH1290"/>
      <c r="DPI1290"/>
      <c r="DPJ1290"/>
      <c r="DPK1290"/>
      <c r="DPL1290"/>
      <c r="DPM1290"/>
      <c r="DPN1290"/>
      <c r="DPO1290"/>
      <c r="DPP1290"/>
      <c r="DPQ1290"/>
      <c r="DPR1290"/>
      <c r="DPS1290"/>
      <c r="DPT1290"/>
      <c r="DPU1290"/>
      <c r="DPV1290"/>
      <c r="DPW1290"/>
      <c r="DPX1290"/>
      <c r="DPY1290"/>
      <c r="DPZ1290"/>
      <c r="DQA1290"/>
      <c r="DQB1290"/>
      <c r="DQC1290"/>
      <c r="DQD1290"/>
      <c r="DQE1290"/>
      <c r="DQF1290"/>
      <c r="DQG1290"/>
      <c r="DQH1290"/>
      <c r="DQI1290"/>
      <c r="DQJ1290"/>
      <c r="DQK1290"/>
      <c r="DQL1290"/>
      <c r="DQM1290"/>
      <c r="DQN1290"/>
      <c r="DQO1290"/>
      <c r="DQP1290"/>
      <c r="DQQ1290"/>
      <c r="DQR1290"/>
      <c r="DQS1290"/>
      <c r="DQT1290"/>
      <c r="DQU1290"/>
      <c r="DQV1290"/>
      <c r="DQW1290"/>
      <c r="DQX1290"/>
      <c r="DQY1290"/>
      <c r="DQZ1290"/>
      <c r="DRA1290"/>
      <c r="DRB1290"/>
      <c r="DRC1290"/>
      <c r="DRD1290"/>
      <c r="DRE1290"/>
      <c r="DRF1290"/>
      <c r="DRG1290"/>
      <c r="DRH1290"/>
      <c r="DRI1290"/>
      <c r="DRJ1290"/>
      <c r="DRK1290"/>
      <c r="DRL1290"/>
      <c r="DRM1290"/>
      <c r="DRN1290"/>
      <c r="DRO1290"/>
      <c r="DRP1290"/>
      <c r="DRQ1290"/>
      <c r="DRR1290"/>
      <c r="DRS1290"/>
      <c r="DRT1290"/>
      <c r="DRU1290"/>
      <c r="DRV1290"/>
      <c r="DRW1290"/>
      <c r="DRX1290"/>
      <c r="DRY1290"/>
      <c r="DRZ1290"/>
      <c r="DSA1290"/>
      <c r="DSB1290"/>
      <c r="DSC1290"/>
      <c r="DSD1290"/>
      <c r="DSE1290"/>
      <c r="DSF1290"/>
      <c r="DSG1290"/>
      <c r="DSH1290"/>
      <c r="DSI1290"/>
      <c r="DSJ1290"/>
      <c r="DSK1290"/>
      <c r="DSL1290"/>
      <c r="DSM1290"/>
      <c r="DSN1290"/>
      <c r="DSO1290"/>
      <c r="DSP1290"/>
      <c r="DSQ1290"/>
      <c r="DSR1290"/>
      <c r="DSS1290"/>
      <c r="DST1290"/>
      <c r="DSU1290"/>
      <c r="DSV1290"/>
      <c r="DSW1290"/>
      <c r="DSX1290"/>
      <c r="DSY1290"/>
      <c r="DSZ1290"/>
      <c r="DTA1290"/>
      <c r="DTB1290"/>
      <c r="DTC1290"/>
      <c r="DTD1290"/>
      <c r="DTE1290"/>
      <c r="DTF1290"/>
      <c r="DTG1290"/>
      <c r="DTH1290"/>
      <c r="DTI1290"/>
      <c r="DTJ1290"/>
      <c r="DTK1290"/>
      <c r="DTL1290"/>
      <c r="DTM1290"/>
      <c r="DTN1290"/>
      <c r="DTO1290"/>
      <c r="DTP1290"/>
      <c r="DTQ1290"/>
      <c r="DTR1290"/>
      <c r="DTS1290"/>
      <c r="DTT1290"/>
      <c r="DTU1290"/>
      <c r="DTV1290"/>
      <c r="DTW1290"/>
      <c r="DTX1290"/>
      <c r="DTY1290"/>
      <c r="DTZ1290"/>
      <c r="DUA1290"/>
      <c r="DUB1290"/>
      <c r="DUC1290"/>
      <c r="DUD1290"/>
      <c r="DUE1290"/>
      <c r="DUF1290"/>
      <c r="DUG1290"/>
      <c r="DUH1290"/>
      <c r="DUI1290"/>
      <c r="DUJ1290"/>
      <c r="DUK1290"/>
      <c r="DUL1290"/>
      <c r="DUM1290"/>
      <c r="DUN1290"/>
      <c r="DUO1290"/>
      <c r="DUP1290"/>
      <c r="DUQ1290"/>
      <c r="DUR1290"/>
      <c r="DUS1290"/>
      <c r="DUT1290"/>
      <c r="DUU1290"/>
      <c r="DUV1290"/>
      <c r="DUW1290"/>
      <c r="DUX1290"/>
      <c r="DUY1290"/>
      <c r="DUZ1290"/>
      <c r="DVA1290"/>
      <c r="DVB1290"/>
      <c r="DVC1290"/>
      <c r="DVD1290"/>
      <c r="DVE1290"/>
      <c r="DVF1290"/>
      <c r="DVG1290"/>
      <c r="DVH1290"/>
      <c r="DVI1290"/>
      <c r="DVJ1290"/>
      <c r="DVK1290"/>
      <c r="DVL1290"/>
      <c r="DVM1290"/>
      <c r="DVN1290"/>
      <c r="DVO1290"/>
      <c r="DVP1290"/>
      <c r="DVQ1290"/>
      <c r="DVR1290"/>
      <c r="DVS1290"/>
      <c r="DVT1290"/>
      <c r="DVU1290"/>
      <c r="DVV1290"/>
      <c r="DVW1290"/>
      <c r="DVX1290"/>
      <c r="DVY1290"/>
      <c r="DVZ1290"/>
      <c r="DWA1290"/>
      <c r="DWB1290"/>
      <c r="DWC1290"/>
      <c r="DWD1290"/>
      <c r="DWE1290"/>
      <c r="DWF1290"/>
      <c r="DWG1290"/>
      <c r="DWH1290"/>
      <c r="DWI1290"/>
      <c r="DWJ1290"/>
      <c r="DWK1290"/>
      <c r="DWL1290"/>
      <c r="DWM1290"/>
      <c r="DWN1290"/>
      <c r="DWO1290"/>
      <c r="DWP1290"/>
      <c r="DWQ1290"/>
      <c r="DWR1290"/>
      <c r="DWS1290"/>
      <c r="DWT1290"/>
      <c r="DWU1290"/>
      <c r="DWV1290"/>
      <c r="DWW1290"/>
      <c r="DWX1290"/>
      <c r="DWY1290"/>
      <c r="DWZ1290"/>
      <c r="DXA1290"/>
      <c r="DXB1290"/>
      <c r="DXC1290"/>
      <c r="DXD1290"/>
      <c r="DXE1290"/>
      <c r="DXF1290"/>
      <c r="DXG1290"/>
      <c r="DXH1290"/>
      <c r="DXI1290"/>
      <c r="DXJ1290"/>
      <c r="DXK1290"/>
      <c r="DXL1290"/>
      <c r="DXM1290"/>
      <c r="DXN1290"/>
      <c r="DXO1290"/>
      <c r="DXP1290"/>
      <c r="DXQ1290"/>
      <c r="DXR1290"/>
      <c r="DXS1290"/>
      <c r="DXT1290"/>
      <c r="DXU1290"/>
      <c r="DXV1290"/>
      <c r="DXW1290"/>
      <c r="DXX1290"/>
      <c r="DXY1290"/>
      <c r="DXZ1290"/>
      <c r="DYA1290"/>
      <c r="DYB1290"/>
      <c r="DYC1290"/>
      <c r="DYD1290"/>
      <c r="DYE1290"/>
      <c r="DYF1290"/>
      <c r="DYG1290"/>
      <c r="DYH1290"/>
      <c r="DYI1290"/>
      <c r="DYJ1290"/>
      <c r="DYK1290"/>
      <c r="DYL1290"/>
      <c r="DYM1290"/>
      <c r="DYN1290"/>
      <c r="DYO1290"/>
      <c r="DYP1290"/>
      <c r="DYQ1290"/>
      <c r="DYR1290"/>
      <c r="DYS1290"/>
      <c r="DYT1290"/>
      <c r="DYU1290"/>
      <c r="DYV1290"/>
      <c r="DYW1290"/>
      <c r="DYX1290"/>
      <c r="DYY1290"/>
      <c r="DYZ1290"/>
      <c r="DZA1290"/>
      <c r="DZB1290"/>
      <c r="DZC1290"/>
      <c r="DZD1290"/>
      <c r="DZE1290"/>
      <c r="DZF1290"/>
      <c r="DZG1290"/>
      <c r="DZH1290"/>
      <c r="DZI1290"/>
      <c r="DZJ1290"/>
      <c r="DZK1290"/>
      <c r="DZL1290"/>
      <c r="DZM1290"/>
      <c r="DZN1290"/>
      <c r="DZO1290"/>
      <c r="DZP1290"/>
      <c r="DZQ1290"/>
      <c r="DZR1290"/>
      <c r="DZS1290"/>
      <c r="DZT1290"/>
      <c r="DZU1290"/>
      <c r="DZV1290"/>
      <c r="DZW1290"/>
      <c r="DZX1290"/>
      <c r="DZY1290"/>
      <c r="DZZ1290"/>
      <c r="EAA1290"/>
      <c r="EAB1290"/>
      <c r="EAC1290"/>
      <c r="EAD1290"/>
      <c r="EAE1290"/>
      <c r="EAF1290"/>
      <c r="EAG1290"/>
      <c r="EAH1290"/>
      <c r="EAI1290"/>
      <c r="EAJ1290"/>
      <c r="EAK1290"/>
      <c r="EAL1290"/>
      <c r="EAM1290"/>
      <c r="EAN1290"/>
      <c r="EAO1290"/>
      <c r="EAP1290"/>
      <c r="EAQ1290"/>
      <c r="EAR1290"/>
      <c r="EAS1290"/>
      <c r="EAT1290"/>
      <c r="EAU1290"/>
      <c r="EAV1290"/>
      <c r="EAW1290"/>
      <c r="EAX1290"/>
      <c r="EAY1290"/>
      <c r="EAZ1290"/>
      <c r="EBA1290"/>
      <c r="EBB1290"/>
      <c r="EBC1290"/>
      <c r="EBD1290"/>
      <c r="EBE1290"/>
      <c r="EBF1290"/>
      <c r="EBG1290"/>
      <c r="EBH1290"/>
      <c r="EBI1290"/>
      <c r="EBJ1290"/>
      <c r="EBK1290"/>
      <c r="EBL1290"/>
      <c r="EBM1290"/>
      <c r="EBN1290"/>
      <c r="EBO1290"/>
      <c r="EBP1290"/>
      <c r="EBQ1290"/>
      <c r="EBR1290"/>
      <c r="EBS1290"/>
      <c r="EBT1290"/>
      <c r="EBU1290"/>
      <c r="EBV1290"/>
      <c r="EBW1290"/>
      <c r="EBX1290"/>
      <c r="EBY1290"/>
      <c r="EBZ1290"/>
      <c r="ECA1290"/>
      <c r="ECB1290"/>
      <c r="ECC1290"/>
      <c r="ECD1290"/>
      <c r="ECE1290"/>
      <c r="ECF1290"/>
      <c r="ECG1290"/>
      <c r="ECH1290"/>
      <c r="ECI1290"/>
      <c r="ECJ1290"/>
      <c r="ECK1290"/>
      <c r="ECL1290"/>
      <c r="ECM1290"/>
      <c r="ECN1290"/>
      <c r="ECO1290"/>
      <c r="ECP1290"/>
      <c r="ECQ1290"/>
      <c r="ECR1290"/>
      <c r="ECS1290"/>
      <c r="ECT1290"/>
      <c r="ECU1290"/>
      <c r="ECV1290"/>
      <c r="ECW1290"/>
      <c r="ECX1290"/>
      <c r="ECY1290"/>
      <c r="ECZ1290"/>
      <c r="EDA1290"/>
      <c r="EDB1290"/>
      <c r="EDC1290"/>
      <c r="EDD1290"/>
      <c r="EDE1290"/>
      <c r="EDF1290"/>
      <c r="EDG1290"/>
      <c r="EDH1290"/>
      <c r="EDI1290"/>
      <c r="EDJ1290"/>
      <c r="EDK1290"/>
      <c r="EDL1290"/>
      <c r="EDM1290"/>
      <c r="EDN1290"/>
      <c r="EDO1290"/>
      <c r="EDP1290"/>
      <c r="EDQ1290"/>
      <c r="EDR1290"/>
      <c r="EDS1290"/>
      <c r="EDT1290"/>
      <c r="EDU1290"/>
      <c r="EDV1290"/>
      <c r="EDW1290"/>
      <c r="EDX1290"/>
      <c r="EDY1290"/>
      <c r="EDZ1290"/>
      <c r="EEA1290"/>
      <c r="EEB1290"/>
      <c r="EEC1290"/>
      <c r="EED1290"/>
      <c r="EEE1290"/>
      <c r="EEF1290"/>
      <c r="EEG1290"/>
      <c r="EEH1290"/>
      <c r="EEI1290"/>
      <c r="EEJ1290"/>
      <c r="EEK1290"/>
      <c r="EEL1290"/>
      <c r="EEM1290"/>
      <c r="EEN1290"/>
      <c r="EEO1290"/>
      <c r="EEP1290"/>
      <c r="EEQ1290"/>
      <c r="EER1290"/>
      <c r="EES1290"/>
      <c r="EET1290"/>
      <c r="EEU1290"/>
      <c r="EEV1290"/>
      <c r="EEW1290"/>
      <c r="EEX1290"/>
      <c r="EEY1290"/>
      <c r="EEZ1290"/>
      <c r="EFA1290"/>
      <c r="EFB1290"/>
      <c r="EFC1290"/>
      <c r="EFD1290"/>
      <c r="EFE1290"/>
      <c r="EFF1290"/>
      <c r="EFG1290"/>
      <c r="EFH1290"/>
      <c r="EFI1290"/>
      <c r="EFJ1290"/>
      <c r="EFK1290"/>
      <c r="EFL1290"/>
      <c r="EFM1290"/>
      <c r="EFN1290"/>
      <c r="EFO1290"/>
      <c r="EFP1290"/>
      <c r="EFQ1290"/>
      <c r="EFR1290"/>
      <c r="EFS1290"/>
      <c r="EFT1290"/>
      <c r="EFU1290"/>
      <c r="EFV1290"/>
      <c r="EFW1290"/>
      <c r="EFX1290"/>
      <c r="EFY1290"/>
      <c r="EFZ1290"/>
      <c r="EGA1290"/>
      <c r="EGB1290"/>
      <c r="EGC1290"/>
      <c r="EGD1290"/>
      <c r="EGE1290"/>
      <c r="EGF1290"/>
      <c r="EGG1290"/>
      <c r="EGH1290"/>
      <c r="EGI1290"/>
      <c r="EGJ1290"/>
      <c r="EGK1290"/>
      <c r="EGL1290"/>
      <c r="EGM1290"/>
      <c r="EGN1290"/>
      <c r="EGO1290"/>
      <c r="EGP1290"/>
      <c r="EGQ1290"/>
      <c r="EGR1290"/>
      <c r="EGS1290"/>
      <c r="EGT1290"/>
      <c r="EGU1290"/>
      <c r="EGV1290"/>
      <c r="EGW1290"/>
      <c r="EGX1290"/>
      <c r="EGY1290"/>
      <c r="EGZ1290"/>
      <c r="EHA1290"/>
      <c r="EHB1290"/>
      <c r="EHC1290"/>
      <c r="EHD1290"/>
      <c r="EHE1290"/>
      <c r="EHF1290"/>
      <c r="EHG1290"/>
      <c r="EHH1290"/>
      <c r="EHI1290"/>
      <c r="EHJ1290"/>
      <c r="EHK1290"/>
      <c r="EHL1290"/>
      <c r="EHM1290"/>
      <c r="EHN1290"/>
      <c r="EHO1290"/>
      <c r="EHP1290"/>
      <c r="EHQ1290"/>
      <c r="EHR1290"/>
      <c r="EHS1290"/>
      <c r="EHT1290"/>
      <c r="EHU1290"/>
      <c r="EHV1290"/>
      <c r="EHW1290"/>
      <c r="EHX1290"/>
      <c r="EHY1290"/>
      <c r="EHZ1290"/>
      <c r="EIA1290"/>
      <c r="EIB1290"/>
      <c r="EIC1290"/>
      <c r="EID1290"/>
      <c r="EIE1290"/>
      <c r="EIF1290"/>
      <c r="EIG1290"/>
      <c r="EIH1290"/>
      <c r="EII1290"/>
      <c r="EIJ1290"/>
      <c r="EIK1290"/>
      <c r="EIL1290"/>
      <c r="EIM1290"/>
      <c r="EIN1290"/>
      <c r="EIO1290"/>
      <c r="EIP1290"/>
      <c r="EIQ1290"/>
      <c r="EIR1290"/>
      <c r="EIS1290"/>
      <c r="EIT1290"/>
      <c r="EIU1290"/>
      <c r="EIV1290"/>
      <c r="EIW1290"/>
      <c r="EIX1290"/>
      <c r="EIY1290"/>
      <c r="EIZ1290"/>
      <c r="EJA1290"/>
      <c r="EJB1290"/>
      <c r="EJC1290"/>
      <c r="EJD1290"/>
      <c r="EJE1290"/>
      <c r="EJF1290"/>
      <c r="EJG1290"/>
      <c r="EJH1290"/>
      <c r="EJI1290"/>
      <c r="EJJ1290"/>
      <c r="EJK1290"/>
      <c r="EJL1290"/>
      <c r="EJM1290"/>
      <c r="EJN1290"/>
      <c r="EJO1290"/>
      <c r="EJP1290"/>
      <c r="EJQ1290"/>
      <c r="EJR1290"/>
      <c r="EJS1290"/>
      <c r="EJT1290"/>
      <c r="EJU1290"/>
      <c r="EJV1290"/>
      <c r="EJW1290"/>
      <c r="EJX1290"/>
      <c r="EJY1290"/>
      <c r="EJZ1290"/>
      <c r="EKA1290"/>
      <c r="EKB1290"/>
      <c r="EKC1290"/>
      <c r="EKD1290"/>
      <c r="EKE1290"/>
      <c r="EKF1290"/>
      <c r="EKG1290"/>
      <c r="EKH1290"/>
      <c r="EKI1290"/>
      <c r="EKJ1290"/>
      <c r="EKK1290"/>
      <c r="EKL1290"/>
      <c r="EKM1290"/>
      <c r="EKN1290"/>
      <c r="EKO1290"/>
      <c r="EKP1290"/>
      <c r="EKQ1290"/>
      <c r="EKR1290"/>
      <c r="EKS1290"/>
      <c r="EKT1290"/>
      <c r="EKU1290"/>
      <c r="EKV1290"/>
      <c r="EKW1290"/>
      <c r="EKX1290"/>
      <c r="EKY1290"/>
      <c r="EKZ1290"/>
      <c r="ELA1290"/>
      <c r="ELB1290"/>
      <c r="ELC1290"/>
      <c r="ELD1290"/>
      <c r="ELE1290"/>
      <c r="ELF1290"/>
      <c r="ELG1290"/>
      <c r="ELH1290"/>
      <c r="ELI1290"/>
      <c r="ELJ1290"/>
      <c r="ELK1290"/>
      <c r="ELL1290"/>
      <c r="ELM1290"/>
      <c r="ELN1290"/>
      <c r="ELO1290"/>
      <c r="ELP1290"/>
      <c r="ELQ1290"/>
      <c r="ELR1290"/>
      <c r="ELS1290"/>
      <c r="ELT1290"/>
      <c r="ELU1290"/>
      <c r="ELV1290"/>
      <c r="ELW1290"/>
      <c r="ELX1290"/>
      <c r="ELY1290"/>
      <c r="ELZ1290"/>
      <c r="EMA1290"/>
      <c r="EMB1290"/>
      <c r="EMC1290"/>
      <c r="EMD1290"/>
      <c r="EME1290"/>
      <c r="EMF1290"/>
      <c r="EMG1290"/>
      <c r="EMH1290"/>
      <c r="EMI1290"/>
      <c r="EMJ1290"/>
      <c r="EMK1290"/>
      <c r="EML1290"/>
      <c r="EMM1290"/>
      <c r="EMN1290"/>
      <c r="EMO1290"/>
      <c r="EMP1290"/>
      <c r="EMQ1290"/>
      <c r="EMR1290"/>
      <c r="EMS1290"/>
      <c r="EMT1290"/>
      <c r="EMU1290"/>
      <c r="EMV1290"/>
      <c r="EMW1290"/>
      <c r="EMX1290"/>
      <c r="EMY1290"/>
      <c r="EMZ1290"/>
      <c r="ENA1290"/>
      <c r="ENB1290"/>
      <c r="ENC1290"/>
      <c r="END1290"/>
      <c r="ENE1290"/>
      <c r="ENF1290"/>
      <c r="ENG1290"/>
      <c r="ENH1290"/>
      <c r="ENI1290"/>
      <c r="ENJ1290"/>
      <c r="ENK1290"/>
      <c r="ENL1290"/>
      <c r="ENM1290"/>
      <c r="ENN1290"/>
      <c r="ENO1290"/>
      <c r="ENP1290"/>
      <c r="ENQ1290"/>
      <c r="ENR1290"/>
      <c r="ENS1290"/>
      <c r="ENT1290"/>
      <c r="ENU1290"/>
      <c r="ENV1290"/>
      <c r="ENW1290"/>
      <c r="ENX1290"/>
      <c r="ENY1290"/>
      <c r="ENZ1290"/>
      <c r="EOA1290"/>
      <c r="EOB1290"/>
      <c r="EOC1290"/>
      <c r="EOD1290"/>
      <c r="EOE1290"/>
      <c r="EOF1290"/>
      <c r="EOG1290"/>
      <c r="EOH1290"/>
      <c r="EOI1290"/>
      <c r="EOJ1290"/>
      <c r="EOK1290"/>
      <c r="EOL1290"/>
      <c r="EOM1290"/>
      <c r="EON1290"/>
      <c r="EOO1290"/>
      <c r="EOP1290"/>
      <c r="EOQ1290"/>
      <c r="EOR1290"/>
      <c r="EOS1290"/>
      <c r="EOT1290"/>
      <c r="EOU1290"/>
      <c r="EOV1290"/>
      <c r="EOW1290"/>
      <c r="EOX1290"/>
      <c r="EOY1290"/>
      <c r="EOZ1290"/>
      <c r="EPA1290"/>
      <c r="EPB1290"/>
      <c r="EPC1290"/>
      <c r="EPD1290"/>
      <c r="EPE1290"/>
      <c r="EPF1290"/>
      <c r="EPG1290"/>
      <c r="EPH1290"/>
      <c r="EPI1290"/>
      <c r="EPJ1290"/>
      <c r="EPK1290"/>
      <c r="EPL1290"/>
      <c r="EPM1290"/>
      <c r="EPN1290"/>
      <c r="EPO1290"/>
      <c r="EPP1290"/>
      <c r="EPQ1290"/>
      <c r="EPR1290"/>
      <c r="EPS1290"/>
      <c r="EPT1290"/>
      <c r="EPU1290"/>
      <c r="EPV1290"/>
      <c r="EPW1290"/>
      <c r="EPX1290"/>
      <c r="EPY1290"/>
      <c r="EPZ1290"/>
      <c r="EQA1290"/>
      <c r="EQB1290"/>
      <c r="EQC1290"/>
      <c r="EQD1290"/>
      <c r="EQE1290"/>
      <c r="EQF1290"/>
      <c r="EQG1290"/>
      <c r="EQH1290"/>
      <c r="EQI1290"/>
      <c r="EQJ1290"/>
      <c r="EQK1290"/>
      <c r="EQL1290"/>
      <c r="EQM1290"/>
      <c r="EQN1290"/>
      <c r="EQO1290"/>
      <c r="EQP1290"/>
      <c r="EQQ1290"/>
      <c r="EQR1290"/>
      <c r="EQS1290"/>
      <c r="EQT1290"/>
      <c r="EQU1290"/>
      <c r="EQV1290"/>
      <c r="EQW1290"/>
      <c r="EQX1290"/>
      <c r="EQY1290"/>
      <c r="EQZ1290"/>
      <c r="ERA1290"/>
      <c r="ERB1290"/>
      <c r="ERC1290"/>
      <c r="ERD1290"/>
      <c r="ERE1290"/>
      <c r="ERF1290"/>
      <c r="ERG1290"/>
      <c r="ERH1290"/>
      <c r="ERI1290"/>
      <c r="ERJ1290"/>
      <c r="ERK1290"/>
      <c r="ERL1290"/>
      <c r="ERM1290"/>
      <c r="ERN1290"/>
      <c r="ERO1290"/>
      <c r="ERP1290"/>
      <c r="ERQ1290"/>
      <c r="ERR1290"/>
      <c r="ERS1290"/>
      <c r="ERT1290"/>
      <c r="ERU1290"/>
      <c r="ERV1290"/>
      <c r="ERW1290"/>
      <c r="ERX1290"/>
      <c r="ERY1290"/>
      <c r="ERZ1290"/>
      <c r="ESA1290"/>
      <c r="ESB1290"/>
      <c r="ESC1290"/>
      <c r="ESD1290"/>
      <c r="ESE1290"/>
      <c r="ESF1290"/>
      <c r="ESG1290"/>
      <c r="ESH1290"/>
      <c r="ESI1290"/>
      <c r="ESJ1290"/>
      <c r="ESK1290"/>
      <c r="ESL1290"/>
      <c r="ESM1290"/>
      <c r="ESN1290"/>
      <c r="ESO1290"/>
      <c r="ESP1290"/>
      <c r="ESQ1290"/>
      <c r="ESR1290"/>
      <c r="ESS1290"/>
      <c r="EST1290"/>
      <c r="ESU1290"/>
      <c r="ESV1290"/>
      <c r="ESW1290"/>
      <c r="ESX1290"/>
      <c r="ESY1290"/>
      <c r="ESZ1290"/>
      <c r="ETA1290"/>
      <c r="ETB1290"/>
      <c r="ETC1290"/>
      <c r="ETD1290"/>
      <c r="ETE1290"/>
      <c r="ETF1290"/>
      <c r="ETG1290"/>
      <c r="ETH1290"/>
      <c r="ETI1290"/>
      <c r="ETJ1290"/>
      <c r="ETK1290"/>
      <c r="ETL1290"/>
      <c r="ETM1290"/>
      <c r="ETN1290"/>
      <c r="ETO1290"/>
      <c r="ETP1290"/>
      <c r="ETQ1290"/>
      <c r="ETR1290"/>
      <c r="ETS1290"/>
      <c r="ETT1290"/>
      <c r="ETU1290"/>
      <c r="ETV1290"/>
      <c r="ETW1290"/>
      <c r="ETX1290"/>
      <c r="ETY1290"/>
      <c r="ETZ1290"/>
      <c r="EUA1290"/>
      <c r="EUB1290"/>
      <c r="EUC1290"/>
      <c r="EUD1290"/>
      <c r="EUE1290"/>
      <c r="EUF1290"/>
      <c r="EUG1290"/>
      <c r="EUH1290"/>
      <c r="EUI1290"/>
      <c r="EUJ1290"/>
      <c r="EUK1290"/>
      <c r="EUL1290"/>
      <c r="EUM1290"/>
      <c r="EUN1290"/>
      <c r="EUO1290"/>
      <c r="EUP1290"/>
      <c r="EUQ1290"/>
      <c r="EUR1290"/>
      <c r="EUS1290"/>
      <c r="EUT1290"/>
      <c r="EUU1290"/>
      <c r="EUV1290"/>
      <c r="EUW1290"/>
      <c r="EUX1290"/>
      <c r="EUY1290"/>
      <c r="EUZ1290"/>
      <c r="EVA1290"/>
      <c r="EVB1290"/>
      <c r="EVC1290"/>
      <c r="EVD1290"/>
      <c r="EVE1290"/>
      <c r="EVF1290"/>
      <c r="EVG1290"/>
      <c r="EVH1290"/>
      <c r="EVI1290"/>
      <c r="EVJ1290"/>
      <c r="EVK1290"/>
      <c r="EVL1290"/>
      <c r="EVM1290"/>
      <c r="EVN1290"/>
      <c r="EVO1290"/>
      <c r="EVP1290"/>
      <c r="EVQ1290"/>
      <c r="EVR1290"/>
      <c r="EVS1290"/>
      <c r="EVT1290"/>
      <c r="EVU1290"/>
      <c r="EVV1290"/>
      <c r="EVW1290"/>
      <c r="EVX1290"/>
      <c r="EVY1290"/>
      <c r="EVZ1290"/>
      <c r="EWA1290"/>
      <c r="EWB1290"/>
      <c r="EWC1290"/>
      <c r="EWD1290"/>
      <c r="EWE1290"/>
      <c r="EWF1290"/>
      <c r="EWG1290"/>
      <c r="EWH1290"/>
      <c r="EWI1290"/>
      <c r="EWJ1290"/>
      <c r="EWK1290"/>
      <c r="EWL1290"/>
      <c r="EWM1290"/>
      <c r="EWN1290"/>
      <c r="EWO1290"/>
      <c r="EWP1290"/>
      <c r="EWQ1290"/>
      <c r="EWR1290"/>
      <c r="EWS1290"/>
      <c r="EWT1290"/>
      <c r="EWU1290"/>
      <c r="EWV1290"/>
      <c r="EWW1290"/>
      <c r="EWX1290"/>
      <c r="EWY1290"/>
      <c r="EWZ1290"/>
      <c r="EXA1290"/>
      <c r="EXB1290"/>
      <c r="EXC1290"/>
      <c r="EXD1290"/>
      <c r="EXE1290"/>
      <c r="EXF1290"/>
      <c r="EXG1290"/>
      <c r="EXH1290"/>
      <c r="EXI1290"/>
      <c r="EXJ1290"/>
      <c r="EXK1290"/>
      <c r="EXL1290"/>
      <c r="EXM1290"/>
      <c r="EXN1290"/>
      <c r="EXO1290"/>
      <c r="EXP1290"/>
      <c r="EXQ1290"/>
      <c r="EXR1290"/>
      <c r="EXS1290"/>
      <c r="EXT1290"/>
      <c r="EXU1290"/>
      <c r="EXV1290"/>
      <c r="EXW1290"/>
      <c r="EXX1290"/>
      <c r="EXY1290"/>
      <c r="EXZ1290"/>
      <c r="EYA1290"/>
      <c r="EYB1290"/>
      <c r="EYC1290"/>
      <c r="EYD1290"/>
      <c r="EYE1290"/>
      <c r="EYF1290"/>
      <c r="EYG1290"/>
      <c r="EYH1290"/>
      <c r="EYI1290"/>
      <c r="EYJ1290"/>
      <c r="EYK1290"/>
      <c r="EYL1290"/>
      <c r="EYM1290"/>
      <c r="EYN1290"/>
      <c r="EYO1290"/>
      <c r="EYP1290"/>
      <c r="EYQ1290"/>
      <c r="EYR1290"/>
      <c r="EYS1290"/>
      <c r="EYT1290"/>
      <c r="EYU1290"/>
      <c r="EYV1290"/>
      <c r="EYW1290"/>
      <c r="EYX1290"/>
      <c r="EYY1290"/>
      <c r="EYZ1290"/>
      <c r="EZA1290"/>
      <c r="EZB1290"/>
      <c r="EZC1290"/>
      <c r="EZD1290"/>
      <c r="EZE1290"/>
      <c r="EZF1290"/>
      <c r="EZG1290"/>
      <c r="EZH1290"/>
      <c r="EZI1290"/>
      <c r="EZJ1290"/>
      <c r="EZK1290"/>
      <c r="EZL1290"/>
      <c r="EZM1290"/>
      <c r="EZN1290"/>
      <c r="EZO1290"/>
      <c r="EZP1290"/>
      <c r="EZQ1290"/>
      <c r="EZR1290"/>
      <c r="EZS1290"/>
      <c r="EZT1290"/>
      <c r="EZU1290"/>
      <c r="EZV1290"/>
      <c r="EZW1290"/>
      <c r="EZX1290"/>
      <c r="EZY1290"/>
      <c r="EZZ1290"/>
      <c r="FAA1290"/>
      <c r="FAB1290"/>
      <c r="FAC1290"/>
      <c r="FAD1290"/>
      <c r="FAE1290"/>
      <c r="FAF1290"/>
      <c r="FAG1290"/>
      <c r="FAH1290"/>
      <c r="FAI1290"/>
      <c r="FAJ1290"/>
      <c r="FAK1290"/>
      <c r="FAL1290"/>
      <c r="FAM1290"/>
      <c r="FAN1290"/>
      <c r="FAO1290"/>
      <c r="FAP1290"/>
      <c r="FAQ1290"/>
      <c r="FAR1290"/>
      <c r="FAS1290"/>
      <c r="FAT1290"/>
      <c r="FAU1290"/>
      <c r="FAV1290"/>
      <c r="FAW1290"/>
      <c r="FAX1290"/>
      <c r="FAY1290"/>
      <c r="FAZ1290"/>
      <c r="FBA1290"/>
      <c r="FBB1290"/>
      <c r="FBC1290"/>
      <c r="FBD1290"/>
      <c r="FBE1290"/>
      <c r="FBF1290"/>
      <c r="FBG1290"/>
      <c r="FBH1290"/>
      <c r="FBI1290"/>
      <c r="FBJ1290"/>
      <c r="FBK1290"/>
      <c r="FBL1290"/>
      <c r="FBM1290"/>
      <c r="FBN1290"/>
      <c r="FBO1290"/>
      <c r="FBP1290"/>
      <c r="FBQ1290"/>
      <c r="FBR1290"/>
      <c r="FBS1290"/>
      <c r="FBT1290"/>
      <c r="FBU1290"/>
      <c r="FBV1290"/>
      <c r="FBW1290"/>
      <c r="FBX1290"/>
      <c r="FBY1290"/>
      <c r="FBZ1290"/>
      <c r="FCA1290"/>
      <c r="FCB1290"/>
      <c r="FCC1290"/>
      <c r="FCD1290"/>
      <c r="FCE1290"/>
      <c r="FCF1290"/>
      <c r="FCG1290"/>
      <c r="FCH1290"/>
      <c r="FCI1290"/>
      <c r="FCJ1290"/>
      <c r="FCK1290"/>
      <c r="FCL1290"/>
      <c r="FCM1290"/>
      <c r="FCN1290"/>
      <c r="FCO1290"/>
      <c r="FCP1290"/>
      <c r="FCQ1290"/>
      <c r="FCR1290"/>
      <c r="FCS1290"/>
      <c r="FCT1290"/>
      <c r="FCU1290"/>
      <c r="FCV1290"/>
      <c r="FCW1290"/>
      <c r="FCX1290"/>
      <c r="FCY1290"/>
      <c r="FCZ1290"/>
      <c r="FDA1290"/>
      <c r="FDB1290"/>
      <c r="FDC1290"/>
      <c r="FDD1290"/>
      <c r="FDE1290"/>
      <c r="FDF1290"/>
      <c r="FDG1290"/>
      <c r="FDH1290"/>
      <c r="FDI1290"/>
      <c r="FDJ1290"/>
      <c r="FDK1290"/>
      <c r="FDL1290"/>
      <c r="FDM1290"/>
      <c r="FDN1290"/>
      <c r="FDO1290"/>
      <c r="FDP1290"/>
      <c r="FDQ1290"/>
      <c r="FDR1290"/>
      <c r="FDS1290"/>
      <c r="FDT1290"/>
      <c r="FDU1290"/>
      <c r="FDV1290"/>
      <c r="FDW1290"/>
      <c r="FDX1290"/>
      <c r="FDY1290"/>
      <c r="FDZ1290"/>
      <c r="FEA1290"/>
      <c r="FEB1290"/>
      <c r="FEC1290"/>
      <c r="FED1290"/>
      <c r="FEE1290"/>
      <c r="FEF1290"/>
      <c r="FEG1290"/>
      <c r="FEH1290"/>
      <c r="FEI1290"/>
      <c r="FEJ1290"/>
      <c r="FEK1290"/>
      <c r="FEL1290"/>
      <c r="FEM1290"/>
      <c r="FEN1290"/>
      <c r="FEO1290"/>
      <c r="FEP1290"/>
      <c r="FEQ1290"/>
      <c r="FER1290"/>
      <c r="FES1290"/>
      <c r="FET1290"/>
      <c r="FEU1290"/>
      <c r="FEV1290"/>
      <c r="FEW1290"/>
      <c r="FEX1290"/>
      <c r="FEY1290"/>
      <c r="FEZ1290"/>
      <c r="FFA1290"/>
      <c r="FFB1290"/>
      <c r="FFC1290"/>
      <c r="FFD1290"/>
      <c r="FFE1290"/>
      <c r="FFF1290"/>
      <c r="FFG1290"/>
      <c r="FFH1290"/>
      <c r="FFI1290"/>
      <c r="FFJ1290"/>
      <c r="FFK1290"/>
      <c r="FFL1290"/>
      <c r="FFM1290"/>
      <c r="FFN1290"/>
      <c r="FFO1290"/>
      <c r="FFP1290"/>
      <c r="FFQ1290"/>
      <c r="FFR1290"/>
      <c r="FFS1290"/>
      <c r="FFT1290"/>
      <c r="FFU1290"/>
      <c r="FFV1290"/>
      <c r="FFW1290"/>
      <c r="FFX1290"/>
      <c r="FFY1290"/>
      <c r="FFZ1290"/>
      <c r="FGA1290"/>
      <c r="FGB1290"/>
      <c r="FGC1290"/>
      <c r="FGD1290"/>
      <c r="FGE1290"/>
      <c r="FGF1290"/>
      <c r="FGG1290"/>
      <c r="FGH1290"/>
      <c r="FGI1290"/>
      <c r="FGJ1290"/>
      <c r="FGK1290"/>
      <c r="FGL1290"/>
      <c r="FGM1290"/>
      <c r="FGN1290"/>
      <c r="FGO1290"/>
      <c r="FGP1290"/>
      <c r="FGQ1290"/>
      <c r="FGR1290"/>
      <c r="FGS1290"/>
      <c r="FGT1290"/>
      <c r="FGU1290"/>
      <c r="FGV1290"/>
      <c r="FGW1290"/>
      <c r="FGX1290"/>
      <c r="FGY1290"/>
      <c r="FGZ1290"/>
      <c r="FHA1290"/>
      <c r="FHB1290"/>
      <c r="FHC1290"/>
      <c r="FHD1290"/>
      <c r="FHE1290"/>
      <c r="FHF1290"/>
      <c r="FHG1290"/>
      <c r="FHH1290"/>
      <c r="FHI1290"/>
      <c r="FHJ1290"/>
      <c r="FHK1290"/>
      <c r="FHL1290"/>
      <c r="FHM1290"/>
      <c r="FHN1290"/>
      <c r="FHO1290"/>
      <c r="FHP1290"/>
      <c r="FHQ1290"/>
      <c r="FHR1290"/>
      <c r="FHS1290"/>
      <c r="FHT1290"/>
      <c r="FHU1290"/>
      <c r="FHV1290"/>
      <c r="FHW1290"/>
      <c r="FHX1290"/>
      <c r="FHY1290"/>
      <c r="FHZ1290"/>
      <c r="FIA1290"/>
      <c r="FIB1290"/>
      <c r="FIC1290"/>
      <c r="FID1290"/>
      <c r="FIE1290"/>
      <c r="FIF1290"/>
      <c r="FIG1290"/>
      <c r="FIH1290"/>
      <c r="FII1290"/>
      <c r="FIJ1290"/>
      <c r="FIK1290"/>
      <c r="FIL1290"/>
      <c r="FIM1290"/>
      <c r="FIN1290"/>
      <c r="FIO1290"/>
      <c r="FIP1290"/>
      <c r="FIQ1290"/>
      <c r="FIR1290"/>
      <c r="FIS1290"/>
      <c r="FIT1290"/>
      <c r="FIU1290"/>
      <c r="FIV1290"/>
      <c r="FIW1290"/>
      <c r="FIX1290"/>
      <c r="FIY1290"/>
      <c r="FIZ1290"/>
      <c r="FJA1290"/>
      <c r="FJB1290"/>
      <c r="FJC1290"/>
      <c r="FJD1290"/>
      <c r="FJE1290"/>
      <c r="FJF1290"/>
      <c r="FJG1290"/>
      <c r="FJH1290"/>
      <c r="FJI1290"/>
      <c r="FJJ1290"/>
      <c r="FJK1290"/>
      <c r="FJL1290"/>
      <c r="FJM1290"/>
      <c r="FJN1290"/>
      <c r="FJO1290"/>
      <c r="FJP1290"/>
      <c r="FJQ1290"/>
      <c r="FJR1290"/>
      <c r="FJS1290"/>
      <c r="FJT1290"/>
      <c r="FJU1290"/>
      <c r="FJV1290"/>
      <c r="FJW1290"/>
      <c r="FJX1290"/>
      <c r="FJY1290"/>
      <c r="FJZ1290"/>
      <c r="FKA1290"/>
      <c r="FKB1290"/>
      <c r="FKC1290"/>
      <c r="FKD1290"/>
      <c r="FKE1290"/>
      <c r="FKF1290"/>
      <c r="FKG1290"/>
      <c r="FKH1290"/>
      <c r="FKI1290"/>
      <c r="FKJ1290"/>
      <c r="FKK1290"/>
      <c r="FKL1290"/>
      <c r="FKM1290"/>
      <c r="FKN1290"/>
      <c r="FKO1290"/>
      <c r="FKP1290"/>
      <c r="FKQ1290"/>
      <c r="FKR1290"/>
      <c r="FKS1290"/>
      <c r="FKT1290"/>
      <c r="FKU1290"/>
      <c r="FKV1290"/>
      <c r="FKW1290"/>
      <c r="FKX1290"/>
      <c r="FKY1290"/>
      <c r="FKZ1290"/>
      <c r="FLA1290"/>
      <c r="FLB1290"/>
      <c r="FLC1290"/>
      <c r="FLD1290"/>
      <c r="FLE1290"/>
      <c r="FLF1290"/>
      <c r="FLG1290"/>
      <c r="FLH1290"/>
      <c r="FLI1290"/>
      <c r="FLJ1290"/>
      <c r="FLK1290"/>
      <c r="FLL1290"/>
      <c r="FLM1290"/>
      <c r="FLN1290"/>
      <c r="FLO1290"/>
      <c r="FLP1290"/>
      <c r="FLQ1290"/>
      <c r="FLR1290"/>
      <c r="FLS1290"/>
      <c r="FLT1290"/>
      <c r="FLU1290"/>
      <c r="FLV1290"/>
      <c r="FLW1290"/>
      <c r="FLX1290"/>
      <c r="FLY1290"/>
      <c r="FLZ1290"/>
      <c r="FMA1290"/>
      <c r="FMB1290"/>
      <c r="FMC1290"/>
      <c r="FMD1290"/>
      <c r="FME1290"/>
      <c r="FMF1290"/>
      <c r="FMG1290"/>
      <c r="FMH1290"/>
      <c r="FMI1290"/>
      <c r="FMJ1290"/>
      <c r="FMK1290"/>
      <c r="FML1290"/>
      <c r="FMM1290"/>
      <c r="FMN1290"/>
      <c r="FMO1290"/>
      <c r="FMP1290"/>
      <c r="FMQ1290"/>
      <c r="FMR1290"/>
      <c r="FMS1290"/>
      <c r="FMT1290"/>
      <c r="FMU1290"/>
      <c r="FMV1290"/>
      <c r="FMW1290"/>
      <c r="FMX1290"/>
      <c r="FMY1290"/>
      <c r="FMZ1290"/>
      <c r="FNA1290"/>
      <c r="FNB1290"/>
      <c r="FNC1290"/>
      <c r="FND1290"/>
      <c r="FNE1290"/>
      <c r="FNF1290"/>
      <c r="FNG1290"/>
      <c r="FNH1290"/>
      <c r="FNI1290"/>
      <c r="FNJ1290"/>
      <c r="FNK1290"/>
      <c r="FNL1290"/>
      <c r="FNM1290"/>
      <c r="FNN1290"/>
      <c r="FNO1290"/>
      <c r="FNP1290"/>
      <c r="FNQ1290"/>
      <c r="FNR1290"/>
      <c r="FNS1290"/>
      <c r="FNT1290"/>
      <c r="FNU1290"/>
      <c r="FNV1290"/>
      <c r="FNW1290"/>
      <c r="FNX1290"/>
      <c r="FNY1290"/>
      <c r="FNZ1290"/>
      <c r="FOA1290"/>
      <c r="FOB1290"/>
      <c r="FOC1290"/>
      <c r="FOD1290"/>
      <c r="FOE1290"/>
      <c r="FOF1290"/>
      <c r="FOG1290"/>
      <c r="FOH1290"/>
      <c r="FOI1290"/>
      <c r="FOJ1290"/>
      <c r="FOK1290"/>
      <c r="FOL1290"/>
      <c r="FOM1290"/>
      <c r="FON1290"/>
      <c r="FOO1290"/>
      <c r="FOP1290"/>
      <c r="FOQ1290"/>
      <c r="FOR1290"/>
      <c r="FOS1290"/>
      <c r="FOT1290"/>
      <c r="FOU1290"/>
      <c r="FOV1290"/>
      <c r="FOW1290"/>
      <c r="FOX1290"/>
      <c r="FOY1290"/>
      <c r="FOZ1290"/>
      <c r="FPA1290"/>
      <c r="FPB1290"/>
      <c r="FPC1290"/>
      <c r="FPD1290"/>
      <c r="FPE1290"/>
      <c r="FPF1290"/>
      <c r="FPG1290"/>
      <c r="FPH1290"/>
      <c r="FPI1290"/>
      <c r="FPJ1290"/>
      <c r="FPK1290"/>
      <c r="FPL1290"/>
      <c r="FPM1290"/>
      <c r="FPN1290"/>
      <c r="FPO1290"/>
      <c r="FPP1290"/>
      <c r="FPQ1290"/>
      <c r="FPR1290"/>
      <c r="FPS1290"/>
      <c r="FPT1290"/>
      <c r="FPU1290"/>
      <c r="FPV1290"/>
      <c r="FPW1290"/>
      <c r="FPX1290"/>
      <c r="FPY1290"/>
      <c r="FPZ1290"/>
      <c r="FQA1290"/>
      <c r="FQB1290"/>
      <c r="FQC1290"/>
      <c r="FQD1290"/>
      <c r="FQE1290"/>
      <c r="FQF1290"/>
      <c r="FQG1290"/>
      <c r="FQH1290"/>
      <c r="FQI1290"/>
      <c r="FQJ1290"/>
      <c r="FQK1290"/>
      <c r="FQL1290"/>
      <c r="FQM1290"/>
      <c r="FQN1290"/>
      <c r="FQO1290"/>
      <c r="FQP1290"/>
      <c r="FQQ1290"/>
      <c r="FQR1290"/>
      <c r="FQS1290"/>
      <c r="FQT1290"/>
      <c r="FQU1290"/>
      <c r="FQV1290"/>
      <c r="FQW1290"/>
      <c r="FQX1290"/>
      <c r="FQY1290"/>
      <c r="FQZ1290"/>
      <c r="FRA1290"/>
      <c r="FRB1290"/>
      <c r="FRC1290"/>
      <c r="FRD1290"/>
      <c r="FRE1290"/>
      <c r="FRF1290"/>
      <c r="FRG1290"/>
      <c r="FRH1290"/>
      <c r="FRI1290"/>
      <c r="FRJ1290"/>
      <c r="FRK1290"/>
      <c r="FRL1290"/>
      <c r="FRM1290"/>
      <c r="FRN1290"/>
      <c r="FRO1290"/>
      <c r="FRP1290"/>
      <c r="FRQ1290"/>
      <c r="FRR1290"/>
      <c r="FRS1290"/>
      <c r="FRT1290"/>
      <c r="FRU1290"/>
      <c r="FRV1290"/>
      <c r="FRW1290"/>
      <c r="FRX1290"/>
      <c r="FRY1290"/>
      <c r="FRZ1290"/>
      <c r="FSA1290"/>
      <c r="FSB1290"/>
      <c r="FSC1290"/>
      <c r="FSD1290"/>
      <c r="FSE1290"/>
      <c r="FSF1290"/>
      <c r="FSG1290"/>
      <c r="FSH1290"/>
      <c r="FSI1290"/>
      <c r="FSJ1290"/>
      <c r="FSK1290"/>
      <c r="FSL1290"/>
      <c r="FSM1290"/>
      <c r="FSN1290"/>
      <c r="FSO1290"/>
      <c r="FSP1290"/>
      <c r="FSQ1290"/>
      <c r="FSR1290"/>
      <c r="FSS1290"/>
      <c r="FST1290"/>
      <c r="FSU1290"/>
      <c r="FSV1290"/>
      <c r="FSW1290"/>
      <c r="FSX1290"/>
      <c r="FSY1290"/>
      <c r="FSZ1290"/>
      <c r="FTA1290"/>
      <c r="FTB1290"/>
      <c r="FTC1290"/>
      <c r="FTD1290"/>
      <c r="FTE1290"/>
      <c r="FTF1290"/>
      <c r="FTG1290"/>
      <c r="FTH1290"/>
      <c r="FTI1290"/>
      <c r="FTJ1290"/>
      <c r="FTK1290"/>
      <c r="FTL1290"/>
      <c r="FTM1290"/>
      <c r="FTN1290"/>
      <c r="FTO1290"/>
      <c r="FTP1290"/>
      <c r="FTQ1290"/>
      <c r="FTR1290"/>
      <c r="FTS1290"/>
      <c r="FTT1290"/>
      <c r="FTU1290"/>
      <c r="FTV1290"/>
      <c r="FTW1290"/>
      <c r="FTX1290"/>
      <c r="FTY1290"/>
      <c r="FTZ1290"/>
      <c r="FUA1290"/>
      <c r="FUB1290"/>
      <c r="FUC1290"/>
      <c r="FUD1290"/>
      <c r="FUE1290"/>
      <c r="FUF1290"/>
      <c r="FUG1290"/>
      <c r="FUH1290"/>
      <c r="FUI1290"/>
      <c r="FUJ1290"/>
      <c r="FUK1290"/>
      <c r="FUL1290"/>
      <c r="FUM1290"/>
      <c r="FUN1290"/>
      <c r="FUO1290"/>
      <c r="FUP1290"/>
      <c r="FUQ1290"/>
      <c r="FUR1290"/>
      <c r="FUS1290"/>
      <c r="FUT1290"/>
      <c r="FUU1290"/>
      <c r="FUV1290"/>
      <c r="FUW1290"/>
      <c r="FUX1290"/>
      <c r="FUY1290"/>
      <c r="FUZ1290"/>
      <c r="FVA1290"/>
      <c r="FVB1290"/>
      <c r="FVC1290"/>
      <c r="FVD1290"/>
      <c r="FVE1290"/>
      <c r="FVF1290"/>
      <c r="FVG1290"/>
      <c r="FVH1290"/>
      <c r="FVI1290"/>
      <c r="FVJ1290"/>
      <c r="FVK1290"/>
      <c r="FVL1290"/>
      <c r="FVM1290"/>
      <c r="FVN1290"/>
      <c r="FVO1290"/>
      <c r="FVP1290"/>
      <c r="FVQ1290"/>
      <c r="FVR1290"/>
      <c r="FVS1290"/>
      <c r="FVT1290"/>
      <c r="FVU1290"/>
      <c r="FVV1290"/>
      <c r="FVW1290"/>
      <c r="FVX1290"/>
      <c r="FVY1290"/>
      <c r="FVZ1290"/>
      <c r="FWA1290"/>
      <c r="FWB1290"/>
      <c r="FWC1290"/>
      <c r="FWD1290"/>
      <c r="FWE1290"/>
      <c r="FWF1290"/>
      <c r="FWG1290"/>
      <c r="FWH1290"/>
      <c r="FWI1290"/>
      <c r="FWJ1290"/>
      <c r="FWK1290"/>
      <c r="FWL1290"/>
      <c r="FWM1290"/>
      <c r="FWN1290"/>
      <c r="FWO1290"/>
      <c r="FWP1290"/>
      <c r="FWQ1290"/>
      <c r="FWR1290"/>
      <c r="FWS1290"/>
      <c r="FWT1290"/>
      <c r="FWU1290"/>
      <c r="FWV1290"/>
      <c r="FWW1290"/>
      <c r="FWX1290"/>
      <c r="FWY1290"/>
      <c r="FWZ1290"/>
      <c r="FXA1290"/>
      <c r="FXB1290"/>
      <c r="FXC1290"/>
      <c r="FXD1290"/>
      <c r="FXE1290"/>
      <c r="FXF1290"/>
      <c r="FXG1290"/>
      <c r="FXH1290"/>
      <c r="FXI1290"/>
      <c r="FXJ1290"/>
      <c r="FXK1290"/>
      <c r="FXL1290"/>
      <c r="FXM1290"/>
      <c r="FXN1290"/>
      <c r="FXO1290"/>
      <c r="FXP1290"/>
      <c r="FXQ1290"/>
      <c r="FXR1290"/>
      <c r="FXS1290"/>
      <c r="FXT1290"/>
      <c r="FXU1290"/>
      <c r="FXV1290"/>
      <c r="FXW1290"/>
      <c r="FXX1290"/>
      <c r="FXY1290"/>
      <c r="FXZ1290"/>
      <c r="FYA1290"/>
      <c r="FYB1290"/>
      <c r="FYC1290"/>
      <c r="FYD1290"/>
      <c r="FYE1290"/>
      <c r="FYF1290"/>
      <c r="FYG1290"/>
      <c r="FYH1290"/>
      <c r="FYI1290"/>
      <c r="FYJ1290"/>
      <c r="FYK1290"/>
      <c r="FYL1290"/>
      <c r="FYM1290"/>
      <c r="FYN1290"/>
      <c r="FYO1290"/>
      <c r="FYP1290"/>
      <c r="FYQ1290"/>
      <c r="FYR1290"/>
      <c r="FYS1290"/>
      <c r="FYT1290"/>
      <c r="FYU1290"/>
      <c r="FYV1290"/>
      <c r="FYW1290"/>
      <c r="FYX1290"/>
      <c r="FYY1290"/>
      <c r="FYZ1290"/>
      <c r="FZA1290"/>
      <c r="FZB1290"/>
      <c r="FZC1290"/>
      <c r="FZD1290"/>
      <c r="FZE1290"/>
      <c r="FZF1290"/>
      <c r="FZG1290"/>
      <c r="FZH1290"/>
      <c r="FZI1290"/>
      <c r="FZJ1290"/>
      <c r="FZK1290"/>
      <c r="FZL1290"/>
      <c r="FZM1290"/>
      <c r="FZN1290"/>
      <c r="FZO1290"/>
      <c r="FZP1290"/>
      <c r="FZQ1290"/>
      <c r="FZR1290"/>
      <c r="FZS1290"/>
      <c r="FZT1290"/>
      <c r="FZU1290"/>
      <c r="FZV1290"/>
      <c r="FZW1290"/>
      <c r="FZX1290"/>
      <c r="FZY1290"/>
      <c r="FZZ1290"/>
      <c r="GAA1290"/>
      <c r="GAB1290"/>
      <c r="GAC1290"/>
      <c r="GAD1290"/>
      <c r="GAE1290"/>
      <c r="GAF1290"/>
      <c r="GAG1290"/>
      <c r="GAH1290"/>
      <c r="GAI1290"/>
      <c r="GAJ1290"/>
      <c r="GAK1290"/>
      <c r="GAL1290"/>
      <c r="GAM1290"/>
      <c r="GAN1290"/>
      <c r="GAO1290"/>
      <c r="GAP1290"/>
      <c r="GAQ1290"/>
      <c r="GAR1290"/>
      <c r="GAS1290"/>
      <c r="GAT1290"/>
      <c r="GAU1290"/>
      <c r="GAV1290"/>
      <c r="GAW1290"/>
      <c r="GAX1290"/>
      <c r="GAY1290"/>
      <c r="GAZ1290"/>
      <c r="GBA1290"/>
      <c r="GBB1290"/>
      <c r="GBC1290"/>
      <c r="GBD1290"/>
      <c r="GBE1290"/>
      <c r="GBF1290"/>
      <c r="GBG1290"/>
      <c r="GBH1290"/>
      <c r="GBI1290"/>
      <c r="GBJ1290"/>
      <c r="GBK1290"/>
      <c r="GBL1290"/>
      <c r="GBM1290"/>
      <c r="GBN1290"/>
      <c r="GBO1290"/>
      <c r="GBP1290"/>
      <c r="GBQ1290"/>
      <c r="GBR1290"/>
      <c r="GBS1290"/>
      <c r="GBT1290"/>
      <c r="GBU1290"/>
      <c r="GBV1290"/>
      <c r="GBW1290"/>
      <c r="GBX1290"/>
      <c r="GBY1290"/>
      <c r="GBZ1290"/>
      <c r="GCA1290"/>
      <c r="GCB1290"/>
      <c r="GCC1290"/>
      <c r="GCD1290"/>
      <c r="GCE1290"/>
      <c r="GCF1290"/>
      <c r="GCG1290"/>
      <c r="GCH1290"/>
      <c r="GCI1290"/>
      <c r="GCJ1290"/>
      <c r="GCK1290"/>
      <c r="GCL1290"/>
      <c r="GCM1290"/>
      <c r="GCN1290"/>
      <c r="GCO1290"/>
      <c r="GCP1290"/>
      <c r="GCQ1290"/>
      <c r="GCR1290"/>
      <c r="GCS1290"/>
      <c r="GCT1290"/>
      <c r="GCU1290"/>
      <c r="GCV1290"/>
      <c r="GCW1290"/>
      <c r="GCX1290"/>
      <c r="GCY1290"/>
      <c r="GCZ1290"/>
      <c r="GDA1290"/>
      <c r="GDB1290"/>
      <c r="GDC1290"/>
      <c r="GDD1290"/>
      <c r="GDE1290"/>
      <c r="GDF1290"/>
      <c r="GDG1290"/>
      <c r="GDH1290"/>
      <c r="GDI1290"/>
      <c r="GDJ1290"/>
      <c r="GDK1290"/>
      <c r="GDL1290"/>
      <c r="GDM1290"/>
      <c r="GDN1290"/>
      <c r="GDO1290"/>
      <c r="GDP1290"/>
      <c r="GDQ1290"/>
      <c r="GDR1290"/>
      <c r="GDS1290"/>
      <c r="GDT1290"/>
      <c r="GDU1290"/>
      <c r="GDV1290"/>
      <c r="GDW1290"/>
      <c r="GDX1290"/>
      <c r="GDY1290"/>
      <c r="GDZ1290"/>
      <c r="GEA1290"/>
      <c r="GEB1290"/>
      <c r="GEC1290"/>
      <c r="GED1290"/>
      <c r="GEE1290"/>
      <c r="GEF1290"/>
      <c r="GEG1290"/>
      <c r="GEH1290"/>
      <c r="GEI1290"/>
      <c r="GEJ1290"/>
      <c r="GEK1290"/>
      <c r="GEL1290"/>
      <c r="GEM1290"/>
      <c r="GEN1290"/>
      <c r="GEO1290"/>
      <c r="GEP1290"/>
      <c r="GEQ1290"/>
      <c r="GER1290"/>
      <c r="GES1290"/>
      <c r="GET1290"/>
      <c r="GEU1290"/>
      <c r="GEV1290"/>
      <c r="GEW1290"/>
      <c r="GEX1290"/>
      <c r="GEY1290"/>
      <c r="GEZ1290"/>
      <c r="GFA1290"/>
      <c r="GFB1290"/>
      <c r="GFC1290"/>
      <c r="GFD1290"/>
      <c r="GFE1290"/>
      <c r="GFF1290"/>
      <c r="GFG1290"/>
      <c r="GFH1290"/>
      <c r="GFI1290"/>
      <c r="GFJ1290"/>
      <c r="GFK1290"/>
      <c r="GFL1290"/>
      <c r="GFM1290"/>
      <c r="GFN1290"/>
      <c r="GFO1290"/>
      <c r="GFP1290"/>
      <c r="GFQ1290"/>
      <c r="GFR1290"/>
      <c r="GFS1290"/>
      <c r="GFT1290"/>
      <c r="GFU1290"/>
      <c r="GFV1290"/>
      <c r="GFW1290"/>
      <c r="GFX1290"/>
      <c r="GFY1290"/>
      <c r="GFZ1290"/>
      <c r="GGA1290"/>
      <c r="GGB1290"/>
      <c r="GGC1290"/>
      <c r="GGD1290"/>
      <c r="GGE1290"/>
      <c r="GGF1290"/>
      <c r="GGG1290"/>
      <c r="GGH1290"/>
      <c r="GGI1290"/>
      <c r="GGJ1290"/>
      <c r="GGK1290"/>
      <c r="GGL1290"/>
      <c r="GGM1290"/>
      <c r="GGN1290"/>
      <c r="GGO1290"/>
      <c r="GGP1290"/>
      <c r="GGQ1290"/>
      <c r="GGR1290"/>
      <c r="GGS1290"/>
      <c r="GGT1290"/>
      <c r="GGU1290"/>
      <c r="GGV1290"/>
      <c r="GGW1290"/>
      <c r="GGX1290"/>
      <c r="GGY1290"/>
      <c r="GGZ1290"/>
      <c r="GHA1290"/>
      <c r="GHB1290"/>
      <c r="GHC1290"/>
      <c r="GHD1290"/>
      <c r="GHE1290"/>
      <c r="GHF1290"/>
      <c r="GHG1290"/>
      <c r="GHH1290"/>
      <c r="GHI1290"/>
      <c r="GHJ1290"/>
      <c r="GHK1290"/>
      <c r="GHL1290"/>
      <c r="GHM1290"/>
      <c r="GHN1290"/>
      <c r="GHO1290"/>
      <c r="GHP1290"/>
      <c r="GHQ1290"/>
      <c r="GHR1290"/>
      <c r="GHS1290"/>
      <c r="GHT1290"/>
      <c r="GHU1290"/>
      <c r="GHV1290"/>
      <c r="GHW1290"/>
      <c r="GHX1290"/>
      <c r="GHY1290"/>
      <c r="GHZ1290"/>
      <c r="GIA1290"/>
      <c r="GIB1290"/>
      <c r="GIC1290"/>
      <c r="GID1290"/>
      <c r="GIE1290"/>
      <c r="GIF1290"/>
      <c r="GIG1290"/>
      <c r="GIH1290"/>
      <c r="GII1290"/>
      <c r="GIJ1290"/>
      <c r="GIK1290"/>
      <c r="GIL1290"/>
      <c r="GIM1290"/>
      <c r="GIN1290"/>
      <c r="GIO1290"/>
      <c r="GIP1290"/>
      <c r="GIQ1290"/>
      <c r="GIR1290"/>
      <c r="GIS1290"/>
      <c r="GIT1290"/>
      <c r="GIU1290"/>
      <c r="GIV1290"/>
      <c r="GIW1290"/>
      <c r="GIX1290"/>
      <c r="GIY1290"/>
      <c r="GIZ1290"/>
      <c r="GJA1290"/>
      <c r="GJB1290"/>
      <c r="GJC1290"/>
      <c r="GJD1290"/>
      <c r="GJE1290"/>
      <c r="GJF1290"/>
      <c r="GJG1290"/>
      <c r="GJH1290"/>
      <c r="GJI1290"/>
      <c r="GJJ1290"/>
      <c r="GJK1290"/>
      <c r="GJL1290"/>
      <c r="GJM1290"/>
      <c r="GJN1290"/>
      <c r="GJO1290"/>
      <c r="GJP1290"/>
      <c r="GJQ1290"/>
      <c r="GJR1290"/>
      <c r="GJS1290"/>
      <c r="GJT1290"/>
      <c r="GJU1290"/>
      <c r="GJV1290"/>
      <c r="GJW1290"/>
      <c r="GJX1290"/>
      <c r="GJY1290"/>
      <c r="GJZ1290"/>
      <c r="GKA1290"/>
      <c r="GKB1290"/>
      <c r="GKC1290"/>
      <c r="GKD1290"/>
      <c r="GKE1290"/>
      <c r="GKF1290"/>
      <c r="GKG1290"/>
      <c r="GKH1290"/>
      <c r="GKI1290"/>
      <c r="GKJ1290"/>
      <c r="GKK1290"/>
      <c r="GKL1290"/>
      <c r="GKM1290"/>
      <c r="GKN1290"/>
      <c r="GKO1290"/>
      <c r="GKP1290"/>
      <c r="GKQ1290"/>
      <c r="GKR1290"/>
      <c r="GKS1290"/>
      <c r="GKT1290"/>
      <c r="GKU1290"/>
      <c r="GKV1290"/>
      <c r="GKW1290"/>
      <c r="GKX1290"/>
      <c r="GKY1290"/>
      <c r="GKZ1290"/>
      <c r="GLA1290"/>
      <c r="GLB1290"/>
      <c r="GLC1290"/>
      <c r="GLD1290"/>
      <c r="GLE1290"/>
      <c r="GLF1290"/>
      <c r="GLG1290"/>
      <c r="GLH1290"/>
      <c r="GLI1290"/>
      <c r="GLJ1290"/>
      <c r="GLK1290"/>
      <c r="GLL1290"/>
      <c r="GLM1290"/>
      <c r="GLN1290"/>
      <c r="GLO1290"/>
      <c r="GLP1290"/>
      <c r="GLQ1290"/>
      <c r="GLR1290"/>
      <c r="GLS1290"/>
      <c r="GLT1290"/>
      <c r="GLU1290"/>
      <c r="GLV1290"/>
      <c r="GLW1290"/>
      <c r="GLX1290"/>
      <c r="GLY1290"/>
      <c r="GLZ1290"/>
      <c r="GMA1290"/>
      <c r="GMB1290"/>
      <c r="GMC1290"/>
      <c r="GMD1290"/>
      <c r="GME1290"/>
      <c r="GMF1290"/>
      <c r="GMG1290"/>
      <c r="GMH1290"/>
      <c r="GMI1290"/>
      <c r="GMJ1290"/>
      <c r="GMK1290"/>
      <c r="GML1290"/>
      <c r="GMM1290"/>
      <c r="GMN1290"/>
      <c r="GMO1290"/>
      <c r="GMP1290"/>
      <c r="GMQ1290"/>
      <c r="GMR1290"/>
      <c r="GMS1290"/>
      <c r="GMT1290"/>
      <c r="GMU1290"/>
      <c r="GMV1290"/>
      <c r="GMW1290"/>
      <c r="GMX1290"/>
      <c r="GMY1290"/>
      <c r="GMZ1290"/>
      <c r="GNA1290"/>
      <c r="GNB1290"/>
      <c r="GNC1290"/>
      <c r="GND1290"/>
      <c r="GNE1290"/>
      <c r="GNF1290"/>
      <c r="GNG1290"/>
      <c r="GNH1290"/>
      <c r="GNI1290"/>
      <c r="GNJ1290"/>
      <c r="GNK1290"/>
      <c r="GNL1290"/>
      <c r="GNM1290"/>
      <c r="GNN1290"/>
      <c r="GNO1290"/>
      <c r="GNP1290"/>
      <c r="GNQ1290"/>
      <c r="GNR1290"/>
      <c r="GNS1290"/>
      <c r="GNT1290"/>
      <c r="GNU1290"/>
      <c r="GNV1290"/>
      <c r="GNW1290"/>
      <c r="GNX1290"/>
      <c r="GNY1290"/>
      <c r="GNZ1290"/>
      <c r="GOA1290"/>
      <c r="GOB1290"/>
      <c r="GOC1290"/>
      <c r="GOD1290"/>
      <c r="GOE1290"/>
      <c r="GOF1290"/>
      <c r="GOG1290"/>
      <c r="GOH1290"/>
      <c r="GOI1290"/>
      <c r="GOJ1290"/>
      <c r="GOK1290"/>
      <c r="GOL1290"/>
      <c r="GOM1290"/>
      <c r="GON1290"/>
      <c r="GOO1290"/>
      <c r="GOP1290"/>
      <c r="GOQ1290"/>
      <c r="GOR1290"/>
      <c r="GOS1290"/>
      <c r="GOT1290"/>
      <c r="GOU1290"/>
      <c r="GOV1290"/>
      <c r="GOW1290"/>
      <c r="GOX1290"/>
      <c r="GOY1290"/>
      <c r="GOZ1290"/>
      <c r="GPA1290"/>
      <c r="GPB1290"/>
      <c r="GPC1290"/>
      <c r="GPD1290"/>
      <c r="GPE1290"/>
      <c r="GPF1290"/>
      <c r="GPG1290"/>
      <c r="GPH1290"/>
      <c r="GPI1290"/>
      <c r="GPJ1290"/>
      <c r="GPK1290"/>
      <c r="GPL1290"/>
      <c r="GPM1290"/>
      <c r="GPN1290"/>
      <c r="GPO1290"/>
      <c r="GPP1290"/>
      <c r="GPQ1290"/>
      <c r="GPR1290"/>
      <c r="GPS1290"/>
      <c r="GPT1290"/>
      <c r="GPU1290"/>
      <c r="GPV1290"/>
      <c r="GPW1290"/>
      <c r="GPX1290"/>
      <c r="GPY1290"/>
      <c r="GPZ1290"/>
      <c r="GQA1290"/>
      <c r="GQB1290"/>
      <c r="GQC1290"/>
      <c r="GQD1290"/>
      <c r="GQE1290"/>
      <c r="GQF1290"/>
      <c r="GQG1290"/>
      <c r="GQH1290"/>
      <c r="GQI1290"/>
      <c r="GQJ1290"/>
      <c r="GQK1290"/>
      <c r="GQL1290"/>
      <c r="GQM1290"/>
      <c r="GQN1290"/>
      <c r="GQO1290"/>
      <c r="GQP1290"/>
      <c r="GQQ1290"/>
      <c r="GQR1290"/>
      <c r="GQS1290"/>
      <c r="GQT1290"/>
      <c r="GQU1290"/>
      <c r="GQV1290"/>
      <c r="GQW1290"/>
      <c r="GQX1290"/>
      <c r="GQY1290"/>
      <c r="GQZ1290"/>
      <c r="GRA1290"/>
      <c r="GRB1290"/>
      <c r="GRC1290"/>
      <c r="GRD1290"/>
      <c r="GRE1290"/>
      <c r="GRF1290"/>
      <c r="GRG1290"/>
      <c r="GRH1290"/>
      <c r="GRI1290"/>
      <c r="GRJ1290"/>
      <c r="GRK1290"/>
      <c r="GRL1290"/>
      <c r="GRM1290"/>
      <c r="GRN1290"/>
      <c r="GRO1290"/>
      <c r="GRP1290"/>
      <c r="GRQ1290"/>
      <c r="GRR1290"/>
      <c r="GRS1290"/>
      <c r="GRT1290"/>
      <c r="GRU1290"/>
      <c r="GRV1290"/>
      <c r="GRW1290"/>
      <c r="GRX1290"/>
      <c r="GRY1290"/>
      <c r="GRZ1290"/>
      <c r="GSA1290"/>
      <c r="GSB1290"/>
      <c r="GSC1290"/>
      <c r="GSD1290"/>
      <c r="GSE1290"/>
      <c r="GSF1290"/>
      <c r="GSG1290"/>
      <c r="GSH1290"/>
      <c r="GSI1290"/>
      <c r="GSJ1290"/>
      <c r="GSK1290"/>
      <c r="GSL1290"/>
      <c r="GSM1290"/>
      <c r="GSN1290"/>
      <c r="GSO1290"/>
      <c r="GSP1290"/>
      <c r="GSQ1290"/>
      <c r="GSR1290"/>
      <c r="GSS1290"/>
      <c r="GST1290"/>
      <c r="GSU1290"/>
      <c r="GSV1290"/>
      <c r="GSW1290"/>
      <c r="GSX1290"/>
      <c r="GSY1290"/>
      <c r="GSZ1290"/>
      <c r="GTA1290"/>
      <c r="GTB1290"/>
      <c r="GTC1290"/>
      <c r="GTD1290"/>
      <c r="GTE1290"/>
      <c r="GTF1290"/>
      <c r="GTG1290"/>
      <c r="GTH1290"/>
      <c r="GTI1290"/>
      <c r="GTJ1290"/>
      <c r="GTK1290"/>
      <c r="GTL1290"/>
      <c r="GTM1290"/>
      <c r="GTN1290"/>
      <c r="GTO1290"/>
      <c r="GTP1290"/>
      <c r="GTQ1290"/>
      <c r="GTR1290"/>
      <c r="GTS1290"/>
      <c r="GTT1290"/>
      <c r="GTU1290"/>
      <c r="GTV1290"/>
      <c r="GTW1290"/>
      <c r="GTX1290"/>
      <c r="GTY1290"/>
      <c r="GTZ1290"/>
      <c r="GUA1290"/>
      <c r="GUB1290"/>
      <c r="GUC1290"/>
      <c r="GUD1290"/>
      <c r="GUE1290"/>
      <c r="GUF1290"/>
      <c r="GUG1290"/>
      <c r="GUH1290"/>
      <c r="GUI1290"/>
      <c r="GUJ1290"/>
      <c r="GUK1290"/>
      <c r="GUL1290"/>
      <c r="GUM1290"/>
      <c r="GUN1290"/>
      <c r="GUO1290"/>
      <c r="GUP1290"/>
      <c r="GUQ1290"/>
      <c r="GUR1290"/>
      <c r="GUS1290"/>
      <c r="GUT1290"/>
      <c r="GUU1290"/>
      <c r="GUV1290"/>
      <c r="GUW1290"/>
      <c r="GUX1290"/>
      <c r="GUY1290"/>
      <c r="GUZ1290"/>
      <c r="GVA1290"/>
      <c r="GVB1290"/>
      <c r="GVC1290"/>
      <c r="GVD1290"/>
      <c r="GVE1290"/>
      <c r="GVF1290"/>
      <c r="GVG1290"/>
      <c r="GVH1290"/>
      <c r="GVI1290"/>
      <c r="GVJ1290"/>
      <c r="GVK1290"/>
      <c r="GVL1290"/>
      <c r="GVM1290"/>
      <c r="GVN1290"/>
      <c r="GVO1290"/>
      <c r="GVP1290"/>
      <c r="GVQ1290"/>
      <c r="GVR1290"/>
      <c r="GVS1290"/>
      <c r="GVT1290"/>
      <c r="GVU1290"/>
      <c r="GVV1290"/>
      <c r="GVW1290"/>
      <c r="GVX1290"/>
      <c r="GVY1290"/>
      <c r="GVZ1290"/>
      <c r="GWA1290"/>
      <c r="GWB1290"/>
      <c r="GWC1290"/>
      <c r="GWD1290"/>
      <c r="GWE1290"/>
      <c r="GWF1290"/>
      <c r="GWG1290"/>
      <c r="GWH1290"/>
      <c r="GWI1290"/>
      <c r="GWJ1290"/>
      <c r="GWK1290"/>
      <c r="GWL1290"/>
      <c r="GWM1290"/>
      <c r="GWN1290"/>
      <c r="GWO1290"/>
      <c r="GWP1290"/>
      <c r="GWQ1290"/>
      <c r="GWR1290"/>
      <c r="GWS1290"/>
      <c r="GWT1290"/>
      <c r="GWU1290"/>
      <c r="GWV1290"/>
      <c r="GWW1290"/>
      <c r="GWX1290"/>
      <c r="GWY1290"/>
      <c r="GWZ1290"/>
      <c r="GXA1290"/>
      <c r="GXB1290"/>
      <c r="GXC1290"/>
      <c r="GXD1290"/>
      <c r="GXE1290"/>
      <c r="GXF1290"/>
      <c r="GXG1290"/>
      <c r="GXH1290"/>
      <c r="GXI1290"/>
      <c r="GXJ1290"/>
      <c r="GXK1290"/>
      <c r="GXL1290"/>
      <c r="GXM1290"/>
      <c r="GXN1290"/>
      <c r="GXO1290"/>
      <c r="GXP1290"/>
      <c r="GXQ1290"/>
      <c r="GXR1290"/>
      <c r="GXS1290"/>
      <c r="GXT1290"/>
      <c r="GXU1290"/>
      <c r="GXV1290"/>
      <c r="GXW1290"/>
      <c r="GXX1290"/>
      <c r="GXY1290"/>
      <c r="GXZ1290"/>
      <c r="GYA1290"/>
      <c r="GYB1290"/>
      <c r="GYC1290"/>
      <c r="GYD1290"/>
      <c r="GYE1290"/>
      <c r="GYF1290"/>
      <c r="GYG1290"/>
      <c r="GYH1290"/>
      <c r="GYI1290"/>
      <c r="GYJ1290"/>
      <c r="GYK1290"/>
      <c r="GYL1290"/>
      <c r="GYM1290"/>
      <c r="GYN1290"/>
      <c r="GYO1290"/>
      <c r="GYP1290"/>
      <c r="GYQ1290"/>
      <c r="GYR1290"/>
      <c r="GYS1290"/>
      <c r="GYT1290"/>
      <c r="GYU1290"/>
      <c r="GYV1290"/>
      <c r="GYW1290"/>
      <c r="GYX1290"/>
      <c r="GYY1290"/>
      <c r="GYZ1290"/>
      <c r="GZA1290"/>
      <c r="GZB1290"/>
      <c r="GZC1290"/>
      <c r="GZD1290"/>
      <c r="GZE1290"/>
      <c r="GZF1290"/>
      <c r="GZG1290"/>
      <c r="GZH1290"/>
      <c r="GZI1290"/>
      <c r="GZJ1290"/>
      <c r="GZK1290"/>
      <c r="GZL1290"/>
      <c r="GZM1290"/>
      <c r="GZN1290"/>
      <c r="GZO1290"/>
      <c r="GZP1290"/>
      <c r="GZQ1290"/>
      <c r="GZR1290"/>
      <c r="GZS1290"/>
      <c r="GZT1290"/>
      <c r="GZU1290"/>
      <c r="GZV1290"/>
      <c r="GZW1290"/>
      <c r="GZX1290"/>
      <c r="GZY1290"/>
      <c r="GZZ1290"/>
      <c r="HAA1290"/>
      <c r="HAB1290"/>
      <c r="HAC1290"/>
      <c r="HAD1290"/>
      <c r="HAE1290"/>
      <c r="HAF1290"/>
      <c r="HAG1290"/>
      <c r="HAH1290"/>
      <c r="HAI1290"/>
      <c r="HAJ1290"/>
      <c r="HAK1290"/>
      <c r="HAL1290"/>
      <c r="HAM1290"/>
      <c r="HAN1290"/>
      <c r="HAO1290"/>
      <c r="HAP1290"/>
      <c r="HAQ1290"/>
      <c r="HAR1290"/>
      <c r="HAS1290"/>
      <c r="HAT1290"/>
      <c r="HAU1290"/>
      <c r="HAV1290"/>
      <c r="HAW1290"/>
      <c r="HAX1290"/>
      <c r="HAY1290"/>
      <c r="HAZ1290"/>
      <c r="HBA1290"/>
      <c r="HBB1290"/>
      <c r="HBC1290"/>
      <c r="HBD1290"/>
      <c r="HBE1290"/>
      <c r="HBF1290"/>
      <c r="HBG1290"/>
      <c r="HBH1290"/>
      <c r="HBI1290"/>
      <c r="HBJ1290"/>
      <c r="HBK1290"/>
      <c r="HBL1290"/>
      <c r="HBM1290"/>
      <c r="HBN1290"/>
      <c r="HBO1290"/>
      <c r="HBP1290"/>
      <c r="HBQ1290"/>
      <c r="HBR1290"/>
      <c r="HBS1290"/>
      <c r="HBT1290"/>
      <c r="HBU1290"/>
      <c r="HBV1290"/>
      <c r="HBW1290"/>
      <c r="HBX1290"/>
      <c r="HBY1290"/>
      <c r="HBZ1290"/>
      <c r="HCA1290"/>
      <c r="HCB1290"/>
      <c r="HCC1290"/>
      <c r="HCD1290"/>
      <c r="HCE1290"/>
      <c r="HCF1290"/>
      <c r="HCG1290"/>
      <c r="HCH1290"/>
      <c r="HCI1290"/>
      <c r="HCJ1290"/>
      <c r="HCK1290"/>
      <c r="HCL1290"/>
      <c r="HCM1290"/>
      <c r="HCN1290"/>
      <c r="HCO1290"/>
      <c r="HCP1290"/>
      <c r="HCQ1290"/>
      <c r="HCR1290"/>
      <c r="HCS1290"/>
      <c r="HCT1290"/>
      <c r="HCU1290"/>
      <c r="HCV1290"/>
      <c r="HCW1290"/>
      <c r="HCX1290"/>
      <c r="HCY1290"/>
      <c r="HCZ1290"/>
      <c r="HDA1290"/>
      <c r="HDB1290"/>
      <c r="HDC1290"/>
      <c r="HDD1290"/>
      <c r="HDE1290"/>
      <c r="HDF1290"/>
      <c r="HDG1290"/>
      <c r="HDH1290"/>
      <c r="HDI1290"/>
      <c r="HDJ1290"/>
      <c r="HDK1290"/>
      <c r="HDL1290"/>
      <c r="HDM1290"/>
      <c r="HDN1290"/>
      <c r="HDO1290"/>
      <c r="HDP1290"/>
      <c r="HDQ1290"/>
      <c r="HDR1290"/>
      <c r="HDS1290"/>
      <c r="HDT1290"/>
      <c r="HDU1290"/>
      <c r="HDV1290"/>
      <c r="HDW1290"/>
      <c r="HDX1290"/>
      <c r="HDY1290"/>
      <c r="HDZ1290"/>
      <c r="HEA1290"/>
      <c r="HEB1290"/>
      <c r="HEC1290"/>
      <c r="HED1290"/>
      <c r="HEE1290"/>
      <c r="HEF1290"/>
      <c r="HEG1290"/>
      <c r="HEH1290"/>
      <c r="HEI1290"/>
      <c r="HEJ1290"/>
      <c r="HEK1290"/>
      <c r="HEL1290"/>
      <c r="HEM1290"/>
      <c r="HEN1290"/>
      <c r="HEO1290"/>
      <c r="HEP1290"/>
      <c r="HEQ1290"/>
      <c r="HER1290"/>
      <c r="HES1290"/>
      <c r="HET1290"/>
      <c r="HEU1290"/>
      <c r="HEV1290"/>
      <c r="HEW1290"/>
      <c r="HEX1290"/>
      <c r="HEY1290"/>
      <c r="HEZ1290"/>
      <c r="HFA1290"/>
      <c r="HFB1290"/>
      <c r="HFC1290"/>
      <c r="HFD1290"/>
      <c r="HFE1290"/>
      <c r="HFF1290"/>
      <c r="HFG1290"/>
      <c r="HFH1290"/>
      <c r="HFI1290"/>
      <c r="HFJ1290"/>
      <c r="HFK1290"/>
      <c r="HFL1290"/>
      <c r="HFM1290"/>
      <c r="HFN1290"/>
      <c r="HFO1290"/>
      <c r="HFP1290"/>
      <c r="HFQ1290"/>
      <c r="HFR1290"/>
      <c r="HFS1290"/>
      <c r="HFT1290"/>
      <c r="HFU1290"/>
      <c r="HFV1290"/>
      <c r="HFW1290"/>
      <c r="HFX1290"/>
      <c r="HFY1290"/>
      <c r="HFZ1290"/>
      <c r="HGA1290"/>
      <c r="HGB1290"/>
      <c r="HGC1290"/>
      <c r="HGD1290"/>
      <c r="HGE1290"/>
      <c r="HGF1290"/>
      <c r="HGG1290"/>
      <c r="HGH1290"/>
      <c r="HGI1290"/>
      <c r="HGJ1290"/>
      <c r="HGK1290"/>
      <c r="HGL1290"/>
      <c r="HGM1290"/>
      <c r="HGN1290"/>
      <c r="HGO1290"/>
      <c r="HGP1290"/>
      <c r="HGQ1290"/>
      <c r="HGR1290"/>
      <c r="HGS1290"/>
      <c r="HGT1290"/>
      <c r="HGU1290"/>
      <c r="HGV1290"/>
      <c r="HGW1290"/>
      <c r="HGX1290"/>
      <c r="HGY1290"/>
      <c r="HGZ1290"/>
      <c r="HHA1290"/>
      <c r="HHB1290"/>
      <c r="HHC1290"/>
      <c r="HHD1290"/>
      <c r="HHE1290"/>
      <c r="HHF1290"/>
      <c r="HHG1290"/>
      <c r="HHH1290"/>
      <c r="HHI1290"/>
      <c r="HHJ1290"/>
      <c r="HHK1290"/>
      <c r="HHL1290"/>
      <c r="HHM1290"/>
      <c r="HHN1290"/>
      <c r="HHO1290"/>
      <c r="HHP1290"/>
      <c r="HHQ1290"/>
      <c r="HHR1290"/>
      <c r="HHS1290"/>
      <c r="HHT1290"/>
      <c r="HHU1290"/>
      <c r="HHV1290"/>
      <c r="HHW1290"/>
      <c r="HHX1290"/>
      <c r="HHY1290"/>
      <c r="HHZ1290"/>
      <c r="HIA1290"/>
      <c r="HIB1290"/>
      <c r="HIC1290"/>
      <c r="HID1290"/>
      <c r="HIE1290"/>
      <c r="HIF1290"/>
      <c r="HIG1290"/>
      <c r="HIH1290"/>
      <c r="HII1290"/>
      <c r="HIJ1290"/>
      <c r="HIK1290"/>
      <c r="HIL1290"/>
      <c r="HIM1290"/>
      <c r="HIN1290"/>
      <c r="HIO1290"/>
      <c r="HIP1290"/>
      <c r="HIQ1290"/>
      <c r="HIR1290"/>
      <c r="HIS1290"/>
      <c r="HIT1290"/>
      <c r="HIU1290"/>
      <c r="HIV1290"/>
      <c r="HIW1290"/>
      <c r="HIX1290"/>
      <c r="HIY1290"/>
      <c r="HIZ1290"/>
      <c r="HJA1290"/>
      <c r="HJB1290"/>
      <c r="HJC1290"/>
      <c r="HJD1290"/>
      <c r="HJE1290"/>
      <c r="HJF1290"/>
      <c r="HJG1290"/>
      <c r="HJH1290"/>
      <c r="HJI1290"/>
      <c r="HJJ1290"/>
      <c r="HJK1290"/>
      <c r="HJL1290"/>
      <c r="HJM1290"/>
      <c r="HJN1290"/>
      <c r="HJO1290"/>
      <c r="HJP1290"/>
      <c r="HJQ1290"/>
      <c r="HJR1290"/>
      <c r="HJS1290"/>
      <c r="HJT1290"/>
      <c r="HJU1290"/>
      <c r="HJV1290"/>
      <c r="HJW1290"/>
      <c r="HJX1290"/>
      <c r="HJY1290"/>
      <c r="HJZ1290"/>
      <c r="HKA1290"/>
      <c r="HKB1290"/>
      <c r="HKC1290"/>
      <c r="HKD1290"/>
      <c r="HKE1290"/>
      <c r="HKF1290"/>
      <c r="HKG1290"/>
      <c r="HKH1290"/>
      <c r="HKI1290"/>
      <c r="HKJ1290"/>
      <c r="HKK1290"/>
      <c r="HKL1290"/>
      <c r="HKM1290"/>
      <c r="HKN1290"/>
      <c r="HKO1290"/>
      <c r="HKP1290"/>
      <c r="HKQ1290"/>
      <c r="HKR1290"/>
      <c r="HKS1290"/>
      <c r="HKT1290"/>
      <c r="HKU1290"/>
      <c r="HKV1290"/>
      <c r="HKW1290"/>
      <c r="HKX1290"/>
      <c r="HKY1290"/>
      <c r="HKZ1290"/>
      <c r="HLA1290"/>
      <c r="HLB1290"/>
      <c r="HLC1290"/>
      <c r="HLD1290"/>
      <c r="HLE1290"/>
      <c r="HLF1290"/>
      <c r="HLG1290"/>
      <c r="HLH1290"/>
      <c r="HLI1290"/>
      <c r="HLJ1290"/>
      <c r="HLK1290"/>
      <c r="HLL1290"/>
      <c r="HLM1290"/>
      <c r="HLN1290"/>
      <c r="HLO1290"/>
      <c r="HLP1290"/>
      <c r="HLQ1290"/>
      <c r="HLR1290"/>
      <c r="HLS1290"/>
      <c r="HLT1290"/>
      <c r="HLU1290"/>
      <c r="HLV1290"/>
      <c r="HLW1290"/>
      <c r="HLX1290"/>
      <c r="HLY1290"/>
      <c r="HLZ1290"/>
      <c r="HMA1290"/>
      <c r="HMB1290"/>
      <c r="HMC1290"/>
      <c r="HMD1290"/>
      <c r="HME1290"/>
      <c r="HMF1290"/>
      <c r="HMG1290"/>
      <c r="HMH1290"/>
      <c r="HMI1290"/>
      <c r="HMJ1290"/>
      <c r="HMK1290"/>
      <c r="HML1290"/>
      <c r="HMM1290"/>
      <c r="HMN1290"/>
      <c r="HMO1290"/>
      <c r="HMP1290"/>
      <c r="HMQ1290"/>
      <c r="HMR1290"/>
      <c r="HMS1290"/>
      <c r="HMT1290"/>
      <c r="HMU1290"/>
      <c r="HMV1290"/>
      <c r="HMW1290"/>
      <c r="HMX1290"/>
      <c r="HMY1290"/>
      <c r="HMZ1290"/>
      <c r="HNA1290"/>
      <c r="HNB1290"/>
      <c r="HNC1290"/>
      <c r="HND1290"/>
      <c r="HNE1290"/>
      <c r="HNF1290"/>
      <c r="HNG1290"/>
      <c r="HNH1290"/>
      <c r="HNI1290"/>
      <c r="HNJ1290"/>
      <c r="HNK1290"/>
      <c r="HNL1290"/>
      <c r="HNM1290"/>
      <c r="HNN1290"/>
      <c r="HNO1290"/>
      <c r="HNP1290"/>
      <c r="HNQ1290"/>
      <c r="HNR1290"/>
      <c r="HNS1290"/>
      <c r="HNT1290"/>
      <c r="HNU1290"/>
      <c r="HNV1290"/>
      <c r="HNW1290"/>
      <c r="HNX1290"/>
      <c r="HNY1290"/>
      <c r="HNZ1290"/>
      <c r="HOA1290"/>
      <c r="HOB1290"/>
      <c r="HOC1290"/>
      <c r="HOD1290"/>
      <c r="HOE1290"/>
      <c r="HOF1290"/>
      <c r="HOG1290"/>
      <c r="HOH1290"/>
      <c r="HOI1290"/>
      <c r="HOJ1290"/>
      <c r="HOK1290"/>
      <c r="HOL1290"/>
      <c r="HOM1290"/>
      <c r="HON1290"/>
      <c r="HOO1290"/>
      <c r="HOP1290"/>
      <c r="HOQ1290"/>
      <c r="HOR1290"/>
      <c r="HOS1290"/>
      <c r="HOT1290"/>
      <c r="HOU1290"/>
      <c r="HOV1290"/>
      <c r="HOW1290"/>
      <c r="HOX1290"/>
      <c r="HOY1290"/>
      <c r="HOZ1290"/>
      <c r="HPA1290"/>
      <c r="HPB1290"/>
      <c r="HPC1290"/>
      <c r="HPD1290"/>
      <c r="HPE1290"/>
      <c r="HPF1290"/>
      <c r="HPG1290"/>
      <c r="HPH1290"/>
      <c r="HPI1290"/>
      <c r="HPJ1290"/>
      <c r="HPK1290"/>
      <c r="HPL1290"/>
      <c r="HPM1290"/>
      <c r="HPN1290"/>
      <c r="HPO1290"/>
      <c r="HPP1290"/>
      <c r="HPQ1290"/>
      <c r="HPR1290"/>
      <c r="HPS1290"/>
      <c r="HPT1290"/>
      <c r="HPU1290"/>
      <c r="HPV1290"/>
      <c r="HPW1290"/>
      <c r="HPX1290"/>
      <c r="HPY1290"/>
      <c r="HPZ1290"/>
      <c r="HQA1290"/>
      <c r="HQB1290"/>
      <c r="HQC1290"/>
      <c r="HQD1290"/>
      <c r="HQE1290"/>
      <c r="HQF1290"/>
      <c r="HQG1290"/>
      <c r="HQH1290"/>
      <c r="HQI1290"/>
      <c r="HQJ1290"/>
      <c r="HQK1290"/>
      <c r="HQL1290"/>
      <c r="HQM1290"/>
      <c r="HQN1290"/>
      <c r="HQO1290"/>
      <c r="HQP1290"/>
      <c r="HQQ1290"/>
      <c r="HQR1290"/>
      <c r="HQS1290"/>
      <c r="HQT1290"/>
      <c r="HQU1290"/>
      <c r="HQV1290"/>
      <c r="HQW1290"/>
      <c r="HQX1290"/>
      <c r="HQY1290"/>
      <c r="HQZ1290"/>
      <c r="HRA1290"/>
      <c r="HRB1290"/>
      <c r="HRC1290"/>
      <c r="HRD1290"/>
      <c r="HRE1290"/>
      <c r="HRF1290"/>
      <c r="HRG1290"/>
      <c r="HRH1290"/>
      <c r="HRI1290"/>
      <c r="HRJ1290"/>
      <c r="HRK1290"/>
      <c r="HRL1290"/>
      <c r="HRM1290"/>
      <c r="HRN1290"/>
      <c r="HRO1290"/>
      <c r="HRP1290"/>
      <c r="HRQ1290"/>
      <c r="HRR1290"/>
      <c r="HRS1290"/>
      <c r="HRT1290"/>
      <c r="HRU1290"/>
      <c r="HRV1290"/>
      <c r="HRW1290"/>
      <c r="HRX1290"/>
      <c r="HRY1290"/>
      <c r="HRZ1290"/>
      <c r="HSA1290"/>
      <c r="HSB1290"/>
      <c r="HSC1290"/>
      <c r="HSD1290"/>
      <c r="HSE1290"/>
      <c r="HSF1290"/>
      <c r="HSG1290"/>
      <c r="HSH1290"/>
      <c r="HSI1290"/>
      <c r="HSJ1290"/>
      <c r="HSK1290"/>
      <c r="HSL1290"/>
      <c r="HSM1290"/>
      <c r="HSN1290"/>
      <c r="HSO1290"/>
      <c r="HSP1290"/>
      <c r="HSQ1290"/>
      <c r="HSR1290"/>
      <c r="HSS1290"/>
      <c r="HST1290"/>
      <c r="HSU1290"/>
      <c r="HSV1290"/>
      <c r="HSW1290"/>
      <c r="HSX1290"/>
      <c r="HSY1290"/>
      <c r="HSZ1290"/>
      <c r="HTA1290"/>
      <c r="HTB1290"/>
      <c r="HTC1290"/>
      <c r="HTD1290"/>
      <c r="HTE1290"/>
      <c r="HTF1290"/>
      <c r="HTG1290"/>
      <c r="HTH1290"/>
      <c r="HTI1290"/>
      <c r="HTJ1290"/>
      <c r="HTK1290"/>
      <c r="HTL1290"/>
      <c r="HTM1290"/>
      <c r="HTN1290"/>
      <c r="HTO1290"/>
      <c r="HTP1290"/>
      <c r="HTQ1290"/>
      <c r="HTR1290"/>
      <c r="HTS1290"/>
      <c r="HTT1290"/>
      <c r="HTU1290"/>
      <c r="HTV1290"/>
      <c r="HTW1290"/>
      <c r="HTX1290"/>
      <c r="HTY1290"/>
      <c r="HTZ1290"/>
      <c r="HUA1290"/>
      <c r="HUB1290"/>
      <c r="HUC1290"/>
      <c r="HUD1290"/>
      <c r="HUE1290"/>
      <c r="HUF1290"/>
      <c r="HUG1290"/>
      <c r="HUH1290"/>
      <c r="HUI1290"/>
      <c r="HUJ1290"/>
      <c r="HUK1290"/>
      <c r="HUL1290"/>
      <c r="HUM1290"/>
      <c r="HUN1290"/>
      <c r="HUO1290"/>
      <c r="HUP1290"/>
      <c r="HUQ1290"/>
      <c r="HUR1290"/>
      <c r="HUS1290"/>
      <c r="HUT1290"/>
      <c r="HUU1290"/>
      <c r="HUV1290"/>
      <c r="HUW1290"/>
      <c r="HUX1290"/>
      <c r="HUY1290"/>
      <c r="HUZ1290"/>
      <c r="HVA1290"/>
      <c r="HVB1290"/>
      <c r="HVC1290"/>
      <c r="HVD1290"/>
      <c r="HVE1290"/>
      <c r="HVF1290"/>
      <c r="HVG1290"/>
      <c r="HVH1290"/>
      <c r="HVI1290"/>
      <c r="HVJ1290"/>
      <c r="HVK1290"/>
      <c r="HVL1290"/>
      <c r="HVM1290"/>
      <c r="HVN1290"/>
      <c r="HVO1290"/>
      <c r="HVP1290"/>
      <c r="HVQ1290"/>
      <c r="HVR1290"/>
      <c r="HVS1290"/>
      <c r="HVT1290"/>
      <c r="HVU1290"/>
      <c r="HVV1290"/>
      <c r="HVW1290"/>
      <c r="HVX1290"/>
      <c r="HVY1290"/>
      <c r="HVZ1290"/>
      <c r="HWA1290"/>
      <c r="HWB1290"/>
      <c r="HWC1290"/>
      <c r="HWD1290"/>
      <c r="HWE1290"/>
      <c r="HWF1290"/>
      <c r="HWG1290"/>
      <c r="HWH1290"/>
      <c r="HWI1290"/>
      <c r="HWJ1290"/>
      <c r="HWK1290"/>
      <c r="HWL1290"/>
      <c r="HWM1290"/>
      <c r="HWN1290"/>
      <c r="HWO1290"/>
      <c r="HWP1290"/>
      <c r="HWQ1290"/>
      <c r="HWR1290"/>
      <c r="HWS1290"/>
      <c r="HWT1290"/>
      <c r="HWU1290"/>
      <c r="HWV1290"/>
      <c r="HWW1290"/>
      <c r="HWX1290"/>
      <c r="HWY1290"/>
      <c r="HWZ1290"/>
      <c r="HXA1290"/>
      <c r="HXB1290"/>
      <c r="HXC1290"/>
      <c r="HXD1290"/>
      <c r="HXE1290"/>
      <c r="HXF1290"/>
      <c r="HXG1290"/>
      <c r="HXH1290"/>
      <c r="HXI1290"/>
      <c r="HXJ1290"/>
      <c r="HXK1290"/>
      <c r="HXL1290"/>
      <c r="HXM1290"/>
      <c r="HXN1290"/>
      <c r="HXO1290"/>
      <c r="HXP1290"/>
      <c r="HXQ1290"/>
      <c r="HXR1290"/>
      <c r="HXS1290"/>
      <c r="HXT1290"/>
      <c r="HXU1290"/>
      <c r="HXV1290"/>
      <c r="HXW1290"/>
      <c r="HXX1290"/>
      <c r="HXY1290"/>
      <c r="HXZ1290"/>
      <c r="HYA1290"/>
      <c r="HYB1290"/>
      <c r="HYC1290"/>
      <c r="HYD1290"/>
      <c r="HYE1290"/>
      <c r="HYF1290"/>
      <c r="HYG1290"/>
      <c r="HYH1290"/>
      <c r="HYI1290"/>
      <c r="HYJ1290"/>
      <c r="HYK1290"/>
      <c r="HYL1290"/>
      <c r="HYM1290"/>
      <c r="HYN1290"/>
      <c r="HYO1290"/>
      <c r="HYP1290"/>
      <c r="HYQ1290"/>
      <c r="HYR1290"/>
      <c r="HYS1290"/>
      <c r="HYT1290"/>
      <c r="HYU1290"/>
      <c r="HYV1290"/>
      <c r="HYW1290"/>
      <c r="HYX1290"/>
      <c r="HYY1290"/>
      <c r="HYZ1290"/>
      <c r="HZA1290"/>
      <c r="HZB1290"/>
      <c r="HZC1290"/>
      <c r="HZD1290"/>
      <c r="HZE1290"/>
      <c r="HZF1290"/>
      <c r="HZG1290"/>
      <c r="HZH1290"/>
      <c r="HZI1290"/>
      <c r="HZJ1290"/>
      <c r="HZK1290"/>
      <c r="HZL1290"/>
      <c r="HZM1290"/>
      <c r="HZN1290"/>
      <c r="HZO1290"/>
      <c r="HZP1290"/>
      <c r="HZQ1290"/>
      <c r="HZR1290"/>
      <c r="HZS1290"/>
      <c r="HZT1290"/>
      <c r="HZU1290"/>
      <c r="HZV1290"/>
      <c r="HZW1290"/>
      <c r="HZX1290"/>
      <c r="HZY1290"/>
      <c r="HZZ1290"/>
      <c r="IAA1290"/>
      <c r="IAB1290"/>
      <c r="IAC1290"/>
      <c r="IAD1290"/>
      <c r="IAE1290"/>
      <c r="IAF1290"/>
      <c r="IAG1290"/>
      <c r="IAH1290"/>
      <c r="IAI1290"/>
      <c r="IAJ1290"/>
      <c r="IAK1290"/>
      <c r="IAL1290"/>
      <c r="IAM1290"/>
      <c r="IAN1290"/>
      <c r="IAO1290"/>
      <c r="IAP1290"/>
      <c r="IAQ1290"/>
      <c r="IAR1290"/>
      <c r="IAS1290"/>
      <c r="IAT1290"/>
      <c r="IAU1290"/>
      <c r="IAV1290"/>
      <c r="IAW1290"/>
      <c r="IAX1290"/>
      <c r="IAY1290"/>
      <c r="IAZ1290"/>
      <c r="IBA1290"/>
      <c r="IBB1290"/>
      <c r="IBC1290"/>
      <c r="IBD1290"/>
      <c r="IBE1290"/>
      <c r="IBF1290"/>
      <c r="IBG1290"/>
      <c r="IBH1290"/>
      <c r="IBI1290"/>
      <c r="IBJ1290"/>
      <c r="IBK1290"/>
      <c r="IBL1290"/>
      <c r="IBM1290"/>
      <c r="IBN1290"/>
      <c r="IBO1290"/>
      <c r="IBP1290"/>
      <c r="IBQ1290"/>
      <c r="IBR1290"/>
      <c r="IBS1290"/>
      <c r="IBT1290"/>
      <c r="IBU1290"/>
      <c r="IBV1290"/>
      <c r="IBW1290"/>
      <c r="IBX1290"/>
      <c r="IBY1290"/>
      <c r="IBZ1290"/>
      <c r="ICA1290"/>
      <c r="ICB1290"/>
      <c r="ICC1290"/>
      <c r="ICD1290"/>
      <c r="ICE1290"/>
      <c r="ICF1290"/>
      <c r="ICG1290"/>
      <c r="ICH1290"/>
      <c r="ICI1290"/>
      <c r="ICJ1290"/>
      <c r="ICK1290"/>
      <c r="ICL1290"/>
      <c r="ICM1290"/>
      <c r="ICN1290"/>
      <c r="ICO1290"/>
      <c r="ICP1290"/>
      <c r="ICQ1290"/>
      <c r="ICR1290"/>
      <c r="ICS1290"/>
      <c r="ICT1290"/>
      <c r="ICU1290"/>
      <c r="ICV1290"/>
      <c r="ICW1290"/>
      <c r="ICX1290"/>
      <c r="ICY1290"/>
      <c r="ICZ1290"/>
      <c r="IDA1290"/>
      <c r="IDB1290"/>
      <c r="IDC1290"/>
      <c r="IDD1290"/>
      <c r="IDE1290"/>
      <c r="IDF1290"/>
      <c r="IDG1290"/>
      <c r="IDH1290"/>
      <c r="IDI1290"/>
      <c r="IDJ1290"/>
      <c r="IDK1290"/>
      <c r="IDL1290"/>
      <c r="IDM1290"/>
      <c r="IDN1290"/>
      <c r="IDO1290"/>
      <c r="IDP1290"/>
      <c r="IDQ1290"/>
      <c r="IDR1290"/>
      <c r="IDS1290"/>
      <c r="IDT1290"/>
      <c r="IDU1290"/>
      <c r="IDV1290"/>
      <c r="IDW1290"/>
      <c r="IDX1290"/>
      <c r="IDY1290"/>
      <c r="IDZ1290"/>
      <c r="IEA1290"/>
      <c r="IEB1290"/>
      <c r="IEC1290"/>
      <c r="IED1290"/>
      <c r="IEE1290"/>
      <c r="IEF1290"/>
      <c r="IEG1290"/>
      <c r="IEH1290"/>
      <c r="IEI1290"/>
      <c r="IEJ1290"/>
      <c r="IEK1290"/>
      <c r="IEL1290"/>
      <c r="IEM1290"/>
      <c r="IEN1290"/>
      <c r="IEO1290"/>
      <c r="IEP1290"/>
      <c r="IEQ1290"/>
      <c r="IER1290"/>
      <c r="IES1290"/>
      <c r="IET1290"/>
      <c r="IEU1290"/>
      <c r="IEV1290"/>
      <c r="IEW1290"/>
      <c r="IEX1290"/>
      <c r="IEY1290"/>
      <c r="IEZ1290"/>
      <c r="IFA1290"/>
      <c r="IFB1290"/>
      <c r="IFC1290"/>
      <c r="IFD1290"/>
      <c r="IFE1290"/>
      <c r="IFF1290"/>
      <c r="IFG1290"/>
      <c r="IFH1290"/>
      <c r="IFI1290"/>
      <c r="IFJ1290"/>
      <c r="IFK1290"/>
      <c r="IFL1290"/>
      <c r="IFM1290"/>
      <c r="IFN1290"/>
      <c r="IFO1290"/>
      <c r="IFP1290"/>
      <c r="IFQ1290"/>
      <c r="IFR1290"/>
      <c r="IFS1290"/>
      <c r="IFT1290"/>
      <c r="IFU1290"/>
      <c r="IFV1290"/>
      <c r="IFW1290"/>
      <c r="IFX1290"/>
      <c r="IFY1290"/>
      <c r="IFZ1290"/>
      <c r="IGA1290"/>
      <c r="IGB1290"/>
      <c r="IGC1290"/>
      <c r="IGD1290"/>
      <c r="IGE1290"/>
      <c r="IGF1290"/>
      <c r="IGG1290"/>
      <c r="IGH1290"/>
      <c r="IGI1290"/>
      <c r="IGJ1290"/>
      <c r="IGK1290"/>
      <c r="IGL1290"/>
      <c r="IGM1290"/>
      <c r="IGN1290"/>
      <c r="IGO1290"/>
      <c r="IGP1290"/>
      <c r="IGQ1290"/>
      <c r="IGR1290"/>
      <c r="IGS1290"/>
      <c r="IGT1290"/>
      <c r="IGU1290"/>
      <c r="IGV1290"/>
      <c r="IGW1290"/>
      <c r="IGX1290"/>
      <c r="IGY1290"/>
      <c r="IGZ1290"/>
      <c r="IHA1290"/>
      <c r="IHB1290"/>
      <c r="IHC1290"/>
      <c r="IHD1290"/>
      <c r="IHE1290"/>
      <c r="IHF1290"/>
      <c r="IHG1290"/>
      <c r="IHH1290"/>
      <c r="IHI1290"/>
      <c r="IHJ1290"/>
      <c r="IHK1290"/>
      <c r="IHL1290"/>
      <c r="IHM1290"/>
      <c r="IHN1290"/>
      <c r="IHO1290"/>
      <c r="IHP1290"/>
      <c r="IHQ1290"/>
      <c r="IHR1290"/>
      <c r="IHS1290"/>
      <c r="IHT1290"/>
      <c r="IHU1290"/>
      <c r="IHV1290"/>
      <c r="IHW1290"/>
      <c r="IHX1290"/>
      <c r="IHY1290"/>
      <c r="IHZ1290"/>
      <c r="IIA1290"/>
      <c r="IIB1290"/>
      <c r="IIC1290"/>
      <c r="IID1290"/>
      <c r="IIE1290"/>
      <c r="IIF1290"/>
      <c r="IIG1290"/>
      <c r="IIH1290"/>
      <c r="III1290"/>
      <c r="IIJ1290"/>
      <c r="IIK1290"/>
      <c r="IIL1290"/>
      <c r="IIM1290"/>
      <c r="IIN1290"/>
      <c r="IIO1290"/>
      <c r="IIP1290"/>
      <c r="IIQ1290"/>
      <c r="IIR1290"/>
      <c r="IIS1290"/>
      <c r="IIT1290"/>
      <c r="IIU1290"/>
      <c r="IIV1290"/>
      <c r="IIW1290"/>
      <c r="IIX1290"/>
      <c r="IIY1290"/>
      <c r="IIZ1290"/>
      <c r="IJA1290"/>
      <c r="IJB1290"/>
      <c r="IJC1290"/>
      <c r="IJD1290"/>
      <c r="IJE1290"/>
      <c r="IJF1290"/>
      <c r="IJG1290"/>
      <c r="IJH1290"/>
      <c r="IJI1290"/>
      <c r="IJJ1290"/>
      <c r="IJK1290"/>
      <c r="IJL1290"/>
      <c r="IJM1290"/>
      <c r="IJN1290"/>
      <c r="IJO1290"/>
      <c r="IJP1290"/>
      <c r="IJQ1290"/>
      <c r="IJR1290"/>
      <c r="IJS1290"/>
      <c r="IJT1290"/>
      <c r="IJU1290"/>
      <c r="IJV1290"/>
      <c r="IJW1290"/>
      <c r="IJX1290"/>
      <c r="IJY1290"/>
      <c r="IJZ1290"/>
      <c r="IKA1290"/>
      <c r="IKB1290"/>
      <c r="IKC1290"/>
      <c r="IKD1290"/>
      <c r="IKE1290"/>
      <c r="IKF1290"/>
      <c r="IKG1290"/>
      <c r="IKH1290"/>
      <c r="IKI1290"/>
      <c r="IKJ1290"/>
      <c r="IKK1290"/>
      <c r="IKL1290"/>
      <c r="IKM1290"/>
      <c r="IKN1290"/>
      <c r="IKO1290"/>
      <c r="IKP1290"/>
      <c r="IKQ1290"/>
      <c r="IKR1290"/>
      <c r="IKS1290"/>
      <c r="IKT1290"/>
      <c r="IKU1290"/>
      <c r="IKV1290"/>
      <c r="IKW1290"/>
      <c r="IKX1290"/>
      <c r="IKY1290"/>
      <c r="IKZ1290"/>
      <c r="ILA1290"/>
      <c r="ILB1290"/>
      <c r="ILC1290"/>
      <c r="ILD1290"/>
      <c r="ILE1290"/>
      <c r="ILF1290"/>
      <c r="ILG1290"/>
      <c r="ILH1290"/>
      <c r="ILI1290"/>
      <c r="ILJ1290"/>
      <c r="ILK1290"/>
      <c r="ILL1290"/>
      <c r="ILM1290"/>
      <c r="ILN1290"/>
      <c r="ILO1290"/>
      <c r="ILP1290"/>
      <c r="ILQ1290"/>
      <c r="ILR1290"/>
      <c r="ILS1290"/>
      <c r="ILT1290"/>
      <c r="ILU1290"/>
      <c r="ILV1290"/>
      <c r="ILW1290"/>
      <c r="ILX1290"/>
      <c r="ILY1290"/>
      <c r="ILZ1290"/>
      <c r="IMA1290"/>
      <c r="IMB1290"/>
      <c r="IMC1290"/>
      <c r="IMD1290"/>
      <c r="IME1290"/>
      <c r="IMF1290"/>
      <c r="IMG1290"/>
      <c r="IMH1290"/>
      <c r="IMI1290"/>
      <c r="IMJ1290"/>
      <c r="IMK1290"/>
      <c r="IML1290"/>
      <c r="IMM1290"/>
      <c r="IMN1290"/>
      <c r="IMO1290"/>
      <c r="IMP1290"/>
      <c r="IMQ1290"/>
      <c r="IMR1290"/>
      <c r="IMS1290"/>
      <c r="IMT1290"/>
      <c r="IMU1290"/>
      <c r="IMV1290"/>
      <c r="IMW1290"/>
      <c r="IMX1290"/>
      <c r="IMY1290"/>
      <c r="IMZ1290"/>
      <c r="INA1290"/>
      <c r="INB1290"/>
      <c r="INC1290"/>
      <c r="IND1290"/>
      <c r="INE1290"/>
      <c r="INF1290"/>
      <c r="ING1290"/>
      <c r="INH1290"/>
      <c r="INI1290"/>
      <c r="INJ1290"/>
      <c r="INK1290"/>
      <c r="INL1290"/>
      <c r="INM1290"/>
      <c r="INN1290"/>
      <c r="INO1290"/>
      <c r="INP1290"/>
      <c r="INQ1290"/>
      <c r="INR1290"/>
      <c r="INS1290"/>
      <c r="INT1290"/>
      <c r="INU1290"/>
      <c r="INV1290"/>
      <c r="INW1290"/>
      <c r="INX1290"/>
      <c r="INY1290"/>
      <c r="INZ1290"/>
      <c r="IOA1290"/>
      <c r="IOB1290"/>
      <c r="IOC1290"/>
      <c r="IOD1290"/>
      <c r="IOE1290"/>
      <c r="IOF1290"/>
      <c r="IOG1290"/>
      <c r="IOH1290"/>
      <c r="IOI1290"/>
      <c r="IOJ1290"/>
      <c r="IOK1290"/>
      <c r="IOL1290"/>
      <c r="IOM1290"/>
      <c r="ION1290"/>
      <c r="IOO1290"/>
      <c r="IOP1290"/>
      <c r="IOQ1290"/>
      <c r="IOR1290"/>
      <c r="IOS1290"/>
      <c r="IOT1290"/>
      <c r="IOU1290"/>
      <c r="IOV1290"/>
      <c r="IOW1290"/>
      <c r="IOX1290"/>
      <c r="IOY1290"/>
      <c r="IOZ1290"/>
      <c r="IPA1290"/>
      <c r="IPB1290"/>
      <c r="IPC1290"/>
      <c r="IPD1290"/>
      <c r="IPE1290"/>
      <c r="IPF1290"/>
      <c r="IPG1290"/>
      <c r="IPH1290"/>
      <c r="IPI1290"/>
      <c r="IPJ1290"/>
      <c r="IPK1290"/>
      <c r="IPL1290"/>
      <c r="IPM1290"/>
      <c r="IPN1290"/>
      <c r="IPO1290"/>
      <c r="IPP1290"/>
      <c r="IPQ1290"/>
      <c r="IPR1290"/>
      <c r="IPS1290"/>
      <c r="IPT1290"/>
      <c r="IPU1290"/>
      <c r="IPV1290"/>
      <c r="IPW1290"/>
      <c r="IPX1290"/>
      <c r="IPY1290"/>
      <c r="IPZ1290"/>
      <c r="IQA1290"/>
      <c r="IQB1290"/>
      <c r="IQC1290"/>
      <c r="IQD1290"/>
      <c r="IQE1290"/>
      <c r="IQF1290"/>
      <c r="IQG1290"/>
      <c r="IQH1290"/>
      <c r="IQI1290"/>
      <c r="IQJ1290"/>
      <c r="IQK1290"/>
      <c r="IQL1290"/>
      <c r="IQM1290"/>
      <c r="IQN1290"/>
      <c r="IQO1290"/>
      <c r="IQP1290"/>
      <c r="IQQ1290"/>
      <c r="IQR1290"/>
      <c r="IQS1290"/>
      <c r="IQT1290"/>
      <c r="IQU1290"/>
      <c r="IQV1290"/>
      <c r="IQW1290"/>
      <c r="IQX1290"/>
      <c r="IQY1290"/>
      <c r="IQZ1290"/>
      <c r="IRA1290"/>
      <c r="IRB1290"/>
      <c r="IRC1290"/>
      <c r="IRD1290"/>
      <c r="IRE1290"/>
      <c r="IRF1290"/>
      <c r="IRG1290"/>
      <c r="IRH1290"/>
      <c r="IRI1290"/>
      <c r="IRJ1290"/>
      <c r="IRK1290"/>
      <c r="IRL1290"/>
      <c r="IRM1290"/>
      <c r="IRN1290"/>
      <c r="IRO1290"/>
      <c r="IRP1290"/>
      <c r="IRQ1290"/>
      <c r="IRR1290"/>
      <c r="IRS1290"/>
      <c r="IRT1290"/>
      <c r="IRU1290"/>
      <c r="IRV1290"/>
      <c r="IRW1290"/>
      <c r="IRX1290"/>
      <c r="IRY1290"/>
      <c r="IRZ1290"/>
      <c r="ISA1290"/>
      <c r="ISB1290"/>
      <c r="ISC1290"/>
      <c r="ISD1290"/>
      <c r="ISE1290"/>
      <c r="ISF1290"/>
      <c r="ISG1290"/>
      <c r="ISH1290"/>
      <c r="ISI1290"/>
      <c r="ISJ1290"/>
      <c r="ISK1290"/>
      <c r="ISL1290"/>
      <c r="ISM1290"/>
      <c r="ISN1290"/>
      <c r="ISO1290"/>
      <c r="ISP1290"/>
      <c r="ISQ1290"/>
      <c r="ISR1290"/>
      <c r="ISS1290"/>
      <c r="IST1290"/>
      <c r="ISU1290"/>
      <c r="ISV1290"/>
      <c r="ISW1290"/>
      <c r="ISX1290"/>
      <c r="ISY1290"/>
      <c r="ISZ1290"/>
      <c r="ITA1290"/>
      <c r="ITB1290"/>
      <c r="ITC1290"/>
      <c r="ITD1290"/>
      <c r="ITE1290"/>
      <c r="ITF1290"/>
      <c r="ITG1290"/>
      <c r="ITH1290"/>
      <c r="ITI1290"/>
      <c r="ITJ1290"/>
      <c r="ITK1290"/>
      <c r="ITL1290"/>
      <c r="ITM1290"/>
      <c r="ITN1290"/>
      <c r="ITO1290"/>
      <c r="ITP1290"/>
      <c r="ITQ1290"/>
      <c r="ITR1290"/>
      <c r="ITS1290"/>
      <c r="ITT1290"/>
      <c r="ITU1290"/>
      <c r="ITV1290"/>
      <c r="ITW1290"/>
      <c r="ITX1290"/>
      <c r="ITY1290"/>
      <c r="ITZ1290"/>
      <c r="IUA1290"/>
      <c r="IUB1290"/>
      <c r="IUC1290"/>
      <c r="IUD1290"/>
      <c r="IUE1290"/>
      <c r="IUF1290"/>
      <c r="IUG1290"/>
      <c r="IUH1290"/>
      <c r="IUI1290"/>
      <c r="IUJ1290"/>
      <c r="IUK1290"/>
      <c r="IUL1290"/>
      <c r="IUM1290"/>
      <c r="IUN1290"/>
      <c r="IUO1290"/>
      <c r="IUP1290"/>
      <c r="IUQ1290"/>
      <c r="IUR1290"/>
      <c r="IUS1290"/>
      <c r="IUT1290"/>
      <c r="IUU1290"/>
      <c r="IUV1290"/>
      <c r="IUW1290"/>
      <c r="IUX1290"/>
      <c r="IUY1290"/>
      <c r="IUZ1290"/>
      <c r="IVA1290"/>
      <c r="IVB1290"/>
      <c r="IVC1290"/>
      <c r="IVD1290"/>
      <c r="IVE1290"/>
      <c r="IVF1290"/>
      <c r="IVG1290"/>
      <c r="IVH1290"/>
      <c r="IVI1290"/>
      <c r="IVJ1290"/>
      <c r="IVK1290"/>
      <c r="IVL1290"/>
      <c r="IVM1290"/>
      <c r="IVN1290"/>
      <c r="IVO1290"/>
      <c r="IVP1290"/>
      <c r="IVQ1290"/>
      <c r="IVR1290"/>
      <c r="IVS1290"/>
      <c r="IVT1290"/>
      <c r="IVU1290"/>
      <c r="IVV1290"/>
      <c r="IVW1290"/>
      <c r="IVX1290"/>
      <c r="IVY1290"/>
      <c r="IVZ1290"/>
      <c r="IWA1290"/>
      <c r="IWB1290"/>
      <c r="IWC1290"/>
      <c r="IWD1290"/>
      <c r="IWE1290"/>
      <c r="IWF1290"/>
      <c r="IWG1290"/>
      <c r="IWH1290"/>
      <c r="IWI1290"/>
      <c r="IWJ1290"/>
      <c r="IWK1290"/>
      <c r="IWL1290"/>
      <c r="IWM1290"/>
      <c r="IWN1290"/>
      <c r="IWO1290"/>
      <c r="IWP1290"/>
      <c r="IWQ1290"/>
      <c r="IWR1290"/>
      <c r="IWS1290"/>
      <c r="IWT1290"/>
      <c r="IWU1290"/>
      <c r="IWV1290"/>
      <c r="IWW1290"/>
      <c r="IWX1290"/>
      <c r="IWY1290"/>
      <c r="IWZ1290"/>
      <c r="IXA1290"/>
      <c r="IXB1290"/>
      <c r="IXC1290"/>
      <c r="IXD1290"/>
      <c r="IXE1290"/>
      <c r="IXF1290"/>
      <c r="IXG1290"/>
      <c r="IXH1290"/>
      <c r="IXI1290"/>
      <c r="IXJ1290"/>
      <c r="IXK1290"/>
      <c r="IXL1290"/>
      <c r="IXM1290"/>
      <c r="IXN1290"/>
      <c r="IXO1290"/>
      <c r="IXP1290"/>
      <c r="IXQ1290"/>
      <c r="IXR1290"/>
      <c r="IXS1290"/>
      <c r="IXT1290"/>
      <c r="IXU1290"/>
      <c r="IXV1290"/>
      <c r="IXW1290"/>
      <c r="IXX1290"/>
      <c r="IXY1290"/>
      <c r="IXZ1290"/>
      <c r="IYA1290"/>
      <c r="IYB1290"/>
      <c r="IYC1290"/>
      <c r="IYD1290"/>
      <c r="IYE1290"/>
      <c r="IYF1290"/>
      <c r="IYG1290"/>
      <c r="IYH1290"/>
      <c r="IYI1290"/>
      <c r="IYJ1290"/>
      <c r="IYK1290"/>
      <c r="IYL1290"/>
      <c r="IYM1290"/>
      <c r="IYN1290"/>
      <c r="IYO1290"/>
      <c r="IYP1290"/>
      <c r="IYQ1290"/>
      <c r="IYR1290"/>
      <c r="IYS1290"/>
      <c r="IYT1290"/>
      <c r="IYU1290"/>
      <c r="IYV1290"/>
      <c r="IYW1290"/>
      <c r="IYX1290"/>
      <c r="IYY1290"/>
      <c r="IYZ1290"/>
      <c r="IZA1290"/>
      <c r="IZB1290"/>
      <c r="IZC1290"/>
      <c r="IZD1290"/>
      <c r="IZE1290"/>
      <c r="IZF1290"/>
      <c r="IZG1290"/>
      <c r="IZH1290"/>
      <c r="IZI1290"/>
      <c r="IZJ1290"/>
      <c r="IZK1290"/>
      <c r="IZL1290"/>
      <c r="IZM1290"/>
      <c r="IZN1290"/>
      <c r="IZO1290"/>
      <c r="IZP1290"/>
      <c r="IZQ1290"/>
      <c r="IZR1290"/>
      <c r="IZS1290"/>
      <c r="IZT1290"/>
      <c r="IZU1290"/>
      <c r="IZV1290"/>
      <c r="IZW1290"/>
      <c r="IZX1290"/>
      <c r="IZY1290"/>
      <c r="IZZ1290"/>
      <c r="JAA1290"/>
      <c r="JAB1290"/>
      <c r="JAC1290"/>
      <c r="JAD1290"/>
      <c r="JAE1290"/>
      <c r="JAF1290"/>
      <c r="JAG1290"/>
      <c r="JAH1290"/>
      <c r="JAI1290"/>
      <c r="JAJ1290"/>
      <c r="JAK1290"/>
      <c r="JAL1290"/>
      <c r="JAM1290"/>
      <c r="JAN1290"/>
      <c r="JAO1290"/>
      <c r="JAP1290"/>
      <c r="JAQ1290"/>
      <c r="JAR1290"/>
      <c r="JAS1290"/>
      <c r="JAT1290"/>
      <c r="JAU1290"/>
      <c r="JAV1290"/>
      <c r="JAW1290"/>
      <c r="JAX1290"/>
      <c r="JAY1290"/>
      <c r="JAZ1290"/>
      <c r="JBA1290"/>
      <c r="JBB1290"/>
      <c r="JBC1290"/>
      <c r="JBD1290"/>
      <c r="JBE1290"/>
      <c r="JBF1290"/>
      <c r="JBG1290"/>
      <c r="JBH1290"/>
      <c r="JBI1290"/>
      <c r="JBJ1290"/>
      <c r="JBK1290"/>
      <c r="JBL1290"/>
      <c r="JBM1290"/>
      <c r="JBN1290"/>
      <c r="JBO1290"/>
      <c r="JBP1290"/>
      <c r="JBQ1290"/>
      <c r="JBR1290"/>
      <c r="JBS1290"/>
      <c r="JBT1290"/>
      <c r="JBU1290"/>
      <c r="JBV1290"/>
      <c r="JBW1290"/>
      <c r="JBX1290"/>
      <c r="JBY1290"/>
      <c r="JBZ1290"/>
      <c r="JCA1290"/>
      <c r="JCB1290"/>
      <c r="JCC1290"/>
      <c r="JCD1290"/>
      <c r="JCE1290"/>
      <c r="JCF1290"/>
      <c r="JCG1290"/>
      <c r="JCH1290"/>
      <c r="JCI1290"/>
      <c r="JCJ1290"/>
      <c r="JCK1290"/>
      <c r="JCL1290"/>
      <c r="JCM1290"/>
      <c r="JCN1290"/>
      <c r="JCO1290"/>
      <c r="JCP1290"/>
      <c r="JCQ1290"/>
      <c r="JCR1290"/>
      <c r="JCS1290"/>
      <c r="JCT1290"/>
      <c r="JCU1290"/>
      <c r="JCV1290"/>
      <c r="JCW1290"/>
      <c r="JCX1290"/>
      <c r="JCY1290"/>
      <c r="JCZ1290"/>
      <c r="JDA1290"/>
      <c r="JDB1290"/>
      <c r="JDC1290"/>
      <c r="JDD1290"/>
      <c r="JDE1290"/>
      <c r="JDF1290"/>
      <c r="JDG1290"/>
      <c r="JDH1290"/>
      <c r="JDI1290"/>
      <c r="JDJ1290"/>
      <c r="JDK1290"/>
      <c r="JDL1290"/>
      <c r="JDM1290"/>
      <c r="JDN1290"/>
      <c r="JDO1290"/>
      <c r="JDP1290"/>
      <c r="JDQ1290"/>
      <c r="JDR1290"/>
      <c r="JDS1290"/>
      <c r="JDT1290"/>
      <c r="JDU1290"/>
      <c r="JDV1290"/>
      <c r="JDW1290"/>
      <c r="JDX1290"/>
      <c r="JDY1290"/>
      <c r="JDZ1290"/>
      <c r="JEA1290"/>
      <c r="JEB1290"/>
      <c r="JEC1290"/>
      <c r="JED1290"/>
      <c r="JEE1290"/>
      <c r="JEF1290"/>
      <c r="JEG1290"/>
      <c r="JEH1290"/>
      <c r="JEI1290"/>
      <c r="JEJ1290"/>
      <c r="JEK1290"/>
      <c r="JEL1290"/>
      <c r="JEM1290"/>
      <c r="JEN1290"/>
      <c r="JEO1290"/>
      <c r="JEP1290"/>
      <c r="JEQ1290"/>
      <c r="JER1290"/>
      <c r="JES1290"/>
      <c r="JET1290"/>
      <c r="JEU1290"/>
      <c r="JEV1290"/>
      <c r="JEW1290"/>
      <c r="JEX1290"/>
      <c r="JEY1290"/>
      <c r="JEZ1290"/>
      <c r="JFA1290"/>
      <c r="JFB1290"/>
      <c r="JFC1290"/>
      <c r="JFD1290"/>
      <c r="JFE1290"/>
      <c r="JFF1290"/>
      <c r="JFG1290"/>
      <c r="JFH1290"/>
      <c r="JFI1290"/>
      <c r="JFJ1290"/>
      <c r="JFK1290"/>
      <c r="JFL1290"/>
      <c r="JFM1290"/>
      <c r="JFN1290"/>
      <c r="JFO1290"/>
      <c r="JFP1290"/>
      <c r="JFQ1290"/>
      <c r="JFR1290"/>
      <c r="JFS1290"/>
      <c r="JFT1290"/>
      <c r="JFU1290"/>
      <c r="JFV1290"/>
      <c r="JFW1290"/>
      <c r="JFX1290"/>
      <c r="JFY1290"/>
      <c r="JFZ1290"/>
      <c r="JGA1290"/>
      <c r="JGB1290"/>
      <c r="JGC1290"/>
      <c r="JGD1290"/>
      <c r="JGE1290"/>
      <c r="JGF1290"/>
      <c r="JGG1290"/>
      <c r="JGH1290"/>
      <c r="JGI1290"/>
      <c r="JGJ1290"/>
      <c r="JGK1290"/>
      <c r="JGL1290"/>
      <c r="JGM1290"/>
      <c r="JGN1290"/>
      <c r="JGO1290"/>
      <c r="JGP1290"/>
      <c r="JGQ1290"/>
      <c r="JGR1290"/>
      <c r="JGS1290"/>
      <c r="JGT1290"/>
      <c r="JGU1290"/>
      <c r="JGV1290"/>
      <c r="JGW1290"/>
      <c r="JGX1290"/>
      <c r="JGY1290"/>
      <c r="JGZ1290"/>
      <c r="JHA1290"/>
      <c r="JHB1290"/>
      <c r="JHC1290"/>
      <c r="JHD1290"/>
      <c r="JHE1290"/>
      <c r="JHF1290"/>
      <c r="JHG1290"/>
      <c r="JHH1290"/>
      <c r="JHI1290"/>
      <c r="JHJ1290"/>
      <c r="JHK1290"/>
      <c r="JHL1290"/>
      <c r="JHM1290"/>
      <c r="JHN1290"/>
      <c r="JHO1290"/>
      <c r="JHP1290"/>
      <c r="JHQ1290"/>
      <c r="JHR1290"/>
      <c r="JHS1290"/>
      <c r="JHT1290"/>
      <c r="JHU1290"/>
      <c r="JHV1290"/>
      <c r="JHW1290"/>
      <c r="JHX1290"/>
      <c r="JHY1290"/>
      <c r="JHZ1290"/>
      <c r="JIA1290"/>
      <c r="JIB1290"/>
      <c r="JIC1290"/>
      <c r="JID1290"/>
      <c r="JIE1290"/>
      <c r="JIF1290"/>
      <c r="JIG1290"/>
      <c r="JIH1290"/>
      <c r="JII1290"/>
      <c r="JIJ1290"/>
      <c r="JIK1290"/>
      <c r="JIL1290"/>
      <c r="JIM1290"/>
      <c r="JIN1290"/>
      <c r="JIO1290"/>
      <c r="JIP1290"/>
      <c r="JIQ1290"/>
      <c r="JIR1290"/>
      <c r="JIS1290"/>
      <c r="JIT1290"/>
      <c r="JIU1290"/>
      <c r="JIV1290"/>
      <c r="JIW1290"/>
      <c r="JIX1290"/>
      <c r="JIY1290"/>
      <c r="JIZ1290"/>
      <c r="JJA1290"/>
      <c r="JJB1290"/>
      <c r="JJC1290"/>
      <c r="JJD1290"/>
      <c r="JJE1290"/>
      <c r="JJF1290"/>
      <c r="JJG1290"/>
      <c r="JJH1290"/>
      <c r="JJI1290"/>
      <c r="JJJ1290"/>
      <c r="JJK1290"/>
      <c r="JJL1290"/>
      <c r="JJM1290"/>
      <c r="JJN1290"/>
      <c r="JJO1290"/>
      <c r="JJP1290"/>
      <c r="JJQ1290"/>
      <c r="JJR1290"/>
      <c r="JJS1290"/>
      <c r="JJT1290"/>
      <c r="JJU1290"/>
      <c r="JJV1290"/>
      <c r="JJW1290"/>
      <c r="JJX1290"/>
      <c r="JJY1290"/>
      <c r="JJZ1290"/>
      <c r="JKA1290"/>
      <c r="JKB1290"/>
      <c r="JKC1290"/>
      <c r="JKD1290"/>
      <c r="JKE1290"/>
      <c r="JKF1290"/>
      <c r="JKG1290"/>
      <c r="JKH1290"/>
      <c r="JKI1290"/>
      <c r="JKJ1290"/>
      <c r="JKK1290"/>
      <c r="JKL1290"/>
      <c r="JKM1290"/>
      <c r="JKN1290"/>
      <c r="JKO1290"/>
      <c r="JKP1290"/>
      <c r="JKQ1290"/>
      <c r="JKR1290"/>
      <c r="JKS1290"/>
      <c r="JKT1290"/>
      <c r="JKU1290"/>
      <c r="JKV1290"/>
      <c r="JKW1290"/>
      <c r="JKX1290"/>
      <c r="JKY1290"/>
      <c r="JKZ1290"/>
      <c r="JLA1290"/>
      <c r="JLB1290"/>
      <c r="JLC1290"/>
      <c r="JLD1290"/>
      <c r="JLE1290"/>
      <c r="JLF1290"/>
      <c r="JLG1290"/>
      <c r="JLH1290"/>
      <c r="JLI1290"/>
      <c r="JLJ1290"/>
      <c r="JLK1290"/>
      <c r="JLL1290"/>
      <c r="JLM1290"/>
      <c r="JLN1290"/>
      <c r="JLO1290"/>
      <c r="JLP1290"/>
      <c r="JLQ1290"/>
      <c r="JLR1290"/>
      <c r="JLS1290"/>
      <c r="JLT1290"/>
      <c r="JLU1290"/>
      <c r="JLV1290"/>
      <c r="JLW1290"/>
      <c r="JLX1290"/>
      <c r="JLY1290"/>
      <c r="JLZ1290"/>
      <c r="JMA1290"/>
      <c r="JMB1290"/>
      <c r="JMC1290"/>
      <c r="JMD1290"/>
      <c r="JME1290"/>
      <c r="JMF1290"/>
      <c r="JMG1290"/>
      <c r="JMH1290"/>
      <c r="JMI1290"/>
      <c r="JMJ1290"/>
      <c r="JMK1290"/>
      <c r="JML1290"/>
      <c r="JMM1290"/>
      <c r="JMN1290"/>
      <c r="JMO1290"/>
      <c r="JMP1290"/>
      <c r="JMQ1290"/>
      <c r="JMR1290"/>
      <c r="JMS1290"/>
      <c r="JMT1290"/>
      <c r="JMU1290"/>
      <c r="JMV1290"/>
      <c r="JMW1290"/>
      <c r="JMX1290"/>
      <c r="JMY1290"/>
      <c r="JMZ1290"/>
      <c r="JNA1290"/>
      <c r="JNB1290"/>
      <c r="JNC1290"/>
      <c r="JND1290"/>
      <c r="JNE1290"/>
      <c r="JNF1290"/>
      <c r="JNG1290"/>
      <c r="JNH1290"/>
      <c r="JNI1290"/>
      <c r="JNJ1290"/>
      <c r="JNK1290"/>
      <c r="JNL1290"/>
      <c r="JNM1290"/>
      <c r="JNN1290"/>
      <c r="JNO1290"/>
      <c r="JNP1290"/>
      <c r="JNQ1290"/>
      <c r="JNR1290"/>
      <c r="JNS1290"/>
      <c r="JNT1290"/>
      <c r="JNU1290"/>
      <c r="JNV1290"/>
      <c r="JNW1290"/>
      <c r="JNX1290"/>
      <c r="JNY1290"/>
      <c r="JNZ1290"/>
      <c r="JOA1290"/>
      <c r="JOB1290"/>
      <c r="JOC1290"/>
      <c r="JOD1290"/>
      <c r="JOE1290"/>
      <c r="JOF1290"/>
      <c r="JOG1290"/>
      <c r="JOH1290"/>
      <c r="JOI1290"/>
      <c r="JOJ1290"/>
      <c r="JOK1290"/>
      <c r="JOL1290"/>
      <c r="JOM1290"/>
      <c r="JON1290"/>
      <c r="JOO1290"/>
      <c r="JOP1290"/>
      <c r="JOQ1290"/>
      <c r="JOR1290"/>
      <c r="JOS1290"/>
      <c r="JOT1290"/>
      <c r="JOU1290"/>
      <c r="JOV1290"/>
      <c r="JOW1290"/>
      <c r="JOX1290"/>
      <c r="JOY1290"/>
      <c r="JOZ1290"/>
      <c r="JPA1290"/>
      <c r="JPB1290"/>
      <c r="JPC1290"/>
      <c r="JPD1290"/>
      <c r="JPE1290"/>
      <c r="JPF1290"/>
      <c r="JPG1290"/>
      <c r="JPH1290"/>
      <c r="JPI1290"/>
      <c r="JPJ1290"/>
      <c r="JPK1290"/>
      <c r="JPL1290"/>
      <c r="JPM1290"/>
      <c r="JPN1290"/>
      <c r="JPO1290"/>
      <c r="JPP1290"/>
      <c r="JPQ1290"/>
      <c r="JPR1290"/>
      <c r="JPS1290"/>
      <c r="JPT1290"/>
      <c r="JPU1290"/>
      <c r="JPV1290"/>
      <c r="JPW1290"/>
      <c r="JPX1290"/>
      <c r="JPY1290"/>
      <c r="JPZ1290"/>
      <c r="JQA1290"/>
      <c r="JQB1290"/>
      <c r="JQC1290"/>
      <c r="JQD1290"/>
      <c r="JQE1290"/>
      <c r="JQF1290"/>
      <c r="JQG1290"/>
      <c r="JQH1290"/>
      <c r="JQI1290"/>
      <c r="JQJ1290"/>
      <c r="JQK1290"/>
      <c r="JQL1290"/>
      <c r="JQM1290"/>
      <c r="JQN1290"/>
      <c r="JQO1290"/>
      <c r="JQP1290"/>
      <c r="JQQ1290"/>
      <c r="JQR1290"/>
      <c r="JQS1290"/>
      <c r="JQT1290"/>
      <c r="JQU1290"/>
      <c r="JQV1290"/>
      <c r="JQW1290"/>
      <c r="JQX1290"/>
      <c r="JQY1290"/>
      <c r="JQZ1290"/>
      <c r="JRA1290"/>
      <c r="JRB1290"/>
      <c r="JRC1290"/>
      <c r="JRD1290"/>
      <c r="JRE1290"/>
      <c r="JRF1290"/>
      <c r="JRG1290"/>
      <c r="JRH1290"/>
      <c r="JRI1290"/>
      <c r="JRJ1290"/>
      <c r="JRK1290"/>
      <c r="JRL1290"/>
      <c r="JRM1290"/>
      <c r="JRN1290"/>
      <c r="JRO1290"/>
      <c r="JRP1290"/>
      <c r="JRQ1290"/>
      <c r="JRR1290"/>
      <c r="JRS1290"/>
      <c r="JRT1290"/>
      <c r="JRU1290"/>
      <c r="JRV1290"/>
      <c r="JRW1290"/>
      <c r="JRX1290"/>
      <c r="JRY1290"/>
      <c r="JRZ1290"/>
      <c r="JSA1290"/>
      <c r="JSB1290"/>
      <c r="JSC1290"/>
      <c r="JSD1290"/>
      <c r="JSE1290"/>
      <c r="JSF1290"/>
      <c r="JSG1290"/>
      <c r="JSH1290"/>
      <c r="JSI1290"/>
      <c r="JSJ1290"/>
      <c r="JSK1290"/>
      <c r="JSL1290"/>
      <c r="JSM1290"/>
      <c r="JSN1290"/>
      <c r="JSO1290"/>
      <c r="JSP1290"/>
      <c r="JSQ1290"/>
      <c r="JSR1290"/>
      <c r="JSS1290"/>
      <c r="JST1290"/>
      <c r="JSU1290"/>
      <c r="JSV1290"/>
      <c r="JSW1290"/>
      <c r="JSX1290"/>
      <c r="JSY1290"/>
      <c r="JSZ1290"/>
      <c r="JTA1290"/>
      <c r="JTB1290"/>
      <c r="JTC1290"/>
      <c r="JTD1290"/>
      <c r="JTE1290"/>
      <c r="JTF1290"/>
      <c r="JTG1290"/>
      <c r="JTH1290"/>
      <c r="JTI1290"/>
      <c r="JTJ1290"/>
      <c r="JTK1290"/>
      <c r="JTL1290"/>
      <c r="JTM1290"/>
      <c r="JTN1290"/>
      <c r="JTO1290"/>
      <c r="JTP1290"/>
      <c r="JTQ1290"/>
      <c r="JTR1290"/>
      <c r="JTS1290"/>
      <c r="JTT1290"/>
      <c r="JTU1290"/>
      <c r="JTV1290"/>
      <c r="JTW1290"/>
      <c r="JTX1290"/>
      <c r="JTY1290"/>
      <c r="JTZ1290"/>
      <c r="JUA1290"/>
      <c r="JUB1290"/>
      <c r="JUC1290"/>
      <c r="JUD1290"/>
      <c r="JUE1290"/>
      <c r="JUF1290"/>
      <c r="JUG1290"/>
      <c r="JUH1290"/>
      <c r="JUI1290"/>
      <c r="JUJ1290"/>
      <c r="JUK1290"/>
      <c r="JUL1290"/>
      <c r="JUM1290"/>
      <c r="JUN1290"/>
      <c r="JUO1290"/>
      <c r="JUP1290"/>
      <c r="JUQ1290"/>
      <c r="JUR1290"/>
      <c r="JUS1290"/>
      <c r="JUT1290"/>
      <c r="JUU1290"/>
      <c r="JUV1290"/>
      <c r="JUW1290"/>
      <c r="JUX1290"/>
      <c r="JUY1290"/>
      <c r="JUZ1290"/>
      <c r="JVA1290"/>
      <c r="JVB1290"/>
      <c r="JVC1290"/>
      <c r="JVD1290"/>
      <c r="JVE1290"/>
      <c r="JVF1290"/>
      <c r="JVG1290"/>
      <c r="JVH1290"/>
      <c r="JVI1290"/>
      <c r="JVJ1290"/>
      <c r="JVK1290"/>
      <c r="JVL1290"/>
      <c r="JVM1290"/>
      <c r="JVN1290"/>
      <c r="JVO1290"/>
      <c r="JVP1290"/>
      <c r="JVQ1290"/>
      <c r="JVR1290"/>
      <c r="JVS1290"/>
      <c r="JVT1290"/>
      <c r="JVU1290"/>
      <c r="JVV1290"/>
      <c r="JVW1290"/>
      <c r="JVX1290"/>
      <c r="JVY1290"/>
      <c r="JVZ1290"/>
      <c r="JWA1290"/>
      <c r="JWB1290"/>
      <c r="JWC1290"/>
      <c r="JWD1290"/>
      <c r="JWE1290"/>
      <c r="JWF1290"/>
      <c r="JWG1290"/>
      <c r="JWH1290"/>
      <c r="JWI1290"/>
      <c r="JWJ1290"/>
      <c r="JWK1290"/>
      <c r="JWL1290"/>
      <c r="JWM1290"/>
      <c r="JWN1290"/>
      <c r="JWO1290"/>
      <c r="JWP1290"/>
      <c r="JWQ1290"/>
      <c r="JWR1290"/>
      <c r="JWS1290"/>
      <c r="JWT1290"/>
      <c r="JWU1290"/>
      <c r="JWV1290"/>
      <c r="JWW1290"/>
      <c r="JWX1290"/>
      <c r="JWY1290"/>
      <c r="JWZ1290"/>
      <c r="JXA1290"/>
      <c r="JXB1290"/>
      <c r="JXC1290"/>
      <c r="JXD1290"/>
      <c r="JXE1290"/>
      <c r="JXF1290"/>
      <c r="JXG1290"/>
      <c r="JXH1290"/>
      <c r="JXI1290"/>
      <c r="JXJ1290"/>
      <c r="JXK1290"/>
      <c r="JXL1290"/>
      <c r="JXM1290"/>
      <c r="JXN1290"/>
      <c r="JXO1290"/>
      <c r="JXP1290"/>
      <c r="JXQ1290"/>
      <c r="JXR1290"/>
      <c r="JXS1290"/>
      <c r="JXT1290"/>
      <c r="JXU1290"/>
      <c r="JXV1290"/>
      <c r="JXW1290"/>
      <c r="JXX1290"/>
      <c r="JXY1290"/>
      <c r="JXZ1290"/>
      <c r="JYA1290"/>
      <c r="JYB1290"/>
      <c r="JYC1290"/>
      <c r="JYD1290"/>
      <c r="JYE1290"/>
      <c r="JYF1290"/>
      <c r="JYG1290"/>
      <c r="JYH1290"/>
      <c r="JYI1290"/>
      <c r="JYJ1290"/>
      <c r="JYK1290"/>
      <c r="JYL1290"/>
      <c r="JYM1290"/>
      <c r="JYN1290"/>
      <c r="JYO1290"/>
      <c r="JYP1290"/>
      <c r="JYQ1290"/>
      <c r="JYR1290"/>
      <c r="JYS1290"/>
      <c r="JYT1290"/>
      <c r="JYU1290"/>
      <c r="JYV1290"/>
      <c r="JYW1290"/>
      <c r="JYX1290"/>
      <c r="JYY1290"/>
      <c r="JYZ1290"/>
      <c r="JZA1290"/>
      <c r="JZB1290"/>
      <c r="JZC1290"/>
      <c r="JZD1290"/>
      <c r="JZE1290"/>
      <c r="JZF1290"/>
      <c r="JZG1290"/>
      <c r="JZH1290"/>
      <c r="JZI1290"/>
      <c r="JZJ1290"/>
      <c r="JZK1290"/>
      <c r="JZL1290"/>
      <c r="JZM1290"/>
      <c r="JZN1290"/>
      <c r="JZO1290"/>
      <c r="JZP1290"/>
      <c r="JZQ1290"/>
      <c r="JZR1290"/>
      <c r="JZS1290"/>
      <c r="JZT1290"/>
      <c r="JZU1290"/>
      <c r="JZV1290"/>
      <c r="JZW1290"/>
      <c r="JZX1290"/>
      <c r="JZY1290"/>
      <c r="JZZ1290"/>
      <c r="KAA1290"/>
      <c r="KAB1290"/>
      <c r="KAC1290"/>
      <c r="KAD1290"/>
      <c r="KAE1290"/>
      <c r="KAF1290"/>
      <c r="KAG1290"/>
      <c r="KAH1290"/>
      <c r="KAI1290"/>
      <c r="KAJ1290"/>
      <c r="KAK1290"/>
      <c r="KAL1290"/>
      <c r="KAM1290"/>
      <c r="KAN1290"/>
      <c r="KAO1290"/>
      <c r="KAP1290"/>
      <c r="KAQ1290"/>
      <c r="KAR1290"/>
      <c r="KAS1290"/>
      <c r="KAT1290"/>
      <c r="KAU1290"/>
      <c r="KAV1290"/>
      <c r="KAW1290"/>
      <c r="KAX1290"/>
      <c r="KAY1290"/>
      <c r="KAZ1290"/>
      <c r="KBA1290"/>
      <c r="KBB1290"/>
      <c r="KBC1290"/>
      <c r="KBD1290"/>
      <c r="KBE1290"/>
      <c r="KBF1290"/>
      <c r="KBG1290"/>
      <c r="KBH1290"/>
      <c r="KBI1290"/>
      <c r="KBJ1290"/>
      <c r="KBK1290"/>
      <c r="KBL1290"/>
      <c r="KBM1290"/>
      <c r="KBN1290"/>
      <c r="KBO1290"/>
      <c r="KBP1290"/>
      <c r="KBQ1290"/>
      <c r="KBR1290"/>
      <c r="KBS1290"/>
      <c r="KBT1290"/>
      <c r="KBU1290"/>
      <c r="KBV1290"/>
      <c r="KBW1290"/>
      <c r="KBX1290"/>
      <c r="KBY1290"/>
      <c r="KBZ1290"/>
      <c r="KCA1290"/>
      <c r="KCB1290"/>
      <c r="KCC1290"/>
      <c r="KCD1290"/>
      <c r="KCE1290"/>
      <c r="KCF1290"/>
      <c r="KCG1290"/>
      <c r="KCH1290"/>
      <c r="KCI1290"/>
      <c r="KCJ1290"/>
      <c r="KCK1290"/>
      <c r="KCL1290"/>
      <c r="KCM1290"/>
      <c r="KCN1290"/>
      <c r="KCO1290"/>
      <c r="KCP1290"/>
      <c r="KCQ1290"/>
      <c r="KCR1290"/>
      <c r="KCS1290"/>
      <c r="KCT1290"/>
      <c r="KCU1290"/>
      <c r="KCV1290"/>
      <c r="KCW1290"/>
      <c r="KCX1290"/>
      <c r="KCY1290"/>
      <c r="KCZ1290"/>
      <c r="KDA1290"/>
      <c r="KDB1290"/>
      <c r="KDC1290"/>
      <c r="KDD1290"/>
      <c r="KDE1290"/>
      <c r="KDF1290"/>
      <c r="KDG1290"/>
      <c r="KDH1290"/>
      <c r="KDI1290"/>
      <c r="KDJ1290"/>
      <c r="KDK1290"/>
      <c r="KDL1290"/>
      <c r="KDM1290"/>
      <c r="KDN1290"/>
      <c r="KDO1290"/>
      <c r="KDP1290"/>
      <c r="KDQ1290"/>
      <c r="KDR1290"/>
      <c r="KDS1290"/>
      <c r="KDT1290"/>
      <c r="KDU1290"/>
      <c r="KDV1290"/>
      <c r="KDW1290"/>
      <c r="KDX1290"/>
      <c r="KDY1290"/>
      <c r="KDZ1290"/>
      <c r="KEA1290"/>
      <c r="KEB1290"/>
      <c r="KEC1290"/>
      <c r="KED1290"/>
      <c r="KEE1290"/>
      <c r="KEF1290"/>
      <c r="KEG1290"/>
      <c r="KEH1290"/>
      <c r="KEI1290"/>
      <c r="KEJ1290"/>
      <c r="KEK1290"/>
      <c r="KEL1290"/>
      <c r="KEM1290"/>
      <c r="KEN1290"/>
      <c r="KEO1290"/>
      <c r="KEP1290"/>
      <c r="KEQ1290"/>
      <c r="KER1290"/>
      <c r="KES1290"/>
      <c r="KET1290"/>
      <c r="KEU1290"/>
      <c r="KEV1290"/>
      <c r="KEW1290"/>
      <c r="KEX1290"/>
      <c r="KEY1290"/>
      <c r="KEZ1290"/>
      <c r="KFA1290"/>
      <c r="KFB1290"/>
      <c r="KFC1290"/>
      <c r="KFD1290"/>
      <c r="KFE1290"/>
      <c r="KFF1290"/>
      <c r="KFG1290"/>
      <c r="KFH1290"/>
      <c r="KFI1290"/>
      <c r="KFJ1290"/>
      <c r="KFK1290"/>
      <c r="KFL1290"/>
      <c r="KFM1290"/>
      <c r="KFN1290"/>
      <c r="KFO1290"/>
      <c r="KFP1290"/>
      <c r="KFQ1290"/>
      <c r="KFR1290"/>
      <c r="KFS1290"/>
      <c r="KFT1290"/>
      <c r="KFU1290"/>
      <c r="KFV1290"/>
      <c r="KFW1290"/>
      <c r="KFX1290"/>
      <c r="KFY1290"/>
      <c r="KFZ1290"/>
      <c r="KGA1290"/>
      <c r="KGB1290"/>
      <c r="KGC1290"/>
      <c r="KGD1290"/>
      <c r="KGE1290"/>
      <c r="KGF1290"/>
      <c r="KGG1290"/>
      <c r="KGH1290"/>
      <c r="KGI1290"/>
      <c r="KGJ1290"/>
      <c r="KGK1290"/>
      <c r="KGL1290"/>
      <c r="KGM1290"/>
      <c r="KGN1290"/>
      <c r="KGO1290"/>
      <c r="KGP1290"/>
      <c r="KGQ1290"/>
      <c r="KGR1290"/>
      <c r="KGS1290"/>
      <c r="KGT1290"/>
      <c r="KGU1290"/>
      <c r="KGV1290"/>
      <c r="KGW1290"/>
      <c r="KGX1290"/>
      <c r="KGY1290"/>
      <c r="KGZ1290"/>
      <c r="KHA1290"/>
      <c r="KHB1290"/>
      <c r="KHC1290"/>
      <c r="KHD1290"/>
      <c r="KHE1290"/>
      <c r="KHF1290"/>
      <c r="KHG1290"/>
      <c r="KHH1290"/>
      <c r="KHI1290"/>
      <c r="KHJ1290"/>
      <c r="KHK1290"/>
      <c r="KHL1290"/>
      <c r="KHM1290"/>
      <c r="KHN1290"/>
      <c r="KHO1290"/>
      <c r="KHP1290"/>
      <c r="KHQ1290"/>
      <c r="KHR1290"/>
      <c r="KHS1290"/>
      <c r="KHT1290"/>
      <c r="KHU1290"/>
      <c r="KHV1290"/>
      <c r="KHW1290"/>
      <c r="KHX1290"/>
      <c r="KHY1290"/>
      <c r="KHZ1290"/>
      <c r="KIA1290"/>
      <c r="KIB1290"/>
      <c r="KIC1290"/>
      <c r="KID1290"/>
      <c r="KIE1290"/>
      <c r="KIF1290"/>
      <c r="KIG1290"/>
      <c r="KIH1290"/>
      <c r="KII1290"/>
      <c r="KIJ1290"/>
      <c r="KIK1290"/>
      <c r="KIL1290"/>
      <c r="KIM1290"/>
      <c r="KIN1290"/>
      <c r="KIO1290"/>
      <c r="KIP1290"/>
      <c r="KIQ1290"/>
      <c r="KIR1290"/>
      <c r="KIS1290"/>
      <c r="KIT1290"/>
      <c r="KIU1290"/>
      <c r="KIV1290"/>
      <c r="KIW1290"/>
      <c r="KIX1290"/>
      <c r="KIY1290"/>
      <c r="KIZ1290"/>
      <c r="KJA1290"/>
      <c r="KJB1290"/>
      <c r="KJC1290"/>
      <c r="KJD1290"/>
      <c r="KJE1290"/>
      <c r="KJF1290"/>
      <c r="KJG1290"/>
      <c r="KJH1290"/>
      <c r="KJI1290"/>
      <c r="KJJ1290"/>
      <c r="KJK1290"/>
      <c r="KJL1290"/>
      <c r="KJM1290"/>
      <c r="KJN1290"/>
      <c r="KJO1290"/>
      <c r="KJP1290"/>
      <c r="KJQ1290"/>
      <c r="KJR1290"/>
      <c r="KJS1290"/>
      <c r="KJT1290"/>
      <c r="KJU1290"/>
      <c r="KJV1290"/>
      <c r="KJW1290"/>
      <c r="KJX1290"/>
      <c r="KJY1290"/>
      <c r="KJZ1290"/>
      <c r="KKA1290"/>
      <c r="KKB1290"/>
      <c r="KKC1290"/>
      <c r="KKD1290"/>
      <c r="KKE1290"/>
      <c r="KKF1290"/>
      <c r="KKG1290"/>
      <c r="KKH1290"/>
      <c r="KKI1290"/>
      <c r="KKJ1290"/>
      <c r="KKK1290"/>
      <c r="KKL1290"/>
      <c r="KKM1290"/>
      <c r="KKN1290"/>
      <c r="KKO1290"/>
      <c r="KKP1290"/>
      <c r="KKQ1290"/>
      <c r="KKR1290"/>
      <c r="KKS1290"/>
      <c r="KKT1290"/>
      <c r="KKU1290"/>
      <c r="KKV1290"/>
      <c r="KKW1290"/>
      <c r="KKX1290"/>
      <c r="KKY1290"/>
      <c r="KKZ1290"/>
      <c r="KLA1290"/>
      <c r="KLB1290"/>
      <c r="KLC1290"/>
      <c r="KLD1290"/>
      <c r="KLE1290"/>
      <c r="KLF1290"/>
      <c r="KLG1290"/>
      <c r="KLH1290"/>
      <c r="KLI1290"/>
      <c r="KLJ1290"/>
      <c r="KLK1290"/>
      <c r="KLL1290"/>
      <c r="KLM1290"/>
      <c r="KLN1290"/>
      <c r="KLO1290"/>
      <c r="KLP1290"/>
      <c r="KLQ1290"/>
      <c r="KLR1290"/>
      <c r="KLS1290"/>
      <c r="KLT1290"/>
      <c r="KLU1290"/>
      <c r="KLV1290"/>
      <c r="KLW1290"/>
      <c r="KLX1290"/>
      <c r="KLY1290"/>
      <c r="KLZ1290"/>
      <c r="KMA1290"/>
      <c r="KMB1290"/>
      <c r="KMC1290"/>
      <c r="KMD1290"/>
      <c r="KME1290"/>
      <c r="KMF1290"/>
      <c r="KMG1290"/>
      <c r="KMH1290"/>
      <c r="KMI1290"/>
      <c r="KMJ1290"/>
      <c r="KMK1290"/>
      <c r="KML1290"/>
      <c r="KMM1290"/>
      <c r="KMN1290"/>
      <c r="KMO1290"/>
      <c r="KMP1290"/>
      <c r="KMQ1290"/>
      <c r="KMR1290"/>
      <c r="KMS1290"/>
      <c r="KMT1290"/>
      <c r="KMU1290"/>
      <c r="KMV1290"/>
      <c r="KMW1290"/>
      <c r="KMX1290"/>
      <c r="KMY1290"/>
      <c r="KMZ1290"/>
      <c r="KNA1290"/>
      <c r="KNB1290"/>
      <c r="KNC1290"/>
      <c r="KND1290"/>
      <c r="KNE1290"/>
      <c r="KNF1290"/>
      <c r="KNG1290"/>
      <c r="KNH1290"/>
      <c r="KNI1290"/>
      <c r="KNJ1290"/>
      <c r="KNK1290"/>
      <c r="KNL1290"/>
      <c r="KNM1290"/>
      <c r="KNN1290"/>
      <c r="KNO1290"/>
      <c r="KNP1290"/>
      <c r="KNQ1290"/>
      <c r="KNR1290"/>
      <c r="KNS1290"/>
      <c r="KNT1290"/>
      <c r="KNU1290"/>
      <c r="KNV1290"/>
      <c r="KNW1290"/>
      <c r="KNX1290"/>
      <c r="KNY1290"/>
      <c r="KNZ1290"/>
      <c r="KOA1290"/>
      <c r="KOB1290"/>
      <c r="KOC1290"/>
      <c r="KOD1290"/>
      <c r="KOE1290"/>
      <c r="KOF1290"/>
      <c r="KOG1290"/>
      <c r="KOH1290"/>
      <c r="KOI1290"/>
      <c r="KOJ1290"/>
      <c r="KOK1290"/>
      <c r="KOL1290"/>
      <c r="KOM1290"/>
      <c r="KON1290"/>
      <c r="KOO1290"/>
      <c r="KOP1290"/>
      <c r="KOQ1290"/>
      <c r="KOR1290"/>
      <c r="KOS1290"/>
      <c r="KOT1290"/>
      <c r="KOU1290"/>
      <c r="KOV1290"/>
      <c r="KOW1290"/>
      <c r="KOX1290"/>
      <c r="KOY1290"/>
      <c r="KOZ1290"/>
      <c r="KPA1290"/>
      <c r="KPB1290"/>
      <c r="KPC1290"/>
      <c r="KPD1290"/>
      <c r="KPE1290"/>
      <c r="KPF1290"/>
      <c r="KPG1290"/>
      <c r="KPH1290"/>
      <c r="KPI1290"/>
      <c r="KPJ1290"/>
      <c r="KPK1290"/>
      <c r="KPL1290"/>
      <c r="KPM1290"/>
      <c r="KPN1290"/>
      <c r="KPO1290"/>
      <c r="KPP1290"/>
      <c r="KPQ1290"/>
      <c r="KPR1290"/>
      <c r="KPS1290"/>
      <c r="KPT1290"/>
      <c r="KPU1290"/>
      <c r="KPV1290"/>
      <c r="KPW1290"/>
      <c r="KPX1290"/>
      <c r="KPY1290"/>
      <c r="KPZ1290"/>
      <c r="KQA1290"/>
      <c r="KQB1290"/>
      <c r="KQC1290"/>
      <c r="KQD1290"/>
      <c r="KQE1290"/>
      <c r="KQF1290"/>
      <c r="KQG1290"/>
      <c r="KQH1290"/>
      <c r="KQI1290"/>
      <c r="KQJ1290"/>
      <c r="KQK1290"/>
      <c r="KQL1290"/>
      <c r="KQM1290"/>
      <c r="KQN1290"/>
      <c r="KQO1290"/>
      <c r="KQP1290"/>
      <c r="KQQ1290"/>
      <c r="KQR1290"/>
      <c r="KQS1290"/>
      <c r="KQT1290"/>
      <c r="KQU1290"/>
      <c r="KQV1290"/>
      <c r="KQW1290"/>
      <c r="KQX1290"/>
      <c r="KQY1290"/>
      <c r="KQZ1290"/>
      <c r="KRA1290"/>
      <c r="KRB1290"/>
      <c r="KRC1290"/>
      <c r="KRD1290"/>
      <c r="KRE1290"/>
      <c r="KRF1290"/>
      <c r="KRG1290"/>
      <c r="KRH1290"/>
      <c r="KRI1290"/>
      <c r="KRJ1290"/>
      <c r="KRK1290"/>
      <c r="KRL1290"/>
      <c r="KRM1290"/>
      <c r="KRN1290"/>
      <c r="KRO1290"/>
      <c r="KRP1290"/>
      <c r="KRQ1290"/>
      <c r="KRR1290"/>
      <c r="KRS1290"/>
      <c r="KRT1290"/>
      <c r="KRU1290"/>
      <c r="KRV1290"/>
      <c r="KRW1290"/>
      <c r="KRX1290"/>
      <c r="KRY1290"/>
      <c r="KRZ1290"/>
      <c r="KSA1290"/>
      <c r="KSB1290"/>
      <c r="KSC1290"/>
      <c r="KSD1290"/>
      <c r="KSE1290"/>
      <c r="KSF1290"/>
      <c r="KSG1290"/>
      <c r="KSH1290"/>
      <c r="KSI1290"/>
      <c r="KSJ1290"/>
      <c r="KSK1290"/>
      <c r="KSL1290"/>
      <c r="KSM1290"/>
      <c r="KSN1290"/>
      <c r="KSO1290"/>
      <c r="KSP1290"/>
      <c r="KSQ1290"/>
      <c r="KSR1290"/>
      <c r="KSS1290"/>
      <c r="KST1290"/>
      <c r="KSU1290"/>
      <c r="KSV1290"/>
      <c r="KSW1290"/>
      <c r="KSX1290"/>
      <c r="KSY1290"/>
      <c r="KSZ1290"/>
      <c r="KTA1290"/>
      <c r="KTB1290"/>
      <c r="KTC1290"/>
      <c r="KTD1290"/>
      <c r="KTE1290"/>
      <c r="KTF1290"/>
      <c r="KTG1290"/>
      <c r="KTH1290"/>
      <c r="KTI1290"/>
      <c r="KTJ1290"/>
      <c r="KTK1290"/>
      <c r="KTL1290"/>
      <c r="KTM1290"/>
      <c r="KTN1290"/>
      <c r="KTO1290"/>
      <c r="KTP1290"/>
      <c r="KTQ1290"/>
      <c r="KTR1290"/>
      <c r="KTS1290"/>
      <c r="KTT1290"/>
      <c r="KTU1290"/>
      <c r="KTV1290"/>
      <c r="KTW1290"/>
      <c r="KTX1290"/>
      <c r="KTY1290"/>
      <c r="KTZ1290"/>
      <c r="KUA1290"/>
      <c r="KUB1290"/>
      <c r="KUC1290"/>
      <c r="KUD1290"/>
      <c r="KUE1290"/>
      <c r="KUF1290"/>
      <c r="KUG1290"/>
      <c r="KUH1290"/>
      <c r="KUI1290"/>
      <c r="KUJ1290"/>
      <c r="KUK1290"/>
      <c r="KUL1290"/>
      <c r="KUM1290"/>
      <c r="KUN1290"/>
      <c r="KUO1290"/>
      <c r="KUP1290"/>
      <c r="KUQ1290"/>
      <c r="KUR1290"/>
      <c r="KUS1290"/>
      <c r="KUT1290"/>
      <c r="KUU1290"/>
      <c r="KUV1290"/>
      <c r="KUW1290"/>
      <c r="KUX1290"/>
      <c r="KUY1290"/>
      <c r="KUZ1290"/>
      <c r="KVA1290"/>
      <c r="KVB1290"/>
      <c r="KVC1290"/>
      <c r="KVD1290"/>
      <c r="KVE1290"/>
      <c r="KVF1290"/>
      <c r="KVG1290"/>
      <c r="KVH1290"/>
      <c r="KVI1290"/>
      <c r="KVJ1290"/>
      <c r="KVK1290"/>
      <c r="KVL1290"/>
      <c r="KVM1290"/>
      <c r="KVN1290"/>
      <c r="KVO1290"/>
      <c r="KVP1290"/>
      <c r="KVQ1290"/>
      <c r="KVR1290"/>
      <c r="KVS1290"/>
      <c r="KVT1290"/>
      <c r="KVU1290"/>
      <c r="KVV1290"/>
      <c r="KVW1290"/>
      <c r="KVX1290"/>
      <c r="KVY1290"/>
      <c r="KVZ1290"/>
      <c r="KWA1290"/>
      <c r="KWB1290"/>
      <c r="KWC1290"/>
      <c r="KWD1290"/>
      <c r="KWE1290"/>
      <c r="KWF1290"/>
      <c r="KWG1290"/>
      <c r="KWH1290"/>
      <c r="KWI1290"/>
      <c r="KWJ1290"/>
      <c r="KWK1290"/>
      <c r="KWL1290"/>
      <c r="KWM1290"/>
      <c r="KWN1290"/>
      <c r="KWO1290"/>
      <c r="KWP1290"/>
      <c r="KWQ1290"/>
      <c r="KWR1290"/>
      <c r="KWS1290"/>
      <c r="KWT1290"/>
      <c r="KWU1290"/>
      <c r="KWV1290"/>
      <c r="KWW1290"/>
      <c r="KWX1290"/>
      <c r="KWY1290"/>
      <c r="KWZ1290"/>
      <c r="KXA1290"/>
      <c r="KXB1290"/>
      <c r="KXC1290"/>
      <c r="KXD1290"/>
      <c r="KXE1290"/>
      <c r="KXF1290"/>
      <c r="KXG1290"/>
      <c r="KXH1290"/>
      <c r="KXI1290"/>
      <c r="KXJ1290"/>
      <c r="KXK1290"/>
      <c r="KXL1290"/>
      <c r="KXM1290"/>
      <c r="KXN1290"/>
      <c r="KXO1290"/>
      <c r="KXP1290"/>
      <c r="KXQ1290"/>
      <c r="KXR1290"/>
      <c r="KXS1290"/>
      <c r="KXT1290"/>
      <c r="KXU1290"/>
      <c r="KXV1290"/>
      <c r="KXW1290"/>
      <c r="KXX1290"/>
      <c r="KXY1290"/>
      <c r="KXZ1290"/>
      <c r="KYA1290"/>
      <c r="KYB1290"/>
      <c r="KYC1290"/>
      <c r="KYD1290"/>
      <c r="KYE1290"/>
      <c r="KYF1290"/>
      <c r="KYG1290"/>
      <c r="KYH1290"/>
      <c r="KYI1290"/>
      <c r="KYJ1290"/>
      <c r="KYK1290"/>
      <c r="KYL1290"/>
      <c r="KYM1290"/>
      <c r="KYN1290"/>
      <c r="KYO1290"/>
      <c r="KYP1290"/>
      <c r="KYQ1290"/>
      <c r="KYR1290"/>
      <c r="KYS1290"/>
      <c r="KYT1290"/>
      <c r="KYU1290"/>
      <c r="KYV1290"/>
      <c r="KYW1290"/>
      <c r="KYX1290"/>
      <c r="KYY1290"/>
      <c r="KYZ1290"/>
      <c r="KZA1290"/>
      <c r="KZB1290"/>
      <c r="KZC1290"/>
      <c r="KZD1290"/>
      <c r="KZE1290"/>
      <c r="KZF1290"/>
      <c r="KZG1290"/>
      <c r="KZH1290"/>
      <c r="KZI1290"/>
      <c r="KZJ1290"/>
      <c r="KZK1290"/>
      <c r="KZL1290"/>
      <c r="KZM1290"/>
      <c r="KZN1290"/>
      <c r="KZO1290"/>
      <c r="KZP1290"/>
      <c r="KZQ1290"/>
      <c r="KZR1290"/>
      <c r="KZS1290"/>
      <c r="KZT1290"/>
      <c r="KZU1290"/>
      <c r="KZV1290"/>
      <c r="KZW1290"/>
      <c r="KZX1290"/>
      <c r="KZY1290"/>
      <c r="KZZ1290"/>
      <c r="LAA1290"/>
      <c r="LAB1290"/>
      <c r="LAC1290"/>
      <c r="LAD1290"/>
      <c r="LAE1290"/>
      <c r="LAF1290"/>
      <c r="LAG1290"/>
      <c r="LAH1290"/>
      <c r="LAI1290"/>
      <c r="LAJ1290"/>
      <c r="LAK1290"/>
      <c r="LAL1290"/>
      <c r="LAM1290"/>
      <c r="LAN1290"/>
      <c r="LAO1290"/>
      <c r="LAP1290"/>
      <c r="LAQ1290"/>
      <c r="LAR1290"/>
      <c r="LAS1290"/>
      <c r="LAT1290"/>
      <c r="LAU1290"/>
      <c r="LAV1290"/>
      <c r="LAW1290"/>
      <c r="LAX1290"/>
      <c r="LAY1290"/>
      <c r="LAZ1290"/>
      <c r="LBA1290"/>
      <c r="LBB1290"/>
      <c r="LBC1290"/>
      <c r="LBD1290"/>
      <c r="LBE1290"/>
      <c r="LBF1290"/>
      <c r="LBG1290"/>
      <c r="LBH1290"/>
      <c r="LBI1290"/>
      <c r="LBJ1290"/>
      <c r="LBK1290"/>
      <c r="LBL1290"/>
      <c r="LBM1290"/>
      <c r="LBN1290"/>
      <c r="LBO1290"/>
      <c r="LBP1290"/>
      <c r="LBQ1290"/>
      <c r="LBR1290"/>
      <c r="LBS1290"/>
      <c r="LBT1290"/>
      <c r="LBU1290"/>
      <c r="LBV1290"/>
      <c r="LBW1290"/>
      <c r="LBX1290"/>
      <c r="LBY1290"/>
      <c r="LBZ1290"/>
      <c r="LCA1290"/>
      <c r="LCB1290"/>
      <c r="LCC1290"/>
      <c r="LCD1290"/>
      <c r="LCE1290"/>
      <c r="LCF1290"/>
      <c r="LCG1290"/>
      <c r="LCH1290"/>
      <c r="LCI1290"/>
      <c r="LCJ1290"/>
      <c r="LCK1290"/>
      <c r="LCL1290"/>
      <c r="LCM1290"/>
      <c r="LCN1290"/>
      <c r="LCO1290"/>
      <c r="LCP1290"/>
      <c r="LCQ1290"/>
      <c r="LCR1290"/>
      <c r="LCS1290"/>
      <c r="LCT1290"/>
      <c r="LCU1290"/>
      <c r="LCV1290"/>
      <c r="LCW1290"/>
      <c r="LCX1290"/>
      <c r="LCY1290"/>
      <c r="LCZ1290"/>
      <c r="LDA1290"/>
      <c r="LDB1290"/>
      <c r="LDC1290"/>
      <c r="LDD1290"/>
      <c r="LDE1290"/>
      <c r="LDF1290"/>
      <c r="LDG1290"/>
      <c r="LDH1290"/>
      <c r="LDI1290"/>
      <c r="LDJ1290"/>
      <c r="LDK1290"/>
      <c r="LDL1290"/>
      <c r="LDM1290"/>
      <c r="LDN1290"/>
      <c r="LDO1290"/>
      <c r="LDP1290"/>
      <c r="LDQ1290"/>
      <c r="LDR1290"/>
      <c r="LDS1290"/>
      <c r="LDT1290"/>
      <c r="LDU1290"/>
      <c r="LDV1290"/>
      <c r="LDW1290"/>
      <c r="LDX1290"/>
      <c r="LDY1290"/>
      <c r="LDZ1290"/>
      <c r="LEA1290"/>
      <c r="LEB1290"/>
      <c r="LEC1290"/>
      <c r="LED1290"/>
      <c r="LEE1290"/>
      <c r="LEF1290"/>
      <c r="LEG1290"/>
      <c r="LEH1290"/>
      <c r="LEI1290"/>
      <c r="LEJ1290"/>
      <c r="LEK1290"/>
      <c r="LEL1290"/>
      <c r="LEM1290"/>
      <c r="LEN1290"/>
      <c r="LEO1290"/>
      <c r="LEP1290"/>
      <c r="LEQ1290"/>
      <c r="LER1290"/>
      <c r="LES1290"/>
      <c r="LET1290"/>
      <c r="LEU1290"/>
      <c r="LEV1290"/>
      <c r="LEW1290"/>
      <c r="LEX1290"/>
      <c r="LEY1290"/>
      <c r="LEZ1290"/>
      <c r="LFA1290"/>
      <c r="LFB1290"/>
      <c r="LFC1290"/>
      <c r="LFD1290"/>
      <c r="LFE1290"/>
      <c r="LFF1290"/>
      <c r="LFG1290"/>
      <c r="LFH1290"/>
      <c r="LFI1290"/>
      <c r="LFJ1290"/>
      <c r="LFK1290"/>
      <c r="LFL1290"/>
      <c r="LFM1290"/>
      <c r="LFN1290"/>
      <c r="LFO1290"/>
      <c r="LFP1290"/>
      <c r="LFQ1290"/>
      <c r="LFR1290"/>
      <c r="LFS1290"/>
      <c r="LFT1290"/>
      <c r="LFU1290"/>
      <c r="LFV1290"/>
      <c r="LFW1290"/>
      <c r="LFX1290"/>
      <c r="LFY1290"/>
      <c r="LFZ1290"/>
      <c r="LGA1290"/>
      <c r="LGB1290"/>
      <c r="LGC1290"/>
      <c r="LGD1290"/>
      <c r="LGE1290"/>
      <c r="LGF1290"/>
      <c r="LGG1290"/>
      <c r="LGH1290"/>
      <c r="LGI1290"/>
      <c r="LGJ1290"/>
      <c r="LGK1290"/>
      <c r="LGL1290"/>
      <c r="LGM1290"/>
      <c r="LGN1290"/>
      <c r="LGO1290"/>
      <c r="LGP1290"/>
      <c r="LGQ1290"/>
      <c r="LGR1290"/>
      <c r="LGS1290"/>
      <c r="LGT1290"/>
      <c r="LGU1290"/>
      <c r="LGV1290"/>
      <c r="LGW1290"/>
      <c r="LGX1290"/>
      <c r="LGY1290"/>
      <c r="LGZ1290"/>
      <c r="LHA1290"/>
      <c r="LHB1290"/>
      <c r="LHC1290"/>
      <c r="LHD1290"/>
      <c r="LHE1290"/>
      <c r="LHF1290"/>
      <c r="LHG1290"/>
      <c r="LHH1290"/>
      <c r="LHI1290"/>
      <c r="LHJ1290"/>
      <c r="LHK1290"/>
      <c r="LHL1290"/>
      <c r="LHM1290"/>
      <c r="LHN1290"/>
      <c r="LHO1290"/>
      <c r="LHP1290"/>
      <c r="LHQ1290"/>
      <c r="LHR1290"/>
      <c r="LHS1290"/>
      <c r="LHT1290"/>
      <c r="LHU1290"/>
      <c r="LHV1290"/>
      <c r="LHW1290"/>
      <c r="LHX1290"/>
      <c r="LHY1290"/>
      <c r="LHZ1290"/>
      <c r="LIA1290"/>
      <c r="LIB1290"/>
      <c r="LIC1290"/>
      <c r="LID1290"/>
      <c r="LIE1290"/>
      <c r="LIF1290"/>
      <c r="LIG1290"/>
      <c r="LIH1290"/>
      <c r="LII1290"/>
      <c r="LIJ1290"/>
      <c r="LIK1290"/>
      <c r="LIL1290"/>
      <c r="LIM1290"/>
      <c r="LIN1290"/>
      <c r="LIO1290"/>
      <c r="LIP1290"/>
      <c r="LIQ1290"/>
      <c r="LIR1290"/>
      <c r="LIS1290"/>
      <c r="LIT1290"/>
      <c r="LIU1290"/>
      <c r="LIV1290"/>
      <c r="LIW1290"/>
      <c r="LIX1290"/>
      <c r="LIY1290"/>
      <c r="LIZ1290"/>
      <c r="LJA1290"/>
      <c r="LJB1290"/>
      <c r="LJC1290"/>
      <c r="LJD1290"/>
      <c r="LJE1290"/>
      <c r="LJF1290"/>
      <c r="LJG1290"/>
      <c r="LJH1290"/>
      <c r="LJI1290"/>
      <c r="LJJ1290"/>
      <c r="LJK1290"/>
      <c r="LJL1290"/>
      <c r="LJM1290"/>
      <c r="LJN1290"/>
      <c r="LJO1290"/>
      <c r="LJP1290"/>
      <c r="LJQ1290"/>
      <c r="LJR1290"/>
      <c r="LJS1290"/>
      <c r="LJT1290"/>
      <c r="LJU1290"/>
      <c r="LJV1290"/>
      <c r="LJW1290"/>
      <c r="LJX1290"/>
      <c r="LJY1290"/>
      <c r="LJZ1290"/>
      <c r="LKA1290"/>
      <c r="LKB1290"/>
      <c r="LKC1290"/>
      <c r="LKD1290"/>
      <c r="LKE1290"/>
      <c r="LKF1290"/>
      <c r="LKG1290"/>
      <c r="LKH1290"/>
      <c r="LKI1290"/>
      <c r="LKJ1290"/>
      <c r="LKK1290"/>
      <c r="LKL1290"/>
      <c r="LKM1290"/>
      <c r="LKN1290"/>
      <c r="LKO1290"/>
      <c r="LKP1290"/>
      <c r="LKQ1290"/>
      <c r="LKR1290"/>
      <c r="LKS1290"/>
      <c r="LKT1290"/>
      <c r="LKU1290"/>
      <c r="LKV1290"/>
      <c r="LKW1290"/>
      <c r="LKX1290"/>
      <c r="LKY1290"/>
      <c r="LKZ1290"/>
      <c r="LLA1290"/>
      <c r="LLB1290"/>
      <c r="LLC1290"/>
      <c r="LLD1290"/>
      <c r="LLE1290"/>
      <c r="LLF1290"/>
      <c r="LLG1290"/>
      <c r="LLH1290"/>
      <c r="LLI1290"/>
      <c r="LLJ1290"/>
      <c r="LLK1290"/>
      <c r="LLL1290"/>
      <c r="LLM1290"/>
      <c r="LLN1290"/>
      <c r="LLO1290"/>
      <c r="LLP1290"/>
      <c r="LLQ1290"/>
      <c r="LLR1290"/>
      <c r="LLS1290"/>
      <c r="LLT1290"/>
      <c r="LLU1290"/>
      <c r="LLV1290"/>
      <c r="LLW1290"/>
      <c r="LLX1290"/>
      <c r="LLY1290"/>
      <c r="LLZ1290"/>
      <c r="LMA1290"/>
      <c r="LMB1290"/>
      <c r="LMC1290"/>
      <c r="LMD1290"/>
      <c r="LME1290"/>
      <c r="LMF1290"/>
      <c r="LMG1290"/>
      <c r="LMH1290"/>
      <c r="LMI1290"/>
      <c r="LMJ1290"/>
      <c r="LMK1290"/>
      <c r="LML1290"/>
      <c r="LMM1290"/>
      <c r="LMN1290"/>
      <c r="LMO1290"/>
      <c r="LMP1290"/>
      <c r="LMQ1290"/>
      <c r="LMR1290"/>
      <c r="LMS1290"/>
      <c r="LMT1290"/>
      <c r="LMU1290"/>
      <c r="LMV1290"/>
      <c r="LMW1290"/>
      <c r="LMX1290"/>
      <c r="LMY1290"/>
      <c r="LMZ1290"/>
      <c r="LNA1290"/>
      <c r="LNB1290"/>
      <c r="LNC1290"/>
      <c r="LND1290"/>
      <c r="LNE1290"/>
      <c r="LNF1290"/>
      <c r="LNG1290"/>
      <c r="LNH1290"/>
      <c r="LNI1290"/>
      <c r="LNJ1290"/>
      <c r="LNK1290"/>
      <c r="LNL1290"/>
      <c r="LNM1290"/>
      <c r="LNN1290"/>
      <c r="LNO1290"/>
      <c r="LNP1290"/>
      <c r="LNQ1290"/>
      <c r="LNR1290"/>
      <c r="LNS1290"/>
      <c r="LNT1290"/>
      <c r="LNU1290"/>
      <c r="LNV1290"/>
      <c r="LNW1290"/>
      <c r="LNX1290"/>
      <c r="LNY1290"/>
      <c r="LNZ1290"/>
      <c r="LOA1290"/>
      <c r="LOB1290"/>
      <c r="LOC1290"/>
      <c r="LOD1290"/>
      <c r="LOE1290"/>
      <c r="LOF1290"/>
      <c r="LOG1290"/>
      <c r="LOH1290"/>
      <c r="LOI1290"/>
      <c r="LOJ1290"/>
      <c r="LOK1290"/>
      <c r="LOL1290"/>
      <c r="LOM1290"/>
      <c r="LON1290"/>
      <c r="LOO1290"/>
      <c r="LOP1290"/>
      <c r="LOQ1290"/>
      <c r="LOR1290"/>
      <c r="LOS1290"/>
      <c r="LOT1290"/>
      <c r="LOU1290"/>
      <c r="LOV1290"/>
      <c r="LOW1290"/>
      <c r="LOX1290"/>
      <c r="LOY1290"/>
      <c r="LOZ1290"/>
      <c r="LPA1290"/>
      <c r="LPB1290"/>
      <c r="LPC1290"/>
      <c r="LPD1290"/>
      <c r="LPE1290"/>
      <c r="LPF1290"/>
      <c r="LPG1290"/>
      <c r="LPH1290"/>
      <c r="LPI1290"/>
      <c r="LPJ1290"/>
      <c r="LPK1290"/>
      <c r="LPL1290"/>
      <c r="LPM1290"/>
      <c r="LPN1290"/>
      <c r="LPO1290"/>
      <c r="LPP1290"/>
      <c r="LPQ1290"/>
      <c r="LPR1290"/>
      <c r="LPS1290"/>
      <c r="LPT1290"/>
      <c r="LPU1290"/>
      <c r="LPV1290"/>
      <c r="LPW1290"/>
      <c r="LPX1290"/>
      <c r="LPY1290"/>
      <c r="LPZ1290"/>
      <c r="LQA1290"/>
      <c r="LQB1290"/>
      <c r="LQC1290"/>
      <c r="LQD1290"/>
      <c r="LQE1290"/>
      <c r="LQF1290"/>
      <c r="LQG1290"/>
      <c r="LQH1290"/>
      <c r="LQI1290"/>
      <c r="LQJ1290"/>
      <c r="LQK1290"/>
      <c r="LQL1290"/>
      <c r="LQM1290"/>
      <c r="LQN1290"/>
      <c r="LQO1290"/>
      <c r="LQP1290"/>
      <c r="LQQ1290"/>
      <c r="LQR1290"/>
      <c r="LQS1290"/>
      <c r="LQT1290"/>
      <c r="LQU1290"/>
      <c r="LQV1290"/>
      <c r="LQW1290"/>
      <c r="LQX1290"/>
      <c r="LQY1290"/>
      <c r="LQZ1290"/>
      <c r="LRA1290"/>
      <c r="LRB1290"/>
      <c r="LRC1290"/>
      <c r="LRD1290"/>
      <c r="LRE1290"/>
      <c r="LRF1290"/>
      <c r="LRG1290"/>
      <c r="LRH1290"/>
      <c r="LRI1290"/>
      <c r="LRJ1290"/>
      <c r="LRK1290"/>
      <c r="LRL1290"/>
      <c r="LRM1290"/>
      <c r="LRN1290"/>
      <c r="LRO1290"/>
      <c r="LRP1290"/>
      <c r="LRQ1290"/>
      <c r="LRR1290"/>
      <c r="LRS1290"/>
      <c r="LRT1290"/>
      <c r="LRU1290"/>
      <c r="LRV1290"/>
      <c r="LRW1290"/>
      <c r="LRX1290"/>
      <c r="LRY1290"/>
      <c r="LRZ1290"/>
      <c r="LSA1290"/>
      <c r="LSB1290"/>
      <c r="LSC1290"/>
      <c r="LSD1290"/>
      <c r="LSE1290"/>
      <c r="LSF1290"/>
      <c r="LSG1290"/>
      <c r="LSH1290"/>
      <c r="LSI1290"/>
      <c r="LSJ1290"/>
      <c r="LSK1290"/>
      <c r="LSL1290"/>
      <c r="LSM1290"/>
      <c r="LSN1290"/>
      <c r="LSO1290"/>
      <c r="LSP1290"/>
      <c r="LSQ1290"/>
      <c r="LSR1290"/>
      <c r="LSS1290"/>
      <c r="LST1290"/>
      <c r="LSU1290"/>
      <c r="LSV1290"/>
      <c r="LSW1290"/>
      <c r="LSX1290"/>
      <c r="LSY1290"/>
      <c r="LSZ1290"/>
      <c r="LTA1290"/>
      <c r="LTB1290"/>
      <c r="LTC1290"/>
      <c r="LTD1290"/>
      <c r="LTE1290"/>
      <c r="LTF1290"/>
      <c r="LTG1290"/>
      <c r="LTH1290"/>
      <c r="LTI1290"/>
      <c r="LTJ1290"/>
      <c r="LTK1290"/>
      <c r="LTL1290"/>
      <c r="LTM1290"/>
      <c r="LTN1290"/>
      <c r="LTO1290"/>
      <c r="LTP1290"/>
      <c r="LTQ1290"/>
      <c r="LTR1290"/>
      <c r="LTS1290"/>
      <c r="LTT1290"/>
      <c r="LTU1290"/>
      <c r="LTV1290"/>
      <c r="LTW1290"/>
      <c r="LTX1290"/>
      <c r="LTY1290"/>
      <c r="LTZ1290"/>
      <c r="LUA1290"/>
      <c r="LUB1290"/>
      <c r="LUC1290"/>
      <c r="LUD1290"/>
      <c r="LUE1290"/>
      <c r="LUF1290"/>
      <c r="LUG1290"/>
      <c r="LUH1290"/>
      <c r="LUI1290"/>
      <c r="LUJ1290"/>
      <c r="LUK1290"/>
      <c r="LUL1290"/>
      <c r="LUM1290"/>
      <c r="LUN1290"/>
      <c r="LUO1290"/>
      <c r="LUP1290"/>
      <c r="LUQ1290"/>
      <c r="LUR1290"/>
      <c r="LUS1290"/>
      <c r="LUT1290"/>
      <c r="LUU1290"/>
      <c r="LUV1290"/>
      <c r="LUW1290"/>
      <c r="LUX1290"/>
      <c r="LUY1290"/>
      <c r="LUZ1290"/>
      <c r="LVA1290"/>
      <c r="LVB1290"/>
      <c r="LVC1290"/>
      <c r="LVD1290"/>
      <c r="LVE1290"/>
      <c r="LVF1290"/>
      <c r="LVG1290"/>
      <c r="LVH1290"/>
      <c r="LVI1290"/>
      <c r="LVJ1290"/>
      <c r="LVK1290"/>
      <c r="LVL1290"/>
      <c r="LVM1290"/>
      <c r="LVN1290"/>
      <c r="LVO1290"/>
      <c r="LVP1290"/>
      <c r="LVQ1290"/>
      <c r="LVR1290"/>
      <c r="LVS1290"/>
      <c r="LVT1290"/>
      <c r="LVU1290"/>
      <c r="LVV1290"/>
      <c r="LVW1290"/>
      <c r="LVX1290"/>
      <c r="LVY1290"/>
      <c r="LVZ1290"/>
      <c r="LWA1290"/>
      <c r="LWB1290"/>
      <c r="LWC1290"/>
      <c r="LWD1290"/>
      <c r="LWE1290"/>
      <c r="LWF1290"/>
      <c r="LWG1290"/>
      <c r="LWH1290"/>
      <c r="LWI1290"/>
      <c r="LWJ1290"/>
      <c r="LWK1290"/>
      <c r="LWL1290"/>
      <c r="LWM1290"/>
      <c r="LWN1290"/>
      <c r="LWO1290"/>
      <c r="LWP1290"/>
      <c r="LWQ1290"/>
      <c r="LWR1290"/>
      <c r="LWS1290"/>
      <c r="LWT1290"/>
      <c r="LWU1290"/>
      <c r="LWV1290"/>
      <c r="LWW1290"/>
      <c r="LWX1290"/>
      <c r="LWY1290"/>
      <c r="LWZ1290"/>
      <c r="LXA1290"/>
      <c r="LXB1290"/>
      <c r="LXC1290"/>
      <c r="LXD1290"/>
      <c r="LXE1290"/>
      <c r="LXF1290"/>
      <c r="LXG1290"/>
      <c r="LXH1290"/>
      <c r="LXI1290"/>
      <c r="LXJ1290"/>
      <c r="LXK1290"/>
      <c r="LXL1290"/>
      <c r="LXM1290"/>
      <c r="LXN1290"/>
      <c r="LXO1290"/>
      <c r="LXP1290"/>
      <c r="LXQ1290"/>
      <c r="LXR1290"/>
      <c r="LXS1290"/>
      <c r="LXT1290"/>
      <c r="LXU1290"/>
      <c r="LXV1290"/>
      <c r="LXW1290"/>
      <c r="LXX1290"/>
      <c r="LXY1290"/>
      <c r="LXZ1290"/>
      <c r="LYA1290"/>
      <c r="LYB1290"/>
      <c r="LYC1290"/>
      <c r="LYD1290"/>
      <c r="LYE1290"/>
      <c r="LYF1290"/>
      <c r="LYG1290"/>
      <c r="LYH1290"/>
      <c r="LYI1290"/>
      <c r="LYJ1290"/>
      <c r="LYK1290"/>
      <c r="LYL1290"/>
      <c r="LYM1290"/>
      <c r="LYN1290"/>
      <c r="LYO1290"/>
      <c r="LYP1290"/>
      <c r="LYQ1290"/>
      <c r="LYR1290"/>
      <c r="LYS1290"/>
      <c r="LYT1290"/>
      <c r="LYU1290"/>
      <c r="LYV1290"/>
      <c r="LYW1290"/>
      <c r="LYX1290"/>
      <c r="LYY1290"/>
      <c r="LYZ1290"/>
      <c r="LZA1290"/>
      <c r="LZB1290"/>
      <c r="LZC1290"/>
      <c r="LZD1290"/>
      <c r="LZE1290"/>
      <c r="LZF1290"/>
      <c r="LZG1290"/>
      <c r="LZH1290"/>
      <c r="LZI1290"/>
      <c r="LZJ1290"/>
      <c r="LZK1290"/>
      <c r="LZL1290"/>
      <c r="LZM1290"/>
      <c r="LZN1290"/>
      <c r="LZO1290"/>
      <c r="LZP1290"/>
      <c r="LZQ1290"/>
      <c r="LZR1290"/>
      <c r="LZS1290"/>
      <c r="LZT1290"/>
      <c r="LZU1290"/>
      <c r="LZV1290"/>
      <c r="LZW1290"/>
      <c r="LZX1290"/>
      <c r="LZY1290"/>
      <c r="LZZ1290"/>
      <c r="MAA1290"/>
      <c r="MAB1290"/>
      <c r="MAC1290"/>
      <c r="MAD1290"/>
      <c r="MAE1290"/>
      <c r="MAF1290"/>
      <c r="MAG1290"/>
      <c r="MAH1290"/>
      <c r="MAI1290"/>
      <c r="MAJ1290"/>
      <c r="MAK1290"/>
      <c r="MAL1290"/>
      <c r="MAM1290"/>
      <c r="MAN1290"/>
      <c r="MAO1290"/>
      <c r="MAP1290"/>
      <c r="MAQ1290"/>
      <c r="MAR1290"/>
      <c r="MAS1290"/>
      <c r="MAT1290"/>
      <c r="MAU1290"/>
      <c r="MAV1290"/>
      <c r="MAW1290"/>
      <c r="MAX1290"/>
      <c r="MAY1290"/>
      <c r="MAZ1290"/>
      <c r="MBA1290"/>
      <c r="MBB1290"/>
      <c r="MBC1290"/>
      <c r="MBD1290"/>
      <c r="MBE1290"/>
      <c r="MBF1290"/>
      <c r="MBG1290"/>
      <c r="MBH1290"/>
      <c r="MBI1290"/>
      <c r="MBJ1290"/>
      <c r="MBK1290"/>
      <c r="MBL1290"/>
      <c r="MBM1290"/>
      <c r="MBN1290"/>
      <c r="MBO1290"/>
      <c r="MBP1290"/>
      <c r="MBQ1290"/>
      <c r="MBR1290"/>
      <c r="MBS1290"/>
      <c r="MBT1290"/>
      <c r="MBU1290"/>
      <c r="MBV1290"/>
      <c r="MBW1290"/>
      <c r="MBX1290"/>
      <c r="MBY1290"/>
      <c r="MBZ1290"/>
      <c r="MCA1290"/>
      <c r="MCB1290"/>
      <c r="MCC1290"/>
      <c r="MCD1290"/>
      <c r="MCE1290"/>
      <c r="MCF1290"/>
      <c r="MCG1290"/>
      <c r="MCH1290"/>
      <c r="MCI1290"/>
      <c r="MCJ1290"/>
      <c r="MCK1290"/>
      <c r="MCL1290"/>
      <c r="MCM1290"/>
      <c r="MCN1290"/>
      <c r="MCO1290"/>
      <c r="MCP1290"/>
      <c r="MCQ1290"/>
      <c r="MCR1290"/>
      <c r="MCS1290"/>
      <c r="MCT1290"/>
      <c r="MCU1290"/>
      <c r="MCV1290"/>
      <c r="MCW1290"/>
      <c r="MCX1290"/>
      <c r="MCY1290"/>
      <c r="MCZ1290"/>
      <c r="MDA1290"/>
      <c r="MDB1290"/>
      <c r="MDC1290"/>
      <c r="MDD1290"/>
      <c r="MDE1290"/>
      <c r="MDF1290"/>
      <c r="MDG1290"/>
      <c r="MDH1290"/>
      <c r="MDI1290"/>
      <c r="MDJ1290"/>
      <c r="MDK1290"/>
      <c r="MDL1290"/>
      <c r="MDM1290"/>
      <c r="MDN1290"/>
      <c r="MDO1290"/>
      <c r="MDP1290"/>
      <c r="MDQ1290"/>
      <c r="MDR1290"/>
      <c r="MDS1290"/>
      <c r="MDT1290"/>
      <c r="MDU1290"/>
      <c r="MDV1290"/>
      <c r="MDW1290"/>
      <c r="MDX1290"/>
      <c r="MDY1290"/>
      <c r="MDZ1290"/>
      <c r="MEA1290"/>
      <c r="MEB1290"/>
      <c r="MEC1290"/>
      <c r="MED1290"/>
      <c r="MEE1290"/>
      <c r="MEF1290"/>
      <c r="MEG1290"/>
      <c r="MEH1290"/>
      <c r="MEI1290"/>
      <c r="MEJ1290"/>
      <c r="MEK1290"/>
      <c r="MEL1290"/>
      <c r="MEM1290"/>
      <c r="MEN1290"/>
      <c r="MEO1290"/>
      <c r="MEP1290"/>
      <c r="MEQ1290"/>
      <c r="MER1290"/>
      <c r="MES1290"/>
      <c r="MET1290"/>
      <c r="MEU1290"/>
      <c r="MEV1290"/>
      <c r="MEW1290"/>
      <c r="MEX1290"/>
      <c r="MEY1290"/>
      <c r="MEZ1290"/>
      <c r="MFA1290"/>
      <c r="MFB1290"/>
      <c r="MFC1290"/>
      <c r="MFD1290"/>
      <c r="MFE1290"/>
      <c r="MFF1290"/>
      <c r="MFG1290"/>
      <c r="MFH1290"/>
      <c r="MFI1290"/>
      <c r="MFJ1290"/>
      <c r="MFK1290"/>
      <c r="MFL1290"/>
      <c r="MFM1290"/>
      <c r="MFN1290"/>
      <c r="MFO1290"/>
      <c r="MFP1290"/>
      <c r="MFQ1290"/>
      <c r="MFR1290"/>
      <c r="MFS1290"/>
      <c r="MFT1290"/>
      <c r="MFU1290"/>
      <c r="MFV1290"/>
      <c r="MFW1290"/>
      <c r="MFX1290"/>
      <c r="MFY1290"/>
      <c r="MFZ1290"/>
      <c r="MGA1290"/>
      <c r="MGB1290"/>
      <c r="MGC1290"/>
      <c r="MGD1290"/>
      <c r="MGE1290"/>
      <c r="MGF1290"/>
      <c r="MGG1290"/>
      <c r="MGH1290"/>
      <c r="MGI1290"/>
      <c r="MGJ1290"/>
      <c r="MGK1290"/>
      <c r="MGL1290"/>
      <c r="MGM1290"/>
      <c r="MGN1290"/>
      <c r="MGO1290"/>
      <c r="MGP1290"/>
      <c r="MGQ1290"/>
      <c r="MGR1290"/>
      <c r="MGS1290"/>
      <c r="MGT1290"/>
      <c r="MGU1290"/>
      <c r="MGV1290"/>
      <c r="MGW1290"/>
      <c r="MGX1290"/>
      <c r="MGY1290"/>
      <c r="MGZ1290"/>
      <c r="MHA1290"/>
      <c r="MHB1290"/>
      <c r="MHC1290"/>
      <c r="MHD1290"/>
      <c r="MHE1290"/>
      <c r="MHF1290"/>
      <c r="MHG1290"/>
      <c r="MHH1290"/>
      <c r="MHI1290"/>
      <c r="MHJ1290"/>
      <c r="MHK1290"/>
      <c r="MHL1290"/>
      <c r="MHM1290"/>
      <c r="MHN1290"/>
      <c r="MHO1290"/>
      <c r="MHP1290"/>
      <c r="MHQ1290"/>
      <c r="MHR1290"/>
      <c r="MHS1290"/>
      <c r="MHT1290"/>
      <c r="MHU1290"/>
      <c r="MHV1290"/>
      <c r="MHW1290"/>
      <c r="MHX1290"/>
      <c r="MHY1290"/>
      <c r="MHZ1290"/>
      <c r="MIA1290"/>
      <c r="MIB1290"/>
      <c r="MIC1290"/>
      <c r="MID1290"/>
      <c r="MIE1290"/>
      <c r="MIF1290"/>
      <c r="MIG1290"/>
      <c r="MIH1290"/>
      <c r="MII1290"/>
      <c r="MIJ1290"/>
      <c r="MIK1290"/>
      <c r="MIL1290"/>
      <c r="MIM1290"/>
      <c r="MIN1290"/>
      <c r="MIO1290"/>
      <c r="MIP1290"/>
      <c r="MIQ1290"/>
      <c r="MIR1290"/>
      <c r="MIS1290"/>
      <c r="MIT1290"/>
      <c r="MIU1290"/>
      <c r="MIV1290"/>
      <c r="MIW1290"/>
      <c r="MIX1290"/>
      <c r="MIY1290"/>
      <c r="MIZ1290"/>
      <c r="MJA1290"/>
      <c r="MJB1290"/>
      <c r="MJC1290"/>
      <c r="MJD1290"/>
      <c r="MJE1290"/>
      <c r="MJF1290"/>
      <c r="MJG1290"/>
      <c r="MJH1290"/>
      <c r="MJI1290"/>
      <c r="MJJ1290"/>
      <c r="MJK1290"/>
      <c r="MJL1290"/>
      <c r="MJM1290"/>
      <c r="MJN1290"/>
      <c r="MJO1290"/>
      <c r="MJP1290"/>
      <c r="MJQ1290"/>
      <c r="MJR1290"/>
      <c r="MJS1290"/>
      <c r="MJT1290"/>
      <c r="MJU1290"/>
      <c r="MJV1290"/>
      <c r="MJW1290"/>
      <c r="MJX1290"/>
      <c r="MJY1290"/>
      <c r="MJZ1290"/>
      <c r="MKA1290"/>
      <c r="MKB1290"/>
      <c r="MKC1290"/>
      <c r="MKD1290"/>
      <c r="MKE1290"/>
      <c r="MKF1290"/>
      <c r="MKG1290"/>
      <c r="MKH1290"/>
      <c r="MKI1290"/>
      <c r="MKJ1290"/>
      <c r="MKK1290"/>
      <c r="MKL1290"/>
      <c r="MKM1290"/>
      <c r="MKN1290"/>
      <c r="MKO1290"/>
      <c r="MKP1290"/>
      <c r="MKQ1290"/>
      <c r="MKR1290"/>
      <c r="MKS1290"/>
      <c r="MKT1290"/>
      <c r="MKU1290"/>
      <c r="MKV1290"/>
      <c r="MKW1290"/>
      <c r="MKX1290"/>
      <c r="MKY1290"/>
      <c r="MKZ1290"/>
      <c r="MLA1290"/>
      <c r="MLB1290"/>
      <c r="MLC1290"/>
      <c r="MLD1290"/>
      <c r="MLE1290"/>
      <c r="MLF1290"/>
      <c r="MLG1290"/>
      <c r="MLH1290"/>
      <c r="MLI1290"/>
      <c r="MLJ1290"/>
      <c r="MLK1290"/>
      <c r="MLL1290"/>
      <c r="MLM1290"/>
      <c r="MLN1290"/>
      <c r="MLO1290"/>
      <c r="MLP1290"/>
      <c r="MLQ1290"/>
      <c r="MLR1290"/>
      <c r="MLS1290"/>
      <c r="MLT1290"/>
      <c r="MLU1290"/>
      <c r="MLV1290"/>
      <c r="MLW1290"/>
      <c r="MLX1290"/>
      <c r="MLY1290"/>
      <c r="MLZ1290"/>
      <c r="MMA1290"/>
      <c r="MMB1290"/>
      <c r="MMC1290"/>
      <c r="MMD1290"/>
      <c r="MME1290"/>
      <c r="MMF1290"/>
      <c r="MMG1290"/>
      <c r="MMH1290"/>
      <c r="MMI1290"/>
      <c r="MMJ1290"/>
      <c r="MMK1290"/>
      <c r="MML1290"/>
      <c r="MMM1290"/>
      <c r="MMN1290"/>
      <c r="MMO1290"/>
      <c r="MMP1290"/>
      <c r="MMQ1290"/>
      <c r="MMR1290"/>
      <c r="MMS1290"/>
      <c r="MMT1290"/>
      <c r="MMU1290"/>
      <c r="MMV1290"/>
      <c r="MMW1290"/>
      <c r="MMX1290"/>
      <c r="MMY1290"/>
      <c r="MMZ1290"/>
      <c r="MNA1290"/>
      <c r="MNB1290"/>
      <c r="MNC1290"/>
      <c r="MND1290"/>
      <c r="MNE1290"/>
      <c r="MNF1290"/>
      <c r="MNG1290"/>
      <c r="MNH1290"/>
      <c r="MNI1290"/>
      <c r="MNJ1290"/>
      <c r="MNK1290"/>
      <c r="MNL1290"/>
      <c r="MNM1290"/>
      <c r="MNN1290"/>
      <c r="MNO1290"/>
      <c r="MNP1290"/>
      <c r="MNQ1290"/>
      <c r="MNR1290"/>
      <c r="MNS1290"/>
      <c r="MNT1290"/>
      <c r="MNU1290"/>
      <c r="MNV1290"/>
      <c r="MNW1290"/>
      <c r="MNX1290"/>
      <c r="MNY1290"/>
      <c r="MNZ1290"/>
      <c r="MOA1290"/>
      <c r="MOB1290"/>
      <c r="MOC1290"/>
      <c r="MOD1290"/>
      <c r="MOE1290"/>
      <c r="MOF1290"/>
      <c r="MOG1290"/>
      <c r="MOH1290"/>
      <c r="MOI1290"/>
      <c r="MOJ1290"/>
      <c r="MOK1290"/>
      <c r="MOL1290"/>
      <c r="MOM1290"/>
      <c r="MON1290"/>
      <c r="MOO1290"/>
      <c r="MOP1290"/>
      <c r="MOQ1290"/>
      <c r="MOR1290"/>
      <c r="MOS1290"/>
      <c r="MOT1290"/>
      <c r="MOU1290"/>
      <c r="MOV1290"/>
      <c r="MOW1290"/>
      <c r="MOX1290"/>
      <c r="MOY1290"/>
      <c r="MOZ1290"/>
      <c r="MPA1290"/>
      <c r="MPB1290"/>
      <c r="MPC1290"/>
      <c r="MPD1290"/>
      <c r="MPE1290"/>
      <c r="MPF1290"/>
      <c r="MPG1290"/>
      <c r="MPH1290"/>
      <c r="MPI1290"/>
      <c r="MPJ1290"/>
      <c r="MPK1290"/>
      <c r="MPL1290"/>
      <c r="MPM1290"/>
      <c r="MPN1290"/>
      <c r="MPO1290"/>
      <c r="MPP1290"/>
      <c r="MPQ1290"/>
      <c r="MPR1290"/>
      <c r="MPS1290"/>
      <c r="MPT1290"/>
      <c r="MPU1290"/>
      <c r="MPV1290"/>
      <c r="MPW1290"/>
      <c r="MPX1290"/>
      <c r="MPY1290"/>
      <c r="MPZ1290"/>
      <c r="MQA1290"/>
      <c r="MQB1290"/>
      <c r="MQC1290"/>
      <c r="MQD1290"/>
      <c r="MQE1290"/>
      <c r="MQF1290"/>
      <c r="MQG1290"/>
      <c r="MQH1290"/>
      <c r="MQI1290"/>
      <c r="MQJ1290"/>
      <c r="MQK1290"/>
      <c r="MQL1290"/>
      <c r="MQM1290"/>
      <c r="MQN1290"/>
      <c r="MQO1290"/>
      <c r="MQP1290"/>
      <c r="MQQ1290"/>
      <c r="MQR1290"/>
      <c r="MQS1290"/>
      <c r="MQT1290"/>
      <c r="MQU1290"/>
      <c r="MQV1290"/>
      <c r="MQW1290"/>
      <c r="MQX1290"/>
      <c r="MQY1290"/>
      <c r="MQZ1290"/>
      <c r="MRA1290"/>
      <c r="MRB1290"/>
      <c r="MRC1290"/>
      <c r="MRD1290"/>
      <c r="MRE1290"/>
      <c r="MRF1290"/>
      <c r="MRG1290"/>
      <c r="MRH1290"/>
      <c r="MRI1290"/>
      <c r="MRJ1290"/>
      <c r="MRK1290"/>
      <c r="MRL1290"/>
      <c r="MRM1290"/>
      <c r="MRN1290"/>
      <c r="MRO1290"/>
      <c r="MRP1290"/>
      <c r="MRQ1290"/>
      <c r="MRR1290"/>
      <c r="MRS1290"/>
      <c r="MRT1290"/>
      <c r="MRU1290"/>
      <c r="MRV1290"/>
      <c r="MRW1290"/>
      <c r="MRX1290"/>
      <c r="MRY1290"/>
      <c r="MRZ1290"/>
      <c r="MSA1290"/>
      <c r="MSB1290"/>
      <c r="MSC1290"/>
      <c r="MSD1290"/>
      <c r="MSE1290"/>
      <c r="MSF1290"/>
      <c r="MSG1290"/>
      <c r="MSH1290"/>
      <c r="MSI1290"/>
      <c r="MSJ1290"/>
      <c r="MSK1290"/>
      <c r="MSL1290"/>
      <c r="MSM1290"/>
      <c r="MSN1290"/>
      <c r="MSO1290"/>
      <c r="MSP1290"/>
      <c r="MSQ1290"/>
      <c r="MSR1290"/>
      <c r="MSS1290"/>
      <c r="MST1290"/>
      <c r="MSU1290"/>
      <c r="MSV1290"/>
      <c r="MSW1290"/>
      <c r="MSX1290"/>
      <c r="MSY1290"/>
      <c r="MSZ1290"/>
      <c r="MTA1290"/>
      <c r="MTB1290"/>
      <c r="MTC1290"/>
      <c r="MTD1290"/>
      <c r="MTE1290"/>
      <c r="MTF1290"/>
      <c r="MTG1290"/>
      <c r="MTH1290"/>
      <c r="MTI1290"/>
      <c r="MTJ1290"/>
      <c r="MTK1290"/>
      <c r="MTL1290"/>
      <c r="MTM1290"/>
      <c r="MTN1290"/>
      <c r="MTO1290"/>
      <c r="MTP1290"/>
      <c r="MTQ1290"/>
      <c r="MTR1290"/>
      <c r="MTS1290"/>
      <c r="MTT1290"/>
      <c r="MTU1290"/>
      <c r="MTV1290"/>
      <c r="MTW1290"/>
      <c r="MTX1290"/>
      <c r="MTY1290"/>
      <c r="MTZ1290"/>
      <c r="MUA1290"/>
      <c r="MUB1290"/>
      <c r="MUC1290"/>
      <c r="MUD1290"/>
      <c r="MUE1290"/>
      <c r="MUF1290"/>
      <c r="MUG1290"/>
      <c r="MUH1290"/>
      <c r="MUI1290"/>
      <c r="MUJ1290"/>
      <c r="MUK1290"/>
      <c r="MUL1290"/>
      <c r="MUM1290"/>
      <c r="MUN1290"/>
      <c r="MUO1290"/>
      <c r="MUP1290"/>
      <c r="MUQ1290"/>
      <c r="MUR1290"/>
      <c r="MUS1290"/>
      <c r="MUT1290"/>
      <c r="MUU1290"/>
      <c r="MUV1290"/>
      <c r="MUW1290"/>
      <c r="MUX1290"/>
      <c r="MUY1290"/>
      <c r="MUZ1290"/>
      <c r="MVA1290"/>
      <c r="MVB1290"/>
      <c r="MVC1290"/>
      <c r="MVD1290"/>
      <c r="MVE1290"/>
      <c r="MVF1290"/>
      <c r="MVG1290"/>
      <c r="MVH1290"/>
      <c r="MVI1290"/>
      <c r="MVJ1290"/>
      <c r="MVK1290"/>
      <c r="MVL1290"/>
      <c r="MVM1290"/>
      <c r="MVN1290"/>
      <c r="MVO1290"/>
      <c r="MVP1290"/>
      <c r="MVQ1290"/>
      <c r="MVR1290"/>
      <c r="MVS1290"/>
      <c r="MVT1290"/>
      <c r="MVU1290"/>
      <c r="MVV1290"/>
      <c r="MVW1290"/>
      <c r="MVX1290"/>
      <c r="MVY1290"/>
      <c r="MVZ1290"/>
      <c r="MWA1290"/>
      <c r="MWB1290"/>
      <c r="MWC1290"/>
      <c r="MWD1290"/>
      <c r="MWE1290"/>
      <c r="MWF1290"/>
      <c r="MWG1290"/>
      <c r="MWH1290"/>
      <c r="MWI1290"/>
      <c r="MWJ1290"/>
      <c r="MWK1290"/>
      <c r="MWL1290"/>
      <c r="MWM1290"/>
      <c r="MWN1290"/>
      <c r="MWO1290"/>
      <c r="MWP1290"/>
      <c r="MWQ1290"/>
      <c r="MWR1290"/>
      <c r="MWS1290"/>
      <c r="MWT1290"/>
      <c r="MWU1290"/>
      <c r="MWV1290"/>
      <c r="MWW1290"/>
      <c r="MWX1290"/>
      <c r="MWY1290"/>
      <c r="MWZ1290"/>
      <c r="MXA1290"/>
      <c r="MXB1290"/>
      <c r="MXC1290"/>
      <c r="MXD1290"/>
      <c r="MXE1290"/>
      <c r="MXF1290"/>
      <c r="MXG1290"/>
      <c r="MXH1290"/>
      <c r="MXI1290"/>
      <c r="MXJ1290"/>
      <c r="MXK1290"/>
      <c r="MXL1290"/>
      <c r="MXM1290"/>
      <c r="MXN1290"/>
      <c r="MXO1290"/>
      <c r="MXP1290"/>
      <c r="MXQ1290"/>
      <c r="MXR1290"/>
      <c r="MXS1290"/>
      <c r="MXT1290"/>
      <c r="MXU1290"/>
      <c r="MXV1290"/>
      <c r="MXW1290"/>
      <c r="MXX1290"/>
      <c r="MXY1290"/>
      <c r="MXZ1290"/>
      <c r="MYA1290"/>
      <c r="MYB1290"/>
      <c r="MYC1290"/>
      <c r="MYD1290"/>
      <c r="MYE1290"/>
      <c r="MYF1290"/>
      <c r="MYG1290"/>
      <c r="MYH1290"/>
      <c r="MYI1290"/>
      <c r="MYJ1290"/>
      <c r="MYK1290"/>
      <c r="MYL1290"/>
      <c r="MYM1290"/>
      <c r="MYN1290"/>
      <c r="MYO1290"/>
      <c r="MYP1290"/>
      <c r="MYQ1290"/>
      <c r="MYR1290"/>
      <c r="MYS1290"/>
      <c r="MYT1290"/>
      <c r="MYU1290"/>
      <c r="MYV1290"/>
      <c r="MYW1290"/>
      <c r="MYX1290"/>
      <c r="MYY1290"/>
      <c r="MYZ1290"/>
      <c r="MZA1290"/>
      <c r="MZB1290"/>
      <c r="MZC1290"/>
      <c r="MZD1290"/>
      <c r="MZE1290"/>
      <c r="MZF1290"/>
      <c r="MZG1290"/>
      <c r="MZH1290"/>
      <c r="MZI1290"/>
      <c r="MZJ1290"/>
      <c r="MZK1290"/>
      <c r="MZL1290"/>
      <c r="MZM1290"/>
      <c r="MZN1290"/>
      <c r="MZO1290"/>
      <c r="MZP1290"/>
      <c r="MZQ1290"/>
      <c r="MZR1290"/>
      <c r="MZS1290"/>
      <c r="MZT1290"/>
      <c r="MZU1290"/>
      <c r="MZV1290"/>
      <c r="MZW1290"/>
      <c r="MZX1290"/>
      <c r="MZY1290"/>
      <c r="MZZ1290"/>
      <c r="NAA1290"/>
      <c r="NAB1290"/>
      <c r="NAC1290"/>
      <c r="NAD1290"/>
      <c r="NAE1290"/>
      <c r="NAF1290"/>
      <c r="NAG1290"/>
      <c r="NAH1290"/>
      <c r="NAI1290"/>
      <c r="NAJ1290"/>
      <c r="NAK1290"/>
      <c r="NAL1290"/>
      <c r="NAM1290"/>
      <c r="NAN1290"/>
      <c r="NAO1290"/>
      <c r="NAP1290"/>
      <c r="NAQ1290"/>
      <c r="NAR1290"/>
      <c r="NAS1290"/>
      <c r="NAT1290"/>
      <c r="NAU1290"/>
      <c r="NAV1290"/>
      <c r="NAW1290"/>
      <c r="NAX1290"/>
      <c r="NAY1290"/>
      <c r="NAZ1290"/>
      <c r="NBA1290"/>
      <c r="NBB1290"/>
      <c r="NBC1290"/>
      <c r="NBD1290"/>
      <c r="NBE1290"/>
      <c r="NBF1290"/>
      <c r="NBG1290"/>
      <c r="NBH1290"/>
      <c r="NBI1290"/>
      <c r="NBJ1290"/>
      <c r="NBK1290"/>
      <c r="NBL1290"/>
      <c r="NBM1290"/>
      <c r="NBN1290"/>
      <c r="NBO1290"/>
      <c r="NBP1290"/>
      <c r="NBQ1290"/>
      <c r="NBR1290"/>
      <c r="NBS1290"/>
      <c r="NBT1290"/>
      <c r="NBU1290"/>
      <c r="NBV1290"/>
      <c r="NBW1290"/>
      <c r="NBX1290"/>
      <c r="NBY1290"/>
      <c r="NBZ1290"/>
      <c r="NCA1290"/>
      <c r="NCB1290"/>
      <c r="NCC1290"/>
      <c r="NCD1290"/>
      <c r="NCE1290"/>
      <c r="NCF1290"/>
      <c r="NCG1290"/>
      <c r="NCH1290"/>
      <c r="NCI1290"/>
      <c r="NCJ1290"/>
      <c r="NCK1290"/>
      <c r="NCL1290"/>
      <c r="NCM1290"/>
      <c r="NCN1290"/>
      <c r="NCO1290"/>
      <c r="NCP1290"/>
      <c r="NCQ1290"/>
      <c r="NCR1290"/>
      <c r="NCS1290"/>
      <c r="NCT1290"/>
      <c r="NCU1290"/>
      <c r="NCV1290"/>
      <c r="NCW1290"/>
      <c r="NCX1290"/>
      <c r="NCY1290"/>
      <c r="NCZ1290"/>
      <c r="NDA1290"/>
      <c r="NDB1290"/>
      <c r="NDC1290"/>
      <c r="NDD1290"/>
      <c r="NDE1290"/>
      <c r="NDF1290"/>
      <c r="NDG1290"/>
      <c r="NDH1290"/>
      <c r="NDI1290"/>
      <c r="NDJ1290"/>
      <c r="NDK1290"/>
      <c r="NDL1290"/>
      <c r="NDM1290"/>
      <c r="NDN1290"/>
      <c r="NDO1290"/>
      <c r="NDP1290"/>
      <c r="NDQ1290"/>
      <c r="NDR1290"/>
      <c r="NDS1290"/>
      <c r="NDT1290"/>
      <c r="NDU1290"/>
      <c r="NDV1290"/>
      <c r="NDW1290"/>
      <c r="NDX1290"/>
      <c r="NDY1290"/>
      <c r="NDZ1290"/>
      <c r="NEA1290"/>
      <c r="NEB1290"/>
      <c r="NEC1290"/>
      <c r="NED1290"/>
      <c r="NEE1290"/>
      <c r="NEF1290"/>
      <c r="NEG1290"/>
      <c r="NEH1290"/>
      <c r="NEI1290"/>
      <c r="NEJ1290"/>
      <c r="NEK1290"/>
      <c r="NEL1290"/>
      <c r="NEM1290"/>
      <c r="NEN1290"/>
      <c r="NEO1290"/>
      <c r="NEP1290"/>
      <c r="NEQ1290"/>
      <c r="NER1290"/>
      <c r="NES1290"/>
      <c r="NET1290"/>
      <c r="NEU1290"/>
      <c r="NEV1290"/>
      <c r="NEW1290"/>
      <c r="NEX1290"/>
      <c r="NEY1290"/>
      <c r="NEZ1290"/>
      <c r="NFA1290"/>
      <c r="NFB1290"/>
      <c r="NFC1290"/>
      <c r="NFD1290"/>
      <c r="NFE1290"/>
      <c r="NFF1290"/>
      <c r="NFG1290"/>
      <c r="NFH1290"/>
      <c r="NFI1290"/>
      <c r="NFJ1290"/>
      <c r="NFK1290"/>
      <c r="NFL1290"/>
      <c r="NFM1290"/>
      <c r="NFN1290"/>
      <c r="NFO1290"/>
      <c r="NFP1290"/>
      <c r="NFQ1290"/>
      <c r="NFR1290"/>
      <c r="NFS1290"/>
      <c r="NFT1290"/>
      <c r="NFU1290"/>
      <c r="NFV1290"/>
      <c r="NFW1290"/>
      <c r="NFX1290"/>
      <c r="NFY1290"/>
      <c r="NFZ1290"/>
      <c r="NGA1290"/>
      <c r="NGB1290"/>
      <c r="NGC1290"/>
      <c r="NGD1290"/>
      <c r="NGE1290"/>
      <c r="NGF1290"/>
      <c r="NGG1290"/>
      <c r="NGH1290"/>
      <c r="NGI1290"/>
      <c r="NGJ1290"/>
      <c r="NGK1290"/>
      <c r="NGL1290"/>
      <c r="NGM1290"/>
      <c r="NGN1290"/>
      <c r="NGO1290"/>
      <c r="NGP1290"/>
      <c r="NGQ1290"/>
      <c r="NGR1290"/>
      <c r="NGS1290"/>
      <c r="NGT1290"/>
      <c r="NGU1290"/>
      <c r="NGV1290"/>
      <c r="NGW1290"/>
      <c r="NGX1290"/>
      <c r="NGY1290"/>
      <c r="NGZ1290"/>
      <c r="NHA1290"/>
      <c r="NHB1290"/>
      <c r="NHC1290"/>
      <c r="NHD1290"/>
      <c r="NHE1290"/>
      <c r="NHF1290"/>
      <c r="NHG1290"/>
      <c r="NHH1290"/>
      <c r="NHI1290"/>
      <c r="NHJ1290"/>
      <c r="NHK1290"/>
      <c r="NHL1290"/>
      <c r="NHM1290"/>
      <c r="NHN1290"/>
      <c r="NHO1290"/>
      <c r="NHP1290"/>
      <c r="NHQ1290"/>
      <c r="NHR1290"/>
      <c r="NHS1290"/>
      <c r="NHT1290"/>
      <c r="NHU1290"/>
      <c r="NHV1290"/>
      <c r="NHW1290"/>
      <c r="NHX1290"/>
      <c r="NHY1290"/>
      <c r="NHZ1290"/>
      <c r="NIA1290"/>
      <c r="NIB1290"/>
      <c r="NIC1290"/>
      <c r="NID1290"/>
      <c r="NIE1290"/>
      <c r="NIF1290"/>
      <c r="NIG1290"/>
      <c r="NIH1290"/>
      <c r="NII1290"/>
      <c r="NIJ1290"/>
      <c r="NIK1290"/>
      <c r="NIL1290"/>
      <c r="NIM1290"/>
      <c r="NIN1290"/>
      <c r="NIO1290"/>
      <c r="NIP1290"/>
      <c r="NIQ1290"/>
      <c r="NIR1290"/>
      <c r="NIS1290"/>
      <c r="NIT1290"/>
      <c r="NIU1290"/>
      <c r="NIV1290"/>
      <c r="NIW1290"/>
      <c r="NIX1290"/>
      <c r="NIY1290"/>
      <c r="NIZ1290"/>
      <c r="NJA1290"/>
      <c r="NJB1290"/>
      <c r="NJC1290"/>
      <c r="NJD1290"/>
      <c r="NJE1290"/>
      <c r="NJF1290"/>
      <c r="NJG1290"/>
      <c r="NJH1290"/>
      <c r="NJI1290"/>
      <c r="NJJ1290"/>
      <c r="NJK1290"/>
      <c r="NJL1290"/>
      <c r="NJM1290"/>
      <c r="NJN1290"/>
      <c r="NJO1290"/>
      <c r="NJP1290"/>
      <c r="NJQ1290"/>
      <c r="NJR1290"/>
      <c r="NJS1290"/>
      <c r="NJT1290"/>
      <c r="NJU1290"/>
      <c r="NJV1290"/>
      <c r="NJW1290"/>
      <c r="NJX1290"/>
      <c r="NJY1290"/>
      <c r="NJZ1290"/>
      <c r="NKA1290"/>
      <c r="NKB1290"/>
      <c r="NKC1290"/>
      <c r="NKD1290"/>
      <c r="NKE1290"/>
      <c r="NKF1290"/>
      <c r="NKG1290"/>
      <c r="NKH1290"/>
      <c r="NKI1290"/>
      <c r="NKJ1290"/>
      <c r="NKK1290"/>
      <c r="NKL1290"/>
      <c r="NKM1290"/>
      <c r="NKN1290"/>
      <c r="NKO1290"/>
      <c r="NKP1290"/>
      <c r="NKQ1290"/>
      <c r="NKR1290"/>
      <c r="NKS1290"/>
      <c r="NKT1290"/>
      <c r="NKU1290"/>
      <c r="NKV1290"/>
      <c r="NKW1290"/>
      <c r="NKX1290"/>
      <c r="NKY1290"/>
      <c r="NKZ1290"/>
      <c r="NLA1290"/>
      <c r="NLB1290"/>
      <c r="NLC1290"/>
      <c r="NLD1290"/>
      <c r="NLE1290"/>
      <c r="NLF1290"/>
      <c r="NLG1290"/>
      <c r="NLH1290"/>
      <c r="NLI1290"/>
      <c r="NLJ1290"/>
      <c r="NLK1290"/>
      <c r="NLL1290"/>
      <c r="NLM1290"/>
      <c r="NLN1290"/>
      <c r="NLO1290"/>
      <c r="NLP1290"/>
      <c r="NLQ1290"/>
      <c r="NLR1290"/>
      <c r="NLS1290"/>
      <c r="NLT1290"/>
      <c r="NLU1290"/>
      <c r="NLV1290"/>
      <c r="NLW1290"/>
      <c r="NLX1290"/>
      <c r="NLY1290"/>
      <c r="NLZ1290"/>
      <c r="NMA1290"/>
      <c r="NMB1290"/>
      <c r="NMC1290"/>
      <c r="NMD1290"/>
      <c r="NME1290"/>
      <c r="NMF1290"/>
      <c r="NMG1290"/>
      <c r="NMH1290"/>
      <c r="NMI1290"/>
      <c r="NMJ1290"/>
      <c r="NMK1290"/>
      <c r="NML1290"/>
      <c r="NMM1290"/>
      <c r="NMN1290"/>
      <c r="NMO1290"/>
      <c r="NMP1290"/>
      <c r="NMQ1290"/>
      <c r="NMR1290"/>
      <c r="NMS1290"/>
      <c r="NMT1290"/>
      <c r="NMU1290"/>
      <c r="NMV1290"/>
      <c r="NMW1290"/>
      <c r="NMX1290"/>
      <c r="NMY1290"/>
      <c r="NMZ1290"/>
      <c r="NNA1290"/>
      <c r="NNB1290"/>
      <c r="NNC1290"/>
      <c r="NND1290"/>
      <c r="NNE1290"/>
      <c r="NNF1290"/>
      <c r="NNG1290"/>
      <c r="NNH1290"/>
      <c r="NNI1290"/>
      <c r="NNJ1290"/>
      <c r="NNK1290"/>
      <c r="NNL1290"/>
      <c r="NNM1290"/>
      <c r="NNN1290"/>
      <c r="NNO1290"/>
      <c r="NNP1290"/>
      <c r="NNQ1290"/>
      <c r="NNR1290"/>
      <c r="NNS1290"/>
      <c r="NNT1290"/>
      <c r="NNU1290"/>
      <c r="NNV1290"/>
      <c r="NNW1290"/>
      <c r="NNX1290"/>
      <c r="NNY1290"/>
      <c r="NNZ1290"/>
      <c r="NOA1290"/>
      <c r="NOB1290"/>
      <c r="NOC1290"/>
      <c r="NOD1290"/>
      <c r="NOE1290"/>
      <c r="NOF1290"/>
      <c r="NOG1290"/>
      <c r="NOH1290"/>
      <c r="NOI1290"/>
      <c r="NOJ1290"/>
      <c r="NOK1290"/>
      <c r="NOL1290"/>
      <c r="NOM1290"/>
      <c r="NON1290"/>
      <c r="NOO1290"/>
      <c r="NOP1290"/>
      <c r="NOQ1290"/>
      <c r="NOR1290"/>
      <c r="NOS1290"/>
      <c r="NOT1290"/>
      <c r="NOU1290"/>
      <c r="NOV1290"/>
      <c r="NOW1290"/>
      <c r="NOX1290"/>
      <c r="NOY1290"/>
      <c r="NOZ1290"/>
      <c r="NPA1290"/>
      <c r="NPB1290"/>
      <c r="NPC1290"/>
      <c r="NPD1290"/>
      <c r="NPE1290"/>
      <c r="NPF1290"/>
      <c r="NPG1290"/>
      <c r="NPH1290"/>
      <c r="NPI1290"/>
      <c r="NPJ1290"/>
      <c r="NPK1290"/>
      <c r="NPL1290"/>
      <c r="NPM1290"/>
      <c r="NPN1290"/>
      <c r="NPO1290"/>
      <c r="NPP1290"/>
      <c r="NPQ1290"/>
      <c r="NPR1290"/>
      <c r="NPS1290"/>
      <c r="NPT1290"/>
      <c r="NPU1290"/>
      <c r="NPV1290"/>
      <c r="NPW1290"/>
      <c r="NPX1290"/>
      <c r="NPY1290"/>
      <c r="NPZ1290"/>
      <c r="NQA1290"/>
      <c r="NQB1290"/>
      <c r="NQC1290"/>
      <c r="NQD1290"/>
      <c r="NQE1290"/>
      <c r="NQF1290"/>
      <c r="NQG1290"/>
      <c r="NQH1290"/>
      <c r="NQI1290"/>
      <c r="NQJ1290"/>
      <c r="NQK1290"/>
      <c r="NQL1290"/>
      <c r="NQM1290"/>
      <c r="NQN1290"/>
      <c r="NQO1290"/>
      <c r="NQP1290"/>
      <c r="NQQ1290"/>
      <c r="NQR1290"/>
      <c r="NQS1290"/>
      <c r="NQT1290"/>
      <c r="NQU1290"/>
      <c r="NQV1290"/>
      <c r="NQW1290"/>
      <c r="NQX1290"/>
      <c r="NQY1290"/>
      <c r="NQZ1290"/>
      <c r="NRA1290"/>
      <c r="NRB1290"/>
      <c r="NRC1290"/>
      <c r="NRD1290"/>
      <c r="NRE1290"/>
      <c r="NRF1290"/>
      <c r="NRG1290"/>
      <c r="NRH1290"/>
      <c r="NRI1290"/>
      <c r="NRJ1290"/>
      <c r="NRK1290"/>
      <c r="NRL1290"/>
      <c r="NRM1290"/>
      <c r="NRN1290"/>
      <c r="NRO1290"/>
      <c r="NRP1290"/>
      <c r="NRQ1290"/>
      <c r="NRR1290"/>
      <c r="NRS1290"/>
      <c r="NRT1290"/>
      <c r="NRU1290"/>
      <c r="NRV1290"/>
      <c r="NRW1290"/>
      <c r="NRX1290"/>
      <c r="NRY1290"/>
      <c r="NRZ1290"/>
      <c r="NSA1290"/>
      <c r="NSB1290"/>
      <c r="NSC1290"/>
      <c r="NSD1290"/>
      <c r="NSE1290"/>
      <c r="NSF1290"/>
      <c r="NSG1290"/>
      <c r="NSH1290"/>
      <c r="NSI1290"/>
      <c r="NSJ1290"/>
      <c r="NSK1290"/>
      <c r="NSL1290"/>
      <c r="NSM1290"/>
      <c r="NSN1290"/>
      <c r="NSO1290"/>
      <c r="NSP1290"/>
      <c r="NSQ1290"/>
      <c r="NSR1290"/>
      <c r="NSS1290"/>
      <c r="NST1290"/>
      <c r="NSU1290"/>
      <c r="NSV1290"/>
      <c r="NSW1290"/>
      <c r="NSX1290"/>
      <c r="NSY1290"/>
      <c r="NSZ1290"/>
      <c r="NTA1290"/>
      <c r="NTB1290"/>
      <c r="NTC1290"/>
      <c r="NTD1290"/>
      <c r="NTE1290"/>
      <c r="NTF1290"/>
      <c r="NTG1290"/>
      <c r="NTH1290"/>
      <c r="NTI1290"/>
      <c r="NTJ1290"/>
      <c r="NTK1290"/>
      <c r="NTL1290"/>
      <c r="NTM1290"/>
      <c r="NTN1290"/>
      <c r="NTO1290"/>
      <c r="NTP1290"/>
      <c r="NTQ1290"/>
      <c r="NTR1290"/>
      <c r="NTS1290"/>
      <c r="NTT1290"/>
      <c r="NTU1290"/>
      <c r="NTV1290"/>
      <c r="NTW1290"/>
      <c r="NTX1290"/>
      <c r="NTY1290"/>
      <c r="NTZ1290"/>
      <c r="NUA1290"/>
      <c r="NUB1290"/>
      <c r="NUC1290"/>
      <c r="NUD1290"/>
      <c r="NUE1290"/>
      <c r="NUF1290"/>
      <c r="NUG1290"/>
      <c r="NUH1290"/>
      <c r="NUI1290"/>
      <c r="NUJ1290"/>
      <c r="NUK1290"/>
      <c r="NUL1290"/>
      <c r="NUM1290"/>
      <c r="NUN1290"/>
      <c r="NUO1290"/>
      <c r="NUP1290"/>
      <c r="NUQ1290"/>
      <c r="NUR1290"/>
      <c r="NUS1290"/>
      <c r="NUT1290"/>
      <c r="NUU1290"/>
      <c r="NUV1290"/>
      <c r="NUW1290"/>
      <c r="NUX1290"/>
      <c r="NUY1290"/>
      <c r="NUZ1290"/>
      <c r="NVA1290"/>
      <c r="NVB1290"/>
      <c r="NVC1290"/>
      <c r="NVD1290"/>
      <c r="NVE1290"/>
      <c r="NVF1290"/>
      <c r="NVG1290"/>
      <c r="NVH1290"/>
      <c r="NVI1290"/>
      <c r="NVJ1290"/>
      <c r="NVK1290"/>
      <c r="NVL1290"/>
      <c r="NVM1290"/>
      <c r="NVN1290"/>
      <c r="NVO1290"/>
      <c r="NVP1290"/>
      <c r="NVQ1290"/>
      <c r="NVR1290"/>
      <c r="NVS1290"/>
      <c r="NVT1290"/>
      <c r="NVU1290"/>
      <c r="NVV1290"/>
      <c r="NVW1290"/>
      <c r="NVX1290"/>
      <c r="NVY1290"/>
      <c r="NVZ1290"/>
      <c r="NWA1290"/>
      <c r="NWB1290"/>
      <c r="NWC1290"/>
      <c r="NWD1290"/>
      <c r="NWE1290"/>
      <c r="NWF1290"/>
      <c r="NWG1290"/>
      <c r="NWH1290"/>
      <c r="NWI1290"/>
      <c r="NWJ1290"/>
      <c r="NWK1290"/>
      <c r="NWL1290"/>
      <c r="NWM1290"/>
      <c r="NWN1290"/>
      <c r="NWO1290"/>
      <c r="NWP1290"/>
      <c r="NWQ1290"/>
      <c r="NWR1290"/>
      <c r="NWS1290"/>
      <c r="NWT1290"/>
      <c r="NWU1290"/>
      <c r="NWV1290"/>
      <c r="NWW1290"/>
      <c r="NWX1290"/>
      <c r="NWY1290"/>
      <c r="NWZ1290"/>
      <c r="NXA1290"/>
      <c r="NXB1290"/>
      <c r="NXC1290"/>
      <c r="NXD1290"/>
      <c r="NXE1290"/>
      <c r="NXF1290"/>
      <c r="NXG1290"/>
      <c r="NXH1290"/>
      <c r="NXI1290"/>
      <c r="NXJ1290"/>
      <c r="NXK1290"/>
      <c r="NXL1290"/>
      <c r="NXM1290"/>
      <c r="NXN1290"/>
      <c r="NXO1290"/>
      <c r="NXP1290"/>
      <c r="NXQ1290"/>
      <c r="NXR1290"/>
      <c r="NXS1290"/>
      <c r="NXT1290"/>
      <c r="NXU1290"/>
      <c r="NXV1290"/>
      <c r="NXW1290"/>
      <c r="NXX1290"/>
      <c r="NXY1290"/>
      <c r="NXZ1290"/>
      <c r="NYA1290"/>
      <c r="NYB1290"/>
      <c r="NYC1290"/>
      <c r="NYD1290"/>
      <c r="NYE1290"/>
      <c r="NYF1290"/>
      <c r="NYG1290"/>
      <c r="NYH1290"/>
      <c r="NYI1290"/>
      <c r="NYJ1290"/>
      <c r="NYK1290"/>
      <c r="NYL1290"/>
      <c r="NYM1290"/>
      <c r="NYN1290"/>
      <c r="NYO1290"/>
      <c r="NYP1290"/>
      <c r="NYQ1290"/>
      <c r="NYR1290"/>
      <c r="NYS1290"/>
      <c r="NYT1290"/>
      <c r="NYU1290"/>
      <c r="NYV1290"/>
      <c r="NYW1290"/>
      <c r="NYX1290"/>
      <c r="NYY1290"/>
      <c r="NYZ1290"/>
      <c r="NZA1290"/>
      <c r="NZB1290"/>
      <c r="NZC1290"/>
      <c r="NZD1290"/>
      <c r="NZE1290"/>
      <c r="NZF1290"/>
      <c r="NZG1290"/>
      <c r="NZH1290"/>
      <c r="NZI1290"/>
      <c r="NZJ1290"/>
      <c r="NZK1290"/>
      <c r="NZL1290"/>
      <c r="NZM1290"/>
      <c r="NZN1290"/>
      <c r="NZO1290"/>
      <c r="NZP1290"/>
      <c r="NZQ1290"/>
      <c r="NZR1290"/>
      <c r="NZS1290"/>
      <c r="NZT1290"/>
      <c r="NZU1290"/>
      <c r="NZV1290"/>
      <c r="NZW1290"/>
      <c r="NZX1290"/>
      <c r="NZY1290"/>
      <c r="NZZ1290"/>
      <c r="OAA1290"/>
      <c r="OAB1290"/>
      <c r="OAC1290"/>
      <c r="OAD1290"/>
      <c r="OAE1290"/>
      <c r="OAF1290"/>
      <c r="OAG1290"/>
      <c r="OAH1290"/>
      <c r="OAI1290"/>
      <c r="OAJ1290"/>
      <c r="OAK1290"/>
      <c r="OAL1290"/>
      <c r="OAM1290"/>
      <c r="OAN1290"/>
      <c r="OAO1290"/>
      <c r="OAP1290"/>
      <c r="OAQ1290"/>
      <c r="OAR1290"/>
      <c r="OAS1290"/>
      <c r="OAT1290"/>
      <c r="OAU1290"/>
      <c r="OAV1290"/>
      <c r="OAW1290"/>
      <c r="OAX1290"/>
      <c r="OAY1290"/>
      <c r="OAZ1290"/>
      <c r="OBA1290"/>
      <c r="OBB1290"/>
      <c r="OBC1290"/>
      <c r="OBD1290"/>
      <c r="OBE1290"/>
      <c r="OBF1290"/>
      <c r="OBG1290"/>
      <c r="OBH1290"/>
      <c r="OBI1290"/>
      <c r="OBJ1290"/>
      <c r="OBK1290"/>
      <c r="OBL1290"/>
      <c r="OBM1290"/>
      <c r="OBN1290"/>
      <c r="OBO1290"/>
      <c r="OBP1290"/>
      <c r="OBQ1290"/>
      <c r="OBR1290"/>
      <c r="OBS1290"/>
      <c r="OBT1290"/>
      <c r="OBU1290"/>
      <c r="OBV1290"/>
      <c r="OBW1290"/>
      <c r="OBX1290"/>
      <c r="OBY1290"/>
      <c r="OBZ1290"/>
      <c r="OCA1290"/>
      <c r="OCB1290"/>
      <c r="OCC1290"/>
      <c r="OCD1290"/>
      <c r="OCE1290"/>
      <c r="OCF1290"/>
      <c r="OCG1290"/>
      <c r="OCH1290"/>
      <c r="OCI1290"/>
      <c r="OCJ1290"/>
      <c r="OCK1290"/>
      <c r="OCL1290"/>
      <c r="OCM1290"/>
      <c r="OCN1290"/>
      <c r="OCO1290"/>
      <c r="OCP1290"/>
      <c r="OCQ1290"/>
      <c r="OCR1290"/>
      <c r="OCS1290"/>
      <c r="OCT1290"/>
      <c r="OCU1290"/>
      <c r="OCV1290"/>
      <c r="OCW1290"/>
      <c r="OCX1290"/>
      <c r="OCY1290"/>
      <c r="OCZ1290"/>
      <c r="ODA1290"/>
      <c r="ODB1290"/>
      <c r="ODC1290"/>
      <c r="ODD1290"/>
      <c r="ODE1290"/>
      <c r="ODF1290"/>
      <c r="ODG1290"/>
      <c r="ODH1290"/>
      <c r="ODI1290"/>
      <c r="ODJ1290"/>
      <c r="ODK1290"/>
      <c r="ODL1290"/>
      <c r="ODM1290"/>
      <c r="ODN1290"/>
      <c r="ODO1290"/>
      <c r="ODP1290"/>
      <c r="ODQ1290"/>
      <c r="ODR1290"/>
      <c r="ODS1290"/>
      <c r="ODT1290"/>
      <c r="ODU1290"/>
      <c r="ODV1290"/>
      <c r="ODW1290"/>
      <c r="ODX1290"/>
      <c r="ODY1290"/>
      <c r="ODZ1290"/>
      <c r="OEA1290"/>
      <c r="OEB1290"/>
      <c r="OEC1290"/>
      <c r="OED1290"/>
      <c r="OEE1290"/>
      <c r="OEF1290"/>
      <c r="OEG1290"/>
      <c r="OEH1290"/>
      <c r="OEI1290"/>
      <c r="OEJ1290"/>
      <c r="OEK1290"/>
      <c r="OEL1290"/>
      <c r="OEM1290"/>
      <c r="OEN1290"/>
      <c r="OEO1290"/>
      <c r="OEP1290"/>
      <c r="OEQ1290"/>
      <c r="OER1290"/>
      <c r="OES1290"/>
      <c r="OET1290"/>
      <c r="OEU1290"/>
      <c r="OEV1290"/>
      <c r="OEW1290"/>
      <c r="OEX1290"/>
      <c r="OEY1290"/>
      <c r="OEZ1290"/>
      <c r="OFA1290"/>
      <c r="OFB1290"/>
      <c r="OFC1290"/>
      <c r="OFD1290"/>
      <c r="OFE1290"/>
      <c r="OFF1290"/>
      <c r="OFG1290"/>
      <c r="OFH1290"/>
      <c r="OFI1290"/>
      <c r="OFJ1290"/>
      <c r="OFK1290"/>
      <c r="OFL1290"/>
      <c r="OFM1290"/>
      <c r="OFN1290"/>
      <c r="OFO1290"/>
      <c r="OFP1290"/>
      <c r="OFQ1290"/>
      <c r="OFR1290"/>
      <c r="OFS1290"/>
      <c r="OFT1290"/>
      <c r="OFU1290"/>
      <c r="OFV1290"/>
      <c r="OFW1290"/>
      <c r="OFX1290"/>
      <c r="OFY1290"/>
      <c r="OFZ1290"/>
      <c r="OGA1290"/>
      <c r="OGB1290"/>
      <c r="OGC1290"/>
      <c r="OGD1290"/>
      <c r="OGE1290"/>
      <c r="OGF1290"/>
      <c r="OGG1290"/>
      <c r="OGH1290"/>
      <c r="OGI1290"/>
      <c r="OGJ1290"/>
      <c r="OGK1290"/>
      <c r="OGL1290"/>
      <c r="OGM1290"/>
      <c r="OGN1290"/>
      <c r="OGO1290"/>
      <c r="OGP1290"/>
      <c r="OGQ1290"/>
      <c r="OGR1290"/>
      <c r="OGS1290"/>
      <c r="OGT1290"/>
      <c r="OGU1290"/>
      <c r="OGV1290"/>
      <c r="OGW1290"/>
      <c r="OGX1290"/>
      <c r="OGY1290"/>
      <c r="OGZ1290"/>
      <c r="OHA1290"/>
      <c r="OHB1290"/>
      <c r="OHC1290"/>
      <c r="OHD1290"/>
      <c r="OHE1290"/>
      <c r="OHF1290"/>
      <c r="OHG1290"/>
      <c r="OHH1290"/>
      <c r="OHI1290"/>
      <c r="OHJ1290"/>
      <c r="OHK1290"/>
      <c r="OHL1290"/>
      <c r="OHM1290"/>
      <c r="OHN1290"/>
      <c r="OHO1290"/>
      <c r="OHP1290"/>
      <c r="OHQ1290"/>
      <c r="OHR1290"/>
      <c r="OHS1290"/>
      <c r="OHT1290"/>
      <c r="OHU1290"/>
      <c r="OHV1290"/>
      <c r="OHW1290"/>
      <c r="OHX1290"/>
      <c r="OHY1290"/>
      <c r="OHZ1290"/>
      <c r="OIA1290"/>
      <c r="OIB1290"/>
      <c r="OIC1290"/>
      <c r="OID1290"/>
      <c r="OIE1290"/>
      <c r="OIF1290"/>
      <c r="OIG1290"/>
      <c r="OIH1290"/>
      <c r="OII1290"/>
      <c r="OIJ1290"/>
      <c r="OIK1290"/>
      <c r="OIL1290"/>
      <c r="OIM1290"/>
      <c r="OIN1290"/>
      <c r="OIO1290"/>
      <c r="OIP1290"/>
      <c r="OIQ1290"/>
      <c r="OIR1290"/>
      <c r="OIS1290"/>
      <c r="OIT1290"/>
      <c r="OIU1290"/>
      <c r="OIV1290"/>
      <c r="OIW1290"/>
      <c r="OIX1290"/>
      <c r="OIY1290"/>
      <c r="OIZ1290"/>
      <c r="OJA1290"/>
      <c r="OJB1290"/>
      <c r="OJC1290"/>
      <c r="OJD1290"/>
      <c r="OJE1290"/>
      <c r="OJF1290"/>
      <c r="OJG1290"/>
      <c r="OJH1290"/>
      <c r="OJI1290"/>
      <c r="OJJ1290"/>
      <c r="OJK1290"/>
      <c r="OJL1290"/>
      <c r="OJM1290"/>
      <c r="OJN1290"/>
      <c r="OJO1290"/>
      <c r="OJP1290"/>
      <c r="OJQ1290"/>
      <c r="OJR1290"/>
      <c r="OJS1290"/>
      <c r="OJT1290"/>
      <c r="OJU1290"/>
      <c r="OJV1290"/>
      <c r="OJW1290"/>
      <c r="OJX1290"/>
      <c r="OJY1290"/>
      <c r="OJZ1290"/>
      <c r="OKA1290"/>
      <c r="OKB1290"/>
      <c r="OKC1290"/>
      <c r="OKD1290"/>
      <c r="OKE1290"/>
      <c r="OKF1290"/>
      <c r="OKG1290"/>
      <c r="OKH1290"/>
      <c r="OKI1290"/>
      <c r="OKJ1290"/>
      <c r="OKK1290"/>
      <c r="OKL1290"/>
      <c r="OKM1290"/>
      <c r="OKN1290"/>
      <c r="OKO1290"/>
      <c r="OKP1290"/>
      <c r="OKQ1290"/>
      <c r="OKR1290"/>
      <c r="OKS1290"/>
      <c r="OKT1290"/>
      <c r="OKU1290"/>
      <c r="OKV1290"/>
      <c r="OKW1290"/>
      <c r="OKX1290"/>
      <c r="OKY1290"/>
      <c r="OKZ1290"/>
      <c r="OLA1290"/>
      <c r="OLB1290"/>
      <c r="OLC1290"/>
      <c r="OLD1290"/>
      <c r="OLE1290"/>
      <c r="OLF1290"/>
      <c r="OLG1290"/>
      <c r="OLH1290"/>
      <c r="OLI1290"/>
      <c r="OLJ1290"/>
      <c r="OLK1290"/>
      <c r="OLL1290"/>
      <c r="OLM1290"/>
      <c r="OLN1290"/>
      <c r="OLO1290"/>
      <c r="OLP1290"/>
      <c r="OLQ1290"/>
      <c r="OLR1290"/>
      <c r="OLS1290"/>
      <c r="OLT1290"/>
      <c r="OLU1290"/>
      <c r="OLV1290"/>
      <c r="OLW1290"/>
      <c r="OLX1290"/>
      <c r="OLY1290"/>
      <c r="OLZ1290"/>
      <c r="OMA1290"/>
      <c r="OMB1290"/>
      <c r="OMC1290"/>
      <c r="OMD1290"/>
      <c r="OME1290"/>
      <c r="OMF1290"/>
      <c r="OMG1290"/>
      <c r="OMH1290"/>
      <c r="OMI1290"/>
      <c r="OMJ1290"/>
      <c r="OMK1290"/>
      <c r="OML1290"/>
      <c r="OMM1290"/>
      <c r="OMN1290"/>
      <c r="OMO1290"/>
      <c r="OMP1290"/>
      <c r="OMQ1290"/>
      <c r="OMR1290"/>
      <c r="OMS1290"/>
      <c r="OMT1290"/>
      <c r="OMU1290"/>
      <c r="OMV1290"/>
      <c r="OMW1290"/>
      <c r="OMX1290"/>
      <c r="OMY1290"/>
      <c r="OMZ1290"/>
      <c r="ONA1290"/>
      <c r="ONB1290"/>
      <c r="ONC1290"/>
      <c r="OND1290"/>
      <c r="ONE1290"/>
      <c r="ONF1290"/>
      <c r="ONG1290"/>
      <c r="ONH1290"/>
      <c r="ONI1290"/>
      <c r="ONJ1290"/>
      <c r="ONK1290"/>
      <c r="ONL1290"/>
      <c r="ONM1290"/>
      <c r="ONN1290"/>
      <c r="ONO1290"/>
      <c r="ONP1290"/>
      <c r="ONQ1290"/>
      <c r="ONR1290"/>
      <c r="ONS1290"/>
      <c r="ONT1290"/>
      <c r="ONU1290"/>
      <c r="ONV1290"/>
      <c r="ONW1290"/>
      <c r="ONX1290"/>
      <c r="ONY1290"/>
      <c r="ONZ1290"/>
      <c r="OOA1290"/>
      <c r="OOB1290"/>
      <c r="OOC1290"/>
      <c r="OOD1290"/>
      <c r="OOE1290"/>
      <c r="OOF1290"/>
      <c r="OOG1290"/>
      <c r="OOH1290"/>
      <c r="OOI1290"/>
      <c r="OOJ1290"/>
      <c r="OOK1290"/>
      <c r="OOL1290"/>
      <c r="OOM1290"/>
      <c r="OON1290"/>
      <c r="OOO1290"/>
      <c r="OOP1290"/>
      <c r="OOQ1290"/>
      <c r="OOR1290"/>
      <c r="OOS1290"/>
      <c r="OOT1290"/>
      <c r="OOU1290"/>
      <c r="OOV1290"/>
      <c r="OOW1290"/>
      <c r="OOX1290"/>
      <c r="OOY1290"/>
      <c r="OOZ1290"/>
      <c r="OPA1290"/>
      <c r="OPB1290"/>
      <c r="OPC1290"/>
      <c r="OPD1290"/>
      <c r="OPE1290"/>
      <c r="OPF1290"/>
      <c r="OPG1290"/>
      <c r="OPH1290"/>
      <c r="OPI1290"/>
      <c r="OPJ1290"/>
      <c r="OPK1290"/>
      <c r="OPL1290"/>
      <c r="OPM1290"/>
      <c r="OPN1290"/>
      <c r="OPO1290"/>
      <c r="OPP1290"/>
      <c r="OPQ1290"/>
      <c r="OPR1290"/>
      <c r="OPS1290"/>
      <c r="OPT1290"/>
      <c r="OPU1290"/>
      <c r="OPV1290"/>
      <c r="OPW1290"/>
      <c r="OPX1290"/>
      <c r="OPY1290"/>
      <c r="OPZ1290"/>
      <c r="OQA1290"/>
      <c r="OQB1290"/>
      <c r="OQC1290"/>
      <c r="OQD1290"/>
      <c r="OQE1290"/>
      <c r="OQF1290"/>
      <c r="OQG1290"/>
      <c r="OQH1290"/>
      <c r="OQI1290"/>
      <c r="OQJ1290"/>
      <c r="OQK1290"/>
      <c r="OQL1290"/>
      <c r="OQM1290"/>
      <c r="OQN1290"/>
      <c r="OQO1290"/>
      <c r="OQP1290"/>
      <c r="OQQ1290"/>
      <c r="OQR1290"/>
      <c r="OQS1290"/>
      <c r="OQT1290"/>
      <c r="OQU1290"/>
      <c r="OQV1290"/>
      <c r="OQW1290"/>
      <c r="OQX1290"/>
      <c r="OQY1290"/>
      <c r="OQZ1290"/>
      <c r="ORA1290"/>
      <c r="ORB1290"/>
      <c r="ORC1290"/>
      <c r="ORD1290"/>
      <c r="ORE1290"/>
      <c r="ORF1290"/>
      <c r="ORG1290"/>
      <c r="ORH1290"/>
      <c r="ORI1290"/>
      <c r="ORJ1290"/>
      <c r="ORK1290"/>
      <c r="ORL1290"/>
      <c r="ORM1290"/>
      <c r="ORN1290"/>
      <c r="ORO1290"/>
      <c r="ORP1290"/>
      <c r="ORQ1290"/>
      <c r="ORR1290"/>
      <c r="ORS1290"/>
      <c r="ORT1290"/>
      <c r="ORU1290"/>
      <c r="ORV1290"/>
      <c r="ORW1290"/>
      <c r="ORX1290"/>
      <c r="ORY1290"/>
      <c r="ORZ1290"/>
      <c r="OSA1290"/>
      <c r="OSB1290"/>
      <c r="OSC1290"/>
      <c r="OSD1290"/>
      <c r="OSE1290"/>
      <c r="OSF1290"/>
      <c r="OSG1290"/>
      <c r="OSH1290"/>
      <c r="OSI1290"/>
      <c r="OSJ1290"/>
      <c r="OSK1290"/>
      <c r="OSL1290"/>
      <c r="OSM1290"/>
      <c r="OSN1290"/>
      <c r="OSO1290"/>
      <c r="OSP1290"/>
      <c r="OSQ1290"/>
      <c r="OSR1290"/>
      <c r="OSS1290"/>
      <c r="OST1290"/>
      <c r="OSU1290"/>
      <c r="OSV1290"/>
      <c r="OSW1290"/>
      <c r="OSX1290"/>
      <c r="OSY1290"/>
      <c r="OSZ1290"/>
      <c r="OTA1290"/>
      <c r="OTB1290"/>
      <c r="OTC1290"/>
      <c r="OTD1290"/>
      <c r="OTE1290"/>
      <c r="OTF1290"/>
      <c r="OTG1290"/>
      <c r="OTH1290"/>
      <c r="OTI1290"/>
      <c r="OTJ1290"/>
      <c r="OTK1290"/>
      <c r="OTL1290"/>
      <c r="OTM1290"/>
      <c r="OTN1290"/>
      <c r="OTO1290"/>
      <c r="OTP1290"/>
      <c r="OTQ1290"/>
      <c r="OTR1290"/>
      <c r="OTS1290"/>
      <c r="OTT1290"/>
      <c r="OTU1290"/>
      <c r="OTV1290"/>
      <c r="OTW1290"/>
      <c r="OTX1290"/>
      <c r="OTY1290"/>
      <c r="OTZ1290"/>
      <c r="OUA1290"/>
      <c r="OUB1290"/>
      <c r="OUC1290"/>
      <c r="OUD1290"/>
      <c r="OUE1290"/>
      <c r="OUF1290"/>
      <c r="OUG1290"/>
      <c r="OUH1290"/>
      <c r="OUI1290"/>
      <c r="OUJ1290"/>
      <c r="OUK1290"/>
      <c r="OUL1290"/>
      <c r="OUM1290"/>
      <c r="OUN1290"/>
      <c r="OUO1290"/>
      <c r="OUP1290"/>
      <c r="OUQ1290"/>
      <c r="OUR1290"/>
      <c r="OUS1290"/>
      <c r="OUT1290"/>
      <c r="OUU1290"/>
      <c r="OUV1290"/>
      <c r="OUW1290"/>
      <c r="OUX1290"/>
      <c r="OUY1290"/>
      <c r="OUZ1290"/>
      <c r="OVA1290"/>
      <c r="OVB1290"/>
      <c r="OVC1290"/>
      <c r="OVD1290"/>
      <c r="OVE1290"/>
      <c r="OVF1290"/>
      <c r="OVG1290"/>
      <c r="OVH1290"/>
      <c r="OVI1290"/>
      <c r="OVJ1290"/>
      <c r="OVK1290"/>
      <c r="OVL1290"/>
      <c r="OVM1290"/>
      <c r="OVN1290"/>
      <c r="OVO1290"/>
      <c r="OVP1290"/>
      <c r="OVQ1290"/>
      <c r="OVR1290"/>
      <c r="OVS1290"/>
      <c r="OVT1290"/>
      <c r="OVU1290"/>
      <c r="OVV1290"/>
      <c r="OVW1290"/>
      <c r="OVX1290"/>
      <c r="OVY1290"/>
      <c r="OVZ1290"/>
      <c r="OWA1290"/>
      <c r="OWB1290"/>
      <c r="OWC1290"/>
      <c r="OWD1290"/>
      <c r="OWE1290"/>
      <c r="OWF1290"/>
      <c r="OWG1290"/>
      <c r="OWH1290"/>
      <c r="OWI1290"/>
      <c r="OWJ1290"/>
      <c r="OWK1290"/>
      <c r="OWL1290"/>
      <c r="OWM1290"/>
      <c r="OWN1290"/>
      <c r="OWO1290"/>
      <c r="OWP1290"/>
      <c r="OWQ1290"/>
      <c r="OWR1290"/>
      <c r="OWS1290"/>
      <c r="OWT1290"/>
      <c r="OWU1290"/>
      <c r="OWV1290"/>
      <c r="OWW1290"/>
      <c r="OWX1290"/>
      <c r="OWY1290"/>
      <c r="OWZ1290"/>
      <c r="OXA1290"/>
      <c r="OXB1290"/>
      <c r="OXC1290"/>
      <c r="OXD1290"/>
      <c r="OXE1290"/>
      <c r="OXF1290"/>
      <c r="OXG1290"/>
      <c r="OXH1290"/>
      <c r="OXI1290"/>
      <c r="OXJ1290"/>
      <c r="OXK1290"/>
      <c r="OXL1290"/>
      <c r="OXM1290"/>
      <c r="OXN1290"/>
      <c r="OXO1290"/>
      <c r="OXP1290"/>
      <c r="OXQ1290"/>
      <c r="OXR1290"/>
      <c r="OXS1290"/>
      <c r="OXT1290"/>
      <c r="OXU1290"/>
      <c r="OXV1290"/>
      <c r="OXW1290"/>
      <c r="OXX1290"/>
      <c r="OXY1290"/>
      <c r="OXZ1290"/>
      <c r="OYA1290"/>
      <c r="OYB1290"/>
      <c r="OYC1290"/>
      <c r="OYD1290"/>
      <c r="OYE1290"/>
      <c r="OYF1290"/>
      <c r="OYG1290"/>
      <c r="OYH1290"/>
      <c r="OYI1290"/>
      <c r="OYJ1290"/>
      <c r="OYK1290"/>
      <c r="OYL1290"/>
      <c r="OYM1290"/>
      <c r="OYN1290"/>
      <c r="OYO1290"/>
      <c r="OYP1290"/>
      <c r="OYQ1290"/>
      <c r="OYR1290"/>
      <c r="OYS1290"/>
      <c r="OYT1290"/>
      <c r="OYU1290"/>
      <c r="OYV1290"/>
      <c r="OYW1290"/>
      <c r="OYX1290"/>
      <c r="OYY1290"/>
      <c r="OYZ1290"/>
      <c r="OZA1290"/>
      <c r="OZB1290"/>
      <c r="OZC1290"/>
      <c r="OZD1290"/>
      <c r="OZE1290"/>
      <c r="OZF1290"/>
      <c r="OZG1290"/>
      <c r="OZH1290"/>
      <c r="OZI1290"/>
      <c r="OZJ1290"/>
      <c r="OZK1290"/>
      <c r="OZL1290"/>
      <c r="OZM1290"/>
      <c r="OZN1290"/>
      <c r="OZO1290"/>
      <c r="OZP1290"/>
      <c r="OZQ1290"/>
      <c r="OZR1290"/>
      <c r="OZS1290"/>
      <c r="OZT1290"/>
      <c r="OZU1290"/>
      <c r="OZV1290"/>
      <c r="OZW1290"/>
      <c r="OZX1290"/>
      <c r="OZY1290"/>
      <c r="OZZ1290"/>
      <c r="PAA1290"/>
      <c r="PAB1290"/>
      <c r="PAC1290"/>
      <c r="PAD1290"/>
      <c r="PAE1290"/>
      <c r="PAF1290"/>
      <c r="PAG1290"/>
      <c r="PAH1290"/>
      <c r="PAI1290"/>
      <c r="PAJ1290"/>
      <c r="PAK1290"/>
      <c r="PAL1290"/>
      <c r="PAM1290"/>
      <c r="PAN1290"/>
      <c r="PAO1290"/>
      <c r="PAP1290"/>
      <c r="PAQ1290"/>
      <c r="PAR1290"/>
      <c r="PAS1290"/>
      <c r="PAT1290"/>
      <c r="PAU1290"/>
      <c r="PAV1290"/>
      <c r="PAW1290"/>
      <c r="PAX1290"/>
      <c r="PAY1290"/>
      <c r="PAZ1290"/>
      <c r="PBA1290"/>
      <c r="PBB1290"/>
      <c r="PBC1290"/>
      <c r="PBD1290"/>
      <c r="PBE1290"/>
      <c r="PBF1290"/>
      <c r="PBG1290"/>
      <c r="PBH1290"/>
      <c r="PBI1290"/>
      <c r="PBJ1290"/>
      <c r="PBK1290"/>
      <c r="PBL1290"/>
      <c r="PBM1290"/>
      <c r="PBN1290"/>
      <c r="PBO1290"/>
      <c r="PBP1290"/>
      <c r="PBQ1290"/>
      <c r="PBR1290"/>
      <c r="PBS1290"/>
      <c r="PBT1290"/>
      <c r="PBU1290"/>
      <c r="PBV1290"/>
      <c r="PBW1290"/>
      <c r="PBX1290"/>
      <c r="PBY1290"/>
      <c r="PBZ1290"/>
      <c r="PCA1290"/>
      <c r="PCB1290"/>
      <c r="PCC1290"/>
      <c r="PCD1290"/>
      <c r="PCE1290"/>
      <c r="PCF1290"/>
      <c r="PCG1290"/>
      <c r="PCH1290"/>
      <c r="PCI1290"/>
      <c r="PCJ1290"/>
      <c r="PCK1290"/>
      <c r="PCL1290"/>
      <c r="PCM1290"/>
      <c r="PCN1290"/>
      <c r="PCO1290"/>
      <c r="PCP1290"/>
      <c r="PCQ1290"/>
      <c r="PCR1290"/>
      <c r="PCS1290"/>
      <c r="PCT1290"/>
      <c r="PCU1290"/>
      <c r="PCV1290"/>
      <c r="PCW1290"/>
      <c r="PCX1290"/>
      <c r="PCY1290"/>
      <c r="PCZ1290"/>
      <c r="PDA1290"/>
      <c r="PDB1290"/>
      <c r="PDC1290"/>
      <c r="PDD1290"/>
      <c r="PDE1290"/>
      <c r="PDF1290"/>
      <c r="PDG1290"/>
      <c r="PDH1290"/>
      <c r="PDI1290"/>
      <c r="PDJ1290"/>
      <c r="PDK1290"/>
      <c r="PDL1290"/>
      <c r="PDM1290"/>
      <c r="PDN1290"/>
      <c r="PDO1290"/>
      <c r="PDP1290"/>
      <c r="PDQ1290"/>
      <c r="PDR1290"/>
      <c r="PDS1290"/>
      <c r="PDT1290"/>
      <c r="PDU1290"/>
      <c r="PDV1290"/>
      <c r="PDW1290"/>
      <c r="PDX1290"/>
      <c r="PDY1290"/>
      <c r="PDZ1290"/>
      <c r="PEA1290"/>
      <c r="PEB1290"/>
      <c r="PEC1290"/>
      <c r="PED1290"/>
      <c r="PEE1290"/>
      <c r="PEF1290"/>
      <c r="PEG1290"/>
      <c r="PEH1290"/>
      <c r="PEI1290"/>
      <c r="PEJ1290"/>
      <c r="PEK1290"/>
      <c r="PEL1290"/>
      <c r="PEM1290"/>
      <c r="PEN1290"/>
      <c r="PEO1290"/>
      <c r="PEP1290"/>
      <c r="PEQ1290"/>
      <c r="PER1290"/>
      <c r="PES1290"/>
      <c r="PET1290"/>
      <c r="PEU1290"/>
      <c r="PEV1290"/>
      <c r="PEW1290"/>
      <c r="PEX1290"/>
      <c r="PEY1290"/>
      <c r="PEZ1290"/>
      <c r="PFA1290"/>
      <c r="PFB1290"/>
      <c r="PFC1290"/>
      <c r="PFD1290"/>
      <c r="PFE1290"/>
      <c r="PFF1290"/>
      <c r="PFG1290"/>
      <c r="PFH1290"/>
      <c r="PFI1290"/>
      <c r="PFJ1290"/>
      <c r="PFK1290"/>
      <c r="PFL1290"/>
      <c r="PFM1290"/>
      <c r="PFN1290"/>
      <c r="PFO1290"/>
      <c r="PFP1290"/>
      <c r="PFQ1290"/>
      <c r="PFR1290"/>
      <c r="PFS1290"/>
      <c r="PFT1290"/>
      <c r="PFU1290"/>
      <c r="PFV1290"/>
      <c r="PFW1290"/>
      <c r="PFX1290"/>
      <c r="PFY1290"/>
      <c r="PFZ1290"/>
      <c r="PGA1290"/>
      <c r="PGB1290"/>
      <c r="PGC1290"/>
      <c r="PGD1290"/>
      <c r="PGE1290"/>
      <c r="PGF1290"/>
      <c r="PGG1290"/>
      <c r="PGH1290"/>
      <c r="PGI1290"/>
      <c r="PGJ1290"/>
      <c r="PGK1290"/>
      <c r="PGL1290"/>
      <c r="PGM1290"/>
      <c r="PGN1290"/>
      <c r="PGO1290"/>
      <c r="PGP1290"/>
      <c r="PGQ1290"/>
      <c r="PGR1290"/>
      <c r="PGS1290"/>
      <c r="PGT1290"/>
      <c r="PGU1290"/>
      <c r="PGV1290"/>
      <c r="PGW1290"/>
      <c r="PGX1290"/>
      <c r="PGY1290"/>
      <c r="PGZ1290"/>
      <c r="PHA1290"/>
      <c r="PHB1290"/>
      <c r="PHC1290"/>
      <c r="PHD1290"/>
      <c r="PHE1290"/>
      <c r="PHF1290"/>
      <c r="PHG1290"/>
      <c r="PHH1290"/>
      <c r="PHI1290"/>
      <c r="PHJ1290"/>
      <c r="PHK1290"/>
      <c r="PHL1290"/>
      <c r="PHM1290"/>
      <c r="PHN1290"/>
      <c r="PHO1290"/>
      <c r="PHP1290"/>
      <c r="PHQ1290"/>
      <c r="PHR1290"/>
      <c r="PHS1290"/>
      <c r="PHT1290"/>
      <c r="PHU1290"/>
      <c r="PHV1290"/>
      <c r="PHW1290"/>
      <c r="PHX1290"/>
      <c r="PHY1290"/>
      <c r="PHZ1290"/>
      <c r="PIA1290"/>
      <c r="PIB1290"/>
      <c r="PIC1290"/>
      <c r="PID1290"/>
      <c r="PIE1290"/>
      <c r="PIF1290"/>
      <c r="PIG1290"/>
      <c r="PIH1290"/>
      <c r="PII1290"/>
      <c r="PIJ1290"/>
      <c r="PIK1290"/>
      <c r="PIL1290"/>
      <c r="PIM1290"/>
      <c r="PIN1290"/>
      <c r="PIO1290"/>
      <c r="PIP1290"/>
      <c r="PIQ1290"/>
      <c r="PIR1290"/>
      <c r="PIS1290"/>
      <c r="PIT1290"/>
      <c r="PIU1290"/>
      <c r="PIV1290"/>
      <c r="PIW1290"/>
      <c r="PIX1290"/>
      <c r="PIY1290"/>
      <c r="PIZ1290"/>
      <c r="PJA1290"/>
      <c r="PJB1290"/>
      <c r="PJC1290"/>
      <c r="PJD1290"/>
      <c r="PJE1290"/>
      <c r="PJF1290"/>
      <c r="PJG1290"/>
      <c r="PJH1290"/>
      <c r="PJI1290"/>
      <c r="PJJ1290"/>
      <c r="PJK1290"/>
      <c r="PJL1290"/>
      <c r="PJM1290"/>
      <c r="PJN1290"/>
      <c r="PJO1290"/>
      <c r="PJP1290"/>
      <c r="PJQ1290"/>
      <c r="PJR1290"/>
      <c r="PJS1290"/>
      <c r="PJT1290"/>
      <c r="PJU1290"/>
      <c r="PJV1290"/>
      <c r="PJW1290"/>
      <c r="PJX1290"/>
      <c r="PJY1290"/>
      <c r="PJZ1290"/>
      <c r="PKA1290"/>
      <c r="PKB1290"/>
      <c r="PKC1290"/>
      <c r="PKD1290"/>
      <c r="PKE1290"/>
      <c r="PKF1290"/>
      <c r="PKG1290"/>
      <c r="PKH1290"/>
      <c r="PKI1290"/>
      <c r="PKJ1290"/>
      <c r="PKK1290"/>
      <c r="PKL1290"/>
      <c r="PKM1290"/>
      <c r="PKN1290"/>
      <c r="PKO1290"/>
      <c r="PKP1290"/>
      <c r="PKQ1290"/>
      <c r="PKR1290"/>
      <c r="PKS1290"/>
      <c r="PKT1290"/>
      <c r="PKU1290"/>
      <c r="PKV1290"/>
      <c r="PKW1290"/>
      <c r="PKX1290"/>
      <c r="PKY1290"/>
      <c r="PKZ1290"/>
      <c r="PLA1290"/>
      <c r="PLB1290"/>
      <c r="PLC1290"/>
      <c r="PLD1290"/>
      <c r="PLE1290"/>
      <c r="PLF1290"/>
      <c r="PLG1290"/>
      <c r="PLH1290"/>
      <c r="PLI1290"/>
      <c r="PLJ1290"/>
      <c r="PLK1290"/>
      <c r="PLL1290"/>
      <c r="PLM1290"/>
      <c r="PLN1290"/>
      <c r="PLO1290"/>
      <c r="PLP1290"/>
      <c r="PLQ1290"/>
      <c r="PLR1290"/>
      <c r="PLS1290"/>
      <c r="PLT1290"/>
      <c r="PLU1290"/>
      <c r="PLV1290"/>
      <c r="PLW1290"/>
      <c r="PLX1290"/>
      <c r="PLY1290"/>
      <c r="PLZ1290"/>
      <c r="PMA1290"/>
      <c r="PMB1290"/>
      <c r="PMC1290"/>
      <c r="PMD1290"/>
      <c r="PME1290"/>
      <c r="PMF1290"/>
      <c r="PMG1290"/>
      <c r="PMH1290"/>
      <c r="PMI1290"/>
      <c r="PMJ1290"/>
      <c r="PMK1290"/>
      <c r="PML1290"/>
      <c r="PMM1290"/>
      <c r="PMN1290"/>
      <c r="PMO1290"/>
      <c r="PMP1290"/>
      <c r="PMQ1290"/>
      <c r="PMR1290"/>
      <c r="PMS1290"/>
      <c r="PMT1290"/>
      <c r="PMU1290"/>
      <c r="PMV1290"/>
      <c r="PMW1290"/>
      <c r="PMX1290"/>
      <c r="PMY1290"/>
      <c r="PMZ1290"/>
      <c r="PNA1290"/>
      <c r="PNB1290"/>
      <c r="PNC1290"/>
      <c r="PND1290"/>
      <c r="PNE1290"/>
      <c r="PNF1290"/>
      <c r="PNG1290"/>
      <c r="PNH1290"/>
      <c r="PNI1290"/>
      <c r="PNJ1290"/>
      <c r="PNK1290"/>
      <c r="PNL1290"/>
      <c r="PNM1290"/>
      <c r="PNN1290"/>
      <c r="PNO1290"/>
      <c r="PNP1290"/>
      <c r="PNQ1290"/>
      <c r="PNR1290"/>
      <c r="PNS1290"/>
      <c r="PNT1290"/>
      <c r="PNU1290"/>
      <c r="PNV1290"/>
      <c r="PNW1290"/>
      <c r="PNX1290"/>
      <c r="PNY1290"/>
      <c r="PNZ1290"/>
      <c r="POA1290"/>
      <c r="POB1290"/>
      <c r="POC1290"/>
      <c r="POD1290"/>
      <c r="POE1290"/>
      <c r="POF1290"/>
      <c r="POG1290"/>
      <c r="POH1290"/>
      <c r="POI1290"/>
      <c r="POJ1290"/>
      <c r="POK1290"/>
      <c r="POL1290"/>
      <c r="POM1290"/>
      <c r="PON1290"/>
      <c r="POO1290"/>
      <c r="POP1290"/>
      <c r="POQ1290"/>
      <c r="POR1290"/>
      <c r="POS1290"/>
      <c r="POT1290"/>
      <c r="POU1290"/>
      <c r="POV1290"/>
      <c r="POW1290"/>
      <c r="POX1290"/>
      <c r="POY1290"/>
      <c r="POZ1290"/>
      <c r="PPA1290"/>
      <c r="PPB1290"/>
      <c r="PPC1290"/>
      <c r="PPD1290"/>
      <c r="PPE1290"/>
      <c r="PPF1290"/>
      <c r="PPG1290"/>
      <c r="PPH1290"/>
      <c r="PPI1290"/>
      <c r="PPJ1290"/>
      <c r="PPK1290"/>
      <c r="PPL1290"/>
      <c r="PPM1290"/>
      <c r="PPN1290"/>
      <c r="PPO1290"/>
      <c r="PPP1290"/>
      <c r="PPQ1290"/>
      <c r="PPR1290"/>
      <c r="PPS1290"/>
      <c r="PPT1290"/>
      <c r="PPU1290"/>
      <c r="PPV1290"/>
      <c r="PPW1290"/>
      <c r="PPX1290"/>
      <c r="PPY1290"/>
      <c r="PPZ1290"/>
      <c r="PQA1290"/>
      <c r="PQB1290"/>
      <c r="PQC1290"/>
      <c r="PQD1290"/>
      <c r="PQE1290"/>
      <c r="PQF1290"/>
      <c r="PQG1290"/>
      <c r="PQH1290"/>
      <c r="PQI1290"/>
      <c r="PQJ1290"/>
      <c r="PQK1290"/>
      <c r="PQL1290"/>
      <c r="PQM1290"/>
      <c r="PQN1290"/>
      <c r="PQO1290"/>
      <c r="PQP1290"/>
      <c r="PQQ1290"/>
      <c r="PQR1290"/>
      <c r="PQS1290"/>
      <c r="PQT1290"/>
      <c r="PQU1290"/>
      <c r="PQV1290"/>
      <c r="PQW1290"/>
      <c r="PQX1290"/>
      <c r="PQY1290"/>
      <c r="PQZ1290"/>
      <c r="PRA1290"/>
      <c r="PRB1290"/>
      <c r="PRC1290"/>
      <c r="PRD1290"/>
      <c r="PRE1290"/>
      <c r="PRF1290"/>
      <c r="PRG1290"/>
      <c r="PRH1290"/>
      <c r="PRI1290"/>
      <c r="PRJ1290"/>
      <c r="PRK1290"/>
      <c r="PRL1290"/>
      <c r="PRM1290"/>
      <c r="PRN1290"/>
      <c r="PRO1290"/>
      <c r="PRP1290"/>
      <c r="PRQ1290"/>
      <c r="PRR1290"/>
      <c r="PRS1290"/>
      <c r="PRT1290"/>
      <c r="PRU1290"/>
      <c r="PRV1290"/>
      <c r="PRW1290"/>
      <c r="PRX1290"/>
      <c r="PRY1290"/>
      <c r="PRZ1290"/>
      <c r="PSA1290"/>
      <c r="PSB1290"/>
      <c r="PSC1290"/>
      <c r="PSD1290"/>
      <c r="PSE1290"/>
      <c r="PSF1290"/>
      <c r="PSG1290"/>
      <c r="PSH1290"/>
      <c r="PSI1290"/>
      <c r="PSJ1290"/>
      <c r="PSK1290"/>
      <c r="PSL1290"/>
      <c r="PSM1290"/>
      <c r="PSN1290"/>
      <c r="PSO1290"/>
      <c r="PSP1290"/>
      <c r="PSQ1290"/>
      <c r="PSR1290"/>
      <c r="PSS1290"/>
      <c r="PST1290"/>
      <c r="PSU1290"/>
      <c r="PSV1290"/>
      <c r="PSW1290"/>
      <c r="PSX1290"/>
      <c r="PSY1290"/>
      <c r="PSZ1290"/>
      <c r="PTA1290"/>
      <c r="PTB1290"/>
      <c r="PTC1290"/>
      <c r="PTD1290"/>
      <c r="PTE1290"/>
      <c r="PTF1290"/>
      <c r="PTG1290"/>
      <c r="PTH1290"/>
      <c r="PTI1290"/>
      <c r="PTJ1290"/>
      <c r="PTK1290"/>
      <c r="PTL1290"/>
      <c r="PTM1290"/>
      <c r="PTN1290"/>
      <c r="PTO1290"/>
      <c r="PTP1290"/>
      <c r="PTQ1290"/>
      <c r="PTR1290"/>
      <c r="PTS1290"/>
      <c r="PTT1290"/>
      <c r="PTU1290"/>
      <c r="PTV1290"/>
      <c r="PTW1290"/>
      <c r="PTX1290"/>
      <c r="PTY1290"/>
      <c r="PTZ1290"/>
      <c r="PUA1290"/>
      <c r="PUB1290"/>
      <c r="PUC1290"/>
      <c r="PUD1290"/>
      <c r="PUE1290"/>
      <c r="PUF1290"/>
      <c r="PUG1290"/>
      <c r="PUH1290"/>
      <c r="PUI1290"/>
      <c r="PUJ1290"/>
      <c r="PUK1290"/>
      <c r="PUL1290"/>
      <c r="PUM1290"/>
      <c r="PUN1290"/>
      <c r="PUO1290"/>
      <c r="PUP1290"/>
      <c r="PUQ1290"/>
      <c r="PUR1290"/>
      <c r="PUS1290"/>
      <c r="PUT1290"/>
      <c r="PUU1290"/>
      <c r="PUV1290"/>
      <c r="PUW1290"/>
      <c r="PUX1290"/>
      <c r="PUY1290"/>
      <c r="PUZ1290"/>
      <c r="PVA1290"/>
      <c r="PVB1290"/>
      <c r="PVC1290"/>
      <c r="PVD1290"/>
      <c r="PVE1290"/>
      <c r="PVF1290"/>
      <c r="PVG1290"/>
      <c r="PVH1290"/>
      <c r="PVI1290"/>
      <c r="PVJ1290"/>
      <c r="PVK1290"/>
      <c r="PVL1290"/>
      <c r="PVM1290"/>
      <c r="PVN1290"/>
      <c r="PVO1290"/>
      <c r="PVP1290"/>
      <c r="PVQ1290"/>
      <c r="PVR1290"/>
      <c r="PVS1290"/>
      <c r="PVT1290"/>
      <c r="PVU1290"/>
      <c r="PVV1290"/>
      <c r="PVW1290"/>
      <c r="PVX1290"/>
      <c r="PVY1290"/>
      <c r="PVZ1290"/>
      <c r="PWA1290"/>
      <c r="PWB1290"/>
      <c r="PWC1290"/>
      <c r="PWD1290"/>
      <c r="PWE1290"/>
      <c r="PWF1290"/>
      <c r="PWG1290"/>
      <c r="PWH1290"/>
      <c r="PWI1290"/>
      <c r="PWJ1290"/>
      <c r="PWK1290"/>
      <c r="PWL1290"/>
      <c r="PWM1290"/>
      <c r="PWN1290"/>
      <c r="PWO1290"/>
      <c r="PWP1290"/>
      <c r="PWQ1290"/>
      <c r="PWR1290"/>
      <c r="PWS1290"/>
      <c r="PWT1290"/>
      <c r="PWU1290"/>
      <c r="PWV1290"/>
      <c r="PWW1290"/>
      <c r="PWX1290"/>
      <c r="PWY1290"/>
      <c r="PWZ1290"/>
      <c r="PXA1290"/>
      <c r="PXB1290"/>
      <c r="PXC1290"/>
      <c r="PXD1290"/>
      <c r="PXE1290"/>
      <c r="PXF1290"/>
      <c r="PXG1290"/>
      <c r="PXH1290"/>
      <c r="PXI1290"/>
      <c r="PXJ1290"/>
      <c r="PXK1290"/>
      <c r="PXL1290"/>
      <c r="PXM1290"/>
      <c r="PXN1290"/>
      <c r="PXO1290"/>
      <c r="PXP1290"/>
      <c r="PXQ1290"/>
      <c r="PXR1290"/>
      <c r="PXS1290"/>
      <c r="PXT1290"/>
      <c r="PXU1290"/>
      <c r="PXV1290"/>
      <c r="PXW1290"/>
      <c r="PXX1290"/>
      <c r="PXY1290"/>
      <c r="PXZ1290"/>
      <c r="PYA1290"/>
      <c r="PYB1290"/>
      <c r="PYC1290"/>
      <c r="PYD1290"/>
      <c r="PYE1290"/>
      <c r="PYF1290"/>
      <c r="PYG1290"/>
      <c r="PYH1290"/>
      <c r="PYI1290"/>
      <c r="PYJ1290"/>
      <c r="PYK1290"/>
      <c r="PYL1290"/>
      <c r="PYM1290"/>
      <c r="PYN1290"/>
      <c r="PYO1290"/>
      <c r="PYP1290"/>
      <c r="PYQ1290"/>
      <c r="PYR1290"/>
      <c r="PYS1290"/>
      <c r="PYT1290"/>
      <c r="PYU1290"/>
      <c r="PYV1290"/>
      <c r="PYW1290"/>
      <c r="PYX1290"/>
      <c r="PYY1290"/>
      <c r="PYZ1290"/>
      <c r="PZA1290"/>
      <c r="PZB1290"/>
      <c r="PZC1290"/>
      <c r="PZD1290"/>
      <c r="PZE1290"/>
      <c r="PZF1290"/>
      <c r="PZG1290"/>
      <c r="PZH1290"/>
      <c r="PZI1290"/>
      <c r="PZJ1290"/>
      <c r="PZK1290"/>
      <c r="PZL1290"/>
      <c r="PZM1290"/>
      <c r="PZN1290"/>
      <c r="PZO1290"/>
      <c r="PZP1290"/>
      <c r="PZQ1290"/>
      <c r="PZR1290"/>
      <c r="PZS1290"/>
      <c r="PZT1290"/>
      <c r="PZU1290"/>
      <c r="PZV1290"/>
      <c r="PZW1290"/>
      <c r="PZX1290"/>
      <c r="PZY1290"/>
      <c r="PZZ1290"/>
      <c r="QAA1290"/>
      <c r="QAB1290"/>
      <c r="QAC1290"/>
      <c r="QAD1290"/>
      <c r="QAE1290"/>
      <c r="QAF1290"/>
      <c r="QAG1290"/>
      <c r="QAH1290"/>
      <c r="QAI1290"/>
      <c r="QAJ1290"/>
      <c r="QAK1290"/>
      <c r="QAL1290"/>
      <c r="QAM1290"/>
      <c r="QAN1290"/>
      <c r="QAO1290"/>
      <c r="QAP1290"/>
      <c r="QAQ1290"/>
      <c r="QAR1290"/>
      <c r="QAS1290"/>
      <c r="QAT1290"/>
      <c r="QAU1290"/>
      <c r="QAV1290"/>
      <c r="QAW1290"/>
      <c r="QAX1290"/>
      <c r="QAY1290"/>
      <c r="QAZ1290"/>
      <c r="QBA1290"/>
      <c r="QBB1290"/>
      <c r="QBC1290"/>
      <c r="QBD1290"/>
      <c r="QBE1290"/>
      <c r="QBF1290"/>
      <c r="QBG1290"/>
      <c r="QBH1290"/>
      <c r="QBI1290"/>
      <c r="QBJ1290"/>
      <c r="QBK1290"/>
      <c r="QBL1290"/>
      <c r="QBM1290"/>
      <c r="QBN1290"/>
      <c r="QBO1290"/>
      <c r="QBP1290"/>
      <c r="QBQ1290"/>
      <c r="QBR1290"/>
      <c r="QBS1290"/>
      <c r="QBT1290"/>
      <c r="QBU1290"/>
      <c r="QBV1290"/>
      <c r="QBW1290"/>
      <c r="QBX1290"/>
      <c r="QBY1290"/>
      <c r="QBZ1290"/>
      <c r="QCA1290"/>
      <c r="QCB1290"/>
      <c r="QCC1290"/>
      <c r="QCD1290"/>
      <c r="QCE1290"/>
      <c r="QCF1290"/>
      <c r="QCG1290"/>
      <c r="QCH1290"/>
      <c r="QCI1290"/>
      <c r="QCJ1290"/>
      <c r="QCK1290"/>
      <c r="QCL1290"/>
      <c r="QCM1290"/>
      <c r="QCN1290"/>
      <c r="QCO1290"/>
      <c r="QCP1290"/>
      <c r="QCQ1290"/>
      <c r="QCR1290"/>
      <c r="QCS1290"/>
      <c r="QCT1290"/>
      <c r="QCU1290"/>
      <c r="QCV1290"/>
      <c r="QCW1290"/>
      <c r="QCX1290"/>
      <c r="QCY1290"/>
      <c r="QCZ1290"/>
      <c r="QDA1290"/>
      <c r="QDB1290"/>
      <c r="QDC1290"/>
      <c r="QDD1290"/>
      <c r="QDE1290"/>
      <c r="QDF1290"/>
      <c r="QDG1290"/>
      <c r="QDH1290"/>
      <c r="QDI1290"/>
      <c r="QDJ1290"/>
      <c r="QDK1290"/>
      <c r="QDL1290"/>
      <c r="QDM1290"/>
      <c r="QDN1290"/>
      <c r="QDO1290"/>
      <c r="QDP1290"/>
      <c r="QDQ1290"/>
      <c r="QDR1290"/>
      <c r="QDS1290"/>
      <c r="QDT1290"/>
      <c r="QDU1290"/>
      <c r="QDV1290"/>
      <c r="QDW1290"/>
      <c r="QDX1290"/>
      <c r="QDY1290"/>
      <c r="QDZ1290"/>
      <c r="QEA1290"/>
      <c r="QEB1290"/>
      <c r="QEC1290"/>
      <c r="QED1290"/>
      <c r="QEE1290"/>
      <c r="QEF1290"/>
      <c r="QEG1290"/>
      <c r="QEH1290"/>
      <c r="QEI1290"/>
      <c r="QEJ1290"/>
      <c r="QEK1290"/>
      <c r="QEL1290"/>
      <c r="QEM1290"/>
      <c r="QEN1290"/>
      <c r="QEO1290"/>
      <c r="QEP1290"/>
      <c r="QEQ1290"/>
      <c r="QER1290"/>
      <c r="QES1290"/>
      <c r="QET1290"/>
      <c r="QEU1290"/>
      <c r="QEV1290"/>
      <c r="QEW1290"/>
      <c r="QEX1290"/>
      <c r="QEY1290"/>
      <c r="QEZ1290"/>
      <c r="QFA1290"/>
      <c r="QFB1290"/>
      <c r="QFC1290"/>
      <c r="QFD1290"/>
      <c r="QFE1290"/>
      <c r="QFF1290"/>
      <c r="QFG1290"/>
      <c r="QFH1290"/>
      <c r="QFI1290"/>
      <c r="QFJ1290"/>
      <c r="QFK1290"/>
      <c r="QFL1290"/>
      <c r="QFM1290"/>
      <c r="QFN1290"/>
      <c r="QFO1290"/>
      <c r="QFP1290"/>
      <c r="QFQ1290"/>
      <c r="QFR1290"/>
      <c r="QFS1290"/>
      <c r="QFT1290"/>
      <c r="QFU1290"/>
      <c r="QFV1290"/>
      <c r="QFW1290"/>
      <c r="QFX1290"/>
      <c r="QFY1290"/>
      <c r="QFZ1290"/>
      <c r="QGA1290"/>
      <c r="QGB1290"/>
      <c r="QGC1290"/>
      <c r="QGD1290"/>
      <c r="QGE1290"/>
      <c r="QGF1290"/>
      <c r="QGG1290"/>
      <c r="QGH1290"/>
      <c r="QGI1290"/>
      <c r="QGJ1290"/>
      <c r="QGK1290"/>
      <c r="QGL1290"/>
      <c r="QGM1290"/>
      <c r="QGN1290"/>
      <c r="QGO1290"/>
      <c r="QGP1290"/>
      <c r="QGQ1290"/>
      <c r="QGR1290"/>
      <c r="QGS1290"/>
      <c r="QGT1290"/>
      <c r="QGU1290"/>
      <c r="QGV1290"/>
      <c r="QGW1290"/>
      <c r="QGX1290"/>
      <c r="QGY1290"/>
      <c r="QGZ1290"/>
      <c r="QHA1290"/>
      <c r="QHB1290"/>
      <c r="QHC1290"/>
      <c r="QHD1290"/>
      <c r="QHE1290"/>
      <c r="QHF1290"/>
      <c r="QHG1290"/>
      <c r="QHH1290"/>
      <c r="QHI1290"/>
      <c r="QHJ1290"/>
      <c r="QHK1290"/>
      <c r="QHL1290"/>
      <c r="QHM1290"/>
      <c r="QHN1290"/>
      <c r="QHO1290"/>
      <c r="QHP1290"/>
      <c r="QHQ1290"/>
      <c r="QHR1290"/>
      <c r="QHS1290"/>
      <c r="QHT1290"/>
      <c r="QHU1290"/>
      <c r="QHV1290"/>
      <c r="QHW1290"/>
      <c r="QHX1290"/>
      <c r="QHY1290"/>
      <c r="QHZ1290"/>
      <c r="QIA1290"/>
      <c r="QIB1290"/>
      <c r="QIC1290"/>
      <c r="QID1290"/>
      <c r="QIE1290"/>
      <c r="QIF1290"/>
      <c r="QIG1290"/>
      <c r="QIH1290"/>
      <c r="QII1290"/>
      <c r="QIJ1290"/>
      <c r="QIK1290"/>
      <c r="QIL1290"/>
      <c r="QIM1290"/>
      <c r="QIN1290"/>
      <c r="QIO1290"/>
      <c r="QIP1290"/>
      <c r="QIQ1290"/>
      <c r="QIR1290"/>
      <c r="QIS1290"/>
      <c r="QIT1290"/>
      <c r="QIU1290"/>
      <c r="QIV1290"/>
      <c r="QIW1290"/>
      <c r="QIX1290"/>
      <c r="QIY1290"/>
      <c r="QIZ1290"/>
      <c r="QJA1290"/>
      <c r="QJB1290"/>
      <c r="QJC1290"/>
      <c r="QJD1290"/>
      <c r="QJE1290"/>
      <c r="QJF1290"/>
      <c r="QJG1290"/>
      <c r="QJH1290"/>
      <c r="QJI1290"/>
      <c r="QJJ1290"/>
      <c r="QJK1290"/>
      <c r="QJL1290"/>
      <c r="QJM1290"/>
      <c r="QJN1290"/>
      <c r="QJO1290"/>
      <c r="QJP1290"/>
      <c r="QJQ1290"/>
      <c r="QJR1290"/>
      <c r="QJS1290"/>
      <c r="QJT1290"/>
      <c r="QJU1290"/>
      <c r="QJV1290"/>
      <c r="QJW1290"/>
      <c r="QJX1290"/>
      <c r="QJY1290"/>
      <c r="QJZ1290"/>
      <c r="QKA1290"/>
      <c r="QKB1290"/>
      <c r="QKC1290"/>
      <c r="QKD1290"/>
      <c r="QKE1290"/>
      <c r="QKF1290"/>
      <c r="QKG1290"/>
      <c r="QKH1290"/>
      <c r="QKI1290"/>
      <c r="QKJ1290"/>
      <c r="QKK1290"/>
      <c r="QKL1290"/>
      <c r="QKM1290"/>
      <c r="QKN1290"/>
      <c r="QKO1290"/>
      <c r="QKP1290"/>
      <c r="QKQ1290"/>
      <c r="QKR1290"/>
      <c r="QKS1290"/>
      <c r="QKT1290"/>
      <c r="QKU1290"/>
      <c r="QKV1290"/>
      <c r="QKW1290"/>
      <c r="QKX1290"/>
      <c r="QKY1290"/>
      <c r="QKZ1290"/>
      <c r="QLA1290"/>
      <c r="QLB1290"/>
      <c r="QLC1290"/>
      <c r="QLD1290"/>
      <c r="QLE1290"/>
      <c r="QLF1290"/>
      <c r="QLG1290"/>
      <c r="QLH1290"/>
      <c r="QLI1290"/>
      <c r="QLJ1290"/>
      <c r="QLK1290"/>
      <c r="QLL1290"/>
      <c r="QLM1290"/>
      <c r="QLN1290"/>
      <c r="QLO1290"/>
      <c r="QLP1290"/>
      <c r="QLQ1290"/>
      <c r="QLR1290"/>
      <c r="QLS1290"/>
      <c r="QLT1290"/>
      <c r="QLU1290"/>
      <c r="QLV1290"/>
      <c r="QLW1290"/>
      <c r="QLX1290"/>
      <c r="QLY1290"/>
      <c r="QLZ1290"/>
      <c r="QMA1290"/>
      <c r="QMB1290"/>
      <c r="QMC1290"/>
      <c r="QMD1290"/>
      <c r="QME1290"/>
      <c r="QMF1290"/>
      <c r="QMG1290"/>
      <c r="QMH1290"/>
      <c r="QMI1290"/>
      <c r="QMJ1290"/>
      <c r="QMK1290"/>
      <c r="QML1290"/>
      <c r="QMM1290"/>
      <c r="QMN1290"/>
      <c r="QMO1290"/>
      <c r="QMP1290"/>
      <c r="QMQ1290"/>
      <c r="QMR1290"/>
      <c r="QMS1290"/>
      <c r="QMT1290"/>
      <c r="QMU1290"/>
      <c r="QMV1290"/>
      <c r="QMW1290"/>
      <c r="QMX1290"/>
      <c r="QMY1290"/>
      <c r="QMZ1290"/>
      <c r="QNA1290"/>
      <c r="QNB1290"/>
      <c r="QNC1290"/>
      <c r="QND1290"/>
      <c r="QNE1290"/>
      <c r="QNF1290"/>
      <c r="QNG1290"/>
      <c r="QNH1290"/>
      <c r="QNI1290"/>
      <c r="QNJ1290"/>
      <c r="QNK1290"/>
      <c r="QNL1290"/>
      <c r="QNM1290"/>
      <c r="QNN1290"/>
      <c r="QNO1290"/>
      <c r="QNP1290"/>
      <c r="QNQ1290"/>
      <c r="QNR1290"/>
      <c r="QNS1290"/>
      <c r="QNT1290"/>
      <c r="QNU1290"/>
      <c r="QNV1290"/>
      <c r="QNW1290"/>
      <c r="QNX1290"/>
      <c r="QNY1290"/>
      <c r="QNZ1290"/>
      <c r="QOA1290"/>
      <c r="QOB1290"/>
      <c r="QOC1290"/>
      <c r="QOD1290"/>
      <c r="QOE1290"/>
      <c r="QOF1290"/>
      <c r="QOG1290"/>
      <c r="QOH1290"/>
      <c r="QOI1290"/>
      <c r="QOJ1290"/>
      <c r="QOK1290"/>
      <c r="QOL1290"/>
      <c r="QOM1290"/>
      <c r="QON1290"/>
      <c r="QOO1290"/>
      <c r="QOP1290"/>
      <c r="QOQ1290"/>
      <c r="QOR1290"/>
      <c r="QOS1290"/>
      <c r="QOT1290"/>
      <c r="QOU1290"/>
      <c r="QOV1290"/>
      <c r="QOW1290"/>
      <c r="QOX1290"/>
      <c r="QOY1290"/>
      <c r="QOZ1290"/>
      <c r="QPA1290"/>
      <c r="QPB1290"/>
      <c r="QPC1290"/>
      <c r="QPD1290"/>
      <c r="QPE1290"/>
      <c r="QPF1290"/>
      <c r="QPG1290"/>
      <c r="QPH1290"/>
      <c r="QPI1290"/>
      <c r="QPJ1290"/>
      <c r="QPK1290"/>
      <c r="QPL1290"/>
      <c r="QPM1290"/>
      <c r="QPN1290"/>
      <c r="QPO1290"/>
      <c r="QPP1290"/>
      <c r="QPQ1290"/>
      <c r="QPR1290"/>
      <c r="QPS1290"/>
      <c r="QPT1290"/>
      <c r="QPU1290"/>
      <c r="QPV1290"/>
      <c r="QPW1290"/>
      <c r="QPX1290"/>
      <c r="QPY1290"/>
      <c r="QPZ1290"/>
      <c r="QQA1290"/>
      <c r="QQB1290"/>
      <c r="QQC1290"/>
      <c r="QQD1290"/>
      <c r="QQE1290"/>
      <c r="QQF1290"/>
      <c r="QQG1290"/>
      <c r="QQH1290"/>
      <c r="QQI1290"/>
      <c r="QQJ1290"/>
      <c r="QQK1290"/>
      <c r="QQL1290"/>
      <c r="QQM1290"/>
      <c r="QQN1290"/>
      <c r="QQO1290"/>
      <c r="QQP1290"/>
      <c r="QQQ1290"/>
      <c r="QQR1290"/>
      <c r="QQS1290"/>
      <c r="QQT1290"/>
      <c r="QQU1290"/>
      <c r="QQV1290"/>
      <c r="QQW1290"/>
      <c r="QQX1290"/>
      <c r="QQY1290"/>
      <c r="QQZ1290"/>
      <c r="QRA1290"/>
      <c r="QRB1290"/>
      <c r="QRC1290"/>
      <c r="QRD1290"/>
      <c r="QRE1290"/>
      <c r="QRF1290"/>
      <c r="QRG1290"/>
      <c r="QRH1290"/>
      <c r="QRI1290"/>
      <c r="QRJ1290"/>
      <c r="QRK1290"/>
      <c r="QRL1290"/>
      <c r="QRM1290"/>
      <c r="QRN1290"/>
      <c r="QRO1290"/>
      <c r="QRP1290"/>
      <c r="QRQ1290"/>
      <c r="QRR1290"/>
      <c r="QRS1290"/>
      <c r="QRT1290"/>
      <c r="QRU1290"/>
      <c r="QRV1290"/>
      <c r="QRW1290"/>
      <c r="QRX1290"/>
      <c r="QRY1290"/>
      <c r="QRZ1290"/>
      <c r="QSA1290"/>
      <c r="QSB1290"/>
      <c r="QSC1290"/>
      <c r="QSD1290"/>
      <c r="QSE1290"/>
      <c r="QSF1290"/>
      <c r="QSG1290"/>
      <c r="QSH1290"/>
      <c r="QSI1290"/>
      <c r="QSJ1290"/>
      <c r="QSK1290"/>
      <c r="QSL1290"/>
      <c r="QSM1290"/>
      <c r="QSN1290"/>
      <c r="QSO1290"/>
      <c r="QSP1290"/>
      <c r="QSQ1290"/>
      <c r="QSR1290"/>
      <c r="QSS1290"/>
      <c r="QST1290"/>
      <c r="QSU1290"/>
      <c r="QSV1290"/>
      <c r="QSW1290"/>
      <c r="QSX1290"/>
      <c r="QSY1290"/>
      <c r="QSZ1290"/>
      <c r="QTA1290"/>
      <c r="QTB1290"/>
      <c r="QTC1290"/>
      <c r="QTD1290"/>
      <c r="QTE1290"/>
      <c r="QTF1290"/>
      <c r="QTG1290"/>
      <c r="QTH1290"/>
      <c r="QTI1290"/>
      <c r="QTJ1290"/>
      <c r="QTK1290"/>
      <c r="QTL1290"/>
      <c r="QTM1290"/>
      <c r="QTN1290"/>
      <c r="QTO1290"/>
      <c r="QTP1290"/>
      <c r="QTQ1290"/>
      <c r="QTR1290"/>
      <c r="QTS1290"/>
      <c r="QTT1290"/>
      <c r="QTU1290"/>
      <c r="QTV1290"/>
      <c r="QTW1290"/>
      <c r="QTX1290"/>
      <c r="QTY1290"/>
      <c r="QTZ1290"/>
      <c r="QUA1290"/>
      <c r="QUB1290"/>
      <c r="QUC1290"/>
      <c r="QUD1290"/>
      <c r="QUE1290"/>
      <c r="QUF1290"/>
      <c r="QUG1290"/>
      <c r="QUH1290"/>
      <c r="QUI1290"/>
      <c r="QUJ1290"/>
      <c r="QUK1290"/>
      <c r="QUL1290"/>
      <c r="QUM1290"/>
      <c r="QUN1290"/>
      <c r="QUO1290"/>
      <c r="QUP1290"/>
      <c r="QUQ1290"/>
      <c r="QUR1290"/>
      <c r="QUS1290"/>
      <c r="QUT1290"/>
      <c r="QUU1290"/>
      <c r="QUV1290"/>
      <c r="QUW1290"/>
      <c r="QUX1290"/>
      <c r="QUY1290"/>
      <c r="QUZ1290"/>
      <c r="QVA1290"/>
      <c r="QVB1290"/>
      <c r="QVC1290"/>
      <c r="QVD1290"/>
      <c r="QVE1290"/>
      <c r="QVF1290"/>
      <c r="QVG1290"/>
      <c r="QVH1290"/>
      <c r="QVI1290"/>
      <c r="QVJ1290"/>
      <c r="QVK1290"/>
      <c r="QVL1290"/>
      <c r="QVM1290"/>
      <c r="QVN1290"/>
      <c r="QVO1290"/>
      <c r="QVP1290"/>
      <c r="QVQ1290"/>
      <c r="QVR1290"/>
      <c r="QVS1290"/>
      <c r="QVT1290"/>
      <c r="QVU1290"/>
      <c r="QVV1290"/>
      <c r="QVW1290"/>
      <c r="QVX1290"/>
      <c r="QVY1290"/>
      <c r="QVZ1290"/>
      <c r="QWA1290"/>
      <c r="QWB1290"/>
      <c r="QWC1290"/>
      <c r="QWD1290"/>
      <c r="QWE1290"/>
      <c r="QWF1290"/>
      <c r="QWG1290"/>
      <c r="QWH1290"/>
      <c r="QWI1290"/>
      <c r="QWJ1290"/>
      <c r="QWK1290"/>
      <c r="QWL1290"/>
      <c r="QWM1290"/>
      <c r="QWN1290"/>
      <c r="QWO1290"/>
      <c r="QWP1290"/>
      <c r="QWQ1290"/>
      <c r="QWR1290"/>
      <c r="QWS1290"/>
      <c r="QWT1290"/>
      <c r="QWU1290"/>
      <c r="QWV1290"/>
      <c r="QWW1290"/>
      <c r="QWX1290"/>
      <c r="QWY1290"/>
      <c r="QWZ1290"/>
      <c r="QXA1290"/>
      <c r="QXB1290"/>
      <c r="QXC1290"/>
      <c r="QXD1290"/>
      <c r="QXE1290"/>
      <c r="QXF1290"/>
      <c r="QXG1290"/>
      <c r="QXH1290"/>
      <c r="QXI1290"/>
      <c r="QXJ1290"/>
      <c r="QXK1290"/>
      <c r="QXL1290"/>
      <c r="QXM1290"/>
      <c r="QXN1290"/>
      <c r="QXO1290"/>
      <c r="QXP1290"/>
      <c r="QXQ1290"/>
      <c r="QXR1290"/>
      <c r="QXS1290"/>
      <c r="QXT1290"/>
      <c r="QXU1290"/>
      <c r="QXV1290"/>
      <c r="QXW1290"/>
      <c r="QXX1290"/>
      <c r="QXY1290"/>
      <c r="QXZ1290"/>
      <c r="QYA1290"/>
      <c r="QYB1290"/>
      <c r="QYC1290"/>
      <c r="QYD1290"/>
      <c r="QYE1290"/>
      <c r="QYF1290"/>
      <c r="QYG1290"/>
      <c r="QYH1290"/>
      <c r="QYI1290"/>
      <c r="QYJ1290"/>
      <c r="QYK1290"/>
      <c r="QYL1290"/>
      <c r="QYM1290"/>
      <c r="QYN1290"/>
      <c r="QYO1290"/>
      <c r="QYP1290"/>
      <c r="QYQ1290"/>
      <c r="QYR1290"/>
      <c r="QYS1290"/>
      <c r="QYT1290"/>
      <c r="QYU1290"/>
      <c r="QYV1290"/>
      <c r="QYW1290"/>
      <c r="QYX1290"/>
      <c r="QYY1290"/>
      <c r="QYZ1290"/>
      <c r="QZA1290"/>
      <c r="QZB1290"/>
      <c r="QZC1290"/>
      <c r="QZD1290"/>
      <c r="QZE1290"/>
      <c r="QZF1290"/>
      <c r="QZG1290"/>
      <c r="QZH1290"/>
      <c r="QZI1290"/>
      <c r="QZJ1290"/>
      <c r="QZK1290"/>
      <c r="QZL1290"/>
      <c r="QZM1290"/>
      <c r="QZN1290"/>
      <c r="QZO1290"/>
      <c r="QZP1290"/>
      <c r="QZQ1290"/>
      <c r="QZR1290"/>
      <c r="QZS1290"/>
      <c r="QZT1290"/>
      <c r="QZU1290"/>
      <c r="QZV1290"/>
      <c r="QZW1290"/>
      <c r="QZX1290"/>
      <c r="QZY1290"/>
      <c r="QZZ1290"/>
      <c r="RAA1290"/>
      <c r="RAB1290"/>
      <c r="RAC1290"/>
      <c r="RAD1290"/>
      <c r="RAE1290"/>
      <c r="RAF1290"/>
      <c r="RAG1290"/>
      <c r="RAH1290"/>
      <c r="RAI1290"/>
      <c r="RAJ1290"/>
      <c r="RAK1290"/>
      <c r="RAL1290"/>
      <c r="RAM1290"/>
      <c r="RAN1290"/>
      <c r="RAO1290"/>
      <c r="RAP1290"/>
      <c r="RAQ1290"/>
      <c r="RAR1290"/>
      <c r="RAS1290"/>
      <c r="RAT1290"/>
      <c r="RAU1290"/>
      <c r="RAV1290"/>
      <c r="RAW1290"/>
      <c r="RAX1290"/>
      <c r="RAY1290"/>
      <c r="RAZ1290"/>
      <c r="RBA1290"/>
      <c r="RBB1290"/>
      <c r="RBC1290"/>
      <c r="RBD1290"/>
      <c r="RBE1290"/>
      <c r="RBF1290"/>
      <c r="RBG1290"/>
      <c r="RBH1290"/>
      <c r="RBI1290"/>
      <c r="RBJ1290"/>
      <c r="RBK1290"/>
      <c r="RBL1290"/>
      <c r="RBM1290"/>
      <c r="RBN1290"/>
      <c r="RBO1290"/>
      <c r="RBP1290"/>
      <c r="RBQ1290"/>
      <c r="RBR1290"/>
      <c r="RBS1290"/>
      <c r="RBT1290"/>
      <c r="RBU1290"/>
      <c r="RBV1290"/>
      <c r="RBW1290"/>
      <c r="RBX1290"/>
      <c r="RBY1290"/>
      <c r="RBZ1290"/>
      <c r="RCA1290"/>
      <c r="RCB1290"/>
      <c r="RCC1290"/>
      <c r="RCD1290"/>
      <c r="RCE1290"/>
      <c r="RCF1290"/>
      <c r="RCG1290"/>
      <c r="RCH1290"/>
      <c r="RCI1290"/>
      <c r="RCJ1290"/>
      <c r="RCK1290"/>
      <c r="RCL1290"/>
      <c r="RCM1290"/>
      <c r="RCN1290"/>
      <c r="RCO1290"/>
      <c r="RCP1290"/>
      <c r="RCQ1290"/>
      <c r="RCR1290"/>
      <c r="RCS1290"/>
      <c r="RCT1290"/>
      <c r="RCU1290"/>
      <c r="RCV1290"/>
      <c r="RCW1290"/>
      <c r="RCX1290"/>
      <c r="RCY1290"/>
      <c r="RCZ1290"/>
      <c r="RDA1290"/>
      <c r="RDB1290"/>
      <c r="RDC1290"/>
      <c r="RDD1290"/>
      <c r="RDE1290"/>
      <c r="RDF1290"/>
      <c r="RDG1290"/>
      <c r="RDH1290"/>
      <c r="RDI1290"/>
      <c r="RDJ1290"/>
      <c r="RDK1290"/>
      <c r="RDL1290"/>
      <c r="RDM1290"/>
      <c r="RDN1290"/>
      <c r="RDO1290"/>
      <c r="RDP1290"/>
      <c r="RDQ1290"/>
      <c r="RDR1290"/>
      <c r="RDS1290"/>
      <c r="RDT1290"/>
      <c r="RDU1290"/>
      <c r="RDV1290"/>
      <c r="RDW1290"/>
      <c r="RDX1290"/>
      <c r="RDY1290"/>
      <c r="RDZ1290"/>
      <c r="REA1290"/>
      <c r="REB1290"/>
      <c r="REC1290"/>
      <c r="RED1290"/>
      <c r="REE1290"/>
      <c r="REF1290"/>
      <c r="REG1290"/>
      <c r="REH1290"/>
      <c r="REI1290"/>
      <c r="REJ1290"/>
      <c r="REK1290"/>
      <c r="REL1290"/>
      <c r="REM1290"/>
      <c r="REN1290"/>
      <c r="REO1290"/>
      <c r="REP1290"/>
      <c r="REQ1290"/>
      <c r="RER1290"/>
      <c r="RES1290"/>
      <c r="RET1290"/>
      <c r="REU1290"/>
      <c r="REV1290"/>
      <c r="REW1290"/>
      <c r="REX1290"/>
      <c r="REY1290"/>
      <c r="REZ1290"/>
      <c r="RFA1290"/>
      <c r="RFB1290"/>
      <c r="RFC1290"/>
      <c r="RFD1290"/>
      <c r="RFE1290"/>
      <c r="RFF1290"/>
      <c r="RFG1290"/>
      <c r="RFH1290"/>
      <c r="RFI1290"/>
      <c r="RFJ1290"/>
      <c r="RFK1290"/>
      <c r="RFL1290"/>
      <c r="RFM1290"/>
      <c r="RFN1290"/>
      <c r="RFO1290"/>
      <c r="RFP1290"/>
      <c r="RFQ1290"/>
      <c r="RFR1290"/>
      <c r="RFS1290"/>
      <c r="RFT1290"/>
      <c r="RFU1290"/>
      <c r="RFV1290"/>
      <c r="RFW1290"/>
      <c r="RFX1290"/>
      <c r="RFY1290"/>
      <c r="RFZ1290"/>
      <c r="RGA1290"/>
      <c r="RGB1290"/>
      <c r="RGC1290"/>
      <c r="RGD1290"/>
      <c r="RGE1290"/>
      <c r="RGF1290"/>
      <c r="RGG1290"/>
      <c r="RGH1290"/>
      <c r="RGI1290"/>
      <c r="RGJ1290"/>
      <c r="RGK1290"/>
      <c r="RGL1290"/>
      <c r="RGM1290"/>
      <c r="RGN1290"/>
      <c r="RGO1290"/>
      <c r="RGP1290"/>
      <c r="RGQ1290"/>
      <c r="RGR1290"/>
      <c r="RGS1290"/>
      <c r="RGT1290"/>
      <c r="RGU1290"/>
      <c r="RGV1290"/>
      <c r="RGW1290"/>
      <c r="RGX1290"/>
      <c r="RGY1290"/>
      <c r="RGZ1290"/>
      <c r="RHA1290"/>
      <c r="RHB1290"/>
      <c r="RHC1290"/>
      <c r="RHD1290"/>
      <c r="RHE1290"/>
      <c r="RHF1290"/>
      <c r="RHG1290"/>
      <c r="RHH1290"/>
      <c r="RHI1290"/>
      <c r="RHJ1290"/>
      <c r="RHK1290"/>
      <c r="RHL1290"/>
      <c r="RHM1290"/>
      <c r="RHN1290"/>
      <c r="RHO1290"/>
      <c r="RHP1290"/>
      <c r="RHQ1290"/>
      <c r="RHR1290"/>
      <c r="RHS1290"/>
      <c r="RHT1290"/>
      <c r="RHU1290"/>
      <c r="RHV1290"/>
      <c r="RHW1290"/>
      <c r="RHX1290"/>
      <c r="RHY1290"/>
      <c r="RHZ1290"/>
      <c r="RIA1290"/>
      <c r="RIB1290"/>
      <c r="RIC1290"/>
      <c r="RID1290"/>
      <c r="RIE1290"/>
      <c r="RIF1290"/>
      <c r="RIG1290"/>
      <c r="RIH1290"/>
      <c r="RII1290"/>
      <c r="RIJ1290"/>
      <c r="RIK1290"/>
      <c r="RIL1290"/>
      <c r="RIM1290"/>
      <c r="RIN1290"/>
      <c r="RIO1290"/>
      <c r="RIP1290"/>
      <c r="RIQ1290"/>
      <c r="RIR1290"/>
      <c r="RIS1290"/>
      <c r="RIT1290"/>
      <c r="RIU1290"/>
      <c r="RIV1290"/>
      <c r="RIW1290"/>
      <c r="RIX1290"/>
      <c r="RIY1290"/>
      <c r="RIZ1290"/>
      <c r="RJA1290"/>
      <c r="RJB1290"/>
      <c r="RJC1290"/>
      <c r="RJD1290"/>
      <c r="RJE1290"/>
      <c r="RJF1290"/>
      <c r="RJG1290"/>
      <c r="RJH1290"/>
      <c r="RJI1290"/>
      <c r="RJJ1290"/>
      <c r="RJK1290"/>
      <c r="RJL1290"/>
      <c r="RJM1290"/>
      <c r="RJN1290"/>
      <c r="RJO1290"/>
      <c r="RJP1290"/>
      <c r="RJQ1290"/>
      <c r="RJR1290"/>
      <c r="RJS1290"/>
      <c r="RJT1290"/>
      <c r="RJU1290"/>
      <c r="RJV1290"/>
      <c r="RJW1290"/>
      <c r="RJX1290"/>
      <c r="RJY1290"/>
      <c r="RJZ1290"/>
      <c r="RKA1290"/>
      <c r="RKB1290"/>
      <c r="RKC1290"/>
      <c r="RKD1290"/>
      <c r="RKE1290"/>
      <c r="RKF1290"/>
      <c r="RKG1290"/>
      <c r="RKH1290"/>
      <c r="RKI1290"/>
      <c r="RKJ1290"/>
      <c r="RKK1290"/>
      <c r="RKL1290"/>
      <c r="RKM1290"/>
      <c r="RKN1290"/>
      <c r="RKO1290"/>
      <c r="RKP1290"/>
      <c r="RKQ1290"/>
      <c r="RKR1290"/>
      <c r="RKS1290"/>
      <c r="RKT1290"/>
      <c r="RKU1290"/>
      <c r="RKV1290"/>
      <c r="RKW1290"/>
      <c r="RKX1290"/>
      <c r="RKY1290"/>
      <c r="RKZ1290"/>
      <c r="RLA1290"/>
      <c r="RLB1290"/>
      <c r="RLC1290"/>
      <c r="RLD1290"/>
      <c r="RLE1290"/>
      <c r="RLF1290"/>
      <c r="RLG1290"/>
      <c r="RLH1290"/>
      <c r="RLI1290"/>
      <c r="RLJ1290"/>
      <c r="RLK1290"/>
      <c r="RLL1290"/>
      <c r="RLM1290"/>
      <c r="RLN1290"/>
      <c r="RLO1290"/>
      <c r="RLP1290"/>
      <c r="RLQ1290"/>
      <c r="RLR1290"/>
      <c r="RLS1290"/>
      <c r="RLT1290"/>
      <c r="RLU1290"/>
      <c r="RLV1290"/>
      <c r="RLW1290"/>
      <c r="RLX1290"/>
      <c r="RLY1290"/>
      <c r="RLZ1290"/>
      <c r="RMA1290"/>
      <c r="RMB1290"/>
      <c r="RMC1290"/>
      <c r="RMD1290"/>
      <c r="RME1290"/>
      <c r="RMF1290"/>
      <c r="RMG1290"/>
      <c r="RMH1290"/>
      <c r="RMI1290"/>
      <c r="RMJ1290"/>
      <c r="RMK1290"/>
      <c r="RML1290"/>
      <c r="RMM1290"/>
      <c r="RMN1290"/>
      <c r="RMO1290"/>
      <c r="RMP1290"/>
      <c r="RMQ1290"/>
      <c r="RMR1290"/>
      <c r="RMS1290"/>
      <c r="RMT1290"/>
      <c r="RMU1290"/>
      <c r="RMV1290"/>
      <c r="RMW1290"/>
      <c r="RMX1290"/>
      <c r="RMY1290"/>
      <c r="RMZ1290"/>
      <c r="RNA1290"/>
      <c r="RNB1290"/>
      <c r="RNC1290"/>
      <c r="RND1290"/>
      <c r="RNE1290"/>
      <c r="RNF1290"/>
      <c r="RNG1290"/>
      <c r="RNH1290"/>
      <c r="RNI1290"/>
      <c r="RNJ1290"/>
      <c r="RNK1290"/>
      <c r="RNL1290"/>
      <c r="RNM1290"/>
      <c r="RNN1290"/>
      <c r="RNO1290"/>
      <c r="RNP1290"/>
      <c r="RNQ1290"/>
      <c r="RNR1290"/>
      <c r="RNS1290"/>
      <c r="RNT1290"/>
      <c r="RNU1290"/>
      <c r="RNV1290"/>
      <c r="RNW1290"/>
      <c r="RNX1290"/>
      <c r="RNY1290"/>
      <c r="RNZ1290"/>
      <c r="ROA1290"/>
      <c r="ROB1290"/>
      <c r="ROC1290"/>
      <c r="ROD1290"/>
      <c r="ROE1290"/>
      <c r="ROF1290"/>
      <c r="ROG1290"/>
      <c r="ROH1290"/>
      <c r="ROI1290"/>
      <c r="ROJ1290"/>
      <c r="ROK1290"/>
      <c r="ROL1290"/>
      <c r="ROM1290"/>
      <c r="RON1290"/>
      <c r="ROO1290"/>
      <c r="ROP1290"/>
      <c r="ROQ1290"/>
      <c r="ROR1290"/>
      <c r="ROS1290"/>
      <c r="ROT1290"/>
      <c r="ROU1290"/>
      <c r="ROV1290"/>
      <c r="ROW1290"/>
      <c r="ROX1290"/>
      <c r="ROY1290"/>
      <c r="ROZ1290"/>
      <c r="RPA1290"/>
      <c r="RPB1290"/>
      <c r="RPC1290"/>
      <c r="RPD1290"/>
      <c r="RPE1290"/>
      <c r="RPF1290"/>
      <c r="RPG1290"/>
      <c r="RPH1290"/>
      <c r="RPI1290"/>
      <c r="RPJ1290"/>
      <c r="RPK1290"/>
      <c r="RPL1290"/>
      <c r="RPM1290"/>
      <c r="RPN1290"/>
      <c r="RPO1290"/>
      <c r="RPP1290"/>
      <c r="RPQ1290"/>
      <c r="RPR1290"/>
      <c r="RPS1290"/>
      <c r="RPT1290"/>
      <c r="RPU1290"/>
      <c r="RPV1290"/>
      <c r="RPW1290"/>
      <c r="RPX1290"/>
      <c r="RPY1290"/>
      <c r="RPZ1290"/>
      <c r="RQA1290"/>
      <c r="RQB1290"/>
      <c r="RQC1290"/>
      <c r="RQD1290"/>
      <c r="RQE1290"/>
      <c r="RQF1290"/>
      <c r="RQG1290"/>
      <c r="RQH1290"/>
      <c r="RQI1290"/>
      <c r="RQJ1290"/>
      <c r="RQK1290"/>
      <c r="RQL1290"/>
      <c r="RQM1290"/>
      <c r="RQN1290"/>
      <c r="RQO1290"/>
      <c r="RQP1290"/>
      <c r="RQQ1290"/>
      <c r="RQR1290"/>
      <c r="RQS1290"/>
      <c r="RQT1290"/>
      <c r="RQU1290"/>
      <c r="RQV1290"/>
      <c r="RQW1290"/>
      <c r="RQX1290"/>
      <c r="RQY1290"/>
      <c r="RQZ1290"/>
      <c r="RRA1290"/>
      <c r="RRB1290"/>
      <c r="RRC1290"/>
      <c r="RRD1290"/>
      <c r="RRE1290"/>
      <c r="RRF1290"/>
      <c r="RRG1290"/>
      <c r="RRH1290"/>
      <c r="RRI1290"/>
      <c r="RRJ1290"/>
      <c r="RRK1290"/>
      <c r="RRL1290"/>
      <c r="RRM1290"/>
      <c r="RRN1290"/>
      <c r="RRO1290"/>
      <c r="RRP1290"/>
      <c r="RRQ1290"/>
      <c r="RRR1290"/>
      <c r="RRS1290"/>
      <c r="RRT1290"/>
      <c r="RRU1290"/>
      <c r="RRV1290"/>
      <c r="RRW1290"/>
      <c r="RRX1290"/>
      <c r="RRY1290"/>
      <c r="RRZ1290"/>
      <c r="RSA1290"/>
      <c r="RSB1290"/>
      <c r="RSC1290"/>
      <c r="RSD1290"/>
      <c r="RSE1290"/>
      <c r="RSF1290"/>
      <c r="RSG1290"/>
      <c r="RSH1290"/>
      <c r="RSI1290"/>
      <c r="RSJ1290"/>
      <c r="RSK1290"/>
      <c r="RSL1290"/>
      <c r="RSM1290"/>
      <c r="RSN1290"/>
      <c r="RSO1290"/>
      <c r="RSP1290"/>
      <c r="RSQ1290"/>
      <c r="RSR1290"/>
      <c r="RSS1290"/>
      <c r="RST1290"/>
      <c r="RSU1290"/>
      <c r="RSV1290"/>
      <c r="RSW1290"/>
      <c r="RSX1290"/>
      <c r="RSY1290"/>
      <c r="RSZ1290"/>
      <c r="RTA1290"/>
      <c r="RTB1290"/>
      <c r="RTC1290"/>
      <c r="RTD1290"/>
      <c r="RTE1290"/>
      <c r="RTF1290"/>
      <c r="RTG1290"/>
      <c r="RTH1290"/>
      <c r="RTI1290"/>
      <c r="RTJ1290"/>
      <c r="RTK1290"/>
      <c r="RTL1290"/>
      <c r="RTM1290"/>
      <c r="RTN1290"/>
      <c r="RTO1290"/>
      <c r="RTP1290"/>
      <c r="RTQ1290"/>
      <c r="RTR1290"/>
      <c r="RTS1290"/>
      <c r="RTT1290"/>
      <c r="RTU1290"/>
      <c r="RTV1290"/>
      <c r="RTW1290"/>
      <c r="RTX1290"/>
      <c r="RTY1290"/>
      <c r="RTZ1290"/>
      <c r="RUA1290"/>
      <c r="RUB1290"/>
      <c r="RUC1290"/>
      <c r="RUD1290"/>
      <c r="RUE1290"/>
      <c r="RUF1290"/>
      <c r="RUG1290"/>
      <c r="RUH1290"/>
      <c r="RUI1290"/>
      <c r="RUJ1290"/>
      <c r="RUK1290"/>
      <c r="RUL1290"/>
      <c r="RUM1290"/>
      <c r="RUN1290"/>
      <c r="RUO1290"/>
      <c r="RUP1290"/>
      <c r="RUQ1290"/>
      <c r="RUR1290"/>
      <c r="RUS1290"/>
      <c r="RUT1290"/>
      <c r="RUU1290"/>
      <c r="RUV1290"/>
      <c r="RUW1290"/>
      <c r="RUX1290"/>
      <c r="RUY1290"/>
      <c r="RUZ1290"/>
      <c r="RVA1290"/>
      <c r="RVB1290"/>
      <c r="RVC1290"/>
      <c r="RVD1290"/>
      <c r="RVE1290"/>
      <c r="RVF1290"/>
      <c r="RVG1290"/>
      <c r="RVH1290"/>
      <c r="RVI1290"/>
      <c r="RVJ1290"/>
      <c r="RVK1290"/>
      <c r="RVL1290"/>
      <c r="RVM1290"/>
      <c r="RVN1290"/>
      <c r="RVO1290"/>
      <c r="RVP1290"/>
      <c r="RVQ1290"/>
      <c r="RVR1290"/>
      <c r="RVS1290"/>
      <c r="RVT1290"/>
      <c r="RVU1290"/>
      <c r="RVV1290"/>
      <c r="RVW1290"/>
      <c r="RVX1290"/>
      <c r="RVY1290"/>
      <c r="RVZ1290"/>
      <c r="RWA1290"/>
      <c r="RWB1290"/>
      <c r="RWC1290"/>
      <c r="RWD1290"/>
      <c r="RWE1290"/>
      <c r="RWF1290"/>
      <c r="RWG1290"/>
      <c r="RWH1290"/>
      <c r="RWI1290"/>
      <c r="RWJ1290"/>
      <c r="RWK1290"/>
      <c r="RWL1290"/>
      <c r="RWM1290"/>
      <c r="RWN1290"/>
      <c r="RWO1290"/>
      <c r="RWP1290"/>
      <c r="RWQ1290"/>
      <c r="RWR1290"/>
      <c r="RWS1290"/>
      <c r="RWT1290"/>
      <c r="RWU1290"/>
      <c r="RWV1290"/>
      <c r="RWW1290"/>
      <c r="RWX1290"/>
      <c r="RWY1290"/>
      <c r="RWZ1290"/>
      <c r="RXA1290"/>
      <c r="RXB1290"/>
      <c r="RXC1290"/>
      <c r="RXD1290"/>
      <c r="RXE1290"/>
      <c r="RXF1290"/>
      <c r="RXG1290"/>
      <c r="RXH1290"/>
      <c r="RXI1290"/>
      <c r="RXJ1290"/>
      <c r="RXK1290"/>
      <c r="RXL1290"/>
      <c r="RXM1290"/>
      <c r="RXN1290"/>
      <c r="RXO1290"/>
      <c r="RXP1290"/>
      <c r="RXQ1290"/>
      <c r="RXR1290"/>
      <c r="RXS1290"/>
      <c r="RXT1290"/>
      <c r="RXU1290"/>
      <c r="RXV1290"/>
      <c r="RXW1290"/>
      <c r="RXX1290"/>
      <c r="RXY1290"/>
      <c r="RXZ1290"/>
      <c r="RYA1290"/>
      <c r="RYB1290"/>
      <c r="RYC1290"/>
      <c r="RYD1290"/>
      <c r="RYE1290"/>
      <c r="RYF1290"/>
      <c r="RYG1290"/>
      <c r="RYH1290"/>
      <c r="RYI1290"/>
      <c r="RYJ1290"/>
      <c r="RYK1290"/>
      <c r="RYL1290"/>
      <c r="RYM1290"/>
      <c r="RYN1290"/>
      <c r="RYO1290"/>
      <c r="RYP1290"/>
      <c r="RYQ1290"/>
      <c r="RYR1290"/>
      <c r="RYS1290"/>
      <c r="RYT1290"/>
      <c r="RYU1290"/>
      <c r="RYV1290"/>
      <c r="RYW1290"/>
      <c r="RYX1290"/>
      <c r="RYY1290"/>
      <c r="RYZ1290"/>
      <c r="RZA1290"/>
      <c r="RZB1290"/>
      <c r="RZC1290"/>
      <c r="RZD1290"/>
      <c r="RZE1290"/>
      <c r="RZF1290"/>
      <c r="RZG1290"/>
      <c r="RZH1290"/>
      <c r="RZI1290"/>
      <c r="RZJ1290"/>
      <c r="RZK1290"/>
      <c r="RZL1290"/>
      <c r="RZM1290"/>
      <c r="RZN1290"/>
      <c r="RZO1290"/>
      <c r="RZP1290"/>
      <c r="RZQ1290"/>
      <c r="RZR1290"/>
      <c r="RZS1290"/>
      <c r="RZT1290"/>
      <c r="RZU1290"/>
      <c r="RZV1290"/>
      <c r="RZW1290"/>
      <c r="RZX1290"/>
      <c r="RZY1290"/>
      <c r="RZZ1290"/>
      <c r="SAA1290"/>
      <c r="SAB1290"/>
      <c r="SAC1290"/>
      <c r="SAD1290"/>
      <c r="SAE1290"/>
      <c r="SAF1290"/>
      <c r="SAG1290"/>
      <c r="SAH1290"/>
      <c r="SAI1290"/>
      <c r="SAJ1290"/>
      <c r="SAK1290"/>
      <c r="SAL1290"/>
      <c r="SAM1290"/>
      <c r="SAN1290"/>
      <c r="SAO1290"/>
      <c r="SAP1290"/>
      <c r="SAQ1290"/>
      <c r="SAR1290"/>
      <c r="SAS1290"/>
      <c r="SAT1290"/>
      <c r="SAU1290"/>
      <c r="SAV1290"/>
      <c r="SAW1290"/>
      <c r="SAX1290"/>
      <c r="SAY1290"/>
      <c r="SAZ1290"/>
      <c r="SBA1290"/>
      <c r="SBB1290"/>
      <c r="SBC1290"/>
      <c r="SBD1290"/>
      <c r="SBE1290"/>
      <c r="SBF1290"/>
      <c r="SBG1290"/>
      <c r="SBH1290"/>
      <c r="SBI1290"/>
      <c r="SBJ1290"/>
      <c r="SBK1290"/>
      <c r="SBL1290"/>
      <c r="SBM1290"/>
      <c r="SBN1290"/>
      <c r="SBO1290"/>
      <c r="SBP1290"/>
      <c r="SBQ1290"/>
      <c r="SBR1290"/>
      <c r="SBS1290"/>
      <c r="SBT1290"/>
      <c r="SBU1290"/>
      <c r="SBV1290"/>
      <c r="SBW1290"/>
      <c r="SBX1290"/>
      <c r="SBY1290"/>
      <c r="SBZ1290"/>
      <c r="SCA1290"/>
      <c r="SCB1290"/>
      <c r="SCC1290"/>
      <c r="SCD1290"/>
      <c r="SCE1290"/>
      <c r="SCF1290"/>
      <c r="SCG1290"/>
      <c r="SCH1290"/>
      <c r="SCI1290"/>
      <c r="SCJ1290"/>
      <c r="SCK1290"/>
      <c r="SCL1290"/>
      <c r="SCM1290"/>
      <c r="SCN1290"/>
      <c r="SCO1290"/>
      <c r="SCP1290"/>
      <c r="SCQ1290"/>
      <c r="SCR1290"/>
      <c r="SCS1290"/>
      <c r="SCT1290"/>
      <c r="SCU1290"/>
      <c r="SCV1290"/>
      <c r="SCW1290"/>
      <c r="SCX1290"/>
      <c r="SCY1290"/>
      <c r="SCZ1290"/>
      <c r="SDA1290"/>
      <c r="SDB1290"/>
      <c r="SDC1290"/>
      <c r="SDD1290"/>
      <c r="SDE1290"/>
      <c r="SDF1290"/>
      <c r="SDG1290"/>
      <c r="SDH1290"/>
      <c r="SDI1290"/>
      <c r="SDJ1290"/>
      <c r="SDK1290"/>
      <c r="SDL1290"/>
      <c r="SDM1290"/>
      <c r="SDN1290"/>
      <c r="SDO1290"/>
      <c r="SDP1290"/>
      <c r="SDQ1290"/>
      <c r="SDR1290"/>
      <c r="SDS1290"/>
      <c r="SDT1290"/>
      <c r="SDU1290"/>
      <c r="SDV1290"/>
      <c r="SDW1290"/>
      <c r="SDX1290"/>
      <c r="SDY1290"/>
      <c r="SDZ1290"/>
      <c r="SEA1290"/>
      <c r="SEB1290"/>
      <c r="SEC1290"/>
      <c r="SED1290"/>
      <c r="SEE1290"/>
      <c r="SEF1290"/>
      <c r="SEG1290"/>
      <c r="SEH1290"/>
      <c r="SEI1290"/>
      <c r="SEJ1290"/>
      <c r="SEK1290"/>
      <c r="SEL1290"/>
      <c r="SEM1290"/>
      <c r="SEN1290"/>
      <c r="SEO1290"/>
      <c r="SEP1290"/>
      <c r="SEQ1290"/>
      <c r="SER1290"/>
      <c r="SES1290"/>
      <c r="SET1290"/>
      <c r="SEU1290"/>
      <c r="SEV1290"/>
      <c r="SEW1290"/>
      <c r="SEX1290"/>
      <c r="SEY1290"/>
      <c r="SEZ1290"/>
      <c r="SFA1290"/>
      <c r="SFB1290"/>
      <c r="SFC1290"/>
      <c r="SFD1290"/>
      <c r="SFE1290"/>
      <c r="SFF1290"/>
      <c r="SFG1290"/>
      <c r="SFH1290"/>
      <c r="SFI1290"/>
      <c r="SFJ1290"/>
      <c r="SFK1290"/>
      <c r="SFL1290"/>
      <c r="SFM1290"/>
      <c r="SFN1290"/>
      <c r="SFO1290"/>
      <c r="SFP1290"/>
      <c r="SFQ1290"/>
      <c r="SFR1290"/>
      <c r="SFS1290"/>
      <c r="SFT1290"/>
      <c r="SFU1290"/>
      <c r="SFV1290"/>
      <c r="SFW1290"/>
      <c r="SFX1290"/>
      <c r="SFY1290"/>
      <c r="SFZ1290"/>
      <c r="SGA1290"/>
      <c r="SGB1290"/>
      <c r="SGC1290"/>
      <c r="SGD1290"/>
      <c r="SGE1290"/>
      <c r="SGF1290"/>
      <c r="SGG1290"/>
      <c r="SGH1290"/>
      <c r="SGI1290"/>
      <c r="SGJ1290"/>
      <c r="SGK1290"/>
      <c r="SGL1290"/>
      <c r="SGM1290"/>
      <c r="SGN1290"/>
      <c r="SGO1290"/>
      <c r="SGP1290"/>
      <c r="SGQ1290"/>
      <c r="SGR1290"/>
      <c r="SGS1290"/>
      <c r="SGT1290"/>
      <c r="SGU1290"/>
      <c r="SGV1290"/>
      <c r="SGW1290"/>
      <c r="SGX1290"/>
      <c r="SGY1290"/>
      <c r="SGZ1290"/>
      <c r="SHA1290"/>
      <c r="SHB1290"/>
      <c r="SHC1290"/>
      <c r="SHD1290"/>
      <c r="SHE1290"/>
      <c r="SHF1290"/>
      <c r="SHG1290"/>
      <c r="SHH1290"/>
      <c r="SHI1290"/>
      <c r="SHJ1290"/>
      <c r="SHK1290"/>
      <c r="SHL1290"/>
      <c r="SHM1290"/>
      <c r="SHN1290"/>
      <c r="SHO1290"/>
      <c r="SHP1290"/>
      <c r="SHQ1290"/>
      <c r="SHR1290"/>
      <c r="SHS1290"/>
      <c r="SHT1290"/>
      <c r="SHU1290"/>
      <c r="SHV1290"/>
      <c r="SHW1290"/>
      <c r="SHX1290"/>
      <c r="SHY1290"/>
      <c r="SHZ1290"/>
      <c r="SIA1290"/>
      <c r="SIB1290"/>
      <c r="SIC1290"/>
      <c r="SID1290"/>
      <c r="SIE1290"/>
      <c r="SIF1290"/>
      <c r="SIG1290"/>
      <c r="SIH1290"/>
      <c r="SII1290"/>
      <c r="SIJ1290"/>
      <c r="SIK1290"/>
      <c r="SIL1290"/>
      <c r="SIM1290"/>
      <c r="SIN1290"/>
      <c r="SIO1290"/>
      <c r="SIP1290"/>
      <c r="SIQ1290"/>
      <c r="SIR1290"/>
      <c r="SIS1290"/>
      <c r="SIT1290"/>
      <c r="SIU1290"/>
      <c r="SIV1290"/>
      <c r="SIW1290"/>
      <c r="SIX1290"/>
      <c r="SIY1290"/>
      <c r="SIZ1290"/>
      <c r="SJA1290"/>
      <c r="SJB1290"/>
      <c r="SJC1290"/>
      <c r="SJD1290"/>
      <c r="SJE1290"/>
      <c r="SJF1290"/>
      <c r="SJG1290"/>
      <c r="SJH1290"/>
      <c r="SJI1290"/>
      <c r="SJJ1290"/>
      <c r="SJK1290"/>
      <c r="SJL1290"/>
      <c r="SJM1290"/>
      <c r="SJN1290"/>
      <c r="SJO1290"/>
      <c r="SJP1290"/>
      <c r="SJQ1290"/>
      <c r="SJR1290"/>
      <c r="SJS1290"/>
      <c r="SJT1290"/>
      <c r="SJU1290"/>
      <c r="SJV1290"/>
      <c r="SJW1290"/>
      <c r="SJX1290"/>
      <c r="SJY1290"/>
      <c r="SJZ1290"/>
      <c r="SKA1290"/>
      <c r="SKB1290"/>
      <c r="SKC1290"/>
      <c r="SKD1290"/>
      <c r="SKE1290"/>
      <c r="SKF1290"/>
      <c r="SKG1290"/>
      <c r="SKH1290"/>
      <c r="SKI1290"/>
      <c r="SKJ1290"/>
      <c r="SKK1290"/>
      <c r="SKL1290"/>
      <c r="SKM1290"/>
      <c r="SKN1290"/>
      <c r="SKO1290"/>
      <c r="SKP1290"/>
      <c r="SKQ1290"/>
      <c r="SKR1290"/>
      <c r="SKS1290"/>
      <c r="SKT1290"/>
      <c r="SKU1290"/>
      <c r="SKV1290"/>
      <c r="SKW1290"/>
      <c r="SKX1290"/>
      <c r="SKY1290"/>
      <c r="SKZ1290"/>
      <c r="SLA1290"/>
      <c r="SLB1290"/>
      <c r="SLC1290"/>
      <c r="SLD1290"/>
      <c r="SLE1290"/>
      <c r="SLF1290"/>
      <c r="SLG1290"/>
      <c r="SLH1290"/>
      <c r="SLI1290"/>
      <c r="SLJ1290"/>
      <c r="SLK1290"/>
      <c r="SLL1290"/>
      <c r="SLM1290"/>
      <c r="SLN1290"/>
      <c r="SLO1290"/>
      <c r="SLP1290"/>
      <c r="SLQ1290"/>
      <c r="SLR1290"/>
      <c r="SLS1290"/>
      <c r="SLT1290"/>
      <c r="SLU1290"/>
      <c r="SLV1290"/>
      <c r="SLW1290"/>
      <c r="SLX1290"/>
      <c r="SLY1290"/>
      <c r="SLZ1290"/>
      <c r="SMA1290"/>
      <c r="SMB1290"/>
      <c r="SMC1290"/>
      <c r="SMD1290"/>
      <c r="SME1290"/>
      <c r="SMF1290"/>
      <c r="SMG1290"/>
      <c r="SMH1290"/>
      <c r="SMI1290"/>
      <c r="SMJ1290"/>
      <c r="SMK1290"/>
      <c r="SML1290"/>
      <c r="SMM1290"/>
      <c r="SMN1290"/>
      <c r="SMO1290"/>
      <c r="SMP1290"/>
      <c r="SMQ1290"/>
      <c r="SMR1290"/>
      <c r="SMS1290"/>
      <c r="SMT1290"/>
      <c r="SMU1290"/>
      <c r="SMV1290"/>
      <c r="SMW1290"/>
      <c r="SMX1290"/>
      <c r="SMY1290"/>
      <c r="SMZ1290"/>
      <c r="SNA1290"/>
      <c r="SNB1290"/>
      <c r="SNC1290"/>
      <c r="SND1290"/>
      <c r="SNE1290"/>
      <c r="SNF1290"/>
      <c r="SNG1290"/>
      <c r="SNH1290"/>
      <c r="SNI1290"/>
      <c r="SNJ1290"/>
      <c r="SNK1290"/>
      <c r="SNL1290"/>
      <c r="SNM1290"/>
      <c r="SNN1290"/>
      <c r="SNO1290"/>
      <c r="SNP1290"/>
      <c r="SNQ1290"/>
      <c r="SNR1290"/>
      <c r="SNS1290"/>
      <c r="SNT1290"/>
      <c r="SNU1290"/>
      <c r="SNV1290"/>
      <c r="SNW1290"/>
      <c r="SNX1290"/>
      <c r="SNY1290"/>
      <c r="SNZ1290"/>
      <c r="SOA1290"/>
      <c r="SOB1290"/>
      <c r="SOC1290"/>
      <c r="SOD1290"/>
      <c r="SOE1290"/>
      <c r="SOF1290"/>
      <c r="SOG1290"/>
      <c r="SOH1290"/>
      <c r="SOI1290"/>
      <c r="SOJ1290"/>
      <c r="SOK1290"/>
      <c r="SOL1290"/>
      <c r="SOM1290"/>
      <c r="SON1290"/>
      <c r="SOO1290"/>
      <c r="SOP1290"/>
      <c r="SOQ1290"/>
      <c r="SOR1290"/>
      <c r="SOS1290"/>
      <c r="SOT1290"/>
      <c r="SOU1290"/>
      <c r="SOV1290"/>
      <c r="SOW1290"/>
      <c r="SOX1290"/>
      <c r="SOY1290"/>
      <c r="SOZ1290"/>
      <c r="SPA1290"/>
      <c r="SPB1290"/>
      <c r="SPC1290"/>
      <c r="SPD1290"/>
      <c r="SPE1290"/>
      <c r="SPF1290"/>
      <c r="SPG1290"/>
      <c r="SPH1290"/>
      <c r="SPI1290"/>
      <c r="SPJ1290"/>
      <c r="SPK1290"/>
      <c r="SPL1290"/>
      <c r="SPM1290"/>
      <c r="SPN1290"/>
      <c r="SPO1290"/>
      <c r="SPP1290"/>
      <c r="SPQ1290"/>
      <c r="SPR1290"/>
      <c r="SPS1290"/>
      <c r="SPT1290"/>
      <c r="SPU1290"/>
      <c r="SPV1290"/>
      <c r="SPW1290"/>
      <c r="SPX1290"/>
      <c r="SPY1290"/>
      <c r="SPZ1290"/>
      <c r="SQA1290"/>
      <c r="SQB1290"/>
      <c r="SQC1290"/>
      <c r="SQD1290"/>
      <c r="SQE1290"/>
      <c r="SQF1290"/>
      <c r="SQG1290"/>
      <c r="SQH1290"/>
      <c r="SQI1290"/>
      <c r="SQJ1290"/>
      <c r="SQK1290"/>
      <c r="SQL1290"/>
      <c r="SQM1290"/>
      <c r="SQN1290"/>
      <c r="SQO1290"/>
      <c r="SQP1290"/>
      <c r="SQQ1290"/>
      <c r="SQR1290"/>
      <c r="SQS1290"/>
      <c r="SQT1290"/>
      <c r="SQU1290"/>
      <c r="SQV1290"/>
      <c r="SQW1290"/>
      <c r="SQX1290"/>
      <c r="SQY1290"/>
      <c r="SQZ1290"/>
      <c r="SRA1290"/>
      <c r="SRB1290"/>
      <c r="SRC1290"/>
      <c r="SRD1290"/>
      <c r="SRE1290"/>
      <c r="SRF1290"/>
      <c r="SRG1290"/>
      <c r="SRH1290"/>
      <c r="SRI1290"/>
      <c r="SRJ1290"/>
      <c r="SRK1290"/>
      <c r="SRL1290"/>
      <c r="SRM1290"/>
      <c r="SRN1290"/>
      <c r="SRO1290"/>
      <c r="SRP1290"/>
      <c r="SRQ1290"/>
      <c r="SRR1290"/>
      <c r="SRS1290"/>
      <c r="SRT1290"/>
      <c r="SRU1290"/>
      <c r="SRV1290"/>
      <c r="SRW1290"/>
      <c r="SRX1290"/>
      <c r="SRY1290"/>
      <c r="SRZ1290"/>
      <c r="SSA1290"/>
      <c r="SSB1290"/>
      <c r="SSC1290"/>
      <c r="SSD1290"/>
      <c r="SSE1290"/>
      <c r="SSF1290"/>
      <c r="SSG1290"/>
      <c r="SSH1290"/>
      <c r="SSI1290"/>
      <c r="SSJ1290"/>
      <c r="SSK1290"/>
      <c r="SSL1290"/>
      <c r="SSM1290"/>
      <c r="SSN1290"/>
      <c r="SSO1290"/>
      <c r="SSP1290"/>
      <c r="SSQ1290"/>
      <c r="SSR1290"/>
      <c r="SSS1290"/>
      <c r="SST1290"/>
      <c r="SSU1290"/>
      <c r="SSV1290"/>
      <c r="SSW1290"/>
      <c r="SSX1290"/>
      <c r="SSY1290"/>
      <c r="SSZ1290"/>
      <c r="STA1290"/>
      <c r="STB1290"/>
      <c r="STC1290"/>
      <c r="STD1290"/>
      <c r="STE1290"/>
      <c r="STF1290"/>
      <c r="STG1290"/>
      <c r="STH1290"/>
      <c r="STI1290"/>
      <c r="STJ1290"/>
      <c r="STK1290"/>
      <c r="STL1290"/>
      <c r="STM1290"/>
      <c r="STN1290"/>
      <c r="STO1290"/>
      <c r="STP1290"/>
      <c r="STQ1290"/>
      <c r="STR1290"/>
      <c r="STS1290"/>
      <c r="STT1290"/>
      <c r="STU1290"/>
      <c r="STV1290"/>
      <c r="STW1290"/>
      <c r="STX1290"/>
      <c r="STY1290"/>
      <c r="STZ1290"/>
      <c r="SUA1290"/>
      <c r="SUB1290"/>
      <c r="SUC1290"/>
      <c r="SUD1290"/>
      <c r="SUE1290"/>
      <c r="SUF1290"/>
      <c r="SUG1290"/>
      <c r="SUH1290"/>
      <c r="SUI1290"/>
      <c r="SUJ1290"/>
      <c r="SUK1290"/>
      <c r="SUL1290"/>
      <c r="SUM1290"/>
      <c r="SUN1290"/>
      <c r="SUO1290"/>
      <c r="SUP1290"/>
      <c r="SUQ1290"/>
      <c r="SUR1290"/>
      <c r="SUS1290"/>
      <c r="SUT1290"/>
      <c r="SUU1290"/>
      <c r="SUV1290"/>
      <c r="SUW1290"/>
      <c r="SUX1290"/>
      <c r="SUY1290"/>
      <c r="SUZ1290"/>
      <c r="SVA1290"/>
      <c r="SVB1290"/>
      <c r="SVC1290"/>
      <c r="SVD1290"/>
      <c r="SVE1290"/>
      <c r="SVF1290"/>
      <c r="SVG1290"/>
      <c r="SVH1290"/>
      <c r="SVI1290"/>
      <c r="SVJ1290"/>
      <c r="SVK1290"/>
      <c r="SVL1290"/>
      <c r="SVM1290"/>
      <c r="SVN1290"/>
      <c r="SVO1290"/>
      <c r="SVP1290"/>
      <c r="SVQ1290"/>
      <c r="SVR1290"/>
      <c r="SVS1290"/>
      <c r="SVT1290"/>
      <c r="SVU1290"/>
      <c r="SVV1290"/>
      <c r="SVW1290"/>
      <c r="SVX1290"/>
      <c r="SVY1290"/>
      <c r="SVZ1290"/>
      <c r="SWA1290"/>
      <c r="SWB1290"/>
      <c r="SWC1290"/>
      <c r="SWD1290"/>
      <c r="SWE1290"/>
      <c r="SWF1290"/>
      <c r="SWG1290"/>
      <c r="SWH1290"/>
      <c r="SWI1290"/>
      <c r="SWJ1290"/>
      <c r="SWK1290"/>
      <c r="SWL1290"/>
      <c r="SWM1290"/>
      <c r="SWN1290"/>
      <c r="SWO1290"/>
      <c r="SWP1290"/>
      <c r="SWQ1290"/>
      <c r="SWR1290"/>
      <c r="SWS1290"/>
      <c r="SWT1290"/>
      <c r="SWU1290"/>
      <c r="SWV1290"/>
      <c r="SWW1290"/>
      <c r="SWX1290"/>
      <c r="SWY1290"/>
      <c r="SWZ1290"/>
      <c r="SXA1290"/>
      <c r="SXB1290"/>
      <c r="SXC1290"/>
      <c r="SXD1290"/>
      <c r="SXE1290"/>
      <c r="SXF1290"/>
      <c r="SXG1290"/>
      <c r="SXH1290"/>
      <c r="SXI1290"/>
      <c r="SXJ1290"/>
      <c r="SXK1290"/>
      <c r="SXL1290"/>
      <c r="SXM1290"/>
      <c r="SXN1290"/>
      <c r="SXO1290"/>
      <c r="SXP1290"/>
      <c r="SXQ1290"/>
      <c r="SXR1290"/>
      <c r="SXS1290"/>
      <c r="SXT1290"/>
      <c r="SXU1290"/>
      <c r="SXV1290"/>
      <c r="SXW1290"/>
      <c r="SXX1290"/>
      <c r="SXY1290"/>
      <c r="SXZ1290"/>
      <c r="SYA1290"/>
      <c r="SYB1290"/>
      <c r="SYC1290"/>
      <c r="SYD1290"/>
      <c r="SYE1290"/>
      <c r="SYF1290"/>
      <c r="SYG1290"/>
      <c r="SYH1290"/>
      <c r="SYI1290"/>
      <c r="SYJ1290"/>
      <c r="SYK1290"/>
      <c r="SYL1290"/>
      <c r="SYM1290"/>
      <c r="SYN1290"/>
      <c r="SYO1290"/>
      <c r="SYP1290"/>
      <c r="SYQ1290"/>
      <c r="SYR1290"/>
      <c r="SYS1290"/>
      <c r="SYT1290"/>
      <c r="SYU1290"/>
      <c r="SYV1290"/>
      <c r="SYW1290"/>
      <c r="SYX1290"/>
      <c r="SYY1290"/>
      <c r="SYZ1290"/>
      <c r="SZA1290"/>
      <c r="SZB1290"/>
      <c r="SZC1290"/>
      <c r="SZD1290"/>
      <c r="SZE1290"/>
      <c r="SZF1290"/>
      <c r="SZG1290"/>
      <c r="SZH1290"/>
      <c r="SZI1290"/>
      <c r="SZJ1290"/>
      <c r="SZK1290"/>
      <c r="SZL1290"/>
      <c r="SZM1290"/>
      <c r="SZN1290"/>
      <c r="SZO1290"/>
      <c r="SZP1290"/>
      <c r="SZQ1290"/>
      <c r="SZR1290"/>
      <c r="SZS1290"/>
      <c r="SZT1290"/>
      <c r="SZU1290"/>
      <c r="SZV1290"/>
      <c r="SZW1290"/>
      <c r="SZX1290"/>
      <c r="SZY1290"/>
      <c r="SZZ1290"/>
      <c r="TAA1290"/>
      <c r="TAB1290"/>
      <c r="TAC1290"/>
      <c r="TAD1290"/>
      <c r="TAE1290"/>
      <c r="TAF1290"/>
      <c r="TAG1290"/>
      <c r="TAH1290"/>
      <c r="TAI1290"/>
      <c r="TAJ1290"/>
      <c r="TAK1290"/>
      <c r="TAL1290"/>
      <c r="TAM1290"/>
      <c r="TAN1290"/>
      <c r="TAO1290"/>
      <c r="TAP1290"/>
      <c r="TAQ1290"/>
      <c r="TAR1290"/>
      <c r="TAS1290"/>
      <c r="TAT1290"/>
      <c r="TAU1290"/>
      <c r="TAV1290"/>
      <c r="TAW1290"/>
      <c r="TAX1290"/>
      <c r="TAY1290"/>
      <c r="TAZ1290"/>
      <c r="TBA1290"/>
      <c r="TBB1290"/>
      <c r="TBC1290"/>
      <c r="TBD1290"/>
      <c r="TBE1290"/>
      <c r="TBF1290"/>
      <c r="TBG1290"/>
      <c r="TBH1290"/>
      <c r="TBI1290"/>
      <c r="TBJ1290"/>
      <c r="TBK1290"/>
      <c r="TBL1290"/>
      <c r="TBM1290"/>
      <c r="TBN1290"/>
      <c r="TBO1290"/>
      <c r="TBP1290"/>
      <c r="TBQ1290"/>
      <c r="TBR1290"/>
      <c r="TBS1290"/>
      <c r="TBT1290"/>
      <c r="TBU1290"/>
      <c r="TBV1290"/>
      <c r="TBW1290"/>
      <c r="TBX1290"/>
      <c r="TBY1290"/>
      <c r="TBZ1290"/>
      <c r="TCA1290"/>
      <c r="TCB1290"/>
      <c r="TCC1290"/>
      <c r="TCD1290"/>
      <c r="TCE1290"/>
      <c r="TCF1290"/>
      <c r="TCG1290"/>
      <c r="TCH1290"/>
      <c r="TCI1290"/>
      <c r="TCJ1290"/>
      <c r="TCK1290"/>
      <c r="TCL1290"/>
      <c r="TCM1290"/>
      <c r="TCN1290"/>
      <c r="TCO1290"/>
      <c r="TCP1290"/>
      <c r="TCQ1290"/>
      <c r="TCR1290"/>
      <c r="TCS1290"/>
      <c r="TCT1290"/>
      <c r="TCU1290"/>
      <c r="TCV1290"/>
      <c r="TCW1290"/>
      <c r="TCX1290"/>
      <c r="TCY1290"/>
      <c r="TCZ1290"/>
      <c r="TDA1290"/>
      <c r="TDB1290"/>
      <c r="TDC1290"/>
      <c r="TDD1290"/>
      <c r="TDE1290"/>
      <c r="TDF1290"/>
      <c r="TDG1290"/>
      <c r="TDH1290"/>
      <c r="TDI1290"/>
      <c r="TDJ1290"/>
      <c r="TDK1290"/>
      <c r="TDL1290"/>
      <c r="TDM1290"/>
      <c r="TDN1290"/>
      <c r="TDO1290"/>
      <c r="TDP1290"/>
      <c r="TDQ1290"/>
      <c r="TDR1290"/>
      <c r="TDS1290"/>
      <c r="TDT1290"/>
      <c r="TDU1290"/>
      <c r="TDV1290"/>
      <c r="TDW1290"/>
      <c r="TDX1290"/>
      <c r="TDY1290"/>
      <c r="TDZ1290"/>
      <c r="TEA1290"/>
      <c r="TEB1290"/>
      <c r="TEC1290"/>
      <c r="TED1290"/>
      <c r="TEE1290"/>
      <c r="TEF1290"/>
      <c r="TEG1290"/>
      <c r="TEH1290"/>
      <c r="TEI1290"/>
      <c r="TEJ1290"/>
      <c r="TEK1290"/>
      <c r="TEL1290"/>
      <c r="TEM1290"/>
      <c r="TEN1290"/>
      <c r="TEO1290"/>
      <c r="TEP1290"/>
      <c r="TEQ1290"/>
      <c r="TER1290"/>
      <c r="TES1290"/>
      <c r="TET1290"/>
      <c r="TEU1290"/>
      <c r="TEV1290"/>
      <c r="TEW1290"/>
      <c r="TEX1290"/>
      <c r="TEY1290"/>
      <c r="TEZ1290"/>
      <c r="TFA1290"/>
      <c r="TFB1290"/>
      <c r="TFC1290"/>
      <c r="TFD1290"/>
      <c r="TFE1290"/>
      <c r="TFF1290"/>
      <c r="TFG1290"/>
      <c r="TFH1290"/>
      <c r="TFI1290"/>
      <c r="TFJ1290"/>
      <c r="TFK1290"/>
      <c r="TFL1290"/>
      <c r="TFM1290"/>
      <c r="TFN1290"/>
      <c r="TFO1290"/>
      <c r="TFP1290"/>
      <c r="TFQ1290"/>
      <c r="TFR1290"/>
      <c r="TFS1290"/>
      <c r="TFT1290"/>
      <c r="TFU1290"/>
      <c r="TFV1290"/>
      <c r="TFW1290"/>
      <c r="TFX1290"/>
      <c r="TFY1290"/>
      <c r="TFZ1290"/>
      <c r="TGA1290"/>
      <c r="TGB1290"/>
      <c r="TGC1290"/>
      <c r="TGD1290"/>
      <c r="TGE1290"/>
      <c r="TGF1290"/>
      <c r="TGG1290"/>
      <c r="TGH1290"/>
      <c r="TGI1290"/>
      <c r="TGJ1290"/>
      <c r="TGK1290"/>
      <c r="TGL1290"/>
      <c r="TGM1290"/>
      <c r="TGN1290"/>
      <c r="TGO1290"/>
      <c r="TGP1290"/>
      <c r="TGQ1290"/>
      <c r="TGR1290"/>
      <c r="TGS1290"/>
      <c r="TGT1290"/>
      <c r="TGU1290"/>
      <c r="TGV1290"/>
      <c r="TGW1290"/>
      <c r="TGX1290"/>
      <c r="TGY1290"/>
      <c r="TGZ1290"/>
      <c r="THA1290"/>
      <c r="THB1290"/>
      <c r="THC1290"/>
      <c r="THD1290"/>
      <c r="THE1290"/>
      <c r="THF1290"/>
      <c r="THG1290"/>
      <c r="THH1290"/>
      <c r="THI1290"/>
      <c r="THJ1290"/>
      <c r="THK1290"/>
      <c r="THL1290"/>
      <c r="THM1290"/>
      <c r="THN1290"/>
      <c r="THO1290"/>
      <c r="THP1290"/>
      <c r="THQ1290"/>
      <c r="THR1290"/>
      <c r="THS1290"/>
      <c r="THT1290"/>
      <c r="THU1290"/>
      <c r="THV1290"/>
      <c r="THW1290"/>
      <c r="THX1290"/>
      <c r="THY1290"/>
      <c r="THZ1290"/>
      <c r="TIA1290"/>
      <c r="TIB1290"/>
      <c r="TIC1290"/>
      <c r="TID1290"/>
      <c r="TIE1290"/>
      <c r="TIF1290"/>
      <c r="TIG1290"/>
      <c r="TIH1290"/>
      <c r="TII1290"/>
      <c r="TIJ1290"/>
      <c r="TIK1290"/>
      <c r="TIL1290"/>
      <c r="TIM1290"/>
      <c r="TIN1290"/>
      <c r="TIO1290"/>
      <c r="TIP1290"/>
      <c r="TIQ1290"/>
      <c r="TIR1290"/>
      <c r="TIS1290"/>
      <c r="TIT1290"/>
      <c r="TIU1290"/>
      <c r="TIV1290"/>
      <c r="TIW1290"/>
      <c r="TIX1290"/>
      <c r="TIY1290"/>
      <c r="TIZ1290"/>
      <c r="TJA1290"/>
      <c r="TJB1290"/>
      <c r="TJC1290"/>
      <c r="TJD1290"/>
      <c r="TJE1290"/>
      <c r="TJF1290"/>
      <c r="TJG1290"/>
      <c r="TJH1290"/>
      <c r="TJI1290"/>
      <c r="TJJ1290"/>
      <c r="TJK1290"/>
      <c r="TJL1290"/>
      <c r="TJM1290"/>
      <c r="TJN1290"/>
      <c r="TJO1290"/>
      <c r="TJP1290"/>
      <c r="TJQ1290"/>
      <c r="TJR1290"/>
      <c r="TJS1290"/>
      <c r="TJT1290"/>
      <c r="TJU1290"/>
      <c r="TJV1290"/>
      <c r="TJW1290"/>
      <c r="TJX1290"/>
      <c r="TJY1290"/>
      <c r="TJZ1290"/>
      <c r="TKA1290"/>
      <c r="TKB1290"/>
      <c r="TKC1290"/>
      <c r="TKD1290"/>
      <c r="TKE1290"/>
      <c r="TKF1290"/>
      <c r="TKG1290"/>
      <c r="TKH1290"/>
      <c r="TKI1290"/>
      <c r="TKJ1290"/>
      <c r="TKK1290"/>
      <c r="TKL1290"/>
      <c r="TKM1290"/>
      <c r="TKN1290"/>
      <c r="TKO1290"/>
      <c r="TKP1290"/>
      <c r="TKQ1290"/>
      <c r="TKR1290"/>
      <c r="TKS1290"/>
      <c r="TKT1290"/>
      <c r="TKU1290"/>
      <c r="TKV1290"/>
      <c r="TKW1290"/>
      <c r="TKX1290"/>
      <c r="TKY1290"/>
      <c r="TKZ1290"/>
      <c r="TLA1290"/>
      <c r="TLB1290"/>
      <c r="TLC1290"/>
      <c r="TLD1290"/>
      <c r="TLE1290"/>
      <c r="TLF1290"/>
      <c r="TLG1290"/>
      <c r="TLH1290"/>
      <c r="TLI1290"/>
      <c r="TLJ1290"/>
      <c r="TLK1290"/>
      <c r="TLL1290"/>
      <c r="TLM1290"/>
      <c r="TLN1290"/>
      <c r="TLO1290"/>
      <c r="TLP1290"/>
      <c r="TLQ1290"/>
      <c r="TLR1290"/>
      <c r="TLS1290"/>
      <c r="TLT1290"/>
      <c r="TLU1290"/>
      <c r="TLV1290"/>
      <c r="TLW1290"/>
      <c r="TLX1290"/>
      <c r="TLY1290"/>
      <c r="TLZ1290"/>
      <c r="TMA1290"/>
      <c r="TMB1290"/>
      <c r="TMC1290"/>
      <c r="TMD1290"/>
      <c r="TME1290"/>
      <c r="TMF1290"/>
      <c r="TMG1290"/>
      <c r="TMH1290"/>
      <c r="TMI1290"/>
      <c r="TMJ1290"/>
      <c r="TMK1290"/>
      <c r="TML1290"/>
      <c r="TMM1290"/>
      <c r="TMN1290"/>
      <c r="TMO1290"/>
      <c r="TMP1290"/>
      <c r="TMQ1290"/>
      <c r="TMR1290"/>
      <c r="TMS1290"/>
      <c r="TMT1290"/>
      <c r="TMU1290"/>
      <c r="TMV1290"/>
      <c r="TMW1290"/>
      <c r="TMX1290"/>
      <c r="TMY1290"/>
      <c r="TMZ1290"/>
      <c r="TNA1290"/>
      <c r="TNB1290"/>
      <c r="TNC1290"/>
      <c r="TND1290"/>
      <c r="TNE1290"/>
      <c r="TNF1290"/>
      <c r="TNG1290"/>
      <c r="TNH1290"/>
      <c r="TNI1290"/>
      <c r="TNJ1290"/>
      <c r="TNK1290"/>
      <c r="TNL1290"/>
      <c r="TNM1290"/>
      <c r="TNN1290"/>
      <c r="TNO1290"/>
      <c r="TNP1290"/>
      <c r="TNQ1290"/>
      <c r="TNR1290"/>
      <c r="TNS1290"/>
      <c r="TNT1290"/>
      <c r="TNU1290"/>
      <c r="TNV1290"/>
      <c r="TNW1290"/>
      <c r="TNX1290"/>
      <c r="TNY1290"/>
      <c r="TNZ1290"/>
      <c r="TOA1290"/>
      <c r="TOB1290"/>
      <c r="TOC1290"/>
      <c r="TOD1290"/>
      <c r="TOE1290"/>
      <c r="TOF1290"/>
      <c r="TOG1290"/>
      <c r="TOH1290"/>
      <c r="TOI1290"/>
      <c r="TOJ1290"/>
      <c r="TOK1290"/>
      <c r="TOL1290"/>
      <c r="TOM1290"/>
      <c r="TON1290"/>
      <c r="TOO1290"/>
      <c r="TOP1290"/>
      <c r="TOQ1290"/>
      <c r="TOR1290"/>
      <c r="TOS1290"/>
      <c r="TOT1290"/>
      <c r="TOU1290"/>
      <c r="TOV1290"/>
      <c r="TOW1290"/>
      <c r="TOX1290"/>
      <c r="TOY1290"/>
      <c r="TOZ1290"/>
      <c r="TPA1290"/>
      <c r="TPB1290"/>
      <c r="TPC1290"/>
      <c r="TPD1290"/>
      <c r="TPE1290"/>
      <c r="TPF1290"/>
      <c r="TPG1290"/>
      <c r="TPH1290"/>
      <c r="TPI1290"/>
      <c r="TPJ1290"/>
      <c r="TPK1290"/>
      <c r="TPL1290"/>
      <c r="TPM1290"/>
      <c r="TPN1290"/>
      <c r="TPO1290"/>
      <c r="TPP1290"/>
      <c r="TPQ1290"/>
      <c r="TPR1290"/>
      <c r="TPS1290"/>
      <c r="TPT1290"/>
      <c r="TPU1290"/>
      <c r="TPV1290"/>
      <c r="TPW1290"/>
      <c r="TPX1290"/>
      <c r="TPY1290"/>
      <c r="TPZ1290"/>
      <c r="TQA1290"/>
      <c r="TQB1290"/>
      <c r="TQC1290"/>
      <c r="TQD1290"/>
      <c r="TQE1290"/>
      <c r="TQF1290"/>
      <c r="TQG1290"/>
      <c r="TQH1290"/>
      <c r="TQI1290"/>
      <c r="TQJ1290"/>
      <c r="TQK1290"/>
      <c r="TQL1290"/>
      <c r="TQM1290"/>
      <c r="TQN1290"/>
      <c r="TQO1290"/>
      <c r="TQP1290"/>
      <c r="TQQ1290"/>
      <c r="TQR1290"/>
      <c r="TQS1290"/>
      <c r="TQT1290"/>
      <c r="TQU1290"/>
      <c r="TQV1290"/>
      <c r="TQW1290"/>
      <c r="TQX1290"/>
      <c r="TQY1290"/>
      <c r="TQZ1290"/>
      <c r="TRA1290"/>
      <c r="TRB1290"/>
      <c r="TRC1290"/>
      <c r="TRD1290"/>
      <c r="TRE1290"/>
      <c r="TRF1290"/>
      <c r="TRG1290"/>
      <c r="TRH1290"/>
      <c r="TRI1290"/>
      <c r="TRJ1290"/>
      <c r="TRK1290"/>
      <c r="TRL1290"/>
      <c r="TRM1290"/>
      <c r="TRN1290"/>
      <c r="TRO1290"/>
      <c r="TRP1290"/>
      <c r="TRQ1290"/>
      <c r="TRR1290"/>
      <c r="TRS1290"/>
      <c r="TRT1290"/>
      <c r="TRU1290"/>
      <c r="TRV1290"/>
      <c r="TRW1290"/>
      <c r="TRX1290"/>
      <c r="TRY1290"/>
      <c r="TRZ1290"/>
      <c r="TSA1290"/>
      <c r="TSB1290"/>
      <c r="TSC1290"/>
      <c r="TSD1290"/>
      <c r="TSE1290"/>
      <c r="TSF1290"/>
      <c r="TSG1290"/>
      <c r="TSH1290"/>
      <c r="TSI1290"/>
      <c r="TSJ1290"/>
      <c r="TSK1290"/>
      <c r="TSL1290"/>
      <c r="TSM1290"/>
      <c r="TSN1290"/>
      <c r="TSO1290"/>
      <c r="TSP1290"/>
      <c r="TSQ1290"/>
      <c r="TSR1290"/>
      <c r="TSS1290"/>
      <c r="TST1290"/>
      <c r="TSU1290"/>
      <c r="TSV1290"/>
      <c r="TSW1290"/>
      <c r="TSX1290"/>
      <c r="TSY1290"/>
      <c r="TSZ1290"/>
      <c r="TTA1290"/>
      <c r="TTB1290"/>
      <c r="TTC1290"/>
      <c r="TTD1290"/>
      <c r="TTE1290"/>
      <c r="TTF1290"/>
      <c r="TTG1290"/>
      <c r="TTH1290"/>
      <c r="TTI1290"/>
      <c r="TTJ1290"/>
      <c r="TTK1290"/>
      <c r="TTL1290"/>
      <c r="TTM1290"/>
      <c r="TTN1290"/>
      <c r="TTO1290"/>
      <c r="TTP1290"/>
      <c r="TTQ1290"/>
      <c r="TTR1290"/>
      <c r="TTS1290"/>
      <c r="TTT1290"/>
      <c r="TTU1290"/>
      <c r="TTV1290"/>
      <c r="TTW1290"/>
      <c r="TTX1290"/>
      <c r="TTY1290"/>
      <c r="TTZ1290"/>
      <c r="TUA1290"/>
      <c r="TUB1290"/>
      <c r="TUC1290"/>
      <c r="TUD1290"/>
      <c r="TUE1290"/>
      <c r="TUF1290"/>
      <c r="TUG1290"/>
      <c r="TUH1290"/>
      <c r="TUI1290"/>
      <c r="TUJ1290"/>
      <c r="TUK1290"/>
      <c r="TUL1290"/>
      <c r="TUM1290"/>
      <c r="TUN1290"/>
      <c r="TUO1290"/>
      <c r="TUP1290"/>
      <c r="TUQ1290"/>
      <c r="TUR1290"/>
      <c r="TUS1290"/>
      <c r="TUT1290"/>
      <c r="TUU1290"/>
      <c r="TUV1290"/>
      <c r="TUW1290"/>
      <c r="TUX1290"/>
      <c r="TUY1290"/>
      <c r="TUZ1290"/>
      <c r="TVA1290"/>
      <c r="TVB1290"/>
      <c r="TVC1290"/>
      <c r="TVD1290"/>
      <c r="TVE1290"/>
      <c r="TVF1290"/>
      <c r="TVG1290"/>
      <c r="TVH1290"/>
      <c r="TVI1290"/>
      <c r="TVJ1290"/>
      <c r="TVK1290"/>
      <c r="TVL1290"/>
      <c r="TVM1290"/>
      <c r="TVN1290"/>
      <c r="TVO1290"/>
      <c r="TVP1290"/>
      <c r="TVQ1290"/>
      <c r="TVR1290"/>
      <c r="TVS1290"/>
      <c r="TVT1290"/>
      <c r="TVU1290"/>
      <c r="TVV1290"/>
      <c r="TVW1290"/>
      <c r="TVX1290"/>
      <c r="TVY1290"/>
      <c r="TVZ1290"/>
      <c r="TWA1290"/>
      <c r="TWB1290"/>
      <c r="TWC1290"/>
      <c r="TWD1290"/>
      <c r="TWE1290"/>
      <c r="TWF1290"/>
      <c r="TWG1290"/>
      <c r="TWH1290"/>
      <c r="TWI1290"/>
      <c r="TWJ1290"/>
      <c r="TWK1290"/>
      <c r="TWL1290"/>
      <c r="TWM1290"/>
      <c r="TWN1290"/>
      <c r="TWO1290"/>
      <c r="TWP1290"/>
      <c r="TWQ1290"/>
      <c r="TWR1290"/>
      <c r="TWS1290"/>
      <c r="TWT1290"/>
      <c r="TWU1290"/>
      <c r="TWV1290"/>
      <c r="TWW1290"/>
      <c r="TWX1290"/>
      <c r="TWY1290"/>
      <c r="TWZ1290"/>
      <c r="TXA1290"/>
      <c r="TXB1290"/>
      <c r="TXC1290"/>
      <c r="TXD1290"/>
      <c r="TXE1290"/>
      <c r="TXF1290"/>
      <c r="TXG1290"/>
      <c r="TXH1290"/>
      <c r="TXI1290"/>
      <c r="TXJ1290"/>
      <c r="TXK1290"/>
      <c r="TXL1290"/>
      <c r="TXM1290"/>
      <c r="TXN1290"/>
      <c r="TXO1290"/>
      <c r="TXP1290"/>
      <c r="TXQ1290"/>
      <c r="TXR1290"/>
      <c r="TXS1290"/>
      <c r="TXT1290"/>
      <c r="TXU1290"/>
      <c r="TXV1290"/>
      <c r="TXW1290"/>
      <c r="TXX1290"/>
      <c r="TXY1290"/>
      <c r="TXZ1290"/>
      <c r="TYA1290"/>
      <c r="TYB1290"/>
      <c r="TYC1290"/>
      <c r="TYD1290"/>
      <c r="TYE1290"/>
      <c r="TYF1290"/>
      <c r="TYG1290"/>
      <c r="TYH1290"/>
      <c r="TYI1290"/>
      <c r="TYJ1290"/>
      <c r="TYK1290"/>
      <c r="TYL1290"/>
      <c r="TYM1290"/>
      <c r="TYN1290"/>
      <c r="TYO1290"/>
      <c r="TYP1290"/>
      <c r="TYQ1290"/>
      <c r="TYR1290"/>
      <c r="TYS1290"/>
      <c r="TYT1290"/>
      <c r="TYU1290"/>
      <c r="TYV1290"/>
      <c r="TYW1290"/>
      <c r="TYX1290"/>
      <c r="TYY1290"/>
      <c r="TYZ1290"/>
      <c r="TZA1290"/>
      <c r="TZB1290"/>
      <c r="TZC1290"/>
      <c r="TZD1290"/>
      <c r="TZE1290"/>
      <c r="TZF1290"/>
      <c r="TZG1290"/>
      <c r="TZH1290"/>
      <c r="TZI1290"/>
      <c r="TZJ1290"/>
      <c r="TZK1290"/>
      <c r="TZL1290"/>
      <c r="TZM1290"/>
      <c r="TZN1290"/>
      <c r="TZO1290"/>
      <c r="TZP1290"/>
      <c r="TZQ1290"/>
      <c r="TZR1290"/>
      <c r="TZS1290"/>
      <c r="TZT1290"/>
      <c r="TZU1290"/>
      <c r="TZV1290"/>
      <c r="TZW1290"/>
      <c r="TZX1290"/>
      <c r="TZY1290"/>
      <c r="TZZ1290"/>
      <c r="UAA1290"/>
      <c r="UAB1290"/>
      <c r="UAC1290"/>
      <c r="UAD1290"/>
      <c r="UAE1290"/>
      <c r="UAF1290"/>
      <c r="UAG1290"/>
      <c r="UAH1290"/>
      <c r="UAI1290"/>
      <c r="UAJ1290"/>
      <c r="UAK1290"/>
      <c r="UAL1290"/>
      <c r="UAM1290"/>
      <c r="UAN1290"/>
      <c r="UAO1290"/>
      <c r="UAP1290"/>
      <c r="UAQ1290"/>
      <c r="UAR1290"/>
      <c r="UAS1290"/>
      <c r="UAT1290"/>
      <c r="UAU1290"/>
      <c r="UAV1290"/>
      <c r="UAW1290"/>
      <c r="UAX1290"/>
      <c r="UAY1290"/>
      <c r="UAZ1290"/>
      <c r="UBA1290"/>
      <c r="UBB1290"/>
      <c r="UBC1290"/>
      <c r="UBD1290"/>
      <c r="UBE1290"/>
      <c r="UBF1290"/>
      <c r="UBG1290"/>
      <c r="UBH1290"/>
      <c r="UBI1290"/>
      <c r="UBJ1290"/>
      <c r="UBK1290"/>
      <c r="UBL1290"/>
      <c r="UBM1290"/>
      <c r="UBN1290"/>
      <c r="UBO1290"/>
      <c r="UBP1290"/>
      <c r="UBQ1290"/>
      <c r="UBR1290"/>
      <c r="UBS1290"/>
      <c r="UBT1290"/>
      <c r="UBU1290"/>
      <c r="UBV1290"/>
      <c r="UBW1290"/>
      <c r="UBX1290"/>
      <c r="UBY1290"/>
      <c r="UBZ1290"/>
      <c r="UCA1290"/>
      <c r="UCB1290"/>
      <c r="UCC1290"/>
      <c r="UCD1290"/>
      <c r="UCE1290"/>
      <c r="UCF1290"/>
      <c r="UCG1290"/>
      <c r="UCH1290"/>
      <c r="UCI1290"/>
      <c r="UCJ1290"/>
      <c r="UCK1290"/>
      <c r="UCL1290"/>
      <c r="UCM1290"/>
      <c r="UCN1290"/>
      <c r="UCO1290"/>
      <c r="UCP1290"/>
      <c r="UCQ1290"/>
      <c r="UCR1290"/>
      <c r="UCS1290"/>
      <c r="UCT1290"/>
      <c r="UCU1290"/>
      <c r="UCV1290"/>
      <c r="UCW1290"/>
      <c r="UCX1290"/>
      <c r="UCY1290"/>
      <c r="UCZ1290"/>
      <c r="UDA1290"/>
      <c r="UDB1290"/>
      <c r="UDC1290"/>
      <c r="UDD1290"/>
      <c r="UDE1290"/>
      <c r="UDF1290"/>
      <c r="UDG1290"/>
      <c r="UDH1290"/>
      <c r="UDI1290"/>
      <c r="UDJ1290"/>
      <c r="UDK1290"/>
      <c r="UDL1290"/>
      <c r="UDM1290"/>
      <c r="UDN1290"/>
      <c r="UDO1290"/>
      <c r="UDP1290"/>
      <c r="UDQ1290"/>
      <c r="UDR1290"/>
      <c r="UDS1290"/>
      <c r="UDT1290"/>
      <c r="UDU1290"/>
      <c r="UDV1290"/>
      <c r="UDW1290"/>
      <c r="UDX1290"/>
      <c r="UDY1290"/>
      <c r="UDZ1290"/>
      <c r="UEA1290"/>
      <c r="UEB1290"/>
      <c r="UEC1290"/>
      <c r="UED1290"/>
      <c r="UEE1290"/>
      <c r="UEF1290"/>
      <c r="UEG1290"/>
      <c r="UEH1290"/>
      <c r="UEI1290"/>
      <c r="UEJ1290"/>
      <c r="UEK1290"/>
      <c r="UEL1290"/>
      <c r="UEM1290"/>
      <c r="UEN1290"/>
      <c r="UEO1290"/>
      <c r="UEP1290"/>
      <c r="UEQ1290"/>
      <c r="UER1290"/>
      <c r="UES1290"/>
      <c r="UET1290"/>
      <c r="UEU1290"/>
      <c r="UEV1290"/>
      <c r="UEW1290"/>
      <c r="UEX1290"/>
      <c r="UEY1290"/>
      <c r="UEZ1290"/>
      <c r="UFA1290"/>
      <c r="UFB1290"/>
      <c r="UFC1290"/>
      <c r="UFD1290"/>
      <c r="UFE1290"/>
      <c r="UFF1290"/>
      <c r="UFG1290"/>
      <c r="UFH1290"/>
      <c r="UFI1290"/>
      <c r="UFJ1290"/>
      <c r="UFK1290"/>
      <c r="UFL1290"/>
      <c r="UFM1290"/>
      <c r="UFN1290"/>
      <c r="UFO1290"/>
      <c r="UFP1290"/>
      <c r="UFQ1290"/>
      <c r="UFR1290"/>
      <c r="UFS1290"/>
      <c r="UFT1290"/>
      <c r="UFU1290"/>
      <c r="UFV1290"/>
      <c r="UFW1290"/>
      <c r="UFX1290"/>
      <c r="UFY1290"/>
      <c r="UFZ1290"/>
      <c r="UGA1290"/>
      <c r="UGB1290"/>
      <c r="UGC1290"/>
      <c r="UGD1290"/>
      <c r="UGE1290"/>
      <c r="UGF1290"/>
      <c r="UGG1290"/>
      <c r="UGH1290"/>
      <c r="UGI1290"/>
      <c r="UGJ1290"/>
      <c r="UGK1290"/>
      <c r="UGL1290"/>
      <c r="UGM1290"/>
      <c r="UGN1290"/>
      <c r="UGO1290"/>
      <c r="UGP1290"/>
      <c r="UGQ1290"/>
      <c r="UGR1290"/>
      <c r="UGS1290"/>
      <c r="UGT1290"/>
      <c r="UGU1290"/>
      <c r="UGV1290"/>
      <c r="UGW1290"/>
      <c r="UGX1290"/>
      <c r="UGY1290"/>
      <c r="UGZ1290"/>
      <c r="UHA1290"/>
      <c r="UHB1290"/>
      <c r="UHC1290"/>
      <c r="UHD1290"/>
      <c r="UHE1290"/>
      <c r="UHF1290"/>
      <c r="UHG1290"/>
      <c r="UHH1290"/>
      <c r="UHI1290"/>
      <c r="UHJ1290"/>
      <c r="UHK1290"/>
      <c r="UHL1290"/>
      <c r="UHM1290"/>
      <c r="UHN1290"/>
      <c r="UHO1290"/>
      <c r="UHP1290"/>
      <c r="UHQ1290"/>
      <c r="UHR1290"/>
      <c r="UHS1290"/>
      <c r="UHT1290"/>
      <c r="UHU1290"/>
      <c r="UHV1290"/>
      <c r="UHW1290"/>
      <c r="UHX1290"/>
      <c r="UHY1290"/>
      <c r="UHZ1290"/>
      <c r="UIA1290"/>
      <c r="UIB1290"/>
      <c r="UIC1290"/>
      <c r="UID1290"/>
      <c r="UIE1290"/>
      <c r="UIF1290"/>
      <c r="UIG1290"/>
      <c r="UIH1290"/>
      <c r="UII1290"/>
      <c r="UIJ1290"/>
      <c r="UIK1290"/>
      <c r="UIL1290"/>
      <c r="UIM1290"/>
      <c r="UIN1290"/>
      <c r="UIO1290"/>
      <c r="UIP1290"/>
      <c r="UIQ1290"/>
      <c r="UIR1290"/>
      <c r="UIS1290"/>
      <c r="UIT1290"/>
      <c r="UIU1290"/>
      <c r="UIV1290"/>
      <c r="UIW1290"/>
      <c r="UIX1290"/>
      <c r="UIY1290"/>
      <c r="UIZ1290"/>
      <c r="UJA1290"/>
      <c r="UJB1290"/>
      <c r="UJC1290"/>
      <c r="UJD1290"/>
      <c r="UJE1290"/>
      <c r="UJF1290"/>
      <c r="UJG1290"/>
      <c r="UJH1290"/>
      <c r="UJI1290"/>
      <c r="UJJ1290"/>
      <c r="UJK1290"/>
      <c r="UJL1290"/>
      <c r="UJM1290"/>
      <c r="UJN1290"/>
      <c r="UJO1290"/>
      <c r="UJP1290"/>
      <c r="UJQ1290"/>
      <c r="UJR1290"/>
      <c r="UJS1290"/>
      <c r="UJT1290"/>
      <c r="UJU1290"/>
      <c r="UJV1290"/>
      <c r="UJW1290"/>
      <c r="UJX1290"/>
      <c r="UJY1290"/>
      <c r="UJZ1290"/>
      <c r="UKA1290"/>
      <c r="UKB1290"/>
      <c r="UKC1290"/>
      <c r="UKD1290"/>
      <c r="UKE1290"/>
      <c r="UKF1290"/>
      <c r="UKG1290"/>
      <c r="UKH1290"/>
      <c r="UKI1290"/>
      <c r="UKJ1290"/>
      <c r="UKK1290"/>
      <c r="UKL1290"/>
      <c r="UKM1290"/>
      <c r="UKN1290"/>
      <c r="UKO1290"/>
      <c r="UKP1290"/>
      <c r="UKQ1290"/>
      <c r="UKR1290"/>
      <c r="UKS1290"/>
      <c r="UKT1290"/>
      <c r="UKU1290"/>
      <c r="UKV1290"/>
      <c r="UKW1290"/>
      <c r="UKX1290"/>
      <c r="UKY1290"/>
      <c r="UKZ1290"/>
      <c r="ULA1290"/>
      <c r="ULB1290"/>
      <c r="ULC1290"/>
      <c r="ULD1290"/>
      <c r="ULE1290"/>
      <c r="ULF1290"/>
      <c r="ULG1290"/>
      <c r="ULH1290"/>
      <c r="ULI1290"/>
      <c r="ULJ1290"/>
      <c r="ULK1290"/>
      <c r="ULL1290"/>
      <c r="ULM1290"/>
      <c r="ULN1290"/>
      <c r="ULO1290"/>
      <c r="ULP1290"/>
      <c r="ULQ1290"/>
      <c r="ULR1290"/>
      <c r="ULS1290"/>
      <c r="ULT1290"/>
      <c r="ULU1290"/>
      <c r="ULV1290"/>
      <c r="ULW1290"/>
      <c r="ULX1290"/>
      <c r="ULY1290"/>
      <c r="ULZ1290"/>
      <c r="UMA1290"/>
      <c r="UMB1290"/>
      <c r="UMC1290"/>
      <c r="UMD1290"/>
      <c r="UME1290"/>
      <c r="UMF1290"/>
      <c r="UMG1290"/>
      <c r="UMH1290"/>
      <c r="UMI1290"/>
      <c r="UMJ1290"/>
      <c r="UMK1290"/>
      <c r="UML1290"/>
      <c r="UMM1290"/>
      <c r="UMN1290"/>
      <c r="UMO1290"/>
      <c r="UMP1290"/>
      <c r="UMQ1290"/>
      <c r="UMR1290"/>
      <c r="UMS1290"/>
      <c r="UMT1290"/>
      <c r="UMU1290"/>
      <c r="UMV1290"/>
      <c r="UMW1290"/>
      <c r="UMX1290"/>
      <c r="UMY1290"/>
      <c r="UMZ1290"/>
      <c r="UNA1290"/>
      <c r="UNB1290"/>
      <c r="UNC1290"/>
      <c r="UND1290"/>
      <c r="UNE1290"/>
      <c r="UNF1290"/>
      <c r="UNG1290"/>
      <c r="UNH1290"/>
      <c r="UNI1290"/>
      <c r="UNJ1290"/>
      <c r="UNK1290"/>
      <c r="UNL1290"/>
      <c r="UNM1290"/>
      <c r="UNN1290"/>
      <c r="UNO1290"/>
      <c r="UNP1290"/>
      <c r="UNQ1290"/>
      <c r="UNR1290"/>
      <c r="UNS1290"/>
      <c r="UNT1290"/>
      <c r="UNU1290"/>
      <c r="UNV1290"/>
      <c r="UNW1290"/>
      <c r="UNX1290"/>
      <c r="UNY1290"/>
      <c r="UNZ1290"/>
      <c r="UOA1290"/>
      <c r="UOB1290"/>
      <c r="UOC1290"/>
      <c r="UOD1290"/>
      <c r="UOE1290"/>
      <c r="UOF1290"/>
      <c r="UOG1290"/>
      <c r="UOH1290"/>
      <c r="UOI1290"/>
      <c r="UOJ1290"/>
      <c r="UOK1290"/>
      <c r="UOL1290"/>
      <c r="UOM1290"/>
      <c r="UON1290"/>
      <c r="UOO1290"/>
      <c r="UOP1290"/>
      <c r="UOQ1290"/>
      <c r="UOR1290"/>
      <c r="UOS1290"/>
      <c r="UOT1290"/>
      <c r="UOU1290"/>
      <c r="UOV1290"/>
      <c r="UOW1290"/>
      <c r="UOX1290"/>
      <c r="UOY1290"/>
      <c r="UOZ1290"/>
      <c r="UPA1290"/>
      <c r="UPB1290"/>
      <c r="UPC1290"/>
      <c r="UPD1290"/>
      <c r="UPE1290"/>
      <c r="UPF1290"/>
      <c r="UPG1290"/>
      <c r="UPH1290"/>
      <c r="UPI1290"/>
      <c r="UPJ1290"/>
      <c r="UPK1290"/>
      <c r="UPL1290"/>
      <c r="UPM1290"/>
      <c r="UPN1290"/>
      <c r="UPO1290"/>
      <c r="UPP1290"/>
      <c r="UPQ1290"/>
      <c r="UPR1290"/>
      <c r="UPS1290"/>
      <c r="UPT1290"/>
      <c r="UPU1290"/>
      <c r="UPV1290"/>
      <c r="UPW1290"/>
      <c r="UPX1290"/>
      <c r="UPY1290"/>
      <c r="UPZ1290"/>
      <c r="UQA1290"/>
      <c r="UQB1290"/>
      <c r="UQC1290"/>
      <c r="UQD1290"/>
      <c r="UQE1290"/>
      <c r="UQF1290"/>
      <c r="UQG1290"/>
      <c r="UQH1290"/>
      <c r="UQI1290"/>
      <c r="UQJ1290"/>
      <c r="UQK1290"/>
      <c r="UQL1290"/>
      <c r="UQM1290"/>
      <c r="UQN1290"/>
      <c r="UQO1290"/>
      <c r="UQP1290"/>
      <c r="UQQ1290"/>
      <c r="UQR1290"/>
      <c r="UQS1290"/>
      <c r="UQT1290"/>
      <c r="UQU1290"/>
      <c r="UQV1290"/>
      <c r="UQW1290"/>
      <c r="UQX1290"/>
      <c r="UQY1290"/>
      <c r="UQZ1290"/>
      <c r="URA1290"/>
      <c r="URB1290"/>
      <c r="URC1290"/>
      <c r="URD1290"/>
      <c r="URE1290"/>
      <c r="URF1290"/>
      <c r="URG1290"/>
      <c r="URH1290"/>
      <c r="URI1290"/>
      <c r="URJ1290"/>
      <c r="URK1290"/>
      <c r="URL1290"/>
      <c r="URM1290"/>
      <c r="URN1290"/>
      <c r="URO1290"/>
      <c r="URP1290"/>
      <c r="URQ1290"/>
      <c r="URR1290"/>
      <c r="URS1290"/>
      <c r="URT1290"/>
      <c r="URU1290"/>
      <c r="URV1290"/>
      <c r="URW1290"/>
      <c r="URX1290"/>
      <c r="URY1290"/>
      <c r="URZ1290"/>
      <c r="USA1290"/>
      <c r="USB1290"/>
      <c r="USC1290"/>
      <c r="USD1290"/>
      <c r="USE1290"/>
      <c r="USF1290"/>
      <c r="USG1290"/>
      <c r="USH1290"/>
      <c r="USI1290"/>
      <c r="USJ1290"/>
      <c r="USK1290"/>
      <c r="USL1290"/>
      <c r="USM1290"/>
      <c r="USN1290"/>
      <c r="USO1290"/>
      <c r="USP1290"/>
      <c r="USQ1290"/>
      <c r="USR1290"/>
      <c r="USS1290"/>
      <c r="UST1290"/>
      <c r="USU1290"/>
      <c r="USV1290"/>
      <c r="USW1290"/>
      <c r="USX1290"/>
      <c r="USY1290"/>
      <c r="USZ1290"/>
      <c r="UTA1290"/>
      <c r="UTB1290"/>
      <c r="UTC1290"/>
      <c r="UTD1290"/>
      <c r="UTE1290"/>
      <c r="UTF1290"/>
      <c r="UTG1290"/>
      <c r="UTH1290"/>
      <c r="UTI1290"/>
      <c r="UTJ1290"/>
      <c r="UTK1290"/>
      <c r="UTL1290"/>
      <c r="UTM1290"/>
      <c r="UTN1290"/>
      <c r="UTO1290"/>
      <c r="UTP1290"/>
      <c r="UTQ1290"/>
      <c r="UTR1290"/>
      <c r="UTS1290"/>
      <c r="UTT1290"/>
      <c r="UTU1290"/>
      <c r="UTV1290"/>
      <c r="UTW1290"/>
      <c r="UTX1290"/>
      <c r="UTY1290"/>
      <c r="UTZ1290"/>
      <c r="UUA1290"/>
      <c r="UUB1290"/>
      <c r="UUC1290"/>
      <c r="UUD1290"/>
      <c r="UUE1290"/>
      <c r="UUF1290"/>
      <c r="UUG1290"/>
      <c r="UUH1290"/>
      <c r="UUI1290"/>
      <c r="UUJ1290"/>
      <c r="UUK1290"/>
      <c r="UUL1290"/>
      <c r="UUM1290"/>
      <c r="UUN1290"/>
      <c r="UUO1290"/>
      <c r="UUP1290"/>
      <c r="UUQ1290"/>
      <c r="UUR1290"/>
      <c r="UUS1290"/>
      <c r="UUT1290"/>
      <c r="UUU1290"/>
      <c r="UUV1290"/>
      <c r="UUW1290"/>
      <c r="UUX1290"/>
      <c r="UUY1290"/>
      <c r="UUZ1290"/>
      <c r="UVA1290"/>
      <c r="UVB1290"/>
      <c r="UVC1290"/>
      <c r="UVD1290"/>
      <c r="UVE1290"/>
      <c r="UVF1290"/>
      <c r="UVG1290"/>
      <c r="UVH1290"/>
      <c r="UVI1290"/>
      <c r="UVJ1290"/>
      <c r="UVK1290"/>
      <c r="UVL1290"/>
      <c r="UVM1290"/>
      <c r="UVN1290"/>
      <c r="UVO1290"/>
      <c r="UVP1290"/>
      <c r="UVQ1290"/>
      <c r="UVR1290"/>
      <c r="UVS1290"/>
      <c r="UVT1290"/>
      <c r="UVU1290"/>
      <c r="UVV1290"/>
      <c r="UVW1290"/>
      <c r="UVX1290"/>
      <c r="UVY1290"/>
      <c r="UVZ1290"/>
      <c r="UWA1290"/>
      <c r="UWB1290"/>
      <c r="UWC1290"/>
      <c r="UWD1290"/>
      <c r="UWE1290"/>
      <c r="UWF1290"/>
      <c r="UWG1290"/>
      <c r="UWH1290"/>
      <c r="UWI1290"/>
      <c r="UWJ1290"/>
      <c r="UWK1290"/>
      <c r="UWL1290"/>
      <c r="UWM1290"/>
      <c r="UWN1290"/>
      <c r="UWO1290"/>
      <c r="UWP1290"/>
      <c r="UWQ1290"/>
      <c r="UWR1290"/>
      <c r="UWS1290"/>
      <c r="UWT1290"/>
      <c r="UWU1290"/>
      <c r="UWV1290"/>
      <c r="UWW1290"/>
      <c r="UWX1290"/>
      <c r="UWY1290"/>
      <c r="UWZ1290"/>
      <c r="UXA1290"/>
      <c r="UXB1290"/>
      <c r="UXC1290"/>
      <c r="UXD1290"/>
      <c r="UXE1290"/>
      <c r="UXF1290"/>
      <c r="UXG1290"/>
      <c r="UXH1290"/>
      <c r="UXI1290"/>
      <c r="UXJ1290"/>
      <c r="UXK1290"/>
      <c r="UXL1290"/>
      <c r="UXM1290"/>
      <c r="UXN1290"/>
      <c r="UXO1290"/>
      <c r="UXP1290"/>
      <c r="UXQ1290"/>
      <c r="UXR1290"/>
      <c r="UXS1290"/>
      <c r="UXT1290"/>
      <c r="UXU1290"/>
      <c r="UXV1290"/>
      <c r="UXW1290"/>
      <c r="UXX1290"/>
      <c r="UXY1290"/>
      <c r="UXZ1290"/>
      <c r="UYA1290"/>
      <c r="UYB1290"/>
      <c r="UYC1290"/>
      <c r="UYD1290"/>
      <c r="UYE1290"/>
      <c r="UYF1290"/>
      <c r="UYG1290"/>
      <c r="UYH1290"/>
      <c r="UYI1290"/>
      <c r="UYJ1290"/>
      <c r="UYK1290"/>
      <c r="UYL1290"/>
      <c r="UYM1290"/>
      <c r="UYN1290"/>
      <c r="UYO1290"/>
      <c r="UYP1290"/>
      <c r="UYQ1290"/>
      <c r="UYR1290"/>
      <c r="UYS1290"/>
      <c r="UYT1290"/>
      <c r="UYU1290"/>
      <c r="UYV1290"/>
      <c r="UYW1290"/>
      <c r="UYX1290"/>
      <c r="UYY1290"/>
      <c r="UYZ1290"/>
      <c r="UZA1290"/>
      <c r="UZB1290"/>
      <c r="UZC1290"/>
      <c r="UZD1290"/>
      <c r="UZE1290"/>
      <c r="UZF1290"/>
      <c r="UZG1290"/>
      <c r="UZH1290"/>
      <c r="UZI1290"/>
      <c r="UZJ1290"/>
      <c r="UZK1290"/>
      <c r="UZL1290"/>
      <c r="UZM1290"/>
      <c r="UZN1290"/>
      <c r="UZO1290"/>
      <c r="UZP1290"/>
      <c r="UZQ1290"/>
      <c r="UZR1290"/>
      <c r="UZS1290"/>
      <c r="UZT1290"/>
      <c r="UZU1290"/>
      <c r="UZV1290"/>
      <c r="UZW1290"/>
      <c r="UZX1290"/>
      <c r="UZY1290"/>
      <c r="UZZ1290"/>
      <c r="VAA1290"/>
      <c r="VAB1290"/>
      <c r="VAC1290"/>
      <c r="VAD1290"/>
      <c r="VAE1290"/>
      <c r="VAF1290"/>
      <c r="VAG1290"/>
      <c r="VAH1290"/>
      <c r="VAI1290"/>
      <c r="VAJ1290"/>
      <c r="VAK1290"/>
      <c r="VAL1290"/>
      <c r="VAM1290"/>
      <c r="VAN1290"/>
      <c r="VAO1290"/>
      <c r="VAP1290"/>
      <c r="VAQ1290"/>
      <c r="VAR1290"/>
      <c r="VAS1290"/>
      <c r="VAT1290"/>
      <c r="VAU1290"/>
      <c r="VAV1290"/>
      <c r="VAW1290"/>
      <c r="VAX1290"/>
      <c r="VAY1290"/>
      <c r="VAZ1290"/>
      <c r="VBA1290"/>
      <c r="VBB1290"/>
      <c r="VBC1290"/>
      <c r="VBD1290"/>
      <c r="VBE1290"/>
      <c r="VBF1290"/>
      <c r="VBG1290"/>
      <c r="VBH1290"/>
      <c r="VBI1290"/>
      <c r="VBJ1290"/>
      <c r="VBK1290"/>
      <c r="VBL1290"/>
      <c r="VBM1290"/>
      <c r="VBN1290"/>
      <c r="VBO1290"/>
      <c r="VBP1290"/>
      <c r="VBQ1290"/>
      <c r="VBR1290"/>
      <c r="VBS1290"/>
      <c r="VBT1290"/>
      <c r="VBU1290"/>
      <c r="VBV1290"/>
      <c r="VBW1290"/>
      <c r="VBX1290"/>
      <c r="VBY1290"/>
      <c r="VBZ1290"/>
      <c r="VCA1290"/>
      <c r="VCB1290"/>
      <c r="VCC1290"/>
      <c r="VCD1290"/>
      <c r="VCE1290"/>
      <c r="VCF1290"/>
      <c r="VCG1290"/>
      <c r="VCH1290"/>
      <c r="VCI1290"/>
      <c r="VCJ1290"/>
      <c r="VCK1290"/>
      <c r="VCL1290"/>
      <c r="VCM1290"/>
      <c r="VCN1290"/>
      <c r="VCO1290"/>
      <c r="VCP1290"/>
      <c r="VCQ1290"/>
      <c r="VCR1290"/>
      <c r="VCS1290"/>
      <c r="VCT1290"/>
      <c r="VCU1290"/>
      <c r="VCV1290"/>
      <c r="VCW1290"/>
      <c r="VCX1290"/>
      <c r="VCY1290"/>
      <c r="VCZ1290"/>
      <c r="VDA1290"/>
      <c r="VDB1290"/>
      <c r="VDC1290"/>
      <c r="VDD1290"/>
      <c r="VDE1290"/>
      <c r="VDF1290"/>
      <c r="VDG1290"/>
      <c r="VDH1290"/>
      <c r="VDI1290"/>
      <c r="VDJ1290"/>
      <c r="VDK1290"/>
      <c r="VDL1290"/>
      <c r="VDM1290"/>
      <c r="VDN1290"/>
      <c r="VDO1290"/>
      <c r="VDP1290"/>
      <c r="VDQ1290"/>
      <c r="VDR1290"/>
      <c r="VDS1290"/>
      <c r="VDT1290"/>
      <c r="VDU1290"/>
      <c r="VDV1290"/>
      <c r="VDW1290"/>
      <c r="VDX1290"/>
      <c r="VDY1290"/>
      <c r="VDZ1290"/>
      <c r="VEA1290"/>
      <c r="VEB1290"/>
      <c r="VEC1290"/>
      <c r="VED1290"/>
      <c r="VEE1290"/>
      <c r="VEF1290"/>
      <c r="VEG1290"/>
      <c r="VEH1290"/>
      <c r="VEI1290"/>
      <c r="VEJ1290"/>
      <c r="VEK1290"/>
      <c r="VEL1290"/>
      <c r="VEM1290"/>
      <c r="VEN1290"/>
      <c r="VEO1290"/>
      <c r="VEP1290"/>
      <c r="VEQ1290"/>
      <c r="VER1290"/>
      <c r="VES1290"/>
      <c r="VET1290"/>
      <c r="VEU1290"/>
      <c r="VEV1290"/>
      <c r="VEW1290"/>
      <c r="VEX1290"/>
      <c r="VEY1290"/>
      <c r="VEZ1290"/>
      <c r="VFA1290"/>
      <c r="VFB1290"/>
      <c r="VFC1290"/>
      <c r="VFD1290"/>
      <c r="VFE1290"/>
      <c r="VFF1290"/>
      <c r="VFG1290"/>
      <c r="VFH1290"/>
      <c r="VFI1290"/>
      <c r="VFJ1290"/>
      <c r="VFK1290"/>
      <c r="VFL1290"/>
      <c r="VFM1290"/>
      <c r="VFN1290"/>
      <c r="VFO1290"/>
      <c r="VFP1290"/>
      <c r="VFQ1290"/>
      <c r="VFR1290"/>
      <c r="VFS1290"/>
      <c r="VFT1290"/>
      <c r="VFU1290"/>
      <c r="VFV1290"/>
      <c r="VFW1290"/>
      <c r="VFX1290"/>
      <c r="VFY1290"/>
      <c r="VFZ1290"/>
      <c r="VGA1290"/>
      <c r="VGB1290"/>
      <c r="VGC1290"/>
      <c r="VGD1290"/>
      <c r="VGE1290"/>
      <c r="VGF1290"/>
      <c r="VGG1290"/>
      <c r="VGH1290"/>
      <c r="VGI1290"/>
      <c r="VGJ1290"/>
      <c r="VGK1290"/>
      <c r="VGL1290"/>
      <c r="VGM1290"/>
      <c r="VGN1290"/>
      <c r="VGO1290"/>
      <c r="VGP1290"/>
      <c r="VGQ1290"/>
      <c r="VGR1290"/>
      <c r="VGS1290"/>
      <c r="VGT1290"/>
      <c r="VGU1290"/>
      <c r="VGV1290"/>
      <c r="VGW1290"/>
      <c r="VGX1290"/>
      <c r="VGY1290"/>
      <c r="VGZ1290"/>
      <c r="VHA1290"/>
      <c r="VHB1290"/>
      <c r="VHC1290"/>
      <c r="VHD1290"/>
      <c r="VHE1290"/>
      <c r="VHF1290"/>
      <c r="VHG1290"/>
      <c r="VHH1290"/>
      <c r="VHI1290"/>
      <c r="VHJ1290"/>
      <c r="VHK1290"/>
      <c r="VHL1290"/>
      <c r="VHM1290"/>
      <c r="VHN1290"/>
      <c r="VHO1290"/>
      <c r="VHP1290"/>
      <c r="VHQ1290"/>
      <c r="VHR1290"/>
      <c r="VHS1290"/>
      <c r="VHT1290"/>
      <c r="VHU1290"/>
      <c r="VHV1290"/>
      <c r="VHW1290"/>
      <c r="VHX1290"/>
      <c r="VHY1290"/>
      <c r="VHZ1290"/>
      <c r="VIA1290"/>
      <c r="VIB1290"/>
      <c r="VIC1290"/>
      <c r="VID1290"/>
      <c r="VIE1290"/>
      <c r="VIF1290"/>
      <c r="VIG1290"/>
      <c r="VIH1290"/>
      <c r="VII1290"/>
      <c r="VIJ1290"/>
      <c r="VIK1290"/>
      <c r="VIL1290"/>
      <c r="VIM1290"/>
      <c r="VIN1290"/>
      <c r="VIO1290"/>
      <c r="VIP1290"/>
      <c r="VIQ1290"/>
      <c r="VIR1290"/>
      <c r="VIS1290"/>
      <c r="VIT1290"/>
      <c r="VIU1290"/>
      <c r="VIV1290"/>
      <c r="VIW1290"/>
      <c r="VIX1290"/>
      <c r="VIY1290"/>
      <c r="VIZ1290"/>
      <c r="VJA1290"/>
      <c r="VJB1290"/>
      <c r="VJC1290"/>
      <c r="VJD1290"/>
      <c r="VJE1290"/>
      <c r="VJF1290"/>
      <c r="VJG1290"/>
      <c r="VJH1290"/>
      <c r="VJI1290"/>
      <c r="VJJ1290"/>
      <c r="VJK1290"/>
      <c r="VJL1290"/>
      <c r="VJM1290"/>
      <c r="VJN1290"/>
      <c r="VJO1290"/>
      <c r="VJP1290"/>
      <c r="VJQ1290"/>
      <c r="VJR1290"/>
      <c r="VJS1290"/>
      <c r="VJT1290"/>
      <c r="VJU1290"/>
      <c r="VJV1290"/>
      <c r="VJW1290"/>
      <c r="VJX1290"/>
      <c r="VJY1290"/>
      <c r="VJZ1290"/>
      <c r="VKA1290"/>
      <c r="VKB1290"/>
      <c r="VKC1290"/>
      <c r="VKD1290"/>
      <c r="VKE1290"/>
      <c r="VKF1290"/>
      <c r="VKG1290"/>
      <c r="VKH1290"/>
      <c r="VKI1290"/>
      <c r="VKJ1290"/>
      <c r="VKK1290"/>
      <c r="VKL1290"/>
      <c r="VKM1290"/>
      <c r="VKN1290"/>
      <c r="VKO1290"/>
      <c r="VKP1290"/>
      <c r="VKQ1290"/>
      <c r="VKR1290"/>
      <c r="VKS1290"/>
      <c r="VKT1290"/>
      <c r="VKU1290"/>
      <c r="VKV1290"/>
      <c r="VKW1290"/>
      <c r="VKX1290"/>
      <c r="VKY1290"/>
      <c r="VKZ1290"/>
      <c r="VLA1290"/>
      <c r="VLB1290"/>
      <c r="VLC1290"/>
      <c r="VLD1290"/>
      <c r="VLE1290"/>
      <c r="VLF1290"/>
      <c r="VLG1290"/>
      <c r="VLH1290"/>
      <c r="VLI1290"/>
      <c r="VLJ1290"/>
      <c r="VLK1290"/>
      <c r="VLL1290"/>
      <c r="VLM1290"/>
      <c r="VLN1290"/>
      <c r="VLO1290"/>
      <c r="VLP1290"/>
      <c r="VLQ1290"/>
      <c r="VLR1290"/>
      <c r="VLS1290"/>
      <c r="VLT1290"/>
      <c r="VLU1290"/>
      <c r="VLV1290"/>
      <c r="VLW1290"/>
      <c r="VLX1290"/>
      <c r="VLY1290"/>
      <c r="VLZ1290"/>
      <c r="VMA1290"/>
      <c r="VMB1290"/>
      <c r="VMC1290"/>
      <c r="VMD1290"/>
      <c r="VME1290"/>
      <c r="VMF1290"/>
      <c r="VMG1290"/>
      <c r="VMH1290"/>
      <c r="VMI1290"/>
      <c r="VMJ1290"/>
      <c r="VMK1290"/>
      <c r="VML1290"/>
      <c r="VMM1290"/>
      <c r="VMN1290"/>
      <c r="VMO1290"/>
      <c r="VMP1290"/>
      <c r="VMQ1290"/>
      <c r="VMR1290"/>
      <c r="VMS1290"/>
      <c r="VMT1290"/>
      <c r="VMU1290"/>
      <c r="VMV1290"/>
      <c r="VMW1290"/>
      <c r="VMX1290"/>
      <c r="VMY1290"/>
      <c r="VMZ1290"/>
      <c r="VNA1290"/>
      <c r="VNB1290"/>
      <c r="VNC1290"/>
      <c r="VND1290"/>
      <c r="VNE1290"/>
      <c r="VNF1290"/>
      <c r="VNG1290"/>
      <c r="VNH1290"/>
      <c r="VNI1290"/>
      <c r="VNJ1290"/>
      <c r="VNK1290"/>
      <c r="VNL1290"/>
      <c r="VNM1290"/>
      <c r="VNN1290"/>
      <c r="VNO1290"/>
      <c r="VNP1290"/>
      <c r="VNQ1290"/>
      <c r="VNR1290"/>
      <c r="VNS1290"/>
      <c r="VNT1290"/>
      <c r="VNU1290"/>
      <c r="VNV1290"/>
      <c r="VNW1290"/>
      <c r="VNX1290"/>
      <c r="VNY1290"/>
      <c r="VNZ1290"/>
      <c r="VOA1290"/>
      <c r="VOB1290"/>
      <c r="VOC1290"/>
      <c r="VOD1290"/>
      <c r="VOE1290"/>
      <c r="VOF1290"/>
      <c r="VOG1290"/>
      <c r="VOH1290"/>
      <c r="VOI1290"/>
      <c r="VOJ1290"/>
      <c r="VOK1290"/>
      <c r="VOL1290"/>
      <c r="VOM1290"/>
      <c r="VON1290"/>
      <c r="VOO1290"/>
      <c r="VOP1290"/>
      <c r="VOQ1290"/>
      <c r="VOR1290"/>
      <c r="VOS1290"/>
      <c r="VOT1290"/>
      <c r="VOU1290"/>
      <c r="VOV1290"/>
      <c r="VOW1290"/>
      <c r="VOX1290"/>
      <c r="VOY1290"/>
      <c r="VOZ1290"/>
      <c r="VPA1290"/>
      <c r="VPB1290"/>
      <c r="VPC1290"/>
      <c r="VPD1290"/>
      <c r="VPE1290"/>
      <c r="VPF1290"/>
      <c r="VPG1290"/>
      <c r="VPH1290"/>
      <c r="VPI1290"/>
      <c r="VPJ1290"/>
      <c r="VPK1290"/>
      <c r="VPL1290"/>
      <c r="VPM1290"/>
      <c r="VPN1290"/>
      <c r="VPO1290"/>
      <c r="VPP1290"/>
      <c r="VPQ1290"/>
      <c r="VPR1290"/>
      <c r="VPS1290"/>
      <c r="VPT1290"/>
      <c r="VPU1290"/>
      <c r="VPV1290"/>
      <c r="VPW1290"/>
      <c r="VPX1290"/>
      <c r="VPY1290"/>
      <c r="VPZ1290"/>
      <c r="VQA1290"/>
      <c r="VQB1290"/>
      <c r="VQC1290"/>
      <c r="VQD1290"/>
      <c r="VQE1290"/>
      <c r="VQF1290"/>
      <c r="VQG1290"/>
      <c r="VQH1290"/>
      <c r="VQI1290"/>
      <c r="VQJ1290"/>
      <c r="VQK1290"/>
      <c r="VQL1290"/>
      <c r="VQM1290"/>
      <c r="VQN1290"/>
      <c r="VQO1290"/>
      <c r="VQP1290"/>
      <c r="VQQ1290"/>
      <c r="VQR1290"/>
      <c r="VQS1290"/>
      <c r="VQT1290"/>
      <c r="VQU1290"/>
      <c r="VQV1290"/>
      <c r="VQW1290"/>
      <c r="VQX1290"/>
      <c r="VQY1290"/>
      <c r="VQZ1290"/>
      <c r="VRA1290"/>
      <c r="VRB1290"/>
      <c r="VRC1290"/>
      <c r="VRD1290"/>
      <c r="VRE1290"/>
      <c r="VRF1290"/>
      <c r="VRG1290"/>
      <c r="VRH1290"/>
      <c r="VRI1290"/>
      <c r="VRJ1290"/>
      <c r="VRK1290"/>
      <c r="VRL1290"/>
      <c r="VRM1290"/>
      <c r="VRN1290"/>
      <c r="VRO1290"/>
      <c r="VRP1290"/>
      <c r="VRQ1290"/>
      <c r="VRR1290"/>
      <c r="VRS1290"/>
      <c r="VRT1290"/>
      <c r="VRU1290"/>
      <c r="VRV1290"/>
      <c r="VRW1290"/>
      <c r="VRX1290"/>
      <c r="VRY1290"/>
      <c r="VRZ1290"/>
      <c r="VSA1290"/>
      <c r="VSB1290"/>
      <c r="VSC1290"/>
      <c r="VSD1290"/>
      <c r="VSE1290"/>
      <c r="VSF1290"/>
      <c r="VSG1290"/>
      <c r="VSH1290"/>
      <c r="VSI1290"/>
      <c r="VSJ1290"/>
      <c r="VSK1290"/>
      <c r="VSL1290"/>
      <c r="VSM1290"/>
      <c r="VSN1290"/>
      <c r="VSO1290"/>
      <c r="VSP1290"/>
      <c r="VSQ1290"/>
      <c r="VSR1290"/>
      <c r="VSS1290"/>
      <c r="VST1290"/>
      <c r="VSU1290"/>
      <c r="VSV1290"/>
      <c r="VSW1290"/>
      <c r="VSX1290"/>
      <c r="VSY1290"/>
      <c r="VSZ1290"/>
      <c r="VTA1290"/>
      <c r="VTB1290"/>
      <c r="VTC1290"/>
      <c r="VTD1290"/>
      <c r="VTE1290"/>
      <c r="VTF1290"/>
      <c r="VTG1290"/>
      <c r="VTH1290"/>
      <c r="VTI1290"/>
      <c r="VTJ1290"/>
      <c r="VTK1290"/>
      <c r="VTL1290"/>
      <c r="VTM1290"/>
      <c r="VTN1290"/>
      <c r="VTO1290"/>
      <c r="VTP1290"/>
      <c r="VTQ1290"/>
      <c r="VTR1290"/>
      <c r="VTS1290"/>
      <c r="VTT1290"/>
      <c r="VTU1290"/>
      <c r="VTV1290"/>
      <c r="VTW1290"/>
      <c r="VTX1290"/>
      <c r="VTY1290"/>
      <c r="VTZ1290"/>
      <c r="VUA1290"/>
      <c r="VUB1290"/>
      <c r="VUC1290"/>
      <c r="VUD1290"/>
      <c r="VUE1290"/>
      <c r="VUF1290"/>
      <c r="VUG1290"/>
      <c r="VUH1290"/>
      <c r="VUI1290"/>
      <c r="VUJ1290"/>
      <c r="VUK1290"/>
      <c r="VUL1290"/>
      <c r="VUM1290"/>
      <c r="VUN1290"/>
      <c r="VUO1290"/>
      <c r="VUP1290"/>
      <c r="VUQ1290"/>
      <c r="VUR1290"/>
      <c r="VUS1290"/>
      <c r="VUT1290"/>
      <c r="VUU1290"/>
      <c r="VUV1290"/>
      <c r="VUW1290"/>
      <c r="VUX1290"/>
      <c r="VUY1290"/>
      <c r="VUZ1290"/>
      <c r="VVA1290"/>
      <c r="VVB1290"/>
      <c r="VVC1290"/>
      <c r="VVD1290"/>
      <c r="VVE1290"/>
      <c r="VVF1290"/>
      <c r="VVG1290"/>
      <c r="VVH1290"/>
      <c r="VVI1290"/>
      <c r="VVJ1290"/>
      <c r="VVK1290"/>
      <c r="VVL1290"/>
      <c r="VVM1290"/>
      <c r="VVN1290"/>
      <c r="VVO1290"/>
      <c r="VVP1290"/>
      <c r="VVQ1290"/>
      <c r="VVR1290"/>
      <c r="VVS1290"/>
      <c r="VVT1290"/>
      <c r="VVU1290"/>
      <c r="VVV1290"/>
      <c r="VVW1290"/>
      <c r="VVX1290"/>
      <c r="VVY1290"/>
      <c r="VVZ1290"/>
      <c r="VWA1290"/>
      <c r="VWB1290"/>
      <c r="VWC1290"/>
      <c r="VWD1290"/>
      <c r="VWE1290"/>
      <c r="VWF1290"/>
      <c r="VWG1290"/>
      <c r="VWH1290"/>
      <c r="VWI1290"/>
      <c r="VWJ1290"/>
      <c r="VWK1290"/>
      <c r="VWL1290"/>
      <c r="VWM1290"/>
      <c r="VWN1290"/>
      <c r="VWO1290"/>
      <c r="VWP1290"/>
      <c r="VWQ1290"/>
      <c r="VWR1290"/>
      <c r="VWS1290"/>
      <c r="VWT1290"/>
      <c r="VWU1290"/>
      <c r="VWV1290"/>
      <c r="VWW1290"/>
      <c r="VWX1290"/>
      <c r="VWY1290"/>
      <c r="VWZ1290"/>
      <c r="VXA1290"/>
      <c r="VXB1290"/>
      <c r="VXC1290"/>
      <c r="VXD1290"/>
      <c r="VXE1290"/>
      <c r="VXF1290"/>
      <c r="VXG1290"/>
      <c r="VXH1290"/>
      <c r="VXI1290"/>
      <c r="VXJ1290"/>
      <c r="VXK1290"/>
      <c r="VXL1290"/>
      <c r="VXM1290"/>
      <c r="VXN1290"/>
      <c r="VXO1290"/>
      <c r="VXP1290"/>
      <c r="VXQ1290"/>
      <c r="VXR1290"/>
      <c r="VXS1290"/>
      <c r="VXT1290"/>
      <c r="VXU1290"/>
      <c r="VXV1290"/>
      <c r="VXW1290"/>
      <c r="VXX1290"/>
      <c r="VXY1290"/>
      <c r="VXZ1290"/>
      <c r="VYA1290"/>
      <c r="VYB1290"/>
      <c r="VYC1290"/>
      <c r="VYD1290"/>
      <c r="VYE1290"/>
      <c r="VYF1290"/>
      <c r="VYG1290"/>
      <c r="VYH1290"/>
      <c r="VYI1290"/>
      <c r="VYJ1290"/>
      <c r="VYK1290"/>
      <c r="VYL1290"/>
      <c r="VYM1290"/>
      <c r="VYN1290"/>
      <c r="VYO1290"/>
      <c r="VYP1290"/>
      <c r="VYQ1290"/>
      <c r="VYR1290"/>
      <c r="VYS1290"/>
      <c r="VYT1290"/>
      <c r="VYU1290"/>
      <c r="VYV1290"/>
      <c r="VYW1290"/>
      <c r="VYX1290"/>
      <c r="VYY1290"/>
      <c r="VYZ1290"/>
      <c r="VZA1290"/>
      <c r="VZB1290"/>
      <c r="VZC1290"/>
      <c r="VZD1290"/>
      <c r="VZE1290"/>
      <c r="VZF1290"/>
      <c r="VZG1290"/>
      <c r="VZH1290"/>
      <c r="VZI1290"/>
      <c r="VZJ1290"/>
      <c r="VZK1290"/>
      <c r="VZL1290"/>
      <c r="VZM1290"/>
      <c r="VZN1290"/>
      <c r="VZO1290"/>
      <c r="VZP1290"/>
      <c r="VZQ1290"/>
      <c r="VZR1290"/>
      <c r="VZS1290"/>
      <c r="VZT1290"/>
      <c r="VZU1290"/>
      <c r="VZV1290"/>
      <c r="VZW1290"/>
      <c r="VZX1290"/>
      <c r="VZY1290"/>
      <c r="VZZ1290"/>
      <c r="WAA1290"/>
      <c r="WAB1290"/>
      <c r="WAC1290"/>
      <c r="WAD1290"/>
      <c r="WAE1290"/>
      <c r="WAF1290"/>
      <c r="WAG1290"/>
      <c r="WAH1290"/>
      <c r="WAI1290"/>
      <c r="WAJ1290"/>
      <c r="WAK1290"/>
      <c r="WAL1290"/>
      <c r="WAM1290"/>
      <c r="WAN1290"/>
      <c r="WAO1290"/>
      <c r="WAP1290"/>
      <c r="WAQ1290"/>
      <c r="WAR1290"/>
      <c r="WAS1290"/>
      <c r="WAT1290"/>
      <c r="WAU1290"/>
      <c r="WAV1290"/>
      <c r="WAW1290"/>
      <c r="WAX1290"/>
      <c r="WAY1290"/>
      <c r="WAZ1290"/>
      <c r="WBA1290"/>
      <c r="WBB1290"/>
      <c r="WBC1290"/>
      <c r="WBD1290"/>
      <c r="WBE1290"/>
      <c r="WBF1290"/>
      <c r="WBG1290"/>
      <c r="WBH1290"/>
      <c r="WBI1290"/>
      <c r="WBJ1290"/>
      <c r="WBK1290"/>
      <c r="WBL1290"/>
      <c r="WBM1290"/>
      <c r="WBN1290"/>
      <c r="WBO1290"/>
      <c r="WBP1290"/>
      <c r="WBQ1290"/>
      <c r="WBR1290"/>
      <c r="WBS1290"/>
      <c r="WBT1290"/>
      <c r="WBU1290"/>
      <c r="WBV1290"/>
      <c r="WBW1290"/>
      <c r="WBX1290"/>
      <c r="WBY1290"/>
      <c r="WBZ1290"/>
      <c r="WCA1290"/>
      <c r="WCB1290"/>
      <c r="WCC1290"/>
      <c r="WCD1290"/>
      <c r="WCE1290"/>
      <c r="WCF1290"/>
      <c r="WCG1290"/>
      <c r="WCH1290"/>
      <c r="WCI1290"/>
      <c r="WCJ1290"/>
      <c r="WCK1290"/>
      <c r="WCL1290"/>
      <c r="WCM1290"/>
      <c r="WCN1290"/>
      <c r="WCO1290"/>
      <c r="WCP1290"/>
      <c r="WCQ1290"/>
      <c r="WCR1290"/>
      <c r="WCS1290"/>
      <c r="WCT1290"/>
      <c r="WCU1290"/>
      <c r="WCV1290"/>
      <c r="WCW1290"/>
      <c r="WCX1290"/>
      <c r="WCY1290"/>
      <c r="WCZ1290"/>
      <c r="WDA1290"/>
      <c r="WDB1290"/>
      <c r="WDC1290"/>
      <c r="WDD1290"/>
      <c r="WDE1290"/>
      <c r="WDF1290"/>
      <c r="WDG1290"/>
      <c r="WDH1290"/>
      <c r="WDI1290"/>
      <c r="WDJ1290"/>
      <c r="WDK1290"/>
      <c r="WDL1290"/>
      <c r="WDM1290"/>
      <c r="WDN1290"/>
      <c r="WDO1290"/>
      <c r="WDP1290"/>
      <c r="WDQ1290"/>
      <c r="WDR1290"/>
      <c r="WDS1290"/>
      <c r="WDT1290"/>
      <c r="WDU1290"/>
      <c r="WDV1290"/>
      <c r="WDW1290"/>
      <c r="WDX1290"/>
      <c r="WDY1290"/>
      <c r="WDZ1290"/>
      <c r="WEA1290"/>
      <c r="WEB1290"/>
      <c r="WEC1290"/>
      <c r="WED1290"/>
      <c r="WEE1290"/>
      <c r="WEF1290"/>
      <c r="WEG1290"/>
      <c r="WEH1290"/>
      <c r="WEI1290"/>
      <c r="WEJ1290"/>
      <c r="WEK1290"/>
      <c r="WEL1290"/>
      <c r="WEM1290"/>
      <c r="WEN1290"/>
      <c r="WEO1290"/>
      <c r="WEP1290"/>
      <c r="WEQ1290"/>
      <c r="WER1290"/>
      <c r="WES1290"/>
      <c r="WET1290"/>
      <c r="WEU1290"/>
      <c r="WEV1290"/>
      <c r="WEW1290"/>
      <c r="WEX1290"/>
      <c r="WEY1290"/>
      <c r="WEZ1290"/>
      <c r="WFA1290"/>
      <c r="WFB1290"/>
      <c r="WFC1290"/>
      <c r="WFD1290"/>
      <c r="WFE1290"/>
      <c r="WFF1290"/>
      <c r="WFG1290"/>
      <c r="WFH1290"/>
      <c r="WFI1290"/>
      <c r="WFJ1290"/>
      <c r="WFK1290"/>
      <c r="WFL1290"/>
      <c r="WFM1290"/>
      <c r="WFN1290"/>
      <c r="WFO1290"/>
      <c r="WFP1290"/>
      <c r="WFQ1290"/>
      <c r="WFR1290"/>
      <c r="WFS1290"/>
      <c r="WFT1290"/>
      <c r="WFU1290"/>
      <c r="WFV1290"/>
      <c r="WFW1290"/>
      <c r="WFX1290"/>
      <c r="WFY1290"/>
      <c r="WFZ1290"/>
      <c r="WGA1290"/>
      <c r="WGB1290"/>
      <c r="WGC1290"/>
      <c r="WGD1290"/>
      <c r="WGE1290"/>
      <c r="WGF1290"/>
      <c r="WGG1290"/>
      <c r="WGH1290"/>
      <c r="WGI1290"/>
      <c r="WGJ1290"/>
      <c r="WGK1290"/>
      <c r="WGL1290"/>
      <c r="WGM1290"/>
      <c r="WGN1290"/>
      <c r="WGO1290"/>
      <c r="WGP1290"/>
      <c r="WGQ1290"/>
      <c r="WGR1290"/>
      <c r="WGS1290"/>
      <c r="WGT1290"/>
      <c r="WGU1290"/>
      <c r="WGV1290"/>
      <c r="WGW1290"/>
      <c r="WGX1290"/>
      <c r="WGY1290"/>
      <c r="WGZ1290"/>
      <c r="WHA1290"/>
      <c r="WHB1290"/>
      <c r="WHC1290"/>
      <c r="WHD1290"/>
      <c r="WHE1290"/>
      <c r="WHF1290"/>
      <c r="WHG1290"/>
      <c r="WHH1290"/>
      <c r="WHI1290"/>
      <c r="WHJ1290"/>
      <c r="WHK1290"/>
      <c r="WHL1290"/>
      <c r="WHM1290"/>
      <c r="WHN1290"/>
      <c r="WHO1290"/>
      <c r="WHP1290"/>
      <c r="WHQ1290"/>
      <c r="WHR1290"/>
      <c r="WHS1290"/>
      <c r="WHT1290"/>
      <c r="WHU1290"/>
      <c r="WHV1290"/>
      <c r="WHW1290"/>
      <c r="WHX1290"/>
      <c r="WHY1290"/>
      <c r="WHZ1290"/>
      <c r="WIA1290"/>
      <c r="WIB1290"/>
      <c r="WIC1290"/>
      <c r="WID1290"/>
      <c r="WIE1290"/>
      <c r="WIF1290"/>
      <c r="WIG1290"/>
      <c r="WIH1290"/>
      <c r="WII1290"/>
      <c r="WIJ1290"/>
      <c r="WIK1290"/>
      <c r="WIL1290"/>
      <c r="WIM1290"/>
      <c r="WIN1290"/>
      <c r="WIO1290"/>
      <c r="WIP1290"/>
      <c r="WIQ1290"/>
      <c r="WIR1290"/>
      <c r="WIS1290"/>
      <c r="WIT1290"/>
      <c r="WIU1290"/>
      <c r="WIV1290"/>
      <c r="WIW1290"/>
      <c r="WIX1290"/>
      <c r="WIY1290"/>
      <c r="WIZ1290"/>
      <c r="WJA1290"/>
      <c r="WJB1290"/>
      <c r="WJC1290"/>
      <c r="WJD1290"/>
      <c r="WJE1290"/>
      <c r="WJF1290"/>
      <c r="WJG1290"/>
      <c r="WJH1290"/>
      <c r="WJI1290"/>
      <c r="WJJ1290"/>
      <c r="WJK1290"/>
      <c r="WJL1290"/>
      <c r="WJM1290"/>
      <c r="WJN1290"/>
      <c r="WJO1290"/>
      <c r="WJP1290"/>
      <c r="WJQ1290"/>
      <c r="WJR1290"/>
      <c r="WJS1290"/>
      <c r="WJT1290"/>
      <c r="WJU1290"/>
      <c r="WJV1290"/>
      <c r="WJW1290"/>
      <c r="WJX1290"/>
      <c r="WJY1290"/>
      <c r="WJZ1290"/>
      <c r="WKA1290"/>
      <c r="WKB1290"/>
      <c r="WKC1290"/>
      <c r="WKD1290"/>
      <c r="WKE1290"/>
      <c r="WKF1290"/>
      <c r="WKG1290"/>
      <c r="WKH1290"/>
      <c r="WKI1290"/>
      <c r="WKJ1290"/>
      <c r="WKK1290"/>
      <c r="WKL1290"/>
      <c r="WKM1290"/>
      <c r="WKN1290"/>
      <c r="WKO1290"/>
      <c r="WKP1290"/>
      <c r="WKQ1290"/>
      <c r="WKR1290"/>
      <c r="WKS1290"/>
      <c r="WKT1290"/>
      <c r="WKU1290"/>
      <c r="WKV1290"/>
      <c r="WKW1290"/>
      <c r="WKX1290"/>
      <c r="WKY1290"/>
      <c r="WKZ1290"/>
      <c r="WLA1290"/>
      <c r="WLB1290"/>
      <c r="WLC1290"/>
      <c r="WLD1290"/>
      <c r="WLE1290"/>
      <c r="WLF1290"/>
      <c r="WLG1290"/>
      <c r="WLH1290"/>
      <c r="WLI1290"/>
      <c r="WLJ1290"/>
      <c r="WLK1290"/>
      <c r="WLL1290"/>
      <c r="WLM1290"/>
      <c r="WLN1290"/>
      <c r="WLO1290"/>
      <c r="WLP1290"/>
      <c r="WLQ1290"/>
      <c r="WLR1290"/>
      <c r="WLS1290"/>
      <c r="WLT1290"/>
      <c r="WLU1290"/>
      <c r="WLV1290"/>
      <c r="WLW1290"/>
      <c r="WLX1290"/>
      <c r="WLY1290"/>
      <c r="WLZ1290"/>
      <c r="WMA1290"/>
      <c r="WMB1290"/>
      <c r="WMC1290"/>
      <c r="WMD1290"/>
      <c r="WME1290"/>
      <c r="WMF1290"/>
      <c r="WMG1290"/>
      <c r="WMH1290"/>
      <c r="WMI1290"/>
      <c r="WMJ1290"/>
      <c r="WMK1290"/>
      <c r="WML1290"/>
      <c r="WMM1290"/>
      <c r="WMN1290"/>
      <c r="WMO1290"/>
      <c r="WMP1290"/>
      <c r="WMQ1290"/>
      <c r="WMR1290"/>
      <c r="WMS1290"/>
      <c r="WMT1290"/>
      <c r="WMU1290"/>
      <c r="WMV1290"/>
      <c r="WMW1290"/>
      <c r="WMX1290"/>
      <c r="WMY1290"/>
      <c r="WMZ1290"/>
      <c r="WNA1290"/>
      <c r="WNB1290"/>
      <c r="WNC1290"/>
      <c r="WND1290"/>
      <c r="WNE1290"/>
      <c r="WNF1290"/>
      <c r="WNG1290"/>
      <c r="WNH1290"/>
      <c r="WNI1290"/>
      <c r="WNJ1290"/>
      <c r="WNK1290"/>
      <c r="WNL1290"/>
      <c r="WNM1290"/>
      <c r="WNN1290"/>
      <c r="WNO1290"/>
      <c r="WNP1290"/>
      <c r="WNQ1290"/>
      <c r="WNR1290"/>
      <c r="WNS1290"/>
      <c r="WNT1290"/>
      <c r="WNU1290"/>
      <c r="WNV1290"/>
      <c r="WNW1290"/>
      <c r="WNX1290"/>
      <c r="WNY1290"/>
      <c r="WNZ1290"/>
      <c r="WOA1290"/>
      <c r="WOB1290"/>
      <c r="WOC1290"/>
      <c r="WOD1290"/>
      <c r="WOE1290"/>
      <c r="WOF1290"/>
      <c r="WOG1290"/>
      <c r="WOH1290"/>
      <c r="WOI1290"/>
      <c r="WOJ1290"/>
      <c r="WOK1290"/>
      <c r="WOL1290"/>
      <c r="WOM1290"/>
      <c r="WON1290"/>
      <c r="WOO1290"/>
      <c r="WOP1290"/>
      <c r="WOQ1290"/>
      <c r="WOR1290"/>
      <c r="WOS1290"/>
      <c r="WOT1290"/>
      <c r="WOU1290"/>
      <c r="WOV1290"/>
      <c r="WOW1290"/>
      <c r="WOX1290"/>
      <c r="WOY1290"/>
      <c r="WOZ1290"/>
      <c r="WPA1290"/>
      <c r="WPB1290"/>
      <c r="WPC1290"/>
      <c r="WPD1290"/>
      <c r="WPE1290"/>
      <c r="WPF1290"/>
      <c r="WPG1290"/>
      <c r="WPH1290"/>
      <c r="WPI1290"/>
      <c r="WPJ1290"/>
      <c r="WPK1290"/>
      <c r="WPL1290"/>
      <c r="WPM1290"/>
      <c r="WPN1290"/>
      <c r="WPO1290"/>
      <c r="WPP1290"/>
      <c r="WPQ1290"/>
      <c r="WPR1290"/>
      <c r="WPS1290"/>
      <c r="WPT1290"/>
      <c r="WPU1290"/>
      <c r="WPV1290"/>
      <c r="WPW1290"/>
      <c r="WPX1290"/>
      <c r="WPY1290"/>
      <c r="WPZ1290"/>
      <c r="WQA1290"/>
      <c r="WQB1290"/>
      <c r="WQC1290"/>
      <c r="WQD1290"/>
      <c r="WQE1290"/>
      <c r="WQF1290"/>
      <c r="WQG1290"/>
      <c r="WQH1290"/>
      <c r="WQI1290"/>
      <c r="WQJ1290"/>
      <c r="WQK1290"/>
      <c r="WQL1290"/>
      <c r="WQM1290"/>
      <c r="WQN1290"/>
      <c r="WQO1290"/>
      <c r="WQP1290"/>
      <c r="WQQ1290"/>
      <c r="WQR1290"/>
      <c r="WQS1290"/>
      <c r="WQT1290"/>
      <c r="WQU1290"/>
      <c r="WQV1290"/>
      <c r="WQW1290"/>
      <c r="WQX1290"/>
      <c r="WQY1290"/>
      <c r="WQZ1290"/>
      <c r="WRA1290"/>
      <c r="WRB1290"/>
      <c r="WRC1290"/>
      <c r="WRD1290"/>
      <c r="WRE1290"/>
      <c r="WRF1290"/>
      <c r="WRG1290"/>
      <c r="WRH1290"/>
      <c r="WRI1290"/>
      <c r="WRJ1290"/>
      <c r="WRK1290"/>
      <c r="WRL1290"/>
      <c r="WRM1290"/>
      <c r="WRN1290"/>
      <c r="WRO1290"/>
      <c r="WRP1290"/>
      <c r="WRQ1290"/>
      <c r="WRR1290"/>
      <c r="WRS1290"/>
      <c r="WRT1290"/>
      <c r="WRU1290"/>
      <c r="WRV1290"/>
      <c r="WRW1290"/>
      <c r="WRX1290"/>
      <c r="WRY1290"/>
      <c r="WRZ1290"/>
      <c r="WSA1290"/>
      <c r="WSB1290"/>
      <c r="WSC1290"/>
      <c r="WSD1290"/>
      <c r="WSE1290"/>
      <c r="WSF1290"/>
      <c r="WSG1290"/>
      <c r="WSH1290"/>
      <c r="WSI1290"/>
      <c r="WSJ1290"/>
      <c r="WSK1290"/>
      <c r="WSL1290"/>
      <c r="WSM1290"/>
      <c r="WSN1290"/>
      <c r="WSO1290"/>
      <c r="WSP1290"/>
      <c r="WSQ1290"/>
      <c r="WSR1290"/>
      <c r="WSS1290"/>
      <c r="WST1290"/>
      <c r="WSU1290"/>
      <c r="WSV1290"/>
      <c r="WSW1290"/>
      <c r="WSX1290"/>
      <c r="WSY1290"/>
      <c r="WSZ1290"/>
      <c r="WTA1290"/>
      <c r="WTB1290"/>
      <c r="WTC1290"/>
      <c r="WTD1290"/>
      <c r="WTE1290"/>
      <c r="WTF1290"/>
      <c r="WTG1290"/>
      <c r="WTH1290"/>
      <c r="WTI1290"/>
      <c r="WTJ1290"/>
      <c r="WTK1290"/>
      <c r="WTL1290"/>
      <c r="WTM1290"/>
      <c r="WTN1290"/>
      <c r="WTO1290"/>
      <c r="WTP1290"/>
      <c r="WTQ1290"/>
      <c r="WTR1290"/>
      <c r="WTS1290"/>
      <c r="WTT1290"/>
      <c r="WTU1290"/>
      <c r="WTV1290"/>
      <c r="WTW1290"/>
      <c r="WTX1290"/>
      <c r="WTY1290"/>
      <c r="WTZ1290"/>
      <c r="WUA1290"/>
      <c r="WUB1290"/>
      <c r="WUC1290"/>
      <c r="WUD1290"/>
      <c r="WUE1290"/>
      <c r="WUF1290"/>
      <c r="WUG1290"/>
      <c r="WUH1290"/>
      <c r="WUI1290"/>
      <c r="WUJ1290"/>
      <c r="WUK1290"/>
      <c r="WUL1290"/>
      <c r="WUM1290"/>
      <c r="WUN1290"/>
      <c r="WUO1290"/>
      <c r="WUP1290"/>
      <c r="WUQ1290"/>
      <c r="WUR1290"/>
      <c r="WUS1290"/>
      <c r="WUT1290"/>
      <c r="WUU1290"/>
      <c r="WUV1290"/>
      <c r="WUW1290"/>
      <c r="WUX1290"/>
      <c r="WUY1290"/>
      <c r="WUZ1290"/>
      <c r="WVA1290"/>
      <c r="WVB1290"/>
      <c r="WVC1290"/>
      <c r="WVD1290"/>
      <c r="WVE1290"/>
      <c r="WVF1290"/>
      <c r="WVG1290"/>
      <c r="WVH1290"/>
      <c r="WVI1290"/>
      <c r="WVJ1290"/>
      <c r="WVK1290"/>
      <c r="WVL1290"/>
      <c r="WVM1290"/>
      <c r="WVN1290"/>
      <c r="WVO1290"/>
      <c r="WVP1290"/>
      <c r="WVQ1290"/>
      <c r="WVR1290"/>
      <c r="WVS1290"/>
      <c r="WVT1290"/>
      <c r="WVU1290"/>
      <c r="WVV1290"/>
      <c r="WVW1290"/>
      <c r="WVX1290"/>
      <c r="WVY1290"/>
      <c r="WVZ1290"/>
      <c r="WWA1290"/>
      <c r="WWB1290"/>
      <c r="WWC1290"/>
      <c r="WWD1290"/>
      <c r="WWE1290"/>
      <c r="WWF1290"/>
      <c r="WWG1290"/>
      <c r="WWH1290"/>
      <c r="WWI1290"/>
      <c r="WWJ1290"/>
      <c r="WWK1290"/>
      <c r="WWL1290"/>
      <c r="WWM1290"/>
      <c r="WWN1290"/>
      <c r="WWO1290"/>
      <c r="WWP1290"/>
      <c r="WWQ1290"/>
      <c r="WWR1290"/>
      <c r="WWS1290"/>
      <c r="WWT1290"/>
      <c r="WWU1290"/>
      <c r="WWV1290"/>
      <c r="WWW1290"/>
      <c r="WWX1290"/>
      <c r="WWY1290"/>
      <c r="WWZ1290"/>
      <c r="WXA1290"/>
      <c r="WXB1290"/>
      <c r="WXC1290"/>
      <c r="WXD1290"/>
      <c r="WXE1290"/>
      <c r="WXF1290"/>
      <c r="WXG1290"/>
      <c r="WXH1290"/>
      <c r="WXI1290"/>
      <c r="WXJ1290"/>
      <c r="WXK1290"/>
      <c r="WXL1290"/>
      <c r="WXM1290"/>
      <c r="WXN1290"/>
      <c r="WXO1290"/>
      <c r="WXP1290"/>
      <c r="WXQ1290"/>
      <c r="WXR1290"/>
      <c r="WXS1290"/>
      <c r="WXT1290"/>
      <c r="WXU1290"/>
      <c r="WXV1290"/>
      <c r="WXW1290"/>
      <c r="WXX1290"/>
      <c r="WXY1290"/>
      <c r="WXZ1290"/>
      <c r="WYA1290"/>
      <c r="WYB1290"/>
      <c r="WYC1290"/>
      <c r="WYD1290"/>
      <c r="WYE1290"/>
      <c r="WYF1290"/>
      <c r="WYG1290"/>
      <c r="WYH1290"/>
      <c r="WYI1290"/>
      <c r="WYJ1290"/>
      <c r="WYK1290"/>
      <c r="WYL1290"/>
      <c r="WYM1290"/>
      <c r="WYN1290"/>
      <c r="WYO1290"/>
      <c r="WYP1290"/>
      <c r="WYQ1290"/>
      <c r="WYR1290"/>
      <c r="WYS1290"/>
      <c r="WYT1290"/>
      <c r="WYU1290"/>
      <c r="WYV1290"/>
      <c r="WYW1290"/>
      <c r="WYX1290"/>
      <c r="WYY1290"/>
      <c r="WYZ1290"/>
      <c r="WZA1290"/>
      <c r="WZB1290"/>
      <c r="WZC1290"/>
      <c r="WZD1290"/>
      <c r="WZE1290"/>
      <c r="WZF1290"/>
      <c r="WZG1290"/>
      <c r="WZH1290"/>
      <c r="WZI1290"/>
      <c r="WZJ1290"/>
      <c r="WZK1290"/>
      <c r="WZL1290"/>
      <c r="WZM1290"/>
      <c r="WZN1290"/>
      <c r="WZO1290"/>
      <c r="WZP1290"/>
      <c r="WZQ1290"/>
      <c r="WZR1290"/>
      <c r="WZS1290"/>
      <c r="WZT1290"/>
      <c r="WZU1290"/>
      <c r="WZV1290"/>
      <c r="WZW1290"/>
      <c r="WZX1290"/>
      <c r="WZY1290"/>
      <c r="WZZ1290"/>
      <c r="XAA1290"/>
      <c r="XAB1290"/>
      <c r="XAC1290"/>
      <c r="XAD1290"/>
      <c r="XAE1290"/>
      <c r="XAF1290"/>
      <c r="XAG1290"/>
      <c r="XAH1290"/>
      <c r="XAI1290"/>
      <c r="XAJ1290"/>
      <c r="XAK1290"/>
      <c r="XAL1290"/>
      <c r="XAM1290"/>
      <c r="XAN1290"/>
      <c r="XAO1290"/>
      <c r="XAP1290"/>
      <c r="XAQ1290"/>
      <c r="XAR1290"/>
      <c r="XAS1290"/>
      <c r="XAT1290"/>
      <c r="XAU1290"/>
      <c r="XAV1290"/>
      <c r="XAW1290"/>
      <c r="XAX1290"/>
      <c r="XAY1290"/>
      <c r="XAZ1290"/>
      <c r="XBA1290"/>
      <c r="XBB1290"/>
      <c r="XBC1290"/>
      <c r="XBD1290"/>
      <c r="XBE1290"/>
      <c r="XBF1290"/>
      <c r="XBG1290"/>
      <c r="XBH1290"/>
      <c r="XBI1290"/>
      <c r="XBJ1290"/>
      <c r="XBK1290"/>
      <c r="XBL1290"/>
      <c r="XBM1290"/>
      <c r="XBN1290"/>
      <c r="XBO1290"/>
      <c r="XBP1290"/>
      <c r="XBQ1290"/>
      <c r="XBR1290"/>
      <c r="XBS1290"/>
      <c r="XBT1290"/>
      <c r="XBU1290"/>
      <c r="XBV1290"/>
      <c r="XBW1290"/>
      <c r="XBX1290"/>
      <c r="XBY1290"/>
      <c r="XBZ1290"/>
      <c r="XCA1290"/>
      <c r="XCB1290"/>
      <c r="XCC1290"/>
      <c r="XCD1290"/>
      <c r="XCE1290"/>
      <c r="XCF1290"/>
      <c r="XCG1290"/>
      <c r="XCH1290"/>
      <c r="XCI1290"/>
      <c r="XCJ1290"/>
      <c r="XCK1290"/>
      <c r="XCL1290"/>
      <c r="XCM1290"/>
      <c r="XCN1290"/>
      <c r="XCO1290"/>
      <c r="XCP1290"/>
      <c r="XCQ1290"/>
      <c r="XCR1290"/>
      <c r="XCS1290"/>
      <c r="XCT1290"/>
      <c r="XCU1290"/>
      <c r="XCV1290"/>
      <c r="XCW1290"/>
      <c r="XCX1290"/>
      <c r="XCY1290"/>
      <c r="XCZ1290"/>
      <c r="XDA1290"/>
      <c r="XDB1290"/>
      <c r="XDC1290"/>
      <c r="XDD1290"/>
      <c r="XDE1290"/>
      <c r="XDF1290"/>
      <c r="XDG1290"/>
      <c r="XDH1290"/>
      <c r="XDI1290"/>
      <c r="XDJ1290"/>
      <c r="XDK1290"/>
      <c r="XDL1290"/>
      <c r="XDM1290"/>
      <c r="XDN1290"/>
      <c r="XDO1290"/>
      <c r="XDP1290"/>
      <c r="XDQ1290"/>
      <c r="XDR1290"/>
      <c r="XDS1290"/>
      <c r="XDT1290"/>
      <c r="XDU1290"/>
      <c r="XDV1290"/>
      <c r="XDW1290"/>
      <c r="XDX1290"/>
      <c r="XDY1290"/>
      <c r="XDZ1290"/>
      <c r="XEA1290"/>
      <c r="XEB1290"/>
      <c r="XEC1290"/>
      <c r="XED1290"/>
      <c r="XEE1290"/>
      <c r="XEF1290"/>
      <c r="XEG1290"/>
      <c r="XEH1290"/>
      <c r="XEI1290"/>
      <c r="XEJ1290"/>
      <c r="XEK1290"/>
      <c r="XEL1290"/>
      <c r="XEM1290"/>
      <c r="XEN1290"/>
      <c r="XEO1290"/>
      <c r="XEP1290"/>
      <c r="XEQ1290"/>
      <c r="XER1290"/>
      <c r="XES1290"/>
      <c r="XET1290"/>
      <c r="XEU1290"/>
      <c r="XEV1290"/>
      <c r="XEW1290"/>
      <c r="XEX1290"/>
      <c r="XEY1290"/>
      <c r="XEZ1290"/>
    </row>
    <row r="1291" spans="1:16380"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c r="HK1291"/>
      <c r="HL1291"/>
      <c r="HM1291"/>
      <c r="HN1291"/>
      <c r="HO1291"/>
      <c r="HP1291"/>
      <c r="HQ1291"/>
      <c r="HR1291"/>
      <c r="HS1291"/>
      <c r="HT1291"/>
      <c r="HU1291"/>
      <c r="HV1291"/>
      <c r="HW1291"/>
      <c r="HX1291"/>
      <c r="HY1291"/>
      <c r="HZ1291"/>
      <c r="IA1291"/>
      <c r="IB1291"/>
      <c r="IC1291"/>
      <c r="ID1291"/>
      <c r="IE1291"/>
      <c r="IF1291"/>
      <c r="IG1291"/>
      <c r="IH1291"/>
      <c r="II1291"/>
      <c r="IJ1291"/>
      <c r="IK1291"/>
      <c r="IL1291"/>
      <c r="IM1291"/>
      <c r="IN1291"/>
      <c r="IO1291"/>
      <c r="IP1291"/>
      <c r="IQ1291"/>
      <c r="IR1291"/>
      <c r="IS1291"/>
      <c r="IT1291"/>
      <c r="IU1291"/>
      <c r="IV1291"/>
      <c r="IW1291"/>
      <c r="IX1291"/>
      <c r="IY1291"/>
      <c r="IZ1291"/>
      <c r="JA1291"/>
      <c r="JB1291"/>
      <c r="JC1291"/>
      <c r="JD1291"/>
      <c r="JE1291"/>
      <c r="JF1291"/>
      <c r="JG1291"/>
      <c r="JH1291"/>
      <c r="JI1291"/>
      <c r="JJ1291"/>
      <c r="JK1291"/>
      <c r="JL1291"/>
      <c r="JM1291"/>
      <c r="JN1291"/>
      <c r="JO1291"/>
      <c r="JP1291"/>
      <c r="JQ1291"/>
      <c r="JR1291"/>
      <c r="JS1291"/>
      <c r="JT1291"/>
      <c r="JU1291"/>
      <c r="JV1291"/>
      <c r="JW1291"/>
      <c r="JX1291"/>
      <c r="JY1291"/>
      <c r="JZ1291"/>
      <c r="KA1291"/>
      <c r="KB1291"/>
      <c r="KC1291"/>
      <c r="KD1291"/>
      <c r="KE1291"/>
      <c r="KF1291"/>
      <c r="KG1291"/>
      <c r="KH1291"/>
      <c r="KI1291"/>
      <c r="KJ1291"/>
      <c r="KK1291"/>
      <c r="KL1291"/>
      <c r="KM1291"/>
      <c r="KN1291"/>
      <c r="KO1291"/>
      <c r="KP1291"/>
      <c r="KQ1291"/>
      <c r="KR1291"/>
      <c r="KS1291"/>
      <c r="KT1291"/>
      <c r="KU1291"/>
      <c r="KV1291"/>
      <c r="KW1291"/>
      <c r="KX1291"/>
      <c r="KY1291"/>
      <c r="KZ1291"/>
      <c r="LA1291"/>
      <c r="LB1291"/>
      <c r="LC1291"/>
      <c r="LD1291"/>
      <c r="LE1291"/>
      <c r="LF1291"/>
      <c r="LG1291"/>
      <c r="LH1291"/>
      <c r="LI1291"/>
      <c r="LJ1291"/>
      <c r="LK1291"/>
      <c r="LL1291"/>
      <c r="LM1291"/>
      <c r="LN1291"/>
      <c r="LO1291"/>
      <c r="LP1291"/>
      <c r="LQ1291"/>
      <c r="LR1291"/>
      <c r="LS1291"/>
      <c r="LT1291"/>
      <c r="LU1291"/>
      <c r="LV1291"/>
      <c r="LW1291"/>
      <c r="LX1291"/>
      <c r="LY1291"/>
      <c r="LZ1291"/>
      <c r="MA1291"/>
      <c r="MB1291"/>
      <c r="MC1291"/>
      <c r="MD1291"/>
      <c r="ME1291"/>
      <c r="MF1291"/>
      <c r="MG1291"/>
      <c r="MH1291"/>
      <c r="MI1291"/>
      <c r="MJ1291"/>
      <c r="MK1291"/>
      <c r="ML1291"/>
      <c r="MM1291"/>
      <c r="MN1291"/>
      <c r="MO1291"/>
      <c r="MP1291"/>
      <c r="MQ1291"/>
      <c r="MR1291"/>
      <c r="MS1291"/>
      <c r="MT1291"/>
      <c r="MU1291"/>
      <c r="MV1291"/>
      <c r="MW1291"/>
      <c r="MX1291"/>
      <c r="MY1291"/>
      <c r="MZ1291"/>
      <c r="NA1291"/>
      <c r="NB1291"/>
      <c r="NC1291"/>
      <c r="ND1291"/>
      <c r="NE1291"/>
      <c r="NF1291"/>
      <c r="NG1291"/>
      <c r="NH1291"/>
      <c r="NI1291"/>
      <c r="NJ1291"/>
      <c r="NK1291"/>
      <c r="NL1291"/>
      <c r="NM1291"/>
      <c r="NN1291"/>
      <c r="NO1291"/>
      <c r="NP1291"/>
      <c r="NQ1291"/>
      <c r="NR1291"/>
      <c r="NS1291"/>
      <c r="NT1291"/>
      <c r="NU1291"/>
      <c r="NV1291"/>
      <c r="NW1291"/>
      <c r="NX1291"/>
      <c r="NY1291"/>
      <c r="NZ1291"/>
      <c r="OA1291"/>
      <c r="OB1291"/>
      <c r="OC1291"/>
      <c r="OD1291"/>
      <c r="OE1291"/>
      <c r="OF1291"/>
      <c r="OG1291"/>
      <c r="OH1291"/>
      <c r="OI1291"/>
      <c r="OJ1291"/>
      <c r="OK1291"/>
      <c r="OL1291"/>
      <c r="OM1291"/>
      <c r="ON1291"/>
      <c r="OO1291"/>
      <c r="OP1291"/>
      <c r="OQ1291"/>
      <c r="OR1291"/>
      <c r="OS1291"/>
      <c r="OT1291"/>
      <c r="OU1291"/>
      <c r="OV1291"/>
      <c r="OW1291"/>
      <c r="OX1291"/>
      <c r="OY1291"/>
      <c r="OZ1291"/>
      <c r="PA1291"/>
      <c r="PB1291"/>
      <c r="PC1291"/>
      <c r="PD1291"/>
      <c r="PE1291"/>
      <c r="PF1291"/>
      <c r="PG1291"/>
      <c r="PH1291"/>
      <c r="PI1291"/>
      <c r="PJ1291"/>
      <c r="PK1291"/>
      <c r="PL1291"/>
      <c r="PM1291"/>
      <c r="PN1291"/>
      <c r="PO1291"/>
      <c r="PP1291"/>
      <c r="PQ1291"/>
      <c r="PR1291"/>
      <c r="PS1291"/>
      <c r="PT1291"/>
      <c r="PU1291"/>
      <c r="PV1291"/>
      <c r="PW1291"/>
      <c r="PX1291"/>
      <c r="PY1291"/>
      <c r="PZ1291"/>
      <c r="QA1291"/>
      <c r="QB1291"/>
      <c r="QC1291"/>
      <c r="QD1291"/>
      <c r="QE1291"/>
      <c r="QF1291"/>
      <c r="QG1291"/>
      <c r="QH1291"/>
      <c r="QI1291"/>
      <c r="QJ1291"/>
      <c r="QK1291"/>
      <c r="QL1291"/>
      <c r="QM1291"/>
      <c r="QN1291"/>
      <c r="QO1291"/>
      <c r="QP1291"/>
      <c r="QQ1291"/>
      <c r="QR1291"/>
      <c r="QS1291"/>
      <c r="QT1291"/>
      <c r="QU1291"/>
      <c r="QV1291"/>
      <c r="QW1291"/>
      <c r="QX1291"/>
      <c r="QY1291"/>
      <c r="QZ1291"/>
      <c r="RA1291"/>
      <c r="RB1291"/>
      <c r="RC1291"/>
      <c r="RD1291"/>
      <c r="RE1291"/>
      <c r="RF1291"/>
      <c r="RG1291"/>
      <c r="RH1291"/>
      <c r="RI1291"/>
      <c r="RJ1291"/>
      <c r="RK1291"/>
      <c r="RL1291"/>
      <c r="RM1291"/>
      <c r="RN1291"/>
      <c r="RO1291"/>
      <c r="RP1291"/>
      <c r="RQ1291"/>
      <c r="RR1291"/>
      <c r="RS1291"/>
      <c r="RT1291"/>
      <c r="RU1291"/>
      <c r="RV1291"/>
      <c r="RW1291"/>
      <c r="RX1291"/>
      <c r="RY1291"/>
      <c r="RZ1291"/>
      <c r="SA1291"/>
      <c r="SB1291"/>
      <c r="SC1291"/>
      <c r="SD1291"/>
      <c r="SE1291"/>
      <c r="SF1291"/>
      <c r="SG1291"/>
      <c r="SH1291"/>
      <c r="SI1291"/>
      <c r="SJ1291"/>
      <c r="SK1291"/>
      <c r="SL1291"/>
      <c r="SM1291"/>
      <c r="SN1291"/>
      <c r="SO1291"/>
      <c r="SP1291"/>
      <c r="SQ1291"/>
      <c r="SR1291"/>
      <c r="SS1291"/>
      <c r="ST1291"/>
      <c r="SU1291"/>
      <c r="SV1291"/>
      <c r="SW1291"/>
      <c r="SX1291"/>
      <c r="SY1291"/>
      <c r="SZ1291"/>
      <c r="TA1291"/>
      <c r="TB1291"/>
      <c r="TC1291"/>
      <c r="TD1291"/>
      <c r="TE1291"/>
      <c r="TF1291"/>
      <c r="TG1291"/>
      <c r="TH1291"/>
      <c r="TI1291"/>
      <c r="TJ1291"/>
      <c r="TK1291"/>
      <c r="TL1291"/>
      <c r="TM1291"/>
      <c r="TN1291"/>
      <c r="TO1291"/>
      <c r="TP1291"/>
      <c r="TQ1291"/>
      <c r="TR1291"/>
      <c r="TS1291"/>
      <c r="TT1291"/>
      <c r="TU1291"/>
      <c r="TV1291"/>
      <c r="TW1291"/>
      <c r="TX1291"/>
      <c r="TY1291"/>
      <c r="TZ1291"/>
      <c r="UA1291"/>
      <c r="UB1291"/>
      <c r="UC1291"/>
      <c r="UD1291"/>
      <c r="UE1291"/>
      <c r="UF1291"/>
      <c r="UG1291"/>
      <c r="UH1291"/>
      <c r="UI1291"/>
      <c r="UJ1291"/>
      <c r="UK1291"/>
      <c r="UL1291"/>
      <c r="UM1291"/>
      <c r="UN1291"/>
      <c r="UO1291"/>
      <c r="UP1291"/>
      <c r="UQ1291"/>
      <c r="UR1291"/>
      <c r="US1291"/>
      <c r="UT1291"/>
      <c r="UU1291"/>
      <c r="UV1291"/>
      <c r="UW1291"/>
      <c r="UX1291"/>
      <c r="UY1291"/>
      <c r="UZ1291"/>
      <c r="VA1291"/>
      <c r="VB1291"/>
      <c r="VC1291"/>
      <c r="VD1291"/>
      <c r="VE1291"/>
      <c r="VF1291"/>
      <c r="VG1291"/>
      <c r="VH1291"/>
      <c r="VI1291"/>
      <c r="VJ1291"/>
      <c r="VK1291"/>
      <c r="VL1291"/>
      <c r="VM1291"/>
      <c r="VN1291"/>
      <c r="VO1291"/>
      <c r="VP1291"/>
      <c r="VQ1291"/>
      <c r="VR1291"/>
      <c r="VS1291"/>
      <c r="VT1291"/>
      <c r="VU1291"/>
      <c r="VV1291"/>
      <c r="VW1291"/>
      <c r="VX1291"/>
      <c r="VY1291"/>
      <c r="VZ1291"/>
      <c r="WA1291"/>
      <c r="WB1291"/>
      <c r="WC1291"/>
      <c r="WD1291"/>
      <c r="WE1291"/>
      <c r="WF1291"/>
      <c r="WG1291"/>
      <c r="WH1291"/>
      <c r="WI1291"/>
      <c r="WJ1291"/>
      <c r="WK1291"/>
      <c r="WL1291"/>
      <c r="WM1291"/>
      <c r="WN1291"/>
      <c r="WO1291"/>
      <c r="WP1291"/>
      <c r="WQ1291"/>
      <c r="WR1291"/>
      <c r="WS1291"/>
      <c r="WT1291"/>
      <c r="WU1291"/>
      <c r="WV1291"/>
      <c r="WW1291"/>
      <c r="WX1291"/>
      <c r="WY1291"/>
      <c r="WZ1291"/>
      <c r="XA1291"/>
      <c r="XB1291"/>
      <c r="XC1291"/>
      <c r="XD1291"/>
      <c r="XE1291"/>
      <c r="XF1291"/>
      <c r="XG1291"/>
      <c r="XH1291"/>
      <c r="XI1291"/>
      <c r="XJ1291"/>
      <c r="XK1291"/>
      <c r="XL1291"/>
      <c r="XM1291"/>
      <c r="XN1291"/>
      <c r="XO1291"/>
      <c r="XP1291"/>
      <c r="XQ1291"/>
      <c r="XR1291"/>
      <c r="XS1291"/>
      <c r="XT1291"/>
      <c r="XU1291"/>
      <c r="XV1291"/>
      <c r="XW1291"/>
      <c r="XX1291"/>
      <c r="XY1291"/>
      <c r="XZ1291"/>
      <c r="YA1291"/>
      <c r="YB1291"/>
      <c r="YC1291"/>
      <c r="YD1291"/>
      <c r="YE1291"/>
      <c r="YF1291"/>
      <c r="YG1291"/>
      <c r="YH1291"/>
      <c r="YI1291"/>
      <c r="YJ1291"/>
      <c r="YK1291"/>
      <c r="YL1291"/>
      <c r="YM1291"/>
      <c r="YN1291"/>
      <c r="YO1291"/>
      <c r="YP1291"/>
      <c r="YQ1291"/>
      <c r="YR1291"/>
      <c r="YS1291"/>
      <c r="YT1291"/>
      <c r="YU1291"/>
      <c r="YV1291"/>
      <c r="YW1291"/>
      <c r="YX1291"/>
      <c r="YY1291"/>
      <c r="YZ1291"/>
      <c r="ZA1291"/>
      <c r="ZB1291"/>
      <c r="ZC1291"/>
      <c r="ZD1291"/>
      <c r="ZE1291"/>
      <c r="ZF1291"/>
      <c r="ZG1291"/>
      <c r="ZH1291"/>
      <c r="ZI1291"/>
      <c r="ZJ1291"/>
      <c r="ZK1291"/>
      <c r="ZL1291"/>
      <c r="ZM1291"/>
      <c r="ZN1291"/>
      <c r="ZO1291"/>
      <c r="ZP1291"/>
      <c r="ZQ1291"/>
      <c r="ZR1291"/>
      <c r="ZS1291"/>
      <c r="ZT1291"/>
      <c r="ZU1291"/>
      <c r="ZV1291"/>
      <c r="ZW1291"/>
      <c r="ZX1291"/>
      <c r="ZY1291"/>
      <c r="ZZ1291"/>
      <c r="AAA1291"/>
      <c r="AAB1291"/>
      <c r="AAC1291"/>
      <c r="AAD1291"/>
      <c r="AAE1291"/>
      <c r="AAF1291"/>
      <c r="AAG1291"/>
      <c r="AAH1291"/>
      <c r="AAI1291"/>
      <c r="AAJ1291"/>
      <c r="AAK1291"/>
      <c r="AAL1291"/>
      <c r="AAM1291"/>
      <c r="AAN1291"/>
      <c r="AAO1291"/>
      <c r="AAP1291"/>
      <c r="AAQ1291"/>
      <c r="AAR1291"/>
      <c r="AAS1291"/>
      <c r="AAT1291"/>
      <c r="AAU1291"/>
      <c r="AAV1291"/>
      <c r="AAW1291"/>
      <c r="AAX1291"/>
      <c r="AAY1291"/>
      <c r="AAZ1291"/>
      <c r="ABA1291"/>
      <c r="ABB1291"/>
      <c r="ABC1291"/>
      <c r="ABD1291"/>
      <c r="ABE1291"/>
      <c r="ABF1291"/>
      <c r="ABG1291"/>
      <c r="ABH1291"/>
      <c r="ABI1291"/>
      <c r="ABJ1291"/>
      <c r="ABK1291"/>
      <c r="ABL1291"/>
      <c r="ABM1291"/>
      <c r="ABN1291"/>
      <c r="ABO1291"/>
      <c r="ABP1291"/>
      <c r="ABQ1291"/>
      <c r="ABR1291"/>
      <c r="ABS1291"/>
      <c r="ABT1291"/>
      <c r="ABU1291"/>
      <c r="ABV1291"/>
      <c r="ABW1291"/>
      <c r="ABX1291"/>
      <c r="ABY1291"/>
      <c r="ABZ1291"/>
      <c r="ACA1291"/>
      <c r="ACB1291"/>
      <c r="ACC1291"/>
      <c r="ACD1291"/>
      <c r="ACE1291"/>
      <c r="ACF1291"/>
      <c r="ACG1291"/>
      <c r="ACH1291"/>
      <c r="ACI1291"/>
      <c r="ACJ1291"/>
      <c r="ACK1291"/>
      <c r="ACL1291"/>
      <c r="ACM1291"/>
      <c r="ACN1291"/>
      <c r="ACO1291"/>
      <c r="ACP1291"/>
      <c r="ACQ1291"/>
      <c r="ACR1291"/>
      <c r="ACS1291"/>
      <c r="ACT1291"/>
      <c r="ACU1291"/>
      <c r="ACV1291"/>
      <c r="ACW1291"/>
      <c r="ACX1291"/>
      <c r="ACY1291"/>
      <c r="ACZ1291"/>
      <c r="ADA1291"/>
      <c r="ADB1291"/>
      <c r="ADC1291"/>
      <c r="ADD1291"/>
      <c r="ADE1291"/>
      <c r="ADF1291"/>
      <c r="ADG1291"/>
      <c r="ADH1291"/>
      <c r="ADI1291"/>
      <c r="ADJ1291"/>
      <c r="ADK1291"/>
      <c r="ADL1291"/>
      <c r="ADM1291"/>
      <c r="ADN1291"/>
      <c r="ADO1291"/>
      <c r="ADP1291"/>
      <c r="ADQ1291"/>
      <c r="ADR1291"/>
      <c r="ADS1291"/>
      <c r="ADT1291"/>
      <c r="ADU1291"/>
      <c r="ADV1291"/>
      <c r="ADW1291"/>
      <c r="ADX1291"/>
      <c r="ADY1291"/>
      <c r="ADZ1291"/>
      <c r="AEA1291"/>
      <c r="AEB1291"/>
      <c r="AEC1291"/>
      <c r="AED1291"/>
      <c r="AEE1291"/>
      <c r="AEF1291"/>
      <c r="AEG1291"/>
      <c r="AEH1291"/>
      <c r="AEI1291"/>
      <c r="AEJ1291"/>
      <c r="AEK1291"/>
      <c r="AEL1291"/>
      <c r="AEM1291"/>
      <c r="AEN1291"/>
      <c r="AEO1291"/>
      <c r="AEP1291"/>
      <c r="AEQ1291"/>
      <c r="AER1291"/>
      <c r="AES1291"/>
      <c r="AET1291"/>
      <c r="AEU1291"/>
      <c r="AEV1291"/>
      <c r="AEW1291"/>
      <c r="AEX1291"/>
      <c r="AEY1291"/>
      <c r="AEZ1291"/>
      <c r="AFA1291"/>
      <c r="AFB1291"/>
      <c r="AFC1291"/>
      <c r="AFD1291"/>
      <c r="AFE1291"/>
      <c r="AFF1291"/>
      <c r="AFG1291"/>
      <c r="AFH1291"/>
      <c r="AFI1291"/>
      <c r="AFJ1291"/>
      <c r="AFK1291"/>
      <c r="AFL1291"/>
      <c r="AFM1291"/>
      <c r="AFN1291"/>
      <c r="AFO1291"/>
      <c r="AFP1291"/>
      <c r="AFQ1291"/>
      <c r="AFR1291"/>
      <c r="AFS1291"/>
      <c r="AFT1291"/>
      <c r="AFU1291"/>
      <c r="AFV1291"/>
      <c r="AFW1291"/>
      <c r="AFX1291"/>
      <c r="AFY1291"/>
      <c r="AFZ1291"/>
      <c r="AGA1291"/>
      <c r="AGB1291"/>
      <c r="AGC1291"/>
      <c r="AGD1291"/>
      <c r="AGE1291"/>
      <c r="AGF1291"/>
      <c r="AGG1291"/>
      <c r="AGH1291"/>
      <c r="AGI1291"/>
      <c r="AGJ1291"/>
      <c r="AGK1291"/>
      <c r="AGL1291"/>
      <c r="AGM1291"/>
      <c r="AGN1291"/>
      <c r="AGO1291"/>
      <c r="AGP1291"/>
      <c r="AGQ1291"/>
      <c r="AGR1291"/>
      <c r="AGS1291"/>
      <c r="AGT1291"/>
      <c r="AGU1291"/>
      <c r="AGV1291"/>
      <c r="AGW1291"/>
      <c r="AGX1291"/>
      <c r="AGY1291"/>
      <c r="AGZ1291"/>
      <c r="AHA1291"/>
      <c r="AHB1291"/>
      <c r="AHC1291"/>
      <c r="AHD1291"/>
      <c r="AHE1291"/>
      <c r="AHF1291"/>
      <c r="AHG1291"/>
      <c r="AHH1291"/>
      <c r="AHI1291"/>
      <c r="AHJ1291"/>
      <c r="AHK1291"/>
      <c r="AHL1291"/>
      <c r="AHM1291"/>
      <c r="AHN1291"/>
      <c r="AHO1291"/>
      <c r="AHP1291"/>
      <c r="AHQ1291"/>
      <c r="AHR1291"/>
      <c r="AHS1291"/>
      <c r="AHT1291"/>
      <c r="AHU1291"/>
      <c r="AHV1291"/>
      <c r="AHW1291"/>
      <c r="AHX1291"/>
      <c r="AHY1291"/>
      <c r="AHZ1291"/>
      <c r="AIA1291"/>
      <c r="AIB1291"/>
      <c r="AIC1291"/>
      <c r="AID1291"/>
      <c r="AIE1291"/>
      <c r="AIF1291"/>
      <c r="AIG1291"/>
      <c r="AIH1291"/>
      <c r="AII1291"/>
      <c r="AIJ1291"/>
      <c r="AIK1291"/>
      <c r="AIL1291"/>
      <c r="AIM1291"/>
      <c r="AIN1291"/>
      <c r="AIO1291"/>
      <c r="AIP1291"/>
      <c r="AIQ1291"/>
      <c r="AIR1291"/>
      <c r="AIS1291"/>
      <c r="AIT1291"/>
      <c r="AIU1291"/>
      <c r="AIV1291"/>
      <c r="AIW1291"/>
      <c r="AIX1291"/>
      <c r="AIY1291"/>
      <c r="AIZ1291"/>
      <c r="AJA1291"/>
      <c r="AJB1291"/>
      <c r="AJC1291"/>
      <c r="AJD1291"/>
      <c r="AJE1291"/>
      <c r="AJF1291"/>
      <c r="AJG1291"/>
      <c r="AJH1291"/>
      <c r="AJI1291"/>
      <c r="AJJ1291"/>
      <c r="AJK1291"/>
      <c r="AJL1291"/>
      <c r="AJM1291"/>
      <c r="AJN1291"/>
      <c r="AJO1291"/>
      <c r="AJP1291"/>
      <c r="AJQ1291"/>
      <c r="AJR1291"/>
      <c r="AJS1291"/>
      <c r="AJT1291"/>
      <c r="AJU1291"/>
      <c r="AJV1291"/>
      <c r="AJW1291"/>
      <c r="AJX1291"/>
      <c r="AJY1291"/>
      <c r="AJZ1291"/>
      <c r="AKA1291"/>
      <c r="AKB1291"/>
      <c r="AKC1291"/>
      <c r="AKD1291"/>
      <c r="AKE1291"/>
      <c r="AKF1291"/>
      <c r="AKG1291"/>
      <c r="AKH1291"/>
      <c r="AKI1291"/>
      <c r="AKJ1291"/>
      <c r="AKK1291"/>
      <c r="AKL1291"/>
      <c r="AKM1291"/>
      <c r="AKN1291"/>
      <c r="AKO1291"/>
      <c r="AKP1291"/>
      <c r="AKQ1291"/>
      <c r="AKR1291"/>
      <c r="AKS1291"/>
      <c r="AKT1291"/>
      <c r="AKU1291"/>
      <c r="AKV1291"/>
      <c r="AKW1291"/>
      <c r="AKX1291"/>
      <c r="AKY1291"/>
      <c r="AKZ1291"/>
      <c r="ALA1291"/>
      <c r="ALB1291"/>
      <c r="ALC1291"/>
      <c r="ALD1291"/>
      <c r="ALE1291"/>
      <c r="ALF1291"/>
      <c r="ALG1291"/>
      <c r="ALH1291"/>
      <c r="ALI1291"/>
      <c r="ALJ1291"/>
      <c r="ALK1291"/>
      <c r="ALL1291"/>
      <c r="ALM1291"/>
      <c r="ALN1291"/>
      <c r="ALO1291"/>
      <c r="ALP1291"/>
      <c r="ALQ1291"/>
      <c r="ALR1291"/>
      <c r="ALS1291"/>
      <c r="ALT1291"/>
      <c r="ALU1291"/>
      <c r="ALV1291"/>
      <c r="ALW1291"/>
      <c r="ALX1291"/>
      <c r="ALY1291"/>
      <c r="ALZ1291"/>
      <c r="AMA1291"/>
      <c r="AMB1291"/>
      <c r="AMC1291"/>
      <c r="AMD1291"/>
      <c r="AME1291"/>
      <c r="AMF1291"/>
      <c r="AMG1291"/>
      <c r="AMH1291"/>
      <c r="AMI1291"/>
      <c r="AMJ1291"/>
      <c r="AMK1291"/>
      <c r="AML1291"/>
      <c r="AMM1291"/>
      <c r="AMN1291"/>
      <c r="AMO1291"/>
      <c r="AMP1291"/>
      <c r="AMQ1291"/>
      <c r="AMR1291"/>
      <c r="AMS1291"/>
      <c r="AMT1291"/>
      <c r="AMU1291"/>
      <c r="AMV1291"/>
      <c r="AMW1291"/>
      <c r="AMX1291"/>
      <c r="AMY1291"/>
      <c r="AMZ1291"/>
      <c r="ANA1291"/>
      <c r="ANB1291"/>
      <c r="ANC1291"/>
      <c r="AND1291"/>
      <c r="ANE1291"/>
      <c r="ANF1291"/>
      <c r="ANG1291"/>
      <c r="ANH1291"/>
      <c r="ANI1291"/>
      <c r="ANJ1291"/>
      <c r="ANK1291"/>
      <c r="ANL1291"/>
      <c r="ANM1291"/>
      <c r="ANN1291"/>
      <c r="ANO1291"/>
      <c r="ANP1291"/>
      <c r="ANQ1291"/>
      <c r="ANR1291"/>
      <c r="ANS1291"/>
      <c r="ANT1291"/>
      <c r="ANU1291"/>
      <c r="ANV1291"/>
      <c r="ANW1291"/>
      <c r="ANX1291"/>
      <c r="ANY1291"/>
      <c r="ANZ1291"/>
      <c r="AOA1291"/>
      <c r="AOB1291"/>
      <c r="AOC1291"/>
      <c r="AOD1291"/>
      <c r="AOE1291"/>
      <c r="AOF1291"/>
      <c r="AOG1291"/>
      <c r="AOH1291"/>
      <c r="AOI1291"/>
      <c r="AOJ1291"/>
      <c r="AOK1291"/>
      <c r="AOL1291"/>
      <c r="AOM1291"/>
      <c r="AON1291"/>
      <c r="AOO1291"/>
      <c r="AOP1291"/>
      <c r="AOQ1291"/>
      <c r="AOR1291"/>
      <c r="AOS1291"/>
      <c r="AOT1291"/>
      <c r="AOU1291"/>
      <c r="AOV1291"/>
      <c r="AOW1291"/>
      <c r="AOX1291"/>
      <c r="AOY1291"/>
      <c r="AOZ1291"/>
      <c r="APA1291"/>
      <c r="APB1291"/>
      <c r="APC1291"/>
      <c r="APD1291"/>
      <c r="APE1291"/>
      <c r="APF1291"/>
      <c r="APG1291"/>
      <c r="APH1291"/>
      <c r="API1291"/>
      <c r="APJ1291"/>
      <c r="APK1291"/>
      <c r="APL1291"/>
      <c r="APM1291"/>
      <c r="APN1291"/>
      <c r="APO1291"/>
      <c r="APP1291"/>
      <c r="APQ1291"/>
      <c r="APR1291"/>
      <c r="APS1291"/>
      <c r="APT1291"/>
      <c r="APU1291"/>
      <c r="APV1291"/>
      <c r="APW1291"/>
      <c r="APX1291"/>
      <c r="APY1291"/>
      <c r="APZ1291"/>
      <c r="AQA1291"/>
      <c r="AQB1291"/>
      <c r="AQC1291"/>
      <c r="AQD1291"/>
      <c r="AQE1291"/>
      <c r="AQF1291"/>
      <c r="AQG1291"/>
      <c r="AQH1291"/>
      <c r="AQI1291"/>
      <c r="AQJ1291"/>
      <c r="AQK1291"/>
      <c r="AQL1291"/>
      <c r="AQM1291"/>
      <c r="AQN1291"/>
      <c r="AQO1291"/>
      <c r="AQP1291"/>
      <c r="AQQ1291"/>
      <c r="AQR1291"/>
      <c r="AQS1291"/>
      <c r="AQT1291"/>
      <c r="AQU1291"/>
      <c r="AQV1291"/>
      <c r="AQW1291"/>
      <c r="AQX1291"/>
      <c r="AQY1291"/>
      <c r="AQZ1291"/>
      <c r="ARA1291"/>
      <c r="ARB1291"/>
      <c r="ARC1291"/>
      <c r="ARD1291"/>
      <c r="ARE1291"/>
      <c r="ARF1291"/>
      <c r="ARG1291"/>
      <c r="ARH1291"/>
      <c r="ARI1291"/>
      <c r="ARJ1291"/>
      <c r="ARK1291"/>
      <c r="ARL1291"/>
      <c r="ARM1291"/>
      <c r="ARN1291"/>
      <c r="ARO1291"/>
      <c r="ARP1291"/>
      <c r="ARQ1291"/>
      <c r="ARR1291"/>
      <c r="ARS1291"/>
      <c r="ART1291"/>
      <c r="ARU1291"/>
      <c r="ARV1291"/>
      <c r="ARW1291"/>
      <c r="ARX1291"/>
      <c r="ARY1291"/>
      <c r="ARZ1291"/>
      <c r="ASA1291"/>
      <c r="ASB1291"/>
      <c r="ASC1291"/>
      <c r="ASD1291"/>
      <c r="ASE1291"/>
      <c r="ASF1291"/>
      <c r="ASG1291"/>
      <c r="ASH1291"/>
      <c r="ASI1291"/>
      <c r="ASJ1291"/>
      <c r="ASK1291"/>
      <c r="ASL1291"/>
      <c r="ASM1291"/>
      <c r="ASN1291"/>
      <c r="ASO1291"/>
      <c r="ASP1291"/>
      <c r="ASQ1291"/>
      <c r="ASR1291"/>
      <c r="ASS1291"/>
      <c r="AST1291"/>
      <c r="ASU1291"/>
      <c r="ASV1291"/>
      <c r="ASW1291"/>
      <c r="ASX1291"/>
      <c r="ASY1291"/>
      <c r="ASZ1291"/>
      <c r="ATA1291"/>
      <c r="ATB1291"/>
      <c r="ATC1291"/>
      <c r="ATD1291"/>
      <c r="ATE1291"/>
      <c r="ATF1291"/>
      <c r="ATG1291"/>
      <c r="ATH1291"/>
      <c r="ATI1291"/>
      <c r="ATJ1291"/>
      <c r="ATK1291"/>
      <c r="ATL1291"/>
      <c r="ATM1291"/>
      <c r="ATN1291"/>
      <c r="ATO1291"/>
      <c r="ATP1291"/>
      <c r="ATQ1291"/>
      <c r="ATR1291"/>
      <c r="ATS1291"/>
      <c r="ATT1291"/>
      <c r="ATU1291"/>
      <c r="ATV1291"/>
      <c r="ATW1291"/>
      <c r="ATX1291"/>
      <c r="ATY1291"/>
      <c r="ATZ1291"/>
      <c r="AUA1291"/>
      <c r="AUB1291"/>
      <c r="AUC1291"/>
      <c r="AUD1291"/>
      <c r="AUE1291"/>
      <c r="AUF1291"/>
      <c r="AUG1291"/>
      <c r="AUH1291"/>
      <c r="AUI1291"/>
      <c r="AUJ1291"/>
      <c r="AUK1291"/>
      <c r="AUL1291"/>
      <c r="AUM1291"/>
      <c r="AUN1291"/>
      <c r="AUO1291"/>
      <c r="AUP1291"/>
      <c r="AUQ1291"/>
      <c r="AUR1291"/>
      <c r="AUS1291"/>
      <c r="AUT1291"/>
      <c r="AUU1291"/>
      <c r="AUV1291"/>
      <c r="AUW1291"/>
      <c r="AUX1291"/>
      <c r="AUY1291"/>
      <c r="AUZ1291"/>
      <c r="AVA1291"/>
      <c r="AVB1291"/>
      <c r="AVC1291"/>
      <c r="AVD1291"/>
      <c r="AVE1291"/>
      <c r="AVF1291"/>
      <c r="AVG1291"/>
      <c r="AVH1291"/>
      <c r="AVI1291"/>
      <c r="AVJ1291"/>
      <c r="AVK1291"/>
      <c r="AVL1291"/>
      <c r="AVM1291"/>
      <c r="AVN1291"/>
      <c r="AVO1291"/>
      <c r="AVP1291"/>
      <c r="AVQ1291"/>
      <c r="AVR1291"/>
      <c r="AVS1291"/>
      <c r="AVT1291"/>
      <c r="AVU1291"/>
      <c r="AVV1291"/>
      <c r="AVW1291"/>
      <c r="AVX1291"/>
      <c r="AVY1291"/>
      <c r="AVZ1291"/>
      <c r="AWA1291"/>
      <c r="AWB1291"/>
      <c r="AWC1291"/>
      <c r="AWD1291"/>
      <c r="AWE1291"/>
      <c r="AWF1291"/>
      <c r="AWG1291"/>
      <c r="AWH1291"/>
      <c r="AWI1291"/>
      <c r="AWJ1291"/>
      <c r="AWK1291"/>
      <c r="AWL1291"/>
      <c r="AWM1291"/>
      <c r="AWN1291"/>
      <c r="AWO1291"/>
      <c r="AWP1291"/>
      <c r="AWQ1291"/>
      <c r="AWR1291"/>
      <c r="AWS1291"/>
      <c r="AWT1291"/>
      <c r="AWU1291"/>
      <c r="AWV1291"/>
      <c r="AWW1291"/>
      <c r="AWX1291"/>
      <c r="AWY1291"/>
      <c r="AWZ1291"/>
      <c r="AXA1291"/>
      <c r="AXB1291"/>
      <c r="AXC1291"/>
      <c r="AXD1291"/>
      <c r="AXE1291"/>
      <c r="AXF1291"/>
      <c r="AXG1291"/>
      <c r="AXH1291"/>
      <c r="AXI1291"/>
      <c r="AXJ1291"/>
      <c r="AXK1291"/>
      <c r="AXL1291"/>
      <c r="AXM1291"/>
      <c r="AXN1291"/>
      <c r="AXO1291"/>
      <c r="AXP1291"/>
      <c r="AXQ1291"/>
      <c r="AXR1291"/>
      <c r="AXS1291"/>
      <c r="AXT1291"/>
      <c r="AXU1291"/>
      <c r="AXV1291"/>
      <c r="AXW1291"/>
      <c r="AXX1291"/>
      <c r="AXY1291"/>
      <c r="AXZ1291"/>
      <c r="AYA1291"/>
      <c r="AYB1291"/>
      <c r="AYC1291"/>
      <c r="AYD1291"/>
      <c r="AYE1291"/>
      <c r="AYF1291"/>
      <c r="AYG1291"/>
      <c r="AYH1291"/>
      <c r="AYI1291"/>
      <c r="AYJ1291"/>
      <c r="AYK1291"/>
      <c r="AYL1291"/>
      <c r="AYM1291"/>
      <c r="AYN1291"/>
      <c r="AYO1291"/>
      <c r="AYP1291"/>
      <c r="AYQ1291"/>
      <c r="AYR1291"/>
      <c r="AYS1291"/>
      <c r="AYT1291"/>
      <c r="AYU1291"/>
      <c r="AYV1291"/>
      <c r="AYW1291"/>
      <c r="AYX1291"/>
      <c r="AYY1291"/>
      <c r="AYZ1291"/>
      <c r="AZA1291"/>
      <c r="AZB1291"/>
      <c r="AZC1291"/>
      <c r="AZD1291"/>
      <c r="AZE1291"/>
      <c r="AZF1291"/>
      <c r="AZG1291"/>
      <c r="AZH1291"/>
      <c r="AZI1291"/>
      <c r="AZJ1291"/>
      <c r="AZK1291"/>
      <c r="AZL1291"/>
      <c r="AZM1291"/>
      <c r="AZN1291"/>
      <c r="AZO1291"/>
      <c r="AZP1291"/>
      <c r="AZQ1291"/>
      <c r="AZR1291"/>
      <c r="AZS1291"/>
      <c r="AZT1291"/>
      <c r="AZU1291"/>
      <c r="AZV1291"/>
      <c r="AZW1291"/>
      <c r="AZX1291"/>
      <c r="AZY1291"/>
      <c r="AZZ1291"/>
      <c r="BAA1291"/>
      <c r="BAB1291"/>
      <c r="BAC1291"/>
      <c r="BAD1291"/>
      <c r="BAE1291"/>
      <c r="BAF1291"/>
      <c r="BAG1291"/>
      <c r="BAH1291"/>
      <c r="BAI1291"/>
      <c r="BAJ1291"/>
      <c r="BAK1291"/>
      <c r="BAL1291"/>
      <c r="BAM1291"/>
      <c r="BAN1291"/>
      <c r="BAO1291"/>
      <c r="BAP1291"/>
      <c r="BAQ1291"/>
      <c r="BAR1291"/>
      <c r="BAS1291"/>
      <c r="BAT1291"/>
      <c r="BAU1291"/>
      <c r="BAV1291"/>
      <c r="BAW1291"/>
      <c r="BAX1291"/>
      <c r="BAY1291"/>
      <c r="BAZ1291"/>
      <c r="BBA1291"/>
      <c r="BBB1291"/>
      <c r="BBC1291"/>
      <c r="BBD1291"/>
      <c r="BBE1291"/>
      <c r="BBF1291"/>
      <c r="BBG1291"/>
      <c r="BBH1291"/>
      <c r="BBI1291"/>
      <c r="BBJ1291"/>
      <c r="BBK1291"/>
      <c r="BBL1291"/>
      <c r="BBM1291"/>
      <c r="BBN1291"/>
      <c r="BBO1291"/>
      <c r="BBP1291"/>
      <c r="BBQ1291"/>
      <c r="BBR1291"/>
      <c r="BBS1291"/>
      <c r="BBT1291"/>
      <c r="BBU1291"/>
      <c r="BBV1291"/>
      <c r="BBW1291"/>
      <c r="BBX1291"/>
      <c r="BBY1291"/>
      <c r="BBZ1291"/>
      <c r="BCA1291"/>
      <c r="BCB1291"/>
      <c r="BCC1291"/>
      <c r="BCD1291"/>
      <c r="BCE1291"/>
      <c r="BCF1291"/>
      <c r="BCG1291"/>
      <c r="BCH1291"/>
      <c r="BCI1291"/>
      <c r="BCJ1291"/>
      <c r="BCK1291"/>
      <c r="BCL1291"/>
      <c r="BCM1291"/>
      <c r="BCN1291"/>
      <c r="BCO1291"/>
      <c r="BCP1291"/>
      <c r="BCQ1291"/>
      <c r="BCR1291"/>
      <c r="BCS1291"/>
      <c r="BCT1291"/>
      <c r="BCU1291"/>
      <c r="BCV1291"/>
      <c r="BCW1291"/>
      <c r="BCX1291"/>
      <c r="BCY1291"/>
      <c r="BCZ1291"/>
      <c r="BDA1291"/>
      <c r="BDB1291"/>
      <c r="BDC1291"/>
      <c r="BDD1291"/>
      <c r="BDE1291"/>
      <c r="BDF1291"/>
      <c r="BDG1291"/>
      <c r="BDH1291"/>
      <c r="BDI1291"/>
      <c r="BDJ1291"/>
      <c r="BDK1291"/>
      <c r="BDL1291"/>
      <c r="BDM1291"/>
      <c r="BDN1291"/>
      <c r="BDO1291"/>
      <c r="BDP1291"/>
      <c r="BDQ1291"/>
      <c r="BDR1291"/>
      <c r="BDS1291"/>
      <c r="BDT1291"/>
      <c r="BDU1291"/>
      <c r="BDV1291"/>
      <c r="BDW1291"/>
      <c r="BDX1291"/>
      <c r="BDY1291"/>
      <c r="BDZ1291"/>
      <c r="BEA1291"/>
      <c r="BEB1291"/>
      <c r="BEC1291"/>
      <c r="BED1291"/>
      <c r="BEE1291"/>
      <c r="BEF1291"/>
      <c r="BEG1291"/>
      <c r="BEH1291"/>
      <c r="BEI1291"/>
      <c r="BEJ1291"/>
      <c r="BEK1291"/>
      <c r="BEL1291"/>
      <c r="BEM1291"/>
      <c r="BEN1291"/>
      <c r="BEO1291"/>
      <c r="BEP1291"/>
      <c r="BEQ1291"/>
      <c r="BER1291"/>
      <c r="BES1291"/>
      <c r="BET1291"/>
      <c r="BEU1291"/>
      <c r="BEV1291"/>
      <c r="BEW1291"/>
      <c r="BEX1291"/>
      <c r="BEY1291"/>
      <c r="BEZ1291"/>
      <c r="BFA1291"/>
      <c r="BFB1291"/>
      <c r="BFC1291"/>
      <c r="BFD1291"/>
      <c r="BFE1291"/>
      <c r="BFF1291"/>
      <c r="BFG1291"/>
      <c r="BFH1291"/>
      <c r="BFI1291"/>
      <c r="BFJ1291"/>
      <c r="BFK1291"/>
      <c r="BFL1291"/>
      <c r="BFM1291"/>
      <c r="BFN1291"/>
      <c r="BFO1291"/>
      <c r="BFP1291"/>
      <c r="BFQ1291"/>
      <c r="BFR1291"/>
      <c r="BFS1291"/>
      <c r="BFT1291"/>
      <c r="BFU1291"/>
      <c r="BFV1291"/>
      <c r="BFW1291"/>
      <c r="BFX1291"/>
      <c r="BFY1291"/>
      <c r="BFZ1291"/>
      <c r="BGA1291"/>
      <c r="BGB1291"/>
      <c r="BGC1291"/>
      <c r="BGD1291"/>
      <c r="BGE1291"/>
      <c r="BGF1291"/>
      <c r="BGG1291"/>
      <c r="BGH1291"/>
      <c r="BGI1291"/>
      <c r="BGJ1291"/>
      <c r="BGK1291"/>
      <c r="BGL1291"/>
      <c r="BGM1291"/>
      <c r="BGN1291"/>
      <c r="BGO1291"/>
      <c r="BGP1291"/>
      <c r="BGQ1291"/>
      <c r="BGR1291"/>
      <c r="BGS1291"/>
      <c r="BGT1291"/>
      <c r="BGU1291"/>
      <c r="BGV1291"/>
      <c r="BGW1291"/>
      <c r="BGX1291"/>
      <c r="BGY1291"/>
      <c r="BGZ1291"/>
      <c r="BHA1291"/>
      <c r="BHB1291"/>
      <c r="BHC1291"/>
      <c r="BHD1291"/>
      <c r="BHE1291"/>
      <c r="BHF1291"/>
      <c r="BHG1291"/>
      <c r="BHH1291"/>
      <c r="BHI1291"/>
      <c r="BHJ1291"/>
      <c r="BHK1291"/>
      <c r="BHL1291"/>
      <c r="BHM1291"/>
      <c r="BHN1291"/>
      <c r="BHO1291"/>
      <c r="BHP1291"/>
      <c r="BHQ1291"/>
      <c r="BHR1291"/>
      <c r="BHS1291"/>
      <c r="BHT1291"/>
      <c r="BHU1291"/>
      <c r="BHV1291"/>
      <c r="BHW1291"/>
      <c r="BHX1291"/>
      <c r="BHY1291"/>
      <c r="BHZ1291"/>
      <c r="BIA1291"/>
      <c r="BIB1291"/>
      <c r="BIC1291"/>
      <c r="BID1291"/>
      <c r="BIE1291"/>
      <c r="BIF1291"/>
      <c r="BIG1291"/>
      <c r="BIH1291"/>
      <c r="BII1291"/>
      <c r="BIJ1291"/>
      <c r="BIK1291"/>
      <c r="BIL1291"/>
      <c r="BIM1291"/>
      <c r="BIN1291"/>
      <c r="BIO1291"/>
      <c r="BIP1291"/>
      <c r="BIQ1291"/>
      <c r="BIR1291"/>
      <c r="BIS1291"/>
      <c r="BIT1291"/>
      <c r="BIU1291"/>
      <c r="BIV1291"/>
      <c r="BIW1291"/>
      <c r="BIX1291"/>
      <c r="BIY1291"/>
      <c r="BIZ1291"/>
      <c r="BJA1291"/>
      <c r="BJB1291"/>
      <c r="BJC1291"/>
      <c r="BJD1291"/>
      <c r="BJE1291"/>
      <c r="BJF1291"/>
      <c r="BJG1291"/>
      <c r="BJH1291"/>
      <c r="BJI1291"/>
      <c r="BJJ1291"/>
      <c r="BJK1291"/>
      <c r="BJL1291"/>
      <c r="BJM1291"/>
      <c r="BJN1291"/>
      <c r="BJO1291"/>
      <c r="BJP1291"/>
      <c r="BJQ1291"/>
      <c r="BJR1291"/>
      <c r="BJS1291"/>
      <c r="BJT1291"/>
      <c r="BJU1291"/>
      <c r="BJV1291"/>
      <c r="BJW1291"/>
      <c r="BJX1291"/>
      <c r="BJY1291"/>
      <c r="BJZ1291"/>
      <c r="BKA1291"/>
      <c r="BKB1291"/>
      <c r="BKC1291"/>
      <c r="BKD1291"/>
      <c r="BKE1291"/>
      <c r="BKF1291"/>
      <c r="BKG1291"/>
      <c r="BKH1291"/>
      <c r="BKI1291"/>
      <c r="BKJ1291"/>
      <c r="BKK1291"/>
      <c r="BKL1291"/>
      <c r="BKM1291"/>
      <c r="BKN1291"/>
      <c r="BKO1291"/>
      <c r="BKP1291"/>
      <c r="BKQ1291"/>
      <c r="BKR1291"/>
      <c r="BKS1291"/>
      <c r="BKT1291"/>
      <c r="BKU1291"/>
      <c r="BKV1291"/>
      <c r="BKW1291"/>
      <c r="BKX1291"/>
      <c r="BKY1291"/>
      <c r="BKZ1291"/>
      <c r="BLA1291"/>
      <c r="BLB1291"/>
      <c r="BLC1291"/>
      <c r="BLD1291"/>
      <c r="BLE1291"/>
      <c r="BLF1291"/>
      <c r="BLG1291"/>
      <c r="BLH1291"/>
      <c r="BLI1291"/>
      <c r="BLJ1291"/>
      <c r="BLK1291"/>
      <c r="BLL1291"/>
      <c r="BLM1291"/>
      <c r="BLN1291"/>
      <c r="BLO1291"/>
      <c r="BLP1291"/>
      <c r="BLQ1291"/>
      <c r="BLR1291"/>
      <c r="BLS1291"/>
      <c r="BLT1291"/>
      <c r="BLU1291"/>
      <c r="BLV1291"/>
      <c r="BLW1291"/>
      <c r="BLX1291"/>
      <c r="BLY1291"/>
      <c r="BLZ1291"/>
      <c r="BMA1291"/>
      <c r="BMB1291"/>
      <c r="BMC1291"/>
      <c r="BMD1291"/>
      <c r="BME1291"/>
      <c r="BMF1291"/>
      <c r="BMG1291"/>
      <c r="BMH1291"/>
      <c r="BMI1291"/>
      <c r="BMJ1291"/>
      <c r="BMK1291"/>
      <c r="BML1291"/>
      <c r="BMM1291"/>
      <c r="BMN1291"/>
      <c r="BMO1291"/>
      <c r="BMP1291"/>
      <c r="BMQ1291"/>
      <c r="BMR1291"/>
      <c r="BMS1291"/>
      <c r="BMT1291"/>
      <c r="BMU1291"/>
      <c r="BMV1291"/>
      <c r="BMW1291"/>
      <c r="BMX1291"/>
      <c r="BMY1291"/>
      <c r="BMZ1291"/>
      <c r="BNA1291"/>
      <c r="BNB1291"/>
      <c r="BNC1291"/>
      <c r="BND1291"/>
      <c r="BNE1291"/>
      <c r="BNF1291"/>
      <c r="BNG1291"/>
      <c r="BNH1291"/>
      <c r="BNI1291"/>
      <c r="BNJ1291"/>
      <c r="BNK1291"/>
      <c r="BNL1291"/>
      <c r="BNM1291"/>
      <c r="BNN1291"/>
      <c r="BNO1291"/>
      <c r="BNP1291"/>
      <c r="BNQ1291"/>
      <c r="BNR1291"/>
      <c r="BNS1291"/>
      <c r="BNT1291"/>
      <c r="BNU1291"/>
      <c r="BNV1291"/>
      <c r="BNW1291"/>
      <c r="BNX1291"/>
      <c r="BNY1291"/>
      <c r="BNZ1291"/>
      <c r="BOA1291"/>
      <c r="BOB1291"/>
      <c r="BOC1291"/>
      <c r="BOD1291"/>
      <c r="BOE1291"/>
      <c r="BOF1291"/>
      <c r="BOG1291"/>
      <c r="BOH1291"/>
      <c r="BOI1291"/>
      <c r="BOJ1291"/>
      <c r="BOK1291"/>
      <c r="BOL1291"/>
      <c r="BOM1291"/>
      <c r="BON1291"/>
      <c r="BOO1291"/>
      <c r="BOP1291"/>
      <c r="BOQ1291"/>
      <c r="BOR1291"/>
      <c r="BOS1291"/>
      <c r="BOT1291"/>
      <c r="BOU1291"/>
      <c r="BOV1291"/>
      <c r="BOW1291"/>
      <c r="BOX1291"/>
      <c r="BOY1291"/>
      <c r="BOZ1291"/>
      <c r="BPA1291"/>
      <c r="BPB1291"/>
      <c r="BPC1291"/>
      <c r="BPD1291"/>
      <c r="BPE1291"/>
      <c r="BPF1291"/>
      <c r="BPG1291"/>
      <c r="BPH1291"/>
      <c r="BPI1291"/>
      <c r="BPJ1291"/>
      <c r="BPK1291"/>
      <c r="BPL1291"/>
      <c r="BPM1291"/>
      <c r="BPN1291"/>
      <c r="BPO1291"/>
      <c r="BPP1291"/>
      <c r="BPQ1291"/>
      <c r="BPR1291"/>
      <c r="BPS1291"/>
      <c r="BPT1291"/>
      <c r="BPU1291"/>
      <c r="BPV1291"/>
      <c r="BPW1291"/>
      <c r="BPX1291"/>
      <c r="BPY1291"/>
      <c r="BPZ1291"/>
      <c r="BQA1291"/>
      <c r="BQB1291"/>
      <c r="BQC1291"/>
      <c r="BQD1291"/>
      <c r="BQE1291"/>
      <c r="BQF1291"/>
      <c r="BQG1291"/>
      <c r="BQH1291"/>
      <c r="BQI1291"/>
      <c r="BQJ1291"/>
      <c r="BQK1291"/>
      <c r="BQL1291"/>
      <c r="BQM1291"/>
      <c r="BQN1291"/>
      <c r="BQO1291"/>
      <c r="BQP1291"/>
      <c r="BQQ1291"/>
      <c r="BQR1291"/>
      <c r="BQS1291"/>
      <c r="BQT1291"/>
      <c r="BQU1291"/>
      <c r="BQV1291"/>
      <c r="BQW1291"/>
      <c r="BQX1291"/>
      <c r="BQY1291"/>
      <c r="BQZ1291"/>
      <c r="BRA1291"/>
      <c r="BRB1291"/>
      <c r="BRC1291"/>
      <c r="BRD1291"/>
      <c r="BRE1291"/>
      <c r="BRF1291"/>
      <c r="BRG1291"/>
      <c r="BRH1291"/>
      <c r="BRI1291"/>
      <c r="BRJ1291"/>
      <c r="BRK1291"/>
      <c r="BRL1291"/>
      <c r="BRM1291"/>
      <c r="BRN1291"/>
      <c r="BRO1291"/>
      <c r="BRP1291"/>
      <c r="BRQ1291"/>
      <c r="BRR1291"/>
      <c r="BRS1291"/>
      <c r="BRT1291"/>
      <c r="BRU1291"/>
      <c r="BRV1291"/>
      <c r="BRW1291"/>
      <c r="BRX1291"/>
      <c r="BRY1291"/>
      <c r="BRZ1291"/>
      <c r="BSA1291"/>
      <c r="BSB1291"/>
      <c r="BSC1291"/>
      <c r="BSD1291"/>
      <c r="BSE1291"/>
      <c r="BSF1291"/>
      <c r="BSG1291"/>
      <c r="BSH1291"/>
      <c r="BSI1291"/>
      <c r="BSJ1291"/>
      <c r="BSK1291"/>
      <c r="BSL1291"/>
      <c r="BSM1291"/>
      <c r="BSN1291"/>
      <c r="BSO1291"/>
      <c r="BSP1291"/>
      <c r="BSQ1291"/>
      <c r="BSR1291"/>
      <c r="BSS1291"/>
      <c r="BST1291"/>
      <c r="BSU1291"/>
      <c r="BSV1291"/>
      <c r="BSW1291"/>
      <c r="BSX1291"/>
      <c r="BSY1291"/>
      <c r="BSZ1291"/>
      <c r="BTA1291"/>
      <c r="BTB1291"/>
      <c r="BTC1291"/>
      <c r="BTD1291"/>
      <c r="BTE1291"/>
      <c r="BTF1291"/>
      <c r="BTG1291"/>
      <c r="BTH1291"/>
      <c r="BTI1291"/>
      <c r="BTJ1291"/>
      <c r="BTK1291"/>
      <c r="BTL1291"/>
      <c r="BTM1291"/>
      <c r="BTN1291"/>
      <c r="BTO1291"/>
      <c r="BTP1291"/>
      <c r="BTQ1291"/>
      <c r="BTR1291"/>
      <c r="BTS1291"/>
      <c r="BTT1291"/>
      <c r="BTU1291"/>
      <c r="BTV1291"/>
      <c r="BTW1291"/>
      <c r="BTX1291"/>
      <c r="BTY1291"/>
      <c r="BTZ1291"/>
      <c r="BUA1291"/>
      <c r="BUB1291"/>
      <c r="BUC1291"/>
      <c r="BUD1291"/>
      <c r="BUE1291"/>
      <c r="BUF1291"/>
      <c r="BUG1291"/>
      <c r="BUH1291"/>
      <c r="BUI1291"/>
      <c r="BUJ1291"/>
      <c r="BUK1291"/>
      <c r="BUL1291"/>
      <c r="BUM1291"/>
      <c r="BUN1291"/>
      <c r="BUO1291"/>
      <c r="BUP1291"/>
      <c r="BUQ1291"/>
      <c r="BUR1291"/>
      <c r="BUS1291"/>
      <c r="BUT1291"/>
      <c r="BUU1291"/>
      <c r="BUV1291"/>
      <c r="BUW1291"/>
      <c r="BUX1291"/>
      <c r="BUY1291"/>
      <c r="BUZ1291"/>
      <c r="BVA1291"/>
      <c r="BVB1291"/>
      <c r="BVC1291"/>
      <c r="BVD1291"/>
      <c r="BVE1291"/>
      <c r="BVF1291"/>
      <c r="BVG1291"/>
      <c r="BVH1291"/>
      <c r="BVI1291"/>
      <c r="BVJ1291"/>
      <c r="BVK1291"/>
      <c r="BVL1291"/>
      <c r="BVM1291"/>
      <c r="BVN1291"/>
      <c r="BVO1291"/>
      <c r="BVP1291"/>
      <c r="BVQ1291"/>
      <c r="BVR1291"/>
      <c r="BVS1291"/>
      <c r="BVT1291"/>
      <c r="BVU1291"/>
      <c r="BVV1291"/>
      <c r="BVW1291"/>
      <c r="BVX1291"/>
      <c r="BVY1291"/>
      <c r="BVZ1291"/>
      <c r="BWA1291"/>
      <c r="BWB1291"/>
      <c r="BWC1291"/>
      <c r="BWD1291"/>
      <c r="BWE1291"/>
      <c r="BWF1291"/>
      <c r="BWG1291"/>
      <c r="BWH1291"/>
      <c r="BWI1291"/>
      <c r="BWJ1291"/>
      <c r="BWK1291"/>
      <c r="BWL1291"/>
      <c r="BWM1291"/>
      <c r="BWN1291"/>
      <c r="BWO1291"/>
      <c r="BWP1291"/>
      <c r="BWQ1291"/>
      <c r="BWR1291"/>
      <c r="BWS1291"/>
      <c r="BWT1291"/>
      <c r="BWU1291"/>
      <c r="BWV1291"/>
      <c r="BWW1291"/>
      <c r="BWX1291"/>
      <c r="BWY1291"/>
      <c r="BWZ1291"/>
      <c r="BXA1291"/>
      <c r="BXB1291"/>
      <c r="BXC1291"/>
      <c r="BXD1291"/>
      <c r="BXE1291"/>
      <c r="BXF1291"/>
      <c r="BXG1291"/>
      <c r="BXH1291"/>
      <c r="BXI1291"/>
      <c r="BXJ1291"/>
      <c r="BXK1291"/>
      <c r="BXL1291"/>
      <c r="BXM1291"/>
      <c r="BXN1291"/>
      <c r="BXO1291"/>
      <c r="BXP1291"/>
      <c r="BXQ1291"/>
      <c r="BXR1291"/>
      <c r="BXS1291"/>
      <c r="BXT1291"/>
      <c r="BXU1291"/>
      <c r="BXV1291"/>
      <c r="BXW1291"/>
      <c r="BXX1291"/>
      <c r="BXY1291"/>
      <c r="BXZ1291"/>
      <c r="BYA1291"/>
      <c r="BYB1291"/>
      <c r="BYC1291"/>
      <c r="BYD1291"/>
      <c r="BYE1291"/>
      <c r="BYF1291"/>
      <c r="BYG1291"/>
      <c r="BYH1291"/>
      <c r="BYI1291"/>
      <c r="BYJ1291"/>
      <c r="BYK1291"/>
      <c r="BYL1291"/>
      <c r="BYM1291"/>
      <c r="BYN1291"/>
      <c r="BYO1291"/>
      <c r="BYP1291"/>
      <c r="BYQ1291"/>
      <c r="BYR1291"/>
      <c r="BYS1291"/>
      <c r="BYT1291"/>
      <c r="BYU1291"/>
      <c r="BYV1291"/>
      <c r="BYW1291"/>
      <c r="BYX1291"/>
      <c r="BYY1291"/>
      <c r="BYZ1291"/>
      <c r="BZA1291"/>
      <c r="BZB1291"/>
      <c r="BZC1291"/>
      <c r="BZD1291"/>
      <c r="BZE1291"/>
      <c r="BZF1291"/>
      <c r="BZG1291"/>
      <c r="BZH1291"/>
      <c r="BZI1291"/>
      <c r="BZJ1291"/>
      <c r="BZK1291"/>
      <c r="BZL1291"/>
      <c r="BZM1291"/>
      <c r="BZN1291"/>
      <c r="BZO1291"/>
      <c r="BZP1291"/>
      <c r="BZQ1291"/>
      <c r="BZR1291"/>
      <c r="BZS1291"/>
      <c r="BZT1291"/>
      <c r="BZU1291"/>
      <c r="BZV1291"/>
      <c r="BZW1291"/>
      <c r="BZX1291"/>
      <c r="BZY1291"/>
      <c r="BZZ1291"/>
      <c r="CAA1291"/>
      <c r="CAB1291"/>
      <c r="CAC1291"/>
      <c r="CAD1291"/>
      <c r="CAE1291"/>
      <c r="CAF1291"/>
      <c r="CAG1291"/>
      <c r="CAH1291"/>
      <c r="CAI1291"/>
      <c r="CAJ1291"/>
      <c r="CAK1291"/>
      <c r="CAL1291"/>
      <c r="CAM1291"/>
      <c r="CAN1291"/>
      <c r="CAO1291"/>
      <c r="CAP1291"/>
      <c r="CAQ1291"/>
      <c r="CAR1291"/>
      <c r="CAS1291"/>
      <c r="CAT1291"/>
      <c r="CAU1291"/>
      <c r="CAV1291"/>
      <c r="CAW1291"/>
      <c r="CAX1291"/>
      <c r="CAY1291"/>
      <c r="CAZ1291"/>
      <c r="CBA1291"/>
      <c r="CBB1291"/>
      <c r="CBC1291"/>
      <c r="CBD1291"/>
      <c r="CBE1291"/>
      <c r="CBF1291"/>
      <c r="CBG1291"/>
      <c r="CBH1291"/>
      <c r="CBI1291"/>
      <c r="CBJ1291"/>
      <c r="CBK1291"/>
      <c r="CBL1291"/>
      <c r="CBM1291"/>
      <c r="CBN1291"/>
      <c r="CBO1291"/>
      <c r="CBP1291"/>
      <c r="CBQ1291"/>
      <c r="CBR1291"/>
      <c r="CBS1291"/>
      <c r="CBT1291"/>
      <c r="CBU1291"/>
      <c r="CBV1291"/>
      <c r="CBW1291"/>
      <c r="CBX1291"/>
      <c r="CBY1291"/>
      <c r="CBZ1291"/>
      <c r="CCA1291"/>
      <c r="CCB1291"/>
      <c r="CCC1291"/>
      <c r="CCD1291"/>
      <c r="CCE1291"/>
      <c r="CCF1291"/>
      <c r="CCG1291"/>
      <c r="CCH1291"/>
      <c r="CCI1291"/>
      <c r="CCJ1291"/>
      <c r="CCK1291"/>
      <c r="CCL1291"/>
      <c r="CCM1291"/>
      <c r="CCN1291"/>
      <c r="CCO1291"/>
      <c r="CCP1291"/>
      <c r="CCQ1291"/>
      <c r="CCR1291"/>
      <c r="CCS1291"/>
      <c r="CCT1291"/>
      <c r="CCU1291"/>
      <c r="CCV1291"/>
      <c r="CCW1291"/>
      <c r="CCX1291"/>
      <c r="CCY1291"/>
      <c r="CCZ1291"/>
      <c r="CDA1291"/>
      <c r="CDB1291"/>
      <c r="CDC1291"/>
      <c r="CDD1291"/>
      <c r="CDE1291"/>
      <c r="CDF1291"/>
      <c r="CDG1291"/>
      <c r="CDH1291"/>
      <c r="CDI1291"/>
      <c r="CDJ1291"/>
      <c r="CDK1291"/>
      <c r="CDL1291"/>
      <c r="CDM1291"/>
      <c r="CDN1291"/>
      <c r="CDO1291"/>
      <c r="CDP1291"/>
      <c r="CDQ1291"/>
      <c r="CDR1291"/>
      <c r="CDS1291"/>
      <c r="CDT1291"/>
      <c r="CDU1291"/>
      <c r="CDV1291"/>
      <c r="CDW1291"/>
      <c r="CDX1291"/>
      <c r="CDY1291"/>
      <c r="CDZ1291"/>
      <c r="CEA1291"/>
      <c r="CEB1291"/>
      <c r="CEC1291"/>
      <c r="CED1291"/>
      <c r="CEE1291"/>
      <c r="CEF1291"/>
      <c r="CEG1291"/>
      <c r="CEH1291"/>
      <c r="CEI1291"/>
      <c r="CEJ1291"/>
      <c r="CEK1291"/>
      <c r="CEL1291"/>
      <c r="CEM1291"/>
      <c r="CEN1291"/>
      <c r="CEO1291"/>
      <c r="CEP1291"/>
      <c r="CEQ1291"/>
      <c r="CER1291"/>
      <c r="CES1291"/>
      <c r="CET1291"/>
      <c r="CEU1291"/>
      <c r="CEV1291"/>
      <c r="CEW1291"/>
      <c r="CEX1291"/>
      <c r="CEY1291"/>
      <c r="CEZ1291"/>
      <c r="CFA1291"/>
      <c r="CFB1291"/>
      <c r="CFC1291"/>
      <c r="CFD1291"/>
      <c r="CFE1291"/>
      <c r="CFF1291"/>
      <c r="CFG1291"/>
      <c r="CFH1291"/>
      <c r="CFI1291"/>
      <c r="CFJ1291"/>
      <c r="CFK1291"/>
      <c r="CFL1291"/>
      <c r="CFM1291"/>
      <c r="CFN1291"/>
      <c r="CFO1291"/>
      <c r="CFP1291"/>
      <c r="CFQ1291"/>
      <c r="CFR1291"/>
      <c r="CFS1291"/>
      <c r="CFT1291"/>
      <c r="CFU1291"/>
      <c r="CFV1291"/>
      <c r="CFW1291"/>
      <c r="CFX1291"/>
      <c r="CFY1291"/>
      <c r="CFZ1291"/>
      <c r="CGA1291"/>
      <c r="CGB1291"/>
      <c r="CGC1291"/>
      <c r="CGD1291"/>
      <c r="CGE1291"/>
      <c r="CGF1291"/>
      <c r="CGG1291"/>
      <c r="CGH1291"/>
      <c r="CGI1291"/>
      <c r="CGJ1291"/>
      <c r="CGK1291"/>
      <c r="CGL1291"/>
      <c r="CGM1291"/>
      <c r="CGN1291"/>
      <c r="CGO1291"/>
      <c r="CGP1291"/>
      <c r="CGQ1291"/>
      <c r="CGR1291"/>
      <c r="CGS1291"/>
      <c r="CGT1291"/>
      <c r="CGU1291"/>
      <c r="CGV1291"/>
      <c r="CGW1291"/>
      <c r="CGX1291"/>
      <c r="CGY1291"/>
      <c r="CGZ1291"/>
      <c r="CHA1291"/>
      <c r="CHB1291"/>
      <c r="CHC1291"/>
      <c r="CHD1291"/>
      <c r="CHE1291"/>
      <c r="CHF1291"/>
      <c r="CHG1291"/>
      <c r="CHH1291"/>
      <c r="CHI1291"/>
      <c r="CHJ1291"/>
      <c r="CHK1291"/>
      <c r="CHL1291"/>
      <c r="CHM1291"/>
      <c r="CHN1291"/>
      <c r="CHO1291"/>
      <c r="CHP1291"/>
      <c r="CHQ1291"/>
      <c r="CHR1291"/>
      <c r="CHS1291"/>
      <c r="CHT1291"/>
      <c r="CHU1291"/>
      <c r="CHV1291"/>
      <c r="CHW1291"/>
      <c r="CHX1291"/>
      <c r="CHY1291"/>
      <c r="CHZ1291"/>
      <c r="CIA1291"/>
      <c r="CIB1291"/>
      <c r="CIC1291"/>
      <c r="CID1291"/>
      <c r="CIE1291"/>
      <c r="CIF1291"/>
      <c r="CIG1291"/>
      <c r="CIH1291"/>
      <c r="CII1291"/>
      <c r="CIJ1291"/>
      <c r="CIK1291"/>
      <c r="CIL1291"/>
      <c r="CIM1291"/>
      <c r="CIN1291"/>
      <c r="CIO1291"/>
      <c r="CIP1291"/>
      <c r="CIQ1291"/>
      <c r="CIR1291"/>
      <c r="CIS1291"/>
      <c r="CIT1291"/>
      <c r="CIU1291"/>
      <c r="CIV1291"/>
      <c r="CIW1291"/>
      <c r="CIX1291"/>
      <c r="CIY1291"/>
      <c r="CIZ1291"/>
      <c r="CJA1291"/>
      <c r="CJB1291"/>
      <c r="CJC1291"/>
      <c r="CJD1291"/>
      <c r="CJE1291"/>
      <c r="CJF1291"/>
      <c r="CJG1291"/>
      <c r="CJH1291"/>
      <c r="CJI1291"/>
      <c r="CJJ1291"/>
      <c r="CJK1291"/>
      <c r="CJL1291"/>
      <c r="CJM1291"/>
      <c r="CJN1291"/>
      <c r="CJO1291"/>
      <c r="CJP1291"/>
      <c r="CJQ1291"/>
      <c r="CJR1291"/>
      <c r="CJS1291"/>
      <c r="CJT1291"/>
      <c r="CJU1291"/>
      <c r="CJV1291"/>
      <c r="CJW1291"/>
      <c r="CJX1291"/>
      <c r="CJY1291"/>
      <c r="CJZ1291"/>
      <c r="CKA1291"/>
      <c r="CKB1291"/>
      <c r="CKC1291"/>
      <c r="CKD1291"/>
      <c r="CKE1291"/>
      <c r="CKF1291"/>
      <c r="CKG1291"/>
      <c r="CKH1291"/>
      <c r="CKI1291"/>
      <c r="CKJ1291"/>
      <c r="CKK1291"/>
      <c r="CKL1291"/>
      <c r="CKM1291"/>
      <c r="CKN1291"/>
      <c r="CKO1291"/>
      <c r="CKP1291"/>
      <c r="CKQ1291"/>
      <c r="CKR1291"/>
      <c r="CKS1291"/>
      <c r="CKT1291"/>
      <c r="CKU1291"/>
      <c r="CKV1291"/>
      <c r="CKW1291"/>
      <c r="CKX1291"/>
      <c r="CKY1291"/>
      <c r="CKZ1291"/>
      <c r="CLA1291"/>
      <c r="CLB1291"/>
      <c r="CLC1291"/>
      <c r="CLD1291"/>
      <c r="CLE1291"/>
      <c r="CLF1291"/>
      <c r="CLG1291"/>
      <c r="CLH1291"/>
      <c r="CLI1291"/>
      <c r="CLJ1291"/>
      <c r="CLK1291"/>
      <c r="CLL1291"/>
      <c r="CLM1291"/>
      <c r="CLN1291"/>
      <c r="CLO1291"/>
      <c r="CLP1291"/>
      <c r="CLQ1291"/>
      <c r="CLR1291"/>
      <c r="CLS1291"/>
      <c r="CLT1291"/>
      <c r="CLU1291"/>
      <c r="CLV1291"/>
      <c r="CLW1291"/>
      <c r="CLX1291"/>
      <c r="CLY1291"/>
      <c r="CLZ1291"/>
      <c r="CMA1291"/>
      <c r="CMB1291"/>
      <c r="CMC1291"/>
      <c r="CMD1291"/>
      <c r="CME1291"/>
      <c r="CMF1291"/>
      <c r="CMG1291"/>
      <c r="CMH1291"/>
      <c r="CMI1291"/>
      <c r="CMJ1291"/>
      <c r="CMK1291"/>
      <c r="CML1291"/>
      <c r="CMM1291"/>
      <c r="CMN1291"/>
      <c r="CMO1291"/>
      <c r="CMP1291"/>
      <c r="CMQ1291"/>
      <c r="CMR1291"/>
      <c r="CMS1291"/>
      <c r="CMT1291"/>
      <c r="CMU1291"/>
      <c r="CMV1291"/>
      <c r="CMW1291"/>
      <c r="CMX1291"/>
      <c r="CMY1291"/>
      <c r="CMZ1291"/>
      <c r="CNA1291"/>
      <c r="CNB1291"/>
      <c r="CNC1291"/>
      <c r="CND1291"/>
      <c r="CNE1291"/>
      <c r="CNF1291"/>
      <c r="CNG1291"/>
      <c r="CNH1291"/>
      <c r="CNI1291"/>
      <c r="CNJ1291"/>
      <c r="CNK1291"/>
      <c r="CNL1291"/>
      <c r="CNM1291"/>
      <c r="CNN1291"/>
      <c r="CNO1291"/>
      <c r="CNP1291"/>
      <c r="CNQ1291"/>
      <c r="CNR1291"/>
      <c r="CNS1291"/>
      <c r="CNT1291"/>
      <c r="CNU1291"/>
      <c r="CNV1291"/>
      <c r="CNW1291"/>
      <c r="CNX1291"/>
      <c r="CNY1291"/>
      <c r="CNZ1291"/>
      <c r="COA1291"/>
      <c r="COB1291"/>
      <c r="COC1291"/>
      <c r="COD1291"/>
      <c r="COE1291"/>
      <c r="COF1291"/>
      <c r="COG1291"/>
      <c r="COH1291"/>
      <c r="COI1291"/>
      <c r="COJ1291"/>
      <c r="COK1291"/>
      <c r="COL1291"/>
      <c r="COM1291"/>
      <c r="CON1291"/>
      <c r="COO1291"/>
      <c r="COP1291"/>
      <c r="COQ1291"/>
      <c r="COR1291"/>
      <c r="COS1291"/>
      <c r="COT1291"/>
      <c r="COU1291"/>
      <c r="COV1291"/>
      <c r="COW1291"/>
      <c r="COX1291"/>
      <c r="COY1291"/>
      <c r="COZ1291"/>
      <c r="CPA1291"/>
      <c r="CPB1291"/>
      <c r="CPC1291"/>
      <c r="CPD1291"/>
      <c r="CPE1291"/>
      <c r="CPF1291"/>
      <c r="CPG1291"/>
      <c r="CPH1291"/>
      <c r="CPI1291"/>
      <c r="CPJ1291"/>
      <c r="CPK1291"/>
      <c r="CPL1291"/>
      <c r="CPM1291"/>
      <c r="CPN1291"/>
      <c r="CPO1291"/>
      <c r="CPP1291"/>
      <c r="CPQ1291"/>
      <c r="CPR1291"/>
      <c r="CPS1291"/>
      <c r="CPT1291"/>
      <c r="CPU1291"/>
      <c r="CPV1291"/>
      <c r="CPW1291"/>
      <c r="CPX1291"/>
      <c r="CPY1291"/>
      <c r="CPZ1291"/>
      <c r="CQA1291"/>
      <c r="CQB1291"/>
      <c r="CQC1291"/>
      <c r="CQD1291"/>
      <c r="CQE1291"/>
      <c r="CQF1291"/>
      <c r="CQG1291"/>
      <c r="CQH1291"/>
      <c r="CQI1291"/>
      <c r="CQJ1291"/>
      <c r="CQK1291"/>
      <c r="CQL1291"/>
      <c r="CQM1291"/>
      <c r="CQN1291"/>
      <c r="CQO1291"/>
      <c r="CQP1291"/>
      <c r="CQQ1291"/>
      <c r="CQR1291"/>
      <c r="CQS1291"/>
      <c r="CQT1291"/>
      <c r="CQU1291"/>
      <c r="CQV1291"/>
      <c r="CQW1291"/>
      <c r="CQX1291"/>
      <c r="CQY1291"/>
      <c r="CQZ1291"/>
      <c r="CRA1291"/>
      <c r="CRB1291"/>
      <c r="CRC1291"/>
      <c r="CRD1291"/>
      <c r="CRE1291"/>
      <c r="CRF1291"/>
      <c r="CRG1291"/>
      <c r="CRH1291"/>
      <c r="CRI1291"/>
      <c r="CRJ1291"/>
      <c r="CRK1291"/>
      <c r="CRL1291"/>
      <c r="CRM1291"/>
      <c r="CRN1291"/>
      <c r="CRO1291"/>
      <c r="CRP1291"/>
      <c r="CRQ1291"/>
      <c r="CRR1291"/>
      <c r="CRS1291"/>
      <c r="CRT1291"/>
      <c r="CRU1291"/>
      <c r="CRV1291"/>
      <c r="CRW1291"/>
      <c r="CRX1291"/>
      <c r="CRY1291"/>
      <c r="CRZ1291"/>
      <c r="CSA1291"/>
      <c r="CSB1291"/>
      <c r="CSC1291"/>
      <c r="CSD1291"/>
      <c r="CSE1291"/>
      <c r="CSF1291"/>
      <c r="CSG1291"/>
      <c r="CSH1291"/>
      <c r="CSI1291"/>
      <c r="CSJ1291"/>
      <c r="CSK1291"/>
      <c r="CSL1291"/>
      <c r="CSM1291"/>
      <c r="CSN1291"/>
      <c r="CSO1291"/>
      <c r="CSP1291"/>
      <c r="CSQ1291"/>
      <c r="CSR1291"/>
      <c r="CSS1291"/>
      <c r="CST1291"/>
      <c r="CSU1291"/>
      <c r="CSV1291"/>
      <c r="CSW1291"/>
      <c r="CSX1291"/>
      <c r="CSY1291"/>
      <c r="CSZ1291"/>
      <c r="CTA1291"/>
      <c r="CTB1291"/>
      <c r="CTC1291"/>
      <c r="CTD1291"/>
      <c r="CTE1291"/>
      <c r="CTF1291"/>
      <c r="CTG1291"/>
      <c r="CTH1291"/>
      <c r="CTI1291"/>
      <c r="CTJ1291"/>
      <c r="CTK1291"/>
      <c r="CTL1291"/>
      <c r="CTM1291"/>
      <c r="CTN1291"/>
      <c r="CTO1291"/>
      <c r="CTP1291"/>
      <c r="CTQ1291"/>
      <c r="CTR1291"/>
      <c r="CTS1291"/>
      <c r="CTT1291"/>
      <c r="CTU1291"/>
      <c r="CTV1291"/>
      <c r="CTW1291"/>
      <c r="CTX1291"/>
      <c r="CTY1291"/>
      <c r="CTZ1291"/>
      <c r="CUA1291"/>
      <c r="CUB1291"/>
      <c r="CUC1291"/>
      <c r="CUD1291"/>
      <c r="CUE1291"/>
      <c r="CUF1291"/>
      <c r="CUG1291"/>
      <c r="CUH1291"/>
      <c r="CUI1291"/>
      <c r="CUJ1291"/>
      <c r="CUK1291"/>
      <c r="CUL1291"/>
      <c r="CUM1291"/>
      <c r="CUN1291"/>
      <c r="CUO1291"/>
      <c r="CUP1291"/>
      <c r="CUQ1291"/>
      <c r="CUR1291"/>
      <c r="CUS1291"/>
      <c r="CUT1291"/>
      <c r="CUU1291"/>
      <c r="CUV1291"/>
      <c r="CUW1291"/>
      <c r="CUX1291"/>
      <c r="CUY1291"/>
      <c r="CUZ1291"/>
      <c r="CVA1291"/>
      <c r="CVB1291"/>
      <c r="CVC1291"/>
      <c r="CVD1291"/>
      <c r="CVE1291"/>
      <c r="CVF1291"/>
      <c r="CVG1291"/>
      <c r="CVH1291"/>
      <c r="CVI1291"/>
      <c r="CVJ1291"/>
      <c r="CVK1291"/>
      <c r="CVL1291"/>
      <c r="CVM1291"/>
      <c r="CVN1291"/>
      <c r="CVO1291"/>
      <c r="CVP1291"/>
      <c r="CVQ1291"/>
      <c r="CVR1291"/>
      <c r="CVS1291"/>
      <c r="CVT1291"/>
      <c r="CVU1291"/>
      <c r="CVV1291"/>
      <c r="CVW1291"/>
      <c r="CVX1291"/>
      <c r="CVY1291"/>
      <c r="CVZ1291"/>
      <c r="CWA1291"/>
      <c r="CWB1291"/>
      <c r="CWC1291"/>
      <c r="CWD1291"/>
      <c r="CWE1291"/>
      <c r="CWF1291"/>
      <c r="CWG1291"/>
      <c r="CWH1291"/>
      <c r="CWI1291"/>
      <c r="CWJ1291"/>
      <c r="CWK1291"/>
      <c r="CWL1291"/>
      <c r="CWM1291"/>
      <c r="CWN1291"/>
      <c r="CWO1291"/>
      <c r="CWP1291"/>
      <c r="CWQ1291"/>
      <c r="CWR1291"/>
      <c r="CWS1291"/>
      <c r="CWT1291"/>
      <c r="CWU1291"/>
      <c r="CWV1291"/>
      <c r="CWW1291"/>
      <c r="CWX1291"/>
      <c r="CWY1291"/>
      <c r="CWZ1291"/>
      <c r="CXA1291"/>
      <c r="CXB1291"/>
      <c r="CXC1291"/>
      <c r="CXD1291"/>
      <c r="CXE1291"/>
      <c r="CXF1291"/>
      <c r="CXG1291"/>
      <c r="CXH1291"/>
      <c r="CXI1291"/>
      <c r="CXJ1291"/>
      <c r="CXK1291"/>
      <c r="CXL1291"/>
      <c r="CXM1291"/>
      <c r="CXN1291"/>
      <c r="CXO1291"/>
      <c r="CXP1291"/>
      <c r="CXQ1291"/>
      <c r="CXR1291"/>
      <c r="CXS1291"/>
      <c r="CXT1291"/>
      <c r="CXU1291"/>
      <c r="CXV1291"/>
      <c r="CXW1291"/>
      <c r="CXX1291"/>
      <c r="CXY1291"/>
      <c r="CXZ1291"/>
      <c r="CYA1291"/>
      <c r="CYB1291"/>
      <c r="CYC1291"/>
      <c r="CYD1291"/>
      <c r="CYE1291"/>
      <c r="CYF1291"/>
      <c r="CYG1291"/>
      <c r="CYH1291"/>
      <c r="CYI1291"/>
      <c r="CYJ1291"/>
      <c r="CYK1291"/>
      <c r="CYL1291"/>
      <c r="CYM1291"/>
      <c r="CYN1291"/>
      <c r="CYO1291"/>
      <c r="CYP1291"/>
      <c r="CYQ1291"/>
      <c r="CYR1291"/>
      <c r="CYS1291"/>
      <c r="CYT1291"/>
      <c r="CYU1291"/>
      <c r="CYV1291"/>
      <c r="CYW1291"/>
      <c r="CYX1291"/>
      <c r="CYY1291"/>
      <c r="CYZ1291"/>
      <c r="CZA1291"/>
      <c r="CZB1291"/>
      <c r="CZC1291"/>
      <c r="CZD1291"/>
      <c r="CZE1291"/>
      <c r="CZF1291"/>
      <c r="CZG1291"/>
      <c r="CZH1291"/>
      <c r="CZI1291"/>
      <c r="CZJ1291"/>
      <c r="CZK1291"/>
      <c r="CZL1291"/>
      <c r="CZM1291"/>
      <c r="CZN1291"/>
      <c r="CZO1291"/>
      <c r="CZP1291"/>
      <c r="CZQ1291"/>
      <c r="CZR1291"/>
      <c r="CZS1291"/>
      <c r="CZT1291"/>
      <c r="CZU1291"/>
      <c r="CZV1291"/>
      <c r="CZW1291"/>
      <c r="CZX1291"/>
      <c r="CZY1291"/>
      <c r="CZZ1291"/>
      <c r="DAA1291"/>
      <c r="DAB1291"/>
      <c r="DAC1291"/>
      <c r="DAD1291"/>
      <c r="DAE1291"/>
      <c r="DAF1291"/>
      <c r="DAG1291"/>
      <c r="DAH1291"/>
      <c r="DAI1291"/>
      <c r="DAJ1291"/>
      <c r="DAK1291"/>
      <c r="DAL1291"/>
      <c r="DAM1291"/>
      <c r="DAN1291"/>
      <c r="DAO1291"/>
      <c r="DAP1291"/>
      <c r="DAQ1291"/>
      <c r="DAR1291"/>
      <c r="DAS1291"/>
      <c r="DAT1291"/>
      <c r="DAU1291"/>
      <c r="DAV1291"/>
      <c r="DAW1291"/>
      <c r="DAX1291"/>
      <c r="DAY1291"/>
      <c r="DAZ1291"/>
      <c r="DBA1291"/>
      <c r="DBB1291"/>
      <c r="DBC1291"/>
      <c r="DBD1291"/>
      <c r="DBE1291"/>
      <c r="DBF1291"/>
      <c r="DBG1291"/>
      <c r="DBH1291"/>
      <c r="DBI1291"/>
      <c r="DBJ1291"/>
      <c r="DBK1291"/>
      <c r="DBL1291"/>
      <c r="DBM1291"/>
      <c r="DBN1291"/>
      <c r="DBO1291"/>
      <c r="DBP1291"/>
      <c r="DBQ1291"/>
      <c r="DBR1291"/>
      <c r="DBS1291"/>
      <c r="DBT1291"/>
      <c r="DBU1291"/>
      <c r="DBV1291"/>
      <c r="DBW1291"/>
      <c r="DBX1291"/>
      <c r="DBY1291"/>
      <c r="DBZ1291"/>
      <c r="DCA1291"/>
      <c r="DCB1291"/>
      <c r="DCC1291"/>
      <c r="DCD1291"/>
      <c r="DCE1291"/>
      <c r="DCF1291"/>
      <c r="DCG1291"/>
      <c r="DCH1291"/>
      <c r="DCI1291"/>
      <c r="DCJ1291"/>
      <c r="DCK1291"/>
      <c r="DCL1291"/>
      <c r="DCM1291"/>
      <c r="DCN1291"/>
      <c r="DCO1291"/>
      <c r="DCP1291"/>
      <c r="DCQ1291"/>
      <c r="DCR1291"/>
      <c r="DCS1291"/>
      <c r="DCT1291"/>
      <c r="DCU1291"/>
      <c r="DCV1291"/>
      <c r="DCW1291"/>
      <c r="DCX1291"/>
      <c r="DCY1291"/>
      <c r="DCZ1291"/>
      <c r="DDA1291"/>
      <c r="DDB1291"/>
      <c r="DDC1291"/>
      <c r="DDD1291"/>
      <c r="DDE1291"/>
      <c r="DDF1291"/>
      <c r="DDG1291"/>
      <c r="DDH1291"/>
      <c r="DDI1291"/>
      <c r="DDJ1291"/>
      <c r="DDK1291"/>
      <c r="DDL1291"/>
      <c r="DDM1291"/>
      <c r="DDN1291"/>
      <c r="DDO1291"/>
      <c r="DDP1291"/>
      <c r="DDQ1291"/>
      <c r="DDR1291"/>
      <c r="DDS1291"/>
      <c r="DDT1291"/>
      <c r="DDU1291"/>
      <c r="DDV1291"/>
      <c r="DDW1291"/>
      <c r="DDX1291"/>
      <c r="DDY1291"/>
      <c r="DDZ1291"/>
      <c r="DEA1291"/>
      <c r="DEB1291"/>
      <c r="DEC1291"/>
      <c r="DED1291"/>
      <c r="DEE1291"/>
      <c r="DEF1291"/>
      <c r="DEG1291"/>
      <c r="DEH1291"/>
      <c r="DEI1291"/>
      <c r="DEJ1291"/>
      <c r="DEK1291"/>
      <c r="DEL1291"/>
      <c r="DEM1291"/>
      <c r="DEN1291"/>
      <c r="DEO1291"/>
      <c r="DEP1291"/>
      <c r="DEQ1291"/>
      <c r="DER1291"/>
      <c r="DES1291"/>
      <c r="DET1291"/>
      <c r="DEU1291"/>
      <c r="DEV1291"/>
      <c r="DEW1291"/>
      <c r="DEX1291"/>
      <c r="DEY1291"/>
      <c r="DEZ1291"/>
      <c r="DFA1291"/>
      <c r="DFB1291"/>
      <c r="DFC1291"/>
      <c r="DFD1291"/>
      <c r="DFE1291"/>
      <c r="DFF1291"/>
      <c r="DFG1291"/>
      <c r="DFH1291"/>
      <c r="DFI1291"/>
      <c r="DFJ1291"/>
      <c r="DFK1291"/>
      <c r="DFL1291"/>
      <c r="DFM1291"/>
      <c r="DFN1291"/>
      <c r="DFO1291"/>
      <c r="DFP1291"/>
      <c r="DFQ1291"/>
      <c r="DFR1291"/>
      <c r="DFS1291"/>
      <c r="DFT1291"/>
      <c r="DFU1291"/>
      <c r="DFV1291"/>
      <c r="DFW1291"/>
      <c r="DFX1291"/>
      <c r="DFY1291"/>
      <c r="DFZ1291"/>
      <c r="DGA1291"/>
      <c r="DGB1291"/>
      <c r="DGC1291"/>
      <c r="DGD1291"/>
      <c r="DGE1291"/>
      <c r="DGF1291"/>
      <c r="DGG1291"/>
      <c r="DGH1291"/>
      <c r="DGI1291"/>
      <c r="DGJ1291"/>
      <c r="DGK1291"/>
      <c r="DGL1291"/>
      <c r="DGM1291"/>
      <c r="DGN1291"/>
      <c r="DGO1291"/>
      <c r="DGP1291"/>
      <c r="DGQ1291"/>
      <c r="DGR1291"/>
      <c r="DGS1291"/>
      <c r="DGT1291"/>
      <c r="DGU1291"/>
      <c r="DGV1291"/>
      <c r="DGW1291"/>
      <c r="DGX1291"/>
      <c r="DGY1291"/>
      <c r="DGZ1291"/>
      <c r="DHA1291"/>
      <c r="DHB1291"/>
      <c r="DHC1291"/>
      <c r="DHD1291"/>
      <c r="DHE1291"/>
      <c r="DHF1291"/>
      <c r="DHG1291"/>
      <c r="DHH1291"/>
      <c r="DHI1291"/>
      <c r="DHJ1291"/>
      <c r="DHK1291"/>
      <c r="DHL1291"/>
      <c r="DHM1291"/>
      <c r="DHN1291"/>
      <c r="DHO1291"/>
      <c r="DHP1291"/>
      <c r="DHQ1291"/>
      <c r="DHR1291"/>
      <c r="DHS1291"/>
      <c r="DHT1291"/>
      <c r="DHU1291"/>
      <c r="DHV1291"/>
      <c r="DHW1291"/>
      <c r="DHX1291"/>
      <c r="DHY1291"/>
      <c r="DHZ1291"/>
      <c r="DIA1291"/>
      <c r="DIB1291"/>
      <c r="DIC1291"/>
      <c r="DID1291"/>
      <c r="DIE1291"/>
      <c r="DIF1291"/>
      <c r="DIG1291"/>
      <c r="DIH1291"/>
      <c r="DII1291"/>
      <c r="DIJ1291"/>
      <c r="DIK1291"/>
      <c r="DIL1291"/>
      <c r="DIM1291"/>
      <c r="DIN1291"/>
      <c r="DIO1291"/>
      <c r="DIP1291"/>
      <c r="DIQ1291"/>
      <c r="DIR1291"/>
      <c r="DIS1291"/>
      <c r="DIT1291"/>
      <c r="DIU1291"/>
      <c r="DIV1291"/>
      <c r="DIW1291"/>
      <c r="DIX1291"/>
      <c r="DIY1291"/>
      <c r="DIZ1291"/>
      <c r="DJA1291"/>
      <c r="DJB1291"/>
      <c r="DJC1291"/>
      <c r="DJD1291"/>
      <c r="DJE1291"/>
      <c r="DJF1291"/>
      <c r="DJG1291"/>
      <c r="DJH1291"/>
      <c r="DJI1291"/>
      <c r="DJJ1291"/>
      <c r="DJK1291"/>
      <c r="DJL1291"/>
      <c r="DJM1291"/>
      <c r="DJN1291"/>
      <c r="DJO1291"/>
      <c r="DJP1291"/>
      <c r="DJQ1291"/>
      <c r="DJR1291"/>
      <c r="DJS1291"/>
      <c r="DJT1291"/>
      <c r="DJU1291"/>
      <c r="DJV1291"/>
      <c r="DJW1291"/>
      <c r="DJX1291"/>
      <c r="DJY1291"/>
      <c r="DJZ1291"/>
      <c r="DKA1291"/>
      <c r="DKB1291"/>
      <c r="DKC1291"/>
      <c r="DKD1291"/>
      <c r="DKE1291"/>
      <c r="DKF1291"/>
      <c r="DKG1291"/>
      <c r="DKH1291"/>
      <c r="DKI1291"/>
      <c r="DKJ1291"/>
      <c r="DKK1291"/>
      <c r="DKL1291"/>
      <c r="DKM1291"/>
      <c r="DKN1291"/>
      <c r="DKO1291"/>
      <c r="DKP1291"/>
      <c r="DKQ1291"/>
      <c r="DKR1291"/>
      <c r="DKS1291"/>
      <c r="DKT1291"/>
      <c r="DKU1291"/>
      <c r="DKV1291"/>
      <c r="DKW1291"/>
      <c r="DKX1291"/>
      <c r="DKY1291"/>
      <c r="DKZ1291"/>
      <c r="DLA1291"/>
      <c r="DLB1291"/>
      <c r="DLC1291"/>
      <c r="DLD1291"/>
      <c r="DLE1291"/>
      <c r="DLF1291"/>
      <c r="DLG1291"/>
      <c r="DLH1291"/>
      <c r="DLI1291"/>
      <c r="DLJ1291"/>
      <c r="DLK1291"/>
      <c r="DLL1291"/>
      <c r="DLM1291"/>
      <c r="DLN1291"/>
      <c r="DLO1291"/>
      <c r="DLP1291"/>
      <c r="DLQ1291"/>
      <c r="DLR1291"/>
      <c r="DLS1291"/>
      <c r="DLT1291"/>
      <c r="DLU1291"/>
      <c r="DLV1291"/>
      <c r="DLW1291"/>
      <c r="DLX1291"/>
      <c r="DLY1291"/>
      <c r="DLZ1291"/>
      <c r="DMA1291"/>
      <c r="DMB1291"/>
      <c r="DMC1291"/>
      <c r="DMD1291"/>
      <c r="DME1291"/>
      <c r="DMF1291"/>
      <c r="DMG1291"/>
      <c r="DMH1291"/>
      <c r="DMI1291"/>
      <c r="DMJ1291"/>
      <c r="DMK1291"/>
      <c r="DML1291"/>
      <c r="DMM1291"/>
      <c r="DMN1291"/>
      <c r="DMO1291"/>
      <c r="DMP1291"/>
      <c r="DMQ1291"/>
      <c r="DMR1291"/>
      <c r="DMS1291"/>
      <c r="DMT1291"/>
      <c r="DMU1291"/>
      <c r="DMV1291"/>
      <c r="DMW1291"/>
      <c r="DMX1291"/>
      <c r="DMY1291"/>
      <c r="DMZ1291"/>
      <c r="DNA1291"/>
      <c r="DNB1291"/>
      <c r="DNC1291"/>
      <c r="DND1291"/>
      <c r="DNE1291"/>
      <c r="DNF1291"/>
      <c r="DNG1291"/>
      <c r="DNH1291"/>
      <c r="DNI1291"/>
      <c r="DNJ1291"/>
      <c r="DNK1291"/>
      <c r="DNL1291"/>
      <c r="DNM1291"/>
      <c r="DNN1291"/>
      <c r="DNO1291"/>
      <c r="DNP1291"/>
      <c r="DNQ1291"/>
      <c r="DNR1291"/>
      <c r="DNS1291"/>
      <c r="DNT1291"/>
      <c r="DNU1291"/>
      <c r="DNV1291"/>
      <c r="DNW1291"/>
      <c r="DNX1291"/>
      <c r="DNY1291"/>
      <c r="DNZ1291"/>
      <c r="DOA1291"/>
      <c r="DOB1291"/>
      <c r="DOC1291"/>
      <c r="DOD1291"/>
      <c r="DOE1291"/>
      <c r="DOF1291"/>
      <c r="DOG1291"/>
      <c r="DOH1291"/>
      <c r="DOI1291"/>
      <c r="DOJ1291"/>
      <c r="DOK1291"/>
      <c r="DOL1291"/>
      <c r="DOM1291"/>
      <c r="DON1291"/>
      <c r="DOO1291"/>
      <c r="DOP1291"/>
      <c r="DOQ1291"/>
      <c r="DOR1291"/>
      <c r="DOS1291"/>
      <c r="DOT1291"/>
      <c r="DOU1291"/>
      <c r="DOV1291"/>
      <c r="DOW1291"/>
      <c r="DOX1291"/>
      <c r="DOY1291"/>
      <c r="DOZ1291"/>
      <c r="DPA1291"/>
      <c r="DPB1291"/>
      <c r="DPC1291"/>
      <c r="DPD1291"/>
      <c r="DPE1291"/>
      <c r="DPF1291"/>
      <c r="DPG1291"/>
      <c r="DPH1291"/>
      <c r="DPI1291"/>
      <c r="DPJ1291"/>
      <c r="DPK1291"/>
      <c r="DPL1291"/>
      <c r="DPM1291"/>
      <c r="DPN1291"/>
      <c r="DPO1291"/>
      <c r="DPP1291"/>
      <c r="DPQ1291"/>
      <c r="DPR1291"/>
      <c r="DPS1291"/>
      <c r="DPT1291"/>
      <c r="DPU1291"/>
      <c r="DPV1291"/>
      <c r="DPW1291"/>
      <c r="DPX1291"/>
      <c r="DPY1291"/>
      <c r="DPZ1291"/>
      <c r="DQA1291"/>
      <c r="DQB1291"/>
      <c r="DQC1291"/>
      <c r="DQD1291"/>
      <c r="DQE1291"/>
      <c r="DQF1291"/>
      <c r="DQG1291"/>
      <c r="DQH1291"/>
      <c r="DQI1291"/>
      <c r="DQJ1291"/>
      <c r="DQK1291"/>
      <c r="DQL1291"/>
      <c r="DQM1291"/>
      <c r="DQN1291"/>
      <c r="DQO1291"/>
      <c r="DQP1291"/>
      <c r="DQQ1291"/>
      <c r="DQR1291"/>
      <c r="DQS1291"/>
      <c r="DQT1291"/>
      <c r="DQU1291"/>
      <c r="DQV1291"/>
      <c r="DQW1291"/>
      <c r="DQX1291"/>
      <c r="DQY1291"/>
      <c r="DQZ1291"/>
      <c r="DRA1291"/>
      <c r="DRB1291"/>
      <c r="DRC1291"/>
      <c r="DRD1291"/>
      <c r="DRE1291"/>
      <c r="DRF1291"/>
      <c r="DRG1291"/>
      <c r="DRH1291"/>
      <c r="DRI1291"/>
      <c r="DRJ1291"/>
      <c r="DRK1291"/>
      <c r="DRL1291"/>
      <c r="DRM1291"/>
      <c r="DRN1291"/>
      <c r="DRO1291"/>
      <c r="DRP1291"/>
      <c r="DRQ1291"/>
      <c r="DRR1291"/>
      <c r="DRS1291"/>
      <c r="DRT1291"/>
      <c r="DRU1291"/>
      <c r="DRV1291"/>
      <c r="DRW1291"/>
      <c r="DRX1291"/>
      <c r="DRY1291"/>
      <c r="DRZ1291"/>
      <c r="DSA1291"/>
      <c r="DSB1291"/>
      <c r="DSC1291"/>
      <c r="DSD1291"/>
      <c r="DSE1291"/>
      <c r="DSF1291"/>
      <c r="DSG1291"/>
      <c r="DSH1291"/>
      <c r="DSI1291"/>
      <c r="DSJ1291"/>
      <c r="DSK1291"/>
      <c r="DSL1291"/>
      <c r="DSM1291"/>
      <c r="DSN1291"/>
      <c r="DSO1291"/>
      <c r="DSP1291"/>
      <c r="DSQ1291"/>
      <c r="DSR1291"/>
      <c r="DSS1291"/>
      <c r="DST1291"/>
      <c r="DSU1291"/>
      <c r="DSV1291"/>
      <c r="DSW1291"/>
      <c r="DSX1291"/>
      <c r="DSY1291"/>
      <c r="DSZ1291"/>
      <c r="DTA1291"/>
      <c r="DTB1291"/>
      <c r="DTC1291"/>
      <c r="DTD1291"/>
      <c r="DTE1291"/>
      <c r="DTF1291"/>
      <c r="DTG1291"/>
      <c r="DTH1291"/>
      <c r="DTI1291"/>
      <c r="DTJ1291"/>
      <c r="DTK1291"/>
      <c r="DTL1291"/>
      <c r="DTM1291"/>
      <c r="DTN1291"/>
      <c r="DTO1291"/>
      <c r="DTP1291"/>
      <c r="DTQ1291"/>
      <c r="DTR1291"/>
      <c r="DTS1291"/>
      <c r="DTT1291"/>
      <c r="DTU1291"/>
      <c r="DTV1291"/>
      <c r="DTW1291"/>
      <c r="DTX1291"/>
      <c r="DTY1291"/>
      <c r="DTZ1291"/>
      <c r="DUA1291"/>
      <c r="DUB1291"/>
      <c r="DUC1291"/>
      <c r="DUD1291"/>
      <c r="DUE1291"/>
      <c r="DUF1291"/>
      <c r="DUG1291"/>
      <c r="DUH1291"/>
      <c r="DUI1291"/>
      <c r="DUJ1291"/>
      <c r="DUK1291"/>
      <c r="DUL1291"/>
      <c r="DUM1291"/>
      <c r="DUN1291"/>
      <c r="DUO1291"/>
      <c r="DUP1291"/>
      <c r="DUQ1291"/>
      <c r="DUR1291"/>
      <c r="DUS1291"/>
      <c r="DUT1291"/>
      <c r="DUU1291"/>
      <c r="DUV1291"/>
      <c r="DUW1291"/>
      <c r="DUX1291"/>
      <c r="DUY1291"/>
      <c r="DUZ1291"/>
      <c r="DVA1291"/>
      <c r="DVB1291"/>
      <c r="DVC1291"/>
      <c r="DVD1291"/>
      <c r="DVE1291"/>
      <c r="DVF1291"/>
      <c r="DVG1291"/>
      <c r="DVH1291"/>
      <c r="DVI1291"/>
      <c r="DVJ1291"/>
      <c r="DVK1291"/>
      <c r="DVL1291"/>
      <c r="DVM1291"/>
      <c r="DVN1291"/>
      <c r="DVO1291"/>
      <c r="DVP1291"/>
      <c r="DVQ1291"/>
      <c r="DVR1291"/>
      <c r="DVS1291"/>
      <c r="DVT1291"/>
      <c r="DVU1291"/>
      <c r="DVV1291"/>
      <c r="DVW1291"/>
      <c r="DVX1291"/>
      <c r="DVY1291"/>
      <c r="DVZ1291"/>
      <c r="DWA1291"/>
      <c r="DWB1291"/>
      <c r="DWC1291"/>
      <c r="DWD1291"/>
      <c r="DWE1291"/>
      <c r="DWF1291"/>
      <c r="DWG1291"/>
      <c r="DWH1291"/>
      <c r="DWI1291"/>
      <c r="DWJ1291"/>
      <c r="DWK1291"/>
      <c r="DWL1291"/>
      <c r="DWM1291"/>
      <c r="DWN1291"/>
      <c r="DWO1291"/>
      <c r="DWP1291"/>
      <c r="DWQ1291"/>
      <c r="DWR1291"/>
      <c r="DWS1291"/>
      <c r="DWT1291"/>
      <c r="DWU1291"/>
      <c r="DWV1291"/>
      <c r="DWW1291"/>
      <c r="DWX1291"/>
      <c r="DWY1291"/>
      <c r="DWZ1291"/>
      <c r="DXA1291"/>
      <c r="DXB1291"/>
      <c r="DXC1291"/>
      <c r="DXD1291"/>
      <c r="DXE1291"/>
      <c r="DXF1291"/>
      <c r="DXG1291"/>
      <c r="DXH1291"/>
      <c r="DXI1291"/>
      <c r="DXJ1291"/>
      <c r="DXK1291"/>
      <c r="DXL1291"/>
      <c r="DXM1291"/>
      <c r="DXN1291"/>
      <c r="DXO1291"/>
      <c r="DXP1291"/>
      <c r="DXQ1291"/>
      <c r="DXR1291"/>
      <c r="DXS1291"/>
      <c r="DXT1291"/>
      <c r="DXU1291"/>
      <c r="DXV1291"/>
      <c r="DXW1291"/>
      <c r="DXX1291"/>
      <c r="DXY1291"/>
      <c r="DXZ1291"/>
      <c r="DYA1291"/>
      <c r="DYB1291"/>
      <c r="DYC1291"/>
      <c r="DYD1291"/>
      <c r="DYE1291"/>
      <c r="DYF1291"/>
      <c r="DYG1291"/>
      <c r="DYH1291"/>
      <c r="DYI1291"/>
      <c r="DYJ1291"/>
      <c r="DYK1291"/>
      <c r="DYL1291"/>
      <c r="DYM1291"/>
      <c r="DYN1291"/>
      <c r="DYO1291"/>
      <c r="DYP1291"/>
      <c r="DYQ1291"/>
      <c r="DYR1291"/>
      <c r="DYS1291"/>
      <c r="DYT1291"/>
      <c r="DYU1291"/>
      <c r="DYV1291"/>
      <c r="DYW1291"/>
      <c r="DYX1291"/>
      <c r="DYY1291"/>
      <c r="DYZ1291"/>
      <c r="DZA1291"/>
      <c r="DZB1291"/>
      <c r="DZC1291"/>
      <c r="DZD1291"/>
      <c r="DZE1291"/>
      <c r="DZF1291"/>
      <c r="DZG1291"/>
      <c r="DZH1291"/>
      <c r="DZI1291"/>
      <c r="DZJ1291"/>
      <c r="DZK1291"/>
      <c r="DZL1291"/>
      <c r="DZM1291"/>
      <c r="DZN1291"/>
      <c r="DZO1291"/>
      <c r="DZP1291"/>
      <c r="DZQ1291"/>
      <c r="DZR1291"/>
      <c r="DZS1291"/>
      <c r="DZT1291"/>
      <c r="DZU1291"/>
      <c r="DZV1291"/>
      <c r="DZW1291"/>
      <c r="DZX1291"/>
      <c r="DZY1291"/>
      <c r="DZZ1291"/>
      <c r="EAA1291"/>
      <c r="EAB1291"/>
      <c r="EAC1291"/>
      <c r="EAD1291"/>
      <c r="EAE1291"/>
      <c r="EAF1291"/>
      <c r="EAG1291"/>
      <c r="EAH1291"/>
      <c r="EAI1291"/>
      <c r="EAJ1291"/>
      <c r="EAK1291"/>
      <c r="EAL1291"/>
      <c r="EAM1291"/>
      <c r="EAN1291"/>
      <c r="EAO1291"/>
      <c r="EAP1291"/>
      <c r="EAQ1291"/>
      <c r="EAR1291"/>
      <c r="EAS1291"/>
      <c r="EAT1291"/>
      <c r="EAU1291"/>
      <c r="EAV1291"/>
      <c r="EAW1291"/>
      <c r="EAX1291"/>
      <c r="EAY1291"/>
      <c r="EAZ1291"/>
      <c r="EBA1291"/>
      <c r="EBB1291"/>
      <c r="EBC1291"/>
      <c r="EBD1291"/>
      <c r="EBE1291"/>
      <c r="EBF1291"/>
      <c r="EBG1291"/>
      <c r="EBH1291"/>
      <c r="EBI1291"/>
      <c r="EBJ1291"/>
      <c r="EBK1291"/>
      <c r="EBL1291"/>
      <c r="EBM1291"/>
      <c r="EBN1291"/>
      <c r="EBO1291"/>
      <c r="EBP1291"/>
      <c r="EBQ1291"/>
      <c r="EBR1291"/>
      <c r="EBS1291"/>
      <c r="EBT1291"/>
      <c r="EBU1291"/>
      <c r="EBV1291"/>
      <c r="EBW1291"/>
      <c r="EBX1291"/>
      <c r="EBY1291"/>
      <c r="EBZ1291"/>
      <c r="ECA1291"/>
      <c r="ECB1291"/>
      <c r="ECC1291"/>
      <c r="ECD1291"/>
      <c r="ECE1291"/>
      <c r="ECF1291"/>
      <c r="ECG1291"/>
      <c r="ECH1291"/>
      <c r="ECI1291"/>
      <c r="ECJ1291"/>
      <c r="ECK1291"/>
      <c r="ECL1291"/>
      <c r="ECM1291"/>
      <c r="ECN1291"/>
      <c r="ECO1291"/>
      <c r="ECP1291"/>
      <c r="ECQ1291"/>
      <c r="ECR1291"/>
      <c r="ECS1291"/>
      <c r="ECT1291"/>
      <c r="ECU1291"/>
      <c r="ECV1291"/>
      <c r="ECW1291"/>
      <c r="ECX1291"/>
      <c r="ECY1291"/>
      <c r="ECZ1291"/>
      <c r="EDA1291"/>
      <c r="EDB1291"/>
      <c r="EDC1291"/>
      <c r="EDD1291"/>
      <c r="EDE1291"/>
      <c r="EDF1291"/>
      <c r="EDG1291"/>
      <c r="EDH1291"/>
      <c r="EDI1291"/>
      <c r="EDJ1291"/>
      <c r="EDK1291"/>
      <c r="EDL1291"/>
      <c r="EDM1291"/>
      <c r="EDN1291"/>
      <c r="EDO1291"/>
      <c r="EDP1291"/>
      <c r="EDQ1291"/>
      <c r="EDR1291"/>
      <c r="EDS1291"/>
      <c r="EDT1291"/>
      <c r="EDU1291"/>
      <c r="EDV1291"/>
      <c r="EDW1291"/>
      <c r="EDX1291"/>
      <c r="EDY1291"/>
      <c r="EDZ1291"/>
      <c r="EEA1291"/>
      <c r="EEB1291"/>
      <c r="EEC1291"/>
      <c r="EED1291"/>
      <c r="EEE1291"/>
      <c r="EEF1291"/>
      <c r="EEG1291"/>
      <c r="EEH1291"/>
      <c r="EEI1291"/>
      <c r="EEJ1291"/>
      <c r="EEK1291"/>
      <c r="EEL1291"/>
      <c r="EEM1291"/>
      <c r="EEN1291"/>
      <c r="EEO1291"/>
      <c r="EEP1291"/>
      <c r="EEQ1291"/>
      <c r="EER1291"/>
      <c r="EES1291"/>
      <c r="EET1291"/>
      <c r="EEU1291"/>
      <c r="EEV1291"/>
      <c r="EEW1291"/>
      <c r="EEX1291"/>
      <c r="EEY1291"/>
      <c r="EEZ1291"/>
      <c r="EFA1291"/>
      <c r="EFB1291"/>
      <c r="EFC1291"/>
      <c r="EFD1291"/>
      <c r="EFE1291"/>
      <c r="EFF1291"/>
      <c r="EFG1291"/>
      <c r="EFH1291"/>
      <c r="EFI1291"/>
      <c r="EFJ1291"/>
      <c r="EFK1291"/>
      <c r="EFL1291"/>
      <c r="EFM1291"/>
      <c r="EFN1291"/>
      <c r="EFO1291"/>
      <c r="EFP1291"/>
      <c r="EFQ1291"/>
      <c r="EFR1291"/>
      <c r="EFS1291"/>
      <c r="EFT1291"/>
      <c r="EFU1291"/>
      <c r="EFV1291"/>
      <c r="EFW1291"/>
      <c r="EFX1291"/>
      <c r="EFY1291"/>
      <c r="EFZ1291"/>
      <c r="EGA1291"/>
      <c r="EGB1291"/>
      <c r="EGC1291"/>
      <c r="EGD1291"/>
      <c r="EGE1291"/>
      <c r="EGF1291"/>
      <c r="EGG1291"/>
      <c r="EGH1291"/>
      <c r="EGI1291"/>
      <c r="EGJ1291"/>
      <c r="EGK1291"/>
      <c r="EGL1291"/>
      <c r="EGM1291"/>
      <c r="EGN1291"/>
      <c r="EGO1291"/>
      <c r="EGP1291"/>
      <c r="EGQ1291"/>
      <c r="EGR1291"/>
      <c r="EGS1291"/>
      <c r="EGT1291"/>
      <c r="EGU1291"/>
      <c r="EGV1291"/>
      <c r="EGW1291"/>
      <c r="EGX1291"/>
      <c r="EGY1291"/>
      <c r="EGZ1291"/>
      <c r="EHA1291"/>
      <c r="EHB1291"/>
      <c r="EHC1291"/>
      <c r="EHD1291"/>
      <c r="EHE1291"/>
      <c r="EHF1291"/>
      <c r="EHG1291"/>
      <c r="EHH1291"/>
      <c r="EHI1291"/>
      <c r="EHJ1291"/>
      <c r="EHK1291"/>
      <c r="EHL1291"/>
      <c r="EHM1291"/>
      <c r="EHN1291"/>
      <c r="EHO1291"/>
      <c r="EHP1291"/>
      <c r="EHQ1291"/>
      <c r="EHR1291"/>
      <c r="EHS1291"/>
      <c r="EHT1291"/>
      <c r="EHU1291"/>
      <c r="EHV1291"/>
      <c r="EHW1291"/>
      <c r="EHX1291"/>
      <c r="EHY1291"/>
      <c r="EHZ1291"/>
      <c r="EIA1291"/>
      <c r="EIB1291"/>
      <c r="EIC1291"/>
      <c r="EID1291"/>
      <c r="EIE1291"/>
      <c r="EIF1291"/>
      <c r="EIG1291"/>
      <c r="EIH1291"/>
      <c r="EII1291"/>
      <c r="EIJ1291"/>
      <c r="EIK1291"/>
      <c r="EIL1291"/>
      <c r="EIM1291"/>
      <c r="EIN1291"/>
      <c r="EIO1291"/>
      <c r="EIP1291"/>
      <c r="EIQ1291"/>
      <c r="EIR1291"/>
      <c r="EIS1291"/>
      <c r="EIT1291"/>
      <c r="EIU1291"/>
      <c r="EIV1291"/>
      <c r="EIW1291"/>
      <c r="EIX1291"/>
      <c r="EIY1291"/>
      <c r="EIZ1291"/>
      <c r="EJA1291"/>
      <c r="EJB1291"/>
      <c r="EJC1291"/>
      <c r="EJD1291"/>
      <c r="EJE1291"/>
      <c r="EJF1291"/>
      <c r="EJG1291"/>
      <c r="EJH1291"/>
      <c r="EJI1291"/>
      <c r="EJJ1291"/>
      <c r="EJK1291"/>
      <c r="EJL1291"/>
      <c r="EJM1291"/>
      <c r="EJN1291"/>
      <c r="EJO1291"/>
      <c r="EJP1291"/>
      <c r="EJQ1291"/>
      <c r="EJR1291"/>
      <c r="EJS1291"/>
      <c r="EJT1291"/>
      <c r="EJU1291"/>
      <c r="EJV1291"/>
      <c r="EJW1291"/>
      <c r="EJX1291"/>
      <c r="EJY1291"/>
      <c r="EJZ1291"/>
      <c r="EKA1291"/>
      <c r="EKB1291"/>
      <c r="EKC1291"/>
      <c r="EKD1291"/>
      <c r="EKE1291"/>
      <c r="EKF1291"/>
      <c r="EKG1291"/>
      <c r="EKH1291"/>
      <c r="EKI1291"/>
      <c r="EKJ1291"/>
      <c r="EKK1291"/>
      <c r="EKL1291"/>
      <c r="EKM1291"/>
      <c r="EKN1291"/>
      <c r="EKO1291"/>
      <c r="EKP1291"/>
      <c r="EKQ1291"/>
      <c r="EKR1291"/>
      <c r="EKS1291"/>
      <c r="EKT1291"/>
      <c r="EKU1291"/>
      <c r="EKV1291"/>
      <c r="EKW1291"/>
      <c r="EKX1291"/>
      <c r="EKY1291"/>
      <c r="EKZ1291"/>
      <c r="ELA1291"/>
      <c r="ELB1291"/>
      <c r="ELC1291"/>
      <c r="ELD1291"/>
      <c r="ELE1291"/>
      <c r="ELF1291"/>
      <c r="ELG1291"/>
      <c r="ELH1291"/>
      <c r="ELI1291"/>
      <c r="ELJ1291"/>
      <c r="ELK1291"/>
      <c r="ELL1291"/>
      <c r="ELM1291"/>
      <c r="ELN1291"/>
      <c r="ELO1291"/>
      <c r="ELP1291"/>
      <c r="ELQ1291"/>
      <c r="ELR1291"/>
      <c r="ELS1291"/>
      <c r="ELT1291"/>
      <c r="ELU1291"/>
      <c r="ELV1291"/>
      <c r="ELW1291"/>
      <c r="ELX1291"/>
      <c r="ELY1291"/>
      <c r="ELZ1291"/>
      <c r="EMA1291"/>
      <c r="EMB1291"/>
      <c r="EMC1291"/>
      <c r="EMD1291"/>
      <c r="EME1291"/>
      <c r="EMF1291"/>
      <c r="EMG1291"/>
      <c r="EMH1291"/>
      <c r="EMI1291"/>
      <c r="EMJ1291"/>
      <c r="EMK1291"/>
      <c r="EML1291"/>
      <c r="EMM1291"/>
      <c r="EMN1291"/>
      <c r="EMO1291"/>
      <c r="EMP1291"/>
      <c r="EMQ1291"/>
      <c r="EMR1291"/>
      <c r="EMS1291"/>
      <c r="EMT1291"/>
      <c r="EMU1291"/>
      <c r="EMV1291"/>
      <c r="EMW1291"/>
      <c r="EMX1291"/>
      <c r="EMY1291"/>
      <c r="EMZ1291"/>
      <c r="ENA1291"/>
      <c r="ENB1291"/>
      <c r="ENC1291"/>
      <c r="END1291"/>
      <c r="ENE1291"/>
      <c r="ENF1291"/>
      <c r="ENG1291"/>
      <c r="ENH1291"/>
      <c r="ENI1291"/>
      <c r="ENJ1291"/>
      <c r="ENK1291"/>
      <c r="ENL1291"/>
      <c r="ENM1291"/>
      <c r="ENN1291"/>
      <c r="ENO1291"/>
      <c r="ENP1291"/>
      <c r="ENQ1291"/>
      <c r="ENR1291"/>
      <c r="ENS1291"/>
      <c r="ENT1291"/>
      <c r="ENU1291"/>
      <c r="ENV1291"/>
      <c r="ENW1291"/>
      <c r="ENX1291"/>
      <c r="ENY1291"/>
      <c r="ENZ1291"/>
      <c r="EOA1291"/>
      <c r="EOB1291"/>
      <c r="EOC1291"/>
      <c r="EOD1291"/>
      <c r="EOE1291"/>
      <c r="EOF1291"/>
      <c r="EOG1291"/>
      <c r="EOH1291"/>
      <c r="EOI1291"/>
      <c r="EOJ1291"/>
      <c r="EOK1291"/>
      <c r="EOL1291"/>
      <c r="EOM1291"/>
      <c r="EON1291"/>
      <c r="EOO1291"/>
      <c r="EOP1291"/>
      <c r="EOQ1291"/>
      <c r="EOR1291"/>
      <c r="EOS1291"/>
      <c r="EOT1291"/>
      <c r="EOU1291"/>
      <c r="EOV1291"/>
      <c r="EOW1291"/>
      <c r="EOX1291"/>
      <c r="EOY1291"/>
      <c r="EOZ1291"/>
      <c r="EPA1291"/>
      <c r="EPB1291"/>
      <c r="EPC1291"/>
      <c r="EPD1291"/>
      <c r="EPE1291"/>
      <c r="EPF1291"/>
      <c r="EPG1291"/>
      <c r="EPH1291"/>
      <c r="EPI1291"/>
      <c r="EPJ1291"/>
      <c r="EPK1291"/>
      <c r="EPL1291"/>
      <c r="EPM1291"/>
      <c r="EPN1291"/>
      <c r="EPO1291"/>
      <c r="EPP1291"/>
      <c r="EPQ1291"/>
      <c r="EPR1291"/>
      <c r="EPS1291"/>
      <c r="EPT1291"/>
      <c r="EPU1291"/>
      <c r="EPV1291"/>
      <c r="EPW1291"/>
      <c r="EPX1291"/>
      <c r="EPY1291"/>
      <c r="EPZ1291"/>
      <c r="EQA1291"/>
      <c r="EQB1291"/>
      <c r="EQC1291"/>
      <c r="EQD1291"/>
      <c r="EQE1291"/>
      <c r="EQF1291"/>
      <c r="EQG1291"/>
      <c r="EQH1291"/>
      <c r="EQI1291"/>
      <c r="EQJ1291"/>
      <c r="EQK1291"/>
      <c r="EQL1291"/>
      <c r="EQM1291"/>
      <c r="EQN1291"/>
      <c r="EQO1291"/>
      <c r="EQP1291"/>
      <c r="EQQ1291"/>
      <c r="EQR1291"/>
      <c r="EQS1291"/>
      <c r="EQT1291"/>
      <c r="EQU1291"/>
      <c r="EQV1291"/>
      <c r="EQW1291"/>
      <c r="EQX1291"/>
      <c r="EQY1291"/>
      <c r="EQZ1291"/>
      <c r="ERA1291"/>
      <c r="ERB1291"/>
      <c r="ERC1291"/>
      <c r="ERD1291"/>
      <c r="ERE1291"/>
      <c r="ERF1291"/>
      <c r="ERG1291"/>
      <c r="ERH1291"/>
      <c r="ERI1291"/>
      <c r="ERJ1291"/>
      <c r="ERK1291"/>
      <c r="ERL1291"/>
      <c r="ERM1291"/>
      <c r="ERN1291"/>
      <c r="ERO1291"/>
      <c r="ERP1291"/>
      <c r="ERQ1291"/>
      <c r="ERR1291"/>
      <c r="ERS1291"/>
      <c r="ERT1291"/>
      <c r="ERU1291"/>
      <c r="ERV1291"/>
      <c r="ERW1291"/>
      <c r="ERX1291"/>
      <c r="ERY1291"/>
      <c r="ERZ1291"/>
      <c r="ESA1291"/>
      <c r="ESB1291"/>
      <c r="ESC1291"/>
      <c r="ESD1291"/>
      <c r="ESE1291"/>
      <c r="ESF1291"/>
      <c r="ESG1291"/>
      <c r="ESH1291"/>
      <c r="ESI1291"/>
      <c r="ESJ1291"/>
      <c r="ESK1291"/>
      <c r="ESL1291"/>
      <c r="ESM1291"/>
      <c r="ESN1291"/>
      <c r="ESO1291"/>
      <c r="ESP1291"/>
      <c r="ESQ1291"/>
      <c r="ESR1291"/>
      <c r="ESS1291"/>
      <c r="EST1291"/>
      <c r="ESU1291"/>
      <c r="ESV1291"/>
      <c r="ESW1291"/>
      <c r="ESX1291"/>
      <c r="ESY1291"/>
      <c r="ESZ1291"/>
      <c r="ETA1291"/>
      <c r="ETB1291"/>
      <c r="ETC1291"/>
      <c r="ETD1291"/>
      <c r="ETE1291"/>
      <c r="ETF1291"/>
      <c r="ETG1291"/>
      <c r="ETH1291"/>
      <c r="ETI1291"/>
      <c r="ETJ1291"/>
      <c r="ETK1291"/>
      <c r="ETL1291"/>
      <c r="ETM1291"/>
      <c r="ETN1291"/>
      <c r="ETO1291"/>
      <c r="ETP1291"/>
      <c r="ETQ1291"/>
      <c r="ETR1291"/>
      <c r="ETS1291"/>
      <c r="ETT1291"/>
      <c r="ETU1291"/>
      <c r="ETV1291"/>
      <c r="ETW1291"/>
      <c r="ETX1291"/>
      <c r="ETY1291"/>
      <c r="ETZ1291"/>
      <c r="EUA1291"/>
      <c r="EUB1291"/>
      <c r="EUC1291"/>
      <c r="EUD1291"/>
      <c r="EUE1291"/>
      <c r="EUF1291"/>
      <c r="EUG1291"/>
      <c r="EUH1291"/>
      <c r="EUI1291"/>
      <c r="EUJ1291"/>
      <c r="EUK1291"/>
      <c r="EUL1291"/>
      <c r="EUM1291"/>
      <c r="EUN1291"/>
      <c r="EUO1291"/>
      <c r="EUP1291"/>
      <c r="EUQ1291"/>
      <c r="EUR1291"/>
      <c r="EUS1291"/>
      <c r="EUT1291"/>
      <c r="EUU1291"/>
      <c r="EUV1291"/>
      <c r="EUW1291"/>
      <c r="EUX1291"/>
      <c r="EUY1291"/>
      <c r="EUZ1291"/>
      <c r="EVA1291"/>
      <c r="EVB1291"/>
      <c r="EVC1291"/>
      <c r="EVD1291"/>
      <c r="EVE1291"/>
      <c r="EVF1291"/>
      <c r="EVG1291"/>
      <c r="EVH1291"/>
      <c r="EVI1291"/>
      <c r="EVJ1291"/>
      <c r="EVK1291"/>
      <c r="EVL1291"/>
      <c r="EVM1291"/>
      <c r="EVN1291"/>
      <c r="EVO1291"/>
      <c r="EVP1291"/>
      <c r="EVQ1291"/>
      <c r="EVR1291"/>
      <c r="EVS1291"/>
      <c r="EVT1291"/>
      <c r="EVU1291"/>
      <c r="EVV1291"/>
      <c r="EVW1291"/>
      <c r="EVX1291"/>
      <c r="EVY1291"/>
      <c r="EVZ1291"/>
      <c r="EWA1291"/>
      <c r="EWB1291"/>
      <c r="EWC1291"/>
      <c r="EWD1291"/>
      <c r="EWE1291"/>
      <c r="EWF1291"/>
      <c r="EWG1291"/>
      <c r="EWH1291"/>
      <c r="EWI1291"/>
      <c r="EWJ1291"/>
      <c r="EWK1291"/>
      <c r="EWL1291"/>
      <c r="EWM1291"/>
      <c r="EWN1291"/>
      <c r="EWO1291"/>
      <c r="EWP1291"/>
      <c r="EWQ1291"/>
      <c r="EWR1291"/>
      <c r="EWS1291"/>
      <c r="EWT1291"/>
      <c r="EWU1291"/>
      <c r="EWV1291"/>
      <c r="EWW1291"/>
      <c r="EWX1291"/>
      <c r="EWY1291"/>
      <c r="EWZ1291"/>
      <c r="EXA1291"/>
      <c r="EXB1291"/>
      <c r="EXC1291"/>
      <c r="EXD1291"/>
      <c r="EXE1291"/>
      <c r="EXF1291"/>
      <c r="EXG1291"/>
      <c r="EXH1291"/>
      <c r="EXI1291"/>
      <c r="EXJ1291"/>
      <c r="EXK1291"/>
      <c r="EXL1291"/>
      <c r="EXM1291"/>
      <c r="EXN1291"/>
      <c r="EXO1291"/>
      <c r="EXP1291"/>
      <c r="EXQ1291"/>
      <c r="EXR1291"/>
      <c r="EXS1291"/>
      <c r="EXT1291"/>
      <c r="EXU1291"/>
      <c r="EXV1291"/>
      <c r="EXW1291"/>
      <c r="EXX1291"/>
      <c r="EXY1291"/>
      <c r="EXZ1291"/>
      <c r="EYA1291"/>
      <c r="EYB1291"/>
      <c r="EYC1291"/>
      <c r="EYD1291"/>
      <c r="EYE1291"/>
      <c r="EYF1291"/>
      <c r="EYG1291"/>
      <c r="EYH1291"/>
      <c r="EYI1291"/>
      <c r="EYJ1291"/>
      <c r="EYK1291"/>
      <c r="EYL1291"/>
      <c r="EYM1291"/>
      <c r="EYN1291"/>
      <c r="EYO1291"/>
      <c r="EYP1291"/>
      <c r="EYQ1291"/>
      <c r="EYR1291"/>
      <c r="EYS1291"/>
      <c r="EYT1291"/>
      <c r="EYU1291"/>
      <c r="EYV1291"/>
      <c r="EYW1291"/>
      <c r="EYX1291"/>
      <c r="EYY1291"/>
      <c r="EYZ1291"/>
      <c r="EZA1291"/>
      <c r="EZB1291"/>
      <c r="EZC1291"/>
      <c r="EZD1291"/>
      <c r="EZE1291"/>
      <c r="EZF1291"/>
      <c r="EZG1291"/>
      <c r="EZH1291"/>
      <c r="EZI1291"/>
      <c r="EZJ1291"/>
      <c r="EZK1291"/>
      <c r="EZL1291"/>
      <c r="EZM1291"/>
      <c r="EZN1291"/>
      <c r="EZO1291"/>
      <c r="EZP1291"/>
      <c r="EZQ1291"/>
      <c r="EZR1291"/>
      <c r="EZS1291"/>
      <c r="EZT1291"/>
      <c r="EZU1291"/>
      <c r="EZV1291"/>
      <c r="EZW1291"/>
      <c r="EZX1291"/>
      <c r="EZY1291"/>
      <c r="EZZ1291"/>
      <c r="FAA1291"/>
      <c r="FAB1291"/>
      <c r="FAC1291"/>
      <c r="FAD1291"/>
      <c r="FAE1291"/>
      <c r="FAF1291"/>
      <c r="FAG1291"/>
      <c r="FAH1291"/>
      <c r="FAI1291"/>
      <c r="FAJ1291"/>
      <c r="FAK1291"/>
      <c r="FAL1291"/>
      <c r="FAM1291"/>
      <c r="FAN1291"/>
      <c r="FAO1291"/>
      <c r="FAP1291"/>
      <c r="FAQ1291"/>
      <c r="FAR1291"/>
      <c r="FAS1291"/>
      <c r="FAT1291"/>
      <c r="FAU1291"/>
      <c r="FAV1291"/>
      <c r="FAW1291"/>
      <c r="FAX1291"/>
      <c r="FAY1291"/>
      <c r="FAZ1291"/>
      <c r="FBA1291"/>
      <c r="FBB1291"/>
      <c r="FBC1291"/>
      <c r="FBD1291"/>
      <c r="FBE1291"/>
      <c r="FBF1291"/>
      <c r="FBG1291"/>
      <c r="FBH1291"/>
      <c r="FBI1291"/>
      <c r="FBJ1291"/>
      <c r="FBK1291"/>
      <c r="FBL1291"/>
      <c r="FBM1291"/>
      <c r="FBN1291"/>
      <c r="FBO1291"/>
      <c r="FBP1291"/>
      <c r="FBQ1291"/>
      <c r="FBR1291"/>
      <c r="FBS1291"/>
      <c r="FBT1291"/>
      <c r="FBU1291"/>
      <c r="FBV1291"/>
      <c r="FBW1291"/>
      <c r="FBX1291"/>
      <c r="FBY1291"/>
      <c r="FBZ1291"/>
      <c r="FCA1291"/>
      <c r="FCB1291"/>
      <c r="FCC1291"/>
      <c r="FCD1291"/>
      <c r="FCE1291"/>
      <c r="FCF1291"/>
      <c r="FCG1291"/>
      <c r="FCH1291"/>
      <c r="FCI1291"/>
      <c r="FCJ1291"/>
      <c r="FCK1291"/>
      <c r="FCL1291"/>
      <c r="FCM1291"/>
      <c r="FCN1291"/>
      <c r="FCO1291"/>
      <c r="FCP1291"/>
      <c r="FCQ1291"/>
      <c r="FCR1291"/>
      <c r="FCS1291"/>
      <c r="FCT1291"/>
      <c r="FCU1291"/>
      <c r="FCV1291"/>
      <c r="FCW1291"/>
      <c r="FCX1291"/>
      <c r="FCY1291"/>
      <c r="FCZ1291"/>
      <c r="FDA1291"/>
      <c r="FDB1291"/>
      <c r="FDC1291"/>
      <c r="FDD1291"/>
      <c r="FDE1291"/>
      <c r="FDF1291"/>
      <c r="FDG1291"/>
      <c r="FDH1291"/>
      <c r="FDI1291"/>
      <c r="FDJ1291"/>
      <c r="FDK1291"/>
      <c r="FDL1291"/>
      <c r="FDM1291"/>
      <c r="FDN1291"/>
      <c r="FDO1291"/>
      <c r="FDP1291"/>
      <c r="FDQ1291"/>
      <c r="FDR1291"/>
      <c r="FDS1291"/>
      <c r="FDT1291"/>
      <c r="FDU1291"/>
      <c r="FDV1291"/>
      <c r="FDW1291"/>
      <c r="FDX1291"/>
      <c r="FDY1291"/>
      <c r="FDZ1291"/>
      <c r="FEA1291"/>
      <c r="FEB1291"/>
      <c r="FEC1291"/>
      <c r="FED1291"/>
      <c r="FEE1291"/>
      <c r="FEF1291"/>
      <c r="FEG1291"/>
      <c r="FEH1291"/>
      <c r="FEI1291"/>
      <c r="FEJ1291"/>
      <c r="FEK1291"/>
      <c r="FEL1291"/>
      <c r="FEM1291"/>
      <c r="FEN1291"/>
      <c r="FEO1291"/>
      <c r="FEP1291"/>
      <c r="FEQ1291"/>
      <c r="FER1291"/>
      <c r="FES1291"/>
      <c r="FET1291"/>
      <c r="FEU1291"/>
      <c r="FEV1291"/>
      <c r="FEW1291"/>
      <c r="FEX1291"/>
      <c r="FEY1291"/>
      <c r="FEZ1291"/>
      <c r="FFA1291"/>
      <c r="FFB1291"/>
      <c r="FFC1291"/>
      <c r="FFD1291"/>
      <c r="FFE1291"/>
      <c r="FFF1291"/>
      <c r="FFG1291"/>
      <c r="FFH1291"/>
      <c r="FFI1291"/>
      <c r="FFJ1291"/>
      <c r="FFK1291"/>
      <c r="FFL1291"/>
      <c r="FFM1291"/>
      <c r="FFN1291"/>
      <c r="FFO1291"/>
      <c r="FFP1291"/>
      <c r="FFQ1291"/>
      <c r="FFR1291"/>
      <c r="FFS1291"/>
      <c r="FFT1291"/>
      <c r="FFU1291"/>
      <c r="FFV1291"/>
      <c r="FFW1291"/>
      <c r="FFX1291"/>
      <c r="FFY1291"/>
      <c r="FFZ1291"/>
      <c r="FGA1291"/>
      <c r="FGB1291"/>
      <c r="FGC1291"/>
      <c r="FGD1291"/>
      <c r="FGE1291"/>
      <c r="FGF1291"/>
      <c r="FGG1291"/>
      <c r="FGH1291"/>
      <c r="FGI1291"/>
      <c r="FGJ1291"/>
      <c r="FGK1291"/>
      <c r="FGL1291"/>
      <c r="FGM1291"/>
      <c r="FGN1291"/>
      <c r="FGO1291"/>
      <c r="FGP1291"/>
      <c r="FGQ1291"/>
      <c r="FGR1291"/>
      <c r="FGS1291"/>
      <c r="FGT1291"/>
      <c r="FGU1291"/>
      <c r="FGV1291"/>
      <c r="FGW1291"/>
      <c r="FGX1291"/>
      <c r="FGY1291"/>
      <c r="FGZ1291"/>
      <c r="FHA1291"/>
      <c r="FHB1291"/>
      <c r="FHC1291"/>
      <c r="FHD1291"/>
      <c r="FHE1291"/>
      <c r="FHF1291"/>
      <c r="FHG1291"/>
      <c r="FHH1291"/>
      <c r="FHI1291"/>
      <c r="FHJ1291"/>
      <c r="FHK1291"/>
      <c r="FHL1291"/>
      <c r="FHM1291"/>
      <c r="FHN1291"/>
      <c r="FHO1291"/>
      <c r="FHP1291"/>
      <c r="FHQ1291"/>
      <c r="FHR1291"/>
      <c r="FHS1291"/>
      <c r="FHT1291"/>
      <c r="FHU1291"/>
      <c r="FHV1291"/>
      <c r="FHW1291"/>
      <c r="FHX1291"/>
      <c r="FHY1291"/>
      <c r="FHZ1291"/>
      <c r="FIA1291"/>
      <c r="FIB1291"/>
      <c r="FIC1291"/>
      <c r="FID1291"/>
      <c r="FIE1291"/>
      <c r="FIF1291"/>
      <c r="FIG1291"/>
      <c r="FIH1291"/>
      <c r="FII1291"/>
      <c r="FIJ1291"/>
      <c r="FIK1291"/>
      <c r="FIL1291"/>
      <c r="FIM1291"/>
      <c r="FIN1291"/>
      <c r="FIO1291"/>
      <c r="FIP1291"/>
      <c r="FIQ1291"/>
      <c r="FIR1291"/>
      <c r="FIS1291"/>
      <c r="FIT1291"/>
      <c r="FIU1291"/>
      <c r="FIV1291"/>
      <c r="FIW1291"/>
      <c r="FIX1291"/>
      <c r="FIY1291"/>
      <c r="FIZ1291"/>
      <c r="FJA1291"/>
      <c r="FJB1291"/>
      <c r="FJC1291"/>
      <c r="FJD1291"/>
      <c r="FJE1291"/>
      <c r="FJF1291"/>
      <c r="FJG1291"/>
      <c r="FJH1291"/>
      <c r="FJI1291"/>
      <c r="FJJ1291"/>
      <c r="FJK1291"/>
      <c r="FJL1291"/>
      <c r="FJM1291"/>
      <c r="FJN1291"/>
      <c r="FJO1291"/>
      <c r="FJP1291"/>
      <c r="FJQ1291"/>
      <c r="FJR1291"/>
      <c r="FJS1291"/>
      <c r="FJT1291"/>
      <c r="FJU1291"/>
      <c r="FJV1291"/>
      <c r="FJW1291"/>
      <c r="FJX1291"/>
      <c r="FJY1291"/>
      <c r="FJZ1291"/>
      <c r="FKA1291"/>
      <c r="FKB1291"/>
      <c r="FKC1291"/>
      <c r="FKD1291"/>
      <c r="FKE1291"/>
      <c r="FKF1291"/>
      <c r="FKG1291"/>
      <c r="FKH1291"/>
      <c r="FKI1291"/>
      <c r="FKJ1291"/>
      <c r="FKK1291"/>
      <c r="FKL1291"/>
      <c r="FKM1291"/>
      <c r="FKN1291"/>
      <c r="FKO1291"/>
      <c r="FKP1291"/>
      <c r="FKQ1291"/>
      <c r="FKR1291"/>
      <c r="FKS1291"/>
      <c r="FKT1291"/>
      <c r="FKU1291"/>
      <c r="FKV1291"/>
      <c r="FKW1291"/>
      <c r="FKX1291"/>
      <c r="FKY1291"/>
      <c r="FKZ1291"/>
      <c r="FLA1291"/>
      <c r="FLB1291"/>
      <c r="FLC1291"/>
      <c r="FLD1291"/>
      <c r="FLE1291"/>
      <c r="FLF1291"/>
      <c r="FLG1291"/>
      <c r="FLH1291"/>
      <c r="FLI1291"/>
      <c r="FLJ1291"/>
      <c r="FLK1291"/>
      <c r="FLL1291"/>
      <c r="FLM1291"/>
      <c r="FLN1291"/>
      <c r="FLO1291"/>
      <c r="FLP1291"/>
      <c r="FLQ1291"/>
      <c r="FLR1291"/>
      <c r="FLS1291"/>
      <c r="FLT1291"/>
      <c r="FLU1291"/>
      <c r="FLV1291"/>
      <c r="FLW1291"/>
      <c r="FLX1291"/>
      <c r="FLY1291"/>
      <c r="FLZ1291"/>
      <c r="FMA1291"/>
      <c r="FMB1291"/>
      <c r="FMC1291"/>
      <c r="FMD1291"/>
      <c r="FME1291"/>
      <c r="FMF1291"/>
      <c r="FMG1291"/>
      <c r="FMH1291"/>
      <c r="FMI1291"/>
      <c r="FMJ1291"/>
      <c r="FMK1291"/>
      <c r="FML1291"/>
      <c r="FMM1291"/>
      <c r="FMN1291"/>
      <c r="FMO1291"/>
      <c r="FMP1291"/>
      <c r="FMQ1291"/>
      <c r="FMR1291"/>
      <c r="FMS1291"/>
      <c r="FMT1291"/>
      <c r="FMU1291"/>
      <c r="FMV1291"/>
      <c r="FMW1291"/>
      <c r="FMX1291"/>
      <c r="FMY1291"/>
      <c r="FMZ1291"/>
      <c r="FNA1291"/>
      <c r="FNB1291"/>
      <c r="FNC1291"/>
      <c r="FND1291"/>
      <c r="FNE1291"/>
      <c r="FNF1291"/>
      <c r="FNG1291"/>
      <c r="FNH1291"/>
      <c r="FNI1291"/>
      <c r="FNJ1291"/>
      <c r="FNK1291"/>
      <c r="FNL1291"/>
      <c r="FNM1291"/>
      <c r="FNN1291"/>
      <c r="FNO1291"/>
      <c r="FNP1291"/>
      <c r="FNQ1291"/>
      <c r="FNR1291"/>
      <c r="FNS1291"/>
      <c r="FNT1291"/>
      <c r="FNU1291"/>
      <c r="FNV1291"/>
      <c r="FNW1291"/>
      <c r="FNX1291"/>
      <c r="FNY1291"/>
      <c r="FNZ1291"/>
      <c r="FOA1291"/>
      <c r="FOB1291"/>
      <c r="FOC1291"/>
      <c r="FOD1291"/>
      <c r="FOE1291"/>
      <c r="FOF1291"/>
      <c r="FOG1291"/>
      <c r="FOH1291"/>
      <c r="FOI1291"/>
      <c r="FOJ1291"/>
      <c r="FOK1291"/>
      <c r="FOL1291"/>
      <c r="FOM1291"/>
      <c r="FON1291"/>
      <c r="FOO1291"/>
      <c r="FOP1291"/>
      <c r="FOQ1291"/>
      <c r="FOR1291"/>
      <c r="FOS1291"/>
      <c r="FOT1291"/>
      <c r="FOU1291"/>
      <c r="FOV1291"/>
      <c r="FOW1291"/>
      <c r="FOX1291"/>
      <c r="FOY1291"/>
      <c r="FOZ1291"/>
      <c r="FPA1291"/>
      <c r="FPB1291"/>
      <c r="FPC1291"/>
      <c r="FPD1291"/>
      <c r="FPE1291"/>
      <c r="FPF1291"/>
      <c r="FPG1291"/>
      <c r="FPH1291"/>
      <c r="FPI1291"/>
      <c r="FPJ1291"/>
      <c r="FPK1291"/>
      <c r="FPL1291"/>
      <c r="FPM1291"/>
      <c r="FPN1291"/>
      <c r="FPO1291"/>
      <c r="FPP1291"/>
      <c r="FPQ1291"/>
      <c r="FPR1291"/>
      <c r="FPS1291"/>
      <c r="FPT1291"/>
      <c r="FPU1291"/>
      <c r="FPV1291"/>
      <c r="FPW1291"/>
      <c r="FPX1291"/>
      <c r="FPY1291"/>
      <c r="FPZ1291"/>
      <c r="FQA1291"/>
      <c r="FQB1291"/>
      <c r="FQC1291"/>
      <c r="FQD1291"/>
      <c r="FQE1291"/>
      <c r="FQF1291"/>
      <c r="FQG1291"/>
      <c r="FQH1291"/>
      <c r="FQI1291"/>
      <c r="FQJ1291"/>
      <c r="FQK1291"/>
      <c r="FQL1291"/>
      <c r="FQM1291"/>
      <c r="FQN1291"/>
      <c r="FQO1291"/>
      <c r="FQP1291"/>
      <c r="FQQ1291"/>
      <c r="FQR1291"/>
      <c r="FQS1291"/>
      <c r="FQT1291"/>
      <c r="FQU1291"/>
      <c r="FQV1291"/>
      <c r="FQW1291"/>
      <c r="FQX1291"/>
      <c r="FQY1291"/>
      <c r="FQZ1291"/>
      <c r="FRA1291"/>
      <c r="FRB1291"/>
      <c r="FRC1291"/>
      <c r="FRD1291"/>
      <c r="FRE1291"/>
      <c r="FRF1291"/>
      <c r="FRG1291"/>
      <c r="FRH1291"/>
      <c r="FRI1291"/>
      <c r="FRJ1291"/>
      <c r="FRK1291"/>
      <c r="FRL1291"/>
      <c r="FRM1291"/>
      <c r="FRN1291"/>
      <c r="FRO1291"/>
      <c r="FRP1291"/>
      <c r="FRQ1291"/>
      <c r="FRR1291"/>
      <c r="FRS1291"/>
      <c r="FRT1291"/>
      <c r="FRU1291"/>
      <c r="FRV1291"/>
      <c r="FRW1291"/>
      <c r="FRX1291"/>
      <c r="FRY1291"/>
      <c r="FRZ1291"/>
      <c r="FSA1291"/>
      <c r="FSB1291"/>
      <c r="FSC1291"/>
      <c r="FSD1291"/>
      <c r="FSE1291"/>
      <c r="FSF1291"/>
      <c r="FSG1291"/>
      <c r="FSH1291"/>
      <c r="FSI1291"/>
      <c r="FSJ1291"/>
      <c r="FSK1291"/>
      <c r="FSL1291"/>
      <c r="FSM1291"/>
      <c r="FSN1291"/>
      <c r="FSO1291"/>
      <c r="FSP1291"/>
      <c r="FSQ1291"/>
      <c r="FSR1291"/>
      <c r="FSS1291"/>
      <c r="FST1291"/>
      <c r="FSU1291"/>
      <c r="FSV1291"/>
      <c r="FSW1291"/>
      <c r="FSX1291"/>
      <c r="FSY1291"/>
      <c r="FSZ1291"/>
      <c r="FTA1291"/>
      <c r="FTB1291"/>
      <c r="FTC1291"/>
      <c r="FTD1291"/>
      <c r="FTE1291"/>
      <c r="FTF1291"/>
      <c r="FTG1291"/>
      <c r="FTH1291"/>
      <c r="FTI1291"/>
      <c r="FTJ1291"/>
      <c r="FTK1291"/>
      <c r="FTL1291"/>
      <c r="FTM1291"/>
      <c r="FTN1291"/>
      <c r="FTO1291"/>
      <c r="FTP1291"/>
      <c r="FTQ1291"/>
      <c r="FTR1291"/>
      <c r="FTS1291"/>
      <c r="FTT1291"/>
      <c r="FTU1291"/>
      <c r="FTV1291"/>
      <c r="FTW1291"/>
      <c r="FTX1291"/>
      <c r="FTY1291"/>
      <c r="FTZ1291"/>
      <c r="FUA1291"/>
      <c r="FUB1291"/>
      <c r="FUC1291"/>
      <c r="FUD1291"/>
      <c r="FUE1291"/>
      <c r="FUF1291"/>
      <c r="FUG1291"/>
      <c r="FUH1291"/>
      <c r="FUI1291"/>
      <c r="FUJ1291"/>
      <c r="FUK1291"/>
      <c r="FUL1291"/>
      <c r="FUM1291"/>
      <c r="FUN1291"/>
      <c r="FUO1291"/>
      <c r="FUP1291"/>
      <c r="FUQ1291"/>
      <c r="FUR1291"/>
      <c r="FUS1291"/>
      <c r="FUT1291"/>
      <c r="FUU1291"/>
      <c r="FUV1291"/>
      <c r="FUW1291"/>
      <c r="FUX1291"/>
      <c r="FUY1291"/>
      <c r="FUZ1291"/>
      <c r="FVA1291"/>
      <c r="FVB1291"/>
      <c r="FVC1291"/>
      <c r="FVD1291"/>
      <c r="FVE1291"/>
      <c r="FVF1291"/>
      <c r="FVG1291"/>
      <c r="FVH1291"/>
      <c r="FVI1291"/>
      <c r="FVJ1291"/>
      <c r="FVK1291"/>
      <c r="FVL1291"/>
      <c r="FVM1291"/>
      <c r="FVN1291"/>
      <c r="FVO1291"/>
      <c r="FVP1291"/>
      <c r="FVQ1291"/>
      <c r="FVR1291"/>
      <c r="FVS1291"/>
      <c r="FVT1291"/>
      <c r="FVU1291"/>
      <c r="FVV1291"/>
      <c r="FVW1291"/>
      <c r="FVX1291"/>
      <c r="FVY1291"/>
      <c r="FVZ1291"/>
      <c r="FWA1291"/>
      <c r="FWB1291"/>
      <c r="FWC1291"/>
      <c r="FWD1291"/>
      <c r="FWE1291"/>
      <c r="FWF1291"/>
      <c r="FWG1291"/>
      <c r="FWH1291"/>
      <c r="FWI1291"/>
      <c r="FWJ1291"/>
      <c r="FWK1291"/>
      <c r="FWL1291"/>
      <c r="FWM1291"/>
      <c r="FWN1291"/>
      <c r="FWO1291"/>
      <c r="FWP1291"/>
      <c r="FWQ1291"/>
      <c r="FWR1291"/>
      <c r="FWS1291"/>
      <c r="FWT1291"/>
      <c r="FWU1291"/>
      <c r="FWV1291"/>
      <c r="FWW1291"/>
      <c r="FWX1291"/>
      <c r="FWY1291"/>
      <c r="FWZ1291"/>
      <c r="FXA1291"/>
      <c r="FXB1291"/>
      <c r="FXC1291"/>
      <c r="FXD1291"/>
      <c r="FXE1291"/>
      <c r="FXF1291"/>
      <c r="FXG1291"/>
      <c r="FXH1291"/>
      <c r="FXI1291"/>
      <c r="FXJ1291"/>
      <c r="FXK1291"/>
      <c r="FXL1291"/>
      <c r="FXM1291"/>
      <c r="FXN1291"/>
      <c r="FXO1291"/>
      <c r="FXP1291"/>
      <c r="FXQ1291"/>
      <c r="FXR1291"/>
      <c r="FXS1291"/>
      <c r="FXT1291"/>
      <c r="FXU1291"/>
      <c r="FXV1291"/>
      <c r="FXW1291"/>
      <c r="FXX1291"/>
      <c r="FXY1291"/>
      <c r="FXZ1291"/>
      <c r="FYA1291"/>
      <c r="FYB1291"/>
      <c r="FYC1291"/>
      <c r="FYD1291"/>
      <c r="FYE1291"/>
      <c r="FYF1291"/>
      <c r="FYG1291"/>
      <c r="FYH1291"/>
      <c r="FYI1291"/>
      <c r="FYJ1291"/>
      <c r="FYK1291"/>
      <c r="FYL1291"/>
      <c r="FYM1291"/>
      <c r="FYN1291"/>
      <c r="FYO1291"/>
      <c r="FYP1291"/>
      <c r="FYQ1291"/>
      <c r="FYR1291"/>
      <c r="FYS1291"/>
      <c r="FYT1291"/>
      <c r="FYU1291"/>
      <c r="FYV1291"/>
      <c r="FYW1291"/>
      <c r="FYX1291"/>
      <c r="FYY1291"/>
      <c r="FYZ1291"/>
      <c r="FZA1291"/>
      <c r="FZB1291"/>
      <c r="FZC1291"/>
      <c r="FZD1291"/>
      <c r="FZE1291"/>
      <c r="FZF1291"/>
      <c r="FZG1291"/>
      <c r="FZH1291"/>
      <c r="FZI1291"/>
      <c r="FZJ1291"/>
      <c r="FZK1291"/>
      <c r="FZL1291"/>
      <c r="FZM1291"/>
      <c r="FZN1291"/>
      <c r="FZO1291"/>
      <c r="FZP1291"/>
      <c r="FZQ1291"/>
      <c r="FZR1291"/>
      <c r="FZS1291"/>
      <c r="FZT1291"/>
      <c r="FZU1291"/>
      <c r="FZV1291"/>
      <c r="FZW1291"/>
      <c r="FZX1291"/>
      <c r="FZY1291"/>
      <c r="FZZ1291"/>
      <c r="GAA1291"/>
      <c r="GAB1291"/>
      <c r="GAC1291"/>
      <c r="GAD1291"/>
      <c r="GAE1291"/>
      <c r="GAF1291"/>
      <c r="GAG1291"/>
      <c r="GAH1291"/>
      <c r="GAI1291"/>
      <c r="GAJ1291"/>
      <c r="GAK1291"/>
      <c r="GAL1291"/>
      <c r="GAM1291"/>
      <c r="GAN1291"/>
      <c r="GAO1291"/>
      <c r="GAP1291"/>
      <c r="GAQ1291"/>
      <c r="GAR1291"/>
      <c r="GAS1291"/>
      <c r="GAT1291"/>
      <c r="GAU1291"/>
      <c r="GAV1291"/>
      <c r="GAW1291"/>
      <c r="GAX1291"/>
      <c r="GAY1291"/>
      <c r="GAZ1291"/>
      <c r="GBA1291"/>
      <c r="GBB1291"/>
      <c r="GBC1291"/>
      <c r="GBD1291"/>
      <c r="GBE1291"/>
      <c r="GBF1291"/>
      <c r="GBG1291"/>
      <c r="GBH1291"/>
      <c r="GBI1291"/>
      <c r="GBJ1291"/>
      <c r="GBK1291"/>
      <c r="GBL1291"/>
      <c r="GBM1291"/>
      <c r="GBN1291"/>
      <c r="GBO1291"/>
      <c r="GBP1291"/>
      <c r="GBQ1291"/>
      <c r="GBR1291"/>
      <c r="GBS1291"/>
      <c r="GBT1291"/>
      <c r="GBU1291"/>
      <c r="GBV1291"/>
      <c r="GBW1291"/>
      <c r="GBX1291"/>
      <c r="GBY1291"/>
      <c r="GBZ1291"/>
      <c r="GCA1291"/>
      <c r="GCB1291"/>
      <c r="GCC1291"/>
      <c r="GCD1291"/>
      <c r="GCE1291"/>
      <c r="GCF1291"/>
      <c r="GCG1291"/>
      <c r="GCH1291"/>
      <c r="GCI1291"/>
      <c r="GCJ1291"/>
      <c r="GCK1291"/>
      <c r="GCL1291"/>
      <c r="GCM1291"/>
      <c r="GCN1291"/>
      <c r="GCO1291"/>
      <c r="GCP1291"/>
      <c r="GCQ1291"/>
      <c r="GCR1291"/>
      <c r="GCS1291"/>
      <c r="GCT1291"/>
      <c r="GCU1291"/>
      <c r="GCV1291"/>
      <c r="GCW1291"/>
      <c r="GCX1291"/>
      <c r="GCY1291"/>
      <c r="GCZ1291"/>
      <c r="GDA1291"/>
      <c r="GDB1291"/>
      <c r="GDC1291"/>
      <c r="GDD1291"/>
      <c r="GDE1291"/>
      <c r="GDF1291"/>
      <c r="GDG1291"/>
      <c r="GDH1291"/>
      <c r="GDI1291"/>
      <c r="GDJ1291"/>
      <c r="GDK1291"/>
      <c r="GDL1291"/>
      <c r="GDM1291"/>
      <c r="GDN1291"/>
      <c r="GDO1291"/>
      <c r="GDP1291"/>
      <c r="GDQ1291"/>
      <c r="GDR1291"/>
      <c r="GDS1291"/>
      <c r="GDT1291"/>
      <c r="GDU1291"/>
      <c r="GDV1291"/>
      <c r="GDW1291"/>
      <c r="GDX1291"/>
      <c r="GDY1291"/>
      <c r="GDZ1291"/>
      <c r="GEA1291"/>
      <c r="GEB1291"/>
      <c r="GEC1291"/>
      <c r="GED1291"/>
      <c r="GEE1291"/>
      <c r="GEF1291"/>
      <c r="GEG1291"/>
      <c r="GEH1291"/>
      <c r="GEI1291"/>
      <c r="GEJ1291"/>
      <c r="GEK1291"/>
      <c r="GEL1291"/>
      <c r="GEM1291"/>
      <c r="GEN1291"/>
      <c r="GEO1291"/>
      <c r="GEP1291"/>
      <c r="GEQ1291"/>
      <c r="GER1291"/>
      <c r="GES1291"/>
      <c r="GET1291"/>
      <c r="GEU1291"/>
      <c r="GEV1291"/>
      <c r="GEW1291"/>
      <c r="GEX1291"/>
      <c r="GEY1291"/>
      <c r="GEZ1291"/>
      <c r="GFA1291"/>
      <c r="GFB1291"/>
      <c r="GFC1291"/>
      <c r="GFD1291"/>
      <c r="GFE1291"/>
      <c r="GFF1291"/>
      <c r="GFG1291"/>
      <c r="GFH1291"/>
      <c r="GFI1291"/>
      <c r="GFJ1291"/>
      <c r="GFK1291"/>
      <c r="GFL1291"/>
      <c r="GFM1291"/>
      <c r="GFN1291"/>
      <c r="GFO1291"/>
      <c r="GFP1291"/>
      <c r="GFQ1291"/>
      <c r="GFR1291"/>
      <c r="GFS1291"/>
      <c r="GFT1291"/>
      <c r="GFU1291"/>
      <c r="GFV1291"/>
      <c r="GFW1291"/>
      <c r="GFX1291"/>
      <c r="GFY1291"/>
      <c r="GFZ1291"/>
      <c r="GGA1291"/>
      <c r="GGB1291"/>
      <c r="GGC1291"/>
      <c r="GGD1291"/>
      <c r="GGE1291"/>
      <c r="GGF1291"/>
      <c r="GGG1291"/>
      <c r="GGH1291"/>
      <c r="GGI1291"/>
      <c r="GGJ1291"/>
      <c r="GGK1291"/>
      <c r="GGL1291"/>
      <c r="GGM1291"/>
      <c r="GGN1291"/>
      <c r="GGO1291"/>
      <c r="GGP1291"/>
      <c r="GGQ1291"/>
      <c r="GGR1291"/>
      <c r="GGS1291"/>
      <c r="GGT1291"/>
      <c r="GGU1291"/>
      <c r="GGV1291"/>
      <c r="GGW1291"/>
      <c r="GGX1291"/>
      <c r="GGY1291"/>
      <c r="GGZ1291"/>
      <c r="GHA1291"/>
      <c r="GHB1291"/>
      <c r="GHC1291"/>
      <c r="GHD1291"/>
      <c r="GHE1291"/>
      <c r="GHF1291"/>
      <c r="GHG1291"/>
      <c r="GHH1291"/>
      <c r="GHI1291"/>
      <c r="GHJ1291"/>
      <c r="GHK1291"/>
      <c r="GHL1291"/>
      <c r="GHM1291"/>
      <c r="GHN1291"/>
      <c r="GHO1291"/>
      <c r="GHP1291"/>
      <c r="GHQ1291"/>
      <c r="GHR1291"/>
      <c r="GHS1291"/>
      <c r="GHT1291"/>
      <c r="GHU1291"/>
      <c r="GHV1291"/>
      <c r="GHW1291"/>
      <c r="GHX1291"/>
      <c r="GHY1291"/>
      <c r="GHZ1291"/>
      <c r="GIA1291"/>
      <c r="GIB1291"/>
      <c r="GIC1291"/>
      <c r="GID1291"/>
      <c r="GIE1291"/>
      <c r="GIF1291"/>
      <c r="GIG1291"/>
      <c r="GIH1291"/>
      <c r="GII1291"/>
      <c r="GIJ1291"/>
      <c r="GIK1291"/>
      <c r="GIL1291"/>
      <c r="GIM1291"/>
      <c r="GIN1291"/>
      <c r="GIO1291"/>
      <c r="GIP1291"/>
      <c r="GIQ1291"/>
      <c r="GIR1291"/>
      <c r="GIS1291"/>
      <c r="GIT1291"/>
      <c r="GIU1291"/>
      <c r="GIV1291"/>
      <c r="GIW1291"/>
      <c r="GIX1291"/>
      <c r="GIY1291"/>
      <c r="GIZ1291"/>
      <c r="GJA1291"/>
      <c r="GJB1291"/>
      <c r="GJC1291"/>
      <c r="GJD1291"/>
      <c r="GJE1291"/>
      <c r="GJF1291"/>
      <c r="GJG1291"/>
      <c r="GJH1291"/>
      <c r="GJI1291"/>
      <c r="GJJ1291"/>
      <c r="GJK1291"/>
      <c r="GJL1291"/>
      <c r="GJM1291"/>
      <c r="GJN1291"/>
      <c r="GJO1291"/>
      <c r="GJP1291"/>
      <c r="GJQ1291"/>
      <c r="GJR1291"/>
      <c r="GJS1291"/>
      <c r="GJT1291"/>
      <c r="GJU1291"/>
      <c r="GJV1291"/>
      <c r="GJW1291"/>
      <c r="GJX1291"/>
      <c r="GJY1291"/>
      <c r="GJZ1291"/>
      <c r="GKA1291"/>
      <c r="GKB1291"/>
      <c r="GKC1291"/>
      <c r="GKD1291"/>
      <c r="GKE1291"/>
      <c r="GKF1291"/>
      <c r="GKG1291"/>
      <c r="GKH1291"/>
      <c r="GKI1291"/>
      <c r="GKJ1291"/>
      <c r="GKK1291"/>
      <c r="GKL1291"/>
      <c r="GKM1291"/>
      <c r="GKN1291"/>
      <c r="GKO1291"/>
      <c r="GKP1291"/>
      <c r="GKQ1291"/>
      <c r="GKR1291"/>
      <c r="GKS1291"/>
      <c r="GKT1291"/>
      <c r="GKU1291"/>
      <c r="GKV1291"/>
      <c r="GKW1291"/>
      <c r="GKX1291"/>
      <c r="GKY1291"/>
      <c r="GKZ1291"/>
      <c r="GLA1291"/>
      <c r="GLB1291"/>
      <c r="GLC1291"/>
      <c r="GLD1291"/>
      <c r="GLE1291"/>
      <c r="GLF1291"/>
      <c r="GLG1291"/>
      <c r="GLH1291"/>
      <c r="GLI1291"/>
      <c r="GLJ1291"/>
      <c r="GLK1291"/>
      <c r="GLL1291"/>
      <c r="GLM1291"/>
      <c r="GLN1291"/>
      <c r="GLO1291"/>
      <c r="GLP1291"/>
      <c r="GLQ1291"/>
      <c r="GLR1291"/>
      <c r="GLS1291"/>
      <c r="GLT1291"/>
      <c r="GLU1291"/>
      <c r="GLV1291"/>
      <c r="GLW1291"/>
      <c r="GLX1291"/>
      <c r="GLY1291"/>
      <c r="GLZ1291"/>
      <c r="GMA1291"/>
      <c r="GMB1291"/>
      <c r="GMC1291"/>
      <c r="GMD1291"/>
      <c r="GME1291"/>
      <c r="GMF1291"/>
      <c r="GMG1291"/>
      <c r="GMH1291"/>
      <c r="GMI1291"/>
      <c r="GMJ1291"/>
      <c r="GMK1291"/>
      <c r="GML1291"/>
      <c r="GMM1291"/>
      <c r="GMN1291"/>
      <c r="GMO1291"/>
      <c r="GMP1291"/>
      <c r="GMQ1291"/>
      <c r="GMR1291"/>
      <c r="GMS1291"/>
      <c r="GMT1291"/>
      <c r="GMU1291"/>
      <c r="GMV1291"/>
      <c r="GMW1291"/>
      <c r="GMX1291"/>
      <c r="GMY1291"/>
      <c r="GMZ1291"/>
      <c r="GNA1291"/>
      <c r="GNB1291"/>
      <c r="GNC1291"/>
      <c r="GND1291"/>
      <c r="GNE1291"/>
      <c r="GNF1291"/>
      <c r="GNG1291"/>
      <c r="GNH1291"/>
      <c r="GNI1291"/>
      <c r="GNJ1291"/>
      <c r="GNK1291"/>
      <c r="GNL1291"/>
      <c r="GNM1291"/>
      <c r="GNN1291"/>
      <c r="GNO1291"/>
      <c r="GNP1291"/>
      <c r="GNQ1291"/>
      <c r="GNR1291"/>
      <c r="GNS1291"/>
      <c r="GNT1291"/>
      <c r="GNU1291"/>
      <c r="GNV1291"/>
      <c r="GNW1291"/>
      <c r="GNX1291"/>
      <c r="GNY1291"/>
      <c r="GNZ1291"/>
      <c r="GOA1291"/>
      <c r="GOB1291"/>
      <c r="GOC1291"/>
      <c r="GOD1291"/>
      <c r="GOE1291"/>
      <c r="GOF1291"/>
      <c r="GOG1291"/>
      <c r="GOH1291"/>
      <c r="GOI1291"/>
      <c r="GOJ1291"/>
      <c r="GOK1291"/>
      <c r="GOL1291"/>
      <c r="GOM1291"/>
      <c r="GON1291"/>
      <c r="GOO1291"/>
      <c r="GOP1291"/>
      <c r="GOQ1291"/>
      <c r="GOR1291"/>
      <c r="GOS1291"/>
      <c r="GOT1291"/>
      <c r="GOU1291"/>
      <c r="GOV1291"/>
      <c r="GOW1291"/>
      <c r="GOX1291"/>
      <c r="GOY1291"/>
      <c r="GOZ1291"/>
      <c r="GPA1291"/>
      <c r="GPB1291"/>
      <c r="GPC1291"/>
      <c r="GPD1291"/>
      <c r="GPE1291"/>
      <c r="GPF1291"/>
      <c r="GPG1291"/>
      <c r="GPH1291"/>
      <c r="GPI1291"/>
      <c r="GPJ1291"/>
      <c r="GPK1291"/>
      <c r="GPL1291"/>
      <c r="GPM1291"/>
      <c r="GPN1291"/>
      <c r="GPO1291"/>
      <c r="GPP1291"/>
      <c r="GPQ1291"/>
      <c r="GPR1291"/>
      <c r="GPS1291"/>
      <c r="GPT1291"/>
      <c r="GPU1291"/>
      <c r="GPV1291"/>
      <c r="GPW1291"/>
      <c r="GPX1291"/>
      <c r="GPY1291"/>
      <c r="GPZ1291"/>
      <c r="GQA1291"/>
      <c r="GQB1291"/>
      <c r="GQC1291"/>
      <c r="GQD1291"/>
      <c r="GQE1291"/>
      <c r="GQF1291"/>
      <c r="GQG1291"/>
      <c r="GQH1291"/>
      <c r="GQI1291"/>
      <c r="GQJ1291"/>
      <c r="GQK1291"/>
      <c r="GQL1291"/>
      <c r="GQM1291"/>
      <c r="GQN1291"/>
      <c r="GQO1291"/>
      <c r="GQP1291"/>
      <c r="GQQ1291"/>
      <c r="GQR1291"/>
      <c r="GQS1291"/>
      <c r="GQT1291"/>
      <c r="GQU1291"/>
      <c r="GQV1291"/>
      <c r="GQW1291"/>
      <c r="GQX1291"/>
      <c r="GQY1291"/>
      <c r="GQZ1291"/>
      <c r="GRA1291"/>
      <c r="GRB1291"/>
      <c r="GRC1291"/>
      <c r="GRD1291"/>
      <c r="GRE1291"/>
      <c r="GRF1291"/>
      <c r="GRG1291"/>
      <c r="GRH1291"/>
      <c r="GRI1291"/>
      <c r="GRJ1291"/>
      <c r="GRK1291"/>
      <c r="GRL1291"/>
      <c r="GRM1291"/>
      <c r="GRN1291"/>
      <c r="GRO1291"/>
      <c r="GRP1291"/>
      <c r="GRQ1291"/>
      <c r="GRR1291"/>
      <c r="GRS1291"/>
      <c r="GRT1291"/>
      <c r="GRU1291"/>
      <c r="GRV1291"/>
      <c r="GRW1291"/>
      <c r="GRX1291"/>
      <c r="GRY1291"/>
      <c r="GRZ1291"/>
      <c r="GSA1291"/>
      <c r="GSB1291"/>
      <c r="GSC1291"/>
      <c r="GSD1291"/>
      <c r="GSE1291"/>
      <c r="GSF1291"/>
      <c r="GSG1291"/>
      <c r="GSH1291"/>
      <c r="GSI1291"/>
      <c r="GSJ1291"/>
      <c r="GSK1291"/>
      <c r="GSL1291"/>
      <c r="GSM1291"/>
      <c r="GSN1291"/>
      <c r="GSO1291"/>
      <c r="GSP1291"/>
      <c r="GSQ1291"/>
      <c r="GSR1291"/>
      <c r="GSS1291"/>
      <c r="GST1291"/>
      <c r="GSU1291"/>
      <c r="GSV1291"/>
      <c r="GSW1291"/>
      <c r="GSX1291"/>
      <c r="GSY1291"/>
      <c r="GSZ1291"/>
      <c r="GTA1291"/>
      <c r="GTB1291"/>
      <c r="GTC1291"/>
      <c r="GTD1291"/>
      <c r="GTE1291"/>
      <c r="GTF1291"/>
      <c r="GTG1291"/>
      <c r="GTH1291"/>
      <c r="GTI1291"/>
      <c r="GTJ1291"/>
      <c r="GTK1291"/>
      <c r="GTL1291"/>
      <c r="GTM1291"/>
      <c r="GTN1291"/>
      <c r="GTO1291"/>
      <c r="GTP1291"/>
      <c r="GTQ1291"/>
      <c r="GTR1291"/>
      <c r="GTS1291"/>
      <c r="GTT1291"/>
      <c r="GTU1291"/>
      <c r="GTV1291"/>
      <c r="GTW1291"/>
      <c r="GTX1291"/>
      <c r="GTY1291"/>
      <c r="GTZ1291"/>
      <c r="GUA1291"/>
      <c r="GUB1291"/>
      <c r="GUC1291"/>
      <c r="GUD1291"/>
      <c r="GUE1291"/>
      <c r="GUF1291"/>
      <c r="GUG1291"/>
      <c r="GUH1291"/>
      <c r="GUI1291"/>
      <c r="GUJ1291"/>
      <c r="GUK1291"/>
      <c r="GUL1291"/>
      <c r="GUM1291"/>
      <c r="GUN1291"/>
      <c r="GUO1291"/>
      <c r="GUP1291"/>
      <c r="GUQ1291"/>
      <c r="GUR1291"/>
      <c r="GUS1291"/>
      <c r="GUT1291"/>
      <c r="GUU1291"/>
      <c r="GUV1291"/>
      <c r="GUW1291"/>
      <c r="GUX1291"/>
      <c r="GUY1291"/>
      <c r="GUZ1291"/>
      <c r="GVA1291"/>
      <c r="GVB1291"/>
      <c r="GVC1291"/>
      <c r="GVD1291"/>
      <c r="GVE1291"/>
      <c r="GVF1291"/>
      <c r="GVG1291"/>
      <c r="GVH1291"/>
      <c r="GVI1291"/>
      <c r="GVJ1291"/>
      <c r="GVK1291"/>
      <c r="GVL1291"/>
      <c r="GVM1291"/>
      <c r="GVN1291"/>
      <c r="GVO1291"/>
      <c r="GVP1291"/>
      <c r="GVQ1291"/>
      <c r="GVR1291"/>
      <c r="GVS1291"/>
      <c r="GVT1291"/>
      <c r="GVU1291"/>
      <c r="GVV1291"/>
      <c r="GVW1291"/>
      <c r="GVX1291"/>
      <c r="GVY1291"/>
      <c r="GVZ1291"/>
      <c r="GWA1291"/>
      <c r="GWB1291"/>
      <c r="GWC1291"/>
      <c r="GWD1291"/>
      <c r="GWE1291"/>
      <c r="GWF1291"/>
      <c r="GWG1291"/>
      <c r="GWH1291"/>
      <c r="GWI1291"/>
      <c r="GWJ1291"/>
      <c r="GWK1291"/>
      <c r="GWL1291"/>
      <c r="GWM1291"/>
      <c r="GWN1291"/>
      <c r="GWO1291"/>
      <c r="GWP1291"/>
      <c r="GWQ1291"/>
      <c r="GWR1291"/>
      <c r="GWS1291"/>
      <c r="GWT1291"/>
      <c r="GWU1291"/>
      <c r="GWV1291"/>
      <c r="GWW1291"/>
      <c r="GWX1291"/>
      <c r="GWY1291"/>
      <c r="GWZ1291"/>
      <c r="GXA1291"/>
      <c r="GXB1291"/>
      <c r="GXC1291"/>
      <c r="GXD1291"/>
      <c r="GXE1291"/>
      <c r="GXF1291"/>
      <c r="GXG1291"/>
      <c r="GXH1291"/>
      <c r="GXI1291"/>
      <c r="GXJ1291"/>
      <c r="GXK1291"/>
      <c r="GXL1291"/>
      <c r="GXM1291"/>
      <c r="GXN1291"/>
      <c r="GXO1291"/>
      <c r="GXP1291"/>
      <c r="GXQ1291"/>
      <c r="GXR1291"/>
      <c r="GXS1291"/>
      <c r="GXT1291"/>
      <c r="GXU1291"/>
      <c r="GXV1291"/>
      <c r="GXW1291"/>
      <c r="GXX1291"/>
      <c r="GXY1291"/>
      <c r="GXZ1291"/>
      <c r="GYA1291"/>
      <c r="GYB1291"/>
      <c r="GYC1291"/>
      <c r="GYD1291"/>
      <c r="GYE1291"/>
      <c r="GYF1291"/>
      <c r="GYG1291"/>
      <c r="GYH1291"/>
      <c r="GYI1291"/>
      <c r="GYJ1291"/>
      <c r="GYK1291"/>
      <c r="GYL1291"/>
      <c r="GYM1291"/>
      <c r="GYN1291"/>
      <c r="GYO1291"/>
      <c r="GYP1291"/>
      <c r="GYQ1291"/>
      <c r="GYR1291"/>
      <c r="GYS1291"/>
      <c r="GYT1291"/>
      <c r="GYU1291"/>
      <c r="GYV1291"/>
      <c r="GYW1291"/>
      <c r="GYX1291"/>
      <c r="GYY1291"/>
      <c r="GYZ1291"/>
      <c r="GZA1291"/>
      <c r="GZB1291"/>
      <c r="GZC1291"/>
      <c r="GZD1291"/>
      <c r="GZE1291"/>
      <c r="GZF1291"/>
      <c r="GZG1291"/>
      <c r="GZH1291"/>
      <c r="GZI1291"/>
      <c r="GZJ1291"/>
      <c r="GZK1291"/>
      <c r="GZL1291"/>
      <c r="GZM1291"/>
      <c r="GZN1291"/>
      <c r="GZO1291"/>
      <c r="GZP1291"/>
      <c r="GZQ1291"/>
      <c r="GZR1291"/>
      <c r="GZS1291"/>
      <c r="GZT1291"/>
      <c r="GZU1291"/>
      <c r="GZV1291"/>
      <c r="GZW1291"/>
      <c r="GZX1291"/>
      <c r="GZY1291"/>
      <c r="GZZ1291"/>
      <c r="HAA1291"/>
      <c r="HAB1291"/>
      <c r="HAC1291"/>
      <c r="HAD1291"/>
      <c r="HAE1291"/>
      <c r="HAF1291"/>
      <c r="HAG1291"/>
      <c r="HAH1291"/>
      <c r="HAI1291"/>
      <c r="HAJ1291"/>
      <c r="HAK1291"/>
      <c r="HAL1291"/>
      <c r="HAM1291"/>
      <c r="HAN1291"/>
      <c r="HAO1291"/>
      <c r="HAP1291"/>
      <c r="HAQ1291"/>
      <c r="HAR1291"/>
      <c r="HAS1291"/>
      <c r="HAT1291"/>
      <c r="HAU1291"/>
      <c r="HAV1291"/>
      <c r="HAW1291"/>
      <c r="HAX1291"/>
      <c r="HAY1291"/>
      <c r="HAZ1291"/>
      <c r="HBA1291"/>
      <c r="HBB1291"/>
      <c r="HBC1291"/>
      <c r="HBD1291"/>
      <c r="HBE1291"/>
      <c r="HBF1291"/>
      <c r="HBG1291"/>
      <c r="HBH1291"/>
      <c r="HBI1291"/>
      <c r="HBJ1291"/>
      <c r="HBK1291"/>
      <c r="HBL1291"/>
      <c r="HBM1291"/>
      <c r="HBN1291"/>
      <c r="HBO1291"/>
      <c r="HBP1291"/>
      <c r="HBQ1291"/>
      <c r="HBR1291"/>
      <c r="HBS1291"/>
      <c r="HBT1291"/>
      <c r="HBU1291"/>
      <c r="HBV1291"/>
      <c r="HBW1291"/>
      <c r="HBX1291"/>
      <c r="HBY1291"/>
      <c r="HBZ1291"/>
      <c r="HCA1291"/>
      <c r="HCB1291"/>
      <c r="HCC1291"/>
      <c r="HCD1291"/>
      <c r="HCE1291"/>
      <c r="HCF1291"/>
      <c r="HCG1291"/>
      <c r="HCH1291"/>
      <c r="HCI1291"/>
      <c r="HCJ1291"/>
      <c r="HCK1291"/>
      <c r="HCL1291"/>
      <c r="HCM1291"/>
      <c r="HCN1291"/>
      <c r="HCO1291"/>
      <c r="HCP1291"/>
      <c r="HCQ1291"/>
      <c r="HCR1291"/>
      <c r="HCS1291"/>
      <c r="HCT1291"/>
      <c r="HCU1291"/>
      <c r="HCV1291"/>
      <c r="HCW1291"/>
      <c r="HCX1291"/>
      <c r="HCY1291"/>
      <c r="HCZ1291"/>
      <c r="HDA1291"/>
      <c r="HDB1291"/>
      <c r="HDC1291"/>
      <c r="HDD1291"/>
      <c r="HDE1291"/>
      <c r="HDF1291"/>
      <c r="HDG1291"/>
      <c r="HDH1291"/>
      <c r="HDI1291"/>
      <c r="HDJ1291"/>
      <c r="HDK1291"/>
      <c r="HDL1291"/>
      <c r="HDM1291"/>
      <c r="HDN1291"/>
      <c r="HDO1291"/>
      <c r="HDP1291"/>
      <c r="HDQ1291"/>
      <c r="HDR1291"/>
      <c r="HDS1291"/>
      <c r="HDT1291"/>
      <c r="HDU1291"/>
      <c r="HDV1291"/>
      <c r="HDW1291"/>
      <c r="HDX1291"/>
      <c r="HDY1291"/>
      <c r="HDZ1291"/>
      <c r="HEA1291"/>
      <c r="HEB1291"/>
      <c r="HEC1291"/>
      <c r="HED1291"/>
      <c r="HEE1291"/>
      <c r="HEF1291"/>
      <c r="HEG1291"/>
      <c r="HEH1291"/>
      <c r="HEI1291"/>
      <c r="HEJ1291"/>
      <c r="HEK1291"/>
      <c r="HEL1291"/>
      <c r="HEM1291"/>
      <c r="HEN1291"/>
      <c r="HEO1291"/>
      <c r="HEP1291"/>
      <c r="HEQ1291"/>
      <c r="HER1291"/>
      <c r="HES1291"/>
      <c r="HET1291"/>
      <c r="HEU1291"/>
      <c r="HEV1291"/>
      <c r="HEW1291"/>
      <c r="HEX1291"/>
      <c r="HEY1291"/>
      <c r="HEZ1291"/>
      <c r="HFA1291"/>
      <c r="HFB1291"/>
      <c r="HFC1291"/>
      <c r="HFD1291"/>
      <c r="HFE1291"/>
      <c r="HFF1291"/>
      <c r="HFG1291"/>
      <c r="HFH1291"/>
      <c r="HFI1291"/>
      <c r="HFJ1291"/>
      <c r="HFK1291"/>
      <c r="HFL1291"/>
      <c r="HFM1291"/>
      <c r="HFN1291"/>
      <c r="HFO1291"/>
      <c r="HFP1291"/>
      <c r="HFQ1291"/>
      <c r="HFR1291"/>
      <c r="HFS1291"/>
      <c r="HFT1291"/>
      <c r="HFU1291"/>
      <c r="HFV1291"/>
      <c r="HFW1291"/>
      <c r="HFX1291"/>
      <c r="HFY1291"/>
      <c r="HFZ1291"/>
      <c r="HGA1291"/>
      <c r="HGB1291"/>
      <c r="HGC1291"/>
      <c r="HGD1291"/>
      <c r="HGE1291"/>
      <c r="HGF1291"/>
      <c r="HGG1291"/>
      <c r="HGH1291"/>
      <c r="HGI1291"/>
      <c r="HGJ1291"/>
      <c r="HGK1291"/>
      <c r="HGL1291"/>
      <c r="HGM1291"/>
      <c r="HGN1291"/>
      <c r="HGO1291"/>
      <c r="HGP1291"/>
      <c r="HGQ1291"/>
      <c r="HGR1291"/>
      <c r="HGS1291"/>
      <c r="HGT1291"/>
      <c r="HGU1291"/>
      <c r="HGV1291"/>
      <c r="HGW1291"/>
      <c r="HGX1291"/>
      <c r="HGY1291"/>
      <c r="HGZ1291"/>
      <c r="HHA1291"/>
      <c r="HHB1291"/>
      <c r="HHC1291"/>
      <c r="HHD1291"/>
      <c r="HHE1291"/>
      <c r="HHF1291"/>
      <c r="HHG1291"/>
      <c r="HHH1291"/>
      <c r="HHI1291"/>
      <c r="HHJ1291"/>
      <c r="HHK1291"/>
      <c r="HHL1291"/>
      <c r="HHM1291"/>
      <c r="HHN1291"/>
      <c r="HHO1291"/>
      <c r="HHP1291"/>
      <c r="HHQ1291"/>
      <c r="HHR1291"/>
      <c r="HHS1291"/>
      <c r="HHT1291"/>
      <c r="HHU1291"/>
      <c r="HHV1291"/>
      <c r="HHW1291"/>
      <c r="HHX1291"/>
      <c r="HHY1291"/>
      <c r="HHZ1291"/>
      <c r="HIA1291"/>
      <c r="HIB1291"/>
      <c r="HIC1291"/>
      <c r="HID1291"/>
      <c r="HIE1291"/>
      <c r="HIF1291"/>
      <c r="HIG1291"/>
      <c r="HIH1291"/>
      <c r="HII1291"/>
      <c r="HIJ1291"/>
      <c r="HIK1291"/>
      <c r="HIL1291"/>
      <c r="HIM1291"/>
      <c r="HIN1291"/>
      <c r="HIO1291"/>
      <c r="HIP1291"/>
      <c r="HIQ1291"/>
      <c r="HIR1291"/>
      <c r="HIS1291"/>
      <c r="HIT1291"/>
      <c r="HIU1291"/>
      <c r="HIV1291"/>
      <c r="HIW1291"/>
      <c r="HIX1291"/>
      <c r="HIY1291"/>
      <c r="HIZ1291"/>
      <c r="HJA1291"/>
      <c r="HJB1291"/>
      <c r="HJC1291"/>
      <c r="HJD1291"/>
      <c r="HJE1291"/>
      <c r="HJF1291"/>
      <c r="HJG1291"/>
      <c r="HJH1291"/>
      <c r="HJI1291"/>
      <c r="HJJ1291"/>
      <c r="HJK1291"/>
      <c r="HJL1291"/>
      <c r="HJM1291"/>
      <c r="HJN1291"/>
      <c r="HJO1291"/>
      <c r="HJP1291"/>
      <c r="HJQ1291"/>
      <c r="HJR1291"/>
      <c r="HJS1291"/>
      <c r="HJT1291"/>
      <c r="HJU1291"/>
      <c r="HJV1291"/>
      <c r="HJW1291"/>
      <c r="HJX1291"/>
      <c r="HJY1291"/>
      <c r="HJZ1291"/>
      <c r="HKA1291"/>
      <c r="HKB1291"/>
      <c r="HKC1291"/>
      <c r="HKD1291"/>
      <c r="HKE1291"/>
      <c r="HKF1291"/>
      <c r="HKG1291"/>
      <c r="HKH1291"/>
      <c r="HKI1291"/>
      <c r="HKJ1291"/>
      <c r="HKK1291"/>
      <c r="HKL1291"/>
      <c r="HKM1291"/>
      <c r="HKN1291"/>
      <c r="HKO1291"/>
      <c r="HKP1291"/>
      <c r="HKQ1291"/>
      <c r="HKR1291"/>
      <c r="HKS1291"/>
      <c r="HKT1291"/>
      <c r="HKU1291"/>
      <c r="HKV1291"/>
      <c r="HKW1291"/>
      <c r="HKX1291"/>
      <c r="HKY1291"/>
      <c r="HKZ1291"/>
      <c r="HLA1291"/>
      <c r="HLB1291"/>
      <c r="HLC1291"/>
      <c r="HLD1291"/>
      <c r="HLE1291"/>
      <c r="HLF1291"/>
      <c r="HLG1291"/>
      <c r="HLH1291"/>
      <c r="HLI1291"/>
      <c r="HLJ1291"/>
      <c r="HLK1291"/>
      <c r="HLL1291"/>
      <c r="HLM1291"/>
      <c r="HLN1291"/>
      <c r="HLO1291"/>
      <c r="HLP1291"/>
      <c r="HLQ1291"/>
      <c r="HLR1291"/>
      <c r="HLS1291"/>
      <c r="HLT1291"/>
      <c r="HLU1291"/>
      <c r="HLV1291"/>
      <c r="HLW1291"/>
      <c r="HLX1291"/>
      <c r="HLY1291"/>
      <c r="HLZ1291"/>
      <c r="HMA1291"/>
      <c r="HMB1291"/>
      <c r="HMC1291"/>
      <c r="HMD1291"/>
      <c r="HME1291"/>
      <c r="HMF1291"/>
      <c r="HMG1291"/>
      <c r="HMH1291"/>
      <c r="HMI1291"/>
      <c r="HMJ1291"/>
      <c r="HMK1291"/>
      <c r="HML1291"/>
      <c r="HMM1291"/>
      <c r="HMN1291"/>
      <c r="HMO1291"/>
      <c r="HMP1291"/>
      <c r="HMQ1291"/>
      <c r="HMR1291"/>
      <c r="HMS1291"/>
      <c r="HMT1291"/>
      <c r="HMU1291"/>
      <c r="HMV1291"/>
      <c r="HMW1291"/>
      <c r="HMX1291"/>
      <c r="HMY1291"/>
      <c r="HMZ1291"/>
      <c r="HNA1291"/>
      <c r="HNB1291"/>
      <c r="HNC1291"/>
      <c r="HND1291"/>
      <c r="HNE1291"/>
      <c r="HNF1291"/>
      <c r="HNG1291"/>
      <c r="HNH1291"/>
      <c r="HNI1291"/>
      <c r="HNJ1291"/>
      <c r="HNK1291"/>
      <c r="HNL1291"/>
      <c r="HNM1291"/>
      <c r="HNN1291"/>
      <c r="HNO1291"/>
      <c r="HNP1291"/>
      <c r="HNQ1291"/>
      <c r="HNR1291"/>
      <c r="HNS1291"/>
      <c r="HNT1291"/>
      <c r="HNU1291"/>
      <c r="HNV1291"/>
      <c r="HNW1291"/>
      <c r="HNX1291"/>
      <c r="HNY1291"/>
      <c r="HNZ1291"/>
      <c r="HOA1291"/>
      <c r="HOB1291"/>
      <c r="HOC1291"/>
      <c r="HOD1291"/>
      <c r="HOE1291"/>
      <c r="HOF1291"/>
      <c r="HOG1291"/>
      <c r="HOH1291"/>
      <c r="HOI1291"/>
      <c r="HOJ1291"/>
      <c r="HOK1291"/>
      <c r="HOL1291"/>
      <c r="HOM1291"/>
      <c r="HON1291"/>
      <c r="HOO1291"/>
      <c r="HOP1291"/>
      <c r="HOQ1291"/>
      <c r="HOR1291"/>
      <c r="HOS1291"/>
      <c r="HOT1291"/>
      <c r="HOU1291"/>
      <c r="HOV1291"/>
      <c r="HOW1291"/>
      <c r="HOX1291"/>
      <c r="HOY1291"/>
      <c r="HOZ1291"/>
      <c r="HPA1291"/>
      <c r="HPB1291"/>
      <c r="HPC1291"/>
      <c r="HPD1291"/>
      <c r="HPE1291"/>
      <c r="HPF1291"/>
      <c r="HPG1291"/>
      <c r="HPH1291"/>
      <c r="HPI1291"/>
      <c r="HPJ1291"/>
      <c r="HPK1291"/>
      <c r="HPL1291"/>
      <c r="HPM1291"/>
      <c r="HPN1291"/>
      <c r="HPO1291"/>
      <c r="HPP1291"/>
      <c r="HPQ1291"/>
      <c r="HPR1291"/>
      <c r="HPS1291"/>
      <c r="HPT1291"/>
      <c r="HPU1291"/>
      <c r="HPV1291"/>
      <c r="HPW1291"/>
      <c r="HPX1291"/>
      <c r="HPY1291"/>
      <c r="HPZ1291"/>
      <c r="HQA1291"/>
      <c r="HQB1291"/>
      <c r="HQC1291"/>
      <c r="HQD1291"/>
      <c r="HQE1291"/>
      <c r="HQF1291"/>
      <c r="HQG1291"/>
      <c r="HQH1291"/>
      <c r="HQI1291"/>
      <c r="HQJ1291"/>
      <c r="HQK1291"/>
      <c r="HQL1291"/>
      <c r="HQM1291"/>
      <c r="HQN1291"/>
      <c r="HQO1291"/>
      <c r="HQP1291"/>
      <c r="HQQ1291"/>
      <c r="HQR1291"/>
      <c r="HQS1291"/>
      <c r="HQT1291"/>
      <c r="HQU1291"/>
      <c r="HQV1291"/>
      <c r="HQW1291"/>
      <c r="HQX1291"/>
      <c r="HQY1291"/>
      <c r="HQZ1291"/>
      <c r="HRA1291"/>
      <c r="HRB1291"/>
      <c r="HRC1291"/>
      <c r="HRD1291"/>
      <c r="HRE1291"/>
      <c r="HRF1291"/>
      <c r="HRG1291"/>
      <c r="HRH1291"/>
      <c r="HRI1291"/>
      <c r="HRJ1291"/>
      <c r="HRK1291"/>
      <c r="HRL1291"/>
      <c r="HRM1291"/>
      <c r="HRN1291"/>
      <c r="HRO1291"/>
      <c r="HRP1291"/>
      <c r="HRQ1291"/>
      <c r="HRR1291"/>
      <c r="HRS1291"/>
      <c r="HRT1291"/>
      <c r="HRU1291"/>
      <c r="HRV1291"/>
      <c r="HRW1291"/>
      <c r="HRX1291"/>
      <c r="HRY1291"/>
      <c r="HRZ1291"/>
      <c r="HSA1291"/>
      <c r="HSB1291"/>
      <c r="HSC1291"/>
      <c r="HSD1291"/>
      <c r="HSE1291"/>
      <c r="HSF1291"/>
      <c r="HSG1291"/>
      <c r="HSH1291"/>
      <c r="HSI1291"/>
      <c r="HSJ1291"/>
      <c r="HSK1291"/>
      <c r="HSL1291"/>
      <c r="HSM1291"/>
      <c r="HSN1291"/>
      <c r="HSO1291"/>
      <c r="HSP1291"/>
      <c r="HSQ1291"/>
      <c r="HSR1291"/>
      <c r="HSS1291"/>
      <c r="HST1291"/>
      <c r="HSU1291"/>
      <c r="HSV1291"/>
      <c r="HSW1291"/>
      <c r="HSX1291"/>
      <c r="HSY1291"/>
      <c r="HSZ1291"/>
      <c r="HTA1291"/>
      <c r="HTB1291"/>
      <c r="HTC1291"/>
      <c r="HTD1291"/>
      <c r="HTE1291"/>
      <c r="HTF1291"/>
      <c r="HTG1291"/>
      <c r="HTH1291"/>
      <c r="HTI1291"/>
      <c r="HTJ1291"/>
      <c r="HTK1291"/>
      <c r="HTL1291"/>
      <c r="HTM1291"/>
      <c r="HTN1291"/>
      <c r="HTO1291"/>
      <c r="HTP1291"/>
      <c r="HTQ1291"/>
      <c r="HTR1291"/>
      <c r="HTS1291"/>
      <c r="HTT1291"/>
      <c r="HTU1291"/>
      <c r="HTV1291"/>
      <c r="HTW1291"/>
      <c r="HTX1291"/>
      <c r="HTY1291"/>
      <c r="HTZ1291"/>
      <c r="HUA1291"/>
      <c r="HUB1291"/>
      <c r="HUC1291"/>
      <c r="HUD1291"/>
      <c r="HUE1291"/>
      <c r="HUF1291"/>
      <c r="HUG1291"/>
      <c r="HUH1291"/>
      <c r="HUI1291"/>
      <c r="HUJ1291"/>
      <c r="HUK1291"/>
      <c r="HUL1291"/>
      <c r="HUM1291"/>
      <c r="HUN1291"/>
      <c r="HUO1291"/>
      <c r="HUP1291"/>
      <c r="HUQ1291"/>
      <c r="HUR1291"/>
      <c r="HUS1291"/>
      <c r="HUT1291"/>
      <c r="HUU1291"/>
      <c r="HUV1291"/>
      <c r="HUW1291"/>
      <c r="HUX1291"/>
      <c r="HUY1291"/>
      <c r="HUZ1291"/>
      <c r="HVA1291"/>
      <c r="HVB1291"/>
      <c r="HVC1291"/>
      <c r="HVD1291"/>
      <c r="HVE1291"/>
      <c r="HVF1291"/>
      <c r="HVG1291"/>
      <c r="HVH1291"/>
      <c r="HVI1291"/>
      <c r="HVJ1291"/>
      <c r="HVK1291"/>
      <c r="HVL1291"/>
      <c r="HVM1291"/>
      <c r="HVN1291"/>
      <c r="HVO1291"/>
      <c r="HVP1291"/>
      <c r="HVQ1291"/>
      <c r="HVR1291"/>
      <c r="HVS1291"/>
      <c r="HVT1291"/>
      <c r="HVU1291"/>
      <c r="HVV1291"/>
      <c r="HVW1291"/>
      <c r="HVX1291"/>
      <c r="HVY1291"/>
      <c r="HVZ1291"/>
      <c r="HWA1291"/>
      <c r="HWB1291"/>
      <c r="HWC1291"/>
      <c r="HWD1291"/>
      <c r="HWE1291"/>
      <c r="HWF1291"/>
      <c r="HWG1291"/>
      <c r="HWH1291"/>
      <c r="HWI1291"/>
      <c r="HWJ1291"/>
      <c r="HWK1291"/>
      <c r="HWL1291"/>
      <c r="HWM1291"/>
      <c r="HWN1291"/>
      <c r="HWO1291"/>
      <c r="HWP1291"/>
      <c r="HWQ1291"/>
      <c r="HWR1291"/>
      <c r="HWS1291"/>
      <c r="HWT1291"/>
      <c r="HWU1291"/>
      <c r="HWV1291"/>
      <c r="HWW1291"/>
      <c r="HWX1291"/>
      <c r="HWY1291"/>
      <c r="HWZ1291"/>
      <c r="HXA1291"/>
      <c r="HXB1291"/>
      <c r="HXC1291"/>
      <c r="HXD1291"/>
      <c r="HXE1291"/>
      <c r="HXF1291"/>
      <c r="HXG1291"/>
      <c r="HXH1291"/>
      <c r="HXI1291"/>
      <c r="HXJ1291"/>
      <c r="HXK1291"/>
      <c r="HXL1291"/>
      <c r="HXM1291"/>
      <c r="HXN1291"/>
      <c r="HXO1291"/>
      <c r="HXP1291"/>
      <c r="HXQ1291"/>
      <c r="HXR1291"/>
      <c r="HXS1291"/>
      <c r="HXT1291"/>
      <c r="HXU1291"/>
      <c r="HXV1291"/>
      <c r="HXW1291"/>
      <c r="HXX1291"/>
      <c r="HXY1291"/>
      <c r="HXZ1291"/>
      <c r="HYA1291"/>
      <c r="HYB1291"/>
      <c r="HYC1291"/>
      <c r="HYD1291"/>
      <c r="HYE1291"/>
      <c r="HYF1291"/>
      <c r="HYG1291"/>
      <c r="HYH1291"/>
      <c r="HYI1291"/>
      <c r="HYJ1291"/>
      <c r="HYK1291"/>
      <c r="HYL1291"/>
      <c r="HYM1291"/>
      <c r="HYN1291"/>
      <c r="HYO1291"/>
      <c r="HYP1291"/>
      <c r="HYQ1291"/>
      <c r="HYR1291"/>
      <c r="HYS1291"/>
      <c r="HYT1291"/>
      <c r="HYU1291"/>
      <c r="HYV1291"/>
      <c r="HYW1291"/>
      <c r="HYX1291"/>
      <c r="HYY1291"/>
      <c r="HYZ1291"/>
      <c r="HZA1291"/>
      <c r="HZB1291"/>
      <c r="HZC1291"/>
      <c r="HZD1291"/>
      <c r="HZE1291"/>
      <c r="HZF1291"/>
      <c r="HZG1291"/>
      <c r="HZH1291"/>
      <c r="HZI1291"/>
      <c r="HZJ1291"/>
      <c r="HZK1291"/>
      <c r="HZL1291"/>
      <c r="HZM1291"/>
      <c r="HZN1291"/>
      <c r="HZO1291"/>
      <c r="HZP1291"/>
      <c r="HZQ1291"/>
      <c r="HZR1291"/>
      <c r="HZS1291"/>
      <c r="HZT1291"/>
      <c r="HZU1291"/>
      <c r="HZV1291"/>
      <c r="HZW1291"/>
      <c r="HZX1291"/>
      <c r="HZY1291"/>
      <c r="HZZ1291"/>
      <c r="IAA1291"/>
      <c r="IAB1291"/>
      <c r="IAC1291"/>
      <c r="IAD1291"/>
      <c r="IAE1291"/>
      <c r="IAF1291"/>
      <c r="IAG1291"/>
      <c r="IAH1291"/>
      <c r="IAI1291"/>
      <c r="IAJ1291"/>
      <c r="IAK1291"/>
      <c r="IAL1291"/>
      <c r="IAM1291"/>
      <c r="IAN1291"/>
      <c r="IAO1291"/>
      <c r="IAP1291"/>
      <c r="IAQ1291"/>
      <c r="IAR1291"/>
      <c r="IAS1291"/>
      <c r="IAT1291"/>
      <c r="IAU1291"/>
      <c r="IAV1291"/>
      <c r="IAW1291"/>
      <c r="IAX1291"/>
      <c r="IAY1291"/>
      <c r="IAZ1291"/>
      <c r="IBA1291"/>
      <c r="IBB1291"/>
      <c r="IBC1291"/>
      <c r="IBD1291"/>
      <c r="IBE1291"/>
      <c r="IBF1291"/>
      <c r="IBG1291"/>
      <c r="IBH1291"/>
      <c r="IBI1291"/>
      <c r="IBJ1291"/>
      <c r="IBK1291"/>
      <c r="IBL1291"/>
      <c r="IBM1291"/>
      <c r="IBN1291"/>
      <c r="IBO1291"/>
      <c r="IBP1291"/>
      <c r="IBQ1291"/>
      <c r="IBR1291"/>
      <c r="IBS1291"/>
      <c r="IBT1291"/>
      <c r="IBU1291"/>
      <c r="IBV1291"/>
      <c r="IBW1291"/>
      <c r="IBX1291"/>
      <c r="IBY1291"/>
      <c r="IBZ1291"/>
      <c r="ICA1291"/>
      <c r="ICB1291"/>
      <c r="ICC1291"/>
      <c r="ICD1291"/>
      <c r="ICE1291"/>
      <c r="ICF1291"/>
      <c r="ICG1291"/>
      <c r="ICH1291"/>
      <c r="ICI1291"/>
      <c r="ICJ1291"/>
      <c r="ICK1291"/>
      <c r="ICL1291"/>
      <c r="ICM1291"/>
      <c r="ICN1291"/>
      <c r="ICO1291"/>
      <c r="ICP1291"/>
      <c r="ICQ1291"/>
      <c r="ICR1291"/>
      <c r="ICS1291"/>
      <c r="ICT1291"/>
      <c r="ICU1291"/>
      <c r="ICV1291"/>
      <c r="ICW1291"/>
      <c r="ICX1291"/>
      <c r="ICY1291"/>
      <c r="ICZ1291"/>
      <c r="IDA1291"/>
      <c r="IDB1291"/>
      <c r="IDC1291"/>
      <c r="IDD1291"/>
      <c r="IDE1291"/>
      <c r="IDF1291"/>
      <c r="IDG1291"/>
      <c r="IDH1291"/>
      <c r="IDI1291"/>
      <c r="IDJ1291"/>
      <c r="IDK1291"/>
      <c r="IDL1291"/>
      <c r="IDM1291"/>
      <c r="IDN1291"/>
      <c r="IDO1291"/>
      <c r="IDP1291"/>
      <c r="IDQ1291"/>
      <c r="IDR1291"/>
      <c r="IDS1291"/>
      <c r="IDT1291"/>
      <c r="IDU1291"/>
      <c r="IDV1291"/>
      <c r="IDW1291"/>
      <c r="IDX1291"/>
      <c r="IDY1291"/>
      <c r="IDZ1291"/>
      <c r="IEA1291"/>
      <c r="IEB1291"/>
      <c r="IEC1291"/>
      <c r="IED1291"/>
      <c r="IEE1291"/>
      <c r="IEF1291"/>
      <c r="IEG1291"/>
      <c r="IEH1291"/>
      <c r="IEI1291"/>
      <c r="IEJ1291"/>
      <c r="IEK1291"/>
      <c r="IEL1291"/>
      <c r="IEM1291"/>
      <c r="IEN1291"/>
      <c r="IEO1291"/>
      <c r="IEP1291"/>
      <c r="IEQ1291"/>
      <c r="IER1291"/>
      <c r="IES1291"/>
      <c r="IET1291"/>
      <c r="IEU1291"/>
      <c r="IEV1291"/>
      <c r="IEW1291"/>
      <c r="IEX1291"/>
      <c r="IEY1291"/>
      <c r="IEZ1291"/>
      <c r="IFA1291"/>
      <c r="IFB1291"/>
      <c r="IFC1291"/>
      <c r="IFD1291"/>
      <c r="IFE1291"/>
      <c r="IFF1291"/>
      <c r="IFG1291"/>
      <c r="IFH1291"/>
      <c r="IFI1291"/>
      <c r="IFJ1291"/>
      <c r="IFK1291"/>
      <c r="IFL1291"/>
      <c r="IFM1291"/>
      <c r="IFN1291"/>
      <c r="IFO1291"/>
      <c r="IFP1291"/>
      <c r="IFQ1291"/>
      <c r="IFR1291"/>
      <c r="IFS1291"/>
      <c r="IFT1291"/>
      <c r="IFU1291"/>
      <c r="IFV1291"/>
      <c r="IFW1291"/>
      <c r="IFX1291"/>
      <c r="IFY1291"/>
      <c r="IFZ1291"/>
      <c r="IGA1291"/>
      <c r="IGB1291"/>
      <c r="IGC1291"/>
      <c r="IGD1291"/>
      <c r="IGE1291"/>
      <c r="IGF1291"/>
      <c r="IGG1291"/>
      <c r="IGH1291"/>
      <c r="IGI1291"/>
      <c r="IGJ1291"/>
      <c r="IGK1291"/>
      <c r="IGL1291"/>
      <c r="IGM1291"/>
      <c r="IGN1291"/>
      <c r="IGO1291"/>
      <c r="IGP1291"/>
      <c r="IGQ1291"/>
      <c r="IGR1291"/>
      <c r="IGS1291"/>
      <c r="IGT1291"/>
      <c r="IGU1291"/>
      <c r="IGV1291"/>
      <c r="IGW1291"/>
      <c r="IGX1291"/>
      <c r="IGY1291"/>
      <c r="IGZ1291"/>
      <c r="IHA1291"/>
      <c r="IHB1291"/>
      <c r="IHC1291"/>
      <c r="IHD1291"/>
      <c r="IHE1291"/>
      <c r="IHF1291"/>
      <c r="IHG1291"/>
      <c r="IHH1291"/>
      <c r="IHI1291"/>
      <c r="IHJ1291"/>
      <c r="IHK1291"/>
      <c r="IHL1291"/>
      <c r="IHM1291"/>
      <c r="IHN1291"/>
      <c r="IHO1291"/>
      <c r="IHP1291"/>
      <c r="IHQ1291"/>
      <c r="IHR1291"/>
      <c r="IHS1291"/>
      <c r="IHT1291"/>
      <c r="IHU1291"/>
      <c r="IHV1291"/>
      <c r="IHW1291"/>
      <c r="IHX1291"/>
      <c r="IHY1291"/>
      <c r="IHZ1291"/>
      <c r="IIA1291"/>
      <c r="IIB1291"/>
      <c r="IIC1291"/>
      <c r="IID1291"/>
      <c r="IIE1291"/>
      <c r="IIF1291"/>
      <c r="IIG1291"/>
      <c r="IIH1291"/>
      <c r="III1291"/>
      <c r="IIJ1291"/>
      <c r="IIK1291"/>
      <c r="IIL1291"/>
      <c r="IIM1291"/>
      <c r="IIN1291"/>
      <c r="IIO1291"/>
      <c r="IIP1291"/>
      <c r="IIQ1291"/>
      <c r="IIR1291"/>
      <c r="IIS1291"/>
      <c r="IIT1291"/>
      <c r="IIU1291"/>
      <c r="IIV1291"/>
      <c r="IIW1291"/>
      <c r="IIX1291"/>
      <c r="IIY1291"/>
      <c r="IIZ1291"/>
      <c r="IJA1291"/>
      <c r="IJB1291"/>
      <c r="IJC1291"/>
      <c r="IJD1291"/>
      <c r="IJE1291"/>
      <c r="IJF1291"/>
      <c r="IJG1291"/>
      <c r="IJH1291"/>
      <c r="IJI1291"/>
      <c r="IJJ1291"/>
      <c r="IJK1291"/>
      <c r="IJL1291"/>
      <c r="IJM1291"/>
      <c r="IJN1291"/>
      <c r="IJO1291"/>
      <c r="IJP1291"/>
      <c r="IJQ1291"/>
      <c r="IJR1291"/>
      <c r="IJS1291"/>
      <c r="IJT1291"/>
      <c r="IJU1291"/>
      <c r="IJV1291"/>
      <c r="IJW1291"/>
      <c r="IJX1291"/>
      <c r="IJY1291"/>
      <c r="IJZ1291"/>
      <c r="IKA1291"/>
      <c r="IKB1291"/>
      <c r="IKC1291"/>
      <c r="IKD1291"/>
      <c r="IKE1291"/>
      <c r="IKF1291"/>
      <c r="IKG1291"/>
      <c r="IKH1291"/>
      <c r="IKI1291"/>
      <c r="IKJ1291"/>
      <c r="IKK1291"/>
      <c r="IKL1291"/>
      <c r="IKM1291"/>
      <c r="IKN1291"/>
      <c r="IKO1291"/>
      <c r="IKP1291"/>
      <c r="IKQ1291"/>
      <c r="IKR1291"/>
      <c r="IKS1291"/>
      <c r="IKT1291"/>
      <c r="IKU1291"/>
      <c r="IKV1291"/>
      <c r="IKW1291"/>
      <c r="IKX1291"/>
      <c r="IKY1291"/>
      <c r="IKZ1291"/>
      <c r="ILA1291"/>
      <c r="ILB1291"/>
      <c r="ILC1291"/>
      <c r="ILD1291"/>
      <c r="ILE1291"/>
      <c r="ILF1291"/>
      <c r="ILG1291"/>
      <c r="ILH1291"/>
      <c r="ILI1291"/>
      <c r="ILJ1291"/>
      <c r="ILK1291"/>
      <c r="ILL1291"/>
      <c r="ILM1291"/>
      <c r="ILN1291"/>
      <c r="ILO1291"/>
      <c r="ILP1291"/>
      <c r="ILQ1291"/>
      <c r="ILR1291"/>
      <c r="ILS1291"/>
      <c r="ILT1291"/>
      <c r="ILU1291"/>
      <c r="ILV1291"/>
      <c r="ILW1291"/>
      <c r="ILX1291"/>
      <c r="ILY1291"/>
      <c r="ILZ1291"/>
      <c r="IMA1291"/>
      <c r="IMB1291"/>
      <c r="IMC1291"/>
      <c r="IMD1291"/>
      <c r="IME1291"/>
      <c r="IMF1291"/>
      <c r="IMG1291"/>
      <c r="IMH1291"/>
      <c r="IMI1291"/>
      <c r="IMJ1291"/>
      <c r="IMK1291"/>
      <c r="IML1291"/>
      <c r="IMM1291"/>
      <c r="IMN1291"/>
      <c r="IMO1291"/>
      <c r="IMP1291"/>
      <c r="IMQ1291"/>
      <c r="IMR1291"/>
      <c r="IMS1291"/>
      <c r="IMT1291"/>
      <c r="IMU1291"/>
      <c r="IMV1291"/>
      <c r="IMW1291"/>
      <c r="IMX1291"/>
      <c r="IMY1291"/>
      <c r="IMZ1291"/>
      <c r="INA1291"/>
      <c r="INB1291"/>
      <c r="INC1291"/>
      <c r="IND1291"/>
      <c r="INE1291"/>
      <c r="INF1291"/>
      <c r="ING1291"/>
      <c r="INH1291"/>
      <c r="INI1291"/>
      <c r="INJ1291"/>
      <c r="INK1291"/>
      <c r="INL1291"/>
      <c r="INM1291"/>
      <c r="INN1291"/>
      <c r="INO1291"/>
      <c r="INP1291"/>
      <c r="INQ1291"/>
      <c r="INR1291"/>
      <c r="INS1291"/>
      <c r="INT1291"/>
      <c r="INU1291"/>
      <c r="INV1291"/>
      <c r="INW1291"/>
      <c r="INX1291"/>
      <c r="INY1291"/>
      <c r="INZ1291"/>
      <c r="IOA1291"/>
      <c r="IOB1291"/>
      <c r="IOC1291"/>
      <c r="IOD1291"/>
      <c r="IOE1291"/>
      <c r="IOF1291"/>
      <c r="IOG1291"/>
      <c r="IOH1291"/>
      <c r="IOI1291"/>
      <c r="IOJ1291"/>
      <c r="IOK1291"/>
      <c r="IOL1291"/>
      <c r="IOM1291"/>
      <c r="ION1291"/>
      <c r="IOO1291"/>
      <c r="IOP1291"/>
      <c r="IOQ1291"/>
      <c r="IOR1291"/>
      <c r="IOS1291"/>
      <c r="IOT1291"/>
      <c r="IOU1291"/>
      <c r="IOV1291"/>
      <c r="IOW1291"/>
      <c r="IOX1291"/>
      <c r="IOY1291"/>
      <c r="IOZ1291"/>
      <c r="IPA1291"/>
      <c r="IPB1291"/>
      <c r="IPC1291"/>
      <c r="IPD1291"/>
      <c r="IPE1291"/>
      <c r="IPF1291"/>
      <c r="IPG1291"/>
      <c r="IPH1291"/>
      <c r="IPI1291"/>
      <c r="IPJ1291"/>
      <c r="IPK1291"/>
      <c r="IPL1291"/>
      <c r="IPM1291"/>
      <c r="IPN1291"/>
      <c r="IPO1291"/>
      <c r="IPP1291"/>
      <c r="IPQ1291"/>
      <c r="IPR1291"/>
      <c r="IPS1291"/>
      <c r="IPT1291"/>
      <c r="IPU1291"/>
      <c r="IPV1291"/>
      <c r="IPW1291"/>
      <c r="IPX1291"/>
      <c r="IPY1291"/>
      <c r="IPZ1291"/>
      <c r="IQA1291"/>
      <c r="IQB1291"/>
      <c r="IQC1291"/>
      <c r="IQD1291"/>
      <c r="IQE1291"/>
      <c r="IQF1291"/>
      <c r="IQG1291"/>
      <c r="IQH1291"/>
      <c r="IQI1291"/>
      <c r="IQJ1291"/>
      <c r="IQK1291"/>
      <c r="IQL1291"/>
      <c r="IQM1291"/>
      <c r="IQN1291"/>
      <c r="IQO1291"/>
      <c r="IQP1291"/>
      <c r="IQQ1291"/>
      <c r="IQR1291"/>
      <c r="IQS1291"/>
      <c r="IQT1291"/>
      <c r="IQU1291"/>
      <c r="IQV1291"/>
      <c r="IQW1291"/>
      <c r="IQX1291"/>
      <c r="IQY1291"/>
      <c r="IQZ1291"/>
      <c r="IRA1291"/>
      <c r="IRB1291"/>
      <c r="IRC1291"/>
      <c r="IRD1291"/>
      <c r="IRE1291"/>
      <c r="IRF1291"/>
      <c r="IRG1291"/>
      <c r="IRH1291"/>
      <c r="IRI1291"/>
      <c r="IRJ1291"/>
      <c r="IRK1291"/>
      <c r="IRL1291"/>
      <c r="IRM1291"/>
      <c r="IRN1291"/>
      <c r="IRO1291"/>
      <c r="IRP1291"/>
      <c r="IRQ1291"/>
      <c r="IRR1291"/>
      <c r="IRS1291"/>
      <c r="IRT1291"/>
      <c r="IRU1291"/>
      <c r="IRV1291"/>
      <c r="IRW1291"/>
      <c r="IRX1291"/>
      <c r="IRY1291"/>
      <c r="IRZ1291"/>
      <c r="ISA1291"/>
      <c r="ISB1291"/>
      <c r="ISC1291"/>
      <c r="ISD1291"/>
      <c r="ISE1291"/>
      <c r="ISF1291"/>
      <c r="ISG1291"/>
      <c r="ISH1291"/>
      <c r="ISI1291"/>
      <c r="ISJ1291"/>
      <c r="ISK1291"/>
      <c r="ISL1291"/>
      <c r="ISM1291"/>
      <c r="ISN1291"/>
      <c r="ISO1291"/>
      <c r="ISP1291"/>
      <c r="ISQ1291"/>
      <c r="ISR1291"/>
      <c r="ISS1291"/>
      <c r="IST1291"/>
      <c r="ISU1291"/>
      <c r="ISV1291"/>
      <c r="ISW1291"/>
      <c r="ISX1291"/>
      <c r="ISY1291"/>
      <c r="ISZ1291"/>
      <c r="ITA1291"/>
      <c r="ITB1291"/>
      <c r="ITC1291"/>
      <c r="ITD1291"/>
      <c r="ITE1291"/>
      <c r="ITF1291"/>
      <c r="ITG1291"/>
      <c r="ITH1291"/>
      <c r="ITI1291"/>
      <c r="ITJ1291"/>
      <c r="ITK1291"/>
      <c r="ITL1291"/>
      <c r="ITM1291"/>
      <c r="ITN1291"/>
      <c r="ITO1291"/>
      <c r="ITP1291"/>
      <c r="ITQ1291"/>
      <c r="ITR1291"/>
      <c r="ITS1291"/>
      <c r="ITT1291"/>
      <c r="ITU1291"/>
      <c r="ITV1291"/>
      <c r="ITW1291"/>
      <c r="ITX1291"/>
      <c r="ITY1291"/>
      <c r="ITZ1291"/>
      <c r="IUA1291"/>
      <c r="IUB1291"/>
      <c r="IUC1291"/>
      <c r="IUD1291"/>
      <c r="IUE1291"/>
      <c r="IUF1291"/>
      <c r="IUG1291"/>
      <c r="IUH1291"/>
      <c r="IUI1291"/>
      <c r="IUJ1291"/>
      <c r="IUK1291"/>
      <c r="IUL1291"/>
      <c r="IUM1291"/>
      <c r="IUN1291"/>
      <c r="IUO1291"/>
      <c r="IUP1291"/>
      <c r="IUQ1291"/>
      <c r="IUR1291"/>
      <c r="IUS1291"/>
      <c r="IUT1291"/>
      <c r="IUU1291"/>
      <c r="IUV1291"/>
      <c r="IUW1291"/>
      <c r="IUX1291"/>
      <c r="IUY1291"/>
      <c r="IUZ1291"/>
      <c r="IVA1291"/>
      <c r="IVB1291"/>
      <c r="IVC1291"/>
      <c r="IVD1291"/>
      <c r="IVE1291"/>
      <c r="IVF1291"/>
      <c r="IVG1291"/>
      <c r="IVH1291"/>
      <c r="IVI1291"/>
      <c r="IVJ1291"/>
      <c r="IVK1291"/>
      <c r="IVL1291"/>
      <c r="IVM1291"/>
      <c r="IVN1291"/>
      <c r="IVO1291"/>
      <c r="IVP1291"/>
      <c r="IVQ1291"/>
      <c r="IVR1291"/>
      <c r="IVS1291"/>
      <c r="IVT1291"/>
      <c r="IVU1291"/>
      <c r="IVV1291"/>
      <c r="IVW1291"/>
      <c r="IVX1291"/>
      <c r="IVY1291"/>
      <c r="IVZ1291"/>
      <c r="IWA1291"/>
      <c r="IWB1291"/>
      <c r="IWC1291"/>
      <c r="IWD1291"/>
      <c r="IWE1291"/>
      <c r="IWF1291"/>
      <c r="IWG1291"/>
      <c r="IWH1291"/>
      <c r="IWI1291"/>
      <c r="IWJ1291"/>
      <c r="IWK1291"/>
      <c r="IWL1291"/>
      <c r="IWM1291"/>
      <c r="IWN1291"/>
      <c r="IWO1291"/>
      <c r="IWP1291"/>
      <c r="IWQ1291"/>
      <c r="IWR1291"/>
      <c r="IWS1291"/>
      <c r="IWT1291"/>
      <c r="IWU1291"/>
      <c r="IWV1291"/>
      <c r="IWW1291"/>
      <c r="IWX1291"/>
      <c r="IWY1291"/>
      <c r="IWZ1291"/>
      <c r="IXA1291"/>
      <c r="IXB1291"/>
      <c r="IXC1291"/>
      <c r="IXD1291"/>
      <c r="IXE1291"/>
      <c r="IXF1291"/>
      <c r="IXG1291"/>
      <c r="IXH1291"/>
      <c r="IXI1291"/>
      <c r="IXJ1291"/>
      <c r="IXK1291"/>
      <c r="IXL1291"/>
      <c r="IXM1291"/>
      <c r="IXN1291"/>
      <c r="IXO1291"/>
      <c r="IXP1291"/>
      <c r="IXQ1291"/>
      <c r="IXR1291"/>
      <c r="IXS1291"/>
      <c r="IXT1291"/>
      <c r="IXU1291"/>
      <c r="IXV1291"/>
      <c r="IXW1291"/>
      <c r="IXX1291"/>
      <c r="IXY1291"/>
      <c r="IXZ1291"/>
      <c r="IYA1291"/>
      <c r="IYB1291"/>
      <c r="IYC1291"/>
      <c r="IYD1291"/>
      <c r="IYE1291"/>
      <c r="IYF1291"/>
      <c r="IYG1291"/>
      <c r="IYH1291"/>
      <c r="IYI1291"/>
      <c r="IYJ1291"/>
      <c r="IYK1291"/>
      <c r="IYL1291"/>
      <c r="IYM1291"/>
      <c r="IYN1291"/>
      <c r="IYO1291"/>
      <c r="IYP1291"/>
      <c r="IYQ1291"/>
      <c r="IYR1291"/>
      <c r="IYS1291"/>
      <c r="IYT1291"/>
      <c r="IYU1291"/>
      <c r="IYV1291"/>
      <c r="IYW1291"/>
      <c r="IYX1291"/>
      <c r="IYY1291"/>
      <c r="IYZ1291"/>
      <c r="IZA1291"/>
      <c r="IZB1291"/>
      <c r="IZC1291"/>
      <c r="IZD1291"/>
      <c r="IZE1291"/>
      <c r="IZF1291"/>
      <c r="IZG1291"/>
      <c r="IZH1291"/>
      <c r="IZI1291"/>
      <c r="IZJ1291"/>
      <c r="IZK1291"/>
      <c r="IZL1291"/>
      <c r="IZM1291"/>
      <c r="IZN1291"/>
      <c r="IZO1291"/>
      <c r="IZP1291"/>
      <c r="IZQ1291"/>
      <c r="IZR1291"/>
      <c r="IZS1291"/>
      <c r="IZT1291"/>
      <c r="IZU1291"/>
      <c r="IZV1291"/>
      <c r="IZW1291"/>
      <c r="IZX1291"/>
      <c r="IZY1291"/>
      <c r="IZZ1291"/>
      <c r="JAA1291"/>
      <c r="JAB1291"/>
      <c r="JAC1291"/>
      <c r="JAD1291"/>
      <c r="JAE1291"/>
      <c r="JAF1291"/>
      <c r="JAG1291"/>
      <c r="JAH1291"/>
      <c r="JAI1291"/>
      <c r="JAJ1291"/>
      <c r="JAK1291"/>
      <c r="JAL1291"/>
      <c r="JAM1291"/>
      <c r="JAN1291"/>
      <c r="JAO1291"/>
      <c r="JAP1291"/>
      <c r="JAQ1291"/>
      <c r="JAR1291"/>
      <c r="JAS1291"/>
      <c r="JAT1291"/>
      <c r="JAU1291"/>
      <c r="JAV1291"/>
      <c r="JAW1291"/>
      <c r="JAX1291"/>
      <c r="JAY1291"/>
      <c r="JAZ1291"/>
      <c r="JBA1291"/>
      <c r="JBB1291"/>
      <c r="JBC1291"/>
      <c r="JBD1291"/>
      <c r="JBE1291"/>
      <c r="JBF1291"/>
      <c r="JBG1291"/>
      <c r="JBH1291"/>
      <c r="JBI1291"/>
      <c r="JBJ1291"/>
      <c r="JBK1291"/>
      <c r="JBL1291"/>
      <c r="JBM1291"/>
      <c r="JBN1291"/>
      <c r="JBO1291"/>
      <c r="JBP1291"/>
      <c r="JBQ1291"/>
      <c r="JBR1291"/>
      <c r="JBS1291"/>
      <c r="JBT1291"/>
      <c r="JBU1291"/>
      <c r="JBV1291"/>
      <c r="JBW1291"/>
      <c r="JBX1291"/>
      <c r="JBY1291"/>
      <c r="JBZ1291"/>
      <c r="JCA1291"/>
      <c r="JCB1291"/>
      <c r="JCC1291"/>
      <c r="JCD1291"/>
      <c r="JCE1291"/>
      <c r="JCF1291"/>
      <c r="JCG1291"/>
      <c r="JCH1291"/>
      <c r="JCI1291"/>
      <c r="JCJ1291"/>
      <c r="JCK1291"/>
      <c r="JCL1291"/>
      <c r="JCM1291"/>
      <c r="JCN1291"/>
      <c r="JCO1291"/>
      <c r="JCP1291"/>
      <c r="JCQ1291"/>
      <c r="JCR1291"/>
      <c r="JCS1291"/>
      <c r="JCT1291"/>
      <c r="JCU1291"/>
      <c r="JCV1291"/>
      <c r="JCW1291"/>
      <c r="JCX1291"/>
      <c r="JCY1291"/>
      <c r="JCZ1291"/>
      <c r="JDA1291"/>
      <c r="JDB1291"/>
      <c r="JDC1291"/>
      <c r="JDD1291"/>
      <c r="JDE1291"/>
      <c r="JDF1291"/>
      <c r="JDG1291"/>
      <c r="JDH1291"/>
      <c r="JDI1291"/>
      <c r="JDJ1291"/>
      <c r="JDK1291"/>
      <c r="JDL1291"/>
      <c r="JDM1291"/>
      <c r="JDN1291"/>
      <c r="JDO1291"/>
      <c r="JDP1291"/>
      <c r="JDQ1291"/>
      <c r="JDR1291"/>
      <c r="JDS1291"/>
      <c r="JDT1291"/>
      <c r="JDU1291"/>
      <c r="JDV1291"/>
      <c r="JDW1291"/>
      <c r="JDX1291"/>
      <c r="JDY1291"/>
      <c r="JDZ1291"/>
      <c r="JEA1291"/>
      <c r="JEB1291"/>
      <c r="JEC1291"/>
      <c r="JED1291"/>
      <c r="JEE1291"/>
      <c r="JEF1291"/>
      <c r="JEG1291"/>
      <c r="JEH1291"/>
      <c r="JEI1291"/>
      <c r="JEJ1291"/>
      <c r="JEK1291"/>
      <c r="JEL1291"/>
      <c r="JEM1291"/>
      <c r="JEN1291"/>
      <c r="JEO1291"/>
      <c r="JEP1291"/>
      <c r="JEQ1291"/>
      <c r="JER1291"/>
      <c r="JES1291"/>
      <c r="JET1291"/>
      <c r="JEU1291"/>
      <c r="JEV1291"/>
      <c r="JEW1291"/>
      <c r="JEX1291"/>
      <c r="JEY1291"/>
      <c r="JEZ1291"/>
      <c r="JFA1291"/>
      <c r="JFB1291"/>
      <c r="JFC1291"/>
      <c r="JFD1291"/>
      <c r="JFE1291"/>
      <c r="JFF1291"/>
      <c r="JFG1291"/>
      <c r="JFH1291"/>
      <c r="JFI1291"/>
      <c r="JFJ1291"/>
      <c r="JFK1291"/>
      <c r="JFL1291"/>
      <c r="JFM1291"/>
      <c r="JFN1291"/>
      <c r="JFO1291"/>
      <c r="JFP1291"/>
      <c r="JFQ1291"/>
      <c r="JFR1291"/>
      <c r="JFS1291"/>
      <c r="JFT1291"/>
      <c r="JFU1291"/>
      <c r="JFV1291"/>
      <c r="JFW1291"/>
      <c r="JFX1291"/>
      <c r="JFY1291"/>
      <c r="JFZ1291"/>
      <c r="JGA1291"/>
      <c r="JGB1291"/>
      <c r="JGC1291"/>
      <c r="JGD1291"/>
      <c r="JGE1291"/>
      <c r="JGF1291"/>
      <c r="JGG1291"/>
      <c r="JGH1291"/>
      <c r="JGI1291"/>
      <c r="JGJ1291"/>
      <c r="JGK1291"/>
      <c r="JGL1291"/>
      <c r="JGM1291"/>
      <c r="JGN1291"/>
      <c r="JGO1291"/>
      <c r="JGP1291"/>
      <c r="JGQ1291"/>
      <c r="JGR1291"/>
      <c r="JGS1291"/>
      <c r="JGT1291"/>
      <c r="JGU1291"/>
      <c r="JGV1291"/>
      <c r="JGW1291"/>
      <c r="JGX1291"/>
      <c r="JGY1291"/>
      <c r="JGZ1291"/>
      <c r="JHA1291"/>
      <c r="JHB1291"/>
      <c r="JHC1291"/>
      <c r="JHD1291"/>
      <c r="JHE1291"/>
      <c r="JHF1291"/>
      <c r="JHG1291"/>
      <c r="JHH1291"/>
      <c r="JHI1291"/>
      <c r="JHJ1291"/>
      <c r="JHK1291"/>
      <c r="JHL1291"/>
      <c r="JHM1291"/>
      <c r="JHN1291"/>
      <c r="JHO1291"/>
      <c r="JHP1291"/>
      <c r="JHQ1291"/>
      <c r="JHR1291"/>
      <c r="JHS1291"/>
      <c r="JHT1291"/>
      <c r="JHU1291"/>
      <c r="JHV1291"/>
      <c r="JHW1291"/>
      <c r="JHX1291"/>
      <c r="JHY1291"/>
      <c r="JHZ1291"/>
      <c r="JIA1291"/>
      <c r="JIB1291"/>
      <c r="JIC1291"/>
      <c r="JID1291"/>
      <c r="JIE1291"/>
      <c r="JIF1291"/>
      <c r="JIG1291"/>
      <c r="JIH1291"/>
      <c r="JII1291"/>
      <c r="JIJ1291"/>
      <c r="JIK1291"/>
      <c r="JIL1291"/>
      <c r="JIM1291"/>
      <c r="JIN1291"/>
      <c r="JIO1291"/>
      <c r="JIP1291"/>
      <c r="JIQ1291"/>
      <c r="JIR1291"/>
      <c r="JIS1291"/>
      <c r="JIT1291"/>
      <c r="JIU1291"/>
      <c r="JIV1291"/>
      <c r="JIW1291"/>
      <c r="JIX1291"/>
      <c r="JIY1291"/>
      <c r="JIZ1291"/>
      <c r="JJA1291"/>
      <c r="JJB1291"/>
      <c r="JJC1291"/>
      <c r="JJD1291"/>
      <c r="JJE1291"/>
      <c r="JJF1291"/>
      <c r="JJG1291"/>
      <c r="JJH1291"/>
      <c r="JJI1291"/>
      <c r="JJJ1291"/>
      <c r="JJK1291"/>
      <c r="JJL1291"/>
      <c r="JJM1291"/>
      <c r="JJN1291"/>
      <c r="JJO1291"/>
      <c r="JJP1291"/>
      <c r="JJQ1291"/>
      <c r="JJR1291"/>
      <c r="JJS1291"/>
      <c r="JJT1291"/>
      <c r="JJU1291"/>
      <c r="JJV1291"/>
      <c r="JJW1291"/>
      <c r="JJX1291"/>
      <c r="JJY1291"/>
      <c r="JJZ1291"/>
      <c r="JKA1291"/>
      <c r="JKB1291"/>
      <c r="JKC1291"/>
      <c r="JKD1291"/>
      <c r="JKE1291"/>
      <c r="JKF1291"/>
      <c r="JKG1291"/>
      <c r="JKH1291"/>
      <c r="JKI1291"/>
      <c r="JKJ1291"/>
      <c r="JKK1291"/>
      <c r="JKL1291"/>
      <c r="JKM1291"/>
      <c r="JKN1291"/>
      <c r="JKO1291"/>
      <c r="JKP1291"/>
      <c r="JKQ1291"/>
      <c r="JKR1291"/>
      <c r="JKS1291"/>
      <c r="JKT1291"/>
      <c r="JKU1291"/>
      <c r="JKV1291"/>
      <c r="JKW1291"/>
      <c r="JKX1291"/>
      <c r="JKY1291"/>
      <c r="JKZ1291"/>
      <c r="JLA1291"/>
      <c r="JLB1291"/>
      <c r="JLC1291"/>
      <c r="JLD1291"/>
      <c r="JLE1291"/>
      <c r="JLF1291"/>
      <c r="JLG1291"/>
      <c r="JLH1291"/>
      <c r="JLI1291"/>
      <c r="JLJ1291"/>
      <c r="JLK1291"/>
      <c r="JLL1291"/>
      <c r="JLM1291"/>
      <c r="JLN1291"/>
      <c r="JLO1291"/>
      <c r="JLP1291"/>
      <c r="JLQ1291"/>
      <c r="JLR1291"/>
      <c r="JLS1291"/>
      <c r="JLT1291"/>
      <c r="JLU1291"/>
      <c r="JLV1291"/>
      <c r="JLW1291"/>
      <c r="JLX1291"/>
      <c r="JLY1291"/>
      <c r="JLZ1291"/>
      <c r="JMA1291"/>
      <c r="JMB1291"/>
      <c r="JMC1291"/>
      <c r="JMD1291"/>
      <c r="JME1291"/>
      <c r="JMF1291"/>
      <c r="JMG1291"/>
      <c r="JMH1291"/>
      <c r="JMI1291"/>
      <c r="JMJ1291"/>
      <c r="JMK1291"/>
      <c r="JML1291"/>
      <c r="JMM1291"/>
      <c r="JMN1291"/>
      <c r="JMO1291"/>
      <c r="JMP1291"/>
      <c r="JMQ1291"/>
      <c r="JMR1291"/>
      <c r="JMS1291"/>
      <c r="JMT1291"/>
      <c r="JMU1291"/>
      <c r="JMV1291"/>
      <c r="JMW1291"/>
      <c r="JMX1291"/>
      <c r="JMY1291"/>
      <c r="JMZ1291"/>
      <c r="JNA1291"/>
      <c r="JNB1291"/>
      <c r="JNC1291"/>
      <c r="JND1291"/>
      <c r="JNE1291"/>
      <c r="JNF1291"/>
      <c r="JNG1291"/>
      <c r="JNH1291"/>
      <c r="JNI1291"/>
      <c r="JNJ1291"/>
      <c r="JNK1291"/>
      <c r="JNL1291"/>
      <c r="JNM1291"/>
      <c r="JNN1291"/>
      <c r="JNO1291"/>
      <c r="JNP1291"/>
      <c r="JNQ1291"/>
      <c r="JNR1291"/>
      <c r="JNS1291"/>
      <c r="JNT1291"/>
      <c r="JNU1291"/>
      <c r="JNV1291"/>
      <c r="JNW1291"/>
      <c r="JNX1291"/>
      <c r="JNY1291"/>
      <c r="JNZ1291"/>
      <c r="JOA1291"/>
      <c r="JOB1291"/>
      <c r="JOC1291"/>
      <c r="JOD1291"/>
      <c r="JOE1291"/>
      <c r="JOF1291"/>
      <c r="JOG1291"/>
      <c r="JOH1291"/>
      <c r="JOI1291"/>
      <c r="JOJ1291"/>
      <c r="JOK1291"/>
      <c r="JOL1291"/>
      <c r="JOM1291"/>
      <c r="JON1291"/>
      <c r="JOO1291"/>
      <c r="JOP1291"/>
      <c r="JOQ1291"/>
      <c r="JOR1291"/>
      <c r="JOS1291"/>
      <c r="JOT1291"/>
      <c r="JOU1291"/>
      <c r="JOV1291"/>
      <c r="JOW1291"/>
      <c r="JOX1291"/>
      <c r="JOY1291"/>
      <c r="JOZ1291"/>
      <c r="JPA1291"/>
      <c r="JPB1291"/>
      <c r="JPC1291"/>
      <c r="JPD1291"/>
      <c r="JPE1291"/>
      <c r="JPF1291"/>
      <c r="JPG1291"/>
      <c r="JPH1291"/>
      <c r="JPI1291"/>
      <c r="JPJ1291"/>
      <c r="JPK1291"/>
      <c r="JPL1291"/>
      <c r="JPM1291"/>
      <c r="JPN1291"/>
      <c r="JPO1291"/>
      <c r="JPP1291"/>
      <c r="JPQ1291"/>
      <c r="JPR1291"/>
      <c r="JPS1291"/>
      <c r="JPT1291"/>
      <c r="JPU1291"/>
      <c r="JPV1291"/>
      <c r="JPW1291"/>
      <c r="JPX1291"/>
      <c r="JPY1291"/>
      <c r="JPZ1291"/>
      <c r="JQA1291"/>
      <c r="JQB1291"/>
      <c r="JQC1291"/>
      <c r="JQD1291"/>
      <c r="JQE1291"/>
      <c r="JQF1291"/>
      <c r="JQG1291"/>
      <c r="JQH1291"/>
      <c r="JQI1291"/>
      <c r="JQJ1291"/>
      <c r="JQK1291"/>
      <c r="JQL1291"/>
      <c r="JQM1291"/>
      <c r="JQN1291"/>
      <c r="JQO1291"/>
      <c r="JQP1291"/>
      <c r="JQQ1291"/>
      <c r="JQR1291"/>
      <c r="JQS1291"/>
      <c r="JQT1291"/>
      <c r="JQU1291"/>
      <c r="JQV1291"/>
      <c r="JQW1291"/>
      <c r="JQX1291"/>
      <c r="JQY1291"/>
      <c r="JQZ1291"/>
      <c r="JRA1291"/>
      <c r="JRB1291"/>
      <c r="JRC1291"/>
      <c r="JRD1291"/>
      <c r="JRE1291"/>
      <c r="JRF1291"/>
      <c r="JRG1291"/>
      <c r="JRH1291"/>
      <c r="JRI1291"/>
      <c r="JRJ1291"/>
      <c r="JRK1291"/>
      <c r="JRL1291"/>
      <c r="JRM1291"/>
      <c r="JRN1291"/>
      <c r="JRO1291"/>
      <c r="JRP1291"/>
      <c r="JRQ1291"/>
      <c r="JRR1291"/>
      <c r="JRS1291"/>
      <c r="JRT1291"/>
      <c r="JRU1291"/>
      <c r="JRV1291"/>
      <c r="JRW1291"/>
      <c r="JRX1291"/>
      <c r="JRY1291"/>
      <c r="JRZ1291"/>
      <c r="JSA1291"/>
      <c r="JSB1291"/>
      <c r="JSC1291"/>
      <c r="JSD1291"/>
      <c r="JSE1291"/>
      <c r="JSF1291"/>
      <c r="JSG1291"/>
      <c r="JSH1291"/>
      <c r="JSI1291"/>
      <c r="JSJ1291"/>
      <c r="JSK1291"/>
      <c r="JSL1291"/>
      <c r="JSM1291"/>
      <c r="JSN1291"/>
      <c r="JSO1291"/>
      <c r="JSP1291"/>
      <c r="JSQ1291"/>
      <c r="JSR1291"/>
      <c r="JSS1291"/>
      <c r="JST1291"/>
      <c r="JSU1291"/>
      <c r="JSV1291"/>
      <c r="JSW1291"/>
      <c r="JSX1291"/>
      <c r="JSY1291"/>
      <c r="JSZ1291"/>
      <c r="JTA1291"/>
      <c r="JTB1291"/>
      <c r="JTC1291"/>
      <c r="JTD1291"/>
      <c r="JTE1291"/>
      <c r="JTF1291"/>
      <c r="JTG1291"/>
      <c r="JTH1291"/>
      <c r="JTI1291"/>
      <c r="JTJ1291"/>
      <c r="JTK1291"/>
      <c r="JTL1291"/>
      <c r="JTM1291"/>
      <c r="JTN1291"/>
      <c r="JTO1291"/>
      <c r="JTP1291"/>
      <c r="JTQ1291"/>
      <c r="JTR1291"/>
      <c r="JTS1291"/>
      <c r="JTT1291"/>
      <c r="JTU1291"/>
      <c r="JTV1291"/>
      <c r="JTW1291"/>
      <c r="JTX1291"/>
      <c r="JTY1291"/>
      <c r="JTZ1291"/>
      <c r="JUA1291"/>
      <c r="JUB1291"/>
      <c r="JUC1291"/>
      <c r="JUD1291"/>
      <c r="JUE1291"/>
      <c r="JUF1291"/>
      <c r="JUG1291"/>
      <c r="JUH1291"/>
      <c r="JUI1291"/>
      <c r="JUJ1291"/>
      <c r="JUK1291"/>
      <c r="JUL1291"/>
      <c r="JUM1291"/>
      <c r="JUN1291"/>
      <c r="JUO1291"/>
      <c r="JUP1291"/>
      <c r="JUQ1291"/>
      <c r="JUR1291"/>
      <c r="JUS1291"/>
      <c r="JUT1291"/>
      <c r="JUU1291"/>
      <c r="JUV1291"/>
      <c r="JUW1291"/>
      <c r="JUX1291"/>
      <c r="JUY1291"/>
      <c r="JUZ1291"/>
      <c r="JVA1291"/>
      <c r="JVB1291"/>
      <c r="JVC1291"/>
      <c r="JVD1291"/>
      <c r="JVE1291"/>
      <c r="JVF1291"/>
      <c r="JVG1291"/>
      <c r="JVH1291"/>
      <c r="JVI1291"/>
      <c r="JVJ1291"/>
      <c r="JVK1291"/>
      <c r="JVL1291"/>
      <c r="JVM1291"/>
      <c r="JVN1291"/>
      <c r="JVO1291"/>
      <c r="JVP1291"/>
      <c r="JVQ1291"/>
      <c r="JVR1291"/>
      <c r="JVS1291"/>
      <c r="JVT1291"/>
      <c r="JVU1291"/>
      <c r="JVV1291"/>
      <c r="JVW1291"/>
      <c r="JVX1291"/>
      <c r="JVY1291"/>
      <c r="JVZ1291"/>
      <c r="JWA1291"/>
      <c r="JWB1291"/>
      <c r="JWC1291"/>
      <c r="JWD1291"/>
      <c r="JWE1291"/>
      <c r="JWF1291"/>
      <c r="JWG1291"/>
      <c r="JWH1291"/>
      <c r="JWI1291"/>
      <c r="JWJ1291"/>
      <c r="JWK1291"/>
      <c r="JWL1291"/>
      <c r="JWM1291"/>
      <c r="JWN1291"/>
      <c r="JWO1291"/>
      <c r="JWP1291"/>
      <c r="JWQ1291"/>
      <c r="JWR1291"/>
      <c r="JWS1291"/>
      <c r="JWT1291"/>
      <c r="JWU1291"/>
      <c r="JWV1291"/>
      <c r="JWW1291"/>
      <c r="JWX1291"/>
      <c r="JWY1291"/>
      <c r="JWZ1291"/>
      <c r="JXA1291"/>
      <c r="JXB1291"/>
      <c r="JXC1291"/>
      <c r="JXD1291"/>
      <c r="JXE1291"/>
      <c r="JXF1291"/>
      <c r="JXG1291"/>
      <c r="JXH1291"/>
      <c r="JXI1291"/>
      <c r="JXJ1291"/>
      <c r="JXK1291"/>
      <c r="JXL1291"/>
      <c r="JXM1291"/>
      <c r="JXN1291"/>
      <c r="JXO1291"/>
      <c r="JXP1291"/>
      <c r="JXQ1291"/>
      <c r="JXR1291"/>
      <c r="JXS1291"/>
      <c r="JXT1291"/>
      <c r="JXU1291"/>
      <c r="JXV1291"/>
      <c r="JXW1291"/>
      <c r="JXX1291"/>
      <c r="JXY1291"/>
      <c r="JXZ1291"/>
      <c r="JYA1291"/>
      <c r="JYB1291"/>
      <c r="JYC1291"/>
      <c r="JYD1291"/>
      <c r="JYE1291"/>
      <c r="JYF1291"/>
      <c r="JYG1291"/>
      <c r="JYH1291"/>
      <c r="JYI1291"/>
      <c r="JYJ1291"/>
      <c r="JYK1291"/>
      <c r="JYL1291"/>
      <c r="JYM1291"/>
      <c r="JYN1291"/>
      <c r="JYO1291"/>
      <c r="JYP1291"/>
      <c r="JYQ1291"/>
      <c r="JYR1291"/>
      <c r="JYS1291"/>
      <c r="JYT1291"/>
      <c r="JYU1291"/>
      <c r="JYV1291"/>
      <c r="JYW1291"/>
      <c r="JYX1291"/>
      <c r="JYY1291"/>
      <c r="JYZ1291"/>
      <c r="JZA1291"/>
      <c r="JZB1291"/>
      <c r="JZC1291"/>
      <c r="JZD1291"/>
      <c r="JZE1291"/>
      <c r="JZF1291"/>
      <c r="JZG1291"/>
      <c r="JZH1291"/>
      <c r="JZI1291"/>
      <c r="JZJ1291"/>
      <c r="JZK1291"/>
      <c r="JZL1291"/>
      <c r="JZM1291"/>
      <c r="JZN1291"/>
      <c r="JZO1291"/>
      <c r="JZP1291"/>
      <c r="JZQ1291"/>
      <c r="JZR1291"/>
      <c r="JZS1291"/>
      <c r="JZT1291"/>
      <c r="JZU1291"/>
      <c r="JZV1291"/>
      <c r="JZW1291"/>
      <c r="JZX1291"/>
      <c r="JZY1291"/>
      <c r="JZZ1291"/>
      <c r="KAA1291"/>
      <c r="KAB1291"/>
      <c r="KAC1291"/>
      <c r="KAD1291"/>
      <c r="KAE1291"/>
      <c r="KAF1291"/>
      <c r="KAG1291"/>
      <c r="KAH1291"/>
      <c r="KAI1291"/>
      <c r="KAJ1291"/>
      <c r="KAK1291"/>
      <c r="KAL1291"/>
      <c r="KAM1291"/>
      <c r="KAN1291"/>
      <c r="KAO1291"/>
      <c r="KAP1291"/>
      <c r="KAQ1291"/>
      <c r="KAR1291"/>
      <c r="KAS1291"/>
      <c r="KAT1291"/>
      <c r="KAU1291"/>
      <c r="KAV1291"/>
      <c r="KAW1291"/>
      <c r="KAX1291"/>
      <c r="KAY1291"/>
      <c r="KAZ1291"/>
      <c r="KBA1291"/>
      <c r="KBB1291"/>
      <c r="KBC1291"/>
      <c r="KBD1291"/>
      <c r="KBE1291"/>
      <c r="KBF1291"/>
      <c r="KBG1291"/>
      <c r="KBH1291"/>
      <c r="KBI1291"/>
      <c r="KBJ1291"/>
      <c r="KBK1291"/>
      <c r="KBL1291"/>
      <c r="KBM1291"/>
      <c r="KBN1291"/>
      <c r="KBO1291"/>
      <c r="KBP1291"/>
      <c r="KBQ1291"/>
      <c r="KBR1291"/>
      <c r="KBS1291"/>
      <c r="KBT1291"/>
      <c r="KBU1291"/>
      <c r="KBV1291"/>
      <c r="KBW1291"/>
      <c r="KBX1291"/>
      <c r="KBY1291"/>
      <c r="KBZ1291"/>
      <c r="KCA1291"/>
      <c r="KCB1291"/>
      <c r="KCC1291"/>
      <c r="KCD1291"/>
      <c r="KCE1291"/>
      <c r="KCF1291"/>
      <c r="KCG1291"/>
      <c r="KCH1291"/>
      <c r="KCI1291"/>
      <c r="KCJ1291"/>
      <c r="KCK1291"/>
      <c r="KCL1291"/>
      <c r="KCM1291"/>
      <c r="KCN1291"/>
      <c r="KCO1291"/>
      <c r="KCP1291"/>
      <c r="KCQ1291"/>
      <c r="KCR1291"/>
      <c r="KCS1291"/>
      <c r="KCT1291"/>
      <c r="KCU1291"/>
      <c r="KCV1291"/>
      <c r="KCW1291"/>
      <c r="KCX1291"/>
      <c r="KCY1291"/>
      <c r="KCZ1291"/>
      <c r="KDA1291"/>
      <c r="KDB1291"/>
      <c r="KDC1291"/>
      <c r="KDD1291"/>
      <c r="KDE1291"/>
      <c r="KDF1291"/>
      <c r="KDG1291"/>
      <c r="KDH1291"/>
      <c r="KDI1291"/>
      <c r="KDJ1291"/>
      <c r="KDK1291"/>
      <c r="KDL1291"/>
      <c r="KDM1291"/>
      <c r="KDN1291"/>
      <c r="KDO1291"/>
      <c r="KDP1291"/>
      <c r="KDQ1291"/>
      <c r="KDR1291"/>
      <c r="KDS1291"/>
      <c r="KDT1291"/>
      <c r="KDU1291"/>
      <c r="KDV1291"/>
      <c r="KDW1291"/>
      <c r="KDX1291"/>
      <c r="KDY1291"/>
      <c r="KDZ1291"/>
      <c r="KEA1291"/>
      <c r="KEB1291"/>
      <c r="KEC1291"/>
      <c r="KED1291"/>
      <c r="KEE1291"/>
      <c r="KEF1291"/>
      <c r="KEG1291"/>
      <c r="KEH1291"/>
      <c r="KEI1291"/>
      <c r="KEJ1291"/>
      <c r="KEK1291"/>
      <c r="KEL1291"/>
      <c r="KEM1291"/>
      <c r="KEN1291"/>
      <c r="KEO1291"/>
      <c r="KEP1291"/>
      <c r="KEQ1291"/>
      <c r="KER1291"/>
      <c r="KES1291"/>
      <c r="KET1291"/>
      <c r="KEU1291"/>
      <c r="KEV1291"/>
      <c r="KEW1291"/>
      <c r="KEX1291"/>
      <c r="KEY1291"/>
      <c r="KEZ1291"/>
      <c r="KFA1291"/>
      <c r="KFB1291"/>
      <c r="KFC1291"/>
      <c r="KFD1291"/>
      <c r="KFE1291"/>
      <c r="KFF1291"/>
      <c r="KFG1291"/>
      <c r="KFH1291"/>
      <c r="KFI1291"/>
      <c r="KFJ1291"/>
      <c r="KFK1291"/>
      <c r="KFL1291"/>
      <c r="KFM1291"/>
      <c r="KFN1291"/>
      <c r="KFO1291"/>
      <c r="KFP1291"/>
      <c r="KFQ1291"/>
      <c r="KFR1291"/>
      <c r="KFS1291"/>
      <c r="KFT1291"/>
      <c r="KFU1291"/>
      <c r="KFV1291"/>
      <c r="KFW1291"/>
      <c r="KFX1291"/>
      <c r="KFY1291"/>
      <c r="KFZ1291"/>
      <c r="KGA1291"/>
      <c r="KGB1291"/>
      <c r="KGC1291"/>
      <c r="KGD1291"/>
      <c r="KGE1291"/>
      <c r="KGF1291"/>
      <c r="KGG1291"/>
      <c r="KGH1291"/>
      <c r="KGI1291"/>
      <c r="KGJ1291"/>
      <c r="KGK1291"/>
      <c r="KGL1291"/>
      <c r="KGM1291"/>
      <c r="KGN1291"/>
      <c r="KGO1291"/>
      <c r="KGP1291"/>
      <c r="KGQ1291"/>
      <c r="KGR1291"/>
      <c r="KGS1291"/>
      <c r="KGT1291"/>
      <c r="KGU1291"/>
      <c r="KGV1291"/>
      <c r="KGW1291"/>
      <c r="KGX1291"/>
      <c r="KGY1291"/>
      <c r="KGZ1291"/>
      <c r="KHA1291"/>
      <c r="KHB1291"/>
      <c r="KHC1291"/>
      <c r="KHD1291"/>
      <c r="KHE1291"/>
      <c r="KHF1291"/>
      <c r="KHG1291"/>
      <c r="KHH1291"/>
      <c r="KHI1291"/>
      <c r="KHJ1291"/>
      <c r="KHK1291"/>
      <c r="KHL1291"/>
      <c r="KHM1291"/>
      <c r="KHN1291"/>
      <c r="KHO1291"/>
      <c r="KHP1291"/>
      <c r="KHQ1291"/>
      <c r="KHR1291"/>
      <c r="KHS1291"/>
      <c r="KHT1291"/>
      <c r="KHU1291"/>
      <c r="KHV1291"/>
      <c r="KHW1291"/>
      <c r="KHX1291"/>
      <c r="KHY1291"/>
      <c r="KHZ1291"/>
      <c r="KIA1291"/>
      <c r="KIB1291"/>
      <c r="KIC1291"/>
      <c r="KID1291"/>
      <c r="KIE1291"/>
      <c r="KIF1291"/>
      <c r="KIG1291"/>
      <c r="KIH1291"/>
      <c r="KII1291"/>
      <c r="KIJ1291"/>
      <c r="KIK1291"/>
      <c r="KIL1291"/>
      <c r="KIM1291"/>
      <c r="KIN1291"/>
      <c r="KIO1291"/>
      <c r="KIP1291"/>
      <c r="KIQ1291"/>
      <c r="KIR1291"/>
      <c r="KIS1291"/>
      <c r="KIT1291"/>
      <c r="KIU1291"/>
      <c r="KIV1291"/>
      <c r="KIW1291"/>
      <c r="KIX1291"/>
      <c r="KIY1291"/>
      <c r="KIZ1291"/>
      <c r="KJA1291"/>
      <c r="KJB1291"/>
      <c r="KJC1291"/>
      <c r="KJD1291"/>
      <c r="KJE1291"/>
      <c r="KJF1291"/>
      <c r="KJG1291"/>
      <c r="KJH1291"/>
      <c r="KJI1291"/>
      <c r="KJJ1291"/>
      <c r="KJK1291"/>
      <c r="KJL1291"/>
      <c r="KJM1291"/>
      <c r="KJN1291"/>
      <c r="KJO1291"/>
      <c r="KJP1291"/>
      <c r="KJQ1291"/>
      <c r="KJR1291"/>
      <c r="KJS1291"/>
      <c r="KJT1291"/>
      <c r="KJU1291"/>
      <c r="KJV1291"/>
      <c r="KJW1291"/>
      <c r="KJX1291"/>
      <c r="KJY1291"/>
      <c r="KJZ1291"/>
      <c r="KKA1291"/>
      <c r="KKB1291"/>
      <c r="KKC1291"/>
      <c r="KKD1291"/>
      <c r="KKE1291"/>
      <c r="KKF1291"/>
      <c r="KKG1291"/>
      <c r="KKH1291"/>
      <c r="KKI1291"/>
      <c r="KKJ1291"/>
      <c r="KKK1291"/>
      <c r="KKL1291"/>
      <c r="KKM1291"/>
      <c r="KKN1291"/>
      <c r="KKO1291"/>
      <c r="KKP1291"/>
      <c r="KKQ1291"/>
      <c r="KKR1291"/>
      <c r="KKS1291"/>
      <c r="KKT1291"/>
      <c r="KKU1291"/>
      <c r="KKV1291"/>
      <c r="KKW1291"/>
      <c r="KKX1291"/>
      <c r="KKY1291"/>
      <c r="KKZ1291"/>
      <c r="KLA1291"/>
      <c r="KLB1291"/>
      <c r="KLC1291"/>
      <c r="KLD1291"/>
      <c r="KLE1291"/>
      <c r="KLF1291"/>
      <c r="KLG1291"/>
      <c r="KLH1291"/>
      <c r="KLI1291"/>
      <c r="KLJ1291"/>
      <c r="KLK1291"/>
      <c r="KLL1291"/>
      <c r="KLM1291"/>
      <c r="KLN1291"/>
      <c r="KLO1291"/>
      <c r="KLP1291"/>
      <c r="KLQ1291"/>
      <c r="KLR1291"/>
      <c r="KLS1291"/>
      <c r="KLT1291"/>
      <c r="KLU1291"/>
      <c r="KLV1291"/>
      <c r="KLW1291"/>
      <c r="KLX1291"/>
      <c r="KLY1291"/>
      <c r="KLZ1291"/>
      <c r="KMA1291"/>
      <c r="KMB1291"/>
      <c r="KMC1291"/>
      <c r="KMD1291"/>
      <c r="KME1291"/>
      <c r="KMF1291"/>
      <c r="KMG1291"/>
      <c r="KMH1291"/>
      <c r="KMI1291"/>
      <c r="KMJ1291"/>
      <c r="KMK1291"/>
      <c r="KML1291"/>
      <c r="KMM1291"/>
      <c r="KMN1291"/>
      <c r="KMO1291"/>
      <c r="KMP1291"/>
      <c r="KMQ1291"/>
      <c r="KMR1291"/>
      <c r="KMS1291"/>
      <c r="KMT1291"/>
      <c r="KMU1291"/>
      <c r="KMV1291"/>
      <c r="KMW1291"/>
      <c r="KMX1291"/>
      <c r="KMY1291"/>
      <c r="KMZ1291"/>
      <c r="KNA1291"/>
      <c r="KNB1291"/>
      <c r="KNC1291"/>
      <c r="KND1291"/>
      <c r="KNE1291"/>
      <c r="KNF1291"/>
      <c r="KNG1291"/>
      <c r="KNH1291"/>
      <c r="KNI1291"/>
      <c r="KNJ1291"/>
      <c r="KNK1291"/>
      <c r="KNL1291"/>
      <c r="KNM1291"/>
      <c r="KNN1291"/>
      <c r="KNO1291"/>
      <c r="KNP1291"/>
      <c r="KNQ1291"/>
      <c r="KNR1291"/>
      <c r="KNS1291"/>
      <c r="KNT1291"/>
      <c r="KNU1291"/>
      <c r="KNV1291"/>
      <c r="KNW1291"/>
      <c r="KNX1291"/>
      <c r="KNY1291"/>
      <c r="KNZ1291"/>
      <c r="KOA1291"/>
      <c r="KOB1291"/>
      <c r="KOC1291"/>
      <c r="KOD1291"/>
      <c r="KOE1291"/>
      <c r="KOF1291"/>
      <c r="KOG1291"/>
      <c r="KOH1291"/>
      <c r="KOI1291"/>
      <c r="KOJ1291"/>
      <c r="KOK1291"/>
      <c r="KOL1291"/>
      <c r="KOM1291"/>
      <c r="KON1291"/>
      <c r="KOO1291"/>
      <c r="KOP1291"/>
      <c r="KOQ1291"/>
      <c r="KOR1291"/>
      <c r="KOS1291"/>
      <c r="KOT1291"/>
      <c r="KOU1291"/>
      <c r="KOV1291"/>
      <c r="KOW1291"/>
      <c r="KOX1291"/>
      <c r="KOY1291"/>
      <c r="KOZ1291"/>
      <c r="KPA1291"/>
      <c r="KPB1291"/>
      <c r="KPC1291"/>
      <c r="KPD1291"/>
      <c r="KPE1291"/>
      <c r="KPF1291"/>
      <c r="KPG1291"/>
      <c r="KPH1291"/>
      <c r="KPI1291"/>
      <c r="KPJ1291"/>
      <c r="KPK1291"/>
      <c r="KPL1291"/>
      <c r="KPM1291"/>
      <c r="KPN1291"/>
      <c r="KPO1291"/>
      <c r="KPP1291"/>
      <c r="KPQ1291"/>
      <c r="KPR1291"/>
      <c r="KPS1291"/>
      <c r="KPT1291"/>
      <c r="KPU1291"/>
      <c r="KPV1291"/>
      <c r="KPW1291"/>
      <c r="KPX1291"/>
      <c r="KPY1291"/>
      <c r="KPZ1291"/>
      <c r="KQA1291"/>
      <c r="KQB1291"/>
      <c r="KQC1291"/>
      <c r="KQD1291"/>
      <c r="KQE1291"/>
      <c r="KQF1291"/>
      <c r="KQG1291"/>
      <c r="KQH1291"/>
      <c r="KQI1291"/>
      <c r="KQJ1291"/>
      <c r="KQK1291"/>
      <c r="KQL1291"/>
      <c r="KQM1291"/>
      <c r="KQN1291"/>
      <c r="KQO1291"/>
      <c r="KQP1291"/>
      <c r="KQQ1291"/>
      <c r="KQR1291"/>
      <c r="KQS1291"/>
      <c r="KQT1291"/>
      <c r="KQU1291"/>
      <c r="KQV1291"/>
      <c r="KQW1291"/>
      <c r="KQX1291"/>
      <c r="KQY1291"/>
      <c r="KQZ1291"/>
      <c r="KRA1291"/>
      <c r="KRB1291"/>
      <c r="KRC1291"/>
      <c r="KRD1291"/>
      <c r="KRE1291"/>
      <c r="KRF1291"/>
      <c r="KRG1291"/>
      <c r="KRH1291"/>
      <c r="KRI1291"/>
      <c r="KRJ1291"/>
      <c r="KRK1291"/>
      <c r="KRL1291"/>
      <c r="KRM1291"/>
      <c r="KRN1291"/>
      <c r="KRO1291"/>
      <c r="KRP1291"/>
      <c r="KRQ1291"/>
      <c r="KRR1291"/>
      <c r="KRS1291"/>
      <c r="KRT1291"/>
      <c r="KRU1291"/>
      <c r="KRV1291"/>
      <c r="KRW1291"/>
      <c r="KRX1291"/>
      <c r="KRY1291"/>
      <c r="KRZ1291"/>
      <c r="KSA1291"/>
      <c r="KSB1291"/>
      <c r="KSC1291"/>
      <c r="KSD1291"/>
      <c r="KSE1291"/>
      <c r="KSF1291"/>
      <c r="KSG1291"/>
      <c r="KSH1291"/>
      <c r="KSI1291"/>
      <c r="KSJ1291"/>
      <c r="KSK1291"/>
      <c r="KSL1291"/>
      <c r="KSM1291"/>
      <c r="KSN1291"/>
      <c r="KSO1291"/>
      <c r="KSP1291"/>
      <c r="KSQ1291"/>
      <c r="KSR1291"/>
      <c r="KSS1291"/>
      <c r="KST1291"/>
      <c r="KSU1291"/>
      <c r="KSV1291"/>
      <c r="KSW1291"/>
      <c r="KSX1291"/>
      <c r="KSY1291"/>
      <c r="KSZ1291"/>
      <c r="KTA1291"/>
      <c r="KTB1291"/>
      <c r="KTC1291"/>
      <c r="KTD1291"/>
      <c r="KTE1291"/>
      <c r="KTF1291"/>
      <c r="KTG1291"/>
      <c r="KTH1291"/>
      <c r="KTI1291"/>
      <c r="KTJ1291"/>
      <c r="KTK1291"/>
      <c r="KTL1291"/>
      <c r="KTM1291"/>
      <c r="KTN1291"/>
      <c r="KTO1291"/>
      <c r="KTP1291"/>
      <c r="KTQ1291"/>
      <c r="KTR1291"/>
      <c r="KTS1291"/>
      <c r="KTT1291"/>
      <c r="KTU1291"/>
      <c r="KTV1291"/>
      <c r="KTW1291"/>
      <c r="KTX1291"/>
      <c r="KTY1291"/>
      <c r="KTZ1291"/>
      <c r="KUA1291"/>
      <c r="KUB1291"/>
      <c r="KUC1291"/>
      <c r="KUD1291"/>
      <c r="KUE1291"/>
      <c r="KUF1291"/>
      <c r="KUG1291"/>
      <c r="KUH1291"/>
      <c r="KUI1291"/>
      <c r="KUJ1291"/>
      <c r="KUK1291"/>
      <c r="KUL1291"/>
      <c r="KUM1291"/>
      <c r="KUN1291"/>
      <c r="KUO1291"/>
      <c r="KUP1291"/>
      <c r="KUQ1291"/>
      <c r="KUR1291"/>
      <c r="KUS1291"/>
      <c r="KUT1291"/>
      <c r="KUU1291"/>
      <c r="KUV1291"/>
      <c r="KUW1291"/>
      <c r="KUX1291"/>
      <c r="KUY1291"/>
      <c r="KUZ1291"/>
      <c r="KVA1291"/>
      <c r="KVB1291"/>
      <c r="KVC1291"/>
      <c r="KVD1291"/>
      <c r="KVE1291"/>
      <c r="KVF1291"/>
      <c r="KVG1291"/>
      <c r="KVH1291"/>
      <c r="KVI1291"/>
      <c r="KVJ1291"/>
      <c r="KVK1291"/>
      <c r="KVL1291"/>
      <c r="KVM1291"/>
      <c r="KVN1291"/>
      <c r="KVO1291"/>
      <c r="KVP1291"/>
      <c r="KVQ1291"/>
      <c r="KVR1291"/>
      <c r="KVS1291"/>
      <c r="KVT1291"/>
      <c r="KVU1291"/>
      <c r="KVV1291"/>
      <c r="KVW1291"/>
      <c r="KVX1291"/>
      <c r="KVY1291"/>
      <c r="KVZ1291"/>
      <c r="KWA1291"/>
      <c r="KWB1291"/>
      <c r="KWC1291"/>
      <c r="KWD1291"/>
      <c r="KWE1291"/>
      <c r="KWF1291"/>
      <c r="KWG1291"/>
      <c r="KWH1291"/>
      <c r="KWI1291"/>
      <c r="KWJ1291"/>
      <c r="KWK1291"/>
      <c r="KWL1291"/>
      <c r="KWM1291"/>
      <c r="KWN1291"/>
      <c r="KWO1291"/>
      <c r="KWP1291"/>
      <c r="KWQ1291"/>
      <c r="KWR1291"/>
      <c r="KWS1291"/>
      <c r="KWT1291"/>
      <c r="KWU1291"/>
      <c r="KWV1291"/>
      <c r="KWW1291"/>
      <c r="KWX1291"/>
      <c r="KWY1291"/>
      <c r="KWZ1291"/>
      <c r="KXA1291"/>
      <c r="KXB1291"/>
      <c r="KXC1291"/>
      <c r="KXD1291"/>
      <c r="KXE1291"/>
      <c r="KXF1291"/>
      <c r="KXG1291"/>
      <c r="KXH1291"/>
      <c r="KXI1291"/>
      <c r="KXJ1291"/>
      <c r="KXK1291"/>
      <c r="KXL1291"/>
      <c r="KXM1291"/>
      <c r="KXN1291"/>
      <c r="KXO1291"/>
      <c r="KXP1291"/>
      <c r="KXQ1291"/>
      <c r="KXR1291"/>
      <c r="KXS1291"/>
      <c r="KXT1291"/>
      <c r="KXU1291"/>
      <c r="KXV1291"/>
      <c r="KXW1291"/>
      <c r="KXX1291"/>
      <c r="KXY1291"/>
      <c r="KXZ1291"/>
      <c r="KYA1291"/>
      <c r="KYB1291"/>
      <c r="KYC1291"/>
      <c r="KYD1291"/>
      <c r="KYE1291"/>
      <c r="KYF1291"/>
      <c r="KYG1291"/>
      <c r="KYH1291"/>
      <c r="KYI1291"/>
      <c r="KYJ1291"/>
      <c r="KYK1291"/>
      <c r="KYL1291"/>
      <c r="KYM1291"/>
      <c r="KYN1291"/>
      <c r="KYO1291"/>
      <c r="KYP1291"/>
      <c r="KYQ1291"/>
      <c r="KYR1291"/>
      <c r="KYS1291"/>
      <c r="KYT1291"/>
      <c r="KYU1291"/>
      <c r="KYV1291"/>
      <c r="KYW1291"/>
      <c r="KYX1291"/>
      <c r="KYY1291"/>
      <c r="KYZ1291"/>
      <c r="KZA1291"/>
      <c r="KZB1291"/>
      <c r="KZC1291"/>
      <c r="KZD1291"/>
      <c r="KZE1291"/>
      <c r="KZF1291"/>
      <c r="KZG1291"/>
      <c r="KZH1291"/>
      <c r="KZI1291"/>
      <c r="KZJ1291"/>
      <c r="KZK1291"/>
      <c r="KZL1291"/>
      <c r="KZM1291"/>
      <c r="KZN1291"/>
      <c r="KZO1291"/>
      <c r="KZP1291"/>
      <c r="KZQ1291"/>
      <c r="KZR1291"/>
      <c r="KZS1291"/>
      <c r="KZT1291"/>
      <c r="KZU1291"/>
      <c r="KZV1291"/>
      <c r="KZW1291"/>
      <c r="KZX1291"/>
      <c r="KZY1291"/>
      <c r="KZZ1291"/>
      <c r="LAA1291"/>
      <c r="LAB1291"/>
      <c r="LAC1291"/>
      <c r="LAD1291"/>
      <c r="LAE1291"/>
      <c r="LAF1291"/>
      <c r="LAG1291"/>
      <c r="LAH1291"/>
      <c r="LAI1291"/>
      <c r="LAJ1291"/>
      <c r="LAK1291"/>
      <c r="LAL1291"/>
      <c r="LAM1291"/>
      <c r="LAN1291"/>
      <c r="LAO1291"/>
      <c r="LAP1291"/>
      <c r="LAQ1291"/>
      <c r="LAR1291"/>
      <c r="LAS1291"/>
      <c r="LAT1291"/>
      <c r="LAU1291"/>
      <c r="LAV1291"/>
      <c r="LAW1291"/>
      <c r="LAX1291"/>
      <c r="LAY1291"/>
      <c r="LAZ1291"/>
      <c r="LBA1291"/>
      <c r="LBB1291"/>
      <c r="LBC1291"/>
      <c r="LBD1291"/>
      <c r="LBE1291"/>
      <c r="LBF1291"/>
      <c r="LBG1291"/>
      <c r="LBH1291"/>
      <c r="LBI1291"/>
      <c r="LBJ1291"/>
      <c r="LBK1291"/>
      <c r="LBL1291"/>
      <c r="LBM1291"/>
      <c r="LBN1291"/>
      <c r="LBO1291"/>
      <c r="LBP1291"/>
      <c r="LBQ1291"/>
      <c r="LBR1291"/>
      <c r="LBS1291"/>
      <c r="LBT1291"/>
      <c r="LBU1291"/>
      <c r="LBV1291"/>
      <c r="LBW1291"/>
      <c r="LBX1291"/>
      <c r="LBY1291"/>
      <c r="LBZ1291"/>
      <c r="LCA1291"/>
      <c r="LCB1291"/>
      <c r="LCC1291"/>
      <c r="LCD1291"/>
      <c r="LCE1291"/>
      <c r="LCF1291"/>
      <c r="LCG1291"/>
      <c r="LCH1291"/>
      <c r="LCI1291"/>
      <c r="LCJ1291"/>
      <c r="LCK1291"/>
      <c r="LCL1291"/>
      <c r="LCM1291"/>
      <c r="LCN1291"/>
      <c r="LCO1291"/>
      <c r="LCP1291"/>
      <c r="LCQ1291"/>
      <c r="LCR1291"/>
      <c r="LCS1291"/>
      <c r="LCT1291"/>
      <c r="LCU1291"/>
      <c r="LCV1291"/>
      <c r="LCW1291"/>
      <c r="LCX1291"/>
      <c r="LCY1291"/>
      <c r="LCZ1291"/>
      <c r="LDA1291"/>
      <c r="LDB1291"/>
      <c r="LDC1291"/>
      <c r="LDD1291"/>
      <c r="LDE1291"/>
      <c r="LDF1291"/>
      <c r="LDG1291"/>
      <c r="LDH1291"/>
      <c r="LDI1291"/>
      <c r="LDJ1291"/>
      <c r="LDK1291"/>
      <c r="LDL1291"/>
      <c r="LDM1291"/>
      <c r="LDN1291"/>
      <c r="LDO1291"/>
      <c r="LDP1291"/>
      <c r="LDQ1291"/>
      <c r="LDR1291"/>
      <c r="LDS1291"/>
      <c r="LDT1291"/>
      <c r="LDU1291"/>
      <c r="LDV1291"/>
      <c r="LDW1291"/>
      <c r="LDX1291"/>
      <c r="LDY1291"/>
      <c r="LDZ1291"/>
      <c r="LEA1291"/>
      <c r="LEB1291"/>
      <c r="LEC1291"/>
      <c r="LED1291"/>
      <c r="LEE1291"/>
      <c r="LEF1291"/>
      <c r="LEG1291"/>
      <c r="LEH1291"/>
      <c r="LEI1291"/>
      <c r="LEJ1291"/>
      <c r="LEK1291"/>
      <c r="LEL1291"/>
      <c r="LEM1291"/>
      <c r="LEN1291"/>
      <c r="LEO1291"/>
      <c r="LEP1291"/>
      <c r="LEQ1291"/>
      <c r="LER1291"/>
      <c r="LES1291"/>
      <c r="LET1291"/>
      <c r="LEU1291"/>
      <c r="LEV1291"/>
      <c r="LEW1291"/>
      <c r="LEX1291"/>
      <c r="LEY1291"/>
      <c r="LEZ1291"/>
      <c r="LFA1291"/>
      <c r="LFB1291"/>
      <c r="LFC1291"/>
      <c r="LFD1291"/>
      <c r="LFE1291"/>
      <c r="LFF1291"/>
      <c r="LFG1291"/>
      <c r="LFH1291"/>
      <c r="LFI1291"/>
      <c r="LFJ1291"/>
      <c r="LFK1291"/>
      <c r="LFL1291"/>
      <c r="LFM1291"/>
      <c r="LFN1291"/>
      <c r="LFO1291"/>
      <c r="LFP1291"/>
      <c r="LFQ1291"/>
      <c r="LFR1291"/>
      <c r="LFS1291"/>
      <c r="LFT1291"/>
      <c r="LFU1291"/>
      <c r="LFV1291"/>
      <c r="LFW1291"/>
      <c r="LFX1291"/>
      <c r="LFY1291"/>
      <c r="LFZ1291"/>
      <c r="LGA1291"/>
      <c r="LGB1291"/>
      <c r="LGC1291"/>
      <c r="LGD1291"/>
      <c r="LGE1291"/>
      <c r="LGF1291"/>
      <c r="LGG1291"/>
      <c r="LGH1291"/>
      <c r="LGI1291"/>
      <c r="LGJ1291"/>
      <c r="LGK1291"/>
      <c r="LGL1291"/>
      <c r="LGM1291"/>
      <c r="LGN1291"/>
      <c r="LGO1291"/>
      <c r="LGP1291"/>
      <c r="LGQ1291"/>
      <c r="LGR1291"/>
      <c r="LGS1291"/>
      <c r="LGT1291"/>
      <c r="LGU1291"/>
      <c r="LGV1291"/>
      <c r="LGW1291"/>
      <c r="LGX1291"/>
      <c r="LGY1291"/>
      <c r="LGZ1291"/>
      <c r="LHA1291"/>
      <c r="LHB1291"/>
      <c r="LHC1291"/>
      <c r="LHD1291"/>
      <c r="LHE1291"/>
      <c r="LHF1291"/>
      <c r="LHG1291"/>
      <c r="LHH1291"/>
      <c r="LHI1291"/>
      <c r="LHJ1291"/>
      <c r="LHK1291"/>
      <c r="LHL1291"/>
      <c r="LHM1291"/>
      <c r="LHN1291"/>
      <c r="LHO1291"/>
      <c r="LHP1291"/>
      <c r="LHQ1291"/>
      <c r="LHR1291"/>
      <c r="LHS1291"/>
      <c r="LHT1291"/>
      <c r="LHU1291"/>
      <c r="LHV1291"/>
      <c r="LHW1291"/>
      <c r="LHX1291"/>
      <c r="LHY1291"/>
      <c r="LHZ1291"/>
      <c r="LIA1291"/>
      <c r="LIB1291"/>
      <c r="LIC1291"/>
      <c r="LID1291"/>
      <c r="LIE1291"/>
      <c r="LIF1291"/>
      <c r="LIG1291"/>
      <c r="LIH1291"/>
      <c r="LII1291"/>
      <c r="LIJ1291"/>
      <c r="LIK1291"/>
      <c r="LIL1291"/>
      <c r="LIM1291"/>
      <c r="LIN1291"/>
      <c r="LIO1291"/>
      <c r="LIP1291"/>
      <c r="LIQ1291"/>
      <c r="LIR1291"/>
      <c r="LIS1291"/>
      <c r="LIT1291"/>
      <c r="LIU1291"/>
      <c r="LIV1291"/>
      <c r="LIW1291"/>
      <c r="LIX1291"/>
      <c r="LIY1291"/>
      <c r="LIZ1291"/>
      <c r="LJA1291"/>
      <c r="LJB1291"/>
      <c r="LJC1291"/>
      <c r="LJD1291"/>
      <c r="LJE1291"/>
      <c r="LJF1291"/>
      <c r="LJG1291"/>
      <c r="LJH1291"/>
      <c r="LJI1291"/>
      <c r="LJJ1291"/>
      <c r="LJK1291"/>
      <c r="LJL1291"/>
      <c r="LJM1291"/>
      <c r="LJN1291"/>
      <c r="LJO1291"/>
      <c r="LJP1291"/>
      <c r="LJQ1291"/>
      <c r="LJR1291"/>
      <c r="LJS1291"/>
      <c r="LJT1291"/>
      <c r="LJU1291"/>
      <c r="LJV1291"/>
      <c r="LJW1291"/>
      <c r="LJX1291"/>
      <c r="LJY1291"/>
      <c r="LJZ1291"/>
      <c r="LKA1291"/>
      <c r="LKB1291"/>
      <c r="LKC1291"/>
      <c r="LKD1291"/>
      <c r="LKE1291"/>
      <c r="LKF1291"/>
      <c r="LKG1291"/>
      <c r="LKH1291"/>
      <c r="LKI1291"/>
      <c r="LKJ1291"/>
      <c r="LKK1291"/>
      <c r="LKL1291"/>
      <c r="LKM1291"/>
      <c r="LKN1291"/>
      <c r="LKO1291"/>
      <c r="LKP1291"/>
      <c r="LKQ1291"/>
      <c r="LKR1291"/>
      <c r="LKS1291"/>
      <c r="LKT1291"/>
      <c r="LKU1291"/>
      <c r="LKV1291"/>
      <c r="LKW1291"/>
      <c r="LKX1291"/>
      <c r="LKY1291"/>
      <c r="LKZ1291"/>
      <c r="LLA1291"/>
      <c r="LLB1291"/>
      <c r="LLC1291"/>
      <c r="LLD1291"/>
      <c r="LLE1291"/>
      <c r="LLF1291"/>
      <c r="LLG1291"/>
      <c r="LLH1291"/>
      <c r="LLI1291"/>
      <c r="LLJ1291"/>
      <c r="LLK1291"/>
      <c r="LLL1291"/>
      <c r="LLM1291"/>
      <c r="LLN1291"/>
      <c r="LLO1291"/>
      <c r="LLP1291"/>
      <c r="LLQ1291"/>
      <c r="LLR1291"/>
      <c r="LLS1291"/>
      <c r="LLT1291"/>
      <c r="LLU1291"/>
      <c r="LLV1291"/>
      <c r="LLW1291"/>
      <c r="LLX1291"/>
      <c r="LLY1291"/>
      <c r="LLZ1291"/>
      <c r="LMA1291"/>
      <c r="LMB1291"/>
      <c r="LMC1291"/>
      <c r="LMD1291"/>
      <c r="LME1291"/>
      <c r="LMF1291"/>
      <c r="LMG1291"/>
      <c r="LMH1291"/>
      <c r="LMI1291"/>
      <c r="LMJ1291"/>
      <c r="LMK1291"/>
      <c r="LML1291"/>
      <c r="LMM1291"/>
      <c r="LMN1291"/>
      <c r="LMO1291"/>
      <c r="LMP1291"/>
      <c r="LMQ1291"/>
      <c r="LMR1291"/>
      <c r="LMS1291"/>
      <c r="LMT1291"/>
      <c r="LMU1291"/>
      <c r="LMV1291"/>
      <c r="LMW1291"/>
      <c r="LMX1291"/>
      <c r="LMY1291"/>
      <c r="LMZ1291"/>
      <c r="LNA1291"/>
      <c r="LNB1291"/>
      <c r="LNC1291"/>
      <c r="LND1291"/>
      <c r="LNE1291"/>
      <c r="LNF1291"/>
      <c r="LNG1291"/>
      <c r="LNH1291"/>
      <c r="LNI1291"/>
      <c r="LNJ1291"/>
      <c r="LNK1291"/>
      <c r="LNL1291"/>
      <c r="LNM1291"/>
      <c r="LNN1291"/>
      <c r="LNO1291"/>
      <c r="LNP1291"/>
      <c r="LNQ1291"/>
      <c r="LNR1291"/>
      <c r="LNS1291"/>
      <c r="LNT1291"/>
      <c r="LNU1291"/>
      <c r="LNV1291"/>
      <c r="LNW1291"/>
      <c r="LNX1291"/>
      <c r="LNY1291"/>
      <c r="LNZ1291"/>
      <c r="LOA1291"/>
      <c r="LOB1291"/>
      <c r="LOC1291"/>
      <c r="LOD1291"/>
      <c r="LOE1291"/>
      <c r="LOF1291"/>
      <c r="LOG1291"/>
      <c r="LOH1291"/>
      <c r="LOI1291"/>
      <c r="LOJ1291"/>
      <c r="LOK1291"/>
      <c r="LOL1291"/>
      <c r="LOM1291"/>
      <c r="LON1291"/>
      <c r="LOO1291"/>
      <c r="LOP1291"/>
      <c r="LOQ1291"/>
      <c r="LOR1291"/>
      <c r="LOS1291"/>
      <c r="LOT1291"/>
      <c r="LOU1291"/>
      <c r="LOV1291"/>
      <c r="LOW1291"/>
      <c r="LOX1291"/>
      <c r="LOY1291"/>
      <c r="LOZ1291"/>
      <c r="LPA1291"/>
      <c r="LPB1291"/>
      <c r="LPC1291"/>
      <c r="LPD1291"/>
      <c r="LPE1291"/>
      <c r="LPF1291"/>
      <c r="LPG1291"/>
      <c r="LPH1291"/>
      <c r="LPI1291"/>
      <c r="LPJ1291"/>
      <c r="LPK1291"/>
      <c r="LPL1291"/>
      <c r="LPM1291"/>
      <c r="LPN1291"/>
      <c r="LPO1291"/>
      <c r="LPP1291"/>
      <c r="LPQ1291"/>
      <c r="LPR1291"/>
      <c r="LPS1291"/>
      <c r="LPT1291"/>
      <c r="LPU1291"/>
      <c r="LPV1291"/>
      <c r="LPW1291"/>
      <c r="LPX1291"/>
      <c r="LPY1291"/>
      <c r="LPZ1291"/>
      <c r="LQA1291"/>
      <c r="LQB1291"/>
      <c r="LQC1291"/>
      <c r="LQD1291"/>
      <c r="LQE1291"/>
      <c r="LQF1291"/>
      <c r="LQG1291"/>
      <c r="LQH1291"/>
      <c r="LQI1291"/>
      <c r="LQJ1291"/>
      <c r="LQK1291"/>
      <c r="LQL1291"/>
      <c r="LQM1291"/>
      <c r="LQN1291"/>
      <c r="LQO1291"/>
      <c r="LQP1291"/>
      <c r="LQQ1291"/>
      <c r="LQR1291"/>
      <c r="LQS1291"/>
      <c r="LQT1291"/>
      <c r="LQU1291"/>
      <c r="LQV1291"/>
      <c r="LQW1291"/>
      <c r="LQX1291"/>
      <c r="LQY1291"/>
      <c r="LQZ1291"/>
      <c r="LRA1291"/>
      <c r="LRB1291"/>
      <c r="LRC1291"/>
      <c r="LRD1291"/>
      <c r="LRE1291"/>
      <c r="LRF1291"/>
      <c r="LRG1291"/>
      <c r="LRH1291"/>
      <c r="LRI1291"/>
      <c r="LRJ1291"/>
      <c r="LRK1291"/>
      <c r="LRL1291"/>
      <c r="LRM1291"/>
      <c r="LRN1291"/>
      <c r="LRO1291"/>
      <c r="LRP1291"/>
      <c r="LRQ1291"/>
      <c r="LRR1291"/>
      <c r="LRS1291"/>
      <c r="LRT1291"/>
      <c r="LRU1291"/>
      <c r="LRV1291"/>
      <c r="LRW1291"/>
      <c r="LRX1291"/>
      <c r="LRY1291"/>
      <c r="LRZ1291"/>
      <c r="LSA1291"/>
      <c r="LSB1291"/>
      <c r="LSC1291"/>
      <c r="LSD1291"/>
      <c r="LSE1291"/>
      <c r="LSF1291"/>
      <c r="LSG1291"/>
      <c r="LSH1291"/>
      <c r="LSI1291"/>
      <c r="LSJ1291"/>
      <c r="LSK1291"/>
      <c r="LSL1291"/>
      <c r="LSM1291"/>
      <c r="LSN1291"/>
      <c r="LSO1291"/>
      <c r="LSP1291"/>
      <c r="LSQ1291"/>
      <c r="LSR1291"/>
      <c r="LSS1291"/>
      <c r="LST1291"/>
      <c r="LSU1291"/>
      <c r="LSV1291"/>
      <c r="LSW1291"/>
      <c r="LSX1291"/>
      <c r="LSY1291"/>
      <c r="LSZ1291"/>
      <c r="LTA1291"/>
      <c r="LTB1291"/>
      <c r="LTC1291"/>
      <c r="LTD1291"/>
      <c r="LTE1291"/>
      <c r="LTF1291"/>
      <c r="LTG1291"/>
      <c r="LTH1291"/>
      <c r="LTI1291"/>
      <c r="LTJ1291"/>
      <c r="LTK1291"/>
      <c r="LTL1291"/>
      <c r="LTM1291"/>
      <c r="LTN1291"/>
      <c r="LTO1291"/>
      <c r="LTP1291"/>
      <c r="LTQ1291"/>
      <c r="LTR1291"/>
      <c r="LTS1291"/>
      <c r="LTT1291"/>
      <c r="LTU1291"/>
      <c r="LTV1291"/>
      <c r="LTW1291"/>
      <c r="LTX1291"/>
      <c r="LTY1291"/>
      <c r="LTZ1291"/>
      <c r="LUA1291"/>
      <c r="LUB1291"/>
      <c r="LUC1291"/>
      <c r="LUD1291"/>
      <c r="LUE1291"/>
      <c r="LUF1291"/>
      <c r="LUG1291"/>
      <c r="LUH1291"/>
      <c r="LUI1291"/>
      <c r="LUJ1291"/>
      <c r="LUK1291"/>
      <c r="LUL1291"/>
      <c r="LUM1291"/>
      <c r="LUN1291"/>
      <c r="LUO1291"/>
      <c r="LUP1291"/>
      <c r="LUQ1291"/>
      <c r="LUR1291"/>
      <c r="LUS1291"/>
      <c r="LUT1291"/>
      <c r="LUU1291"/>
      <c r="LUV1291"/>
      <c r="LUW1291"/>
      <c r="LUX1291"/>
      <c r="LUY1291"/>
      <c r="LUZ1291"/>
      <c r="LVA1291"/>
      <c r="LVB1291"/>
      <c r="LVC1291"/>
      <c r="LVD1291"/>
      <c r="LVE1291"/>
      <c r="LVF1291"/>
      <c r="LVG1291"/>
      <c r="LVH1291"/>
      <c r="LVI1291"/>
      <c r="LVJ1291"/>
      <c r="LVK1291"/>
      <c r="LVL1291"/>
      <c r="LVM1291"/>
      <c r="LVN1291"/>
      <c r="LVO1291"/>
      <c r="LVP1291"/>
      <c r="LVQ1291"/>
      <c r="LVR1291"/>
      <c r="LVS1291"/>
      <c r="LVT1291"/>
      <c r="LVU1291"/>
      <c r="LVV1291"/>
      <c r="LVW1291"/>
      <c r="LVX1291"/>
      <c r="LVY1291"/>
      <c r="LVZ1291"/>
      <c r="LWA1291"/>
      <c r="LWB1291"/>
      <c r="LWC1291"/>
      <c r="LWD1291"/>
      <c r="LWE1291"/>
      <c r="LWF1291"/>
      <c r="LWG1291"/>
      <c r="LWH1291"/>
      <c r="LWI1291"/>
      <c r="LWJ1291"/>
      <c r="LWK1291"/>
      <c r="LWL1291"/>
      <c r="LWM1291"/>
      <c r="LWN1291"/>
      <c r="LWO1291"/>
      <c r="LWP1291"/>
      <c r="LWQ1291"/>
      <c r="LWR1291"/>
      <c r="LWS1291"/>
      <c r="LWT1291"/>
      <c r="LWU1291"/>
      <c r="LWV1291"/>
      <c r="LWW1291"/>
      <c r="LWX1291"/>
      <c r="LWY1291"/>
      <c r="LWZ1291"/>
      <c r="LXA1291"/>
      <c r="LXB1291"/>
      <c r="LXC1291"/>
      <c r="LXD1291"/>
      <c r="LXE1291"/>
      <c r="LXF1291"/>
      <c r="LXG1291"/>
      <c r="LXH1291"/>
      <c r="LXI1291"/>
      <c r="LXJ1291"/>
      <c r="LXK1291"/>
      <c r="LXL1291"/>
      <c r="LXM1291"/>
      <c r="LXN1291"/>
      <c r="LXO1291"/>
      <c r="LXP1291"/>
      <c r="LXQ1291"/>
      <c r="LXR1291"/>
      <c r="LXS1291"/>
      <c r="LXT1291"/>
      <c r="LXU1291"/>
      <c r="LXV1291"/>
      <c r="LXW1291"/>
      <c r="LXX1291"/>
      <c r="LXY1291"/>
      <c r="LXZ1291"/>
      <c r="LYA1291"/>
      <c r="LYB1291"/>
      <c r="LYC1291"/>
      <c r="LYD1291"/>
      <c r="LYE1291"/>
      <c r="LYF1291"/>
      <c r="LYG1291"/>
      <c r="LYH1291"/>
      <c r="LYI1291"/>
      <c r="LYJ1291"/>
      <c r="LYK1291"/>
      <c r="LYL1291"/>
      <c r="LYM1291"/>
      <c r="LYN1291"/>
      <c r="LYO1291"/>
      <c r="LYP1291"/>
      <c r="LYQ1291"/>
      <c r="LYR1291"/>
      <c r="LYS1291"/>
      <c r="LYT1291"/>
      <c r="LYU1291"/>
      <c r="LYV1291"/>
      <c r="LYW1291"/>
      <c r="LYX1291"/>
      <c r="LYY1291"/>
      <c r="LYZ1291"/>
      <c r="LZA1291"/>
      <c r="LZB1291"/>
      <c r="LZC1291"/>
      <c r="LZD1291"/>
      <c r="LZE1291"/>
      <c r="LZF1291"/>
      <c r="LZG1291"/>
      <c r="LZH1291"/>
      <c r="LZI1291"/>
      <c r="LZJ1291"/>
      <c r="LZK1291"/>
      <c r="LZL1291"/>
      <c r="LZM1291"/>
      <c r="LZN1291"/>
      <c r="LZO1291"/>
      <c r="LZP1291"/>
      <c r="LZQ1291"/>
      <c r="LZR1291"/>
      <c r="LZS1291"/>
      <c r="LZT1291"/>
      <c r="LZU1291"/>
      <c r="LZV1291"/>
      <c r="LZW1291"/>
      <c r="LZX1291"/>
      <c r="LZY1291"/>
      <c r="LZZ1291"/>
      <c r="MAA1291"/>
      <c r="MAB1291"/>
      <c r="MAC1291"/>
      <c r="MAD1291"/>
      <c r="MAE1291"/>
      <c r="MAF1291"/>
      <c r="MAG1291"/>
      <c r="MAH1291"/>
      <c r="MAI1291"/>
      <c r="MAJ1291"/>
      <c r="MAK1291"/>
      <c r="MAL1291"/>
      <c r="MAM1291"/>
      <c r="MAN1291"/>
      <c r="MAO1291"/>
      <c r="MAP1291"/>
      <c r="MAQ1291"/>
      <c r="MAR1291"/>
      <c r="MAS1291"/>
      <c r="MAT1291"/>
      <c r="MAU1291"/>
      <c r="MAV1291"/>
      <c r="MAW1291"/>
      <c r="MAX1291"/>
      <c r="MAY1291"/>
      <c r="MAZ1291"/>
      <c r="MBA1291"/>
      <c r="MBB1291"/>
      <c r="MBC1291"/>
      <c r="MBD1291"/>
      <c r="MBE1291"/>
      <c r="MBF1291"/>
      <c r="MBG1291"/>
      <c r="MBH1291"/>
      <c r="MBI1291"/>
      <c r="MBJ1291"/>
      <c r="MBK1291"/>
      <c r="MBL1291"/>
      <c r="MBM1291"/>
      <c r="MBN1291"/>
      <c r="MBO1291"/>
      <c r="MBP1291"/>
      <c r="MBQ1291"/>
      <c r="MBR1291"/>
      <c r="MBS1291"/>
      <c r="MBT1291"/>
      <c r="MBU1291"/>
      <c r="MBV1291"/>
      <c r="MBW1291"/>
      <c r="MBX1291"/>
      <c r="MBY1291"/>
      <c r="MBZ1291"/>
      <c r="MCA1291"/>
      <c r="MCB1291"/>
      <c r="MCC1291"/>
      <c r="MCD1291"/>
      <c r="MCE1291"/>
      <c r="MCF1291"/>
      <c r="MCG1291"/>
      <c r="MCH1291"/>
      <c r="MCI1291"/>
      <c r="MCJ1291"/>
      <c r="MCK1291"/>
      <c r="MCL1291"/>
      <c r="MCM1291"/>
      <c r="MCN1291"/>
      <c r="MCO1291"/>
      <c r="MCP1291"/>
      <c r="MCQ1291"/>
      <c r="MCR1291"/>
      <c r="MCS1291"/>
      <c r="MCT1291"/>
      <c r="MCU1291"/>
      <c r="MCV1291"/>
      <c r="MCW1291"/>
      <c r="MCX1291"/>
      <c r="MCY1291"/>
      <c r="MCZ1291"/>
      <c r="MDA1291"/>
      <c r="MDB1291"/>
      <c r="MDC1291"/>
      <c r="MDD1291"/>
      <c r="MDE1291"/>
      <c r="MDF1291"/>
      <c r="MDG1291"/>
      <c r="MDH1291"/>
      <c r="MDI1291"/>
      <c r="MDJ1291"/>
      <c r="MDK1291"/>
      <c r="MDL1291"/>
      <c r="MDM1291"/>
      <c r="MDN1291"/>
      <c r="MDO1291"/>
      <c r="MDP1291"/>
      <c r="MDQ1291"/>
      <c r="MDR1291"/>
      <c r="MDS1291"/>
      <c r="MDT1291"/>
      <c r="MDU1291"/>
      <c r="MDV1291"/>
      <c r="MDW1291"/>
      <c r="MDX1291"/>
      <c r="MDY1291"/>
      <c r="MDZ1291"/>
      <c r="MEA1291"/>
      <c r="MEB1291"/>
      <c r="MEC1291"/>
      <c r="MED1291"/>
      <c r="MEE1291"/>
      <c r="MEF1291"/>
      <c r="MEG1291"/>
      <c r="MEH1291"/>
      <c r="MEI1291"/>
      <c r="MEJ1291"/>
      <c r="MEK1291"/>
      <c r="MEL1291"/>
      <c r="MEM1291"/>
      <c r="MEN1291"/>
      <c r="MEO1291"/>
      <c r="MEP1291"/>
      <c r="MEQ1291"/>
      <c r="MER1291"/>
      <c r="MES1291"/>
      <c r="MET1291"/>
      <c r="MEU1291"/>
      <c r="MEV1291"/>
      <c r="MEW1291"/>
      <c r="MEX1291"/>
      <c r="MEY1291"/>
      <c r="MEZ1291"/>
      <c r="MFA1291"/>
      <c r="MFB1291"/>
      <c r="MFC1291"/>
      <c r="MFD1291"/>
      <c r="MFE1291"/>
      <c r="MFF1291"/>
      <c r="MFG1291"/>
      <c r="MFH1291"/>
      <c r="MFI1291"/>
      <c r="MFJ1291"/>
      <c r="MFK1291"/>
      <c r="MFL1291"/>
      <c r="MFM1291"/>
      <c r="MFN1291"/>
      <c r="MFO1291"/>
      <c r="MFP1291"/>
      <c r="MFQ1291"/>
      <c r="MFR1291"/>
      <c r="MFS1291"/>
      <c r="MFT1291"/>
      <c r="MFU1291"/>
      <c r="MFV1291"/>
      <c r="MFW1291"/>
      <c r="MFX1291"/>
      <c r="MFY1291"/>
      <c r="MFZ1291"/>
      <c r="MGA1291"/>
      <c r="MGB1291"/>
      <c r="MGC1291"/>
      <c r="MGD1291"/>
      <c r="MGE1291"/>
      <c r="MGF1291"/>
      <c r="MGG1291"/>
      <c r="MGH1291"/>
      <c r="MGI1291"/>
      <c r="MGJ1291"/>
      <c r="MGK1291"/>
      <c r="MGL1291"/>
      <c r="MGM1291"/>
      <c r="MGN1291"/>
      <c r="MGO1291"/>
      <c r="MGP1291"/>
      <c r="MGQ1291"/>
      <c r="MGR1291"/>
      <c r="MGS1291"/>
      <c r="MGT1291"/>
      <c r="MGU1291"/>
      <c r="MGV1291"/>
      <c r="MGW1291"/>
      <c r="MGX1291"/>
      <c r="MGY1291"/>
      <c r="MGZ1291"/>
      <c r="MHA1291"/>
      <c r="MHB1291"/>
      <c r="MHC1291"/>
      <c r="MHD1291"/>
      <c r="MHE1291"/>
      <c r="MHF1291"/>
      <c r="MHG1291"/>
      <c r="MHH1291"/>
      <c r="MHI1291"/>
      <c r="MHJ1291"/>
      <c r="MHK1291"/>
      <c r="MHL1291"/>
      <c r="MHM1291"/>
      <c r="MHN1291"/>
      <c r="MHO1291"/>
      <c r="MHP1291"/>
      <c r="MHQ1291"/>
      <c r="MHR1291"/>
      <c r="MHS1291"/>
      <c r="MHT1291"/>
      <c r="MHU1291"/>
      <c r="MHV1291"/>
      <c r="MHW1291"/>
      <c r="MHX1291"/>
      <c r="MHY1291"/>
      <c r="MHZ1291"/>
      <c r="MIA1291"/>
      <c r="MIB1291"/>
      <c r="MIC1291"/>
      <c r="MID1291"/>
      <c r="MIE1291"/>
      <c r="MIF1291"/>
      <c r="MIG1291"/>
      <c r="MIH1291"/>
      <c r="MII1291"/>
      <c r="MIJ1291"/>
      <c r="MIK1291"/>
      <c r="MIL1291"/>
      <c r="MIM1291"/>
      <c r="MIN1291"/>
      <c r="MIO1291"/>
      <c r="MIP1291"/>
      <c r="MIQ1291"/>
      <c r="MIR1291"/>
      <c r="MIS1291"/>
      <c r="MIT1291"/>
      <c r="MIU1291"/>
      <c r="MIV1291"/>
      <c r="MIW1291"/>
      <c r="MIX1291"/>
      <c r="MIY1291"/>
      <c r="MIZ1291"/>
      <c r="MJA1291"/>
      <c r="MJB1291"/>
      <c r="MJC1291"/>
      <c r="MJD1291"/>
      <c r="MJE1291"/>
      <c r="MJF1291"/>
      <c r="MJG1291"/>
      <c r="MJH1291"/>
      <c r="MJI1291"/>
      <c r="MJJ1291"/>
      <c r="MJK1291"/>
      <c r="MJL1291"/>
      <c r="MJM1291"/>
      <c r="MJN1291"/>
      <c r="MJO1291"/>
      <c r="MJP1291"/>
      <c r="MJQ1291"/>
      <c r="MJR1291"/>
      <c r="MJS1291"/>
      <c r="MJT1291"/>
      <c r="MJU1291"/>
      <c r="MJV1291"/>
      <c r="MJW1291"/>
      <c r="MJX1291"/>
      <c r="MJY1291"/>
      <c r="MJZ1291"/>
      <c r="MKA1291"/>
      <c r="MKB1291"/>
      <c r="MKC1291"/>
      <c r="MKD1291"/>
      <c r="MKE1291"/>
      <c r="MKF1291"/>
      <c r="MKG1291"/>
      <c r="MKH1291"/>
      <c r="MKI1291"/>
      <c r="MKJ1291"/>
      <c r="MKK1291"/>
      <c r="MKL1291"/>
      <c r="MKM1291"/>
      <c r="MKN1291"/>
      <c r="MKO1291"/>
      <c r="MKP1291"/>
      <c r="MKQ1291"/>
      <c r="MKR1291"/>
      <c r="MKS1291"/>
      <c r="MKT1291"/>
      <c r="MKU1291"/>
      <c r="MKV1291"/>
      <c r="MKW1291"/>
      <c r="MKX1291"/>
      <c r="MKY1291"/>
      <c r="MKZ1291"/>
      <c r="MLA1291"/>
      <c r="MLB1291"/>
      <c r="MLC1291"/>
      <c r="MLD1291"/>
      <c r="MLE1291"/>
      <c r="MLF1291"/>
      <c r="MLG1291"/>
      <c r="MLH1291"/>
      <c r="MLI1291"/>
      <c r="MLJ1291"/>
      <c r="MLK1291"/>
      <c r="MLL1291"/>
      <c r="MLM1291"/>
      <c r="MLN1291"/>
      <c r="MLO1291"/>
      <c r="MLP1291"/>
      <c r="MLQ1291"/>
      <c r="MLR1291"/>
      <c r="MLS1291"/>
      <c r="MLT1291"/>
      <c r="MLU1291"/>
      <c r="MLV1291"/>
      <c r="MLW1291"/>
      <c r="MLX1291"/>
      <c r="MLY1291"/>
      <c r="MLZ1291"/>
      <c r="MMA1291"/>
      <c r="MMB1291"/>
      <c r="MMC1291"/>
      <c r="MMD1291"/>
      <c r="MME1291"/>
      <c r="MMF1291"/>
      <c r="MMG1291"/>
      <c r="MMH1291"/>
      <c r="MMI1291"/>
      <c r="MMJ1291"/>
      <c r="MMK1291"/>
      <c r="MML1291"/>
      <c r="MMM1291"/>
      <c r="MMN1291"/>
      <c r="MMO1291"/>
      <c r="MMP1291"/>
      <c r="MMQ1291"/>
      <c r="MMR1291"/>
      <c r="MMS1291"/>
      <c r="MMT1291"/>
      <c r="MMU1291"/>
      <c r="MMV1291"/>
      <c r="MMW1291"/>
      <c r="MMX1291"/>
      <c r="MMY1291"/>
      <c r="MMZ1291"/>
      <c r="MNA1291"/>
      <c r="MNB1291"/>
      <c r="MNC1291"/>
      <c r="MND1291"/>
      <c r="MNE1291"/>
      <c r="MNF1291"/>
      <c r="MNG1291"/>
      <c r="MNH1291"/>
      <c r="MNI1291"/>
      <c r="MNJ1291"/>
      <c r="MNK1291"/>
      <c r="MNL1291"/>
      <c r="MNM1291"/>
      <c r="MNN1291"/>
      <c r="MNO1291"/>
      <c r="MNP1291"/>
      <c r="MNQ1291"/>
      <c r="MNR1291"/>
      <c r="MNS1291"/>
      <c r="MNT1291"/>
      <c r="MNU1291"/>
      <c r="MNV1291"/>
      <c r="MNW1291"/>
      <c r="MNX1291"/>
      <c r="MNY1291"/>
      <c r="MNZ1291"/>
      <c r="MOA1291"/>
      <c r="MOB1291"/>
      <c r="MOC1291"/>
      <c r="MOD1291"/>
      <c r="MOE1291"/>
      <c r="MOF1291"/>
      <c r="MOG1291"/>
      <c r="MOH1291"/>
      <c r="MOI1291"/>
      <c r="MOJ1291"/>
      <c r="MOK1291"/>
      <c r="MOL1291"/>
      <c r="MOM1291"/>
      <c r="MON1291"/>
      <c r="MOO1291"/>
      <c r="MOP1291"/>
      <c r="MOQ1291"/>
      <c r="MOR1291"/>
      <c r="MOS1291"/>
      <c r="MOT1291"/>
      <c r="MOU1291"/>
      <c r="MOV1291"/>
      <c r="MOW1291"/>
      <c r="MOX1291"/>
      <c r="MOY1291"/>
      <c r="MOZ1291"/>
      <c r="MPA1291"/>
      <c r="MPB1291"/>
      <c r="MPC1291"/>
      <c r="MPD1291"/>
      <c r="MPE1291"/>
      <c r="MPF1291"/>
      <c r="MPG1291"/>
      <c r="MPH1291"/>
      <c r="MPI1291"/>
      <c r="MPJ1291"/>
      <c r="MPK1291"/>
      <c r="MPL1291"/>
      <c r="MPM1291"/>
      <c r="MPN1291"/>
      <c r="MPO1291"/>
      <c r="MPP1291"/>
      <c r="MPQ1291"/>
      <c r="MPR1291"/>
      <c r="MPS1291"/>
      <c r="MPT1291"/>
      <c r="MPU1291"/>
      <c r="MPV1291"/>
      <c r="MPW1291"/>
      <c r="MPX1291"/>
      <c r="MPY1291"/>
      <c r="MPZ1291"/>
      <c r="MQA1291"/>
      <c r="MQB1291"/>
      <c r="MQC1291"/>
      <c r="MQD1291"/>
      <c r="MQE1291"/>
      <c r="MQF1291"/>
      <c r="MQG1291"/>
      <c r="MQH1291"/>
      <c r="MQI1291"/>
      <c r="MQJ1291"/>
      <c r="MQK1291"/>
      <c r="MQL1291"/>
      <c r="MQM1291"/>
      <c r="MQN1291"/>
      <c r="MQO1291"/>
      <c r="MQP1291"/>
      <c r="MQQ1291"/>
      <c r="MQR1291"/>
      <c r="MQS1291"/>
      <c r="MQT1291"/>
      <c r="MQU1291"/>
      <c r="MQV1291"/>
      <c r="MQW1291"/>
      <c r="MQX1291"/>
      <c r="MQY1291"/>
      <c r="MQZ1291"/>
      <c r="MRA1291"/>
      <c r="MRB1291"/>
      <c r="MRC1291"/>
      <c r="MRD1291"/>
      <c r="MRE1291"/>
      <c r="MRF1291"/>
      <c r="MRG1291"/>
      <c r="MRH1291"/>
      <c r="MRI1291"/>
      <c r="MRJ1291"/>
      <c r="MRK1291"/>
      <c r="MRL1291"/>
      <c r="MRM1291"/>
      <c r="MRN1291"/>
      <c r="MRO1291"/>
      <c r="MRP1291"/>
      <c r="MRQ1291"/>
      <c r="MRR1291"/>
      <c r="MRS1291"/>
      <c r="MRT1291"/>
      <c r="MRU1291"/>
      <c r="MRV1291"/>
      <c r="MRW1291"/>
      <c r="MRX1291"/>
      <c r="MRY1291"/>
      <c r="MRZ1291"/>
      <c r="MSA1291"/>
      <c r="MSB1291"/>
      <c r="MSC1291"/>
      <c r="MSD1291"/>
      <c r="MSE1291"/>
      <c r="MSF1291"/>
      <c r="MSG1291"/>
      <c r="MSH1291"/>
      <c r="MSI1291"/>
      <c r="MSJ1291"/>
      <c r="MSK1291"/>
      <c r="MSL1291"/>
      <c r="MSM1291"/>
      <c r="MSN1291"/>
      <c r="MSO1291"/>
      <c r="MSP1291"/>
      <c r="MSQ1291"/>
      <c r="MSR1291"/>
      <c r="MSS1291"/>
      <c r="MST1291"/>
      <c r="MSU1291"/>
      <c r="MSV1291"/>
      <c r="MSW1291"/>
      <c r="MSX1291"/>
      <c r="MSY1291"/>
      <c r="MSZ1291"/>
      <c r="MTA1291"/>
      <c r="MTB1291"/>
      <c r="MTC1291"/>
      <c r="MTD1291"/>
      <c r="MTE1291"/>
      <c r="MTF1291"/>
      <c r="MTG1291"/>
      <c r="MTH1291"/>
      <c r="MTI1291"/>
      <c r="MTJ1291"/>
      <c r="MTK1291"/>
      <c r="MTL1291"/>
      <c r="MTM1291"/>
      <c r="MTN1291"/>
      <c r="MTO1291"/>
      <c r="MTP1291"/>
      <c r="MTQ1291"/>
      <c r="MTR1291"/>
      <c r="MTS1291"/>
      <c r="MTT1291"/>
      <c r="MTU1291"/>
      <c r="MTV1291"/>
      <c r="MTW1291"/>
      <c r="MTX1291"/>
      <c r="MTY1291"/>
      <c r="MTZ1291"/>
      <c r="MUA1291"/>
      <c r="MUB1291"/>
      <c r="MUC1291"/>
      <c r="MUD1291"/>
      <c r="MUE1291"/>
      <c r="MUF1291"/>
      <c r="MUG1291"/>
      <c r="MUH1291"/>
      <c r="MUI1291"/>
      <c r="MUJ1291"/>
      <c r="MUK1291"/>
      <c r="MUL1291"/>
      <c r="MUM1291"/>
      <c r="MUN1291"/>
      <c r="MUO1291"/>
      <c r="MUP1291"/>
      <c r="MUQ1291"/>
      <c r="MUR1291"/>
      <c r="MUS1291"/>
      <c r="MUT1291"/>
      <c r="MUU1291"/>
      <c r="MUV1291"/>
      <c r="MUW1291"/>
      <c r="MUX1291"/>
      <c r="MUY1291"/>
      <c r="MUZ1291"/>
      <c r="MVA1291"/>
      <c r="MVB1291"/>
      <c r="MVC1291"/>
      <c r="MVD1291"/>
      <c r="MVE1291"/>
      <c r="MVF1291"/>
      <c r="MVG1291"/>
      <c r="MVH1291"/>
      <c r="MVI1291"/>
      <c r="MVJ1291"/>
      <c r="MVK1291"/>
      <c r="MVL1291"/>
      <c r="MVM1291"/>
      <c r="MVN1291"/>
      <c r="MVO1291"/>
      <c r="MVP1291"/>
      <c r="MVQ1291"/>
      <c r="MVR1291"/>
      <c r="MVS1291"/>
      <c r="MVT1291"/>
      <c r="MVU1291"/>
      <c r="MVV1291"/>
      <c r="MVW1291"/>
      <c r="MVX1291"/>
      <c r="MVY1291"/>
      <c r="MVZ1291"/>
      <c r="MWA1291"/>
      <c r="MWB1291"/>
      <c r="MWC1291"/>
      <c r="MWD1291"/>
      <c r="MWE1291"/>
      <c r="MWF1291"/>
      <c r="MWG1291"/>
      <c r="MWH1291"/>
      <c r="MWI1291"/>
      <c r="MWJ1291"/>
      <c r="MWK1291"/>
      <c r="MWL1291"/>
      <c r="MWM1291"/>
      <c r="MWN1291"/>
      <c r="MWO1291"/>
      <c r="MWP1291"/>
      <c r="MWQ1291"/>
      <c r="MWR1291"/>
      <c r="MWS1291"/>
      <c r="MWT1291"/>
      <c r="MWU1291"/>
      <c r="MWV1291"/>
      <c r="MWW1291"/>
      <c r="MWX1291"/>
      <c r="MWY1291"/>
      <c r="MWZ1291"/>
      <c r="MXA1291"/>
      <c r="MXB1291"/>
      <c r="MXC1291"/>
      <c r="MXD1291"/>
      <c r="MXE1291"/>
      <c r="MXF1291"/>
      <c r="MXG1291"/>
      <c r="MXH1291"/>
      <c r="MXI1291"/>
      <c r="MXJ1291"/>
      <c r="MXK1291"/>
      <c r="MXL1291"/>
      <c r="MXM1291"/>
      <c r="MXN1291"/>
      <c r="MXO1291"/>
      <c r="MXP1291"/>
      <c r="MXQ1291"/>
      <c r="MXR1291"/>
      <c r="MXS1291"/>
      <c r="MXT1291"/>
      <c r="MXU1291"/>
      <c r="MXV1291"/>
      <c r="MXW1291"/>
      <c r="MXX1291"/>
      <c r="MXY1291"/>
      <c r="MXZ1291"/>
      <c r="MYA1291"/>
      <c r="MYB1291"/>
      <c r="MYC1291"/>
      <c r="MYD1291"/>
      <c r="MYE1291"/>
      <c r="MYF1291"/>
      <c r="MYG1291"/>
      <c r="MYH1291"/>
      <c r="MYI1291"/>
      <c r="MYJ1291"/>
      <c r="MYK1291"/>
      <c r="MYL1291"/>
      <c r="MYM1291"/>
      <c r="MYN1291"/>
      <c r="MYO1291"/>
      <c r="MYP1291"/>
      <c r="MYQ1291"/>
      <c r="MYR1291"/>
      <c r="MYS1291"/>
      <c r="MYT1291"/>
      <c r="MYU1291"/>
      <c r="MYV1291"/>
      <c r="MYW1291"/>
      <c r="MYX1291"/>
      <c r="MYY1291"/>
      <c r="MYZ1291"/>
      <c r="MZA1291"/>
      <c r="MZB1291"/>
      <c r="MZC1291"/>
      <c r="MZD1291"/>
      <c r="MZE1291"/>
      <c r="MZF1291"/>
      <c r="MZG1291"/>
      <c r="MZH1291"/>
      <c r="MZI1291"/>
      <c r="MZJ1291"/>
      <c r="MZK1291"/>
      <c r="MZL1291"/>
      <c r="MZM1291"/>
      <c r="MZN1291"/>
      <c r="MZO1291"/>
      <c r="MZP1291"/>
      <c r="MZQ1291"/>
      <c r="MZR1291"/>
      <c r="MZS1291"/>
      <c r="MZT1291"/>
      <c r="MZU1291"/>
      <c r="MZV1291"/>
      <c r="MZW1291"/>
      <c r="MZX1291"/>
      <c r="MZY1291"/>
      <c r="MZZ1291"/>
      <c r="NAA1291"/>
      <c r="NAB1291"/>
      <c r="NAC1291"/>
      <c r="NAD1291"/>
      <c r="NAE1291"/>
      <c r="NAF1291"/>
      <c r="NAG1291"/>
      <c r="NAH1291"/>
      <c r="NAI1291"/>
      <c r="NAJ1291"/>
      <c r="NAK1291"/>
      <c r="NAL1291"/>
      <c r="NAM1291"/>
      <c r="NAN1291"/>
      <c r="NAO1291"/>
      <c r="NAP1291"/>
      <c r="NAQ1291"/>
      <c r="NAR1291"/>
      <c r="NAS1291"/>
      <c r="NAT1291"/>
      <c r="NAU1291"/>
      <c r="NAV1291"/>
      <c r="NAW1291"/>
      <c r="NAX1291"/>
      <c r="NAY1291"/>
      <c r="NAZ1291"/>
      <c r="NBA1291"/>
      <c r="NBB1291"/>
      <c r="NBC1291"/>
      <c r="NBD1291"/>
      <c r="NBE1291"/>
      <c r="NBF1291"/>
      <c r="NBG1291"/>
      <c r="NBH1291"/>
      <c r="NBI1291"/>
      <c r="NBJ1291"/>
      <c r="NBK1291"/>
      <c r="NBL1291"/>
      <c r="NBM1291"/>
      <c r="NBN1291"/>
      <c r="NBO1291"/>
      <c r="NBP1291"/>
      <c r="NBQ1291"/>
      <c r="NBR1291"/>
      <c r="NBS1291"/>
      <c r="NBT1291"/>
      <c r="NBU1291"/>
      <c r="NBV1291"/>
      <c r="NBW1291"/>
      <c r="NBX1291"/>
      <c r="NBY1291"/>
      <c r="NBZ1291"/>
      <c r="NCA1291"/>
      <c r="NCB1291"/>
      <c r="NCC1291"/>
      <c r="NCD1291"/>
      <c r="NCE1291"/>
      <c r="NCF1291"/>
      <c r="NCG1291"/>
      <c r="NCH1291"/>
      <c r="NCI1291"/>
      <c r="NCJ1291"/>
      <c r="NCK1291"/>
      <c r="NCL1291"/>
      <c r="NCM1291"/>
      <c r="NCN1291"/>
      <c r="NCO1291"/>
      <c r="NCP1291"/>
      <c r="NCQ1291"/>
      <c r="NCR1291"/>
      <c r="NCS1291"/>
      <c r="NCT1291"/>
      <c r="NCU1291"/>
      <c r="NCV1291"/>
      <c r="NCW1291"/>
      <c r="NCX1291"/>
      <c r="NCY1291"/>
      <c r="NCZ1291"/>
      <c r="NDA1291"/>
      <c r="NDB1291"/>
      <c r="NDC1291"/>
      <c r="NDD1291"/>
      <c r="NDE1291"/>
      <c r="NDF1291"/>
      <c r="NDG1291"/>
      <c r="NDH1291"/>
      <c r="NDI1291"/>
      <c r="NDJ1291"/>
      <c r="NDK1291"/>
      <c r="NDL1291"/>
      <c r="NDM1291"/>
      <c r="NDN1291"/>
      <c r="NDO1291"/>
      <c r="NDP1291"/>
      <c r="NDQ1291"/>
      <c r="NDR1291"/>
      <c r="NDS1291"/>
      <c r="NDT1291"/>
      <c r="NDU1291"/>
      <c r="NDV1291"/>
      <c r="NDW1291"/>
      <c r="NDX1291"/>
      <c r="NDY1291"/>
      <c r="NDZ1291"/>
      <c r="NEA1291"/>
      <c r="NEB1291"/>
      <c r="NEC1291"/>
      <c r="NED1291"/>
      <c r="NEE1291"/>
      <c r="NEF1291"/>
      <c r="NEG1291"/>
      <c r="NEH1291"/>
      <c r="NEI1291"/>
      <c r="NEJ1291"/>
      <c r="NEK1291"/>
      <c r="NEL1291"/>
      <c r="NEM1291"/>
      <c r="NEN1291"/>
      <c r="NEO1291"/>
      <c r="NEP1291"/>
      <c r="NEQ1291"/>
      <c r="NER1291"/>
      <c r="NES1291"/>
      <c r="NET1291"/>
      <c r="NEU1291"/>
      <c r="NEV1291"/>
      <c r="NEW1291"/>
      <c r="NEX1291"/>
      <c r="NEY1291"/>
      <c r="NEZ1291"/>
      <c r="NFA1291"/>
      <c r="NFB1291"/>
      <c r="NFC1291"/>
      <c r="NFD1291"/>
      <c r="NFE1291"/>
      <c r="NFF1291"/>
      <c r="NFG1291"/>
      <c r="NFH1291"/>
      <c r="NFI1291"/>
      <c r="NFJ1291"/>
      <c r="NFK1291"/>
      <c r="NFL1291"/>
      <c r="NFM1291"/>
      <c r="NFN1291"/>
      <c r="NFO1291"/>
      <c r="NFP1291"/>
      <c r="NFQ1291"/>
      <c r="NFR1291"/>
      <c r="NFS1291"/>
      <c r="NFT1291"/>
      <c r="NFU1291"/>
      <c r="NFV1291"/>
      <c r="NFW1291"/>
      <c r="NFX1291"/>
      <c r="NFY1291"/>
      <c r="NFZ1291"/>
      <c r="NGA1291"/>
      <c r="NGB1291"/>
      <c r="NGC1291"/>
      <c r="NGD1291"/>
      <c r="NGE1291"/>
      <c r="NGF1291"/>
      <c r="NGG1291"/>
      <c r="NGH1291"/>
      <c r="NGI1291"/>
      <c r="NGJ1291"/>
      <c r="NGK1291"/>
      <c r="NGL1291"/>
      <c r="NGM1291"/>
      <c r="NGN1291"/>
      <c r="NGO1291"/>
      <c r="NGP1291"/>
      <c r="NGQ1291"/>
      <c r="NGR1291"/>
      <c r="NGS1291"/>
      <c r="NGT1291"/>
      <c r="NGU1291"/>
      <c r="NGV1291"/>
      <c r="NGW1291"/>
      <c r="NGX1291"/>
      <c r="NGY1291"/>
      <c r="NGZ1291"/>
      <c r="NHA1291"/>
      <c r="NHB1291"/>
      <c r="NHC1291"/>
      <c r="NHD1291"/>
      <c r="NHE1291"/>
      <c r="NHF1291"/>
      <c r="NHG1291"/>
      <c r="NHH1291"/>
      <c r="NHI1291"/>
      <c r="NHJ1291"/>
      <c r="NHK1291"/>
      <c r="NHL1291"/>
      <c r="NHM1291"/>
      <c r="NHN1291"/>
      <c r="NHO1291"/>
      <c r="NHP1291"/>
      <c r="NHQ1291"/>
      <c r="NHR1291"/>
      <c r="NHS1291"/>
      <c r="NHT1291"/>
      <c r="NHU1291"/>
      <c r="NHV1291"/>
      <c r="NHW1291"/>
      <c r="NHX1291"/>
      <c r="NHY1291"/>
      <c r="NHZ1291"/>
      <c r="NIA1291"/>
      <c r="NIB1291"/>
      <c r="NIC1291"/>
      <c r="NID1291"/>
      <c r="NIE1291"/>
      <c r="NIF1291"/>
      <c r="NIG1291"/>
      <c r="NIH1291"/>
      <c r="NII1291"/>
      <c r="NIJ1291"/>
      <c r="NIK1291"/>
      <c r="NIL1291"/>
      <c r="NIM1291"/>
      <c r="NIN1291"/>
      <c r="NIO1291"/>
      <c r="NIP1291"/>
      <c r="NIQ1291"/>
      <c r="NIR1291"/>
      <c r="NIS1291"/>
      <c r="NIT1291"/>
      <c r="NIU1291"/>
      <c r="NIV1291"/>
      <c r="NIW1291"/>
      <c r="NIX1291"/>
      <c r="NIY1291"/>
      <c r="NIZ1291"/>
      <c r="NJA1291"/>
      <c r="NJB1291"/>
      <c r="NJC1291"/>
      <c r="NJD1291"/>
      <c r="NJE1291"/>
      <c r="NJF1291"/>
      <c r="NJG1291"/>
      <c r="NJH1291"/>
      <c r="NJI1291"/>
      <c r="NJJ1291"/>
      <c r="NJK1291"/>
      <c r="NJL1291"/>
      <c r="NJM1291"/>
      <c r="NJN1291"/>
      <c r="NJO1291"/>
      <c r="NJP1291"/>
      <c r="NJQ1291"/>
      <c r="NJR1291"/>
      <c r="NJS1291"/>
      <c r="NJT1291"/>
      <c r="NJU1291"/>
      <c r="NJV1291"/>
      <c r="NJW1291"/>
      <c r="NJX1291"/>
      <c r="NJY1291"/>
      <c r="NJZ1291"/>
      <c r="NKA1291"/>
      <c r="NKB1291"/>
      <c r="NKC1291"/>
      <c r="NKD1291"/>
      <c r="NKE1291"/>
      <c r="NKF1291"/>
      <c r="NKG1291"/>
      <c r="NKH1291"/>
      <c r="NKI1291"/>
      <c r="NKJ1291"/>
      <c r="NKK1291"/>
      <c r="NKL1291"/>
      <c r="NKM1291"/>
      <c r="NKN1291"/>
      <c r="NKO1291"/>
      <c r="NKP1291"/>
      <c r="NKQ1291"/>
      <c r="NKR1291"/>
      <c r="NKS1291"/>
      <c r="NKT1291"/>
      <c r="NKU1291"/>
      <c r="NKV1291"/>
      <c r="NKW1291"/>
      <c r="NKX1291"/>
      <c r="NKY1291"/>
      <c r="NKZ1291"/>
      <c r="NLA1291"/>
      <c r="NLB1291"/>
      <c r="NLC1291"/>
      <c r="NLD1291"/>
      <c r="NLE1291"/>
      <c r="NLF1291"/>
      <c r="NLG1291"/>
      <c r="NLH1291"/>
      <c r="NLI1291"/>
      <c r="NLJ1291"/>
      <c r="NLK1291"/>
      <c r="NLL1291"/>
      <c r="NLM1291"/>
      <c r="NLN1291"/>
      <c r="NLO1291"/>
      <c r="NLP1291"/>
      <c r="NLQ1291"/>
      <c r="NLR1291"/>
      <c r="NLS1291"/>
      <c r="NLT1291"/>
      <c r="NLU1291"/>
      <c r="NLV1291"/>
      <c r="NLW1291"/>
      <c r="NLX1291"/>
      <c r="NLY1291"/>
      <c r="NLZ1291"/>
      <c r="NMA1291"/>
      <c r="NMB1291"/>
      <c r="NMC1291"/>
      <c r="NMD1291"/>
      <c r="NME1291"/>
      <c r="NMF1291"/>
      <c r="NMG1291"/>
      <c r="NMH1291"/>
      <c r="NMI1291"/>
      <c r="NMJ1291"/>
      <c r="NMK1291"/>
      <c r="NML1291"/>
      <c r="NMM1291"/>
      <c r="NMN1291"/>
      <c r="NMO1291"/>
      <c r="NMP1291"/>
      <c r="NMQ1291"/>
      <c r="NMR1291"/>
      <c r="NMS1291"/>
      <c r="NMT1291"/>
      <c r="NMU1291"/>
      <c r="NMV1291"/>
      <c r="NMW1291"/>
      <c r="NMX1291"/>
      <c r="NMY1291"/>
      <c r="NMZ1291"/>
      <c r="NNA1291"/>
      <c r="NNB1291"/>
      <c r="NNC1291"/>
      <c r="NND1291"/>
      <c r="NNE1291"/>
      <c r="NNF1291"/>
      <c r="NNG1291"/>
      <c r="NNH1291"/>
      <c r="NNI1291"/>
      <c r="NNJ1291"/>
      <c r="NNK1291"/>
      <c r="NNL1291"/>
      <c r="NNM1291"/>
      <c r="NNN1291"/>
      <c r="NNO1291"/>
      <c r="NNP1291"/>
      <c r="NNQ1291"/>
      <c r="NNR1291"/>
      <c r="NNS1291"/>
      <c r="NNT1291"/>
      <c r="NNU1291"/>
      <c r="NNV1291"/>
      <c r="NNW1291"/>
      <c r="NNX1291"/>
      <c r="NNY1291"/>
      <c r="NNZ1291"/>
      <c r="NOA1291"/>
      <c r="NOB1291"/>
      <c r="NOC1291"/>
      <c r="NOD1291"/>
      <c r="NOE1291"/>
      <c r="NOF1291"/>
      <c r="NOG1291"/>
      <c r="NOH1291"/>
      <c r="NOI1291"/>
      <c r="NOJ1291"/>
      <c r="NOK1291"/>
      <c r="NOL1291"/>
      <c r="NOM1291"/>
      <c r="NON1291"/>
      <c r="NOO1291"/>
      <c r="NOP1291"/>
      <c r="NOQ1291"/>
      <c r="NOR1291"/>
      <c r="NOS1291"/>
      <c r="NOT1291"/>
      <c r="NOU1291"/>
      <c r="NOV1291"/>
      <c r="NOW1291"/>
      <c r="NOX1291"/>
      <c r="NOY1291"/>
      <c r="NOZ1291"/>
      <c r="NPA1291"/>
      <c r="NPB1291"/>
      <c r="NPC1291"/>
      <c r="NPD1291"/>
      <c r="NPE1291"/>
      <c r="NPF1291"/>
      <c r="NPG1291"/>
      <c r="NPH1291"/>
      <c r="NPI1291"/>
      <c r="NPJ1291"/>
      <c r="NPK1291"/>
      <c r="NPL1291"/>
      <c r="NPM1291"/>
      <c r="NPN1291"/>
      <c r="NPO1291"/>
      <c r="NPP1291"/>
      <c r="NPQ1291"/>
      <c r="NPR1291"/>
      <c r="NPS1291"/>
      <c r="NPT1291"/>
      <c r="NPU1291"/>
      <c r="NPV1291"/>
      <c r="NPW1291"/>
      <c r="NPX1291"/>
      <c r="NPY1291"/>
      <c r="NPZ1291"/>
      <c r="NQA1291"/>
      <c r="NQB1291"/>
      <c r="NQC1291"/>
      <c r="NQD1291"/>
      <c r="NQE1291"/>
      <c r="NQF1291"/>
      <c r="NQG1291"/>
      <c r="NQH1291"/>
      <c r="NQI1291"/>
      <c r="NQJ1291"/>
      <c r="NQK1291"/>
      <c r="NQL1291"/>
      <c r="NQM1291"/>
      <c r="NQN1291"/>
      <c r="NQO1291"/>
      <c r="NQP1291"/>
      <c r="NQQ1291"/>
      <c r="NQR1291"/>
      <c r="NQS1291"/>
      <c r="NQT1291"/>
      <c r="NQU1291"/>
      <c r="NQV1291"/>
      <c r="NQW1291"/>
      <c r="NQX1291"/>
      <c r="NQY1291"/>
      <c r="NQZ1291"/>
      <c r="NRA1291"/>
      <c r="NRB1291"/>
      <c r="NRC1291"/>
      <c r="NRD1291"/>
      <c r="NRE1291"/>
      <c r="NRF1291"/>
      <c r="NRG1291"/>
      <c r="NRH1291"/>
      <c r="NRI1291"/>
      <c r="NRJ1291"/>
      <c r="NRK1291"/>
      <c r="NRL1291"/>
      <c r="NRM1291"/>
      <c r="NRN1291"/>
      <c r="NRO1291"/>
      <c r="NRP1291"/>
      <c r="NRQ1291"/>
      <c r="NRR1291"/>
      <c r="NRS1291"/>
      <c r="NRT1291"/>
      <c r="NRU1291"/>
      <c r="NRV1291"/>
      <c r="NRW1291"/>
      <c r="NRX1291"/>
      <c r="NRY1291"/>
      <c r="NRZ1291"/>
      <c r="NSA1291"/>
      <c r="NSB1291"/>
      <c r="NSC1291"/>
      <c r="NSD1291"/>
      <c r="NSE1291"/>
      <c r="NSF1291"/>
      <c r="NSG1291"/>
      <c r="NSH1291"/>
      <c r="NSI1291"/>
      <c r="NSJ1291"/>
      <c r="NSK1291"/>
      <c r="NSL1291"/>
      <c r="NSM1291"/>
      <c r="NSN1291"/>
      <c r="NSO1291"/>
      <c r="NSP1291"/>
      <c r="NSQ1291"/>
      <c r="NSR1291"/>
      <c r="NSS1291"/>
      <c r="NST1291"/>
      <c r="NSU1291"/>
      <c r="NSV1291"/>
      <c r="NSW1291"/>
      <c r="NSX1291"/>
      <c r="NSY1291"/>
      <c r="NSZ1291"/>
      <c r="NTA1291"/>
      <c r="NTB1291"/>
      <c r="NTC1291"/>
      <c r="NTD1291"/>
      <c r="NTE1291"/>
      <c r="NTF1291"/>
      <c r="NTG1291"/>
      <c r="NTH1291"/>
      <c r="NTI1291"/>
      <c r="NTJ1291"/>
      <c r="NTK1291"/>
      <c r="NTL1291"/>
      <c r="NTM1291"/>
      <c r="NTN1291"/>
      <c r="NTO1291"/>
      <c r="NTP1291"/>
      <c r="NTQ1291"/>
      <c r="NTR1291"/>
      <c r="NTS1291"/>
      <c r="NTT1291"/>
      <c r="NTU1291"/>
      <c r="NTV1291"/>
      <c r="NTW1291"/>
      <c r="NTX1291"/>
      <c r="NTY1291"/>
      <c r="NTZ1291"/>
      <c r="NUA1291"/>
      <c r="NUB1291"/>
      <c r="NUC1291"/>
      <c r="NUD1291"/>
      <c r="NUE1291"/>
      <c r="NUF1291"/>
      <c r="NUG1291"/>
      <c r="NUH1291"/>
      <c r="NUI1291"/>
      <c r="NUJ1291"/>
      <c r="NUK1291"/>
      <c r="NUL1291"/>
      <c r="NUM1291"/>
      <c r="NUN1291"/>
      <c r="NUO1291"/>
      <c r="NUP1291"/>
      <c r="NUQ1291"/>
      <c r="NUR1291"/>
      <c r="NUS1291"/>
      <c r="NUT1291"/>
      <c r="NUU1291"/>
      <c r="NUV1291"/>
      <c r="NUW1291"/>
      <c r="NUX1291"/>
      <c r="NUY1291"/>
      <c r="NUZ1291"/>
      <c r="NVA1291"/>
      <c r="NVB1291"/>
      <c r="NVC1291"/>
      <c r="NVD1291"/>
      <c r="NVE1291"/>
      <c r="NVF1291"/>
      <c r="NVG1291"/>
      <c r="NVH1291"/>
      <c r="NVI1291"/>
      <c r="NVJ1291"/>
      <c r="NVK1291"/>
      <c r="NVL1291"/>
      <c r="NVM1291"/>
      <c r="NVN1291"/>
      <c r="NVO1291"/>
      <c r="NVP1291"/>
      <c r="NVQ1291"/>
      <c r="NVR1291"/>
      <c r="NVS1291"/>
      <c r="NVT1291"/>
      <c r="NVU1291"/>
      <c r="NVV1291"/>
      <c r="NVW1291"/>
      <c r="NVX1291"/>
      <c r="NVY1291"/>
      <c r="NVZ1291"/>
      <c r="NWA1291"/>
      <c r="NWB1291"/>
      <c r="NWC1291"/>
      <c r="NWD1291"/>
      <c r="NWE1291"/>
      <c r="NWF1291"/>
      <c r="NWG1291"/>
      <c r="NWH1291"/>
      <c r="NWI1291"/>
      <c r="NWJ1291"/>
      <c r="NWK1291"/>
      <c r="NWL1291"/>
      <c r="NWM1291"/>
      <c r="NWN1291"/>
      <c r="NWO1291"/>
      <c r="NWP1291"/>
      <c r="NWQ1291"/>
      <c r="NWR1291"/>
      <c r="NWS1291"/>
      <c r="NWT1291"/>
      <c r="NWU1291"/>
      <c r="NWV1291"/>
      <c r="NWW1291"/>
      <c r="NWX1291"/>
      <c r="NWY1291"/>
      <c r="NWZ1291"/>
      <c r="NXA1291"/>
      <c r="NXB1291"/>
      <c r="NXC1291"/>
      <c r="NXD1291"/>
      <c r="NXE1291"/>
      <c r="NXF1291"/>
      <c r="NXG1291"/>
      <c r="NXH1291"/>
      <c r="NXI1291"/>
      <c r="NXJ1291"/>
      <c r="NXK1291"/>
      <c r="NXL1291"/>
      <c r="NXM1291"/>
      <c r="NXN1291"/>
      <c r="NXO1291"/>
      <c r="NXP1291"/>
      <c r="NXQ1291"/>
      <c r="NXR1291"/>
      <c r="NXS1291"/>
      <c r="NXT1291"/>
      <c r="NXU1291"/>
      <c r="NXV1291"/>
      <c r="NXW1291"/>
      <c r="NXX1291"/>
      <c r="NXY1291"/>
      <c r="NXZ1291"/>
      <c r="NYA1291"/>
      <c r="NYB1291"/>
      <c r="NYC1291"/>
      <c r="NYD1291"/>
      <c r="NYE1291"/>
      <c r="NYF1291"/>
      <c r="NYG1291"/>
      <c r="NYH1291"/>
      <c r="NYI1291"/>
      <c r="NYJ1291"/>
      <c r="NYK1291"/>
      <c r="NYL1291"/>
      <c r="NYM1291"/>
      <c r="NYN1291"/>
      <c r="NYO1291"/>
      <c r="NYP1291"/>
      <c r="NYQ1291"/>
      <c r="NYR1291"/>
      <c r="NYS1291"/>
      <c r="NYT1291"/>
      <c r="NYU1291"/>
      <c r="NYV1291"/>
      <c r="NYW1291"/>
      <c r="NYX1291"/>
      <c r="NYY1291"/>
      <c r="NYZ1291"/>
      <c r="NZA1291"/>
      <c r="NZB1291"/>
      <c r="NZC1291"/>
      <c r="NZD1291"/>
      <c r="NZE1291"/>
      <c r="NZF1291"/>
      <c r="NZG1291"/>
      <c r="NZH1291"/>
      <c r="NZI1291"/>
      <c r="NZJ1291"/>
      <c r="NZK1291"/>
      <c r="NZL1291"/>
      <c r="NZM1291"/>
      <c r="NZN1291"/>
      <c r="NZO1291"/>
      <c r="NZP1291"/>
      <c r="NZQ1291"/>
      <c r="NZR1291"/>
      <c r="NZS1291"/>
      <c r="NZT1291"/>
      <c r="NZU1291"/>
      <c r="NZV1291"/>
      <c r="NZW1291"/>
      <c r="NZX1291"/>
      <c r="NZY1291"/>
      <c r="NZZ1291"/>
      <c r="OAA1291"/>
      <c r="OAB1291"/>
      <c r="OAC1291"/>
      <c r="OAD1291"/>
      <c r="OAE1291"/>
      <c r="OAF1291"/>
      <c r="OAG1291"/>
      <c r="OAH1291"/>
      <c r="OAI1291"/>
      <c r="OAJ1291"/>
      <c r="OAK1291"/>
      <c r="OAL1291"/>
      <c r="OAM1291"/>
      <c r="OAN1291"/>
      <c r="OAO1291"/>
      <c r="OAP1291"/>
      <c r="OAQ1291"/>
      <c r="OAR1291"/>
      <c r="OAS1291"/>
      <c r="OAT1291"/>
      <c r="OAU1291"/>
      <c r="OAV1291"/>
      <c r="OAW1291"/>
      <c r="OAX1291"/>
      <c r="OAY1291"/>
      <c r="OAZ1291"/>
      <c r="OBA1291"/>
      <c r="OBB1291"/>
      <c r="OBC1291"/>
      <c r="OBD1291"/>
      <c r="OBE1291"/>
      <c r="OBF1291"/>
      <c r="OBG1291"/>
      <c r="OBH1291"/>
      <c r="OBI1291"/>
      <c r="OBJ1291"/>
      <c r="OBK1291"/>
      <c r="OBL1291"/>
      <c r="OBM1291"/>
      <c r="OBN1291"/>
      <c r="OBO1291"/>
      <c r="OBP1291"/>
      <c r="OBQ1291"/>
      <c r="OBR1291"/>
      <c r="OBS1291"/>
      <c r="OBT1291"/>
      <c r="OBU1291"/>
      <c r="OBV1291"/>
      <c r="OBW1291"/>
      <c r="OBX1291"/>
      <c r="OBY1291"/>
      <c r="OBZ1291"/>
      <c r="OCA1291"/>
      <c r="OCB1291"/>
      <c r="OCC1291"/>
      <c r="OCD1291"/>
      <c r="OCE1291"/>
      <c r="OCF1291"/>
      <c r="OCG1291"/>
      <c r="OCH1291"/>
      <c r="OCI1291"/>
      <c r="OCJ1291"/>
      <c r="OCK1291"/>
      <c r="OCL1291"/>
      <c r="OCM1291"/>
      <c r="OCN1291"/>
      <c r="OCO1291"/>
      <c r="OCP1291"/>
      <c r="OCQ1291"/>
      <c r="OCR1291"/>
      <c r="OCS1291"/>
      <c r="OCT1291"/>
      <c r="OCU1291"/>
      <c r="OCV1291"/>
      <c r="OCW1291"/>
      <c r="OCX1291"/>
      <c r="OCY1291"/>
      <c r="OCZ1291"/>
      <c r="ODA1291"/>
      <c r="ODB1291"/>
      <c r="ODC1291"/>
      <c r="ODD1291"/>
      <c r="ODE1291"/>
      <c r="ODF1291"/>
      <c r="ODG1291"/>
      <c r="ODH1291"/>
      <c r="ODI1291"/>
      <c r="ODJ1291"/>
      <c r="ODK1291"/>
      <c r="ODL1291"/>
      <c r="ODM1291"/>
      <c r="ODN1291"/>
      <c r="ODO1291"/>
      <c r="ODP1291"/>
      <c r="ODQ1291"/>
      <c r="ODR1291"/>
      <c r="ODS1291"/>
      <c r="ODT1291"/>
      <c r="ODU1291"/>
      <c r="ODV1291"/>
      <c r="ODW1291"/>
      <c r="ODX1291"/>
      <c r="ODY1291"/>
      <c r="ODZ1291"/>
      <c r="OEA1291"/>
      <c r="OEB1291"/>
      <c r="OEC1291"/>
      <c r="OED1291"/>
      <c r="OEE1291"/>
      <c r="OEF1291"/>
      <c r="OEG1291"/>
      <c r="OEH1291"/>
      <c r="OEI1291"/>
      <c r="OEJ1291"/>
      <c r="OEK1291"/>
      <c r="OEL1291"/>
      <c r="OEM1291"/>
      <c r="OEN1291"/>
      <c r="OEO1291"/>
      <c r="OEP1291"/>
      <c r="OEQ1291"/>
      <c r="OER1291"/>
      <c r="OES1291"/>
      <c r="OET1291"/>
      <c r="OEU1291"/>
      <c r="OEV1291"/>
      <c r="OEW1291"/>
      <c r="OEX1291"/>
      <c r="OEY1291"/>
      <c r="OEZ1291"/>
      <c r="OFA1291"/>
      <c r="OFB1291"/>
      <c r="OFC1291"/>
      <c r="OFD1291"/>
      <c r="OFE1291"/>
      <c r="OFF1291"/>
      <c r="OFG1291"/>
      <c r="OFH1291"/>
      <c r="OFI1291"/>
      <c r="OFJ1291"/>
      <c r="OFK1291"/>
      <c r="OFL1291"/>
      <c r="OFM1291"/>
      <c r="OFN1291"/>
      <c r="OFO1291"/>
      <c r="OFP1291"/>
      <c r="OFQ1291"/>
      <c r="OFR1291"/>
      <c r="OFS1291"/>
      <c r="OFT1291"/>
      <c r="OFU1291"/>
      <c r="OFV1291"/>
      <c r="OFW1291"/>
      <c r="OFX1291"/>
      <c r="OFY1291"/>
      <c r="OFZ1291"/>
      <c r="OGA1291"/>
      <c r="OGB1291"/>
      <c r="OGC1291"/>
      <c r="OGD1291"/>
      <c r="OGE1291"/>
      <c r="OGF1291"/>
      <c r="OGG1291"/>
      <c r="OGH1291"/>
      <c r="OGI1291"/>
      <c r="OGJ1291"/>
      <c r="OGK1291"/>
      <c r="OGL1291"/>
      <c r="OGM1291"/>
      <c r="OGN1291"/>
      <c r="OGO1291"/>
      <c r="OGP1291"/>
      <c r="OGQ1291"/>
      <c r="OGR1291"/>
      <c r="OGS1291"/>
      <c r="OGT1291"/>
      <c r="OGU1291"/>
      <c r="OGV1291"/>
      <c r="OGW1291"/>
      <c r="OGX1291"/>
      <c r="OGY1291"/>
      <c r="OGZ1291"/>
      <c r="OHA1291"/>
      <c r="OHB1291"/>
      <c r="OHC1291"/>
      <c r="OHD1291"/>
      <c r="OHE1291"/>
      <c r="OHF1291"/>
      <c r="OHG1291"/>
      <c r="OHH1291"/>
      <c r="OHI1291"/>
      <c r="OHJ1291"/>
      <c r="OHK1291"/>
      <c r="OHL1291"/>
      <c r="OHM1291"/>
      <c r="OHN1291"/>
      <c r="OHO1291"/>
      <c r="OHP1291"/>
      <c r="OHQ1291"/>
      <c r="OHR1291"/>
      <c r="OHS1291"/>
      <c r="OHT1291"/>
      <c r="OHU1291"/>
      <c r="OHV1291"/>
      <c r="OHW1291"/>
      <c r="OHX1291"/>
      <c r="OHY1291"/>
      <c r="OHZ1291"/>
      <c r="OIA1291"/>
      <c r="OIB1291"/>
      <c r="OIC1291"/>
      <c r="OID1291"/>
      <c r="OIE1291"/>
      <c r="OIF1291"/>
      <c r="OIG1291"/>
      <c r="OIH1291"/>
      <c r="OII1291"/>
      <c r="OIJ1291"/>
      <c r="OIK1291"/>
      <c r="OIL1291"/>
      <c r="OIM1291"/>
      <c r="OIN1291"/>
      <c r="OIO1291"/>
      <c r="OIP1291"/>
      <c r="OIQ1291"/>
      <c r="OIR1291"/>
      <c r="OIS1291"/>
      <c r="OIT1291"/>
      <c r="OIU1291"/>
      <c r="OIV1291"/>
      <c r="OIW1291"/>
      <c r="OIX1291"/>
      <c r="OIY1291"/>
      <c r="OIZ1291"/>
      <c r="OJA1291"/>
      <c r="OJB1291"/>
      <c r="OJC1291"/>
      <c r="OJD1291"/>
      <c r="OJE1291"/>
      <c r="OJF1291"/>
      <c r="OJG1291"/>
      <c r="OJH1291"/>
      <c r="OJI1291"/>
      <c r="OJJ1291"/>
      <c r="OJK1291"/>
      <c r="OJL1291"/>
      <c r="OJM1291"/>
      <c r="OJN1291"/>
      <c r="OJO1291"/>
      <c r="OJP1291"/>
      <c r="OJQ1291"/>
      <c r="OJR1291"/>
      <c r="OJS1291"/>
      <c r="OJT1291"/>
      <c r="OJU1291"/>
      <c r="OJV1291"/>
      <c r="OJW1291"/>
      <c r="OJX1291"/>
      <c r="OJY1291"/>
      <c r="OJZ1291"/>
      <c r="OKA1291"/>
      <c r="OKB1291"/>
      <c r="OKC1291"/>
      <c r="OKD1291"/>
      <c r="OKE1291"/>
      <c r="OKF1291"/>
      <c r="OKG1291"/>
      <c r="OKH1291"/>
      <c r="OKI1291"/>
      <c r="OKJ1291"/>
      <c r="OKK1291"/>
      <c r="OKL1291"/>
      <c r="OKM1291"/>
      <c r="OKN1291"/>
      <c r="OKO1291"/>
      <c r="OKP1291"/>
      <c r="OKQ1291"/>
      <c r="OKR1291"/>
      <c r="OKS1291"/>
      <c r="OKT1291"/>
      <c r="OKU1291"/>
      <c r="OKV1291"/>
      <c r="OKW1291"/>
      <c r="OKX1291"/>
      <c r="OKY1291"/>
      <c r="OKZ1291"/>
      <c r="OLA1291"/>
      <c r="OLB1291"/>
      <c r="OLC1291"/>
      <c r="OLD1291"/>
      <c r="OLE1291"/>
      <c r="OLF1291"/>
      <c r="OLG1291"/>
      <c r="OLH1291"/>
      <c r="OLI1291"/>
      <c r="OLJ1291"/>
      <c r="OLK1291"/>
      <c r="OLL1291"/>
      <c r="OLM1291"/>
      <c r="OLN1291"/>
      <c r="OLO1291"/>
      <c r="OLP1291"/>
      <c r="OLQ1291"/>
      <c r="OLR1291"/>
      <c r="OLS1291"/>
      <c r="OLT1291"/>
      <c r="OLU1291"/>
      <c r="OLV1291"/>
      <c r="OLW1291"/>
      <c r="OLX1291"/>
      <c r="OLY1291"/>
      <c r="OLZ1291"/>
      <c r="OMA1291"/>
      <c r="OMB1291"/>
      <c r="OMC1291"/>
      <c r="OMD1291"/>
      <c r="OME1291"/>
      <c r="OMF1291"/>
      <c r="OMG1291"/>
      <c r="OMH1291"/>
      <c r="OMI1291"/>
      <c r="OMJ1291"/>
      <c r="OMK1291"/>
      <c r="OML1291"/>
      <c r="OMM1291"/>
      <c r="OMN1291"/>
      <c r="OMO1291"/>
      <c r="OMP1291"/>
      <c r="OMQ1291"/>
      <c r="OMR1291"/>
      <c r="OMS1291"/>
      <c r="OMT1291"/>
      <c r="OMU1291"/>
      <c r="OMV1291"/>
      <c r="OMW1291"/>
      <c r="OMX1291"/>
      <c r="OMY1291"/>
      <c r="OMZ1291"/>
      <c r="ONA1291"/>
      <c r="ONB1291"/>
      <c r="ONC1291"/>
      <c r="OND1291"/>
      <c r="ONE1291"/>
      <c r="ONF1291"/>
      <c r="ONG1291"/>
      <c r="ONH1291"/>
      <c r="ONI1291"/>
      <c r="ONJ1291"/>
      <c r="ONK1291"/>
      <c r="ONL1291"/>
      <c r="ONM1291"/>
      <c r="ONN1291"/>
      <c r="ONO1291"/>
      <c r="ONP1291"/>
      <c r="ONQ1291"/>
      <c r="ONR1291"/>
      <c r="ONS1291"/>
      <c r="ONT1291"/>
      <c r="ONU1291"/>
      <c r="ONV1291"/>
      <c r="ONW1291"/>
      <c r="ONX1291"/>
      <c r="ONY1291"/>
      <c r="ONZ1291"/>
      <c r="OOA1291"/>
      <c r="OOB1291"/>
      <c r="OOC1291"/>
      <c r="OOD1291"/>
      <c r="OOE1291"/>
      <c r="OOF1291"/>
      <c r="OOG1291"/>
      <c r="OOH1291"/>
      <c r="OOI1291"/>
      <c r="OOJ1291"/>
      <c r="OOK1291"/>
      <c r="OOL1291"/>
      <c r="OOM1291"/>
      <c r="OON1291"/>
      <c r="OOO1291"/>
      <c r="OOP1291"/>
      <c r="OOQ1291"/>
      <c r="OOR1291"/>
      <c r="OOS1291"/>
      <c r="OOT1291"/>
      <c r="OOU1291"/>
      <c r="OOV1291"/>
      <c r="OOW1291"/>
      <c r="OOX1291"/>
      <c r="OOY1291"/>
      <c r="OOZ1291"/>
      <c r="OPA1291"/>
      <c r="OPB1291"/>
      <c r="OPC1291"/>
      <c r="OPD1291"/>
      <c r="OPE1291"/>
      <c r="OPF1291"/>
      <c r="OPG1291"/>
      <c r="OPH1291"/>
      <c r="OPI1291"/>
      <c r="OPJ1291"/>
      <c r="OPK1291"/>
      <c r="OPL1291"/>
      <c r="OPM1291"/>
      <c r="OPN1291"/>
      <c r="OPO1291"/>
      <c r="OPP1291"/>
      <c r="OPQ1291"/>
      <c r="OPR1291"/>
      <c r="OPS1291"/>
      <c r="OPT1291"/>
      <c r="OPU1291"/>
      <c r="OPV1291"/>
      <c r="OPW1291"/>
      <c r="OPX1291"/>
      <c r="OPY1291"/>
      <c r="OPZ1291"/>
      <c r="OQA1291"/>
      <c r="OQB1291"/>
      <c r="OQC1291"/>
      <c r="OQD1291"/>
      <c r="OQE1291"/>
      <c r="OQF1291"/>
      <c r="OQG1291"/>
      <c r="OQH1291"/>
      <c r="OQI1291"/>
      <c r="OQJ1291"/>
      <c r="OQK1291"/>
      <c r="OQL1291"/>
      <c r="OQM1291"/>
      <c r="OQN1291"/>
      <c r="OQO1291"/>
      <c r="OQP1291"/>
      <c r="OQQ1291"/>
      <c r="OQR1291"/>
      <c r="OQS1291"/>
      <c r="OQT1291"/>
      <c r="OQU1291"/>
      <c r="OQV1291"/>
      <c r="OQW1291"/>
      <c r="OQX1291"/>
      <c r="OQY1291"/>
      <c r="OQZ1291"/>
      <c r="ORA1291"/>
      <c r="ORB1291"/>
      <c r="ORC1291"/>
      <c r="ORD1291"/>
      <c r="ORE1291"/>
      <c r="ORF1291"/>
      <c r="ORG1291"/>
      <c r="ORH1291"/>
      <c r="ORI1291"/>
      <c r="ORJ1291"/>
      <c r="ORK1291"/>
      <c r="ORL1291"/>
      <c r="ORM1291"/>
      <c r="ORN1291"/>
      <c r="ORO1291"/>
      <c r="ORP1291"/>
      <c r="ORQ1291"/>
      <c r="ORR1291"/>
      <c r="ORS1291"/>
      <c r="ORT1291"/>
      <c r="ORU1291"/>
      <c r="ORV1291"/>
      <c r="ORW1291"/>
      <c r="ORX1291"/>
      <c r="ORY1291"/>
      <c r="ORZ1291"/>
      <c r="OSA1291"/>
      <c r="OSB1291"/>
      <c r="OSC1291"/>
      <c r="OSD1291"/>
      <c r="OSE1291"/>
      <c r="OSF1291"/>
      <c r="OSG1291"/>
      <c r="OSH1291"/>
      <c r="OSI1291"/>
      <c r="OSJ1291"/>
      <c r="OSK1291"/>
      <c r="OSL1291"/>
      <c r="OSM1291"/>
      <c r="OSN1291"/>
      <c r="OSO1291"/>
      <c r="OSP1291"/>
      <c r="OSQ1291"/>
      <c r="OSR1291"/>
      <c r="OSS1291"/>
      <c r="OST1291"/>
      <c r="OSU1291"/>
      <c r="OSV1291"/>
      <c r="OSW1291"/>
      <c r="OSX1291"/>
      <c r="OSY1291"/>
      <c r="OSZ1291"/>
      <c r="OTA1291"/>
      <c r="OTB1291"/>
      <c r="OTC1291"/>
      <c r="OTD1291"/>
      <c r="OTE1291"/>
      <c r="OTF1291"/>
      <c r="OTG1291"/>
      <c r="OTH1291"/>
      <c r="OTI1291"/>
      <c r="OTJ1291"/>
      <c r="OTK1291"/>
      <c r="OTL1291"/>
      <c r="OTM1291"/>
      <c r="OTN1291"/>
      <c r="OTO1291"/>
      <c r="OTP1291"/>
      <c r="OTQ1291"/>
      <c r="OTR1291"/>
      <c r="OTS1291"/>
      <c r="OTT1291"/>
      <c r="OTU1291"/>
      <c r="OTV1291"/>
      <c r="OTW1291"/>
      <c r="OTX1291"/>
      <c r="OTY1291"/>
      <c r="OTZ1291"/>
      <c r="OUA1291"/>
      <c r="OUB1291"/>
      <c r="OUC1291"/>
      <c r="OUD1291"/>
      <c r="OUE1291"/>
      <c r="OUF1291"/>
      <c r="OUG1291"/>
      <c r="OUH1291"/>
      <c r="OUI1291"/>
      <c r="OUJ1291"/>
      <c r="OUK1291"/>
      <c r="OUL1291"/>
      <c r="OUM1291"/>
      <c r="OUN1291"/>
      <c r="OUO1291"/>
      <c r="OUP1291"/>
      <c r="OUQ1291"/>
      <c r="OUR1291"/>
      <c r="OUS1291"/>
      <c r="OUT1291"/>
      <c r="OUU1291"/>
      <c r="OUV1291"/>
      <c r="OUW1291"/>
      <c r="OUX1291"/>
      <c r="OUY1291"/>
      <c r="OUZ1291"/>
      <c r="OVA1291"/>
      <c r="OVB1291"/>
      <c r="OVC1291"/>
      <c r="OVD1291"/>
      <c r="OVE1291"/>
      <c r="OVF1291"/>
      <c r="OVG1291"/>
      <c r="OVH1291"/>
      <c r="OVI1291"/>
      <c r="OVJ1291"/>
      <c r="OVK1291"/>
      <c r="OVL1291"/>
      <c r="OVM1291"/>
      <c r="OVN1291"/>
      <c r="OVO1291"/>
      <c r="OVP1291"/>
      <c r="OVQ1291"/>
      <c r="OVR1291"/>
      <c r="OVS1291"/>
      <c r="OVT1291"/>
      <c r="OVU1291"/>
      <c r="OVV1291"/>
      <c r="OVW1291"/>
      <c r="OVX1291"/>
      <c r="OVY1291"/>
      <c r="OVZ1291"/>
      <c r="OWA1291"/>
      <c r="OWB1291"/>
      <c r="OWC1291"/>
      <c r="OWD1291"/>
      <c r="OWE1291"/>
      <c r="OWF1291"/>
      <c r="OWG1291"/>
      <c r="OWH1291"/>
      <c r="OWI1291"/>
      <c r="OWJ1291"/>
      <c r="OWK1291"/>
      <c r="OWL1291"/>
      <c r="OWM1291"/>
      <c r="OWN1291"/>
      <c r="OWO1291"/>
      <c r="OWP1291"/>
      <c r="OWQ1291"/>
      <c r="OWR1291"/>
      <c r="OWS1291"/>
      <c r="OWT1291"/>
      <c r="OWU1291"/>
      <c r="OWV1291"/>
      <c r="OWW1291"/>
      <c r="OWX1291"/>
      <c r="OWY1291"/>
      <c r="OWZ1291"/>
      <c r="OXA1291"/>
      <c r="OXB1291"/>
      <c r="OXC1291"/>
      <c r="OXD1291"/>
      <c r="OXE1291"/>
      <c r="OXF1291"/>
      <c r="OXG1291"/>
      <c r="OXH1291"/>
      <c r="OXI1291"/>
      <c r="OXJ1291"/>
      <c r="OXK1291"/>
      <c r="OXL1291"/>
      <c r="OXM1291"/>
      <c r="OXN1291"/>
      <c r="OXO1291"/>
      <c r="OXP1291"/>
      <c r="OXQ1291"/>
      <c r="OXR1291"/>
      <c r="OXS1291"/>
      <c r="OXT1291"/>
      <c r="OXU1291"/>
      <c r="OXV1291"/>
      <c r="OXW1291"/>
      <c r="OXX1291"/>
      <c r="OXY1291"/>
      <c r="OXZ1291"/>
      <c r="OYA1291"/>
      <c r="OYB1291"/>
      <c r="OYC1291"/>
      <c r="OYD1291"/>
      <c r="OYE1291"/>
      <c r="OYF1291"/>
      <c r="OYG1291"/>
      <c r="OYH1291"/>
      <c r="OYI1291"/>
      <c r="OYJ1291"/>
      <c r="OYK1291"/>
      <c r="OYL1291"/>
      <c r="OYM1291"/>
      <c r="OYN1291"/>
      <c r="OYO1291"/>
      <c r="OYP1291"/>
      <c r="OYQ1291"/>
      <c r="OYR1291"/>
      <c r="OYS1291"/>
      <c r="OYT1291"/>
      <c r="OYU1291"/>
      <c r="OYV1291"/>
      <c r="OYW1291"/>
      <c r="OYX1291"/>
      <c r="OYY1291"/>
      <c r="OYZ1291"/>
      <c r="OZA1291"/>
      <c r="OZB1291"/>
      <c r="OZC1291"/>
      <c r="OZD1291"/>
      <c r="OZE1291"/>
      <c r="OZF1291"/>
      <c r="OZG1291"/>
      <c r="OZH1291"/>
      <c r="OZI1291"/>
      <c r="OZJ1291"/>
      <c r="OZK1291"/>
      <c r="OZL1291"/>
      <c r="OZM1291"/>
      <c r="OZN1291"/>
      <c r="OZO1291"/>
      <c r="OZP1291"/>
      <c r="OZQ1291"/>
      <c r="OZR1291"/>
      <c r="OZS1291"/>
      <c r="OZT1291"/>
      <c r="OZU1291"/>
      <c r="OZV1291"/>
      <c r="OZW1291"/>
      <c r="OZX1291"/>
      <c r="OZY1291"/>
      <c r="OZZ1291"/>
      <c r="PAA1291"/>
      <c r="PAB1291"/>
      <c r="PAC1291"/>
      <c r="PAD1291"/>
      <c r="PAE1291"/>
      <c r="PAF1291"/>
      <c r="PAG1291"/>
      <c r="PAH1291"/>
      <c r="PAI1291"/>
      <c r="PAJ1291"/>
      <c r="PAK1291"/>
      <c r="PAL1291"/>
      <c r="PAM1291"/>
      <c r="PAN1291"/>
      <c r="PAO1291"/>
      <c r="PAP1291"/>
      <c r="PAQ1291"/>
      <c r="PAR1291"/>
      <c r="PAS1291"/>
      <c r="PAT1291"/>
      <c r="PAU1291"/>
      <c r="PAV1291"/>
      <c r="PAW1291"/>
      <c r="PAX1291"/>
      <c r="PAY1291"/>
      <c r="PAZ1291"/>
      <c r="PBA1291"/>
      <c r="PBB1291"/>
      <c r="PBC1291"/>
      <c r="PBD1291"/>
      <c r="PBE1291"/>
      <c r="PBF1291"/>
      <c r="PBG1291"/>
      <c r="PBH1291"/>
      <c r="PBI1291"/>
      <c r="PBJ1291"/>
      <c r="PBK1291"/>
      <c r="PBL1291"/>
      <c r="PBM1291"/>
      <c r="PBN1291"/>
      <c r="PBO1291"/>
      <c r="PBP1291"/>
      <c r="PBQ1291"/>
      <c r="PBR1291"/>
      <c r="PBS1291"/>
      <c r="PBT1291"/>
      <c r="PBU1291"/>
      <c r="PBV1291"/>
      <c r="PBW1291"/>
      <c r="PBX1291"/>
      <c r="PBY1291"/>
      <c r="PBZ1291"/>
      <c r="PCA1291"/>
      <c r="PCB1291"/>
      <c r="PCC1291"/>
      <c r="PCD1291"/>
      <c r="PCE1291"/>
      <c r="PCF1291"/>
      <c r="PCG1291"/>
      <c r="PCH1291"/>
      <c r="PCI1291"/>
      <c r="PCJ1291"/>
      <c r="PCK1291"/>
      <c r="PCL1291"/>
      <c r="PCM1291"/>
      <c r="PCN1291"/>
      <c r="PCO1291"/>
      <c r="PCP1291"/>
      <c r="PCQ1291"/>
      <c r="PCR1291"/>
      <c r="PCS1291"/>
      <c r="PCT1291"/>
      <c r="PCU1291"/>
      <c r="PCV1291"/>
      <c r="PCW1291"/>
      <c r="PCX1291"/>
      <c r="PCY1291"/>
      <c r="PCZ1291"/>
      <c r="PDA1291"/>
      <c r="PDB1291"/>
      <c r="PDC1291"/>
      <c r="PDD1291"/>
      <c r="PDE1291"/>
      <c r="PDF1291"/>
      <c r="PDG1291"/>
      <c r="PDH1291"/>
      <c r="PDI1291"/>
      <c r="PDJ1291"/>
      <c r="PDK1291"/>
      <c r="PDL1291"/>
      <c r="PDM1291"/>
      <c r="PDN1291"/>
      <c r="PDO1291"/>
      <c r="PDP1291"/>
      <c r="PDQ1291"/>
      <c r="PDR1291"/>
      <c r="PDS1291"/>
      <c r="PDT1291"/>
      <c r="PDU1291"/>
      <c r="PDV1291"/>
      <c r="PDW1291"/>
      <c r="PDX1291"/>
      <c r="PDY1291"/>
      <c r="PDZ1291"/>
      <c r="PEA1291"/>
      <c r="PEB1291"/>
      <c r="PEC1291"/>
      <c r="PED1291"/>
      <c r="PEE1291"/>
      <c r="PEF1291"/>
      <c r="PEG1291"/>
      <c r="PEH1291"/>
      <c r="PEI1291"/>
      <c r="PEJ1291"/>
      <c r="PEK1291"/>
      <c r="PEL1291"/>
      <c r="PEM1291"/>
      <c r="PEN1291"/>
      <c r="PEO1291"/>
      <c r="PEP1291"/>
      <c r="PEQ1291"/>
      <c r="PER1291"/>
      <c r="PES1291"/>
      <c r="PET1291"/>
      <c r="PEU1291"/>
      <c r="PEV1291"/>
      <c r="PEW1291"/>
      <c r="PEX1291"/>
      <c r="PEY1291"/>
      <c r="PEZ1291"/>
      <c r="PFA1291"/>
      <c r="PFB1291"/>
      <c r="PFC1291"/>
      <c r="PFD1291"/>
      <c r="PFE1291"/>
      <c r="PFF1291"/>
      <c r="PFG1291"/>
      <c r="PFH1291"/>
      <c r="PFI1291"/>
      <c r="PFJ1291"/>
      <c r="PFK1291"/>
      <c r="PFL1291"/>
      <c r="PFM1291"/>
      <c r="PFN1291"/>
      <c r="PFO1291"/>
      <c r="PFP1291"/>
      <c r="PFQ1291"/>
      <c r="PFR1291"/>
      <c r="PFS1291"/>
      <c r="PFT1291"/>
      <c r="PFU1291"/>
      <c r="PFV1291"/>
      <c r="PFW1291"/>
      <c r="PFX1291"/>
      <c r="PFY1291"/>
      <c r="PFZ1291"/>
      <c r="PGA1291"/>
      <c r="PGB1291"/>
      <c r="PGC1291"/>
      <c r="PGD1291"/>
      <c r="PGE1291"/>
      <c r="PGF1291"/>
      <c r="PGG1291"/>
      <c r="PGH1291"/>
      <c r="PGI1291"/>
      <c r="PGJ1291"/>
      <c r="PGK1291"/>
      <c r="PGL1291"/>
      <c r="PGM1291"/>
      <c r="PGN1291"/>
      <c r="PGO1291"/>
      <c r="PGP1291"/>
      <c r="PGQ1291"/>
      <c r="PGR1291"/>
      <c r="PGS1291"/>
      <c r="PGT1291"/>
      <c r="PGU1291"/>
      <c r="PGV1291"/>
      <c r="PGW1291"/>
      <c r="PGX1291"/>
      <c r="PGY1291"/>
      <c r="PGZ1291"/>
      <c r="PHA1291"/>
      <c r="PHB1291"/>
      <c r="PHC1291"/>
      <c r="PHD1291"/>
      <c r="PHE1291"/>
      <c r="PHF1291"/>
      <c r="PHG1291"/>
      <c r="PHH1291"/>
      <c r="PHI1291"/>
      <c r="PHJ1291"/>
      <c r="PHK1291"/>
      <c r="PHL1291"/>
      <c r="PHM1291"/>
      <c r="PHN1291"/>
      <c r="PHO1291"/>
      <c r="PHP1291"/>
      <c r="PHQ1291"/>
      <c r="PHR1291"/>
      <c r="PHS1291"/>
      <c r="PHT1291"/>
      <c r="PHU1291"/>
      <c r="PHV1291"/>
      <c r="PHW1291"/>
      <c r="PHX1291"/>
      <c r="PHY1291"/>
      <c r="PHZ1291"/>
      <c r="PIA1291"/>
      <c r="PIB1291"/>
      <c r="PIC1291"/>
      <c r="PID1291"/>
      <c r="PIE1291"/>
      <c r="PIF1291"/>
      <c r="PIG1291"/>
      <c r="PIH1291"/>
      <c r="PII1291"/>
      <c r="PIJ1291"/>
      <c r="PIK1291"/>
      <c r="PIL1291"/>
      <c r="PIM1291"/>
      <c r="PIN1291"/>
      <c r="PIO1291"/>
      <c r="PIP1291"/>
      <c r="PIQ1291"/>
      <c r="PIR1291"/>
      <c r="PIS1291"/>
      <c r="PIT1291"/>
      <c r="PIU1291"/>
      <c r="PIV1291"/>
      <c r="PIW1291"/>
      <c r="PIX1291"/>
      <c r="PIY1291"/>
      <c r="PIZ1291"/>
      <c r="PJA1291"/>
      <c r="PJB1291"/>
      <c r="PJC1291"/>
      <c r="PJD1291"/>
      <c r="PJE1291"/>
      <c r="PJF1291"/>
      <c r="PJG1291"/>
      <c r="PJH1291"/>
      <c r="PJI1291"/>
      <c r="PJJ1291"/>
      <c r="PJK1291"/>
      <c r="PJL1291"/>
      <c r="PJM1291"/>
      <c r="PJN1291"/>
      <c r="PJO1291"/>
      <c r="PJP1291"/>
      <c r="PJQ1291"/>
      <c r="PJR1291"/>
      <c r="PJS1291"/>
      <c r="PJT1291"/>
      <c r="PJU1291"/>
      <c r="PJV1291"/>
      <c r="PJW1291"/>
      <c r="PJX1291"/>
      <c r="PJY1291"/>
      <c r="PJZ1291"/>
      <c r="PKA1291"/>
      <c r="PKB1291"/>
      <c r="PKC1291"/>
      <c r="PKD1291"/>
      <c r="PKE1291"/>
      <c r="PKF1291"/>
      <c r="PKG1291"/>
      <c r="PKH1291"/>
      <c r="PKI1291"/>
      <c r="PKJ1291"/>
      <c r="PKK1291"/>
      <c r="PKL1291"/>
      <c r="PKM1291"/>
      <c r="PKN1291"/>
      <c r="PKO1291"/>
      <c r="PKP1291"/>
      <c r="PKQ1291"/>
      <c r="PKR1291"/>
      <c r="PKS1291"/>
      <c r="PKT1291"/>
      <c r="PKU1291"/>
      <c r="PKV1291"/>
      <c r="PKW1291"/>
      <c r="PKX1291"/>
      <c r="PKY1291"/>
      <c r="PKZ1291"/>
      <c r="PLA1291"/>
      <c r="PLB1291"/>
      <c r="PLC1291"/>
      <c r="PLD1291"/>
      <c r="PLE1291"/>
      <c r="PLF1291"/>
      <c r="PLG1291"/>
      <c r="PLH1291"/>
      <c r="PLI1291"/>
      <c r="PLJ1291"/>
      <c r="PLK1291"/>
      <c r="PLL1291"/>
      <c r="PLM1291"/>
      <c r="PLN1291"/>
      <c r="PLO1291"/>
      <c r="PLP1291"/>
      <c r="PLQ1291"/>
      <c r="PLR1291"/>
      <c r="PLS1291"/>
      <c r="PLT1291"/>
      <c r="PLU1291"/>
      <c r="PLV1291"/>
      <c r="PLW1291"/>
      <c r="PLX1291"/>
      <c r="PLY1291"/>
      <c r="PLZ1291"/>
      <c r="PMA1291"/>
      <c r="PMB1291"/>
      <c r="PMC1291"/>
      <c r="PMD1291"/>
      <c r="PME1291"/>
      <c r="PMF1291"/>
      <c r="PMG1291"/>
      <c r="PMH1291"/>
      <c r="PMI1291"/>
      <c r="PMJ1291"/>
      <c r="PMK1291"/>
      <c r="PML1291"/>
      <c r="PMM1291"/>
      <c r="PMN1291"/>
      <c r="PMO1291"/>
      <c r="PMP1291"/>
      <c r="PMQ1291"/>
      <c r="PMR1291"/>
      <c r="PMS1291"/>
      <c r="PMT1291"/>
      <c r="PMU1291"/>
      <c r="PMV1291"/>
      <c r="PMW1291"/>
      <c r="PMX1291"/>
      <c r="PMY1291"/>
      <c r="PMZ1291"/>
      <c r="PNA1291"/>
      <c r="PNB1291"/>
      <c r="PNC1291"/>
      <c r="PND1291"/>
      <c r="PNE1291"/>
      <c r="PNF1291"/>
      <c r="PNG1291"/>
      <c r="PNH1291"/>
      <c r="PNI1291"/>
      <c r="PNJ1291"/>
      <c r="PNK1291"/>
      <c r="PNL1291"/>
      <c r="PNM1291"/>
      <c r="PNN1291"/>
      <c r="PNO1291"/>
      <c r="PNP1291"/>
      <c r="PNQ1291"/>
      <c r="PNR1291"/>
      <c r="PNS1291"/>
      <c r="PNT1291"/>
      <c r="PNU1291"/>
      <c r="PNV1291"/>
      <c r="PNW1291"/>
      <c r="PNX1291"/>
      <c r="PNY1291"/>
      <c r="PNZ1291"/>
      <c r="POA1291"/>
      <c r="POB1291"/>
      <c r="POC1291"/>
      <c r="POD1291"/>
      <c r="POE1291"/>
      <c r="POF1291"/>
      <c r="POG1291"/>
      <c r="POH1291"/>
      <c r="POI1291"/>
      <c r="POJ1291"/>
      <c r="POK1291"/>
      <c r="POL1291"/>
      <c r="POM1291"/>
      <c r="PON1291"/>
      <c r="POO1291"/>
      <c r="POP1291"/>
      <c r="POQ1291"/>
      <c r="POR1291"/>
      <c r="POS1291"/>
      <c r="POT1291"/>
      <c r="POU1291"/>
      <c r="POV1291"/>
      <c r="POW1291"/>
      <c r="POX1291"/>
      <c r="POY1291"/>
      <c r="POZ1291"/>
      <c r="PPA1291"/>
      <c r="PPB1291"/>
      <c r="PPC1291"/>
      <c r="PPD1291"/>
      <c r="PPE1291"/>
      <c r="PPF1291"/>
      <c r="PPG1291"/>
      <c r="PPH1291"/>
      <c r="PPI1291"/>
      <c r="PPJ1291"/>
      <c r="PPK1291"/>
      <c r="PPL1291"/>
      <c r="PPM1291"/>
      <c r="PPN1291"/>
      <c r="PPO1291"/>
      <c r="PPP1291"/>
      <c r="PPQ1291"/>
      <c r="PPR1291"/>
      <c r="PPS1291"/>
      <c r="PPT1291"/>
      <c r="PPU1291"/>
      <c r="PPV1291"/>
      <c r="PPW1291"/>
      <c r="PPX1291"/>
      <c r="PPY1291"/>
      <c r="PPZ1291"/>
      <c r="PQA1291"/>
      <c r="PQB1291"/>
      <c r="PQC1291"/>
      <c r="PQD1291"/>
      <c r="PQE1291"/>
      <c r="PQF1291"/>
      <c r="PQG1291"/>
      <c r="PQH1291"/>
      <c r="PQI1291"/>
      <c r="PQJ1291"/>
      <c r="PQK1291"/>
      <c r="PQL1291"/>
      <c r="PQM1291"/>
      <c r="PQN1291"/>
      <c r="PQO1291"/>
      <c r="PQP1291"/>
      <c r="PQQ1291"/>
      <c r="PQR1291"/>
      <c r="PQS1291"/>
      <c r="PQT1291"/>
      <c r="PQU1291"/>
      <c r="PQV1291"/>
      <c r="PQW1291"/>
      <c r="PQX1291"/>
      <c r="PQY1291"/>
      <c r="PQZ1291"/>
      <c r="PRA1291"/>
      <c r="PRB1291"/>
      <c r="PRC1291"/>
      <c r="PRD1291"/>
      <c r="PRE1291"/>
      <c r="PRF1291"/>
      <c r="PRG1291"/>
      <c r="PRH1291"/>
      <c r="PRI1291"/>
      <c r="PRJ1291"/>
      <c r="PRK1291"/>
      <c r="PRL1291"/>
      <c r="PRM1291"/>
      <c r="PRN1291"/>
      <c r="PRO1291"/>
      <c r="PRP1291"/>
      <c r="PRQ1291"/>
      <c r="PRR1291"/>
      <c r="PRS1291"/>
      <c r="PRT1291"/>
      <c r="PRU1291"/>
      <c r="PRV1291"/>
      <c r="PRW1291"/>
      <c r="PRX1291"/>
      <c r="PRY1291"/>
      <c r="PRZ1291"/>
      <c r="PSA1291"/>
      <c r="PSB1291"/>
      <c r="PSC1291"/>
      <c r="PSD1291"/>
      <c r="PSE1291"/>
      <c r="PSF1291"/>
      <c r="PSG1291"/>
      <c r="PSH1291"/>
      <c r="PSI1291"/>
      <c r="PSJ1291"/>
      <c r="PSK1291"/>
      <c r="PSL1291"/>
      <c r="PSM1291"/>
      <c r="PSN1291"/>
      <c r="PSO1291"/>
      <c r="PSP1291"/>
      <c r="PSQ1291"/>
      <c r="PSR1291"/>
      <c r="PSS1291"/>
      <c r="PST1291"/>
      <c r="PSU1291"/>
      <c r="PSV1291"/>
      <c r="PSW1291"/>
      <c r="PSX1291"/>
      <c r="PSY1291"/>
      <c r="PSZ1291"/>
      <c r="PTA1291"/>
      <c r="PTB1291"/>
      <c r="PTC1291"/>
      <c r="PTD1291"/>
      <c r="PTE1291"/>
      <c r="PTF1291"/>
      <c r="PTG1291"/>
      <c r="PTH1291"/>
      <c r="PTI1291"/>
      <c r="PTJ1291"/>
      <c r="PTK1291"/>
      <c r="PTL1291"/>
      <c r="PTM1291"/>
      <c r="PTN1291"/>
      <c r="PTO1291"/>
      <c r="PTP1291"/>
      <c r="PTQ1291"/>
      <c r="PTR1291"/>
      <c r="PTS1291"/>
      <c r="PTT1291"/>
      <c r="PTU1291"/>
      <c r="PTV1291"/>
      <c r="PTW1291"/>
      <c r="PTX1291"/>
      <c r="PTY1291"/>
      <c r="PTZ1291"/>
      <c r="PUA1291"/>
      <c r="PUB1291"/>
      <c r="PUC1291"/>
      <c r="PUD1291"/>
      <c r="PUE1291"/>
      <c r="PUF1291"/>
      <c r="PUG1291"/>
      <c r="PUH1291"/>
      <c r="PUI1291"/>
      <c r="PUJ1291"/>
      <c r="PUK1291"/>
      <c r="PUL1291"/>
      <c r="PUM1291"/>
      <c r="PUN1291"/>
      <c r="PUO1291"/>
      <c r="PUP1291"/>
      <c r="PUQ1291"/>
      <c r="PUR1291"/>
      <c r="PUS1291"/>
      <c r="PUT1291"/>
      <c r="PUU1291"/>
      <c r="PUV1291"/>
      <c r="PUW1291"/>
      <c r="PUX1291"/>
      <c r="PUY1291"/>
      <c r="PUZ1291"/>
      <c r="PVA1291"/>
      <c r="PVB1291"/>
      <c r="PVC1291"/>
      <c r="PVD1291"/>
      <c r="PVE1291"/>
      <c r="PVF1291"/>
      <c r="PVG1291"/>
      <c r="PVH1291"/>
      <c r="PVI1291"/>
      <c r="PVJ1291"/>
      <c r="PVK1291"/>
      <c r="PVL1291"/>
      <c r="PVM1291"/>
      <c r="PVN1291"/>
      <c r="PVO1291"/>
      <c r="PVP1291"/>
      <c r="PVQ1291"/>
      <c r="PVR1291"/>
      <c r="PVS1291"/>
      <c r="PVT1291"/>
      <c r="PVU1291"/>
      <c r="PVV1291"/>
      <c r="PVW1291"/>
      <c r="PVX1291"/>
      <c r="PVY1291"/>
      <c r="PVZ1291"/>
      <c r="PWA1291"/>
      <c r="PWB1291"/>
      <c r="PWC1291"/>
      <c r="PWD1291"/>
      <c r="PWE1291"/>
      <c r="PWF1291"/>
      <c r="PWG1291"/>
      <c r="PWH1291"/>
      <c r="PWI1291"/>
      <c r="PWJ1291"/>
      <c r="PWK1291"/>
      <c r="PWL1291"/>
      <c r="PWM1291"/>
      <c r="PWN1291"/>
      <c r="PWO1291"/>
      <c r="PWP1291"/>
      <c r="PWQ1291"/>
      <c r="PWR1291"/>
      <c r="PWS1291"/>
      <c r="PWT1291"/>
      <c r="PWU1291"/>
      <c r="PWV1291"/>
      <c r="PWW1291"/>
      <c r="PWX1291"/>
      <c r="PWY1291"/>
      <c r="PWZ1291"/>
      <c r="PXA1291"/>
      <c r="PXB1291"/>
      <c r="PXC1291"/>
      <c r="PXD1291"/>
      <c r="PXE1291"/>
      <c r="PXF1291"/>
      <c r="PXG1291"/>
      <c r="PXH1291"/>
      <c r="PXI1291"/>
      <c r="PXJ1291"/>
      <c r="PXK1291"/>
      <c r="PXL1291"/>
      <c r="PXM1291"/>
      <c r="PXN1291"/>
      <c r="PXO1291"/>
      <c r="PXP1291"/>
      <c r="PXQ1291"/>
      <c r="PXR1291"/>
      <c r="PXS1291"/>
      <c r="PXT1291"/>
      <c r="PXU1291"/>
      <c r="PXV1291"/>
      <c r="PXW1291"/>
      <c r="PXX1291"/>
      <c r="PXY1291"/>
      <c r="PXZ1291"/>
      <c r="PYA1291"/>
      <c r="PYB1291"/>
      <c r="PYC1291"/>
      <c r="PYD1291"/>
      <c r="PYE1291"/>
      <c r="PYF1291"/>
      <c r="PYG1291"/>
      <c r="PYH1291"/>
      <c r="PYI1291"/>
      <c r="PYJ1291"/>
      <c r="PYK1291"/>
      <c r="PYL1291"/>
      <c r="PYM1291"/>
      <c r="PYN1291"/>
      <c r="PYO1291"/>
      <c r="PYP1291"/>
      <c r="PYQ1291"/>
      <c r="PYR1291"/>
      <c r="PYS1291"/>
      <c r="PYT1291"/>
      <c r="PYU1291"/>
      <c r="PYV1291"/>
      <c r="PYW1291"/>
      <c r="PYX1291"/>
      <c r="PYY1291"/>
      <c r="PYZ1291"/>
      <c r="PZA1291"/>
      <c r="PZB1291"/>
      <c r="PZC1291"/>
      <c r="PZD1291"/>
      <c r="PZE1291"/>
      <c r="PZF1291"/>
      <c r="PZG1291"/>
      <c r="PZH1291"/>
      <c r="PZI1291"/>
      <c r="PZJ1291"/>
      <c r="PZK1291"/>
      <c r="PZL1291"/>
      <c r="PZM1291"/>
      <c r="PZN1291"/>
      <c r="PZO1291"/>
      <c r="PZP1291"/>
      <c r="PZQ1291"/>
      <c r="PZR1291"/>
      <c r="PZS1291"/>
      <c r="PZT1291"/>
      <c r="PZU1291"/>
      <c r="PZV1291"/>
      <c r="PZW1291"/>
      <c r="PZX1291"/>
      <c r="PZY1291"/>
      <c r="PZZ1291"/>
      <c r="QAA1291"/>
      <c r="QAB1291"/>
      <c r="QAC1291"/>
      <c r="QAD1291"/>
      <c r="QAE1291"/>
      <c r="QAF1291"/>
      <c r="QAG1291"/>
      <c r="QAH1291"/>
      <c r="QAI1291"/>
      <c r="QAJ1291"/>
      <c r="QAK1291"/>
      <c r="QAL1291"/>
      <c r="QAM1291"/>
      <c r="QAN1291"/>
      <c r="QAO1291"/>
      <c r="QAP1291"/>
      <c r="QAQ1291"/>
      <c r="QAR1291"/>
      <c r="QAS1291"/>
      <c r="QAT1291"/>
      <c r="QAU1291"/>
      <c r="QAV1291"/>
      <c r="QAW1291"/>
      <c r="QAX1291"/>
      <c r="QAY1291"/>
      <c r="QAZ1291"/>
      <c r="QBA1291"/>
      <c r="QBB1291"/>
      <c r="QBC1291"/>
      <c r="QBD1291"/>
      <c r="QBE1291"/>
      <c r="QBF1291"/>
      <c r="QBG1291"/>
      <c r="QBH1291"/>
      <c r="QBI1291"/>
      <c r="QBJ1291"/>
      <c r="QBK1291"/>
      <c r="QBL1291"/>
      <c r="QBM1291"/>
      <c r="QBN1291"/>
      <c r="QBO1291"/>
      <c r="QBP1291"/>
      <c r="QBQ1291"/>
      <c r="QBR1291"/>
      <c r="QBS1291"/>
      <c r="QBT1291"/>
      <c r="QBU1291"/>
      <c r="QBV1291"/>
      <c r="QBW1291"/>
      <c r="QBX1291"/>
      <c r="QBY1291"/>
      <c r="QBZ1291"/>
      <c r="QCA1291"/>
      <c r="QCB1291"/>
      <c r="QCC1291"/>
      <c r="QCD1291"/>
      <c r="QCE1291"/>
      <c r="QCF1291"/>
      <c r="QCG1291"/>
      <c r="QCH1291"/>
      <c r="QCI1291"/>
      <c r="QCJ1291"/>
      <c r="QCK1291"/>
      <c r="QCL1291"/>
      <c r="QCM1291"/>
      <c r="QCN1291"/>
      <c r="QCO1291"/>
      <c r="QCP1291"/>
      <c r="QCQ1291"/>
      <c r="QCR1291"/>
      <c r="QCS1291"/>
      <c r="QCT1291"/>
      <c r="QCU1291"/>
      <c r="QCV1291"/>
      <c r="QCW1291"/>
      <c r="QCX1291"/>
      <c r="QCY1291"/>
      <c r="QCZ1291"/>
      <c r="QDA1291"/>
      <c r="QDB1291"/>
      <c r="QDC1291"/>
      <c r="QDD1291"/>
      <c r="QDE1291"/>
      <c r="QDF1291"/>
      <c r="QDG1291"/>
      <c r="QDH1291"/>
      <c r="QDI1291"/>
      <c r="QDJ1291"/>
      <c r="QDK1291"/>
      <c r="QDL1291"/>
      <c r="QDM1291"/>
      <c r="QDN1291"/>
      <c r="QDO1291"/>
      <c r="QDP1291"/>
      <c r="QDQ1291"/>
      <c r="QDR1291"/>
      <c r="QDS1291"/>
      <c r="QDT1291"/>
      <c r="QDU1291"/>
      <c r="QDV1291"/>
      <c r="QDW1291"/>
      <c r="QDX1291"/>
      <c r="QDY1291"/>
      <c r="QDZ1291"/>
      <c r="QEA1291"/>
      <c r="QEB1291"/>
      <c r="QEC1291"/>
      <c r="QED1291"/>
      <c r="QEE1291"/>
      <c r="QEF1291"/>
      <c r="QEG1291"/>
      <c r="QEH1291"/>
      <c r="QEI1291"/>
      <c r="QEJ1291"/>
      <c r="QEK1291"/>
      <c r="QEL1291"/>
      <c r="QEM1291"/>
      <c r="QEN1291"/>
      <c r="QEO1291"/>
      <c r="QEP1291"/>
      <c r="QEQ1291"/>
      <c r="QER1291"/>
      <c r="QES1291"/>
      <c r="QET1291"/>
      <c r="QEU1291"/>
      <c r="QEV1291"/>
      <c r="QEW1291"/>
      <c r="QEX1291"/>
      <c r="QEY1291"/>
      <c r="QEZ1291"/>
      <c r="QFA1291"/>
      <c r="QFB1291"/>
      <c r="QFC1291"/>
      <c r="QFD1291"/>
      <c r="QFE1291"/>
      <c r="QFF1291"/>
      <c r="QFG1291"/>
      <c r="QFH1291"/>
      <c r="QFI1291"/>
      <c r="QFJ1291"/>
      <c r="QFK1291"/>
      <c r="QFL1291"/>
      <c r="QFM1291"/>
      <c r="QFN1291"/>
      <c r="QFO1291"/>
      <c r="QFP1291"/>
      <c r="QFQ1291"/>
      <c r="QFR1291"/>
      <c r="QFS1291"/>
      <c r="QFT1291"/>
      <c r="QFU1291"/>
      <c r="QFV1291"/>
      <c r="QFW1291"/>
      <c r="QFX1291"/>
      <c r="QFY1291"/>
      <c r="QFZ1291"/>
      <c r="QGA1291"/>
      <c r="QGB1291"/>
      <c r="QGC1291"/>
      <c r="QGD1291"/>
      <c r="QGE1291"/>
      <c r="QGF1291"/>
      <c r="QGG1291"/>
      <c r="QGH1291"/>
      <c r="QGI1291"/>
      <c r="QGJ1291"/>
      <c r="QGK1291"/>
      <c r="QGL1291"/>
      <c r="QGM1291"/>
      <c r="QGN1291"/>
      <c r="QGO1291"/>
      <c r="QGP1291"/>
      <c r="QGQ1291"/>
      <c r="QGR1291"/>
      <c r="QGS1291"/>
      <c r="QGT1291"/>
      <c r="QGU1291"/>
      <c r="QGV1291"/>
      <c r="QGW1291"/>
      <c r="QGX1291"/>
      <c r="QGY1291"/>
      <c r="QGZ1291"/>
      <c r="QHA1291"/>
      <c r="QHB1291"/>
      <c r="QHC1291"/>
      <c r="QHD1291"/>
      <c r="QHE1291"/>
      <c r="QHF1291"/>
      <c r="QHG1291"/>
      <c r="QHH1291"/>
      <c r="QHI1291"/>
      <c r="QHJ1291"/>
      <c r="QHK1291"/>
      <c r="QHL1291"/>
      <c r="QHM1291"/>
      <c r="QHN1291"/>
      <c r="QHO1291"/>
      <c r="QHP1291"/>
      <c r="QHQ1291"/>
      <c r="QHR1291"/>
      <c r="QHS1291"/>
      <c r="QHT1291"/>
      <c r="QHU1291"/>
      <c r="QHV1291"/>
      <c r="QHW1291"/>
      <c r="QHX1291"/>
      <c r="QHY1291"/>
      <c r="QHZ1291"/>
      <c r="QIA1291"/>
      <c r="QIB1291"/>
      <c r="QIC1291"/>
      <c r="QID1291"/>
      <c r="QIE1291"/>
      <c r="QIF1291"/>
      <c r="QIG1291"/>
      <c r="QIH1291"/>
      <c r="QII1291"/>
      <c r="QIJ1291"/>
      <c r="QIK1291"/>
      <c r="QIL1291"/>
      <c r="QIM1291"/>
      <c r="QIN1291"/>
      <c r="QIO1291"/>
      <c r="QIP1291"/>
      <c r="QIQ1291"/>
      <c r="QIR1291"/>
      <c r="QIS1291"/>
      <c r="QIT1291"/>
      <c r="QIU1291"/>
      <c r="QIV1291"/>
      <c r="QIW1291"/>
      <c r="QIX1291"/>
      <c r="QIY1291"/>
      <c r="QIZ1291"/>
      <c r="QJA1291"/>
      <c r="QJB1291"/>
      <c r="QJC1291"/>
      <c r="QJD1291"/>
      <c r="QJE1291"/>
      <c r="QJF1291"/>
      <c r="QJG1291"/>
      <c r="QJH1291"/>
      <c r="QJI1291"/>
      <c r="QJJ1291"/>
      <c r="QJK1291"/>
      <c r="QJL1291"/>
      <c r="QJM1291"/>
      <c r="QJN1291"/>
      <c r="QJO1291"/>
      <c r="QJP1291"/>
      <c r="QJQ1291"/>
      <c r="QJR1291"/>
      <c r="QJS1291"/>
      <c r="QJT1291"/>
      <c r="QJU1291"/>
      <c r="QJV1291"/>
      <c r="QJW1291"/>
      <c r="QJX1291"/>
      <c r="QJY1291"/>
      <c r="QJZ1291"/>
      <c r="QKA1291"/>
      <c r="QKB1291"/>
      <c r="QKC1291"/>
      <c r="QKD1291"/>
      <c r="QKE1291"/>
      <c r="QKF1291"/>
      <c r="QKG1291"/>
      <c r="QKH1291"/>
      <c r="QKI1291"/>
      <c r="QKJ1291"/>
      <c r="QKK1291"/>
      <c r="QKL1291"/>
      <c r="QKM1291"/>
      <c r="QKN1291"/>
      <c r="QKO1291"/>
      <c r="QKP1291"/>
      <c r="QKQ1291"/>
      <c r="QKR1291"/>
      <c r="QKS1291"/>
      <c r="QKT1291"/>
      <c r="QKU1291"/>
      <c r="QKV1291"/>
      <c r="QKW1291"/>
      <c r="QKX1291"/>
      <c r="QKY1291"/>
      <c r="QKZ1291"/>
      <c r="QLA1291"/>
      <c r="QLB1291"/>
      <c r="QLC1291"/>
      <c r="QLD1291"/>
      <c r="QLE1291"/>
      <c r="QLF1291"/>
      <c r="QLG1291"/>
      <c r="QLH1291"/>
      <c r="QLI1291"/>
      <c r="QLJ1291"/>
      <c r="QLK1291"/>
      <c r="QLL1291"/>
      <c r="QLM1291"/>
      <c r="QLN1291"/>
      <c r="QLO1291"/>
      <c r="QLP1291"/>
      <c r="QLQ1291"/>
      <c r="QLR1291"/>
      <c r="QLS1291"/>
      <c r="QLT1291"/>
      <c r="QLU1291"/>
      <c r="QLV1291"/>
      <c r="QLW1291"/>
      <c r="QLX1291"/>
      <c r="QLY1291"/>
      <c r="QLZ1291"/>
      <c r="QMA1291"/>
      <c r="QMB1291"/>
      <c r="QMC1291"/>
      <c r="QMD1291"/>
      <c r="QME1291"/>
      <c r="QMF1291"/>
      <c r="QMG1291"/>
      <c r="QMH1291"/>
      <c r="QMI1291"/>
      <c r="QMJ1291"/>
      <c r="QMK1291"/>
      <c r="QML1291"/>
      <c r="QMM1291"/>
      <c r="QMN1291"/>
      <c r="QMO1291"/>
      <c r="QMP1291"/>
      <c r="QMQ1291"/>
      <c r="QMR1291"/>
      <c r="QMS1291"/>
      <c r="QMT1291"/>
      <c r="QMU1291"/>
      <c r="QMV1291"/>
      <c r="QMW1291"/>
      <c r="QMX1291"/>
      <c r="QMY1291"/>
      <c r="QMZ1291"/>
      <c r="QNA1291"/>
      <c r="QNB1291"/>
      <c r="QNC1291"/>
      <c r="QND1291"/>
      <c r="QNE1291"/>
      <c r="QNF1291"/>
      <c r="QNG1291"/>
      <c r="QNH1291"/>
      <c r="QNI1291"/>
      <c r="QNJ1291"/>
      <c r="QNK1291"/>
      <c r="QNL1291"/>
      <c r="QNM1291"/>
      <c r="QNN1291"/>
      <c r="QNO1291"/>
      <c r="QNP1291"/>
      <c r="QNQ1291"/>
      <c r="QNR1291"/>
      <c r="QNS1291"/>
      <c r="QNT1291"/>
      <c r="QNU1291"/>
      <c r="QNV1291"/>
      <c r="QNW1291"/>
      <c r="QNX1291"/>
      <c r="QNY1291"/>
      <c r="QNZ1291"/>
      <c r="QOA1291"/>
      <c r="QOB1291"/>
      <c r="QOC1291"/>
      <c r="QOD1291"/>
      <c r="QOE1291"/>
      <c r="QOF1291"/>
      <c r="QOG1291"/>
      <c r="QOH1291"/>
      <c r="QOI1291"/>
      <c r="QOJ1291"/>
      <c r="QOK1291"/>
      <c r="QOL1291"/>
      <c r="QOM1291"/>
      <c r="QON1291"/>
      <c r="QOO1291"/>
      <c r="QOP1291"/>
      <c r="QOQ1291"/>
      <c r="QOR1291"/>
      <c r="QOS1291"/>
      <c r="QOT1291"/>
      <c r="QOU1291"/>
      <c r="QOV1291"/>
      <c r="QOW1291"/>
      <c r="QOX1291"/>
      <c r="QOY1291"/>
      <c r="QOZ1291"/>
      <c r="QPA1291"/>
      <c r="QPB1291"/>
      <c r="QPC1291"/>
      <c r="QPD1291"/>
      <c r="QPE1291"/>
      <c r="QPF1291"/>
      <c r="QPG1291"/>
      <c r="QPH1291"/>
      <c r="QPI1291"/>
      <c r="QPJ1291"/>
      <c r="QPK1291"/>
      <c r="QPL1291"/>
      <c r="QPM1291"/>
      <c r="QPN1291"/>
      <c r="QPO1291"/>
      <c r="QPP1291"/>
      <c r="QPQ1291"/>
      <c r="QPR1291"/>
      <c r="QPS1291"/>
      <c r="QPT1291"/>
      <c r="QPU1291"/>
      <c r="QPV1291"/>
      <c r="QPW1291"/>
      <c r="QPX1291"/>
      <c r="QPY1291"/>
      <c r="QPZ1291"/>
      <c r="QQA1291"/>
      <c r="QQB1291"/>
      <c r="QQC1291"/>
      <c r="QQD1291"/>
      <c r="QQE1291"/>
      <c r="QQF1291"/>
      <c r="QQG1291"/>
      <c r="QQH1291"/>
      <c r="QQI1291"/>
      <c r="QQJ1291"/>
      <c r="QQK1291"/>
      <c r="QQL1291"/>
      <c r="QQM1291"/>
      <c r="QQN1291"/>
      <c r="QQO1291"/>
      <c r="QQP1291"/>
      <c r="QQQ1291"/>
      <c r="QQR1291"/>
      <c r="QQS1291"/>
      <c r="QQT1291"/>
      <c r="QQU1291"/>
      <c r="QQV1291"/>
      <c r="QQW1291"/>
      <c r="QQX1291"/>
      <c r="QQY1291"/>
      <c r="QQZ1291"/>
      <c r="QRA1291"/>
      <c r="QRB1291"/>
      <c r="QRC1291"/>
      <c r="QRD1291"/>
      <c r="QRE1291"/>
      <c r="QRF1291"/>
      <c r="QRG1291"/>
      <c r="QRH1291"/>
      <c r="QRI1291"/>
      <c r="QRJ1291"/>
      <c r="QRK1291"/>
      <c r="QRL1291"/>
      <c r="QRM1291"/>
      <c r="QRN1291"/>
      <c r="QRO1291"/>
      <c r="QRP1291"/>
      <c r="QRQ1291"/>
      <c r="QRR1291"/>
      <c r="QRS1291"/>
      <c r="QRT1291"/>
      <c r="QRU1291"/>
      <c r="QRV1291"/>
      <c r="QRW1291"/>
      <c r="QRX1291"/>
      <c r="QRY1291"/>
      <c r="QRZ1291"/>
      <c r="QSA1291"/>
      <c r="QSB1291"/>
      <c r="QSC1291"/>
      <c r="QSD1291"/>
      <c r="QSE1291"/>
      <c r="QSF1291"/>
      <c r="QSG1291"/>
      <c r="QSH1291"/>
      <c r="QSI1291"/>
      <c r="QSJ1291"/>
      <c r="QSK1291"/>
      <c r="QSL1291"/>
      <c r="QSM1291"/>
      <c r="QSN1291"/>
      <c r="QSO1291"/>
      <c r="QSP1291"/>
      <c r="QSQ1291"/>
      <c r="QSR1291"/>
      <c r="QSS1291"/>
      <c r="QST1291"/>
      <c r="QSU1291"/>
      <c r="QSV1291"/>
      <c r="QSW1291"/>
      <c r="QSX1291"/>
      <c r="QSY1291"/>
      <c r="QSZ1291"/>
      <c r="QTA1291"/>
      <c r="QTB1291"/>
      <c r="QTC1291"/>
      <c r="QTD1291"/>
      <c r="QTE1291"/>
      <c r="QTF1291"/>
      <c r="QTG1291"/>
      <c r="QTH1291"/>
      <c r="QTI1291"/>
      <c r="QTJ1291"/>
      <c r="QTK1291"/>
      <c r="QTL1291"/>
      <c r="QTM1291"/>
      <c r="QTN1291"/>
      <c r="QTO1291"/>
      <c r="QTP1291"/>
      <c r="QTQ1291"/>
      <c r="QTR1291"/>
      <c r="QTS1291"/>
      <c r="QTT1291"/>
      <c r="QTU1291"/>
      <c r="QTV1291"/>
      <c r="QTW1291"/>
      <c r="QTX1291"/>
      <c r="QTY1291"/>
      <c r="QTZ1291"/>
      <c r="QUA1291"/>
      <c r="QUB1291"/>
      <c r="QUC1291"/>
      <c r="QUD1291"/>
      <c r="QUE1291"/>
      <c r="QUF1291"/>
      <c r="QUG1291"/>
      <c r="QUH1291"/>
      <c r="QUI1291"/>
      <c r="QUJ1291"/>
      <c r="QUK1291"/>
      <c r="QUL1291"/>
      <c r="QUM1291"/>
      <c r="QUN1291"/>
      <c r="QUO1291"/>
      <c r="QUP1291"/>
      <c r="QUQ1291"/>
      <c r="QUR1291"/>
      <c r="QUS1291"/>
      <c r="QUT1291"/>
      <c r="QUU1291"/>
      <c r="QUV1291"/>
      <c r="QUW1291"/>
      <c r="QUX1291"/>
      <c r="QUY1291"/>
      <c r="QUZ1291"/>
      <c r="QVA1291"/>
      <c r="QVB1291"/>
      <c r="QVC1291"/>
      <c r="QVD1291"/>
      <c r="QVE1291"/>
      <c r="QVF1291"/>
      <c r="QVG1291"/>
      <c r="QVH1291"/>
      <c r="QVI1291"/>
      <c r="QVJ1291"/>
      <c r="QVK1291"/>
      <c r="QVL1291"/>
      <c r="QVM1291"/>
      <c r="QVN1291"/>
      <c r="QVO1291"/>
      <c r="QVP1291"/>
      <c r="QVQ1291"/>
      <c r="QVR1291"/>
      <c r="QVS1291"/>
      <c r="QVT1291"/>
      <c r="QVU1291"/>
      <c r="QVV1291"/>
      <c r="QVW1291"/>
      <c r="QVX1291"/>
      <c r="QVY1291"/>
      <c r="QVZ1291"/>
      <c r="QWA1291"/>
      <c r="QWB1291"/>
      <c r="QWC1291"/>
      <c r="QWD1291"/>
      <c r="QWE1291"/>
      <c r="QWF1291"/>
      <c r="QWG1291"/>
      <c r="QWH1291"/>
      <c r="QWI1291"/>
      <c r="QWJ1291"/>
      <c r="QWK1291"/>
      <c r="QWL1291"/>
      <c r="QWM1291"/>
      <c r="QWN1291"/>
      <c r="QWO1291"/>
      <c r="QWP1291"/>
      <c r="QWQ1291"/>
      <c r="QWR1291"/>
      <c r="QWS1291"/>
      <c r="QWT1291"/>
      <c r="QWU1291"/>
      <c r="QWV1291"/>
      <c r="QWW1291"/>
      <c r="QWX1291"/>
      <c r="QWY1291"/>
      <c r="QWZ1291"/>
      <c r="QXA1291"/>
      <c r="QXB1291"/>
      <c r="QXC1291"/>
      <c r="QXD1291"/>
      <c r="QXE1291"/>
      <c r="QXF1291"/>
      <c r="QXG1291"/>
      <c r="QXH1291"/>
      <c r="QXI1291"/>
      <c r="QXJ1291"/>
      <c r="QXK1291"/>
      <c r="QXL1291"/>
      <c r="QXM1291"/>
      <c r="QXN1291"/>
      <c r="QXO1291"/>
      <c r="QXP1291"/>
      <c r="QXQ1291"/>
      <c r="QXR1291"/>
      <c r="QXS1291"/>
      <c r="QXT1291"/>
      <c r="QXU1291"/>
      <c r="QXV1291"/>
      <c r="QXW1291"/>
      <c r="QXX1291"/>
      <c r="QXY1291"/>
      <c r="QXZ1291"/>
      <c r="QYA1291"/>
      <c r="QYB1291"/>
      <c r="QYC1291"/>
      <c r="QYD1291"/>
      <c r="QYE1291"/>
      <c r="QYF1291"/>
      <c r="QYG1291"/>
      <c r="QYH1291"/>
      <c r="QYI1291"/>
      <c r="QYJ1291"/>
      <c r="QYK1291"/>
      <c r="QYL1291"/>
      <c r="QYM1291"/>
      <c r="QYN1291"/>
      <c r="QYO1291"/>
      <c r="QYP1291"/>
      <c r="QYQ1291"/>
      <c r="QYR1291"/>
      <c r="QYS1291"/>
      <c r="QYT1291"/>
      <c r="QYU1291"/>
      <c r="QYV1291"/>
      <c r="QYW1291"/>
      <c r="QYX1291"/>
      <c r="QYY1291"/>
      <c r="QYZ1291"/>
      <c r="QZA1291"/>
      <c r="QZB1291"/>
      <c r="QZC1291"/>
      <c r="QZD1291"/>
      <c r="QZE1291"/>
      <c r="QZF1291"/>
      <c r="QZG1291"/>
      <c r="QZH1291"/>
      <c r="QZI1291"/>
      <c r="QZJ1291"/>
      <c r="QZK1291"/>
      <c r="QZL1291"/>
      <c r="QZM1291"/>
      <c r="QZN1291"/>
      <c r="QZO1291"/>
      <c r="QZP1291"/>
      <c r="QZQ1291"/>
      <c r="QZR1291"/>
      <c r="QZS1291"/>
      <c r="QZT1291"/>
      <c r="QZU1291"/>
      <c r="QZV1291"/>
      <c r="QZW1291"/>
      <c r="QZX1291"/>
      <c r="QZY1291"/>
      <c r="QZZ1291"/>
      <c r="RAA1291"/>
      <c r="RAB1291"/>
      <c r="RAC1291"/>
      <c r="RAD1291"/>
      <c r="RAE1291"/>
      <c r="RAF1291"/>
      <c r="RAG1291"/>
      <c r="RAH1291"/>
      <c r="RAI1291"/>
      <c r="RAJ1291"/>
      <c r="RAK1291"/>
      <c r="RAL1291"/>
      <c r="RAM1291"/>
      <c r="RAN1291"/>
      <c r="RAO1291"/>
      <c r="RAP1291"/>
      <c r="RAQ1291"/>
      <c r="RAR1291"/>
      <c r="RAS1291"/>
      <c r="RAT1291"/>
      <c r="RAU1291"/>
      <c r="RAV1291"/>
      <c r="RAW1291"/>
      <c r="RAX1291"/>
      <c r="RAY1291"/>
      <c r="RAZ1291"/>
      <c r="RBA1291"/>
      <c r="RBB1291"/>
      <c r="RBC1291"/>
      <c r="RBD1291"/>
      <c r="RBE1291"/>
      <c r="RBF1291"/>
      <c r="RBG1291"/>
      <c r="RBH1291"/>
      <c r="RBI1291"/>
      <c r="RBJ1291"/>
      <c r="RBK1291"/>
      <c r="RBL1291"/>
      <c r="RBM1291"/>
      <c r="RBN1291"/>
      <c r="RBO1291"/>
      <c r="RBP1291"/>
      <c r="RBQ1291"/>
      <c r="RBR1291"/>
      <c r="RBS1291"/>
      <c r="RBT1291"/>
      <c r="RBU1291"/>
      <c r="RBV1291"/>
      <c r="RBW1291"/>
      <c r="RBX1291"/>
      <c r="RBY1291"/>
      <c r="RBZ1291"/>
      <c r="RCA1291"/>
      <c r="RCB1291"/>
      <c r="RCC1291"/>
      <c r="RCD1291"/>
      <c r="RCE1291"/>
      <c r="RCF1291"/>
      <c r="RCG1291"/>
      <c r="RCH1291"/>
      <c r="RCI1291"/>
      <c r="RCJ1291"/>
      <c r="RCK1291"/>
      <c r="RCL1291"/>
      <c r="RCM1291"/>
      <c r="RCN1291"/>
      <c r="RCO1291"/>
      <c r="RCP1291"/>
      <c r="RCQ1291"/>
      <c r="RCR1291"/>
      <c r="RCS1291"/>
      <c r="RCT1291"/>
      <c r="RCU1291"/>
      <c r="RCV1291"/>
      <c r="RCW1291"/>
      <c r="RCX1291"/>
      <c r="RCY1291"/>
      <c r="RCZ1291"/>
      <c r="RDA1291"/>
      <c r="RDB1291"/>
      <c r="RDC1291"/>
      <c r="RDD1291"/>
      <c r="RDE1291"/>
      <c r="RDF1291"/>
      <c r="RDG1291"/>
      <c r="RDH1291"/>
      <c r="RDI1291"/>
      <c r="RDJ1291"/>
      <c r="RDK1291"/>
      <c r="RDL1291"/>
      <c r="RDM1291"/>
      <c r="RDN1291"/>
      <c r="RDO1291"/>
      <c r="RDP1291"/>
      <c r="RDQ1291"/>
      <c r="RDR1291"/>
      <c r="RDS1291"/>
      <c r="RDT1291"/>
      <c r="RDU1291"/>
      <c r="RDV1291"/>
      <c r="RDW1291"/>
      <c r="RDX1291"/>
      <c r="RDY1291"/>
      <c r="RDZ1291"/>
      <c r="REA1291"/>
      <c r="REB1291"/>
      <c r="REC1291"/>
      <c r="RED1291"/>
      <c r="REE1291"/>
      <c r="REF1291"/>
      <c r="REG1291"/>
      <c r="REH1291"/>
      <c r="REI1291"/>
      <c r="REJ1291"/>
      <c r="REK1291"/>
      <c r="REL1291"/>
      <c r="REM1291"/>
      <c r="REN1291"/>
      <c r="REO1291"/>
      <c r="REP1291"/>
      <c r="REQ1291"/>
      <c r="RER1291"/>
      <c r="RES1291"/>
      <c r="RET1291"/>
      <c r="REU1291"/>
      <c r="REV1291"/>
      <c r="REW1291"/>
      <c r="REX1291"/>
      <c r="REY1291"/>
      <c r="REZ1291"/>
      <c r="RFA1291"/>
      <c r="RFB1291"/>
      <c r="RFC1291"/>
      <c r="RFD1291"/>
      <c r="RFE1291"/>
      <c r="RFF1291"/>
      <c r="RFG1291"/>
      <c r="RFH1291"/>
      <c r="RFI1291"/>
      <c r="RFJ1291"/>
      <c r="RFK1291"/>
      <c r="RFL1291"/>
      <c r="RFM1291"/>
      <c r="RFN1291"/>
      <c r="RFO1291"/>
      <c r="RFP1291"/>
      <c r="RFQ1291"/>
      <c r="RFR1291"/>
      <c r="RFS1291"/>
      <c r="RFT1291"/>
      <c r="RFU1291"/>
      <c r="RFV1291"/>
      <c r="RFW1291"/>
      <c r="RFX1291"/>
      <c r="RFY1291"/>
      <c r="RFZ1291"/>
      <c r="RGA1291"/>
      <c r="RGB1291"/>
      <c r="RGC1291"/>
      <c r="RGD1291"/>
      <c r="RGE1291"/>
      <c r="RGF1291"/>
      <c r="RGG1291"/>
      <c r="RGH1291"/>
      <c r="RGI1291"/>
      <c r="RGJ1291"/>
      <c r="RGK1291"/>
      <c r="RGL1291"/>
      <c r="RGM1291"/>
      <c r="RGN1291"/>
      <c r="RGO1291"/>
      <c r="RGP1291"/>
      <c r="RGQ1291"/>
      <c r="RGR1291"/>
      <c r="RGS1291"/>
      <c r="RGT1291"/>
      <c r="RGU1291"/>
      <c r="RGV1291"/>
      <c r="RGW1291"/>
      <c r="RGX1291"/>
      <c r="RGY1291"/>
      <c r="RGZ1291"/>
      <c r="RHA1291"/>
      <c r="RHB1291"/>
      <c r="RHC1291"/>
      <c r="RHD1291"/>
      <c r="RHE1291"/>
      <c r="RHF1291"/>
      <c r="RHG1291"/>
      <c r="RHH1291"/>
      <c r="RHI1291"/>
      <c r="RHJ1291"/>
      <c r="RHK1291"/>
      <c r="RHL1291"/>
      <c r="RHM1291"/>
      <c r="RHN1291"/>
      <c r="RHO1291"/>
      <c r="RHP1291"/>
      <c r="RHQ1291"/>
      <c r="RHR1291"/>
      <c r="RHS1291"/>
      <c r="RHT1291"/>
      <c r="RHU1291"/>
      <c r="RHV1291"/>
      <c r="RHW1291"/>
      <c r="RHX1291"/>
      <c r="RHY1291"/>
      <c r="RHZ1291"/>
      <c r="RIA1291"/>
      <c r="RIB1291"/>
      <c r="RIC1291"/>
      <c r="RID1291"/>
      <c r="RIE1291"/>
      <c r="RIF1291"/>
      <c r="RIG1291"/>
      <c r="RIH1291"/>
      <c r="RII1291"/>
      <c r="RIJ1291"/>
      <c r="RIK1291"/>
      <c r="RIL1291"/>
      <c r="RIM1291"/>
      <c r="RIN1291"/>
      <c r="RIO1291"/>
      <c r="RIP1291"/>
      <c r="RIQ1291"/>
      <c r="RIR1291"/>
      <c r="RIS1291"/>
      <c r="RIT1291"/>
      <c r="RIU1291"/>
      <c r="RIV1291"/>
      <c r="RIW1291"/>
      <c r="RIX1291"/>
      <c r="RIY1291"/>
      <c r="RIZ1291"/>
      <c r="RJA1291"/>
      <c r="RJB1291"/>
      <c r="RJC1291"/>
      <c r="RJD1291"/>
      <c r="RJE1291"/>
      <c r="RJF1291"/>
      <c r="RJG1291"/>
      <c r="RJH1291"/>
      <c r="RJI1291"/>
      <c r="RJJ1291"/>
      <c r="RJK1291"/>
      <c r="RJL1291"/>
      <c r="RJM1291"/>
      <c r="RJN1291"/>
      <c r="RJO1291"/>
      <c r="RJP1291"/>
      <c r="RJQ1291"/>
      <c r="RJR1291"/>
      <c r="RJS1291"/>
      <c r="RJT1291"/>
      <c r="RJU1291"/>
      <c r="RJV1291"/>
      <c r="RJW1291"/>
      <c r="RJX1291"/>
      <c r="RJY1291"/>
      <c r="RJZ1291"/>
      <c r="RKA1291"/>
      <c r="RKB1291"/>
      <c r="RKC1291"/>
      <c r="RKD1291"/>
      <c r="RKE1291"/>
      <c r="RKF1291"/>
      <c r="RKG1291"/>
      <c r="RKH1291"/>
      <c r="RKI1291"/>
      <c r="RKJ1291"/>
      <c r="RKK1291"/>
      <c r="RKL1291"/>
      <c r="RKM1291"/>
      <c r="RKN1291"/>
      <c r="RKO1291"/>
      <c r="RKP1291"/>
      <c r="RKQ1291"/>
      <c r="RKR1291"/>
      <c r="RKS1291"/>
      <c r="RKT1291"/>
      <c r="RKU1291"/>
      <c r="RKV1291"/>
      <c r="RKW1291"/>
      <c r="RKX1291"/>
      <c r="RKY1291"/>
      <c r="RKZ1291"/>
      <c r="RLA1291"/>
      <c r="RLB1291"/>
      <c r="RLC1291"/>
      <c r="RLD1291"/>
      <c r="RLE1291"/>
      <c r="RLF1291"/>
      <c r="RLG1291"/>
      <c r="RLH1291"/>
      <c r="RLI1291"/>
      <c r="RLJ1291"/>
      <c r="RLK1291"/>
      <c r="RLL1291"/>
      <c r="RLM1291"/>
      <c r="RLN1291"/>
      <c r="RLO1291"/>
      <c r="RLP1291"/>
      <c r="RLQ1291"/>
      <c r="RLR1291"/>
      <c r="RLS1291"/>
      <c r="RLT1291"/>
      <c r="RLU1291"/>
      <c r="RLV1291"/>
      <c r="RLW1291"/>
      <c r="RLX1291"/>
      <c r="RLY1291"/>
      <c r="RLZ1291"/>
      <c r="RMA1291"/>
      <c r="RMB1291"/>
      <c r="RMC1291"/>
      <c r="RMD1291"/>
      <c r="RME1291"/>
      <c r="RMF1291"/>
      <c r="RMG1291"/>
      <c r="RMH1291"/>
      <c r="RMI1291"/>
      <c r="RMJ1291"/>
      <c r="RMK1291"/>
      <c r="RML1291"/>
      <c r="RMM1291"/>
      <c r="RMN1291"/>
      <c r="RMO1291"/>
      <c r="RMP1291"/>
      <c r="RMQ1291"/>
      <c r="RMR1291"/>
      <c r="RMS1291"/>
      <c r="RMT1291"/>
      <c r="RMU1291"/>
      <c r="RMV1291"/>
      <c r="RMW1291"/>
      <c r="RMX1291"/>
      <c r="RMY1291"/>
      <c r="RMZ1291"/>
      <c r="RNA1291"/>
      <c r="RNB1291"/>
      <c r="RNC1291"/>
      <c r="RND1291"/>
      <c r="RNE1291"/>
      <c r="RNF1291"/>
      <c r="RNG1291"/>
      <c r="RNH1291"/>
      <c r="RNI1291"/>
      <c r="RNJ1291"/>
      <c r="RNK1291"/>
      <c r="RNL1291"/>
      <c r="RNM1291"/>
      <c r="RNN1291"/>
      <c r="RNO1291"/>
      <c r="RNP1291"/>
      <c r="RNQ1291"/>
      <c r="RNR1291"/>
      <c r="RNS1291"/>
      <c r="RNT1291"/>
      <c r="RNU1291"/>
      <c r="RNV1291"/>
      <c r="RNW1291"/>
      <c r="RNX1291"/>
      <c r="RNY1291"/>
      <c r="RNZ1291"/>
      <c r="ROA1291"/>
      <c r="ROB1291"/>
      <c r="ROC1291"/>
      <c r="ROD1291"/>
      <c r="ROE1291"/>
      <c r="ROF1291"/>
      <c r="ROG1291"/>
      <c r="ROH1291"/>
      <c r="ROI1291"/>
      <c r="ROJ1291"/>
      <c r="ROK1291"/>
      <c r="ROL1291"/>
      <c r="ROM1291"/>
      <c r="RON1291"/>
      <c r="ROO1291"/>
      <c r="ROP1291"/>
      <c r="ROQ1291"/>
      <c r="ROR1291"/>
      <c r="ROS1291"/>
      <c r="ROT1291"/>
      <c r="ROU1291"/>
      <c r="ROV1291"/>
      <c r="ROW1291"/>
      <c r="ROX1291"/>
      <c r="ROY1291"/>
      <c r="ROZ1291"/>
      <c r="RPA1291"/>
      <c r="RPB1291"/>
      <c r="RPC1291"/>
      <c r="RPD1291"/>
      <c r="RPE1291"/>
      <c r="RPF1291"/>
      <c r="RPG1291"/>
      <c r="RPH1291"/>
      <c r="RPI1291"/>
      <c r="RPJ1291"/>
      <c r="RPK1291"/>
      <c r="RPL1291"/>
      <c r="RPM1291"/>
      <c r="RPN1291"/>
      <c r="RPO1291"/>
      <c r="RPP1291"/>
      <c r="RPQ1291"/>
      <c r="RPR1291"/>
      <c r="RPS1291"/>
      <c r="RPT1291"/>
      <c r="RPU1291"/>
      <c r="RPV1291"/>
      <c r="RPW1291"/>
      <c r="RPX1291"/>
      <c r="RPY1291"/>
      <c r="RPZ1291"/>
      <c r="RQA1291"/>
      <c r="RQB1291"/>
      <c r="RQC1291"/>
      <c r="RQD1291"/>
      <c r="RQE1291"/>
      <c r="RQF1291"/>
      <c r="RQG1291"/>
      <c r="RQH1291"/>
      <c r="RQI1291"/>
      <c r="RQJ1291"/>
      <c r="RQK1291"/>
      <c r="RQL1291"/>
      <c r="RQM1291"/>
      <c r="RQN1291"/>
      <c r="RQO1291"/>
      <c r="RQP1291"/>
      <c r="RQQ1291"/>
      <c r="RQR1291"/>
      <c r="RQS1291"/>
      <c r="RQT1291"/>
      <c r="RQU1291"/>
      <c r="RQV1291"/>
      <c r="RQW1291"/>
      <c r="RQX1291"/>
      <c r="RQY1291"/>
      <c r="RQZ1291"/>
      <c r="RRA1291"/>
      <c r="RRB1291"/>
      <c r="RRC1291"/>
      <c r="RRD1291"/>
      <c r="RRE1291"/>
      <c r="RRF1291"/>
      <c r="RRG1291"/>
      <c r="RRH1291"/>
      <c r="RRI1291"/>
      <c r="RRJ1291"/>
      <c r="RRK1291"/>
      <c r="RRL1291"/>
      <c r="RRM1291"/>
      <c r="RRN1291"/>
      <c r="RRO1291"/>
      <c r="RRP1291"/>
      <c r="RRQ1291"/>
      <c r="RRR1291"/>
      <c r="RRS1291"/>
      <c r="RRT1291"/>
      <c r="RRU1291"/>
      <c r="RRV1291"/>
      <c r="RRW1291"/>
      <c r="RRX1291"/>
      <c r="RRY1291"/>
      <c r="RRZ1291"/>
      <c r="RSA1291"/>
      <c r="RSB1291"/>
      <c r="RSC1291"/>
      <c r="RSD1291"/>
      <c r="RSE1291"/>
      <c r="RSF1291"/>
      <c r="RSG1291"/>
      <c r="RSH1291"/>
      <c r="RSI1291"/>
      <c r="RSJ1291"/>
      <c r="RSK1291"/>
      <c r="RSL1291"/>
      <c r="RSM1291"/>
      <c r="RSN1291"/>
      <c r="RSO1291"/>
      <c r="RSP1291"/>
      <c r="RSQ1291"/>
      <c r="RSR1291"/>
      <c r="RSS1291"/>
      <c r="RST1291"/>
      <c r="RSU1291"/>
      <c r="RSV1291"/>
      <c r="RSW1291"/>
      <c r="RSX1291"/>
      <c r="RSY1291"/>
      <c r="RSZ1291"/>
      <c r="RTA1291"/>
      <c r="RTB1291"/>
      <c r="RTC1291"/>
      <c r="RTD1291"/>
      <c r="RTE1291"/>
      <c r="RTF1291"/>
      <c r="RTG1291"/>
      <c r="RTH1291"/>
      <c r="RTI1291"/>
      <c r="RTJ1291"/>
      <c r="RTK1291"/>
      <c r="RTL1291"/>
      <c r="RTM1291"/>
      <c r="RTN1291"/>
      <c r="RTO1291"/>
      <c r="RTP1291"/>
      <c r="RTQ1291"/>
      <c r="RTR1291"/>
      <c r="RTS1291"/>
      <c r="RTT1291"/>
      <c r="RTU1291"/>
      <c r="RTV1291"/>
      <c r="RTW1291"/>
      <c r="RTX1291"/>
      <c r="RTY1291"/>
      <c r="RTZ1291"/>
      <c r="RUA1291"/>
      <c r="RUB1291"/>
      <c r="RUC1291"/>
      <c r="RUD1291"/>
      <c r="RUE1291"/>
      <c r="RUF1291"/>
      <c r="RUG1291"/>
      <c r="RUH1291"/>
      <c r="RUI1291"/>
      <c r="RUJ1291"/>
      <c r="RUK1291"/>
      <c r="RUL1291"/>
      <c r="RUM1291"/>
      <c r="RUN1291"/>
      <c r="RUO1291"/>
      <c r="RUP1291"/>
      <c r="RUQ1291"/>
      <c r="RUR1291"/>
      <c r="RUS1291"/>
      <c r="RUT1291"/>
      <c r="RUU1291"/>
      <c r="RUV1291"/>
      <c r="RUW1291"/>
      <c r="RUX1291"/>
      <c r="RUY1291"/>
      <c r="RUZ1291"/>
      <c r="RVA1291"/>
      <c r="RVB1291"/>
      <c r="RVC1291"/>
      <c r="RVD1291"/>
      <c r="RVE1291"/>
      <c r="RVF1291"/>
      <c r="RVG1291"/>
      <c r="RVH1291"/>
      <c r="RVI1291"/>
      <c r="RVJ1291"/>
      <c r="RVK1291"/>
      <c r="RVL1291"/>
      <c r="RVM1291"/>
      <c r="RVN1291"/>
      <c r="RVO1291"/>
      <c r="RVP1291"/>
      <c r="RVQ1291"/>
      <c r="RVR1291"/>
      <c r="RVS1291"/>
      <c r="RVT1291"/>
      <c r="RVU1291"/>
      <c r="RVV1291"/>
      <c r="RVW1291"/>
      <c r="RVX1291"/>
      <c r="RVY1291"/>
      <c r="RVZ1291"/>
      <c r="RWA1291"/>
      <c r="RWB1291"/>
      <c r="RWC1291"/>
      <c r="RWD1291"/>
      <c r="RWE1291"/>
      <c r="RWF1291"/>
      <c r="RWG1291"/>
      <c r="RWH1291"/>
      <c r="RWI1291"/>
      <c r="RWJ1291"/>
      <c r="RWK1291"/>
      <c r="RWL1291"/>
      <c r="RWM1291"/>
      <c r="RWN1291"/>
      <c r="RWO1291"/>
      <c r="RWP1291"/>
      <c r="RWQ1291"/>
      <c r="RWR1291"/>
      <c r="RWS1291"/>
      <c r="RWT1291"/>
      <c r="RWU1291"/>
      <c r="RWV1291"/>
      <c r="RWW1291"/>
      <c r="RWX1291"/>
      <c r="RWY1291"/>
      <c r="RWZ1291"/>
      <c r="RXA1291"/>
      <c r="RXB1291"/>
      <c r="RXC1291"/>
      <c r="RXD1291"/>
      <c r="RXE1291"/>
      <c r="RXF1291"/>
      <c r="RXG1291"/>
      <c r="RXH1291"/>
      <c r="RXI1291"/>
      <c r="RXJ1291"/>
      <c r="RXK1291"/>
      <c r="RXL1291"/>
      <c r="RXM1291"/>
      <c r="RXN1291"/>
      <c r="RXO1291"/>
      <c r="RXP1291"/>
      <c r="RXQ1291"/>
      <c r="RXR1291"/>
      <c r="RXS1291"/>
      <c r="RXT1291"/>
      <c r="RXU1291"/>
      <c r="RXV1291"/>
      <c r="RXW1291"/>
      <c r="RXX1291"/>
      <c r="RXY1291"/>
      <c r="RXZ1291"/>
      <c r="RYA1291"/>
      <c r="RYB1291"/>
      <c r="RYC1291"/>
      <c r="RYD1291"/>
      <c r="RYE1291"/>
      <c r="RYF1291"/>
      <c r="RYG1291"/>
      <c r="RYH1291"/>
      <c r="RYI1291"/>
      <c r="RYJ1291"/>
      <c r="RYK1291"/>
      <c r="RYL1291"/>
      <c r="RYM1291"/>
      <c r="RYN1291"/>
      <c r="RYO1291"/>
      <c r="RYP1291"/>
      <c r="RYQ1291"/>
      <c r="RYR1291"/>
      <c r="RYS1291"/>
      <c r="RYT1291"/>
      <c r="RYU1291"/>
      <c r="RYV1291"/>
      <c r="RYW1291"/>
      <c r="RYX1291"/>
      <c r="RYY1291"/>
      <c r="RYZ1291"/>
      <c r="RZA1291"/>
      <c r="RZB1291"/>
      <c r="RZC1291"/>
      <c r="RZD1291"/>
      <c r="RZE1291"/>
      <c r="RZF1291"/>
      <c r="RZG1291"/>
      <c r="RZH1291"/>
      <c r="RZI1291"/>
      <c r="RZJ1291"/>
      <c r="RZK1291"/>
      <c r="RZL1291"/>
      <c r="RZM1291"/>
      <c r="RZN1291"/>
      <c r="RZO1291"/>
      <c r="RZP1291"/>
      <c r="RZQ1291"/>
      <c r="RZR1291"/>
      <c r="RZS1291"/>
      <c r="RZT1291"/>
      <c r="RZU1291"/>
      <c r="RZV1291"/>
      <c r="RZW1291"/>
      <c r="RZX1291"/>
      <c r="RZY1291"/>
      <c r="RZZ1291"/>
      <c r="SAA1291"/>
      <c r="SAB1291"/>
      <c r="SAC1291"/>
      <c r="SAD1291"/>
      <c r="SAE1291"/>
      <c r="SAF1291"/>
      <c r="SAG1291"/>
      <c r="SAH1291"/>
      <c r="SAI1291"/>
      <c r="SAJ1291"/>
      <c r="SAK1291"/>
      <c r="SAL1291"/>
      <c r="SAM1291"/>
      <c r="SAN1291"/>
      <c r="SAO1291"/>
      <c r="SAP1291"/>
      <c r="SAQ1291"/>
      <c r="SAR1291"/>
      <c r="SAS1291"/>
      <c r="SAT1291"/>
      <c r="SAU1291"/>
      <c r="SAV1291"/>
      <c r="SAW1291"/>
      <c r="SAX1291"/>
      <c r="SAY1291"/>
      <c r="SAZ1291"/>
      <c r="SBA1291"/>
      <c r="SBB1291"/>
      <c r="SBC1291"/>
      <c r="SBD1291"/>
      <c r="SBE1291"/>
      <c r="SBF1291"/>
      <c r="SBG1291"/>
      <c r="SBH1291"/>
      <c r="SBI1291"/>
      <c r="SBJ1291"/>
      <c r="SBK1291"/>
      <c r="SBL1291"/>
      <c r="SBM1291"/>
      <c r="SBN1291"/>
      <c r="SBO1291"/>
      <c r="SBP1291"/>
      <c r="SBQ1291"/>
      <c r="SBR1291"/>
      <c r="SBS1291"/>
      <c r="SBT1291"/>
      <c r="SBU1291"/>
      <c r="SBV1291"/>
      <c r="SBW1291"/>
      <c r="SBX1291"/>
      <c r="SBY1291"/>
      <c r="SBZ1291"/>
      <c r="SCA1291"/>
      <c r="SCB1291"/>
      <c r="SCC1291"/>
      <c r="SCD1291"/>
      <c r="SCE1291"/>
      <c r="SCF1291"/>
      <c r="SCG1291"/>
      <c r="SCH1291"/>
      <c r="SCI1291"/>
      <c r="SCJ1291"/>
      <c r="SCK1291"/>
      <c r="SCL1291"/>
      <c r="SCM1291"/>
      <c r="SCN1291"/>
      <c r="SCO1291"/>
      <c r="SCP1291"/>
      <c r="SCQ1291"/>
      <c r="SCR1291"/>
      <c r="SCS1291"/>
      <c r="SCT1291"/>
      <c r="SCU1291"/>
      <c r="SCV1291"/>
      <c r="SCW1291"/>
      <c r="SCX1291"/>
      <c r="SCY1291"/>
      <c r="SCZ1291"/>
      <c r="SDA1291"/>
      <c r="SDB1291"/>
      <c r="SDC1291"/>
      <c r="SDD1291"/>
      <c r="SDE1291"/>
      <c r="SDF1291"/>
      <c r="SDG1291"/>
      <c r="SDH1291"/>
      <c r="SDI1291"/>
      <c r="SDJ1291"/>
      <c r="SDK1291"/>
      <c r="SDL1291"/>
      <c r="SDM1291"/>
      <c r="SDN1291"/>
      <c r="SDO1291"/>
      <c r="SDP1291"/>
      <c r="SDQ1291"/>
      <c r="SDR1291"/>
      <c r="SDS1291"/>
      <c r="SDT1291"/>
      <c r="SDU1291"/>
      <c r="SDV1291"/>
      <c r="SDW1291"/>
      <c r="SDX1291"/>
      <c r="SDY1291"/>
      <c r="SDZ1291"/>
      <c r="SEA1291"/>
      <c r="SEB1291"/>
      <c r="SEC1291"/>
      <c r="SED1291"/>
      <c r="SEE1291"/>
      <c r="SEF1291"/>
      <c r="SEG1291"/>
      <c r="SEH1291"/>
      <c r="SEI1291"/>
      <c r="SEJ1291"/>
      <c r="SEK1291"/>
      <c r="SEL1291"/>
      <c r="SEM1291"/>
      <c r="SEN1291"/>
      <c r="SEO1291"/>
      <c r="SEP1291"/>
      <c r="SEQ1291"/>
      <c r="SER1291"/>
      <c r="SES1291"/>
      <c r="SET1291"/>
      <c r="SEU1291"/>
      <c r="SEV1291"/>
      <c r="SEW1291"/>
      <c r="SEX1291"/>
      <c r="SEY1291"/>
      <c r="SEZ1291"/>
      <c r="SFA1291"/>
      <c r="SFB1291"/>
      <c r="SFC1291"/>
      <c r="SFD1291"/>
      <c r="SFE1291"/>
      <c r="SFF1291"/>
      <c r="SFG1291"/>
      <c r="SFH1291"/>
      <c r="SFI1291"/>
      <c r="SFJ1291"/>
      <c r="SFK1291"/>
      <c r="SFL1291"/>
      <c r="SFM1291"/>
      <c r="SFN1291"/>
      <c r="SFO1291"/>
      <c r="SFP1291"/>
      <c r="SFQ1291"/>
      <c r="SFR1291"/>
      <c r="SFS1291"/>
      <c r="SFT1291"/>
      <c r="SFU1291"/>
      <c r="SFV1291"/>
      <c r="SFW1291"/>
      <c r="SFX1291"/>
      <c r="SFY1291"/>
      <c r="SFZ1291"/>
      <c r="SGA1291"/>
      <c r="SGB1291"/>
      <c r="SGC1291"/>
      <c r="SGD1291"/>
      <c r="SGE1291"/>
      <c r="SGF1291"/>
      <c r="SGG1291"/>
      <c r="SGH1291"/>
      <c r="SGI1291"/>
      <c r="SGJ1291"/>
      <c r="SGK1291"/>
      <c r="SGL1291"/>
      <c r="SGM1291"/>
      <c r="SGN1291"/>
      <c r="SGO1291"/>
      <c r="SGP1291"/>
      <c r="SGQ1291"/>
      <c r="SGR1291"/>
      <c r="SGS1291"/>
      <c r="SGT1291"/>
      <c r="SGU1291"/>
      <c r="SGV1291"/>
      <c r="SGW1291"/>
      <c r="SGX1291"/>
      <c r="SGY1291"/>
      <c r="SGZ1291"/>
      <c r="SHA1291"/>
      <c r="SHB1291"/>
      <c r="SHC1291"/>
      <c r="SHD1291"/>
      <c r="SHE1291"/>
      <c r="SHF1291"/>
      <c r="SHG1291"/>
      <c r="SHH1291"/>
      <c r="SHI1291"/>
      <c r="SHJ1291"/>
      <c r="SHK1291"/>
      <c r="SHL1291"/>
      <c r="SHM1291"/>
      <c r="SHN1291"/>
      <c r="SHO1291"/>
      <c r="SHP1291"/>
      <c r="SHQ1291"/>
      <c r="SHR1291"/>
      <c r="SHS1291"/>
      <c r="SHT1291"/>
      <c r="SHU1291"/>
      <c r="SHV1291"/>
      <c r="SHW1291"/>
      <c r="SHX1291"/>
      <c r="SHY1291"/>
      <c r="SHZ1291"/>
      <c r="SIA1291"/>
      <c r="SIB1291"/>
      <c r="SIC1291"/>
      <c r="SID1291"/>
      <c r="SIE1291"/>
      <c r="SIF1291"/>
      <c r="SIG1291"/>
      <c r="SIH1291"/>
      <c r="SII1291"/>
      <c r="SIJ1291"/>
      <c r="SIK1291"/>
      <c r="SIL1291"/>
      <c r="SIM1291"/>
      <c r="SIN1291"/>
      <c r="SIO1291"/>
      <c r="SIP1291"/>
      <c r="SIQ1291"/>
      <c r="SIR1291"/>
      <c r="SIS1291"/>
      <c r="SIT1291"/>
      <c r="SIU1291"/>
      <c r="SIV1291"/>
      <c r="SIW1291"/>
      <c r="SIX1291"/>
      <c r="SIY1291"/>
      <c r="SIZ1291"/>
      <c r="SJA1291"/>
      <c r="SJB1291"/>
      <c r="SJC1291"/>
      <c r="SJD1291"/>
      <c r="SJE1291"/>
      <c r="SJF1291"/>
      <c r="SJG1291"/>
      <c r="SJH1291"/>
      <c r="SJI1291"/>
      <c r="SJJ1291"/>
      <c r="SJK1291"/>
      <c r="SJL1291"/>
      <c r="SJM1291"/>
      <c r="SJN1291"/>
      <c r="SJO1291"/>
      <c r="SJP1291"/>
      <c r="SJQ1291"/>
      <c r="SJR1291"/>
      <c r="SJS1291"/>
      <c r="SJT1291"/>
      <c r="SJU1291"/>
      <c r="SJV1291"/>
      <c r="SJW1291"/>
      <c r="SJX1291"/>
      <c r="SJY1291"/>
      <c r="SJZ1291"/>
      <c r="SKA1291"/>
      <c r="SKB1291"/>
      <c r="SKC1291"/>
      <c r="SKD1291"/>
      <c r="SKE1291"/>
      <c r="SKF1291"/>
      <c r="SKG1291"/>
      <c r="SKH1291"/>
      <c r="SKI1291"/>
      <c r="SKJ1291"/>
      <c r="SKK1291"/>
      <c r="SKL1291"/>
      <c r="SKM1291"/>
      <c r="SKN1291"/>
      <c r="SKO1291"/>
      <c r="SKP1291"/>
      <c r="SKQ1291"/>
      <c r="SKR1291"/>
      <c r="SKS1291"/>
      <c r="SKT1291"/>
      <c r="SKU1291"/>
      <c r="SKV1291"/>
      <c r="SKW1291"/>
      <c r="SKX1291"/>
      <c r="SKY1291"/>
      <c r="SKZ1291"/>
      <c r="SLA1291"/>
      <c r="SLB1291"/>
      <c r="SLC1291"/>
      <c r="SLD1291"/>
      <c r="SLE1291"/>
      <c r="SLF1291"/>
      <c r="SLG1291"/>
      <c r="SLH1291"/>
      <c r="SLI1291"/>
      <c r="SLJ1291"/>
      <c r="SLK1291"/>
      <c r="SLL1291"/>
      <c r="SLM1291"/>
      <c r="SLN1291"/>
      <c r="SLO1291"/>
      <c r="SLP1291"/>
      <c r="SLQ1291"/>
      <c r="SLR1291"/>
      <c r="SLS1291"/>
      <c r="SLT1291"/>
      <c r="SLU1291"/>
      <c r="SLV1291"/>
      <c r="SLW1291"/>
      <c r="SLX1291"/>
      <c r="SLY1291"/>
      <c r="SLZ1291"/>
      <c r="SMA1291"/>
      <c r="SMB1291"/>
      <c r="SMC1291"/>
      <c r="SMD1291"/>
      <c r="SME1291"/>
      <c r="SMF1291"/>
      <c r="SMG1291"/>
      <c r="SMH1291"/>
      <c r="SMI1291"/>
      <c r="SMJ1291"/>
      <c r="SMK1291"/>
      <c r="SML1291"/>
      <c r="SMM1291"/>
      <c r="SMN1291"/>
      <c r="SMO1291"/>
      <c r="SMP1291"/>
      <c r="SMQ1291"/>
      <c r="SMR1291"/>
      <c r="SMS1291"/>
      <c r="SMT1291"/>
      <c r="SMU1291"/>
      <c r="SMV1291"/>
      <c r="SMW1291"/>
      <c r="SMX1291"/>
      <c r="SMY1291"/>
      <c r="SMZ1291"/>
      <c r="SNA1291"/>
      <c r="SNB1291"/>
      <c r="SNC1291"/>
      <c r="SND1291"/>
      <c r="SNE1291"/>
      <c r="SNF1291"/>
      <c r="SNG1291"/>
      <c r="SNH1291"/>
      <c r="SNI1291"/>
      <c r="SNJ1291"/>
      <c r="SNK1291"/>
      <c r="SNL1291"/>
      <c r="SNM1291"/>
      <c r="SNN1291"/>
      <c r="SNO1291"/>
      <c r="SNP1291"/>
      <c r="SNQ1291"/>
      <c r="SNR1291"/>
      <c r="SNS1291"/>
      <c r="SNT1291"/>
      <c r="SNU1291"/>
      <c r="SNV1291"/>
      <c r="SNW1291"/>
      <c r="SNX1291"/>
      <c r="SNY1291"/>
      <c r="SNZ1291"/>
      <c r="SOA1291"/>
      <c r="SOB1291"/>
      <c r="SOC1291"/>
      <c r="SOD1291"/>
      <c r="SOE1291"/>
      <c r="SOF1291"/>
      <c r="SOG1291"/>
      <c r="SOH1291"/>
      <c r="SOI1291"/>
      <c r="SOJ1291"/>
      <c r="SOK1291"/>
      <c r="SOL1291"/>
      <c r="SOM1291"/>
      <c r="SON1291"/>
      <c r="SOO1291"/>
      <c r="SOP1291"/>
      <c r="SOQ1291"/>
      <c r="SOR1291"/>
      <c r="SOS1291"/>
      <c r="SOT1291"/>
      <c r="SOU1291"/>
      <c r="SOV1291"/>
      <c r="SOW1291"/>
      <c r="SOX1291"/>
      <c r="SOY1291"/>
      <c r="SOZ1291"/>
      <c r="SPA1291"/>
      <c r="SPB1291"/>
      <c r="SPC1291"/>
      <c r="SPD1291"/>
      <c r="SPE1291"/>
      <c r="SPF1291"/>
      <c r="SPG1291"/>
      <c r="SPH1291"/>
      <c r="SPI1291"/>
      <c r="SPJ1291"/>
      <c r="SPK1291"/>
      <c r="SPL1291"/>
      <c r="SPM1291"/>
      <c r="SPN1291"/>
      <c r="SPO1291"/>
      <c r="SPP1291"/>
      <c r="SPQ1291"/>
      <c r="SPR1291"/>
      <c r="SPS1291"/>
      <c r="SPT1291"/>
      <c r="SPU1291"/>
      <c r="SPV1291"/>
      <c r="SPW1291"/>
      <c r="SPX1291"/>
      <c r="SPY1291"/>
      <c r="SPZ1291"/>
      <c r="SQA1291"/>
      <c r="SQB1291"/>
      <c r="SQC1291"/>
      <c r="SQD1291"/>
      <c r="SQE1291"/>
      <c r="SQF1291"/>
      <c r="SQG1291"/>
      <c r="SQH1291"/>
      <c r="SQI1291"/>
      <c r="SQJ1291"/>
      <c r="SQK1291"/>
      <c r="SQL1291"/>
      <c r="SQM1291"/>
      <c r="SQN1291"/>
      <c r="SQO1291"/>
      <c r="SQP1291"/>
      <c r="SQQ1291"/>
      <c r="SQR1291"/>
      <c r="SQS1291"/>
      <c r="SQT1291"/>
      <c r="SQU1291"/>
      <c r="SQV1291"/>
      <c r="SQW1291"/>
      <c r="SQX1291"/>
      <c r="SQY1291"/>
      <c r="SQZ1291"/>
      <c r="SRA1291"/>
      <c r="SRB1291"/>
      <c r="SRC1291"/>
      <c r="SRD1291"/>
      <c r="SRE1291"/>
      <c r="SRF1291"/>
      <c r="SRG1291"/>
      <c r="SRH1291"/>
      <c r="SRI1291"/>
      <c r="SRJ1291"/>
      <c r="SRK1291"/>
      <c r="SRL1291"/>
      <c r="SRM1291"/>
      <c r="SRN1291"/>
      <c r="SRO1291"/>
      <c r="SRP1291"/>
      <c r="SRQ1291"/>
      <c r="SRR1291"/>
      <c r="SRS1291"/>
      <c r="SRT1291"/>
      <c r="SRU1291"/>
      <c r="SRV1291"/>
      <c r="SRW1291"/>
      <c r="SRX1291"/>
      <c r="SRY1291"/>
      <c r="SRZ1291"/>
      <c r="SSA1291"/>
      <c r="SSB1291"/>
      <c r="SSC1291"/>
      <c r="SSD1291"/>
      <c r="SSE1291"/>
      <c r="SSF1291"/>
      <c r="SSG1291"/>
      <c r="SSH1291"/>
      <c r="SSI1291"/>
      <c r="SSJ1291"/>
      <c r="SSK1291"/>
      <c r="SSL1291"/>
      <c r="SSM1291"/>
      <c r="SSN1291"/>
      <c r="SSO1291"/>
      <c r="SSP1291"/>
      <c r="SSQ1291"/>
      <c r="SSR1291"/>
      <c r="SSS1291"/>
      <c r="SST1291"/>
      <c r="SSU1291"/>
      <c r="SSV1291"/>
      <c r="SSW1291"/>
      <c r="SSX1291"/>
      <c r="SSY1291"/>
      <c r="SSZ1291"/>
      <c r="STA1291"/>
      <c r="STB1291"/>
      <c r="STC1291"/>
      <c r="STD1291"/>
      <c r="STE1291"/>
      <c r="STF1291"/>
      <c r="STG1291"/>
      <c r="STH1291"/>
      <c r="STI1291"/>
      <c r="STJ1291"/>
      <c r="STK1291"/>
      <c r="STL1291"/>
      <c r="STM1291"/>
      <c r="STN1291"/>
      <c r="STO1291"/>
      <c r="STP1291"/>
      <c r="STQ1291"/>
      <c r="STR1291"/>
      <c r="STS1291"/>
      <c r="STT1291"/>
      <c r="STU1291"/>
      <c r="STV1291"/>
      <c r="STW1291"/>
      <c r="STX1291"/>
      <c r="STY1291"/>
      <c r="STZ1291"/>
      <c r="SUA1291"/>
      <c r="SUB1291"/>
      <c r="SUC1291"/>
      <c r="SUD1291"/>
      <c r="SUE1291"/>
      <c r="SUF1291"/>
      <c r="SUG1291"/>
      <c r="SUH1291"/>
      <c r="SUI1291"/>
      <c r="SUJ1291"/>
      <c r="SUK1291"/>
      <c r="SUL1291"/>
      <c r="SUM1291"/>
      <c r="SUN1291"/>
      <c r="SUO1291"/>
      <c r="SUP1291"/>
      <c r="SUQ1291"/>
      <c r="SUR1291"/>
      <c r="SUS1291"/>
      <c r="SUT1291"/>
      <c r="SUU1291"/>
      <c r="SUV1291"/>
      <c r="SUW1291"/>
      <c r="SUX1291"/>
      <c r="SUY1291"/>
      <c r="SUZ1291"/>
      <c r="SVA1291"/>
      <c r="SVB1291"/>
      <c r="SVC1291"/>
      <c r="SVD1291"/>
      <c r="SVE1291"/>
      <c r="SVF1291"/>
      <c r="SVG1291"/>
      <c r="SVH1291"/>
      <c r="SVI1291"/>
      <c r="SVJ1291"/>
      <c r="SVK1291"/>
      <c r="SVL1291"/>
      <c r="SVM1291"/>
      <c r="SVN1291"/>
      <c r="SVO1291"/>
      <c r="SVP1291"/>
      <c r="SVQ1291"/>
      <c r="SVR1291"/>
      <c r="SVS1291"/>
      <c r="SVT1291"/>
      <c r="SVU1291"/>
      <c r="SVV1291"/>
      <c r="SVW1291"/>
      <c r="SVX1291"/>
      <c r="SVY1291"/>
      <c r="SVZ1291"/>
      <c r="SWA1291"/>
      <c r="SWB1291"/>
      <c r="SWC1291"/>
      <c r="SWD1291"/>
      <c r="SWE1291"/>
      <c r="SWF1291"/>
      <c r="SWG1291"/>
      <c r="SWH1291"/>
      <c r="SWI1291"/>
      <c r="SWJ1291"/>
      <c r="SWK1291"/>
      <c r="SWL1291"/>
      <c r="SWM1291"/>
      <c r="SWN1291"/>
      <c r="SWO1291"/>
      <c r="SWP1291"/>
      <c r="SWQ1291"/>
      <c r="SWR1291"/>
      <c r="SWS1291"/>
      <c r="SWT1291"/>
      <c r="SWU1291"/>
      <c r="SWV1291"/>
      <c r="SWW1291"/>
      <c r="SWX1291"/>
      <c r="SWY1291"/>
      <c r="SWZ1291"/>
      <c r="SXA1291"/>
      <c r="SXB1291"/>
      <c r="SXC1291"/>
      <c r="SXD1291"/>
      <c r="SXE1291"/>
      <c r="SXF1291"/>
      <c r="SXG1291"/>
      <c r="SXH1291"/>
      <c r="SXI1291"/>
      <c r="SXJ1291"/>
      <c r="SXK1291"/>
      <c r="SXL1291"/>
      <c r="SXM1291"/>
      <c r="SXN1291"/>
      <c r="SXO1291"/>
      <c r="SXP1291"/>
      <c r="SXQ1291"/>
      <c r="SXR1291"/>
      <c r="SXS1291"/>
      <c r="SXT1291"/>
      <c r="SXU1291"/>
      <c r="SXV1291"/>
      <c r="SXW1291"/>
      <c r="SXX1291"/>
      <c r="SXY1291"/>
      <c r="SXZ1291"/>
      <c r="SYA1291"/>
      <c r="SYB1291"/>
      <c r="SYC1291"/>
      <c r="SYD1291"/>
      <c r="SYE1291"/>
      <c r="SYF1291"/>
      <c r="SYG1291"/>
      <c r="SYH1291"/>
      <c r="SYI1291"/>
      <c r="SYJ1291"/>
      <c r="SYK1291"/>
      <c r="SYL1291"/>
      <c r="SYM1291"/>
      <c r="SYN1291"/>
      <c r="SYO1291"/>
      <c r="SYP1291"/>
      <c r="SYQ1291"/>
      <c r="SYR1291"/>
      <c r="SYS1291"/>
      <c r="SYT1291"/>
      <c r="SYU1291"/>
      <c r="SYV1291"/>
      <c r="SYW1291"/>
      <c r="SYX1291"/>
      <c r="SYY1291"/>
      <c r="SYZ1291"/>
      <c r="SZA1291"/>
      <c r="SZB1291"/>
      <c r="SZC1291"/>
      <c r="SZD1291"/>
      <c r="SZE1291"/>
      <c r="SZF1291"/>
      <c r="SZG1291"/>
      <c r="SZH1291"/>
      <c r="SZI1291"/>
      <c r="SZJ1291"/>
      <c r="SZK1291"/>
      <c r="SZL1291"/>
      <c r="SZM1291"/>
      <c r="SZN1291"/>
      <c r="SZO1291"/>
      <c r="SZP1291"/>
      <c r="SZQ1291"/>
      <c r="SZR1291"/>
      <c r="SZS1291"/>
      <c r="SZT1291"/>
      <c r="SZU1291"/>
      <c r="SZV1291"/>
      <c r="SZW1291"/>
      <c r="SZX1291"/>
      <c r="SZY1291"/>
      <c r="SZZ1291"/>
      <c r="TAA1291"/>
      <c r="TAB1291"/>
      <c r="TAC1291"/>
      <c r="TAD1291"/>
      <c r="TAE1291"/>
      <c r="TAF1291"/>
      <c r="TAG1291"/>
      <c r="TAH1291"/>
      <c r="TAI1291"/>
      <c r="TAJ1291"/>
      <c r="TAK1291"/>
      <c r="TAL1291"/>
      <c r="TAM1291"/>
      <c r="TAN1291"/>
      <c r="TAO1291"/>
      <c r="TAP1291"/>
      <c r="TAQ1291"/>
      <c r="TAR1291"/>
      <c r="TAS1291"/>
      <c r="TAT1291"/>
      <c r="TAU1291"/>
      <c r="TAV1291"/>
      <c r="TAW1291"/>
      <c r="TAX1291"/>
      <c r="TAY1291"/>
      <c r="TAZ1291"/>
      <c r="TBA1291"/>
      <c r="TBB1291"/>
      <c r="TBC1291"/>
      <c r="TBD1291"/>
      <c r="TBE1291"/>
      <c r="TBF1291"/>
      <c r="TBG1291"/>
      <c r="TBH1291"/>
      <c r="TBI1291"/>
      <c r="TBJ1291"/>
      <c r="TBK1291"/>
      <c r="TBL1291"/>
      <c r="TBM1291"/>
      <c r="TBN1291"/>
      <c r="TBO1291"/>
      <c r="TBP1291"/>
      <c r="TBQ1291"/>
      <c r="TBR1291"/>
      <c r="TBS1291"/>
      <c r="TBT1291"/>
      <c r="TBU1291"/>
      <c r="TBV1291"/>
      <c r="TBW1291"/>
      <c r="TBX1291"/>
      <c r="TBY1291"/>
      <c r="TBZ1291"/>
      <c r="TCA1291"/>
      <c r="TCB1291"/>
      <c r="TCC1291"/>
      <c r="TCD1291"/>
      <c r="TCE1291"/>
      <c r="TCF1291"/>
      <c r="TCG1291"/>
      <c r="TCH1291"/>
      <c r="TCI1291"/>
      <c r="TCJ1291"/>
      <c r="TCK1291"/>
      <c r="TCL1291"/>
      <c r="TCM1291"/>
      <c r="TCN1291"/>
      <c r="TCO1291"/>
      <c r="TCP1291"/>
      <c r="TCQ1291"/>
      <c r="TCR1291"/>
      <c r="TCS1291"/>
      <c r="TCT1291"/>
      <c r="TCU1291"/>
      <c r="TCV1291"/>
      <c r="TCW1291"/>
      <c r="TCX1291"/>
      <c r="TCY1291"/>
      <c r="TCZ1291"/>
      <c r="TDA1291"/>
      <c r="TDB1291"/>
      <c r="TDC1291"/>
      <c r="TDD1291"/>
      <c r="TDE1291"/>
      <c r="TDF1291"/>
      <c r="TDG1291"/>
      <c r="TDH1291"/>
      <c r="TDI1291"/>
      <c r="TDJ1291"/>
      <c r="TDK1291"/>
      <c r="TDL1291"/>
      <c r="TDM1291"/>
      <c r="TDN1291"/>
      <c r="TDO1291"/>
      <c r="TDP1291"/>
      <c r="TDQ1291"/>
      <c r="TDR1291"/>
      <c r="TDS1291"/>
      <c r="TDT1291"/>
      <c r="TDU1291"/>
      <c r="TDV1291"/>
      <c r="TDW1291"/>
      <c r="TDX1291"/>
      <c r="TDY1291"/>
      <c r="TDZ1291"/>
      <c r="TEA1291"/>
      <c r="TEB1291"/>
      <c r="TEC1291"/>
      <c r="TED1291"/>
      <c r="TEE1291"/>
      <c r="TEF1291"/>
      <c r="TEG1291"/>
      <c r="TEH1291"/>
      <c r="TEI1291"/>
      <c r="TEJ1291"/>
      <c r="TEK1291"/>
      <c r="TEL1291"/>
      <c r="TEM1291"/>
      <c r="TEN1291"/>
      <c r="TEO1291"/>
      <c r="TEP1291"/>
      <c r="TEQ1291"/>
      <c r="TER1291"/>
      <c r="TES1291"/>
      <c r="TET1291"/>
      <c r="TEU1291"/>
      <c r="TEV1291"/>
      <c r="TEW1291"/>
      <c r="TEX1291"/>
      <c r="TEY1291"/>
      <c r="TEZ1291"/>
      <c r="TFA1291"/>
      <c r="TFB1291"/>
      <c r="TFC1291"/>
      <c r="TFD1291"/>
      <c r="TFE1291"/>
      <c r="TFF1291"/>
      <c r="TFG1291"/>
      <c r="TFH1291"/>
      <c r="TFI1291"/>
      <c r="TFJ1291"/>
      <c r="TFK1291"/>
      <c r="TFL1291"/>
      <c r="TFM1291"/>
      <c r="TFN1291"/>
      <c r="TFO1291"/>
      <c r="TFP1291"/>
      <c r="TFQ1291"/>
      <c r="TFR1291"/>
      <c r="TFS1291"/>
      <c r="TFT1291"/>
      <c r="TFU1291"/>
      <c r="TFV1291"/>
      <c r="TFW1291"/>
      <c r="TFX1291"/>
      <c r="TFY1291"/>
      <c r="TFZ1291"/>
      <c r="TGA1291"/>
      <c r="TGB1291"/>
      <c r="TGC1291"/>
      <c r="TGD1291"/>
      <c r="TGE1291"/>
      <c r="TGF1291"/>
      <c r="TGG1291"/>
      <c r="TGH1291"/>
      <c r="TGI1291"/>
      <c r="TGJ1291"/>
      <c r="TGK1291"/>
      <c r="TGL1291"/>
      <c r="TGM1291"/>
      <c r="TGN1291"/>
      <c r="TGO1291"/>
      <c r="TGP1291"/>
      <c r="TGQ1291"/>
      <c r="TGR1291"/>
      <c r="TGS1291"/>
      <c r="TGT1291"/>
      <c r="TGU1291"/>
      <c r="TGV1291"/>
      <c r="TGW1291"/>
      <c r="TGX1291"/>
      <c r="TGY1291"/>
      <c r="TGZ1291"/>
      <c r="THA1291"/>
      <c r="THB1291"/>
      <c r="THC1291"/>
      <c r="THD1291"/>
      <c r="THE1291"/>
      <c r="THF1291"/>
      <c r="THG1291"/>
      <c r="THH1291"/>
      <c r="THI1291"/>
      <c r="THJ1291"/>
      <c r="THK1291"/>
      <c r="THL1291"/>
      <c r="THM1291"/>
      <c r="THN1291"/>
      <c r="THO1291"/>
      <c r="THP1291"/>
      <c r="THQ1291"/>
      <c r="THR1291"/>
      <c r="THS1291"/>
      <c r="THT1291"/>
      <c r="THU1291"/>
      <c r="THV1291"/>
      <c r="THW1291"/>
      <c r="THX1291"/>
      <c r="THY1291"/>
      <c r="THZ1291"/>
      <c r="TIA1291"/>
      <c r="TIB1291"/>
      <c r="TIC1291"/>
      <c r="TID1291"/>
      <c r="TIE1291"/>
      <c r="TIF1291"/>
      <c r="TIG1291"/>
      <c r="TIH1291"/>
      <c r="TII1291"/>
      <c r="TIJ1291"/>
      <c r="TIK1291"/>
      <c r="TIL1291"/>
      <c r="TIM1291"/>
      <c r="TIN1291"/>
      <c r="TIO1291"/>
      <c r="TIP1291"/>
      <c r="TIQ1291"/>
      <c r="TIR1291"/>
      <c r="TIS1291"/>
      <c r="TIT1291"/>
      <c r="TIU1291"/>
      <c r="TIV1291"/>
      <c r="TIW1291"/>
      <c r="TIX1291"/>
      <c r="TIY1291"/>
      <c r="TIZ1291"/>
      <c r="TJA1291"/>
      <c r="TJB1291"/>
      <c r="TJC1291"/>
      <c r="TJD1291"/>
      <c r="TJE1291"/>
      <c r="TJF1291"/>
      <c r="TJG1291"/>
      <c r="TJH1291"/>
      <c r="TJI1291"/>
      <c r="TJJ1291"/>
      <c r="TJK1291"/>
      <c r="TJL1291"/>
      <c r="TJM1291"/>
      <c r="TJN1291"/>
      <c r="TJO1291"/>
      <c r="TJP1291"/>
      <c r="TJQ1291"/>
      <c r="TJR1291"/>
      <c r="TJS1291"/>
      <c r="TJT1291"/>
      <c r="TJU1291"/>
      <c r="TJV1291"/>
      <c r="TJW1291"/>
      <c r="TJX1291"/>
      <c r="TJY1291"/>
      <c r="TJZ1291"/>
      <c r="TKA1291"/>
      <c r="TKB1291"/>
      <c r="TKC1291"/>
      <c r="TKD1291"/>
      <c r="TKE1291"/>
      <c r="TKF1291"/>
      <c r="TKG1291"/>
      <c r="TKH1291"/>
      <c r="TKI1291"/>
      <c r="TKJ1291"/>
      <c r="TKK1291"/>
      <c r="TKL1291"/>
      <c r="TKM1291"/>
      <c r="TKN1291"/>
      <c r="TKO1291"/>
      <c r="TKP1291"/>
      <c r="TKQ1291"/>
      <c r="TKR1291"/>
      <c r="TKS1291"/>
      <c r="TKT1291"/>
      <c r="TKU1291"/>
      <c r="TKV1291"/>
      <c r="TKW1291"/>
      <c r="TKX1291"/>
      <c r="TKY1291"/>
      <c r="TKZ1291"/>
      <c r="TLA1291"/>
      <c r="TLB1291"/>
      <c r="TLC1291"/>
      <c r="TLD1291"/>
      <c r="TLE1291"/>
      <c r="TLF1291"/>
      <c r="TLG1291"/>
      <c r="TLH1291"/>
      <c r="TLI1291"/>
      <c r="TLJ1291"/>
      <c r="TLK1291"/>
      <c r="TLL1291"/>
      <c r="TLM1291"/>
      <c r="TLN1291"/>
      <c r="TLO1291"/>
      <c r="TLP1291"/>
      <c r="TLQ1291"/>
      <c r="TLR1291"/>
      <c r="TLS1291"/>
      <c r="TLT1291"/>
      <c r="TLU1291"/>
      <c r="TLV1291"/>
      <c r="TLW1291"/>
      <c r="TLX1291"/>
      <c r="TLY1291"/>
      <c r="TLZ1291"/>
      <c r="TMA1291"/>
      <c r="TMB1291"/>
      <c r="TMC1291"/>
      <c r="TMD1291"/>
      <c r="TME1291"/>
      <c r="TMF1291"/>
      <c r="TMG1291"/>
      <c r="TMH1291"/>
      <c r="TMI1291"/>
      <c r="TMJ1291"/>
      <c r="TMK1291"/>
      <c r="TML1291"/>
      <c r="TMM1291"/>
      <c r="TMN1291"/>
      <c r="TMO1291"/>
      <c r="TMP1291"/>
      <c r="TMQ1291"/>
      <c r="TMR1291"/>
      <c r="TMS1291"/>
      <c r="TMT1291"/>
      <c r="TMU1291"/>
      <c r="TMV1291"/>
      <c r="TMW1291"/>
      <c r="TMX1291"/>
      <c r="TMY1291"/>
      <c r="TMZ1291"/>
      <c r="TNA1291"/>
      <c r="TNB1291"/>
      <c r="TNC1291"/>
      <c r="TND1291"/>
      <c r="TNE1291"/>
      <c r="TNF1291"/>
      <c r="TNG1291"/>
      <c r="TNH1291"/>
      <c r="TNI1291"/>
      <c r="TNJ1291"/>
      <c r="TNK1291"/>
      <c r="TNL1291"/>
      <c r="TNM1291"/>
      <c r="TNN1291"/>
      <c r="TNO1291"/>
      <c r="TNP1291"/>
      <c r="TNQ1291"/>
      <c r="TNR1291"/>
      <c r="TNS1291"/>
      <c r="TNT1291"/>
      <c r="TNU1291"/>
      <c r="TNV1291"/>
      <c r="TNW1291"/>
      <c r="TNX1291"/>
      <c r="TNY1291"/>
      <c r="TNZ1291"/>
      <c r="TOA1291"/>
      <c r="TOB1291"/>
      <c r="TOC1291"/>
      <c r="TOD1291"/>
      <c r="TOE1291"/>
      <c r="TOF1291"/>
      <c r="TOG1291"/>
      <c r="TOH1291"/>
      <c r="TOI1291"/>
      <c r="TOJ1291"/>
      <c r="TOK1291"/>
      <c r="TOL1291"/>
      <c r="TOM1291"/>
      <c r="TON1291"/>
      <c r="TOO1291"/>
      <c r="TOP1291"/>
      <c r="TOQ1291"/>
      <c r="TOR1291"/>
      <c r="TOS1291"/>
      <c r="TOT1291"/>
      <c r="TOU1291"/>
      <c r="TOV1291"/>
      <c r="TOW1291"/>
      <c r="TOX1291"/>
      <c r="TOY1291"/>
      <c r="TOZ1291"/>
      <c r="TPA1291"/>
      <c r="TPB1291"/>
      <c r="TPC1291"/>
      <c r="TPD1291"/>
      <c r="TPE1291"/>
      <c r="TPF1291"/>
      <c r="TPG1291"/>
      <c r="TPH1291"/>
      <c r="TPI1291"/>
      <c r="TPJ1291"/>
      <c r="TPK1291"/>
      <c r="TPL1291"/>
      <c r="TPM1291"/>
      <c r="TPN1291"/>
      <c r="TPO1291"/>
      <c r="TPP1291"/>
      <c r="TPQ1291"/>
      <c r="TPR1291"/>
      <c r="TPS1291"/>
      <c r="TPT1291"/>
      <c r="TPU1291"/>
      <c r="TPV1291"/>
      <c r="TPW1291"/>
      <c r="TPX1291"/>
      <c r="TPY1291"/>
      <c r="TPZ1291"/>
      <c r="TQA1291"/>
      <c r="TQB1291"/>
      <c r="TQC1291"/>
      <c r="TQD1291"/>
      <c r="TQE1291"/>
      <c r="TQF1291"/>
      <c r="TQG1291"/>
      <c r="TQH1291"/>
      <c r="TQI1291"/>
      <c r="TQJ1291"/>
      <c r="TQK1291"/>
      <c r="TQL1291"/>
      <c r="TQM1291"/>
      <c r="TQN1291"/>
      <c r="TQO1291"/>
      <c r="TQP1291"/>
      <c r="TQQ1291"/>
      <c r="TQR1291"/>
      <c r="TQS1291"/>
      <c r="TQT1291"/>
      <c r="TQU1291"/>
      <c r="TQV1291"/>
      <c r="TQW1291"/>
      <c r="TQX1291"/>
      <c r="TQY1291"/>
      <c r="TQZ1291"/>
      <c r="TRA1291"/>
      <c r="TRB1291"/>
      <c r="TRC1291"/>
      <c r="TRD1291"/>
      <c r="TRE1291"/>
      <c r="TRF1291"/>
      <c r="TRG1291"/>
      <c r="TRH1291"/>
      <c r="TRI1291"/>
      <c r="TRJ1291"/>
      <c r="TRK1291"/>
      <c r="TRL1291"/>
      <c r="TRM1291"/>
      <c r="TRN1291"/>
      <c r="TRO1291"/>
      <c r="TRP1291"/>
      <c r="TRQ1291"/>
      <c r="TRR1291"/>
      <c r="TRS1291"/>
      <c r="TRT1291"/>
      <c r="TRU1291"/>
      <c r="TRV1291"/>
      <c r="TRW1291"/>
      <c r="TRX1291"/>
      <c r="TRY1291"/>
      <c r="TRZ1291"/>
      <c r="TSA1291"/>
      <c r="TSB1291"/>
      <c r="TSC1291"/>
      <c r="TSD1291"/>
      <c r="TSE1291"/>
      <c r="TSF1291"/>
      <c r="TSG1291"/>
      <c r="TSH1291"/>
      <c r="TSI1291"/>
      <c r="TSJ1291"/>
      <c r="TSK1291"/>
      <c r="TSL1291"/>
      <c r="TSM1291"/>
      <c r="TSN1291"/>
      <c r="TSO1291"/>
      <c r="TSP1291"/>
      <c r="TSQ1291"/>
      <c r="TSR1291"/>
      <c r="TSS1291"/>
      <c r="TST1291"/>
      <c r="TSU1291"/>
      <c r="TSV1291"/>
      <c r="TSW1291"/>
      <c r="TSX1291"/>
      <c r="TSY1291"/>
      <c r="TSZ1291"/>
      <c r="TTA1291"/>
      <c r="TTB1291"/>
      <c r="TTC1291"/>
      <c r="TTD1291"/>
      <c r="TTE1291"/>
      <c r="TTF1291"/>
      <c r="TTG1291"/>
      <c r="TTH1291"/>
      <c r="TTI1291"/>
      <c r="TTJ1291"/>
      <c r="TTK1291"/>
      <c r="TTL1291"/>
      <c r="TTM1291"/>
      <c r="TTN1291"/>
      <c r="TTO1291"/>
      <c r="TTP1291"/>
      <c r="TTQ1291"/>
      <c r="TTR1291"/>
      <c r="TTS1291"/>
      <c r="TTT1291"/>
      <c r="TTU1291"/>
      <c r="TTV1291"/>
      <c r="TTW1291"/>
      <c r="TTX1291"/>
      <c r="TTY1291"/>
      <c r="TTZ1291"/>
      <c r="TUA1291"/>
      <c r="TUB1291"/>
      <c r="TUC1291"/>
      <c r="TUD1291"/>
      <c r="TUE1291"/>
      <c r="TUF1291"/>
      <c r="TUG1291"/>
      <c r="TUH1291"/>
      <c r="TUI1291"/>
      <c r="TUJ1291"/>
      <c r="TUK1291"/>
      <c r="TUL1291"/>
      <c r="TUM1291"/>
      <c r="TUN1291"/>
      <c r="TUO1291"/>
      <c r="TUP1291"/>
      <c r="TUQ1291"/>
      <c r="TUR1291"/>
      <c r="TUS1291"/>
      <c r="TUT1291"/>
      <c r="TUU1291"/>
      <c r="TUV1291"/>
      <c r="TUW1291"/>
      <c r="TUX1291"/>
      <c r="TUY1291"/>
      <c r="TUZ1291"/>
      <c r="TVA1291"/>
      <c r="TVB1291"/>
      <c r="TVC1291"/>
      <c r="TVD1291"/>
      <c r="TVE1291"/>
      <c r="TVF1291"/>
      <c r="TVG1291"/>
      <c r="TVH1291"/>
      <c r="TVI1291"/>
      <c r="TVJ1291"/>
      <c r="TVK1291"/>
      <c r="TVL1291"/>
      <c r="TVM1291"/>
      <c r="TVN1291"/>
      <c r="TVO1291"/>
      <c r="TVP1291"/>
      <c r="TVQ1291"/>
      <c r="TVR1291"/>
      <c r="TVS1291"/>
      <c r="TVT1291"/>
      <c r="TVU1291"/>
      <c r="TVV1291"/>
      <c r="TVW1291"/>
      <c r="TVX1291"/>
      <c r="TVY1291"/>
      <c r="TVZ1291"/>
      <c r="TWA1291"/>
      <c r="TWB1291"/>
      <c r="TWC1291"/>
      <c r="TWD1291"/>
      <c r="TWE1291"/>
      <c r="TWF1291"/>
      <c r="TWG1291"/>
      <c r="TWH1291"/>
      <c r="TWI1291"/>
      <c r="TWJ1291"/>
      <c r="TWK1291"/>
      <c r="TWL1291"/>
      <c r="TWM1291"/>
      <c r="TWN1291"/>
      <c r="TWO1291"/>
      <c r="TWP1291"/>
      <c r="TWQ1291"/>
      <c r="TWR1291"/>
      <c r="TWS1291"/>
      <c r="TWT1291"/>
      <c r="TWU1291"/>
      <c r="TWV1291"/>
      <c r="TWW1291"/>
      <c r="TWX1291"/>
      <c r="TWY1291"/>
      <c r="TWZ1291"/>
      <c r="TXA1291"/>
      <c r="TXB1291"/>
      <c r="TXC1291"/>
      <c r="TXD1291"/>
      <c r="TXE1291"/>
      <c r="TXF1291"/>
      <c r="TXG1291"/>
      <c r="TXH1291"/>
      <c r="TXI1291"/>
      <c r="TXJ1291"/>
      <c r="TXK1291"/>
      <c r="TXL1291"/>
      <c r="TXM1291"/>
      <c r="TXN1291"/>
      <c r="TXO1291"/>
      <c r="TXP1291"/>
      <c r="TXQ1291"/>
      <c r="TXR1291"/>
      <c r="TXS1291"/>
      <c r="TXT1291"/>
      <c r="TXU1291"/>
      <c r="TXV1291"/>
      <c r="TXW1291"/>
      <c r="TXX1291"/>
      <c r="TXY1291"/>
      <c r="TXZ1291"/>
      <c r="TYA1291"/>
      <c r="TYB1291"/>
      <c r="TYC1291"/>
      <c r="TYD1291"/>
      <c r="TYE1291"/>
      <c r="TYF1291"/>
      <c r="TYG1291"/>
      <c r="TYH1291"/>
      <c r="TYI1291"/>
      <c r="TYJ1291"/>
      <c r="TYK1291"/>
      <c r="TYL1291"/>
      <c r="TYM1291"/>
      <c r="TYN1291"/>
      <c r="TYO1291"/>
      <c r="TYP1291"/>
      <c r="TYQ1291"/>
      <c r="TYR1291"/>
      <c r="TYS1291"/>
      <c r="TYT1291"/>
      <c r="TYU1291"/>
      <c r="TYV1291"/>
      <c r="TYW1291"/>
      <c r="TYX1291"/>
      <c r="TYY1291"/>
      <c r="TYZ1291"/>
      <c r="TZA1291"/>
      <c r="TZB1291"/>
      <c r="TZC1291"/>
      <c r="TZD1291"/>
      <c r="TZE1291"/>
      <c r="TZF1291"/>
      <c r="TZG1291"/>
      <c r="TZH1291"/>
      <c r="TZI1291"/>
      <c r="TZJ1291"/>
      <c r="TZK1291"/>
      <c r="TZL1291"/>
      <c r="TZM1291"/>
      <c r="TZN1291"/>
      <c r="TZO1291"/>
      <c r="TZP1291"/>
      <c r="TZQ1291"/>
      <c r="TZR1291"/>
      <c r="TZS1291"/>
      <c r="TZT1291"/>
      <c r="TZU1291"/>
      <c r="TZV1291"/>
      <c r="TZW1291"/>
      <c r="TZX1291"/>
      <c r="TZY1291"/>
      <c r="TZZ1291"/>
      <c r="UAA1291"/>
      <c r="UAB1291"/>
      <c r="UAC1291"/>
      <c r="UAD1291"/>
      <c r="UAE1291"/>
      <c r="UAF1291"/>
      <c r="UAG1291"/>
      <c r="UAH1291"/>
      <c r="UAI1291"/>
      <c r="UAJ1291"/>
      <c r="UAK1291"/>
      <c r="UAL1291"/>
      <c r="UAM1291"/>
      <c r="UAN1291"/>
      <c r="UAO1291"/>
      <c r="UAP1291"/>
      <c r="UAQ1291"/>
      <c r="UAR1291"/>
      <c r="UAS1291"/>
      <c r="UAT1291"/>
      <c r="UAU1291"/>
      <c r="UAV1291"/>
      <c r="UAW1291"/>
      <c r="UAX1291"/>
      <c r="UAY1291"/>
      <c r="UAZ1291"/>
      <c r="UBA1291"/>
      <c r="UBB1291"/>
      <c r="UBC1291"/>
      <c r="UBD1291"/>
      <c r="UBE1291"/>
      <c r="UBF1291"/>
      <c r="UBG1291"/>
      <c r="UBH1291"/>
      <c r="UBI1291"/>
      <c r="UBJ1291"/>
      <c r="UBK1291"/>
      <c r="UBL1291"/>
      <c r="UBM1291"/>
      <c r="UBN1291"/>
      <c r="UBO1291"/>
      <c r="UBP1291"/>
      <c r="UBQ1291"/>
      <c r="UBR1291"/>
      <c r="UBS1291"/>
      <c r="UBT1291"/>
      <c r="UBU1291"/>
      <c r="UBV1291"/>
      <c r="UBW1291"/>
      <c r="UBX1291"/>
      <c r="UBY1291"/>
      <c r="UBZ1291"/>
      <c r="UCA1291"/>
      <c r="UCB1291"/>
      <c r="UCC1291"/>
      <c r="UCD1291"/>
      <c r="UCE1291"/>
      <c r="UCF1291"/>
      <c r="UCG1291"/>
      <c r="UCH1291"/>
      <c r="UCI1291"/>
      <c r="UCJ1291"/>
      <c r="UCK1291"/>
      <c r="UCL1291"/>
      <c r="UCM1291"/>
      <c r="UCN1291"/>
      <c r="UCO1291"/>
      <c r="UCP1291"/>
      <c r="UCQ1291"/>
      <c r="UCR1291"/>
      <c r="UCS1291"/>
      <c r="UCT1291"/>
      <c r="UCU1291"/>
      <c r="UCV1291"/>
      <c r="UCW1291"/>
      <c r="UCX1291"/>
      <c r="UCY1291"/>
      <c r="UCZ1291"/>
      <c r="UDA1291"/>
      <c r="UDB1291"/>
      <c r="UDC1291"/>
      <c r="UDD1291"/>
      <c r="UDE1291"/>
      <c r="UDF1291"/>
      <c r="UDG1291"/>
      <c r="UDH1291"/>
      <c r="UDI1291"/>
      <c r="UDJ1291"/>
      <c r="UDK1291"/>
      <c r="UDL1291"/>
      <c r="UDM1291"/>
      <c r="UDN1291"/>
      <c r="UDO1291"/>
      <c r="UDP1291"/>
      <c r="UDQ1291"/>
      <c r="UDR1291"/>
      <c r="UDS1291"/>
      <c r="UDT1291"/>
      <c r="UDU1291"/>
      <c r="UDV1291"/>
      <c r="UDW1291"/>
      <c r="UDX1291"/>
      <c r="UDY1291"/>
      <c r="UDZ1291"/>
      <c r="UEA1291"/>
      <c r="UEB1291"/>
      <c r="UEC1291"/>
      <c r="UED1291"/>
      <c r="UEE1291"/>
      <c r="UEF1291"/>
      <c r="UEG1291"/>
      <c r="UEH1291"/>
      <c r="UEI1291"/>
      <c r="UEJ1291"/>
      <c r="UEK1291"/>
      <c r="UEL1291"/>
      <c r="UEM1291"/>
      <c r="UEN1291"/>
      <c r="UEO1291"/>
      <c r="UEP1291"/>
      <c r="UEQ1291"/>
      <c r="UER1291"/>
      <c r="UES1291"/>
      <c r="UET1291"/>
      <c r="UEU1291"/>
      <c r="UEV1291"/>
      <c r="UEW1291"/>
      <c r="UEX1291"/>
      <c r="UEY1291"/>
      <c r="UEZ1291"/>
      <c r="UFA1291"/>
      <c r="UFB1291"/>
      <c r="UFC1291"/>
      <c r="UFD1291"/>
      <c r="UFE1291"/>
      <c r="UFF1291"/>
      <c r="UFG1291"/>
      <c r="UFH1291"/>
      <c r="UFI1291"/>
      <c r="UFJ1291"/>
      <c r="UFK1291"/>
      <c r="UFL1291"/>
      <c r="UFM1291"/>
      <c r="UFN1291"/>
      <c r="UFO1291"/>
      <c r="UFP1291"/>
      <c r="UFQ1291"/>
      <c r="UFR1291"/>
      <c r="UFS1291"/>
      <c r="UFT1291"/>
      <c r="UFU1291"/>
      <c r="UFV1291"/>
      <c r="UFW1291"/>
      <c r="UFX1291"/>
      <c r="UFY1291"/>
      <c r="UFZ1291"/>
      <c r="UGA1291"/>
      <c r="UGB1291"/>
      <c r="UGC1291"/>
      <c r="UGD1291"/>
      <c r="UGE1291"/>
      <c r="UGF1291"/>
      <c r="UGG1291"/>
      <c r="UGH1291"/>
      <c r="UGI1291"/>
      <c r="UGJ1291"/>
      <c r="UGK1291"/>
      <c r="UGL1291"/>
      <c r="UGM1291"/>
      <c r="UGN1291"/>
      <c r="UGO1291"/>
      <c r="UGP1291"/>
      <c r="UGQ1291"/>
      <c r="UGR1291"/>
      <c r="UGS1291"/>
      <c r="UGT1291"/>
      <c r="UGU1291"/>
      <c r="UGV1291"/>
      <c r="UGW1291"/>
      <c r="UGX1291"/>
      <c r="UGY1291"/>
      <c r="UGZ1291"/>
      <c r="UHA1291"/>
      <c r="UHB1291"/>
      <c r="UHC1291"/>
      <c r="UHD1291"/>
      <c r="UHE1291"/>
      <c r="UHF1291"/>
      <c r="UHG1291"/>
      <c r="UHH1291"/>
      <c r="UHI1291"/>
      <c r="UHJ1291"/>
      <c r="UHK1291"/>
      <c r="UHL1291"/>
      <c r="UHM1291"/>
      <c r="UHN1291"/>
      <c r="UHO1291"/>
      <c r="UHP1291"/>
      <c r="UHQ1291"/>
      <c r="UHR1291"/>
      <c r="UHS1291"/>
      <c r="UHT1291"/>
      <c r="UHU1291"/>
      <c r="UHV1291"/>
      <c r="UHW1291"/>
      <c r="UHX1291"/>
      <c r="UHY1291"/>
      <c r="UHZ1291"/>
      <c r="UIA1291"/>
      <c r="UIB1291"/>
      <c r="UIC1291"/>
      <c r="UID1291"/>
      <c r="UIE1291"/>
      <c r="UIF1291"/>
      <c r="UIG1291"/>
      <c r="UIH1291"/>
      <c r="UII1291"/>
      <c r="UIJ1291"/>
      <c r="UIK1291"/>
      <c r="UIL1291"/>
      <c r="UIM1291"/>
      <c r="UIN1291"/>
      <c r="UIO1291"/>
      <c r="UIP1291"/>
      <c r="UIQ1291"/>
      <c r="UIR1291"/>
      <c r="UIS1291"/>
      <c r="UIT1291"/>
      <c r="UIU1291"/>
      <c r="UIV1291"/>
      <c r="UIW1291"/>
      <c r="UIX1291"/>
      <c r="UIY1291"/>
      <c r="UIZ1291"/>
      <c r="UJA1291"/>
      <c r="UJB1291"/>
      <c r="UJC1291"/>
      <c r="UJD1291"/>
      <c r="UJE1291"/>
      <c r="UJF1291"/>
      <c r="UJG1291"/>
      <c r="UJH1291"/>
      <c r="UJI1291"/>
      <c r="UJJ1291"/>
      <c r="UJK1291"/>
      <c r="UJL1291"/>
      <c r="UJM1291"/>
      <c r="UJN1291"/>
      <c r="UJO1291"/>
      <c r="UJP1291"/>
      <c r="UJQ1291"/>
      <c r="UJR1291"/>
      <c r="UJS1291"/>
      <c r="UJT1291"/>
      <c r="UJU1291"/>
      <c r="UJV1291"/>
      <c r="UJW1291"/>
      <c r="UJX1291"/>
      <c r="UJY1291"/>
      <c r="UJZ1291"/>
      <c r="UKA1291"/>
      <c r="UKB1291"/>
      <c r="UKC1291"/>
      <c r="UKD1291"/>
      <c r="UKE1291"/>
      <c r="UKF1291"/>
      <c r="UKG1291"/>
      <c r="UKH1291"/>
      <c r="UKI1291"/>
      <c r="UKJ1291"/>
      <c r="UKK1291"/>
      <c r="UKL1291"/>
      <c r="UKM1291"/>
      <c r="UKN1291"/>
      <c r="UKO1291"/>
      <c r="UKP1291"/>
      <c r="UKQ1291"/>
      <c r="UKR1291"/>
      <c r="UKS1291"/>
      <c r="UKT1291"/>
      <c r="UKU1291"/>
      <c r="UKV1291"/>
      <c r="UKW1291"/>
      <c r="UKX1291"/>
      <c r="UKY1291"/>
      <c r="UKZ1291"/>
      <c r="ULA1291"/>
      <c r="ULB1291"/>
      <c r="ULC1291"/>
      <c r="ULD1291"/>
      <c r="ULE1291"/>
      <c r="ULF1291"/>
      <c r="ULG1291"/>
      <c r="ULH1291"/>
      <c r="ULI1291"/>
      <c r="ULJ1291"/>
      <c r="ULK1291"/>
      <c r="ULL1291"/>
      <c r="ULM1291"/>
      <c r="ULN1291"/>
      <c r="ULO1291"/>
      <c r="ULP1291"/>
      <c r="ULQ1291"/>
      <c r="ULR1291"/>
      <c r="ULS1291"/>
      <c r="ULT1291"/>
      <c r="ULU1291"/>
      <c r="ULV1291"/>
      <c r="ULW1291"/>
      <c r="ULX1291"/>
      <c r="ULY1291"/>
      <c r="ULZ1291"/>
      <c r="UMA1291"/>
      <c r="UMB1291"/>
      <c r="UMC1291"/>
      <c r="UMD1291"/>
      <c r="UME1291"/>
      <c r="UMF1291"/>
      <c r="UMG1291"/>
      <c r="UMH1291"/>
      <c r="UMI1291"/>
      <c r="UMJ1291"/>
      <c r="UMK1291"/>
      <c r="UML1291"/>
      <c r="UMM1291"/>
      <c r="UMN1291"/>
      <c r="UMO1291"/>
      <c r="UMP1291"/>
      <c r="UMQ1291"/>
      <c r="UMR1291"/>
      <c r="UMS1291"/>
      <c r="UMT1291"/>
      <c r="UMU1291"/>
      <c r="UMV1291"/>
      <c r="UMW1291"/>
      <c r="UMX1291"/>
      <c r="UMY1291"/>
      <c r="UMZ1291"/>
      <c r="UNA1291"/>
      <c r="UNB1291"/>
      <c r="UNC1291"/>
      <c r="UND1291"/>
      <c r="UNE1291"/>
      <c r="UNF1291"/>
      <c r="UNG1291"/>
      <c r="UNH1291"/>
      <c r="UNI1291"/>
      <c r="UNJ1291"/>
      <c r="UNK1291"/>
      <c r="UNL1291"/>
      <c r="UNM1291"/>
      <c r="UNN1291"/>
      <c r="UNO1291"/>
      <c r="UNP1291"/>
      <c r="UNQ1291"/>
      <c r="UNR1291"/>
      <c r="UNS1291"/>
      <c r="UNT1291"/>
      <c r="UNU1291"/>
      <c r="UNV1291"/>
      <c r="UNW1291"/>
      <c r="UNX1291"/>
      <c r="UNY1291"/>
      <c r="UNZ1291"/>
      <c r="UOA1291"/>
      <c r="UOB1291"/>
      <c r="UOC1291"/>
      <c r="UOD1291"/>
      <c r="UOE1291"/>
      <c r="UOF1291"/>
      <c r="UOG1291"/>
      <c r="UOH1291"/>
      <c r="UOI1291"/>
      <c r="UOJ1291"/>
      <c r="UOK1291"/>
      <c r="UOL1291"/>
      <c r="UOM1291"/>
      <c r="UON1291"/>
      <c r="UOO1291"/>
      <c r="UOP1291"/>
      <c r="UOQ1291"/>
      <c r="UOR1291"/>
      <c r="UOS1291"/>
      <c r="UOT1291"/>
      <c r="UOU1291"/>
      <c r="UOV1291"/>
      <c r="UOW1291"/>
      <c r="UOX1291"/>
      <c r="UOY1291"/>
      <c r="UOZ1291"/>
      <c r="UPA1291"/>
      <c r="UPB1291"/>
      <c r="UPC1291"/>
      <c r="UPD1291"/>
      <c r="UPE1291"/>
      <c r="UPF1291"/>
      <c r="UPG1291"/>
      <c r="UPH1291"/>
      <c r="UPI1291"/>
      <c r="UPJ1291"/>
      <c r="UPK1291"/>
      <c r="UPL1291"/>
      <c r="UPM1291"/>
      <c r="UPN1291"/>
      <c r="UPO1291"/>
      <c r="UPP1291"/>
      <c r="UPQ1291"/>
      <c r="UPR1291"/>
      <c r="UPS1291"/>
      <c r="UPT1291"/>
      <c r="UPU1291"/>
      <c r="UPV1291"/>
      <c r="UPW1291"/>
      <c r="UPX1291"/>
      <c r="UPY1291"/>
      <c r="UPZ1291"/>
      <c r="UQA1291"/>
      <c r="UQB1291"/>
      <c r="UQC1291"/>
      <c r="UQD1291"/>
      <c r="UQE1291"/>
      <c r="UQF1291"/>
      <c r="UQG1291"/>
      <c r="UQH1291"/>
      <c r="UQI1291"/>
      <c r="UQJ1291"/>
      <c r="UQK1291"/>
      <c r="UQL1291"/>
      <c r="UQM1291"/>
      <c r="UQN1291"/>
      <c r="UQO1291"/>
      <c r="UQP1291"/>
      <c r="UQQ1291"/>
      <c r="UQR1291"/>
      <c r="UQS1291"/>
      <c r="UQT1291"/>
      <c r="UQU1291"/>
      <c r="UQV1291"/>
      <c r="UQW1291"/>
      <c r="UQX1291"/>
      <c r="UQY1291"/>
      <c r="UQZ1291"/>
      <c r="URA1291"/>
      <c r="URB1291"/>
      <c r="URC1291"/>
      <c r="URD1291"/>
      <c r="URE1291"/>
      <c r="URF1291"/>
      <c r="URG1291"/>
      <c r="URH1291"/>
      <c r="URI1291"/>
      <c r="URJ1291"/>
      <c r="URK1291"/>
      <c r="URL1291"/>
      <c r="URM1291"/>
      <c r="URN1291"/>
      <c r="URO1291"/>
      <c r="URP1291"/>
      <c r="URQ1291"/>
      <c r="URR1291"/>
      <c r="URS1291"/>
      <c r="URT1291"/>
      <c r="URU1291"/>
      <c r="URV1291"/>
      <c r="URW1291"/>
      <c r="URX1291"/>
      <c r="URY1291"/>
      <c r="URZ1291"/>
      <c r="USA1291"/>
      <c r="USB1291"/>
      <c r="USC1291"/>
      <c r="USD1291"/>
      <c r="USE1291"/>
      <c r="USF1291"/>
      <c r="USG1291"/>
      <c r="USH1291"/>
      <c r="USI1291"/>
      <c r="USJ1291"/>
      <c r="USK1291"/>
      <c r="USL1291"/>
      <c r="USM1291"/>
      <c r="USN1291"/>
      <c r="USO1291"/>
      <c r="USP1291"/>
      <c r="USQ1291"/>
      <c r="USR1291"/>
      <c r="USS1291"/>
      <c r="UST1291"/>
      <c r="USU1291"/>
      <c r="USV1291"/>
      <c r="USW1291"/>
      <c r="USX1291"/>
      <c r="USY1291"/>
      <c r="USZ1291"/>
      <c r="UTA1291"/>
      <c r="UTB1291"/>
      <c r="UTC1291"/>
      <c r="UTD1291"/>
      <c r="UTE1291"/>
      <c r="UTF1291"/>
      <c r="UTG1291"/>
      <c r="UTH1291"/>
      <c r="UTI1291"/>
      <c r="UTJ1291"/>
      <c r="UTK1291"/>
      <c r="UTL1291"/>
      <c r="UTM1291"/>
      <c r="UTN1291"/>
      <c r="UTO1291"/>
      <c r="UTP1291"/>
      <c r="UTQ1291"/>
      <c r="UTR1291"/>
      <c r="UTS1291"/>
      <c r="UTT1291"/>
      <c r="UTU1291"/>
      <c r="UTV1291"/>
      <c r="UTW1291"/>
      <c r="UTX1291"/>
      <c r="UTY1291"/>
      <c r="UTZ1291"/>
      <c r="UUA1291"/>
      <c r="UUB1291"/>
      <c r="UUC1291"/>
      <c r="UUD1291"/>
      <c r="UUE1291"/>
      <c r="UUF1291"/>
      <c r="UUG1291"/>
      <c r="UUH1291"/>
      <c r="UUI1291"/>
      <c r="UUJ1291"/>
      <c r="UUK1291"/>
      <c r="UUL1291"/>
      <c r="UUM1291"/>
      <c r="UUN1291"/>
      <c r="UUO1291"/>
      <c r="UUP1291"/>
      <c r="UUQ1291"/>
      <c r="UUR1291"/>
      <c r="UUS1291"/>
      <c r="UUT1291"/>
      <c r="UUU1291"/>
      <c r="UUV1291"/>
      <c r="UUW1291"/>
      <c r="UUX1291"/>
      <c r="UUY1291"/>
      <c r="UUZ1291"/>
      <c r="UVA1291"/>
      <c r="UVB1291"/>
      <c r="UVC1291"/>
      <c r="UVD1291"/>
      <c r="UVE1291"/>
      <c r="UVF1291"/>
      <c r="UVG1291"/>
      <c r="UVH1291"/>
      <c r="UVI1291"/>
      <c r="UVJ1291"/>
      <c r="UVK1291"/>
      <c r="UVL1291"/>
      <c r="UVM1291"/>
      <c r="UVN1291"/>
      <c r="UVO1291"/>
      <c r="UVP1291"/>
      <c r="UVQ1291"/>
      <c r="UVR1291"/>
      <c r="UVS1291"/>
      <c r="UVT1291"/>
      <c r="UVU1291"/>
      <c r="UVV1291"/>
      <c r="UVW1291"/>
      <c r="UVX1291"/>
      <c r="UVY1291"/>
      <c r="UVZ1291"/>
      <c r="UWA1291"/>
      <c r="UWB1291"/>
      <c r="UWC1291"/>
      <c r="UWD1291"/>
      <c r="UWE1291"/>
      <c r="UWF1291"/>
      <c r="UWG1291"/>
      <c r="UWH1291"/>
      <c r="UWI1291"/>
      <c r="UWJ1291"/>
      <c r="UWK1291"/>
      <c r="UWL1291"/>
      <c r="UWM1291"/>
      <c r="UWN1291"/>
      <c r="UWO1291"/>
      <c r="UWP1291"/>
      <c r="UWQ1291"/>
      <c r="UWR1291"/>
      <c r="UWS1291"/>
      <c r="UWT1291"/>
      <c r="UWU1291"/>
      <c r="UWV1291"/>
      <c r="UWW1291"/>
      <c r="UWX1291"/>
      <c r="UWY1291"/>
      <c r="UWZ1291"/>
      <c r="UXA1291"/>
      <c r="UXB1291"/>
      <c r="UXC1291"/>
      <c r="UXD1291"/>
      <c r="UXE1291"/>
      <c r="UXF1291"/>
      <c r="UXG1291"/>
      <c r="UXH1291"/>
      <c r="UXI1291"/>
      <c r="UXJ1291"/>
      <c r="UXK1291"/>
      <c r="UXL1291"/>
      <c r="UXM1291"/>
      <c r="UXN1291"/>
      <c r="UXO1291"/>
      <c r="UXP1291"/>
      <c r="UXQ1291"/>
      <c r="UXR1291"/>
      <c r="UXS1291"/>
      <c r="UXT1291"/>
      <c r="UXU1291"/>
      <c r="UXV1291"/>
      <c r="UXW1291"/>
      <c r="UXX1291"/>
      <c r="UXY1291"/>
      <c r="UXZ1291"/>
      <c r="UYA1291"/>
      <c r="UYB1291"/>
      <c r="UYC1291"/>
      <c r="UYD1291"/>
      <c r="UYE1291"/>
      <c r="UYF1291"/>
      <c r="UYG1291"/>
      <c r="UYH1291"/>
      <c r="UYI1291"/>
      <c r="UYJ1291"/>
      <c r="UYK1291"/>
      <c r="UYL1291"/>
      <c r="UYM1291"/>
      <c r="UYN1291"/>
      <c r="UYO1291"/>
      <c r="UYP1291"/>
      <c r="UYQ1291"/>
      <c r="UYR1291"/>
      <c r="UYS1291"/>
      <c r="UYT1291"/>
      <c r="UYU1291"/>
      <c r="UYV1291"/>
      <c r="UYW1291"/>
      <c r="UYX1291"/>
      <c r="UYY1291"/>
      <c r="UYZ1291"/>
      <c r="UZA1291"/>
      <c r="UZB1291"/>
      <c r="UZC1291"/>
      <c r="UZD1291"/>
      <c r="UZE1291"/>
      <c r="UZF1291"/>
      <c r="UZG1291"/>
      <c r="UZH1291"/>
      <c r="UZI1291"/>
      <c r="UZJ1291"/>
      <c r="UZK1291"/>
      <c r="UZL1291"/>
      <c r="UZM1291"/>
      <c r="UZN1291"/>
      <c r="UZO1291"/>
      <c r="UZP1291"/>
      <c r="UZQ1291"/>
      <c r="UZR1291"/>
      <c r="UZS1291"/>
      <c r="UZT1291"/>
      <c r="UZU1291"/>
      <c r="UZV1291"/>
      <c r="UZW1291"/>
      <c r="UZX1291"/>
      <c r="UZY1291"/>
      <c r="UZZ1291"/>
      <c r="VAA1291"/>
      <c r="VAB1291"/>
      <c r="VAC1291"/>
      <c r="VAD1291"/>
      <c r="VAE1291"/>
      <c r="VAF1291"/>
      <c r="VAG1291"/>
      <c r="VAH1291"/>
      <c r="VAI1291"/>
      <c r="VAJ1291"/>
      <c r="VAK1291"/>
      <c r="VAL1291"/>
      <c r="VAM1291"/>
      <c r="VAN1291"/>
      <c r="VAO1291"/>
      <c r="VAP1291"/>
      <c r="VAQ1291"/>
      <c r="VAR1291"/>
      <c r="VAS1291"/>
      <c r="VAT1291"/>
      <c r="VAU1291"/>
      <c r="VAV1291"/>
      <c r="VAW1291"/>
      <c r="VAX1291"/>
      <c r="VAY1291"/>
      <c r="VAZ1291"/>
      <c r="VBA1291"/>
      <c r="VBB1291"/>
      <c r="VBC1291"/>
      <c r="VBD1291"/>
      <c r="VBE1291"/>
      <c r="VBF1291"/>
      <c r="VBG1291"/>
      <c r="VBH1291"/>
      <c r="VBI1291"/>
      <c r="VBJ1291"/>
      <c r="VBK1291"/>
      <c r="VBL1291"/>
      <c r="VBM1291"/>
      <c r="VBN1291"/>
      <c r="VBO1291"/>
      <c r="VBP1291"/>
      <c r="VBQ1291"/>
      <c r="VBR1291"/>
      <c r="VBS1291"/>
      <c r="VBT1291"/>
      <c r="VBU1291"/>
      <c r="VBV1291"/>
      <c r="VBW1291"/>
      <c r="VBX1291"/>
      <c r="VBY1291"/>
      <c r="VBZ1291"/>
      <c r="VCA1291"/>
      <c r="VCB1291"/>
      <c r="VCC1291"/>
      <c r="VCD1291"/>
      <c r="VCE1291"/>
      <c r="VCF1291"/>
      <c r="VCG1291"/>
      <c r="VCH1291"/>
      <c r="VCI1291"/>
      <c r="VCJ1291"/>
      <c r="VCK1291"/>
      <c r="VCL1291"/>
      <c r="VCM1291"/>
      <c r="VCN1291"/>
      <c r="VCO1291"/>
      <c r="VCP1291"/>
      <c r="VCQ1291"/>
      <c r="VCR1291"/>
      <c r="VCS1291"/>
      <c r="VCT1291"/>
      <c r="VCU1291"/>
      <c r="VCV1291"/>
      <c r="VCW1291"/>
      <c r="VCX1291"/>
      <c r="VCY1291"/>
      <c r="VCZ1291"/>
      <c r="VDA1291"/>
      <c r="VDB1291"/>
      <c r="VDC1291"/>
      <c r="VDD1291"/>
      <c r="VDE1291"/>
      <c r="VDF1291"/>
      <c r="VDG1291"/>
      <c r="VDH1291"/>
      <c r="VDI1291"/>
      <c r="VDJ1291"/>
      <c r="VDK1291"/>
      <c r="VDL1291"/>
      <c r="VDM1291"/>
      <c r="VDN1291"/>
      <c r="VDO1291"/>
      <c r="VDP1291"/>
      <c r="VDQ1291"/>
      <c r="VDR1291"/>
      <c r="VDS1291"/>
      <c r="VDT1291"/>
      <c r="VDU1291"/>
      <c r="VDV1291"/>
      <c r="VDW1291"/>
      <c r="VDX1291"/>
      <c r="VDY1291"/>
      <c r="VDZ1291"/>
      <c r="VEA1291"/>
      <c r="VEB1291"/>
      <c r="VEC1291"/>
      <c r="VED1291"/>
      <c r="VEE1291"/>
      <c r="VEF1291"/>
      <c r="VEG1291"/>
      <c r="VEH1291"/>
      <c r="VEI1291"/>
      <c r="VEJ1291"/>
      <c r="VEK1291"/>
      <c r="VEL1291"/>
      <c r="VEM1291"/>
      <c r="VEN1291"/>
      <c r="VEO1291"/>
      <c r="VEP1291"/>
      <c r="VEQ1291"/>
      <c r="VER1291"/>
      <c r="VES1291"/>
      <c r="VET1291"/>
      <c r="VEU1291"/>
      <c r="VEV1291"/>
      <c r="VEW1291"/>
      <c r="VEX1291"/>
      <c r="VEY1291"/>
      <c r="VEZ1291"/>
      <c r="VFA1291"/>
      <c r="VFB1291"/>
      <c r="VFC1291"/>
      <c r="VFD1291"/>
      <c r="VFE1291"/>
      <c r="VFF1291"/>
      <c r="VFG1291"/>
      <c r="VFH1291"/>
      <c r="VFI1291"/>
      <c r="VFJ1291"/>
      <c r="VFK1291"/>
      <c r="VFL1291"/>
      <c r="VFM1291"/>
      <c r="VFN1291"/>
      <c r="VFO1291"/>
      <c r="VFP1291"/>
      <c r="VFQ1291"/>
      <c r="VFR1291"/>
      <c r="VFS1291"/>
      <c r="VFT1291"/>
      <c r="VFU1291"/>
      <c r="VFV1291"/>
      <c r="VFW1291"/>
      <c r="VFX1291"/>
      <c r="VFY1291"/>
      <c r="VFZ1291"/>
      <c r="VGA1291"/>
      <c r="VGB1291"/>
      <c r="VGC1291"/>
      <c r="VGD1291"/>
      <c r="VGE1291"/>
      <c r="VGF1291"/>
      <c r="VGG1291"/>
      <c r="VGH1291"/>
      <c r="VGI1291"/>
      <c r="VGJ1291"/>
      <c r="VGK1291"/>
      <c r="VGL1291"/>
      <c r="VGM1291"/>
      <c r="VGN1291"/>
      <c r="VGO1291"/>
      <c r="VGP1291"/>
      <c r="VGQ1291"/>
      <c r="VGR1291"/>
      <c r="VGS1291"/>
      <c r="VGT1291"/>
      <c r="VGU1291"/>
      <c r="VGV1291"/>
      <c r="VGW1291"/>
      <c r="VGX1291"/>
      <c r="VGY1291"/>
      <c r="VGZ1291"/>
      <c r="VHA1291"/>
      <c r="VHB1291"/>
      <c r="VHC1291"/>
      <c r="VHD1291"/>
      <c r="VHE1291"/>
      <c r="VHF1291"/>
      <c r="VHG1291"/>
      <c r="VHH1291"/>
      <c r="VHI1291"/>
      <c r="VHJ1291"/>
      <c r="VHK1291"/>
      <c r="VHL1291"/>
      <c r="VHM1291"/>
      <c r="VHN1291"/>
      <c r="VHO1291"/>
      <c r="VHP1291"/>
      <c r="VHQ1291"/>
      <c r="VHR1291"/>
      <c r="VHS1291"/>
      <c r="VHT1291"/>
      <c r="VHU1291"/>
      <c r="VHV1291"/>
      <c r="VHW1291"/>
      <c r="VHX1291"/>
      <c r="VHY1291"/>
      <c r="VHZ1291"/>
      <c r="VIA1291"/>
      <c r="VIB1291"/>
      <c r="VIC1291"/>
      <c r="VID1291"/>
      <c r="VIE1291"/>
      <c r="VIF1291"/>
      <c r="VIG1291"/>
      <c r="VIH1291"/>
      <c r="VII1291"/>
      <c r="VIJ1291"/>
      <c r="VIK1291"/>
      <c r="VIL1291"/>
      <c r="VIM1291"/>
      <c r="VIN1291"/>
      <c r="VIO1291"/>
      <c r="VIP1291"/>
      <c r="VIQ1291"/>
      <c r="VIR1291"/>
      <c r="VIS1291"/>
      <c r="VIT1291"/>
      <c r="VIU1291"/>
      <c r="VIV1291"/>
      <c r="VIW1291"/>
      <c r="VIX1291"/>
      <c r="VIY1291"/>
      <c r="VIZ1291"/>
      <c r="VJA1291"/>
      <c r="VJB1291"/>
      <c r="VJC1291"/>
      <c r="VJD1291"/>
      <c r="VJE1291"/>
      <c r="VJF1291"/>
      <c r="VJG1291"/>
      <c r="VJH1291"/>
      <c r="VJI1291"/>
      <c r="VJJ1291"/>
      <c r="VJK1291"/>
      <c r="VJL1291"/>
      <c r="VJM1291"/>
      <c r="VJN1291"/>
      <c r="VJO1291"/>
      <c r="VJP1291"/>
      <c r="VJQ1291"/>
      <c r="VJR1291"/>
      <c r="VJS1291"/>
      <c r="VJT1291"/>
      <c r="VJU1291"/>
      <c r="VJV1291"/>
      <c r="VJW1291"/>
      <c r="VJX1291"/>
      <c r="VJY1291"/>
      <c r="VJZ1291"/>
      <c r="VKA1291"/>
      <c r="VKB1291"/>
      <c r="VKC1291"/>
      <c r="VKD1291"/>
      <c r="VKE1291"/>
      <c r="VKF1291"/>
      <c r="VKG1291"/>
      <c r="VKH1291"/>
      <c r="VKI1291"/>
      <c r="VKJ1291"/>
      <c r="VKK1291"/>
      <c r="VKL1291"/>
      <c r="VKM1291"/>
      <c r="VKN1291"/>
      <c r="VKO1291"/>
      <c r="VKP1291"/>
      <c r="VKQ1291"/>
      <c r="VKR1291"/>
      <c r="VKS1291"/>
      <c r="VKT1291"/>
      <c r="VKU1291"/>
      <c r="VKV1291"/>
      <c r="VKW1291"/>
      <c r="VKX1291"/>
      <c r="VKY1291"/>
      <c r="VKZ1291"/>
      <c r="VLA1291"/>
      <c r="VLB1291"/>
      <c r="VLC1291"/>
      <c r="VLD1291"/>
      <c r="VLE1291"/>
      <c r="VLF1291"/>
      <c r="VLG1291"/>
      <c r="VLH1291"/>
      <c r="VLI1291"/>
      <c r="VLJ1291"/>
      <c r="VLK1291"/>
      <c r="VLL1291"/>
      <c r="VLM1291"/>
      <c r="VLN1291"/>
      <c r="VLO1291"/>
      <c r="VLP1291"/>
      <c r="VLQ1291"/>
      <c r="VLR1291"/>
      <c r="VLS1291"/>
      <c r="VLT1291"/>
      <c r="VLU1291"/>
      <c r="VLV1291"/>
      <c r="VLW1291"/>
      <c r="VLX1291"/>
      <c r="VLY1291"/>
      <c r="VLZ1291"/>
      <c r="VMA1291"/>
      <c r="VMB1291"/>
      <c r="VMC1291"/>
      <c r="VMD1291"/>
      <c r="VME1291"/>
      <c r="VMF1291"/>
      <c r="VMG1291"/>
      <c r="VMH1291"/>
      <c r="VMI1291"/>
      <c r="VMJ1291"/>
      <c r="VMK1291"/>
      <c r="VML1291"/>
      <c r="VMM1291"/>
      <c r="VMN1291"/>
      <c r="VMO1291"/>
      <c r="VMP1291"/>
      <c r="VMQ1291"/>
      <c r="VMR1291"/>
      <c r="VMS1291"/>
      <c r="VMT1291"/>
      <c r="VMU1291"/>
      <c r="VMV1291"/>
      <c r="VMW1291"/>
      <c r="VMX1291"/>
      <c r="VMY1291"/>
      <c r="VMZ1291"/>
      <c r="VNA1291"/>
      <c r="VNB1291"/>
      <c r="VNC1291"/>
      <c r="VND1291"/>
      <c r="VNE1291"/>
      <c r="VNF1291"/>
      <c r="VNG1291"/>
      <c r="VNH1291"/>
      <c r="VNI1291"/>
      <c r="VNJ1291"/>
      <c r="VNK1291"/>
      <c r="VNL1291"/>
      <c r="VNM1291"/>
      <c r="VNN1291"/>
      <c r="VNO1291"/>
      <c r="VNP1291"/>
      <c r="VNQ1291"/>
      <c r="VNR1291"/>
      <c r="VNS1291"/>
      <c r="VNT1291"/>
      <c r="VNU1291"/>
      <c r="VNV1291"/>
      <c r="VNW1291"/>
      <c r="VNX1291"/>
      <c r="VNY1291"/>
      <c r="VNZ1291"/>
      <c r="VOA1291"/>
      <c r="VOB1291"/>
      <c r="VOC1291"/>
      <c r="VOD1291"/>
      <c r="VOE1291"/>
      <c r="VOF1291"/>
      <c r="VOG1291"/>
      <c r="VOH1291"/>
      <c r="VOI1291"/>
      <c r="VOJ1291"/>
      <c r="VOK1291"/>
      <c r="VOL1291"/>
      <c r="VOM1291"/>
      <c r="VON1291"/>
      <c r="VOO1291"/>
      <c r="VOP1291"/>
      <c r="VOQ1291"/>
      <c r="VOR1291"/>
      <c r="VOS1291"/>
      <c r="VOT1291"/>
      <c r="VOU1291"/>
      <c r="VOV1291"/>
      <c r="VOW1291"/>
      <c r="VOX1291"/>
      <c r="VOY1291"/>
      <c r="VOZ1291"/>
      <c r="VPA1291"/>
      <c r="VPB1291"/>
      <c r="VPC1291"/>
      <c r="VPD1291"/>
      <c r="VPE1291"/>
      <c r="VPF1291"/>
      <c r="VPG1291"/>
      <c r="VPH1291"/>
      <c r="VPI1291"/>
      <c r="VPJ1291"/>
      <c r="VPK1291"/>
      <c r="VPL1291"/>
      <c r="VPM1291"/>
      <c r="VPN1291"/>
      <c r="VPO1291"/>
      <c r="VPP1291"/>
      <c r="VPQ1291"/>
      <c r="VPR1291"/>
      <c r="VPS1291"/>
      <c r="VPT1291"/>
      <c r="VPU1291"/>
      <c r="VPV1291"/>
      <c r="VPW1291"/>
      <c r="VPX1291"/>
      <c r="VPY1291"/>
      <c r="VPZ1291"/>
      <c r="VQA1291"/>
      <c r="VQB1291"/>
      <c r="VQC1291"/>
      <c r="VQD1291"/>
      <c r="VQE1291"/>
      <c r="VQF1291"/>
      <c r="VQG1291"/>
      <c r="VQH1291"/>
      <c r="VQI1291"/>
      <c r="VQJ1291"/>
      <c r="VQK1291"/>
      <c r="VQL1291"/>
      <c r="VQM1291"/>
      <c r="VQN1291"/>
      <c r="VQO1291"/>
      <c r="VQP1291"/>
      <c r="VQQ1291"/>
      <c r="VQR1291"/>
      <c r="VQS1291"/>
      <c r="VQT1291"/>
      <c r="VQU1291"/>
      <c r="VQV1291"/>
      <c r="VQW1291"/>
      <c r="VQX1291"/>
      <c r="VQY1291"/>
      <c r="VQZ1291"/>
      <c r="VRA1291"/>
      <c r="VRB1291"/>
      <c r="VRC1291"/>
      <c r="VRD1291"/>
      <c r="VRE1291"/>
      <c r="VRF1291"/>
      <c r="VRG1291"/>
      <c r="VRH1291"/>
      <c r="VRI1291"/>
      <c r="VRJ1291"/>
      <c r="VRK1291"/>
      <c r="VRL1291"/>
      <c r="VRM1291"/>
      <c r="VRN1291"/>
      <c r="VRO1291"/>
      <c r="VRP1291"/>
      <c r="VRQ1291"/>
      <c r="VRR1291"/>
      <c r="VRS1291"/>
      <c r="VRT1291"/>
      <c r="VRU1291"/>
      <c r="VRV1291"/>
      <c r="VRW1291"/>
      <c r="VRX1291"/>
      <c r="VRY1291"/>
      <c r="VRZ1291"/>
      <c r="VSA1291"/>
      <c r="VSB1291"/>
      <c r="VSC1291"/>
      <c r="VSD1291"/>
      <c r="VSE1291"/>
      <c r="VSF1291"/>
      <c r="VSG1291"/>
      <c r="VSH1291"/>
      <c r="VSI1291"/>
      <c r="VSJ1291"/>
      <c r="VSK1291"/>
      <c r="VSL1291"/>
      <c r="VSM1291"/>
      <c r="VSN1291"/>
      <c r="VSO1291"/>
      <c r="VSP1291"/>
      <c r="VSQ1291"/>
      <c r="VSR1291"/>
      <c r="VSS1291"/>
      <c r="VST1291"/>
      <c r="VSU1291"/>
      <c r="VSV1291"/>
      <c r="VSW1291"/>
      <c r="VSX1291"/>
      <c r="VSY1291"/>
      <c r="VSZ1291"/>
      <c r="VTA1291"/>
      <c r="VTB1291"/>
      <c r="VTC1291"/>
      <c r="VTD1291"/>
      <c r="VTE1291"/>
      <c r="VTF1291"/>
      <c r="VTG1291"/>
      <c r="VTH1291"/>
      <c r="VTI1291"/>
      <c r="VTJ1291"/>
      <c r="VTK1291"/>
      <c r="VTL1291"/>
      <c r="VTM1291"/>
      <c r="VTN1291"/>
      <c r="VTO1291"/>
      <c r="VTP1291"/>
      <c r="VTQ1291"/>
      <c r="VTR1291"/>
      <c r="VTS1291"/>
      <c r="VTT1291"/>
      <c r="VTU1291"/>
      <c r="VTV1291"/>
      <c r="VTW1291"/>
      <c r="VTX1291"/>
      <c r="VTY1291"/>
      <c r="VTZ1291"/>
      <c r="VUA1291"/>
      <c r="VUB1291"/>
      <c r="VUC1291"/>
      <c r="VUD1291"/>
      <c r="VUE1291"/>
      <c r="VUF1291"/>
      <c r="VUG1291"/>
      <c r="VUH1291"/>
      <c r="VUI1291"/>
      <c r="VUJ1291"/>
      <c r="VUK1291"/>
      <c r="VUL1291"/>
      <c r="VUM1291"/>
      <c r="VUN1291"/>
      <c r="VUO1291"/>
      <c r="VUP1291"/>
      <c r="VUQ1291"/>
      <c r="VUR1291"/>
      <c r="VUS1291"/>
      <c r="VUT1291"/>
      <c r="VUU1291"/>
      <c r="VUV1291"/>
      <c r="VUW1291"/>
      <c r="VUX1291"/>
      <c r="VUY1291"/>
      <c r="VUZ1291"/>
      <c r="VVA1291"/>
      <c r="VVB1291"/>
      <c r="VVC1291"/>
      <c r="VVD1291"/>
      <c r="VVE1291"/>
      <c r="VVF1291"/>
      <c r="VVG1291"/>
      <c r="VVH1291"/>
      <c r="VVI1291"/>
      <c r="VVJ1291"/>
      <c r="VVK1291"/>
      <c r="VVL1291"/>
      <c r="VVM1291"/>
      <c r="VVN1291"/>
      <c r="VVO1291"/>
      <c r="VVP1291"/>
      <c r="VVQ1291"/>
      <c r="VVR1291"/>
      <c r="VVS1291"/>
      <c r="VVT1291"/>
      <c r="VVU1291"/>
      <c r="VVV1291"/>
      <c r="VVW1291"/>
      <c r="VVX1291"/>
      <c r="VVY1291"/>
      <c r="VVZ1291"/>
      <c r="VWA1291"/>
      <c r="VWB1291"/>
      <c r="VWC1291"/>
      <c r="VWD1291"/>
      <c r="VWE1291"/>
      <c r="VWF1291"/>
      <c r="VWG1291"/>
      <c r="VWH1291"/>
      <c r="VWI1291"/>
      <c r="VWJ1291"/>
      <c r="VWK1291"/>
      <c r="VWL1291"/>
      <c r="VWM1291"/>
      <c r="VWN1291"/>
      <c r="VWO1291"/>
      <c r="VWP1291"/>
      <c r="VWQ1291"/>
      <c r="VWR1291"/>
      <c r="VWS1291"/>
      <c r="VWT1291"/>
      <c r="VWU1291"/>
      <c r="VWV1291"/>
      <c r="VWW1291"/>
      <c r="VWX1291"/>
      <c r="VWY1291"/>
      <c r="VWZ1291"/>
      <c r="VXA1291"/>
      <c r="VXB1291"/>
      <c r="VXC1291"/>
      <c r="VXD1291"/>
      <c r="VXE1291"/>
      <c r="VXF1291"/>
      <c r="VXG1291"/>
      <c r="VXH1291"/>
      <c r="VXI1291"/>
      <c r="VXJ1291"/>
      <c r="VXK1291"/>
      <c r="VXL1291"/>
      <c r="VXM1291"/>
      <c r="VXN1291"/>
      <c r="VXO1291"/>
      <c r="VXP1291"/>
      <c r="VXQ1291"/>
      <c r="VXR1291"/>
      <c r="VXS1291"/>
      <c r="VXT1291"/>
      <c r="VXU1291"/>
      <c r="VXV1291"/>
      <c r="VXW1291"/>
      <c r="VXX1291"/>
      <c r="VXY1291"/>
      <c r="VXZ1291"/>
      <c r="VYA1291"/>
      <c r="VYB1291"/>
      <c r="VYC1291"/>
      <c r="VYD1291"/>
      <c r="VYE1291"/>
      <c r="VYF1291"/>
      <c r="VYG1291"/>
      <c r="VYH1291"/>
      <c r="VYI1291"/>
      <c r="VYJ1291"/>
      <c r="VYK1291"/>
      <c r="VYL1291"/>
      <c r="VYM1291"/>
      <c r="VYN1291"/>
      <c r="VYO1291"/>
      <c r="VYP1291"/>
      <c r="VYQ1291"/>
      <c r="VYR1291"/>
      <c r="VYS1291"/>
      <c r="VYT1291"/>
      <c r="VYU1291"/>
      <c r="VYV1291"/>
      <c r="VYW1291"/>
      <c r="VYX1291"/>
      <c r="VYY1291"/>
      <c r="VYZ1291"/>
      <c r="VZA1291"/>
      <c r="VZB1291"/>
      <c r="VZC1291"/>
      <c r="VZD1291"/>
      <c r="VZE1291"/>
      <c r="VZF1291"/>
      <c r="VZG1291"/>
      <c r="VZH1291"/>
      <c r="VZI1291"/>
      <c r="VZJ1291"/>
      <c r="VZK1291"/>
      <c r="VZL1291"/>
      <c r="VZM1291"/>
      <c r="VZN1291"/>
      <c r="VZO1291"/>
      <c r="VZP1291"/>
      <c r="VZQ1291"/>
      <c r="VZR1291"/>
      <c r="VZS1291"/>
      <c r="VZT1291"/>
      <c r="VZU1291"/>
      <c r="VZV1291"/>
      <c r="VZW1291"/>
      <c r="VZX1291"/>
      <c r="VZY1291"/>
      <c r="VZZ1291"/>
      <c r="WAA1291"/>
      <c r="WAB1291"/>
      <c r="WAC1291"/>
      <c r="WAD1291"/>
      <c r="WAE1291"/>
      <c r="WAF1291"/>
      <c r="WAG1291"/>
      <c r="WAH1291"/>
      <c r="WAI1291"/>
      <c r="WAJ1291"/>
      <c r="WAK1291"/>
      <c r="WAL1291"/>
      <c r="WAM1291"/>
      <c r="WAN1291"/>
      <c r="WAO1291"/>
      <c r="WAP1291"/>
      <c r="WAQ1291"/>
      <c r="WAR1291"/>
      <c r="WAS1291"/>
      <c r="WAT1291"/>
      <c r="WAU1291"/>
      <c r="WAV1291"/>
      <c r="WAW1291"/>
      <c r="WAX1291"/>
      <c r="WAY1291"/>
      <c r="WAZ1291"/>
      <c r="WBA1291"/>
      <c r="WBB1291"/>
      <c r="WBC1291"/>
      <c r="WBD1291"/>
      <c r="WBE1291"/>
      <c r="WBF1291"/>
      <c r="WBG1291"/>
      <c r="WBH1291"/>
      <c r="WBI1291"/>
      <c r="WBJ1291"/>
      <c r="WBK1291"/>
      <c r="WBL1291"/>
      <c r="WBM1291"/>
      <c r="WBN1291"/>
      <c r="WBO1291"/>
      <c r="WBP1291"/>
      <c r="WBQ1291"/>
      <c r="WBR1291"/>
      <c r="WBS1291"/>
      <c r="WBT1291"/>
      <c r="WBU1291"/>
      <c r="WBV1291"/>
      <c r="WBW1291"/>
      <c r="WBX1291"/>
      <c r="WBY1291"/>
      <c r="WBZ1291"/>
      <c r="WCA1291"/>
      <c r="WCB1291"/>
      <c r="WCC1291"/>
      <c r="WCD1291"/>
      <c r="WCE1291"/>
      <c r="WCF1291"/>
      <c r="WCG1291"/>
      <c r="WCH1291"/>
      <c r="WCI1291"/>
      <c r="WCJ1291"/>
      <c r="WCK1291"/>
      <c r="WCL1291"/>
      <c r="WCM1291"/>
      <c r="WCN1291"/>
      <c r="WCO1291"/>
      <c r="WCP1291"/>
      <c r="WCQ1291"/>
      <c r="WCR1291"/>
      <c r="WCS1291"/>
      <c r="WCT1291"/>
      <c r="WCU1291"/>
      <c r="WCV1291"/>
      <c r="WCW1291"/>
      <c r="WCX1291"/>
      <c r="WCY1291"/>
      <c r="WCZ1291"/>
      <c r="WDA1291"/>
      <c r="WDB1291"/>
      <c r="WDC1291"/>
      <c r="WDD1291"/>
      <c r="WDE1291"/>
      <c r="WDF1291"/>
      <c r="WDG1291"/>
      <c r="WDH1291"/>
      <c r="WDI1291"/>
      <c r="WDJ1291"/>
      <c r="WDK1291"/>
      <c r="WDL1291"/>
      <c r="WDM1291"/>
      <c r="WDN1291"/>
      <c r="WDO1291"/>
      <c r="WDP1291"/>
      <c r="WDQ1291"/>
      <c r="WDR1291"/>
      <c r="WDS1291"/>
      <c r="WDT1291"/>
      <c r="WDU1291"/>
      <c r="WDV1291"/>
      <c r="WDW1291"/>
      <c r="WDX1291"/>
      <c r="WDY1291"/>
      <c r="WDZ1291"/>
      <c r="WEA1291"/>
      <c r="WEB1291"/>
      <c r="WEC1291"/>
      <c r="WED1291"/>
      <c r="WEE1291"/>
      <c r="WEF1291"/>
      <c r="WEG1291"/>
      <c r="WEH1291"/>
      <c r="WEI1291"/>
      <c r="WEJ1291"/>
      <c r="WEK1291"/>
      <c r="WEL1291"/>
      <c r="WEM1291"/>
      <c r="WEN1291"/>
      <c r="WEO1291"/>
      <c r="WEP1291"/>
      <c r="WEQ1291"/>
      <c r="WER1291"/>
      <c r="WES1291"/>
      <c r="WET1291"/>
      <c r="WEU1291"/>
      <c r="WEV1291"/>
      <c r="WEW1291"/>
      <c r="WEX1291"/>
      <c r="WEY1291"/>
      <c r="WEZ1291"/>
      <c r="WFA1291"/>
      <c r="WFB1291"/>
      <c r="WFC1291"/>
      <c r="WFD1291"/>
      <c r="WFE1291"/>
      <c r="WFF1291"/>
      <c r="WFG1291"/>
      <c r="WFH1291"/>
      <c r="WFI1291"/>
      <c r="WFJ1291"/>
      <c r="WFK1291"/>
      <c r="WFL1291"/>
      <c r="WFM1291"/>
      <c r="WFN1291"/>
      <c r="WFO1291"/>
      <c r="WFP1291"/>
      <c r="WFQ1291"/>
      <c r="WFR1291"/>
      <c r="WFS1291"/>
      <c r="WFT1291"/>
      <c r="WFU1291"/>
      <c r="WFV1291"/>
      <c r="WFW1291"/>
      <c r="WFX1291"/>
      <c r="WFY1291"/>
      <c r="WFZ1291"/>
      <c r="WGA1291"/>
      <c r="WGB1291"/>
      <c r="WGC1291"/>
      <c r="WGD1291"/>
      <c r="WGE1291"/>
      <c r="WGF1291"/>
      <c r="WGG1291"/>
      <c r="WGH1291"/>
      <c r="WGI1291"/>
      <c r="WGJ1291"/>
      <c r="WGK1291"/>
      <c r="WGL1291"/>
      <c r="WGM1291"/>
      <c r="WGN1291"/>
      <c r="WGO1291"/>
      <c r="WGP1291"/>
      <c r="WGQ1291"/>
      <c r="WGR1291"/>
      <c r="WGS1291"/>
      <c r="WGT1291"/>
      <c r="WGU1291"/>
      <c r="WGV1291"/>
      <c r="WGW1291"/>
      <c r="WGX1291"/>
      <c r="WGY1291"/>
      <c r="WGZ1291"/>
      <c r="WHA1291"/>
      <c r="WHB1291"/>
      <c r="WHC1291"/>
      <c r="WHD1291"/>
      <c r="WHE1291"/>
      <c r="WHF1291"/>
      <c r="WHG1291"/>
      <c r="WHH1291"/>
      <c r="WHI1291"/>
      <c r="WHJ1291"/>
      <c r="WHK1291"/>
      <c r="WHL1291"/>
      <c r="WHM1291"/>
      <c r="WHN1291"/>
      <c r="WHO1291"/>
      <c r="WHP1291"/>
      <c r="WHQ1291"/>
      <c r="WHR1291"/>
      <c r="WHS1291"/>
      <c r="WHT1291"/>
      <c r="WHU1291"/>
      <c r="WHV1291"/>
      <c r="WHW1291"/>
      <c r="WHX1291"/>
      <c r="WHY1291"/>
      <c r="WHZ1291"/>
      <c r="WIA1291"/>
      <c r="WIB1291"/>
      <c r="WIC1291"/>
      <c r="WID1291"/>
      <c r="WIE1291"/>
      <c r="WIF1291"/>
      <c r="WIG1291"/>
      <c r="WIH1291"/>
      <c r="WII1291"/>
      <c r="WIJ1291"/>
      <c r="WIK1291"/>
      <c r="WIL1291"/>
      <c r="WIM1291"/>
      <c r="WIN1291"/>
      <c r="WIO1291"/>
      <c r="WIP1291"/>
      <c r="WIQ1291"/>
      <c r="WIR1291"/>
      <c r="WIS1291"/>
      <c r="WIT1291"/>
      <c r="WIU1291"/>
      <c r="WIV1291"/>
      <c r="WIW1291"/>
      <c r="WIX1291"/>
      <c r="WIY1291"/>
      <c r="WIZ1291"/>
      <c r="WJA1291"/>
      <c r="WJB1291"/>
      <c r="WJC1291"/>
      <c r="WJD1291"/>
      <c r="WJE1291"/>
      <c r="WJF1291"/>
      <c r="WJG1291"/>
      <c r="WJH1291"/>
      <c r="WJI1291"/>
      <c r="WJJ1291"/>
      <c r="WJK1291"/>
      <c r="WJL1291"/>
      <c r="WJM1291"/>
      <c r="WJN1291"/>
      <c r="WJO1291"/>
      <c r="WJP1291"/>
      <c r="WJQ1291"/>
      <c r="WJR1291"/>
      <c r="WJS1291"/>
      <c r="WJT1291"/>
      <c r="WJU1291"/>
      <c r="WJV1291"/>
      <c r="WJW1291"/>
      <c r="WJX1291"/>
      <c r="WJY1291"/>
      <c r="WJZ1291"/>
      <c r="WKA1291"/>
      <c r="WKB1291"/>
      <c r="WKC1291"/>
      <c r="WKD1291"/>
      <c r="WKE1291"/>
      <c r="WKF1291"/>
      <c r="WKG1291"/>
      <c r="WKH1291"/>
      <c r="WKI1291"/>
      <c r="WKJ1291"/>
      <c r="WKK1291"/>
      <c r="WKL1291"/>
      <c r="WKM1291"/>
      <c r="WKN1291"/>
      <c r="WKO1291"/>
      <c r="WKP1291"/>
      <c r="WKQ1291"/>
      <c r="WKR1291"/>
      <c r="WKS1291"/>
      <c r="WKT1291"/>
      <c r="WKU1291"/>
      <c r="WKV1291"/>
      <c r="WKW1291"/>
      <c r="WKX1291"/>
      <c r="WKY1291"/>
      <c r="WKZ1291"/>
      <c r="WLA1291"/>
      <c r="WLB1291"/>
      <c r="WLC1291"/>
      <c r="WLD1291"/>
      <c r="WLE1291"/>
      <c r="WLF1291"/>
      <c r="WLG1291"/>
      <c r="WLH1291"/>
      <c r="WLI1291"/>
      <c r="WLJ1291"/>
      <c r="WLK1291"/>
      <c r="WLL1291"/>
      <c r="WLM1291"/>
      <c r="WLN1291"/>
      <c r="WLO1291"/>
      <c r="WLP1291"/>
      <c r="WLQ1291"/>
      <c r="WLR1291"/>
      <c r="WLS1291"/>
      <c r="WLT1291"/>
      <c r="WLU1291"/>
      <c r="WLV1291"/>
      <c r="WLW1291"/>
      <c r="WLX1291"/>
      <c r="WLY1291"/>
      <c r="WLZ1291"/>
      <c r="WMA1291"/>
      <c r="WMB1291"/>
      <c r="WMC1291"/>
      <c r="WMD1291"/>
      <c r="WME1291"/>
      <c r="WMF1291"/>
      <c r="WMG1291"/>
      <c r="WMH1291"/>
      <c r="WMI1291"/>
      <c r="WMJ1291"/>
      <c r="WMK1291"/>
      <c r="WML1291"/>
      <c r="WMM1291"/>
      <c r="WMN1291"/>
      <c r="WMO1291"/>
      <c r="WMP1291"/>
      <c r="WMQ1291"/>
      <c r="WMR1291"/>
      <c r="WMS1291"/>
      <c r="WMT1291"/>
      <c r="WMU1291"/>
      <c r="WMV1291"/>
      <c r="WMW1291"/>
      <c r="WMX1291"/>
      <c r="WMY1291"/>
      <c r="WMZ1291"/>
      <c r="WNA1291"/>
      <c r="WNB1291"/>
      <c r="WNC1291"/>
      <c r="WND1291"/>
      <c r="WNE1291"/>
      <c r="WNF1291"/>
      <c r="WNG1291"/>
      <c r="WNH1291"/>
      <c r="WNI1291"/>
      <c r="WNJ1291"/>
      <c r="WNK1291"/>
      <c r="WNL1291"/>
      <c r="WNM1291"/>
      <c r="WNN1291"/>
      <c r="WNO1291"/>
      <c r="WNP1291"/>
      <c r="WNQ1291"/>
      <c r="WNR1291"/>
      <c r="WNS1291"/>
      <c r="WNT1291"/>
      <c r="WNU1291"/>
      <c r="WNV1291"/>
      <c r="WNW1291"/>
      <c r="WNX1291"/>
      <c r="WNY1291"/>
      <c r="WNZ1291"/>
      <c r="WOA1291"/>
      <c r="WOB1291"/>
      <c r="WOC1291"/>
      <c r="WOD1291"/>
      <c r="WOE1291"/>
      <c r="WOF1291"/>
      <c r="WOG1291"/>
      <c r="WOH1291"/>
      <c r="WOI1291"/>
      <c r="WOJ1291"/>
      <c r="WOK1291"/>
      <c r="WOL1291"/>
      <c r="WOM1291"/>
      <c r="WON1291"/>
      <c r="WOO1291"/>
      <c r="WOP1291"/>
      <c r="WOQ1291"/>
      <c r="WOR1291"/>
      <c r="WOS1291"/>
      <c r="WOT1291"/>
      <c r="WOU1291"/>
      <c r="WOV1291"/>
      <c r="WOW1291"/>
      <c r="WOX1291"/>
      <c r="WOY1291"/>
      <c r="WOZ1291"/>
      <c r="WPA1291"/>
      <c r="WPB1291"/>
      <c r="WPC1291"/>
      <c r="WPD1291"/>
      <c r="WPE1291"/>
      <c r="WPF1291"/>
      <c r="WPG1291"/>
      <c r="WPH1291"/>
      <c r="WPI1291"/>
      <c r="WPJ1291"/>
      <c r="WPK1291"/>
      <c r="WPL1291"/>
      <c r="WPM1291"/>
      <c r="WPN1291"/>
      <c r="WPO1291"/>
      <c r="WPP1291"/>
      <c r="WPQ1291"/>
      <c r="WPR1291"/>
      <c r="WPS1291"/>
      <c r="WPT1291"/>
      <c r="WPU1291"/>
      <c r="WPV1291"/>
      <c r="WPW1291"/>
      <c r="WPX1291"/>
      <c r="WPY1291"/>
      <c r="WPZ1291"/>
      <c r="WQA1291"/>
      <c r="WQB1291"/>
      <c r="WQC1291"/>
      <c r="WQD1291"/>
      <c r="WQE1291"/>
      <c r="WQF1291"/>
      <c r="WQG1291"/>
      <c r="WQH1291"/>
      <c r="WQI1291"/>
      <c r="WQJ1291"/>
      <c r="WQK1291"/>
      <c r="WQL1291"/>
      <c r="WQM1291"/>
      <c r="WQN1291"/>
      <c r="WQO1291"/>
      <c r="WQP1291"/>
      <c r="WQQ1291"/>
      <c r="WQR1291"/>
      <c r="WQS1291"/>
      <c r="WQT1291"/>
      <c r="WQU1291"/>
      <c r="WQV1291"/>
      <c r="WQW1291"/>
      <c r="WQX1291"/>
      <c r="WQY1291"/>
      <c r="WQZ1291"/>
      <c r="WRA1291"/>
      <c r="WRB1291"/>
      <c r="WRC1291"/>
      <c r="WRD1291"/>
      <c r="WRE1291"/>
      <c r="WRF1291"/>
      <c r="WRG1291"/>
      <c r="WRH1291"/>
      <c r="WRI1291"/>
      <c r="WRJ1291"/>
      <c r="WRK1291"/>
      <c r="WRL1291"/>
      <c r="WRM1291"/>
      <c r="WRN1291"/>
      <c r="WRO1291"/>
      <c r="WRP1291"/>
      <c r="WRQ1291"/>
      <c r="WRR1291"/>
      <c r="WRS1291"/>
      <c r="WRT1291"/>
      <c r="WRU1291"/>
      <c r="WRV1291"/>
      <c r="WRW1291"/>
      <c r="WRX1291"/>
      <c r="WRY1291"/>
      <c r="WRZ1291"/>
      <c r="WSA1291"/>
      <c r="WSB1291"/>
      <c r="WSC1291"/>
      <c r="WSD1291"/>
      <c r="WSE1291"/>
      <c r="WSF1291"/>
      <c r="WSG1291"/>
      <c r="WSH1291"/>
      <c r="WSI1291"/>
      <c r="WSJ1291"/>
      <c r="WSK1291"/>
      <c r="WSL1291"/>
      <c r="WSM1291"/>
      <c r="WSN1291"/>
      <c r="WSO1291"/>
      <c r="WSP1291"/>
      <c r="WSQ1291"/>
      <c r="WSR1291"/>
      <c r="WSS1291"/>
      <c r="WST1291"/>
      <c r="WSU1291"/>
      <c r="WSV1291"/>
      <c r="WSW1291"/>
      <c r="WSX1291"/>
      <c r="WSY1291"/>
      <c r="WSZ1291"/>
      <c r="WTA1291"/>
      <c r="WTB1291"/>
      <c r="WTC1291"/>
      <c r="WTD1291"/>
      <c r="WTE1291"/>
      <c r="WTF1291"/>
      <c r="WTG1291"/>
      <c r="WTH1291"/>
      <c r="WTI1291"/>
      <c r="WTJ1291"/>
      <c r="WTK1291"/>
      <c r="WTL1291"/>
      <c r="WTM1291"/>
      <c r="WTN1291"/>
      <c r="WTO1291"/>
      <c r="WTP1291"/>
      <c r="WTQ1291"/>
      <c r="WTR1291"/>
      <c r="WTS1291"/>
      <c r="WTT1291"/>
      <c r="WTU1291"/>
      <c r="WTV1291"/>
      <c r="WTW1291"/>
      <c r="WTX1291"/>
      <c r="WTY1291"/>
      <c r="WTZ1291"/>
      <c r="WUA1291"/>
      <c r="WUB1291"/>
      <c r="WUC1291"/>
      <c r="WUD1291"/>
      <c r="WUE1291"/>
      <c r="WUF1291"/>
      <c r="WUG1291"/>
      <c r="WUH1291"/>
      <c r="WUI1291"/>
      <c r="WUJ1291"/>
      <c r="WUK1291"/>
      <c r="WUL1291"/>
      <c r="WUM1291"/>
      <c r="WUN1291"/>
      <c r="WUO1291"/>
      <c r="WUP1291"/>
      <c r="WUQ1291"/>
      <c r="WUR1291"/>
      <c r="WUS1291"/>
      <c r="WUT1291"/>
      <c r="WUU1291"/>
      <c r="WUV1291"/>
      <c r="WUW1291"/>
      <c r="WUX1291"/>
      <c r="WUY1291"/>
      <c r="WUZ1291"/>
      <c r="WVA1291"/>
      <c r="WVB1291"/>
      <c r="WVC1291"/>
      <c r="WVD1291"/>
      <c r="WVE1291"/>
      <c r="WVF1291"/>
      <c r="WVG1291"/>
      <c r="WVH1291"/>
      <c r="WVI1291"/>
      <c r="WVJ1291"/>
      <c r="WVK1291"/>
      <c r="WVL1291"/>
      <c r="WVM1291"/>
      <c r="WVN1291"/>
      <c r="WVO1291"/>
      <c r="WVP1291"/>
      <c r="WVQ1291"/>
      <c r="WVR1291"/>
      <c r="WVS1291"/>
      <c r="WVT1291"/>
      <c r="WVU1291"/>
      <c r="WVV1291"/>
      <c r="WVW1291"/>
      <c r="WVX1291"/>
      <c r="WVY1291"/>
      <c r="WVZ1291"/>
      <c r="WWA1291"/>
      <c r="WWB1291"/>
      <c r="WWC1291"/>
      <c r="WWD1291"/>
      <c r="WWE1291"/>
      <c r="WWF1291"/>
      <c r="WWG1291"/>
      <c r="WWH1291"/>
      <c r="WWI1291"/>
      <c r="WWJ1291"/>
      <c r="WWK1291"/>
      <c r="WWL1291"/>
      <c r="WWM1291"/>
      <c r="WWN1291"/>
      <c r="WWO1291"/>
      <c r="WWP1291"/>
      <c r="WWQ1291"/>
      <c r="WWR1291"/>
      <c r="WWS1291"/>
      <c r="WWT1291"/>
      <c r="WWU1291"/>
      <c r="WWV1291"/>
      <c r="WWW1291"/>
      <c r="WWX1291"/>
      <c r="WWY1291"/>
      <c r="WWZ1291"/>
      <c r="WXA1291"/>
      <c r="WXB1291"/>
      <c r="WXC1291"/>
      <c r="WXD1291"/>
      <c r="WXE1291"/>
      <c r="WXF1291"/>
      <c r="WXG1291"/>
      <c r="WXH1291"/>
      <c r="WXI1291"/>
      <c r="WXJ1291"/>
      <c r="WXK1291"/>
      <c r="WXL1291"/>
      <c r="WXM1291"/>
      <c r="WXN1291"/>
      <c r="WXO1291"/>
      <c r="WXP1291"/>
      <c r="WXQ1291"/>
      <c r="WXR1291"/>
      <c r="WXS1291"/>
      <c r="WXT1291"/>
      <c r="WXU1291"/>
      <c r="WXV1291"/>
      <c r="WXW1291"/>
      <c r="WXX1291"/>
      <c r="WXY1291"/>
      <c r="WXZ1291"/>
      <c r="WYA1291"/>
      <c r="WYB1291"/>
      <c r="WYC1291"/>
      <c r="WYD1291"/>
      <c r="WYE1291"/>
      <c r="WYF1291"/>
      <c r="WYG1291"/>
      <c r="WYH1291"/>
      <c r="WYI1291"/>
      <c r="WYJ1291"/>
      <c r="WYK1291"/>
      <c r="WYL1291"/>
      <c r="WYM1291"/>
      <c r="WYN1291"/>
      <c r="WYO1291"/>
      <c r="WYP1291"/>
      <c r="WYQ1291"/>
      <c r="WYR1291"/>
      <c r="WYS1291"/>
      <c r="WYT1291"/>
      <c r="WYU1291"/>
      <c r="WYV1291"/>
      <c r="WYW1291"/>
      <c r="WYX1291"/>
      <c r="WYY1291"/>
      <c r="WYZ1291"/>
      <c r="WZA1291"/>
      <c r="WZB1291"/>
      <c r="WZC1291"/>
      <c r="WZD1291"/>
      <c r="WZE1291"/>
      <c r="WZF1291"/>
      <c r="WZG1291"/>
      <c r="WZH1291"/>
      <c r="WZI1291"/>
      <c r="WZJ1291"/>
      <c r="WZK1291"/>
      <c r="WZL1291"/>
      <c r="WZM1291"/>
      <c r="WZN1291"/>
      <c r="WZO1291"/>
      <c r="WZP1291"/>
      <c r="WZQ1291"/>
      <c r="WZR1291"/>
      <c r="WZS1291"/>
      <c r="WZT1291"/>
      <c r="WZU1291"/>
      <c r="WZV1291"/>
      <c r="WZW1291"/>
      <c r="WZX1291"/>
      <c r="WZY1291"/>
      <c r="WZZ1291"/>
      <c r="XAA1291"/>
      <c r="XAB1291"/>
      <c r="XAC1291"/>
      <c r="XAD1291"/>
      <c r="XAE1291"/>
      <c r="XAF1291"/>
      <c r="XAG1291"/>
      <c r="XAH1291"/>
      <c r="XAI1291"/>
      <c r="XAJ1291"/>
      <c r="XAK1291"/>
      <c r="XAL1291"/>
      <c r="XAM1291"/>
      <c r="XAN1291"/>
      <c r="XAO1291"/>
      <c r="XAP1291"/>
      <c r="XAQ1291"/>
      <c r="XAR1291"/>
      <c r="XAS1291"/>
      <c r="XAT1291"/>
      <c r="XAU1291"/>
      <c r="XAV1291"/>
      <c r="XAW1291"/>
      <c r="XAX1291"/>
      <c r="XAY1291"/>
      <c r="XAZ1291"/>
      <c r="XBA1291"/>
      <c r="XBB1291"/>
      <c r="XBC1291"/>
      <c r="XBD1291"/>
      <c r="XBE1291"/>
      <c r="XBF1291"/>
      <c r="XBG1291"/>
      <c r="XBH1291"/>
      <c r="XBI1291"/>
      <c r="XBJ1291"/>
      <c r="XBK1291"/>
      <c r="XBL1291"/>
      <c r="XBM1291"/>
      <c r="XBN1291"/>
      <c r="XBO1291"/>
      <c r="XBP1291"/>
      <c r="XBQ1291"/>
      <c r="XBR1291"/>
      <c r="XBS1291"/>
      <c r="XBT1291"/>
      <c r="XBU1291"/>
      <c r="XBV1291"/>
      <c r="XBW1291"/>
      <c r="XBX1291"/>
      <c r="XBY1291"/>
      <c r="XBZ1291"/>
      <c r="XCA1291"/>
      <c r="XCB1291"/>
      <c r="XCC1291"/>
      <c r="XCD1291"/>
      <c r="XCE1291"/>
      <c r="XCF1291"/>
      <c r="XCG1291"/>
      <c r="XCH1291"/>
      <c r="XCI1291"/>
      <c r="XCJ1291"/>
      <c r="XCK1291"/>
      <c r="XCL1291"/>
      <c r="XCM1291"/>
      <c r="XCN1291"/>
      <c r="XCO1291"/>
      <c r="XCP1291"/>
      <c r="XCQ1291"/>
      <c r="XCR1291"/>
      <c r="XCS1291"/>
      <c r="XCT1291"/>
      <c r="XCU1291"/>
      <c r="XCV1291"/>
      <c r="XCW1291"/>
      <c r="XCX1291"/>
      <c r="XCY1291"/>
      <c r="XCZ1291"/>
      <c r="XDA1291"/>
      <c r="XDB1291"/>
      <c r="XDC1291"/>
      <c r="XDD1291"/>
      <c r="XDE1291"/>
      <c r="XDF1291"/>
      <c r="XDG1291"/>
      <c r="XDH1291"/>
      <c r="XDI1291"/>
      <c r="XDJ1291"/>
      <c r="XDK1291"/>
      <c r="XDL1291"/>
      <c r="XDM1291"/>
      <c r="XDN1291"/>
      <c r="XDO1291"/>
      <c r="XDP1291"/>
      <c r="XDQ1291"/>
      <c r="XDR1291"/>
      <c r="XDS1291"/>
      <c r="XDT1291"/>
      <c r="XDU1291"/>
      <c r="XDV1291"/>
      <c r="XDW1291"/>
      <c r="XDX1291"/>
      <c r="XDY1291"/>
      <c r="XDZ1291"/>
      <c r="XEA1291"/>
      <c r="XEB1291"/>
      <c r="XEC1291"/>
      <c r="XED1291"/>
      <c r="XEE1291"/>
      <c r="XEF1291"/>
      <c r="XEG1291"/>
      <c r="XEH1291"/>
      <c r="XEI1291"/>
      <c r="XEJ1291"/>
      <c r="XEK1291"/>
      <c r="XEL1291"/>
      <c r="XEM1291"/>
      <c r="XEN1291"/>
      <c r="XEO1291"/>
      <c r="XEP1291"/>
      <c r="XEQ1291"/>
      <c r="XER1291"/>
      <c r="XES1291"/>
      <c r="XET1291"/>
      <c r="XEU1291"/>
      <c r="XEV1291"/>
      <c r="XEW1291"/>
      <c r="XEX1291"/>
      <c r="XEY1291"/>
      <c r="XEZ1291"/>
    </row>
    <row r="1292" spans="1:16380"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c r="HO1292"/>
      <c r="HP1292"/>
      <c r="HQ1292"/>
      <c r="HR1292"/>
      <c r="HS1292"/>
      <c r="HT1292"/>
      <c r="HU1292"/>
      <c r="HV1292"/>
      <c r="HW1292"/>
      <c r="HX1292"/>
      <c r="HY1292"/>
      <c r="HZ1292"/>
      <c r="IA1292"/>
      <c r="IB1292"/>
      <c r="IC1292"/>
      <c r="ID1292"/>
      <c r="IE1292"/>
      <c r="IF1292"/>
      <c r="IG1292"/>
      <c r="IH1292"/>
      <c r="II1292"/>
      <c r="IJ1292"/>
      <c r="IK1292"/>
      <c r="IL1292"/>
      <c r="IM1292"/>
      <c r="IN1292"/>
      <c r="IO1292"/>
      <c r="IP1292"/>
      <c r="IQ1292"/>
      <c r="IR1292"/>
      <c r="IS1292"/>
      <c r="IT1292"/>
      <c r="IU1292"/>
      <c r="IV1292"/>
      <c r="IW1292"/>
      <c r="IX1292"/>
      <c r="IY1292"/>
      <c r="IZ1292"/>
      <c r="JA1292"/>
      <c r="JB1292"/>
      <c r="JC1292"/>
      <c r="JD1292"/>
      <c r="JE1292"/>
      <c r="JF1292"/>
      <c r="JG1292"/>
      <c r="JH1292"/>
      <c r="JI1292"/>
      <c r="JJ1292"/>
      <c r="JK1292"/>
      <c r="JL1292"/>
      <c r="JM1292"/>
      <c r="JN1292"/>
      <c r="JO1292"/>
      <c r="JP1292"/>
      <c r="JQ1292"/>
      <c r="JR1292"/>
      <c r="JS1292"/>
      <c r="JT1292"/>
      <c r="JU1292"/>
      <c r="JV1292"/>
      <c r="JW1292"/>
      <c r="JX1292"/>
      <c r="JY1292"/>
      <c r="JZ1292"/>
      <c r="KA1292"/>
      <c r="KB1292"/>
      <c r="KC1292"/>
      <c r="KD1292"/>
      <c r="KE1292"/>
      <c r="KF1292"/>
      <c r="KG1292"/>
      <c r="KH1292"/>
      <c r="KI1292"/>
      <c r="KJ1292"/>
      <c r="KK1292"/>
      <c r="KL1292"/>
      <c r="KM1292"/>
      <c r="KN1292"/>
      <c r="KO1292"/>
      <c r="KP1292"/>
      <c r="KQ1292"/>
      <c r="KR1292"/>
      <c r="KS1292"/>
      <c r="KT1292"/>
      <c r="KU1292"/>
      <c r="KV1292"/>
      <c r="KW1292"/>
      <c r="KX1292"/>
      <c r="KY1292"/>
      <c r="KZ1292"/>
      <c r="LA1292"/>
      <c r="LB1292"/>
      <c r="LC1292"/>
      <c r="LD1292"/>
      <c r="LE1292"/>
      <c r="LF1292"/>
      <c r="LG1292"/>
      <c r="LH1292"/>
      <c r="LI1292"/>
      <c r="LJ1292"/>
      <c r="LK1292"/>
      <c r="LL1292"/>
      <c r="LM1292"/>
      <c r="LN1292"/>
      <c r="LO1292"/>
      <c r="LP1292"/>
      <c r="LQ1292"/>
      <c r="LR1292"/>
      <c r="LS1292"/>
      <c r="LT1292"/>
      <c r="LU1292"/>
      <c r="LV1292"/>
      <c r="LW1292"/>
      <c r="LX1292"/>
      <c r="LY1292"/>
      <c r="LZ1292"/>
      <c r="MA1292"/>
      <c r="MB1292"/>
      <c r="MC1292"/>
      <c r="MD1292"/>
      <c r="ME1292"/>
      <c r="MF1292"/>
      <c r="MG1292"/>
      <c r="MH1292"/>
      <c r="MI1292"/>
      <c r="MJ1292"/>
      <c r="MK1292"/>
      <c r="ML1292"/>
      <c r="MM1292"/>
      <c r="MN1292"/>
      <c r="MO1292"/>
      <c r="MP1292"/>
      <c r="MQ1292"/>
      <c r="MR1292"/>
      <c r="MS1292"/>
      <c r="MT1292"/>
      <c r="MU1292"/>
      <c r="MV1292"/>
      <c r="MW1292"/>
      <c r="MX1292"/>
      <c r="MY1292"/>
      <c r="MZ1292"/>
      <c r="NA1292"/>
      <c r="NB1292"/>
      <c r="NC1292"/>
      <c r="ND1292"/>
      <c r="NE1292"/>
      <c r="NF1292"/>
      <c r="NG1292"/>
      <c r="NH1292"/>
      <c r="NI1292"/>
      <c r="NJ1292"/>
      <c r="NK1292"/>
      <c r="NL1292"/>
      <c r="NM1292"/>
      <c r="NN1292"/>
      <c r="NO1292"/>
      <c r="NP1292"/>
      <c r="NQ1292"/>
      <c r="NR1292"/>
      <c r="NS1292"/>
      <c r="NT1292"/>
      <c r="NU1292"/>
      <c r="NV1292"/>
      <c r="NW1292"/>
      <c r="NX1292"/>
      <c r="NY1292"/>
      <c r="NZ1292"/>
      <c r="OA1292"/>
      <c r="OB1292"/>
      <c r="OC1292"/>
      <c r="OD1292"/>
      <c r="OE1292"/>
      <c r="OF1292"/>
      <c r="OG1292"/>
      <c r="OH1292"/>
      <c r="OI1292"/>
      <c r="OJ1292"/>
      <c r="OK1292"/>
      <c r="OL1292"/>
      <c r="OM1292"/>
      <c r="ON1292"/>
      <c r="OO1292"/>
      <c r="OP1292"/>
      <c r="OQ1292"/>
      <c r="OR1292"/>
      <c r="OS1292"/>
      <c r="OT1292"/>
      <c r="OU1292"/>
      <c r="OV1292"/>
      <c r="OW1292"/>
      <c r="OX1292"/>
      <c r="OY1292"/>
      <c r="OZ1292"/>
      <c r="PA1292"/>
      <c r="PB1292"/>
      <c r="PC1292"/>
      <c r="PD1292"/>
      <c r="PE1292"/>
      <c r="PF1292"/>
      <c r="PG1292"/>
      <c r="PH1292"/>
      <c r="PI1292"/>
      <c r="PJ1292"/>
      <c r="PK1292"/>
      <c r="PL1292"/>
      <c r="PM1292"/>
      <c r="PN1292"/>
      <c r="PO1292"/>
      <c r="PP1292"/>
      <c r="PQ1292"/>
      <c r="PR1292"/>
      <c r="PS1292"/>
      <c r="PT1292"/>
      <c r="PU1292"/>
      <c r="PV1292"/>
      <c r="PW1292"/>
      <c r="PX1292"/>
      <c r="PY1292"/>
      <c r="PZ1292"/>
      <c r="QA1292"/>
      <c r="QB1292"/>
      <c r="QC1292"/>
      <c r="QD1292"/>
      <c r="QE1292"/>
      <c r="QF1292"/>
      <c r="QG1292"/>
      <c r="QH1292"/>
      <c r="QI1292"/>
      <c r="QJ1292"/>
      <c r="QK1292"/>
      <c r="QL1292"/>
      <c r="QM1292"/>
      <c r="QN1292"/>
      <c r="QO1292"/>
      <c r="QP1292"/>
      <c r="QQ1292"/>
      <c r="QR1292"/>
      <c r="QS1292"/>
      <c r="QT1292"/>
      <c r="QU1292"/>
      <c r="QV1292"/>
      <c r="QW1292"/>
      <c r="QX1292"/>
      <c r="QY1292"/>
      <c r="QZ1292"/>
      <c r="RA1292"/>
      <c r="RB1292"/>
      <c r="RC1292"/>
      <c r="RD1292"/>
      <c r="RE1292"/>
      <c r="RF1292"/>
      <c r="RG1292"/>
      <c r="RH1292"/>
      <c r="RI1292"/>
      <c r="RJ1292"/>
      <c r="RK1292"/>
      <c r="RL1292"/>
      <c r="RM1292"/>
      <c r="RN1292"/>
      <c r="RO1292"/>
      <c r="RP1292"/>
      <c r="RQ1292"/>
      <c r="RR1292"/>
      <c r="RS1292"/>
      <c r="RT1292"/>
      <c r="RU1292"/>
      <c r="RV1292"/>
      <c r="RW1292"/>
      <c r="RX1292"/>
      <c r="RY1292"/>
      <c r="RZ1292"/>
      <c r="SA1292"/>
      <c r="SB1292"/>
      <c r="SC1292"/>
      <c r="SD1292"/>
      <c r="SE1292"/>
      <c r="SF1292"/>
      <c r="SG1292"/>
      <c r="SH1292"/>
      <c r="SI1292"/>
      <c r="SJ1292"/>
      <c r="SK1292"/>
      <c r="SL1292"/>
      <c r="SM1292"/>
      <c r="SN1292"/>
      <c r="SO1292"/>
      <c r="SP1292"/>
      <c r="SQ1292"/>
      <c r="SR1292"/>
      <c r="SS1292"/>
      <c r="ST1292"/>
      <c r="SU1292"/>
      <c r="SV1292"/>
      <c r="SW1292"/>
      <c r="SX1292"/>
      <c r="SY1292"/>
      <c r="SZ1292"/>
      <c r="TA1292"/>
      <c r="TB1292"/>
      <c r="TC1292"/>
      <c r="TD1292"/>
      <c r="TE1292"/>
      <c r="TF1292"/>
      <c r="TG1292"/>
      <c r="TH1292"/>
      <c r="TI1292"/>
      <c r="TJ1292"/>
      <c r="TK1292"/>
      <c r="TL1292"/>
      <c r="TM1292"/>
      <c r="TN1292"/>
      <c r="TO1292"/>
      <c r="TP1292"/>
      <c r="TQ1292"/>
      <c r="TR1292"/>
      <c r="TS1292"/>
      <c r="TT1292"/>
      <c r="TU1292"/>
      <c r="TV1292"/>
      <c r="TW1292"/>
      <c r="TX1292"/>
      <c r="TY1292"/>
      <c r="TZ1292"/>
      <c r="UA1292"/>
      <c r="UB1292"/>
      <c r="UC1292"/>
      <c r="UD1292"/>
      <c r="UE1292"/>
      <c r="UF1292"/>
      <c r="UG1292"/>
      <c r="UH1292"/>
      <c r="UI1292"/>
      <c r="UJ1292"/>
      <c r="UK1292"/>
      <c r="UL1292"/>
      <c r="UM1292"/>
      <c r="UN1292"/>
      <c r="UO1292"/>
      <c r="UP1292"/>
      <c r="UQ1292"/>
      <c r="UR1292"/>
      <c r="US1292"/>
      <c r="UT1292"/>
      <c r="UU1292"/>
      <c r="UV1292"/>
      <c r="UW1292"/>
      <c r="UX1292"/>
      <c r="UY1292"/>
      <c r="UZ1292"/>
      <c r="VA1292"/>
      <c r="VB1292"/>
      <c r="VC1292"/>
      <c r="VD1292"/>
      <c r="VE1292"/>
      <c r="VF1292"/>
      <c r="VG1292"/>
      <c r="VH1292"/>
      <c r="VI1292"/>
      <c r="VJ1292"/>
      <c r="VK1292"/>
      <c r="VL1292"/>
      <c r="VM1292"/>
      <c r="VN1292"/>
      <c r="VO1292"/>
      <c r="VP1292"/>
      <c r="VQ1292"/>
      <c r="VR1292"/>
      <c r="VS1292"/>
      <c r="VT1292"/>
      <c r="VU1292"/>
      <c r="VV1292"/>
      <c r="VW1292"/>
      <c r="VX1292"/>
      <c r="VY1292"/>
      <c r="VZ1292"/>
      <c r="WA1292"/>
      <c r="WB1292"/>
      <c r="WC1292"/>
      <c r="WD1292"/>
      <c r="WE1292"/>
      <c r="WF1292"/>
      <c r="WG1292"/>
      <c r="WH1292"/>
      <c r="WI1292"/>
      <c r="WJ1292"/>
      <c r="WK1292"/>
      <c r="WL1292"/>
      <c r="WM1292"/>
      <c r="WN1292"/>
      <c r="WO1292"/>
      <c r="WP1292"/>
      <c r="WQ1292"/>
      <c r="WR1292"/>
      <c r="WS1292"/>
      <c r="WT1292"/>
      <c r="WU1292"/>
      <c r="WV1292"/>
      <c r="WW1292"/>
      <c r="WX1292"/>
      <c r="WY1292"/>
      <c r="WZ1292"/>
      <c r="XA1292"/>
      <c r="XB1292"/>
      <c r="XC1292"/>
      <c r="XD1292"/>
      <c r="XE1292"/>
      <c r="XF1292"/>
      <c r="XG1292"/>
      <c r="XH1292"/>
      <c r="XI1292"/>
      <c r="XJ1292"/>
      <c r="XK1292"/>
      <c r="XL1292"/>
      <c r="XM1292"/>
      <c r="XN1292"/>
      <c r="XO1292"/>
      <c r="XP1292"/>
      <c r="XQ1292"/>
      <c r="XR1292"/>
      <c r="XS1292"/>
      <c r="XT1292"/>
      <c r="XU1292"/>
      <c r="XV1292"/>
      <c r="XW1292"/>
      <c r="XX1292"/>
      <c r="XY1292"/>
      <c r="XZ1292"/>
      <c r="YA1292"/>
      <c r="YB1292"/>
      <c r="YC1292"/>
      <c r="YD1292"/>
      <c r="YE1292"/>
      <c r="YF1292"/>
      <c r="YG1292"/>
      <c r="YH1292"/>
      <c r="YI1292"/>
      <c r="YJ1292"/>
      <c r="YK1292"/>
      <c r="YL1292"/>
      <c r="YM1292"/>
      <c r="YN1292"/>
      <c r="YO1292"/>
      <c r="YP1292"/>
      <c r="YQ1292"/>
      <c r="YR1292"/>
      <c r="YS1292"/>
      <c r="YT1292"/>
      <c r="YU1292"/>
      <c r="YV1292"/>
      <c r="YW1292"/>
      <c r="YX1292"/>
      <c r="YY1292"/>
      <c r="YZ1292"/>
      <c r="ZA1292"/>
      <c r="ZB1292"/>
      <c r="ZC1292"/>
      <c r="ZD1292"/>
      <c r="ZE1292"/>
      <c r="ZF1292"/>
      <c r="ZG1292"/>
      <c r="ZH1292"/>
      <c r="ZI1292"/>
      <c r="ZJ1292"/>
      <c r="ZK1292"/>
      <c r="ZL1292"/>
      <c r="ZM1292"/>
      <c r="ZN1292"/>
      <c r="ZO1292"/>
      <c r="ZP1292"/>
      <c r="ZQ1292"/>
      <c r="ZR1292"/>
      <c r="ZS1292"/>
      <c r="ZT1292"/>
      <c r="ZU1292"/>
      <c r="ZV1292"/>
      <c r="ZW1292"/>
      <c r="ZX1292"/>
      <c r="ZY1292"/>
      <c r="ZZ1292"/>
      <c r="AAA1292"/>
      <c r="AAB1292"/>
      <c r="AAC1292"/>
      <c r="AAD1292"/>
      <c r="AAE1292"/>
      <c r="AAF1292"/>
      <c r="AAG1292"/>
      <c r="AAH1292"/>
      <c r="AAI1292"/>
      <c r="AAJ1292"/>
      <c r="AAK1292"/>
      <c r="AAL1292"/>
      <c r="AAM1292"/>
      <c r="AAN1292"/>
      <c r="AAO1292"/>
      <c r="AAP1292"/>
      <c r="AAQ1292"/>
      <c r="AAR1292"/>
      <c r="AAS1292"/>
      <c r="AAT1292"/>
      <c r="AAU1292"/>
      <c r="AAV1292"/>
      <c r="AAW1292"/>
      <c r="AAX1292"/>
      <c r="AAY1292"/>
      <c r="AAZ1292"/>
      <c r="ABA1292"/>
      <c r="ABB1292"/>
      <c r="ABC1292"/>
      <c r="ABD1292"/>
      <c r="ABE1292"/>
      <c r="ABF1292"/>
      <c r="ABG1292"/>
      <c r="ABH1292"/>
      <c r="ABI1292"/>
      <c r="ABJ1292"/>
      <c r="ABK1292"/>
      <c r="ABL1292"/>
      <c r="ABM1292"/>
      <c r="ABN1292"/>
      <c r="ABO1292"/>
      <c r="ABP1292"/>
      <c r="ABQ1292"/>
      <c r="ABR1292"/>
      <c r="ABS1292"/>
      <c r="ABT1292"/>
      <c r="ABU1292"/>
      <c r="ABV1292"/>
      <c r="ABW1292"/>
      <c r="ABX1292"/>
      <c r="ABY1292"/>
      <c r="ABZ1292"/>
      <c r="ACA1292"/>
      <c r="ACB1292"/>
      <c r="ACC1292"/>
      <c r="ACD1292"/>
      <c r="ACE1292"/>
      <c r="ACF1292"/>
      <c r="ACG1292"/>
      <c r="ACH1292"/>
      <c r="ACI1292"/>
      <c r="ACJ1292"/>
      <c r="ACK1292"/>
      <c r="ACL1292"/>
      <c r="ACM1292"/>
      <c r="ACN1292"/>
      <c r="ACO1292"/>
      <c r="ACP1292"/>
      <c r="ACQ1292"/>
      <c r="ACR1292"/>
      <c r="ACS1292"/>
      <c r="ACT1292"/>
      <c r="ACU1292"/>
      <c r="ACV1292"/>
      <c r="ACW1292"/>
      <c r="ACX1292"/>
      <c r="ACY1292"/>
      <c r="ACZ1292"/>
      <c r="ADA1292"/>
      <c r="ADB1292"/>
      <c r="ADC1292"/>
      <c r="ADD1292"/>
      <c r="ADE1292"/>
      <c r="ADF1292"/>
      <c r="ADG1292"/>
      <c r="ADH1292"/>
      <c r="ADI1292"/>
      <c r="ADJ1292"/>
      <c r="ADK1292"/>
      <c r="ADL1292"/>
      <c r="ADM1292"/>
      <c r="ADN1292"/>
      <c r="ADO1292"/>
      <c r="ADP1292"/>
      <c r="ADQ1292"/>
      <c r="ADR1292"/>
      <c r="ADS1292"/>
      <c r="ADT1292"/>
      <c r="ADU1292"/>
      <c r="ADV1292"/>
      <c r="ADW1292"/>
      <c r="ADX1292"/>
      <c r="ADY1292"/>
      <c r="ADZ1292"/>
      <c r="AEA1292"/>
      <c r="AEB1292"/>
      <c r="AEC1292"/>
      <c r="AED1292"/>
      <c r="AEE1292"/>
      <c r="AEF1292"/>
      <c r="AEG1292"/>
      <c r="AEH1292"/>
      <c r="AEI1292"/>
      <c r="AEJ1292"/>
      <c r="AEK1292"/>
      <c r="AEL1292"/>
      <c r="AEM1292"/>
      <c r="AEN1292"/>
      <c r="AEO1292"/>
      <c r="AEP1292"/>
      <c r="AEQ1292"/>
      <c r="AER1292"/>
      <c r="AES1292"/>
      <c r="AET1292"/>
      <c r="AEU1292"/>
      <c r="AEV1292"/>
      <c r="AEW1292"/>
      <c r="AEX1292"/>
      <c r="AEY1292"/>
      <c r="AEZ1292"/>
      <c r="AFA1292"/>
      <c r="AFB1292"/>
      <c r="AFC1292"/>
      <c r="AFD1292"/>
      <c r="AFE1292"/>
      <c r="AFF1292"/>
      <c r="AFG1292"/>
      <c r="AFH1292"/>
      <c r="AFI1292"/>
      <c r="AFJ1292"/>
      <c r="AFK1292"/>
      <c r="AFL1292"/>
      <c r="AFM1292"/>
      <c r="AFN1292"/>
      <c r="AFO1292"/>
      <c r="AFP1292"/>
      <c r="AFQ1292"/>
      <c r="AFR1292"/>
      <c r="AFS1292"/>
      <c r="AFT1292"/>
      <c r="AFU1292"/>
      <c r="AFV1292"/>
      <c r="AFW1292"/>
      <c r="AFX1292"/>
      <c r="AFY1292"/>
      <c r="AFZ1292"/>
      <c r="AGA1292"/>
      <c r="AGB1292"/>
      <c r="AGC1292"/>
      <c r="AGD1292"/>
      <c r="AGE1292"/>
      <c r="AGF1292"/>
      <c r="AGG1292"/>
      <c r="AGH1292"/>
      <c r="AGI1292"/>
      <c r="AGJ1292"/>
      <c r="AGK1292"/>
      <c r="AGL1292"/>
      <c r="AGM1292"/>
      <c r="AGN1292"/>
      <c r="AGO1292"/>
      <c r="AGP1292"/>
      <c r="AGQ1292"/>
      <c r="AGR1292"/>
      <c r="AGS1292"/>
      <c r="AGT1292"/>
      <c r="AGU1292"/>
      <c r="AGV1292"/>
      <c r="AGW1292"/>
      <c r="AGX1292"/>
      <c r="AGY1292"/>
      <c r="AGZ1292"/>
      <c r="AHA1292"/>
      <c r="AHB1292"/>
      <c r="AHC1292"/>
      <c r="AHD1292"/>
      <c r="AHE1292"/>
      <c r="AHF1292"/>
      <c r="AHG1292"/>
      <c r="AHH1292"/>
      <c r="AHI1292"/>
      <c r="AHJ1292"/>
      <c r="AHK1292"/>
      <c r="AHL1292"/>
      <c r="AHM1292"/>
      <c r="AHN1292"/>
      <c r="AHO1292"/>
      <c r="AHP1292"/>
      <c r="AHQ1292"/>
      <c r="AHR1292"/>
      <c r="AHS1292"/>
      <c r="AHT1292"/>
      <c r="AHU1292"/>
      <c r="AHV1292"/>
      <c r="AHW1292"/>
      <c r="AHX1292"/>
      <c r="AHY1292"/>
      <c r="AHZ1292"/>
      <c r="AIA1292"/>
      <c r="AIB1292"/>
      <c r="AIC1292"/>
      <c r="AID1292"/>
      <c r="AIE1292"/>
      <c r="AIF1292"/>
      <c r="AIG1292"/>
      <c r="AIH1292"/>
      <c r="AII1292"/>
      <c r="AIJ1292"/>
      <c r="AIK1292"/>
      <c r="AIL1292"/>
      <c r="AIM1292"/>
      <c r="AIN1292"/>
      <c r="AIO1292"/>
      <c r="AIP1292"/>
      <c r="AIQ1292"/>
      <c r="AIR1292"/>
      <c r="AIS1292"/>
      <c r="AIT1292"/>
      <c r="AIU1292"/>
      <c r="AIV1292"/>
      <c r="AIW1292"/>
      <c r="AIX1292"/>
      <c r="AIY1292"/>
      <c r="AIZ1292"/>
      <c r="AJA1292"/>
      <c r="AJB1292"/>
      <c r="AJC1292"/>
      <c r="AJD1292"/>
      <c r="AJE1292"/>
      <c r="AJF1292"/>
      <c r="AJG1292"/>
      <c r="AJH1292"/>
      <c r="AJI1292"/>
      <c r="AJJ1292"/>
      <c r="AJK1292"/>
      <c r="AJL1292"/>
      <c r="AJM1292"/>
      <c r="AJN1292"/>
      <c r="AJO1292"/>
      <c r="AJP1292"/>
      <c r="AJQ1292"/>
      <c r="AJR1292"/>
      <c r="AJS1292"/>
      <c r="AJT1292"/>
      <c r="AJU1292"/>
      <c r="AJV1292"/>
      <c r="AJW1292"/>
      <c r="AJX1292"/>
      <c r="AJY1292"/>
      <c r="AJZ1292"/>
      <c r="AKA1292"/>
      <c r="AKB1292"/>
      <c r="AKC1292"/>
      <c r="AKD1292"/>
      <c r="AKE1292"/>
      <c r="AKF1292"/>
      <c r="AKG1292"/>
      <c r="AKH1292"/>
      <c r="AKI1292"/>
      <c r="AKJ1292"/>
      <c r="AKK1292"/>
      <c r="AKL1292"/>
      <c r="AKM1292"/>
      <c r="AKN1292"/>
      <c r="AKO1292"/>
      <c r="AKP1292"/>
      <c r="AKQ1292"/>
      <c r="AKR1292"/>
      <c r="AKS1292"/>
      <c r="AKT1292"/>
      <c r="AKU1292"/>
      <c r="AKV1292"/>
      <c r="AKW1292"/>
      <c r="AKX1292"/>
      <c r="AKY1292"/>
      <c r="AKZ1292"/>
      <c r="ALA1292"/>
      <c r="ALB1292"/>
      <c r="ALC1292"/>
      <c r="ALD1292"/>
      <c r="ALE1292"/>
      <c r="ALF1292"/>
      <c r="ALG1292"/>
      <c r="ALH1292"/>
      <c r="ALI1292"/>
      <c r="ALJ1292"/>
      <c r="ALK1292"/>
      <c r="ALL1292"/>
      <c r="ALM1292"/>
      <c r="ALN1292"/>
      <c r="ALO1292"/>
      <c r="ALP1292"/>
      <c r="ALQ1292"/>
      <c r="ALR1292"/>
      <c r="ALS1292"/>
      <c r="ALT1292"/>
      <c r="ALU1292"/>
      <c r="ALV1292"/>
      <c r="ALW1292"/>
      <c r="ALX1292"/>
      <c r="ALY1292"/>
      <c r="ALZ1292"/>
      <c r="AMA1292"/>
      <c r="AMB1292"/>
      <c r="AMC1292"/>
      <c r="AMD1292"/>
      <c r="AME1292"/>
      <c r="AMF1292"/>
      <c r="AMG1292"/>
      <c r="AMH1292"/>
      <c r="AMI1292"/>
      <c r="AMJ1292"/>
      <c r="AMK1292"/>
      <c r="AML1292"/>
      <c r="AMM1292"/>
      <c r="AMN1292"/>
      <c r="AMO1292"/>
      <c r="AMP1292"/>
      <c r="AMQ1292"/>
      <c r="AMR1292"/>
      <c r="AMS1292"/>
      <c r="AMT1292"/>
      <c r="AMU1292"/>
      <c r="AMV1292"/>
      <c r="AMW1292"/>
      <c r="AMX1292"/>
      <c r="AMY1292"/>
      <c r="AMZ1292"/>
      <c r="ANA1292"/>
      <c r="ANB1292"/>
      <c r="ANC1292"/>
      <c r="AND1292"/>
      <c r="ANE1292"/>
      <c r="ANF1292"/>
      <c r="ANG1292"/>
      <c r="ANH1292"/>
      <c r="ANI1292"/>
      <c r="ANJ1292"/>
      <c r="ANK1292"/>
      <c r="ANL1292"/>
      <c r="ANM1292"/>
      <c r="ANN1292"/>
      <c r="ANO1292"/>
      <c r="ANP1292"/>
      <c r="ANQ1292"/>
      <c r="ANR1292"/>
      <c r="ANS1292"/>
      <c r="ANT1292"/>
      <c r="ANU1292"/>
      <c r="ANV1292"/>
      <c r="ANW1292"/>
      <c r="ANX1292"/>
      <c r="ANY1292"/>
      <c r="ANZ1292"/>
      <c r="AOA1292"/>
      <c r="AOB1292"/>
      <c r="AOC1292"/>
      <c r="AOD1292"/>
      <c r="AOE1292"/>
      <c r="AOF1292"/>
      <c r="AOG1292"/>
      <c r="AOH1292"/>
      <c r="AOI1292"/>
      <c r="AOJ1292"/>
      <c r="AOK1292"/>
      <c r="AOL1292"/>
      <c r="AOM1292"/>
      <c r="AON1292"/>
      <c r="AOO1292"/>
      <c r="AOP1292"/>
      <c r="AOQ1292"/>
      <c r="AOR1292"/>
      <c r="AOS1292"/>
      <c r="AOT1292"/>
      <c r="AOU1292"/>
      <c r="AOV1292"/>
      <c r="AOW1292"/>
      <c r="AOX1292"/>
      <c r="AOY1292"/>
      <c r="AOZ1292"/>
      <c r="APA1292"/>
      <c r="APB1292"/>
      <c r="APC1292"/>
      <c r="APD1292"/>
      <c r="APE1292"/>
      <c r="APF1292"/>
      <c r="APG1292"/>
      <c r="APH1292"/>
      <c r="API1292"/>
      <c r="APJ1292"/>
      <c r="APK1292"/>
      <c r="APL1292"/>
      <c r="APM1292"/>
      <c r="APN1292"/>
      <c r="APO1292"/>
      <c r="APP1292"/>
      <c r="APQ1292"/>
      <c r="APR1292"/>
      <c r="APS1292"/>
      <c r="APT1292"/>
      <c r="APU1292"/>
      <c r="APV1292"/>
      <c r="APW1292"/>
      <c r="APX1292"/>
      <c r="APY1292"/>
      <c r="APZ1292"/>
      <c r="AQA1292"/>
      <c r="AQB1292"/>
      <c r="AQC1292"/>
      <c r="AQD1292"/>
      <c r="AQE1292"/>
      <c r="AQF1292"/>
      <c r="AQG1292"/>
      <c r="AQH1292"/>
      <c r="AQI1292"/>
      <c r="AQJ1292"/>
      <c r="AQK1292"/>
      <c r="AQL1292"/>
      <c r="AQM1292"/>
      <c r="AQN1292"/>
      <c r="AQO1292"/>
      <c r="AQP1292"/>
      <c r="AQQ1292"/>
      <c r="AQR1292"/>
      <c r="AQS1292"/>
      <c r="AQT1292"/>
      <c r="AQU1292"/>
      <c r="AQV1292"/>
      <c r="AQW1292"/>
      <c r="AQX1292"/>
      <c r="AQY1292"/>
      <c r="AQZ1292"/>
      <c r="ARA1292"/>
      <c r="ARB1292"/>
      <c r="ARC1292"/>
      <c r="ARD1292"/>
      <c r="ARE1292"/>
      <c r="ARF1292"/>
      <c r="ARG1292"/>
      <c r="ARH1292"/>
      <c r="ARI1292"/>
      <c r="ARJ1292"/>
      <c r="ARK1292"/>
      <c r="ARL1292"/>
      <c r="ARM1292"/>
      <c r="ARN1292"/>
      <c r="ARO1292"/>
      <c r="ARP1292"/>
      <c r="ARQ1292"/>
      <c r="ARR1292"/>
      <c r="ARS1292"/>
      <c r="ART1292"/>
      <c r="ARU1292"/>
      <c r="ARV1292"/>
      <c r="ARW1292"/>
      <c r="ARX1292"/>
      <c r="ARY1292"/>
      <c r="ARZ1292"/>
      <c r="ASA1292"/>
      <c r="ASB1292"/>
      <c r="ASC1292"/>
      <c r="ASD1292"/>
      <c r="ASE1292"/>
      <c r="ASF1292"/>
      <c r="ASG1292"/>
      <c r="ASH1292"/>
      <c r="ASI1292"/>
      <c r="ASJ1292"/>
      <c r="ASK1292"/>
      <c r="ASL1292"/>
      <c r="ASM1292"/>
      <c r="ASN1292"/>
      <c r="ASO1292"/>
      <c r="ASP1292"/>
      <c r="ASQ1292"/>
      <c r="ASR1292"/>
      <c r="ASS1292"/>
      <c r="AST1292"/>
      <c r="ASU1292"/>
      <c r="ASV1292"/>
      <c r="ASW1292"/>
      <c r="ASX1292"/>
      <c r="ASY1292"/>
      <c r="ASZ1292"/>
      <c r="ATA1292"/>
      <c r="ATB1292"/>
      <c r="ATC1292"/>
      <c r="ATD1292"/>
      <c r="ATE1292"/>
      <c r="ATF1292"/>
      <c r="ATG1292"/>
      <c r="ATH1292"/>
      <c r="ATI1292"/>
      <c r="ATJ1292"/>
      <c r="ATK1292"/>
      <c r="ATL1292"/>
      <c r="ATM1292"/>
      <c r="ATN1292"/>
      <c r="ATO1292"/>
      <c r="ATP1292"/>
      <c r="ATQ1292"/>
      <c r="ATR1292"/>
      <c r="ATS1292"/>
      <c r="ATT1292"/>
      <c r="ATU1292"/>
      <c r="ATV1292"/>
      <c r="ATW1292"/>
      <c r="ATX1292"/>
      <c r="ATY1292"/>
      <c r="ATZ1292"/>
      <c r="AUA1292"/>
      <c r="AUB1292"/>
      <c r="AUC1292"/>
      <c r="AUD1292"/>
      <c r="AUE1292"/>
      <c r="AUF1292"/>
      <c r="AUG1292"/>
      <c r="AUH1292"/>
      <c r="AUI1292"/>
      <c r="AUJ1292"/>
      <c r="AUK1292"/>
      <c r="AUL1292"/>
      <c r="AUM1292"/>
      <c r="AUN1292"/>
      <c r="AUO1292"/>
      <c r="AUP1292"/>
      <c r="AUQ1292"/>
      <c r="AUR1292"/>
      <c r="AUS1292"/>
      <c r="AUT1292"/>
      <c r="AUU1292"/>
      <c r="AUV1292"/>
      <c r="AUW1292"/>
      <c r="AUX1292"/>
      <c r="AUY1292"/>
      <c r="AUZ1292"/>
      <c r="AVA1292"/>
      <c r="AVB1292"/>
      <c r="AVC1292"/>
      <c r="AVD1292"/>
      <c r="AVE1292"/>
      <c r="AVF1292"/>
      <c r="AVG1292"/>
      <c r="AVH1292"/>
      <c r="AVI1292"/>
      <c r="AVJ1292"/>
      <c r="AVK1292"/>
      <c r="AVL1292"/>
      <c r="AVM1292"/>
      <c r="AVN1292"/>
      <c r="AVO1292"/>
      <c r="AVP1292"/>
      <c r="AVQ1292"/>
      <c r="AVR1292"/>
      <c r="AVS1292"/>
      <c r="AVT1292"/>
      <c r="AVU1292"/>
      <c r="AVV1292"/>
      <c r="AVW1292"/>
      <c r="AVX1292"/>
      <c r="AVY1292"/>
      <c r="AVZ1292"/>
      <c r="AWA1292"/>
      <c r="AWB1292"/>
      <c r="AWC1292"/>
      <c r="AWD1292"/>
      <c r="AWE1292"/>
      <c r="AWF1292"/>
      <c r="AWG1292"/>
      <c r="AWH1292"/>
      <c r="AWI1292"/>
      <c r="AWJ1292"/>
      <c r="AWK1292"/>
      <c r="AWL1292"/>
      <c r="AWM1292"/>
      <c r="AWN1292"/>
      <c r="AWO1292"/>
      <c r="AWP1292"/>
      <c r="AWQ1292"/>
      <c r="AWR1292"/>
      <c r="AWS1292"/>
      <c r="AWT1292"/>
      <c r="AWU1292"/>
      <c r="AWV1292"/>
      <c r="AWW1292"/>
      <c r="AWX1292"/>
      <c r="AWY1292"/>
      <c r="AWZ1292"/>
      <c r="AXA1292"/>
      <c r="AXB1292"/>
      <c r="AXC1292"/>
      <c r="AXD1292"/>
      <c r="AXE1292"/>
      <c r="AXF1292"/>
      <c r="AXG1292"/>
      <c r="AXH1292"/>
      <c r="AXI1292"/>
      <c r="AXJ1292"/>
      <c r="AXK1292"/>
      <c r="AXL1292"/>
      <c r="AXM1292"/>
      <c r="AXN1292"/>
      <c r="AXO1292"/>
      <c r="AXP1292"/>
      <c r="AXQ1292"/>
      <c r="AXR1292"/>
      <c r="AXS1292"/>
      <c r="AXT1292"/>
      <c r="AXU1292"/>
      <c r="AXV1292"/>
      <c r="AXW1292"/>
      <c r="AXX1292"/>
      <c r="AXY1292"/>
      <c r="AXZ1292"/>
      <c r="AYA1292"/>
      <c r="AYB1292"/>
      <c r="AYC1292"/>
      <c r="AYD1292"/>
      <c r="AYE1292"/>
      <c r="AYF1292"/>
      <c r="AYG1292"/>
      <c r="AYH1292"/>
      <c r="AYI1292"/>
      <c r="AYJ1292"/>
      <c r="AYK1292"/>
      <c r="AYL1292"/>
      <c r="AYM1292"/>
      <c r="AYN1292"/>
      <c r="AYO1292"/>
      <c r="AYP1292"/>
      <c r="AYQ1292"/>
      <c r="AYR1292"/>
      <c r="AYS1292"/>
      <c r="AYT1292"/>
      <c r="AYU1292"/>
      <c r="AYV1292"/>
      <c r="AYW1292"/>
      <c r="AYX1292"/>
      <c r="AYY1292"/>
      <c r="AYZ1292"/>
      <c r="AZA1292"/>
      <c r="AZB1292"/>
      <c r="AZC1292"/>
      <c r="AZD1292"/>
      <c r="AZE1292"/>
      <c r="AZF1292"/>
      <c r="AZG1292"/>
      <c r="AZH1292"/>
      <c r="AZI1292"/>
      <c r="AZJ1292"/>
      <c r="AZK1292"/>
      <c r="AZL1292"/>
      <c r="AZM1292"/>
      <c r="AZN1292"/>
      <c r="AZO1292"/>
      <c r="AZP1292"/>
      <c r="AZQ1292"/>
      <c r="AZR1292"/>
      <c r="AZS1292"/>
      <c r="AZT1292"/>
      <c r="AZU1292"/>
      <c r="AZV1292"/>
      <c r="AZW1292"/>
      <c r="AZX1292"/>
      <c r="AZY1292"/>
      <c r="AZZ1292"/>
      <c r="BAA1292"/>
      <c r="BAB1292"/>
      <c r="BAC1292"/>
      <c r="BAD1292"/>
      <c r="BAE1292"/>
      <c r="BAF1292"/>
      <c r="BAG1292"/>
      <c r="BAH1292"/>
      <c r="BAI1292"/>
      <c r="BAJ1292"/>
      <c r="BAK1292"/>
      <c r="BAL1292"/>
      <c r="BAM1292"/>
      <c r="BAN1292"/>
      <c r="BAO1292"/>
      <c r="BAP1292"/>
      <c r="BAQ1292"/>
      <c r="BAR1292"/>
      <c r="BAS1292"/>
      <c r="BAT1292"/>
      <c r="BAU1292"/>
      <c r="BAV1292"/>
      <c r="BAW1292"/>
      <c r="BAX1292"/>
      <c r="BAY1292"/>
      <c r="BAZ1292"/>
      <c r="BBA1292"/>
      <c r="BBB1292"/>
      <c r="BBC1292"/>
      <c r="BBD1292"/>
      <c r="BBE1292"/>
      <c r="BBF1292"/>
      <c r="BBG1292"/>
      <c r="BBH1292"/>
      <c r="BBI1292"/>
      <c r="BBJ1292"/>
      <c r="BBK1292"/>
      <c r="BBL1292"/>
      <c r="BBM1292"/>
      <c r="BBN1292"/>
      <c r="BBO1292"/>
      <c r="BBP1292"/>
      <c r="BBQ1292"/>
      <c r="BBR1292"/>
      <c r="BBS1292"/>
      <c r="BBT1292"/>
      <c r="BBU1292"/>
      <c r="BBV1292"/>
      <c r="BBW1292"/>
      <c r="BBX1292"/>
      <c r="BBY1292"/>
      <c r="BBZ1292"/>
      <c r="BCA1292"/>
      <c r="BCB1292"/>
      <c r="BCC1292"/>
      <c r="BCD1292"/>
      <c r="BCE1292"/>
      <c r="BCF1292"/>
      <c r="BCG1292"/>
      <c r="BCH1292"/>
      <c r="BCI1292"/>
      <c r="BCJ1292"/>
      <c r="BCK1292"/>
      <c r="BCL1292"/>
      <c r="BCM1292"/>
      <c r="BCN1292"/>
      <c r="BCO1292"/>
      <c r="BCP1292"/>
      <c r="BCQ1292"/>
      <c r="BCR1292"/>
      <c r="BCS1292"/>
      <c r="BCT1292"/>
      <c r="BCU1292"/>
      <c r="BCV1292"/>
      <c r="BCW1292"/>
      <c r="BCX1292"/>
      <c r="BCY1292"/>
      <c r="BCZ1292"/>
      <c r="BDA1292"/>
      <c r="BDB1292"/>
      <c r="BDC1292"/>
      <c r="BDD1292"/>
      <c r="BDE1292"/>
      <c r="BDF1292"/>
      <c r="BDG1292"/>
      <c r="BDH1292"/>
      <c r="BDI1292"/>
      <c r="BDJ1292"/>
      <c r="BDK1292"/>
      <c r="BDL1292"/>
      <c r="BDM1292"/>
      <c r="BDN1292"/>
      <c r="BDO1292"/>
      <c r="BDP1292"/>
      <c r="BDQ1292"/>
      <c r="BDR1292"/>
      <c r="BDS1292"/>
      <c r="BDT1292"/>
      <c r="BDU1292"/>
      <c r="BDV1292"/>
      <c r="BDW1292"/>
      <c r="BDX1292"/>
      <c r="BDY1292"/>
      <c r="BDZ1292"/>
      <c r="BEA1292"/>
      <c r="BEB1292"/>
      <c r="BEC1292"/>
      <c r="BED1292"/>
      <c r="BEE1292"/>
      <c r="BEF1292"/>
      <c r="BEG1292"/>
      <c r="BEH1292"/>
      <c r="BEI1292"/>
      <c r="BEJ1292"/>
      <c r="BEK1292"/>
      <c r="BEL1292"/>
      <c r="BEM1292"/>
      <c r="BEN1292"/>
      <c r="BEO1292"/>
      <c r="BEP1292"/>
      <c r="BEQ1292"/>
      <c r="BER1292"/>
      <c r="BES1292"/>
      <c r="BET1292"/>
      <c r="BEU1292"/>
      <c r="BEV1292"/>
      <c r="BEW1292"/>
      <c r="BEX1292"/>
      <c r="BEY1292"/>
      <c r="BEZ1292"/>
      <c r="BFA1292"/>
      <c r="BFB1292"/>
      <c r="BFC1292"/>
      <c r="BFD1292"/>
      <c r="BFE1292"/>
      <c r="BFF1292"/>
      <c r="BFG1292"/>
      <c r="BFH1292"/>
      <c r="BFI1292"/>
      <c r="BFJ1292"/>
      <c r="BFK1292"/>
      <c r="BFL1292"/>
      <c r="BFM1292"/>
      <c r="BFN1292"/>
      <c r="BFO1292"/>
      <c r="BFP1292"/>
      <c r="BFQ1292"/>
      <c r="BFR1292"/>
      <c r="BFS1292"/>
      <c r="BFT1292"/>
      <c r="BFU1292"/>
      <c r="BFV1292"/>
      <c r="BFW1292"/>
      <c r="BFX1292"/>
      <c r="BFY1292"/>
      <c r="BFZ1292"/>
      <c r="BGA1292"/>
      <c r="BGB1292"/>
      <c r="BGC1292"/>
      <c r="BGD1292"/>
      <c r="BGE1292"/>
      <c r="BGF1292"/>
      <c r="BGG1292"/>
      <c r="BGH1292"/>
      <c r="BGI1292"/>
      <c r="BGJ1292"/>
      <c r="BGK1292"/>
      <c r="BGL1292"/>
      <c r="BGM1292"/>
      <c r="BGN1292"/>
      <c r="BGO1292"/>
      <c r="BGP1292"/>
      <c r="BGQ1292"/>
      <c r="BGR1292"/>
      <c r="BGS1292"/>
      <c r="BGT1292"/>
      <c r="BGU1292"/>
      <c r="BGV1292"/>
      <c r="BGW1292"/>
      <c r="BGX1292"/>
      <c r="BGY1292"/>
      <c r="BGZ1292"/>
      <c r="BHA1292"/>
      <c r="BHB1292"/>
      <c r="BHC1292"/>
      <c r="BHD1292"/>
      <c r="BHE1292"/>
      <c r="BHF1292"/>
      <c r="BHG1292"/>
      <c r="BHH1292"/>
      <c r="BHI1292"/>
      <c r="BHJ1292"/>
      <c r="BHK1292"/>
      <c r="BHL1292"/>
      <c r="BHM1292"/>
      <c r="BHN1292"/>
      <c r="BHO1292"/>
      <c r="BHP1292"/>
      <c r="BHQ1292"/>
      <c r="BHR1292"/>
      <c r="BHS1292"/>
      <c r="BHT1292"/>
      <c r="BHU1292"/>
      <c r="BHV1292"/>
      <c r="BHW1292"/>
      <c r="BHX1292"/>
      <c r="BHY1292"/>
      <c r="BHZ1292"/>
      <c r="BIA1292"/>
      <c r="BIB1292"/>
      <c r="BIC1292"/>
      <c r="BID1292"/>
      <c r="BIE1292"/>
      <c r="BIF1292"/>
      <c r="BIG1292"/>
      <c r="BIH1292"/>
      <c r="BII1292"/>
      <c r="BIJ1292"/>
      <c r="BIK1292"/>
      <c r="BIL1292"/>
      <c r="BIM1292"/>
      <c r="BIN1292"/>
      <c r="BIO1292"/>
      <c r="BIP1292"/>
      <c r="BIQ1292"/>
      <c r="BIR1292"/>
      <c r="BIS1292"/>
      <c r="BIT1292"/>
      <c r="BIU1292"/>
      <c r="BIV1292"/>
      <c r="BIW1292"/>
      <c r="BIX1292"/>
      <c r="BIY1292"/>
      <c r="BIZ1292"/>
      <c r="BJA1292"/>
      <c r="BJB1292"/>
      <c r="BJC1292"/>
      <c r="BJD1292"/>
      <c r="BJE1292"/>
      <c r="BJF1292"/>
      <c r="BJG1292"/>
      <c r="BJH1292"/>
      <c r="BJI1292"/>
      <c r="BJJ1292"/>
      <c r="BJK1292"/>
      <c r="BJL1292"/>
      <c r="BJM1292"/>
      <c r="BJN1292"/>
      <c r="BJO1292"/>
      <c r="BJP1292"/>
      <c r="BJQ1292"/>
      <c r="BJR1292"/>
      <c r="BJS1292"/>
      <c r="BJT1292"/>
      <c r="BJU1292"/>
      <c r="BJV1292"/>
      <c r="BJW1292"/>
      <c r="BJX1292"/>
      <c r="BJY1292"/>
      <c r="BJZ1292"/>
      <c r="BKA1292"/>
      <c r="BKB1292"/>
      <c r="BKC1292"/>
      <c r="BKD1292"/>
      <c r="BKE1292"/>
      <c r="BKF1292"/>
      <c r="BKG1292"/>
      <c r="BKH1292"/>
      <c r="BKI1292"/>
      <c r="BKJ1292"/>
      <c r="BKK1292"/>
      <c r="BKL1292"/>
      <c r="BKM1292"/>
      <c r="BKN1292"/>
      <c r="BKO1292"/>
      <c r="BKP1292"/>
      <c r="BKQ1292"/>
      <c r="BKR1292"/>
      <c r="BKS1292"/>
      <c r="BKT1292"/>
      <c r="BKU1292"/>
      <c r="BKV1292"/>
      <c r="BKW1292"/>
      <c r="BKX1292"/>
      <c r="BKY1292"/>
      <c r="BKZ1292"/>
      <c r="BLA1292"/>
      <c r="BLB1292"/>
      <c r="BLC1292"/>
      <c r="BLD1292"/>
      <c r="BLE1292"/>
      <c r="BLF1292"/>
      <c r="BLG1292"/>
      <c r="BLH1292"/>
      <c r="BLI1292"/>
      <c r="BLJ1292"/>
      <c r="BLK1292"/>
      <c r="BLL1292"/>
      <c r="BLM1292"/>
      <c r="BLN1292"/>
      <c r="BLO1292"/>
      <c r="BLP1292"/>
      <c r="BLQ1292"/>
      <c r="BLR1292"/>
      <c r="BLS1292"/>
      <c r="BLT1292"/>
      <c r="BLU1292"/>
      <c r="BLV1292"/>
      <c r="BLW1292"/>
      <c r="BLX1292"/>
      <c r="BLY1292"/>
      <c r="BLZ1292"/>
      <c r="BMA1292"/>
      <c r="BMB1292"/>
      <c r="BMC1292"/>
      <c r="BMD1292"/>
      <c r="BME1292"/>
      <c r="BMF1292"/>
      <c r="BMG1292"/>
      <c r="BMH1292"/>
      <c r="BMI1292"/>
      <c r="BMJ1292"/>
      <c r="BMK1292"/>
      <c r="BML1292"/>
      <c r="BMM1292"/>
      <c r="BMN1292"/>
      <c r="BMO1292"/>
      <c r="BMP1292"/>
      <c r="BMQ1292"/>
      <c r="BMR1292"/>
      <c r="BMS1292"/>
      <c r="BMT1292"/>
      <c r="BMU1292"/>
      <c r="BMV1292"/>
      <c r="BMW1292"/>
      <c r="BMX1292"/>
      <c r="BMY1292"/>
      <c r="BMZ1292"/>
      <c r="BNA1292"/>
      <c r="BNB1292"/>
      <c r="BNC1292"/>
      <c r="BND1292"/>
      <c r="BNE1292"/>
      <c r="BNF1292"/>
      <c r="BNG1292"/>
      <c r="BNH1292"/>
      <c r="BNI1292"/>
      <c r="BNJ1292"/>
      <c r="BNK1292"/>
      <c r="BNL1292"/>
      <c r="BNM1292"/>
      <c r="BNN1292"/>
      <c r="BNO1292"/>
      <c r="BNP1292"/>
      <c r="BNQ1292"/>
      <c r="BNR1292"/>
      <c r="BNS1292"/>
      <c r="BNT1292"/>
      <c r="BNU1292"/>
      <c r="BNV1292"/>
      <c r="BNW1292"/>
      <c r="BNX1292"/>
      <c r="BNY1292"/>
      <c r="BNZ1292"/>
      <c r="BOA1292"/>
      <c r="BOB1292"/>
      <c r="BOC1292"/>
      <c r="BOD1292"/>
      <c r="BOE1292"/>
      <c r="BOF1292"/>
      <c r="BOG1292"/>
      <c r="BOH1292"/>
      <c r="BOI1292"/>
      <c r="BOJ1292"/>
      <c r="BOK1292"/>
      <c r="BOL1292"/>
      <c r="BOM1292"/>
      <c r="BON1292"/>
      <c r="BOO1292"/>
      <c r="BOP1292"/>
      <c r="BOQ1292"/>
      <c r="BOR1292"/>
      <c r="BOS1292"/>
      <c r="BOT1292"/>
      <c r="BOU1292"/>
      <c r="BOV1292"/>
      <c r="BOW1292"/>
      <c r="BOX1292"/>
      <c r="BOY1292"/>
      <c r="BOZ1292"/>
      <c r="BPA1292"/>
      <c r="BPB1292"/>
      <c r="BPC1292"/>
      <c r="BPD1292"/>
      <c r="BPE1292"/>
      <c r="BPF1292"/>
      <c r="BPG1292"/>
      <c r="BPH1292"/>
      <c r="BPI1292"/>
      <c r="BPJ1292"/>
      <c r="BPK1292"/>
      <c r="BPL1292"/>
      <c r="BPM1292"/>
      <c r="BPN1292"/>
      <c r="BPO1292"/>
      <c r="BPP1292"/>
      <c r="BPQ1292"/>
      <c r="BPR1292"/>
      <c r="BPS1292"/>
      <c r="BPT1292"/>
      <c r="BPU1292"/>
      <c r="BPV1292"/>
      <c r="BPW1292"/>
      <c r="BPX1292"/>
      <c r="BPY1292"/>
      <c r="BPZ1292"/>
      <c r="BQA1292"/>
      <c r="BQB1292"/>
      <c r="BQC1292"/>
      <c r="BQD1292"/>
      <c r="BQE1292"/>
      <c r="BQF1292"/>
      <c r="BQG1292"/>
      <c r="BQH1292"/>
      <c r="BQI1292"/>
      <c r="BQJ1292"/>
      <c r="BQK1292"/>
      <c r="BQL1292"/>
      <c r="BQM1292"/>
      <c r="BQN1292"/>
      <c r="BQO1292"/>
      <c r="BQP1292"/>
      <c r="BQQ1292"/>
      <c r="BQR1292"/>
      <c r="BQS1292"/>
      <c r="BQT1292"/>
      <c r="BQU1292"/>
      <c r="BQV1292"/>
      <c r="BQW1292"/>
      <c r="BQX1292"/>
      <c r="BQY1292"/>
      <c r="BQZ1292"/>
      <c r="BRA1292"/>
      <c r="BRB1292"/>
      <c r="BRC1292"/>
      <c r="BRD1292"/>
      <c r="BRE1292"/>
      <c r="BRF1292"/>
      <c r="BRG1292"/>
      <c r="BRH1292"/>
      <c r="BRI1292"/>
      <c r="BRJ1292"/>
      <c r="BRK1292"/>
      <c r="BRL1292"/>
      <c r="BRM1292"/>
      <c r="BRN1292"/>
      <c r="BRO1292"/>
      <c r="BRP1292"/>
      <c r="BRQ1292"/>
      <c r="BRR1292"/>
      <c r="BRS1292"/>
      <c r="BRT1292"/>
      <c r="BRU1292"/>
      <c r="BRV1292"/>
      <c r="BRW1292"/>
      <c r="BRX1292"/>
      <c r="BRY1292"/>
      <c r="BRZ1292"/>
      <c r="BSA1292"/>
      <c r="BSB1292"/>
      <c r="BSC1292"/>
      <c r="BSD1292"/>
      <c r="BSE1292"/>
      <c r="BSF1292"/>
      <c r="BSG1292"/>
      <c r="BSH1292"/>
      <c r="BSI1292"/>
      <c r="BSJ1292"/>
      <c r="BSK1292"/>
      <c r="BSL1292"/>
      <c r="BSM1292"/>
      <c r="BSN1292"/>
      <c r="BSO1292"/>
      <c r="BSP1292"/>
      <c r="BSQ1292"/>
      <c r="BSR1292"/>
      <c r="BSS1292"/>
      <c r="BST1292"/>
      <c r="BSU1292"/>
      <c r="BSV1292"/>
      <c r="BSW1292"/>
      <c r="BSX1292"/>
      <c r="BSY1292"/>
      <c r="BSZ1292"/>
      <c r="BTA1292"/>
      <c r="BTB1292"/>
      <c r="BTC1292"/>
      <c r="BTD1292"/>
      <c r="BTE1292"/>
      <c r="BTF1292"/>
      <c r="BTG1292"/>
      <c r="BTH1292"/>
      <c r="BTI1292"/>
      <c r="BTJ1292"/>
      <c r="BTK1292"/>
      <c r="BTL1292"/>
      <c r="BTM1292"/>
      <c r="BTN1292"/>
      <c r="BTO1292"/>
      <c r="BTP1292"/>
      <c r="BTQ1292"/>
      <c r="BTR1292"/>
      <c r="BTS1292"/>
      <c r="BTT1292"/>
      <c r="BTU1292"/>
      <c r="BTV1292"/>
      <c r="BTW1292"/>
      <c r="BTX1292"/>
      <c r="BTY1292"/>
      <c r="BTZ1292"/>
      <c r="BUA1292"/>
      <c r="BUB1292"/>
      <c r="BUC1292"/>
      <c r="BUD1292"/>
      <c r="BUE1292"/>
      <c r="BUF1292"/>
      <c r="BUG1292"/>
      <c r="BUH1292"/>
      <c r="BUI1292"/>
      <c r="BUJ1292"/>
      <c r="BUK1292"/>
      <c r="BUL1292"/>
      <c r="BUM1292"/>
      <c r="BUN1292"/>
      <c r="BUO1292"/>
      <c r="BUP1292"/>
      <c r="BUQ1292"/>
      <c r="BUR1292"/>
      <c r="BUS1292"/>
      <c r="BUT1292"/>
      <c r="BUU1292"/>
      <c r="BUV1292"/>
      <c r="BUW1292"/>
      <c r="BUX1292"/>
      <c r="BUY1292"/>
      <c r="BUZ1292"/>
      <c r="BVA1292"/>
      <c r="BVB1292"/>
      <c r="BVC1292"/>
      <c r="BVD1292"/>
      <c r="BVE1292"/>
      <c r="BVF1292"/>
      <c r="BVG1292"/>
      <c r="BVH1292"/>
      <c r="BVI1292"/>
      <c r="BVJ1292"/>
      <c r="BVK1292"/>
      <c r="BVL1292"/>
      <c r="BVM1292"/>
      <c r="BVN1292"/>
      <c r="BVO1292"/>
      <c r="BVP1292"/>
      <c r="BVQ1292"/>
      <c r="BVR1292"/>
      <c r="BVS1292"/>
      <c r="BVT1292"/>
      <c r="BVU1292"/>
      <c r="BVV1292"/>
      <c r="BVW1292"/>
      <c r="BVX1292"/>
      <c r="BVY1292"/>
      <c r="BVZ1292"/>
      <c r="BWA1292"/>
      <c r="BWB1292"/>
      <c r="BWC1292"/>
      <c r="BWD1292"/>
      <c r="BWE1292"/>
      <c r="BWF1292"/>
      <c r="BWG1292"/>
      <c r="BWH1292"/>
      <c r="BWI1292"/>
      <c r="BWJ1292"/>
      <c r="BWK1292"/>
      <c r="BWL1292"/>
      <c r="BWM1292"/>
      <c r="BWN1292"/>
      <c r="BWO1292"/>
      <c r="BWP1292"/>
      <c r="BWQ1292"/>
      <c r="BWR1292"/>
      <c r="BWS1292"/>
      <c r="BWT1292"/>
      <c r="BWU1292"/>
      <c r="BWV1292"/>
      <c r="BWW1292"/>
      <c r="BWX1292"/>
      <c r="BWY1292"/>
      <c r="BWZ1292"/>
      <c r="BXA1292"/>
      <c r="BXB1292"/>
      <c r="BXC1292"/>
      <c r="BXD1292"/>
      <c r="BXE1292"/>
      <c r="BXF1292"/>
      <c r="BXG1292"/>
      <c r="BXH1292"/>
      <c r="BXI1292"/>
      <c r="BXJ1292"/>
      <c r="BXK1292"/>
      <c r="BXL1292"/>
      <c r="BXM1292"/>
      <c r="BXN1292"/>
      <c r="BXO1292"/>
      <c r="BXP1292"/>
      <c r="BXQ1292"/>
      <c r="BXR1292"/>
      <c r="BXS1292"/>
      <c r="BXT1292"/>
      <c r="BXU1292"/>
      <c r="BXV1292"/>
      <c r="BXW1292"/>
      <c r="BXX1292"/>
      <c r="BXY1292"/>
      <c r="BXZ1292"/>
      <c r="BYA1292"/>
      <c r="BYB1292"/>
      <c r="BYC1292"/>
      <c r="BYD1292"/>
      <c r="BYE1292"/>
      <c r="BYF1292"/>
      <c r="BYG1292"/>
      <c r="BYH1292"/>
      <c r="BYI1292"/>
      <c r="BYJ1292"/>
      <c r="BYK1292"/>
      <c r="BYL1292"/>
      <c r="BYM1292"/>
      <c r="BYN1292"/>
      <c r="BYO1292"/>
      <c r="BYP1292"/>
      <c r="BYQ1292"/>
      <c r="BYR1292"/>
      <c r="BYS1292"/>
      <c r="BYT1292"/>
      <c r="BYU1292"/>
      <c r="BYV1292"/>
      <c r="BYW1292"/>
      <c r="BYX1292"/>
      <c r="BYY1292"/>
      <c r="BYZ1292"/>
      <c r="BZA1292"/>
      <c r="BZB1292"/>
      <c r="BZC1292"/>
      <c r="BZD1292"/>
      <c r="BZE1292"/>
      <c r="BZF1292"/>
      <c r="BZG1292"/>
      <c r="BZH1292"/>
      <c r="BZI1292"/>
      <c r="BZJ1292"/>
      <c r="BZK1292"/>
      <c r="BZL1292"/>
      <c r="BZM1292"/>
      <c r="BZN1292"/>
      <c r="BZO1292"/>
      <c r="BZP1292"/>
      <c r="BZQ1292"/>
      <c r="BZR1292"/>
      <c r="BZS1292"/>
      <c r="BZT1292"/>
      <c r="BZU1292"/>
      <c r="BZV1292"/>
      <c r="BZW1292"/>
      <c r="BZX1292"/>
      <c r="BZY1292"/>
      <c r="BZZ1292"/>
      <c r="CAA1292"/>
      <c r="CAB1292"/>
      <c r="CAC1292"/>
      <c r="CAD1292"/>
      <c r="CAE1292"/>
      <c r="CAF1292"/>
      <c r="CAG1292"/>
      <c r="CAH1292"/>
      <c r="CAI1292"/>
      <c r="CAJ1292"/>
      <c r="CAK1292"/>
      <c r="CAL1292"/>
      <c r="CAM1292"/>
      <c r="CAN1292"/>
      <c r="CAO1292"/>
      <c r="CAP1292"/>
      <c r="CAQ1292"/>
      <c r="CAR1292"/>
      <c r="CAS1292"/>
      <c r="CAT1292"/>
      <c r="CAU1292"/>
      <c r="CAV1292"/>
      <c r="CAW1292"/>
      <c r="CAX1292"/>
      <c r="CAY1292"/>
      <c r="CAZ1292"/>
      <c r="CBA1292"/>
      <c r="CBB1292"/>
      <c r="CBC1292"/>
      <c r="CBD1292"/>
      <c r="CBE1292"/>
      <c r="CBF1292"/>
      <c r="CBG1292"/>
      <c r="CBH1292"/>
      <c r="CBI1292"/>
      <c r="CBJ1292"/>
      <c r="CBK1292"/>
      <c r="CBL1292"/>
      <c r="CBM1292"/>
      <c r="CBN1292"/>
      <c r="CBO1292"/>
      <c r="CBP1292"/>
      <c r="CBQ1292"/>
      <c r="CBR1292"/>
      <c r="CBS1292"/>
      <c r="CBT1292"/>
      <c r="CBU1292"/>
      <c r="CBV1292"/>
      <c r="CBW1292"/>
      <c r="CBX1292"/>
      <c r="CBY1292"/>
      <c r="CBZ1292"/>
      <c r="CCA1292"/>
      <c r="CCB1292"/>
      <c r="CCC1292"/>
      <c r="CCD1292"/>
      <c r="CCE1292"/>
      <c r="CCF1292"/>
      <c r="CCG1292"/>
      <c r="CCH1292"/>
      <c r="CCI1292"/>
      <c r="CCJ1292"/>
      <c r="CCK1292"/>
      <c r="CCL1292"/>
      <c r="CCM1292"/>
      <c r="CCN1292"/>
      <c r="CCO1292"/>
      <c r="CCP1292"/>
      <c r="CCQ1292"/>
      <c r="CCR1292"/>
      <c r="CCS1292"/>
      <c r="CCT1292"/>
      <c r="CCU1292"/>
      <c r="CCV1292"/>
      <c r="CCW1292"/>
      <c r="CCX1292"/>
      <c r="CCY1292"/>
      <c r="CCZ1292"/>
      <c r="CDA1292"/>
      <c r="CDB1292"/>
      <c r="CDC1292"/>
      <c r="CDD1292"/>
      <c r="CDE1292"/>
      <c r="CDF1292"/>
      <c r="CDG1292"/>
      <c r="CDH1292"/>
      <c r="CDI1292"/>
      <c r="CDJ1292"/>
      <c r="CDK1292"/>
      <c r="CDL1292"/>
      <c r="CDM1292"/>
      <c r="CDN1292"/>
      <c r="CDO1292"/>
      <c r="CDP1292"/>
      <c r="CDQ1292"/>
      <c r="CDR1292"/>
      <c r="CDS1292"/>
      <c r="CDT1292"/>
      <c r="CDU1292"/>
      <c r="CDV1292"/>
      <c r="CDW1292"/>
      <c r="CDX1292"/>
      <c r="CDY1292"/>
      <c r="CDZ1292"/>
      <c r="CEA1292"/>
      <c r="CEB1292"/>
      <c r="CEC1292"/>
      <c r="CED1292"/>
      <c r="CEE1292"/>
      <c r="CEF1292"/>
      <c r="CEG1292"/>
      <c r="CEH1292"/>
      <c r="CEI1292"/>
      <c r="CEJ1292"/>
      <c r="CEK1292"/>
      <c r="CEL1292"/>
      <c r="CEM1292"/>
      <c r="CEN1292"/>
      <c r="CEO1292"/>
      <c r="CEP1292"/>
      <c r="CEQ1292"/>
      <c r="CER1292"/>
      <c r="CES1292"/>
      <c r="CET1292"/>
      <c r="CEU1292"/>
      <c r="CEV1292"/>
      <c r="CEW1292"/>
      <c r="CEX1292"/>
      <c r="CEY1292"/>
      <c r="CEZ1292"/>
      <c r="CFA1292"/>
      <c r="CFB1292"/>
      <c r="CFC1292"/>
      <c r="CFD1292"/>
      <c r="CFE1292"/>
      <c r="CFF1292"/>
      <c r="CFG1292"/>
      <c r="CFH1292"/>
      <c r="CFI1292"/>
      <c r="CFJ1292"/>
      <c r="CFK1292"/>
      <c r="CFL1292"/>
      <c r="CFM1292"/>
      <c r="CFN1292"/>
      <c r="CFO1292"/>
      <c r="CFP1292"/>
      <c r="CFQ1292"/>
      <c r="CFR1292"/>
      <c r="CFS1292"/>
      <c r="CFT1292"/>
      <c r="CFU1292"/>
      <c r="CFV1292"/>
      <c r="CFW1292"/>
      <c r="CFX1292"/>
      <c r="CFY1292"/>
      <c r="CFZ1292"/>
      <c r="CGA1292"/>
      <c r="CGB1292"/>
      <c r="CGC1292"/>
      <c r="CGD1292"/>
      <c r="CGE1292"/>
      <c r="CGF1292"/>
      <c r="CGG1292"/>
      <c r="CGH1292"/>
      <c r="CGI1292"/>
      <c r="CGJ1292"/>
      <c r="CGK1292"/>
      <c r="CGL1292"/>
      <c r="CGM1292"/>
      <c r="CGN1292"/>
      <c r="CGO1292"/>
      <c r="CGP1292"/>
      <c r="CGQ1292"/>
      <c r="CGR1292"/>
      <c r="CGS1292"/>
      <c r="CGT1292"/>
      <c r="CGU1292"/>
      <c r="CGV1292"/>
      <c r="CGW1292"/>
      <c r="CGX1292"/>
      <c r="CGY1292"/>
      <c r="CGZ1292"/>
      <c r="CHA1292"/>
      <c r="CHB1292"/>
      <c r="CHC1292"/>
      <c r="CHD1292"/>
      <c r="CHE1292"/>
      <c r="CHF1292"/>
      <c r="CHG1292"/>
      <c r="CHH1292"/>
      <c r="CHI1292"/>
      <c r="CHJ1292"/>
      <c r="CHK1292"/>
      <c r="CHL1292"/>
      <c r="CHM1292"/>
      <c r="CHN1292"/>
      <c r="CHO1292"/>
      <c r="CHP1292"/>
      <c r="CHQ1292"/>
      <c r="CHR1292"/>
      <c r="CHS1292"/>
      <c r="CHT1292"/>
      <c r="CHU1292"/>
      <c r="CHV1292"/>
      <c r="CHW1292"/>
      <c r="CHX1292"/>
      <c r="CHY1292"/>
      <c r="CHZ1292"/>
      <c r="CIA1292"/>
      <c r="CIB1292"/>
      <c r="CIC1292"/>
      <c r="CID1292"/>
      <c r="CIE1292"/>
      <c r="CIF1292"/>
      <c r="CIG1292"/>
      <c r="CIH1292"/>
      <c r="CII1292"/>
      <c r="CIJ1292"/>
      <c r="CIK1292"/>
      <c r="CIL1292"/>
      <c r="CIM1292"/>
      <c r="CIN1292"/>
      <c r="CIO1292"/>
      <c r="CIP1292"/>
      <c r="CIQ1292"/>
      <c r="CIR1292"/>
      <c r="CIS1292"/>
      <c r="CIT1292"/>
      <c r="CIU1292"/>
      <c r="CIV1292"/>
      <c r="CIW1292"/>
      <c r="CIX1292"/>
      <c r="CIY1292"/>
      <c r="CIZ1292"/>
      <c r="CJA1292"/>
      <c r="CJB1292"/>
      <c r="CJC1292"/>
      <c r="CJD1292"/>
      <c r="CJE1292"/>
      <c r="CJF1292"/>
      <c r="CJG1292"/>
      <c r="CJH1292"/>
      <c r="CJI1292"/>
      <c r="CJJ1292"/>
      <c r="CJK1292"/>
      <c r="CJL1292"/>
      <c r="CJM1292"/>
      <c r="CJN1292"/>
      <c r="CJO1292"/>
      <c r="CJP1292"/>
      <c r="CJQ1292"/>
      <c r="CJR1292"/>
      <c r="CJS1292"/>
      <c r="CJT1292"/>
      <c r="CJU1292"/>
      <c r="CJV1292"/>
      <c r="CJW1292"/>
      <c r="CJX1292"/>
      <c r="CJY1292"/>
      <c r="CJZ1292"/>
      <c r="CKA1292"/>
      <c r="CKB1292"/>
      <c r="CKC1292"/>
      <c r="CKD1292"/>
      <c r="CKE1292"/>
      <c r="CKF1292"/>
      <c r="CKG1292"/>
      <c r="CKH1292"/>
      <c r="CKI1292"/>
      <c r="CKJ1292"/>
      <c r="CKK1292"/>
      <c r="CKL1292"/>
      <c r="CKM1292"/>
      <c r="CKN1292"/>
      <c r="CKO1292"/>
      <c r="CKP1292"/>
      <c r="CKQ1292"/>
      <c r="CKR1292"/>
      <c r="CKS1292"/>
      <c r="CKT1292"/>
      <c r="CKU1292"/>
      <c r="CKV1292"/>
      <c r="CKW1292"/>
      <c r="CKX1292"/>
      <c r="CKY1292"/>
      <c r="CKZ1292"/>
      <c r="CLA1292"/>
      <c r="CLB1292"/>
      <c r="CLC1292"/>
      <c r="CLD1292"/>
      <c r="CLE1292"/>
      <c r="CLF1292"/>
      <c r="CLG1292"/>
      <c r="CLH1292"/>
      <c r="CLI1292"/>
      <c r="CLJ1292"/>
      <c r="CLK1292"/>
      <c r="CLL1292"/>
      <c r="CLM1292"/>
      <c r="CLN1292"/>
      <c r="CLO1292"/>
      <c r="CLP1292"/>
      <c r="CLQ1292"/>
      <c r="CLR1292"/>
      <c r="CLS1292"/>
      <c r="CLT1292"/>
      <c r="CLU1292"/>
      <c r="CLV1292"/>
      <c r="CLW1292"/>
      <c r="CLX1292"/>
      <c r="CLY1292"/>
      <c r="CLZ1292"/>
      <c r="CMA1292"/>
      <c r="CMB1292"/>
      <c r="CMC1292"/>
      <c r="CMD1292"/>
      <c r="CME1292"/>
      <c r="CMF1292"/>
      <c r="CMG1292"/>
      <c r="CMH1292"/>
      <c r="CMI1292"/>
      <c r="CMJ1292"/>
      <c r="CMK1292"/>
      <c r="CML1292"/>
      <c r="CMM1292"/>
      <c r="CMN1292"/>
      <c r="CMO1292"/>
      <c r="CMP1292"/>
      <c r="CMQ1292"/>
      <c r="CMR1292"/>
      <c r="CMS1292"/>
      <c r="CMT1292"/>
      <c r="CMU1292"/>
      <c r="CMV1292"/>
      <c r="CMW1292"/>
      <c r="CMX1292"/>
      <c r="CMY1292"/>
      <c r="CMZ1292"/>
      <c r="CNA1292"/>
      <c r="CNB1292"/>
      <c r="CNC1292"/>
      <c r="CND1292"/>
      <c r="CNE1292"/>
      <c r="CNF1292"/>
      <c r="CNG1292"/>
      <c r="CNH1292"/>
      <c r="CNI1292"/>
      <c r="CNJ1292"/>
      <c r="CNK1292"/>
      <c r="CNL1292"/>
      <c r="CNM1292"/>
      <c r="CNN1292"/>
      <c r="CNO1292"/>
      <c r="CNP1292"/>
      <c r="CNQ1292"/>
      <c r="CNR1292"/>
      <c r="CNS1292"/>
      <c r="CNT1292"/>
      <c r="CNU1292"/>
      <c r="CNV1292"/>
      <c r="CNW1292"/>
      <c r="CNX1292"/>
      <c r="CNY1292"/>
      <c r="CNZ1292"/>
      <c r="COA1292"/>
      <c r="COB1292"/>
      <c r="COC1292"/>
      <c r="COD1292"/>
      <c r="COE1292"/>
      <c r="COF1292"/>
      <c r="COG1292"/>
      <c r="COH1292"/>
      <c r="COI1292"/>
      <c r="COJ1292"/>
      <c r="COK1292"/>
      <c r="COL1292"/>
      <c r="COM1292"/>
      <c r="CON1292"/>
      <c r="COO1292"/>
      <c r="COP1292"/>
      <c r="COQ1292"/>
      <c r="COR1292"/>
      <c r="COS1292"/>
      <c r="COT1292"/>
      <c r="COU1292"/>
      <c r="COV1292"/>
      <c r="COW1292"/>
      <c r="COX1292"/>
      <c r="COY1292"/>
      <c r="COZ1292"/>
      <c r="CPA1292"/>
      <c r="CPB1292"/>
      <c r="CPC1292"/>
      <c r="CPD1292"/>
      <c r="CPE1292"/>
      <c r="CPF1292"/>
      <c r="CPG1292"/>
      <c r="CPH1292"/>
      <c r="CPI1292"/>
      <c r="CPJ1292"/>
      <c r="CPK1292"/>
      <c r="CPL1292"/>
      <c r="CPM1292"/>
      <c r="CPN1292"/>
      <c r="CPO1292"/>
      <c r="CPP1292"/>
      <c r="CPQ1292"/>
      <c r="CPR1292"/>
      <c r="CPS1292"/>
      <c r="CPT1292"/>
      <c r="CPU1292"/>
      <c r="CPV1292"/>
      <c r="CPW1292"/>
      <c r="CPX1292"/>
      <c r="CPY1292"/>
      <c r="CPZ1292"/>
      <c r="CQA1292"/>
      <c r="CQB1292"/>
      <c r="CQC1292"/>
      <c r="CQD1292"/>
      <c r="CQE1292"/>
      <c r="CQF1292"/>
      <c r="CQG1292"/>
      <c r="CQH1292"/>
      <c r="CQI1292"/>
      <c r="CQJ1292"/>
      <c r="CQK1292"/>
      <c r="CQL1292"/>
      <c r="CQM1292"/>
      <c r="CQN1292"/>
      <c r="CQO1292"/>
      <c r="CQP1292"/>
      <c r="CQQ1292"/>
      <c r="CQR1292"/>
      <c r="CQS1292"/>
      <c r="CQT1292"/>
      <c r="CQU1292"/>
      <c r="CQV1292"/>
      <c r="CQW1292"/>
      <c r="CQX1292"/>
      <c r="CQY1292"/>
      <c r="CQZ1292"/>
      <c r="CRA1292"/>
      <c r="CRB1292"/>
      <c r="CRC1292"/>
      <c r="CRD1292"/>
      <c r="CRE1292"/>
      <c r="CRF1292"/>
      <c r="CRG1292"/>
      <c r="CRH1292"/>
      <c r="CRI1292"/>
      <c r="CRJ1292"/>
      <c r="CRK1292"/>
      <c r="CRL1292"/>
      <c r="CRM1292"/>
      <c r="CRN1292"/>
      <c r="CRO1292"/>
      <c r="CRP1292"/>
      <c r="CRQ1292"/>
      <c r="CRR1292"/>
      <c r="CRS1292"/>
      <c r="CRT1292"/>
      <c r="CRU1292"/>
      <c r="CRV1292"/>
      <c r="CRW1292"/>
      <c r="CRX1292"/>
      <c r="CRY1292"/>
      <c r="CRZ1292"/>
      <c r="CSA1292"/>
      <c r="CSB1292"/>
      <c r="CSC1292"/>
      <c r="CSD1292"/>
      <c r="CSE1292"/>
      <c r="CSF1292"/>
      <c r="CSG1292"/>
      <c r="CSH1292"/>
      <c r="CSI1292"/>
      <c r="CSJ1292"/>
      <c r="CSK1292"/>
      <c r="CSL1292"/>
      <c r="CSM1292"/>
      <c r="CSN1292"/>
      <c r="CSO1292"/>
      <c r="CSP1292"/>
      <c r="CSQ1292"/>
      <c r="CSR1292"/>
      <c r="CSS1292"/>
      <c r="CST1292"/>
      <c r="CSU1292"/>
      <c r="CSV1292"/>
      <c r="CSW1292"/>
      <c r="CSX1292"/>
      <c r="CSY1292"/>
      <c r="CSZ1292"/>
      <c r="CTA1292"/>
      <c r="CTB1292"/>
      <c r="CTC1292"/>
      <c r="CTD1292"/>
      <c r="CTE1292"/>
      <c r="CTF1292"/>
      <c r="CTG1292"/>
      <c r="CTH1292"/>
      <c r="CTI1292"/>
      <c r="CTJ1292"/>
      <c r="CTK1292"/>
      <c r="CTL1292"/>
      <c r="CTM1292"/>
      <c r="CTN1292"/>
      <c r="CTO1292"/>
      <c r="CTP1292"/>
      <c r="CTQ1292"/>
      <c r="CTR1292"/>
      <c r="CTS1292"/>
      <c r="CTT1292"/>
      <c r="CTU1292"/>
      <c r="CTV1292"/>
      <c r="CTW1292"/>
      <c r="CTX1292"/>
      <c r="CTY1292"/>
      <c r="CTZ1292"/>
      <c r="CUA1292"/>
      <c r="CUB1292"/>
      <c r="CUC1292"/>
      <c r="CUD1292"/>
      <c r="CUE1292"/>
      <c r="CUF1292"/>
      <c r="CUG1292"/>
      <c r="CUH1292"/>
      <c r="CUI1292"/>
      <c r="CUJ1292"/>
      <c r="CUK1292"/>
      <c r="CUL1292"/>
      <c r="CUM1292"/>
      <c r="CUN1292"/>
      <c r="CUO1292"/>
      <c r="CUP1292"/>
      <c r="CUQ1292"/>
      <c r="CUR1292"/>
      <c r="CUS1292"/>
      <c r="CUT1292"/>
      <c r="CUU1292"/>
      <c r="CUV1292"/>
      <c r="CUW1292"/>
      <c r="CUX1292"/>
      <c r="CUY1292"/>
      <c r="CUZ1292"/>
      <c r="CVA1292"/>
      <c r="CVB1292"/>
      <c r="CVC1292"/>
      <c r="CVD1292"/>
      <c r="CVE1292"/>
      <c r="CVF1292"/>
      <c r="CVG1292"/>
      <c r="CVH1292"/>
      <c r="CVI1292"/>
      <c r="CVJ1292"/>
      <c r="CVK1292"/>
      <c r="CVL1292"/>
      <c r="CVM1292"/>
      <c r="CVN1292"/>
      <c r="CVO1292"/>
      <c r="CVP1292"/>
      <c r="CVQ1292"/>
      <c r="CVR1292"/>
      <c r="CVS1292"/>
      <c r="CVT1292"/>
      <c r="CVU1292"/>
      <c r="CVV1292"/>
      <c r="CVW1292"/>
      <c r="CVX1292"/>
      <c r="CVY1292"/>
      <c r="CVZ1292"/>
      <c r="CWA1292"/>
      <c r="CWB1292"/>
      <c r="CWC1292"/>
      <c r="CWD1292"/>
      <c r="CWE1292"/>
      <c r="CWF1292"/>
      <c r="CWG1292"/>
      <c r="CWH1292"/>
      <c r="CWI1292"/>
      <c r="CWJ1292"/>
      <c r="CWK1292"/>
      <c r="CWL1292"/>
      <c r="CWM1292"/>
      <c r="CWN1292"/>
      <c r="CWO1292"/>
      <c r="CWP1292"/>
      <c r="CWQ1292"/>
      <c r="CWR1292"/>
      <c r="CWS1292"/>
      <c r="CWT1292"/>
      <c r="CWU1292"/>
      <c r="CWV1292"/>
      <c r="CWW1292"/>
      <c r="CWX1292"/>
      <c r="CWY1292"/>
      <c r="CWZ1292"/>
      <c r="CXA1292"/>
      <c r="CXB1292"/>
      <c r="CXC1292"/>
      <c r="CXD1292"/>
      <c r="CXE1292"/>
      <c r="CXF1292"/>
      <c r="CXG1292"/>
      <c r="CXH1292"/>
      <c r="CXI1292"/>
      <c r="CXJ1292"/>
      <c r="CXK1292"/>
      <c r="CXL1292"/>
      <c r="CXM1292"/>
      <c r="CXN1292"/>
      <c r="CXO1292"/>
      <c r="CXP1292"/>
      <c r="CXQ1292"/>
      <c r="CXR1292"/>
      <c r="CXS1292"/>
      <c r="CXT1292"/>
      <c r="CXU1292"/>
      <c r="CXV1292"/>
      <c r="CXW1292"/>
      <c r="CXX1292"/>
      <c r="CXY1292"/>
      <c r="CXZ1292"/>
      <c r="CYA1292"/>
      <c r="CYB1292"/>
      <c r="CYC1292"/>
      <c r="CYD1292"/>
      <c r="CYE1292"/>
      <c r="CYF1292"/>
      <c r="CYG1292"/>
      <c r="CYH1292"/>
      <c r="CYI1292"/>
      <c r="CYJ1292"/>
      <c r="CYK1292"/>
      <c r="CYL1292"/>
      <c r="CYM1292"/>
      <c r="CYN1292"/>
      <c r="CYO1292"/>
      <c r="CYP1292"/>
      <c r="CYQ1292"/>
      <c r="CYR1292"/>
      <c r="CYS1292"/>
      <c r="CYT1292"/>
      <c r="CYU1292"/>
      <c r="CYV1292"/>
      <c r="CYW1292"/>
      <c r="CYX1292"/>
      <c r="CYY1292"/>
      <c r="CYZ1292"/>
      <c r="CZA1292"/>
      <c r="CZB1292"/>
      <c r="CZC1292"/>
      <c r="CZD1292"/>
      <c r="CZE1292"/>
      <c r="CZF1292"/>
      <c r="CZG1292"/>
      <c r="CZH1292"/>
      <c r="CZI1292"/>
      <c r="CZJ1292"/>
      <c r="CZK1292"/>
      <c r="CZL1292"/>
      <c r="CZM1292"/>
      <c r="CZN1292"/>
      <c r="CZO1292"/>
      <c r="CZP1292"/>
      <c r="CZQ1292"/>
      <c r="CZR1292"/>
      <c r="CZS1292"/>
      <c r="CZT1292"/>
      <c r="CZU1292"/>
      <c r="CZV1292"/>
      <c r="CZW1292"/>
      <c r="CZX1292"/>
      <c r="CZY1292"/>
      <c r="CZZ1292"/>
      <c r="DAA1292"/>
      <c r="DAB1292"/>
      <c r="DAC1292"/>
      <c r="DAD1292"/>
      <c r="DAE1292"/>
      <c r="DAF1292"/>
      <c r="DAG1292"/>
      <c r="DAH1292"/>
      <c r="DAI1292"/>
      <c r="DAJ1292"/>
      <c r="DAK1292"/>
      <c r="DAL1292"/>
      <c r="DAM1292"/>
      <c r="DAN1292"/>
      <c r="DAO1292"/>
      <c r="DAP1292"/>
      <c r="DAQ1292"/>
      <c r="DAR1292"/>
      <c r="DAS1292"/>
      <c r="DAT1292"/>
      <c r="DAU1292"/>
      <c r="DAV1292"/>
      <c r="DAW1292"/>
      <c r="DAX1292"/>
      <c r="DAY1292"/>
      <c r="DAZ1292"/>
      <c r="DBA1292"/>
      <c r="DBB1292"/>
      <c r="DBC1292"/>
      <c r="DBD1292"/>
      <c r="DBE1292"/>
      <c r="DBF1292"/>
      <c r="DBG1292"/>
      <c r="DBH1292"/>
      <c r="DBI1292"/>
      <c r="DBJ1292"/>
      <c r="DBK1292"/>
      <c r="DBL1292"/>
      <c r="DBM1292"/>
      <c r="DBN1292"/>
      <c r="DBO1292"/>
      <c r="DBP1292"/>
      <c r="DBQ1292"/>
      <c r="DBR1292"/>
      <c r="DBS1292"/>
      <c r="DBT1292"/>
      <c r="DBU1292"/>
      <c r="DBV1292"/>
      <c r="DBW1292"/>
      <c r="DBX1292"/>
      <c r="DBY1292"/>
      <c r="DBZ1292"/>
      <c r="DCA1292"/>
      <c r="DCB1292"/>
      <c r="DCC1292"/>
      <c r="DCD1292"/>
      <c r="DCE1292"/>
      <c r="DCF1292"/>
      <c r="DCG1292"/>
      <c r="DCH1292"/>
      <c r="DCI1292"/>
      <c r="DCJ1292"/>
      <c r="DCK1292"/>
      <c r="DCL1292"/>
      <c r="DCM1292"/>
      <c r="DCN1292"/>
      <c r="DCO1292"/>
      <c r="DCP1292"/>
      <c r="DCQ1292"/>
      <c r="DCR1292"/>
      <c r="DCS1292"/>
      <c r="DCT1292"/>
      <c r="DCU1292"/>
      <c r="DCV1292"/>
      <c r="DCW1292"/>
      <c r="DCX1292"/>
      <c r="DCY1292"/>
      <c r="DCZ1292"/>
      <c r="DDA1292"/>
      <c r="DDB1292"/>
      <c r="DDC1292"/>
      <c r="DDD1292"/>
      <c r="DDE1292"/>
      <c r="DDF1292"/>
      <c r="DDG1292"/>
      <c r="DDH1292"/>
      <c r="DDI1292"/>
      <c r="DDJ1292"/>
      <c r="DDK1292"/>
      <c r="DDL1292"/>
      <c r="DDM1292"/>
      <c r="DDN1292"/>
      <c r="DDO1292"/>
      <c r="DDP1292"/>
      <c r="DDQ1292"/>
      <c r="DDR1292"/>
      <c r="DDS1292"/>
      <c r="DDT1292"/>
      <c r="DDU1292"/>
      <c r="DDV1292"/>
      <c r="DDW1292"/>
      <c r="DDX1292"/>
      <c r="DDY1292"/>
      <c r="DDZ1292"/>
      <c r="DEA1292"/>
      <c r="DEB1292"/>
      <c r="DEC1292"/>
      <c r="DED1292"/>
      <c r="DEE1292"/>
      <c r="DEF1292"/>
      <c r="DEG1292"/>
      <c r="DEH1292"/>
      <c r="DEI1292"/>
      <c r="DEJ1292"/>
      <c r="DEK1292"/>
      <c r="DEL1292"/>
      <c r="DEM1292"/>
      <c r="DEN1292"/>
      <c r="DEO1292"/>
      <c r="DEP1292"/>
      <c r="DEQ1292"/>
      <c r="DER1292"/>
      <c r="DES1292"/>
      <c r="DET1292"/>
      <c r="DEU1292"/>
      <c r="DEV1292"/>
      <c r="DEW1292"/>
      <c r="DEX1292"/>
      <c r="DEY1292"/>
      <c r="DEZ1292"/>
      <c r="DFA1292"/>
      <c r="DFB1292"/>
      <c r="DFC1292"/>
      <c r="DFD1292"/>
      <c r="DFE1292"/>
      <c r="DFF1292"/>
      <c r="DFG1292"/>
      <c r="DFH1292"/>
      <c r="DFI1292"/>
      <c r="DFJ1292"/>
      <c r="DFK1292"/>
      <c r="DFL1292"/>
      <c r="DFM1292"/>
      <c r="DFN1292"/>
      <c r="DFO1292"/>
      <c r="DFP1292"/>
      <c r="DFQ1292"/>
      <c r="DFR1292"/>
      <c r="DFS1292"/>
      <c r="DFT1292"/>
      <c r="DFU1292"/>
      <c r="DFV1292"/>
      <c r="DFW1292"/>
      <c r="DFX1292"/>
      <c r="DFY1292"/>
      <c r="DFZ1292"/>
      <c r="DGA1292"/>
      <c r="DGB1292"/>
      <c r="DGC1292"/>
      <c r="DGD1292"/>
      <c r="DGE1292"/>
      <c r="DGF1292"/>
      <c r="DGG1292"/>
      <c r="DGH1292"/>
      <c r="DGI1292"/>
      <c r="DGJ1292"/>
      <c r="DGK1292"/>
      <c r="DGL1292"/>
      <c r="DGM1292"/>
      <c r="DGN1292"/>
      <c r="DGO1292"/>
      <c r="DGP1292"/>
      <c r="DGQ1292"/>
      <c r="DGR1292"/>
      <c r="DGS1292"/>
      <c r="DGT1292"/>
      <c r="DGU1292"/>
      <c r="DGV1292"/>
      <c r="DGW1292"/>
      <c r="DGX1292"/>
      <c r="DGY1292"/>
      <c r="DGZ1292"/>
      <c r="DHA1292"/>
      <c r="DHB1292"/>
      <c r="DHC1292"/>
      <c r="DHD1292"/>
      <c r="DHE1292"/>
      <c r="DHF1292"/>
      <c r="DHG1292"/>
      <c r="DHH1292"/>
      <c r="DHI1292"/>
      <c r="DHJ1292"/>
      <c r="DHK1292"/>
      <c r="DHL1292"/>
      <c r="DHM1292"/>
      <c r="DHN1292"/>
      <c r="DHO1292"/>
      <c r="DHP1292"/>
      <c r="DHQ1292"/>
      <c r="DHR1292"/>
      <c r="DHS1292"/>
      <c r="DHT1292"/>
      <c r="DHU1292"/>
      <c r="DHV1292"/>
      <c r="DHW1292"/>
      <c r="DHX1292"/>
      <c r="DHY1292"/>
      <c r="DHZ1292"/>
      <c r="DIA1292"/>
      <c r="DIB1292"/>
      <c r="DIC1292"/>
      <c r="DID1292"/>
      <c r="DIE1292"/>
      <c r="DIF1292"/>
      <c r="DIG1292"/>
      <c r="DIH1292"/>
      <c r="DII1292"/>
      <c r="DIJ1292"/>
      <c r="DIK1292"/>
      <c r="DIL1292"/>
      <c r="DIM1292"/>
      <c r="DIN1292"/>
      <c r="DIO1292"/>
      <c r="DIP1292"/>
      <c r="DIQ1292"/>
      <c r="DIR1292"/>
      <c r="DIS1292"/>
      <c r="DIT1292"/>
      <c r="DIU1292"/>
      <c r="DIV1292"/>
      <c r="DIW1292"/>
      <c r="DIX1292"/>
      <c r="DIY1292"/>
      <c r="DIZ1292"/>
      <c r="DJA1292"/>
      <c r="DJB1292"/>
      <c r="DJC1292"/>
      <c r="DJD1292"/>
      <c r="DJE1292"/>
      <c r="DJF1292"/>
      <c r="DJG1292"/>
      <c r="DJH1292"/>
      <c r="DJI1292"/>
      <c r="DJJ1292"/>
      <c r="DJK1292"/>
      <c r="DJL1292"/>
      <c r="DJM1292"/>
      <c r="DJN1292"/>
      <c r="DJO1292"/>
      <c r="DJP1292"/>
      <c r="DJQ1292"/>
      <c r="DJR1292"/>
      <c r="DJS1292"/>
      <c r="DJT1292"/>
      <c r="DJU1292"/>
      <c r="DJV1292"/>
      <c r="DJW1292"/>
      <c r="DJX1292"/>
      <c r="DJY1292"/>
      <c r="DJZ1292"/>
      <c r="DKA1292"/>
      <c r="DKB1292"/>
      <c r="DKC1292"/>
      <c r="DKD1292"/>
      <c r="DKE1292"/>
      <c r="DKF1292"/>
      <c r="DKG1292"/>
      <c r="DKH1292"/>
      <c r="DKI1292"/>
      <c r="DKJ1292"/>
      <c r="DKK1292"/>
      <c r="DKL1292"/>
      <c r="DKM1292"/>
      <c r="DKN1292"/>
      <c r="DKO1292"/>
      <c r="DKP1292"/>
      <c r="DKQ1292"/>
      <c r="DKR1292"/>
      <c r="DKS1292"/>
      <c r="DKT1292"/>
      <c r="DKU1292"/>
      <c r="DKV1292"/>
      <c r="DKW1292"/>
      <c r="DKX1292"/>
      <c r="DKY1292"/>
      <c r="DKZ1292"/>
      <c r="DLA1292"/>
      <c r="DLB1292"/>
      <c r="DLC1292"/>
      <c r="DLD1292"/>
      <c r="DLE1292"/>
      <c r="DLF1292"/>
      <c r="DLG1292"/>
      <c r="DLH1292"/>
      <c r="DLI1292"/>
      <c r="DLJ1292"/>
      <c r="DLK1292"/>
      <c r="DLL1292"/>
      <c r="DLM1292"/>
      <c r="DLN1292"/>
      <c r="DLO1292"/>
      <c r="DLP1292"/>
      <c r="DLQ1292"/>
      <c r="DLR1292"/>
      <c r="DLS1292"/>
      <c r="DLT1292"/>
      <c r="DLU1292"/>
      <c r="DLV1292"/>
      <c r="DLW1292"/>
      <c r="DLX1292"/>
      <c r="DLY1292"/>
      <c r="DLZ1292"/>
      <c r="DMA1292"/>
      <c r="DMB1292"/>
      <c r="DMC1292"/>
      <c r="DMD1292"/>
      <c r="DME1292"/>
      <c r="DMF1292"/>
      <c r="DMG1292"/>
      <c r="DMH1292"/>
      <c r="DMI1292"/>
      <c r="DMJ1292"/>
      <c r="DMK1292"/>
      <c r="DML1292"/>
      <c r="DMM1292"/>
      <c r="DMN1292"/>
      <c r="DMO1292"/>
      <c r="DMP1292"/>
      <c r="DMQ1292"/>
      <c r="DMR1292"/>
      <c r="DMS1292"/>
      <c r="DMT1292"/>
      <c r="DMU1292"/>
      <c r="DMV1292"/>
      <c r="DMW1292"/>
      <c r="DMX1292"/>
      <c r="DMY1292"/>
      <c r="DMZ1292"/>
      <c r="DNA1292"/>
      <c r="DNB1292"/>
      <c r="DNC1292"/>
      <c r="DND1292"/>
      <c r="DNE1292"/>
      <c r="DNF1292"/>
      <c r="DNG1292"/>
      <c r="DNH1292"/>
      <c r="DNI1292"/>
      <c r="DNJ1292"/>
      <c r="DNK1292"/>
      <c r="DNL1292"/>
      <c r="DNM1292"/>
      <c r="DNN1292"/>
      <c r="DNO1292"/>
      <c r="DNP1292"/>
      <c r="DNQ1292"/>
      <c r="DNR1292"/>
      <c r="DNS1292"/>
      <c r="DNT1292"/>
      <c r="DNU1292"/>
      <c r="DNV1292"/>
      <c r="DNW1292"/>
      <c r="DNX1292"/>
      <c r="DNY1292"/>
      <c r="DNZ1292"/>
      <c r="DOA1292"/>
      <c r="DOB1292"/>
      <c r="DOC1292"/>
      <c r="DOD1292"/>
      <c r="DOE1292"/>
      <c r="DOF1292"/>
      <c r="DOG1292"/>
      <c r="DOH1292"/>
      <c r="DOI1292"/>
      <c r="DOJ1292"/>
      <c r="DOK1292"/>
      <c r="DOL1292"/>
      <c r="DOM1292"/>
      <c r="DON1292"/>
      <c r="DOO1292"/>
      <c r="DOP1292"/>
      <c r="DOQ1292"/>
      <c r="DOR1292"/>
      <c r="DOS1292"/>
      <c r="DOT1292"/>
      <c r="DOU1292"/>
      <c r="DOV1292"/>
      <c r="DOW1292"/>
      <c r="DOX1292"/>
      <c r="DOY1292"/>
      <c r="DOZ1292"/>
      <c r="DPA1292"/>
      <c r="DPB1292"/>
      <c r="DPC1292"/>
      <c r="DPD1292"/>
      <c r="DPE1292"/>
      <c r="DPF1292"/>
      <c r="DPG1292"/>
      <c r="DPH1292"/>
      <c r="DPI1292"/>
      <c r="DPJ1292"/>
      <c r="DPK1292"/>
      <c r="DPL1292"/>
      <c r="DPM1292"/>
      <c r="DPN1292"/>
      <c r="DPO1292"/>
      <c r="DPP1292"/>
      <c r="DPQ1292"/>
      <c r="DPR1292"/>
      <c r="DPS1292"/>
      <c r="DPT1292"/>
      <c r="DPU1292"/>
      <c r="DPV1292"/>
      <c r="DPW1292"/>
      <c r="DPX1292"/>
      <c r="DPY1292"/>
      <c r="DPZ1292"/>
      <c r="DQA1292"/>
      <c r="DQB1292"/>
      <c r="DQC1292"/>
      <c r="DQD1292"/>
      <c r="DQE1292"/>
      <c r="DQF1292"/>
      <c r="DQG1292"/>
      <c r="DQH1292"/>
      <c r="DQI1292"/>
      <c r="DQJ1292"/>
      <c r="DQK1292"/>
      <c r="DQL1292"/>
      <c r="DQM1292"/>
      <c r="DQN1292"/>
      <c r="DQO1292"/>
      <c r="DQP1292"/>
      <c r="DQQ1292"/>
      <c r="DQR1292"/>
      <c r="DQS1292"/>
      <c r="DQT1292"/>
      <c r="DQU1292"/>
      <c r="DQV1292"/>
      <c r="DQW1292"/>
      <c r="DQX1292"/>
      <c r="DQY1292"/>
      <c r="DQZ1292"/>
      <c r="DRA1292"/>
      <c r="DRB1292"/>
      <c r="DRC1292"/>
      <c r="DRD1292"/>
      <c r="DRE1292"/>
      <c r="DRF1292"/>
      <c r="DRG1292"/>
      <c r="DRH1292"/>
      <c r="DRI1292"/>
      <c r="DRJ1292"/>
      <c r="DRK1292"/>
      <c r="DRL1292"/>
      <c r="DRM1292"/>
      <c r="DRN1292"/>
      <c r="DRO1292"/>
      <c r="DRP1292"/>
      <c r="DRQ1292"/>
      <c r="DRR1292"/>
      <c r="DRS1292"/>
      <c r="DRT1292"/>
      <c r="DRU1292"/>
      <c r="DRV1292"/>
      <c r="DRW1292"/>
      <c r="DRX1292"/>
      <c r="DRY1292"/>
      <c r="DRZ1292"/>
      <c r="DSA1292"/>
      <c r="DSB1292"/>
      <c r="DSC1292"/>
      <c r="DSD1292"/>
      <c r="DSE1292"/>
      <c r="DSF1292"/>
      <c r="DSG1292"/>
      <c r="DSH1292"/>
      <c r="DSI1292"/>
      <c r="DSJ1292"/>
      <c r="DSK1292"/>
      <c r="DSL1292"/>
      <c r="DSM1292"/>
      <c r="DSN1292"/>
      <c r="DSO1292"/>
      <c r="DSP1292"/>
      <c r="DSQ1292"/>
      <c r="DSR1292"/>
      <c r="DSS1292"/>
      <c r="DST1292"/>
      <c r="DSU1292"/>
      <c r="DSV1292"/>
      <c r="DSW1292"/>
      <c r="DSX1292"/>
      <c r="DSY1292"/>
      <c r="DSZ1292"/>
      <c r="DTA1292"/>
      <c r="DTB1292"/>
      <c r="DTC1292"/>
      <c r="DTD1292"/>
      <c r="DTE1292"/>
      <c r="DTF1292"/>
      <c r="DTG1292"/>
      <c r="DTH1292"/>
      <c r="DTI1292"/>
      <c r="DTJ1292"/>
      <c r="DTK1292"/>
      <c r="DTL1292"/>
      <c r="DTM1292"/>
      <c r="DTN1292"/>
      <c r="DTO1292"/>
      <c r="DTP1292"/>
      <c r="DTQ1292"/>
      <c r="DTR1292"/>
      <c r="DTS1292"/>
      <c r="DTT1292"/>
      <c r="DTU1292"/>
      <c r="DTV1292"/>
      <c r="DTW1292"/>
      <c r="DTX1292"/>
      <c r="DTY1292"/>
      <c r="DTZ1292"/>
      <c r="DUA1292"/>
      <c r="DUB1292"/>
      <c r="DUC1292"/>
      <c r="DUD1292"/>
      <c r="DUE1292"/>
      <c r="DUF1292"/>
      <c r="DUG1292"/>
      <c r="DUH1292"/>
      <c r="DUI1292"/>
      <c r="DUJ1292"/>
      <c r="DUK1292"/>
      <c r="DUL1292"/>
      <c r="DUM1292"/>
      <c r="DUN1292"/>
      <c r="DUO1292"/>
      <c r="DUP1292"/>
      <c r="DUQ1292"/>
      <c r="DUR1292"/>
      <c r="DUS1292"/>
      <c r="DUT1292"/>
      <c r="DUU1292"/>
      <c r="DUV1292"/>
      <c r="DUW1292"/>
      <c r="DUX1292"/>
      <c r="DUY1292"/>
      <c r="DUZ1292"/>
      <c r="DVA1292"/>
      <c r="DVB1292"/>
      <c r="DVC1292"/>
      <c r="DVD1292"/>
      <c r="DVE1292"/>
      <c r="DVF1292"/>
      <c r="DVG1292"/>
      <c r="DVH1292"/>
      <c r="DVI1292"/>
      <c r="DVJ1292"/>
      <c r="DVK1292"/>
      <c r="DVL1292"/>
      <c r="DVM1292"/>
      <c r="DVN1292"/>
      <c r="DVO1292"/>
      <c r="DVP1292"/>
      <c r="DVQ1292"/>
      <c r="DVR1292"/>
      <c r="DVS1292"/>
      <c r="DVT1292"/>
      <c r="DVU1292"/>
      <c r="DVV1292"/>
      <c r="DVW1292"/>
      <c r="DVX1292"/>
      <c r="DVY1292"/>
      <c r="DVZ1292"/>
      <c r="DWA1292"/>
      <c r="DWB1292"/>
      <c r="DWC1292"/>
      <c r="DWD1292"/>
      <c r="DWE1292"/>
      <c r="DWF1292"/>
      <c r="DWG1292"/>
      <c r="DWH1292"/>
      <c r="DWI1292"/>
      <c r="DWJ1292"/>
      <c r="DWK1292"/>
      <c r="DWL1292"/>
      <c r="DWM1292"/>
      <c r="DWN1292"/>
      <c r="DWO1292"/>
      <c r="DWP1292"/>
      <c r="DWQ1292"/>
      <c r="DWR1292"/>
      <c r="DWS1292"/>
      <c r="DWT1292"/>
      <c r="DWU1292"/>
      <c r="DWV1292"/>
      <c r="DWW1292"/>
      <c r="DWX1292"/>
      <c r="DWY1292"/>
      <c r="DWZ1292"/>
      <c r="DXA1292"/>
      <c r="DXB1292"/>
      <c r="DXC1292"/>
      <c r="DXD1292"/>
      <c r="DXE1292"/>
      <c r="DXF1292"/>
      <c r="DXG1292"/>
      <c r="DXH1292"/>
      <c r="DXI1292"/>
      <c r="DXJ1292"/>
      <c r="DXK1292"/>
      <c r="DXL1292"/>
      <c r="DXM1292"/>
      <c r="DXN1292"/>
      <c r="DXO1292"/>
      <c r="DXP1292"/>
      <c r="DXQ1292"/>
      <c r="DXR1292"/>
      <c r="DXS1292"/>
      <c r="DXT1292"/>
      <c r="DXU1292"/>
      <c r="DXV1292"/>
      <c r="DXW1292"/>
      <c r="DXX1292"/>
      <c r="DXY1292"/>
      <c r="DXZ1292"/>
      <c r="DYA1292"/>
      <c r="DYB1292"/>
      <c r="DYC1292"/>
      <c r="DYD1292"/>
      <c r="DYE1292"/>
      <c r="DYF1292"/>
      <c r="DYG1292"/>
      <c r="DYH1292"/>
      <c r="DYI1292"/>
      <c r="DYJ1292"/>
      <c r="DYK1292"/>
      <c r="DYL1292"/>
      <c r="DYM1292"/>
      <c r="DYN1292"/>
      <c r="DYO1292"/>
      <c r="DYP1292"/>
      <c r="DYQ1292"/>
      <c r="DYR1292"/>
      <c r="DYS1292"/>
      <c r="DYT1292"/>
      <c r="DYU1292"/>
      <c r="DYV1292"/>
      <c r="DYW1292"/>
      <c r="DYX1292"/>
      <c r="DYY1292"/>
      <c r="DYZ1292"/>
      <c r="DZA1292"/>
      <c r="DZB1292"/>
      <c r="DZC1292"/>
      <c r="DZD1292"/>
      <c r="DZE1292"/>
      <c r="DZF1292"/>
      <c r="DZG1292"/>
      <c r="DZH1292"/>
      <c r="DZI1292"/>
      <c r="DZJ1292"/>
      <c r="DZK1292"/>
      <c r="DZL1292"/>
      <c r="DZM1292"/>
      <c r="DZN1292"/>
      <c r="DZO1292"/>
      <c r="DZP1292"/>
      <c r="DZQ1292"/>
      <c r="DZR1292"/>
      <c r="DZS1292"/>
      <c r="DZT1292"/>
      <c r="DZU1292"/>
      <c r="DZV1292"/>
      <c r="DZW1292"/>
      <c r="DZX1292"/>
      <c r="DZY1292"/>
      <c r="DZZ1292"/>
      <c r="EAA1292"/>
      <c r="EAB1292"/>
      <c r="EAC1292"/>
      <c r="EAD1292"/>
      <c r="EAE1292"/>
      <c r="EAF1292"/>
      <c r="EAG1292"/>
      <c r="EAH1292"/>
      <c r="EAI1292"/>
      <c r="EAJ1292"/>
      <c r="EAK1292"/>
      <c r="EAL1292"/>
      <c r="EAM1292"/>
      <c r="EAN1292"/>
      <c r="EAO1292"/>
      <c r="EAP1292"/>
      <c r="EAQ1292"/>
      <c r="EAR1292"/>
      <c r="EAS1292"/>
      <c r="EAT1292"/>
      <c r="EAU1292"/>
      <c r="EAV1292"/>
      <c r="EAW1292"/>
      <c r="EAX1292"/>
      <c r="EAY1292"/>
      <c r="EAZ1292"/>
      <c r="EBA1292"/>
      <c r="EBB1292"/>
      <c r="EBC1292"/>
      <c r="EBD1292"/>
      <c r="EBE1292"/>
      <c r="EBF1292"/>
      <c r="EBG1292"/>
      <c r="EBH1292"/>
      <c r="EBI1292"/>
      <c r="EBJ1292"/>
      <c r="EBK1292"/>
      <c r="EBL1292"/>
      <c r="EBM1292"/>
      <c r="EBN1292"/>
      <c r="EBO1292"/>
      <c r="EBP1292"/>
      <c r="EBQ1292"/>
      <c r="EBR1292"/>
      <c r="EBS1292"/>
      <c r="EBT1292"/>
      <c r="EBU1292"/>
      <c r="EBV1292"/>
      <c r="EBW1292"/>
      <c r="EBX1292"/>
      <c r="EBY1292"/>
      <c r="EBZ1292"/>
      <c r="ECA1292"/>
      <c r="ECB1292"/>
      <c r="ECC1292"/>
      <c r="ECD1292"/>
      <c r="ECE1292"/>
      <c r="ECF1292"/>
      <c r="ECG1292"/>
      <c r="ECH1292"/>
      <c r="ECI1292"/>
      <c r="ECJ1292"/>
      <c r="ECK1292"/>
      <c r="ECL1292"/>
      <c r="ECM1292"/>
      <c r="ECN1292"/>
      <c r="ECO1292"/>
      <c r="ECP1292"/>
      <c r="ECQ1292"/>
      <c r="ECR1292"/>
      <c r="ECS1292"/>
      <c r="ECT1292"/>
      <c r="ECU1292"/>
      <c r="ECV1292"/>
      <c r="ECW1292"/>
      <c r="ECX1292"/>
      <c r="ECY1292"/>
      <c r="ECZ1292"/>
      <c r="EDA1292"/>
      <c r="EDB1292"/>
      <c r="EDC1292"/>
      <c r="EDD1292"/>
      <c r="EDE1292"/>
      <c r="EDF1292"/>
      <c r="EDG1292"/>
      <c r="EDH1292"/>
      <c r="EDI1292"/>
      <c r="EDJ1292"/>
      <c r="EDK1292"/>
      <c r="EDL1292"/>
      <c r="EDM1292"/>
      <c r="EDN1292"/>
      <c r="EDO1292"/>
      <c r="EDP1292"/>
      <c r="EDQ1292"/>
      <c r="EDR1292"/>
      <c r="EDS1292"/>
      <c r="EDT1292"/>
      <c r="EDU1292"/>
      <c r="EDV1292"/>
      <c r="EDW1292"/>
      <c r="EDX1292"/>
      <c r="EDY1292"/>
      <c r="EDZ1292"/>
      <c r="EEA1292"/>
      <c r="EEB1292"/>
      <c r="EEC1292"/>
      <c r="EED1292"/>
      <c r="EEE1292"/>
      <c r="EEF1292"/>
      <c r="EEG1292"/>
      <c r="EEH1292"/>
      <c r="EEI1292"/>
      <c r="EEJ1292"/>
      <c r="EEK1292"/>
      <c r="EEL1292"/>
      <c r="EEM1292"/>
      <c r="EEN1292"/>
      <c r="EEO1292"/>
      <c r="EEP1292"/>
      <c r="EEQ1292"/>
      <c r="EER1292"/>
      <c r="EES1292"/>
      <c r="EET1292"/>
      <c r="EEU1292"/>
      <c r="EEV1292"/>
      <c r="EEW1292"/>
      <c r="EEX1292"/>
      <c r="EEY1292"/>
      <c r="EEZ1292"/>
      <c r="EFA1292"/>
      <c r="EFB1292"/>
      <c r="EFC1292"/>
      <c r="EFD1292"/>
      <c r="EFE1292"/>
      <c r="EFF1292"/>
      <c r="EFG1292"/>
      <c r="EFH1292"/>
      <c r="EFI1292"/>
      <c r="EFJ1292"/>
      <c r="EFK1292"/>
      <c r="EFL1292"/>
      <c r="EFM1292"/>
      <c r="EFN1292"/>
      <c r="EFO1292"/>
      <c r="EFP1292"/>
      <c r="EFQ1292"/>
      <c r="EFR1292"/>
      <c r="EFS1292"/>
      <c r="EFT1292"/>
      <c r="EFU1292"/>
      <c r="EFV1292"/>
      <c r="EFW1292"/>
      <c r="EFX1292"/>
      <c r="EFY1292"/>
      <c r="EFZ1292"/>
      <c r="EGA1292"/>
      <c r="EGB1292"/>
      <c r="EGC1292"/>
      <c r="EGD1292"/>
      <c r="EGE1292"/>
      <c r="EGF1292"/>
      <c r="EGG1292"/>
      <c r="EGH1292"/>
      <c r="EGI1292"/>
      <c r="EGJ1292"/>
      <c r="EGK1292"/>
      <c r="EGL1292"/>
      <c r="EGM1292"/>
      <c r="EGN1292"/>
      <c r="EGO1292"/>
      <c r="EGP1292"/>
      <c r="EGQ1292"/>
      <c r="EGR1292"/>
      <c r="EGS1292"/>
      <c r="EGT1292"/>
      <c r="EGU1292"/>
      <c r="EGV1292"/>
      <c r="EGW1292"/>
      <c r="EGX1292"/>
      <c r="EGY1292"/>
      <c r="EGZ1292"/>
      <c r="EHA1292"/>
      <c r="EHB1292"/>
      <c r="EHC1292"/>
      <c r="EHD1292"/>
      <c r="EHE1292"/>
      <c r="EHF1292"/>
      <c r="EHG1292"/>
      <c r="EHH1292"/>
      <c r="EHI1292"/>
      <c r="EHJ1292"/>
      <c r="EHK1292"/>
      <c r="EHL1292"/>
      <c r="EHM1292"/>
      <c r="EHN1292"/>
      <c r="EHO1292"/>
      <c r="EHP1292"/>
      <c r="EHQ1292"/>
      <c r="EHR1292"/>
      <c r="EHS1292"/>
      <c r="EHT1292"/>
      <c r="EHU1292"/>
      <c r="EHV1292"/>
      <c r="EHW1292"/>
      <c r="EHX1292"/>
      <c r="EHY1292"/>
      <c r="EHZ1292"/>
      <c r="EIA1292"/>
      <c r="EIB1292"/>
      <c r="EIC1292"/>
      <c r="EID1292"/>
      <c r="EIE1292"/>
      <c r="EIF1292"/>
      <c r="EIG1292"/>
      <c r="EIH1292"/>
      <c r="EII1292"/>
      <c r="EIJ1292"/>
      <c r="EIK1292"/>
      <c r="EIL1292"/>
      <c r="EIM1292"/>
      <c r="EIN1292"/>
      <c r="EIO1292"/>
      <c r="EIP1292"/>
      <c r="EIQ1292"/>
      <c r="EIR1292"/>
      <c r="EIS1292"/>
      <c r="EIT1292"/>
      <c r="EIU1292"/>
      <c r="EIV1292"/>
      <c r="EIW1292"/>
      <c r="EIX1292"/>
      <c r="EIY1292"/>
      <c r="EIZ1292"/>
      <c r="EJA1292"/>
      <c r="EJB1292"/>
      <c r="EJC1292"/>
      <c r="EJD1292"/>
      <c r="EJE1292"/>
      <c r="EJF1292"/>
      <c r="EJG1292"/>
      <c r="EJH1292"/>
      <c r="EJI1292"/>
      <c r="EJJ1292"/>
      <c r="EJK1292"/>
      <c r="EJL1292"/>
      <c r="EJM1292"/>
      <c r="EJN1292"/>
      <c r="EJO1292"/>
      <c r="EJP1292"/>
      <c r="EJQ1292"/>
      <c r="EJR1292"/>
      <c r="EJS1292"/>
      <c r="EJT1292"/>
      <c r="EJU1292"/>
      <c r="EJV1292"/>
      <c r="EJW1292"/>
      <c r="EJX1292"/>
      <c r="EJY1292"/>
      <c r="EJZ1292"/>
      <c r="EKA1292"/>
      <c r="EKB1292"/>
      <c r="EKC1292"/>
      <c r="EKD1292"/>
      <c r="EKE1292"/>
      <c r="EKF1292"/>
      <c r="EKG1292"/>
      <c r="EKH1292"/>
      <c r="EKI1292"/>
      <c r="EKJ1292"/>
      <c r="EKK1292"/>
      <c r="EKL1292"/>
      <c r="EKM1292"/>
      <c r="EKN1292"/>
      <c r="EKO1292"/>
      <c r="EKP1292"/>
      <c r="EKQ1292"/>
      <c r="EKR1292"/>
      <c r="EKS1292"/>
      <c r="EKT1292"/>
      <c r="EKU1292"/>
      <c r="EKV1292"/>
      <c r="EKW1292"/>
      <c r="EKX1292"/>
      <c r="EKY1292"/>
      <c r="EKZ1292"/>
      <c r="ELA1292"/>
      <c r="ELB1292"/>
      <c r="ELC1292"/>
      <c r="ELD1292"/>
      <c r="ELE1292"/>
      <c r="ELF1292"/>
      <c r="ELG1292"/>
      <c r="ELH1292"/>
      <c r="ELI1292"/>
      <c r="ELJ1292"/>
      <c r="ELK1292"/>
      <c r="ELL1292"/>
      <c r="ELM1292"/>
      <c r="ELN1292"/>
      <c r="ELO1292"/>
      <c r="ELP1292"/>
      <c r="ELQ1292"/>
      <c r="ELR1292"/>
      <c r="ELS1292"/>
      <c r="ELT1292"/>
      <c r="ELU1292"/>
      <c r="ELV1292"/>
      <c r="ELW1292"/>
      <c r="ELX1292"/>
      <c r="ELY1292"/>
      <c r="ELZ1292"/>
      <c r="EMA1292"/>
      <c r="EMB1292"/>
      <c r="EMC1292"/>
      <c r="EMD1292"/>
      <c r="EME1292"/>
      <c r="EMF1292"/>
      <c r="EMG1292"/>
      <c r="EMH1292"/>
      <c r="EMI1292"/>
      <c r="EMJ1292"/>
      <c r="EMK1292"/>
      <c r="EML1292"/>
      <c r="EMM1292"/>
      <c r="EMN1292"/>
      <c r="EMO1292"/>
      <c r="EMP1292"/>
      <c r="EMQ1292"/>
      <c r="EMR1292"/>
      <c r="EMS1292"/>
      <c r="EMT1292"/>
      <c r="EMU1292"/>
      <c r="EMV1292"/>
      <c r="EMW1292"/>
      <c r="EMX1292"/>
      <c r="EMY1292"/>
      <c r="EMZ1292"/>
      <c r="ENA1292"/>
      <c r="ENB1292"/>
      <c r="ENC1292"/>
      <c r="END1292"/>
      <c r="ENE1292"/>
      <c r="ENF1292"/>
      <c r="ENG1292"/>
      <c r="ENH1292"/>
      <c r="ENI1292"/>
      <c r="ENJ1292"/>
      <c r="ENK1292"/>
      <c r="ENL1292"/>
      <c r="ENM1292"/>
      <c r="ENN1292"/>
      <c r="ENO1292"/>
      <c r="ENP1292"/>
      <c r="ENQ1292"/>
      <c r="ENR1292"/>
      <c r="ENS1292"/>
      <c r="ENT1292"/>
      <c r="ENU1292"/>
      <c r="ENV1292"/>
      <c r="ENW1292"/>
      <c r="ENX1292"/>
      <c r="ENY1292"/>
      <c r="ENZ1292"/>
      <c r="EOA1292"/>
      <c r="EOB1292"/>
      <c r="EOC1292"/>
      <c r="EOD1292"/>
      <c r="EOE1292"/>
      <c r="EOF1292"/>
      <c r="EOG1292"/>
      <c r="EOH1292"/>
      <c r="EOI1292"/>
      <c r="EOJ1292"/>
      <c r="EOK1292"/>
      <c r="EOL1292"/>
      <c r="EOM1292"/>
      <c r="EON1292"/>
      <c r="EOO1292"/>
      <c r="EOP1292"/>
      <c r="EOQ1292"/>
      <c r="EOR1292"/>
      <c r="EOS1292"/>
      <c r="EOT1292"/>
      <c r="EOU1292"/>
      <c r="EOV1292"/>
      <c r="EOW1292"/>
      <c r="EOX1292"/>
      <c r="EOY1292"/>
      <c r="EOZ1292"/>
      <c r="EPA1292"/>
      <c r="EPB1292"/>
      <c r="EPC1292"/>
      <c r="EPD1292"/>
      <c r="EPE1292"/>
      <c r="EPF1292"/>
      <c r="EPG1292"/>
      <c r="EPH1292"/>
      <c r="EPI1292"/>
      <c r="EPJ1292"/>
      <c r="EPK1292"/>
      <c r="EPL1292"/>
      <c r="EPM1292"/>
      <c r="EPN1292"/>
      <c r="EPO1292"/>
      <c r="EPP1292"/>
      <c r="EPQ1292"/>
      <c r="EPR1292"/>
      <c r="EPS1292"/>
      <c r="EPT1292"/>
      <c r="EPU1292"/>
      <c r="EPV1292"/>
      <c r="EPW1292"/>
      <c r="EPX1292"/>
      <c r="EPY1292"/>
      <c r="EPZ1292"/>
      <c r="EQA1292"/>
      <c r="EQB1292"/>
      <c r="EQC1292"/>
      <c r="EQD1292"/>
      <c r="EQE1292"/>
      <c r="EQF1292"/>
      <c r="EQG1292"/>
      <c r="EQH1292"/>
      <c r="EQI1292"/>
      <c r="EQJ1292"/>
      <c r="EQK1292"/>
      <c r="EQL1292"/>
      <c r="EQM1292"/>
      <c r="EQN1292"/>
      <c r="EQO1292"/>
      <c r="EQP1292"/>
      <c r="EQQ1292"/>
      <c r="EQR1292"/>
      <c r="EQS1292"/>
      <c r="EQT1292"/>
      <c r="EQU1292"/>
      <c r="EQV1292"/>
      <c r="EQW1292"/>
      <c r="EQX1292"/>
      <c r="EQY1292"/>
      <c r="EQZ1292"/>
      <c r="ERA1292"/>
      <c r="ERB1292"/>
      <c r="ERC1292"/>
      <c r="ERD1292"/>
      <c r="ERE1292"/>
      <c r="ERF1292"/>
      <c r="ERG1292"/>
      <c r="ERH1292"/>
      <c r="ERI1292"/>
      <c r="ERJ1292"/>
      <c r="ERK1292"/>
      <c r="ERL1292"/>
      <c r="ERM1292"/>
      <c r="ERN1292"/>
      <c r="ERO1292"/>
      <c r="ERP1292"/>
      <c r="ERQ1292"/>
      <c r="ERR1292"/>
      <c r="ERS1292"/>
      <c r="ERT1292"/>
      <c r="ERU1292"/>
      <c r="ERV1292"/>
      <c r="ERW1292"/>
      <c r="ERX1292"/>
      <c r="ERY1292"/>
      <c r="ERZ1292"/>
      <c r="ESA1292"/>
      <c r="ESB1292"/>
      <c r="ESC1292"/>
      <c r="ESD1292"/>
      <c r="ESE1292"/>
      <c r="ESF1292"/>
      <c r="ESG1292"/>
      <c r="ESH1292"/>
      <c r="ESI1292"/>
      <c r="ESJ1292"/>
      <c r="ESK1292"/>
      <c r="ESL1292"/>
      <c r="ESM1292"/>
      <c r="ESN1292"/>
      <c r="ESO1292"/>
      <c r="ESP1292"/>
      <c r="ESQ1292"/>
      <c r="ESR1292"/>
      <c r="ESS1292"/>
      <c r="EST1292"/>
      <c r="ESU1292"/>
      <c r="ESV1292"/>
      <c r="ESW1292"/>
      <c r="ESX1292"/>
      <c r="ESY1292"/>
      <c r="ESZ1292"/>
      <c r="ETA1292"/>
      <c r="ETB1292"/>
      <c r="ETC1292"/>
      <c r="ETD1292"/>
      <c r="ETE1292"/>
      <c r="ETF1292"/>
      <c r="ETG1292"/>
      <c r="ETH1292"/>
      <c r="ETI1292"/>
      <c r="ETJ1292"/>
      <c r="ETK1292"/>
      <c r="ETL1292"/>
      <c r="ETM1292"/>
      <c r="ETN1292"/>
      <c r="ETO1292"/>
      <c r="ETP1292"/>
      <c r="ETQ1292"/>
      <c r="ETR1292"/>
      <c r="ETS1292"/>
      <c r="ETT1292"/>
      <c r="ETU1292"/>
      <c r="ETV1292"/>
      <c r="ETW1292"/>
      <c r="ETX1292"/>
      <c r="ETY1292"/>
      <c r="ETZ1292"/>
      <c r="EUA1292"/>
      <c r="EUB1292"/>
      <c r="EUC1292"/>
      <c r="EUD1292"/>
      <c r="EUE1292"/>
      <c r="EUF1292"/>
      <c r="EUG1292"/>
      <c r="EUH1292"/>
      <c r="EUI1292"/>
      <c r="EUJ1292"/>
      <c r="EUK1292"/>
      <c r="EUL1292"/>
      <c r="EUM1292"/>
      <c r="EUN1292"/>
      <c r="EUO1292"/>
      <c r="EUP1292"/>
      <c r="EUQ1292"/>
      <c r="EUR1292"/>
      <c r="EUS1292"/>
      <c r="EUT1292"/>
      <c r="EUU1292"/>
      <c r="EUV1292"/>
      <c r="EUW1292"/>
      <c r="EUX1292"/>
      <c r="EUY1292"/>
      <c r="EUZ1292"/>
      <c r="EVA1292"/>
      <c r="EVB1292"/>
      <c r="EVC1292"/>
      <c r="EVD1292"/>
      <c r="EVE1292"/>
      <c r="EVF1292"/>
      <c r="EVG1292"/>
      <c r="EVH1292"/>
      <c r="EVI1292"/>
      <c r="EVJ1292"/>
      <c r="EVK1292"/>
      <c r="EVL1292"/>
      <c r="EVM1292"/>
      <c r="EVN1292"/>
      <c r="EVO1292"/>
      <c r="EVP1292"/>
      <c r="EVQ1292"/>
      <c r="EVR1292"/>
      <c r="EVS1292"/>
      <c r="EVT1292"/>
      <c r="EVU1292"/>
      <c r="EVV1292"/>
      <c r="EVW1292"/>
      <c r="EVX1292"/>
      <c r="EVY1292"/>
      <c r="EVZ1292"/>
      <c r="EWA1292"/>
      <c r="EWB1292"/>
      <c r="EWC1292"/>
      <c r="EWD1292"/>
      <c r="EWE1292"/>
      <c r="EWF1292"/>
      <c r="EWG1292"/>
      <c r="EWH1292"/>
      <c r="EWI1292"/>
      <c r="EWJ1292"/>
      <c r="EWK1292"/>
      <c r="EWL1292"/>
      <c r="EWM1292"/>
      <c r="EWN1292"/>
      <c r="EWO1292"/>
      <c r="EWP1292"/>
      <c r="EWQ1292"/>
      <c r="EWR1292"/>
      <c r="EWS1292"/>
      <c r="EWT1292"/>
      <c r="EWU1292"/>
      <c r="EWV1292"/>
      <c r="EWW1292"/>
      <c r="EWX1292"/>
      <c r="EWY1292"/>
      <c r="EWZ1292"/>
      <c r="EXA1292"/>
      <c r="EXB1292"/>
      <c r="EXC1292"/>
      <c r="EXD1292"/>
      <c r="EXE1292"/>
      <c r="EXF1292"/>
      <c r="EXG1292"/>
      <c r="EXH1292"/>
      <c r="EXI1292"/>
      <c r="EXJ1292"/>
      <c r="EXK1292"/>
      <c r="EXL1292"/>
      <c r="EXM1292"/>
      <c r="EXN1292"/>
      <c r="EXO1292"/>
      <c r="EXP1292"/>
      <c r="EXQ1292"/>
      <c r="EXR1292"/>
      <c r="EXS1292"/>
      <c r="EXT1292"/>
      <c r="EXU1292"/>
      <c r="EXV1292"/>
      <c r="EXW1292"/>
      <c r="EXX1292"/>
      <c r="EXY1292"/>
      <c r="EXZ1292"/>
      <c r="EYA1292"/>
      <c r="EYB1292"/>
      <c r="EYC1292"/>
      <c r="EYD1292"/>
      <c r="EYE1292"/>
      <c r="EYF1292"/>
      <c r="EYG1292"/>
      <c r="EYH1292"/>
      <c r="EYI1292"/>
      <c r="EYJ1292"/>
      <c r="EYK1292"/>
      <c r="EYL1292"/>
      <c r="EYM1292"/>
      <c r="EYN1292"/>
      <c r="EYO1292"/>
      <c r="EYP1292"/>
      <c r="EYQ1292"/>
      <c r="EYR1292"/>
      <c r="EYS1292"/>
      <c r="EYT1292"/>
      <c r="EYU1292"/>
      <c r="EYV1292"/>
      <c r="EYW1292"/>
      <c r="EYX1292"/>
      <c r="EYY1292"/>
      <c r="EYZ1292"/>
      <c r="EZA1292"/>
      <c r="EZB1292"/>
      <c r="EZC1292"/>
      <c r="EZD1292"/>
      <c r="EZE1292"/>
      <c r="EZF1292"/>
      <c r="EZG1292"/>
      <c r="EZH1292"/>
      <c r="EZI1292"/>
      <c r="EZJ1292"/>
      <c r="EZK1292"/>
      <c r="EZL1292"/>
      <c r="EZM1292"/>
      <c r="EZN1292"/>
      <c r="EZO1292"/>
      <c r="EZP1292"/>
      <c r="EZQ1292"/>
      <c r="EZR1292"/>
      <c r="EZS1292"/>
      <c r="EZT1292"/>
      <c r="EZU1292"/>
      <c r="EZV1292"/>
      <c r="EZW1292"/>
      <c r="EZX1292"/>
      <c r="EZY1292"/>
      <c r="EZZ1292"/>
      <c r="FAA1292"/>
      <c r="FAB1292"/>
      <c r="FAC1292"/>
      <c r="FAD1292"/>
      <c r="FAE1292"/>
      <c r="FAF1292"/>
      <c r="FAG1292"/>
      <c r="FAH1292"/>
      <c r="FAI1292"/>
      <c r="FAJ1292"/>
      <c r="FAK1292"/>
      <c r="FAL1292"/>
      <c r="FAM1292"/>
      <c r="FAN1292"/>
      <c r="FAO1292"/>
      <c r="FAP1292"/>
      <c r="FAQ1292"/>
      <c r="FAR1292"/>
      <c r="FAS1292"/>
      <c r="FAT1292"/>
      <c r="FAU1292"/>
      <c r="FAV1292"/>
      <c r="FAW1292"/>
      <c r="FAX1292"/>
      <c r="FAY1292"/>
      <c r="FAZ1292"/>
      <c r="FBA1292"/>
      <c r="FBB1292"/>
      <c r="FBC1292"/>
      <c r="FBD1292"/>
      <c r="FBE1292"/>
      <c r="FBF1292"/>
      <c r="FBG1292"/>
      <c r="FBH1292"/>
      <c r="FBI1292"/>
      <c r="FBJ1292"/>
      <c r="FBK1292"/>
      <c r="FBL1292"/>
      <c r="FBM1292"/>
      <c r="FBN1292"/>
      <c r="FBO1292"/>
      <c r="FBP1292"/>
      <c r="FBQ1292"/>
      <c r="FBR1292"/>
      <c r="FBS1292"/>
      <c r="FBT1292"/>
      <c r="FBU1292"/>
      <c r="FBV1292"/>
      <c r="FBW1292"/>
      <c r="FBX1292"/>
      <c r="FBY1292"/>
      <c r="FBZ1292"/>
      <c r="FCA1292"/>
      <c r="FCB1292"/>
      <c r="FCC1292"/>
      <c r="FCD1292"/>
      <c r="FCE1292"/>
      <c r="FCF1292"/>
      <c r="FCG1292"/>
      <c r="FCH1292"/>
      <c r="FCI1292"/>
      <c r="FCJ1292"/>
      <c r="FCK1292"/>
      <c r="FCL1292"/>
      <c r="FCM1292"/>
      <c r="FCN1292"/>
      <c r="FCO1292"/>
      <c r="FCP1292"/>
      <c r="FCQ1292"/>
      <c r="FCR1292"/>
      <c r="FCS1292"/>
      <c r="FCT1292"/>
      <c r="FCU1292"/>
      <c r="FCV1292"/>
      <c r="FCW1292"/>
      <c r="FCX1292"/>
      <c r="FCY1292"/>
      <c r="FCZ1292"/>
      <c r="FDA1292"/>
      <c r="FDB1292"/>
      <c r="FDC1292"/>
      <c r="FDD1292"/>
      <c r="FDE1292"/>
      <c r="FDF1292"/>
      <c r="FDG1292"/>
      <c r="FDH1292"/>
      <c r="FDI1292"/>
      <c r="FDJ1292"/>
      <c r="FDK1292"/>
      <c r="FDL1292"/>
      <c r="FDM1292"/>
      <c r="FDN1292"/>
      <c r="FDO1292"/>
      <c r="FDP1292"/>
      <c r="FDQ1292"/>
      <c r="FDR1292"/>
      <c r="FDS1292"/>
      <c r="FDT1292"/>
      <c r="FDU1292"/>
      <c r="FDV1292"/>
      <c r="FDW1292"/>
      <c r="FDX1292"/>
      <c r="FDY1292"/>
      <c r="FDZ1292"/>
      <c r="FEA1292"/>
      <c r="FEB1292"/>
      <c r="FEC1292"/>
      <c r="FED1292"/>
      <c r="FEE1292"/>
      <c r="FEF1292"/>
      <c r="FEG1292"/>
      <c r="FEH1292"/>
      <c r="FEI1292"/>
      <c r="FEJ1292"/>
      <c r="FEK1292"/>
      <c r="FEL1292"/>
      <c r="FEM1292"/>
      <c r="FEN1292"/>
      <c r="FEO1292"/>
      <c r="FEP1292"/>
      <c r="FEQ1292"/>
      <c r="FER1292"/>
      <c r="FES1292"/>
      <c r="FET1292"/>
      <c r="FEU1292"/>
      <c r="FEV1292"/>
      <c r="FEW1292"/>
      <c r="FEX1292"/>
      <c r="FEY1292"/>
      <c r="FEZ1292"/>
      <c r="FFA1292"/>
      <c r="FFB1292"/>
      <c r="FFC1292"/>
      <c r="FFD1292"/>
      <c r="FFE1292"/>
      <c r="FFF1292"/>
      <c r="FFG1292"/>
      <c r="FFH1292"/>
      <c r="FFI1292"/>
      <c r="FFJ1292"/>
      <c r="FFK1292"/>
      <c r="FFL1292"/>
      <c r="FFM1292"/>
      <c r="FFN1292"/>
      <c r="FFO1292"/>
      <c r="FFP1292"/>
      <c r="FFQ1292"/>
      <c r="FFR1292"/>
      <c r="FFS1292"/>
      <c r="FFT1292"/>
      <c r="FFU1292"/>
      <c r="FFV1292"/>
      <c r="FFW1292"/>
      <c r="FFX1292"/>
      <c r="FFY1292"/>
      <c r="FFZ1292"/>
      <c r="FGA1292"/>
      <c r="FGB1292"/>
      <c r="FGC1292"/>
      <c r="FGD1292"/>
      <c r="FGE1292"/>
      <c r="FGF1292"/>
      <c r="FGG1292"/>
      <c r="FGH1292"/>
      <c r="FGI1292"/>
      <c r="FGJ1292"/>
      <c r="FGK1292"/>
      <c r="FGL1292"/>
      <c r="FGM1292"/>
      <c r="FGN1292"/>
      <c r="FGO1292"/>
      <c r="FGP1292"/>
      <c r="FGQ1292"/>
      <c r="FGR1292"/>
      <c r="FGS1292"/>
      <c r="FGT1292"/>
      <c r="FGU1292"/>
      <c r="FGV1292"/>
      <c r="FGW1292"/>
      <c r="FGX1292"/>
      <c r="FGY1292"/>
      <c r="FGZ1292"/>
      <c r="FHA1292"/>
      <c r="FHB1292"/>
      <c r="FHC1292"/>
      <c r="FHD1292"/>
      <c r="FHE1292"/>
      <c r="FHF1292"/>
      <c r="FHG1292"/>
      <c r="FHH1292"/>
      <c r="FHI1292"/>
      <c r="FHJ1292"/>
      <c r="FHK1292"/>
      <c r="FHL1292"/>
      <c r="FHM1292"/>
      <c r="FHN1292"/>
      <c r="FHO1292"/>
      <c r="FHP1292"/>
      <c r="FHQ1292"/>
      <c r="FHR1292"/>
      <c r="FHS1292"/>
      <c r="FHT1292"/>
      <c r="FHU1292"/>
      <c r="FHV1292"/>
      <c r="FHW1292"/>
      <c r="FHX1292"/>
      <c r="FHY1292"/>
      <c r="FHZ1292"/>
      <c r="FIA1292"/>
      <c r="FIB1292"/>
      <c r="FIC1292"/>
      <c r="FID1292"/>
      <c r="FIE1292"/>
      <c r="FIF1292"/>
      <c r="FIG1292"/>
      <c r="FIH1292"/>
      <c r="FII1292"/>
      <c r="FIJ1292"/>
      <c r="FIK1292"/>
      <c r="FIL1292"/>
      <c r="FIM1292"/>
      <c r="FIN1292"/>
      <c r="FIO1292"/>
      <c r="FIP1292"/>
      <c r="FIQ1292"/>
      <c r="FIR1292"/>
      <c r="FIS1292"/>
      <c r="FIT1292"/>
      <c r="FIU1292"/>
      <c r="FIV1292"/>
      <c r="FIW1292"/>
      <c r="FIX1292"/>
      <c r="FIY1292"/>
      <c r="FIZ1292"/>
      <c r="FJA1292"/>
      <c r="FJB1292"/>
      <c r="FJC1292"/>
      <c r="FJD1292"/>
      <c r="FJE1292"/>
      <c r="FJF1292"/>
      <c r="FJG1292"/>
      <c r="FJH1292"/>
      <c r="FJI1292"/>
      <c r="FJJ1292"/>
      <c r="FJK1292"/>
      <c r="FJL1292"/>
      <c r="FJM1292"/>
      <c r="FJN1292"/>
      <c r="FJO1292"/>
      <c r="FJP1292"/>
      <c r="FJQ1292"/>
      <c r="FJR1292"/>
      <c r="FJS1292"/>
      <c r="FJT1292"/>
      <c r="FJU1292"/>
      <c r="FJV1292"/>
      <c r="FJW1292"/>
      <c r="FJX1292"/>
      <c r="FJY1292"/>
      <c r="FJZ1292"/>
      <c r="FKA1292"/>
      <c r="FKB1292"/>
      <c r="FKC1292"/>
      <c r="FKD1292"/>
      <c r="FKE1292"/>
      <c r="FKF1292"/>
      <c r="FKG1292"/>
      <c r="FKH1292"/>
      <c r="FKI1292"/>
      <c r="FKJ1292"/>
      <c r="FKK1292"/>
      <c r="FKL1292"/>
      <c r="FKM1292"/>
      <c r="FKN1292"/>
      <c r="FKO1292"/>
      <c r="FKP1292"/>
      <c r="FKQ1292"/>
      <c r="FKR1292"/>
      <c r="FKS1292"/>
      <c r="FKT1292"/>
      <c r="FKU1292"/>
      <c r="FKV1292"/>
      <c r="FKW1292"/>
      <c r="FKX1292"/>
      <c r="FKY1292"/>
      <c r="FKZ1292"/>
      <c r="FLA1292"/>
      <c r="FLB1292"/>
      <c r="FLC1292"/>
      <c r="FLD1292"/>
      <c r="FLE1292"/>
      <c r="FLF1292"/>
      <c r="FLG1292"/>
      <c r="FLH1292"/>
      <c r="FLI1292"/>
      <c r="FLJ1292"/>
      <c r="FLK1292"/>
      <c r="FLL1292"/>
      <c r="FLM1292"/>
      <c r="FLN1292"/>
      <c r="FLO1292"/>
      <c r="FLP1292"/>
      <c r="FLQ1292"/>
      <c r="FLR1292"/>
      <c r="FLS1292"/>
      <c r="FLT1292"/>
      <c r="FLU1292"/>
      <c r="FLV1292"/>
      <c r="FLW1292"/>
      <c r="FLX1292"/>
      <c r="FLY1292"/>
      <c r="FLZ1292"/>
      <c r="FMA1292"/>
      <c r="FMB1292"/>
      <c r="FMC1292"/>
      <c r="FMD1292"/>
      <c r="FME1292"/>
      <c r="FMF1292"/>
      <c r="FMG1292"/>
      <c r="FMH1292"/>
      <c r="FMI1292"/>
      <c r="FMJ1292"/>
      <c r="FMK1292"/>
      <c r="FML1292"/>
      <c r="FMM1292"/>
      <c r="FMN1292"/>
      <c r="FMO1292"/>
      <c r="FMP1292"/>
      <c r="FMQ1292"/>
      <c r="FMR1292"/>
      <c r="FMS1292"/>
      <c r="FMT1292"/>
      <c r="FMU1292"/>
      <c r="FMV1292"/>
      <c r="FMW1292"/>
      <c r="FMX1292"/>
      <c r="FMY1292"/>
      <c r="FMZ1292"/>
      <c r="FNA1292"/>
      <c r="FNB1292"/>
      <c r="FNC1292"/>
      <c r="FND1292"/>
      <c r="FNE1292"/>
      <c r="FNF1292"/>
      <c r="FNG1292"/>
      <c r="FNH1292"/>
      <c r="FNI1292"/>
      <c r="FNJ1292"/>
      <c r="FNK1292"/>
      <c r="FNL1292"/>
      <c r="FNM1292"/>
      <c r="FNN1292"/>
      <c r="FNO1292"/>
      <c r="FNP1292"/>
      <c r="FNQ1292"/>
      <c r="FNR1292"/>
      <c r="FNS1292"/>
      <c r="FNT1292"/>
      <c r="FNU1292"/>
      <c r="FNV1292"/>
      <c r="FNW1292"/>
      <c r="FNX1292"/>
      <c r="FNY1292"/>
      <c r="FNZ1292"/>
      <c r="FOA1292"/>
      <c r="FOB1292"/>
      <c r="FOC1292"/>
      <c r="FOD1292"/>
      <c r="FOE1292"/>
      <c r="FOF1292"/>
      <c r="FOG1292"/>
      <c r="FOH1292"/>
      <c r="FOI1292"/>
      <c r="FOJ1292"/>
      <c r="FOK1292"/>
      <c r="FOL1292"/>
      <c r="FOM1292"/>
      <c r="FON1292"/>
      <c r="FOO1292"/>
      <c r="FOP1292"/>
      <c r="FOQ1292"/>
      <c r="FOR1292"/>
      <c r="FOS1292"/>
      <c r="FOT1292"/>
      <c r="FOU1292"/>
      <c r="FOV1292"/>
      <c r="FOW1292"/>
      <c r="FOX1292"/>
      <c r="FOY1292"/>
      <c r="FOZ1292"/>
      <c r="FPA1292"/>
      <c r="FPB1292"/>
      <c r="FPC1292"/>
      <c r="FPD1292"/>
      <c r="FPE1292"/>
      <c r="FPF1292"/>
      <c r="FPG1292"/>
      <c r="FPH1292"/>
      <c r="FPI1292"/>
      <c r="FPJ1292"/>
      <c r="FPK1292"/>
      <c r="FPL1292"/>
      <c r="FPM1292"/>
      <c r="FPN1292"/>
      <c r="FPO1292"/>
      <c r="FPP1292"/>
      <c r="FPQ1292"/>
      <c r="FPR1292"/>
      <c r="FPS1292"/>
      <c r="FPT1292"/>
      <c r="FPU1292"/>
      <c r="FPV1292"/>
      <c r="FPW1292"/>
      <c r="FPX1292"/>
      <c r="FPY1292"/>
      <c r="FPZ1292"/>
      <c r="FQA1292"/>
      <c r="FQB1292"/>
      <c r="FQC1292"/>
      <c r="FQD1292"/>
      <c r="FQE1292"/>
      <c r="FQF1292"/>
      <c r="FQG1292"/>
      <c r="FQH1292"/>
      <c r="FQI1292"/>
      <c r="FQJ1292"/>
      <c r="FQK1292"/>
      <c r="FQL1292"/>
      <c r="FQM1292"/>
      <c r="FQN1292"/>
      <c r="FQO1292"/>
      <c r="FQP1292"/>
      <c r="FQQ1292"/>
      <c r="FQR1292"/>
      <c r="FQS1292"/>
      <c r="FQT1292"/>
      <c r="FQU1292"/>
      <c r="FQV1292"/>
      <c r="FQW1292"/>
      <c r="FQX1292"/>
      <c r="FQY1292"/>
      <c r="FQZ1292"/>
      <c r="FRA1292"/>
      <c r="FRB1292"/>
      <c r="FRC1292"/>
      <c r="FRD1292"/>
      <c r="FRE1292"/>
      <c r="FRF1292"/>
      <c r="FRG1292"/>
      <c r="FRH1292"/>
      <c r="FRI1292"/>
      <c r="FRJ1292"/>
      <c r="FRK1292"/>
      <c r="FRL1292"/>
      <c r="FRM1292"/>
      <c r="FRN1292"/>
      <c r="FRO1292"/>
      <c r="FRP1292"/>
      <c r="FRQ1292"/>
      <c r="FRR1292"/>
      <c r="FRS1292"/>
      <c r="FRT1292"/>
      <c r="FRU1292"/>
      <c r="FRV1292"/>
      <c r="FRW1292"/>
      <c r="FRX1292"/>
      <c r="FRY1292"/>
      <c r="FRZ1292"/>
      <c r="FSA1292"/>
      <c r="FSB1292"/>
      <c r="FSC1292"/>
      <c r="FSD1292"/>
      <c r="FSE1292"/>
      <c r="FSF1292"/>
      <c r="FSG1292"/>
      <c r="FSH1292"/>
      <c r="FSI1292"/>
      <c r="FSJ1292"/>
      <c r="FSK1292"/>
      <c r="FSL1292"/>
      <c r="FSM1292"/>
      <c r="FSN1292"/>
      <c r="FSO1292"/>
      <c r="FSP1292"/>
      <c r="FSQ1292"/>
      <c r="FSR1292"/>
      <c r="FSS1292"/>
      <c r="FST1292"/>
      <c r="FSU1292"/>
      <c r="FSV1292"/>
      <c r="FSW1292"/>
      <c r="FSX1292"/>
      <c r="FSY1292"/>
      <c r="FSZ1292"/>
      <c r="FTA1292"/>
      <c r="FTB1292"/>
      <c r="FTC1292"/>
      <c r="FTD1292"/>
      <c r="FTE1292"/>
      <c r="FTF1292"/>
      <c r="FTG1292"/>
      <c r="FTH1292"/>
      <c r="FTI1292"/>
      <c r="FTJ1292"/>
      <c r="FTK1292"/>
      <c r="FTL1292"/>
      <c r="FTM1292"/>
      <c r="FTN1292"/>
      <c r="FTO1292"/>
      <c r="FTP1292"/>
      <c r="FTQ1292"/>
      <c r="FTR1292"/>
      <c r="FTS1292"/>
      <c r="FTT1292"/>
      <c r="FTU1292"/>
      <c r="FTV1292"/>
      <c r="FTW1292"/>
      <c r="FTX1292"/>
      <c r="FTY1292"/>
      <c r="FTZ1292"/>
      <c r="FUA1292"/>
      <c r="FUB1292"/>
      <c r="FUC1292"/>
      <c r="FUD1292"/>
      <c r="FUE1292"/>
      <c r="FUF1292"/>
      <c r="FUG1292"/>
      <c r="FUH1292"/>
      <c r="FUI1292"/>
      <c r="FUJ1292"/>
      <c r="FUK1292"/>
      <c r="FUL1292"/>
      <c r="FUM1292"/>
      <c r="FUN1292"/>
      <c r="FUO1292"/>
      <c r="FUP1292"/>
      <c r="FUQ1292"/>
      <c r="FUR1292"/>
      <c r="FUS1292"/>
      <c r="FUT1292"/>
      <c r="FUU1292"/>
      <c r="FUV1292"/>
      <c r="FUW1292"/>
      <c r="FUX1292"/>
      <c r="FUY1292"/>
      <c r="FUZ1292"/>
      <c r="FVA1292"/>
      <c r="FVB1292"/>
      <c r="FVC1292"/>
      <c r="FVD1292"/>
      <c r="FVE1292"/>
      <c r="FVF1292"/>
      <c r="FVG1292"/>
      <c r="FVH1292"/>
      <c r="FVI1292"/>
      <c r="FVJ1292"/>
      <c r="FVK1292"/>
      <c r="FVL1292"/>
      <c r="FVM1292"/>
      <c r="FVN1292"/>
      <c r="FVO1292"/>
      <c r="FVP1292"/>
      <c r="FVQ1292"/>
      <c r="FVR1292"/>
      <c r="FVS1292"/>
      <c r="FVT1292"/>
      <c r="FVU1292"/>
      <c r="FVV1292"/>
      <c r="FVW1292"/>
      <c r="FVX1292"/>
      <c r="FVY1292"/>
      <c r="FVZ1292"/>
      <c r="FWA1292"/>
      <c r="FWB1292"/>
      <c r="FWC1292"/>
      <c r="FWD1292"/>
      <c r="FWE1292"/>
      <c r="FWF1292"/>
      <c r="FWG1292"/>
      <c r="FWH1292"/>
      <c r="FWI1292"/>
      <c r="FWJ1292"/>
      <c r="FWK1292"/>
      <c r="FWL1292"/>
      <c r="FWM1292"/>
      <c r="FWN1292"/>
      <c r="FWO1292"/>
      <c r="FWP1292"/>
      <c r="FWQ1292"/>
      <c r="FWR1292"/>
      <c r="FWS1292"/>
      <c r="FWT1292"/>
      <c r="FWU1292"/>
      <c r="FWV1292"/>
      <c r="FWW1292"/>
      <c r="FWX1292"/>
      <c r="FWY1292"/>
      <c r="FWZ1292"/>
      <c r="FXA1292"/>
      <c r="FXB1292"/>
      <c r="FXC1292"/>
      <c r="FXD1292"/>
      <c r="FXE1292"/>
      <c r="FXF1292"/>
      <c r="FXG1292"/>
      <c r="FXH1292"/>
      <c r="FXI1292"/>
      <c r="FXJ1292"/>
      <c r="FXK1292"/>
      <c r="FXL1292"/>
      <c r="FXM1292"/>
      <c r="FXN1292"/>
      <c r="FXO1292"/>
      <c r="FXP1292"/>
      <c r="FXQ1292"/>
      <c r="FXR1292"/>
      <c r="FXS1292"/>
      <c r="FXT1292"/>
      <c r="FXU1292"/>
      <c r="FXV1292"/>
      <c r="FXW1292"/>
      <c r="FXX1292"/>
      <c r="FXY1292"/>
      <c r="FXZ1292"/>
      <c r="FYA1292"/>
      <c r="FYB1292"/>
      <c r="FYC1292"/>
      <c r="FYD1292"/>
      <c r="FYE1292"/>
      <c r="FYF1292"/>
      <c r="FYG1292"/>
      <c r="FYH1292"/>
      <c r="FYI1292"/>
      <c r="FYJ1292"/>
      <c r="FYK1292"/>
      <c r="FYL1292"/>
      <c r="FYM1292"/>
      <c r="FYN1292"/>
      <c r="FYO1292"/>
      <c r="FYP1292"/>
      <c r="FYQ1292"/>
      <c r="FYR1292"/>
      <c r="FYS1292"/>
      <c r="FYT1292"/>
      <c r="FYU1292"/>
      <c r="FYV1292"/>
      <c r="FYW1292"/>
      <c r="FYX1292"/>
      <c r="FYY1292"/>
      <c r="FYZ1292"/>
      <c r="FZA1292"/>
      <c r="FZB1292"/>
      <c r="FZC1292"/>
      <c r="FZD1292"/>
      <c r="FZE1292"/>
      <c r="FZF1292"/>
      <c r="FZG1292"/>
      <c r="FZH1292"/>
      <c r="FZI1292"/>
      <c r="FZJ1292"/>
      <c r="FZK1292"/>
      <c r="FZL1292"/>
      <c r="FZM1292"/>
      <c r="FZN1292"/>
      <c r="FZO1292"/>
      <c r="FZP1292"/>
      <c r="FZQ1292"/>
      <c r="FZR1292"/>
      <c r="FZS1292"/>
      <c r="FZT1292"/>
      <c r="FZU1292"/>
      <c r="FZV1292"/>
      <c r="FZW1292"/>
      <c r="FZX1292"/>
      <c r="FZY1292"/>
      <c r="FZZ1292"/>
      <c r="GAA1292"/>
      <c r="GAB1292"/>
      <c r="GAC1292"/>
      <c r="GAD1292"/>
      <c r="GAE1292"/>
      <c r="GAF1292"/>
      <c r="GAG1292"/>
      <c r="GAH1292"/>
      <c r="GAI1292"/>
      <c r="GAJ1292"/>
      <c r="GAK1292"/>
      <c r="GAL1292"/>
      <c r="GAM1292"/>
      <c r="GAN1292"/>
      <c r="GAO1292"/>
      <c r="GAP1292"/>
      <c r="GAQ1292"/>
      <c r="GAR1292"/>
      <c r="GAS1292"/>
      <c r="GAT1292"/>
      <c r="GAU1292"/>
      <c r="GAV1292"/>
      <c r="GAW1292"/>
      <c r="GAX1292"/>
      <c r="GAY1292"/>
      <c r="GAZ1292"/>
      <c r="GBA1292"/>
      <c r="GBB1292"/>
      <c r="GBC1292"/>
      <c r="GBD1292"/>
      <c r="GBE1292"/>
      <c r="GBF1292"/>
      <c r="GBG1292"/>
      <c r="GBH1292"/>
      <c r="GBI1292"/>
      <c r="GBJ1292"/>
      <c r="GBK1292"/>
      <c r="GBL1292"/>
      <c r="GBM1292"/>
      <c r="GBN1292"/>
      <c r="GBO1292"/>
      <c r="GBP1292"/>
      <c r="GBQ1292"/>
      <c r="GBR1292"/>
      <c r="GBS1292"/>
      <c r="GBT1292"/>
      <c r="GBU1292"/>
      <c r="GBV1292"/>
      <c r="GBW1292"/>
      <c r="GBX1292"/>
      <c r="GBY1292"/>
      <c r="GBZ1292"/>
      <c r="GCA1292"/>
      <c r="GCB1292"/>
      <c r="GCC1292"/>
      <c r="GCD1292"/>
      <c r="GCE1292"/>
      <c r="GCF1292"/>
      <c r="GCG1292"/>
      <c r="GCH1292"/>
      <c r="GCI1292"/>
      <c r="GCJ1292"/>
      <c r="GCK1292"/>
      <c r="GCL1292"/>
      <c r="GCM1292"/>
      <c r="GCN1292"/>
      <c r="GCO1292"/>
      <c r="GCP1292"/>
      <c r="GCQ1292"/>
      <c r="GCR1292"/>
      <c r="GCS1292"/>
      <c r="GCT1292"/>
      <c r="GCU1292"/>
      <c r="GCV1292"/>
      <c r="GCW1292"/>
      <c r="GCX1292"/>
      <c r="GCY1292"/>
      <c r="GCZ1292"/>
      <c r="GDA1292"/>
      <c r="GDB1292"/>
      <c r="GDC1292"/>
      <c r="GDD1292"/>
      <c r="GDE1292"/>
      <c r="GDF1292"/>
      <c r="GDG1292"/>
      <c r="GDH1292"/>
      <c r="GDI1292"/>
      <c r="GDJ1292"/>
      <c r="GDK1292"/>
      <c r="GDL1292"/>
      <c r="GDM1292"/>
      <c r="GDN1292"/>
      <c r="GDO1292"/>
      <c r="GDP1292"/>
      <c r="GDQ1292"/>
      <c r="GDR1292"/>
      <c r="GDS1292"/>
      <c r="GDT1292"/>
      <c r="GDU1292"/>
      <c r="GDV1292"/>
      <c r="GDW1292"/>
      <c r="GDX1292"/>
      <c r="GDY1292"/>
      <c r="GDZ1292"/>
      <c r="GEA1292"/>
      <c r="GEB1292"/>
      <c r="GEC1292"/>
      <c r="GED1292"/>
      <c r="GEE1292"/>
      <c r="GEF1292"/>
      <c r="GEG1292"/>
      <c r="GEH1292"/>
      <c r="GEI1292"/>
      <c r="GEJ1292"/>
      <c r="GEK1292"/>
      <c r="GEL1292"/>
      <c r="GEM1292"/>
      <c r="GEN1292"/>
      <c r="GEO1292"/>
      <c r="GEP1292"/>
      <c r="GEQ1292"/>
      <c r="GER1292"/>
      <c r="GES1292"/>
      <c r="GET1292"/>
      <c r="GEU1292"/>
      <c r="GEV1292"/>
      <c r="GEW1292"/>
      <c r="GEX1292"/>
      <c r="GEY1292"/>
      <c r="GEZ1292"/>
      <c r="GFA1292"/>
      <c r="GFB1292"/>
      <c r="GFC1292"/>
      <c r="GFD1292"/>
      <c r="GFE1292"/>
      <c r="GFF1292"/>
      <c r="GFG1292"/>
      <c r="GFH1292"/>
      <c r="GFI1292"/>
      <c r="GFJ1292"/>
      <c r="GFK1292"/>
      <c r="GFL1292"/>
      <c r="GFM1292"/>
      <c r="GFN1292"/>
      <c r="GFO1292"/>
      <c r="GFP1292"/>
      <c r="GFQ1292"/>
      <c r="GFR1292"/>
      <c r="GFS1292"/>
      <c r="GFT1292"/>
      <c r="GFU1292"/>
      <c r="GFV1292"/>
      <c r="GFW1292"/>
      <c r="GFX1292"/>
      <c r="GFY1292"/>
      <c r="GFZ1292"/>
      <c r="GGA1292"/>
      <c r="GGB1292"/>
      <c r="GGC1292"/>
      <c r="GGD1292"/>
      <c r="GGE1292"/>
      <c r="GGF1292"/>
      <c r="GGG1292"/>
      <c r="GGH1292"/>
      <c r="GGI1292"/>
      <c r="GGJ1292"/>
      <c r="GGK1292"/>
      <c r="GGL1292"/>
      <c r="GGM1292"/>
      <c r="GGN1292"/>
      <c r="GGO1292"/>
      <c r="GGP1292"/>
      <c r="GGQ1292"/>
      <c r="GGR1292"/>
      <c r="GGS1292"/>
      <c r="GGT1292"/>
      <c r="GGU1292"/>
      <c r="GGV1292"/>
      <c r="GGW1292"/>
      <c r="GGX1292"/>
      <c r="GGY1292"/>
      <c r="GGZ1292"/>
      <c r="GHA1292"/>
      <c r="GHB1292"/>
      <c r="GHC1292"/>
      <c r="GHD1292"/>
      <c r="GHE1292"/>
      <c r="GHF1292"/>
      <c r="GHG1292"/>
      <c r="GHH1292"/>
      <c r="GHI1292"/>
      <c r="GHJ1292"/>
      <c r="GHK1292"/>
      <c r="GHL1292"/>
      <c r="GHM1292"/>
      <c r="GHN1292"/>
      <c r="GHO1292"/>
      <c r="GHP1292"/>
      <c r="GHQ1292"/>
      <c r="GHR1292"/>
      <c r="GHS1292"/>
      <c r="GHT1292"/>
      <c r="GHU1292"/>
      <c r="GHV1292"/>
      <c r="GHW1292"/>
      <c r="GHX1292"/>
      <c r="GHY1292"/>
      <c r="GHZ1292"/>
      <c r="GIA1292"/>
      <c r="GIB1292"/>
      <c r="GIC1292"/>
      <c r="GID1292"/>
      <c r="GIE1292"/>
      <c r="GIF1292"/>
      <c r="GIG1292"/>
      <c r="GIH1292"/>
      <c r="GII1292"/>
      <c r="GIJ1292"/>
      <c r="GIK1292"/>
      <c r="GIL1292"/>
      <c r="GIM1292"/>
      <c r="GIN1292"/>
      <c r="GIO1292"/>
      <c r="GIP1292"/>
      <c r="GIQ1292"/>
      <c r="GIR1292"/>
      <c r="GIS1292"/>
      <c r="GIT1292"/>
      <c r="GIU1292"/>
      <c r="GIV1292"/>
      <c r="GIW1292"/>
      <c r="GIX1292"/>
      <c r="GIY1292"/>
      <c r="GIZ1292"/>
      <c r="GJA1292"/>
      <c r="GJB1292"/>
      <c r="GJC1292"/>
      <c r="GJD1292"/>
      <c r="GJE1292"/>
      <c r="GJF1292"/>
      <c r="GJG1292"/>
      <c r="GJH1292"/>
      <c r="GJI1292"/>
      <c r="GJJ1292"/>
      <c r="GJK1292"/>
      <c r="GJL1292"/>
      <c r="GJM1292"/>
      <c r="GJN1292"/>
      <c r="GJO1292"/>
      <c r="GJP1292"/>
      <c r="GJQ1292"/>
      <c r="GJR1292"/>
      <c r="GJS1292"/>
      <c r="GJT1292"/>
      <c r="GJU1292"/>
      <c r="GJV1292"/>
      <c r="GJW1292"/>
      <c r="GJX1292"/>
      <c r="GJY1292"/>
      <c r="GJZ1292"/>
      <c r="GKA1292"/>
      <c r="GKB1292"/>
      <c r="GKC1292"/>
      <c r="GKD1292"/>
      <c r="GKE1292"/>
      <c r="GKF1292"/>
      <c r="GKG1292"/>
      <c r="GKH1292"/>
      <c r="GKI1292"/>
      <c r="GKJ1292"/>
      <c r="GKK1292"/>
      <c r="GKL1292"/>
      <c r="GKM1292"/>
      <c r="GKN1292"/>
      <c r="GKO1292"/>
      <c r="GKP1292"/>
      <c r="GKQ1292"/>
      <c r="GKR1292"/>
      <c r="GKS1292"/>
      <c r="GKT1292"/>
      <c r="GKU1292"/>
      <c r="GKV1292"/>
      <c r="GKW1292"/>
      <c r="GKX1292"/>
      <c r="GKY1292"/>
      <c r="GKZ1292"/>
      <c r="GLA1292"/>
      <c r="GLB1292"/>
      <c r="GLC1292"/>
      <c r="GLD1292"/>
      <c r="GLE1292"/>
      <c r="GLF1292"/>
      <c r="GLG1292"/>
      <c r="GLH1292"/>
      <c r="GLI1292"/>
      <c r="GLJ1292"/>
      <c r="GLK1292"/>
      <c r="GLL1292"/>
      <c r="GLM1292"/>
      <c r="GLN1292"/>
      <c r="GLO1292"/>
      <c r="GLP1292"/>
      <c r="GLQ1292"/>
      <c r="GLR1292"/>
      <c r="GLS1292"/>
      <c r="GLT1292"/>
      <c r="GLU1292"/>
      <c r="GLV1292"/>
      <c r="GLW1292"/>
      <c r="GLX1292"/>
      <c r="GLY1292"/>
      <c r="GLZ1292"/>
      <c r="GMA1292"/>
      <c r="GMB1292"/>
      <c r="GMC1292"/>
      <c r="GMD1292"/>
      <c r="GME1292"/>
      <c r="GMF1292"/>
      <c r="GMG1292"/>
      <c r="GMH1292"/>
      <c r="GMI1292"/>
      <c r="GMJ1292"/>
      <c r="GMK1292"/>
      <c r="GML1292"/>
      <c r="GMM1292"/>
      <c r="GMN1292"/>
      <c r="GMO1292"/>
      <c r="GMP1292"/>
      <c r="GMQ1292"/>
      <c r="GMR1292"/>
      <c r="GMS1292"/>
      <c r="GMT1292"/>
      <c r="GMU1292"/>
      <c r="GMV1292"/>
      <c r="GMW1292"/>
      <c r="GMX1292"/>
      <c r="GMY1292"/>
      <c r="GMZ1292"/>
      <c r="GNA1292"/>
      <c r="GNB1292"/>
      <c r="GNC1292"/>
      <c r="GND1292"/>
      <c r="GNE1292"/>
      <c r="GNF1292"/>
      <c r="GNG1292"/>
      <c r="GNH1292"/>
      <c r="GNI1292"/>
      <c r="GNJ1292"/>
      <c r="GNK1292"/>
      <c r="GNL1292"/>
      <c r="GNM1292"/>
      <c r="GNN1292"/>
      <c r="GNO1292"/>
      <c r="GNP1292"/>
      <c r="GNQ1292"/>
      <c r="GNR1292"/>
      <c r="GNS1292"/>
      <c r="GNT1292"/>
      <c r="GNU1292"/>
      <c r="GNV1292"/>
      <c r="GNW1292"/>
      <c r="GNX1292"/>
      <c r="GNY1292"/>
      <c r="GNZ1292"/>
      <c r="GOA1292"/>
      <c r="GOB1292"/>
      <c r="GOC1292"/>
      <c r="GOD1292"/>
      <c r="GOE1292"/>
      <c r="GOF1292"/>
      <c r="GOG1292"/>
      <c r="GOH1292"/>
      <c r="GOI1292"/>
      <c r="GOJ1292"/>
      <c r="GOK1292"/>
      <c r="GOL1292"/>
      <c r="GOM1292"/>
      <c r="GON1292"/>
      <c r="GOO1292"/>
      <c r="GOP1292"/>
      <c r="GOQ1292"/>
      <c r="GOR1292"/>
      <c r="GOS1292"/>
      <c r="GOT1292"/>
      <c r="GOU1292"/>
      <c r="GOV1292"/>
      <c r="GOW1292"/>
      <c r="GOX1292"/>
      <c r="GOY1292"/>
      <c r="GOZ1292"/>
      <c r="GPA1292"/>
      <c r="GPB1292"/>
      <c r="GPC1292"/>
      <c r="GPD1292"/>
      <c r="GPE1292"/>
      <c r="GPF1292"/>
      <c r="GPG1292"/>
      <c r="GPH1292"/>
      <c r="GPI1292"/>
      <c r="GPJ1292"/>
      <c r="GPK1292"/>
      <c r="GPL1292"/>
      <c r="GPM1292"/>
      <c r="GPN1292"/>
      <c r="GPO1292"/>
      <c r="GPP1292"/>
      <c r="GPQ1292"/>
      <c r="GPR1292"/>
      <c r="GPS1292"/>
      <c r="GPT1292"/>
      <c r="GPU1292"/>
      <c r="GPV1292"/>
      <c r="GPW1292"/>
      <c r="GPX1292"/>
      <c r="GPY1292"/>
      <c r="GPZ1292"/>
      <c r="GQA1292"/>
      <c r="GQB1292"/>
      <c r="GQC1292"/>
      <c r="GQD1292"/>
      <c r="GQE1292"/>
      <c r="GQF1292"/>
      <c r="GQG1292"/>
      <c r="GQH1292"/>
      <c r="GQI1292"/>
      <c r="GQJ1292"/>
      <c r="GQK1292"/>
      <c r="GQL1292"/>
      <c r="GQM1292"/>
      <c r="GQN1292"/>
      <c r="GQO1292"/>
      <c r="GQP1292"/>
      <c r="GQQ1292"/>
      <c r="GQR1292"/>
      <c r="GQS1292"/>
      <c r="GQT1292"/>
      <c r="GQU1292"/>
      <c r="GQV1292"/>
      <c r="GQW1292"/>
      <c r="GQX1292"/>
      <c r="GQY1292"/>
      <c r="GQZ1292"/>
      <c r="GRA1292"/>
      <c r="GRB1292"/>
      <c r="GRC1292"/>
      <c r="GRD1292"/>
      <c r="GRE1292"/>
      <c r="GRF1292"/>
      <c r="GRG1292"/>
      <c r="GRH1292"/>
      <c r="GRI1292"/>
      <c r="GRJ1292"/>
      <c r="GRK1292"/>
      <c r="GRL1292"/>
      <c r="GRM1292"/>
      <c r="GRN1292"/>
      <c r="GRO1292"/>
      <c r="GRP1292"/>
      <c r="GRQ1292"/>
      <c r="GRR1292"/>
      <c r="GRS1292"/>
      <c r="GRT1292"/>
      <c r="GRU1292"/>
      <c r="GRV1292"/>
      <c r="GRW1292"/>
      <c r="GRX1292"/>
      <c r="GRY1292"/>
      <c r="GRZ1292"/>
      <c r="GSA1292"/>
      <c r="GSB1292"/>
      <c r="GSC1292"/>
      <c r="GSD1292"/>
      <c r="GSE1292"/>
      <c r="GSF1292"/>
      <c r="GSG1292"/>
      <c r="GSH1292"/>
      <c r="GSI1292"/>
      <c r="GSJ1292"/>
      <c r="GSK1292"/>
      <c r="GSL1292"/>
      <c r="GSM1292"/>
      <c r="GSN1292"/>
      <c r="GSO1292"/>
      <c r="GSP1292"/>
      <c r="GSQ1292"/>
      <c r="GSR1292"/>
      <c r="GSS1292"/>
      <c r="GST1292"/>
      <c r="GSU1292"/>
      <c r="GSV1292"/>
      <c r="GSW1292"/>
      <c r="GSX1292"/>
      <c r="GSY1292"/>
      <c r="GSZ1292"/>
      <c r="GTA1292"/>
      <c r="GTB1292"/>
      <c r="GTC1292"/>
      <c r="GTD1292"/>
      <c r="GTE1292"/>
      <c r="GTF1292"/>
      <c r="GTG1292"/>
      <c r="GTH1292"/>
      <c r="GTI1292"/>
      <c r="GTJ1292"/>
      <c r="GTK1292"/>
      <c r="GTL1292"/>
      <c r="GTM1292"/>
      <c r="GTN1292"/>
      <c r="GTO1292"/>
      <c r="GTP1292"/>
      <c r="GTQ1292"/>
      <c r="GTR1292"/>
      <c r="GTS1292"/>
      <c r="GTT1292"/>
      <c r="GTU1292"/>
      <c r="GTV1292"/>
      <c r="GTW1292"/>
      <c r="GTX1292"/>
      <c r="GTY1292"/>
      <c r="GTZ1292"/>
      <c r="GUA1292"/>
      <c r="GUB1292"/>
      <c r="GUC1292"/>
      <c r="GUD1292"/>
      <c r="GUE1292"/>
      <c r="GUF1292"/>
      <c r="GUG1292"/>
      <c r="GUH1292"/>
      <c r="GUI1292"/>
      <c r="GUJ1292"/>
      <c r="GUK1292"/>
      <c r="GUL1292"/>
      <c r="GUM1292"/>
      <c r="GUN1292"/>
      <c r="GUO1292"/>
      <c r="GUP1292"/>
      <c r="GUQ1292"/>
      <c r="GUR1292"/>
      <c r="GUS1292"/>
      <c r="GUT1292"/>
      <c r="GUU1292"/>
      <c r="GUV1292"/>
      <c r="GUW1292"/>
      <c r="GUX1292"/>
      <c r="GUY1292"/>
      <c r="GUZ1292"/>
      <c r="GVA1292"/>
      <c r="GVB1292"/>
      <c r="GVC1292"/>
      <c r="GVD1292"/>
      <c r="GVE1292"/>
      <c r="GVF1292"/>
      <c r="GVG1292"/>
      <c r="GVH1292"/>
      <c r="GVI1292"/>
      <c r="GVJ1292"/>
      <c r="GVK1292"/>
      <c r="GVL1292"/>
      <c r="GVM1292"/>
      <c r="GVN1292"/>
      <c r="GVO1292"/>
      <c r="GVP1292"/>
      <c r="GVQ1292"/>
      <c r="GVR1292"/>
      <c r="GVS1292"/>
      <c r="GVT1292"/>
      <c r="GVU1292"/>
      <c r="GVV1292"/>
      <c r="GVW1292"/>
      <c r="GVX1292"/>
      <c r="GVY1292"/>
      <c r="GVZ1292"/>
      <c r="GWA1292"/>
      <c r="GWB1292"/>
      <c r="GWC1292"/>
      <c r="GWD1292"/>
      <c r="GWE1292"/>
      <c r="GWF1292"/>
      <c r="GWG1292"/>
      <c r="GWH1292"/>
      <c r="GWI1292"/>
      <c r="GWJ1292"/>
      <c r="GWK1292"/>
      <c r="GWL1292"/>
      <c r="GWM1292"/>
      <c r="GWN1292"/>
      <c r="GWO1292"/>
      <c r="GWP1292"/>
      <c r="GWQ1292"/>
      <c r="GWR1292"/>
      <c r="GWS1292"/>
      <c r="GWT1292"/>
      <c r="GWU1292"/>
      <c r="GWV1292"/>
      <c r="GWW1292"/>
      <c r="GWX1292"/>
      <c r="GWY1292"/>
      <c r="GWZ1292"/>
      <c r="GXA1292"/>
      <c r="GXB1292"/>
      <c r="GXC1292"/>
      <c r="GXD1292"/>
      <c r="GXE1292"/>
      <c r="GXF1292"/>
      <c r="GXG1292"/>
      <c r="GXH1292"/>
      <c r="GXI1292"/>
      <c r="GXJ1292"/>
      <c r="GXK1292"/>
      <c r="GXL1292"/>
      <c r="GXM1292"/>
      <c r="GXN1292"/>
      <c r="GXO1292"/>
      <c r="GXP1292"/>
      <c r="GXQ1292"/>
      <c r="GXR1292"/>
      <c r="GXS1292"/>
      <c r="GXT1292"/>
      <c r="GXU1292"/>
      <c r="GXV1292"/>
      <c r="GXW1292"/>
      <c r="GXX1292"/>
      <c r="GXY1292"/>
      <c r="GXZ1292"/>
      <c r="GYA1292"/>
      <c r="GYB1292"/>
      <c r="GYC1292"/>
      <c r="GYD1292"/>
      <c r="GYE1292"/>
      <c r="GYF1292"/>
      <c r="GYG1292"/>
      <c r="GYH1292"/>
      <c r="GYI1292"/>
      <c r="GYJ1292"/>
      <c r="GYK1292"/>
      <c r="GYL1292"/>
      <c r="GYM1292"/>
      <c r="GYN1292"/>
      <c r="GYO1292"/>
      <c r="GYP1292"/>
      <c r="GYQ1292"/>
      <c r="GYR1292"/>
      <c r="GYS1292"/>
      <c r="GYT1292"/>
      <c r="GYU1292"/>
      <c r="GYV1292"/>
      <c r="GYW1292"/>
      <c r="GYX1292"/>
      <c r="GYY1292"/>
      <c r="GYZ1292"/>
      <c r="GZA1292"/>
      <c r="GZB1292"/>
      <c r="GZC1292"/>
      <c r="GZD1292"/>
      <c r="GZE1292"/>
      <c r="GZF1292"/>
      <c r="GZG1292"/>
      <c r="GZH1292"/>
      <c r="GZI1292"/>
      <c r="GZJ1292"/>
      <c r="GZK1292"/>
      <c r="GZL1292"/>
      <c r="GZM1292"/>
      <c r="GZN1292"/>
      <c r="GZO1292"/>
      <c r="GZP1292"/>
      <c r="GZQ1292"/>
      <c r="GZR1292"/>
      <c r="GZS1292"/>
      <c r="GZT1292"/>
      <c r="GZU1292"/>
      <c r="GZV1292"/>
      <c r="GZW1292"/>
      <c r="GZX1292"/>
      <c r="GZY1292"/>
      <c r="GZZ1292"/>
      <c r="HAA1292"/>
      <c r="HAB1292"/>
      <c r="HAC1292"/>
      <c r="HAD1292"/>
      <c r="HAE1292"/>
      <c r="HAF1292"/>
      <c r="HAG1292"/>
      <c r="HAH1292"/>
      <c r="HAI1292"/>
      <c r="HAJ1292"/>
      <c r="HAK1292"/>
      <c r="HAL1292"/>
      <c r="HAM1292"/>
      <c r="HAN1292"/>
      <c r="HAO1292"/>
      <c r="HAP1292"/>
      <c r="HAQ1292"/>
      <c r="HAR1292"/>
      <c r="HAS1292"/>
      <c r="HAT1292"/>
      <c r="HAU1292"/>
      <c r="HAV1292"/>
      <c r="HAW1292"/>
      <c r="HAX1292"/>
      <c r="HAY1292"/>
      <c r="HAZ1292"/>
      <c r="HBA1292"/>
      <c r="HBB1292"/>
      <c r="HBC1292"/>
      <c r="HBD1292"/>
      <c r="HBE1292"/>
      <c r="HBF1292"/>
      <c r="HBG1292"/>
      <c r="HBH1292"/>
      <c r="HBI1292"/>
      <c r="HBJ1292"/>
      <c r="HBK1292"/>
      <c r="HBL1292"/>
      <c r="HBM1292"/>
      <c r="HBN1292"/>
      <c r="HBO1292"/>
      <c r="HBP1292"/>
      <c r="HBQ1292"/>
      <c r="HBR1292"/>
      <c r="HBS1292"/>
      <c r="HBT1292"/>
      <c r="HBU1292"/>
      <c r="HBV1292"/>
      <c r="HBW1292"/>
      <c r="HBX1292"/>
      <c r="HBY1292"/>
      <c r="HBZ1292"/>
      <c r="HCA1292"/>
      <c r="HCB1292"/>
      <c r="HCC1292"/>
      <c r="HCD1292"/>
      <c r="HCE1292"/>
      <c r="HCF1292"/>
      <c r="HCG1292"/>
      <c r="HCH1292"/>
      <c r="HCI1292"/>
      <c r="HCJ1292"/>
      <c r="HCK1292"/>
      <c r="HCL1292"/>
      <c r="HCM1292"/>
      <c r="HCN1292"/>
      <c r="HCO1292"/>
      <c r="HCP1292"/>
      <c r="HCQ1292"/>
      <c r="HCR1292"/>
      <c r="HCS1292"/>
      <c r="HCT1292"/>
      <c r="HCU1292"/>
      <c r="HCV1292"/>
      <c r="HCW1292"/>
      <c r="HCX1292"/>
      <c r="HCY1292"/>
      <c r="HCZ1292"/>
      <c r="HDA1292"/>
      <c r="HDB1292"/>
      <c r="HDC1292"/>
      <c r="HDD1292"/>
      <c r="HDE1292"/>
      <c r="HDF1292"/>
      <c r="HDG1292"/>
      <c r="HDH1292"/>
      <c r="HDI1292"/>
      <c r="HDJ1292"/>
      <c r="HDK1292"/>
      <c r="HDL1292"/>
      <c r="HDM1292"/>
      <c r="HDN1292"/>
      <c r="HDO1292"/>
      <c r="HDP1292"/>
      <c r="HDQ1292"/>
      <c r="HDR1292"/>
      <c r="HDS1292"/>
      <c r="HDT1292"/>
      <c r="HDU1292"/>
      <c r="HDV1292"/>
      <c r="HDW1292"/>
      <c r="HDX1292"/>
      <c r="HDY1292"/>
      <c r="HDZ1292"/>
      <c r="HEA1292"/>
      <c r="HEB1292"/>
      <c r="HEC1292"/>
      <c r="HED1292"/>
      <c r="HEE1292"/>
      <c r="HEF1292"/>
      <c r="HEG1292"/>
      <c r="HEH1292"/>
      <c r="HEI1292"/>
      <c r="HEJ1292"/>
      <c r="HEK1292"/>
      <c r="HEL1292"/>
      <c r="HEM1292"/>
      <c r="HEN1292"/>
      <c r="HEO1292"/>
      <c r="HEP1292"/>
      <c r="HEQ1292"/>
      <c r="HER1292"/>
      <c r="HES1292"/>
      <c r="HET1292"/>
      <c r="HEU1292"/>
      <c r="HEV1292"/>
      <c r="HEW1292"/>
      <c r="HEX1292"/>
      <c r="HEY1292"/>
      <c r="HEZ1292"/>
      <c r="HFA1292"/>
      <c r="HFB1292"/>
      <c r="HFC1292"/>
      <c r="HFD1292"/>
      <c r="HFE1292"/>
      <c r="HFF1292"/>
      <c r="HFG1292"/>
      <c r="HFH1292"/>
      <c r="HFI1292"/>
      <c r="HFJ1292"/>
      <c r="HFK1292"/>
      <c r="HFL1292"/>
      <c r="HFM1292"/>
      <c r="HFN1292"/>
      <c r="HFO1292"/>
      <c r="HFP1292"/>
      <c r="HFQ1292"/>
      <c r="HFR1292"/>
      <c r="HFS1292"/>
      <c r="HFT1292"/>
      <c r="HFU1292"/>
      <c r="HFV1292"/>
      <c r="HFW1292"/>
      <c r="HFX1292"/>
      <c r="HFY1292"/>
      <c r="HFZ1292"/>
      <c r="HGA1292"/>
      <c r="HGB1292"/>
      <c r="HGC1292"/>
      <c r="HGD1292"/>
      <c r="HGE1292"/>
      <c r="HGF1292"/>
      <c r="HGG1292"/>
      <c r="HGH1292"/>
      <c r="HGI1292"/>
      <c r="HGJ1292"/>
      <c r="HGK1292"/>
      <c r="HGL1292"/>
      <c r="HGM1292"/>
      <c r="HGN1292"/>
      <c r="HGO1292"/>
      <c r="HGP1292"/>
      <c r="HGQ1292"/>
      <c r="HGR1292"/>
      <c r="HGS1292"/>
      <c r="HGT1292"/>
      <c r="HGU1292"/>
      <c r="HGV1292"/>
      <c r="HGW1292"/>
      <c r="HGX1292"/>
      <c r="HGY1292"/>
      <c r="HGZ1292"/>
      <c r="HHA1292"/>
      <c r="HHB1292"/>
      <c r="HHC1292"/>
      <c r="HHD1292"/>
      <c r="HHE1292"/>
      <c r="HHF1292"/>
      <c r="HHG1292"/>
      <c r="HHH1292"/>
      <c r="HHI1292"/>
      <c r="HHJ1292"/>
      <c r="HHK1292"/>
      <c r="HHL1292"/>
      <c r="HHM1292"/>
      <c r="HHN1292"/>
      <c r="HHO1292"/>
      <c r="HHP1292"/>
      <c r="HHQ1292"/>
      <c r="HHR1292"/>
      <c r="HHS1292"/>
      <c r="HHT1292"/>
      <c r="HHU1292"/>
      <c r="HHV1292"/>
      <c r="HHW1292"/>
      <c r="HHX1292"/>
      <c r="HHY1292"/>
      <c r="HHZ1292"/>
      <c r="HIA1292"/>
      <c r="HIB1292"/>
      <c r="HIC1292"/>
      <c r="HID1292"/>
      <c r="HIE1292"/>
      <c r="HIF1292"/>
      <c r="HIG1292"/>
      <c r="HIH1292"/>
      <c r="HII1292"/>
      <c r="HIJ1292"/>
      <c r="HIK1292"/>
      <c r="HIL1292"/>
      <c r="HIM1292"/>
      <c r="HIN1292"/>
      <c r="HIO1292"/>
      <c r="HIP1292"/>
      <c r="HIQ1292"/>
      <c r="HIR1292"/>
      <c r="HIS1292"/>
      <c r="HIT1292"/>
      <c r="HIU1292"/>
      <c r="HIV1292"/>
      <c r="HIW1292"/>
      <c r="HIX1292"/>
      <c r="HIY1292"/>
      <c r="HIZ1292"/>
      <c r="HJA1292"/>
      <c r="HJB1292"/>
      <c r="HJC1292"/>
      <c r="HJD1292"/>
      <c r="HJE1292"/>
      <c r="HJF1292"/>
      <c r="HJG1292"/>
      <c r="HJH1292"/>
      <c r="HJI1292"/>
      <c r="HJJ1292"/>
      <c r="HJK1292"/>
      <c r="HJL1292"/>
      <c r="HJM1292"/>
      <c r="HJN1292"/>
      <c r="HJO1292"/>
      <c r="HJP1292"/>
      <c r="HJQ1292"/>
      <c r="HJR1292"/>
      <c r="HJS1292"/>
      <c r="HJT1292"/>
      <c r="HJU1292"/>
      <c r="HJV1292"/>
      <c r="HJW1292"/>
      <c r="HJX1292"/>
      <c r="HJY1292"/>
      <c r="HJZ1292"/>
      <c r="HKA1292"/>
      <c r="HKB1292"/>
      <c r="HKC1292"/>
      <c r="HKD1292"/>
      <c r="HKE1292"/>
      <c r="HKF1292"/>
      <c r="HKG1292"/>
      <c r="HKH1292"/>
      <c r="HKI1292"/>
      <c r="HKJ1292"/>
      <c r="HKK1292"/>
      <c r="HKL1292"/>
      <c r="HKM1292"/>
      <c r="HKN1292"/>
      <c r="HKO1292"/>
      <c r="HKP1292"/>
      <c r="HKQ1292"/>
      <c r="HKR1292"/>
      <c r="HKS1292"/>
      <c r="HKT1292"/>
      <c r="HKU1292"/>
      <c r="HKV1292"/>
      <c r="HKW1292"/>
      <c r="HKX1292"/>
      <c r="HKY1292"/>
      <c r="HKZ1292"/>
      <c r="HLA1292"/>
      <c r="HLB1292"/>
      <c r="HLC1292"/>
      <c r="HLD1292"/>
      <c r="HLE1292"/>
      <c r="HLF1292"/>
      <c r="HLG1292"/>
      <c r="HLH1292"/>
      <c r="HLI1292"/>
      <c r="HLJ1292"/>
      <c r="HLK1292"/>
      <c r="HLL1292"/>
      <c r="HLM1292"/>
      <c r="HLN1292"/>
      <c r="HLO1292"/>
      <c r="HLP1292"/>
      <c r="HLQ1292"/>
      <c r="HLR1292"/>
      <c r="HLS1292"/>
      <c r="HLT1292"/>
      <c r="HLU1292"/>
      <c r="HLV1292"/>
      <c r="HLW1292"/>
      <c r="HLX1292"/>
      <c r="HLY1292"/>
      <c r="HLZ1292"/>
      <c r="HMA1292"/>
      <c r="HMB1292"/>
      <c r="HMC1292"/>
      <c r="HMD1292"/>
      <c r="HME1292"/>
      <c r="HMF1292"/>
      <c r="HMG1292"/>
      <c r="HMH1292"/>
      <c r="HMI1292"/>
      <c r="HMJ1292"/>
      <c r="HMK1292"/>
      <c r="HML1292"/>
      <c r="HMM1292"/>
      <c r="HMN1292"/>
      <c r="HMO1292"/>
      <c r="HMP1292"/>
      <c r="HMQ1292"/>
      <c r="HMR1292"/>
      <c r="HMS1292"/>
      <c r="HMT1292"/>
      <c r="HMU1292"/>
      <c r="HMV1292"/>
      <c r="HMW1292"/>
      <c r="HMX1292"/>
      <c r="HMY1292"/>
      <c r="HMZ1292"/>
      <c r="HNA1292"/>
      <c r="HNB1292"/>
      <c r="HNC1292"/>
      <c r="HND1292"/>
      <c r="HNE1292"/>
      <c r="HNF1292"/>
      <c r="HNG1292"/>
      <c r="HNH1292"/>
      <c r="HNI1292"/>
      <c r="HNJ1292"/>
      <c r="HNK1292"/>
      <c r="HNL1292"/>
      <c r="HNM1292"/>
      <c r="HNN1292"/>
      <c r="HNO1292"/>
      <c r="HNP1292"/>
      <c r="HNQ1292"/>
      <c r="HNR1292"/>
      <c r="HNS1292"/>
      <c r="HNT1292"/>
      <c r="HNU1292"/>
      <c r="HNV1292"/>
      <c r="HNW1292"/>
      <c r="HNX1292"/>
      <c r="HNY1292"/>
      <c r="HNZ1292"/>
      <c r="HOA1292"/>
      <c r="HOB1292"/>
      <c r="HOC1292"/>
      <c r="HOD1292"/>
      <c r="HOE1292"/>
      <c r="HOF1292"/>
      <c r="HOG1292"/>
      <c r="HOH1292"/>
      <c r="HOI1292"/>
      <c r="HOJ1292"/>
      <c r="HOK1292"/>
      <c r="HOL1292"/>
      <c r="HOM1292"/>
      <c r="HON1292"/>
      <c r="HOO1292"/>
      <c r="HOP1292"/>
      <c r="HOQ1292"/>
      <c r="HOR1292"/>
      <c r="HOS1292"/>
      <c r="HOT1292"/>
      <c r="HOU1292"/>
      <c r="HOV1292"/>
      <c r="HOW1292"/>
      <c r="HOX1292"/>
      <c r="HOY1292"/>
      <c r="HOZ1292"/>
      <c r="HPA1292"/>
      <c r="HPB1292"/>
      <c r="HPC1292"/>
      <c r="HPD1292"/>
      <c r="HPE1292"/>
      <c r="HPF1292"/>
      <c r="HPG1292"/>
      <c r="HPH1292"/>
      <c r="HPI1292"/>
      <c r="HPJ1292"/>
      <c r="HPK1292"/>
      <c r="HPL1292"/>
      <c r="HPM1292"/>
      <c r="HPN1292"/>
      <c r="HPO1292"/>
      <c r="HPP1292"/>
      <c r="HPQ1292"/>
      <c r="HPR1292"/>
      <c r="HPS1292"/>
      <c r="HPT1292"/>
      <c r="HPU1292"/>
      <c r="HPV1292"/>
      <c r="HPW1292"/>
      <c r="HPX1292"/>
      <c r="HPY1292"/>
      <c r="HPZ1292"/>
      <c r="HQA1292"/>
      <c r="HQB1292"/>
      <c r="HQC1292"/>
      <c r="HQD1292"/>
      <c r="HQE1292"/>
      <c r="HQF1292"/>
      <c r="HQG1292"/>
      <c r="HQH1292"/>
      <c r="HQI1292"/>
      <c r="HQJ1292"/>
      <c r="HQK1292"/>
      <c r="HQL1292"/>
      <c r="HQM1292"/>
      <c r="HQN1292"/>
      <c r="HQO1292"/>
      <c r="HQP1292"/>
      <c r="HQQ1292"/>
      <c r="HQR1292"/>
      <c r="HQS1292"/>
      <c r="HQT1292"/>
      <c r="HQU1292"/>
      <c r="HQV1292"/>
      <c r="HQW1292"/>
      <c r="HQX1292"/>
      <c r="HQY1292"/>
      <c r="HQZ1292"/>
      <c r="HRA1292"/>
      <c r="HRB1292"/>
      <c r="HRC1292"/>
      <c r="HRD1292"/>
      <c r="HRE1292"/>
      <c r="HRF1292"/>
      <c r="HRG1292"/>
      <c r="HRH1292"/>
      <c r="HRI1292"/>
      <c r="HRJ1292"/>
      <c r="HRK1292"/>
      <c r="HRL1292"/>
      <c r="HRM1292"/>
      <c r="HRN1292"/>
      <c r="HRO1292"/>
      <c r="HRP1292"/>
      <c r="HRQ1292"/>
      <c r="HRR1292"/>
      <c r="HRS1292"/>
      <c r="HRT1292"/>
      <c r="HRU1292"/>
      <c r="HRV1292"/>
      <c r="HRW1292"/>
      <c r="HRX1292"/>
      <c r="HRY1292"/>
      <c r="HRZ1292"/>
      <c r="HSA1292"/>
      <c r="HSB1292"/>
      <c r="HSC1292"/>
      <c r="HSD1292"/>
      <c r="HSE1292"/>
      <c r="HSF1292"/>
      <c r="HSG1292"/>
      <c r="HSH1292"/>
      <c r="HSI1292"/>
      <c r="HSJ1292"/>
      <c r="HSK1292"/>
      <c r="HSL1292"/>
      <c r="HSM1292"/>
      <c r="HSN1292"/>
      <c r="HSO1292"/>
      <c r="HSP1292"/>
      <c r="HSQ1292"/>
      <c r="HSR1292"/>
      <c r="HSS1292"/>
      <c r="HST1292"/>
      <c r="HSU1292"/>
      <c r="HSV1292"/>
      <c r="HSW1292"/>
      <c r="HSX1292"/>
      <c r="HSY1292"/>
      <c r="HSZ1292"/>
      <c r="HTA1292"/>
      <c r="HTB1292"/>
      <c r="HTC1292"/>
      <c r="HTD1292"/>
      <c r="HTE1292"/>
      <c r="HTF1292"/>
      <c r="HTG1292"/>
      <c r="HTH1292"/>
      <c r="HTI1292"/>
      <c r="HTJ1292"/>
      <c r="HTK1292"/>
      <c r="HTL1292"/>
      <c r="HTM1292"/>
      <c r="HTN1292"/>
      <c r="HTO1292"/>
      <c r="HTP1292"/>
      <c r="HTQ1292"/>
      <c r="HTR1292"/>
      <c r="HTS1292"/>
      <c r="HTT1292"/>
      <c r="HTU1292"/>
      <c r="HTV1292"/>
      <c r="HTW1292"/>
      <c r="HTX1292"/>
      <c r="HTY1292"/>
      <c r="HTZ1292"/>
      <c r="HUA1292"/>
      <c r="HUB1292"/>
      <c r="HUC1292"/>
      <c r="HUD1292"/>
      <c r="HUE1292"/>
      <c r="HUF1292"/>
      <c r="HUG1292"/>
      <c r="HUH1292"/>
      <c r="HUI1292"/>
      <c r="HUJ1292"/>
      <c r="HUK1292"/>
      <c r="HUL1292"/>
      <c r="HUM1292"/>
      <c r="HUN1292"/>
      <c r="HUO1292"/>
      <c r="HUP1292"/>
      <c r="HUQ1292"/>
      <c r="HUR1292"/>
      <c r="HUS1292"/>
      <c r="HUT1292"/>
      <c r="HUU1292"/>
      <c r="HUV1292"/>
      <c r="HUW1292"/>
      <c r="HUX1292"/>
      <c r="HUY1292"/>
      <c r="HUZ1292"/>
      <c r="HVA1292"/>
      <c r="HVB1292"/>
      <c r="HVC1292"/>
      <c r="HVD1292"/>
      <c r="HVE1292"/>
      <c r="HVF1292"/>
      <c r="HVG1292"/>
      <c r="HVH1292"/>
      <c r="HVI1292"/>
      <c r="HVJ1292"/>
      <c r="HVK1292"/>
      <c r="HVL1292"/>
      <c r="HVM1292"/>
      <c r="HVN1292"/>
      <c r="HVO1292"/>
      <c r="HVP1292"/>
      <c r="HVQ1292"/>
      <c r="HVR1292"/>
      <c r="HVS1292"/>
      <c r="HVT1292"/>
      <c r="HVU1292"/>
      <c r="HVV1292"/>
      <c r="HVW1292"/>
      <c r="HVX1292"/>
      <c r="HVY1292"/>
      <c r="HVZ1292"/>
      <c r="HWA1292"/>
      <c r="HWB1292"/>
      <c r="HWC1292"/>
      <c r="HWD1292"/>
      <c r="HWE1292"/>
      <c r="HWF1292"/>
      <c r="HWG1292"/>
      <c r="HWH1292"/>
      <c r="HWI1292"/>
      <c r="HWJ1292"/>
      <c r="HWK1292"/>
      <c r="HWL1292"/>
      <c r="HWM1292"/>
      <c r="HWN1292"/>
      <c r="HWO1292"/>
      <c r="HWP1292"/>
      <c r="HWQ1292"/>
      <c r="HWR1292"/>
      <c r="HWS1292"/>
      <c r="HWT1292"/>
      <c r="HWU1292"/>
      <c r="HWV1292"/>
      <c r="HWW1292"/>
      <c r="HWX1292"/>
      <c r="HWY1292"/>
      <c r="HWZ1292"/>
      <c r="HXA1292"/>
      <c r="HXB1292"/>
      <c r="HXC1292"/>
      <c r="HXD1292"/>
      <c r="HXE1292"/>
      <c r="HXF1292"/>
      <c r="HXG1292"/>
      <c r="HXH1292"/>
      <c r="HXI1292"/>
      <c r="HXJ1292"/>
      <c r="HXK1292"/>
      <c r="HXL1292"/>
      <c r="HXM1292"/>
      <c r="HXN1292"/>
      <c r="HXO1292"/>
      <c r="HXP1292"/>
      <c r="HXQ1292"/>
      <c r="HXR1292"/>
      <c r="HXS1292"/>
      <c r="HXT1292"/>
      <c r="HXU1292"/>
      <c r="HXV1292"/>
      <c r="HXW1292"/>
      <c r="HXX1292"/>
      <c r="HXY1292"/>
      <c r="HXZ1292"/>
      <c r="HYA1292"/>
      <c r="HYB1292"/>
      <c r="HYC1292"/>
      <c r="HYD1292"/>
      <c r="HYE1292"/>
      <c r="HYF1292"/>
      <c r="HYG1292"/>
      <c r="HYH1292"/>
      <c r="HYI1292"/>
      <c r="HYJ1292"/>
      <c r="HYK1292"/>
      <c r="HYL1292"/>
      <c r="HYM1292"/>
      <c r="HYN1292"/>
      <c r="HYO1292"/>
      <c r="HYP1292"/>
      <c r="HYQ1292"/>
      <c r="HYR1292"/>
      <c r="HYS1292"/>
      <c r="HYT1292"/>
      <c r="HYU1292"/>
      <c r="HYV1292"/>
      <c r="HYW1292"/>
      <c r="HYX1292"/>
      <c r="HYY1292"/>
      <c r="HYZ1292"/>
      <c r="HZA1292"/>
      <c r="HZB1292"/>
      <c r="HZC1292"/>
      <c r="HZD1292"/>
      <c r="HZE1292"/>
      <c r="HZF1292"/>
      <c r="HZG1292"/>
      <c r="HZH1292"/>
      <c r="HZI1292"/>
      <c r="HZJ1292"/>
      <c r="HZK1292"/>
      <c r="HZL1292"/>
      <c r="HZM1292"/>
      <c r="HZN1292"/>
      <c r="HZO1292"/>
      <c r="HZP1292"/>
      <c r="HZQ1292"/>
      <c r="HZR1292"/>
      <c r="HZS1292"/>
      <c r="HZT1292"/>
      <c r="HZU1292"/>
      <c r="HZV1292"/>
      <c r="HZW1292"/>
      <c r="HZX1292"/>
      <c r="HZY1292"/>
      <c r="HZZ1292"/>
      <c r="IAA1292"/>
      <c r="IAB1292"/>
      <c r="IAC1292"/>
      <c r="IAD1292"/>
      <c r="IAE1292"/>
      <c r="IAF1292"/>
      <c r="IAG1292"/>
      <c r="IAH1292"/>
      <c r="IAI1292"/>
      <c r="IAJ1292"/>
      <c r="IAK1292"/>
      <c r="IAL1292"/>
      <c r="IAM1292"/>
      <c r="IAN1292"/>
      <c r="IAO1292"/>
      <c r="IAP1292"/>
      <c r="IAQ1292"/>
      <c r="IAR1292"/>
      <c r="IAS1292"/>
      <c r="IAT1292"/>
      <c r="IAU1292"/>
      <c r="IAV1292"/>
      <c r="IAW1292"/>
      <c r="IAX1292"/>
      <c r="IAY1292"/>
      <c r="IAZ1292"/>
      <c r="IBA1292"/>
      <c r="IBB1292"/>
      <c r="IBC1292"/>
      <c r="IBD1292"/>
      <c r="IBE1292"/>
      <c r="IBF1292"/>
      <c r="IBG1292"/>
      <c r="IBH1292"/>
      <c r="IBI1292"/>
      <c r="IBJ1292"/>
      <c r="IBK1292"/>
      <c r="IBL1292"/>
      <c r="IBM1292"/>
      <c r="IBN1292"/>
      <c r="IBO1292"/>
      <c r="IBP1292"/>
      <c r="IBQ1292"/>
      <c r="IBR1292"/>
      <c r="IBS1292"/>
      <c r="IBT1292"/>
      <c r="IBU1292"/>
      <c r="IBV1292"/>
      <c r="IBW1292"/>
      <c r="IBX1292"/>
      <c r="IBY1292"/>
      <c r="IBZ1292"/>
      <c r="ICA1292"/>
      <c r="ICB1292"/>
      <c r="ICC1292"/>
      <c r="ICD1292"/>
      <c r="ICE1292"/>
      <c r="ICF1292"/>
      <c r="ICG1292"/>
      <c r="ICH1292"/>
      <c r="ICI1292"/>
      <c r="ICJ1292"/>
      <c r="ICK1292"/>
      <c r="ICL1292"/>
      <c r="ICM1292"/>
      <c r="ICN1292"/>
      <c r="ICO1292"/>
      <c r="ICP1292"/>
      <c r="ICQ1292"/>
      <c r="ICR1292"/>
      <c r="ICS1292"/>
      <c r="ICT1292"/>
      <c r="ICU1292"/>
      <c r="ICV1292"/>
      <c r="ICW1292"/>
      <c r="ICX1292"/>
      <c r="ICY1292"/>
      <c r="ICZ1292"/>
      <c r="IDA1292"/>
      <c r="IDB1292"/>
      <c r="IDC1292"/>
      <c r="IDD1292"/>
      <c r="IDE1292"/>
      <c r="IDF1292"/>
      <c r="IDG1292"/>
      <c r="IDH1292"/>
      <c r="IDI1292"/>
      <c r="IDJ1292"/>
      <c r="IDK1292"/>
      <c r="IDL1292"/>
      <c r="IDM1292"/>
      <c r="IDN1292"/>
      <c r="IDO1292"/>
      <c r="IDP1292"/>
      <c r="IDQ1292"/>
      <c r="IDR1292"/>
      <c r="IDS1292"/>
      <c r="IDT1292"/>
      <c r="IDU1292"/>
      <c r="IDV1292"/>
      <c r="IDW1292"/>
      <c r="IDX1292"/>
      <c r="IDY1292"/>
      <c r="IDZ1292"/>
      <c r="IEA1292"/>
      <c r="IEB1292"/>
      <c r="IEC1292"/>
      <c r="IED1292"/>
      <c r="IEE1292"/>
      <c r="IEF1292"/>
      <c r="IEG1292"/>
      <c r="IEH1292"/>
      <c r="IEI1292"/>
      <c r="IEJ1292"/>
      <c r="IEK1292"/>
      <c r="IEL1292"/>
      <c r="IEM1292"/>
      <c r="IEN1292"/>
      <c r="IEO1292"/>
      <c r="IEP1292"/>
      <c r="IEQ1292"/>
      <c r="IER1292"/>
      <c r="IES1292"/>
      <c r="IET1292"/>
      <c r="IEU1292"/>
      <c r="IEV1292"/>
      <c r="IEW1292"/>
      <c r="IEX1292"/>
      <c r="IEY1292"/>
      <c r="IEZ1292"/>
      <c r="IFA1292"/>
      <c r="IFB1292"/>
      <c r="IFC1292"/>
      <c r="IFD1292"/>
      <c r="IFE1292"/>
      <c r="IFF1292"/>
      <c r="IFG1292"/>
      <c r="IFH1292"/>
      <c r="IFI1292"/>
      <c r="IFJ1292"/>
      <c r="IFK1292"/>
      <c r="IFL1292"/>
      <c r="IFM1292"/>
      <c r="IFN1292"/>
      <c r="IFO1292"/>
      <c r="IFP1292"/>
      <c r="IFQ1292"/>
      <c r="IFR1292"/>
      <c r="IFS1292"/>
      <c r="IFT1292"/>
      <c r="IFU1292"/>
      <c r="IFV1292"/>
      <c r="IFW1292"/>
      <c r="IFX1292"/>
      <c r="IFY1292"/>
      <c r="IFZ1292"/>
      <c r="IGA1292"/>
      <c r="IGB1292"/>
      <c r="IGC1292"/>
      <c r="IGD1292"/>
      <c r="IGE1292"/>
      <c r="IGF1292"/>
      <c r="IGG1292"/>
      <c r="IGH1292"/>
      <c r="IGI1292"/>
      <c r="IGJ1292"/>
      <c r="IGK1292"/>
      <c r="IGL1292"/>
      <c r="IGM1292"/>
      <c r="IGN1292"/>
      <c r="IGO1292"/>
      <c r="IGP1292"/>
      <c r="IGQ1292"/>
      <c r="IGR1292"/>
      <c r="IGS1292"/>
      <c r="IGT1292"/>
      <c r="IGU1292"/>
      <c r="IGV1292"/>
      <c r="IGW1292"/>
      <c r="IGX1292"/>
      <c r="IGY1292"/>
      <c r="IGZ1292"/>
      <c r="IHA1292"/>
      <c r="IHB1292"/>
      <c r="IHC1292"/>
      <c r="IHD1292"/>
      <c r="IHE1292"/>
      <c r="IHF1292"/>
      <c r="IHG1292"/>
      <c r="IHH1292"/>
      <c r="IHI1292"/>
      <c r="IHJ1292"/>
      <c r="IHK1292"/>
      <c r="IHL1292"/>
      <c r="IHM1292"/>
      <c r="IHN1292"/>
      <c r="IHO1292"/>
      <c r="IHP1292"/>
      <c r="IHQ1292"/>
      <c r="IHR1292"/>
      <c r="IHS1292"/>
      <c r="IHT1292"/>
      <c r="IHU1292"/>
      <c r="IHV1292"/>
      <c r="IHW1292"/>
      <c r="IHX1292"/>
      <c r="IHY1292"/>
      <c r="IHZ1292"/>
      <c r="IIA1292"/>
      <c r="IIB1292"/>
      <c r="IIC1292"/>
      <c r="IID1292"/>
      <c r="IIE1292"/>
      <c r="IIF1292"/>
      <c r="IIG1292"/>
      <c r="IIH1292"/>
      <c r="III1292"/>
      <c r="IIJ1292"/>
      <c r="IIK1292"/>
      <c r="IIL1292"/>
      <c r="IIM1292"/>
      <c r="IIN1292"/>
      <c r="IIO1292"/>
      <c r="IIP1292"/>
      <c r="IIQ1292"/>
      <c r="IIR1292"/>
      <c r="IIS1292"/>
      <c r="IIT1292"/>
      <c r="IIU1292"/>
      <c r="IIV1292"/>
      <c r="IIW1292"/>
      <c r="IIX1292"/>
      <c r="IIY1292"/>
      <c r="IIZ1292"/>
      <c r="IJA1292"/>
      <c r="IJB1292"/>
      <c r="IJC1292"/>
      <c r="IJD1292"/>
      <c r="IJE1292"/>
      <c r="IJF1292"/>
      <c r="IJG1292"/>
      <c r="IJH1292"/>
      <c r="IJI1292"/>
      <c r="IJJ1292"/>
      <c r="IJK1292"/>
      <c r="IJL1292"/>
      <c r="IJM1292"/>
      <c r="IJN1292"/>
      <c r="IJO1292"/>
      <c r="IJP1292"/>
      <c r="IJQ1292"/>
      <c r="IJR1292"/>
      <c r="IJS1292"/>
      <c r="IJT1292"/>
      <c r="IJU1292"/>
      <c r="IJV1292"/>
      <c r="IJW1292"/>
      <c r="IJX1292"/>
      <c r="IJY1292"/>
      <c r="IJZ1292"/>
      <c r="IKA1292"/>
      <c r="IKB1292"/>
      <c r="IKC1292"/>
      <c r="IKD1292"/>
      <c r="IKE1292"/>
      <c r="IKF1292"/>
      <c r="IKG1292"/>
      <c r="IKH1292"/>
      <c r="IKI1292"/>
      <c r="IKJ1292"/>
      <c r="IKK1292"/>
      <c r="IKL1292"/>
      <c r="IKM1292"/>
      <c r="IKN1292"/>
      <c r="IKO1292"/>
      <c r="IKP1292"/>
      <c r="IKQ1292"/>
      <c r="IKR1292"/>
      <c r="IKS1292"/>
      <c r="IKT1292"/>
      <c r="IKU1292"/>
      <c r="IKV1292"/>
      <c r="IKW1292"/>
      <c r="IKX1292"/>
      <c r="IKY1292"/>
      <c r="IKZ1292"/>
      <c r="ILA1292"/>
      <c r="ILB1292"/>
      <c r="ILC1292"/>
      <c r="ILD1292"/>
      <c r="ILE1292"/>
      <c r="ILF1292"/>
      <c r="ILG1292"/>
      <c r="ILH1292"/>
      <c r="ILI1292"/>
      <c r="ILJ1292"/>
      <c r="ILK1292"/>
      <c r="ILL1292"/>
      <c r="ILM1292"/>
      <c r="ILN1292"/>
      <c r="ILO1292"/>
      <c r="ILP1292"/>
      <c r="ILQ1292"/>
      <c r="ILR1292"/>
      <c r="ILS1292"/>
      <c r="ILT1292"/>
      <c r="ILU1292"/>
      <c r="ILV1292"/>
      <c r="ILW1292"/>
      <c r="ILX1292"/>
      <c r="ILY1292"/>
      <c r="ILZ1292"/>
      <c r="IMA1292"/>
      <c r="IMB1292"/>
      <c r="IMC1292"/>
      <c r="IMD1292"/>
      <c r="IME1292"/>
      <c r="IMF1292"/>
      <c r="IMG1292"/>
      <c r="IMH1292"/>
      <c r="IMI1292"/>
      <c r="IMJ1292"/>
      <c r="IMK1292"/>
      <c r="IML1292"/>
      <c r="IMM1292"/>
      <c r="IMN1292"/>
      <c r="IMO1292"/>
      <c r="IMP1292"/>
      <c r="IMQ1292"/>
      <c r="IMR1292"/>
      <c r="IMS1292"/>
      <c r="IMT1292"/>
      <c r="IMU1292"/>
      <c r="IMV1292"/>
      <c r="IMW1292"/>
      <c r="IMX1292"/>
      <c r="IMY1292"/>
      <c r="IMZ1292"/>
      <c r="INA1292"/>
      <c r="INB1292"/>
      <c r="INC1292"/>
      <c r="IND1292"/>
      <c r="INE1292"/>
      <c r="INF1292"/>
      <c r="ING1292"/>
      <c r="INH1292"/>
      <c r="INI1292"/>
      <c r="INJ1292"/>
      <c r="INK1292"/>
      <c r="INL1292"/>
      <c r="INM1292"/>
      <c r="INN1292"/>
      <c r="INO1292"/>
      <c r="INP1292"/>
      <c r="INQ1292"/>
      <c r="INR1292"/>
      <c r="INS1292"/>
      <c r="INT1292"/>
      <c r="INU1292"/>
      <c r="INV1292"/>
      <c r="INW1292"/>
      <c r="INX1292"/>
      <c r="INY1292"/>
      <c r="INZ1292"/>
      <c r="IOA1292"/>
      <c r="IOB1292"/>
      <c r="IOC1292"/>
      <c r="IOD1292"/>
      <c r="IOE1292"/>
      <c r="IOF1292"/>
      <c r="IOG1292"/>
      <c r="IOH1292"/>
      <c r="IOI1292"/>
      <c r="IOJ1292"/>
      <c r="IOK1292"/>
      <c r="IOL1292"/>
      <c r="IOM1292"/>
      <c r="ION1292"/>
      <c r="IOO1292"/>
      <c r="IOP1292"/>
      <c r="IOQ1292"/>
      <c r="IOR1292"/>
      <c r="IOS1292"/>
      <c r="IOT1292"/>
      <c r="IOU1292"/>
      <c r="IOV1292"/>
      <c r="IOW1292"/>
      <c r="IOX1292"/>
      <c r="IOY1292"/>
      <c r="IOZ1292"/>
      <c r="IPA1292"/>
      <c r="IPB1292"/>
      <c r="IPC1292"/>
      <c r="IPD1292"/>
      <c r="IPE1292"/>
      <c r="IPF1292"/>
      <c r="IPG1292"/>
      <c r="IPH1292"/>
      <c r="IPI1292"/>
      <c r="IPJ1292"/>
      <c r="IPK1292"/>
      <c r="IPL1292"/>
      <c r="IPM1292"/>
      <c r="IPN1292"/>
      <c r="IPO1292"/>
      <c r="IPP1292"/>
      <c r="IPQ1292"/>
      <c r="IPR1292"/>
      <c r="IPS1292"/>
      <c r="IPT1292"/>
      <c r="IPU1292"/>
      <c r="IPV1292"/>
      <c r="IPW1292"/>
      <c r="IPX1292"/>
      <c r="IPY1292"/>
      <c r="IPZ1292"/>
      <c r="IQA1292"/>
      <c r="IQB1292"/>
      <c r="IQC1292"/>
      <c r="IQD1292"/>
      <c r="IQE1292"/>
      <c r="IQF1292"/>
      <c r="IQG1292"/>
      <c r="IQH1292"/>
      <c r="IQI1292"/>
      <c r="IQJ1292"/>
      <c r="IQK1292"/>
      <c r="IQL1292"/>
      <c r="IQM1292"/>
      <c r="IQN1292"/>
      <c r="IQO1292"/>
      <c r="IQP1292"/>
      <c r="IQQ1292"/>
      <c r="IQR1292"/>
      <c r="IQS1292"/>
      <c r="IQT1292"/>
      <c r="IQU1292"/>
      <c r="IQV1292"/>
      <c r="IQW1292"/>
      <c r="IQX1292"/>
      <c r="IQY1292"/>
      <c r="IQZ1292"/>
      <c r="IRA1292"/>
      <c r="IRB1292"/>
      <c r="IRC1292"/>
      <c r="IRD1292"/>
      <c r="IRE1292"/>
      <c r="IRF1292"/>
      <c r="IRG1292"/>
      <c r="IRH1292"/>
      <c r="IRI1292"/>
      <c r="IRJ1292"/>
      <c r="IRK1292"/>
      <c r="IRL1292"/>
      <c r="IRM1292"/>
      <c r="IRN1292"/>
      <c r="IRO1292"/>
      <c r="IRP1292"/>
      <c r="IRQ1292"/>
      <c r="IRR1292"/>
      <c r="IRS1292"/>
      <c r="IRT1292"/>
      <c r="IRU1292"/>
      <c r="IRV1292"/>
      <c r="IRW1292"/>
      <c r="IRX1292"/>
      <c r="IRY1292"/>
      <c r="IRZ1292"/>
      <c r="ISA1292"/>
      <c r="ISB1292"/>
      <c r="ISC1292"/>
      <c r="ISD1292"/>
      <c r="ISE1292"/>
      <c r="ISF1292"/>
      <c r="ISG1292"/>
      <c r="ISH1292"/>
      <c r="ISI1292"/>
      <c r="ISJ1292"/>
      <c r="ISK1292"/>
      <c r="ISL1292"/>
      <c r="ISM1292"/>
      <c r="ISN1292"/>
      <c r="ISO1292"/>
      <c r="ISP1292"/>
      <c r="ISQ1292"/>
      <c r="ISR1292"/>
      <c r="ISS1292"/>
      <c r="IST1292"/>
      <c r="ISU1292"/>
      <c r="ISV1292"/>
      <c r="ISW1292"/>
      <c r="ISX1292"/>
      <c r="ISY1292"/>
      <c r="ISZ1292"/>
      <c r="ITA1292"/>
      <c r="ITB1292"/>
      <c r="ITC1292"/>
      <c r="ITD1292"/>
      <c r="ITE1292"/>
      <c r="ITF1292"/>
      <c r="ITG1292"/>
      <c r="ITH1292"/>
      <c r="ITI1292"/>
      <c r="ITJ1292"/>
      <c r="ITK1292"/>
      <c r="ITL1292"/>
      <c r="ITM1292"/>
      <c r="ITN1292"/>
      <c r="ITO1292"/>
      <c r="ITP1292"/>
      <c r="ITQ1292"/>
      <c r="ITR1292"/>
      <c r="ITS1292"/>
      <c r="ITT1292"/>
      <c r="ITU1292"/>
      <c r="ITV1292"/>
      <c r="ITW1292"/>
      <c r="ITX1292"/>
      <c r="ITY1292"/>
      <c r="ITZ1292"/>
      <c r="IUA1292"/>
      <c r="IUB1292"/>
      <c r="IUC1292"/>
      <c r="IUD1292"/>
      <c r="IUE1292"/>
      <c r="IUF1292"/>
      <c r="IUG1292"/>
      <c r="IUH1292"/>
      <c r="IUI1292"/>
      <c r="IUJ1292"/>
      <c r="IUK1292"/>
      <c r="IUL1292"/>
      <c r="IUM1292"/>
      <c r="IUN1292"/>
      <c r="IUO1292"/>
      <c r="IUP1292"/>
      <c r="IUQ1292"/>
      <c r="IUR1292"/>
      <c r="IUS1292"/>
      <c r="IUT1292"/>
      <c r="IUU1292"/>
      <c r="IUV1292"/>
      <c r="IUW1292"/>
      <c r="IUX1292"/>
      <c r="IUY1292"/>
      <c r="IUZ1292"/>
      <c r="IVA1292"/>
      <c r="IVB1292"/>
      <c r="IVC1292"/>
      <c r="IVD1292"/>
      <c r="IVE1292"/>
      <c r="IVF1292"/>
      <c r="IVG1292"/>
      <c r="IVH1292"/>
      <c r="IVI1292"/>
      <c r="IVJ1292"/>
      <c r="IVK1292"/>
      <c r="IVL1292"/>
      <c r="IVM1292"/>
      <c r="IVN1292"/>
      <c r="IVO1292"/>
      <c r="IVP1292"/>
      <c r="IVQ1292"/>
      <c r="IVR1292"/>
      <c r="IVS1292"/>
      <c r="IVT1292"/>
      <c r="IVU1292"/>
      <c r="IVV1292"/>
      <c r="IVW1292"/>
      <c r="IVX1292"/>
      <c r="IVY1292"/>
      <c r="IVZ1292"/>
      <c r="IWA1292"/>
      <c r="IWB1292"/>
      <c r="IWC1292"/>
      <c r="IWD1292"/>
      <c r="IWE1292"/>
      <c r="IWF1292"/>
      <c r="IWG1292"/>
      <c r="IWH1292"/>
      <c r="IWI1292"/>
      <c r="IWJ1292"/>
      <c r="IWK1292"/>
      <c r="IWL1292"/>
      <c r="IWM1292"/>
      <c r="IWN1292"/>
      <c r="IWO1292"/>
      <c r="IWP1292"/>
      <c r="IWQ1292"/>
      <c r="IWR1292"/>
      <c r="IWS1292"/>
      <c r="IWT1292"/>
      <c r="IWU1292"/>
      <c r="IWV1292"/>
      <c r="IWW1292"/>
      <c r="IWX1292"/>
      <c r="IWY1292"/>
      <c r="IWZ1292"/>
      <c r="IXA1292"/>
      <c r="IXB1292"/>
      <c r="IXC1292"/>
      <c r="IXD1292"/>
      <c r="IXE1292"/>
      <c r="IXF1292"/>
      <c r="IXG1292"/>
      <c r="IXH1292"/>
      <c r="IXI1292"/>
      <c r="IXJ1292"/>
      <c r="IXK1292"/>
      <c r="IXL1292"/>
      <c r="IXM1292"/>
      <c r="IXN1292"/>
      <c r="IXO1292"/>
      <c r="IXP1292"/>
      <c r="IXQ1292"/>
      <c r="IXR1292"/>
      <c r="IXS1292"/>
      <c r="IXT1292"/>
      <c r="IXU1292"/>
      <c r="IXV1292"/>
      <c r="IXW1292"/>
      <c r="IXX1292"/>
      <c r="IXY1292"/>
      <c r="IXZ1292"/>
      <c r="IYA1292"/>
      <c r="IYB1292"/>
      <c r="IYC1292"/>
      <c r="IYD1292"/>
      <c r="IYE1292"/>
      <c r="IYF1292"/>
      <c r="IYG1292"/>
      <c r="IYH1292"/>
      <c r="IYI1292"/>
      <c r="IYJ1292"/>
      <c r="IYK1292"/>
      <c r="IYL1292"/>
      <c r="IYM1292"/>
      <c r="IYN1292"/>
      <c r="IYO1292"/>
      <c r="IYP1292"/>
      <c r="IYQ1292"/>
      <c r="IYR1292"/>
      <c r="IYS1292"/>
      <c r="IYT1292"/>
      <c r="IYU1292"/>
      <c r="IYV1292"/>
      <c r="IYW1292"/>
      <c r="IYX1292"/>
      <c r="IYY1292"/>
      <c r="IYZ1292"/>
      <c r="IZA1292"/>
      <c r="IZB1292"/>
      <c r="IZC1292"/>
      <c r="IZD1292"/>
      <c r="IZE1292"/>
      <c r="IZF1292"/>
      <c r="IZG1292"/>
      <c r="IZH1292"/>
      <c r="IZI1292"/>
      <c r="IZJ1292"/>
      <c r="IZK1292"/>
      <c r="IZL1292"/>
      <c r="IZM1292"/>
      <c r="IZN1292"/>
      <c r="IZO1292"/>
      <c r="IZP1292"/>
      <c r="IZQ1292"/>
      <c r="IZR1292"/>
      <c r="IZS1292"/>
      <c r="IZT1292"/>
      <c r="IZU1292"/>
      <c r="IZV1292"/>
      <c r="IZW1292"/>
      <c r="IZX1292"/>
      <c r="IZY1292"/>
      <c r="IZZ1292"/>
      <c r="JAA1292"/>
      <c r="JAB1292"/>
      <c r="JAC1292"/>
      <c r="JAD1292"/>
      <c r="JAE1292"/>
      <c r="JAF1292"/>
      <c r="JAG1292"/>
      <c r="JAH1292"/>
      <c r="JAI1292"/>
      <c r="JAJ1292"/>
      <c r="JAK1292"/>
      <c r="JAL1292"/>
      <c r="JAM1292"/>
      <c r="JAN1292"/>
      <c r="JAO1292"/>
      <c r="JAP1292"/>
      <c r="JAQ1292"/>
      <c r="JAR1292"/>
      <c r="JAS1292"/>
      <c r="JAT1292"/>
      <c r="JAU1292"/>
      <c r="JAV1292"/>
      <c r="JAW1292"/>
      <c r="JAX1292"/>
      <c r="JAY1292"/>
      <c r="JAZ1292"/>
      <c r="JBA1292"/>
      <c r="JBB1292"/>
      <c r="JBC1292"/>
      <c r="JBD1292"/>
      <c r="JBE1292"/>
      <c r="JBF1292"/>
      <c r="JBG1292"/>
      <c r="JBH1292"/>
      <c r="JBI1292"/>
      <c r="JBJ1292"/>
      <c r="JBK1292"/>
      <c r="JBL1292"/>
      <c r="JBM1292"/>
      <c r="JBN1292"/>
      <c r="JBO1292"/>
      <c r="JBP1292"/>
      <c r="JBQ1292"/>
      <c r="JBR1292"/>
      <c r="JBS1292"/>
      <c r="JBT1292"/>
      <c r="JBU1292"/>
      <c r="JBV1292"/>
      <c r="JBW1292"/>
      <c r="JBX1292"/>
      <c r="JBY1292"/>
      <c r="JBZ1292"/>
      <c r="JCA1292"/>
      <c r="JCB1292"/>
      <c r="JCC1292"/>
      <c r="JCD1292"/>
      <c r="JCE1292"/>
      <c r="JCF1292"/>
      <c r="JCG1292"/>
      <c r="JCH1292"/>
      <c r="JCI1292"/>
      <c r="JCJ1292"/>
      <c r="JCK1292"/>
      <c r="JCL1292"/>
      <c r="JCM1292"/>
      <c r="JCN1292"/>
      <c r="JCO1292"/>
      <c r="JCP1292"/>
      <c r="JCQ1292"/>
      <c r="JCR1292"/>
      <c r="JCS1292"/>
      <c r="JCT1292"/>
      <c r="JCU1292"/>
      <c r="JCV1292"/>
      <c r="JCW1292"/>
      <c r="JCX1292"/>
      <c r="JCY1292"/>
      <c r="JCZ1292"/>
      <c r="JDA1292"/>
      <c r="JDB1292"/>
      <c r="JDC1292"/>
      <c r="JDD1292"/>
      <c r="JDE1292"/>
      <c r="JDF1292"/>
      <c r="JDG1292"/>
      <c r="JDH1292"/>
      <c r="JDI1292"/>
      <c r="JDJ1292"/>
      <c r="JDK1292"/>
      <c r="JDL1292"/>
      <c r="JDM1292"/>
      <c r="JDN1292"/>
      <c r="JDO1292"/>
      <c r="JDP1292"/>
      <c r="JDQ1292"/>
      <c r="JDR1292"/>
      <c r="JDS1292"/>
      <c r="JDT1292"/>
      <c r="JDU1292"/>
      <c r="JDV1292"/>
      <c r="JDW1292"/>
      <c r="JDX1292"/>
      <c r="JDY1292"/>
      <c r="JDZ1292"/>
      <c r="JEA1292"/>
      <c r="JEB1292"/>
      <c r="JEC1292"/>
      <c r="JED1292"/>
      <c r="JEE1292"/>
      <c r="JEF1292"/>
      <c r="JEG1292"/>
      <c r="JEH1292"/>
      <c r="JEI1292"/>
      <c r="JEJ1292"/>
      <c r="JEK1292"/>
      <c r="JEL1292"/>
      <c r="JEM1292"/>
      <c r="JEN1292"/>
      <c r="JEO1292"/>
      <c r="JEP1292"/>
      <c r="JEQ1292"/>
      <c r="JER1292"/>
      <c r="JES1292"/>
      <c r="JET1292"/>
      <c r="JEU1292"/>
      <c r="JEV1292"/>
      <c r="JEW1292"/>
      <c r="JEX1292"/>
      <c r="JEY1292"/>
      <c r="JEZ1292"/>
      <c r="JFA1292"/>
      <c r="JFB1292"/>
      <c r="JFC1292"/>
      <c r="JFD1292"/>
      <c r="JFE1292"/>
      <c r="JFF1292"/>
      <c r="JFG1292"/>
      <c r="JFH1292"/>
      <c r="JFI1292"/>
      <c r="JFJ1292"/>
      <c r="JFK1292"/>
      <c r="JFL1292"/>
      <c r="JFM1292"/>
      <c r="JFN1292"/>
      <c r="JFO1292"/>
      <c r="JFP1292"/>
      <c r="JFQ1292"/>
      <c r="JFR1292"/>
      <c r="JFS1292"/>
      <c r="JFT1292"/>
      <c r="JFU1292"/>
      <c r="JFV1292"/>
      <c r="JFW1292"/>
      <c r="JFX1292"/>
      <c r="JFY1292"/>
      <c r="JFZ1292"/>
      <c r="JGA1292"/>
      <c r="JGB1292"/>
      <c r="JGC1292"/>
      <c r="JGD1292"/>
      <c r="JGE1292"/>
      <c r="JGF1292"/>
      <c r="JGG1292"/>
      <c r="JGH1292"/>
      <c r="JGI1292"/>
      <c r="JGJ1292"/>
      <c r="JGK1292"/>
      <c r="JGL1292"/>
      <c r="JGM1292"/>
      <c r="JGN1292"/>
      <c r="JGO1292"/>
      <c r="JGP1292"/>
      <c r="JGQ1292"/>
      <c r="JGR1292"/>
      <c r="JGS1292"/>
      <c r="JGT1292"/>
      <c r="JGU1292"/>
      <c r="JGV1292"/>
      <c r="JGW1292"/>
      <c r="JGX1292"/>
      <c r="JGY1292"/>
      <c r="JGZ1292"/>
      <c r="JHA1292"/>
      <c r="JHB1292"/>
      <c r="JHC1292"/>
      <c r="JHD1292"/>
      <c r="JHE1292"/>
      <c r="JHF1292"/>
      <c r="JHG1292"/>
      <c r="JHH1292"/>
      <c r="JHI1292"/>
      <c r="JHJ1292"/>
      <c r="JHK1292"/>
      <c r="JHL1292"/>
      <c r="JHM1292"/>
      <c r="JHN1292"/>
      <c r="JHO1292"/>
      <c r="JHP1292"/>
      <c r="JHQ1292"/>
      <c r="JHR1292"/>
      <c r="JHS1292"/>
      <c r="JHT1292"/>
      <c r="JHU1292"/>
      <c r="JHV1292"/>
      <c r="JHW1292"/>
      <c r="JHX1292"/>
      <c r="JHY1292"/>
      <c r="JHZ1292"/>
      <c r="JIA1292"/>
      <c r="JIB1292"/>
      <c r="JIC1292"/>
      <c r="JID1292"/>
      <c r="JIE1292"/>
      <c r="JIF1292"/>
      <c r="JIG1292"/>
      <c r="JIH1292"/>
      <c r="JII1292"/>
      <c r="JIJ1292"/>
      <c r="JIK1292"/>
      <c r="JIL1292"/>
      <c r="JIM1292"/>
      <c r="JIN1292"/>
      <c r="JIO1292"/>
      <c r="JIP1292"/>
      <c r="JIQ1292"/>
      <c r="JIR1292"/>
      <c r="JIS1292"/>
      <c r="JIT1292"/>
      <c r="JIU1292"/>
      <c r="JIV1292"/>
      <c r="JIW1292"/>
      <c r="JIX1292"/>
      <c r="JIY1292"/>
      <c r="JIZ1292"/>
      <c r="JJA1292"/>
      <c r="JJB1292"/>
      <c r="JJC1292"/>
      <c r="JJD1292"/>
      <c r="JJE1292"/>
      <c r="JJF1292"/>
      <c r="JJG1292"/>
      <c r="JJH1292"/>
      <c r="JJI1292"/>
      <c r="JJJ1292"/>
      <c r="JJK1292"/>
      <c r="JJL1292"/>
      <c r="JJM1292"/>
      <c r="JJN1292"/>
      <c r="JJO1292"/>
      <c r="JJP1292"/>
      <c r="JJQ1292"/>
      <c r="JJR1292"/>
      <c r="JJS1292"/>
      <c r="JJT1292"/>
      <c r="JJU1292"/>
      <c r="JJV1292"/>
      <c r="JJW1292"/>
      <c r="JJX1292"/>
      <c r="JJY1292"/>
      <c r="JJZ1292"/>
      <c r="JKA1292"/>
      <c r="JKB1292"/>
      <c r="JKC1292"/>
      <c r="JKD1292"/>
      <c r="JKE1292"/>
      <c r="JKF1292"/>
      <c r="JKG1292"/>
      <c r="JKH1292"/>
      <c r="JKI1292"/>
      <c r="JKJ1292"/>
      <c r="JKK1292"/>
      <c r="JKL1292"/>
      <c r="JKM1292"/>
      <c r="JKN1292"/>
      <c r="JKO1292"/>
      <c r="JKP1292"/>
      <c r="JKQ1292"/>
      <c r="JKR1292"/>
      <c r="JKS1292"/>
      <c r="JKT1292"/>
      <c r="JKU1292"/>
      <c r="JKV1292"/>
      <c r="JKW1292"/>
      <c r="JKX1292"/>
      <c r="JKY1292"/>
      <c r="JKZ1292"/>
      <c r="JLA1292"/>
      <c r="JLB1292"/>
      <c r="JLC1292"/>
      <c r="JLD1292"/>
      <c r="JLE1292"/>
      <c r="JLF1292"/>
      <c r="JLG1292"/>
      <c r="JLH1292"/>
      <c r="JLI1292"/>
      <c r="JLJ1292"/>
      <c r="JLK1292"/>
      <c r="JLL1292"/>
      <c r="JLM1292"/>
      <c r="JLN1292"/>
      <c r="JLO1292"/>
      <c r="JLP1292"/>
      <c r="JLQ1292"/>
      <c r="JLR1292"/>
      <c r="JLS1292"/>
      <c r="JLT1292"/>
      <c r="JLU1292"/>
      <c r="JLV1292"/>
      <c r="JLW1292"/>
      <c r="JLX1292"/>
      <c r="JLY1292"/>
      <c r="JLZ1292"/>
      <c r="JMA1292"/>
      <c r="JMB1292"/>
      <c r="JMC1292"/>
      <c r="JMD1292"/>
      <c r="JME1292"/>
      <c r="JMF1292"/>
      <c r="JMG1292"/>
      <c r="JMH1292"/>
      <c r="JMI1292"/>
      <c r="JMJ1292"/>
      <c r="JMK1292"/>
      <c r="JML1292"/>
      <c r="JMM1292"/>
      <c r="JMN1292"/>
      <c r="JMO1292"/>
      <c r="JMP1292"/>
      <c r="JMQ1292"/>
      <c r="JMR1292"/>
      <c r="JMS1292"/>
      <c r="JMT1292"/>
      <c r="JMU1292"/>
      <c r="JMV1292"/>
      <c r="JMW1292"/>
      <c r="JMX1292"/>
      <c r="JMY1292"/>
      <c r="JMZ1292"/>
      <c r="JNA1292"/>
      <c r="JNB1292"/>
      <c r="JNC1292"/>
      <c r="JND1292"/>
      <c r="JNE1292"/>
      <c r="JNF1292"/>
      <c r="JNG1292"/>
      <c r="JNH1292"/>
      <c r="JNI1292"/>
      <c r="JNJ1292"/>
      <c r="JNK1292"/>
      <c r="JNL1292"/>
      <c r="JNM1292"/>
      <c r="JNN1292"/>
      <c r="JNO1292"/>
      <c r="JNP1292"/>
      <c r="JNQ1292"/>
      <c r="JNR1292"/>
      <c r="JNS1292"/>
      <c r="JNT1292"/>
      <c r="JNU1292"/>
      <c r="JNV1292"/>
      <c r="JNW1292"/>
      <c r="JNX1292"/>
      <c r="JNY1292"/>
      <c r="JNZ1292"/>
      <c r="JOA1292"/>
      <c r="JOB1292"/>
      <c r="JOC1292"/>
      <c r="JOD1292"/>
      <c r="JOE1292"/>
      <c r="JOF1292"/>
      <c r="JOG1292"/>
      <c r="JOH1292"/>
      <c r="JOI1292"/>
      <c r="JOJ1292"/>
      <c r="JOK1292"/>
      <c r="JOL1292"/>
      <c r="JOM1292"/>
      <c r="JON1292"/>
      <c r="JOO1292"/>
      <c r="JOP1292"/>
      <c r="JOQ1292"/>
      <c r="JOR1292"/>
      <c r="JOS1292"/>
      <c r="JOT1292"/>
      <c r="JOU1292"/>
      <c r="JOV1292"/>
      <c r="JOW1292"/>
      <c r="JOX1292"/>
      <c r="JOY1292"/>
      <c r="JOZ1292"/>
      <c r="JPA1292"/>
      <c r="JPB1292"/>
      <c r="JPC1292"/>
      <c r="JPD1292"/>
      <c r="JPE1292"/>
      <c r="JPF1292"/>
      <c r="JPG1292"/>
      <c r="JPH1292"/>
      <c r="JPI1292"/>
      <c r="JPJ1292"/>
      <c r="JPK1292"/>
      <c r="JPL1292"/>
      <c r="JPM1292"/>
      <c r="JPN1292"/>
      <c r="JPO1292"/>
      <c r="JPP1292"/>
      <c r="JPQ1292"/>
      <c r="JPR1292"/>
      <c r="JPS1292"/>
      <c r="JPT1292"/>
      <c r="JPU1292"/>
      <c r="JPV1292"/>
      <c r="JPW1292"/>
      <c r="JPX1292"/>
      <c r="JPY1292"/>
      <c r="JPZ1292"/>
      <c r="JQA1292"/>
      <c r="JQB1292"/>
      <c r="JQC1292"/>
      <c r="JQD1292"/>
      <c r="JQE1292"/>
      <c r="JQF1292"/>
      <c r="JQG1292"/>
      <c r="JQH1292"/>
      <c r="JQI1292"/>
      <c r="JQJ1292"/>
      <c r="JQK1292"/>
      <c r="JQL1292"/>
      <c r="JQM1292"/>
      <c r="JQN1292"/>
      <c r="JQO1292"/>
      <c r="JQP1292"/>
      <c r="JQQ1292"/>
      <c r="JQR1292"/>
      <c r="JQS1292"/>
      <c r="JQT1292"/>
      <c r="JQU1292"/>
      <c r="JQV1292"/>
      <c r="JQW1292"/>
      <c r="JQX1292"/>
      <c r="JQY1292"/>
      <c r="JQZ1292"/>
      <c r="JRA1292"/>
      <c r="JRB1292"/>
      <c r="JRC1292"/>
      <c r="JRD1292"/>
      <c r="JRE1292"/>
      <c r="JRF1292"/>
      <c r="JRG1292"/>
      <c r="JRH1292"/>
      <c r="JRI1292"/>
      <c r="JRJ1292"/>
      <c r="JRK1292"/>
      <c r="JRL1292"/>
      <c r="JRM1292"/>
      <c r="JRN1292"/>
      <c r="JRO1292"/>
      <c r="JRP1292"/>
      <c r="JRQ1292"/>
      <c r="JRR1292"/>
      <c r="JRS1292"/>
      <c r="JRT1292"/>
      <c r="JRU1292"/>
      <c r="JRV1292"/>
      <c r="JRW1292"/>
      <c r="JRX1292"/>
      <c r="JRY1292"/>
      <c r="JRZ1292"/>
      <c r="JSA1292"/>
      <c r="JSB1292"/>
      <c r="JSC1292"/>
      <c r="JSD1292"/>
      <c r="JSE1292"/>
      <c r="JSF1292"/>
      <c r="JSG1292"/>
      <c r="JSH1292"/>
      <c r="JSI1292"/>
      <c r="JSJ1292"/>
      <c r="JSK1292"/>
      <c r="JSL1292"/>
      <c r="JSM1292"/>
      <c r="JSN1292"/>
      <c r="JSO1292"/>
      <c r="JSP1292"/>
      <c r="JSQ1292"/>
      <c r="JSR1292"/>
      <c r="JSS1292"/>
      <c r="JST1292"/>
      <c r="JSU1292"/>
      <c r="JSV1292"/>
      <c r="JSW1292"/>
      <c r="JSX1292"/>
      <c r="JSY1292"/>
      <c r="JSZ1292"/>
      <c r="JTA1292"/>
      <c r="JTB1292"/>
      <c r="JTC1292"/>
      <c r="JTD1292"/>
      <c r="JTE1292"/>
      <c r="JTF1292"/>
      <c r="JTG1292"/>
      <c r="JTH1292"/>
      <c r="JTI1292"/>
      <c r="JTJ1292"/>
      <c r="JTK1292"/>
      <c r="JTL1292"/>
      <c r="JTM1292"/>
      <c r="JTN1292"/>
      <c r="JTO1292"/>
      <c r="JTP1292"/>
      <c r="JTQ1292"/>
      <c r="JTR1292"/>
      <c r="JTS1292"/>
      <c r="JTT1292"/>
      <c r="JTU1292"/>
      <c r="JTV1292"/>
      <c r="JTW1292"/>
      <c r="JTX1292"/>
      <c r="JTY1292"/>
      <c r="JTZ1292"/>
      <c r="JUA1292"/>
      <c r="JUB1292"/>
      <c r="JUC1292"/>
      <c r="JUD1292"/>
      <c r="JUE1292"/>
      <c r="JUF1292"/>
      <c r="JUG1292"/>
      <c r="JUH1292"/>
      <c r="JUI1292"/>
      <c r="JUJ1292"/>
      <c r="JUK1292"/>
      <c r="JUL1292"/>
      <c r="JUM1292"/>
      <c r="JUN1292"/>
      <c r="JUO1292"/>
      <c r="JUP1292"/>
      <c r="JUQ1292"/>
      <c r="JUR1292"/>
      <c r="JUS1292"/>
      <c r="JUT1292"/>
      <c r="JUU1292"/>
      <c r="JUV1292"/>
      <c r="JUW1292"/>
      <c r="JUX1292"/>
      <c r="JUY1292"/>
      <c r="JUZ1292"/>
      <c r="JVA1292"/>
      <c r="JVB1292"/>
      <c r="JVC1292"/>
      <c r="JVD1292"/>
      <c r="JVE1292"/>
      <c r="JVF1292"/>
      <c r="JVG1292"/>
      <c r="JVH1292"/>
      <c r="JVI1292"/>
      <c r="JVJ1292"/>
      <c r="JVK1292"/>
      <c r="JVL1292"/>
      <c r="JVM1292"/>
      <c r="JVN1292"/>
      <c r="JVO1292"/>
      <c r="JVP1292"/>
      <c r="JVQ1292"/>
      <c r="JVR1292"/>
      <c r="JVS1292"/>
      <c r="JVT1292"/>
      <c r="JVU1292"/>
      <c r="JVV1292"/>
      <c r="JVW1292"/>
      <c r="JVX1292"/>
      <c r="JVY1292"/>
      <c r="JVZ1292"/>
      <c r="JWA1292"/>
      <c r="JWB1292"/>
      <c r="JWC1292"/>
      <c r="JWD1292"/>
      <c r="JWE1292"/>
      <c r="JWF1292"/>
      <c r="JWG1292"/>
      <c r="JWH1292"/>
      <c r="JWI1292"/>
      <c r="JWJ1292"/>
      <c r="JWK1292"/>
      <c r="JWL1292"/>
      <c r="JWM1292"/>
      <c r="JWN1292"/>
      <c r="JWO1292"/>
      <c r="JWP1292"/>
      <c r="JWQ1292"/>
      <c r="JWR1292"/>
      <c r="JWS1292"/>
      <c r="JWT1292"/>
      <c r="JWU1292"/>
      <c r="JWV1292"/>
      <c r="JWW1292"/>
      <c r="JWX1292"/>
      <c r="JWY1292"/>
      <c r="JWZ1292"/>
      <c r="JXA1292"/>
      <c r="JXB1292"/>
      <c r="JXC1292"/>
      <c r="JXD1292"/>
      <c r="JXE1292"/>
      <c r="JXF1292"/>
      <c r="JXG1292"/>
      <c r="JXH1292"/>
      <c r="JXI1292"/>
      <c r="JXJ1292"/>
      <c r="JXK1292"/>
      <c r="JXL1292"/>
      <c r="JXM1292"/>
      <c r="JXN1292"/>
      <c r="JXO1292"/>
      <c r="JXP1292"/>
      <c r="JXQ1292"/>
      <c r="JXR1292"/>
      <c r="JXS1292"/>
      <c r="JXT1292"/>
      <c r="JXU1292"/>
      <c r="JXV1292"/>
      <c r="JXW1292"/>
      <c r="JXX1292"/>
      <c r="JXY1292"/>
      <c r="JXZ1292"/>
      <c r="JYA1292"/>
      <c r="JYB1292"/>
      <c r="JYC1292"/>
      <c r="JYD1292"/>
      <c r="JYE1292"/>
      <c r="JYF1292"/>
      <c r="JYG1292"/>
      <c r="JYH1292"/>
      <c r="JYI1292"/>
      <c r="JYJ1292"/>
      <c r="JYK1292"/>
      <c r="JYL1292"/>
      <c r="JYM1292"/>
      <c r="JYN1292"/>
      <c r="JYO1292"/>
      <c r="JYP1292"/>
      <c r="JYQ1292"/>
      <c r="JYR1292"/>
      <c r="JYS1292"/>
      <c r="JYT1292"/>
      <c r="JYU1292"/>
      <c r="JYV1292"/>
      <c r="JYW1292"/>
      <c r="JYX1292"/>
      <c r="JYY1292"/>
      <c r="JYZ1292"/>
      <c r="JZA1292"/>
      <c r="JZB1292"/>
      <c r="JZC1292"/>
      <c r="JZD1292"/>
      <c r="JZE1292"/>
      <c r="JZF1292"/>
      <c r="JZG1292"/>
      <c r="JZH1292"/>
      <c r="JZI1292"/>
      <c r="JZJ1292"/>
      <c r="JZK1292"/>
      <c r="JZL1292"/>
      <c r="JZM1292"/>
      <c r="JZN1292"/>
      <c r="JZO1292"/>
      <c r="JZP1292"/>
      <c r="JZQ1292"/>
      <c r="JZR1292"/>
      <c r="JZS1292"/>
      <c r="JZT1292"/>
      <c r="JZU1292"/>
      <c r="JZV1292"/>
      <c r="JZW1292"/>
      <c r="JZX1292"/>
      <c r="JZY1292"/>
      <c r="JZZ1292"/>
      <c r="KAA1292"/>
      <c r="KAB1292"/>
      <c r="KAC1292"/>
      <c r="KAD1292"/>
      <c r="KAE1292"/>
      <c r="KAF1292"/>
      <c r="KAG1292"/>
      <c r="KAH1292"/>
      <c r="KAI1292"/>
      <c r="KAJ1292"/>
      <c r="KAK1292"/>
      <c r="KAL1292"/>
      <c r="KAM1292"/>
      <c r="KAN1292"/>
      <c r="KAO1292"/>
      <c r="KAP1292"/>
      <c r="KAQ1292"/>
      <c r="KAR1292"/>
      <c r="KAS1292"/>
      <c r="KAT1292"/>
      <c r="KAU1292"/>
      <c r="KAV1292"/>
      <c r="KAW1292"/>
      <c r="KAX1292"/>
      <c r="KAY1292"/>
      <c r="KAZ1292"/>
      <c r="KBA1292"/>
      <c r="KBB1292"/>
      <c r="KBC1292"/>
      <c r="KBD1292"/>
      <c r="KBE1292"/>
      <c r="KBF1292"/>
      <c r="KBG1292"/>
      <c r="KBH1292"/>
      <c r="KBI1292"/>
      <c r="KBJ1292"/>
      <c r="KBK1292"/>
      <c r="KBL1292"/>
      <c r="KBM1292"/>
      <c r="KBN1292"/>
      <c r="KBO1292"/>
      <c r="KBP1292"/>
      <c r="KBQ1292"/>
      <c r="KBR1292"/>
      <c r="KBS1292"/>
      <c r="KBT1292"/>
      <c r="KBU1292"/>
      <c r="KBV1292"/>
      <c r="KBW1292"/>
      <c r="KBX1292"/>
      <c r="KBY1292"/>
      <c r="KBZ1292"/>
      <c r="KCA1292"/>
      <c r="KCB1292"/>
      <c r="KCC1292"/>
      <c r="KCD1292"/>
      <c r="KCE1292"/>
      <c r="KCF1292"/>
      <c r="KCG1292"/>
      <c r="KCH1292"/>
      <c r="KCI1292"/>
      <c r="KCJ1292"/>
      <c r="KCK1292"/>
      <c r="KCL1292"/>
      <c r="KCM1292"/>
      <c r="KCN1292"/>
      <c r="KCO1292"/>
      <c r="KCP1292"/>
      <c r="KCQ1292"/>
      <c r="KCR1292"/>
      <c r="KCS1292"/>
      <c r="KCT1292"/>
      <c r="KCU1292"/>
      <c r="KCV1292"/>
      <c r="KCW1292"/>
      <c r="KCX1292"/>
      <c r="KCY1292"/>
      <c r="KCZ1292"/>
      <c r="KDA1292"/>
      <c r="KDB1292"/>
      <c r="KDC1292"/>
      <c r="KDD1292"/>
      <c r="KDE1292"/>
      <c r="KDF1292"/>
      <c r="KDG1292"/>
      <c r="KDH1292"/>
      <c r="KDI1292"/>
      <c r="KDJ1292"/>
      <c r="KDK1292"/>
      <c r="KDL1292"/>
      <c r="KDM1292"/>
      <c r="KDN1292"/>
      <c r="KDO1292"/>
      <c r="KDP1292"/>
      <c r="KDQ1292"/>
      <c r="KDR1292"/>
      <c r="KDS1292"/>
      <c r="KDT1292"/>
      <c r="KDU1292"/>
      <c r="KDV1292"/>
      <c r="KDW1292"/>
      <c r="KDX1292"/>
      <c r="KDY1292"/>
      <c r="KDZ1292"/>
      <c r="KEA1292"/>
      <c r="KEB1292"/>
      <c r="KEC1292"/>
      <c r="KED1292"/>
      <c r="KEE1292"/>
      <c r="KEF1292"/>
      <c r="KEG1292"/>
      <c r="KEH1292"/>
      <c r="KEI1292"/>
      <c r="KEJ1292"/>
      <c r="KEK1292"/>
      <c r="KEL1292"/>
      <c r="KEM1292"/>
      <c r="KEN1292"/>
      <c r="KEO1292"/>
      <c r="KEP1292"/>
      <c r="KEQ1292"/>
      <c r="KER1292"/>
      <c r="KES1292"/>
      <c r="KET1292"/>
      <c r="KEU1292"/>
      <c r="KEV1292"/>
      <c r="KEW1292"/>
      <c r="KEX1292"/>
      <c r="KEY1292"/>
      <c r="KEZ1292"/>
      <c r="KFA1292"/>
      <c r="KFB1292"/>
      <c r="KFC1292"/>
      <c r="KFD1292"/>
      <c r="KFE1292"/>
      <c r="KFF1292"/>
      <c r="KFG1292"/>
      <c r="KFH1292"/>
      <c r="KFI1292"/>
      <c r="KFJ1292"/>
      <c r="KFK1292"/>
      <c r="KFL1292"/>
      <c r="KFM1292"/>
      <c r="KFN1292"/>
      <c r="KFO1292"/>
      <c r="KFP1292"/>
      <c r="KFQ1292"/>
      <c r="KFR1292"/>
      <c r="KFS1292"/>
      <c r="KFT1292"/>
      <c r="KFU1292"/>
      <c r="KFV1292"/>
      <c r="KFW1292"/>
      <c r="KFX1292"/>
      <c r="KFY1292"/>
      <c r="KFZ1292"/>
      <c r="KGA1292"/>
      <c r="KGB1292"/>
      <c r="KGC1292"/>
      <c r="KGD1292"/>
      <c r="KGE1292"/>
      <c r="KGF1292"/>
      <c r="KGG1292"/>
      <c r="KGH1292"/>
      <c r="KGI1292"/>
      <c r="KGJ1292"/>
      <c r="KGK1292"/>
      <c r="KGL1292"/>
      <c r="KGM1292"/>
      <c r="KGN1292"/>
      <c r="KGO1292"/>
      <c r="KGP1292"/>
      <c r="KGQ1292"/>
      <c r="KGR1292"/>
      <c r="KGS1292"/>
      <c r="KGT1292"/>
      <c r="KGU1292"/>
      <c r="KGV1292"/>
      <c r="KGW1292"/>
      <c r="KGX1292"/>
      <c r="KGY1292"/>
      <c r="KGZ1292"/>
      <c r="KHA1292"/>
      <c r="KHB1292"/>
      <c r="KHC1292"/>
      <c r="KHD1292"/>
      <c r="KHE1292"/>
      <c r="KHF1292"/>
      <c r="KHG1292"/>
      <c r="KHH1292"/>
      <c r="KHI1292"/>
      <c r="KHJ1292"/>
      <c r="KHK1292"/>
      <c r="KHL1292"/>
      <c r="KHM1292"/>
      <c r="KHN1292"/>
      <c r="KHO1292"/>
      <c r="KHP1292"/>
      <c r="KHQ1292"/>
      <c r="KHR1292"/>
      <c r="KHS1292"/>
      <c r="KHT1292"/>
      <c r="KHU1292"/>
      <c r="KHV1292"/>
      <c r="KHW1292"/>
      <c r="KHX1292"/>
      <c r="KHY1292"/>
      <c r="KHZ1292"/>
      <c r="KIA1292"/>
      <c r="KIB1292"/>
      <c r="KIC1292"/>
      <c r="KID1292"/>
      <c r="KIE1292"/>
      <c r="KIF1292"/>
      <c r="KIG1292"/>
      <c r="KIH1292"/>
      <c r="KII1292"/>
      <c r="KIJ1292"/>
      <c r="KIK1292"/>
      <c r="KIL1292"/>
      <c r="KIM1292"/>
      <c r="KIN1292"/>
      <c r="KIO1292"/>
      <c r="KIP1292"/>
      <c r="KIQ1292"/>
      <c r="KIR1292"/>
      <c r="KIS1292"/>
      <c r="KIT1292"/>
      <c r="KIU1292"/>
      <c r="KIV1292"/>
      <c r="KIW1292"/>
      <c r="KIX1292"/>
      <c r="KIY1292"/>
      <c r="KIZ1292"/>
      <c r="KJA1292"/>
      <c r="KJB1292"/>
      <c r="KJC1292"/>
      <c r="KJD1292"/>
      <c r="KJE1292"/>
      <c r="KJF1292"/>
      <c r="KJG1292"/>
      <c r="KJH1292"/>
      <c r="KJI1292"/>
      <c r="KJJ1292"/>
      <c r="KJK1292"/>
      <c r="KJL1292"/>
      <c r="KJM1292"/>
      <c r="KJN1292"/>
      <c r="KJO1292"/>
      <c r="KJP1292"/>
      <c r="KJQ1292"/>
      <c r="KJR1292"/>
      <c r="KJS1292"/>
      <c r="KJT1292"/>
      <c r="KJU1292"/>
      <c r="KJV1292"/>
      <c r="KJW1292"/>
      <c r="KJX1292"/>
      <c r="KJY1292"/>
      <c r="KJZ1292"/>
      <c r="KKA1292"/>
      <c r="KKB1292"/>
      <c r="KKC1292"/>
      <c r="KKD1292"/>
      <c r="KKE1292"/>
      <c r="KKF1292"/>
      <c r="KKG1292"/>
      <c r="KKH1292"/>
      <c r="KKI1292"/>
      <c r="KKJ1292"/>
      <c r="KKK1292"/>
      <c r="KKL1292"/>
      <c r="KKM1292"/>
      <c r="KKN1292"/>
      <c r="KKO1292"/>
      <c r="KKP1292"/>
      <c r="KKQ1292"/>
      <c r="KKR1292"/>
      <c r="KKS1292"/>
      <c r="KKT1292"/>
      <c r="KKU1292"/>
      <c r="KKV1292"/>
      <c r="KKW1292"/>
      <c r="KKX1292"/>
      <c r="KKY1292"/>
      <c r="KKZ1292"/>
      <c r="KLA1292"/>
      <c r="KLB1292"/>
      <c r="KLC1292"/>
      <c r="KLD1292"/>
      <c r="KLE1292"/>
      <c r="KLF1292"/>
      <c r="KLG1292"/>
      <c r="KLH1292"/>
      <c r="KLI1292"/>
      <c r="KLJ1292"/>
      <c r="KLK1292"/>
      <c r="KLL1292"/>
      <c r="KLM1292"/>
      <c r="KLN1292"/>
      <c r="KLO1292"/>
      <c r="KLP1292"/>
      <c r="KLQ1292"/>
      <c r="KLR1292"/>
      <c r="KLS1292"/>
      <c r="KLT1292"/>
      <c r="KLU1292"/>
      <c r="KLV1292"/>
      <c r="KLW1292"/>
      <c r="KLX1292"/>
      <c r="KLY1292"/>
      <c r="KLZ1292"/>
      <c r="KMA1292"/>
      <c r="KMB1292"/>
      <c r="KMC1292"/>
      <c r="KMD1292"/>
      <c r="KME1292"/>
      <c r="KMF1292"/>
      <c r="KMG1292"/>
      <c r="KMH1292"/>
      <c r="KMI1292"/>
      <c r="KMJ1292"/>
      <c r="KMK1292"/>
      <c r="KML1292"/>
      <c r="KMM1292"/>
      <c r="KMN1292"/>
      <c r="KMO1292"/>
      <c r="KMP1292"/>
      <c r="KMQ1292"/>
      <c r="KMR1292"/>
      <c r="KMS1292"/>
      <c r="KMT1292"/>
      <c r="KMU1292"/>
      <c r="KMV1292"/>
      <c r="KMW1292"/>
      <c r="KMX1292"/>
      <c r="KMY1292"/>
      <c r="KMZ1292"/>
      <c r="KNA1292"/>
      <c r="KNB1292"/>
      <c r="KNC1292"/>
      <c r="KND1292"/>
      <c r="KNE1292"/>
      <c r="KNF1292"/>
      <c r="KNG1292"/>
      <c r="KNH1292"/>
      <c r="KNI1292"/>
      <c r="KNJ1292"/>
      <c r="KNK1292"/>
      <c r="KNL1292"/>
      <c r="KNM1292"/>
      <c r="KNN1292"/>
      <c r="KNO1292"/>
      <c r="KNP1292"/>
      <c r="KNQ1292"/>
      <c r="KNR1292"/>
      <c r="KNS1292"/>
      <c r="KNT1292"/>
      <c r="KNU1292"/>
      <c r="KNV1292"/>
      <c r="KNW1292"/>
      <c r="KNX1292"/>
      <c r="KNY1292"/>
      <c r="KNZ1292"/>
      <c r="KOA1292"/>
      <c r="KOB1292"/>
      <c r="KOC1292"/>
      <c r="KOD1292"/>
      <c r="KOE1292"/>
      <c r="KOF1292"/>
      <c r="KOG1292"/>
      <c r="KOH1292"/>
      <c r="KOI1292"/>
      <c r="KOJ1292"/>
      <c r="KOK1292"/>
      <c r="KOL1292"/>
      <c r="KOM1292"/>
      <c r="KON1292"/>
      <c r="KOO1292"/>
      <c r="KOP1292"/>
      <c r="KOQ1292"/>
      <c r="KOR1292"/>
      <c r="KOS1292"/>
      <c r="KOT1292"/>
      <c r="KOU1292"/>
      <c r="KOV1292"/>
      <c r="KOW1292"/>
      <c r="KOX1292"/>
      <c r="KOY1292"/>
      <c r="KOZ1292"/>
      <c r="KPA1292"/>
      <c r="KPB1292"/>
      <c r="KPC1292"/>
      <c r="KPD1292"/>
      <c r="KPE1292"/>
      <c r="KPF1292"/>
      <c r="KPG1292"/>
      <c r="KPH1292"/>
      <c r="KPI1292"/>
      <c r="KPJ1292"/>
      <c r="KPK1292"/>
      <c r="KPL1292"/>
      <c r="KPM1292"/>
      <c r="KPN1292"/>
      <c r="KPO1292"/>
      <c r="KPP1292"/>
      <c r="KPQ1292"/>
      <c r="KPR1292"/>
      <c r="KPS1292"/>
      <c r="KPT1292"/>
      <c r="KPU1292"/>
      <c r="KPV1292"/>
      <c r="KPW1292"/>
      <c r="KPX1292"/>
      <c r="KPY1292"/>
      <c r="KPZ1292"/>
      <c r="KQA1292"/>
      <c r="KQB1292"/>
      <c r="KQC1292"/>
      <c r="KQD1292"/>
      <c r="KQE1292"/>
      <c r="KQF1292"/>
      <c r="KQG1292"/>
      <c r="KQH1292"/>
      <c r="KQI1292"/>
      <c r="KQJ1292"/>
      <c r="KQK1292"/>
      <c r="KQL1292"/>
      <c r="KQM1292"/>
      <c r="KQN1292"/>
      <c r="KQO1292"/>
      <c r="KQP1292"/>
      <c r="KQQ1292"/>
      <c r="KQR1292"/>
      <c r="KQS1292"/>
      <c r="KQT1292"/>
      <c r="KQU1292"/>
      <c r="KQV1292"/>
      <c r="KQW1292"/>
      <c r="KQX1292"/>
      <c r="KQY1292"/>
      <c r="KQZ1292"/>
      <c r="KRA1292"/>
      <c r="KRB1292"/>
      <c r="KRC1292"/>
      <c r="KRD1292"/>
      <c r="KRE1292"/>
      <c r="KRF1292"/>
      <c r="KRG1292"/>
      <c r="KRH1292"/>
      <c r="KRI1292"/>
      <c r="KRJ1292"/>
      <c r="KRK1292"/>
      <c r="KRL1292"/>
      <c r="KRM1292"/>
      <c r="KRN1292"/>
      <c r="KRO1292"/>
      <c r="KRP1292"/>
      <c r="KRQ1292"/>
      <c r="KRR1292"/>
      <c r="KRS1292"/>
      <c r="KRT1292"/>
      <c r="KRU1292"/>
      <c r="KRV1292"/>
      <c r="KRW1292"/>
      <c r="KRX1292"/>
      <c r="KRY1292"/>
      <c r="KRZ1292"/>
      <c r="KSA1292"/>
      <c r="KSB1292"/>
      <c r="KSC1292"/>
      <c r="KSD1292"/>
      <c r="KSE1292"/>
      <c r="KSF1292"/>
      <c r="KSG1292"/>
      <c r="KSH1292"/>
      <c r="KSI1292"/>
      <c r="KSJ1292"/>
      <c r="KSK1292"/>
      <c r="KSL1292"/>
      <c r="KSM1292"/>
      <c r="KSN1292"/>
      <c r="KSO1292"/>
      <c r="KSP1292"/>
      <c r="KSQ1292"/>
      <c r="KSR1292"/>
      <c r="KSS1292"/>
      <c r="KST1292"/>
      <c r="KSU1292"/>
      <c r="KSV1292"/>
      <c r="KSW1292"/>
      <c r="KSX1292"/>
      <c r="KSY1292"/>
      <c r="KSZ1292"/>
      <c r="KTA1292"/>
      <c r="KTB1292"/>
      <c r="KTC1292"/>
      <c r="KTD1292"/>
      <c r="KTE1292"/>
      <c r="KTF1292"/>
      <c r="KTG1292"/>
      <c r="KTH1292"/>
      <c r="KTI1292"/>
      <c r="KTJ1292"/>
      <c r="KTK1292"/>
      <c r="KTL1292"/>
      <c r="KTM1292"/>
      <c r="KTN1292"/>
      <c r="KTO1292"/>
      <c r="KTP1292"/>
      <c r="KTQ1292"/>
      <c r="KTR1292"/>
      <c r="KTS1292"/>
      <c r="KTT1292"/>
      <c r="KTU1292"/>
      <c r="KTV1292"/>
      <c r="KTW1292"/>
      <c r="KTX1292"/>
      <c r="KTY1292"/>
      <c r="KTZ1292"/>
      <c r="KUA1292"/>
      <c r="KUB1292"/>
      <c r="KUC1292"/>
      <c r="KUD1292"/>
      <c r="KUE1292"/>
      <c r="KUF1292"/>
      <c r="KUG1292"/>
      <c r="KUH1292"/>
      <c r="KUI1292"/>
      <c r="KUJ1292"/>
      <c r="KUK1292"/>
      <c r="KUL1292"/>
      <c r="KUM1292"/>
      <c r="KUN1292"/>
      <c r="KUO1292"/>
      <c r="KUP1292"/>
      <c r="KUQ1292"/>
      <c r="KUR1292"/>
      <c r="KUS1292"/>
      <c r="KUT1292"/>
      <c r="KUU1292"/>
      <c r="KUV1292"/>
      <c r="KUW1292"/>
      <c r="KUX1292"/>
      <c r="KUY1292"/>
      <c r="KUZ1292"/>
      <c r="KVA1292"/>
      <c r="KVB1292"/>
      <c r="KVC1292"/>
      <c r="KVD1292"/>
      <c r="KVE1292"/>
      <c r="KVF1292"/>
      <c r="KVG1292"/>
      <c r="KVH1292"/>
      <c r="KVI1292"/>
      <c r="KVJ1292"/>
      <c r="KVK1292"/>
      <c r="KVL1292"/>
      <c r="KVM1292"/>
      <c r="KVN1292"/>
      <c r="KVO1292"/>
      <c r="KVP1292"/>
      <c r="KVQ1292"/>
      <c r="KVR1292"/>
      <c r="KVS1292"/>
      <c r="KVT1292"/>
      <c r="KVU1292"/>
      <c r="KVV1292"/>
      <c r="KVW1292"/>
      <c r="KVX1292"/>
      <c r="KVY1292"/>
      <c r="KVZ1292"/>
      <c r="KWA1292"/>
      <c r="KWB1292"/>
      <c r="KWC1292"/>
      <c r="KWD1292"/>
      <c r="KWE1292"/>
      <c r="KWF1292"/>
      <c r="KWG1292"/>
      <c r="KWH1292"/>
      <c r="KWI1292"/>
      <c r="KWJ1292"/>
      <c r="KWK1292"/>
      <c r="KWL1292"/>
      <c r="KWM1292"/>
      <c r="KWN1292"/>
      <c r="KWO1292"/>
      <c r="KWP1292"/>
      <c r="KWQ1292"/>
      <c r="KWR1292"/>
      <c r="KWS1292"/>
      <c r="KWT1292"/>
      <c r="KWU1292"/>
      <c r="KWV1292"/>
      <c r="KWW1292"/>
      <c r="KWX1292"/>
      <c r="KWY1292"/>
      <c r="KWZ1292"/>
      <c r="KXA1292"/>
      <c r="KXB1292"/>
      <c r="KXC1292"/>
      <c r="KXD1292"/>
      <c r="KXE1292"/>
      <c r="KXF1292"/>
      <c r="KXG1292"/>
      <c r="KXH1292"/>
      <c r="KXI1292"/>
      <c r="KXJ1292"/>
      <c r="KXK1292"/>
      <c r="KXL1292"/>
      <c r="KXM1292"/>
      <c r="KXN1292"/>
      <c r="KXO1292"/>
      <c r="KXP1292"/>
      <c r="KXQ1292"/>
      <c r="KXR1292"/>
      <c r="KXS1292"/>
      <c r="KXT1292"/>
      <c r="KXU1292"/>
      <c r="KXV1292"/>
      <c r="KXW1292"/>
      <c r="KXX1292"/>
      <c r="KXY1292"/>
      <c r="KXZ1292"/>
      <c r="KYA1292"/>
      <c r="KYB1292"/>
      <c r="KYC1292"/>
      <c r="KYD1292"/>
      <c r="KYE1292"/>
      <c r="KYF1292"/>
      <c r="KYG1292"/>
      <c r="KYH1292"/>
      <c r="KYI1292"/>
      <c r="KYJ1292"/>
      <c r="KYK1292"/>
      <c r="KYL1292"/>
      <c r="KYM1292"/>
      <c r="KYN1292"/>
      <c r="KYO1292"/>
      <c r="KYP1292"/>
      <c r="KYQ1292"/>
      <c r="KYR1292"/>
      <c r="KYS1292"/>
      <c r="KYT1292"/>
      <c r="KYU1292"/>
      <c r="KYV1292"/>
      <c r="KYW1292"/>
      <c r="KYX1292"/>
      <c r="KYY1292"/>
      <c r="KYZ1292"/>
      <c r="KZA1292"/>
      <c r="KZB1292"/>
      <c r="KZC1292"/>
      <c r="KZD1292"/>
      <c r="KZE1292"/>
      <c r="KZF1292"/>
      <c r="KZG1292"/>
      <c r="KZH1292"/>
      <c r="KZI1292"/>
      <c r="KZJ1292"/>
      <c r="KZK1292"/>
      <c r="KZL1292"/>
      <c r="KZM1292"/>
      <c r="KZN1292"/>
      <c r="KZO1292"/>
      <c r="KZP1292"/>
      <c r="KZQ1292"/>
      <c r="KZR1292"/>
      <c r="KZS1292"/>
      <c r="KZT1292"/>
      <c r="KZU1292"/>
      <c r="KZV1292"/>
      <c r="KZW1292"/>
      <c r="KZX1292"/>
      <c r="KZY1292"/>
      <c r="KZZ1292"/>
      <c r="LAA1292"/>
      <c r="LAB1292"/>
      <c r="LAC1292"/>
      <c r="LAD1292"/>
      <c r="LAE1292"/>
      <c r="LAF1292"/>
      <c r="LAG1292"/>
      <c r="LAH1292"/>
      <c r="LAI1292"/>
      <c r="LAJ1292"/>
      <c r="LAK1292"/>
      <c r="LAL1292"/>
      <c r="LAM1292"/>
      <c r="LAN1292"/>
      <c r="LAO1292"/>
      <c r="LAP1292"/>
      <c r="LAQ1292"/>
      <c r="LAR1292"/>
      <c r="LAS1292"/>
      <c r="LAT1292"/>
      <c r="LAU1292"/>
      <c r="LAV1292"/>
      <c r="LAW1292"/>
      <c r="LAX1292"/>
      <c r="LAY1292"/>
      <c r="LAZ1292"/>
      <c r="LBA1292"/>
      <c r="LBB1292"/>
      <c r="LBC1292"/>
      <c r="LBD1292"/>
      <c r="LBE1292"/>
      <c r="LBF1292"/>
      <c r="LBG1292"/>
      <c r="LBH1292"/>
      <c r="LBI1292"/>
      <c r="LBJ1292"/>
      <c r="LBK1292"/>
      <c r="LBL1292"/>
      <c r="LBM1292"/>
      <c r="LBN1292"/>
      <c r="LBO1292"/>
      <c r="LBP1292"/>
      <c r="LBQ1292"/>
      <c r="LBR1292"/>
      <c r="LBS1292"/>
      <c r="LBT1292"/>
      <c r="LBU1292"/>
      <c r="LBV1292"/>
      <c r="LBW1292"/>
      <c r="LBX1292"/>
      <c r="LBY1292"/>
      <c r="LBZ1292"/>
      <c r="LCA1292"/>
      <c r="LCB1292"/>
      <c r="LCC1292"/>
      <c r="LCD1292"/>
      <c r="LCE1292"/>
      <c r="LCF1292"/>
      <c r="LCG1292"/>
      <c r="LCH1292"/>
      <c r="LCI1292"/>
      <c r="LCJ1292"/>
      <c r="LCK1292"/>
      <c r="LCL1292"/>
      <c r="LCM1292"/>
      <c r="LCN1292"/>
      <c r="LCO1292"/>
      <c r="LCP1292"/>
      <c r="LCQ1292"/>
      <c r="LCR1292"/>
      <c r="LCS1292"/>
      <c r="LCT1292"/>
      <c r="LCU1292"/>
      <c r="LCV1292"/>
      <c r="LCW1292"/>
      <c r="LCX1292"/>
      <c r="LCY1292"/>
      <c r="LCZ1292"/>
      <c r="LDA1292"/>
      <c r="LDB1292"/>
      <c r="LDC1292"/>
      <c r="LDD1292"/>
      <c r="LDE1292"/>
      <c r="LDF1292"/>
      <c r="LDG1292"/>
      <c r="LDH1292"/>
      <c r="LDI1292"/>
      <c r="LDJ1292"/>
      <c r="LDK1292"/>
      <c r="LDL1292"/>
      <c r="LDM1292"/>
      <c r="LDN1292"/>
      <c r="LDO1292"/>
      <c r="LDP1292"/>
      <c r="LDQ1292"/>
      <c r="LDR1292"/>
      <c r="LDS1292"/>
      <c r="LDT1292"/>
      <c r="LDU1292"/>
      <c r="LDV1292"/>
      <c r="LDW1292"/>
      <c r="LDX1292"/>
      <c r="LDY1292"/>
      <c r="LDZ1292"/>
      <c r="LEA1292"/>
      <c r="LEB1292"/>
      <c r="LEC1292"/>
      <c r="LED1292"/>
      <c r="LEE1292"/>
      <c r="LEF1292"/>
      <c r="LEG1292"/>
      <c r="LEH1292"/>
      <c r="LEI1292"/>
      <c r="LEJ1292"/>
      <c r="LEK1292"/>
      <c r="LEL1292"/>
      <c r="LEM1292"/>
      <c r="LEN1292"/>
      <c r="LEO1292"/>
      <c r="LEP1292"/>
      <c r="LEQ1292"/>
      <c r="LER1292"/>
      <c r="LES1292"/>
      <c r="LET1292"/>
      <c r="LEU1292"/>
      <c r="LEV1292"/>
      <c r="LEW1292"/>
      <c r="LEX1292"/>
      <c r="LEY1292"/>
      <c r="LEZ1292"/>
      <c r="LFA1292"/>
      <c r="LFB1292"/>
      <c r="LFC1292"/>
      <c r="LFD1292"/>
      <c r="LFE1292"/>
      <c r="LFF1292"/>
      <c r="LFG1292"/>
      <c r="LFH1292"/>
      <c r="LFI1292"/>
      <c r="LFJ1292"/>
      <c r="LFK1292"/>
      <c r="LFL1292"/>
      <c r="LFM1292"/>
      <c r="LFN1292"/>
      <c r="LFO1292"/>
      <c r="LFP1292"/>
      <c r="LFQ1292"/>
      <c r="LFR1292"/>
      <c r="LFS1292"/>
      <c r="LFT1292"/>
      <c r="LFU1292"/>
      <c r="LFV1292"/>
      <c r="LFW1292"/>
      <c r="LFX1292"/>
      <c r="LFY1292"/>
      <c r="LFZ1292"/>
      <c r="LGA1292"/>
      <c r="LGB1292"/>
      <c r="LGC1292"/>
      <c r="LGD1292"/>
      <c r="LGE1292"/>
      <c r="LGF1292"/>
      <c r="LGG1292"/>
      <c r="LGH1292"/>
      <c r="LGI1292"/>
      <c r="LGJ1292"/>
      <c r="LGK1292"/>
      <c r="LGL1292"/>
      <c r="LGM1292"/>
      <c r="LGN1292"/>
      <c r="LGO1292"/>
      <c r="LGP1292"/>
      <c r="LGQ1292"/>
      <c r="LGR1292"/>
      <c r="LGS1292"/>
      <c r="LGT1292"/>
      <c r="LGU1292"/>
      <c r="LGV1292"/>
      <c r="LGW1292"/>
      <c r="LGX1292"/>
      <c r="LGY1292"/>
      <c r="LGZ1292"/>
      <c r="LHA1292"/>
      <c r="LHB1292"/>
      <c r="LHC1292"/>
      <c r="LHD1292"/>
      <c r="LHE1292"/>
      <c r="LHF1292"/>
      <c r="LHG1292"/>
      <c r="LHH1292"/>
      <c r="LHI1292"/>
      <c r="LHJ1292"/>
      <c r="LHK1292"/>
      <c r="LHL1292"/>
      <c r="LHM1292"/>
      <c r="LHN1292"/>
      <c r="LHO1292"/>
      <c r="LHP1292"/>
      <c r="LHQ1292"/>
      <c r="LHR1292"/>
      <c r="LHS1292"/>
      <c r="LHT1292"/>
      <c r="LHU1292"/>
      <c r="LHV1292"/>
      <c r="LHW1292"/>
      <c r="LHX1292"/>
      <c r="LHY1292"/>
      <c r="LHZ1292"/>
      <c r="LIA1292"/>
      <c r="LIB1292"/>
      <c r="LIC1292"/>
      <c r="LID1292"/>
      <c r="LIE1292"/>
      <c r="LIF1292"/>
      <c r="LIG1292"/>
      <c r="LIH1292"/>
      <c r="LII1292"/>
      <c r="LIJ1292"/>
      <c r="LIK1292"/>
      <c r="LIL1292"/>
      <c r="LIM1292"/>
      <c r="LIN1292"/>
      <c r="LIO1292"/>
      <c r="LIP1292"/>
      <c r="LIQ1292"/>
      <c r="LIR1292"/>
      <c r="LIS1292"/>
      <c r="LIT1292"/>
      <c r="LIU1292"/>
      <c r="LIV1292"/>
      <c r="LIW1292"/>
      <c r="LIX1292"/>
      <c r="LIY1292"/>
      <c r="LIZ1292"/>
      <c r="LJA1292"/>
      <c r="LJB1292"/>
      <c r="LJC1292"/>
      <c r="LJD1292"/>
      <c r="LJE1292"/>
      <c r="LJF1292"/>
      <c r="LJG1292"/>
      <c r="LJH1292"/>
      <c r="LJI1292"/>
      <c r="LJJ1292"/>
      <c r="LJK1292"/>
      <c r="LJL1292"/>
      <c r="LJM1292"/>
      <c r="LJN1292"/>
      <c r="LJO1292"/>
      <c r="LJP1292"/>
      <c r="LJQ1292"/>
      <c r="LJR1292"/>
      <c r="LJS1292"/>
      <c r="LJT1292"/>
      <c r="LJU1292"/>
      <c r="LJV1292"/>
      <c r="LJW1292"/>
      <c r="LJX1292"/>
      <c r="LJY1292"/>
      <c r="LJZ1292"/>
      <c r="LKA1292"/>
      <c r="LKB1292"/>
      <c r="LKC1292"/>
      <c r="LKD1292"/>
      <c r="LKE1292"/>
      <c r="LKF1292"/>
      <c r="LKG1292"/>
      <c r="LKH1292"/>
      <c r="LKI1292"/>
      <c r="LKJ1292"/>
      <c r="LKK1292"/>
      <c r="LKL1292"/>
      <c r="LKM1292"/>
      <c r="LKN1292"/>
      <c r="LKO1292"/>
      <c r="LKP1292"/>
      <c r="LKQ1292"/>
      <c r="LKR1292"/>
      <c r="LKS1292"/>
      <c r="LKT1292"/>
      <c r="LKU1292"/>
      <c r="LKV1292"/>
      <c r="LKW1292"/>
      <c r="LKX1292"/>
      <c r="LKY1292"/>
      <c r="LKZ1292"/>
      <c r="LLA1292"/>
      <c r="LLB1292"/>
      <c r="LLC1292"/>
      <c r="LLD1292"/>
      <c r="LLE1292"/>
      <c r="LLF1292"/>
      <c r="LLG1292"/>
      <c r="LLH1292"/>
      <c r="LLI1292"/>
      <c r="LLJ1292"/>
      <c r="LLK1292"/>
      <c r="LLL1292"/>
      <c r="LLM1292"/>
      <c r="LLN1292"/>
      <c r="LLO1292"/>
      <c r="LLP1292"/>
      <c r="LLQ1292"/>
      <c r="LLR1292"/>
      <c r="LLS1292"/>
      <c r="LLT1292"/>
      <c r="LLU1292"/>
      <c r="LLV1292"/>
      <c r="LLW1292"/>
      <c r="LLX1292"/>
      <c r="LLY1292"/>
      <c r="LLZ1292"/>
      <c r="LMA1292"/>
      <c r="LMB1292"/>
      <c r="LMC1292"/>
      <c r="LMD1292"/>
      <c r="LME1292"/>
      <c r="LMF1292"/>
      <c r="LMG1292"/>
      <c r="LMH1292"/>
      <c r="LMI1292"/>
      <c r="LMJ1292"/>
      <c r="LMK1292"/>
      <c r="LML1292"/>
      <c r="LMM1292"/>
      <c r="LMN1292"/>
      <c r="LMO1292"/>
      <c r="LMP1292"/>
      <c r="LMQ1292"/>
      <c r="LMR1292"/>
      <c r="LMS1292"/>
      <c r="LMT1292"/>
      <c r="LMU1292"/>
      <c r="LMV1292"/>
      <c r="LMW1292"/>
      <c r="LMX1292"/>
      <c r="LMY1292"/>
      <c r="LMZ1292"/>
      <c r="LNA1292"/>
      <c r="LNB1292"/>
      <c r="LNC1292"/>
      <c r="LND1292"/>
      <c r="LNE1292"/>
      <c r="LNF1292"/>
      <c r="LNG1292"/>
      <c r="LNH1292"/>
      <c r="LNI1292"/>
      <c r="LNJ1292"/>
      <c r="LNK1292"/>
      <c r="LNL1292"/>
      <c r="LNM1292"/>
      <c r="LNN1292"/>
      <c r="LNO1292"/>
      <c r="LNP1292"/>
      <c r="LNQ1292"/>
      <c r="LNR1292"/>
      <c r="LNS1292"/>
      <c r="LNT1292"/>
      <c r="LNU1292"/>
      <c r="LNV1292"/>
      <c r="LNW1292"/>
      <c r="LNX1292"/>
      <c r="LNY1292"/>
      <c r="LNZ1292"/>
      <c r="LOA1292"/>
      <c r="LOB1292"/>
      <c r="LOC1292"/>
      <c r="LOD1292"/>
      <c r="LOE1292"/>
      <c r="LOF1292"/>
      <c r="LOG1292"/>
      <c r="LOH1292"/>
      <c r="LOI1292"/>
      <c r="LOJ1292"/>
      <c r="LOK1292"/>
      <c r="LOL1292"/>
      <c r="LOM1292"/>
      <c r="LON1292"/>
      <c r="LOO1292"/>
      <c r="LOP1292"/>
      <c r="LOQ1292"/>
      <c r="LOR1292"/>
      <c r="LOS1292"/>
      <c r="LOT1292"/>
      <c r="LOU1292"/>
      <c r="LOV1292"/>
      <c r="LOW1292"/>
      <c r="LOX1292"/>
      <c r="LOY1292"/>
      <c r="LOZ1292"/>
      <c r="LPA1292"/>
      <c r="LPB1292"/>
      <c r="LPC1292"/>
      <c r="LPD1292"/>
      <c r="LPE1292"/>
      <c r="LPF1292"/>
      <c r="LPG1292"/>
      <c r="LPH1292"/>
      <c r="LPI1292"/>
      <c r="LPJ1292"/>
      <c r="LPK1292"/>
      <c r="LPL1292"/>
      <c r="LPM1292"/>
      <c r="LPN1292"/>
      <c r="LPO1292"/>
      <c r="LPP1292"/>
      <c r="LPQ1292"/>
      <c r="LPR1292"/>
      <c r="LPS1292"/>
      <c r="LPT1292"/>
      <c r="LPU1292"/>
      <c r="LPV1292"/>
      <c r="LPW1292"/>
      <c r="LPX1292"/>
      <c r="LPY1292"/>
      <c r="LPZ1292"/>
      <c r="LQA1292"/>
      <c r="LQB1292"/>
      <c r="LQC1292"/>
      <c r="LQD1292"/>
      <c r="LQE1292"/>
      <c r="LQF1292"/>
      <c r="LQG1292"/>
      <c r="LQH1292"/>
      <c r="LQI1292"/>
      <c r="LQJ1292"/>
      <c r="LQK1292"/>
      <c r="LQL1292"/>
      <c r="LQM1292"/>
      <c r="LQN1292"/>
      <c r="LQO1292"/>
      <c r="LQP1292"/>
      <c r="LQQ1292"/>
      <c r="LQR1292"/>
      <c r="LQS1292"/>
      <c r="LQT1292"/>
      <c r="LQU1292"/>
      <c r="LQV1292"/>
      <c r="LQW1292"/>
      <c r="LQX1292"/>
      <c r="LQY1292"/>
      <c r="LQZ1292"/>
      <c r="LRA1292"/>
      <c r="LRB1292"/>
      <c r="LRC1292"/>
      <c r="LRD1292"/>
      <c r="LRE1292"/>
      <c r="LRF1292"/>
      <c r="LRG1292"/>
      <c r="LRH1292"/>
      <c r="LRI1292"/>
      <c r="LRJ1292"/>
      <c r="LRK1292"/>
      <c r="LRL1292"/>
      <c r="LRM1292"/>
      <c r="LRN1292"/>
      <c r="LRO1292"/>
      <c r="LRP1292"/>
      <c r="LRQ1292"/>
      <c r="LRR1292"/>
      <c r="LRS1292"/>
      <c r="LRT1292"/>
      <c r="LRU1292"/>
      <c r="LRV1292"/>
      <c r="LRW1292"/>
      <c r="LRX1292"/>
      <c r="LRY1292"/>
      <c r="LRZ1292"/>
      <c r="LSA1292"/>
      <c r="LSB1292"/>
      <c r="LSC1292"/>
      <c r="LSD1292"/>
      <c r="LSE1292"/>
      <c r="LSF1292"/>
      <c r="LSG1292"/>
      <c r="LSH1292"/>
      <c r="LSI1292"/>
      <c r="LSJ1292"/>
      <c r="LSK1292"/>
      <c r="LSL1292"/>
      <c r="LSM1292"/>
      <c r="LSN1292"/>
      <c r="LSO1292"/>
      <c r="LSP1292"/>
      <c r="LSQ1292"/>
      <c r="LSR1292"/>
      <c r="LSS1292"/>
      <c r="LST1292"/>
      <c r="LSU1292"/>
      <c r="LSV1292"/>
      <c r="LSW1292"/>
      <c r="LSX1292"/>
      <c r="LSY1292"/>
      <c r="LSZ1292"/>
      <c r="LTA1292"/>
      <c r="LTB1292"/>
      <c r="LTC1292"/>
      <c r="LTD1292"/>
      <c r="LTE1292"/>
      <c r="LTF1292"/>
      <c r="LTG1292"/>
      <c r="LTH1292"/>
      <c r="LTI1292"/>
      <c r="LTJ1292"/>
      <c r="LTK1292"/>
      <c r="LTL1292"/>
      <c r="LTM1292"/>
      <c r="LTN1292"/>
      <c r="LTO1292"/>
      <c r="LTP1292"/>
      <c r="LTQ1292"/>
      <c r="LTR1292"/>
      <c r="LTS1292"/>
      <c r="LTT1292"/>
      <c r="LTU1292"/>
      <c r="LTV1292"/>
      <c r="LTW1292"/>
      <c r="LTX1292"/>
      <c r="LTY1292"/>
      <c r="LTZ1292"/>
      <c r="LUA1292"/>
      <c r="LUB1292"/>
      <c r="LUC1292"/>
      <c r="LUD1292"/>
      <c r="LUE1292"/>
      <c r="LUF1292"/>
      <c r="LUG1292"/>
      <c r="LUH1292"/>
      <c r="LUI1292"/>
      <c r="LUJ1292"/>
      <c r="LUK1292"/>
      <c r="LUL1292"/>
      <c r="LUM1292"/>
      <c r="LUN1292"/>
      <c r="LUO1292"/>
      <c r="LUP1292"/>
      <c r="LUQ1292"/>
      <c r="LUR1292"/>
      <c r="LUS1292"/>
      <c r="LUT1292"/>
      <c r="LUU1292"/>
      <c r="LUV1292"/>
      <c r="LUW1292"/>
      <c r="LUX1292"/>
      <c r="LUY1292"/>
      <c r="LUZ1292"/>
      <c r="LVA1292"/>
      <c r="LVB1292"/>
      <c r="LVC1292"/>
      <c r="LVD1292"/>
      <c r="LVE1292"/>
      <c r="LVF1292"/>
      <c r="LVG1292"/>
      <c r="LVH1292"/>
      <c r="LVI1292"/>
      <c r="LVJ1292"/>
      <c r="LVK1292"/>
      <c r="LVL1292"/>
      <c r="LVM1292"/>
      <c r="LVN1292"/>
      <c r="LVO1292"/>
      <c r="LVP1292"/>
      <c r="LVQ1292"/>
      <c r="LVR1292"/>
      <c r="LVS1292"/>
      <c r="LVT1292"/>
      <c r="LVU1292"/>
      <c r="LVV1292"/>
      <c r="LVW1292"/>
      <c r="LVX1292"/>
      <c r="LVY1292"/>
      <c r="LVZ1292"/>
      <c r="LWA1292"/>
      <c r="LWB1292"/>
      <c r="LWC1292"/>
      <c r="LWD1292"/>
      <c r="LWE1292"/>
      <c r="LWF1292"/>
      <c r="LWG1292"/>
      <c r="LWH1292"/>
      <c r="LWI1292"/>
      <c r="LWJ1292"/>
      <c r="LWK1292"/>
      <c r="LWL1292"/>
      <c r="LWM1292"/>
      <c r="LWN1292"/>
      <c r="LWO1292"/>
      <c r="LWP1292"/>
      <c r="LWQ1292"/>
      <c r="LWR1292"/>
      <c r="LWS1292"/>
      <c r="LWT1292"/>
      <c r="LWU1292"/>
      <c r="LWV1292"/>
      <c r="LWW1292"/>
      <c r="LWX1292"/>
      <c r="LWY1292"/>
      <c r="LWZ1292"/>
      <c r="LXA1292"/>
      <c r="LXB1292"/>
      <c r="LXC1292"/>
      <c r="LXD1292"/>
      <c r="LXE1292"/>
      <c r="LXF1292"/>
      <c r="LXG1292"/>
      <c r="LXH1292"/>
      <c r="LXI1292"/>
      <c r="LXJ1292"/>
      <c r="LXK1292"/>
      <c r="LXL1292"/>
      <c r="LXM1292"/>
      <c r="LXN1292"/>
      <c r="LXO1292"/>
      <c r="LXP1292"/>
      <c r="LXQ1292"/>
      <c r="LXR1292"/>
      <c r="LXS1292"/>
      <c r="LXT1292"/>
      <c r="LXU1292"/>
      <c r="LXV1292"/>
      <c r="LXW1292"/>
      <c r="LXX1292"/>
      <c r="LXY1292"/>
      <c r="LXZ1292"/>
      <c r="LYA1292"/>
      <c r="LYB1292"/>
      <c r="LYC1292"/>
      <c r="LYD1292"/>
      <c r="LYE1292"/>
      <c r="LYF1292"/>
      <c r="LYG1292"/>
      <c r="LYH1292"/>
      <c r="LYI1292"/>
      <c r="LYJ1292"/>
      <c r="LYK1292"/>
      <c r="LYL1292"/>
      <c r="LYM1292"/>
      <c r="LYN1292"/>
      <c r="LYO1292"/>
      <c r="LYP1292"/>
      <c r="LYQ1292"/>
      <c r="LYR1292"/>
      <c r="LYS1292"/>
      <c r="LYT1292"/>
      <c r="LYU1292"/>
      <c r="LYV1292"/>
      <c r="LYW1292"/>
      <c r="LYX1292"/>
      <c r="LYY1292"/>
      <c r="LYZ1292"/>
      <c r="LZA1292"/>
      <c r="LZB1292"/>
      <c r="LZC1292"/>
      <c r="LZD1292"/>
      <c r="LZE1292"/>
      <c r="LZF1292"/>
      <c r="LZG1292"/>
      <c r="LZH1292"/>
      <c r="LZI1292"/>
      <c r="LZJ1292"/>
      <c r="LZK1292"/>
      <c r="LZL1292"/>
      <c r="LZM1292"/>
      <c r="LZN1292"/>
      <c r="LZO1292"/>
      <c r="LZP1292"/>
      <c r="LZQ1292"/>
      <c r="LZR1292"/>
      <c r="LZS1292"/>
      <c r="LZT1292"/>
      <c r="LZU1292"/>
      <c r="LZV1292"/>
      <c r="LZW1292"/>
      <c r="LZX1292"/>
      <c r="LZY1292"/>
      <c r="LZZ1292"/>
      <c r="MAA1292"/>
      <c r="MAB1292"/>
      <c r="MAC1292"/>
      <c r="MAD1292"/>
      <c r="MAE1292"/>
      <c r="MAF1292"/>
      <c r="MAG1292"/>
      <c r="MAH1292"/>
      <c r="MAI1292"/>
      <c r="MAJ1292"/>
      <c r="MAK1292"/>
      <c r="MAL1292"/>
      <c r="MAM1292"/>
      <c r="MAN1292"/>
      <c r="MAO1292"/>
      <c r="MAP1292"/>
      <c r="MAQ1292"/>
      <c r="MAR1292"/>
      <c r="MAS1292"/>
      <c r="MAT1292"/>
      <c r="MAU1292"/>
      <c r="MAV1292"/>
      <c r="MAW1292"/>
      <c r="MAX1292"/>
      <c r="MAY1292"/>
      <c r="MAZ1292"/>
      <c r="MBA1292"/>
      <c r="MBB1292"/>
      <c r="MBC1292"/>
      <c r="MBD1292"/>
      <c r="MBE1292"/>
      <c r="MBF1292"/>
      <c r="MBG1292"/>
      <c r="MBH1292"/>
      <c r="MBI1292"/>
      <c r="MBJ1292"/>
      <c r="MBK1292"/>
      <c r="MBL1292"/>
      <c r="MBM1292"/>
      <c r="MBN1292"/>
      <c r="MBO1292"/>
      <c r="MBP1292"/>
      <c r="MBQ1292"/>
      <c r="MBR1292"/>
      <c r="MBS1292"/>
      <c r="MBT1292"/>
      <c r="MBU1292"/>
      <c r="MBV1292"/>
      <c r="MBW1292"/>
      <c r="MBX1292"/>
      <c r="MBY1292"/>
      <c r="MBZ1292"/>
      <c r="MCA1292"/>
      <c r="MCB1292"/>
      <c r="MCC1292"/>
      <c r="MCD1292"/>
      <c r="MCE1292"/>
      <c r="MCF1292"/>
      <c r="MCG1292"/>
      <c r="MCH1292"/>
      <c r="MCI1292"/>
      <c r="MCJ1292"/>
      <c r="MCK1292"/>
      <c r="MCL1292"/>
      <c r="MCM1292"/>
      <c r="MCN1292"/>
      <c r="MCO1292"/>
      <c r="MCP1292"/>
      <c r="MCQ1292"/>
      <c r="MCR1292"/>
      <c r="MCS1292"/>
      <c r="MCT1292"/>
      <c r="MCU1292"/>
      <c r="MCV1292"/>
      <c r="MCW1292"/>
      <c r="MCX1292"/>
      <c r="MCY1292"/>
      <c r="MCZ1292"/>
      <c r="MDA1292"/>
      <c r="MDB1292"/>
      <c r="MDC1292"/>
      <c r="MDD1292"/>
      <c r="MDE1292"/>
      <c r="MDF1292"/>
      <c r="MDG1292"/>
      <c r="MDH1292"/>
      <c r="MDI1292"/>
      <c r="MDJ1292"/>
      <c r="MDK1292"/>
      <c r="MDL1292"/>
      <c r="MDM1292"/>
      <c r="MDN1292"/>
      <c r="MDO1292"/>
      <c r="MDP1292"/>
      <c r="MDQ1292"/>
      <c r="MDR1292"/>
      <c r="MDS1292"/>
      <c r="MDT1292"/>
      <c r="MDU1292"/>
      <c r="MDV1292"/>
      <c r="MDW1292"/>
      <c r="MDX1292"/>
      <c r="MDY1292"/>
      <c r="MDZ1292"/>
      <c r="MEA1292"/>
      <c r="MEB1292"/>
      <c r="MEC1292"/>
      <c r="MED1292"/>
      <c r="MEE1292"/>
      <c r="MEF1292"/>
      <c r="MEG1292"/>
      <c r="MEH1292"/>
      <c r="MEI1292"/>
      <c r="MEJ1292"/>
      <c r="MEK1292"/>
      <c r="MEL1292"/>
      <c r="MEM1292"/>
      <c r="MEN1292"/>
      <c r="MEO1292"/>
      <c r="MEP1292"/>
      <c r="MEQ1292"/>
      <c r="MER1292"/>
      <c r="MES1292"/>
      <c r="MET1292"/>
      <c r="MEU1292"/>
      <c r="MEV1292"/>
      <c r="MEW1292"/>
      <c r="MEX1292"/>
      <c r="MEY1292"/>
      <c r="MEZ1292"/>
      <c r="MFA1292"/>
      <c r="MFB1292"/>
      <c r="MFC1292"/>
      <c r="MFD1292"/>
      <c r="MFE1292"/>
      <c r="MFF1292"/>
      <c r="MFG1292"/>
      <c r="MFH1292"/>
      <c r="MFI1292"/>
      <c r="MFJ1292"/>
      <c r="MFK1292"/>
      <c r="MFL1292"/>
      <c r="MFM1292"/>
      <c r="MFN1292"/>
      <c r="MFO1292"/>
      <c r="MFP1292"/>
      <c r="MFQ1292"/>
      <c r="MFR1292"/>
      <c r="MFS1292"/>
      <c r="MFT1292"/>
      <c r="MFU1292"/>
      <c r="MFV1292"/>
      <c r="MFW1292"/>
      <c r="MFX1292"/>
      <c r="MFY1292"/>
      <c r="MFZ1292"/>
      <c r="MGA1292"/>
      <c r="MGB1292"/>
      <c r="MGC1292"/>
      <c r="MGD1292"/>
      <c r="MGE1292"/>
      <c r="MGF1292"/>
      <c r="MGG1292"/>
      <c r="MGH1292"/>
      <c r="MGI1292"/>
      <c r="MGJ1292"/>
      <c r="MGK1292"/>
      <c r="MGL1292"/>
      <c r="MGM1292"/>
      <c r="MGN1292"/>
      <c r="MGO1292"/>
      <c r="MGP1292"/>
      <c r="MGQ1292"/>
      <c r="MGR1292"/>
      <c r="MGS1292"/>
      <c r="MGT1292"/>
      <c r="MGU1292"/>
      <c r="MGV1292"/>
      <c r="MGW1292"/>
      <c r="MGX1292"/>
      <c r="MGY1292"/>
      <c r="MGZ1292"/>
      <c r="MHA1292"/>
      <c r="MHB1292"/>
      <c r="MHC1292"/>
      <c r="MHD1292"/>
      <c r="MHE1292"/>
      <c r="MHF1292"/>
      <c r="MHG1292"/>
      <c r="MHH1292"/>
      <c r="MHI1292"/>
      <c r="MHJ1292"/>
      <c r="MHK1292"/>
      <c r="MHL1292"/>
      <c r="MHM1292"/>
      <c r="MHN1292"/>
      <c r="MHO1292"/>
      <c r="MHP1292"/>
      <c r="MHQ1292"/>
      <c r="MHR1292"/>
      <c r="MHS1292"/>
      <c r="MHT1292"/>
      <c r="MHU1292"/>
      <c r="MHV1292"/>
      <c r="MHW1292"/>
      <c r="MHX1292"/>
      <c r="MHY1292"/>
      <c r="MHZ1292"/>
      <c r="MIA1292"/>
      <c r="MIB1292"/>
      <c r="MIC1292"/>
      <c r="MID1292"/>
      <c r="MIE1292"/>
      <c r="MIF1292"/>
      <c r="MIG1292"/>
      <c r="MIH1292"/>
      <c r="MII1292"/>
      <c r="MIJ1292"/>
      <c r="MIK1292"/>
      <c r="MIL1292"/>
      <c r="MIM1292"/>
      <c r="MIN1292"/>
      <c r="MIO1292"/>
      <c r="MIP1292"/>
      <c r="MIQ1292"/>
      <c r="MIR1292"/>
      <c r="MIS1292"/>
      <c r="MIT1292"/>
      <c r="MIU1292"/>
      <c r="MIV1292"/>
      <c r="MIW1292"/>
      <c r="MIX1292"/>
      <c r="MIY1292"/>
      <c r="MIZ1292"/>
      <c r="MJA1292"/>
      <c r="MJB1292"/>
      <c r="MJC1292"/>
      <c r="MJD1292"/>
      <c r="MJE1292"/>
      <c r="MJF1292"/>
      <c r="MJG1292"/>
      <c r="MJH1292"/>
      <c r="MJI1292"/>
      <c r="MJJ1292"/>
      <c r="MJK1292"/>
      <c r="MJL1292"/>
      <c r="MJM1292"/>
      <c r="MJN1292"/>
      <c r="MJO1292"/>
      <c r="MJP1292"/>
      <c r="MJQ1292"/>
      <c r="MJR1292"/>
      <c r="MJS1292"/>
      <c r="MJT1292"/>
      <c r="MJU1292"/>
      <c r="MJV1292"/>
      <c r="MJW1292"/>
      <c r="MJX1292"/>
      <c r="MJY1292"/>
      <c r="MJZ1292"/>
      <c r="MKA1292"/>
      <c r="MKB1292"/>
      <c r="MKC1292"/>
      <c r="MKD1292"/>
      <c r="MKE1292"/>
      <c r="MKF1292"/>
      <c r="MKG1292"/>
      <c r="MKH1292"/>
      <c r="MKI1292"/>
      <c r="MKJ1292"/>
      <c r="MKK1292"/>
      <c r="MKL1292"/>
      <c r="MKM1292"/>
      <c r="MKN1292"/>
      <c r="MKO1292"/>
      <c r="MKP1292"/>
      <c r="MKQ1292"/>
      <c r="MKR1292"/>
      <c r="MKS1292"/>
      <c r="MKT1292"/>
      <c r="MKU1292"/>
      <c r="MKV1292"/>
      <c r="MKW1292"/>
      <c r="MKX1292"/>
      <c r="MKY1292"/>
      <c r="MKZ1292"/>
      <c r="MLA1292"/>
      <c r="MLB1292"/>
      <c r="MLC1292"/>
      <c r="MLD1292"/>
      <c r="MLE1292"/>
      <c r="MLF1292"/>
      <c r="MLG1292"/>
      <c r="MLH1292"/>
      <c r="MLI1292"/>
      <c r="MLJ1292"/>
      <c r="MLK1292"/>
      <c r="MLL1292"/>
      <c r="MLM1292"/>
      <c r="MLN1292"/>
      <c r="MLO1292"/>
      <c r="MLP1292"/>
      <c r="MLQ1292"/>
      <c r="MLR1292"/>
      <c r="MLS1292"/>
      <c r="MLT1292"/>
      <c r="MLU1292"/>
      <c r="MLV1292"/>
      <c r="MLW1292"/>
      <c r="MLX1292"/>
      <c r="MLY1292"/>
      <c r="MLZ1292"/>
      <c r="MMA1292"/>
      <c r="MMB1292"/>
      <c r="MMC1292"/>
      <c r="MMD1292"/>
      <c r="MME1292"/>
      <c r="MMF1292"/>
      <c r="MMG1292"/>
      <c r="MMH1292"/>
      <c r="MMI1292"/>
      <c r="MMJ1292"/>
      <c r="MMK1292"/>
      <c r="MML1292"/>
      <c r="MMM1292"/>
      <c r="MMN1292"/>
      <c r="MMO1292"/>
      <c r="MMP1292"/>
      <c r="MMQ1292"/>
      <c r="MMR1292"/>
      <c r="MMS1292"/>
      <c r="MMT1292"/>
      <c r="MMU1292"/>
      <c r="MMV1292"/>
      <c r="MMW1292"/>
      <c r="MMX1292"/>
      <c r="MMY1292"/>
      <c r="MMZ1292"/>
      <c r="MNA1292"/>
      <c r="MNB1292"/>
      <c r="MNC1292"/>
      <c r="MND1292"/>
      <c r="MNE1292"/>
      <c r="MNF1292"/>
      <c r="MNG1292"/>
      <c r="MNH1292"/>
      <c r="MNI1292"/>
      <c r="MNJ1292"/>
      <c r="MNK1292"/>
      <c r="MNL1292"/>
      <c r="MNM1292"/>
      <c r="MNN1292"/>
      <c r="MNO1292"/>
      <c r="MNP1292"/>
      <c r="MNQ1292"/>
      <c r="MNR1292"/>
      <c r="MNS1292"/>
      <c r="MNT1292"/>
      <c r="MNU1292"/>
      <c r="MNV1292"/>
      <c r="MNW1292"/>
      <c r="MNX1292"/>
      <c r="MNY1292"/>
      <c r="MNZ1292"/>
      <c r="MOA1292"/>
      <c r="MOB1292"/>
      <c r="MOC1292"/>
      <c r="MOD1292"/>
      <c r="MOE1292"/>
      <c r="MOF1292"/>
      <c r="MOG1292"/>
      <c r="MOH1292"/>
      <c r="MOI1292"/>
      <c r="MOJ1292"/>
      <c r="MOK1292"/>
      <c r="MOL1292"/>
      <c r="MOM1292"/>
      <c r="MON1292"/>
      <c r="MOO1292"/>
      <c r="MOP1292"/>
      <c r="MOQ1292"/>
      <c r="MOR1292"/>
      <c r="MOS1292"/>
      <c r="MOT1292"/>
      <c r="MOU1292"/>
      <c r="MOV1292"/>
      <c r="MOW1292"/>
      <c r="MOX1292"/>
      <c r="MOY1292"/>
      <c r="MOZ1292"/>
      <c r="MPA1292"/>
      <c r="MPB1292"/>
      <c r="MPC1292"/>
      <c r="MPD1292"/>
      <c r="MPE1292"/>
      <c r="MPF1292"/>
      <c r="MPG1292"/>
      <c r="MPH1292"/>
      <c r="MPI1292"/>
      <c r="MPJ1292"/>
      <c r="MPK1292"/>
      <c r="MPL1292"/>
      <c r="MPM1292"/>
      <c r="MPN1292"/>
      <c r="MPO1292"/>
      <c r="MPP1292"/>
      <c r="MPQ1292"/>
      <c r="MPR1292"/>
      <c r="MPS1292"/>
      <c r="MPT1292"/>
      <c r="MPU1292"/>
      <c r="MPV1292"/>
      <c r="MPW1292"/>
      <c r="MPX1292"/>
      <c r="MPY1292"/>
      <c r="MPZ1292"/>
      <c r="MQA1292"/>
      <c r="MQB1292"/>
      <c r="MQC1292"/>
      <c r="MQD1292"/>
      <c r="MQE1292"/>
      <c r="MQF1292"/>
      <c r="MQG1292"/>
      <c r="MQH1292"/>
      <c r="MQI1292"/>
      <c r="MQJ1292"/>
      <c r="MQK1292"/>
      <c r="MQL1292"/>
      <c r="MQM1292"/>
      <c r="MQN1292"/>
      <c r="MQO1292"/>
      <c r="MQP1292"/>
      <c r="MQQ1292"/>
      <c r="MQR1292"/>
      <c r="MQS1292"/>
      <c r="MQT1292"/>
      <c r="MQU1292"/>
      <c r="MQV1292"/>
      <c r="MQW1292"/>
      <c r="MQX1292"/>
      <c r="MQY1292"/>
      <c r="MQZ1292"/>
      <c r="MRA1292"/>
      <c r="MRB1292"/>
      <c r="MRC1292"/>
      <c r="MRD1292"/>
      <c r="MRE1292"/>
      <c r="MRF1292"/>
      <c r="MRG1292"/>
      <c r="MRH1292"/>
      <c r="MRI1292"/>
      <c r="MRJ1292"/>
      <c r="MRK1292"/>
      <c r="MRL1292"/>
      <c r="MRM1292"/>
      <c r="MRN1292"/>
      <c r="MRO1292"/>
      <c r="MRP1292"/>
      <c r="MRQ1292"/>
      <c r="MRR1292"/>
      <c r="MRS1292"/>
      <c r="MRT1292"/>
      <c r="MRU1292"/>
      <c r="MRV1292"/>
      <c r="MRW1292"/>
      <c r="MRX1292"/>
      <c r="MRY1292"/>
      <c r="MRZ1292"/>
      <c r="MSA1292"/>
      <c r="MSB1292"/>
      <c r="MSC1292"/>
      <c r="MSD1292"/>
      <c r="MSE1292"/>
      <c r="MSF1292"/>
      <c r="MSG1292"/>
      <c r="MSH1292"/>
      <c r="MSI1292"/>
      <c r="MSJ1292"/>
      <c r="MSK1292"/>
      <c r="MSL1292"/>
      <c r="MSM1292"/>
      <c r="MSN1292"/>
      <c r="MSO1292"/>
      <c r="MSP1292"/>
      <c r="MSQ1292"/>
      <c r="MSR1292"/>
      <c r="MSS1292"/>
      <c r="MST1292"/>
      <c r="MSU1292"/>
      <c r="MSV1292"/>
      <c r="MSW1292"/>
      <c r="MSX1292"/>
      <c r="MSY1292"/>
      <c r="MSZ1292"/>
      <c r="MTA1292"/>
      <c r="MTB1292"/>
      <c r="MTC1292"/>
      <c r="MTD1292"/>
      <c r="MTE1292"/>
      <c r="MTF1292"/>
      <c r="MTG1292"/>
      <c r="MTH1292"/>
      <c r="MTI1292"/>
      <c r="MTJ1292"/>
      <c r="MTK1292"/>
      <c r="MTL1292"/>
      <c r="MTM1292"/>
      <c r="MTN1292"/>
      <c r="MTO1292"/>
      <c r="MTP1292"/>
      <c r="MTQ1292"/>
      <c r="MTR1292"/>
      <c r="MTS1292"/>
      <c r="MTT1292"/>
      <c r="MTU1292"/>
      <c r="MTV1292"/>
      <c r="MTW1292"/>
      <c r="MTX1292"/>
      <c r="MTY1292"/>
      <c r="MTZ1292"/>
      <c r="MUA1292"/>
      <c r="MUB1292"/>
      <c r="MUC1292"/>
      <c r="MUD1292"/>
      <c r="MUE1292"/>
      <c r="MUF1292"/>
      <c r="MUG1292"/>
      <c r="MUH1292"/>
      <c r="MUI1292"/>
      <c r="MUJ1292"/>
      <c r="MUK1292"/>
      <c r="MUL1292"/>
      <c r="MUM1292"/>
      <c r="MUN1292"/>
      <c r="MUO1292"/>
      <c r="MUP1292"/>
      <c r="MUQ1292"/>
      <c r="MUR1292"/>
      <c r="MUS1292"/>
      <c r="MUT1292"/>
      <c r="MUU1292"/>
      <c r="MUV1292"/>
      <c r="MUW1292"/>
      <c r="MUX1292"/>
      <c r="MUY1292"/>
      <c r="MUZ1292"/>
      <c r="MVA1292"/>
      <c r="MVB1292"/>
      <c r="MVC1292"/>
      <c r="MVD1292"/>
      <c r="MVE1292"/>
      <c r="MVF1292"/>
      <c r="MVG1292"/>
      <c r="MVH1292"/>
      <c r="MVI1292"/>
      <c r="MVJ1292"/>
      <c r="MVK1292"/>
      <c r="MVL1292"/>
      <c r="MVM1292"/>
      <c r="MVN1292"/>
      <c r="MVO1292"/>
      <c r="MVP1292"/>
      <c r="MVQ1292"/>
      <c r="MVR1292"/>
      <c r="MVS1292"/>
      <c r="MVT1292"/>
      <c r="MVU1292"/>
      <c r="MVV1292"/>
      <c r="MVW1292"/>
      <c r="MVX1292"/>
      <c r="MVY1292"/>
      <c r="MVZ1292"/>
      <c r="MWA1292"/>
      <c r="MWB1292"/>
      <c r="MWC1292"/>
      <c r="MWD1292"/>
      <c r="MWE1292"/>
      <c r="MWF1292"/>
      <c r="MWG1292"/>
      <c r="MWH1292"/>
      <c r="MWI1292"/>
      <c r="MWJ1292"/>
      <c r="MWK1292"/>
      <c r="MWL1292"/>
      <c r="MWM1292"/>
      <c r="MWN1292"/>
      <c r="MWO1292"/>
      <c r="MWP1292"/>
      <c r="MWQ1292"/>
      <c r="MWR1292"/>
      <c r="MWS1292"/>
      <c r="MWT1292"/>
      <c r="MWU1292"/>
      <c r="MWV1292"/>
      <c r="MWW1292"/>
      <c r="MWX1292"/>
      <c r="MWY1292"/>
      <c r="MWZ1292"/>
      <c r="MXA1292"/>
      <c r="MXB1292"/>
      <c r="MXC1292"/>
      <c r="MXD1292"/>
      <c r="MXE1292"/>
      <c r="MXF1292"/>
      <c r="MXG1292"/>
      <c r="MXH1292"/>
      <c r="MXI1292"/>
      <c r="MXJ1292"/>
      <c r="MXK1292"/>
      <c r="MXL1292"/>
      <c r="MXM1292"/>
      <c r="MXN1292"/>
      <c r="MXO1292"/>
      <c r="MXP1292"/>
      <c r="MXQ1292"/>
      <c r="MXR1292"/>
      <c r="MXS1292"/>
      <c r="MXT1292"/>
      <c r="MXU1292"/>
      <c r="MXV1292"/>
      <c r="MXW1292"/>
      <c r="MXX1292"/>
      <c r="MXY1292"/>
      <c r="MXZ1292"/>
      <c r="MYA1292"/>
      <c r="MYB1292"/>
      <c r="MYC1292"/>
      <c r="MYD1292"/>
      <c r="MYE1292"/>
      <c r="MYF1292"/>
      <c r="MYG1292"/>
      <c r="MYH1292"/>
      <c r="MYI1292"/>
      <c r="MYJ1292"/>
      <c r="MYK1292"/>
      <c r="MYL1292"/>
      <c r="MYM1292"/>
      <c r="MYN1292"/>
      <c r="MYO1292"/>
      <c r="MYP1292"/>
      <c r="MYQ1292"/>
      <c r="MYR1292"/>
      <c r="MYS1292"/>
      <c r="MYT1292"/>
      <c r="MYU1292"/>
      <c r="MYV1292"/>
      <c r="MYW1292"/>
      <c r="MYX1292"/>
      <c r="MYY1292"/>
      <c r="MYZ1292"/>
      <c r="MZA1292"/>
      <c r="MZB1292"/>
      <c r="MZC1292"/>
      <c r="MZD1292"/>
      <c r="MZE1292"/>
      <c r="MZF1292"/>
      <c r="MZG1292"/>
      <c r="MZH1292"/>
      <c r="MZI1292"/>
      <c r="MZJ1292"/>
      <c r="MZK1292"/>
      <c r="MZL1292"/>
      <c r="MZM1292"/>
      <c r="MZN1292"/>
      <c r="MZO1292"/>
      <c r="MZP1292"/>
      <c r="MZQ1292"/>
      <c r="MZR1292"/>
      <c r="MZS1292"/>
      <c r="MZT1292"/>
      <c r="MZU1292"/>
      <c r="MZV1292"/>
      <c r="MZW1292"/>
      <c r="MZX1292"/>
      <c r="MZY1292"/>
      <c r="MZZ1292"/>
      <c r="NAA1292"/>
      <c r="NAB1292"/>
      <c r="NAC1292"/>
      <c r="NAD1292"/>
      <c r="NAE1292"/>
      <c r="NAF1292"/>
      <c r="NAG1292"/>
      <c r="NAH1292"/>
      <c r="NAI1292"/>
      <c r="NAJ1292"/>
      <c r="NAK1292"/>
      <c r="NAL1292"/>
      <c r="NAM1292"/>
      <c r="NAN1292"/>
      <c r="NAO1292"/>
      <c r="NAP1292"/>
      <c r="NAQ1292"/>
      <c r="NAR1292"/>
      <c r="NAS1292"/>
      <c r="NAT1292"/>
      <c r="NAU1292"/>
      <c r="NAV1292"/>
      <c r="NAW1292"/>
      <c r="NAX1292"/>
      <c r="NAY1292"/>
      <c r="NAZ1292"/>
      <c r="NBA1292"/>
      <c r="NBB1292"/>
      <c r="NBC1292"/>
      <c r="NBD1292"/>
      <c r="NBE1292"/>
      <c r="NBF1292"/>
      <c r="NBG1292"/>
      <c r="NBH1292"/>
      <c r="NBI1292"/>
      <c r="NBJ1292"/>
      <c r="NBK1292"/>
      <c r="NBL1292"/>
      <c r="NBM1292"/>
      <c r="NBN1292"/>
      <c r="NBO1292"/>
      <c r="NBP1292"/>
      <c r="NBQ1292"/>
      <c r="NBR1292"/>
      <c r="NBS1292"/>
      <c r="NBT1292"/>
      <c r="NBU1292"/>
      <c r="NBV1292"/>
      <c r="NBW1292"/>
      <c r="NBX1292"/>
      <c r="NBY1292"/>
      <c r="NBZ1292"/>
      <c r="NCA1292"/>
      <c r="NCB1292"/>
      <c r="NCC1292"/>
      <c r="NCD1292"/>
      <c r="NCE1292"/>
      <c r="NCF1292"/>
      <c r="NCG1292"/>
      <c r="NCH1292"/>
      <c r="NCI1292"/>
      <c r="NCJ1292"/>
      <c r="NCK1292"/>
      <c r="NCL1292"/>
      <c r="NCM1292"/>
      <c r="NCN1292"/>
      <c r="NCO1292"/>
      <c r="NCP1292"/>
      <c r="NCQ1292"/>
      <c r="NCR1292"/>
      <c r="NCS1292"/>
      <c r="NCT1292"/>
      <c r="NCU1292"/>
      <c r="NCV1292"/>
      <c r="NCW1292"/>
      <c r="NCX1292"/>
      <c r="NCY1292"/>
      <c r="NCZ1292"/>
      <c r="NDA1292"/>
      <c r="NDB1292"/>
      <c r="NDC1292"/>
      <c r="NDD1292"/>
      <c r="NDE1292"/>
      <c r="NDF1292"/>
      <c r="NDG1292"/>
      <c r="NDH1292"/>
      <c r="NDI1292"/>
      <c r="NDJ1292"/>
      <c r="NDK1292"/>
      <c r="NDL1292"/>
      <c r="NDM1292"/>
      <c r="NDN1292"/>
      <c r="NDO1292"/>
      <c r="NDP1292"/>
      <c r="NDQ1292"/>
      <c r="NDR1292"/>
      <c r="NDS1292"/>
      <c r="NDT1292"/>
      <c r="NDU1292"/>
      <c r="NDV1292"/>
      <c r="NDW1292"/>
      <c r="NDX1292"/>
      <c r="NDY1292"/>
      <c r="NDZ1292"/>
      <c r="NEA1292"/>
      <c r="NEB1292"/>
      <c r="NEC1292"/>
      <c r="NED1292"/>
      <c r="NEE1292"/>
      <c r="NEF1292"/>
      <c r="NEG1292"/>
      <c r="NEH1292"/>
      <c r="NEI1292"/>
      <c r="NEJ1292"/>
      <c r="NEK1292"/>
      <c r="NEL1292"/>
      <c r="NEM1292"/>
      <c r="NEN1292"/>
      <c r="NEO1292"/>
      <c r="NEP1292"/>
      <c r="NEQ1292"/>
      <c r="NER1292"/>
      <c r="NES1292"/>
      <c r="NET1292"/>
      <c r="NEU1292"/>
      <c r="NEV1292"/>
      <c r="NEW1292"/>
      <c r="NEX1292"/>
      <c r="NEY1292"/>
      <c r="NEZ1292"/>
      <c r="NFA1292"/>
      <c r="NFB1292"/>
      <c r="NFC1292"/>
      <c r="NFD1292"/>
      <c r="NFE1292"/>
      <c r="NFF1292"/>
      <c r="NFG1292"/>
      <c r="NFH1292"/>
      <c r="NFI1292"/>
      <c r="NFJ1292"/>
      <c r="NFK1292"/>
      <c r="NFL1292"/>
      <c r="NFM1292"/>
      <c r="NFN1292"/>
      <c r="NFO1292"/>
      <c r="NFP1292"/>
      <c r="NFQ1292"/>
      <c r="NFR1292"/>
      <c r="NFS1292"/>
      <c r="NFT1292"/>
      <c r="NFU1292"/>
      <c r="NFV1292"/>
      <c r="NFW1292"/>
      <c r="NFX1292"/>
      <c r="NFY1292"/>
      <c r="NFZ1292"/>
      <c r="NGA1292"/>
      <c r="NGB1292"/>
      <c r="NGC1292"/>
      <c r="NGD1292"/>
      <c r="NGE1292"/>
      <c r="NGF1292"/>
      <c r="NGG1292"/>
      <c r="NGH1292"/>
      <c r="NGI1292"/>
      <c r="NGJ1292"/>
      <c r="NGK1292"/>
      <c r="NGL1292"/>
      <c r="NGM1292"/>
      <c r="NGN1292"/>
      <c r="NGO1292"/>
      <c r="NGP1292"/>
      <c r="NGQ1292"/>
      <c r="NGR1292"/>
      <c r="NGS1292"/>
      <c r="NGT1292"/>
      <c r="NGU1292"/>
      <c r="NGV1292"/>
      <c r="NGW1292"/>
      <c r="NGX1292"/>
      <c r="NGY1292"/>
      <c r="NGZ1292"/>
      <c r="NHA1292"/>
      <c r="NHB1292"/>
      <c r="NHC1292"/>
      <c r="NHD1292"/>
      <c r="NHE1292"/>
      <c r="NHF1292"/>
      <c r="NHG1292"/>
      <c r="NHH1292"/>
      <c r="NHI1292"/>
      <c r="NHJ1292"/>
      <c r="NHK1292"/>
      <c r="NHL1292"/>
      <c r="NHM1292"/>
      <c r="NHN1292"/>
      <c r="NHO1292"/>
      <c r="NHP1292"/>
      <c r="NHQ1292"/>
      <c r="NHR1292"/>
      <c r="NHS1292"/>
      <c r="NHT1292"/>
      <c r="NHU1292"/>
      <c r="NHV1292"/>
      <c r="NHW1292"/>
      <c r="NHX1292"/>
      <c r="NHY1292"/>
      <c r="NHZ1292"/>
      <c r="NIA1292"/>
      <c r="NIB1292"/>
      <c r="NIC1292"/>
      <c r="NID1292"/>
      <c r="NIE1292"/>
      <c r="NIF1292"/>
      <c r="NIG1292"/>
      <c r="NIH1292"/>
      <c r="NII1292"/>
      <c r="NIJ1292"/>
      <c r="NIK1292"/>
      <c r="NIL1292"/>
      <c r="NIM1292"/>
      <c r="NIN1292"/>
      <c r="NIO1292"/>
      <c r="NIP1292"/>
      <c r="NIQ1292"/>
      <c r="NIR1292"/>
      <c r="NIS1292"/>
      <c r="NIT1292"/>
      <c r="NIU1292"/>
      <c r="NIV1292"/>
      <c r="NIW1292"/>
      <c r="NIX1292"/>
      <c r="NIY1292"/>
      <c r="NIZ1292"/>
      <c r="NJA1292"/>
      <c r="NJB1292"/>
      <c r="NJC1292"/>
      <c r="NJD1292"/>
      <c r="NJE1292"/>
      <c r="NJF1292"/>
      <c r="NJG1292"/>
      <c r="NJH1292"/>
      <c r="NJI1292"/>
      <c r="NJJ1292"/>
      <c r="NJK1292"/>
      <c r="NJL1292"/>
      <c r="NJM1292"/>
      <c r="NJN1292"/>
      <c r="NJO1292"/>
      <c r="NJP1292"/>
      <c r="NJQ1292"/>
      <c r="NJR1292"/>
      <c r="NJS1292"/>
      <c r="NJT1292"/>
      <c r="NJU1292"/>
      <c r="NJV1292"/>
      <c r="NJW1292"/>
      <c r="NJX1292"/>
      <c r="NJY1292"/>
      <c r="NJZ1292"/>
      <c r="NKA1292"/>
      <c r="NKB1292"/>
      <c r="NKC1292"/>
      <c r="NKD1292"/>
      <c r="NKE1292"/>
      <c r="NKF1292"/>
      <c r="NKG1292"/>
      <c r="NKH1292"/>
      <c r="NKI1292"/>
      <c r="NKJ1292"/>
      <c r="NKK1292"/>
      <c r="NKL1292"/>
      <c r="NKM1292"/>
      <c r="NKN1292"/>
      <c r="NKO1292"/>
      <c r="NKP1292"/>
      <c r="NKQ1292"/>
      <c r="NKR1292"/>
      <c r="NKS1292"/>
      <c r="NKT1292"/>
      <c r="NKU1292"/>
      <c r="NKV1292"/>
      <c r="NKW1292"/>
      <c r="NKX1292"/>
      <c r="NKY1292"/>
      <c r="NKZ1292"/>
      <c r="NLA1292"/>
      <c r="NLB1292"/>
      <c r="NLC1292"/>
      <c r="NLD1292"/>
      <c r="NLE1292"/>
      <c r="NLF1292"/>
      <c r="NLG1292"/>
      <c r="NLH1292"/>
      <c r="NLI1292"/>
      <c r="NLJ1292"/>
      <c r="NLK1292"/>
      <c r="NLL1292"/>
      <c r="NLM1292"/>
      <c r="NLN1292"/>
      <c r="NLO1292"/>
      <c r="NLP1292"/>
      <c r="NLQ1292"/>
      <c r="NLR1292"/>
      <c r="NLS1292"/>
      <c r="NLT1292"/>
      <c r="NLU1292"/>
      <c r="NLV1292"/>
      <c r="NLW1292"/>
      <c r="NLX1292"/>
      <c r="NLY1292"/>
      <c r="NLZ1292"/>
      <c r="NMA1292"/>
      <c r="NMB1292"/>
      <c r="NMC1292"/>
      <c r="NMD1292"/>
      <c r="NME1292"/>
      <c r="NMF1292"/>
      <c r="NMG1292"/>
      <c r="NMH1292"/>
      <c r="NMI1292"/>
      <c r="NMJ1292"/>
      <c r="NMK1292"/>
      <c r="NML1292"/>
      <c r="NMM1292"/>
      <c r="NMN1292"/>
      <c r="NMO1292"/>
      <c r="NMP1292"/>
      <c r="NMQ1292"/>
      <c r="NMR1292"/>
      <c r="NMS1292"/>
      <c r="NMT1292"/>
      <c r="NMU1292"/>
      <c r="NMV1292"/>
      <c r="NMW1292"/>
      <c r="NMX1292"/>
      <c r="NMY1292"/>
      <c r="NMZ1292"/>
      <c r="NNA1292"/>
      <c r="NNB1292"/>
      <c r="NNC1292"/>
      <c r="NND1292"/>
      <c r="NNE1292"/>
      <c r="NNF1292"/>
      <c r="NNG1292"/>
      <c r="NNH1292"/>
      <c r="NNI1292"/>
      <c r="NNJ1292"/>
      <c r="NNK1292"/>
      <c r="NNL1292"/>
      <c r="NNM1292"/>
      <c r="NNN1292"/>
      <c r="NNO1292"/>
      <c r="NNP1292"/>
      <c r="NNQ1292"/>
      <c r="NNR1292"/>
      <c r="NNS1292"/>
      <c r="NNT1292"/>
      <c r="NNU1292"/>
      <c r="NNV1292"/>
      <c r="NNW1292"/>
      <c r="NNX1292"/>
      <c r="NNY1292"/>
      <c r="NNZ1292"/>
      <c r="NOA1292"/>
      <c r="NOB1292"/>
      <c r="NOC1292"/>
      <c r="NOD1292"/>
      <c r="NOE1292"/>
      <c r="NOF1292"/>
      <c r="NOG1292"/>
      <c r="NOH1292"/>
      <c r="NOI1292"/>
      <c r="NOJ1292"/>
      <c r="NOK1292"/>
      <c r="NOL1292"/>
      <c r="NOM1292"/>
      <c r="NON1292"/>
      <c r="NOO1292"/>
      <c r="NOP1292"/>
      <c r="NOQ1292"/>
      <c r="NOR1292"/>
      <c r="NOS1292"/>
      <c r="NOT1292"/>
      <c r="NOU1292"/>
      <c r="NOV1292"/>
      <c r="NOW1292"/>
      <c r="NOX1292"/>
      <c r="NOY1292"/>
      <c r="NOZ1292"/>
      <c r="NPA1292"/>
      <c r="NPB1292"/>
      <c r="NPC1292"/>
      <c r="NPD1292"/>
      <c r="NPE1292"/>
      <c r="NPF1292"/>
      <c r="NPG1292"/>
      <c r="NPH1292"/>
      <c r="NPI1292"/>
      <c r="NPJ1292"/>
      <c r="NPK1292"/>
      <c r="NPL1292"/>
      <c r="NPM1292"/>
      <c r="NPN1292"/>
      <c r="NPO1292"/>
      <c r="NPP1292"/>
      <c r="NPQ1292"/>
      <c r="NPR1292"/>
      <c r="NPS1292"/>
      <c r="NPT1292"/>
      <c r="NPU1292"/>
      <c r="NPV1292"/>
      <c r="NPW1292"/>
      <c r="NPX1292"/>
      <c r="NPY1292"/>
      <c r="NPZ1292"/>
      <c r="NQA1292"/>
      <c r="NQB1292"/>
      <c r="NQC1292"/>
      <c r="NQD1292"/>
      <c r="NQE1292"/>
      <c r="NQF1292"/>
      <c r="NQG1292"/>
      <c r="NQH1292"/>
      <c r="NQI1292"/>
      <c r="NQJ1292"/>
      <c r="NQK1292"/>
      <c r="NQL1292"/>
      <c r="NQM1292"/>
      <c r="NQN1292"/>
      <c r="NQO1292"/>
      <c r="NQP1292"/>
      <c r="NQQ1292"/>
      <c r="NQR1292"/>
      <c r="NQS1292"/>
      <c r="NQT1292"/>
      <c r="NQU1292"/>
      <c r="NQV1292"/>
      <c r="NQW1292"/>
      <c r="NQX1292"/>
      <c r="NQY1292"/>
      <c r="NQZ1292"/>
      <c r="NRA1292"/>
      <c r="NRB1292"/>
      <c r="NRC1292"/>
      <c r="NRD1292"/>
      <c r="NRE1292"/>
      <c r="NRF1292"/>
      <c r="NRG1292"/>
      <c r="NRH1292"/>
      <c r="NRI1292"/>
      <c r="NRJ1292"/>
      <c r="NRK1292"/>
      <c r="NRL1292"/>
      <c r="NRM1292"/>
      <c r="NRN1292"/>
      <c r="NRO1292"/>
      <c r="NRP1292"/>
      <c r="NRQ1292"/>
      <c r="NRR1292"/>
      <c r="NRS1292"/>
      <c r="NRT1292"/>
      <c r="NRU1292"/>
      <c r="NRV1292"/>
      <c r="NRW1292"/>
      <c r="NRX1292"/>
      <c r="NRY1292"/>
      <c r="NRZ1292"/>
      <c r="NSA1292"/>
      <c r="NSB1292"/>
      <c r="NSC1292"/>
      <c r="NSD1292"/>
      <c r="NSE1292"/>
      <c r="NSF1292"/>
      <c r="NSG1292"/>
      <c r="NSH1292"/>
      <c r="NSI1292"/>
      <c r="NSJ1292"/>
      <c r="NSK1292"/>
      <c r="NSL1292"/>
      <c r="NSM1292"/>
      <c r="NSN1292"/>
      <c r="NSO1292"/>
      <c r="NSP1292"/>
      <c r="NSQ1292"/>
      <c r="NSR1292"/>
      <c r="NSS1292"/>
      <c r="NST1292"/>
      <c r="NSU1292"/>
      <c r="NSV1292"/>
      <c r="NSW1292"/>
      <c r="NSX1292"/>
      <c r="NSY1292"/>
      <c r="NSZ1292"/>
      <c r="NTA1292"/>
      <c r="NTB1292"/>
      <c r="NTC1292"/>
      <c r="NTD1292"/>
      <c r="NTE1292"/>
      <c r="NTF1292"/>
      <c r="NTG1292"/>
      <c r="NTH1292"/>
      <c r="NTI1292"/>
      <c r="NTJ1292"/>
      <c r="NTK1292"/>
      <c r="NTL1292"/>
      <c r="NTM1292"/>
      <c r="NTN1292"/>
      <c r="NTO1292"/>
      <c r="NTP1292"/>
      <c r="NTQ1292"/>
      <c r="NTR1292"/>
      <c r="NTS1292"/>
      <c r="NTT1292"/>
      <c r="NTU1292"/>
      <c r="NTV1292"/>
      <c r="NTW1292"/>
      <c r="NTX1292"/>
      <c r="NTY1292"/>
      <c r="NTZ1292"/>
      <c r="NUA1292"/>
      <c r="NUB1292"/>
      <c r="NUC1292"/>
      <c r="NUD1292"/>
      <c r="NUE1292"/>
      <c r="NUF1292"/>
      <c r="NUG1292"/>
      <c r="NUH1292"/>
      <c r="NUI1292"/>
      <c r="NUJ1292"/>
      <c r="NUK1292"/>
      <c r="NUL1292"/>
      <c r="NUM1292"/>
      <c r="NUN1292"/>
      <c r="NUO1292"/>
      <c r="NUP1292"/>
      <c r="NUQ1292"/>
      <c r="NUR1292"/>
      <c r="NUS1292"/>
      <c r="NUT1292"/>
      <c r="NUU1292"/>
      <c r="NUV1292"/>
      <c r="NUW1292"/>
      <c r="NUX1292"/>
      <c r="NUY1292"/>
      <c r="NUZ1292"/>
      <c r="NVA1292"/>
      <c r="NVB1292"/>
      <c r="NVC1292"/>
      <c r="NVD1292"/>
      <c r="NVE1292"/>
      <c r="NVF1292"/>
      <c r="NVG1292"/>
      <c r="NVH1292"/>
      <c r="NVI1292"/>
      <c r="NVJ1292"/>
      <c r="NVK1292"/>
      <c r="NVL1292"/>
      <c r="NVM1292"/>
      <c r="NVN1292"/>
      <c r="NVO1292"/>
      <c r="NVP1292"/>
      <c r="NVQ1292"/>
      <c r="NVR1292"/>
      <c r="NVS1292"/>
      <c r="NVT1292"/>
      <c r="NVU1292"/>
      <c r="NVV1292"/>
      <c r="NVW1292"/>
      <c r="NVX1292"/>
      <c r="NVY1292"/>
      <c r="NVZ1292"/>
      <c r="NWA1292"/>
      <c r="NWB1292"/>
      <c r="NWC1292"/>
      <c r="NWD1292"/>
      <c r="NWE1292"/>
      <c r="NWF1292"/>
      <c r="NWG1292"/>
      <c r="NWH1292"/>
      <c r="NWI1292"/>
      <c r="NWJ1292"/>
      <c r="NWK1292"/>
      <c r="NWL1292"/>
      <c r="NWM1292"/>
      <c r="NWN1292"/>
      <c r="NWO1292"/>
      <c r="NWP1292"/>
      <c r="NWQ1292"/>
      <c r="NWR1292"/>
      <c r="NWS1292"/>
      <c r="NWT1292"/>
      <c r="NWU1292"/>
      <c r="NWV1292"/>
      <c r="NWW1292"/>
      <c r="NWX1292"/>
      <c r="NWY1292"/>
      <c r="NWZ1292"/>
      <c r="NXA1292"/>
      <c r="NXB1292"/>
      <c r="NXC1292"/>
      <c r="NXD1292"/>
      <c r="NXE1292"/>
      <c r="NXF1292"/>
      <c r="NXG1292"/>
      <c r="NXH1292"/>
      <c r="NXI1292"/>
      <c r="NXJ1292"/>
      <c r="NXK1292"/>
      <c r="NXL1292"/>
      <c r="NXM1292"/>
      <c r="NXN1292"/>
      <c r="NXO1292"/>
      <c r="NXP1292"/>
      <c r="NXQ1292"/>
      <c r="NXR1292"/>
      <c r="NXS1292"/>
      <c r="NXT1292"/>
      <c r="NXU1292"/>
      <c r="NXV1292"/>
      <c r="NXW1292"/>
      <c r="NXX1292"/>
      <c r="NXY1292"/>
      <c r="NXZ1292"/>
      <c r="NYA1292"/>
      <c r="NYB1292"/>
      <c r="NYC1292"/>
      <c r="NYD1292"/>
      <c r="NYE1292"/>
      <c r="NYF1292"/>
      <c r="NYG1292"/>
      <c r="NYH1292"/>
      <c r="NYI1292"/>
      <c r="NYJ1292"/>
      <c r="NYK1292"/>
      <c r="NYL1292"/>
      <c r="NYM1292"/>
      <c r="NYN1292"/>
      <c r="NYO1292"/>
      <c r="NYP1292"/>
      <c r="NYQ1292"/>
      <c r="NYR1292"/>
      <c r="NYS1292"/>
      <c r="NYT1292"/>
      <c r="NYU1292"/>
      <c r="NYV1292"/>
      <c r="NYW1292"/>
      <c r="NYX1292"/>
      <c r="NYY1292"/>
      <c r="NYZ1292"/>
      <c r="NZA1292"/>
      <c r="NZB1292"/>
      <c r="NZC1292"/>
      <c r="NZD1292"/>
      <c r="NZE1292"/>
      <c r="NZF1292"/>
      <c r="NZG1292"/>
      <c r="NZH1292"/>
      <c r="NZI1292"/>
      <c r="NZJ1292"/>
      <c r="NZK1292"/>
      <c r="NZL1292"/>
      <c r="NZM1292"/>
      <c r="NZN1292"/>
      <c r="NZO1292"/>
      <c r="NZP1292"/>
      <c r="NZQ1292"/>
      <c r="NZR1292"/>
      <c r="NZS1292"/>
      <c r="NZT1292"/>
      <c r="NZU1292"/>
      <c r="NZV1292"/>
      <c r="NZW1292"/>
      <c r="NZX1292"/>
      <c r="NZY1292"/>
      <c r="NZZ1292"/>
      <c r="OAA1292"/>
      <c r="OAB1292"/>
      <c r="OAC1292"/>
      <c r="OAD1292"/>
      <c r="OAE1292"/>
      <c r="OAF1292"/>
      <c r="OAG1292"/>
      <c r="OAH1292"/>
      <c r="OAI1292"/>
      <c r="OAJ1292"/>
      <c r="OAK1292"/>
      <c r="OAL1292"/>
      <c r="OAM1292"/>
      <c r="OAN1292"/>
      <c r="OAO1292"/>
      <c r="OAP1292"/>
      <c r="OAQ1292"/>
      <c r="OAR1292"/>
      <c r="OAS1292"/>
      <c r="OAT1292"/>
      <c r="OAU1292"/>
      <c r="OAV1292"/>
      <c r="OAW1292"/>
      <c r="OAX1292"/>
      <c r="OAY1292"/>
      <c r="OAZ1292"/>
      <c r="OBA1292"/>
      <c r="OBB1292"/>
      <c r="OBC1292"/>
      <c r="OBD1292"/>
      <c r="OBE1292"/>
      <c r="OBF1292"/>
      <c r="OBG1292"/>
      <c r="OBH1292"/>
      <c r="OBI1292"/>
      <c r="OBJ1292"/>
      <c r="OBK1292"/>
      <c r="OBL1292"/>
      <c r="OBM1292"/>
      <c r="OBN1292"/>
      <c r="OBO1292"/>
      <c r="OBP1292"/>
      <c r="OBQ1292"/>
      <c r="OBR1292"/>
      <c r="OBS1292"/>
      <c r="OBT1292"/>
      <c r="OBU1292"/>
      <c r="OBV1292"/>
      <c r="OBW1292"/>
      <c r="OBX1292"/>
      <c r="OBY1292"/>
      <c r="OBZ1292"/>
      <c r="OCA1292"/>
      <c r="OCB1292"/>
      <c r="OCC1292"/>
      <c r="OCD1292"/>
      <c r="OCE1292"/>
      <c r="OCF1292"/>
      <c r="OCG1292"/>
      <c r="OCH1292"/>
      <c r="OCI1292"/>
      <c r="OCJ1292"/>
      <c r="OCK1292"/>
      <c r="OCL1292"/>
      <c r="OCM1292"/>
      <c r="OCN1292"/>
      <c r="OCO1292"/>
      <c r="OCP1292"/>
      <c r="OCQ1292"/>
      <c r="OCR1292"/>
      <c r="OCS1292"/>
      <c r="OCT1292"/>
      <c r="OCU1292"/>
      <c r="OCV1292"/>
      <c r="OCW1292"/>
      <c r="OCX1292"/>
      <c r="OCY1292"/>
      <c r="OCZ1292"/>
      <c r="ODA1292"/>
      <c r="ODB1292"/>
      <c r="ODC1292"/>
      <c r="ODD1292"/>
      <c r="ODE1292"/>
      <c r="ODF1292"/>
      <c r="ODG1292"/>
      <c r="ODH1292"/>
      <c r="ODI1292"/>
      <c r="ODJ1292"/>
      <c r="ODK1292"/>
      <c r="ODL1292"/>
      <c r="ODM1292"/>
      <c r="ODN1292"/>
      <c r="ODO1292"/>
      <c r="ODP1292"/>
      <c r="ODQ1292"/>
      <c r="ODR1292"/>
      <c r="ODS1292"/>
      <c r="ODT1292"/>
      <c r="ODU1292"/>
      <c r="ODV1292"/>
      <c r="ODW1292"/>
      <c r="ODX1292"/>
      <c r="ODY1292"/>
      <c r="ODZ1292"/>
      <c r="OEA1292"/>
      <c r="OEB1292"/>
      <c r="OEC1292"/>
      <c r="OED1292"/>
      <c r="OEE1292"/>
      <c r="OEF1292"/>
      <c r="OEG1292"/>
      <c r="OEH1292"/>
      <c r="OEI1292"/>
      <c r="OEJ1292"/>
      <c r="OEK1292"/>
      <c r="OEL1292"/>
      <c r="OEM1292"/>
      <c r="OEN1292"/>
      <c r="OEO1292"/>
      <c r="OEP1292"/>
      <c r="OEQ1292"/>
      <c r="OER1292"/>
      <c r="OES1292"/>
      <c r="OET1292"/>
      <c r="OEU1292"/>
      <c r="OEV1292"/>
      <c r="OEW1292"/>
      <c r="OEX1292"/>
      <c r="OEY1292"/>
      <c r="OEZ1292"/>
      <c r="OFA1292"/>
      <c r="OFB1292"/>
      <c r="OFC1292"/>
      <c r="OFD1292"/>
      <c r="OFE1292"/>
      <c r="OFF1292"/>
      <c r="OFG1292"/>
      <c r="OFH1292"/>
      <c r="OFI1292"/>
      <c r="OFJ1292"/>
      <c r="OFK1292"/>
      <c r="OFL1292"/>
      <c r="OFM1292"/>
      <c r="OFN1292"/>
      <c r="OFO1292"/>
      <c r="OFP1292"/>
      <c r="OFQ1292"/>
      <c r="OFR1292"/>
      <c r="OFS1292"/>
      <c r="OFT1292"/>
      <c r="OFU1292"/>
      <c r="OFV1292"/>
      <c r="OFW1292"/>
      <c r="OFX1292"/>
      <c r="OFY1292"/>
      <c r="OFZ1292"/>
      <c r="OGA1292"/>
      <c r="OGB1292"/>
      <c r="OGC1292"/>
      <c r="OGD1292"/>
      <c r="OGE1292"/>
      <c r="OGF1292"/>
      <c r="OGG1292"/>
      <c r="OGH1292"/>
      <c r="OGI1292"/>
      <c r="OGJ1292"/>
      <c r="OGK1292"/>
      <c r="OGL1292"/>
      <c r="OGM1292"/>
      <c r="OGN1292"/>
      <c r="OGO1292"/>
      <c r="OGP1292"/>
      <c r="OGQ1292"/>
      <c r="OGR1292"/>
      <c r="OGS1292"/>
      <c r="OGT1292"/>
      <c r="OGU1292"/>
      <c r="OGV1292"/>
      <c r="OGW1292"/>
      <c r="OGX1292"/>
      <c r="OGY1292"/>
      <c r="OGZ1292"/>
      <c r="OHA1292"/>
      <c r="OHB1292"/>
      <c r="OHC1292"/>
      <c r="OHD1292"/>
      <c r="OHE1292"/>
      <c r="OHF1292"/>
      <c r="OHG1292"/>
      <c r="OHH1292"/>
      <c r="OHI1292"/>
      <c r="OHJ1292"/>
      <c r="OHK1292"/>
      <c r="OHL1292"/>
      <c r="OHM1292"/>
      <c r="OHN1292"/>
      <c r="OHO1292"/>
      <c r="OHP1292"/>
      <c r="OHQ1292"/>
      <c r="OHR1292"/>
      <c r="OHS1292"/>
      <c r="OHT1292"/>
      <c r="OHU1292"/>
      <c r="OHV1292"/>
      <c r="OHW1292"/>
      <c r="OHX1292"/>
      <c r="OHY1292"/>
      <c r="OHZ1292"/>
      <c r="OIA1292"/>
      <c r="OIB1292"/>
      <c r="OIC1292"/>
      <c r="OID1292"/>
      <c r="OIE1292"/>
      <c r="OIF1292"/>
      <c r="OIG1292"/>
      <c r="OIH1292"/>
      <c r="OII1292"/>
      <c r="OIJ1292"/>
      <c r="OIK1292"/>
      <c r="OIL1292"/>
      <c r="OIM1292"/>
      <c r="OIN1292"/>
      <c r="OIO1292"/>
      <c r="OIP1292"/>
      <c r="OIQ1292"/>
      <c r="OIR1292"/>
      <c r="OIS1292"/>
      <c r="OIT1292"/>
      <c r="OIU1292"/>
      <c r="OIV1292"/>
      <c r="OIW1292"/>
      <c r="OIX1292"/>
      <c r="OIY1292"/>
      <c r="OIZ1292"/>
      <c r="OJA1292"/>
      <c r="OJB1292"/>
      <c r="OJC1292"/>
      <c r="OJD1292"/>
      <c r="OJE1292"/>
      <c r="OJF1292"/>
      <c r="OJG1292"/>
      <c r="OJH1292"/>
      <c r="OJI1292"/>
      <c r="OJJ1292"/>
      <c r="OJK1292"/>
      <c r="OJL1292"/>
      <c r="OJM1292"/>
      <c r="OJN1292"/>
      <c r="OJO1292"/>
      <c r="OJP1292"/>
      <c r="OJQ1292"/>
      <c r="OJR1292"/>
      <c r="OJS1292"/>
      <c r="OJT1292"/>
      <c r="OJU1292"/>
      <c r="OJV1292"/>
      <c r="OJW1292"/>
      <c r="OJX1292"/>
      <c r="OJY1292"/>
      <c r="OJZ1292"/>
      <c r="OKA1292"/>
      <c r="OKB1292"/>
      <c r="OKC1292"/>
      <c r="OKD1292"/>
      <c r="OKE1292"/>
      <c r="OKF1292"/>
      <c r="OKG1292"/>
      <c r="OKH1292"/>
      <c r="OKI1292"/>
      <c r="OKJ1292"/>
      <c r="OKK1292"/>
      <c r="OKL1292"/>
      <c r="OKM1292"/>
      <c r="OKN1292"/>
      <c r="OKO1292"/>
      <c r="OKP1292"/>
      <c r="OKQ1292"/>
      <c r="OKR1292"/>
      <c r="OKS1292"/>
      <c r="OKT1292"/>
      <c r="OKU1292"/>
      <c r="OKV1292"/>
      <c r="OKW1292"/>
      <c r="OKX1292"/>
      <c r="OKY1292"/>
      <c r="OKZ1292"/>
      <c r="OLA1292"/>
      <c r="OLB1292"/>
      <c r="OLC1292"/>
      <c r="OLD1292"/>
      <c r="OLE1292"/>
      <c r="OLF1292"/>
      <c r="OLG1292"/>
      <c r="OLH1292"/>
      <c r="OLI1292"/>
      <c r="OLJ1292"/>
      <c r="OLK1292"/>
      <c r="OLL1292"/>
      <c r="OLM1292"/>
      <c r="OLN1292"/>
      <c r="OLO1292"/>
      <c r="OLP1292"/>
      <c r="OLQ1292"/>
      <c r="OLR1292"/>
      <c r="OLS1292"/>
      <c r="OLT1292"/>
      <c r="OLU1292"/>
      <c r="OLV1292"/>
      <c r="OLW1292"/>
      <c r="OLX1292"/>
      <c r="OLY1292"/>
      <c r="OLZ1292"/>
      <c r="OMA1292"/>
      <c r="OMB1292"/>
      <c r="OMC1292"/>
      <c r="OMD1292"/>
      <c r="OME1292"/>
      <c r="OMF1292"/>
      <c r="OMG1292"/>
      <c r="OMH1292"/>
      <c r="OMI1292"/>
      <c r="OMJ1292"/>
      <c r="OMK1292"/>
      <c r="OML1292"/>
      <c r="OMM1292"/>
      <c r="OMN1292"/>
      <c r="OMO1292"/>
      <c r="OMP1292"/>
      <c r="OMQ1292"/>
      <c r="OMR1292"/>
      <c r="OMS1292"/>
      <c r="OMT1292"/>
      <c r="OMU1292"/>
      <c r="OMV1292"/>
      <c r="OMW1292"/>
      <c r="OMX1292"/>
      <c r="OMY1292"/>
      <c r="OMZ1292"/>
      <c r="ONA1292"/>
      <c r="ONB1292"/>
      <c r="ONC1292"/>
      <c r="OND1292"/>
      <c r="ONE1292"/>
      <c r="ONF1292"/>
      <c r="ONG1292"/>
      <c r="ONH1292"/>
      <c r="ONI1292"/>
      <c r="ONJ1292"/>
      <c r="ONK1292"/>
      <c r="ONL1292"/>
      <c r="ONM1292"/>
      <c r="ONN1292"/>
      <c r="ONO1292"/>
      <c r="ONP1292"/>
      <c r="ONQ1292"/>
      <c r="ONR1292"/>
      <c r="ONS1292"/>
      <c r="ONT1292"/>
      <c r="ONU1292"/>
      <c r="ONV1292"/>
      <c r="ONW1292"/>
      <c r="ONX1292"/>
      <c r="ONY1292"/>
      <c r="ONZ1292"/>
      <c r="OOA1292"/>
      <c r="OOB1292"/>
      <c r="OOC1292"/>
      <c r="OOD1292"/>
      <c r="OOE1292"/>
      <c r="OOF1292"/>
      <c r="OOG1292"/>
      <c r="OOH1292"/>
      <c r="OOI1292"/>
      <c r="OOJ1292"/>
      <c r="OOK1292"/>
      <c r="OOL1292"/>
      <c r="OOM1292"/>
      <c r="OON1292"/>
      <c r="OOO1292"/>
      <c r="OOP1292"/>
      <c r="OOQ1292"/>
      <c r="OOR1292"/>
      <c r="OOS1292"/>
      <c r="OOT1292"/>
      <c r="OOU1292"/>
      <c r="OOV1292"/>
      <c r="OOW1292"/>
      <c r="OOX1292"/>
      <c r="OOY1292"/>
      <c r="OOZ1292"/>
      <c r="OPA1292"/>
      <c r="OPB1292"/>
      <c r="OPC1292"/>
      <c r="OPD1292"/>
      <c r="OPE1292"/>
      <c r="OPF1292"/>
      <c r="OPG1292"/>
      <c r="OPH1292"/>
      <c r="OPI1292"/>
      <c r="OPJ1292"/>
      <c r="OPK1292"/>
      <c r="OPL1292"/>
      <c r="OPM1292"/>
      <c r="OPN1292"/>
      <c r="OPO1292"/>
      <c r="OPP1292"/>
      <c r="OPQ1292"/>
      <c r="OPR1292"/>
      <c r="OPS1292"/>
      <c r="OPT1292"/>
      <c r="OPU1292"/>
      <c r="OPV1292"/>
      <c r="OPW1292"/>
      <c r="OPX1292"/>
      <c r="OPY1292"/>
      <c r="OPZ1292"/>
      <c r="OQA1292"/>
      <c r="OQB1292"/>
      <c r="OQC1292"/>
      <c r="OQD1292"/>
      <c r="OQE1292"/>
      <c r="OQF1292"/>
      <c r="OQG1292"/>
      <c r="OQH1292"/>
      <c r="OQI1292"/>
      <c r="OQJ1292"/>
      <c r="OQK1292"/>
      <c r="OQL1292"/>
      <c r="OQM1292"/>
      <c r="OQN1292"/>
      <c r="OQO1292"/>
      <c r="OQP1292"/>
      <c r="OQQ1292"/>
      <c r="OQR1292"/>
      <c r="OQS1292"/>
      <c r="OQT1292"/>
      <c r="OQU1292"/>
      <c r="OQV1292"/>
      <c r="OQW1292"/>
      <c r="OQX1292"/>
      <c r="OQY1292"/>
      <c r="OQZ1292"/>
      <c r="ORA1292"/>
      <c r="ORB1292"/>
      <c r="ORC1292"/>
      <c r="ORD1292"/>
      <c r="ORE1292"/>
      <c r="ORF1292"/>
      <c r="ORG1292"/>
      <c r="ORH1292"/>
      <c r="ORI1292"/>
      <c r="ORJ1292"/>
      <c r="ORK1292"/>
      <c r="ORL1292"/>
      <c r="ORM1292"/>
      <c r="ORN1292"/>
      <c r="ORO1292"/>
      <c r="ORP1292"/>
      <c r="ORQ1292"/>
      <c r="ORR1292"/>
      <c r="ORS1292"/>
      <c r="ORT1292"/>
      <c r="ORU1292"/>
      <c r="ORV1292"/>
      <c r="ORW1292"/>
      <c r="ORX1292"/>
      <c r="ORY1292"/>
      <c r="ORZ1292"/>
      <c r="OSA1292"/>
      <c r="OSB1292"/>
      <c r="OSC1292"/>
      <c r="OSD1292"/>
      <c r="OSE1292"/>
      <c r="OSF1292"/>
      <c r="OSG1292"/>
      <c r="OSH1292"/>
      <c r="OSI1292"/>
      <c r="OSJ1292"/>
      <c r="OSK1292"/>
      <c r="OSL1292"/>
      <c r="OSM1292"/>
      <c r="OSN1292"/>
      <c r="OSO1292"/>
      <c r="OSP1292"/>
      <c r="OSQ1292"/>
      <c r="OSR1292"/>
      <c r="OSS1292"/>
      <c r="OST1292"/>
      <c r="OSU1292"/>
      <c r="OSV1292"/>
      <c r="OSW1292"/>
      <c r="OSX1292"/>
      <c r="OSY1292"/>
      <c r="OSZ1292"/>
      <c r="OTA1292"/>
      <c r="OTB1292"/>
      <c r="OTC1292"/>
      <c r="OTD1292"/>
      <c r="OTE1292"/>
      <c r="OTF1292"/>
      <c r="OTG1292"/>
      <c r="OTH1292"/>
      <c r="OTI1292"/>
      <c r="OTJ1292"/>
      <c r="OTK1292"/>
      <c r="OTL1292"/>
      <c r="OTM1292"/>
      <c r="OTN1292"/>
      <c r="OTO1292"/>
      <c r="OTP1292"/>
      <c r="OTQ1292"/>
      <c r="OTR1292"/>
      <c r="OTS1292"/>
      <c r="OTT1292"/>
      <c r="OTU1292"/>
      <c r="OTV1292"/>
      <c r="OTW1292"/>
      <c r="OTX1292"/>
      <c r="OTY1292"/>
      <c r="OTZ1292"/>
      <c r="OUA1292"/>
      <c r="OUB1292"/>
      <c r="OUC1292"/>
      <c r="OUD1292"/>
      <c r="OUE1292"/>
      <c r="OUF1292"/>
      <c r="OUG1292"/>
      <c r="OUH1292"/>
      <c r="OUI1292"/>
      <c r="OUJ1292"/>
      <c r="OUK1292"/>
      <c r="OUL1292"/>
      <c r="OUM1292"/>
      <c r="OUN1292"/>
      <c r="OUO1292"/>
      <c r="OUP1292"/>
      <c r="OUQ1292"/>
      <c r="OUR1292"/>
      <c r="OUS1292"/>
      <c r="OUT1292"/>
      <c r="OUU1292"/>
      <c r="OUV1292"/>
      <c r="OUW1292"/>
      <c r="OUX1292"/>
      <c r="OUY1292"/>
      <c r="OUZ1292"/>
      <c r="OVA1292"/>
      <c r="OVB1292"/>
      <c r="OVC1292"/>
      <c r="OVD1292"/>
      <c r="OVE1292"/>
      <c r="OVF1292"/>
      <c r="OVG1292"/>
      <c r="OVH1292"/>
      <c r="OVI1292"/>
      <c r="OVJ1292"/>
      <c r="OVK1292"/>
      <c r="OVL1292"/>
      <c r="OVM1292"/>
      <c r="OVN1292"/>
      <c r="OVO1292"/>
      <c r="OVP1292"/>
      <c r="OVQ1292"/>
      <c r="OVR1292"/>
      <c r="OVS1292"/>
      <c r="OVT1292"/>
      <c r="OVU1292"/>
      <c r="OVV1292"/>
      <c r="OVW1292"/>
      <c r="OVX1292"/>
      <c r="OVY1292"/>
      <c r="OVZ1292"/>
      <c r="OWA1292"/>
      <c r="OWB1292"/>
      <c r="OWC1292"/>
      <c r="OWD1292"/>
      <c r="OWE1292"/>
      <c r="OWF1292"/>
      <c r="OWG1292"/>
      <c r="OWH1292"/>
      <c r="OWI1292"/>
      <c r="OWJ1292"/>
      <c r="OWK1292"/>
      <c r="OWL1292"/>
      <c r="OWM1292"/>
      <c r="OWN1292"/>
      <c r="OWO1292"/>
      <c r="OWP1292"/>
      <c r="OWQ1292"/>
      <c r="OWR1292"/>
      <c r="OWS1292"/>
      <c r="OWT1292"/>
      <c r="OWU1292"/>
      <c r="OWV1292"/>
      <c r="OWW1292"/>
      <c r="OWX1292"/>
      <c r="OWY1292"/>
      <c r="OWZ1292"/>
      <c r="OXA1292"/>
      <c r="OXB1292"/>
      <c r="OXC1292"/>
      <c r="OXD1292"/>
      <c r="OXE1292"/>
      <c r="OXF1292"/>
      <c r="OXG1292"/>
      <c r="OXH1292"/>
      <c r="OXI1292"/>
      <c r="OXJ1292"/>
      <c r="OXK1292"/>
      <c r="OXL1292"/>
      <c r="OXM1292"/>
      <c r="OXN1292"/>
      <c r="OXO1292"/>
      <c r="OXP1292"/>
      <c r="OXQ1292"/>
      <c r="OXR1292"/>
      <c r="OXS1292"/>
      <c r="OXT1292"/>
      <c r="OXU1292"/>
      <c r="OXV1292"/>
      <c r="OXW1292"/>
      <c r="OXX1292"/>
      <c r="OXY1292"/>
      <c r="OXZ1292"/>
      <c r="OYA1292"/>
      <c r="OYB1292"/>
      <c r="OYC1292"/>
      <c r="OYD1292"/>
      <c r="OYE1292"/>
      <c r="OYF1292"/>
      <c r="OYG1292"/>
      <c r="OYH1292"/>
      <c r="OYI1292"/>
      <c r="OYJ1292"/>
      <c r="OYK1292"/>
      <c r="OYL1292"/>
      <c r="OYM1292"/>
      <c r="OYN1292"/>
      <c r="OYO1292"/>
      <c r="OYP1292"/>
      <c r="OYQ1292"/>
      <c r="OYR1292"/>
      <c r="OYS1292"/>
      <c r="OYT1292"/>
      <c r="OYU1292"/>
      <c r="OYV1292"/>
      <c r="OYW1292"/>
      <c r="OYX1292"/>
      <c r="OYY1292"/>
      <c r="OYZ1292"/>
      <c r="OZA1292"/>
      <c r="OZB1292"/>
      <c r="OZC1292"/>
      <c r="OZD1292"/>
      <c r="OZE1292"/>
      <c r="OZF1292"/>
      <c r="OZG1292"/>
      <c r="OZH1292"/>
      <c r="OZI1292"/>
      <c r="OZJ1292"/>
      <c r="OZK1292"/>
      <c r="OZL1292"/>
      <c r="OZM1292"/>
      <c r="OZN1292"/>
      <c r="OZO1292"/>
      <c r="OZP1292"/>
      <c r="OZQ1292"/>
      <c r="OZR1292"/>
      <c r="OZS1292"/>
      <c r="OZT1292"/>
      <c r="OZU1292"/>
      <c r="OZV1292"/>
      <c r="OZW1292"/>
      <c r="OZX1292"/>
      <c r="OZY1292"/>
      <c r="OZZ1292"/>
      <c r="PAA1292"/>
      <c r="PAB1292"/>
      <c r="PAC1292"/>
      <c r="PAD1292"/>
      <c r="PAE1292"/>
      <c r="PAF1292"/>
      <c r="PAG1292"/>
      <c r="PAH1292"/>
      <c r="PAI1292"/>
      <c r="PAJ1292"/>
      <c r="PAK1292"/>
      <c r="PAL1292"/>
      <c r="PAM1292"/>
      <c r="PAN1292"/>
      <c r="PAO1292"/>
      <c r="PAP1292"/>
      <c r="PAQ1292"/>
      <c r="PAR1292"/>
      <c r="PAS1292"/>
      <c r="PAT1292"/>
      <c r="PAU1292"/>
      <c r="PAV1292"/>
      <c r="PAW1292"/>
      <c r="PAX1292"/>
      <c r="PAY1292"/>
      <c r="PAZ1292"/>
      <c r="PBA1292"/>
      <c r="PBB1292"/>
      <c r="PBC1292"/>
      <c r="PBD1292"/>
      <c r="PBE1292"/>
      <c r="PBF1292"/>
      <c r="PBG1292"/>
      <c r="PBH1292"/>
      <c r="PBI1292"/>
      <c r="PBJ1292"/>
      <c r="PBK1292"/>
      <c r="PBL1292"/>
      <c r="PBM1292"/>
      <c r="PBN1292"/>
      <c r="PBO1292"/>
      <c r="PBP1292"/>
      <c r="PBQ1292"/>
      <c r="PBR1292"/>
      <c r="PBS1292"/>
      <c r="PBT1292"/>
      <c r="PBU1292"/>
      <c r="PBV1292"/>
      <c r="PBW1292"/>
      <c r="PBX1292"/>
      <c r="PBY1292"/>
      <c r="PBZ1292"/>
      <c r="PCA1292"/>
      <c r="PCB1292"/>
      <c r="PCC1292"/>
      <c r="PCD1292"/>
      <c r="PCE1292"/>
      <c r="PCF1292"/>
      <c r="PCG1292"/>
      <c r="PCH1292"/>
      <c r="PCI1292"/>
      <c r="PCJ1292"/>
      <c r="PCK1292"/>
      <c r="PCL1292"/>
      <c r="PCM1292"/>
      <c r="PCN1292"/>
      <c r="PCO1292"/>
      <c r="PCP1292"/>
      <c r="PCQ1292"/>
      <c r="PCR1292"/>
      <c r="PCS1292"/>
      <c r="PCT1292"/>
      <c r="PCU1292"/>
      <c r="PCV1292"/>
      <c r="PCW1292"/>
      <c r="PCX1292"/>
      <c r="PCY1292"/>
      <c r="PCZ1292"/>
      <c r="PDA1292"/>
      <c r="PDB1292"/>
      <c r="PDC1292"/>
      <c r="PDD1292"/>
      <c r="PDE1292"/>
      <c r="PDF1292"/>
      <c r="PDG1292"/>
      <c r="PDH1292"/>
      <c r="PDI1292"/>
      <c r="PDJ1292"/>
      <c r="PDK1292"/>
      <c r="PDL1292"/>
      <c r="PDM1292"/>
      <c r="PDN1292"/>
      <c r="PDO1292"/>
      <c r="PDP1292"/>
      <c r="PDQ1292"/>
      <c r="PDR1292"/>
      <c r="PDS1292"/>
      <c r="PDT1292"/>
      <c r="PDU1292"/>
      <c r="PDV1292"/>
      <c r="PDW1292"/>
      <c r="PDX1292"/>
      <c r="PDY1292"/>
      <c r="PDZ1292"/>
      <c r="PEA1292"/>
      <c r="PEB1292"/>
      <c r="PEC1292"/>
      <c r="PED1292"/>
      <c r="PEE1292"/>
      <c r="PEF1292"/>
      <c r="PEG1292"/>
      <c r="PEH1292"/>
      <c r="PEI1292"/>
      <c r="PEJ1292"/>
      <c r="PEK1292"/>
      <c r="PEL1292"/>
      <c r="PEM1292"/>
      <c r="PEN1292"/>
      <c r="PEO1292"/>
      <c r="PEP1292"/>
      <c r="PEQ1292"/>
      <c r="PER1292"/>
      <c r="PES1292"/>
      <c r="PET1292"/>
      <c r="PEU1292"/>
      <c r="PEV1292"/>
      <c r="PEW1292"/>
      <c r="PEX1292"/>
      <c r="PEY1292"/>
      <c r="PEZ1292"/>
      <c r="PFA1292"/>
      <c r="PFB1292"/>
      <c r="PFC1292"/>
      <c r="PFD1292"/>
      <c r="PFE1292"/>
      <c r="PFF1292"/>
      <c r="PFG1292"/>
      <c r="PFH1292"/>
      <c r="PFI1292"/>
      <c r="PFJ1292"/>
      <c r="PFK1292"/>
      <c r="PFL1292"/>
      <c r="PFM1292"/>
      <c r="PFN1292"/>
      <c r="PFO1292"/>
      <c r="PFP1292"/>
      <c r="PFQ1292"/>
      <c r="PFR1292"/>
      <c r="PFS1292"/>
      <c r="PFT1292"/>
      <c r="PFU1292"/>
      <c r="PFV1292"/>
      <c r="PFW1292"/>
      <c r="PFX1292"/>
      <c r="PFY1292"/>
      <c r="PFZ1292"/>
      <c r="PGA1292"/>
      <c r="PGB1292"/>
      <c r="PGC1292"/>
      <c r="PGD1292"/>
      <c r="PGE1292"/>
      <c r="PGF1292"/>
      <c r="PGG1292"/>
      <c r="PGH1292"/>
      <c r="PGI1292"/>
      <c r="PGJ1292"/>
      <c r="PGK1292"/>
      <c r="PGL1292"/>
      <c r="PGM1292"/>
      <c r="PGN1292"/>
      <c r="PGO1292"/>
      <c r="PGP1292"/>
      <c r="PGQ1292"/>
      <c r="PGR1292"/>
      <c r="PGS1292"/>
      <c r="PGT1292"/>
      <c r="PGU1292"/>
      <c r="PGV1292"/>
      <c r="PGW1292"/>
      <c r="PGX1292"/>
      <c r="PGY1292"/>
      <c r="PGZ1292"/>
      <c r="PHA1292"/>
      <c r="PHB1292"/>
      <c r="PHC1292"/>
      <c r="PHD1292"/>
      <c r="PHE1292"/>
      <c r="PHF1292"/>
      <c r="PHG1292"/>
      <c r="PHH1292"/>
      <c r="PHI1292"/>
      <c r="PHJ1292"/>
      <c r="PHK1292"/>
      <c r="PHL1292"/>
      <c r="PHM1292"/>
      <c r="PHN1292"/>
      <c r="PHO1292"/>
      <c r="PHP1292"/>
      <c r="PHQ1292"/>
      <c r="PHR1292"/>
      <c r="PHS1292"/>
      <c r="PHT1292"/>
      <c r="PHU1292"/>
      <c r="PHV1292"/>
      <c r="PHW1292"/>
      <c r="PHX1292"/>
      <c r="PHY1292"/>
      <c r="PHZ1292"/>
      <c r="PIA1292"/>
      <c r="PIB1292"/>
      <c r="PIC1292"/>
      <c r="PID1292"/>
      <c r="PIE1292"/>
      <c r="PIF1292"/>
      <c r="PIG1292"/>
      <c r="PIH1292"/>
      <c r="PII1292"/>
      <c r="PIJ1292"/>
      <c r="PIK1292"/>
      <c r="PIL1292"/>
      <c r="PIM1292"/>
      <c r="PIN1292"/>
      <c r="PIO1292"/>
      <c r="PIP1292"/>
      <c r="PIQ1292"/>
      <c r="PIR1292"/>
      <c r="PIS1292"/>
      <c r="PIT1292"/>
      <c r="PIU1292"/>
      <c r="PIV1292"/>
      <c r="PIW1292"/>
      <c r="PIX1292"/>
      <c r="PIY1292"/>
      <c r="PIZ1292"/>
      <c r="PJA1292"/>
      <c r="PJB1292"/>
      <c r="PJC1292"/>
      <c r="PJD1292"/>
      <c r="PJE1292"/>
      <c r="PJF1292"/>
      <c r="PJG1292"/>
      <c r="PJH1292"/>
      <c r="PJI1292"/>
      <c r="PJJ1292"/>
      <c r="PJK1292"/>
      <c r="PJL1292"/>
      <c r="PJM1292"/>
      <c r="PJN1292"/>
      <c r="PJO1292"/>
      <c r="PJP1292"/>
      <c r="PJQ1292"/>
      <c r="PJR1292"/>
      <c r="PJS1292"/>
      <c r="PJT1292"/>
      <c r="PJU1292"/>
      <c r="PJV1292"/>
      <c r="PJW1292"/>
      <c r="PJX1292"/>
      <c r="PJY1292"/>
      <c r="PJZ1292"/>
      <c r="PKA1292"/>
      <c r="PKB1292"/>
      <c r="PKC1292"/>
      <c r="PKD1292"/>
      <c r="PKE1292"/>
      <c r="PKF1292"/>
      <c r="PKG1292"/>
      <c r="PKH1292"/>
      <c r="PKI1292"/>
      <c r="PKJ1292"/>
      <c r="PKK1292"/>
      <c r="PKL1292"/>
      <c r="PKM1292"/>
      <c r="PKN1292"/>
      <c r="PKO1292"/>
      <c r="PKP1292"/>
      <c r="PKQ1292"/>
      <c r="PKR1292"/>
      <c r="PKS1292"/>
      <c r="PKT1292"/>
      <c r="PKU1292"/>
      <c r="PKV1292"/>
      <c r="PKW1292"/>
      <c r="PKX1292"/>
      <c r="PKY1292"/>
      <c r="PKZ1292"/>
      <c r="PLA1292"/>
      <c r="PLB1292"/>
      <c r="PLC1292"/>
      <c r="PLD1292"/>
      <c r="PLE1292"/>
      <c r="PLF1292"/>
      <c r="PLG1292"/>
      <c r="PLH1292"/>
      <c r="PLI1292"/>
      <c r="PLJ1292"/>
      <c r="PLK1292"/>
      <c r="PLL1292"/>
      <c r="PLM1292"/>
      <c r="PLN1292"/>
      <c r="PLO1292"/>
      <c r="PLP1292"/>
      <c r="PLQ1292"/>
      <c r="PLR1292"/>
      <c r="PLS1292"/>
      <c r="PLT1292"/>
      <c r="PLU1292"/>
      <c r="PLV1292"/>
      <c r="PLW1292"/>
      <c r="PLX1292"/>
      <c r="PLY1292"/>
      <c r="PLZ1292"/>
      <c r="PMA1292"/>
      <c r="PMB1292"/>
      <c r="PMC1292"/>
      <c r="PMD1292"/>
      <c r="PME1292"/>
      <c r="PMF1292"/>
      <c r="PMG1292"/>
      <c r="PMH1292"/>
      <c r="PMI1292"/>
      <c r="PMJ1292"/>
      <c r="PMK1292"/>
      <c r="PML1292"/>
      <c r="PMM1292"/>
      <c r="PMN1292"/>
      <c r="PMO1292"/>
      <c r="PMP1292"/>
      <c r="PMQ1292"/>
      <c r="PMR1292"/>
      <c r="PMS1292"/>
      <c r="PMT1292"/>
      <c r="PMU1292"/>
      <c r="PMV1292"/>
      <c r="PMW1292"/>
      <c r="PMX1292"/>
      <c r="PMY1292"/>
      <c r="PMZ1292"/>
      <c r="PNA1292"/>
      <c r="PNB1292"/>
      <c r="PNC1292"/>
      <c r="PND1292"/>
      <c r="PNE1292"/>
      <c r="PNF1292"/>
      <c r="PNG1292"/>
      <c r="PNH1292"/>
      <c r="PNI1292"/>
      <c r="PNJ1292"/>
      <c r="PNK1292"/>
      <c r="PNL1292"/>
      <c r="PNM1292"/>
      <c r="PNN1292"/>
      <c r="PNO1292"/>
      <c r="PNP1292"/>
      <c r="PNQ1292"/>
      <c r="PNR1292"/>
      <c r="PNS1292"/>
      <c r="PNT1292"/>
      <c r="PNU1292"/>
      <c r="PNV1292"/>
      <c r="PNW1292"/>
      <c r="PNX1292"/>
      <c r="PNY1292"/>
      <c r="PNZ1292"/>
      <c r="POA1292"/>
      <c r="POB1292"/>
      <c r="POC1292"/>
      <c r="POD1292"/>
      <c r="POE1292"/>
      <c r="POF1292"/>
      <c r="POG1292"/>
      <c r="POH1292"/>
      <c r="POI1292"/>
      <c r="POJ1292"/>
      <c r="POK1292"/>
      <c r="POL1292"/>
      <c r="POM1292"/>
      <c r="PON1292"/>
      <c r="POO1292"/>
      <c r="POP1292"/>
      <c r="POQ1292"/>
      <c r="POR1292"/>
      <c r="POS1292"/>
      <c r="POT1292"/>
      <c r="POU1292"/>
      <c r="POV1292"/>
      <c r="POW1292"/>
      <c r="POX1292"/>
      <c r="POY1292"/>
      <c r="POZ1292"/>
      <c r="PPA1292"/>
      <c r="PPB1292"/>
      <c r="PPC1292"/>
      <c r="PPD1292"/>
      <c r="PPE1292"/>
      <c r="PPF1292"/>
      <c r="PPG1292"/>
      <c r="PPH1292"/>
      <c r="PPI1292"/>
      <c r="PPJ1292"/>
      <c r="PPK1292"/>
      <c r="PPL1292"/>
      <c r="PPM1292"/>
      <c r="PPN1292"/>
      <c r="PPO1292"/>
      <c r="PPP1292"/>
      <c r="PPQ1292"/>
      <c r="PPR1292"/>
      <c r="PPS1292"/>
      <c r="PPT1292"/>
      <c r="PPU1292"/>
      <c r="PPV1292"/>
      <c r="PPW1292"/>
      <c r="PPX1292"/>
      <c r="PPY1292"/>
      <c r="PPZ1292"/>
      <c r="PQA1292"/>
      <c r="PQB1292"/>
      <c r="PQC1292"/>
      <c r="PQD1292"/>
      <c r="PQE1292"/>
      <c r="PQF1292"/>
      <c r="PQG1292"/>
      <c r="PQH1292"/>
      <c r="PQI1292"/>
      <c r="PQJ1292"/>
      <c r="PQK1292"/>
      <c r="PQL1292"/>
      <c r="PQM1292"/>
      <c r="PQN1292"/>
      <c r="PQO1292"/>
      <c r="PQP1292"/>
      <c r="PQQ1292"/>
      <c r="PQR1292"/>
      <c r="PQS1292"/>
      <c r="PQT1292"/>
      <c r="PQU1292"/>
      <c r="PQV1292"/>
      <c r="PQW1292"/>
      <c r="PQX1292"/>
      <c r="PQY1292"/>
      <c r="PQZ1292"/>
      <c r="PRA1292"/>
      <c r="PRB1292"/>
      <c r="PRC1292"/>
      <c r="PRD1292"/>
      <c r="PRE1292"/>
      <c r="PRF1292"/>
      <c r="PRG1292"/>
      <c r="PRH1292"/>
      <c r="PRI1292"/>
      <c r="PRJ1292"/>
      <c r="PRK1292"/>
      <c r="PRL1292"/>
      <c r="PRM1292"/>
      <c r="PRN1292"/>
      <c r="PRO1292"/>
      <c r="PRP1292"/>
      <c r="PRQ1292"/>
      <c r="PRR1292"/>
      <c r="PRS1292"/>
      <c r="PRT1292"/>
      <c r="PRU1292"/>
      <c r="PRV1292"/>
      <c r="PRW1292"/>
      <c r="PRX1292"/>
      <c r="PRY1292"/>
      <c r="PRZ1292"/>
      <c r="PSA1292"/>
      <c r="PSB1292"/>
      <c r="PSC1292"/>
      <c r="PSD1292"/>
      <c r="PSE1292"/>
      <c r="PSF1292"/>
      <c r="PSG1292"/>
      <c r="PSH1292"/>
      <c r="PSI1292"/>
      <c r="PSJ1292"/>
      <c r="PSK1292"/>
      <c r="PSL1292"/>
      <c r="PSM1292"/>
      <c r="PSN1292"/>
      <c r="PSO1292"/>
      <c r="PSP1292"/>
      <c r="PSQ1292"/>
      <c r="PSR1292"/>
      <c r="PSS1292"/>
      <c r="PST1292"/>
      <c r="PSU1292"/>
      <c r="PSV1292"/>
      <c r="PSW1292"/>
      <c r="PSX1292"/>
      <c r="PSY1292"/>
      <c r="PSZ1292"/>
      <c r="PTA1292"/>
      <c r="PTB1292"/>
      <c r="PTC1292"/>
      <c r="PTD1292"/>
      <c r="PTE1292"/>
      <c r="PTF1292"/>
      <c r="PTG1292"/>
      <c r="PTH1292"/>
      <c r="PTI1292"/>
      <c r="PTJ1292"/>
      <c r="PTK1292"/>
      <c r="PTL1292"/>
      <c r="PTM1292"/>
      <c r="PTN1292"/>
      <c r="PTO1292"/>
      <c r="PTP1292"/>
      <c r="PTQ1292"/>
      <c r="PTR1292"/>
      <c r="PTS1292"/>
      <c r="PTT1292"/>
      <c r="PTU1292"/>
      <c r="PTV1292"/>
      <c r="PTW1292"/>
      <c r="PTX1292"/>
      <c r="PTY1292"/>
      <c r="PTZ1292"/>
      <c r="PUA1292"/>
      <c r="PUB1292"/>
      <c r="PUC1292"/>
      <c r="PUD1292"/>
      <c r="PUE1292"/>
      <c r="PUF1292"/>
      <c r="PUG1292"/>
      <c r="PUH1292"/>
      <c r="PUI1292"/>
      <c r="PUJ1292"/>
      <c r="PUK1292"/>
      <c r="PUL1292"/>
      <c r="PUM1292"/>
      <c r="PUN1292"/>
      <c r="PUO1292"/>
      <c r="PUP1292"/>
      <c r="PUQ1292"/>
      <c r="PUR1292"/>
      <c r="PUS1292"/>
      <c r="PUT1292"/>
      <c r="PUU1292"/>
      <c r="PUV1292"/>
      <c r="PUW1292"/>
      <c r="PUX1292"/>
      <c r="PUY1292"/>
      <c r="PUZ1292"/>
      <c r="PVA1292"/>
      <c r="PVB1292"/>
      <c r="PVC1292"/>
      <c r="PVD1292"/>
      <c r="PVE1292"/>
      <c r="PVF1292"/>
      <c r="PVG1292"/>
      <c r="PVH1292"/>
      <c r="PVI1292"/>
      <c r="PVJ1292"/>
      <c r="PVK1292"/>
      <c r="PVL1292"/>
      <c r="PVM1292"/>
      <c r="PVN1292"/>
      <c r="PVO1292"/>
      <c r="PVP1292"/>
      <c r="PVQ1292"/>
      <c r="PVR1292"/>
      <c r="PVS1292"/>
      <c r="PVT1292"/>
      <c r="PVU1292"/>
      <c r="PVV1292"/>
      <c r="PVW1292"/>
      <c r="PVX1292"/>
      <c r="PVY1292"/>
      <c r="PVZ1292"/>
      <c r="PWA1292"/>
      <c r="PWB1292"/>
      <c r="PWC1292"/>
      <c r="PWD1292"/>
      <c r="PWE1292"/>
      <c r="PWF1292"/>
      <c r="PWG1292"/>
      <c r="PWH1292"/>
      <c r="PWI1292"/>
      <c r="PWJ1292"/>
      <c r="PWK1292"/>
      <c r="PWL1292"/>
      <c r="PWM1292"/>
      <c r="PWN1292"/>
      <c r="PWO1292"/>
      <c r="PWP1292"/>
      <c r="PWQ1292"/>
      <c r="PWR1292"/>
      <c r="PWS1292"/>
      <c r="PWT1292"/>
      <c r="PWU1292"/>
      <c r="PWV1292"/>
      <c r="PWW1292"/>
      <c r="PWX1292"/>
      <c r="PWY1292"/>
      <c r="PWZ1292"/>
      <c r="PXA1292"/>
      <c r="PXB1292"/>
      <c r="PXC1292"/>
      <c r="PXD1292"/>
      <c r="PXE1292"/>
      <c r="PXF1292"/>
      <c r="PXG1292"/>
      <c r="PXH1292"/>
      <c r="PXI1292"/>
      <c r="PXJ1292"/>
      <c r="PXK1292"/>
      <c r="PXL1292"/>
      <c r="PXM1292"/>
      <c r="PXN1292"/>
      <c r="PXO1292"/>
      <c r="PXP1292"/>
      <c r="PXQ1292"/>
      <c r="PXR1292"/>
      <c r="PXS1292"/>
      <c r="PXT1292"/>
      <c r="PXU1292"/>
      <c r="PXV1292"/>
      <c r="PXW1292"/>
      <c r="PXX1292"/>
      <c r="PXY1292"/>
      <c r="PXZ1292"/>
      <c r="PYA1292"/>
      <c r="PYB1292"/>
      <c r="PYC1292"/>
      <c r="PYD1292"/>
      <c r="PYE1292"/>
      <c r="PYF1292"/>
      <c r="PYG1292"/>
      <c r="PYH1292"/>
      <c r="PYI1292"/>
      <c r="PYJ1292"/>
      <c r="PYK1292"/>
      <c r="PYL1292"/>
      <c r="PYM1292"/>
      <c r="PYN1292"/>
      <c r="PYO1292"/>
      <c r="PYP1292"/>
      <c r="PYQ1292"/>
      <c r="PYR1292"/>
      <c r="PYS1292"/>
      <c r="PYT1292"/>
      <c r="PYU1292"/>
      <c r="PYV1292"/>
      <c r="PYW1292"/>
      <c r="PYX1292"/>
      <c r="PYY1292"/>
      <c r="PYZ1292"/>
      <c r="PZA1292"/>
      <c r="PZB1292"/>
      <c r="PZC1292"/>
      <c r="PZD1292"/>
      <c r="PZE1292"/>
      <c r="PZF1292"/>
      <c r="PZG1292"/>
      <c r="PZH1292"/>
      <c r="PZI1292"/>
      <c r="PZJ1292"/>
      <c r="PZK1292"/>
      <c r="PZL1292"/>
      <c r="PZM1292"/>
      <c r="PZN1292"/>
      <c r="PZO1292"/>
      <c r="PZP1292"/>
      <c r="PZQ1292"/>
      <c r="PZR1292"/>
      <c r="PZS1292"/>
      <c r="PZT1292"/>
      <c r="PZU1292"/>
      <c r="PZV1292"/>
      <c r="PZW1292"/>
      <c r="PZX1292"/>
      <c r="PZY1292"/>
      <c r="PZZ1292"/>
      <c r="QAA1292"/>
      <c r="QAB1292"/>
      <c r="QAC1292"/>
      <c r="QAD1292"/>
      <c r="QAE1292"/>
      <c r="QAF1292"/>
      <c r="QAG1292"/>
      <c r="QAH1292"/>
      <c r="QAI1292"/>
      <c r="QAJ1292"/>
      <c r="QAK1292"/>
      <c r="QAL1292"/>
      <c r="QAM1292"/>
      <c r="QAN1292"/>
      <c r="QAO1292"/>
      <c r="QAP1292"/>
      <c r="QAQ1292"/>
      <c r="QAR1292"/>
      <c r="QAS1292"/>
      <c r="QAT1292"/>
      <c r="QAU1292"/>
      <c r="QAV1292"/>
      <c r="QAW1292"/>
      <c r="QAX1292"/>
      <c r="QAY1292"/>
      <c r="QAZ1292"/>
      <c r="QBA1292"/>
      <c r="QBB1292"/>
      <c r="QBC1292"/>
      <c r="QBD1292"/>
      <c r="QBE1292"/>
      <c r="QBF1292"/>
      <c r="QBG1292"/>
      <c r="QBH1292"/>
      <c r="QBI1292"/>
      <c r="QBJ1292"/>
      <c r="QBK1292"/>
      <c r="QBL1292"/>
      <c r="QBM1292"/>
      <c r="QBN1292"/>
      <c r="QBO1292"/>
      <c r="QBP1292"/>
      <c r="QBQ1292"/>
      <c r="QBR1292"/>
      <c r="QBS1292"/>
      <c r="QBT1292"/>
      <c r="QBU1292"/>
      <c r="QBV1292"/>
      <c r="QBW1292"/>
      <c r="QBX1292"/>
      <c r="QBY1292"/>
      <c r="QBZ1292"/>
      <c r="QCA1292"/>
      <c r="QCB1292"/>
      <c r="QCC1292"/>
      <c r="QCD1292"/>
      <c r="QCE1292"/>
      <c r="QCF1292"/>
      <c r="QCG1292"/>
      <c r="QCH1292"/>
      <c r="QCI1292"/>
      <c r="QCJ1292"/>
      <c r="QCK1292"/>
      <c r="QCL1292"/>
      <c r="QCM1292"/>
      <c r="QCN1292"/>
      <c r="QCO1292"/>
      <c r="QCP1292"/>
      <c r="QCQ1292"/>
      <c r="QCR1292"/>
      <c r="QCS1292"/>
      <c r="QCT1292"/>
      <c r="QCU1292"/>
      <c r="QCV1292"/>
      <c r="QCW1292"/>
      <c r="QCX1292"/>
      <c r="QCY1292"/>
      <c r="QCZ1292"/>
      <c r="QDA1292"/>
      <c r="QDB1292"/>
      <c r="QDC1292"/>
      <c r="QDD1292"/>
      <c r="QDE1292"/>
      <c r="QDF1292"/>
      <c r="QDG1292"/>
      <c r="QDH1292"/>
      <c r="QDI1292"/>
      <c r="QDJ1292"/>
      <c r="QDK1292"/>
      <c r="QDL1292"/>
      <c r="QDM1292"/>
      <c r="QDN1292"/>
      <c r="QDO1292"/>
      <c r="QDP1292"/>
      <c r="QDQ1292"/>
      <c r="QDR1292"/>
      <c r="QDS1292"/>
      <c r="QDT1292"/>
      <c r="QDU1292"/>
      <c r="QDV1292"/>
      <c r="QDW1292"/>
      <c r="QDX1292"/>
      <c r="QDY1292"/>
      <c r="QDZ1292"/>
      <c r="QEA1292"/>
      <c r="QEB1292"/>
      <c r="QEC1292"/>
      <c r="QED1292"/>
      <c r="QEE1292"/>
      <c r="QEF1292"/>
      <c r="QEG1292"/>
      <c r="QEH1292"/>
      <c r="QEI1292"/>
      <c r="QEJ1292"/>
      <c r="QEK1292"/>
      <c r="QEL1292"/>
      <c r="QEM1292"/>
      <c r="QEN1292"/>
      <c r="QEO1292"/>
      <c r="QEP1292"/>
      <c r="QEQ1292"/>
      <c r="QER1292"/>
      <c r="QES1292"/>
      <c r="QET1292"/>
      <c r="QEU1292"/>
      <c r="QEV1292"/>
      <c r="QEW1292"/>
      <c r="QEX1292"/>
      <c r="QEY1292"/>
      <c r="QEZ1292"/>
      <c r="QFA1292"/>
      <c r="QFB1292"/>
      <c r="QFC1292"/>
      <c r="QFD1292"/>
      <c r="QFE1292"/>
      <c r="QFF1292"/>
      <c r="QFG1292"/>
      <c r="QFH1292"/>
      <c r="QFI1292"/>
      <c r="QFJ1292"/>
      <c r="QFK1292"/>
      <c r="QFL1292"/>
      <c r="QFM1292"/>
      <c r="QFN1292"/>
      <c r="QFO1292"/>
      <c r="QFP1292"/>
      <c r="QFQ1292"/>
      <c r="QFR1292"/>
      <c r="QFS1292"/>
      <c r="QFT1292"/>
      <c r="QFU1292"/>
      <c r="QFV1292"/>
      <c r="QFW1292"/>
      <c r="QFX1292"/>
      <c r="QFY1292"/>
      <c r="QFZ1292"/>
      <c r="QGA1292"/>
      <c r="QGB1292"/>
      <c r="QGC1292"/>
      <c r="QGD1292"/>
      <c r="QGE1292"/>
      <c r="QGF1292"/>
      <c r="QGG1292"/>
      <c r="QGH1292"/>
      <c r="QGI1292"/>
      <c r="QGJ1292"/>
      <c r="QGK1292"/>
      <c r="QGL1292"/>
      <c r="QGM1292"/>
      <c r="QGN1292"/>
      <c r="QGO1292"/>
      <c r="QGP1292"/>
      <c r="QGQ1292"/>
      <c r="QGR1292"/>
      <c r="QGS1292"/>
      <c r="QGT1292"/>
      <c r="QGU1292"/>
      <c r="QGV1292"/>
      <c r="QGW1292"/>
      <c r="QGX1292"/>
      <c r="QGY1292"/>
      <c r="QGZ1292"/>
      <c r="QHA1292"/>
      <c r="QHB1292"/>
      <c r="QHC1292"/>
      <c r="QHD1292"/>
      <c r="QHE1292"/>
      <c r="QHF1292"/>
      <c r="QHG1292"/>
      <c r="QHH1292"/>
      <c r="QHI1292"/>
      <c r="QHJ1292"/>
      <c r="QHK1292"/>
      <c r="QHL1292"/>
      <c r="QHM1292"/>
      <c r="QHN1292"/>
      <c r="QHO1292"/>
      <c r="QHP1292"/>
      <c r="QHQ1292"/>
      <c r="QHR1292"/>
      <c r="QHS1292"/>
      <c r="QHT1292"/>
      <c r="QHU1292"/>
      <c r="QHV1292"/>
      <c r="QHW1292"/>
      <c r="QHX1292"/>
      <c r="QHY1292"/>
      <c r="QHZ1292"/>
      <c r="QIA1292"/>
      <c r="QIB1292"/>
      <c r="QIC1292"/>
      <c r="QID1292"/>
      <c r="QIE1292"/>
      <c r="QIF1292"/>
      <c r="QIG1292"/>
      <c r="QIH1292"/>
      <c r="QII1292"/>
      <c r="QIJ1292"/>
      <c r="QIK1292"/>
      <c r="QIL1292"/>
      <c r="QIM1292"/>
      <c r="QIN1292"/>
      <c r="QIO1292"/>
      <c r="QIP1292"/>
      <c r="QIQ1292"/>
      <c r="QIR1292"/>
      <c r="QIS1292"/>
      <c r="QIT1292"/>
      <c r="QIU1292"/>
      <c r="QIV1292"/>
      <c r="QIW1292"/>
      <c r="QIX1292"/>
      <c r="QIY1292"/>
      <c r="QIZ1292"/>
      <c r="QJA1292"/>
      <c r="QJB1292"/>
      <c r="QJC1292"/>
      <c r="QJD1292"/>
      <c r="QJE1292"/>
      <c r="QJF1292"/>
      <c r="QJG1292"/>
      <c r="QJH1292"/>
      <c r="QJI1292"/>
      <c r="QJJ1292"/>
      <c r="QJK1292"/>
      <c r="QJL1292"/>
      <c r="QJM1292"/>
      <c r="QJN1292"/>
      <c r="QJO1292"/>
      <c r="QJP1292"/>
      <c r="QJQ1292"/>
      <c r="QJR1292"/>
      <c r="QJS1292"/>
      <c r="QJT1292"/>
      <c r="QJU1292"/>
      <c r="QJV1292"/>
      <c r="QJW1292"/>
      <c r="QJX1292"/>
      <c r="QJY1292"/>
      <c r="QJZ1292"/>
      <c r="QKA1292"/>
      <c r="QKB1292"/>
      <c r="QKC1292"/>
      <c r="QKD1292"/>
      <c r="QKE1292"/>
      <c r="QKF1292"/>
      <c r="QKG1292"/>
      <c r="QKH1292"/>
      <c r="QKI1292"/>
      <c r="QKJ1292"/>
      <c r="QKK1292"/>
      <c r="QKL1292"/>
      <c r="QKM1292"/>
      <c r="QKN1292"/>
      <c r="QKO1292"/>
      <c r="QKP1292"/>
      <c r="QKQ1292"/>
      <c r="QKR1292"/>
      <c r="QKS1292"/>
      <c r="QKT1292"/>
      <c r="QKU1292"/>
      <c r="QKV1292"/>
      <c r="QKW1292"/>
      <c r="QKX1292"/>
      <c r="QKY1292"/>
      <c r="QKZ1292"/>
      <c r="QLA1292"/>
      <c r="QLB1292"/>
      <c r="QLC1292"/>
      <c r="QLD1292"/>
      <c r="QLE1292"/>
      <c r="QLF1292"/>
      <c r="QLG1292"/>
      <c r="QLH1292"/>
      <c r="QLI1292"/>
      <c r="QLJ1292"/>
      <c r="QLK1292"/>
      <c r="QLL1292"/>
      <c r="QLM1292"/>
      <c r="QLN1292"/>
      <c r="QLO1292"/>
      <c r="QLP1292"/>
      <c r="QLQ1292"/>
      <c r="QLR1292"/>
      <c r="QLS1292"/>
      <c r="QLT1292"/>
      <c r="QLU1292"/>
      <c r="QLV1292"/>
      <c r="QLW1292"/>
      <c r="QLX1292"/>
      <c r="QLY1292"/>
      <c r="QLZ1292"/>
      <c r="QMA1292"/>
      <c r="QMB1292"/>
      <c r="QMC1292"/>
      <c r="QMD1292"/>
      <c r="QME1292"/>
      <c r="QMF1292"/>
      <c r="QMG1292"/>
      <c r="QMH1292"/>
      <c r="QMI1292"/>
      <c r="QMJ1292"/>
      <c r="QMK1292"/>
      <c r="QML1292"/>
      <c r="QMM1292"/>
      <c r="QMN1292"/>
      <c r="QMO1292"/>
      <c r="QMP1292"/>
      <c r="QMQ1292"/>
      <c r="QMR1292"/>
      <c r="QMS1292"/>
      <c r="QMT1292"/>
      <c r="QMU1292"/>
      <c r="QMV1292"/>
      <c r="QMW1292"/>
      <c r="QMX1292"/>
      <c r="QMY1292"/>
      <c r="QMZ1292"/>
      <c r="QNA1292"/>
      <c r="QNB1292"/>
      <c r="QNC1292"/>
      <c r="QND1292"/>
      <c r="QNE1292"/>
      <c r="QNF1292"/>
      <c r="QNG1292"/>
      <c r="QNH1292"/>
      <c r="QNI1292"/>
      <c r="QNJ1292"/>
      <c r="QNK1292"/>
      <c r="QNL1292"/>
      <c r="QNM1292"/>
      <c r="QNN1292"/>
      <c r="QNO1292"/>
      <c r="QNP1292"/>
      <c r="QNQ1292"/>
      <c r="QNR1292"/>
      <c r="QNS1292"/>
      <c r="QNT1292"/>
      <c r="QNU1292"/>
      <c r="QNV1292"/>
      <c r="QNW1292"/>
      <c r="QNX1292"/>
      <c r="QNY1292"/>
      <c r="QNZ1292"/>
      <c r="QOA1292"/>
      <c r="QOB1292"/>
      <c r="QOC1292"/>
      <c r="QOD1292"/>
      <c r="QOE1292"/>
      <c r="QOF1292"/>
      <c r="QOG1292"/>
      <c r="QOH1292"/>
      <c r="QOI1292"/>
      <c r="QOJ1292"/>
      <c r="QOK1292"/>
      <c r="QOL1292"/>
      <c r="QOM1292"/>
      <c r="QON1292"/>
      <c r="QOO1292"/>
      <c r="QOP1292"/>
      <c r="QOQ1292"/>
      <c r="QOR1292"/>
      <c r="QOS1292"/>
      <c r="QOT1292"/>
      <c r="QOU1292"/>
      <c r="QOV1292"/>
      <c r="QOW1292"/>
      <c r="QOX1292"/>
      <c r="QOY1292"/>
      <c r="QOZ1292"/>
      <c r="QPA1292"/>
      <c r="QPB1292"/>
      <c r="QPC1292"/>
      <c r="QPD1292"/>
      <c r="QPE1292"/>
      <c r="QPF1292"/>
      <c r="QPG1292"/>
      <c r="QPH1292"/>
      <c r="QPI1292"/>
      <c r="QPJ1292"/>
      <c r="QPK1292"/>
      <c r="QPL1292"/>
      <c r="QPM1292"/>
      <c r="QPN1292"/>
      <c r="QPO1292"/>
      <c r="QPP1292"/>
      <c r="QPQ1292"/>
      <c r="QPR1292"/>
      <c r="QPS1292"/>
      <c r="QPT1292"/>
      <c r="QPU1292"/>
      <c r="QPV1292"/>
      <c r="QPW1292"/>
      <c r="QPX1292"/>
      <c r="QPY1292"/>
      <c r="QPZ1292"/>
      <c r="QQA1292"/>
      <c r="QQB1292"/>
      <c r="QQC1292"/>
      <c r="QQD1292"/>
      <c r="QQE1292"/>
      <c r="QQF1292"/>
      <c r="QQG1292"/>
      <c r="QQH1292"/>
      <c r="QQI1292"/>
      <c r="QQJ1292"/>
      <c r="QQK1292"/>
      <c r="QQL1292"/>
      <c r="QQM1292"/>
      <c r="QQN1292"/>
      <c r="QQO1292"/>
      <c r="QQP1292"/>
      <c r="QQQ1292"/>
      <c r="QQR1292"/>
      <c r="QQS1292"/>
      <c r="QQT1292"/>
      <c r="QQU1292"/>
      <c r="QQV1292"/>
      <c r="QQW1292"/>
      <c r="QQX1292"/>
      <c r="QQY1292"/>
      <c r="QQZ1292"/>
      <c r="QRA1292"/>
      <c r="QRB1292"/>
      <c r="QRC1292"/>
      <c r="QRD1292"/>
      <c r="QRE1292"/>
      <c r="QRF1292"/>
      <c r="QRG1292"/>
      <c r="QRH1292"/>
      <c r="QRI1292"/>
      <c r="QRJ1292"/>
      <c r="QRK1292"/>
      <c r="QRL1292"/>
      <c r="QRM1292"/>
      <c r="QRN1292"/>
      <c r="QRO1292"/>
      <c r="QRP1292"/>
      <c r="QRQ1292"/>
      <c r="QRR1292"/>
      <c r="QRS1292"/>
      <c r="QRT1292"/>
      <c r="QRU1292"/>
      <c r="QRV1292"/>
      <c r="QRW1292"/>
      <c r="QRX1292"/>
      <c r="QRY1292"/>
      <c r="QRZ1292"/>
      <c r="QSA1292"/>
      <c r="QSB1292"/>
      <c r="QSC1292"/>
      <c r="QSD1292"/>
      <c r="QSE1292"/>
      <c r="QSF1292"/>
      <c r="QSG1292"/>
      <c r="QSH1292"/>
      <c r="QSI1292"/>
      <c r="QSJ1292"/>
      <c r="QSK1292"/>
      <c r="QSL1292"/>
      <c r="QSM1292"/>
      <c r="QSN1292"/>
      <c r="QSO1292"/>
      <c r="QSP1292"/>
      <c r="QSQ1292"/>
      <c r="QSR1292"/>
      <c r="QSS1292"/>
      <c r="QST1292"/>
      <c r="QSU1292"/>
      <c r="QSV1292"/>
      <c r="QSW1292"/>
      <c r="QSX1292"/>
      <c r="QSY1292"/>
      <c r="QSZ1292"/>
      <c r="QTA1292"/>
      <c r="QTB1292"/>
      <c r="QTC1292"/>
      <c r="QTD1292"/>
      <c r="QTE1292"/>
      <c r="QTF1292"/>
      <c r="QTG1292"/>
      <c r="QTH1292"/>
      <c r="QTI1292"/>
      <c r="QTJ1292"/>
      <c r="QTK1292"/>
      <c r="QTL1292"/>
      <c r="QTM1292"/>
      <c r="QTN1292"/>
      <c r="QTO1292"/>
      <c r="QTP1292"/>
      <c r="QTQ1292"/>
      <c r="QTR1292"/>
      <c r="QTS1292"/>
      <c r="QTT1292"/>
      <c r="QTU1292"/>
      <c r="QTV1292"/>
      <c r="QTW1292"/>
      <c r="QTX1292"/>
      <c r="QTY1292"/>
      <c r="QTZ1292"/>
      <c r="QUA1292"/>
      <c r="QUB1292"/>
      <c r="QUC1292"/>
      <c r="QUD1292"/>
      <c r="QUE1292"/>
      <c r="QUF1292"/>
      <c r="QUG1292"/>
      <c r="QUH1292"/>
      <c r="QUI1292"/>
      <c r="QUJ1292"/>
      <c r="QUK1292"/>
      <c r="QUL1292"/>
      <c r="QUM1292"/>
      <c r="QUN1292"/>
      <c r="QUO1292"/>
      <c r="QUP1292"/>
      <c r="QUQ1292"/>
      <c r="QUR1292"/>
      <c r="QUS1292"/>
      <c r="QUT1292"/>
      <c r="QUU1292"/>
      <c r="QUV1292"/>
      <c r="QUW1292"/>
      <c r="QUX1292"/>
      <c r="QUY1292"/>
      <c r="QUZ1292"/>
      <c r="QVA1292"/>
      <c r="QVB1292"/>
      <c r="QVC1292"/>
      <c r="QVD1292"/>
      <c r="QVE1292"/>
      <c r="QVF1292"/>
      <c r="QVG1292"/>
      <c r="QVH1292"/>
      <c r="QVI1292"/>
      <c r="QVJ1292"/>
      <c r="QVK1292"/>
      <c r="QVL1292"/>
      <c r="QVM1292"/>
      <c r="QVN1292"/>
      <c r="QVO1292"/>
      <c r="QVP1292"/>
      <c r="QVQ1292"/>
      <c r="QVR1292"/>
      <c r="QVS1292"/>
      <c r="QVT1292"/>
      <c r="QVU1292"/>
      <c r="QVV1292"/>
      <c r="QVW1292"/>
      <c r="QVX1292"/>
      <c r="QVY1292"/>
      <c r="QVZ1292"/>
      <c r="QWA1292"/>
      <c r="QWB1292"/>
      <c r="QWC1292"/>
      <c r="QWD1292"/>
      <c r="QWE1292"/>
      <c r="QWF1292"/>
      <c r="QWG1292"/>
      <c r="QWH1292"/>
      <c r="QWI1292"/>
      <c r="QWJ1292"/>
      <c r="QWK1292"/>
      <c r="QWL1292"/>
      <c r="QWM1292"/>
      <c r="QWN1292"/>
      <c r="QWO1292"/>
      <c r="QWP1292"/>
      <c r="QWQ1292"/>
      <c r="QWR1292"/>
      <c r="QWS1292"/>
      <c r="QWT1292"/>
      <c r="QWU1292"/>
      <c r="QWV1292"/>
      <c r="QWW1292"/>
      <c r="QWX1292"/>
      <c r="QWY1292"/>
      <c r="QWZ1292"/>
      <c r="QXA1292"/>
      <c r="QXB1292"/>
      <c r="QXC1292"/>
      <c r="QXD1292"/>
      <c r="QXE1292"/>
      <c r="QXF1292"/>
      <c r="QXG1292"/>
      <c r="QXH1292"/>
      <c r="QXI1292"/>
      <c r="QXJ1292"/>
      <c r="QXK1292"/>
      <c r="QXL1292"/>
      <c r="QXM1292"/>
      <c r="QXN1292"/>
      <c r="QXO1292"/>
      <c r="QXP1292"/>
      <c r="QXQ1292"/>
      <c r="QXR1292"/>
      <c r="QXS1292"/>
      <c r="QXT1292"/>
      <c r="QXU1292"/>
      <c r="QXV1292"/>
      <c r="QXW1292"/>
      <c r="QXX1292"/>
      <c r="QXY1292"/>
      <c r="QXZ1292"/>
      <c r="QYA1292"/>
      <c r="QYB1292"/>
      <c r="QYC1292"/>
      <c r="QYD1292"/>
      <c r="QYE1292"/>
      <c r="QYF1292"/>
      <c r="QYG1292"/>
      <c r="QYH1292"/>
      <c r="QYI1292"/>
      <c r="QYJ1292"/>
      <c r="QYK1292"/>
      <c r="QYL1292"/>
      <c r="QYM1292"/>
      <c r="QYN1292"/>
      <c r="QYO1292"/>
      <c r="QYP1292"/>
      <c r="QYQ1292"/>
      <c r="QYR1292"/>
      <c r="QYS1292"/>
      <c r="QYT1292"/>
      <c r="QYU1292"/>
      <c r="QYV1292"/>
      <c r="QYW1292"/>
      <c r="QYX1292"/>
      <c r="QYY1292"/>
      <c r="QYZ1292"/>
      <c r="QZA1292"/>
      <c r="QZB1292"/>
      <c r="QZC1292"/>
      <c r="QZD1292"/>
      <c r="QZE1292"/>
      <c r="QZF1292"/>
      <c r="QZG1292"/>
      <c r="QZH1292"/>
      <c r="QZI1292"/>
      <c r="QZJ1292"/>
      <c r="QZK1292"/>
      <c r="QZL1292"/>
      <c r="QZM1292"/>
      <c r="QZN1292"/>
      <c r="QZO1292"/>
      <c r="QZP1292"/>
      <c r="QZQ1292"/>
      <c r="QZR1292"/>
      <c r="QZS1292"/>
      <c r="QZT1292"/>
      <c r="QZU1292"/>
      <c r="QZV1292"/>
      <c r="QZW1292"/>
      <c r="QZX1292"/>
      <c r="QZY1292"/>
      <c r="QZZ1292"/>
      <c r="RAA1292"/>
      <c r="RAB1292"/>
      <c r="RAC1292"/>
      <c r="RAD1292"/>
      <c r="RAE1292"/>
      <c r="RAF1292"/>
      <c r="RAG1292"/>
      <c r="RAH1292"/>
      <c r="RAI1292"/>
      <c r="RAJ1292"/>
      <c r="RAK1292"/>
      <c r="RAL1292"/>
      <c r="RAM1292"/>
      <c r="RAN1292"/>
      <c r="RAO1292"/>
      <c r="RAP1292"/>
      <c r="RAQ1292"/>
      <c r="RAR1292"/>
      <c r="RAS1292"/>
      <c r="RAT1292"/>
      <c r="RAU1292"/>
      <c r="RAV1292"/>
      <c r="RAW1292"/>
      <c r="RAX1292"/>
      <c r="RAY1292"/>
      <c r="RAZ1292"/>
      <c r="RBA1292"/>
      <c r="RBB1292"/>
      <c r="RBC1292"/>
      <c r="RBD1292"/>
      <c r="RBE1292"/>
      <c r="RBF1292"/>
      <c r="RBG1292"/>
      <c r="RBH1292"/>
      <c r="RBI1292"/>
      <c r="RBJ1292"/>
      <c r="RBK1292"/>
      <c r="RBL1292"/>
      <c r="RBM1292"/>
      <c r="RBN1292"/>
      <c r="RBO1292"/>
      <c r="RBP1292"/>
      <c r="RBQ1292"/>
      <c r="RBR1292"/>
      <c r="RBS1292"/>
      <c r="RBT1292"/>
      <c r="RBU1292"/>
      <c r="RBV1292"/>
      <c r="RBW1292"/>
      <c r="RBX1292"/>
      <c r="RBY1292"/>
      <c r="RBZ1292"/>
      <c r="RCA1292"/>
      <c r="RCB1292"/>
      <c r="RCC1292"/>
      <c r="RCD1292"/>
      <c r="RCE1292"/>
      <c r="RCF1292"/>
      <c r="RCG1292"/>
      <c r="RCH1292"/>
      <c r="RCI1292"/>
      <c r="RCJ1292"/>
      <c r="RCK1292"/>
      <c r="RCL1292"/>
      <c r="RCM1292"/>
      <c r="RCN1292"/>
      <c r="RCO1292"/>
      <c r="RCP1292"/>
      <c r="RCQ1292"/>
      <c r="RCR1292"/>
      <c r="RCS1292"/>
      <c r="RCT1292"/>
      <c r="RCU1292"/>
      <c r="RCV1292"/>
      <c r="RCW1292"/>
      <c r="RCX1292"/>
      <c r="RCY1292"/>
      <c r="RCZ1292"/>
      <c r="RDA1292"/>
      <c r="RDB1292"/>
      <c r="RDC1292"/>
      <c r="RDD1292"/>
      <c r="RDE1292"/>
      <c r="RDF1292"/>
      <c r="RDG1292"/>
      <c r="RDH1292"/>
      <c r="RDI1292"/>
      <c r="RDJ1292"/>
      <c r="RDK1292"/>
      <c r="RDL1292"/>
      <c r="RDM1292"/>
      <c r="RDN1292"/>
      <c r="RDO1292"/>
      <c r="RDP1292"/>
      <c r="RDQ1292"/>
      <c r="RDR1292"/>
      <c r="RDS1292"/>
      <c r="RDT1292"/>
      <c r="RDU1292"/>
      <c r="RDV1292"/>
      <c r="RDW1292"/>
      <c r="RDX1292"/>
      <c r="RDY1292"/>
      <c r="RDZ1292"/>
      <c r="REA1292"/>
      <c r="REB1292"/>
      <c r="REC1292"/>
      <c r="RED1292"/>
      <c r="REE1292"/>
      <c r="REF1292"/>
      <c r="REG1292"/>
      <c r="REH1292"/>
      <c r="REI1292"/>
      <c r="REJ1292"/>
      <c r="REK1292"/>
      <c r="REL1292"/>
      <c r="REM1292"/>
      <c r="REN1292"/>
      <c r="REO1292"/>
      <c r="REP1292"/>
      <c r="REQ1292"/>
      <c r="RER1292"/>
      <c r="RES1292"/>
      <c r="RET1292"/>
      <c r="REU1292"/>
      <c r="REV1292"/>
      <c r="REW1292"/>
      <c r="REX1292"/>
      <c r="REY1292"/>
      <c r="REZ1292"/>
      <c r="RFA1292"/>
      <c r="RFB1292"/>
      <c r="RFC1292"/>
      <c r="RFD1292"/>
      <c r="RFE1292"/>
      <c r="RFF1292"/>
      <c r="RFG1292"/>
      <c r="RFH1292"/>
      <c r="RFI1292"/>
      <c r="RFJ1292"/>
      <c r="RFK1292"/>
      <c r="RFL1292"/>
      <c r="RFM1292"/>
      <c r="RFN1292"/>
      <c r="RFO1292"/>
      <c r="RFP1292"/>
      <c r="RFQ1292"/>
      <c r="RFR1292"/>
      <c r="RFS1292"/>
      <c r="RFT1292"/>
      <c r="RFU1292"/>
      <c r="RFV1292"/>
      <c r="RFW1292"/>
      <c r="RFX1292"/>
      <c r="RFY1292"/>
      <c r="RFZ1292"/>
      <c r="RGA1292"/>
      <c r="RGB1292"/>
      <c r="RGC1292"/>
      <c r="RGD1292"/>
      <c r="RGE1292"/>
      <c r="RGF1292"/>
      <c r="RGG1292"/>
      <c r="RGH1292"/>
      <c r="RGI1292"/>
      <c r="RGJ1292"/>
      <c r="RGK1292"/>
      <c r="RGL1292"/>
      <c r="RGM1292"/>
      <c r="RGN1292"/>
      <c r="RGO1292"/>
      <c r="RGP1292"/>
      <c r="RGQ1292"/>
      <c r="RGR1292"/>
      <c r="RGS1292"/>
      <c r="RGT1292"/>
      <c r="RGU1292"/>
      <c r="RGV1292"/>
      <c r="RGW1292"/>
      <c r="RGX1292"/>
      <c r="RGY1292"/>
      <c r="RGZ1292"/>
      <c r="RHA1292"/>
      <c r="RHB1292"/>
      <c r="RHC1292"/>
      <c r="RHD1292"/>
      <c r="RHE1292"/>
      <c r="RHF1292"/>
      <c r="RHG1292"/>
      <c r="RHH1292"/>
      <c r="RHI1292"/>
      <c r="RHJ1292"/>
      <c r="RHK1292"/>
      <c r="RHL1292"/>
      <c r="RHM1292"/>
      <c r="RHN1292"/>
      <c r="RHO1292"/>
      <c r="RHP1292"/>
      <c r="RHQ1292"/>
      <c r="RHR1292"/>
      <c r="RHS1292"/>
      <c r="RHT1292"/>
      <c r="RHU1292"/>
      <c r="RHV1292"/>
      <c r="RHW1292"/>
      <c r="RHX1292"/>
      <c r="RHY1292"/>
      <c r="RHZ1292"/>
      <c r="RIA1292"/>
      <c r="RIB1292"/>
      <c r="RIC1292"/>
      <c r="RID1292"/>
      <c r="RIE1292"/>
      <c r="RIF1292"/>
      <c r="RIG1292"/>
      <c r="RIH1292"/>
      <c r="RII1292"/>
      <c r="RIJ1292"/>
      <c r="RIK1292"/>
      <c r="RIL1292"/>
      <c r="RIM1292"/>
      <c r="RIN1292"/>
      <c r="RIO1292"/>
      <c r="RIP1292"/>
      <c r="RIQ1292"/>
      <c r="RIR1292"/>
      <c r="RIS1292"/>
      <c r="RIT1292"/>
      <c r="RIU1292"/>
      <c r="RIV1292"/>
      <c r="RIW1292"/>
      <c r="RIX1292"/>
      <c r="RIY1292"/>
      <c r="RIZ1292"/>
      <c r="RJA1292"/>
      <c r="RJB1292"/>
      <c r="RJC1292"/>
      <c r="RJD1292"/>
      <c r="RJE1292"/>
      <c r="RJF1292"/>
      <c r="RJG1292"/>
      <c r="RJH1292"/>
      <c r="RJI1292"/>
      <c r="RJJ1292"/>
      <c r="RJK1292"/>
      <c r="RJL1292"/>
      <c r="RJM1292"/>
      <c r="RJN1292"/>
      <c r="RJO1292"/>
      <c r="RJP1292"/>
      <c r="RJQ1292"/>
      <c r="RJR1292"/>
      <c r="RJS1292"/>
      <c r="RJT1292"/>
      <c r="RJU1292"/>
      <c r="RJV1292"/>
      <c r="RJW1292"/>
      <c r="RJX1292"/>
      <c r="RJY1292"/>
      <c r="RJZ1292"/>
      <c r="RKA1292"/>
      <c r="RKB1292"/>
      <c r="RKC1292"/>
      <c r="RKD1292"/>
      <c r="RKE1292"/>
      <c r="RKF1292"/>
      <c r="RKG1292"/>
      <c r="RKH1292"/>
      <c r="RKI1292"/>
      <c r="RKJ1292"/>
      <c r="RKK1292"/>
      <c r="RKL1292"/>
      <c r="RKM1292"/>
      <c r="RKN1292"/>
      <c r="RKO1292"/>
      <c r="RKP1292"/>
      <c r="RKQ1292"/>
      <c r="RKR1292"/>
      <c r="RKS1292"/>
      <c r="RKT1292"/>
      <c r="RKU1292"/>
      <c r="RKV1292"/>
      <c r="RKW1292"/>
      <c r="RKX1292"/>
      <c r="RKY1292"/>
      <c r="RKZ1292"/>
      <c r="RLA1292"/>
      <c r="RLB1292"/>
      <c r="RLC1292"/>
      <c r="RLD1292"/>
      <c r="RLE1292"/>
      <c r="RLF1292"/>
      <c r="RLG1292"/>
      <c r="RLH1292"/>
      <c r="RLI1292"/>
      <c r="RLJ1292"/>
      <c r="RLK1292"/>
      <c r="RLL1292"/>
      <c r="RLM1292"/>
      <c r="RLN1292"/>
      <c r="RLO1292"/>
      <c r="RLP1292"/>
      <c r="RLQ1292"/>
      <c r="RLR1292"/>
      <c r="RLS1292"/>
      <c r="RLT1292"/>
      <c r="RLU1292"/>
      <c r="RLV1292"/>
      <c r="RLW1292"/>
      <c r="RLX1292"/>
      <c r="RLY1292"/>
      <c r="RLZ1292"/>
      <c r="RMA1292"/>
      <c r="RMB1292"/>
      <c r="RMC1292"/>
      <c r="RMD1292"/>
      <c r="RME1292"/>
      <c r="RMF1292"/>
      <c r="RMG1292"/>
      <c r="RMH1292"/>
      <c r="RMI1292"/>
      <c r="RMJ1292"/>
      <c r="RMK1292"/>
      <c r="RML1292"/>
      <c r="RMM1292"/>
      <c r="RMN1292"/>
      <c r="RMO1292"/>
      <c r="RMP1292"/>
      <c r="RMQ1292"/>
      <c r="RMR1292"/>
      <c r="RMS1292"/>
      <c r="RMT1292"/>
      <c r="RMU1292"/>
      <c r="RMV1292"/>
      <c r="RMW1292"/>
      <c r="RMX1292"/>
      <c r="RMY1292"/>
      <c r="RMZ1292"/>
      <c r="RNA1292"/>
      <c r="RNB1292"/>
      <c r="RNC1292"/>
      <c r="RND1292"/>
      <c r="RNE1292"/>
      <c r="RNF1292"/>
      <c r="RNG1292"/>
      <c r="RNH1292"/>
      <c r="RNI1292"/>
      <c r="RNJ1292"/>
      <c r="RNK1292"/>
      <c r="RNL1292"/>
      <c r="RNM1292"/>
      <c r="RNN1292"/>
      <c r="RNO1292"/>
      <c r="RNP1292"/>
      <c r="RNQ1292"/>
      <c r="RNR1292"/>
      <c r="RNS1292"/>
      <c r="RNT1292"/>
      <c r="RNU1292"/>
      <c r="RNV1292"/>
      <c r="RNW1292"/>
      <c r="RNX1292"/>
      <c r="RNY1292"/>
      <c r="RNZ1292"/>
      <c r="ROA1292"/>
      <c r="ROB1292"/>
      <c r="ROC1292"/>
      <c r="ROD1292"/>
      <c r="ROE1292"/>
      <c r="ROF1292"/>
      <c r="ROG1292"/>
      <c r="ROH1292"/>
      <c r="ROI1292"/>
      <c r="ROJ1292"/>
      <c r="ROK1292"/>
      <c r="ROL1292"/>
      <c r="ROM1292"/>
      <c r="RON1292"/>
      <c r="ROO1292"/>
      <c r="ROP1292"/>
      <c r="ROQ1292"/>
      <c r="ROR1292"/>
      <c r="ROS1292"/>
      <c r="ROT1292"/>
      <c r="ROU1292"/>
      <c r="ROV1292"/>
      <c r="ROW1292"/>
      <c r="ROX1292"/>
      <c r="ROY1292"/>
      <c r="ROZ1292"/>
      <c r="RPA1292"/>
      <c r="RPB1292"/>
      <c r="RPC1292"/>
      <c r="RPD1292"/>
      <c r="RPE1292"/>
      <c r="RPF1292"/>
      <c r="RPG1292"/>
      <c r="RPH1292"/>
      <c r="RPI1292"/>
      <c r="RPJ1292"/>
      <c r="RPK1292"/>
      <c r="RPL1292"/>
      <c r="RPM1292"/>
      <c r="RPN1292"/>
      <c r="RPO1292"/>
      <c r="RPP1292"/>
      <c r="RPQ1292"/>
      <c r="RPR1292"/>
      <c r="RPS1292"/>
      <c r="RPT1292"/>
      <c r="RPU1292"/>
      <c r="RPV1292"/>
      <c r="RPW1292"/>
      <c r="RPX1292"/>
      <c r="RPY1292"/>
      <c r="RPZ1292"/>
      <c r="RQA1292"/>
      <c r="RQB1292"/>
      <c r="RQC1292"/>
      <c r="RQD1292"/>
      <c r="RQE1292"/>
      <c r="RQF1292"/>
      <c r="RQG1292"/>
      <c r="RQH1292"/>
      <c r="RQI1292"/>
      <c r="RQJ1292"/>
      <c r="RQK1292"/>
      <c r="RQL1292"/>
      <c r="RQM1292"/>
      <c r="RQN1292"/>
      <c r="RQO1292"/>
      <c r="RQP1292"/>
      <c r="RQQ1292"/>
      <c r="RQR1292"/>
      <c r="RQS1292"/>
      <c r="RQT1292"/>
      <c r="RQU1292"/>
      <c r="RQV1292"/>
      <c r="RQW1292"/>
      <c r="RQX1292"/>
      <c r="RQY1292"/>
      <c r="RQZ1292"/>
      <c r="RRA1292"/>
      <c r="RRB1292"/>
      <c r="RRC1292"/>
      <c r="RRD1292"/>
      <c r="RRE1292"/>
      <c r="RRF1292"/>
      <c r="RRG1292"/>
      <c r="RRH1292"/>
      <c r="RRI1292"/>
      <c r="RRJ1292"/>
      <c r="RRK1292"/>
      <c r="RRL1292"/>
      <c r="RRM1292"/>
      <c r="RRN1292"/>
      <c r="RRO1292"/>
      <c r="RRP1292"/>
      <c r="RRQ1292"/>
      <c r="RRR1292"/>
      <c r="RRS1292"/>
      <c r="RRT1292"/>
      <c r="RRU1292"/>
      <c r="RRV1292"/>
      <c r="RRW1292"/>
      <c r="RRX1292"/>
      <c r="RRY1292"/>
      <c r="RRZ1292"/>
      <c r="RSA1292"/>
      <c r="RSB1292"/>
      <c r="RSC1292"/>
      <c r="RSD1292"/>
      <c r="RSE1292"/>
      <c r="RSF1292"/>
      <c r="RSG1292"/>
      <c r="RSH1292"/>
      <c r="RSI1292"/>
      <c r="RSJ1292"/>
      <c r="RSK1292"/>
      <c r="RSL1292"/>
      <c r="RSM1292"/>
      <c r="RSN1292"/>
      <c r="RSO1292"/>
      <c r="RSP1292"/>
      <c r="RSQ1292"/>
      <c r="RSR1292"/>
      <c r="RSS1292"/>
      <c r="RST1292"/>
      <c r="RSU1292"/>
      <c r="RSV1292"/>
      <c r="RSW1292"/>
      <c r="RSX1292"/>
      <c r="RSY1292"/>
      <c r="RSZ1292"/>
      <c r="RTA1292"/>
      <c r="RTB1292"/>
      <c r="RTC1292"/>
      <c r="RTD1292"/>
      <c r="RTE1292"/>
      <c r="RTF1292"/>
      <c r="RTG1292"/>
      <c r="RTH1292"/>
      <c r="RTI1292"/>
      <c r="RTJ1292"/>
      <c r="RTK1292"/>
      <c r="RTL1292"/>
      <c r="RTM1292"/>
      <c r="RTN1292"/>
      <c r="RTO1292"/>
      <c r="RTP1292"/>
      <c r="RTQ1292"/>
      <c r="RTR1292"/>
      <c r="RTS1292"/>
      <c r="RTT1292"/>
      <c r="RTU1292"/>
      <c r="RTV1292"/>
      <c r="RTW1292"/>
      <c r="RTX1292"/>
      <c r="RTY1292"/>
      <c r="RTZ1292"/>
      <c r="RUA1292"/>
      <c r="RUB1292"/>
      <c r="RUC1292"/>
      <c r="RUD1292"/>
      <c r="RUE1292"/>
      <c r="RUF1292"/>
      <c r="RUG1292"/>
      <c r="RUH1292"/>
      <c r="RUI1292"/>
      <c r="RUJ1292"/>
      <c r="RUK1292"/>
      <c r="RUL1292"/>
      <c r="RUM1292"/>
      <c r="RUN1292"/>
      <c r="RUO1292"/>
      <c r="RUP1292"/>
      <c r="RUQ1292"/>
      <c r="RUR1292"/>
      <c r="RUS1292"/>
      <c r="RUT1292"/>
      <c r="RUU1292"/>
      <c r="RUV1292"/>
      <c r="RUW1292"/>
      <c r="RUX1292"/>
      <c r="RUY1292"/>
      <c r="RUZ1292"/>
      <c r="RVA1292"/>
      <c r="RVB1292"/>
      <c r="RVC1292"/>
      <c r="RVD1292"/>
      <c r="RVE1292"/>
      <c r="RVF1292"/>
      <c r="RVG1292"/>
      <c r="RVH1292"/>
      <c r="RVI1292"/>
      <c r="RVJ1292"/>
      <c r="RVK1292"/>
      <c r="RVL1292"/>
      <c r="RVM1292"/>
      <c r="RVN1292"/>
      <c r="RVO1292"/>
      <c r="RVP1292"/>
      <c r="RVQ1292"/>
      <c r="RVR1292"/>
      <c r="RVS1292"/>
      <c r="RVT1292"/>
      <c r="RVU1292"/>
      <c r="RVV1292"/>
      <c r="RVW1292"/>
      <c r="RVX1292"/>
      <c r="RVY1292"/>
      <c r="RVZ1292"/>
      <c r="RWA1292"/>
      <c r="RWB1292"/>
      <c r="RWC1292"/>
      <c r="RWD1292"/>
      <c r="RWE1292"/>
      <c r="RWF1292"/>
      <c r="RWG1292"/>
      <c r="RWH1292"/>
      <c r="RWI1292"/>
      <c r="RWJ1292"/>
      <c r="RWK1292"/>
      <c r="RWL1292"/>
      <c r="RWM1292"/>
      <c r="RWN1292"/>
      <c r="RWO1292"/>
      <c r="RWP1292"/>
      <c r="RWQ1292"/>
      <c r="RWR1292"/>
      <c r="RWS1292"/>
      <c r="RWT1292"/>
      <c r="RWU1292"/>
      <c r="RWV1292"/>
      <c r="RWW1292"/>
      <c r="RWX1292"/>
      <c r="RWY1292"/>
      <c r="RWZ1292"/>
      <c r="RXA1292"/>
      <c r="RXB1292"/>
      <c r="RXC1292"/>
      <c r="RXD1292"/>
      <c r="RXE1292"/>
      <c r="RXF1292"/>
      <c r="RXG1292"/>
      <c r="RXH1292"/>
      <c r="RXI1292"/>
      <c r="RXJ1292"/>
      <c r="RXK1292"/>
      <c r="RXL1292"/>
      <c r="RXM1292"/>
      <c r="RXN1292"/>
      <c r="RXO1292"/>
      <c r="RXP1292"/>
      <c r="RXQ1292"/>
      <c r="RXR1292"/>
      <c r="RXS1292"/>
      <c r="RXT1292"/>
      <c r="RXU1292"/>
      <c r="RXV1292"/>
      <c r="RXW1292"/>
      <c r="RXX1292"/>
      <c r="RXY1292"/>
      <c r="RXZ1292"/>
      <c r="RYA1292"/>
      <c r="RYB1292"/>
      <c r="RYC1292"/>
      <c r="RYD1292"/>
      <c r="RYE1292"/>
      <c r="RYF1292"/>
      <c r="RYG1292"/>
      <c r="RYH1292"/>
      <c r="RYI1292"/>
      <c r="RYJ1292"/>
      <c r="RYK1292"/>
      <c r="RYL1292"/>
      <c r="RYM1292"/>
      <c r="RYN1292"/>
      <c r="RYO1292"/>
      <c r="RYP1292"/>
      <c r="RYQ1292"/>
      <c r="RYR1292"/>
      <c r="RYS1292"/>
      <c r="RYT1292"/>
      <c r="RYU1292"/>
      <c r="RYV1292"/>
      <c r="RYW1292"/>
      <c r="RYX1292"/>
      <c r="RYY1292"/>
      <c r="RYZ1292"/>
      <c r="RZA1292"/>
      <c r="RZB1292"/>
      <c r="RZC1292"/>
      <c r="RZD1292"/>
      <c r="RZE1292"/>
      <c r="RZF1292"/>
      <c r="RZG1292"/>
      <c r="RZH1292"/>
      <c r="RZI1292"/>
      <c r="RZJ1292"/>
      <c r="RZK1292"/>
      <c r="RZL1292"/>
      <c r="RZM1292"/>
      <c r="RZN1292"/>
      <c r="RZO1292"/>
      <c r="RZP1292"/>
      <c r="RZQ1292"/>
      <c r="RZR1292"/>
      <c r="RZS1292"/>
      <c r="RZT1292"/>
      <c r="RZU1292"/>
      <c r="RZV1292"/>
      <c r="RZW1292"/>
      <c r="RZX1292"/>
      <c r="RZY1292"/>
      <c r="RZZ1292"/>
      <c r="SAA1292"/>
      <c r="SAB1292"/>
      <c r="SAC1292"/>
      <c r="SAD1292"/>
      <c r="SAE1292"/>
      <c r="SAF1292"/>
      <c r="SAG1292"/>
      <c r="SAH1292"/>
      <c r="SAI1292"/>
      <c r="SAJ1292"/>
      <c r="SAK1292"/>
      <c r="SAL1292"/>
      <c r="SAM1292"/>
      <c r="SAN1292"/>
      <c r="SAO1292"/>
      <c r="SAP1292"/>
      <c r="SAQ1292"/>
      <c r="SAR1292"/>
      <c r="SAS1292"/>
      <c r="SAT1292"/>
      <c r="SAU1292"/>
      <c r="SAV1292"/>
      <c r="SAW1292"/>
      <c r="SAX1292"/>
      <c r="SAY1292"/>
      <c r="SAZ1292"/>
      <c r="SBA1292"/>
      <c r="SBB1292"/>
      <c r="SBC1292"/>
      <c r="SBD1292"/>
      <c r="SBE1292"/>
      <c r="SBF1292"/>
      <c r="SBG1292"/>
      <c r="SBH1292"/>
      <c r="SBI1292"/>
      <c r="SBJ1292"/>
      <c r="SBK1292"/>
      <c r="SBL1292"/>
      <c r="SBM1292"/>
      <c r="SBN1292"/>
      <c r="SBO1292"/>
      <c r="SBP1292"/>
      <c r="SBQ1292"/>
      <c r="SBR1292"/>
      <c r="SBS1292"/>
      <c r="SBT1292"/>
      <c r="SBU1292"/>
      <c r="SBV1292"/>
      <c r="SBW1292"/>
      <c r="SBX1292"/>
      <c r="SBY1292"/>
      <c r="SBZ1292"/>
      <c r="SCA1292"/>
      <c r="SCB1292"/>
      <c r="SCC1292"/>
      <c r="SCD1292"/>
      <c r="SCE1292"/>
      <c r="SCF1292"/>
      <c r="SCG1292"/>
      <c r="SCH1292"/>
      <c r="SCI1292"/>
      <c r="SCJ1292"/>
      <c r="SCK1292"/>
      <c r="SCL1292"/>
      <c r="SCM1292"/>
      <c r="SCN1292"/>
      <c r="SCO1292"/>
      <c r="SCP1292"/>
      <c r="SCQ1292"/>
      <c r="SCR1292"/>
      <c r="SCS1292"/>
      <c r="SCT1292"/>
      <c r="SCU1292"/>
      <c r="SCV1292"/>
      <c r="SCW1292"/>
      <c r="SCX1292"/>
      <c r="SCY1292"/>
      <c r="SCZ1292"/>
      <c r="SDA1292"/>
      <c r="SDB1292"/>
      <c r="SDC1292"/>
      <c r="SDD1292"/>
      <c r="SDE1292"/>
      <c r="SDF1292"/>
      <c r="SDG1292"/>
      <c r="SDH1292"/>
      <c r="SDI1292"/>
      <c r="SDJ1292"/>
      <c r="SDK1292"/>
      <c r="SDL1292"/>
      <c r="SDM1292"/>
      <c r="SDN1292"/>
      <c r="SDO1292"/>
      <c r="SDP1292"/>
      <c r="SDQ1292"/>
      <c r="SDR1292"/>
      <c r="SDS1292"/>
      <c r="SDT1292"/>
      <c r="SDU1292"/>
      <c r="SDV1292"/>
      <c r="SDW1292"/>
      <c r="SDX1292"/>
      <c r="SDY1292"/>
      <c r="SDZ1292"/>
      <c r="SEA1292"/>
      <c r="SEB1292"/>
      <c r="SEC1292"/>
      <c r="SED1292"/>
      <c r="SEE1292"/>
      <c r="SEF1292"/>
      <c r="SEG1292"/>
      <c r="SEH1292"/>
      <c r="SEI1292"/>
      <c r="SEJ1292"/>
      <c r="SEK1292"/>
      <c r="SEL1292"/>
      <c r="SEM1292"/>
      <c r="SEN1292"/>
      <c r="SEO1292"/>
      <c r="SEP1292"/>
      <c r="SEQ1292"/>
      <c r="SER1292"/>
      <c r="SES1292"/>
      <c r="SET1292"/>
      <c r="SEU1292"/>
      <c r="SEV1292"/>
      <c r="SEW1292"/>
      <c r="SEX1292"/>
      <c r="SEY1292"/>
      <c r="SEZ1292"/>
      <c r="SFA1292"/>
      <c r="SFB1292"/>
      <c r="SFC1292"/>
      <c r="SFD1292"/>
      <c r="SFE1292"/>
      <c r="SFF1292"/>
      <c r="SFG1292"/>
      <c r="SFH1292"/>
      <c r="SFI1292"/>
      <c r="SFJ1292"/>
      <c r="SFK1292"/>
      <c r="SFL1292"/>
      <c r="SFM1292"/>
      <c r="SFN1292"/>
      <c r="SFO1292"/>
      <c r="SFP1292"/>
      <c r="SFQ1292"/>
      <c r="SFR1292"/>
      <c r="SFS1292"/>
      <c r="SFT1292"/>
      <c r="SFU1292"/>
      <c r="SFV1292"/>
      <c r="SFW1292"/>
      <c r="SFX1292"/>
      <c r="SFY1292"/>
      <c r="SFZ1292"/>
      <c r="SGA1292"/>
      <c r="SGB1292"/>
      <c r="SGC1292"/>
      <c r="SGD1292"/>
      <c r="SGE1292"/>
      <c r="SGF1292"/>
      <c r="SGG1292"/>
      <c r="SGH1292"/>
      <c r="SGI1292"/>
      <c r="SGJ1292"/>
      <c r="SGK1292"/>
      <c r="SGL1292"/>
      <c r="SGM1292"/>
      <c r="SGN1292"/>
      <c r="SGO1292"/>
      <c r="SGP1292"/>
      <c r="SGQ1292"/>
      <c r="SGR1292"/>
      <c r="SGS1292"/>
      <c r="SGT1292"/>
      <c r="SGU1292"/>
      <c r="SGV1292"/>
      <c r="SGW1292"/>
      <c r="SGX1292"/>
      <c r="SGY1292"/>
      <c r="SGZ1292"/>
      <c r="SHA1292"/>
      <c r="SHB1292"/>
      <c r="SHC1292"/>
      <c r="SHD1292"/>
      <c r="SHE1292"/>
      <c r="SHF1292"/>
      <c r="SHG1292"/>
      <c r="SHH1292"/>
      <c r="SHI1292"/>
      <c r="SHJ1292"/>
      <c r="SHK1292"/>
      <c r="SHL1292"/>
      <c r="SHM1292"/>
      <c r="SHN1292"/>
      <c r="SHO1292"/>
      <c r="SHP1292"/>
      <c r="SHQ1292"/>
      <c r="SHR1292"/>
      <c r="SHS1292"/>
      <c r="SHT1292"/>
      <c r="SHU1292"/>
      <c r="SHV1292"/>
      <c r="SHW1292"/>
      <c r="SHX1292"/>
      <c r="SHY1292"/>
      <c r="SHZ1292"/>
      <c r="SIA1292"/>
      <c r="SIB1292"/>
      <c r="SIC1292"/>
      <c r="SID1292"/>
      <c r="SIE1292"/>
      <c r="SIF1292"/>
      <c r="SIG1292"/>
      <c r="SIH1292"/>
      <c r="SII1292"/>
      <c r="SIJ1292"/>
      <c r="SIK1292"/>
      <c r="SIL1292"/>
      <c r="SIM1292"/>
      <c r="SIN1292"/>
      <c r="SIO1292"/>
      <c r="SIP1292"/>
      <c r="SIQ1292"/>
      <c r="SIR1292"/>
      <c r="SIS1292"/>
      <c r="SIT1292"/>
      <c r="SIU1292"/>
      <c r="SIV1292"/>
      <c r="SIW1292"/>
      <c r="SIX1292"/>
      <c r="SIY1292"/>
      <c r="SIZ1292"/>
      <c r="SJA1292"/>
      <c r="SJB1292"/>
      <c r="SJC1292"/>
      <c r="SJD1292"/>
      <c r="SJE1292"/>
      <c r="SJF1292"/>
      <c r="SJG1292"/>
      <c r="SJH1292"/>
      <c r="SJI1292"/>
      <c r="SJJ1292"/>
      <c r="SJK1292"/>
      <c r="SJL1292"/>
      <c r="SJM1292"/>
      <c r="SJN1292"/>
      <c r="SJO1292"/>
      <c r="SJP1292"/>
      <c r="SJQ1292"/>
      <c r="SJR1292"/>
      <c r="SJS1292"/>
      <c r="SJT1292"/>
      <c r="SJU1292"/>
      <c r="SJV1292"/>
      <c r="SJW1292"/>
      <c r="SJX1292"/>
      <c r="SJY1292"/>
      <c r="SJZ1292"/>
      <c r="SKA1292"/>
      <c r="SKB1292"/>
      <c r="SKC1292"/>
      <c r="SKD1292"/>
      <c r="SKE1292"/>
      <c r="SKF1292"/>
      <c r="SKG1292"/>
      <c r="SKH1292"/>
      <c r="SKI1292"/>
      <c r="SKJ1292"/>
      <c r="SKK1292"/>
      <c r="SKL1292"/>
      <c r="SKM1292"/>
      <c r="SKN1292"/>
      <c r="SKO1292"/>
      <c r="SKP1292"/>
      <c r="SKQ1292"/>
      <c r="SKR1292"/>
      <c r="SKS1292"/>
      <c r="SKT1292"/>
      <c r="SKU1292"/>
      <c r="SKV1292"/>
      <c r="SKW1292"/>
      <c r="SKX1292"/>
      <c r="SKY1292"/>
      <c r="SKZ1292"/>
      <c r="SLA1292"/>
      <c r="SLB1292"/>
      <c r="SLC1292"/>
      <c r="SLD1292"/>
      <c r="SLE1292"/>
      <c r="SLF1292"/>
      <c r="SLG1292"/>
      <c r="SLH1292"/>
      <c r="SLI1292"/>
      <c r="SLJ1292"/>
      <c r="SLK1292"/>
      <c r="SLL1292"/>
      <c r="SLM1292"/>
      <c r="SLN1292"/>
      <c r="SLO1292"/>
      <c r="SLP1292"/>
      <c r="SLQ1292"/>
      <c r="SLR1292"/>
      <c r="SLS1292"/>
      <c r="SLT1292"/>
      <c r="SLU1292"/>
      <c r="SLV1292"/>
      <c r="SLW1292"/>
      <c r="SLX1292"/>
      <c r="SLY1292"/>
      <c r="SLZ1292"/>
      <c r="SMA1292"/>
      <c r="SMB1292"/>
      <c r="SMC1292"/>
      <c r="SMD1292"/>
      <c r="SME1292"/>
      <c r="SMF1292"/>
      <c r="SMG1292"/>
      <c r="SMH1292"/>
      <c r="SMI1292"/>
      <c r="SMJ1292"/>
      <c r="SMK1292"/>
      <c r="SML1292"/>
      <c r="SMM1292"/>
      <c r="SMN1292"/>
      <c r="SMO1292"/>
      <c r="SMP1292"/>
      <c r="SMQ1292"/>
      <c r="SMR1292"/>
      <c r="SMS1292"/>
      <c r="SMT1292"/>
      <c r="SMU1292"/>
      <c r="SMV1292"/>
      <c r="SMW1292"/>
      <c r="SMX1292"/>
      <c r="SMY1292"/>
      <c r="SMZ1292"/>
      <c r="SNA1292"/>
      <c r="SNB1292"/>
      <c r="SNC1292"/>
      <c r="SND1292"/>
      <c r="SNE1292"/>
      <c r="SNF1292"/>
      <c r="SNG1292"/>
      <c r="SNH1292"/>
      <c r="SNI1292"/>
      <c r="SNJ1292"/>
      <c r="SNK1292"/>
      <c r="SNL1292"/>
      <c r="SNM1292"/>
      <c r="SNN1292"/>
      <c r="SNO1292"/>
      <c r="SNP1292"/>
      <c r="SNQ1292"/>
      <c r="SNR1292"/>
      <c r="SNS1292"/>
      <c r="SNT1292"/>
      <c r="SNU1292"/>
      <c r="SNV1292"/>
      <c r="SNW1292"/>
      <c r="SNX1292"/>
      <c r="SNY1292"/>
      <c r="SNZ1292"/>
      <c r="SOA1292"/>
      <c r="SOB1292"/>
      <c r="SOC1292"/>
      <c r="SOD1292"/>
      <c r="SOE1292"/>
      <c r="SOF1292"/>
      <c r="SOG1292"/>
      <c r="SOH1292"/>
      <c r="SOI1292"/>
      <c r="SOJ1292"/>
      <c r="SOK1292"/>
      <c r="SOL1292"/>
      <c r="SOM1292"/>
      <c r="SON1292"/>
      <c r="SOO1292"/>
      <c r="SOP1292"/>
      <c r="SOQ1292"/>
      <c r="SOR1292"/>
      <c r="SOS1292"/>
      <c r="SOT1292"/>
      <c r="SOU1292"/>
      <c r="SOV1292"/>
      <c r="SOW1292"/>
      <c r="SOX1292"/>
      <c r="SOY1292"/>
      <c r="SOZ1292"/>
      <c r="SPA1292"/>
      <c r="SPB1292"/>
      <c r="SPC1292"/>
      <c r="SPD1292"/>
      <c r="SPE1292"/>
      <c r="SPF1292"/>
      <c r="SPG1292"/>
      <c r="SPH1292"/>
      <c r="SPI1292"/>
      <c r="SPJ1292"/>
      <c r="SPK1292"/>
      <c r="SPL1292"/>
      <c r="SPM1292"/>
      <c r="SPN1292"/>
      <c r="SPO1292"/>
      <c r="SPP1292"/>
      <c r="SPQ1292"/>
      <c r="SPR1292"/>
      <c r="SPS1292"/>
      <c r="SPT1292"/>
      <c r="SPU1292"/>
      <c r="SPV1292"/>
      <c r="SPW1292"/>
      <c r="SPX1292"/>
      <c r="SPY1292"/>
      <c r="SPZ1292"/>
      <c r="SQA1292"/>
      <c r="SQB1292"/>
      <c r="SQC1292"/>
      <c r="SQD1292"/>
      <c r="SQE1292"/>
      <c r="SQF1292"/>
      <c r="SQG1292"/>
      <c r="SQH1292"/>
      <c r="SQI1292"/>
      <c r="SQJ1292"/>
      <c r="SQK1292"/>
      <c r="SQL1292"/>
      <c r="SQM1292"/>
      <c r="SQN1292"/>
      <c r="SQO1292"/>
      <c r="SQP1292"/>
      <c r="SQQ1292"/>
      <c r="SQR1292"/>
      <c r="SQS1292"/>
      <c r="SQT1292"/>
      <c r="SQU1292"/>
      <c r="SQV1292"/>
      <c r="SQW1292"/>
      <c r="SQX1292"/>
      <c r="SQY1292"/>
      <c r="SQZ1292"/>
      <c r="SRA1292"/>
      <c r="SRB1292"/>
      <c r="SRC1292"/>
      <c r="SRD1292"/>
      <c r="SRE1292"/>
      <c r="SRF1292"/>
      <c r="SRG1292"/>
      <c r="SRH1292"/>
      <c r="SRI1292"/>
      <c r="SRJ1292"/>
      <c r="SRK1292"/>
      <c r="SRL1292"/>
      <c r="SRM1292"/>
      <c r="SRN1292"/>
      <c r="SRO1292"/>
      <c r="SRP1292"/>
      <c r="SRQ1292"/>
      <c r="SRR1292"/>
      <c r="SRS1292"/>
      <c r="SRT1292"/>
      <c r="SRU1292"/>
      <c r="SRV1292"/>
      <c r="SRW1292"/>
      <c r="SRX1292"/>
      <c r="SRY1292"/>
      <c r="SRZ1292"/>
      <c r="SSA1292"/>
      <c r="SSB1292"/>
      <c r="SSC1292"/>
      <c r="SSD1292"/>
      <c r="SSE1292"/>
      <c r="SSF1292"/>
      <c r="SSG1292"/>
      <c r="SSH1292"/>
      <c r="SSI1292"/>
      <c r="SSJ1292"/>
      <c r="SSK1292"/>
      <c r="SSL1292"/>
      <c r="SSM1292"/>
      <c r="SSN1292"/>
      <c r="SSO1292"/>
      <c r="SSP1292"/>
      <c r="SSQ1292"/>
      <c r="SSR1292"/>
      <c r="SSS1292"/>
      <c r="SST1292"/>
      <c r="SSU1292"/>
      <c r="SSV1292"/>
      <c r="SSW1292"/>
      <c r="SSX1292"/>
      <c r="SSY1292"/>
      <c r="SSZ1292"/>
      <c r="STA1292"/>
      <c r="STB1292"/>
      <c r="STC1292"/>
      <c r="STD1292"/>
      <c r="STE1292"/>
      <c r="STF1292"/>
      <c r="STG1292"/>
      <c r="STH1292"/>
      <c r="STI1292"/>
      <c r="STJ1292"/>
      <c r="STK1292"/>
      <c r="STL1292"/>
      <c r="STM1292"/>
      <c r="STN1292"/>
      <c r="STO1292"/>
      <c r="STP1292"/>
      <c r="STQ1292"/>
      <c r="STR1292"/>
      <c r="STS1292"/>
      <c r="STT1292"/>
      <c r="STU1292"/>
      <c r="STV1292"/>
      <c r="STW1292"/>
      <c r="STX1292"/>
      <c r="STY1292"/>
      <c r="STZ1292"/>
      <c r="SUA1292"/>
      <c r="SUB1292"/>
      <c r="SUC1292"/>
      <c r="SUD1292"/>
      <c r="SUE1292"/>
      <c r="SUF1292"/>
      <c r="SUG1292"/>
      <c r="SUH1292"/>
      <c r="SUI1292"/>
      <c r="SUJ1292"/>
      <c r="SUK1292"/>
      <c r="SUL1292"/>
      <c r="SUM1292"/>
      <c r="SUN1292"/>
      <c r="SUO1292"/>
      <c r="SUP1292"/>
      <c r="SUQ1292"/>
      <c r="SUR1292"/>
      <c r="SUS1292"/>
      <c r="SUT1292"/>
      <c r="SUU1292"/>
      <c r="SUV1292"/>
      <c r="SUW1292"/>
      <c r="SUX1292"/>
      <c r="SUY1292"/>
      <c r="SUZ1292"/>
      <c r="SVA1292"/>
      <c r="SVB1292"/>
      <c r="SVC1292"/>
      <c r="SVD1292"/>
      <c r="SVE1292"/>
      <c r="SVF1292"/>
      <c r="SVG1292"/>
      <c r="SVH1292"/>
      <c r="SVI1292"/>
      <c r="SVJ1292"/>
      <c r="SVK1292"/>
      <c r="SVL1292"/>
      <c r="SVM1292"/>
      <c r="SVN1292"/>
      <c r="SVO1292"/>
      <c r="SVP1292"/>
      <c r="SVQ1292"/>
      <c r="SVR1292"/>
      <c r="SVS1292"/>
      <c r="SVT1292"/>
      <c r="SVU1292"/>
      <c r="SVV1292"/>
      <c r="SVW1292"/>
      <c r="SVX1292"/>
      <c r="SVY1292"/>
      <c r="SVZ1292"/>
      <c r="SWA1292"/>
      <c r="SWB1292"/>
      <c r="SWC1292"/>
      <c r="SWD1292"/>
      <c r="SWE1292"/>
      <c r="SWF1292"/>
      <c r="SWG1292"/>
      <c r="SWH1292"/>
      <c r="SWI1292"/>
      <c r="SWJ1292"/>
      <c r="SWK1292"/>
      <c r="SWL1292"/>
      <c r="SWM1292"/>
      <c r="SWN1292"/>
      <c r="SWO1292"/>
      <c r="SWP1292"/>
      <c r="SWQ1292"/>
      <c r="SWR1292"/>
      <c r="SWS1292"/>
      <c r="SWT1292"/>
      <c r="SWU1292"/>
      <c r="SWV1292"/>
      <c r="SWW1292"/>
      <c r="SWX1292"/>
      <c r="SWY1292"/>
      <c r="SWZ1292"/>
      <c r="SXA1292"/>
      <c r="SXB1292"/>
      <c r="SXC1292"/>
      <c r="SXD1292"/>
      <c r="SXE1292"/>
      <c r="SXF1292"/>
      <c r="SXG1292"/>
      <c r="SXH1292"/>
      <c r="SXI1292"/>
      <c r="SXJ1292"/>
      <c r="SXK1292"/>
      <c r="SXL1292"/>
      <c r="SXM1292"/>
      <c r="SXN1292"/>
      <c r="SXO1292"/>
      <c r="SXP1292"/>
      <c r="SXQ1292"/>
      <c r="SXR1292"/>
      <c r="SXS1292"/>
      <c r="SXT1292"/>
      <c r="SXU1292"/>
      <c r="SXV1292"/>
      <c r="SXW1292"/>
      <c r="SXX1292"/>
      <c r="SXY1292"/>
      <c r="SXZ1292"/>
      <c r="SYA1292"/>
      <c r="SYB1292"/>
      <c r="SYC1292"/>
      <c r="SYD1292"/>
      <c r="SYE1292"/>
      <c r="SYF1292"/>
      <c r="SYG1292"/>
      <c r="SYH1292"/>
      <c r="SYI1292"/>
      <c r="SYJ1292"/>
      <c r="SYK1292"/>
      <c r="SYL1292"/>
      <c r="SYM1292"/>
      <c r="SYN1292"/>
      <c r="SYO1292"/>
      <c r="SYP1292"/>
      <c r="SYQ1292"/>
      <c r="SYR1292"/>
      <c r="SYS1292"/>
      <c r="SYT1292"/>
      <c r="SYU1292"/>
      <c r="SYV1292"/>
      <c r="SYW1292"/>
      <c r="SYX1292"/>
      <c r="SYY1292"/>
      <c r="SYZ1292"/>
      <c r="SZA1292"/>
      <c r="SZB1292"/>
      <c r="SZC1292"/>
      <c r="SZD1292"/>
      <c r="SZE1292"/>
      <c r="SZF1292"/>
      <c r="SZG1292"/>
      <c r="SZH1292"/>
      <c r="SZI1292"/>
      <c r="SZJ1292"/>
      <c r="SZK1292"/>
      <c r="SZL1292"/>
      <c r="SZM1292"/>
      <c r="SZN1292"/>
      <c r="SZO1292"/>
      <c r="SZP1292"/>
      <c r="SZQ1292"/>
      <c r="SZR1292"/>
      <c r="SZS1292"/>
      <c r="SZT1292"/>
      <c r="SZU1292"/>
      <c r="SZV1292"/>
      <c r="SZW1292"/>
      <c r="SZX1292"/>
      <c r="SZY1292"/>
      <c r="SZZ1292"/>
      <c r="TAA1292"/>
      <c r="TAB1292"/>
      <c r="TAC1292"/>
      <c r="TAD1292"/>
      <c r="TAE1292"/>
      <c r="TAF1292"/>
      <c r="TAG1292"/>
      <c r="TAH1292"/>
      <c r="TAI1292"/>
      <c r="TAJ1292"/>
      <c r="TAK1292"/>
      <c r="TAL1292"/>
      <c r="TAM1292"/>
      <c r="TAN1292"/>
      <c r="TAO1292"/>
      <c r="TAP1292"/>
      <c r="TAQ1292"/>
      <c r="TAR1292"/>
      <c r="TAS1292"/>
      <c r="TAT1292"/>
      <c r="TAU1292"/>
      <c r="TAV1292"/>
      <c r="TAW1292"/>
      <c r="TAX1292"/>
      <c r="TAY1292"/>
      <c r="TAZ1292"/>
      <c r="TBA1292"/>
      <c r="TBB1292"/>
      <c r="TBC1292"/>
      <c r="TBD1292"/>
      <c r="TBE1292"/>
      <c r="TBF1292"/>
      <c r="TBG1292"/>
      <c r="TBH1292"/>
      <c r="TBI1292"/>
      <c r="TBJ1292"/>
      <c r="TBK1292"/>
      <c r="TBL1292"/>
      <c r="TBM1292"/>
      <c r="TBN1292"/>
      <c r="TBO1292"/>
      <c r="TBP1292"/>
      <c r="TBQ1292"/>
      <c r="TBR1292"/>
      <c r="TBS1292"/>
      <c r="TBT1292"/>
      <c r="TBU1292"/>
      <c r="TBV1292"/>
      <c r="TBW1292"/>
      <c r="TBX1292"/>
      <c r="TBY1292"/>
      <c r="TBZ1292"/>
      <c r="TCA1292"/>
      <c r="TCB1292"/>
      <c r="TCC1292"/>
      <c r="TCD1292"/>
      <c r="TCE1292"/>
      <c r="TCF1292"/>
      <c r="TCG1292"/>
      <c r="TCH1292"/>
      <c r="TCI1292"/>
      <c r="TCJ1292"/>
      <c r="TCK1292"/>
      <c r="TCL1292"/>
      <c r="TCM1292"/>
      <c r="TCN1292"/>
      <c r="TCO1292"/>
      <c r="TCP1292"/>
      <c r="TCQ1292"/>
      <c r="TCR1292"/>
      <c r="TCS1292"/>
      <c r="TCT1292"/>
      <c r="TCU1292"/>
      <c r="TCV1292"/>
      <c r="TCW1292"/>
      <c r="TCX1292"/>
      <c r="TCY1292"/>
      <c r="TCZ1292"/>
      <c r="TDA1292"/>
      <c r="TDB1292"/>
      <c r="TDC1292"/>
      <c r="TDD1292"/>
      <c r="TDE1292"/>
      <c r="TDF1292"/>
      <c r="TDG1292"/>
      <c r="TDH1292"/>
      <c r="TDI1292"/>
      <c r="TDJ1292"/>
      <c r="TDK1292"/>
      <c r="TDL1292"/>
      <c r="TDM1292"/>
      <c r="TDN1292"/>
      <c r="TDO1292"/>
      <c r="TDP1292"/>
      <c r="TDQ1292"/>
      <c r="TDR1292"/>
      <c r="TDS1292"/>
      <c r="TDT1292"/>
      <c r="TDU1292"/>
      <c r="TDV1292"/>
      <c r="TDW1292"/>
      <c r="TDX1292"/>
      <c r="TDY1292"/>
      <c r="TDZ1292"/>
      <c r="TEA1292"/>
      <c r="TEB1292"/>
      <c r="TEC1292"/>
      <c r="TED1292"/>
      <c r="TEE1292"/>
      <c r="TEF1292"/>
      <c r="TEG1292"/>
      <c r="TEH1292"/>
      <c r="TEI1292"/>
      <c r="TEJ1292"/>
      <c r="TEK1292"/>
      <c r="TEL1292"/>
      <c r="TEM1292"/>
      <c r="TEN1292"/>
      <c r="TEO1292"/>
      <c r="TEP1292"/>
      <c r="TEQ1292"/>
      <c r="TER1292"/>
      <c r="TES1292"/>
      <c r="TET1292"/>
      <c r="TEU1292"/>
      <c r="TEV1292"/>
      <c r="TEW1292"/>
      <c r="TEX1292"/>
      <c r="TEY1292"/>
      <c r="TEZ1292"/>
      <c r="TFA1292"/>
      <c r="TFB1292"/>
      <c r="TFC1292"/>
      <c r="TFD1292"/>
      <c r="TFE1292"/>
      <c r="TFF1292"/>
      <c r="TFG1292"/>
      <c r="TFH1292"/>
      <c r="TFI1292"/>
      <c r="TFJ1292"/>
      <c r="TFK1292"/>
      <c r="TFL1292"/>
      <c r="TFM1292"/>
      <c r="TFN1292"/>
      <c r="TFO1292"/>
      <c r="TFP1292"/>
      <c r="TFQ1292"/>
      <c r="TFR1292"/>
      <c r="TFS1292"/>
      <c r="TFT1292"/>
      <c r="TFU1292"/>
      <c r="TFV1292"/>
      <c r="TFW1292"/>
      <c r="TFX1292"/>
      <c r="TFY1292"/>
      <c r="TFZ1292"/>
      <c r="TGA1292"/>
      <c r="TGB1292"/>
      <c r="TGC1292"/>
      <c r="TGD1292"/>
      <c r="TGE1292"/>
      <c r="TGF1292"/>
      <c r="TGG1292"/>
      <c r="TGH1292"/>
      <c r="TGI1292"/>
      <c r="TGJ1292"/>
      <c r="TGK1292"/>
      <c r="TGL1292"/>
      <c r="TGM1292"/>
      <c r="TGN1292"/>
      <c r="TGO1292"/>
      <c r="TGP1292"/>
      <c r="TGQ1292"/>
      <c r="TGR1292"/>
      <c r="TGS1292"/>
      <c r="TGT1292"/>
      <c r="TGU1292"/>
      <c r="TGV1292"/>
      <c r="TGW1292"/>
      <c r="TGX1292"/>
      <c r="TGY1292"/>
      <c r="TGZ1292"/>
      <c r="THA1292"/>
      <c r="THB1292"/>
      <c r="THC1292"/>
      <c r="THD1292"/>
      <c r="THE1292"/>
      <c r="THF1292"/>
      <c r="THG1292"/>
      <c r="THH1292"/>
      <c r="THI1292"/>
      <c r="THJ1292"/>
      <c r="THK1292"/>
      <c r="THL1292"/>
      <c r="THM1292"/>
      <c r="THN1292"/>
      <c r="THO1292"/>
      <c r="THP1292"/>
      <c r="THQ1292"/>
      <c r="THR1292"/>
      <c r="THS1292"/>
      <c r="THT1292"/>
      <c r="THU1292"/>
      <c r="THV1292"/>
      <c r="THW1292"/>
      <c r="THX1292"/>
      <c r="THY1292"/>
      <c r="THZ1292"/>
      <c r="TIA1292"/>
      <c r="TIB1292"/>
      <c r="TIC1292"/>
      <c r="TID1292"/>
      <c r="TIE1292"/>
      <c r="TIF1292"/>
      <c r="TIG1292"/>
      <c r="TIH1292"/>
      <c r="TII1292"/>
      <c r="TIJ1292"/>
      <c r="TIK1292"/>
      <c r="TIL1292"/>
      <c r="TIM1292"/>
      <c r="TIN1292"/>
      <c r="TIO1292"/>
      <c r="TIP1292"/>
      <c r="TIQ1292"/>
      <c r="TIR1292"/>
      <c r="TIS1292"/>
      <c r="TIT1292"/>
      <c r="TIU1292"/>
      <c r="TIV1292"/>
      <c r="TIW1292"/>
      <c r="TIX1292"/>
      <c r="TIY1292"/>
      <c r="TIZ1292"/>
      <c r="TJA1292"/>
      <c r="TJB1292"/>
      <c r="TJC1292"/>
      <c r="TJD1292"/>
      <c r="TJE1292"/>
      <c r="TJF1292"/>
      <c r="TJG1292"/>
      <c r="TJH1292"/>
      <c r="TJI1292"/>
      <c r="TJJ1292"/>
      <c r="TJK1292"/>
      <c r="TJL1292"/>
      <c r="TJM1292"/>
      <c r="TJN1292"/>
      <c r="TJO1292"/>
      <c r="TJP1292"/>
      <c r="TJQ1292"/>
      <c r="TJR1292"/>
      <c r="TJS1292"/>
      <c r="TJT1292"/>
      <c r="TJU1292"/>
      <c r="TJV1292"/>
      <c r="TJW1292"/>
      <c r="TJX1292"/>
      <c r="TJY1292"/>
      <c r="TJZ1292"/>
      <c r="TKA1292"/>
      <c r="TKB1292"/>
      <c r="TKC1292"/>
      <c r="TKD1292"/>
      <c r="TKE1292"/>
      <c r="TKF1292"/>
      <c r="TKG1292"/>
      <c r="TKH1292"/>
      <c r="TKI1292"/>
      <c r="TKJ1292"/>
      <c r="TKK1292"/>
      <c r="TKL1292"/>
      <c r="TKM1292"/>
      <c r="TKN1292"/>
      <c r="TKO1292"/>
      <c r="TKP1292"/>
      <c r="TKQ1292"/>
      <c r="TKR1292"/>
      <c r="TKS1292"/>
      <c r="TKT1292"/>
      <c r="TKU1292"/>
      <c r="TKV1292"/>
      <c r="TKW1292"/>
      <c r="TKX1292"/>
      <c r="TKY1292"/>
      <c r="TKZ1292"/>
      <c r="TLA1292"/>
      <c r="TLB1292"/>
      <c r="TLC1292"/>
      <c r="TLD1292"/>
      <c r="TLE1292"/>
      <c r="TLF1292"/>
      <c r="TLG1292"/>
      <c r="TLH1292"/>
      <c r="TLI1292"/>
      <c r="TLJ1292"/>
      <c r="TLK1292"/>
      <c r="TLL1292"/>
      <c r="TLM1292"/>
      <c r="TLN1292"/>
      <c r="TLO1292"/>
      <c r="TLP1292"/>
      <c r="TLQ1292"/>
      <c r="TLR1292"/>
      <c r="TLS1292"/>
      <c r="TLT1292"/>
      <c r="TLU1292"/>
      <c r="TLV1292"/>
      <c r="TLW1292"/>
      <c r="TLX1292"/>
      <c r="TLY1292"/>
      <c r="TLZ1292"/>
      <c r="TMA1292"/>
      <c r="TMB1292"/>
      <c r="TMC1292"/>
      <c r="TMD1292"/>
      <c r="TME1292"/>
      <c r="TMF1292"/>
      <c r="TMG1292"/>
      <c r="TMH1292"/>
      <c r="TMI1292"/>
      <c r="TMJ1292"/>
      <c r="TMK1292"/>
      <c r="TML1292"/>
      <c r="TMM1292"/>
      <c r="TMN1292"/>
      <c r="TMO1292"/>
      <c r="TMP1292"/>
      <c r="TMQ1292"/>
      <c r="TMR1292"/>
      <c r="TMS1292"/>
      <c r="TMT1292"/>
      <c r="TMU1292"/>
      <c r="TMV1292"/>
      <c r="TMW1292"/>
      <c r="TMX1292"/>
      <c r="TMY1292"/>
      <c r="TMZ1292"/>
      <c r="TNA1292"/>
      <c r="TNB1292"/>
      <c r="TNC1292"/>
      <c r="TND1292"/>
      <c r="TNE1292"/>
      <c r="TNF1292"/>
      <c r="TNG1292"/>
      <c r="TNH1292"/>
      <c r="TNI1292"/>
      <c r="TNJ1292"/>
      <c r="TNK1292"/>
      <c r="TNL1292"/>
      <c r="TNM1292"/>
      <c r="TNN1292"/>
      <c r="TNO1292"/>
      <c r="TNP1292"/>
      <c r="TNQ1292"/>
      <c r="TNR1292"/>
      <c r="TNS1292"/>
      <c r="TNT1292"/>
      <c r="TNU1292"/>
      <c r="TNV1292"/>
      <c r="TNW1292"/>
      <c r="TNX1292"/>
      <c r="TNY1292"/>
      <c r="TNZ1292"/>
      <c r="TOA1292"/>
      <c r="TOB1292"/>
      <c r="TOC1292"/>
      <c r="TOD1292"/>
      <c r="TOE1292"/>
      <c r="TOF1292"/>
      <c r="TOG1292"/>
      <c r="TOH1292"/>
      <c r="TOI1292"/>
      <c r="TOJ1292"/>
      <c r="TOK1292"/>
      <c r="TOL1292"/>
      <c r="TOM1292"/>
      <c r="TON1292"/>
      <c r="TOO1292"/>
      <c r="TOP1292"/>
      <c r="TOQ1292"/>
      <c r="TOR1292"/>
      <c r="TOS1292"/>
      <c r="TOT1292"/>
      <c r="TOU1292"/>
      <c r="TOV1292"/>
      <c r="TOW1292"/>
      <c r="TOX1292"/>
      <c r="TOY1292"/>
      <c r="TOZ1292"/>
      <c r="TPA1292"/>
      <c r="TPB1292"/>
      <c r="TPC1292"/>
      <c r="TPD1292"/>
      <c r="TPE1292"/>
      <c r="TPF1292"/>
      <c r="TPG1292"/>
      <c r="TPH1292"/>
      <c r="TPI1292"/>
      <c r="TPJ1292"/>
      <c r="TPK1292"/>
      <c r="TPL1292"/>
      <c r="TPM1292"/>
      <c r="TPN1292"/>
      <c r="TPO1292"/>
      <c r="TPP1292"/>
      <c r="TPQ1292"/>
      <c r="TPR1292"/>
      <c r="TPS1292"/>
      <c r="TPT1292"/>
      <c r="TPU1292"/>
      <c r="TPV1292"/>
      <c r="TPW1292"/>
      <c r="TPX1292"/>
      <c r="TPY1292"/>
      <c r="TPZ1292"/>
      <c r="TQA1292"/>
      <c r="TQB1292"/>
      <c r="TQC1292"/>
      <c r="TQD1292"/>
      <c r="TQE1292"/>
      <c r="TQF1292"/>
      <c r="TQG1292"/>
      <c r="TQH1292"/>
      <c r="TQI1292"/>
      <c r="TQJ1292"/>
      <c r="TQK1292"/>
      <c r="TQL1292"/>
      <c r="TQM1292"/>
      <c r="TQN1292"/>
      <c r="TQO1292"/>
      <c r="TQP1292"/>
      <c r="TQQ1292"/>
      <c r="TQR1292"/>
      <c r="TQS1292"/>
      <c r="TQT1292"/>
      <c r="TQU1292"/>
      <c r="TQV1292"/>
      <c r="TQW1292"/>
      <c r="TQX1292"/>
      <c r="TQY1292"/>
      <c r="TQZ1292"/>
      <c r="TRA1292"/>
      <c r="TRB1292"/>
      <c r="TRC1292"/>
      <c r="TRD1292"/>
      <c r="TRE1292"/>
      <c r="TRF1292"/>
      <c r="TRG1292"/>
      <c r="TRH1292"/>
      <c r="TRI1292"/>
      <c r="TRJ1292"/>
      <c r="TRK1292"/>
      <c r="TRL1292"/>
      <c r="TRM1292"/>
      <c r="TRN1292"/>
      <c r="TRO1292"/>
      <c r="TRP1292"/>
      <c r="TRQ1292"/>
      <c r="TRR1292"/>
      <c r="TRS1292"/>
      <c r="TRT1292"/>
      <c r="TRU1292"/>
      <c r="TRV1292"/>
      <c r="TRW1292"/>
      <c r="TRX1292"/>
      <c r="TRY1292"/>
      <c r="TRZ1292"/>
      <c r="TSA1292"/>
      <c r="TSB1292"/>
      <c r="TSC1292"/>
      <c r="TSD1292"/>
      <c r="TSE1292"/>
      <c r="TSF1292"/>
      <c r="TSG1292"/>
      <c r="TSH1292"/>
      <c r="TSI1292"/>
      <c r="TSJ1292"/>
      <c r="TSK1292"/>
      <c r="TSL1292"/>
      <c r="TSM1292"/>
      <c r="TSN1292"/>
      <c r="TSO1292"/>
      <c r="TSP1292"/>
      <c r="TSQ1292"/>
      <c r="TSR1292"/>
      <c r="TSS1292"/>
      <c r="TST1292"/>
      <c r="TSU1292"/>
      <c r="TSV1292"/>
      <c r="TSW1292"/>
      <c r="TSX1292"/>
      <c r="TSY1292"/>
      <c r="TSZ1292"/>
      <c r="TTA1292"/>
      <c r="TTB1292"/>
      <c r="TTC1292"/>
      <c r="TTD1292"/>
      <c r="TTE1292"/>
      <c r="TTF1292"/>
      <c r="TTG1292"/>
      <c r="TTH1292"/>
      <c r="TTI1292"/>
      <c r="TTJ1292"/>
      <c r="TTK1292"/>
      <c r="TTL1292"/>
      <c r="TTM1292"/>
      <c r="TTN1292"/>
      <c r="TTO1292"/>
      <c r="TTP1292"/>
      <c r="TTQ1292"/>
      <c r="TTR1292"/>
      <c r="TTS1292"/>
      <c r="TTT1292"/>
      <c r="TTU1292"/>
      <c r="TTV1292"/>
      <c r="TTW1292"/>
      <c r="TTX1292"/>
      <c r="TTY1292"/>
      <c r="TTZ1292"/>
      <c r="TUA1292"/>
      <c r="TUB1292"/>
      <c r="TUC1292"/>
      <c r="TUD1292"/>
      <c r="TUE1292"/>
      <c r="TUF1292"/>
      <c r="TUG1292"/>
      <c r="TUH1292"/>
      <c r="TUI1292"/>
      <c r="TUJ1292"/>
      <c r="TUK1292"/>
      <c r="TUL1292"/>
      <c r="TUM1292"/>
      <c r="TUN1292"/>
      <c r="TUO1292"/>
      <c r="TUP1292"/>
      <c r="TUQ1292"/>
      <c r="TUR1292"/>
      <c r="TUS1292"/>
      <c r="TUT1292"/>
      <c r="TUU1292"/>
      <c r="TUV1292"/>
      <c r="TUW1292"/>
      <c r="TUX1292"/>
      <c r="TUY1292"/>
      <c r="TUZ1292"/>
      <c r="TVA1292"/>
      <c r="TVB1292"/>
      <c r="TVC1292"/>
      <c r="TVD1292"/>
      <c r="TVE1292"/>
      <c r="TVF1292"/>
      <c r="TVG1292"/>
      <c r="TVH1292"/>
      <c r="TVI1292"/>
      <c r="TVJ1292"/>
      <c r="TVK1292"/>
      <c r="TVL1292"/>
      <c r="TVM1292"/>
      <c r="TVN1292"/>
      <c r="TVO1292"/>
      <c r="TVP1292"/>
      <c r="TVQ1292"/>
      <c r="TVR1292"/>
      <c r="TVS1292"/>
      <c r="TVT1292"/>
      <c r="TVU1292"/>
      <c r="TVV1292"/>
      <c r="TVW1292"/>
      <c r="TVX1292"/>
      <c r="TVY1292"/>
      <c r="TVZ1292"/>
      <c r="TWA1292"/>
      <c r="TWB1292"/>
      <c r="TWC1292"/>
      <c r="TWD1292"/>
      <c r="TWE1292"/>
      <c r="TWF1292"/>
      <c r="TWG1292"/>
      <c r="TWH1292"/>
      <c r="TWI1292"/>
      <c r="TWJ1292"/>
      <c r="TWK1292"/>
      <c r="TWL1292"/>
      <c r="TWM1292"/>
      <c r="TWN1292"/>
      <c r="TWO1292"/>
      <c r="TWP1292"/>
      <c r="TWQ1292"/>
      <c r="TWR1292"/>
      <c r="TWS1292"/>
      <c r="TWT1292"/>
      <c r="TWU1292"/>
      <c r="TWV1292"/>
      <c r="TWW1292"/>
      <c r="TWX1292"/>
      <c r="TWY1292"/>
      <c r="TWZ1292"/>
      <c r="TXA1292"/>
      <c r="TXB1292"/>
      <c r="TXC1292"/>
      <c r="TXD1292"/>
      <c r="TXE1292"/>
      <c r="TXF1292"/>
      <c r="TXG1292"/>
      <c r="TXH1292"/>
      <c r="TXI1292"/>
      <c r="TXJ1292"/>
      <c r="TXK1292"/>
      <c r="TXL1292"/>
      <c r="TXM1292"/>
      <c r="TXN1292"/>
      <c r="TXO1292"/>
      <c r="TXP1292"/>
      <c r="TXQ1292"/>
      <c r="TXR1292"/>
      <c r="TXS1292"/>
      <c r="TXT1292"/>
      <c r="TXU1292"/>
      <c r="TXV1292"/>
      <c r="TXW1292"/>
      <c r="TXX1292"/>
      <c r="TXY1292"/>
      <c r="TXZ1292"/>
      <c r="TYA1292"/>
      <c r="TYB1292"/>
      <c r="TYC1292"/>
      <c r="TYD1292"/>
      <c r="TYE1292"/>
      <c r="TYF1292"/>
      <c r="TYG1292"/>
      <c r="TYH1292"/>
      <c r="TYI1292"/>
      <c r="TYJ1292"/>
      <c r="TYK1292"/>
      <c r="TYL1292"/>
      <c r="TYM1292"/>
      <c r="TYN1292"/>
      <c r="TYO1292"/>
      <c r="TYP1292"/>
      <c r="TYQ1292"/>
      <c r="TYR1292"/>
      <c r="TYS1292"/>
      <c r="TYT1292"/>
      <c r="TYU1292"/>
      <c r="TYV1292"/>
      <c r="TYW1292"/>
      <c r="TYX1292"/>
      <c r="TYY1292"/>
      <c r="TYZ1292"/>
      <c r="TZA1292"/>
      <c r="TZB1292"/>
      <c r="TZC1292"/>
      <c r="TZD1292"/>
      <c r="TZE1292"/>
      <c r="TZF1292"/>
      <c r="TZG1292"/>
      <c r="TZH1292"/>
      <c r="TZI1292"/>
      <c r="TZJ1292"/>
      <c r="TZK1292"/>
      <c r="TZL1292"/>
      <c r="TZM1292"/>
      <c r="TZN1292"/>
      <c r="TZO1292"/>
      <c r="TZP1292"/>
      <c r="TZQ1292"/>
      <c r="TZR1292"/>
      <c r="TZS1292"/>
      <c r="TZT1292"/>
      <c r="TZU1292"/>
      <c r="TZV1292"/>
      <c r="TZW1292"/>
      <c r="TZX1292"/>
      <c r="TZY1292"/>
      <c r="TZZ1292"/>
      <c r="UAA1292"/>
      <c r="UAB1292"/>
      <c r="UAC1292"/>
      <c r="UAD1292"/>
      <c r="UAE1292"/>
      <c r="UAF1292"/>
      <c r="UAG1292"/>
      <c r="UAH1292"/>
      <c r="UAI1292"/>
      <c r="UAJ1292"/>
      <c r="UAK1292"/>
      <c r="UAL1292"/>
      <c r="UAM1292"/>
      <c r="UAN1292"/>
      <c r="UAO1292"/>
      <c r="UAP1292"/>
      <c r="UAQ1292"/>
      <c r="UAR1292"/>
      <c r="UAS1292"/>
      <c r="UAT1292"/>
      <c r="UAU1292"/>
      <c r="UAV1292"/>
      <c r="UAW1292"/>
      <c r="UAX1292"/>
      <c r="UAY1292"/>
      <c r="UAZ1292"/>
      <c r="UBA1292"/>
      <c r="UBB1292"/>
      <c r="UBC1292"/>
      <c r="UBD1292"/>
      <c r="UBE1292"/>
      <c r="UBF1292"/>
      <c r="UBG1292"/>
      <c r="UBH1292"/>
      <c r="UBI1292"/>
      <c r="UBJ1292"/>
      <c r="UBK1292"/>
      <c r="UBL1292"/>
      <c r="UBM1292"/>
      <c r="UBN1292"/>
      <c r="UBO1292"/>
      <c r="UBP1292"/>
      <c r="UBQ1292"/>
      <c r="UBR1292"/>
      <c r="UBS1292"/>
      <c r="UBT1292"/>
      <c r="UBU1292"/>
      <c r="UBV1292"/>
      <c r="UBW1292"/>
      <c r="UBX1292"/>
      <c r="UBY1292"/>
      <c r="UBZ1292"/>
      <c r="UCA1292"/>
      <c r="UCB1292"/>
      <c r="UCC1292"/>
      <c r="UCD1292"/>
      <c r="UCE1292"/>
      <c r="UCF1292"/>
      <c r="UCG1292"/>
      <c r="UCH1292"/>
      <c r="UCI1292"/>
      <c r="UCJ1292"/>
      <c r="UCK1292"/>
      <c r="UCL1292"/>
      <c r="UCM1292"/>
      <c r="UCN1292"/>
      <c r="UCO1292"/>
      <c r="UCP1292"/>
      <c r="UCQ1292"/>
      <c r="UCR1292"/>
      <c r="UCS1292"/>
      <c r="UCT1292"/>
      <c r="UCU1292"/>
      <c r="UCV1292"/>
      <c r="UCW1292"/>
      <c r="UCX1292"/>
      <c r="UCY1292"/>
      <c r="UCZ1292"/>
      <c r="UDA1292"/>
      <c r="UDB1292"/>
      <c r="UDC1292"/>
      <c r="UDD1292"/>
      <c r="UDE1292"/>
      <c r="UDF1292"/>
      <c r="UDG1292"/>
      <c r="UDH1292"/>
      <c r="UDI1292"/>
      <c r="UDJ1292"/>
      <c r="UDK1292"/>
      <c r="UDL1292"/>
      <c r="UDM1292"/>
      <c r="UDN1292"/>
      <c r="UDO1292"/>
      <c r="UDP1292"/>
      <c r="UDQ1292"/>
      <c r="UDR1292"/>
      <c r="UDS1292"/>
      <c r="UDT1292"/>
      <c r="UDU1292"/>
      <c r="UDV1292"/>
      <c r="UDW1292"/>
      <c r="UDX1292"/>
      <c r="UDY1292"/>
      <c r="UDZ1292"/>
      <c r="UEA1292"/>
      <c r="UEB1292"/>
      <c r="UEC1292"/>
      <c r="UED1292"/>
      <c r="UEE1292"/>
      <c r="UEF1292"/>
      <c r="UEG1292"/>
      <c r="UEH1292"/>
      <c r="UEI1292"/>
      <c r="UEJ1292"/>
      <c r="UEK1292"/>
      <c r="UEL1292"/>
      <c r="UEM1292"/>
      <c r="UEN1292"/>
      <c r="UEO1292"/>
      <c r="UEP1292"/>
      <c r="UEQ1292"/>
      <c r="UER1292"/>
      <c r="UES1292"/>
      <c r="UET1292"/>
      <c r="UEU1292"/>
      <c r="UEV1292"/>
      <c r="UEW1292"/>
      <c r="UEX1292"/>
      <c r="UEY1292"/>
      <c r="UEZ1292"/>
      <c r="UFA1292"/>
      <c r="UFB1292"/>
      <c r="UFC1292"/>
      <c r="UFD1292"/>
      <c r="UFE1292"/>
      <c r="UFF1292"/>
      <c r="UFG1292"/>
      <c r="UFH1292"/>
      <c r="UFI1292"/>
      <c r="UFJ1292"/>
      <c r="UFK1292"/>
      <c r="UFL1292"/>
      <c r="UFM1292"/>
      <c r="UFN1292"/>
      <c r="UFO1292"/>
      <c r="UFP1292"/>
      <c r="UFQ1292"/>
      <c r="UFR1292"/>
      <c r="UFS1292"/>
      <c r="UFT1292"/>
      <c r="UFU1292"/>
      <c r="UFV1292"/>
      <c r="UFW1292"/>
      <c r="UFX1292"/>
      <c r="UFY1292"/>
      <c r="UFZ1292"/>
      <c r="UGA1292"/>
      <c r="UGB1292"/>
      <c r="UGC1292"/>
      <c r="UGD1292"/>
      <c r="UGE1292"/>
      <c r="UGF1292"/>
      <c r="UGG1292"/>
      <c r="UGH1292"/>
      <c r="UGI1292"/>
      <c r="UGJ1292"/>
      <c r="UGK1292"/>
      <c r="UGL1292"/>
      <c r="UGM1292"/>
      <c r="UGN1292"/>
      <c r="UGO1292"/>
      <c r="UGP1292"/>
      <c r="UGQ1292"/>
      <c r="UGR1292"/>
      <c r="UGS1292"/>
      <c r="UGT1292"/>
      <c r="UGU1292"/>
      <c r="UGV1292"/>
      <c r="UGW1292"/>
      <c r="UGX1292"/>
      <c r="UGY1292"/>
      <c r="UGZ1292"/>
      <c r="UHA1292"/>
      <c r="UHB1292"/>
      <c r="UHC1292"/>
      <c r="UHD1292"/>
      <c r="UHE1292"/>
      <c r="UHF1292"/>
      <c r="UHG1292"/>
      <c r="UHH1292"/>
      <c r="UHI1292"/>
      <c r="UHJ1292"/>
      <c r="UHK1292"/>
      <c r="UHL1292"/>
      <c r="UHM1292"/>
      <c r="UHN1292"/>
      <c r="UHO1292"/>
      <c r="UHP1292"/>
      <c r="UHQ1292"/>
      <c r="UHR1292"/>
      <c r="UHS1292"/>
      <c r="UHT1292"/>
      <c r="UHU1292"/>
      <c r="UHV1292"/>
      <c r="UHW1292"/>
      <c r="UHX1292"/>
      <c r="UHY1292"/>
      <c r="UHZ1292"/>
      <c r="UIA1292"/>
      <c r="UIB1292"/>
      <c r="UIC1292"/>
      <c r="UID1292"/>
      <c r="UIE1292"/>
      <c r="UIF1292"/>
      <c r="UIG1292"/>
      <c r="UIH1292"/>
      <c r="UII1292"/>
      <c r="UIJ1292"/>
      <c r="UIK1292"/>
      <c r="UIL1292"/>
      <c r="UIM1292"/>
      <c r="UIN1292"/>
      <c r="UIO1292"/>
      <c r="UIP1292"/>
      <c r="UIQ1292"/>
      <c r="UIR1292"/>
      <c r="UIS1292"/>
      <c r="UIT1292"/>
      <c r="UIU1292"/>
      <c r="UIV1292"/>
      <c r="UIW1292"/>
      <c r="UIX1292"/>
      <c r="UIY1292"/>
      <c r="UIZ1292"/>
      <c r="UJA1292"/>
      <c r="UJB1292"/>
      <c r="UJC1292"/>
      <c r="UJD1292"/>
      <c r="UJE1292"/>
      <c r="UJF1292"/>
      <c r="UJG1292"/>
      <c r="UJH1292"/>
      <c r="UJI1292"/>
      <c r="UJJ1292"/>
      <c r="UJK1292"/>
      <c r="UJL1292"/>
      <c r="UJM1292"/>
      <c r="UJN1292"/>
      <c r="UJO1292"/>
      <c r="UJP1292"/>
      <c r="UJQ1292"/>
      <c r="UJR1292"/>
      <c r="UJS1292"/>
      <c r="UJT1292"/>
      <c r="UJU1292"/>
      <c r="UJV1292"/>
      <c r="UJW1292"/>
      <c r="UJX1292"/>
      <c r="UJY1292"/>
      <c r="UJZ1292"/>
      <c r="UKA1292"/>
      <c r="UKB1292"/>
      <c r="UKC1292"/>
      <c r="UKD1292"/>
      <c r="UKE1292"/>
      <c r="UKF1292"/>
      <c r="UKG1292"/>
      <c r="UKH1292"/>
      <c r="UKI1292"/>
      <c r="UKJ1292"/>
      <c r="UKK1292"/>
      <c r="UKL1292"/>
      <c r="UKM1292"/>
      <c r="UKN1292"/>
      <c r="UKO1292"/>
      <c r="UKP1292"/>
      <c r="UKQ1292"/>
      <c r="UKR1292"/>
      <c r="UKS1292"/>
      <c r="UKT1292"/>
      <c r="UKU1292"/>
      <c r="UKV1292"/>
      <c r="UKW1292"/>
      <c r="UKX1292"/>
      <c r="UKY1292"/>
      <c r="UKZ1292"/>
      <c r="ULA1292"/>
      <c r="ULB1292"/>
      <c r="ULC1292"/>
      <c r="ULD1292"/>
      <c r="ULE1292"/>
      <c r="ULF1292"/>
      <c r="ULG1292"/>
      <c r="ULH1292"/>
      <c r="ULI1292"/>
      <c r="ULJ1292"/>
      <c r="ULK1292"/>
      <c r="ULL1292"/>
      <c r="ULM1292"/>
      <c r="ULN1292"/>
      <c r="ULO1292"/>
      <c r="ULP1292"/>
      <c r="ULQ1292"/>
      <c r="ULR1292"/>
      <c r="ULS1292"/>
      <c r="ULT1292"/>
      <c r="ULU1292"/>
      <c r="ULV1292"/>
      <c r="ULW1292"/>
      <c r="ULX1292"/>
      <c r="ULY1292"/>
      <c r="ULZ1292"/>
      <c r="UMA1292"/>
      <c r="UMB1292"/>
      <c r="UMC1292"/>
      <c r="UMD1292"/>
      <c r="UME1292"/>
      <c r="UMF1292"/>
      <c r="UMG1292"/>
      <c r="UMH1292"/>
      <c r="UMI1292"/>
      <c r="UMJ1292"/>
      <c r="UMK1292"/>
      <c r="UML1292"/>
      <c r="UMM1292"/>
      <c r="UMN1292"/>
      <c r="UMO1292"/>
      <c r="UMP1292"/>
      <c r="UMQ1292"/>
      <c r="UMR1292"/>
      <c r="UMS1292"/>
      <c r="UMT1292"/>
      <c r="UMU1292"/>
      <c r="UMV1292"/>
      <c r="UMW1292"/>
      <c r="UMX1292"/>
      <c r="UMY1292"/>
      <c r="UMZ1292"/>
      <c r="UNA1292"/>
      <c r="UNB1292"/>
      <c r="UNC1292"/>
      <c r="UND1292"/>
      <c r="UNE1292"/>
      <c r="UNF1292"/>
      <c r="UNG1292"/>
      <c r="UNH1292"/>
      <c r="UNI1292"/>
      <c r="UNJ1292"/>
      <c r="UNK1292"/>
      <c r="UNL1292"/>
      <c r="UNM1292"/>
      <c r="UNN1292"/>
      <c r="UNO1292"/>
      <c r="UNP1292"/>
      <c r="UNQ1292"/>
      <c r="UNR1292"/>
      <c r="UNS1292"/>
      <c r="UNT1292"/>
      <c r="UNU1292"/>
      <c r="UNV1292"/>
      <c r="UNW1292"/>
      <c r="UNX1292"/>
      <c r="UNY1292"/>
      <c r="UNZ1292"/>
      <c r="UOA1292"/>
      <c r="UOB1292"/>
      <c r="UOC1292"/>
      <c r="UOD1292"/>
      <c r="UOE1292"/>
      <c r="UOF1292"/>
      <c r="UOG1292"/>
      <c r="UOH1292"/>
      <c r="UOI1292"/>
      <c r="UOJ1292"/>
      <c r="UOK1292"/>
      <c r="UOL1292"/>
      <c r="UOM1292"/>
      <c r="UON1292"/>
      <c r="UOO1292"/>
      <c r="UOP1292"/>
      <c r="UOQ1292"/>
      <c r="UOR1292"/>
      <c r="UOS1292"/>
      <c r="UOT1292"/>
      <c r="UOU1292"/>
      <c r="UOV1292"/>
      <c r="UOW1292"/>
      <c r="UOX1292"/>
      <c r="UOY1292"/>
      <c r="UOZ1292"/>
      <c r="UPA1292"/>
      <c r="UPB1292"/>
      <c r="UPC1292"/>
      <c r="UPD1292"/>
      <c r="UPE1292"/>
      <c r="UPF1292"/>
      <c r="UPG1292"/>
      <c r="UPH1292"/>
      <c r="UPI1292"/>
      <c r="UPJ1292"/>
      <c r="UPK1292"/>
      <c r="UPL1292"/>
      <c r="UPM1292"/>
      <c r="UPN1292"/>
      <c r="UPO1292"/>
      <c r="UPP1292"/>
      <c r="UPQ1292"/>
      <c r="UPR1292"/>
      <c r="UPS1292"/>
      <c r="UPT1292"/>
      <c r="UPU1292"/>
      <c r="UPV1292"/>
      <c r="UPW1292"/>
      <c r="UPX1292"/>
      <c r="UPY1292"/>
      <c r="UPZ1292"/>
      <c r="UQA1292"/>
      <c r="UQB1292"/>
      <c r="UQC1292"/>
      <c r="UQD1292"/>
      <c r="UQE1292"/>
      <c r="UQF1292"/>
      <c r="UQG1292"/>
      <c r="UQH1292"/>
      <c r="UQI1292"/>
      <c r="UQJ1292"/>
      <c r="UQK1292"/>
      <c r="UQL1292"/>
      <c r="UQM1292"/>
      <c r="UQN1292"/>
      <c r="UQO1292"/>
      <c r="UQP1292"/>
      <c r="UQQ1292"/>
      <c r="UQR1292"/>
      <c r="UQS1292"/>
      <c r="UQT1292"/>
      <c r="UQU1292"/>
      <c r="UQV1292"/>
      <c r="UQW1292"/>
      <c r="UQX1292"/>
      <c r="UQY1292"/>
      <c r="UQZ1292"/>
      <c r="URA1292"/>
      <c r="URB1292"/>
      <c r="URC1292"/>
      <c r="URD1292"/>
      <c r="URE1292"/>
      <c r="URF1292"/>
      <c r="URG1292"/>
      <c r="URH1292"/>
      <c r="URI1292"/>
      <c r="URJ1292"/>
      <c r="URK1292"/>
      <c r="URL1292"/>
      <c r="URM1292"/>
      <c r="URN1292"/>
      <c r="URO1292"/>
      <c r="URP1292"/>
      <c r="URQ1292"/>
      <c r="URR1292"/>
      <c r="URS1292"/>
      <c r="URT1292"/>
      <c r="URU1292"/>
      <c r="URV1292"/>
      <c r="URW1292"/>
      <c r="URX1292"/>
      <c r="URY1292"/>
      <c r="URZ1292"/>
      <c r="USA1292"/>
      <c r="USB1292"/>
      <c r="USC1292"/>
      <c r="USD1292"/>
      <c r="USE1292"/>
      <c r="USF1292"/>
      <c r="USG1292"/>
      <c r="USH1292"/>
      <c r="USI1292"/>
      <c r="USJ1292"/>
      <c r="USK1292"/>
      <c r="USL1292"/>
      <c r="USM1292"/>
      <c r="USN1292"/>
      <c r="USO1292"/>
      <c r="USP1292"/>
      <c r="USQ1292"/>
      <c r="USR1292"/>
      <c r="USS1292"/>
      <c r="UST1292"/>
      <c r="USU1292"/>
      <c r="USV1292"/>
      <c r="USW1292"/>
      <c r="USX1292"/>
      <c r="USY1292"/>
      <c r="USZ1292"/>
      <c r="UTA1292"/>
      <c r="UTB1292"/>
      <c r="UTC1292"/>
      <c r="UTD1292"/>
      <c r="UTE1292"/>
      <c r="UTF1292"/>
      <c r="UTG1292"/>
      <c r="UTH1292"/>
      <c r="UTI1292"/>
      <c r="UTJ1292"/>
      <c r="UTK1292"/>
      <c r="UTL1292"/>
      <c r="UTM1292"/>
      <c r="UTN1292"/>
      <c r="UTO1292"/>
      <c r="UTP1292"/>
      <c r="UTQ1292"/>
      <c r="UTR1292"/>
      <c r="UTS1292"/>
      <c r="UTT1292"/>
      <c r="UTU1292"/>
      <c r="UTV1292"/>
      <c r="UTW1292"/>
      <c r="UTX1292"/>
      <c r="UTY1292"/>
      <c r="UTZ1292"/>
      <c r="UUA1292"/>
      <c r="UUB1292"/>
      <c r="UUC1292"/>
      <c r="UUD1292"/>
      <c r="UUE1292"/>
      <c r="UUF1292"/>
      <c r="UUG1292"/>
      <c r="UUH1292"/>
      <c r="UUI1292"/>
      <c r="UUJ1292"/>
      <c r="UUK1292"/>
      <c r="UUL1292"/>
      <c r="UUM1292"/>
      <c r="UUN1292"/>
      <c r="UUO1292"/>
      <c r="UUP1292"/>
      <c r="UUQ1292"/>
      <c r="UUR1292"/>
      <c r="UUS1292"/>
      <c r="UUT1292"/>
      <c r="UUU1292"/>
      <c r="UUV1292"/>
      <c r="UUW1292"/>
      <c r="UUX1292"/>
      <c r="UUY1292"/>
      <c r="UUZ1292"/>
      <c r="UVA1292"/>
      <c r="UVB1292"/>
      <c r="UVC1292"/>
      <c r="UVD1292"/>
      <c r="UVE1292"/>
      <c r="UVF1292"/>
      <c r="UVG1292"/>
      <c r="UVH1292"/>
      <c r="UVI1292"/>
      <c r="UVJ1292"/>
      <c r="UVK1292"/>
      <c r="UVL1292"/>
      <c r="UVM1292"/>
      <c r="UVN1292"/>
      <c r="UVO1292"/>
      <c r="UVP1292"/>
      <c r="UVQ1292"/>
      <c r="UVR1292"/>
      <c r="UVS1292"/>
      <c r="UVT1292"/>
      <c r="UVU1292"/>
      <c r="UVV1292"/>
      <c r="UVW1292"/>
      <c r="UVX1292"/>
      <c r="UVY1292"/>
      <c r="UVZ1292"/>
      <c r="UWA1292"/>
      <c r="UWB1292"/>
      <c r="UWC1292"/>
      <c r="UWD1292"/>
      <c r="UWE1292"/>
      <c r="UWF1292"/>
      <c r="UWG1292"/>
      <c r="UWH1292"/>
      <c r="UWI1292"/>
      <c r="UWJ1292"/>
      <c r="UWK1292"/>
      <c r="UWL1292"/>
      <c r="UWM1292"/>
      <c r="UWN1292"/>
      <c r="UWO1292"/>
      <c r="UWP1292"/>
      <c r="UWQ1292"/>
      <c r="UWR1292"/>
      <c r="UWS1292"/>
      <c r="UWT1292"/>
      <c r="UWU1292"/>
      <c r="UWV1292"/>
      <c r="UWW1292"/>
      <c r="UWX1292"/>
      <c r="UWY1292"/>
      <c r="UWZ1292"/>
      <c r="UXA1292"/>
      <c r="UXB1292"/>
      <c r="UXC1292"/>
      <c r="UXD1292"/>
      <c r="UXE1292"/>
      <c r="UXF1292"/>
      <c r="UXG1292"/>
      <c r="UXH1292"/>
      <c r="UXI1292"/>
      <c r="UXJ1292"/>
      <c r="UXK1292"/>
      <c r="UXL1292"/>
      <c r="UXM1292"/>
      <c r="UXN1292"/>
      <c r="UXO1292"/>
      <c r="UXP1292"/>
      <c r="UXQ1292"/>
      <c r="UXR1292"/>
      <c r="UXS1292"/>
      <c r="UXT1292"/>
      <c r="UXU1292"/>
      <c r="UXV1292"/>
      <c r="UXW1292"/>
      <c r="UXX1292"/>
      <c r="UXY1292"/>
      <c r="UXZ1292"/>
      <c r="UYA1292"/>
      <c r="UYB1292"/>
      <c r="UYC1292"/>
      <c r="UYD1292"/>
      <c r="UYE1292"/>
      <c r="UYF1292"/>
      <c r="UYG1292"/>
      <c r="UYH1292"/>
      <c r="UYI1292"/>
      <c r="UYJ1292"/>
      <c r="UYK1292"/>
      <c r="UYL1292"/>
      <c r="UYM1292"/>
      <c r="UYN1292"/>
      <c r="UYO1292"/>
      <c r="UYP1292"/>
      <c r="UYQ1292"/>
      <c r="UYR1292"/>
      <c r="UYS1292"/>
      <c r="UYT1292"/>
      <c r="UYU1292"/>
      <c r="UYV1292"/>
      <c r="UYW1292"/>
      <c r="UYX1292"/>
      <c r="UYY1292"/>
      <c r="UYZ1292"/>
      <c r="UZA1292"/>
      <c r="UZB1292"/>
      <c r="UZC1292"/>
      <c r="UZD1292"/>
      <c r="UZE1292"/>
      <c r="UZF1292"/>
      <c r="UZG1292"/>
      <c r="UZH1292"/>
      <c r="UZI1292"/>
      <c r="UZJ1292"/>
      <c r="UZK1292"/>
      <c r="UZL1292"/>
      <c r="UZM1292"/>
      <c r="UZN1292"/>
      <c r="UZO1292"/>
      <c r="UZP1292"/>
      <c r="UZQ1292"/>
      <c r="UZR1292"/>
      <c r="UZS1292"/>
      <c r="UZT1292"/>
      <c r="UZU1292"/>
      <c r="UZV1292"/>
      <c r="UZW1292"/>
      <c r="UZX1292"/>
      <c r="UZY1292"/>
      <c r="UZZ1292"/>
      <c r="VAA1292"/>
      <c r="VAB1292"/>
      <c r="VAC1292"/>
      <c r="VAD1292"/>
      <c r="VAE1292"/>
      <c r="VAF1292"/>
      <c r="VAG1292"/>
      <c r="VAH1292"/>
      <c r="VAI1292"/>
      <c r="VAJ1292"/>
      <c r="VAK1292"/>
      <c r="VAL1292"/>
      <c r="VAM1292"/>
      <c r="VAN1292"/>
      <c r="VAO1292"/>
      <c r="VAP1292"/>
      <c r="VAQ1292"/>
      <c r="VAR1292"/>
      <c r="VAS1292"/>
      <c r="VAT1292"/>
      <c r="VAU1292"/>
      <c r="VAV1292"/>
      <c r="VAW1292"/>
      <c r="VAX1292"/>
      <c r="VAY1292"/>
      <c r="VAZ1292"/>
      <c r="VBA1292"/>
      <c r="VBB1292"/>
      <c r="VBC1292"/>
      <c r="VBD1292"/>
      <c r="VBE1292"/>
      <c r="VBF1292"/>
      <c r="VBG1292"/>
      <c r="VBH1292"/>
      <c r="VBI1292"/>
      <c r="VBJ1292"/>
      <c r="VBK1292"/>
      <c r="VBL1292"/>
      <c r="VBM1292"/>
      <c r="VBN1292"/>
      <c r="VBO1292"/>
      <c r="VBP1292"/>
      <c r="VBQ1292"/>
      <c r="VBR1292"/>
      <c r="VBS1292"/>
      <c r="VBT1292"/>
      <c r="VBU1292"/>
      <c r="VBV1292"/>
      <c r="VBW1292"/>
      <c r="VBX1292"/>
      <c r="VBY1292"/>
      <c r="VBZ1292"/>
      <c r="VCA1292"/>
      <c r="VCB1292"/>
      <c r="VCC1292"/>
      <c r="VCD1292"/>
      <c r="VCE1292"/>
      <c r="VCF1292"/>
      <c r="VCG1292"/>
      <c r="VCH1292"/>
      <c r="VCI1292"/>
      <c r="VCJ1292"/>
      <c r="VCK1292"/>
      <c r="VCL1292"/>
      <c r="VCM1292"/>
      <c r="VCN1292"/>
      <c r="VCO1292"/>
      <c r="VCP1292"/>
      <c r="VCQ1292"/>
      <c r="VCR1292"/>
      <c r="VCS1292"/>
      <c r="VCT1292"/>
      <c r="VCU1292"/>
      <c r="VCV1292"/>
      <c r="VCW1292"/>
      <c r="VCX1292"/>
      <c r="VCY1292"/>
      <c r="VCZ1292"/>
      <c r="VDA1292"/>
      <c r="VDB1292"/>
      <c r="VDC1292"/>
      <c r="VDD1292"/>
      <c r="VDE1292"/>
      <c r="VDF1292"/>
      <c r="VDG1292"/>
      <c r="VDH1292"/>
      <c r="VDI1292"/>
      <c r="VDJ1292"/>
      <c r="VDK1292"/>
      <c r="VDL1292"/>
      <c r="VDM1292"/>
      <c r="VDN1292"/>
      <c r="VDO1292"/>
      <c r="VDP1292"/>
      <c r="VDQ1292"/>
      <c r="VDR1292"/>
      <c r="VDS1292"/>
      <c r="VDT1292"/>
      <c r="VDU1292"/>
      <c r="VDV1292"/>
      <c r="VDW1292"/>
      <c r="VDX1292"/>
      <c r="VDY1292"/>
      <c r="VDZ1292"/>
      <c r="VEA1292"/>
      <c r="VEB1292"/>
      <c r="VEC1292"/>
      <c r="VED1292"/>
      <c r="VEE1292"/>
      <c r="VEF1292"/>
      <c r="VEG1292"/>
      <c r="VEH1292"/>
      <c r="VEI1292"/>
      <c r="VEJ1292"/>
      <c r="VEK1292"/>
      <c r="VEL1292"/>
      <c r="VEM1292"/>
      <c r="VEN1292"/>
      <c r="VEO1292"/>
      <c r="VEP1292"/>
      <c r="VEQ1292"/>
      <c r="VER1292"/>
      <c r="VES1292"/>
      <c r="VET1292"/>
      <c r="VEU1292"/>
      <c r="VEV1292"/>
      <c r="VEW1292"/>
      <c r="VEX1292"/>
      <c r="VEY1292"/>
      <c r="VEZ1292"/>
      <c r="VFA1292"/>
      <c r="VFB1292"/>
      <c r="VFC1292"/>
      <c r="VFD1292"/>
      <c r="VFE1292"/>
      <c r="VFF1292"/>
      <c r="VFG1292"/>
      <c r="VFH1292"/>
      <c r="VFI1292"/>
      <c r="VFJ1292"/>
      <c r="VFK1292"/>
      <c r="VFL1292"/>
      <c r="VFM1292"/>
      <c r="VFN1292"/>
      <c r="VFO1292"/>
      <c r="VFP1292"/>
      <c r="VFQ1292"/>
      <c r="VFR1292"/>
      <c r="VFS1292"/>
      <c r="VFT1292"/>
      <c r="VFU1292"/>
      <c r="VFV1292"/>
      <c r="VFW1292"/>
      <c r="VFX1292"/>
      <c r="VFY1292"/>
      <c r="VFZ1292"/>
      <c r="VGA1292"/>
      <c r="VGB1292"/>
      <c r="VGC1292"/>
      <c r="VGD1292"/>
      <c r="VGE1292"/>
      <c r="VGF1292"/>
      <c r="VGG1292"/>
      <c r="VGH1292"/>
      <c r="VGI1292"/>
      <c r="VGJ1292"/>
      <c r="VGK1292"/>
      <c r="VGL1292"/>
      <c r="VGM1292"/>
      <c r="VGN1292"/>
      <c r="VGO1292"/>
      <c r="VGP1292"/>
      <c r="VGQ1292"/>
      <c r="VGR1292"/>
      <c r="VGS1292"/>
      <c r="VGT1292"/>
      <c r="VGU1292"/>
      <c r="VGV1292"/>
      <c r="VGW1292"/>
      <c r="VGX1292"/>
      <c r="VGY1292"/>
      <c r="VGZ1292"/>
      <c r="VHA1292"/>
      <c r="VHB1292"/>
      <c r="VHC1292"/>
      <c r="VHD1292"/>
      <c r="VHE1292"/>
      <c r="VHF1292"/>
      <c r="VHG1292"/>
      <c r="VHH1292"/>
      <c r="VHI1292"/>
      <c r="VHJ1292"/>
      <c r="VHK1292"/>
      <c r="VHL1292"/>
      <c r="VHM1292"/>
      <c r="VHN1292"/>
      <c r="VHO1292"/>
      <c r="VHP1292"/>
      <c r="VHQ1292"/>
      <c r="VHR1292"/>
      <c r="VHS1292"/>
      <c r="VHT1292"/>
      <c r="VHU1292"/>
      <c r="VHV1292"/>
      <c r="VHW1292"/>
      <c r="VHX1292"/>
      <c r="VHY1292"/>
      <c r="VHZ1292"/>
      <c r="VIA1292"/>
      <c r="VIB1292"/>
      <c r="VIC1292"/>
      <c r="VID1292"/>
      <c r="VIE1292"/>
      <c r="VIF1292"/>
      <c r="VIG1292"/>
      <c r="VIH1292"/>
      <c r="VII1292"/>
      <c r="VIJ1292"/>
      <c r="VIK1292"/>
      <c r="VIL1292"/>
      <c r="VIM1292"/>
      <c r="VIN1292"/>
      <c r="VIO1292"/>
      <c r="VIP1292"/>
      <c r="VIQ1292"/>
      <c r="VIR1292"/>
      <c r="VIS1292"/>
      <c r="VIT1292"/>
      <c r="VIU1292"/>
      <c r="VIV1292"/>
      <c r="VIW1292"/>
      <c r="VIX1292"/>
      <c r="VIY1292"/>
      <c r="VIZ1292"/>
      <c r="VJA1292"/>
      <c r="VJB1292"/>
      <c r="VJC1292"/>
      <c r="VJD1292"/>
      <c r="VJE1292"/>
      <c r="VJF1292"/>
      <c r="VJG1292"/>
      <c r="VJH1292"/>
      <c r="VJI1292"/>
      <c r="VJJ1292"/>
      <c r="VJK1292"/>
      <c r="VJL1292"/>
      <c r="VJM1292"/>
      <c r="VJN1292"/>
      <c r="VJO1292"/>
      <c r="VJP1292"/>
      <c r="VJQ1292"/>
      <c r="VJR1292"/>
      <c r="VJS1292"/>
      <c r="VJT1292"/>
      <c r="VJU1292"/>
      <c r="VJV1292"/>
      <c r="VJW1292"/>
      <c r="VJX1292"/>
      <c r="VJY1292"/>
      <c r="VJZ1292"/>
      <c r="VKA1292"/>
      <c r="VKB1292"/>
      <c r="VKC1292"/>
      <c r="VKD1292"/>
      <c r="VKE1292"/>
      <c r="VKF1292"/>
      <c r="VKG1292"/>
      <c r="VKH1292"/>
      <c r="VKI1292"/>
      <c r="VKJ1292"/>
      <c r="VKK1292"/>
      <c r="VKL1292"/>
      <c r="VKM1292"/>
      <c r="VKN1292"/>
      <c r="VKO1292"/>
      <c r="VKP1292"/>
      <c r="VKQ1292"/>
      <c r="VKR1292"/>
      <c r="VKS1292"/>
      <c r="VKT1292"/>
      <c r="VKU1292"/>
      <c r="VKV1292"/>
      <c r="VKW1292"/>
      <c r="VKX1292"/>
      <c r="VKY1292"/>
      <c r="VKZ1292"/>
      <c r="VLA1292"/>
      <c r="VLB1292"/>
      <c r="VLC1292"/>
      <c r="VLD1292"/>
      <c r="VLE1292"/>
      <c r="VLF1292"/>
      <c r="VLG1292"/>
      <c r="VLH1292"/>
      <c r="VLI1292"/>
      <c r="VLJ1292"/>
      <c r="VLK1292"/>
      <c r="VLL1292"/>
      <c r="VLM1292"/>
      <c r="VLN1292"/>
      <c r="VLO1292"/>
      <c r="VLP1292"/>
      <c r="VLQ1292"/>
      <c r="VLR1292"/>
      <c r="VLS1292"/>
      <c r="VLT1292"/>
      <c r="VLU1292"/>
      <c r="VLV1292"/>
      <c r="VLW1292"/>
      <c r="VLX1292"/>
      <c r="VLY1292"/>
      <c r="VLZ1292"/>
      <c r="VMA1292"/>
      <c r="VMB1292"/>
      <c r="VMC1292"/>
      <c r="VMD1292"/>
      <c r="VME1292"/>
      <c r="VMF1292"/>
      <c r="VMG1292"/>
      <c r="VMH1292"/>
      <c r="VMI1292"/>
      <c r="VMJ1292"/>
      <c r="VMK1292"/>
      <c r="VML1292"/>
      <c r="VMM1292"/>
      <c r="VMN1292"/>
      <c r="VMO1292"/>
      <c r="VMP1292"/>
      <c r="VMQ1292"/>
      <c r="VMR1292"/>
      <c r="VMS1292"/>
      <c r="VMT1292"/>
      <c r="VMU1292"/>
      <c r="VMV1292"/>
      <c r="VMW1292"/>
      <c r="VMX1292"/>
      <c r="VMY1292"/>
      <c r="VMZ1292"/>
      <c r="VNA1292"/>
      <c r="VNB1292"/>
      <c r="VNC1292"/>
      <c r="VND1292"/>
      <c r="VNE1292"/>
      <c r="VNF1292"/>
      <c r="VNG1292"/>
      <c r="VNH1292"/>
      <c r="VNI1292"/>
      <c r="VNJ1292"/>
      <c r="VNK1292"/>
      <c r="VNL1292"/>
      <c r="VNM1292"/>
      <c r="VNN1292"/>
      <c r="VNO1292"/>
      <c r="VNP1292"/>
      <c r="VNQ1292"/>
      <c r="VNR1292"/>
      <c r="VNS1292"/>
      <c r="VNT1292"/>
      <c r="VNU1292"/>
      <c r="VNV1292"/>
      <c r="VNW1292"/>
      <c r="VNX1292"/>
      <c r="VNY1292"/>
      <c r="VNZ1292"/>
      <c r="VOA1292"/>
      <c r="VOB1292"/>
      <c r="VOC1292"/>
      <c r="VOD1292"/>
      <c r="VOE1292"/>
      <c r="VOF1292"/>
      <c r="VOG1292"/>
      <c r="VOH1292"/>
      <c r="VOI1292"/>
      <c r="VOJ1292"/>
      <c r="VOK1292"/>
      <c r="VOL1292"/>
      <c r="VOM1292"/>
      <c r="VON1292"/>
      <c r="VOO1292"/>
      <c r="VOP1292"/>
      <c r="VOQ1292"/>
      <c r="VOR1292"/>
      <c r="VOS1292"/>
      <c r="VOT1292"/>
      <c r="VOU1292"/>
      <c r="VOV1292"/>
      <c r="VOW1292"/>
      <c r="VOX1292"/>
      <c r="VOY1292"/>
      <c r="VOZ1292"/>
      <c r="VPA1292"/>
      <c r="VPB1292"/>
      <c r="VPC1292"/>
      <c r="VPD1292"/>
      <c r="VPE1292"/>
      <c r="VPF1292"/>
      <c r="VPG1292"/>
      <c r="VPH1292"/>
      <c r="VPI1292"/>
      <c r="VPJ1292"/>
      <c r="VPK1292"/>
      <c r="VPL1292"/>
      <c r="VPM1292"/>
      <c r="VPN1292"/>
      <c r="VPO1292"/>
      <c r="VPP1292"/>
      <c r="VPQ1292"/>
      <c r="VPR1292"/>
      <c r="VPS1292"/>
      <c r="VPT1292"/>
      <c r="VPU1292"/>
      <c r="VPV1292"/>
      <c r="VPW1292"/>
      <c r="VPX1292"/>
      <c r="VPY1292"/>
      <c r="VPZ1292"/>
      <c r="VQA1292"/>
      <c r="VQB1292"/>
      <c r="VQC1292"/>
      <c r="VQD1292"/>
      <c r="VQE1292"/>
      <c r="VQF1292"/>
      <c r="VQG1292"/>
      <c r="VQH1292"/>
      <c r="VQI1292"/>
      <c r="VQJ1292"/>
      <c r="VQK1292"/>
      <c r="VQL1292"/>
      <c r="VQM1292"/>
      <c r="VQN1292"/>
      <c r="VQO1292"/>
      <c r="VQP1292"/>
      <c r="VQQ1292"/>
      <c r="VQR1292"/>
      <c r="VQS1292"/>
      <c r="VQT1292"/>
      <c r="VQU1292"/>
      <c r="VQV1292"/>
      <c r="VQW1292"/>
      <c r="VQX1292"/>
      <c r="VQY1292"/>
      <c r="VQZ1292"/>
      <c r="VRA1292"/>
      <c r="VRB1292"/>
      <c r="VRC1292"/>
      <c r="VRD1292"/>
      <c r="VRE1292"/>
      <c r="VRF1292"/>
      <c r="VRG1292"/>
      <c r="VRH1292"/>
      <c r="VRI1292"/>
      <c r="VRJ1292"/>
      <c r="VRK1292"/>
      <c r="VRL1292"/>
      <c r="VRM1292"/>
      <c r="VRN1292"/>
      <c r="VRO1292"/>
      <c r="VRP1292"/>
      <c r="VRQ1292"/>
      <c r="VRR1292"/>
      <c r="VRS1292"/>
      <c r="VRT1292"/>
      <c r="VRU1292"/>
      <c r="VRV1292"/>
      <c r="VRW1292"/>
      <c r="VRX1292"/>
      <c r="VRY1292"/>
      <c r="VRZ1292"/>
      <c r="VSA1292"/>
      <c r="VSB1292"/>
      <c r="VSC1292"/>
      <c r="VSD1292"/>
      <c r="VSE1292"/>
      <c r="VSF1292"/>
      <c r="VSG1292"/>
      <c r="VSH1292"/>
      <c r="VSI1292"/>
      <c r="VSJ1292"/>
      <c r="VSK1292"/>
      <c r="VSL1292"/>
      <c r="VSM1292"/>
      <c r="VSN1292"/>
      <c r="VSO1292"/>
      <c r="VSP1292"/>
      <c r="VSQ1292"/>
      <c r="VSR1292"/>
      <c r="VSS1292"/>
      <c r="VST1292"/>
      <c r="VSU1292"/>
      <c r="VSV1292"/>
      <c r="VSW1292"/>
      <c r="VSX1292"/>
      <c r="VSY1292"/>
      <c r="VSZ1292"/>
      <c r="VTA1292"/>
      <c r="VTB1292"/>
      <c r="VTC1292"/>
      <c r="VTD1292"/>
      <c r="VTE1292"/>
      <c r="VTF1292"/>
      <c r="VTG1292"/>
      <c r="VTH1292"/>
      <c r="VTI1292"/>
      <c r="VTJ1292"/>
      <c r="VTK1292"/>
      <c r="VTL1292"/>
      <c r="VTM1292"/>
      <c r="VTN1292"/>
      <c r="VTO1292"/>
      <c r="VTP1292"/>
      <c r="VTQ1292"/>
      <c r="VTR1292"/>
      <c r="VTS1292"/>
      <c r="VTT1292"/>
      <c r="VTU1292"/>
      <c r="VTV1292"/>
      <c r="VTW1292"/>
      <c r="VTX1292"/>
      <c r="VTY1292"/>
      <c r="VTZ1292"/>
      <c r="VUA1292"/>
      <c r="VUB1292"/>
      <c r="VUC1292"/>
      <c r="VUD1292"/>
      <c r="VUE1292"/>
      <c r="VUF1292"/>
      <c r="VUG1292"/>
      <c r="VUH1292"/>
      <c r="VUI1292"/>
      <c r="VUJ1292"/>
      <c r="VUK1292"/>
      <c r="VUL1292"/>
      <c r="VUM1292"/>
      <c r="VUN1292"/>
      <c r="VUO1292"/>
      <c r="VUP1292"/>
      <c r="VUQ1292"/>
      <c r="VUR1292"/>
      <c r="VUS1292"/>
      <c r="VUT1292"/>
      <c r="VUU1292"/>
      <c r="VUV1292"/>
      <c r="VUW1292"/>
      <c r="VUX1292"/>
      <c r="VUY1292"/>
      <c r="VUZ1292"/>
      <c r="VVA1292"/>
      <c r="VVB1292"/>
      <c r="VVC1292"/>
      <c r="VVD1292"/>
      <c r="VVE1292"/>
      <c r="VVF1292"/>
      <c r="VVG1292"/>
      <c r="VVH1292"/>
      <c r="VVI1292"/>
      <c r="VVJ1292"/>
      <c r="VVK1292"/>
      <c r="VVL1292"/>
      <c r="VVM1292"/>
      <c r="VVN1292"/>
      <c r="VVO1292"/>
      <c r="VVP1292"/>
      <c r="VVQ1292"/>
      <c r="VVR1292"/>
      <c r="VVS1292"/>
      <c r="VVT1292"/>
      <c r="VVU1292"/>
      <c r="VVV1292"/>
      <c r="VVW1292"/>
      <c r="VVX1292"/>
      <c r="VVY1292"/>
      <c r="VVZ1292"/>
      <c r="VWA1292"/>
      <c r="VWB1292"/>
      <c r="VWC1292"/>
      <c r="VWD1292"/>
      <c r="VWE1292"/>
      <c r="VWF1292"/>
      <c r="VWG1292"/>
      <c r="VWH1292"/>
      <c r="VWI1292"/>
      <c r="VWJ1292"/>
      <c r="VWK1292"/>
      <c r="VWL1292"/>
      <c r="VWM1292"/>
      <c r="VWN1292"/>
      <c r="VWO1292"/>
      <c r="VWP1292"/>
      <c r="VWQ1292"/>
      <c r="VWR1292"/>
      <c r="VWS1292"/>
      <c r="VWT1292"/>
      <c r="VWU1292"/>
      <c r="VWV1292"/>
      <c r="VWW1292"/>
      <c r="VWX1292"/>
      <c r="VWY1292"/>
      <c r="VWZ1292"/>
      <c r="VXA1292"/>
      <c r="VXB1292"/>
      <c r="VXC1292"/>
      <c r="VXD1292"/>
      <c r="VXE1292"/>
      <c r="VXF1292"/>
      <c r="VXG1292"/>
      <c r="VXH1292"/>
      <c r="VXI1292"/>
      <c r="VXJ1292"/>
      <c r="VXK1292"/>
      <c r="VXL1292"/>
      <c r="VXM1292"/>
      <c r="VXN1292"/>
      <c r="VXO1292"/>
      <c r="VXP1292"/>
      <c r="VXQ1292"/>
      <c r="VXR1292"/>
      <c r="VXS1292"/>
      <c r="VXT1292"/>
      <c r="VXU1292"/>
      <c r="VXV1292"/>
      <c r="VXW1292"/>
      <c r="VXX1292"/>
      <c r="VXY1292"/>
      <c r="VXZ1292"/>
      <c r="VYA1292"/>
      <c r="VYB1292"/>
      <c r="VYC1292"/>
      <c r="VYD1292"/>
      <c r="VYE1292"/>
      <c r="VYF1292"/>
      <c r="VYG1292"/>
      <c r="VYH1292"/>
      <c r="VYI1292"/>
      <c r="VYJ1292"/>
      <c r="VYK1292"/>
      <c r="VYL1292"/>
      <c r="VYM1292"/>
      <c r="VYN1292"/>
      <c r="VYO1292"/>
      <c r="VYP1292"/>
      <c r="VYQ1292"/>
      <c r="VYR1292"/>
      <c r="VYS1292"/>
      <c r="VYT1292"/>
      <c r="VYU1292"/>
      <c r="VYV1292"/>
      <c r="VYW1292"/>
      <c r="VYX1292"/>
      <c r="VYY1292"/>
      <c r="VYZ1292"/>
      <c r="VZA1292"/>
      <c r="VZB1292"/>
      <c r="VZC1292"/>
      <c r="VZD1292"/>
      <c r="VZE1292"/>
      <c r="VZF1292"/>
      <c r="VZG1292"/>
      <c r="VZH1292"/>
      <c r="VZI1292"/>
      <c r="VZJ1292"/>
      <c r="VZK1292"/>
      <c r="VZL1292"/>
      <c r="VZM1292"/>
      <c r="VZN1292"/>
      <c r="VZO1292"/>
      <c r="VZP1292"/>
      <c r="VZQ1292"/>
      <c r="VZR1292"/>
      <c r="VZS1292"/>
      <c r="VZT1292"/>
      <c r="VZU1292"/>
      <c r="VZV1292"/>
      <c r="VZW1292"/>
      <c r="VZX1292"/>
      <c r="VZY1292"/>
      <c r="VZZ1292"/>
      <c r="WAA1292"/>
      <c r="WAB1292"/>
      <c r="WAC1292"/>
      <c r="WAD1292"/>
      <c r="WAE1292"/>
      <c r="WAF1292"/>
      <c r="WAG1292"/>
      <c r="WAH1292"/>
      <c r="WAI1292"/>
      <c r="WAJ1292"/>
      <c r="WAK1292"/>
      <c r="WAL1292"/>
      <c r="WAM1292"/>
      <c r="WAN1292"/>
      <c r="WAO1292"/>
      <c r="WAP1292"/>
      <c r="WAQ1292"/>
      <c r="WAR1292"/>
      <c r="WAS1292"/>
      <c r="WAT1292"/>
      <c r="WAU1292"/>
      <c r="WAV1292"/>
      <c r="WAW1292"/>
      <c r="WAX1292"/>
      <c r="WAY1292"/>
      <c r="WAZ1292"/>
      <c r="WBA1292"/>
      <c r="WBB1292"/>
      <c r="WBC1292"/>
      <c r="WBD1292"/>
      <c r="WBE1292"/>
      <c r="WBF1292"/>
      <c r="WBG1292"/>
      <c r="WBH1292"/>
      <c r="WBI1292"/>
      <c r="WBJ1292"/>
      <c r="WBK1292"/>
      <c r="WBL1292"/>
      <c r="WBM1292"/>
      <c r="WBN1292"/>
      <c r="WBO1292"/>
      <c r="WBP1292"/>
      <c r="WBQ1292"/>
      <c r="WBR1292"/>
      <c r="WBS1292"/>
      <c r="WBT1292"/>
      <c r="WBU1292"/>
      <c r="WBV1292"/>
      <c r="WBW1292"/>
      <c r="WBX1292"/>
      <c r="WBY1292"/>
      <c r="WBZ1292"/>
      <c r="WCA1292"/>
      <c r="WCB1292"/>
      <c r="WCC1292"/>
      <c r="WCD1292"/>
      <c r="WCE1292"/>
      <c r="WCF1292"/>
      <c r="WCG1292"/>
      <c r="WCH1292"/>
      <c r="WCI1292"/>
      <c r="WCJ1292"/>
      <c r="WCK1292"/>
      <c r="WCL1292"/>
      <c r="WCM1292"/>
      <c r="WCN1292"/>
      <c r="WCO1292"/>
      <c r="WCP1292"/>
      <c r="WCQ1292"/>
      <c r="WCR1292"/>
      <c r="WCS1292"/>
      <c r="WCT1292"/>
      <c r="WCU1292"/>
      <c r="WCV1292"/>
      <c r="WCW1292"/>
      <c r="WCX1292"/>
      <c r="WCY1292"/>
      <c r="WCZ1292"/>
      <c r="WDA1292"/>
      <c r="WDB1292"/>
      <c r="WDC1292"/>
      <c r="WDD1292"/>
      <c r="WDE1292"/>
      <c r="WDF1292"/>
      <c r="WDG1292"/>
      <c r="WDH1292"/>
      <c r="WDI1292"/>
      <c r="WDJ1292"/>
      <c r="WDK1292"/>
      <c r="WDL1292"/>
      <c r="WDM1292"/>
      <c r="WDN1292"/>
      <c r="WDO1292"/>
      <c r="WDP1292"/>
      <c r="WDQ1292"/>
      <c r="WDR1292"/>
      <c r="WDS1292"/>
      <c r="WDT1292"/>
      <c r="WDU1292"/>
      <c r="WDV1292"/>
      <c r="WDW1292"/>
      <c r="WDX1292"/>
      <c r="WDY1292"/>
      <c r="WDZ1292"/>
      <c r="WEA1292"/>
      <c r="WEB1292"/>
      <c r="WEC1292"/>
      <c r="WED1292"/>
      <c r="WEE1292"/>
      <c r="WEF1292"/>
      <c r="WEG1292"/>
      <c r="WEH1292"/>
      <c r="WEI1292"/>
      <c r="WEJ1292"/>
      <c r="WEK1292"/>
      <c r="WEL1292"/>
      <c r="WEM1292"/>
      <c r="WEN1292"/>
      <c r="WEO1292"/>
      <c r="WEP1292"/>
      <c r="WEQ1292"/>
      <c r="WER1292"/>
      <c r="WES1292"/>
      <c r="WET1292"/>
      <c r="WEU1292"/>
      <c r="WEV1292"/>
      <c r="WEW1292"/>
      <c r="WEX1292"/>
      <c r="WEY1292"/>
      <c r="WEZ1292"/>
      <c r="WFA1292"/>
      <c r="WFB1292"/>
      <c r="WFC1292"/>
      <c r="WFD1292"/>
      <c r="WFE1292"/>
      <c r="WFF1292"/>
      <c r="WFG1292"/>
      <c r="WFH1292"/>
      <c r="WFI1292"/>
      <c r="WFJ1292"/>
      <c r="WFK1292"/>
      <c r="WFL1292"/>
      <c r="WFM1292"/>
      <c r="WFN1292"/>
      <c r="WFO1292"/>
      <c r="WFP1292"/>
      <c r="WFQ1292"/>
      <c r="WFR1292"/>
      <c r="WFS1292"/>
      <c r="WFT1292"/>
      <c r="WFU1292"/>
      <c r="WFV1292"/>
      <c r="WFW1292"/>
      <c r="WFX1292"/>
      <c r="WFY1292"/>
      <c r="WFZ1292"/>
      <c r="WGA1292"/>
      <c r="WGB1292"/>
      <c r="WGC1292"/>
      <c r="WGD1292"/>
      <c r="WGE1292"/>
      <c r="WGF1292"/>
      <c r="WGG1292"/>
      <c r="WGH1292"/>
      <c r="WGI1292"/>
      <c r="WGJ1292"/>
      <c r="WGK1292"/>
      <c r="WGL1292"/>
      <c r="WGM1292"/>
      <c r="WGN1292"/>
      <c r="WGO1292"/>
      <c r="WGP1292"/>
      <c r="WGQ1292"/>
      <c r="WGR1292"/>
      <c r="WGS1292"/>
      <c r="WGT1292"/>
      <c r="WGU1292"/>
      <c r="WGV1292"/>
      <c r="WGW1292"/>
      <c r="WGX1292"/>
      <c r="WGY1292"/>
      <c r="WGZ1292"/>
      <c r="WHA1292"/>
      <c r="WHB1292"/>
      <c r="WHC1292"/>
      <c r="WHD1292"/>
      <c r="WHE1292"/>
      <c r="WHF1292"/>
      <c r="WHG1292"/>
      <c r="WHH1292"/>
      <c r="WHI1292"/>
      <c r="WHJ1292"/>
      <c r="WHK1292"/>
      <c r="WHL1292"/>
      <c r="WHM1292"/>
      <c r="WHN1292"/>
      <c r="WHO1292"/>
      <c r="WHP1292"/>
      <c r="WHQ1292"/>
      <c r="WHR1292"/>
      <c r="WHS1292"/>
      <c r="WHT1292"/>
      <c r="WHU1292"/>
      <c r="WHV1292"/>
      <c r="WHW1292"/>
      <c r="WHX1292"/>
      <c r="WHY1292"/>
      <c r="WHZ1292"/>
      <c r="WIA1292"/>
      <c r="WIB1292"/>
      <c r="WIC1292"/>
      <c r="WID1292"/>
      <c r="WIE1292"/>
      <c r="WIF1292"/>
      <c r="WIG1292"/>
      <c r="WIH1292"/>
      <c r="WII1292"/>
      <c r="WIJ1292"/>
      <c r="WIK1292"/>
      <c r="WIL1292"/>
      <c r="WIM1292"/>
      <c r="WIN1292"/>
      <c r="WIO1292"/>
      <c r="WIP1292"/>
      <c r="WIQ1292"/>
      <c r="WIR1292"/>
      <c r="WIS1292"/>
      <c r="WIT1292"/>
      <c r="WIU1292"/>
      <c r="WIV1292"/>
      <c r="WIW1292"/>
      <c r="WIX1292"/>
      <c r="WIY1292"/>
      <c r="WIZ1292"/>
      <c r="WJA1292"/>
      <c r="WJB1292"/>
      <c r="WJC1292"/>
      <c r="WJD1292"/>
      <c r="WJE1292"/>
      <c r="WJF1292"/>
      <c r="WJG1292"/>
      <c r="WJH1292"/>
      <c r="WJI1292"/>
      <c r="WJJ1292"/>
      <c r="WJK1292"/>
      <c r="WJL1292"/>
      <c r="WJM1292"/>
      <c r="WJN1292"/>
      <c r="WJO1292"/>
      <c r="WJP1292"/>
      <c r="WJQ1292"/>
      <c r="WJR1292"/>
      <c r="WJS1292"/>
      <c r="WJT1292"/>
      <c r="WJU1292"/>
      <c r="WJV1292"/>
      <c r="WJW1292"/>
      <c r="WJX1292"/>
      <c r="WJY1292"/>
      <c r="WJZ1292"/>
      <c r="WKA1292"/>
      <c r="WKB1292"/>
      <c r="WKC1292"/>
      <c r="WKD1292"/>
      <c r="WKE1292"/>
      <c r="WKF1292"/>
      <c r="WKG1292"/>
      <c r="WKH1292"/>
      <c r="WKI1292"/>
      <c r="WKJ1292"/>
      <c r="WKK1292"/>
      <c r="WKL1292"/>
      <c r="WKM1292"/>
      <c r="WKN1292"/>
      <c r="WKO1292"/>
      <c r="WKP1292"/>
      <c r="WKQ1292"/>
      <c r="WKR1292"/>
      <c r="WKS1292"/>
      <c r="WKT1292"/>
      <c r="WKU1292"/>
      <c r="WKV1292"/>
      <c r="WKW1292"/>
      <c r="WKX1292"/>
      <c r="WKY1292"/>
      <c r="WKZ1292"/>
      <c r="WLA1292"/>
      <c r="WLB1292"/>
      <c r="WLC1292"/>
      <c r="WLD1292"/>
      <c r="WLE1292"/>
      <c r="WLF1292"/>
      <c r="WLG1292"/>
      <c r="WLH1292"/>
      <c r="WLI1292"/>
      <c r="WLJ1292"/>
      <c r="WLK1292"/>
      <c r="WLL1292"/>
      <c r="WLM1292"/>
      <c r="WLN1292"/>
      <c r="WLO1292"/>
      <c r="WLP1292"/>
      <c r="WLQ1292"/>
      <c r="WLR1292"/>
      <c r="WLS1292"/>
      <c r="WLT1292"/>
      <c r="WLU1292"/>
      <c r="WLV1292"/>
      <c r="WLW1292"/>
      <c r="WLX1292"/>
      <c r="WLY1292"/>
      <c r="WLZ1292"/>
      <c r="WMA1292"/>
      <c r="WMB1292"/>
      <c r="WMC1292"/>
      <c r="WMD1292"/>
      <c r="WME1292"/>
      <c r="WMF1292"/>
      <c r="WMG1292"/>
      <c r="WMH1292"/>
      <c r="WMI1292"/>
      <c r="WMJ1292"/>
      <c r="WMK1292"/>
      <c r="WML1292"/>
      <c r="WMM1292"/>
      <c r="WMN1292"/>
      <c r="WMO1292"/>
      <c r="WMP1292"/>
      <c r="WMQ1292"/>
      <c r="WMR1292"/>
      <c r="WMS1292"/>
      <c r="WMT1292"/>
      <c r="WMU1292"/>
      <c r="WMV1292"/>
      <c r="WMW1292"/>
      <c r="WMX1292"/>
      <c r="WMY1292"/>
      <c r="WMZ1292"/>
      <c r="WNA1292"/>
      <c r="WNB1292"/>
      <c r="WNC1292"/>
      <c r="WND1292"/>
      <c r="WNE1292"/>
      <c r="WNF1292"/>
      <c r="WNG1292"/>
      <c r="WNH1292"/>
      <c r="WNI1292"/>
      <c r="WNJ1292"/>
      <c r="WNK1292"/>
      <c r="WNL1292"/>
      <c r="WNM1292"/>
      <c r="WNN1292"/>
      <c r="WNO1292"/>
      <c r="WNP1292"/>
      <c r="WNQ1292"/>
      <c r="WNR1292"/>
      <c r="WNS1292"/>
      <c r="WNT1292"/>
      <c r="WNU1292"/>
      <c r="WNV1292"/>
      <c r="WNW1292"/>
      <c r="WNX1292"/>
      <c r="WNY1292"/>
      <c r="WNZ1292"/>
      <c r="WOA1292"/>
      <c r="WOB1292"/>
      <c r="WOC1292"/>
      <c r="WOD1292"/>
      <c r="WOE1292"/>
      <c r="WOF1292"/>
      <c r="WOG1292"/>
      <c r="WOH1292"/>
      <c r="WOI1292"/>
      <c r="WOJ1292"/>
      <c r="WOK1292"/>
      <c r="WOL1292"/>
      <c r="WOM1292"/>
      <c r="WON1292"/>
      <c r="WOO1292"/>
      <c r="WOP1292"/>
      <c r="WOQ1292"/>
      <c r="WOR1292"/>
      <c r="WOS1292"/>
      <c r="WOT1292"/>
      <c r="WOU1292"/>
      <c r="WOV1292"/>
      <c r="WOW1292"/>
      <c r="WOX1292"/>
      <c r="WOY1292"/>
      <c r="WOZ1292"/>
      <c r="WPA1292"/>
      <c r="WPB1292"/>
      <c r="WPC1292"/>
      <c r="WPD1292"/>
      <c r="WPE1292"/>
      <c r="WPF1292"/>
      <c r="WPG1292"/>
      <c r="WPH1292"/>
      <c r="WPI1292"/>
      <c r="WPJ1292"/>
      <c r="WPK1292"/>
      <c r="WPL1292"/>
      <c r="WPM1292"/>
      <c r="WPN1292"/>
      <c r="WPO1292"/>
      <c r="WPP1292"/>
      <c r="WPQ1292"/>
      <c r="WPR1292"/>
      <c r="WPS1292"/>
      <c r="WPT1292"/>
      <c r="WPU1292"/>
      <c r="WPV1292"/>
      <c r="WPW1292"/>
      <c r="WPX1292"/>
      <c r="WPY1292"/>
      <c r="WPZ1292"/>
      <c r="WQA1292"/>
      <c r="WQB1292"/>
      <c r="WQC1292"/>
      <c r="WQD1292"/>
      <c r="WQE1292"/>
      <c r="WQF1292"/>
      <c r="WQG1292"/>
      <c r="WQH1292"/>
      <c r="WQI1292"/>
      <c r="WQJ1292"/>
      <c r="WQK1292"/>
      <c r="WQL1292"/>
      <c r="WQM1292"/>
      <c r="WQN1292"/>
      <c r="WQO1292"/>
      <c r="WQP1292"/>
      <c r="WQQ1292"/>
      <c r="WQR1292"/>
      <c r="WQS1292"/>
      <c r="WQT1292"/>
      <c r="WQU1292"/>
      <c r="WQV1292"/>
      <c r="WQW1292"/>
      <c r="WQX1292"/>
      <c r="WQY1292"/>
      <c r="WQZ1292"/>
      <c r="WRA1292"/>
      <c r="WRB1292"/>
      <c r="WRC1292"/>
      <c r="WRD1292"/>
      <c r="WRE1292"/>
      <c r="WRF1292"/>
      <c r="WRG1292"/>
      <c r="WRH1292"/>
      <c r="WRI1292"/>
      <c r="WRJ1292"/>
      <c r="WRK1292"/>
      <c r="WRL1292"/>
      <c r="WRM1292"/>
      <c r="WRN1292"/>
      <c r="WRO1292"/>
      <c r="WRP1292"/>
      <c r="WRQ1292"/>
      <c r="WRR1292"/>
      <c r="WRS1292"/>
      <c r="WRT1292"/>
      <c r="WRU1292"/>
      <c r="WRV1292"/>
      <c r="WRW1292"/>
      <c r="WRX1292"/>
      <c r="WRY1292"/>
      <c r="WRZ1292"/>
      <c r="WSA1292"/>
      <c r="WSB1292"/>
      <c r="WSC1292"/>
      <c r="WSD1292"/>
      <c r="WSE1292"/>
      <c r="WSF1292"/>
      <c r="WSG1292"/>
      <c r="WSH1292"/>
      <c r="WSI1292"/>
      <c r="WSJ1292"/>
      <c r="WSK1292"/>
      <c r="WSL1292"/>
      <c r="WSM1292"/>
      <c r="WSN1292"/>
      <c r="WSO1292"/>
      <c r="WSP1292"/>
      <c r="WSQ1292"/>
      <c r="WSR1292"/>
      <c r="WSS1292"/>
      <c r="WST1292"/>
      <c r="WSU1292"/>
      <c r="WSV1292"/>
      <c r="WSW1292"/>
      <c r="WSX1292"/>
      <c r="WSY1292"/>
      <c r="WSZ1292"/>
      <c r="WTA1292"/>
      <c r="WTB1292"/>
      <c r="WTC1292"/>
      <c r="WTD1292"/>
      <c r="WTE1292"/>
      <c r="WTF1292"/>
      <c r="WTG1292"/>
      <c r="WTH1292"/>
      <c r="WTI1292"/>
      <c r="WTJ1292"/>
      <c r="WTK1292"/>
      <c r="WTL1292"/>
      <c r="WTM1292"/>
      <c r="WTN1292"/>
      <c r="WTO1292"/>
      <c r="WTP1292"/>
      <c r="WTQ1292"/>
      <c r="WTR1292"/>
      <c r="WTS1292"/>
      <c r="WTT1292"/>
      <c r="WTU1292"/>
      <c r="WTV1292"/>
      <c r="WTW1292"/>
      <c r="WTX1292"/>
      <c r="WTY1292"/>
      <c r="WTZ1292"/>
      <c r="WUA1292"/>
      <c r="WUB1292"/>
      <c r="WUC1292"/>
      <c r="WUD1292"/>
      <c r="WUE1292"/>
      <c r="WUF1292"/>
      <c r="WUG1292"/>
      <c r="WUH1292"/>
      <c r="WUI1292"/>
      <c r="WUJ1292"/>
      <c r="WUK1292"/>
      <c r="WUL1292"/>
      <c r="WUM1292"/>
      <c r="WUN1292"/>
      <c r="WUO1292"/>
      <c r="WUP1292"/>
      <c r="WUQ1292"/>
      <c r="WUR1292"/>
      <c r="WUS1292"/>
      <c r="WUT1292"/>
      <c r="WUU1292"/>
      <c r="WUV1292"/>
      <c r="WUW1292"/>
      <c r="WUX1292"/>
      <c r="WUY1292"/>
      <c r="WUZ1292"/>
      <c r="WVA1292"/>
      <c r="WVB1292"/>
      <c r="WVC1292"/>
      <c r="WVD1292"/>
      <c r="WVE1292"/>
      <c r="WVF1292"/>
      <c r="WVG1292"/>
      <c r="WVH1292"/>
      <c r="WVI1292"/>
      <c r="WVJ1292"/>
      <c r="WVK1292"/>
      <c r="WVL1292"/>
      <c r="WVM1292"/>
      <c r="WVN1292"/>
      <c r="WVO1292"/>
      <c r="WVP1292"/>
      <c r="WVQ1292"/>
      <c r="WVR1292"/>
      <c r="WVS1292"/>
      <c r="WVT1292"/>
      <c r="WVU1292"/>
      <c r="WVV1292"/>
      <c r="WVW1292"/>
      <c r="WVX1292"/>
      <c r="WVY1292"/>
      <c r="WVZ1292"/>
      <c r="WWA1292"/>
      <c r="WWB1292"/>
      <c r="WWC1292"/>
      <c r="WWD1292"/>
      <c r="WWE1292"/>
      <c r="WWF1292"/>
      <c r="WWG1292"/>
      <c r="WWH1292"/>
      <c r="WWI1292"/>
      <c r="WWJ1292"/>
      <c r="WWK1292"/>
      <c r="WWL1292"/>
      <c r="WWM1292"/>
      <c r="WWN1292"/>
      <c r="WWO1292"/>
      <c r="WWP1292"/>
      <c r="WWQ1292"/>
      <c r="WWR1292"/>
      <c r="WWS1292"/>
      <c r="WWT1292"/>
      <c r="WWU1292"/>
      <c r="WWV1292"/>
      <c r="WWW1292"/>
      <c r="WWX1292"/>
      <c r="WWY1292"/>
      <c r="WWZ1292"/>
      <c r="WXA1292"/>
      <c r="WXB1292"/>
      <c r="WXC1292"/>
      <c r="WXD1292"/>
      <c r="WXE1292"/>
      <c r="WXF1292"/>
      <c r="WXG1292"/>
      <c r="WXH1292"/>
      <c r="WXI1292"/>
      <c r="WXJ1292"/>
      <c r="WXK1292"/>
      <c r="WXL1292"/>
      <c r="WXM1292"/>
      <c r="WXN1292"/>
      <c r="WXO1292"/>
      <c r="WXP1292"/>
      <c r="WXQ1292"/>
      <c r="WXR1292"/>
      <c r="WXS1292"/>
      <c r="WXT1292"/>
      <c r="WXU1292"/>
      <c r="WXV1292"/>
      <c r="WXW1292"/>
      <c r="WXX1292"/>
      <c r="WXY1292"/>
      <c r="WXZ1292"/>
      <c r="WYA1292"/>
      <c r="WYB1292"/>
      <c r="WYC1292"/>
      <c r="WYD1292"/>
      <c r="WYE1292"/>
      <c r="WYF1292"/>
      <c r="WYG1292"/>
      <c r="WYH1292"/>
      <c r="WYI1292"/>
      <c r="WYJ1292"/>
      <c r="WYK1292"/>
      <c r="WYL1292"/>
      <c r="WYM1292"/>
      <c r="WYN1292"/>
      <c r="WYO1292"/>
      <c r="WYP1292"/>
      <c r="WYQ1292"/>
      <c r="WYR1292"/>
      <c r="WYS1292"/>
      <c r="WYT1292"/>
      <c r="WYU1292"/>
      <c r="WYV1292"/>
      <c r="WYW1292"/>
      <c r="WYX1292"/>
      <c r="WYY1292"/>
      <c r="WYZ1292"/>
      <c r="WZA1292"/>
      <c r="WZB1292"/>
      <c r="WZC1292"/>
      <c r="WZD1292"/>
      <c r="WZE1292"/>
      <c r="WZF1292"/>
      <c r="WZG1292"/>
      <c r="WZH1292"/>
      <c r="WZI1292"/>
      <c r="WZJ1292"/>
      <c r="WZK1292"/>
      <c r="WZL1292"/>
      <c r="WZM1292"/>
      <c r="WZN1292"/>
      <c r="WZO1292"/>
      <c r="WZP1292"/>
      <c r="WZQ1292"/>
      <c r="WZR1292"/>
      <c r="WZS1292"/>
      <c r="WZT1292"/>
      <c r="WZU1292"/>
      <c r="WZV1292"/>
      <c r="WZW1292"/>
      <c r="WZX1292"/>
      <c r="WZY1292"/>
      <c r="WZZ1292"/>
      <c r="XAA1292"/>
      <c r="XAB1292"/>
      <c r="XAC1292"/>
      <c r="XAD1292"/>
      <c r="XAE1292"/>
      <c r="XAF1292"/>
      <c r="XAG1292"/>
      <c r="XAH1292"/>
      <c r="XAI1292"/>
      <c r="XAJ1292"/>
      <c r="XAK1292"/>
      <c r="XAL1292"/>
      <c r="XAM1292"/>
      <c r="XAN1292"/>
      <c r="XAO1292"/>
      <c r="XAP1292"/>
      <c r="XAQ1292"/>
      <c r="XAR1292"/>
      <c r="XAS1292"/>
      <c r="XAT1292"/>
      <c r="XAU1292"/>
      <c r="XAV1292"/>
      <c r="XAW1292"/>
      <c r="XAX1292"/>
      <c r="XAY1292"/>
      <c r="XAZ1292"/>
      <c r="XBA1292"/>
      <c r="XBB1292"/>
      <c r="XBC1292"/>
      <c r="XBD1292"/>
      <c r="XBE1292"/>
      <c r="XBF1292"/>
      <c r="XBG1292"/>
      <c r="XBH1292"/>
      <c r="XBI1292"/>
      <c r="XBJ1292"/>
      <c r="XBK1292"/>
      <c r="XBL1292"/>
      <c r="XBM1292"/>
      <c r="XBN1292"/>
      <c r="XBO1292"/>
      <c r="XBP1292"/>
      <c r="XBQ1292"/>
      <c r="XBR1292"/>
      <c r="XBS1292"/>
      <c r="XBT1292"/>
      <c r="XBU1292"/>
      <c r="XBV1292"/>
      <c r="XBW1292"/>
      <c r="XBX1292"/>
      <c r="XBY1292"/>
      <c r="XBZ1292"/>
      <c r="XCA1292"/>
      <c r="XCB1292"/>
      <c r="XCC1292"/>
      <c r="XCD1292"/>
      <c r="XCE1292"/>
      <c r="XCF1292"/>
      <c r="XCG1292"/>
      <c r="XCH1292"/>
      <c r="XCI1292"/>
      <c r="XCJ1292"/>
      <c r="XCK1292"/>
      <c r="XCL1292"/>
      <c r="XCM1292"/>
      <c r="XCN1292"/>
      <c r="XCO1292"/>
      <c r="XCP1292"/>
      <c r="XCQ1292"/>
      <c r="XCR1292"/>
      <c r="XCS1292"/>
      <c r="XCT1292"/>
      <c r="XCU1292"/>
      <c r="XCV1292"/>
      <c r="XCW1292"/>
      <c r="XCX1292"/>
      <c r="XCY1292"/>
      <c r="XCZ1292"/>
      <c r="XDA1292"/>
      <c r="XDB1292"/>
      <c r="XDC1292"/>
      <c r="XDD1292"/>
      <c r="XDE1292"/>
      <c r="XDF1292"/>
      <c r="XDG1292"/>
      <c r="XDH1292"/>
      <c r="XDI1292"/>
      <c r="XDJ1292"/>
      <c r="XDK1292"/>
      <c r="XDL1292"/>
      <c r="XDM1292"/>
      <c r="XDN1292"/>
      <c r="XDO1292"/>
      <c r="XDP1292"/>
      <c r="XDQ1292"/>
      <c r="XDR1292"/>
      <c r="XDS1292"/>
      <c r="XDT1292"/>
      <c r="XDU1292"/>
      <c r="XDV1292"/>
      <c r="XDW1292"/>
      <c r="XDX1292"/>
      <c r="XDY1292"/>
      <c r="XDZ1292"/>
      <c r="XEA1292"/>
      <c r="XEB1292"/>
      <c r="XEC1292"/>
      <c r="XED1292"/>
      <c r="XEE1292"/>
      <c r="XEF1292"/>
      <c r="XEG1292"/>
      <c r="XEH1292"/>
      <c r="XEI1292"/>
      <c r="XEJ1292"/>
      <c r="XEK1292"/>
      <c r="XEL1292"/>
      <c r="XEM1292"/>
      <c r="XEN1292"/>
      <c r="XEO1292"/>
      <c r="XEP1292"/>
      <c r="XEQ1292"/>
      <c r="XER1292"/>
      <c r="XES1292"/>
      <c r="XET1292"/>
      <c r="XEU1292"/>
      <c r="XEV1292"/>
      <c r="XEW1292"/>
      <c r="XEX1292"/>
      <c r="XEY1292"/>
      <c r="XEZ1292"/>
    </row>
    <row r="1293" spans="1:16380"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c r="HO1293"/>
      <c r="HP1293"/>
      <c r="HQ1293"/>
      <c r="HR1293"/>
      <c r="HS1293"/>
      <c r="HT1293"/>
      <c r="HU1293"/>
      <c r="HV1293"/>
      <c r="HW1293"/>
      <c r="HX1293"/>
      <c r="HY1293"/>
      <c r="HZ1293"/>
      <c r="IA1293"/>
      <c r="IB1293"/>
      <c r="IC1293"/>
      <c r="ID1293"/>
      <c r="IE1293"/>
      <c r="IF1293"/>
      <c r="IG1293"/>
      <c r="IH1293"/>
      <c r="II1293"/>
      <c r="IJ1293"/>
      <c r="IK1293"/>
      <c r="IL1293"/>
      <c r="IM1293"/>
      <c r="IN1293"/>
      <c r="IO1293"/>
      <c r="IP1293"/>
      <c r="IQ1293"/>
      <c r="IR1293"/>
      <c r="IS1293"/>
      <c r="IT1293"/>
      <c r="IU1293"/>
      <c r="IV1293"/>
      <c r="IW1293"/>
      <c r="IX1293"/>
      <c r="IY1293"/>
      <c r="IZ1293"/>
      <c r="JA1293"/>
      <c r="JB1293"/>
      <c r="JC1293"/>
      <c r="JD1293"/>
      <c r="JE1293"/>
      <c r="JF1293"/>
      <c r="JG1293"/>
      <c r="JH1293"/>
      <c r="JI1293"/>
      <c r="JJ1293"/>
      <c r="JK1293"/>
      <c r="JL1293"/>
      <c r="JM1293"/>
      <c r="JN1293"/>
      <c r="JO1293"/>
      <c r="JP1293"/>
      <c r="JQ1293"/>
      <c r="JR1293"/>
      <c r="JS1293"/>
      <c r="JT1293"/>
      <c r="JU1293"/>
      <c r="JV1293"/>
      <c r="JW1293"/>
      <c r="JX1293"/>
      <c r="JY1293"/>
      <c r="JZ1293"/>
      <c r="KA1293"/>
      <c r="KB1293"/>
      <c r="KC1293"/>
      <c r="KD1293"/>
      <c r="KE1293"/>
      <c r="KF1293"/>
      <c r="KG1293"/>
      <c r="KH1293"/>
      <c r="KI1293"/>
      <c r="KJ1293"/>
      <c r="KK1293"/>
      <c r="KL1293"/>
      <c r="KM1293"/>
      <c r="KN1293"/>
      <c r="KO1293"/>
      <c r="KP1293"/>
      <c r="KQ1293"/>
      <c r="KR1293"/>
      <c r="KS1293"/>
      <c r="KT1293"/>
      <c r="KU1293"/>
      <c r="KV1293"/>
      <c r="KW1293"/>
      <c r="KX1293"/>
      <c r="KY1293"/>
      <c r="KZ1293"/>
      <c r="LA1293"/>
      <c r="LB1293"/>
      <c r="LC1293"/>
      <c r="LD1293"/>
      <c r="LE1293"/>
      <c r="LF1293"/>
      <c r="LG1293"/>
      <c r="LH1293"/>
      <c r="LI1293"/>
      <c r="LJ1293"/>
      <c r="LK1293"/>
      <c r="LL1293"/>
      <c r="LM1293"/>
      <c r="LN1293"/>
      <c r="LO1293"/>
      <c r="LP1293"/>
      <c r="LQ1293"/>
      <c r="LR1293"/>
      <c r="LS1293"/>
      <c r="LT1293"/>
      <c r="LU1293"/>
      <c r="LV1293"/>
      <c r="LW1293"/>
      <c r="LX1293"/>
      <c r="LY1293"/>
      <c r="LZ1293"/>
      <c r="MA1293"/>
      <c r="MB1293"/>
      <c r="MC1293"/>
      <c r="MD1293"/>
      <c r="ME1293"/>
      <c r="MF1293"/>
      <c r="MG1293"/>
      <c r="MH1293"/>
      <c r="MI1293"/>
      <c r="MJ1293"/>
      <c r="MK1293"/>
      <c r="ML1293"/>
      <c r="MM1293"/>
      <c r="MN1293"/>
      <c r="MO1293"/>
      <c r="MP1293"/>
      <c r="MQ1293"/>
      <c r="MR1293"/>
      <c r="MS1293"/>
      <c r="MT1293"/>
      <c r="MU1293"/>
      <c r="MV1293"/>
      <c r="MW1293"/>
      <c r="MX1293"/>
      <c r="MY1293"/>
      <c r="MZ1293"/>
      <c r="NA1293"/>
      <c r="NB1293"/>
      <c r="NC1293"/>
      <c r="ND1293"/>
      <c r="NE1293"/>
      <c r="NF1293"/>
      <c r="NG1293"/>
      <c r="NH1293"/>
      <c r="NI1293"/>
      <c r="NJ1293"/>
      <c r="NK1293"/>
      <c r="NL1293"/>
      <c r="NM1293"/>
      <c r="NN1293"/>
      <c r="NO1293"/>
      <c r="NP1293"/>
      <c r="NQ1293"/>
      <c r="NR1293"/>
      <c r="NS1293"/>
      <c r="NT1293"/>
      <c r="NU1293"/>
      <c r="NV1293"/>
      <c r="NW1293"/>
      <c r="NX1293"/>
      <c r="NY1293"/>
      <c r="NZ1293"/>
      <c r="OA1293"/>
      <c r="OB1293"/>
      <c r="OC1293"/>
      <c r="OD1293"/>
      <c r="OE1293"/>
      <c r="OF1293"/>
      <c r="OG1293"/>
      <c r="OH1293"/>
      <c r="OI1293"/>
      <c r="OJ1293"/>
      <c r="OK1293"/>
      <c r="OL1293"/>
      <c r="OM1293"/>
      <c r="ON1293"/>
      <c r="OO1293"/>
      <c r="OP1293"/>
      <c r="OQ1293"/>
      <c r="OR1293"/>
      <c r="OS1293"/>
      <c r="OT1293"/>
      <c r="OU1293"/>
      <c r="OV1293"/>
      <c r="OW1293"/>
      <c r="OX1293"/>
      <c r="OY1293"/>
      <c r="OZ1293"/>
      <c r="PA1293"/>
      <c r="PB1293"/>
      <c r="PC1293"/>
      <c r="PD1293"/>
      <c r="PE1293"/>
      <c r="PF1293"/>
      <c r="PG1293"/>
      <c r="PH1293"/>
      <c r="PI1293"/>
      <c r="PJ1293"/>
      <c r="PK1293"/>
      <c r="PL1293"/>
      <c r="PM1293"/>
      <c r="PN1293"/>
      <c r="PO1293"/>
      <c r="PP1293"/>
      <c r="PQ1293"/>
      <c r="PR1293"/>
      <c r="PS1293"/>
      <c r="PT1293"/>
      <c r="PU1293"/>
      <c r="PV1293"/>
      <c r="PW1293"/>
      <c r="PX1293"/>
      <c r="PY1293"/>
      <c r="PZ1293"/>
      <c r="QA1293"/>
      <c r="QB1293"/>
      <c r="QC1293"/>
      <c r="QD1293"/>
      <c r="QE1293"/>
      <c r="QF1293"/>
      <c r="QG1293"/>
      <c r="QH1293"/>
      <c r="QI1293"/>
      <c r="QJ1293"/>
      <c r="QK1293"/>
      <c r="QL1293"/>
      <c r="QM1293"/>
      <c r="QN1293"/>
      <c r="QO1293"/>
      <c r="QP1293"/>
      <c r="QQ1293"/>
      <c r="QR1293"/>
      <c r="QS1293"/>
      <c r="QT1293"/>
      <c r="QU1293"/>
      <c r="QV1293"/>
      <c r="QW1293"/>
      <c r="QX1293"/>
      <c r="QY1293"/>
      <c r="QZ1293"/>
      <c r="RA1293"/>
      <c r="RB1293"/>
      <c r="RC1293"/>
      <c r="RD1293"/>
      <c r="RE1293"/>
      <c r="RF1293"/>
      <c r="RG1293"/>
      <c r="RH1293"/>
      <c r="RI1293"/>
      <c r="RJ1293"/>
      <c r="RK1293"/>
      <c r="RL1293"/>
      <c r="RM1293"/>
      <c r="RN1293"/>
      <c r="RO1293"/>
      <c r="RP1293"/>
      <c r="RQ1293"/>
      <c r="RR1293"/>
      <c r="RS1293"/>
      <c r="RT1293"/>
      <c r="RU1293"/>
      <c r="RV1293"/>
      <c r="RW1293"/>
      <c r="RX1293"/>
      <c r="RY1293"/>
      <c r="RZ1293"/>
      <c r="SA1293"/>
      <c r="SB1293"/>
      <c r="SC1293"/>
      <c r="SD1293"/>
      <c r="SE1293"/>
      <c r="SF1293"/>
      <c r="SG1293"/>
      <c r="SH1293"/>
      <c r="SI1293"/>
      <c r="SJ1293"/>
      <c r="SK1293"/>
      <c r="SL1293"/>
      <c r="SM1293"/>
      <c r="SN1293"/>
      <c r="SO1293"/>
      <c r="SP1293"/>
      <c r="SQ1293"/>
      <c r="SR1293"/>
      <c r="SS1293"/>
      <c r="ST1293"/>
      <c r="SU1293"/>
      <c r="SV1293"/>
      <c r="SW1293"/>
      <c r="SX1293"/>
      <c r="SY1293"/>
      <c r="SZ1293"/>
      <c r="TA1293"/>
      <c r="TB1293"/>
      <c r="TC1293"/>
      <c r="TD1293"/>
      <c r="TE1293"/>
      <c r="TF1293"/>
      <c r="TG1293"/>
      <c r="TH1293"/>
      <c r="TI1293"/>
      <c r="TJ1293"/>
      <c r="TK1293"/>
      <c r="TL1293"/>
      <c r="TM1293"/>
      <c r="TN1293"/>
      <c r="TO1293"/>
      <c r="TP1293"/>
      <c r="TQ1293"/>
      <c r="TR1293"/>
      <c r="TS1293"/>
      <c r="TT1293"/>
      <c r="TU1293"/>
      <c r="TV1293"/>
      <c r="TW1293"/>
      <c r="TX1293"/>
      <c r="TY1293"/>
      <c r="TZ1293"/>
      <c r="UA1293"/>
      <c r="UB1293"/>
      <c r="UC1293"/>
      <c r="UD1293"/>
      <c r="UE1293"/>
      <c r="UF1293"/>
      <c r="UG1293"/>
      <c r="UH1293"/>
      <c r="UI1293"/>
      <c r="UJ1293"/>
      <c r="UK1293"/>
      <c r="UL1293"/>
      <c r="UM1293"/>
      <c r="UN1293"/>
      <c r="UO1293"/>
      <c r="UP1293"/>
      <c r="UQ1293"/>
      <c r="UR1293"/>
      <c r="US1293"/>
      <c r="UT1293"/>
      <c r="UU1293"/>
      <c r="UV1293"/>
      <c r="UW1293"/>
      <c r="UX1293"/>
      <c r="UY1293"/>
      <c r="UZ1293"/>
      <c r="VA1293"/>
      <c r="VB1293"/>
      <c r="VC1293"/>
      <c r="VD1293"/>
      <c r="VE1293"/>
      <c r="VF1293"/>
      <c r="VG1293"/>
      <c r="VH1293"/>
      <c r="VI1293"/>
      <c r="VJ1293"/>
      <c r="VK1293"/>
      <c r="VL1293"/>
      <c r="VM1293"/>
      <c r="VN1293"/>
      <c r="VO1293"/>
      <c r="VP1293"/>
      <c r="VQ1293"/>
      <c r="VR1293"/>
      <c r="VS1293"/>
      <c r="VT1293"/>
      <c r="VU1293"/>
      <c r="VV1293"/>
      <c r="VW1293"/>
      <c r="VX1293"/>
      <c r="VY1293"/>
      <c r="VZ1293"/>
      <c r="WA1293"/>
      <c r="WB1293"/>
      <c r="WC1293"/>
      <c r="WD1293"/>
      <c r="WE1293"/>
      <c r="WF1293"/>
      <c r="WG1293"/>
      <c r="WH1293"/>
      <c r="WI1293"/>
      <c r="WJ1293"/>
      <c r="WK1293"/>
      <c r="WL1293"/>
      <c r="WM1293"/>
      <c r="WN1293"/>
      <c r="WO1293"/>
      <c r="WP1293"/>
      <c r="WQ1293"/>
      <c r="WR1293"/>
      <c r="WS1293"/>
      <c r="WT1293"/>
      <c r="WU1293"/>
      <c r="WV1293"/>
      <c r="WW1293"/>
      <c r="WX1293"/>
      <c r="WY1293"/>
      <c r="WZ1293"/>
      <c r="XA1293"/>
      <c r="XB1293"/>
      <c r="XC1293"/>
      <c r="XD1293"/>
      <c r="XE1293"/>
      <c r="XF1293"/>
      <c r="XG1293"/>
      <c r="XH1293"/>
      <c r="XI1293"/>
      <c r="XJ1293"/>
      <c r="XK1293"/>
      <c r="XL1293"/>
      <c r="XM1293"/>
      <c r="XN1293"/>
      <c r="XO1293"/>
      <c r="XP1293"/>
      <c r="XQ1293"/>
      <c r="XR1293"/>
      <c r="XS1293"/>
      <c r="XT1293"/>
      <c r="XU1293"/>
      <c r="XV1293"/>
      <c r="XW1293"/>
      <c r="XX1293"/>
      <c r="XY1293"/>
      <c r="XZ1293"/>
      <c r="YA1293"/>
      <c r="YB1293"/>
      <c r="YC1293"/>
      <c r="YD1293"/>
      <c r="YE1293"/>
      <c r="YF1293"/>
      <c r="YG1293"/>
      <c r="YH1293"/>
      <c r="YI1293"/>
      <c r="YJ1293"/>
      <c r="YK1293"/>
      <c r="YL1293"/>
      <c r="YM1293"/>
      <c r="YN1293"/>
      <c r="YO1293"/>
      <c r="YP1293"/>
      <c r="YQ1293"/>
      <c r="YR1293"/>
      <c r="YS1293"/>
      <c r="YT1293"/>
      <c r="YU1293"/>
      <c r="YV1293"/>
      <c r="YW1293"/>
      <c r="YX1293"/>
      <c r="YY1293"/>
      <c r="YZ1293"/>
      <c r="ZA1293"/>
      <c r="ZB1293"/>
      <c r="ZC1293"/>
      <c r="ZD1293"/>
      <c r="ZE1293"/>
      <c r="ZF1293"/>
      <c r="ZG1293"/>
      <c r="ZH1293"/>
      <c r="ZI1293"/>
      <c r="ZJ1293"/>
      <c r="ZK1293"/>
      <c r="ZL1293"/>
      <c r="ZM1293"/>
      <c r="ZN1293"/>
      <c r="ZO1293"/>
      <c r="ZP1293"/>
      <c r="ZQ1293"/>
      <c r="ZR1293"/>
      <c r="ZS1293"/>
      <c r="ZT1293"/>
      <c r="ZU1293"/>
      <c r="ZV1293"/>
      <c r="ZW1293"/>
      <c r="ZX1293"/>
      <c r="ZY1293"/>
      <c r="ZZ1293"/>
      <c r="AAA1293"/>
      <c r="AAB1293"/>
      <c r="AAC1293"/>
      <c r="AAD1293"/>
      <c r="AAE1293"/>
      <c r="AAF1293"/>
      <c r="AAG1293"/>
      <c r="AAH1293"/>
      <c r="AAI1293"/>
      <c r="AAJ1293"/>
      <c r="AAK1293"/>
      <c r="AAL1293"/>
      <c r="AAM1293"/>
      <c r="AAN1293"/>
      <c r="AAO1293"/>
      <c r="AAP1293"/>
      <c r="AAQ1293"/>
      <c r="AAR1293"/>
      <c r="AAS1293"/>
      <c r="AAT1293"/>
      <c r="AAU1293"/>
      <c r="AAV1293"/>
      <c r="AAW1293"/>
      <c r="AAX1293"/>
      <c r="AAY1293"/>
      <c r="AAZ1293"/>
      <c r="ABA1293"/>
      <c r="ABB1293"/>
      <c r="ABC1293"/>
      <c r="ABD1293"/>
      <c r="ABE1293"/>
      <c r="ABF1293"/>
      <c r="ABG1293"/>
      <c r="ABH1293"/>
      <c r="ABI1293"/>
      <c r="ABJ1293"/>
      <c r="ABK1293"/>
      <c r="ABL1293"/>
      <c r="ABM1293"/>
      <c r="ABN1293"/>
      <c r="ABO1293"/>
      <c r="ABP1293"/>
      <c r="ABQ1293"/>
      <c r="ABR1293"/>
      <c r="ABS1293"/>
      <c r="ABT1293"/>
      <c r="ABU1293"/>
      <c r="ABV1293"/>
      <c r="ABW1293"/>
      <c r="ABX1293"/>
      <c r="ABY1293"/>
      <c r="ABZ1293"/>
      <c r="ACA1293"/>
      <c r="ACB1293"/>
      <c r="ACC1293"/>
      <c r="ACD1293"/>
      <c r="ACE1293"/>
      <c r="ACF1293"/>
      <c r="ACG1293"/>
      <c r="ACH1293"/>
      <c r="ACI1293"/>
      <c r="ACJ1293"/>
      <c r="ACK1293"/>
      <c r="ACL1293"/>
      <c r="ACM1293"/>
      <c r="ACN1293"/>
      <c r="ACO1293"/>
      <c r="ACP1293"/>
      <c r="ACQ1293"/>
      <c r="ACR1293"/>
      <c r="ACS1293"/>
      <c r="ACT1293"/>
      <c r="ACU1293"/>
      <c r="ACV1293"/>
      <c r="ACW1293"/>
      <c r="ACX1293"/>
      <c r="ACY1293"/>
      <c r="ACZ1293"/>
      <c r="ADA1293"/>
      <c r="ADB1293"/>
      <c r="ADC1293"/>
      <c r="ADD1293"/>
      <c r="ADE1293"/>
      <c r="ADF1293"/>
      <c r="ADG1293"/>
      <c r="ADH1293"/>
      <c r="ADI1293"/>
      <c r="ADJ1293"/>
      <c r="ADK1293"/>
      <c r="ADL1293"/>
      <c r="ADM1293"/>
      <c r="ADN1293"/>
      <c r="ADO1293"/>
      <c r="ADP1293"/>
      <c r="ADQ1293"/>
      <c r="ADR1293"/>
      <c r="ADS1293"/>
      <c r="ADT1293"/>
      <c r="ADU1293"/>
      <c r="ADV1293"/>
      <c r="ADW1293"/>
      <c r="ADX1293"/>
      <c r="ADY1293"/>
      <c r="ADZ1293"/>
      <c r="AEA1293"/>
      <c r="AEB1293"/>
      <c r="AEC1293"/>
      <c r="AED1293"/>
      <c r="AEE1293"/>
      <c r="AEF1293"/>
      <c r="AEG1293"/>
      <c r="AEH1293"/>
      <c r="AEI1293"/>
      <c r="AEJ1293"/>
      <c r="AEK1293"/>
      <c r="AEL1293"/>
      <c r="AEM1293"/>
      <c r="AEN1293"/>
      <c r="AEO1293"/>
      <c r="AEP1293"/>
      <c r="AEQ1293"/>
      <c r="AER1293"/>
      <c r="AES1293"/>
      <c r="AET1293"/>
      <c r="AEU1293"/>
      <c r="AEV1293"/>
      <c r="AEW1293"/>
      <c r="AEX1293"/>
      <c r="AEY1293"/>
      <c r="AEZ1293"/>
      <c r="AFA1293"/>
      <c r="AFB1293"/>
      <c r="AFC1293"/>
      <c r="AFD1293"/>
      <c r="AFE1293"/>
      <c r="AFF1293"/>
      <c r="AFG1293"/>
      <c r="AFH1293"/>
      <c r="AFI1293"/>
      <c r="AFJ1293"/>
      <c r="AFK1293"/>
      <c r="AFL1293"/>
      <c r="AFM1293"/>
      <c r="AFN1293"/>
      <c r="AFO1293"/>
      <c r="AFP1293"/>
      <c r="AFQ1293"/>
      <c r="AFR1293"/>
      <c r="AFS1293"/>
      <c r="AFT1293"/>
      <c r="AFU1293"/>
      <c r="AFV1293"/>
      <c r="AFW1293"/>
      <c r="AFX1293"/>
      <c r="AFY1293"/>
      <c r="AFZ1293"/>
      <c r="AGA1293"/>
      <c r="AGB1293"/>
      <c r="AGC1293"/>
      <c r="AGD1293"/>
      <c r="AGE1293"/>
      <c r="AGF1293"/>
      <c r="AGG1293"/>
      <c r="AGH1293"/>
      <c r="AGI1293"/>
      <c r="AGJ1293"/>
      <c r="AGK1293"/>
      <c r="AGL1293"/>
      <c r="AGM1293"/>
      <c r="AGN1293"/>
      <c r="AGO1293"/>
      <c r="AGP1293"/>
      <c r="AGQ1293"/>
      <c r="AGR1293"/>
      <c r="AGS1293"/>
      <c r="AGT1293"/>
      <c r="AGU1293"/>
      <c r="AGV1293"/>
      <c r="AGW1293"/>
      <c r="AGX1293"/>
      <c r="AGY1293"/>
      <c r="AGZ1293"/>
      <c r="AHA1293"/>
      <c r="AHB1293"/>
      <c r="AHC1293"/>
      <c r="AHD1293"/>
      <c r="AHE1293"/>
      <c r="AHF1293"/>
      <c r="AHG1293"/>
      <c r="AHH1293"/>
      <c r="AHI1293"/>
      <c r="AHJ1293"/>
      <c r="AHK1293"/>
      <c r="AHL1293"/>
      <c r="AHM1293"/>
      <c r="AHN1293"/>
      <c r="AHO1293"/>
      <c r="AHP1293"/>
      <c r="AHQ1293"/>
      <c r="AHR1293"/>
      <c r="AHS1293"/>
      <c r="AHT1293"/>
      <c r="AHU1293"/>
      <c r="AHV1293"/>
      <c r="AHW1293"/>
      <c r="AHX1293"/>
      <c r="AHY1293"/>
      <c r="AHZ1293"/>
      <c r="AIA1293"/>
      <c r="AIB1293"/>
      <c r="AIC1293"/>
      <c r="AID1293"/>
      <c r="AIE1293"/>
      <c r="AIF1293"/>
      <c r="AIG1293"/>
      <c r="AIH1293"/>
      <c r="AII1293"/>
      <c r="AIJ1293"/>
      <c r="AIK1293"/>
      <c r="AIL1293"/>
      <c r="AIM1293"/>
      <c r="AIN1293"/>
      <c r="AIO1293"/>
      <c r="AIP1293"/>
      <c r="AIQ1293"/>
      <c r="AIR1293"/>
      <c r="AIS1293"/>
      <c r="AIT1293"/>
      <c r="AIU1293"/>
      <c r="AIV1293"/>
      <c r="AIW1293"/>
      <c r="AIX1293"/>
      <c r="AIY1293"/>
      <c r="AIZ1293"/>
      <c r="AJA1293"/>
      <c r="AJB1293"/>
      <c r="AJC1293"/>
      <c r="AJD1293"/>
      <c r="AJE1293"/>
      <c r="AJF1293"/>
      <c r="AJG1293"/>
      <c r="AJH1293"/>
      <c r="AJI1293"/>
      <c r="AJJ1293"/>
      <c r="AJK1293"/>
      <c r="AJL1293"/>
      <c r="AJM1293"/>
      <c r="AJN1293"/>
      <c r="AJO1293"/>
      <c r="AJP1293"/>
      <c r="AJQ1293"/>
      <c r="AJR1293"/>
      <c r="AJS1293"/>
      <c r="AJT1293"/>
      <c r="AJU1293"/>
      <c r="AJV1293"/>
      <c r="AJW1293"/>
      <c r="AJX1293"/>
      <c r="AJY1293"/>
      <c r="AJZ1293"/>
      <c r="AKA1293"/>
      <c r="AKB1293"/>
      <c r="AKC1293"/>
      <c r="AKD1293"/>
      <c r="AKE1293"/>
      <c r="AKF1293"/>
      <c r="AKG1293"/>
      <c r="AKH1293"/>
      <c r="AKI1293"/>
      <c r="AKJ1293"/>
      <c r="AKK1293"/>
      <c r="AKL1293"/>
      <c r="AKM1293"/>
      <c r="AKN1293"/>
      <c r="AKO1293"/>
      <c r="AKP1293"/>
      <c r="AKQ1293"/>
      <c r="AKR1293"/>
      <c r="AKS1293"/>
      <c r="AKT1293"/>
      <c r="AKU1293"/>
      <c r="AKV1293"/>
      <c r="AKW1293"/>
      <c r="AKX1293"/>
      <c r="AKY1293"/>
      <c r="AKZ1293"/>
      <c r="ALA1293"/>
      <c r="ALB1293"/>
      <c r="ALC1293"/>
      <c r="ALD1293"/>
      <c r="ALE1293"/>
      <c r="ALF1293"/>
      <c r="ALG1293"/>
      <c r="ALH1293"/>
      <c r="ALI1293"/>
      <c r="ALJ1293"/>
      <c r="ALK1293"/>
      <c r="ALL1293"/>
      <c r="ALM1293"/>
      <c r="ALN1293"/>
      <c r="ALO1293"/>
      <c r="ALP1293"/>
      <c r="ALQ1293"/>
      <c r="ALR1293"/>
      <c r="ALS1293"/>
      <c r="ALT1293"/>
      <c r="ALU1293"/>
      <c r="ALV1293"/>
      <c r="ALW1293"/>
      <c r="ALX1293"/>
      <c r="ALY1293"/>
      <c r="ALZ1293"/>
      <c r="AMA1293"/>
      <c r="AMB1293"/>
      <c r="AMC1293"/>
      <c r="AMD1293"/>
      <c r="AME1293"/>
      <c r="AMF1293"/>
      <c r="AMG1293"/>
      <c r="AMH1293"/>
      <c r="AMI1293"/>
      <c r="AMJ1293"/>
      <c r="AMK1293"/>
      <c r="AML1293"/>
      <c r="AMM1293"/>
      <c r="AMN1293"/>
      <c r="AMO1293"/>
      <c r="AMP1293"/>
      <c r="AMQ1293"/>
      <c r="AMR1293"/>
      <c r="AMS1293"/>
      <c r="AMT1293"/>
      <c r="AMU1293"/>
      <c r="AMV1293"/>
      <c r="AMW1293"/>
      <c r="AMX1293"/>
      <c r="AMY1293"/>
      <c r="AMZ1293"/>
      <c r="ANA1293"/>
      <c r="ANB1293"/>
      <c r="ANC1293"/>
      <c r="AND1293"/>
      <c r="ANE1293"/>
      <c r="ANF1293"/>
      <c r="ANG1293"/>
      <c r="ANH1293"/>
      <c r="ANI1293"/>
      <c r="ANJ1293"/>
      <c r="ANK1293"/>
      <c r="ANL1293"/>
      <c r="ANM1293"/>
      <c r="ANN1293"/>
      <c r="ANO1293"/>
      <c r="ANP1293"/>
      <c r="ANQ1293"/>
      <c r="ANR1293"/>
      <c r="ANS1293"/>
      <c r="ANT1293"/>
      <c r="ANU1293"/>
      <c r="ANV1293"/>
      <c r="ANW1293"/>
      <c r="ANX1293"/>
      <c r="ANY1293"/>
      <c r="ANZ1293"/>
      <c r="AOA1293"/>
      <c r="AOB1293"/>
      <c r="AOC1293"/>
      <c r="AOD1293"/>
      <c r="AOE1293"/>
      <c r="AOF1293"/>
      <c r="AOG1293"/>
      <c r="AOH1293"/>
      <c r="AOI1293"/>
      <c r="AOJ1293"/>
      <c r="AOK1293"/>
      <c r="AOL1293"/>
      <c r="AOM1293"/>
      <c r="AON1293"/>
      <c r="AOO1293"/>
      <c r="AOP1293"/>
      <c r="AOQ1293"/>
      <c r="AOR1293"/>
      <c r="AOS1293"/>
      <c r="AOT1293"/>
      <c r="AOU1293"/>
      <c r="AOV1293"/>
      <c r="AOW1293"/>
      <c r="AOX1293"/>
      <c r="AOY1293"/>
      <c r="AOZ1293"/>
      <c r="APA1293"/>
      <c r="APB1293"/>
      <c r="APC1293"/>
      <c r="APD1293"/>
      <c r="APE1293"/>
      <c r="APF1293"/>
      <c r="APG1293"/>
      <c r="APH1293"/>
      <c r="API1293"/>
      <c r="APJ1293"/>
      <c r="APK1293"/>
      <c r="APL1293"/>
      <c r="APM1293"/>
      <c r="APN1293"/>
      <c r="APO1293"/>
      <c r="APP1293"/>
      <c r="APQ1293"/>
      <c r="APR1293"/>
      <c r="APS1293"/>
      <c r="APT1293"/>
      <c r="APU1293"/>
      <c r="APV1293"/>
      <c r="APW1293"/>
      <c r="APX1293"/>
      <c r="APY1293"/>
      <c r="APZ1293"/>
      <c r="AQA1293"/>
      <c r="AQB1293"/>
      <c r="AQC1293"/>
      <c r="AQD1293"/>
      <c r="AQE1293"/>
      <c r="AQF1293"/>
      <c r="AQG1293"/>
      <c r="AQH1293"/>
      <c r="AQI1293"/>
      <c r="AQJ1293"/>
      <c r="AQK1293"/>
      <c r="AQL1293"/>
      <c r="AQM1293"/>
      <c r="AQN1293"/>
      <c r="AQO1293"/>
      <c r="AQP1293"/>
      <c r="AQQ1293"/>
      <c r="AQR1293"/>
      <c r="AQS1293"/>
      <c r="AQT1293"/>
      <c r="AQU1293"/>
      <c r="AQV1293"/>
      <c r="AQW1293"/>
      <c r="AQX1293"/>
      <c r="AQY1293"/>
      <c r="AQZ1293"/>
      <c r="ARA1293"/>
      <c r="ARB1293"/>
      <c r="ARC1293"/>
      <c r="ARD1293"/>
      <c r="ARE1293"/>
      <c r="ARF1293"/>
      <c r="ARG1293"/>
      <c r="ARH1293"/>
      <c r="ARI1293"/>
      <c r="ARJ1293"/>
      <c r="ARK1293"/>
      <c r="ARL1293"/>
      <c r="ARM1293"/>
      <c r="ARN1293"/>
      <c r="ARO1293"/>
      <c r="ARP1293"/>
      <c r="ARQ1293"/>
      <c r="ARR1293"/>
      <c r="ARS1293"/>
      <c r="ART1293"/>
      <c r="ARU1293"/>
      <c r="ARV1293"/>
      <c r="ARW1293"/>
      <c r="ARX1293"/>
      <c r="ARY1293"/>
      <c r="ARZ1293"/>
      <c r="ASA1293"/>
      <c r="ASB1293"/>
      <c r="ASC1293"/>
      <c r="ASD1293"/>
      <c r="ASE1293"/>
      <c r="ASF1293"/>
      <c r="ASG1293"/>
      <c r="ASH1293"/>
      <c r="ASI1293"/>
      <c r="ASJ1293"/>
      <c r="ASK1293"/>
      <c r="ASL1293"/>
      <c r="ASM1293"/>
      <c r="ASN1293"/>
      <c r="ASO1293"/>
      <c r="ASP1293"/>
      <c r="ASQ1293"/>
      <c r="ASR1293"/>
      <c r="ASS1293"/>
      <c r="AST1293"/>
      <c r="ASU1293"/>
      <c r="ASV1293"/>
      <c r="ASW1293"/>
      <c r="ASX1293"/>
      <c r="ASY1293"/>
      <c r="ASZ1293"/>
      <c r="ATA1293"/>
      <c r="ATB1293"/>
      <c r="ATC1293"/>
      <c r="ATD1293"/>
      <c r="ATE1293"/>
      <c r="ATF1293"/>
      <c r="ATG1293"/>
      <c r="ATH1293"/>
      <c r="ATI1293"/>
      <c r="ATJ1293"/>
      <c r="ATK1293"/>
      <c r="ATL1293"/>
      <c r="ATM1293"/>
      <c r="ATN1293"/>
      <c r="ATO1293"/>
      <c r="ATP1293"/>
      <c r="ATQ1293"/>
      <c r="ATR1293"/>
      <c r="ATS1293"/>
      <c r="ATT1293"/>
      <c r="ATU1293"/>
      <c r="ATV1293"/>
      <c r="ATW1293"/>
      <c r="ATX1293"/>
      <c r="ATY1293"/>
      <c r="ATZ1293"/>
      <c r="AUA1293"/>
      <c r="AUB1293"/>
      <c r="AUC1293"/>
      <c r="AUD1293"/>
      <c r="AUE1293"/>
      <c r="AUF1293"/>
      <c r="AUG1293"/>
      <c r="AUH1293"/>
      <c r="AUI1293"/>
      <c r="AUJ1293"/>
      <c r="AUK1293"/>
      <c r="AUL1293"/>
      <c r="AUM1293"/>
      <c r="AUN1293"/>
      <c r="AUO1293"/>
      <c r="AUP1293"/>
      <c r="AUQ1293"/>
      <c r="AUR1293"/>
      <c r="AUS1293"/>
      <c r="AUT1293"/>
      <c r="AUU1293"/>
      <c r="AUV1293"/>
      <c r="AUW1293"/>
      <c r="AUX1293"/>
      <c r="AUY1293"/>
      <c r="AUZ1293"/>
      <c r="AVA1293"/>
      <c r="AVB1293"/>
      <c r="AVC1293"/>
      <c r="AVD1293"/>
      <c r="AVE1293"/>
      <c r="AVF1293"/>
      <c r="AVG1293"/>
      <c r="AVH1293"/>
      <c r="AVI1293"/>
      <c r="AVJ1293"/>
      <c r="AVK1293"/>
      <c r="AVL1293"/>
      <c r="AVM1293"/>
      <c r="AVN1293"/>
      <c r="AVO1293"/>
      <c r="AVP1293"/>
      <c r="AVQ1293"/>
      <c r="AVR1293"/>
      <c r="AVS1293"/>
      <c r="AVT1293"/>
      <c r="AVU1293"/>
      <c r="AVV1293"/>
      <c r="AVW1293"/>
      <c r="AVX1293"/>
      <c r="AVY1293"/>
      <c r="AVZ1293"/>
      <c r="AWA1293"/>
      <c r="AWB1293"/>
      <c r="AWC1293"/>
      <c r="AWD1293"/>
      <c r="AWE1293"/>
      <c r="AWF1293"/>
      <c r="AWG1293"/>
      <c r="AWH1293"/>
      <c r="AWI1293"/>
      <c r="AWJ1293"/>
      <c r="AWK1293"/>
      <c r="AWL1293"/>
      <c r="AWM1293"/>
      <c r="AWN1293"/>
      <c r="AWO1293"/>
      <c r="AWP1293"/>
      <c r="AWQ1293"/>
      <c r="AWR1293"/>
      <c r="AWS1293"/>
      <c r="AWT1293"/>
      <c r="AWU1293"/>
      <c r="AWV1293"/>
      <c r="AWW1293"/>
      <c r="AWX1293"/>
      <c r="AWY1293"/>
      <c r="AWZ1293"/>
      <c r="AXA1293"/>
      <c r="AXB1293"/>
      <c r="AXC1293"/>
      <c r="AXD1293"/>
      <c r="AXE1293"/>
      <c r="AXF1293"/>
      <c r="AXG1293"/>
      <c r="AXH1293"/>
      <c r="AXI1293"/>
      <c r="AXJ1293"/>
      <c r="AXK1293"/>
      <c r="AXL1293"/>
      <c r="AXM1293"/>
      <c r="AXN1293"/>
      <c r="AXO1293"/>
      <c r="AXP1293"/>
      <c r="AXQ1293"/>
      <c r="AXR1293"/>
      <c r="AXS1293"/>
      <c r="AXT1293"/>
      <c r="AXU1293"/>
      <c r="AXV1293"/>
      <c r="AXW1293"/>
      <c r="AXX1293"/>
      <c r="AXY1293"/>
      <c r="AXZ1293"/>
      <c r="AYA1293"/>
      <c r="AYB1293"/>
      <c r="AYC1293"/>
      <c r="AYD1293"/>
      <c r="AYE1293"/>
      <c r="AYF1293"/>
      <c r="AYG1293"/>
      <c r="AYH1293"/>
      <c r="AYI1293"/>
      <c r="AYJ1293"/>
      <c r="AYK1293"/>
      <c r="AYL1293"/>
      <c r="AYM1293"/>
      <c r="AYN1293"/>
      <c r="AYO1293"/>
      <c r="AYP1293"/>
      <c r="AYQ1293"/>
      <c r="AYR1293"/>
      <c r="AYS1293"/>
      <c r="AYT1293"/>
      <c r="AYU1293"/>
      <c r="AYV1293"/>
      <c r="AYW1293"/>
      <c r="AYX1293"/>
      <c r="AYY1293"/>
      <c r="AYZ1293"/>
      <c r="AZA1293"/>
      <c r="AZB1293"/>
      <c r="AZC1293"/>
      <c r="AZD1293"/>
      <c r="AZE1293"/>
      <c r="AZF1293"/>
      <c r="AZG1293"/>
      <c r="AZH1293"/>
      <c r="AZI1293"/>
      <c r="AZJ1293"/>
      <c r="AZK1293"/>
      <c r="AZL1293"/>
      <c r="AZM1293"/>
      <c r="AZN1293"/>
      <c r="AZO1293"/>
      <c r="AZP1293"/>
      <c r="AZQ1293"/>
      <c r="AZR1293"/>
      <c r="AZS1293"/>
      <c r="AZT1293"/>
      <c r="AZU1293"/>
      <c r="AZV1293"/>
      <c r="AZW1293"/>
      <c r="AZX1293"/>
      <c r="AZY1293"/>
      <c r="AZZ1293"/>
      <c r="BAA1293"/>
      <c r="BAB1293"/>
      <c r="BAC1293"/>
      <c r="BAD1293"/>
      <c r="BAE1293"/>
      <c r="BAF1293"/>
      <c r="BAG1293"/>
      <c r="BAH1293"/>
      <c r="BAI1293"/>
      <c r="BAJ1293"/>
      <c r="BAK1293"/>
      <c r="BAL1293"/>
      <c r="BAM1293"/>
      <c r="BAN1293"/>
      <c r="BAO1293"/>
      <c r="BAP1293"/>
      <c r="BAQ1293"/>
      <c r="BAR1293"/>
      <c r="BAS1293"/>
      <c r="BAT1293"/>
      <c r="BAU1293"/>
      <c r="BAV1293"/>
      <c r="BAW1293"/>
      <c r="BAX1293"/>
      <c r="BAY1293"/>
      <c r="BAZ1293"/>
      <c r="BBA1293"/>
      <c r="BBB1293"/>
      <c r="BBC1293"/>
      <c r="BBD1293"/>
      <c r="BBE1293"/>
      <c r="BBF1293"/>
      <c r="BBG1293"/>
      <c r="BBH1293"/>
      <c r="BBI1293"/>
      <c r="BBJ1293"/>
      <c r="BBK1293"/>
      <c r="BBL1293"/>
      <c r="BBM1293"/>
      <c r="BBN1293"/>
      <c r="BBO1293"/>
      <c r="BBP1293"/>
      <c r="BBQ1293"/>
      <c r="BBR1293"/>
      <c r="BBS1293"/>
      <c r="BBT1293"/>
      <c r="BBU1293"/>
      <c r="BBV1293"/>
      <c r="BBW1293"/>
      <c r="BBX1293"/>
      <c r="BBY1293"/>
      <c r="BBZ1293"/>
      <c r="BCA1293"/>
      <c r="BCB1293"/>
      <c r="BCC1293"/>
      <c r="BCD1293"/>
      <c r="BCE1293"/>
      <c r="BCF1293"/>
      <c r="BCG1293"/>
      <c r="BCH1293"/>
      <c r="BCI1293"/>
      <c r="BCJ1293"/>
      <c r="BCK1293"/>
      <c r="BCL1293"/>
      <c r="BCM1293"/>
      <c r="BCN1293"/>
      <c r="BCO1293"/>
      <c r="BCP1293"/>
      <c r="BCQ1293"/>
      <c r="BCR1293"/>
      <c r="BCS1293"/>
      <c r="BCT1293"/>
      <c r="BCU1293"/>
      <c r="BCV1293"/>
      <c r="BCW1293"/>
      <c r="BCX1293"/>
      <c r="BCY1293"/>
      <c r="BCZ1293"/>
      <c r="BDA1293"/>
      <c r="BDB1293"/>
      <c r="BDC1293"/>
      <c r="BDD1293"/>
      <c r="BDE1293"/>
      <c r="BDF1293"/>
      <c r="BDG1293"/>
      <c r="BDH1293"/>
      <c r="BDI1293"/>
      <c r="BDJ1293"/>
      <c r="BDK1293"/>
      <c r="BDL1293"/>
      <c r="BDM1293"/>
      <c r="BDN1293"/>
      <c r="BDO1293"/>
      <c r="BDP1293"/>
      <c r="BDQ1293"/>
      <c r="BDR1293"/>
      <c r="BDS1293"/>
      <c r="BDT1293"/>
      <c r="BDU1293"/>
      <c r="BDV1293"/>
      <c r="BDW1293"/>
      <c r="BDX1293"/>
      <c r="BDY1293"/>
      <c r="BDZ1293"/>
      <c r="BEA1293"/>
      <c r="BEB1293"/>
      <c r="BEC1293"/>
      <c r="BED1293"/>
      <c r="BEE1293"/>
      <c r="BEF1293"/>
      <c r="BEG1293"/>
      <c r="BEH1293"/>
      <c r="BEI1293"/>
      <c r="BEJ1293"/>
      <c r="BEK1293"/>
      <c r="BEL1293"/>
      <c r="BEM1293"/>
      <c r="BEN1293"/>
      <c r="BEO1293"/>
      <c r="BEP1293"/>
      <c r="BEQ1293"/>
      <c r="BER1293"/>
      <c r="BES1293"/>
      <c r="BET1293"/>
      <c r="BEU1293"/>
      <c r="BEV1293"/>
      <c r="BEW1293"/>
      <c r="BEX1293"/>
      <c r="BEY1293"/>
      <c r="BEZ1293"/>
      <c r="BFA1293"/>
      <c r="BFB1293"/>
      <c r="BFC1293"/>
      <c r="BFD1293"/>
      <c r="BFE1293"/>
      <c r="BFF1293"/>
      <c r="BFG1293"/>
      <c r="BFH1293"/>
      <c r="BFI1293"/>
      <c r="BFJ1293"/>
      <c r="BFK1293"/>
      <c r="BFL1293"/>
      <c r="BFM1293"/>
      <c r="BFN1293"/>
      <c r="BFO1293"/>
      <c r="BFP1293"/>
      <c r="BFQ1293"/>
      <c r="BFR1293"/>
      <c r="BFS1293"/>
      <c r="BFT1293"/>
      <c r="BFU1293"/>
      <c r="BFV1293"/>
      <c r="BFW1293"/>
      <c r="BFX1293"/>
      <c r="BFY1293"/>
      <c r="BFZ1293"/>
      <c r="BGA1293"/>
      <c r="BGB1293"/>
      <c r="BGC1293"/>
      <c r="BGD1293"/>
      <c r="BGE1293"/>
      <c r="BGF1293"/>
      <c r="BGG1293"/>
      <c r="BGH1293"/>
      <c r="BGI1293"/>
      <c r="BGJ1293"/>
      <c r="BGK1293"/>
      <c r="BGL1293"/>
      <c r="BGM1293"/>
      <c r="BGN1293"/>
      <c r="BGO1293"/>
      <c r="BGP1293"/>
      <c r="BGQ1293"/>
      <c r="BGR1293"/>
      <c r="BGS1293"/>
      <c r="BGT1293"/>
      <c r="BGU1293"/>
      <c r="BGV1293"/>
      <c r="BGW1293"/>
      <c r="BGX1293"/>
      <c r="BGY1293"/>
      <c r="BGZ1293"/>
      <c r="BHA1293"/>
      <c r="BHB1293"/>
      <c r="BHC1293"/>
      <c r="BHD1293"/>
      <c r="BHE1293"/>
      <c r="BHF1293"/>
      <c r="BHG1293"/>
      <c r="BHH1293"/>
      <c r="BHI1293"/>
      <c r="BHJ1293"/>
      <c r="BHK1293"/>
      <c r="BHL1293"/>
      <c r="BHM1293"/>
      <c r="BHN1293"/>
      <c r="BHO1293"/>
      <c r="BHP1293"/>
      <c r="BHQ1293"/>
      <c r="BHR1293"/>
      <c r="BHS1293"/>
      <c r="BHT1293"/>
      <c r="BHU1293"/>
      <c r="BHV1293"/>
      <c r="BHW1293"/>
      <c r="BHX1293"/>
      <c r="BHY1293"/>
      <c r="BHZ1293"/>
      <c r="BIA1293"/>
      <c r="BIB1293"/>
      <c r="BIC1293"/>
      <c r="BID1293"/>
      <c r="BIE1293"/>
      <c r="BIF1293"/>
      <c r="BIG1293"/>
      <c r="BIH1293"/>
      <c r="BII1293"/>
      <c r="BIJ1293"/>
      <c r="BIK1293"/>
      <c r="BIL1293"/>
      <c r="BIM1293"/>
      <c r="BIN1293"/>
      <c r="BIO1293"/>
      <c r="BIP1293"/>
      <c r="BIQ1293"/>
      <c r="BIR1293"/>
      <c r="BIS1293"/>
      <c r="BIT1293"/>
      <c r="BIU1293"/>
      <c r="BIV1293"/>
      <c r="BIW1293"/>
      <c r="BIX1293"/>
      <c r="BIY1293"/>
      <c r="BIZ1293"/>
      <c r="BJA1293"/>
      <c r="BJB1293"/>
      <c r="BJC1293"/>
      <c r="BJD1293"/>
      <c r="BJE1293"/>
      <c r="BJF1293"/>
      <c r="BJG1293"/>
      <c r="BJH1293"/>
      <c r="BJI1293"/>
      <c r="BJJ1293"/>
      <c r="BJK1293"/>
      <c r="BJL1293"/>
      <c r="BJM1293"/>
      <c r="BJN1293"/>
      <c r="BJO1293"/>
      <c r="BJP1293"/>
      <c r="BJQ1293"/>
      <c r="BJR1293"/>
      <c r="BJS1293"/>
      <c r="BJT1293"/>
      <c r="BJU1293"/>
      <c r="BJV1293"/>
      <c r="BJW1293"/>
      <c r="BJX1293"/>
      <c r="BJY1293"/>
      <c r="BJZ1293"/>
      <c r="BKA1293"/>
      <c r="BKB1293"/>
      <c r="BKC1293"/>
      <c r="BKD1293"/>
      <c r="BKE1293"/>
      <c r="BKF1293"/>
      <c r="BKG1293"/>
      <c r="BKH1293"/>
      <c r="BKI1293"/>
      <c r="BKJ1293"/>
      <c r="BKK1293"/>
      <c r="BKL1293"/>
      <c r="BKM1293"/>
      <c r="BKN1293"/>
      <c r="BKO1293"/>
      <c r="BKP1293"/>
      <c r="BKQ1293"/>
      <c r="BKR1293"/>
      <c r="BKS1293"/>
      <c r="BKT1293"/>
      <c r="BKU1293"/>
      <c r="BKV1293"/>
      <c r="BKW1293"/>
      <c r="BKX1293"/>
      <c r="BKY1293"/>
      <c r="BKZ1293"/>
      <c r="BLA1293"/>
      <c r="BLB1293"/>
      <c r="BLC1293"/>
      <c r="BLD1293"/>
      <c r="BLE1293"/>
      <c r="BLF1293"/>
      <c r="BLG1293"/>
      <c r="BLH1293"/>
      <c r="BLI1293"/>
      <c r="BLJ1293"/>
      <c r="BLK1293"/>
      <c r="BLL1293"/>
      <c r="BLM1293"/>
      <c r="BLN1293"/>
      <c r="BLO1293"/>
      <c r="BLP1293"/>
      <c r="BLQ1293"/>
      <c r="BLR1293"/>
      <c r="BLS1293"/>
      <c r="BLT1293"/>
      <c r="BLU1293"/>
      <c r="BLV1293"/>
      <c r="BLW1293"/>
      <c r="BLX1293"/>
      <c r="BLY1293"/>
      <c r="BLZ1293"/>
      <c r="BMA1293"/>
      <c r="BMB1293"/>
      <c r="BMC1293"/>
      <c r="BMD1293"/>
      <c r="BME1293"/>
      <c r="BMF1293"/>
      <c r="BMG1293"/>
      <c r="BMH1293"/>
      <c r="BMI1293"/>
      <c r="BMJ1293"/>
      <c r="BMK1293"/>
      <c r="BML1293"/>
      <c r="BMM1293"/>
      <c r="BMN1293"/>
      <c r="BMO1293"/>
      <c r="BMP1293"/>
      <c r="BMQ1293"/>
      <c r="BMR1293"/>
      <c r="BMS1293"/>
      <c r="BMT1293"/>
      <c r="BMU1293"/>
      <c r="BMV1293"/>
      <c r="BMW1293"/>
      <c r="BMX1293"/>
      <c r="BMY1293"/>
      <c r="BMZ1293"/>
      <c r="BNA1293"/>
      <c r="BNB1293"/>
      <c r="BNC1293"/>
      <c r="BND1293"/>
      <c r="BNE1293"/>
      <c r="BNF1293"/>
      <c r="BNG1293"/>
      <c r="BNH1293"/>
      <c r="BNI1293"/>
      <c r="BNJ1293"/>
      <c r="BNK1293"/>
      <c r="BNL1293"/>
      <c r="BNM1293"/>
      <c r="BNN1293"/>
      <c r="BNO1293"/>
      <c r="BNP1293"/>
      <c r="BNQ1293"/>
      <c r="BNR1293"/>
      <c r="BNS1293"/>
      <c r="BNT1293"/>
      <c r="BNU1293"/>
      <c r="BNV1293"/>
      <c r="BNW1293"/>
      <c r="BNX1293"/>
      <c r="BNY1293"/>
      <c r="BNZ1293"/>
      <c r="BOA1293"/>
      <c r="BOB1293"/>
      <c r="BOC1293"/>
      <c r="BOD1293"/>
      <c r="BOE1293"/>
      <c r="BOF1293"/>
      <c r="BOG1293"/>
      <c r="BOH1293"/>
      <c r="BOI1293"/>
      <c r="BOJ1293"/>
      <c r="BOK1293"/>
      <c r="BOL1293"/>
      <c r="BOM1293"/>
      <c r="BON1293"/>
      <c r="BOO1293"/>
      <c r="BOP1293"/>
      <c r="BOQ1293"/>
      <c r="BOR1293"/>
      <c r="BOS1293"/>
      <c r="BOT1293"/>
      <c r="BOU1293"/>
      <c r="BOV1293"/>
      <c r="BOW1293"/>
      <c r="BOX1293"/>
      <c r="BOY1293"/>
      <c r="BOZ1293"/>
      <c r="BPA1293"/>
      <c r="BPB1293"/>
      <c r="BPC1293"/>
      <c r="BPD1293"/>
      <c r="BPE1293"/>
      <c r="BPF1293"/>
      <c r="BPG1293"/>
      <c r="BPH1293"/>
      <c r="BPI1293"/>
      <c r="BPJ1293"/>
      <c r="BPK1293"/>
      <c r="BPL1293"/>
      <c r="BPM1293"/>
      <c r="BPN1293"/>
      <c r="BPO1293"/>
      <c r="BPP1293"/>
      <c r="BPQ1293"/>
      <c r="BPR1293"/>
      <c r="BPS1293"/>
      <c r="BPT1293"/>
      <c r="BPU1293"/>
      <c r="BPV1293"/>
      <c r="BPW1293"/>
      <c r="BPX1293"/>
      <c r="BPY1293"/>
      <c r="BPZ1293"/>
      <c r="BQA1293"/>
      <c r="BQB1293"/>
      <c r="BQC1293"/>
      <c r="BQD1293"/>
      <c r="BQE1293"/>
      <c r="BQF1293"/>
      <c r="BQG1293"/>
      <c r="BQH1293"/>
      <c r="BQI1293"/>
      <c r="BQJ1293"/>
      <c r="BQK1293"/>
      <c r="BQL1293"/>
      <c r="BQM1293"/>
      <c r="BQN1293"/>
      <c r="BQO1293"/>
      <c r="BQP1293"/>
      <c r="BQQ1293"/>
      <c r="BQR1293"/>
      <c r="BQS1293"/>
      <c r="BQT1293"/>
      <c r="BQU1293"/>
      <c r="BQV1293"/>
      <c r="BQW1293"/>
      <c r="BQX1293"/>
      <c r="BQY1293"/>
      <c r="BQZ1293"/>
      <c r="BRA1293"/>
      <c r="BRB1293"/>
      <c r="BRC1293"/>
      <c r="BRD1293"/>
      <c r="BRE1293"/>
      <c r="BRF1293"/>
      <c r="BRG1293"/>
      <c r="BRH1293"/>
      <c r="BRI1293"/>
      <c r="BRJ1293"/>
      <c r="BRK1293"/>
      <c r="BRL1293"/>
      <c r="BRM1293"/>
      <c r="BRN1293"/>
      <c r="BRO1293"/>
      <c r="BRP1293"/>
      <c r="BRQ1293"/>
      <c r="BRR1293"/>
      <c r="BRS1293"/>
      <c r="BRT1293"/>
      <c r="BRU1293"/>
      <c r="BRV1293"/>
      <c r="BRW1293"/>
      <c r="BRX1293"/>
      <c r="BRY1293"/>
      <c r="BRZ1293"/>
      <c r="BSA1293"/>
      <c r="BSB1293"/>
      <c r="BSC1293"/>
      <c r="BSD1293"/>
      <c r="BSE1293"/>
      <c r="BSF1293"/>
      <c r="BSG1293"/>
      <c r="BSH1293"/>
      <c r="BSI1293"/>
      <c r="BSJ1293"/>
      <c r="BSK1293"/>
      <c r="BSL1293"/>
      <c r="BSM1293"/>
      <c r="BSN1293"/>
      <c r="BSO1293"/>
      <c r="BSP1293"/>
      <c r="BSQ1293"/>
      <c r="BSR1293"/>
      <c r="BSS1293"/>
      <c r="BST1293"/>
      <c r="BSU1293"/>
      <c r="BSV1293"/>
      <c r="BSW1293"/>
      <c r="BSX1293"/>
      <c r="BSY1293"/>
      <c r="BSZ1293"/>
      <c r="BTA1293"/>
      <c r="BTB1293"/>
      <c r="BTC1293"/>
      <c r="BTD1293"/>
      <c r="BTE1293"/>
      <c r="BTF1293"/>
      <c r="BTG1293"/>
      <c r="BTH1293"/>
      <c r="BTI1293"/>
      <c r="BTJ1293"/>
      <c r="BTK1293"/>
      <c r="BTL1293"/>
      <c r="BTM1293"/>
      <c r="BTN1293"/>
      <c r="BTO1293"/>
      <c r="BTP1293"/>
      <c r="BTQ1293"/>
      <c r="BTR1293"/>
      <c r="BTS1293"/>
      <c r="BTT1293"/>
      <c r="BTU1293"/>
      <c r="BTV1293"/>
      <c r="BTW1293"/>
      <c r="BTX1293"/>
      <c r="BTY1293"/>
      <c r="BTZ1293"/>
      <c r="BUA1293"/>
      <c r="BUB1293"/>
      <c r="BUC1293"/>
      <c r="BUD1293"/>
      <c r="BUE1293"/>
      <c r="BUF1293"/>
      <c r="BUG1293"/>
      <c r="BUH1293"/>
      <c r="BUI1293"/>
      <c r="BUJ1293"/>
      <c r="BUK1293"/>
      <c r="BUL1293"/>
      <c r="BUM1293"/>
      <c r="BUN1293"/>
      <c r="BUO1293"/>
      <c r="BUP1293"/>
      <c r="BUQ1293"/>
      <c r="BUR1293"/>
      <c r="BUS1293"/>
      <c r="BUT1293"/>
      <c r="BUU1293"/>
      <c r="BUV1293"/>
      <c r="BUW1293"/>
      <c r="BUX1293"/>
      <c r="BUY1293"/>
      <c r="BUZ1293"/>
      <c r="BVA1293"/>
      <c r="BVB1293"/>
      <c r="BVC1293"/>
      <c r="BVD1293"/>
      <c r="BVE1293"/>
      <c r="BVF1293"/>
      <c r="BVG1293"/>
      <c r="BVH1293"/>
      <c r="BVI1293"/>
      <c r="BVJ1293"/>
      <c r="BVK1293"/>
      <c r="BVL1293"/>
      <c r="BVM1293"/>
      <c r="BVN1293"/>
      <c r="BVO1293"/>
      <c r="BVP1293"/>
      <c r="BVQ1293"/>
      <c r="BVR1293"/>
      <c r="BVS1293"/>
      <c r="BVT1293"/>
      <c r="BVU1293"/>
      <c r="BVV1293"/>
      <c r="BVW1293"/>
      <c r="BVX1293"/>
      <c r="BVY1293"/>
      <c r="BVZ1293"/>
      <c r="BWA1293"/>
      <c r="BWB1293"/>
      <c r="BWC1293"/>
      <c r="BWD1293"/>
      <c r="BWE1293"/>
      <c r="BWF1293"/>
      <c r="BWG1293"/>
      <c r="BWH1293"/>
      <c r="BWI1293"/>
      <c r="BWJ1293"/>
      <c r="BWK1293"/>
      <c r="BWL1293"/>
      <c r="BWM1293"/>
      <c r="BWN1293"/>
      <c r="BWO1293"/>
      <c r="BWP1293"/>
      <c r="BWQ1293"/>
      <c r="BWR1293"/>
      <c r="BWS1293"/>
      <c r="BWT1293"/>
      <c r="BWU1293"/>
      <c r="BWV1293"/>
      <c r="BWW1293"/>
      <c r="BWX1293"/>
      <c r="BWY1293"/>
      <c r="BWZ1293"/>
      <c r="BXA1293"/>
      <c r="BXB1293"/>
      <c r="BXC1293"/>
      <c r="BXD1293"/>
      <c r="BXE1293"/>
      <c r="BXF1293"/>
      <c r="BXG1293"/>
      <c r="BXH1293"/>
      <c r="BXI1293"/>
      <c r="BXJ1293"/>
      <c r="BXK1293"/>
      <c r="BXL1293"/>
      <c r="BXM1293"/>
      <c r="BXN1293"/>
      <c r="BXO1293"/>
      <c r="BXP1293"/>
      <c r="BXQ1293"/>
      <c r="BXR1293"/>
      <c r="BXS1293"/>
      <c r="BXT1293"/>
      <c r="BXU1293"/>
      <c r="BXV1293"/>
      <c r="BXW1293"/>
      <c r="BXX1293"/>
      <c r="BXY1293"/>
      <c r="BXZ1293"/>
      <c r="BYA1293"/>
      <c r="BYB1293"/>
      <c r="BYC1293"/>
      <c r="BYD1293"/>
      <c r="BYE1293"/>
      <c r="BYF1293"/>
      <c r="BYG1293"/>
      <c r="BYH1293"/>
      <c r="BYI1293"/>
      <c r="BYJ1293"/>
      <c r="BYK1293"/>
      <c r="BYL1293"/>
      <c r="BYM1293"/>
      <c r="BYN1293"/>
      <c r="BYO1293"/>
      <c r="BYP1293"/>
      <c r="BYQ1293"/>
      <c r="BYR1293"/>
      <c r="BYS1293"/>
      <c r="BYT1293"/>
      <c r="BYU1293"/>
      <c r="BYV1293"/>
      <c r="BYW1293"/>
      <c r="BYX1293"/>
      <c r="BYY1293"/>
      <c r="BYZ1293"/>
      <c r="BZA1293"/>
      <c r="BZB1293"/>
      <c r="BZC1293"/>
      <c r="BZD1293"/>
      <c r="BZE1293"/>
      <c r="BZF1293"/>
      <c r="BZG1293"/>
      <c r="BZH1293"/>
      <c r="BZI1293"/>
      <c r="BZJ1293"/>
      <c r="BZK1293"/>
      <c r="BZL1293"/>
      <c r="BZM1293"/>
      <c r="BZN1293"/>
      <c r="BZO1293"/>
      <c r="BZP1293"/>
      <c r="BZQ1293"/>
      <c r="BZR1293"/>
      <c r="BZS1293"/>
      <c r="BZT1293"/>
      <c r="BZU1293"/>
      <c r="BZV1293"/>
      <c r="BZW1293"/>
      <c r="BZX1293"/>
      <c r="BZY1293"/>
      <c r="BZZ1293"/>
      <c r="CAA1293"/>
      <c r="CAB1293"/>
      <c r="CAC1293"/>
      <c r="CAD1293"/>
      <c r="CAE1293"/>
      <c r="CAF1293"/>
      <c r="CAG1293"/>
      <c r="CAH1293"/>
      <c r="CAI1293"/>
      <c r="CAJ1293"/>
      <c r="CAK1293"/>
      <c r="CAL1293"/>
      <c r="CAM1293"/>
      <c r="CAN1293"/>
      <c r="CAO1293"/>
      <c r="CAP1293"/>
      <c r="CAQ1293"/>
      <c r="CAR1293"/>
      <c r="CAS1293"/>
      <c r="CAT1293"/>
      <c r="CAU1293"/>
      <c r="CAV1293"/>
      <c r="CAW1293"/>
      <c r="CAX1293"/>
      <c r="CAY1293"/>
      <c r="CAZ1293"/>
      <c r="CBA1293"/>
      <c r="CBB1293"/>
      <c r="CBC1293"/>
      <c r="CBD1293"/>
      <c r="CBE1293"/>
      <c r="CBF1293"/>
      <c r="CBG1293"/>
      <c r="CBH1293"/>
      <c r="CBI1293"/>
      <c r="CBJ1293"/>
      <c r="CBK1293"/>
      <c r="CBL1293"/>
      <c r="CBM1293"/>
      <c r="CBN1293"/>
      <c r="CBO1293"/>
      <c r="CBP1293"/>
      <c r="CBQ1293"/>
      <c r="CBR1293"/>
      <c r="CBS1293"/>
      <c r="CBT1293"/>
      <c r="CBU1293"/>
      <c r="CBV1293"/>
      <c r="CBW1293"/>
      <c r="CBX1293"/>
      <c r="CBY1293"/>
      <c r="CBZ1293"/>
      <c r="CCA1293"/>
      <c r="CCB1293"/>
      <c r="CCC1293"/>
      <c r="CCD1293"/>
      <c r="CCE1293"/>
      <c r="CCF1293"/>
      <c r="CCG1293"/>
      <c r="CCH1293"/>
      <c r="CCI1293"/>
      <c r="CCJ1293"/>
      <c r="CCK1293"/>
      <c r="CCL1293"/>
      <c r="CCM1293"/>
      <c r="CCN1293"/>
      <c r="CCO1293"/>
      <c r="CCP1293"/>
      <c r="CCQ1293"/>
      <c r="CCR1293"/>
      <c r="CCS1293"/>
      <c r="CCT1293"/>
      <c r="CCU1293"/>
      <c r="CCV1293"/>
      <c r="CCW1293"/>
      <c r="CCX1293"/>
      <c r="CCY1293"/>
      <c r="CCZ1293"/>
      <c r="CDA1293"/>
      <c r="CDB1293"/>
      <c r="CDC1293"/>
      <c r="CDD1293"/>
      <c r="CDE1293"/>
      <c r="CDF1293"/>
      <c r="CDG1293"/>
      <c r="CDH1293"/>
      <c r="CDI1293"/>
      <c r="CDJ1293"/>
      <c r="CDK1293"/>
      <c r="CDL1293"/>
      <c r="CDM1293"/>
      <c r="CDN1293"/>
      <c r="CDO1293"/>
      <c r="CDP1293"/>
      <c r="CDQ1293"/>
      <c r="CDR1293"/>
      <c r="CDS1293"/>
      <c r="CDT1293"/>
      <c r="CDU1293"/>
      <c r="CDV1293"/>
      <c r="CDW1293"/>
      <c r="CDX1293"/>
      <c r="CDY1293"/>
      <c r="CDZ1293"/>
      <c r="CEA1293"/>
      <c r="CEB1293"/>
      <c r="CEC1293"/>
      <c r="CED1293"/>
      <c r="CEE1293"/>
      <c r="CEF1293"/>
      <c r="CEG1293"/>
      <c r="CEH1293"/>
      <c r="CEI1293"/>
      <c r="CEJ1293"/>
      <c r="CEK1293"/>
      <c r="CEL1293"/>
      <c r="CEM1293"/>
      <c r="CEN1293"/>
      <c r="CEO1293"/>
      <c r="CEP1293"/>
      <c r="CEQ1293"/>
      <c r="CER1293"/>
      <c r="CES1293"/>
      <c r="CET1293"/>
      <c r="CEU1293"/>
      <c r="CEV1293"/>
      <c r="CEW1293"/>
      <c r="CEX1293"/>
      <c r="CEY1293"/>
      <c r="CEZ1293"/>
      <c r="CFA1293"/>
      <c r="CFB1293"/>
      <c r="CFC1293"/>
      <c r="CFD1293"/>
      <c r="CFE1293"/>
      <c r="CFF1293"/>
      <c r="CFG1293"/>
      <c r="CFH1293"/>
      <c r="CFI1293"/>
      <c r="CFJ1293"/>
      <c r="CFK1293"/>
      <c r="CFL1293"/>
      <c r="CFM1293"/>
      <c r="CFN1293"/>
      <c r="CFO1293"/>
      <c r="CFP1293"/>
      <c r="CFQ1293"/>
      <c r="CFR1293"/>
      <c r="CFS1293"/>
      <c r="CFT1293"/>
      <c r="CFU1293"/>
      <c r="CFV1293"/>
      <c r="CFW1293"/>
      <c r="CFX1293"/>
      <c r="CFY1293"/>
      <c r="CFZ1293"/>
      <c r="CGA1293"/>
      <c r="CGB1293"/>
      <c r="CGC1293"/>
      <c r="CGD1293"/>
      <c r="CGE1293"/>
      <c r="CGF1293"/>
      <c r="CGG1293"/>
      <c r="CGH1293"/>
      <c r="CGI1293"/>
      <c r="CGJ1293"/>
      <c r="CGK1293"/>
      <c r="CGL1293"/>
      <c r="CGM1293"/>
      <c r="CGN1293"/>
      <c r="CGO1293"/>
      <c r="CGP1293"/>
      <c r="CGQ1293"/>
      <c r="CGR1293"/>
      <c r="CGS1293"/>
      <c r="CGT1293"/>
      <c r="CGU1293"/>
      <c r="CGV1293"/>
      <c r="CGW1293"/>
      <c r="CGX1293"/>
      <c r="CGY1293"/>
      <c r="CGZ1293"/>
      <c r="CHA1293"/>
      <c r="CHB1293"/>
      <c r="CHC1293"/>
      <c r="CHD1293"/>
      <c r="CHE1293"/>
      <c r="CHF1293"/>
      <c r="CHG1293"/>
      <c r="CHH1293"/>
      <c r="CHI1293"/>
      <c r="CHJ1293"/>
      <c r="CHK1293"/>
      <c r="CHL1293"/>
      <c r="CHM1293"/>
      <c r="CHN1293"/>
      <c r="CHO1293"/>
      <c r="CHP1293"/>
      <c r="CHQ1293"/>
      <c r="CHR1293"/>
      <c r="CHS1293"/>
      <c r="CHT1293"/>
      <c r="CHU1293"/>
      <c r="CHV1293"/>
      <c r="CHW1293"/>
      <c r="CHX1293"/>
      <c r="CHY1293"/>
      <c r="CHZ1293"/>
      <c r="CIA1293"/>
      <c r="CIB1293"/>
      <c r="CIC1293"/>
      <c r="CID1293"/>
      <c r="CIE1293"/>
      <c r="CIF1293"/>
      <c r="CIG1293"/>
      <c r="CIH1293"/>
      <c r="CII1293"/>
      <c r="CIJ1293"/>
      <c r="CIK1293"/>
      <c r="CIL1293"/>
      <c r="CIM1293"/>
      <c r="CIN1293"/>
      <c r="CIO1293"/>
      <c r="CIP1293"/>
      <c r="CIQ1293"/>
      <c r="CIR1293"/>
      <c r="CIS1293"/>
      <c r="CIT1293"/>
      <c r="CIU1293"/>
      <c r="CIV1293"/>
      <c r="CIW1293"/>
      <c r="CIX1293"/>
      <c r="CIY1293"/>
      <c r="CIZ1293"/>
      <c r="CJA1293"/>
      <c r="CJB1293"/>
      <c r="CJC1293"/>
      <c r="CJD1293"/>
      <c r="CJE1293"/>
      <c r="CJF1293"/>
      <c r="CJG1293"/>
      <c r="CJH1293"/>
      <c r="CJI1293"/>
      <c r="CJJ1293"/>
      <c r="CJK1293"/>
      <c r="CJL1293"/>
      <c r="CJM1293"/>
      <c r="CJN1293"/>
      <c r="CJO1293"/>
      <c r="CJP1293"/>
      <c r="CJQ1293"/>
      <c r="CJR1293"/>
      <c r="CJS1293"/>
      <c r="CJT1293"/>
      <c r="CJU1293"/>
      <c r="CJV1293"/>
      <c r="CJW1293"/>
      <c r="CJX1293"/>
      <c r="CJY1293"/>
      <c r="CJZ1293"/>
      <c r="CKA1293"/>
      <c r="CKB1293"/>
      <c r="CKC1293"/>
      <c r="CKD1293"/>
      <c r="CKE1293"/>
      <c r="CKF1293"/>
      <c r="CKG1293"/>
      <c r="CKH1293"/>
      <c r="CKI1293"/>
      <c r="CKJ1293"/>
      <c r="CKK1293"/>
      <c r="CKL1293"/>
      <c r="CKM1293"/>
      <c r="CKN1293"/>
      <c r="CKO1293"/>
      <c r="CKP1293"/>
      <c r="CKQ1293"/>
      <c r="CKR1293"/>
      <c r="CKS1293"/>
      <c r="CKT1293"/>
      <c r="CKU1293"/>
      <c r="CKV1293"/>
      <c r="CKW1293"/>
      <c r="CKX1293"/>
      <c r="CKY1293"/>
      <c r="CKZ1293"/>
      <c r="CLA1293"/>
      <c r="CLB1293"/>
      <c r="CLC1293"/>
      <c r="CLD1293"/>
      <c r="CLE1293"/>
      <c r="CLF1293"/>
      <c r="CLG1293"/>
      <c r="CLH1293"/>
      <c r="CLI1293"/>
      <c r="CLJ1293"/>
      <c r="CLK1293"/>
      <c r="CLL1293"/>
      <c r="CLM1293"/>
      <c r="CLN1293"/>
      <c r="CLO1293"/>
      <c r="CLP1293"/>
      <c r="CLQ1293"/>
      <c r="CLR1293"/>
      <c r="CLS1293"/>
      <c r="CLT1293"/>
      <c r="CLU1293"/>
      <c r="CLV1293"/>
      <c r="CLW1293"/>
      <c r="CLX1293"/>
      <c r="CLY1293"/>
      <c r="CLZ1293"/>
      <c r="CMA1293"/>
      <c r="CMB1293"/>
      <c r="CMC1293"/>
      <c r="CMD1293"/>
      <c r="CME1293"/>
      <c r="CMF1293"/>
      <c r="CMG1293"/>
      <c r="CMH1293"/>
      <c r="CMI1293"/>
      <c r="CMJ1293"/>
      <c r="CMK1293"/>
      <c r="CML1293"/>
      <c r="CMM1293"/>
      <c r="CMN1293"/>
      <c r="CMO1293"/>
      <c r="CMP1293"/>
      <c r="CMQ1293"/>
      <c r="CMR1293"/>
      <c r="CMS1293"/>
      <c r="CMT1293"/>
      <c r="CMU1293"/>
      <c r="CMV1293"/>
      <c r="CMW1293"/>
      <c r="CMX1293"/>
      <c r="CMY1293"/>
      <c r="CMZ1293"/>
      <c r="CNA1293"/>
      <c r="CNB1293"/>
      <c r="CNC1293"/>
      <c r="CND1293"/>
      <c r="CNE1293"/>
      <c r="CNF1293"/>
      <c r="CNG1293"/>
      <c r="CNH1293"/>
      <c r="CNI1293"/>
      <c r="CNJ1293"/>
      <c r="CNK1293"/>
      <c r="CNL1293"/>
      <c r="CNM1293"/>
      <c r="CNN1293"/>
      <c r="CNO1293"/>
      <c r="CNP1293"/>
      <c r="CNQ1293"/>
      <c r="CNR1293"/>
      <c r="CNS1293"/>
      <c r="CNT1293"/>
      <c r="CNU1293"/>
      <c r="CNV1293"/>
      <c r="CNW1293"/>
      <c r="CNX1293"/>
      <c r="CNY1293"/>
      <c r="CNZ1293"/>
      <c r="COA1293"/>
      <c r="COB1293"/>
      <c r="COC1293"/>
      <c r="COD1293"/>
      <c r="COE1293"/>
      <c r="COF1293"/>
      <c r="COG1293"/>
      <c r="COH1293"/>
      <c r="COI1293"/>
      <c r="COJ1293"/>
      <c r="COK1293"/>
      <c r="COL1293"/>
      <c r="COM1293"/>
      <c r="CON1293"/>
      <c r="COO1293"/>
      <c r="COP1293"/>
      <c r="COQ1293"/>
      <c r="COR1293"/>
      <c r="COS1293"/>
      <c r="COT1293"/>
      <c r="COU1293"/>
      <c r="COV1293"/>
      <c r="COW1293"/>
      <c r="COX1293"/>
      <c r="COY1293"/>
      <c r="COZ1293"/>
      <c r="CPA1293"/>
      <c r="CPB1293"/>
      <c r="CPC1293"/>
      <c r="CPD1293"/>
      <c r="CPE1293"/>
      <c r="CPF1293"/>
      <c r="CPG1293"/>
      <c r="CPH1293"/>
      <c r="CPI1293"/>
      <c r="CPJ1293"/>
      <c r="CPK1293"/>
      <c r="CPL1293"/>
      <c r="CPM1293"/>
      <c r="CPN1293"/>
      <c r="CPO1293"/>
      <c r="CPP1293"/>
      <c r="CPQ1293"/>
      <c r="CPR1293"/>
      <c r="CPS1293"/>
      <c r="CPT1293"/>
      <c r="CPU1293"/>
      <c r="CPV1293"/>
      <c r="CPW1293"/>
      <c r="CPX1293"/>
      <c r="CPY1293"/>
      <c r="CPZ1293"/>
      <c r="CQA1293"/>
      <c r="CQB1293"/>
      <c r="CQC1293"/>
      <c r="CQD1293"/>
      <c r="CQE1293"/>
      <c r="CQF1293"/>
      <c r="CQG1293"/>
      <c r="CQH1293"/>
      <c r="CQI1293"/>
      <c r="CQJ1293"/>
      <c r="CQK1293"/>
      <c r="CQL1293"/>
      <c r="CQM1293"/>
      <c r="CQN1293"/>
      <c r="CQO1293"/>
      <c r="CQP1293"/>
      <c r="CQQ1293"/>
      <c r="CQR1293"/>
      <c r="CQS1293"/>
      <c r="CQT1293"/>
      <c r="CQU1293"/>
      <c r="CQV1293"/>
      <c r="CQW1293"/>
      <c r="CQX1293"/>
      <c r="CQY1293"/>
      <c r="CQZ1293"/>
      <c r="CRA1293"/>
      <c r="CRB1293"/>
      <c r="CRC1293"/>
      <c r="CRD1293"/>
      <c r="CRE1293"/>
      <c r="CRF1293"/>
      <c r="CRG1293"/>
      <c r="CRH1293"/>
      <c r="CRI1293"/>
      <c r="CRJ1293"/>
      <c r="CRK1293"/>
      <c r="CRL1293"/>
      <c r="CRM1293"/>
      <c r="CRN1293"/>
      <c r="CRO1293"/>
      <c r="CRP1293"/>
      <c r="CRQ1293"/>
      <c r="CRR1293"/>
      <c r="CRS1293"/>
      <c r="CRT1293"/>
      <c r="CRU1293"/>
      <c r="CRV1293"/>
      <c r="CRW1293"/>
      <c r="CRX1293"/>
      <c r="CRY1293"/>
      <c r="CRZ1293"/>
      <c r="CSA1293"/>
      <c r="CSB1293"/>
      <c r="CSC1293"/>
      <c r="CSD1293"/>
      <c r="CSE1293"/>
      <c r="CSF1293"/>
      <c r="CSG1293"/>
      <c r="CSH1293"/>
      <c r="CSI1293"/>
      <c r="CSJ1293"/>
      <c r="CSK1293"/>
      <c r="CSL1293"/>
      <c r="CSM1293"/>
      <c r="CSN1293"/>
      <c r="CSO1293"/>
      <c r="CSP1293"/>
      <c r="CSQ1293"/>
      <c r="CSR1293"/>
      <c r="CSS1293"/>
      <c r="CST1293"/>
      <c r="CSU1293"/>
      <c r="CSV1293"/>
      <c r="CSW1293"/>
      <c r="CSX1293"/>
      <c r="CSY1293"/>
      <c r="CSZ1293"/>
      <c r="CTA1293"/>
      <c r="CTB1293"/>
      <c r="CTC1293"/>
      <c r="CTD1293"/>
      <c r="CTE1293"/>
      <c r="CTF1293"/>
      <c r="CTG1293"/>
      <c r="CTH1293"/>
      <c r="CTI1293"/>
      <c r="CTJ1293"/>
      <c r="CTK1293"/>
      <c r="CTL1293"/>
      <c r="CTM1293"/>
      <c r="CTN1293"/>
      <c r="CTO1293"/>
      <c r="CTP1293"/>
      <c r="CTQ1293"/>
      <c r="CTR1293"/>
      <c r="CTS1293"/>
      <c r="CTT1293"/>
      <c r="CTU1293"/>
      <c r="CTV1293"/>
      <c r="CTW1293"/>
      <c r="CTX1293"/>
      <c r="CTY1293"/>
      <c r="CTZ1293"/>
      <c r="CUA1293"/>
      <c r="CUB1293"/>
      <c r="CUC1293"/>
      <c r="CUD1293"/>
      <c r="CUE1293"/>
      <c r="CUF1293"/>
      <c r="CUG1293"/>
      <c r="CUH1293"/>
      <c r="CUI1293"/>
      <c r="CUJ1293"/>
      <c r="CUK1293"/>
      <c r="CUL1293"/>
      <c r="CUM1293"/>
      <c r="CUN1293"/>
      <c r="CUO1293"/>
      <c r="CUP1293"/>
      <c r="CUQ1293"/>
      <c r="CUR1293"/>
      <c r="CUS1293"/>
      <c r="CUT1293"/>
      <c r="CUU1293"/>
      <c r="CUV1293"/>
      <c r="CUW1293"/>
      <c r="CUX1293"/>
      <c r="CUY1293"/>
      <c r="CUZ1293"/>
      <c r="CVA1293"/>
      <c r="CVB1293"/>
      <c r="CVC1293"/>
      <c r="CVD1293"/>
      <c r="CVE1293"/>
      <c r="CVF1293"/>
      <c r="CVG1293"/>
      <c r="CVH1293"/>
      <c r="CVI1293"/>
      <c r="CVJ1293"/>
      <c r="CVK1293"/>
      <c r="CVL1293"/>
      <c r="CVM1293"/>
      <c r="CVN1293"/>
      <c r="CVO1293"/>
      <c r="CVP1293"/>
      <c r="CVQ1293"/>
      <c r="CVR1293"/>
      <c r="CVS1293"/>
      <c r="CVT1293"/>
      <c r="CVU1293"/>
      <c r="CVV1293"/>
      <c r="CVW1293"/>
      <c r="CVX1293"/>
      <c r="CVY1293"/>
      <c r="CVZ1293"/>
      <c r="CWA1293"/>
      <c r="CWB1293"/>
      <c r="CWC1293"/>
      <c r="CWD1293"/>
      <c r="CWE1293"/>
      <c r="CWF1293"/>
      <c r="CWG1293"/>
      <c r="CWH1293"/>
      <c r="CWI1293"/>
      <c r="CWJ1293"/>
      <c r="CWK1293"/>
      <c r="CWL1293"/>
      <c r="CWM1293"/>
      <c r="CWN1293"/>
      <c r="CWO1293"/>
      <c r="CWP1293"/>
      <c r="CWQ1293"/>
      <c r="CWR1293"/>
      <c r="CWS1293"/>
      <c r="CWT1293"/>
      <c r="CWU1293"/>
      <c r="CWV1293"/>
      <c r="CWW1293"/>
      <c r="CWX1293"/>
      <c r="CWY1293"/>
      <c r="CWZ1293"/>
      <c r="CXA1293"/>
      <c r="CXB1293"/>
      <c r="CXC1293"/>
      <c r="CXD1293"/>
      <c r="CXE1293"/>
      <c r="CXF1293"/>
      <c r="CXG1293"/>
      <c r="CXH1293"/>
      <c r="CXI1293"/>
      <c r="CXJ1293"/>
      <c r="CXK1293"/>
      <c r="CXL1293"/>
      <c r="CXM1293"/>
      <c r="CXN1293"/>
      <c r="CXO1293"/>
      <c r="CXP1293"/>
      <c r="CXQ1293"/>
      <c r="CXR1293"/>
      <c r="CXS1293"/>
      <c r="CXT1293"/>
      <c r="CXU1293"/>
      <c r="CXV1293"/>
      <c r="CXW1293"/>
      <c r="CXX1293"/>
      <c r="CXY1293"/>
      <c r="CXZ1293"/>
      <c r="CYA1293"/>
      <c r="CYB1293"/>
      <c r="CYC1293"/>
      <c r="CYD1293"/>
      <c r="CYE1293"/>
      <c r="CYF1293"/>
      <c r="CYG1293"/>
      <c r="CYH1293"/>
      <c r="CYI1293"/>
      <c r="CYJ1293"/>
      <c r="CYK1293"/>
      <c r="CYL1293"/>
      <c r="CYM1293"/>
      <c r="CYN1293"/>
      <c r="CYO1293"/>
      <c r="CYP1293"/>
      <c r="CYQ1293"/>
      <c r="CYR1293"/>
      <c r="CYS1293"/>
      <c r="CYT1293"/>
      <c r="CYU1293"/>
      <c r="CYV1293"/>
      <c r="CYW1293"/>
      <c r="CYX1293"/>
      <c r="CYY1293"/>
      <c r="CYZ1293"/>
      <c r="CZA1293"/>
      <c r="CZB1293"/>
      <c r="CZC1293"/>
      <c r="CZD1293"/>
      <c r="CZE1293"/>
      <c r="CZF1293"/>
      <c r="CZG1293"/>
      <c r="CZH1293"/>
      <c r="CZI1293"/>
      <c r="CZJ1293"/>
      <c r="CZK1293"/>
      <c r="CZL1293"/>
      <c r="CZM1293"/>
      <c r="CZN1293"/>
      <c r="CZO1293"/>
      <c r="CZP1293"/>
      <c r="CZQ1293"/>
      <c r="CZR1293"/>
      <c r="CZS1293"/>
      <c r="CZT1293"/>
      <c r="CZU1293"/>
      <c r="CZV1293"/>
      <c r="CZW1293"/>
      <c r="CZX1293"/>
      <c r="CZY1293"/>
      <c r="CZZ1293"/>
      <c r="DAA1293"/>
      <c r="DAB1293"/>
      <c r="DAC1293"/>
      <c r="DAD1293"/>
      <c r="DAE1293"/>
      <c r="DAF1293"/>
      <c r="DAG1293"/>
      <c r="DAH1293"/>
      <c r="DAI1293"/>
      <c r="DAJ1293"/>
      <c r="DAK1293"/>
      <c r="DAL1293"/>
      <c r="DAM1293"/>
      <c r="DAN1293"/>
      <c r="DAO1293"/>
      <c r="DAP1293"/>
      <c r="DAQ1293"/>
      <c r="DAR1293"/>
      <c r="DAS1293"/>
      <c r="DAT1293"/>
      <c r="DAU1293"/>
      <c r="DAV1293"/>
      <c r="DAW1293"/>
      <c r="DAX1293"/>
      <c r="DAY1293"/>
      <c r="DAZ1293"/>
      <c r="DBA1293"/>
      <c r="DBB1293"/>
      <c r="DBC1293"/>
      <c r="DBD1293"/>
      <c r="DBE1293"/>
      <c r="DBF1293"/>
      <c r="DBG1293"/>
      <c r="DBH1293"/>
      <c r="DBI1293"/>
      <c r="DBJ1293"/>
      <c r="DBK1293"/>
      <c r="DBL1293"/>
      <c r="DBM1293"/>
      <c r="DBN1293"/>
      <c r="DBO1293"/>
      <c r="DBP1293"/>
      <c r="DBQ1293"/>
      <c r="DBR1293"/>
      <c r="DBS1293"/>
      <c r="DBT1293"/>
      <c r="DBU1293"/>
      <c r="DBV1293"/>
      <c r="DBW1293"/>
      <c r="DBX1293"/>
      <c r="DBY1293"/>
      <c r="DBZ1293"/>
      <c r="DCA1293"/>
      <c r="DCB1293"/>
      <c r="DCC1293"/>
      <c r="DCD1293"/>
      <c r="DCE1293"/>
      <c r="DCF1293"/>
      <c r="DCG1293"/>
      <c r="DCH1293"/>
      <c r="DCI1293"/>
      <c r="DCJ1293"/>
      <c r="DCK1293"/>
      <c r="DCL1293"/>
      <c r="DCM1293"/>
      <c r="DCN1293"/>
      <c r="DCO1293"/>
      <c r="DCP1293"/>
      <c r="DCQ1293"/>
      <c r="DCR1293"/>
      <c r="DCS1293"/>
      <c r="DCT1293"/>
      <c r="DCU1293"/>
      <c r="DCV1293"/>
      <c r="DCW1293"/>
      <c r="DCX1293"/>
      <c r="DCY1293"/>
      <c r="DCZ1293"/>
      <c r="DDA1293"/>
      <c r="DDB1293"/>
      <c r="DDC1293"/>
      <c r="DDD1293"/>
      <c r="DDE1293"/>
      <c r="DDF1293"/>
      <c r="DDG1293"/>
      <c r="DDH1293"/>
      <c r="DDI1293"/>
      <c r="DDJ1293"/>
      <c r="DDK1293"/>
      <c r="DDL1293"/>
      <c r="DDM1293"/>
      <c r="DDN1293"/>
      <c r="DDO1293"/>
      <c r="DDP1293"/>
      <c r="DDQ1293"/>
      <c r="DDR1293"/>
      <c r="DDS1293"/>
      <c r="DDT1293"/>
      <c r="DDU1293"/>
      <c r="DDV1293"/>
      <c r="DDW1293"/>
      <c r="DDX1293"/>
      <c r="DDY1293"/>
      <c r="DDZ1293"/>
      <c r="DEA1293"/>
      <c r="DEB1293"/>
      <c r="DEC1293"/>
      <c r="DED1293"/>
      <c r="DEE1293"/>
      <c r="DEF1293"/>
      <c r="DEG1293"/>
      <c r="DEH1293"/>
      <c r="DEI1293"/>
      <c r="DEJ1293"/>
      <c r="DEK1293"/>
      <c r="DEL1293"/>
      <c r="DEM1293"/>
      <c r="DEN1293"/>
      <c r="DEO1293"/>
      <c r="DEP1293"/>
      <c r="DEQ1293"/>
      <c r="DER1293"/>
      <c r="DES1293"/>
      <c r="DET1293"/>
      <c r="DEU1293"/>
      <c r="DEV1293"/>
      <c r="DEW1293"/>
      <c r="DEX1293"/>
      <c r="DEY1293"/>
      <c r="DEZ1293"/>
      <c r="DFA1293"/>
      <c r="DFB1293"/>
      <c r="DFC1293"/>
      <c r="DFD1293"/>
      <c r="DFE1293"/>
      <c r="DFF1293"/>
      <c r="DFG1293"/>
      <c r="DFH1293"/>
      <c r="DFI1293"/>
      <c r="DFJ1293"/>
      <c r="DFK1293"/>
      <c r="DFL1293"/>
      <c r="DFM1293"/>
      <c r="DFN1293"/>
      <c r="DFO1293"/>
      <c r="DFP1293"/>
      <c r="DFQ1293"/>
      <c r="DFR1293"/>
      <c r="DFS1293"/>
      <c r="DFT1293"/>
      <c r="DFU1293"/>
      <c r="DFV1293"/>
      <c r="DFW1293"/>
      <c r="DFX1293"/>
      <c r="DFY1293"/>
      <c r="DFZ1293"/>
      <c r="DGA1293"/>
      <c r="DGB1293"/>
      <c r="DGC1293"/>
      <c r="DGD1293"/>
      <c r="DGE1293"/>
      <c r="DGF1293"/>
      <c r="DGG1293"/>
      <c r="DGH1293"/>
      <c r="DGI1293"/>
      <c r="DGJ1293"/>
      <c r="DGK1293"/>
      <c r="DGL1293"/>
      <c r="DGM1293"/>
      <c r="DGN1293"/>
      <c r="DGO1293"/>
      <c r="DGP1293"/>
      <c r="DGQ1293"/>
      <c r="DGR1293"/>
      <c r="DGS1293"/>
      <c r="DGT1293"/>
      <c r="DGU1293"/>
      <c r="DGV1293"/>
      <c r="DGW1293"/>
      <c r="DGX1293"/>
      <c r="DGY1293"/>
      <c r="DGZ1293"/>
      <c r="DHA1293"/>
      <c r="DHB1293"/>
      <c r="DHC1293"/>
      <c r="DHD1293"/>
      <c r="DHE1293"/>
      <c r="DHF1293"/>
      <c r="DHG1293"/>
      <c r="DHH1293"/>
      <c r="DHI1293"/>
      <c r="DHJ1293"/>
      <c r="DHK1293"/>
      <c r="DHL1293"/>
      <c r="DHM1293"/>
      <c r="DHN1293"/>
      <c r="DHO1293"/>
      <c r="DHP1293"/>
      <c r="DHQ1293"/>
      <c r="DHR1293"/>
      <c r="DHS1293"/>
      <c r="DHT1293"/>
      <c r="DHU1293"/>
      <c r="DHV1293"/>
      <c r="DHW1293"/>
      <c r="DHX1293"/>
      <c r="DHY1293"/>
      <c r="DHZ1293"/>
      <c r="DIA1293"/>
      <c r="DIB1293"/>
      <c r="DIC1293"/>
      <c r="DID1293"/>
      <c r="DIE1293"/>
      <c r="DIF1293"/>
      <c r="DIG1293"/>
      <c r="DIH1293"/>
      <c r="DII1293"/>
      <c r="DIJ1293"/>
      <c r="DIK1293"/>
      <c r="DIL1293"/>
      <c r="DIM1293"/>
      <c r="DIN1293"/>
      <c r="DIO1293"/>
      <c r="DIP1293"/>
      <c r="DIQ1293"/>
      <c r="DIR1293"/>
      <c r="DIS1293"/>
      <c r="DIT1293"/>
      <c r="DIU1293"/>
      <c r="DIV1293"/>
      <c r="DIW1293"/>
      <c r="DIX1293"/>
      <c r="DIY1293"/>
      <c r="DIZ1293"/>
      <c r="DJA1293"/>
      <c r="DJB1293"/>
      <c r="DJC1293"/>
      <c r="DJD1293"/>
      <c r="DJE1293"/>
      <c r="DJF1293"/>
      <c r="DJG1293"/>
      <c r="DJH1293"/>
      <c r="DJI1293"/>
      <c r="DJJ1293"/>
      <c r="DJK1293"/>
      <c r="DJL1293"/>
      <c r="DJM1293"/>
      <c r="DJN1293"/>
      <c r="DJO1293"/>
      <c r="DJP1293"/>
      <c r="DJQ1293"/>
      <c r="DJR1293"/>
      <c r="DJS1293"/>
      <c r="DJT1293"/>
      <c r="DJU1293"/>
      <c r="DJV1293"/>
      <c r="DJW1293"/>
      <c r="DJX1293"/>
      <c r="DJY1293"/>
      <c r="DJZ1293"/>
      <c r="DKA1293"/>
      <c r="DKB1293"/>
      <c r="DKC1293"/>
      <c r="DKD1293"/>
      <c r="DKE1293"/>
      <c r="DKF1293"/>
      <c r="DKG1293"/>
      <c r="DKH1293"/>
      <c r="DKI1293"/>
      <c r="DKJ1293"/>
      <c r="DKK1293"/>
      <c r="DKL1293"/>
      <c r="DKM1293"/>
      <c r="DKN1293"/>
      <c r="DKO1293"/>
      <c r="DKP1293"/>
      <c r="DKQ1293"/>
      <c r="DKR1293"/>
      <c r="DKS1293"/>
      <c r="DKT1293"/>
      <c r="DKU1293"/>
      <c r="DKV1293"/>
      <c r="DKW1293"/>
      <c r="DKX1293"/>
      <c r="DKY1293"/>
      <c r="DKZ1293"/>
      <c r="DLA1293"/>
      <c r="DLB1293"/>
      <c r="DLC1293"/>
      <c r="DLD1293"/>
      <c r="DLE1293"/>
      <c r="DLF1293"/>
      <c r="DLG1293"/>
      <c r="DLH1293"/>
      <c r="DLI1293"/>
      <c r="DLJ1293"/>
      <c r="DLK1293"/>
      <c r="DLL1293"/>
      <c r="DLM1293"/>
      <c r="DLN1293"/>
      <c r="DLO1293"/>
      <c r="DLP1293"/>
      <c r="DLQ1293"/>
      <c r="DLR1293"/>
      <c r="DLS1293"/>
      <c r="DLT1293"/>
      <c r="DLU1293"/>
      <c r="DLV1293"/>
      <c r="DLW1293"/>
      <c r="DLX1293"/>
      <c r="DLY1293"/>
      <c r="DLZ1293"/>
      <c r="DMA1293"/>
      <c r="DMB1293"/>
      <c r="DMC1293"/>
      <c r="DMD1293"/>
      <c r="DME1293"/>
      <c r="DMF1293"/>
      <c r="DMG1293"/>
      <c r="DMH1293"/>
      <c r="DMI1293"/>
      <c r="DMJ1293"/>
      <c r="DMK1293"/>
      <c r="DML1293"/>
      <c r="DMM1293"/>
      <c r="DMN1293"/>
      <c r="DMO1293"/>
      <c r="DMP1293"/>
      <c r="DMQ1293"/>
      <c r="DMR1293"/>
      <c r="DMS1293"/>
      <c r="DMT1293"/>
      <c r="DMU1293"/>
      <c r="DMV1293"/>
      <c r="DMW1293"/>
      <c r="DMX1293"/>
      <c r="DMY1293"/>
      <c r="DMZ1293"/>
      <c r="DNA1293"/>
      <c r="DNB1293"/>
      <c r="DNC1293"/>
      <c r="DND1293"/>
      <c r="DNE1293"/>
      <c r="DNF1293"/>
      <c r="DNG1293"/>
      <c r="DNH1293"/>
      <c r="DNI1293"/>
      <c r="DNJ1293"/>
      <c r="DNK1293"/>
      <c r="DNL1293"/>
      <c r="DNM1293"/>
      <c r="DNN1293"/>
      <c r="DNO1293"/>
      <c r="DNP1293"/>
      <c r="DNQ1293"/>
      <c r="DNR1293"/>
      <c r="DNS1293"/>
      <c r="DNT1293"/>
      <c r="DNU1293"/>
      <c r="DNV1293"/>
      <c r="DNW1293"/>
      <c r="DNX1293"/>
      <c r="DNY1293"/>
      <c r="DNZ1293"/>
      <c r="DOA1293"/>
      <c r="DOB1293"/>
      <c r="DOC1293"/>
      <c r="DOD1293"/>
      <c r="DOE1293"/>
      <c r="DOF1293"/>
      <c r="DOG1293"/>
      <c r="DOH1293"/>
      <c r="DOI1293"/>
      <c r="DOJ1293"/>
      <c r="DOK1293"/>
      <c r="DOL1293"/>
      <c r="DOM1293"/>
      <c r="DON1293"/>
      <c r="DOO1293"/>
      <c r="DOP1293"/>
      <c r="DOQ1293"/>
      <c r="DOR1293"/>
      <c r="DOS1293"/>
      <c r="DOT1293"/>
      <c r="DOU1293"/>
      <c r="DOV1293"/>
      <c r="DOW1293"/>
      <c r="DOX1293"/>
      <c r="DOY1293"/>
      <c r="DOZ1293"/>
      <c r="DPA1293"/>
      <c r="DPB1293"/>
      <c r="DPC1293"/>
      <c r="DPD1293"/>
      <c r="DPE1293"/>
      <c r="DPF1293"/>
      <c r="DPG1293"/>
      <c r="DPH1293"/>
      <c r="DPI1293"/>
      <c r="DPJ1293"/>
      <c r="DPK1293"/>
      <c r="DPL1293"/>
      <c r="DPM1293"/>
      <c r="DPN1293"/>
      <c r="DPO1293"/>
      <c r="DPP1293"/>
      <c r="DPQ1293"/>
      <c r="DPR1293"/>
      <c r="DPS1293"/>
      <c r="DPT1293"/>
      <c r="DPU1293"/>
      <c r="DPV1293"/>
      <c r="DPW1293"/>
      <c r="DPX1293"/>
      <c r="DPY1293"/>
      <c r="DPZ1293"/>
      <c r="DQA1293"/>
      <c r="DQB1293"/>
      <c r="DQC1293"/>
      <c r="DQD1293"/>
      <c r="DQE1293"/>
      <c r="DQF1293"/>
      <c r="DQG1293"/>
      <c r="DQH1293"/>
      <c r="DQI1293"/>
      <c r="DQJ1293"/>
      <c r="DQK1293"/>
      <c r="DQL1293"/>
      <c r="DQM1293"/>
      <c r="DQN1293"/>
      <c r="DQO1293"/>
      <c r="DQP1293"/>
      <c r="DQQ1293"/>
      <c r="DQR1293"/>
      <c r="DQS1293"/>
      <c r="DQT1293"/>
      <c r="DQU1293"/>
      <c r="DQV1293"/>
      <c r="DQW1293"/>
      <c r="DQX1293"/>
      <c r="DQY1293"/>
      <c r="DQZ1293"/>
      <c r="DRA1293"/>
      <c r="DRB1293"/>
      <c r="DRC1293"/>
      <c r="DRD1293"/>
      <c r="DRE1293"/>
      <c r="DRF1293"/>
      <c r="DRG1293"/>
      <c r="DRH1293"/>
      <c r="DRI1293"/>
      <c r="DRJ1293"/>
      <c r="DRK1293"/>
      <c r="DRL1293"/>
      <c r="DRM1293"/>
      <c r="DRN1293"/>
      <c r="DRO1293"/>
      <c r="DRP1293"/>
      <c r="DRQ1293"/>
      <c r="DRR1293"/>
      <c r="DRS1293"/>
      <c r="DRT1293"/>
      <c r="DRU1293"/>
      <c r="DRV1293"/>
      <c r="DRW1293"/>
      <c r="DRX1293"/>
      <c r="DRY1293"/>
      <c r="DRZ1293"/>
      <c r="DSA1293"/>
      <c r="DSB1293"/>
      <c r="DSC1293"/>
      <c r="DSD1293"/>
      <c r="DSE1293"/>
      <c r="DSF1293"/>
      <c r="DSG1293"/>
      <c r="DSH1293"/>
      <c r="DSI1293"/>
      <c r="DSJ1293"/>
      <c r="DSK1293"/>
      <c r="DSL1293"/>
      <c r="DSM1293"/>
      <c r="DSN1293"/>
      <c r="DSO1293"/>
      <c r="DSP1293"/>
      <c r="DSQ1293"/>
      <c r="DSR1293"/>
      <c r="DSS1293"/>
      <c r="DST1293"/>
      <c r="DSU1293"/>
      <c r="DSV1293"/>
      <c r="DSW1293"/>
      <c r="DSX1293"/>
      <c r="DSY1293"/>
      <c r="DSZ1293"/>
      <c r="DTA1293"/>
      <c r="DTB1293"/>
      <c r="DTC1293"/>
      <c r="DTD1293"/>
      <c r="DTE1293"/>
      <c r="DTF1293"/>
      <c r="DTG1293"/>
      <c r="DTH1293"/>
      <c r="DTI1293"/>
      <c r="DTJ1293"/>
      <c r="DTK1293"/>
      <c r="DTL1293"/>
      <c r="DTM1293"/>
      <c r="DTN1293"/>
      <c r="DTO1293"/>
      <c r="DTP1293"/>
      <c r="DTQ1293"/>
      <c r="DTR1293"/>
      <c r="DTS1293"/>
      <c r="DTT1293"/>
      <c r="DTU1293"/>
      <c r="DTV1293"/>
      <c r="DTW1293"/>
      <c r="DTX1293"/>
      <c r="DTY1293"/>
      <c r="DTZ1293"/>
      <c r="DUA1293"/>
      <c r="DUB1293"/>
      <c r="DUC1293"/>
      <c r="DUD1293"/>
      <c r="DUE1293"/>
      <c r="DUF1293"/>
      <c r="DUG1293"/>
      <c r="DUH1293"/>
      <c r="DUI1293"/>
      <c r="DUJ1293"/>
      <c r="DUK1293"/>
      <c r="DUL1293"/>
      <c r="DUM1293"/>
      <c r="DUN1293"/>
      <c r="DUO1293"/>
      <c r="DUP1293"/>
      <c r="DUQ1293"/>
      <c r="DUR1293"/>
      <c r="DUS1293"/>
      <c r="DUT1293"/>
      <c r="DUU1293"/>
      <c r="DUV1293"/>
      <c r="DUW1293"/>
      <c r="DUX1293"/>
      <c r="DUY1293"/>
      <c r="DUZ1293"/>
      <c r="DVA1293"/>
      <c r="DVB1293"/>
      <c r="DVC1293"/>
      <c r="DVD1293"/>
      <c r="DVE1293"/>
      <c r="DVF1293"/>
      <c r="DVG1293"/>
      <c r="DVH1293"/>
      <c r="DVI1293"/>
      <c r="DVJ1293"/>
      <c r="DVK1293"/>
      <c r="DVL1293"/>
      <c r="DVM1293"/>
      <c r="DVN1293"/>
      <c r="DVO1293"/>
      <c r="DVP1293"/>
      <c r="DVQ1293"/>
      <c r="DVR1293"/>
      <c r="DVS1293"/>
      <c r="DVT1293"/>
      <c r="DVU1293"/>
      <c r="DVV1293"/>
      <c r="DVW1293"/>
      <c r="DVX1293"/>
      <c r="DVY1293"/>
      <c r="DVZ1293"/>
      <c r="DWA1293"/>
      <c r="DWB1293"/>
      <c r="DWC1293"/>
      <c r="DWD1293"/>
      <c r="DWE1293"/>
      <c r="DWF1293"/>
      <c r="DWG1293"/>
      <c r="DWH1293"/>
      <c r="DWI1293"/>
      <c r="DWJ1293"/>
      <c r="DWK1293"/>
      <c r="DWL1293"/>
      <c r="DWM1293"/>
      <c r="DWN1293"/>
      <c r="DWO1293"/>
      <c r="DWP1293"/>
      <c r="DWQ1293"/>
      <c r="DWR1293"/>
      <c r="DWS1293"/>
      <c r="DWT1293"/>
      <c r="DWU1293"/>
      <c r="DWV1293"/>
      <c r="DWW1293"/>
      <c r="DWX1293"/>
      <c r="DWY1293"/>
      <c r="DWZ1293"/>
      <c r="DXA1293"/>
      <c r="DXB1293"/>
      <c r="DXC1293"/>
      <c r="DXD1293"/>
      <c r="DXE1293"/>
      <c r="DXF1293"/>
      <c r="DXG1293"/>
      <c r="DXH1293"/>
      <c r="DXI1293"/>
      <c r="DXJ1293"/>
      <c r="DXK1293"/>
      <c r="DXL1293"/>
      <c r="DXM1293"/>
      <c r="DXN1293"/>
      <c r="DXO1293"/>
      <c r="DXP1293"/>
      <c r="DXQ1293"/>
      <c r="DXR1293"/>
      <c r="DXS1293"/>
      <c r="DXT1293"/>
      <c r="DXU1293"/>
      <c r="DXV1293"/>
      <c r="DXW1293"/>
      <c r="DXX1293"/>
      <c r="DXY1293"/>
      <c r="DXZ1293"/>
      <c r="DYA1293"/>
      <c r="DYB1293"/>
      <c r="DYC1293"/>
      <c r="DYD1293"/>
      <c r="DYE1293"/>
      <c r="DYF1293"/>
      <c r="DYG1293"/>
      <c r="DYH1293"/>
      <c r="DYI1293"/>
      <c r="DYJ1293"/>
      <c r="DYK1293"/>
      <c r="DYL1293"/>
      <c r="DYM1293"/>
      <c r="DYN1293"/>
      <c r="DYO1293"/>
      <c r="DYP1293"/>
      <c r="DYQ1293"/>
      <c r="DYR1293"/>
      <c r="DYS1293"/>
      <c r="DYT1293"/>
      <c r="DYU1293"/>
      <c r="DYV1293"/>
      <c r="DYW1293"/>
      <c r="DYX1293"/>
      <c r="DYY1293"/>
      <c r="DYZ1293"/>
      <c r="DZA1293"/>
      <c r="DZB1293"/>
      <c r="DZC1293"/>
      <c r="DZD1293"/>
      <c r="DZE1293"/>
      <c r="DZF1293"/>
      <c r="DZG1293"/>
      <c r="DZH1293"/>
      <c r="DZI1293"/>
      <c r="DZJ1293"/>
      <c r="DZK1293"/>
      <c r="DZL1293"/>
      <c r="DZM1293"/>
      <c r="DZN1293"/>
      <c r="DZO1293"/>
      <c r="DZP1293"/>
      <c r="DZQ1293"/>
      <c r="DZR1293"/>
      <c r="DZS1293"/>
      <c r="DZT1293"/>
      <c r="DZU1293"/>
      <c r="DZV1293"/>
      <c r="DZW1293"/>
      <c r="DZX1293"/>
      <c r="DZY1293"/>
      <c r="DZZ1293"/>
      <c r="EAA1293"/>
      <c r="EAB1293"/>
      <c r="EAC1293"/>
      <c r="EAD1293"/>
      <c r="EAE1293"/>
      <c r="EAF1293"/>
      <c r="EAG1293"/>
      <c r="EAH1293"/>
      <c r="EAI1293"/>
      <c r="EAJ1293"/>
      <c r="EAK1293"/>
      <c r="EAL1293"/>
      <c r="EAM1293"/>
      <c r="EAN1293"/>
      <c r="EAO1293"/>
      <c r="EAP1293"/>
      <c r="EAQ1293"/>
      <c r="EAR1293"/>
      <c r="EAS1293"/>
      <c r="EAT1293"/>
      <c r="EAU1293"/>
      <c r="EAV1293"/>
      <c r="EAW1293"/>
      <c r="EAX1293"/>
      <c r="EAY1293"/>
      <c r="EAZ1293"/>
      <c r="EBA1293"/>
      <c r="EBB1293"/>
      <c r="EBC1293"/>
      <c r="EBD1293"/>
      <c r="EBE1293"/>
      <c r="EBF1293"/>
      <c r="EBG1293"/>
      <c r="EBH1293"/>
      <c r="EBI1293"/>
      <c r="EBJ1293"/>
      <c r="EBK1293"/>
      <c r="EBL1293"/>
      <c r="EBM1293"/>
      <c r="EBN1293"/>
      <c r="EBO1293"/>
      <c r="EBP1293"/>
      <c r="EBQ1293"/>
      <c r="EBR1293"/>
      <c r="EBS1293"/>
      <c r="EBT1293"/>
      <c r="EBU1293"/>
      <c r="EBV1293"/>
      <c r="EBW1293"/>
      <c r="EBX1293"/>
      <c r="EBY1293"/>
      <c r="EBZ1293"/>
      <c r="ECA1293"/>
      <c r="ECB1293"/>
      <c r="ECC1293"/>
      <c r="ECD1293"/>
      <c r="ECE1293"/>
      <c r="ECF1293"/>
      <c r="ECG1293"/>
      <c r="ECH1293"/>
      <c r="ECI1293"/>
      <c r="ECJ1293"/>
      <c r="ECK1293"/>
      <c r="ECL1293"/>
      <c r="ECM1293"/>
      <c r="ECN1293"/>
      <c r="ECO1293"/>
      <c r="ECP1293"/>
      <c r="ECQ1293"/>
      <c r="ECR1293"/>
      <c r="ECS1293"/>
      <c r="ECT1293"/>
      <c r="ECU1293"/>
      <c r="ECV1293"/>
      <c r="ECW1293"/>
      <c r="ECX1293"/>
      <c r="ECY1293"/>
      <c r="ECZ1293"/>
      <c r="EDA1293"/>
      <c r="EDB1293"/>
      <c r="EDC1293"/>
      <c r="EDD1293"/>
      <c r="EDE1293"/>
      <c r="EDF1293"/>
      <c r="EDG1293"/>
      <c r="EDH1293"/>
      <c r="EDI1293"/>
      <c r="EDJ1293"/>
      <c r="EDK1293"/>
      <c r="EDL1293"/>
      <c r="EDM1293"/>
      <c r="EDN1293"/>
      <c r="EDO1293"/>
      <c r="EDP1293"/>
      <c r="EDQ1293"/>
      <c r="EDR1293"/>
      <c r="EDS1293"/>
      <c r="EDT1293"/>
      <c r="EDU1293"/>
      <c r="EDV1293"/>
      <c r="EDW1293"/>
      <c r="EDX1293"/>
      <c r="EDY1293"/>
      <c r="EDZ1293"/>
      <c r="EEA1293"/>
      <c r="EEB1293"/>
      <c r="EEC1293"/>
      <c r="EED1293"/>
      <c r="EEE1293"/>
      <c r="EEF1293"/>
      <c r="EEG1293"/>
      <c r="EEH1293"/>
      <c r="EEI1293"/>
      <c r="EEJ1293"/>
      <c r="EEK1293"/>
      <c r="EEL1293"/>
      <c r="EEM1293"/>
      <c r="EEN1293"/>
      <c r="EEO1293"/>
      <c r="EEP1293"/>
      <c r="EEQ1293"/>
      <c r="EER1293"/>
      <c r="EES1293"/>
      <c r="EET1293"/>
      <c r="EEU1293"/>
      <c r="EEV1293"/>
      <c r="EEW1293"/>
      <c r="EEX1293"/>
      <c r="EEY1293"/>
      <c r="EEZ1293"/>
      <c r="EFA1293"/>
      <c r="EFB1293"/>
      <c r="EFC1293"/>
      <c r="EFD1293"/>
      <c r="EFE1293"/>
      <c r="EFF1293"/>
      <c r="EFG1293"/>
      <c r="EFH1293"/>
      <c r="EFI1293"/>
      <c r="EFJ1293"/>
      <c r="EFK1293"/>
      <c r="EFL1293"/>
      <c r="EFM1293"/>
      <c r="EFN1293"/>
      <c r="EFO1293"/>
      <c r="EFP1293"/>
      <c r="EFQ1293"/>
      <c r="EFR1293"/>
      <c r="EFS1293"/>
      <c r="EFT1293"/>
      <c r="EFU1293"/>
      <c r="EFV1293"/>
      <c r="EFW1293"/>
      <c r="EFX1293"/>
      <c r="EFY1293"/>
      <c r="EFZ1293"/>
      <c r="EGA1293"/>
      <c r="EGB1293"/>
      <c r="EGC1293"/>
      <c r="EGD1293"/>
      <c r="EGE1293"/>
      <c r="EGF1293"/>
      <c r="EGG1293"/>
      <c r="EGH1293"/>
      <c r="EGI1293"/>
      <c r="EGJ1293"/>
      <c r="EGK1293"/>
      <c r="EGL1293"/>
      <c r="EGM1293"/>
      <c r="EGN1293"/>
      <c r="EGO1293"/>
      <c r="EGP1293"/>
      <c r="EGQ1293"/>
      <c r="EGR1293"/>
      <c r="EGS1293"/>
      <c r="EGT1293"/>
      <c r="EGU1293"/>
      <c r="EGV1293"/>
      <c r="EGW1293"/>
      <c r="EGX1293"/>
      <c r="EGY1293"/>
      <c r="EGZ1293"/>
      <c r="EHA1293"/>
      <c r="EHB1293"/>
      <c r="EHC1293"/>
      <c r="EHD1293"/>
      <c r="EHE1293"/>
      <c r="EHF1293"/>
      <c r="EHG1293"/>
      <c r="EHH1293"/>
      <c r="EHI1293"/>
      <c r="EHJ1293"/>
      <c r="EHK1293"/>
      <c r="EHL1293"/>
      <c r="EHM1293"/>
      <c r="EHN1293"/>
      <c r="EHO1293"/>
      <c r="EHP1293"/>
      <c r="EHQ1293"/>
      <c r="EHR1293"/>
      <c r="EHS1293"/>
      <c r="EHT1293"/>
      <c r="EHU1293"/>
      <c r="EHV1293"/>
      <c r="EHW1293"/>
      <c r="EHX1293"/>
      <c r="EHY1293"/>
      <c r="EHZ1293"/>
      <c r="EIA1293"/>
      <c r="EIB1293"/>
      <c r="EIC1293"/>
      <c r="EID1293"/>
      <c r="EIE1293"/>
      <c r="EIF1293"/>
      <c r="EIG1293"/>
      <c r="EIH1293"/>
      <c r="EII1293"/>
      <c r="EIJ1293"/>
      <c r="EIK1293"/>
      <c r="EIL1293"/>
      <c r="EIM1293"/>
      <c r="EIN1293"/>
      <c r="EIO1293"/>
      <c r="EIP1293"/>
      <c r="EIQ1293"/>
      <c r="EIR1293"/>
      <c r="EIS1293"/>
      <c r="EIT1293"/>
      <c r="EIU1293"/>
      <c r="EIV1293"/>
      <c r="EIW1293"/>
      <c r="EIX1293"/>
      <c r="EIY1293"/>
      <c r="EIZ1293"/>
      <c r="EJA1293"/>
      <c r="EJB1293"/>
      <c r="EJC1293"/>
      <c r="EJD1293"/>
      <c r="EJE1293"/>
      <c r="EJF1293"/>
      <c r="EJG1293"/>
      <c r="EJH1293"/>
      <c r="EJI1293"/>
      <c r="EJJ1293"/>
      <c r="EJK1293"/>
      <c r="EJL1293"/>
      <c r="EJM1293"/>
      <c r="EJN1293"/>
      <c r="EJO1293"/>
      <c r="EJP1293"/>
      <c r="EJQ1293"/>
      <c r="EJR1293"/>
      <c r="EJS1293"/>
      <c r="EJT1293"/>
      <c r="EJU1293"/>
      <c r="EJV1293"/>
      <c r="EJW1293"/>
      <c r="EJX1293"/>
      <c r="EJY1293"/>
      <c r="EJZ1293"/>
      <c r="EKA1293"/>
      <c r="EKB1293"/>
      <c r="EKC1293"/>
      <c r="EKD1293"/>
      <c r="EKE1293"/>
      <c r="EKF1293"/>
      <c r="EKG1293"/>
      <c r="EKH1293"/>
      <c r="EKI1293"/>
      <c r="EKJ1293"/>
      <c r="EKK1293"/>
      <c r="EKL1293"/>
      <c r="EKM1293"/>
      <c r="EKN1293"/>
      <c r="EKO1293"/>
      <c r="EKP1293"/>
      <c r="EKQ1293"/>
      <c r="EKR1293"/>
      <c r="EKS1293"/>
      <c r="EKT1293"/>
      <c r="EKU1293"/>
      <c r="EKV1293"/>
      <c r="EKW1293"/>
      <c r="EKX1293"/>
      <c r="EKY1293"/>
      <c r="EKZ1293"/>
      <c r="ELA1293"/>
      <c r="ELB1293"/>
      <c r="ELC1293"/>
      <c r="ELD1293"/>
      <c r="ELE1293"/>
      <c r="ELF1293"/>
      <c r="ELG1293"/>
      <c r="ELH1293"/>
      <c r="ELI1293"/>
      <c r="ELJ1293"/>
      <c r="ELK1293"/>
      <c r="ELL1293"/>
      <c r="ELM1293"/>
      <c r="ELN1293"/>
      <c r="ELO1293"/>
      <c r="ELP1293"/>
      <c r="ELQ1293"/>
      <c r="ELR1293"/>
      <c r="ELS1293"/>
      <c r="ELT1293"/>
      <c r="ELU1293"/>
      <c r="ELV1293"/>
      <c r="ELW1293"/>
      <c r="ELX1293"/>
      <c r="ELY1293"/>
      <c r="ELZ1293"/>
      <c r="EMA1293"/>
      <c r="EMB1293"/>
      <c r="EMC1293"/>
      <c r="EMD1293"/>
      <c r="EME1293"/>
      <c r="EMF1293"/>
      <c r="EMG1293"/>
      <c r="EMH1293"/>
      <c r="EMI1293"/>
      <c r="EMJ1293"/>
      <c r="EMK1293"/>
      <c r="EML1293"/>
      <c r="EMM1293"/>
      <c r="EMN1293"/>
      <c r="EMO1293"/>
      <c r="EMP1293"/>
      <c r="EMQ1293"/>
      <c r="EMR1293"/>
      <c r="EMS1293"/>
      <c r="EMT1293"/>
      <c r="EMU1293"/>
      <c r="EMV1293"/>
      <c r="EMW1293"/>
      <c r="EMX1293"/>
      <c r="EMY1293"/>
      <c r="EMZ1293"/>
      <c r="ENA1293"/>
      <c r="ENB1293"/>
      <c r="ENC1293"/>
      <c r="END1293"/>
      <c r="ENE1293"/>
      <c r="ENF1293"/>
      <c r="ENG1293"/>
      <c r="ENH1293"/>
      <c r="ENI1293"/>
      <c r="ENJ1293"/>
      <c r="ENK1293"/>
      <c r="ENL1293"/>
      <c r="ENM1293"/>
      <c r="ENN1293"/>
      <c r="ENO1293"/>
      <c r="ENP1293"/>
      <c r="ENQ1293"/>
      <c r="ENR1293"/>
      <c r="ENS1293"/>
      <c r="ENT1293"/>
      <c r="ENU1293"/>
      <c r="ENV1293"/>
      <c r="ENW1293"/>
      <c r="ENX1293"/>
      <c r="ENY1293"/>
      <c r="ENZ1293"/>
      <c r="EOA1293"/>
      <c r="EOB1293"/>
      <c r="EOC1293"/>
      <c r="EOD1293"/>
      <c r="EOE1293"/>
      <c r="EOF1293"/>
      <c r="EOG1293"/>
      <c r="EOH1293"/>
      <c r="EOI1293"/>
      <c r="EOJ1293"/>
      <c r="EOK1293"/>
      <c r="EOL1293"/>
      <c r="EOM1293"/>
      <c r="EON1293"/>
      <c r="EOO1293"/>
      <c r="EOP1293"/>
      <c r="EOQ1293"/>
      <c r="EOR1293"/>
      <c r="EOS1293"/>
      <c r="EOT1293"/>
      <c r="EOU1293"/>
      <c r="EOV1293"/>
      <c r="EOW1293"/>
      <c r="EOX1293"/>
      <c r="EOY1293"/>
      <c r="EOZ1293"/>
      <c r="EPA1293"/>
      <c r="EPB1293"/>
      <c r="EPC1293"/>
      <c r="EPD1293"/>
      <c r="EPE1293"/>
      <c r="EPF1293"/>
      <c r="EPG1293"/>
      <c r="EPH1293"/>
      <c r="EPI1293"/>
      <c r="EPJ1293"/>
      <c r="EPK1293"/>
      <c r="EPL1293"/>
      <c r="EPM1293"/>
      <c r="EPN1293"/>
      <c r="EPO1293"/>
      <c r="EPP1293"/>
      <c r="EPQ1293"/>
      <c r="EPR1293"/>
      <c r="EPS1293"/>
      <c r="EPT1293"/>
      <c r="EPU1293"/>
      <c r="EPV1293"/>
      <c r="EPW1293"/>
      <c r="EPX1293"/>
      <c r="EPY1293"/>
      <c r="EPZ1293"/>
      <c r="EQA1293"/>
      <c r="EQB1293"/>
      <c r="EQC1293"/>
      <c r="EQD1293"/>
      <c r="EQE1293"/>
      <c r="EQF1293"/>
      <c r="EQG1293"/>
      <c r="EQH1293"/>
      <c r="EQI1293"/>
      <c r="EQJ1293"/>
      <c r="EQK1293"/>
      <c r="EQL1293"/>
      <c r="EQM1293"/>
      <c r="EQN1293"/>
      <c r="EQO1293"/>
      <c r="EQP1293"/>
      <c r="EQQ1293"/>
      <c r="EQR1293"/>
      <c r="EQS1293"/>
      <c r="EQT1293"/>
      <c r="EQU1293"/>
      <c r="EQV1293"/>
      <c r="EQW1293"/>
      <c r="EQX1293"/>
      <c r="EQY1293"/>
      <c r="EQZ1293"/>
      <c r="ERA1293"/>
      <c r="ERB1293"/>
      <c r="ERC1293"/>
      <c r="ERD1293"/>
      <c r="ERE1293"/>
      <c r="ERF1293"/>
      <c r="ERG1293"/>
      <c r="ERH1293"/>
      <c r="ERI1293"/>
      <c r="ERJ1293"/>
      <c r="ERK1293"/>
      <c r="ERL1293"/>
      <c r="ERM1293"/>
      <c r="ERN1293"/>
      <c r="ERO1293"/>
      <c r="ERP1293"/>
      <c r="ERQ1293"/>
      <c r="ERR1293"/>
      <c r="ERS1293"/>
      <c r="ERT1293"/>
      <c r="ERU1293"/>
      <c r="ERV1293"/>
      <c r="ERW1293"/>
      <c r="ERX1293"/>
      <c r="ERY1293"/>
      <c r="ERZ1293"/>
      <c r="ESA1293"/>
      <c r="ESB1293"/>
      <c r="ESC1293"/>
      <c r="ESD1293"/>
      <c r="ESE1293"/>
      <c r="ESF1293"/>
      <c r="ESG1293"/>
      <c r="ESH1293"/>
      <c r="ESI1293"/>
      <c r="ESJ1293"/>
      <c r="ESK1293"/>
      <c r="ESL1293"/>
      <c r="ESM1293"/>
      <c r="ESN1293"/>
      <c r="ESO1293"/>
      <c r="ESP1293"/>
      <c r="ESQ1293"/>
      <c r="ESR1293"/>
      <c r="ESS1293"/>
      <c r="EST1293"/>
      <c r="ESU1293"/>
      <c r="ESV1293"/>
      <c r="ESW1293"/>
      <c r="ESX1293"/>
      <c r="ESY1293"/>
      <c r="ESZ1293"/>
      <c r="ETA1293"/>
      <c r="ETB1293"/>
      <c r="ETC1293"/>
      <c r="ETD1293"/>
      <c r="ETE1293"/>
      <c r="ETF1293"/>
      <c r="ETG1293"/>
      <c r="ETH1293"/>
      <c r="ETI1293"/>
      <c r="ETJ1293"/>
      <c r="ETK1293"/>
      <c r="ETL1293"/>
      <c r="ETM1293"/>
      <c r="ETN1293"/>
      <c r="ETO1293"/>
      <c r="ETP1293"/>
      <c r="ETQ1293"/>
      <c r="ETR1293"/>
      <c r="ETS1293"/>
      <c r="ETT1293"/>
      <c r="ETU1293"/>
      <c r="ETV1293"/>
      <c r="ETW1293"/>
      <c r="ETX1293"/>
      <c r="ETY1293"/>
      <c r="ETZ1293"/>
      <c r="EUA1293"/>
      <c r="EUB1293"/>
      <c r="EUC1293"/>
      <c r="EUD1293"/>
      <c r="EUE1293"/>
      <c r="EUF1293"/>
      <c r="EUG1293"/>
      <c r="EUH1293"/>
      <c r="EUI1293"/>
      <c r="EUJ1293"/>
      <c r="EUK1293"/>
      <c r="EUL1293"/>
      <c r="EUM1293"/>
      <c r="EUN1293"/>
      <c r="EUO1293"/>
      <c r="EUP1293"/>
      <c r="EUQ1293"/>
      <c r="EUR1293"/>
      <c r="EUS1293"/>
      <c r="EUT1293"/>
      <c r="EUU1293"/>
      <c r="EUV1293"/>
      <c r="EUW1293"/>
      <c r="EUX1293"/>
      <c r="EUY1293"/>
      <c r="EUZ1293"/>
      <c r="EVA1293"/>
      <c r="EVB1293"/>
      <c r="EVC1293"/>
      <c r="EVD1293"/>
      <c r="EVE1293"/>
      <c r="EVF1293"/>
      <c r="EVG1293"/>
      <c r="EVH1293"/>
      <c r="EVI1293"/>
      <c r="EVJ1293"/>
      <c r="EVK1293"/>
      <c r="EVL1293"/>
      <c r="EVM1293"/>
      <c r="EVN1293"/>
      <c r="EVO1293"/>
      <c r="EVP1293"/>
      <c r="EVQ1293"/>
      <c r="EVR1293"/>
      <c r="EVS1293"/>
      <c r="EVT1293"/>
      <c r="EVU1293"/>
      <c r="EVV1293"/>
      <c r="EVW1293"/>
      <c r="EVX1293"/>
      <c r="EVY1293"/>
      <c r="EVZ1293"/>
      <c r="EWA1293"/>
      <c r="EWB1293"/>
      <c r="EWC1293"/>
      <c r="EWD1293"/>
      <c r="EWE1293"/>
      <c r="EWF1293"/>
      <c r="EWG1293"/>
      <c r="EWH1293"/>
      <c r="EWI1293"/>
      <c r="EWJ1293"/>
      <c r="EWK1293"/>
      <c r="EWL1293"/>
      <c r="EWM1293"/>
      <c r="EWN1293"/>
      <c r="EWO1293"/>
      <c r="EWP1293"/>
      <c r="EWQ1293"/>
      <c r="EWR1293"/>
      <c r="EWS1293"/>
      <c r="EWT1293"/>
      <c r="EWU1293"/>
      <c r="EWV1293"/>
      <c r="EWW1293"/>
      <c r="EWX1293"/>
      <c r="EWY1293"/>
      <c r="EWZ1293"/>
      <c r="EXA1293"/>
      <c r="EXB1293"/>
      <c r="EXC1293"/>
      <c r="EXD1293"/>
      <c r="EXE1293"/>
      <c r="EXF1293"/>
      <c r="EXG1293"/>
      <c r="EXH1293"/>
      <c r="EXI1293"/>
      <c r="EXJ1293"/>
      <c r="EXK1293"/>
      <c r="EXL1293"/>
      <c r="EXM1293"/>
      <c r="EXN1293"/>
      <c r="EXO1293"/>
      <c r="EXP1293"/>
      <c r="EXQ1293"/>
      <c r="EXR1293"/>
      <c r="EXS1293"/>
      <c r="EXT1293"/>
      <c r="EXU1293"/>
      <c r="EXV1293"/>
      <c r="EXW1293"/>
      <c r="EXX1293"/>
      <c r="EXY1293"/>
      <c r="EXZ1293"/>
      <c r="EYA1293"/>
      <c r="EYB1293"/>
      <c r="EYC1293"/>
      <c r="EYD1293"/>
      <c r="EYE1293"/>
      <c r="EYF1293"/>
      <c r="EYG1293"/>
      <c r="EYH1293"/>
      <c r="EYI1293"/>
      <c r="EYJ1293"/>
      <c r="EYK1293"/>
      <c r="EYL1293"/>
      <c r="EYM1293"/>
      <c r="EYN1293"/>
      <c r="EYO1293"/>
      <c r="EYP1293"/>
      <c r="EYQ1293"/>
      <c r="EYR1293"/>
      <c r="EYS1293"/>
      <c r="EYT1293"/>
      <c r="EYU1293"/>
      <c r="EYV1293"/>
      <c r="EYW1293"/>
      <c r="EYX1293"/>
      <c r="EYY1293"/>
      <c r="EYZ1293"/>
      <c r="EZA1293"/>
      <c r="EZB1293"/>
      <c r="EZC1293"/>
      <c r="EZD1293"/>
      <c r="EZE1293"/>
      <c r="EZF1293"/>
      <c r="EZG1293"/>
      <c r="EZH1293"/>
      <c r="EZI1293"/>
      <c r="EZJ1293"/>
      <c r="EZK1293"/>
      <c r="EZL1293"/>
      <c r="EZM1293"/>
      <c r="EZN1293"/>
      <c r="EZO1293"/>
      <c r="EZP1293"/>
      <c r="EZQ1293"/>
      <c r="EZR1293"/>
      <c r="EZS1293"/>
      <c r="EZT1293"/>
      <c r="EZU1293"/>
      <c r="EZV1293"/>
      <c r="EZW1293"/>
      <c r="EZX1293"/>
      <c r="EZY1293"/>
      <c r="EZZ1293"/>
      <c r="FAA1293"/>
      <c r="FAB1293"/>
      <c r="FAC1293"/>
      <c r="FAD1293"/>
      <c r="FAE1293"/>
      <c r="FAF1293"/>
      <c r="FAG1293"/>
      <c r="FAH1293"/>
      <c r="FAI1293"/>
      <c r="FAJ1293"/>
      <c r="FAK1293"/>
      <c r="FAL1293"/>
      <c r="FAM1293"/>
      <c r="FAN1293"/>
      <c r="FAO1293"/>
      <c r="FAP1293"/>
      <c r="FAQ1293"/>
      <c r="FAR1293"/>
      <c r="FAS1293"/>
      <c r="FAT1293"/>
      <c r="FAU1293"/>
      <c r="FAV1293"/>
      <c r="FAW1293"/>
      <c r="FAX1293"/>
      <c r="FAY1293"/>
      <c r="FAZ1293"/>
      <c r="FBA1293"/>
      <c r="FBB1293"/>
      <c r="FBC1293"/>
      <c r="FBD1293"/>
      <c r="FBE1293"/>
      <c r="FBF1293"/>
      <c r="FBG1293"/>
      <c r="FBH1293"/>
      <c r="FBI1293"/>
      <c r="FBJ1293"/>
      <c r="FBK1293"/>
      <c r="FBL1293"/>
      <c r="FBM1293"/>
      <c r="FBN1293"/>
      <c r="FBO1293"/>
      <c r="FBP1293"/>
      <c r="FBQ1293"/>
      <c r="FBR1293"/>
      <c r="FBS1293"/>
      <c r="FBT1293"/>
      <c r="FBU1293"/>
      <c r="FBV1293"/>
      <c r="FBW1293"/>
      <c r="FBX1293"/>
      <c r="FBY1293"/>
      <c r="FBZ1293"/>
      <c r="FCA1293"/>
      <c r="FCB1293"/>
      <c r="FCC1293"/>
      <c r="FCD1293"/>
      <c r="FCE1293"/>
      <c r="FCF1293"/>
      <c r="FCG1293"/>
      <c r="FCH1293"/>
      <c r="FCI1293"/>
      <c r="FCJ1293"/>
      <c r="FCK1293"/>
      <c r="FCL1293"/>
      <c r="FCM1293"/>
      <c r="FCN1293"/>
      <c r="FCO1293"/>
      <c r="FCP1293"/>
      <c r="FCQ1293"/>
      <c r="FCR1293"/>
      <c r="FCS1293"/>
      <c r="FCT1293"/>
      <c r="FCU1293"/>
      <c r="FCV1293"/>
      <c r="FCW1293"/>
      <c r="FCX1293"/>
      <c r="FCY1293"/>
      <c r="FCZ1293"/>
      <c r="FDA1293"/>
      <c r="FDB1293"/>
      <c r="FDC1293"/>
      <c r="FDD1293"/>
      <c r="FDE1293"/>
      <c r="FDF1293"/>
      <c r="FDG1293"/>
      <c r="FDH1293"/>
      <c r="FDI1293"/>
      <c r="FDJ1293"/>
      <c r="FDK1293"/>
      <c r="FDL1293"/>
      <c r="FDM1293"/>
      <c r="FDN1293"/>
      <c r="FDO1293"/>
      <c r="FDP1293"/>
      <c r="FDQ1293"/>
      <c r="FDR1293"/>
      <c r="FDS1293"/>
      <c r="FDT1293"/>
      <c r="FDU1293"/>
      <c r="FDV1293"/>
      <c r="FDW1293"/>
      <c r="FDX1293"/>
      <c r="FDY1293"/>
      <c r="FDZ1293"/>
      <c r="FEA1293"/>
      <c r="FEB1293"/>
      <c r="FEC1293"/>
      <c r="FED1293"/>
      <c r="FEE1293"/>
      <c r="FEF1293"/>
      <c r="FEG1293"/>
      <c r="FEH1293"/>
      <c r="FEI1293"/>
      <c r="FEJ1293"/>
      <c r="FEK1293"/>
      <c r="FEL1293"/>
      <c r="FEM1293"/>
      <c r="FEN1293"/>
      <c r="FEO1293"/>
      <c r="FEP1293"/>
      <c r="FEQ1293"/>
      <c r="FER1293"/>
      <c r="FES1293"/>
      <c r="FET1293"/>
      <c r="FEU1293"/>
      <c r="FEV1293"/>
      <c r="FEW1293"/>
      <c r="FEX1293"/>
      <c r="FEY1293"/>
      <c r="FEZ1293"/>
      <c r="FFA1293"/>
      <c r="FFB1293"/>
      <c r="FFC1293"/>
      <c r="FFD1293"/>
      <c r="FFE1293"/>
      <c r="FFF1293"/>
      <c r="FFG1293"/>
      <c r="FFH1293"/>
      <c r="FFI1293"/>
      <c r="FFJ1293"/>
      <c r="FFK1293"/>
      <c r="FFL1293"/>
      <c r="FFM1293"/>
      <c r="FFN1293"/>
      <c r="FFO1293"/>
      <c r="FFP1293"/>
      <c r="FFQ1293"/>
      <c r="FFR1293"/>
      <c r="FFS1293"/>
      <c r="FFT1293"/>
      <c r="FFU1293"/>
      <c r="FFV1293"/>
      <c r="FFW1293"/>
      <c r="FFX1293"/>
      <c r="FFY1293"/>
      <c r="FFZ1293"/>
      <c r="FGA1293"/>
      <c r="FGB1293"/>
      <c r="FGC1293"/>
      <c r="FGD1293"/>
      <c r="FGE1293"/>
      <c r="FGF1293"/>
      <c r="FGG1293"/>
      <c r="FGH1293"/>
      <c r="FGI1293"/>
      <c r="FGJ1293"/>
      <c r="FGK1293"/>
      <c r="FGL1293"/>
      <c r="FGM1293"/>
      <c r="FGN1293"/>
      <c r="FGO1293"/>
      <c r="FGP1293"/>
      <c r="FGQ1293"/>
      <c r="FGR1293"/>
      <c r="FGS1293"/>
      <c r="FGT1293"/>
      <c r="FGU1293"/>
      <c r="FGV1293"/>
      <c r="FGW1293"/>
      <c r="FGX1293"/>
      <c r="FGY1293"/>
      <c r="FGZ1293"/>
      <c r="FHA1293"/>
      <c r="FHB1293"/>
      <c r="FHC1293"/>
      <c r="FHD1293"/>
      <c r="FHE1293"/>
      <c r="FHF1293"/>
      <c r="FHG1293"/>
      <c r="FHH1293"/>
      <c r="FHI1293"/>
      <c r="FHJ1293"/>
      <c r="FHK1293"/>
      <c r="FHL1293"/>
      <c r="FHM1293"/>
      <c r="FHN1293"/>
      <c r="FHO1293"/>
      <c r="FHP1293"/>
      <c r="FHQ1293"/>
      <c r="FHR1293"/>
      <c r="FHS1293"/>
      <c r="FHT1293"/>
      <c r="FHU1293"/>
      <c r="FHV1293"/>
      <c r="FHW1293"/>
      <c r="FHX1293"/>
      <c r="FHY1293"/>
      <c r="FHZ1293"/>
      <c r="FIA1293"/>
      <c r="FIB1293"/>
      <c r="FIC1293"/>
      <c r="FID1293"/>
      <c r="FIE1293"/>
      <c r="FIF1293"/>
      <c r="FIG1293"/>
      <c r="FIH1293"/>
      <c r="FII1293"/>
      <c r="FIJ1293"/>
      <c r="FIK1293"/>
      <c r="FIL1293"/>
      <c r="FIM1293"/>
      <c r="FIN1293"/>
      <c r="FIO1293"/>
      <c r="FIP1293"/>
      <c r="FIQ1293"/>
      <c r="FIR1293"/>
      <c r="FIS1293"/>
      <c r="FIT1293"/>
      <c r="FIU1293"/>
      <c r="FIV1293"/>
      <c r="FIW1293"/>
      <c r="FIX1293"/>
      <c r="FIY1293"/>
      <c r="FIZ1293"/>
      <c r="FJA1293"/>
      <c r="FJB1293"/>
      <c r="FJC1293"/>
      <c r="FJD1293"/>
      <c r="FJE1293"/>
      <c r="FJF1293"/>
      <c r="FJG1293"/>
      <c r="FJH1293"/>
      <c r="FJI1293"/>
      <c r="FJJ1293"/>
      <c r="FJK1293"/>
      <c r="FJL1293"/>
      <c r="FJM1293"/>
      <c r="FJN1293"/>
      <c r="FJO1293"/>
      <c r="FJP1293"/>
      <c r="FJQ1293"/>
      <c r="FJR1293"/>
      <c r="FJS1293"/>
      <c r="FJT1293"/>
      <c r="FJU1293"/>
      <c r="FJV1293"/>
      <c r="FJW1293"/>
      <c r="FJX1293"/>
      <c r="FJY1293"/>
      <c r="FJZ1293"/>
      <c r="FKA1293"/>
      <c r="FKB1293"/>
      <c r="FKC1293"/>
      <c r="FKD1293"/>
      <c r="FKE1293"/>
      <c r="FKF1293"/>
      <c r="FKG1293"/>
      <c r="FKH1293"/>
      <c r="FKI1293"/>
      <c r="FKJ1293"/>
      <c r="FKK1293"/>
      <c r="FKL1293"/>
      <c r="FKM1293"/>
      <c r="FKN1293"/>
      <c r="FKO1293"/>
      <c r="FKP1293"/>
      <c r="FKQ1293"/>
      <c r="FKR1293"/>
      <c r="FKS1293"/>
      <c r="FKT1293"/>
      <c r="FKU1293"/>
      <c r="FKV1293"/>
      <c r="FKW1293"/>
      <c r="FKX1293"/>
      <c r="FKY1293"/>
      <c r="FKZ1293"/>
      <c r="FLA1293"/>
      <c r="FLB1293"/>
      <c r="FLC1293"/>
      <c r="FLD1293"/>
      <c r="FLE1293"/>
      <c r="FLF1293"/>
      <c r="FLG1293"/>
      <c r="FLH1293"/>
      <c r="FLI1293"/>
      <c r="FLJ1293"/>
      <c r="FLK1293"/>
      <c r="FLL1293"/>
      <c r="FLM1293"/>
      <c r="FLN1293"/>
      <c r="FLO1293"/>
      <c r="FLP1293"/>
      <c r="FLQ1293"/>
      <c r="FLR1293"/>
      <c r="FLS1293"/>
      <c r="FLT1293"/>
      <c r="FLU1293"/>
      <c r="FLV1293"/>
      <c r="FLW1293"/>
      <c r="FLX1293"/>
      <c r="FLY1293"/>
      <c r="FLZ1293"/>
      <c r="FMA1293"/>
      <c r="FMB1293"/>
      <c r="FMC1293"/>
      <c r="FMD1293"/>
      <c r="FME1293"/>
      <c r="FMF1293"/>
      <c r="FMG1293"/>
      <c r="FMH1293"/>
      <c r="FMI1293"/>
      <c r="FMJ1293"/>
      <c r="FMK1293"/>
      <c r="FML1293"/>
      <c r="FMM1293"/>
      <c r="FMN1293"/>
      <c r="FMO1293"/>
      <c r="FMP1293"/>
      <c r="FMQ1293"/>
      <c r="FMR1293"/>
      <c r="FMS1293"/>
      <c r="FMT1293"/>
      <c r="FMU1293"/>
      <c r="FMV1293"/>
      <c r="FMW1293"/>
      <c r="FMX1293"/>
      <c r="FMY1293"/>
      <c r="FMZ1293"/>
      <c r="FNA1293"/>
      <c r="FNB1293"/>
      <c r="FNC1293"/>
      <c r="FND1293"/>
      <c r="FNE1293"/>
      <c r="FNF1293"/>
      <c r="FNG1293"/>
      <c r="FNH1293"/>
      <c r="FNI1293"/>
      <c r="FNJ1293"/>
      <c r="FNK1293"/>
      <c r="FNL1293"/>
      <c r="FNM1293"/>
      <c r="FNN1293"/>
      <c r="FNO1293"/>
      <c r="FNP1293"/>
      <c r="FNQ1293"/>
      <c r="FNR1293"/>
      <c r="FNS1293"/>
      <c r="FNT1293"/>
      <c r="FNU1293"/>
      <c r="FNV1293"/>
      <c r="FNW1293"/>
      <c r="FNX1293"/>
      <c r="FNY1293"/>
      <c r="FNZ1293"/>
      <c r="FOA1293"/>
      <c r="FOB1293"/>
      <c r="FOC1293"/>
      <c r="FOD1293"/>
      <c r="FOE1293"/>
      <c r="FOF1293"/>
      <c r="FOG1293"/>
      <c r="FOH1293"/>
      <c r="FOI1293"/>
      <c r="FOJ1293"/>
      <c r="FOK1293"/>
      <c r="FOL1293"/>
      <c r="FOM1293"/>
      <c r="FON1293"/>
      <c r="FOO1293"/>
      <c r="FOP1293"/>
      <c r="FOQ1293"/>
      <c r="FOR1293"/>
      <c r="FOS1293"/>
      <c r="FOT1293"/>
      <c r="FOU1293"/>
      <c r="FOV1293"/>
      <c r="FOW1293"/>
      <c r="FOX1293"/>
      <c r="FOY1293"/>
      <c r="FOZ1293"/>
      <c r="FPA1293"/>
      <c r="FPB1293"/>
      <c r="FPC1293"/>
      <c r="FPD1293"/>
      <c r="FPE1293"/>
      <c r="FPF1293"/>
      <c r="FPG1293"/>
      <c r="FPH1293"/>
      <c r="FPI1293"/>
      <c r="FPJ1293"/>
      <c r="FPK1293"/>
      <c r="FPL1293"/>
      <c r="FPM1293"/>
      <c r="FPN1293"/>
      <c r="FPO1293"/>
      <c r="FPP1293"/>
      <c r="FPQ1293"/>
      <c r="FPR1293"/>
      <c r="FPS1293"/>
      <c r="FPT1293"/>
      <c r="FPU1293"/>
      <c r="FPV1293"/>
      <c r="FPW1293"/>
      <c r="FPX1293"/>
      <c r="FPY1293"/>
      <c r="FPZ1293"/>
      <c r="FQA1293"/>
      <c r="FQB1293"/>
      <c r="FQC1293"/>
      <c r="FQD1293"/>
      <c r="FQE1293"/>
      <c r="FQF1293"/>
      <c r="FQG1293"/>
      <c r="FQH1293"/>
      <c r="FQI1293"/>
      <c r="FQJ1293"/>
      <c r="FQK1293"/>
      <c r="FQL1293"/>
      <c r="FQM1293"/>
      <c r="FQN1293"/>
      <c r="FQO1293"/>
      <c r="FQP1293"/>
      <c r="FQQ1293"/>
      <c r="FQR1293"/>
      <c r="FQS1293"/>
      <c r="FQT1293"/>
      <c r="FQU1293"/>
      <c r="FQV1293"/>
      <c r="FQW1293"/>
      <c r="FQX1293"/>
      <c r="FQY1293"/>
      <c r="FQZ1293"/>
      <c r="FRA1293"/>
      <c r="FRB1293"/>
      <c r="FRC1293"/>
      <c r="FRD1293"/>
      <c r="FRE1293"/>
      <c r="FRF1293"/>
      <c r="FRG1293"/>
      <c r="FRH1293"/>
      <c r="FRI1293"/>
      <c r="FRJ1293"/>
      <c r="FRK1293"/>
      <c r="FRL1293"/>
      <c r="FRM1293"/>
      <c r="FRN1293"/>
      <c r="FRO1293"/>
      <c r="FRP1293"/>
      <c r="FRQ1293"/>
      <c r="FRR1293"/>
      <c r="FRS1293"/>
      <c r="FRT1293"/>
      <c r="FRU1293"/>
      <c r="FRV1293"/>
      <c r="FRW1293"/>
      <c r="FRX1293"/>
      <c r="FRY1293"/>
      <c r="FRZ1293"/>
      <c r="FSA1293"/>
      <c r="FSB1293"/>
      <c r="FSC1293"/>
      <c r="FSD1293"/>
      <c r="FSE1293"/>
      <c r="FSF1293"/>
      <c r="FSG1293"/>
      <c r="FSH1293"/>
      <c r="FSI1293"/>
      <c r="FSJ1293"/>
      <c r="FSK1293"/>
      <c r="FSL1293"/>
      <c r="FSM1293"/>
      <c r="FSN1293"/>
      <c r="FSO1293"/>
      <c r="FSP1293"/>
      <c r="FSQ1293"/>
      <c r="FSR1293"/>
      <c r="FSS1293"/>
      <c r="FST1293"/>
      <c r="FSU1293"/>
      <c r="FSV1293"/>
      <c r="FSW1293"/>
      <c r="FSX1293"/>
      <c r="FSY1293"/>
      <c r="FSZ1293"/>
      <c r="FTA1293"/>
      <c r="FTB1293"/>
      <c r="FTC1293"/>
      <c r="FTD1293"/>
      <c r="FTE1293"/>
      <c r="FTF1293"/>
      <c r="FTG1293"/>
      <c r="FTH1293"/>
      <c r="FTI1293"/>
      <c r="FTJ1293"/>
      <c r="FTK1293"/>
      <c r="FTL1293"/>
      <c r="FTM1293"/>
      <c r="FTN1293"/>
      <c r="FTO1293"/>
      <c r="FTP1293"/>
      <c r="FTQ1293"/>
      <c r="FTR1293"/>
      <c r="FTS1293"/>
      <c r="FTT1293"/>
      <c r="FTU1293"/>
      <c r="FTV1293"/>
      <c r="FTW1293"/>
      <c r="FTX1293"/>
      <c r="FTY1293"/>
      <c r="FTZ1293"/>
      <c r="FUA1293"/>
      <c r="FUB1293"/>
      <c r="FUC1293"/>
      <c r="FUD1293"/>
      <c r="FUE1293"/>
      <c r="FUF1293"/>
      <c r="FUG1293"/>
      <c r="FUH1293"/>
      <c r="FUI1293"/>
      <c r="FUJ1293"/>
      <c r="FUK1293"/>
      <c r="FUL1293"/>
      <c r="FUM1293"/>
      <c r="FUN1293"/>
      <c r="FUO1293"/>
      <c r="FUP1293"/>
      <c r="FUQ1293"/>
      <c r="FUR1293"/>
      <c r="FUS1293"/>
      <c r="FUT1293"/>
      <c r="FUU1293"/>
      <c r="FUV1293"/>
      <c r="FUW1293"/>
      <c r="FUX1293"/>
      <c r="FUY1293"/>
      <c r="FUZ1293"/>
      <c r="FVA1293"/>
      <c r="FVB1293"/>
      <c r="FVC1293"/>
      <c r="FVD1293"/>
      <c r="FVE1293"/>
      <c r="FVF1293"/>
      <c r="FVG1293"/>
      <c r="FVH1293"/>
      <c r="FVI1293"/>
      <c r="FVJ1293"/>
      <c r="FVK1293"/>
      <c r="FVL1293"/>
      <c r="FVM1293"/>
      <c r="FVN1293"/>
      <c r="FVO1293"/>
      <c r="FVP1293"/>
      <c r="FVQ1293"/>
      <c r="FVR1293"/>
      <c r="FVS1293"/>
      <c r="FVT1293"/>
      <c r="FVU1293"/>
      <c r="FVV1293"/>
      <c r="FVW1293"/>
      <c r="FVX1293"/>
      <c r="FVY1293"/>
      <c r="FVZ1293"/>
      <c r="FWA1293"/>
      <c r="FWB1293"/>
      <c r="FWC1293"/>
      <c r="FWD1293"/>
      <c r="FWE1293"/>
      <c r="FWF1293"/>
      <c r="FWG1293"/>
      <c r="FWH1293"/>
      <c r="FWI1293"/>
      <c r="FWJ1293"/>
      <c r="FWK1293"/>
      <c r="FWL1293"/>
      <c r="FWM1293"/>
      <c r="FWN1293"/>
      <c r="FWO1293"/>
      <c r="FWP1293"/>
      <c r="FWQ1293"/>
      <c r="FWR1293"/>
      <c r="FWS1293"/>
      <c r="FWT1293"/>
      <c r="FWU1293"/>
      <c r="FWV1293"/>
      <c r="FWW1293"/>
      <c r="FWX1293"/>
      <c r="FWY1293"/>
      <c r="FWZ1293"/>
      <c r="FXA1293"/>
      <c r="FXB1293"/>
      <c r="FXC1293"/>
      <c r="FXD1293"/>
      <c r="FXE1293"/>
      <c r="FXF1293"/>
      <c r="FXG1293"/>
      <c r="FXH1293"/>
      <c r="FXI1293"/>
      <c r="FXJ1293"/>
      <c r="FXK1293"/>
      <c r="FXL1293"/>
      <c r="FXM1293"/>
      <c r="FXN1293"/>
      <c r="FXO1293"/>
      <c r="FXP1293"/>
      <c r="FXQ1293"/>
      <c r="FXR1293"/>
      <c r="FXS1293"/>
      <c r="FXT1293"/>
      <c r="FXU1293"/>
      <c r="FXV1293"/>
      <c r="FXW1293"/>
      <c r="FXX1293"/>
      <c r="FXY1293"/>
      <c r="FXZ1293"/>
      <c r="FYA1293"/>
      <c r="FYB1293"/>
      <c r="FYC1293"/>
      <c r="FYD1293"/>
      <c r="FYE1293"/>
      <c r="FYF1293"/>
      <c r="FYG1293"/>
      <c r="FYH1293"/>
      <c r="FYI1293"/>
      <c r="FYJ1293"/>
      <c r="FYK1293"/>
      <c r="FYL1293"/>
      <c r="FYM1293"/>
      <c r="FYN1293"/>
      <c r="FYO1293"/>
      <c r="FYP1293"/>
      <c r="FYQ1293"/>
      <c r="FYR1293"/>
      <c r="FYS1293"/>
      <c r="FYT1293"/>
      <c r="FYU1293"/>
      <c r="FYV1293"/>
      <c r="FYW1293"/>
      <c r="FYX1293"/>
      <c r="FYY1293"/>
      <c r="FYZ1293"/>
      <c r="FZA1293"/>
      <c r="FZB1293"/>
      <c r="FZC1293"/>
      <c r="FZD1293"/>
      <c r="FZE1293"/>
      <c r="FZF1293"/>
      <c r="FZG1293"/>
      <c r="FZH1293"/>
      <c r="FZI1293"/>
      <c r="FZJ1293"/>
      <c r="FZK1293"/>
      <c r="FZL1293"/>
      <c r="FZM1293"/>
      <c r="FZN1293"/>
      <c r="FZO1293"/>
      <c r="FZP1293"/>
      <c r="FZQ1293"/>
      <c r="FZR1293"/>
      <c r="FZS1293"/>
      <c r="FZT1293"/>
      <c r="FZU1293"/>
      <c r="FZV1293"/>
      <c r="FZW1293"/>
      <c r="FZX1293"/>
      <c r="FZY1293"/>
      <c r="FZZ1293"/>
      <c r="GAA1293"/>
      <c r="GAB1293"/>
      <c r="GAC1293"/>
      <c r="GAD1293"/>
      <c r="GAE1293"/>
      <c r="GAF1293"/>
      <c r="GAG1293"/>
      <c r="GAH1293"/>
      <c r="GAI1293"/>
      <c r="GAJ1293"/>
      <c r="GAK1293"/>
      <c r="GAL1293"/>
      <c r="GAM1293"/>
      <c r="GAN1293"/>
      <c r="GAO1293"/>
      <c r="GAP1293"/>
      <c r="GAQ1293"/>
      <c r="GAR1293"/>
      <c r="GAS1293"/>
      <c r="GAT1293"/>
      <c r="GAU1293"/>
      <c r="GAV1293"/>
      <c r="GAW1293"/>
      <c r="GAX1293"/>
      <c r="GAY1293"/>
      <c r="GAZ1293"/>
      <c r="GBA1293"/>
      <c r="GBB1293"/>
      <c r="GBC1293"/>
      <c r="GBD1293"/>
      <c r="GBE1293"/>
      <c r="GBF1293"/>
      <c r="GBG1293"/>
      <c r="GBH1293"/>
      <c r="GBI1293"/>
      <c r="GBJ1293"/>
      <c r="GBK1293"/>
      <c r="GBL1293"/>
      <c r="GBM1293"/>
      <c r="GBN1293"/>
      <c r="GBO1293"/>
      <c r="GBP1293"/>
      <c r="GBQ1293"/>
      <c r="GBR1293"/>
      <c r="GBS1293"/>
      <c r="GBT1293"/>
      <c r="GBU1293"/>
      <c r="GBV1293"/>
      <c r="GBW1293"/>
      <c r="GBX1293"/>
      <c r="GBY1293"/>
      <c r="GBZ1293"/>
      <c r="GCA1293"/>
      <c r="GCB1293"/>
      <c r="GCC1293"/>
      <c r="GCD1293"/>
      <c r="GCE1293"/>
      <c r="GCF1293"/>
      <c r="GCG1293"/>
      <c r="GCH1293"/>
      <c r="GCI1293"/>
      <c r="GCJ1293"/>
      <c r="GCK1293"/>
      <c r="GCL1293"/>
      <c r="GCM1293"/>
      <c r="GCN1293"/>
      <c r="GCO1293"/>
      <c r="GCP1293"/>
      <c r="GCQ1293"/>
      <c r="GCR1293"/>
      <c r="GCS1293"/>
      <c r="GCT1293"/>
      <c r="GCU1293"/>
      <c r="GCV1293"/>
      <c r="GCW1293"/>
      <c r="GCX1293"/>
      <c r="GCY1293"/>
      <c r="GCZ1293"/>
      <c r="GDA1293"/>
      <c r="GDB1293"/>
      <c r="GDC1293"/>
      <c r="GDD1293"/>
      <c r="GDE1293"/>
      <c r="GDF1293"/>
      <c r="GDG1293"/>
      <c r="GDH1293"/>
      <c r="GDI1293"/>
      <c r="GDJ1293"/>
      <c r="GDK1293"/>
      <c r="GDL1293"/>
      <c r="GDM1293"/>
      <c r="GDN1293"/>
      <c r="GDO1293"/>
      <c r="GDP1293"/>
      <c r="GDQ1293"/>
      <c r="GDR1293"/>
      <c r="GDS1293"/>
      <c r="GDT1293"/>
      <c r="GDU1293"/>
      <c r="GDV1293"/>
      <c r="GDW1293"/>
      <c r="GDX1293"/>
      <c r="GDY1293"/>
      <c r="GDZ1293"/>
      <c r="GEA1293"/>
      <c r="GEB1293"/>
      <c r="GEC1293"/>
      <c r="GED1293"/>
      <c r="GEE1293"/>
      <c r="GEF1293"/>
      <c r="GEG1293"/>
      <c r="GEH1293"/>
      <c r="GEI1293"/>
      <c r="GEJ1293"/>
      <c r="GEK1293"/>
      <c r="GEL1293"/>
      <c r="GEM1293"/>
      <c r="GEN1293"/>
      <c r="GEO1293"/>
      <c r="GEP1293"/>
      <c r="GEQ1293"/>
      <c r="GER1293"/>
      <c r="GES1293"/>
      <c r="GET1293"/>
      <c r="GEU1293"/>
      <c r="GEV1293"/>
      <c r="GEW1293"/>
      <c r="GEX1293"/>
      <c r="GEY1293"/>
      <c r="GEZ1293"/>
      <c r="GFA1293"/>
      <c r="GFB1293"/>
      <c r="GFC1293"/>
      <c r="GFD1293"/>
      <c r="GFE1293"/>
      <c r="GFF1293"/>
      <c r="GFG1293"/>
      <c r="GFH1293"/>
      <c r="GFI1293"/>
      <c r="GFJ1293"/>
      <c r="GFK1293"/>
      <c r="GFL1293"/>
      <c r="GFM1293"/>
      <c r="GFN1293"/>
      <c r="GFO1293"/>
      <c r="GFP1293"/>
      <c r="GFQ1293"/>
      <c r="GFR1293"/>
      <c r="GFS1293"/>
      <c r="GFT1293"/>
      <c r="GFU1293"/>
      <c r="GFV1293"/>
      <c r="GFW1293"/>
      <c r="GFX1293"/>
      <c r="GFY1293"/>
      <c r="GFZ1293"/>
      <c r="GGA1293"/>
      <c r="GGB1293"/>
      <c r="GGC1293"/>
      <c r="GGD1293"/>
      <c r="GGE1293"/>
      <c r="GGF1293"/>
      <c r="GGG1293"/>
      <c r="GGH1293"/>
      <c r="GGI1293"/>
      <c r="GGJ1293"/>
      <c r="GGK1293"/>
      <c r="GGL1293"/>
      <c r="GGM1293"/>
      <c r="GGN1293"/>
      <c r="GGO1293"/>
      <c r="GGP1293"/>
      <c r="GGQ1293"/>
      <c r="GGR1293"/>
      <c r="GGS1293"/>
      <c r="GGT1293"/>
      <c r="GGU1293"/>
      <c r="GGV1293"/>
      <c r="GGW1293"/>
      <c r="GGX1293"/>
      <c r="GGY1293"/>
      <c r="GGZ1293"/>
      <c r="GHA1293"/>
      <c r="GHB1293"/>
      <c r="GHC1293"/>
      <c r="GHD1293"/>
      <c r="GHE1293"/>
      <c r="GHF1293"/>
      <c r="GHG1293"/>
      <c r="GHH1293"/>
      <c r="GHI1293"/>
      <c r="GHJ1293"/>
      <c r="GHK1293"/>
      <c r="GHL1293"/>
      <c r="GHM1293"/>
      <c r="GHN1293"/>
      <c r="GHO1293"/>
      <c r="GHP1293"/>
      <c r="GHQ1293"/>
      <c r="GHR1293"/>
      <c r="GHS1293"/>
      <c r="GHT1293"/>
      <c r="GHU1293"/>
      <c r="GHV1293"/>
      <c r="GHW1293"/>
      <c r="GHX1293"/>
      <c r="GHY1293"/>
      <c r="GHZ1293"/>
      <c r="GIA1293"/>
      <c r="GIB1293"/>
      <c r="GIC1293"/>
      <c r="GID1293"/>
      <c r="GIE1293"/>
      <c r="GIF1293"/>
      <c r="GIG1293"/>
      <c r="GIH1293"/>
      <c r="GII1293"/>
      <c r="GIJ1293"/>
      <c r="GIK1293"/>
      <c r="GIL1293"/>
      <c r="GIM1293"/>
      <c r="GIN1293"/>
      <c r="GIO1293"/>
      <c r="GIP1293"/>
      <c r="GIQ1293"/>
      <c r="GIR1293"/>
      <c r="GIS1293"/>
      <c r="GIT1293"/>
      <c r="GIU1293"/>
      <c r="GIV1293"/>
      <c r="GIW1293"/>
      <c r="GIX1293"/>
      <c r="GIY1293"/>
      <c r="GIZ1293"/>
      <c r="GJA1293"/>
      <c r="GJB1293"/>
      <c r="GJC1293"/>
      <c r="GJD1293"/>
      <c r="GJE1293"/>
      <c r="GJF1293"/>
      <c r="GJG1293"/>
      <c r="GJH1293"/>
      <c r="GJI1293"/>
      <c r="GJJ1293"/>
      <c r="GJK1293"/>
      <c r="GJL1293"/>
      <c r="GJM1293"/>
      <c r="GJN1293"/>
      <c r="GJO1293"/>
      <c r="GJP1293"/>
      <c r="GJQ1293"/>
      <c r="GJR1293"/>
      <c r="GJS1293"/>
      <c r="GJT1293"/>
      <c r="GJU1293"/>
      <c r="GJV1293"/>
      <c r="GJW1293"/>
      <c r="GJX1293"/>
      <c r="GJY1293"/>
      <c r="GJZ1293"/>
      <c r="GKA1293"/>
      <c r="GKB1293"/>
      <c r="GKC1293"/>
      <c r="GKD1293"/>
      <c r="GKE1293"/>
      <c r="GKF1293"/>
      <c r="GKG1293"/>
      <c r="GKH1293"/>
      <c r="GKI1293"/>
      <c r="GKJ1293"/>
      <c r="GKK1293"/>
      <c r="GKL1293"/>
      <c r="GKM1293"/>
      <c r="GKN1293"/>
      <c r="GKO1293"/>
      <c r="GKP1293"/>
      <c r="GKQ1293"/>
      <c r="GKR1293"/>
      <c r="GKS1293"/>
      <c r="GKT1293"/>
      <c r="GKU1293"/>
      <c r="GKV1293"/>
      <c r="GKW1293"/>
      <c r="GKX1293"/>
      <c r="GKY1293"/>
      <c r="GKZ1293"/>
      <c r="GLA1293"/>
      <c r="GLB1293"/>
      <c r="GLC1293"/>
      <c r="GLD1293"/>
      <c r="GLE1293"/>
      <c r="GLF1293"/>
      <c r="GLG1293"/>
      <c r="GLH1293"/>
      <c r="GLI1293"/>
      <c r="GLJ1293"/>
      <c r="GLK1293"/>
      <c r="GLL1293"/>
      <c r="GLM1293"/>
      <c r="GLN1293"/>
      <c r="GLO1293"/>
      <c r="GLP1293"/>
      <c r="GLQ1293"/>
      <c r="GLR1293"/>
      <c r="GLS1293"/>
      <c r="GLT1293"/>
      <c r="GLU1293"/>
      <c r="GLV1293"/>
      <c r="GLW1293"/>
      <c r="GLX1293"/>
      <c r="GLY1293"/>
      <c r="GLZ1293"/>
      <c r="GMA1293"/>
      <c r="GMB1293"/>
      <c r="GMC1293"/>
      <c r="GMD1293"/>
      <c r="GME1293"/>
      <c r="GMF1293"/>
      <c r="GMG1293"/>
      <c r="GMH1293"/>
      <c r="GMI1293"/>
      <c r="GMJ1293"/>
      <c r="GMK1293"/>
      <c r="GML1293"/>
      <c r="GMM1293"/>
      <c r="GMN1293"/>
      <c r="GMO1293"/>
      <c r="GMP1293"/>
      <c r="GMQ1293"/>
      <c r="GMR1293"/>
      <c r="GMS1293"/>
      <c r="GMT1293"/>
      <c r="GMU1293"/>
      <c r="GMV1293"/>
      <c r="GMW1293"/>
      <c r="GMX1293"/>
      <c r="GMY1293"/>
      <c r="GMZ1293"/>
      <c r="GNA1293"/>
      <c r="GNB1293"/>
      <c r="GNC1293"/>
      <c r="GND1293"/>
      <c r="GNE1293"/>
      <c r="GNF1293"/>
      <c r="GNG1293"/>
      <c r="GNH1293"/>
      <c r="GNI1293"/>
      <c r="GNJ1293"/>
      <c r="GNK1293"/>
      <c r="GNL1293"/>
      <c r="GNM1293"/>
      <c r="GNN1293"/>
      <c r="GNO1293"/>
      <c r="GNP1293"/>
      <c r="GNQ1293"/>
      <c r="GNR1293"/>
      <c r="GNS1293"/>
      <c r="GNT1293"/>
      <c r="GNU1293"/>
      <c r="GNV1293"/>
      <c r="GNW1293"/>
      <c r="GNX1293"/>
      <c r="GNY1293"/>
      <c r="GNZ1293"/>
      <c r="GOA1293"/>
      <c r="GOB1293"/>
      <c r="GOC1293"/>
      <c r="GOD1293"/>
      <c r="GOE1293"/>
      <c r="GOF1293"/>
      <c r="GOG1293"/>
      <c r="GOH1293"/>
      <c r="GOI1293"/>
      <c r="GOJ1293"/>
      <c r="GOK1293"/>
      <c r="GOL1293"/>
      <c r="GOM1293"/>
      <c r="GON1293"/>
      <c r="GOO1293"/>
      <c r="GOP1293"/>
      <c r="GOQ1293"/>
      <c r="GOR1293"/>
      <c r="GOS1293"/>
      <c r="GOT1293"/>
      <c r="GOU1293"/>
      <c r="GOV1293"/>
      <c r="GOW1293"/>
      <c r="GOX1293"/>
      <c r="GOY1293"/>
      <c r="GOZ1293"/>
      <c r="GPA1293"/>
      <c r="GPB1293"/>
      <c r="GPC1293"/>
      <c r="GPD1293"/>
      <c r="GPE1293"/>
      <c r="GPF1293"/>
      <c r="GPG1293"/>
      <c r="GPH1293"/>
      <c r="GPI1293"/>
      <c r="GPJ1293"/>
      <c r="GPK1293"/>
      <c r="GPL1293"/>
      <c r="GPM1293"/>
      <c r="GPN1293"/>
      <c r="GPO1293"/>
      <c r="GPP1293"/>
      <c r="GPQ1293"/>
      <c r="GPR1293"/>
      <c r="GPS1293"/>
      <c r="GPT1293"/>
      <c r="GPU1293"/>
      <c r="GPV1293"/>
      <c r="GPW1293"/>
      <c r="GPX1293"/>
      <c r="GPY1293"/>
      <c r="GPZ1293"/>
      <c r="GQA1293"/>
      <c r="GQB1293"/>
      <c r="GQC1293"/>
      <c r="GQD1293"/>
      <c r="GQE1293"/>
      <c r="GQF1293"/>
      <c r="GQG1293"/>
      <c r="GQH1293"/>
      <c r="GQI1293"/>
      <c r="GQJ1293"/>
      <c r="GQK1293"/>
      <c r="GQL1293"/>
      <c r="GQM1293"/>
      <c r="GQN1293"/>
      <c r="GQO1293"/>
      <c r="GQP1293"/>
      <c r="GQQ1293"/>
      <c r="GQR1293"/>
      <c r="GQS1293"/>
      <c r="GQT1293"/>
      <c r="GQU1293"/>
      <c r="GQV1293"/>
      <c r="GQW1293"/>
      <c r="GQX1293"/>
      <c r="GQY1293"/>
      <c r="GQZ1293"/>
      <c r="GRA1293"/>
      <c r="GRB1293"/>
      <c r="GRC1293"/>
      <c r="GRD1293"/>
      <c r="GRE1293"/>
      <c r="GRF1293"/>
      <c r="GRG1293"/>
      <c r="GRH1293"/>
      <c r="GRI1293"/>
      <c r="GRJ1293"/>
      <c r="GRK1293"/>
      <c r="GRL1293"/>
      <c r="GRM1293"/>
      <c r="GRN1293"/>
      <c r="GRO1293"/>
      <c r="GRP1293"/>
      <c r="GRQ1293"/>
      <c r="GRR1293"/>
      <c r="GRS1293"/>
      <c r="GRT1293"/>
      <c r="GRU1293"/>
      <c r="GRV1293"/>
      <c r="GRW1293"/>
      <c r="GRX1293"/>
      <c r="GRY1293"/>
      <c r="GRZ1293"/>
      <c r="GSA1293"/>
      <c r="GSB1293"/>
      <c r="GSC1293"/>
      <c r="GSD1293"/>
      <c r="GSE1293"/>
      <c r="GSF1293"/>
      <c r="GSG1293"/>
      <c r="GSH1293"/>
      <c r="GSI1293"/>
      <c r="GSJ1293"/>
      <c r="GSK1293"/>
      <c r="GSL1293"/>
      <c r="GSM1293"/>
      <c r="GSN1293"/>
      <c r="GSO1293"/>
      <c r="GSP1293"/>
      <c r="GSQ1293"/>
      <c r="GSR1293"/>
      <c r="GSS1293"/>
      <c r="GST1293"/>
      <c r="GSU1293"/>
      <c r="GSV1293"/>
      <c r="GSW1293"/>
      <c r="GSX1293"/>
      <c r="GSY1293"/>
      <c r="GSZ1293"/>
      <c r="GTA1293"/>
      <c r="GTB1293"/>
      <c r="GTC1293"/>
      <c r="GTD1293"/>
      <c r="GTE1293"/>
      <c r="GTF1293"/>
      <c r="GTG1293"/>
      <c r="GTH1293"/>
      <c r="GTI1293"/>
      <c r="GTJ1293"/>
      <c r="GTK1293"/>
      <c r="GTL1293"/>
      <c r="GTM1293"/>
      <c r="GTN1293"/>
      <c r="GTO1293"/>
      <c r="GTP1293"/>
      <c r="GTQ1293"/>
      <c r="GTR1293"/>
      <c r="GTS1293"/>
      <c r="GTT1293"/>
      <c r="GTU1293"/>
      <c r="GTV1293"/>
      <c r="GTW1293"/>
      <c r="GTX1293"/>
      <c r="GTY1293"/>
      <c r="GTZ1293"/>
      <c r="GUA1293"/>
      <c r="GUB1293"/>
      <c r="GUC1293"/>
      <c r="GUD1293"/>
      <c r="GUE1293"/>
      <c r="GUF1293"/>
      <c r="GUG1293"/>
      <c r="GUH1293"/>
      <c r="GUI1293"/>
      <c r="GUJ1293"/>
      <c r="GUK1293"/>
      <c r="GUL1293"/>
      <c r="GUM1293"/>
      <c r="GUN1293"/>
      <c r="GUO1293"/>
      <c r="GUP1293"/>
      <c r="GUQ1293"/>
      <c r="GUR1293"/>
      <c r="GUS1293"/>
      <c r="GUT1293"/>
      <c r="GUU1293"/>
      <c r="GUV1293"/>
      <c r="GUW1293"/>
      <c r="GUX1293"/>
      <c r="GUY1293"/>
      <c r="GUZ1293"/>
      <c r="GVA1293"/>
      <c r="GVB1293"/>
      <c r="GVC1293"/>
      <c r="GVD1293"/>
      <c r="GVE1293"/>
      <c r="GVF1293"/>
      <c r="GVG1293"/>
      <c r="GVH1293"/>
      <c r="GVI1293"/>
      <c r="GVJ1293"/>
      <c r="GVK1293"/>
      <c r="GVL1293"/>
      <c r="GVM1293"/>
      <c r="GVN1293"/>
      <c r="GVO1293"/>
      <c r="GVP1293"/>
      <c r="GVQ1293"/>
      <c r="GVR1293"/>
      <c r="GVS1293"/>
      <c r="GVT1293"/>
      <c r="GVU1293"/>
      <c r="GVV1293"/>
      <c r="GVW1293"/>
      <c r="GVX1293"/>
      <c r="GVY1293"/>
      <c r="GVZ1293"/>
      <c r="GWA1293"/>
      <c r="GWB1293"/>
      <c r="GWC1293"/>
      <c r="GWD1293"/>
      <c r="GWE1293"/>
      <c r="GWF1293"/>
      <c r="GWG1293"/>
      <c r="GWH1293"/>
      <c r="GWI1293"/>
      <c r="GWJ1293"/>
      <c r="GWK1293"/>
      <c r="GWL1293"/>
      <c r="GWM1293"/>
      <c r="GWN1293"/>
      <c r="GWO1293"/>
      <c r="GWP1293"/>
      <c r="GWQ1293"/>
      <c r="GWR1293"/>
      <c r="GWS1293"/>
      <c r="GWT1293"/>
      <c r="GWU1293"/>
      <c r="GWV1293"/>
      <c r="GWW1293"/>
      <c r="GWX1293"/>
      <c r="GWY1293"/>
      <c r="GWZ1293"/>
      <c r="GXA1293"/>
      <c r="GXB1293"/>
      <c r="GXC1293"/>
      <c r="GXD1293"/>
      <c r="GXE1293"/>
      <c r="GXF1293"/>
      <c r="GXG1293"/>
      <c r="GXH1293"/>
      <c r="GXI1293"/>
      <c r="GXJ1293"/>
      <c r="GXK1293"/>
      <c r="GXL1293"/>
      <c r="GXM1293"/>
      <c r="GXN1293"/>
      <c r="GXO1293"/>
      <c r="GXP1293"/>
      <c r="GXQ1293"/>
      <c r="GXR1293"/>
      <c r="GXS1293"/>
      <c r="GXT1293"/>
      <c r="GXU1293"/>
      <c r="GXV1293"/>
      <c r="GXW1293"/>
      <c r="GXX1293"/>
      <c r="GXY1293"/>
      <c r="GXZ1293"/>
      <c r="GYA1293"/>
      <c r="GYB1293"/>
      <c r="GYC1293"/>
      <c r="GYD1293"/>
      <c r="GYE1293"/>
      <c r="GYF1293"/>
      <c r="GYG1293"/>
      <c r="GYH1293"/>
      <c r="GYI1293"/>
      <c r="GYJ1293"/>
      <c r="GYK1293"/>
      <c r="GYL1293"/>
      <c r="GYM1293"/>
      <c r="GYN1293"/>
      <c r="GYO1293"/>
      <c r="GYP1293"/>
      <c r="GYQ1293"/>
      <c r="GYR1293"/>
      <c r="GYS1293"/>
      <c r="GYT1293"/>
      <c r="GYU1293"/>
      <c r="GYV1293"/>
      <c r="GYW1293"/>
      <c r="GYX1293"/>
      <c r="GYY1293"/>
      <c r="GYZ1293"/>
      <c r="GZA1293"/>
      <c r="GZB1293"/>
      <c r="GZC1293"/>
      <c r="GZD1293"/>
      <c r="GZE1293"/>
      <c r="GZF1293"/>
      <c r="GZG1293"/>
      <c r="GZH1293"/>
      <c r="GZI1293"/>
      <c r="GZJ1293"/>
      <c r="GZK1293"/>
      <c r="GZL1293"/>
      <c r="GZM1293"/>
      <c r="GZN1293"/>
      <c r="GZO1293"/>
      <c r="GZP1293"/>
      <c r="GZQ1293"/>
      <c r="GZR1293"/>
      <c r="GZS1293"/>
      <c r="GZT1293"/>
      <c r="GZU1293"/>
      <c r="GZV1293"/>
      <c r="GZW1293"/>
      <c r="GZX1293"/>
      <c r="GZY1293"/>
      <c r="GZZ1293"/>
      <c r="HAA1293"/>
      <c r="HAB1293"/>
      <c r="HAC1293"/>
      <c r="HAD1293"/>
      <c r="HAE1293"/>
      <c r="HAF1293"/>
      <c r="HAG1293"/>
      <c r="HAH1293"/>
      <c r="HAI1293"/>
      <c r="HAJ1293"/>
      <c r="HAK1293"/>
      <c r="HAL1293"/>
      <c r="HAM1293"/>
      <c r="HAN1293"/>
      <c r="HAO1293"/>
      <c r="HAP1293"/>
      <c r="HAQ1293"/>
      <c r="HAR1293"/>
      <c r="HAS1293"/>
      <c r="HAT1293"/>
      <c r="HAU1293"/>
      <c r="HAV1293"/>
      <c r="HAW1293"/>
      <c r="HAX1293"/>
      <c r="HAY1293"/>
      <c r="HAZ1293"/>
      <c r="HBA1293"/>
      <c r="HBB1293"/>
      <c r="HBC1293"/>
      <c r="HBD1293"/>
      <c r="HBE1293"/>
      <c r="HBF1293"/>
      <c r="HBG1293"/>
      <c r="HBH1293"/>
      <c r="HBI1293"/>
      <c r="HBJ1293"/>
      <c r="HBK1293"/>
      <c r="HBL1293"/>
      <c r="HBM1293"/>
      <c r="HBN1293"/>
      <c r="HBO1293"/>
      <c r="HBP1293"/>
      <c r="HBQ1293"/>
      <c r="HBR1293"/>
      <c r="HBS1293"/>
      <c r="HBT1293"/>
      <c r="HBU1293"/>
      <c r="HBV1293"/>
      <c r="HBW1293"/>
      <c r="HBX1293"/>
      <c r="HBY1293"/>
      <c r="HBZ1293"/>
      <c r="HCA1293"/>
      <c r="HCB1293"/>
      <c r="HCC1293"/>
      <c r="HCD1293"/>
      <c r="HCE1293"/>
      <c r="HCF1293"/>
      <c r="HCG1293"/>
      <c r="HCH1293"/>
      <c r="HCI1293"/>
      <c r="HCJ1293"/>
      <c r="HCK1293"/>
      <c r="HCL1293"/>
      <c r="HCM1293"/>
      <c r="HCN1293"/>
      <c r="HCO1293"/>
      <c r="HCP1293"/>
      <c r="HCQ1293"/>
      <c r="HCR1293"/>
      <c r="HCS1293"/>
      <c r="HCT1293"/>
      <c r="HCU1293"/>
      <c r="HCV1293"/>
      <c r="HCW1293"/>
      <c r="HCX1293"/>
      <c r="HCY1293"/>
      <c r="HCZ1293"/>
      <c r="HDA1293"/>
      <c r="HDB1293"/>
      <c r="HDC1293"/>
      <c r="HDD1293"/>
      <c r="HDE1293"/>
      <c r="HDF1293"/>
      <c r="HDG1293"/>
      <c r="HDH1293"/>
      <c r="HDI1293"/>
      <c r="HDJ1293"/>
      <c r="HDK1293"/>
      <c r="HDL1293"/>
      <c r="HDM1293"/>
      <c r="HDN1293"/>
      <c r="HDO1293"/>
      <c r="HDP1293"/>
      <c r="HDQ1293"/>
      <c r="HDR1293"/>
      <c r="HDS1293"/>
      <c r="HDT1293"/>
      <c r="HDU1293"/>
      <c r="HDV1293"/>
      <c r="HDW1293"/>
      <c r="HDX1293"/>
      <c r="HDY1293"/>
      <c r="HDZ1293"/>
      <c r="HEA1293"/>
      <c r="HEB1293"/>
      <c r="HEC1293"/>
      <c r="HED1293"/>
      <c r="HEE1293"/>
      <c r="HEF1293"/>
      <c r="HEG1293"/>
      <c r="HEH1293"/>
      <c r="HEI1293"/>
      <c r="HEJ1293"/>
      <c r="HEK1293"/>
      <c r="HEL1293"/>
      <c r="HEM1293"/>
      <c r="HEN1293"/>
      <c r="HEO1293"/>
      <c r="HEP1293"/>
      <c r="HEQ1293"/>
      <c r="HER1293"/>
      <c r="HES1293"/>
      <c r="HET1293"/>
      <c r="HEU1293"/>
      <c r="HEV1293"/>
      <c r="HEW1293"/>
      <c r="HEX1293"/>
      <c r="HEY1293"/>
      <c r="HEZ1293"/>
      <c r="HFA1293"/>
      <c r="HFB1293"/>
      <c r="HFC1293"/>
      <c r="HFD1293"/>
      <c r="HFE1293"/>
      <c r="HFF1293"/>
      <c r="HFG1293"/>
      <c r="HFH1293"/>
      <c r="HFI1293"/>
      <c r="HFJ1293"/>
      <c r="HFK1293"/>
      <c r="HFL1293"/>
      <c r="HFM1293"/>
      <c r="HFN1293"/>
      <c r="HFO1293"/>
      <c r="HFP1293"/>
      <c r="HFQ1293"/>
      <c r="HFR1293"/>
      <c r="HFS1293"/>
      <c r="HFT1293"/>
      <c r="HFU1293"/>
      <c r="HFV1293"/>
      <c r="HFW1293"/>
      <c r="HFX1293"/>
      <c r="HFY1293"/>
      <c r="HFZ1293"/>
      <c r="HGA1293"/>
      <c r="HGB1293"/>
      <c r="HGC1293"/>
      <c r="HGD1293"/>
      <c r="HGE1293"/>
      <c r="HGF1293"/>
      <c r="HGG1293"/>
      <c r="HGH1293"/>
      <c r="HGI1293"/>
      <c r="HGJ1293"/>
      <c r="HGK1293"/>
      <c r="HGL1293"/>
      <c r="HGM1293"/>
      <c r="HGN1293"/>
      <c r="HGO1293"/>
      <c r="HGP1293"/>
      <c r="HGQ1293"/>
      <c r="HGR1293"/>
      <c r="HGS1293"/>
      <c r="HGT1293"/>
      <c r="HGU1293"/>
      <c r="HGV1293"/>
      <c r="HGW1293"/>
      <c r="HGX1293"/>
      <c r="HGY1293"/>
      <c r="HGZ1293"/>
      <c r="HHA1293"/>
      <c r="HHB1293"/>
      <c r="HHC1293"/>
      <c r="HHD1293"/>
      <c r="HHE1293"/>
      <c r="HHF1293"/>
      <c r="HHG1293"/>
      <c r="HHH1293"/>
      <c r="HHI1293"/>
      <c r="HHJ1293"/>
      <c r="HHK1293"/>
      <c r="HHL1293"/>
      <c r="HHM1293"/>
      <c r="HHN1293"/>
      <c r="HHO1293"/>
      <c r="HHP1293"/>
      <c r="HHQ1293"/>
      <c r="HHR1293"/>
      <c r="HHS1293"/>
      <c r="HHT1293"/>
      <c r="HHU1293"/>
      <c r="HHV1293"/>
      <c r="HHW1293"/>
      <c r="HHX1293"/>
      <c r="HHY1293"/>
      <c r="HHZ1293"/>
      <c r="HIA1293"/>
      <c r="HIB1293"/>
      <c r="HIC1293"/>
      <c r="HID1293"/>
      <c r="HIE1293"/>
      <c r="HIF1293"/>
      <c r="HIG1293"/>
      <c r="HIH1293"/>
      <c r="HII1293"/>
      <c r="HIJ1293"/>
      <c r="HIK1293"/>
      <c r="HIL1293"/>
      <c r="HIM1293"/>
      <c r="HIN1293"/>
      <c r="HIO1293"/>
      <c r="HIP1293"/>
      <c r="HIQ1293"/>
      <c r="HIR1293"/>
      <c r="HIS1293"/>
      <c r="HIT1293"/>
      <c r="HIU1293"/>
      <c r="HIV1293"/>
      <c r="HIW1293"/>
      <c r="HIX1293"/>
      <c r="HIY1293"/>
      <c r="HIZ1293"/>
      <c r="HJA1293"/>
      <c r="HJB1293"/>
      <c r="HJC1293"/>
      <c r="HJD1293"/>
      <c r="HJE1293"/>
      <c r="HJF1293"/>
      <c r="HJG1293"/>
      <c r="HJH1293"/>
      <c r="HJI1293"/>
      <c r="HJJ1293"/>
      <c r="HJK1293"/>
      <c r="HJL1293"/>
      <c r="HJM1293"/>
      <c r="HJN1293"/>
      <c r="HJO1293"/>
      <c r="HJP1293"/>
      <c r="HJQ1293"/>
      <c r="HJR1293"/>
      <c r="HJS1293"/>
      <c r="HJT1293"/>
      <c r="HJU1293"/>
      <c r="HJV1293"/>
      <c r="HJW1293"/>
      <c r="HJX1293"/>
      <c r="HJY1293"/>
      <c r="HJZ1293"/>
      <c r="HKA1293"/>
      <c r="HKB1293"/>
      <c r="HKC1293"/>
      <c r="HKD1293"/>
      <c r="HKE1293"/>
      <c r="HKF1293"/>
      <c r="HKG1293"/>
      <c r="HKH1293"/>
      <c r="HKI1293"/>
      <c r="HKJ1293"/>
      <c r="HKK1293"/>
      <c r="HKL1293"/>
      <c r="HKM1293"/>
      <c r="HKN1293"/>
      <c r="HKO1293"/>
      <c r="HKP1293"/>
      <c r="HKQ1293"/>
      <c r="HKR1293"/>
      <c r="HKS1293"/>
      <c r="HKT1293"/>
      <c r="HKU1293"/>
      <c r="HKV1293"/>
      <c r="HKW1293"/>
      <c r="HKX1293"/>
      <c r="HKY1293"/>
      <c r="HKZ1293"/>
      <c r="HLA1293"/>
      <c r="HLB1293"/>
      <c r="HLC1293"/>
      <c r="HLD1293"/>
      <c r="HLE1293"/>
      <c r="HLF1293"/>
      <c r="HLG1293"/>
      <c r="HLH1293"/>
      <c r="HLI1293"/>
      <c r="HLJ1293"/>
      <c r="HLK1293"/>
      <c r="HLL1293"/>
      <c r="HLM1293"/>
      <c r="HLN1293"/>
      <c r="HLO1293"/>
      <c r="HLP1293"/>
      <c r="HLQ1293"/>
      <c r="HLR1293"/>
      <c r="HLS1293"/>
      <c r="HLT1293"/>
      <c r="HLU1293"/>
      <c r="HLV1293"/>
      <c r="HLW1293"/>
      <c r="HLX1293"/>
      <c r="HLY1293"/>
      <c r="HLZ1293"/>
      <c r="HMA1293"/>
      <c r="HMB1293"/>
      <c r="HMC1293"/>
      <c r="HMD1293"/>
      <c r="HME1293"/>
      <c r="HMF1293"/>
      <c r="HMG1293"/>
      <c r="HMH1293"/>
      <c r="HMI1293"/>
      <c r="HMJ1293"/>
      <c r="HMK1293"/>
      <c r="HML1293"/>
      <c r="HMM1293"/>
      <c r="HMN1293"/>
      <c r="HMO1293"/>
      <c r="HMP1293"/>
      <c r="HMQ1293"/>
      <c r="HMR1293"/>
      <c r="HMS1293"/>
      <c r="HMT1293"/>
      <c r="HMU1293"/>
      <c r="HMV1293"/>
      <c r="HMW1293"/>
      <c r="HMX1293"/>
      <c r="HMY1293"/>
      <c r="HMZ1293"/>
      <c r="HNA1293"/>
      <c r="HNB1293"/>
      <c r="HNC1293"/>
      <c r="HND1293"/>
      <c r="HNE1293"/>
      <c r="HNF1293"/>
      <c r="HNG1293"/>
      <c r="HNH1293"/>
      <c r="HNI1293"/>
      <c r="HNJ1293"/>
      <c r="HNK1293"/>
      <c r="HNL1293"/>
      <c r="HNM1293"/>
      <c r="HNN1293"/>
      <c r="HNO1293"/>
      <c r="HNP1293"/>
      <c r="HNQ1293"/>
      <c r="HNR1293"/>
      <c r="HNS1293"/>
      <c r="HNT1293"/>
      <c r="HNU1293"/>
      <c r="HNV1293"/>
      <c r="HNW1293"/>
      <c r="HNX1293"/>
      <c r="HNY1293"/>
      <c r="HNZ1293"/>
      <c r="HOA1293"/>
      <c r="HOB1293"/>
      <c r="HOC1293"/>
      <c r="HOD1293"/>
      <c r="HOE1293"/>
      <c r="HOF1293"/>
      <c r="HOG1293"/>
      <c r="HOH1293"/>
      <c r="HOI1293"/>
      <c r="HOJ1293"/>
      <c r="HOK1293"/>
      <c r="HOL1293"/>
      <c r="HOM1293"/>
      <c r="HON1293"/>
      <c r="HOO1293"/>
      <c r="HOP1293"/>
      <c r="HOQ1293"/>
      <c r="HOR1293"/>
      <c r="HOS1293"/>
      <c r="HOT1293"/>
      <c r="HOU1293"/>
      <c r="HOV1293"/>
      <c r="HOW1293"/>
      <c r="HOX1293"/>
      <c r="HOY1293"/>
      <c r="HOZ1293"/>
      <c r="HPA1293"/>
      <c r="HPB1293"/>
      <c r="HPC1293"/>
      <c r="HPD1293"/>
      <c r="HPE1293"/>
      <c r="HPF1293"/>
      <c r="HPG1293"/>
      <c r="HPH1293"/>
      <c r="HPI1293"/>
      <c r="HPJ1293"/>
      <c r="HPK1293"/>
      <c r="HPL1293"/>
      <c r="HPM1293"/>
      <c r="HPN1293"/>
      <c r="HPO1293"/>
      <c r="HPP1293"/>
      <c r="HPQ1293"/>
      <c r="HPR1293"/>
      <c r="HPS1293"/>
      <c r="HPT1293"/>
      <c r="HPU1293"/>
      <c r="HPV1293"/>
      <c r="HPW1293"/>
      <c r="HPX1293"/>
      <c r="HPY1293"/>
      <c r="HPZ1293"/>
      <c r="HQA1293"/>
      <c r="HQB1293"/>
      <c r="HQC1293"/>
      <c r="HQD1293"/>
      <c r="HQE1293"/>
      <c r="HQF1293"/>
      <c r="HQG1293"/>
      <c r="HQH1293"/>
      <c r="HQI1293"/>
      <c r="HQJ1293"/>
      <c r="HQK1293"/>
      <c r="HQL1293"/>
      <c r="HQM1293"/>
      <c r="HQN1293"/>
      <c r="HQO1293"/>
      <c r="HQP1293"/>
      <c r="HQQ1293"/>
      <c r="HQR1293"/>
      <c r="HQS1293"/>
      <c r="HQT1293"/>
      <c r="HQU1293"/>
      <c r="HQV1293"/>
      <c r="HQW1293"/>
      <c r="HQX1293"/>
      <c r="HQY1293"/>
      <c r="HQZ1293"/>
      <c r="HRA1293"/>
      <c r="HRB1293"/>
      <c r="HRC1293"/>
      <c r="HRD1293"/>
      <c r="HRE1293"/>
      <c r="HRF1293"/>
      <c r="HRG1293"/>
      <c r="HRH1293"/>
      <c r="HRI1293"/>
      <c r="HRJ1293"/>
      <c r="HRK1293"/>
      <c r="HRL1293"/>
      <c r="HRM1293"/>
      <c r="HRN1293"/>
      <c r="HRO1293"/>
      <c r="HRP1293"/>
      <c r="HRQ1293"/>
      <c r="HRR1293"/>
      <c r="HRS1293"/>
      <c r="HRT1293"/>
      <c r="HRU1293"/>
      <c r="HRV1293"/>
      <c r="HRW1293"/>
      <c r="HRX1293"/>
      <c r="HRY1293"/>
      <c r="HRZ1293"/>
      <c r="HSA1293"/>
      <c r="HSB1293"/>
      <c r="HSC1293"/>
      <c r="HSD1293"/>
      <c r="HSE1293"/>
      <c r="HSF1293"/>
      <c r="HSG1293"/>
      <c r="HSH1293"/>
      <c r="HSI1293"/>
      <c r="HSJ1293"/>
      <c r="HSK1293"/>
      <c r="HSL1293"/>
      <c r="HSM1293"/>
      <c r="HSN1293"/>
      <c r="HSO1293"/>
      <c r="HSP1293"/>
      <c r="HSQ1293"/>
      <c r="HSR1293"/>
      <c r="HSS1293"/>
      <c r="HST1293"/>
      <c r="HSU1293"/>
      <c r="HSV1293"/>
      <c r="HSW1293"/>
      <c r="HSX1293"/>
      <c r="HSY1293"/>
      <c r="HSZ1293"/>
      <c r="HTA1293"/>
      <c r="HTB1293"/>
      <c r="HTC1293"/>
      <c r="HTD1293"/>
      <c r="HTE1293"/>
      <c r="HTF1293"/>
      <c r="HTG1293"/>
      <c r="HTH1293"/>
      <c r="HTI1293"/>
      <c r="HTJ1293"/>
      <c r="HTK1293"/>
      <c r="HTL1293"/>
      <c r="HTM1293"/>
      <c r="HTN1293"/>
      <c r="HTO1293"/>
      <c r="HTP1293"/>
      <c r="HTQ1293"/>
      <c r="HTR1293"/>
      <c r="HTS1293"/>
      <c r="HTT1293"/>
      <c r="HTU1293"/>
      <c r="HTV1293"/>
      <c r="HTW1293"/>
      <c r="HTX1293"/>
      <c r="HTY1293"/>
      <c r="HTZ1293"/>
      <c r="HUA1293"/>
      <c r="HUB1293"/>
      <c r="HUC1293"/>
      <c r="HUD1293"/>
      <c r="HUE1293"/>
      <c r="HUF1293"/>
      <c r="HUG1293"/>
      <c r="HUH1293"/>
      <c r="HUI1293"/>
      <c r="HUJ1293"/>
      <c r="HUK1293"/>
      <c r="HUL1293"/>
      <c r="HUM1293"/>
      <c r="HUN1293"/>
      <c r="HUO1293"/>
      <c r="HUP1293"/>
      <c r="HUQ1293"/>
      <c r="HUR1293"/>
      <c r="HUS1293"/>
      <c r="HUT1293"/>
      <c r="HUU1293"/>
      <c r="HUV1293"/>
      <c r="HUW1293"/>
      <c r="HUX1293"/>
      <c r="HUY1293"/>
      <c r="HUZ1293"/>
      <c r="HVA1293"/>
      <c r="HVB1293"/>
      <c r="HVC1293"/>
      <c r="HVD1293"/>
      <c r="HVE1293"/>
      <c r="HVF1293"/>
      <c r="HVG1293"/>
      <c r="HVH1293"/>
      <c r="HVI1293"/>
      <c r="HVJ1293"/>
      <c r="HVK1293"/>
      <c r="HVL1293"/>
      <c r="HVM1293"/>
      <c r="HVN1293"/>
      <c r="HVO1293"/>
      <c r="HVP1293"/>
      <c r="HVQ1293"/>
      <c r="HVR1293"/>
      <c r="HVS1293"/>
      <c r="HVT1293"/>
      <c r="HVU1293"/>
      <c r="HVV1293"/>
      <c r="HVW1293"/>
      <c r="HVX1293"/>
      <c r="HVY1293"/>
      <c r="HVZ1293"/>
      <c r="HWA1293"/>
      <c r="HWB1293"/>
      <c r="HWC1293"/>
      <c r="HWD1293"/>
      <c r="HWE1293"/>
      <c r="HWF1293"/>
      <c r="HWG1293"/>
      <c r="HWH1293"/>
      <c r="HWI1293"/>
      <c r="HWJ1293"/>
      <c r="HWK1293"/>
      <c r="HWL1293"/>
      <c r="HWM1293"/>
      <c r="HWN1293"/>
      <c r="HWO1293"/>
      <c r="HWP1293"/>
      <c r="HWQ1293"/>
      <c r="HWR1293"/>
      <c r="HWS1293"/>
      <c r="HWT1293"/>
      <c r="HWU1293"/>
      <c r="HWV1293"/>
      <c r="HWW1293"/>
      <c r="HWX1293"/>
      <c r="HWY1293"/>
      <c r="HWZ1293"/>
      <c r="HXA1293"/>
      <c r="HXB1293"/>
      <c r="HXC1293"/>
      <c r="HXD1293"/>
      <c r="HXE1293"/>
      <c r="HXF1293"/>
      <c r="HXG1293"/>
      <c r="HXH1293"/>
      <c r="HXI1293"/>
      <c r="HXJ1293"/>
      <c r="HXK1293"/>
      <c r="HXL1293"/>
      <c r="HXM1293"/>
      <c r="HXN1293"/>
      <c r="HXO1293"/>
      <c r="HXP1293"/>
      <c r="HXQ1293"/>
      <c r="HXR1293"/>
      <c r="HXS1293"/>
      <c r="HXT1293"/>
      <c r="HXU1293"/>
      <c r="HXV1293"/>
      <c r="HXW1293"/>
      <c r="HXX1293"/>
      <c r="HXY1293"/>
      <c r="HXZ1293"/>
      <c r="HYA1293"/>
      <c r="HYB1293"/>
      <c r="HYC1293"/>
      <c r="HYD1293"/>
      <c r="HYE1293"/>
      <c r="HYF1293"/>
      <c r="HYG1293"/>
      <c r="HYH1293"/>
      <c r="HYI1293"/>
      <c r="HYJ1293"/>
      <c r="HYK1293"/>
      <c r="HYL1293"/>
      <c r="HYM1293"/>
      <c r="HYN1293"/>
      <c r="HYO1293"/>
      <c r="HYP1293"/>
      <c r="HYQ1293"/>
      <c r="HYR1293"/>
      <c r="HYS1293"/>
      <c r="HYT1293"/>
      <c r="HYU1293"/>
      <c r="HYV1293"/>
      <c r="HYW1293"/>
      <c r="HYX1293"/>
      <c r="HYY1293"/>
      <c r="HYZ1293"/>
      <c r="HZA1293"/>
      <c r="HZB1293"/>
      <c r="HZC1293"/>
      <c r="HZD1293"/>
      <c r="HZE1293"/>
      <c r="HZF1293"/>
      <c r="HZG1293"/>
      <c r="HZH1293"/>
      <c r="HZI1293"/>
      <c r="HZJ1293"/>
      <c r="HZK1293"/>
      <c r="HZL1293"/>
      <c r="HZM1293"/>
      <c r="HZN1293"/>
      <c r="HZO1293"/>
      <c r="HZP1293"/>
      <c r="HZQ1293"/>
      <c r="HZR1293"/>
      <c r="HZS1293"/>
      <c r="HZT1293"/>
      <c r="HZU1293"/>
      <c r="HZV1293"/>
      <c r="HZW1293"/>
      <c r="HZX1293"/>
      <c r="HZY1293"/>
      <c r="HZZ1293"/>
      <c r="IAA1293"/>
      <c r="IAB1293"/>
      <c r="IAC1293"/>
      <c r="IAD1293"/>
      <c r="IAE1293"/>
      <c r="IAF1293"/>
      <c r="IAG1293"/>
      <c r="IAH1293"/>
      <c r="IAI1293"/>
      <c r="IAJ1293"/>
      <c r="IAK1293"/>
      <c r="IAL1293"/>
      <c r="IAM1293"/>
      <c r="IAN1293"/>
      <c r="IAO1293"/>
      <c r="IAP1293"/>
      <c r="IAQ1293"/>
      <c r="IAR1293"/>
      <c r="IAS1293"/>
      <c r="IAT1293"/>
      <c r="IAU1293"/>
      <c r="IAV1293"/>
      <c r="IAW1293"/>
      <c r="IAX1293"/>
      <c r="IAY1293"/>
      <c r="IAZ1293"/>
      <c r="IBA1293"/>
      <c r="IBB1293"/>
      <c r="IBC1293"/>
      <c r="IBD1293"/>
      <c r="IBE1293"/>
      <c r="IBF1293"/>
      <c r="IBG1293"/>
      <c r="IBH1293"/>
      <c r="IBI1293"/>
      <c r="IBJ1293"/>
      <c r="IBK1293"/>
      <c r="IBL1293"/>
      <c r="IBM1293"/>
      <c r="IBN1293"/>
      <c r="IBO1293"/>
      <c r="IBP1293"/>
      <c r="IBQ1293"/>
      <c r="IBR1293"/>
      <c r="IBS1293"/>
      <c r="IBT1293"/>
      <c r="IBU1293"/>
      <c r="IBV1293"/>
      <c r="IBW1293"/>
      <c r="IBX1293"/>
      <c r="IBY1293"/>
      <c r="IBZ1293"/>
      <c r="ICA1293"/>
      <c r="ICB1293"/>
      <c r="ICC1293"/>
      <c r="ICD1293"/>
      <c r="ICE1293"/>
      <c r="ICF1293"/>
      <c r="ICG1293"/>
      <c r="ICH1293"/>
      <c r="ICI1293"/>
      <c r="ICJ1293"/>
      <c r="ICK1293"/>
      <c r="ICL1293"/>
      <c r="ICM1293"/>
      <c r="ICN1293"/>
      <c r="ICO1293"/>
      <c r="ICP1293"/>
      <c r="ICQ1293"/>
      <c r="ICR1293"/>
      <c r="ICS1293"/>
      <c r="ICT1293"/>
      <c r="ICU1293"/>
      <c r="ICV1293"/>
      <c r="ICW1293"/>
      <c r="ICX1293"/>
      <c r="ICY1293"/>
      <c r="ICZ1293"/>
      <c r="IDA1293"/>
      <c r="IDB1293"/>
      <c r="IDC1293"/>
      <c r="IDD1293"/>
      <c r="IDE1293"/>
      <c r="IDF1293"/>
      <c r="IDG1293"/>
      <c r="IDH1293"/>
      <c r="IDI1293"/>
      <c r="IDJ1293"/>
      <c r="IDK1293"/>
      <c r="IDL1293"/>
      <c r="IDM1293"/>
      <c r="IDN1293"/>
      <c r="IDO1293"/>
      <c r="IDP1293"/>
      <c r="IDQ1293"/>
      <c r="IDR1293"/>
      <c r="IDS1293"/>
      <c r="IDT1293"/>
      <c r="IDU1293"/>
      <c r="IDV1293"/>
      <c r="IDW1293"/>
      <c r="IDX1293"/>
      <c r="IDY1293"/>
      <c r="IDZ1293"/>
      <c r="IEA1293"/>
      <c r="IEB1293"/>
      <c r="IEC1293"/>
      <c r="IED1293"/>
      <c r="IEE1293"/>
      <c r="IEF1293"/>
      <c r="IEG1293"/>
      <c r="IEH1293"/>
      <c r="IEI1293"/>
      <c r="IEJ1293"/>
      <c r="IEK1293"/>
      <c r="IEL1293"/>
      <c r="IEM1293"/>
      <c r="IEN1293"/>
      <c r="IEO1293"/>
      <c r="IEP1293"/>
      <c r="IEQ1293"/>
      <c r="IER1293"/>
      <c r="IES1293"/>
      <c r="IET1293"/>
      <c r="IEU1293"/>
      <c r="IEV1293"/>
      <c r="IEW1293"/>
      <c r="IEX1293"/>
      <c r="IEY1293"/>
      <c r="IEZ1293"/>
      <c r="IFA1293"/>
      <c r="IFB1293"/>
      <c r="IFC1293"/>
      <c r="IFD1293"/>
      <c r="IFE1293"/>
      <c r="IFF1293"/>
      <c r="IFG1293"/>
      <c r="IFH1293"/>
      <c r="IFI1293"/>
      <c r="IFJ1293"/>
      <c r="IFK1293"/>
      <c r="IFL1293"/>
      <c r="IFM1293"/>
      <c r="IFN1293"/>
      <c r="IFO1293"/>
      <c r="IFP1293"/>
      <c r="IFQ1293"/>
      <c r="IFR1293"/>
      <c r="IFS1293"/>
      <c r="IFT1293"/>
      <c r="IFU1293"/>
      <c r="IFV1293"/>
      <c r="IFW1293"/>
      <c r="IFX1293"/>
      <c r="IFY1293"/>
      <c r="IFZ1293"/>
      <c r="IGA1293"/>
      <c r="IGB1293"/>
      <c r="IGC1293"/>
      <c r="IGD1293"/>
      <c r="IGE1293"/>
      <c r="IGF1293"/>
      <c r="IGG1293"/>
      <c r="IGH1293"/>
      <c r="IGI1293"/>
      <c r="IGJ1293"/>
      <c r="IGK1293"/>
      <c r="IGL1293"/>
      <c r="IGM1293"/>
      <c r="IGN1293"/>
      <c r="IGO1293"/>
      <c r="IGP1293"/>
      <c r="IGQ1293"/>
      <c r="IGR1293"/>
      <c r="IGS1293"/>
      <c r="IGT1293"/>
      <c r="IGU1293"/>
      <c r="IGV1293"/>
      <c r="IGW1293"/>
      <c r="IGX1293"/>
      <c r="IGY1293"/>
      <c r="IGZ1293"/>
      <c r="IHA1293"/>
      <c r="IHB1293"/>
      <c r="IHC1293"/>
      <c r="IHD1293"/>
      <c r="IHE1293"/>
      <c r="IHF1293"/>
      <c r="IHG1293"/>
      <c r="IHH1293"/>
      <c r="IHI1293"/>
      <c r="IHJ1293"/>
      <c r="IHK1293"/>
      <c r="IHL1293"/>
      <c r="IHM1293"/>
      <c r="IHN1293"/>
      <c r="IHO1293"/>
      <c r="IHP1293"/>
      <c r="IHQ1293"/>
      <c r="IHR1293"/>
      <c r="IHS1293"/>
      <c r="IHT1293"/>
      <c r="IHU1293"/>
      <c r="IHV1293"/>
      <c r="IHW1293"/>
      <c r="IHX1293"/>
      <c r="IHY1293"/>
      <c r="IHZ1293"/>
      <c r="IIA1293"/>
      <c r="IIB1293"/>
      <c r="IIC1293"/>
      <c r="IID1293"/>
      <c r="IIE1293"/>
      <c r="IIF1293"/>
      <c r="IIG1293"/>
      <c r="IIH1293"/>
      <c r="III1293"/>
      <c r="IIJ1293"/>
      <c r="IIK1293"/>
      <c r="IIL1293"/>
      <c r="IIM1293"/>
      <c r="IIN1293"/>
      <c r="IIO1293"/>
      <c r="IIP1293"/>
      <c r="IIQ1293"/>
      <c r="IIR1293"/>
      <c r="IIS1293"/>
      <c r="IIT1293"/>
      <c r="IIU1293"/>
      <c r="IIV1293"/>
      <c r="IIW1293"/>
      <c r="IIX1293"/>
      <c r="IIY1293"/>
      <c r="IIZ1293"/>
      <c r="IJA1293"/>
      <c r="IJB1293"/>
      <c r="IJC1293"/>
      <c r="IJD1293"/>
      <c r="IJE1293"/>
      <c r="IJF1293"/>
      <c r="IJG1293"/>
      <c r="IJH1293"/>
      <c r="IJI1293"/>
      <c r="IJJ1293"/>
      <c r="IJK1293"/>
      <c r="IJL1293"/>
      <c r="IJM1293"/>
      <c r="IJN1293"/>
      <c r="IJO1293"/>
      <c r="IJP1293"/>
      <c r="IJQ1293"/>
      <c r="IJR1293"/>
      <c r="IJS1293"/>
      <c r="IJT1293"/>
      <c r="IJU1293"/>
      <c r="IJV1293"/>
      <c r="IJW1293"/>
      <c r="IJX1293"/>
      <c r="IJY1293"/>
      <c r="IJZ1293"/>
      <c r="IKA1293"/>
      <c r="IKB1293"/>
      <c r="IKC1293"/>
      <c r="IKD1293"/>
      <c r="IKE1293"/>
      <c r="IKF1293"/>
      <c r="IKG1293"/>
      <c r="IKH1293"/>
      <c r="IKI1293"/>
      <c r="IKJ1293"/>
      <c r="IKK1293"/>
      <c r="IKL1293"/>
      <c r="IKM1293"/>
      <c r="IKN1293"/>
      <c r="IKO1293"/>
      <c r="IKP1293"/>
      <c r="IKQ1293"/>
      <c r="IKR1293"/>
      <c r="IKS1293"/>
      <c r="IKT1293"/>
      <c r="IKU1293"/>
      <c r="IKV1293"/>
      <c r="IKW1293"/>
      <c r="IKX1293"/>
      <c r="IKY1293"/>
      <c r="IKZ1293"/>
      <c r="ILA1293"/>
      <c r="ILB1293"/>
      <c r="ILC1293"/>
      <c r="ILD1293"/>
      <c r="ILE1293"/>
      <c r="ILF1293"/>
      <c r="ILG1293"/>
      <c r="ILH1293"/>
      <c r="ILI1293"/>
      <c r="ILJ1293"/>
      <c r="ILK1293"/>
      <c r="ILL1293"/>
      <c r="ILM1293"/>
      <c r="ILN1293"/>
      <c r="ILO1293"/>
      <c r="ILP1293"/>
      <c r="ILQ1293"/>
      <c r="ILR1293"/>
      <c r="ILS1293"/>
      <c r="ILT1293"/>
      <c r="ILU1293"/>
      <c r="ILV1293"/>
      <c r="ILW1293"/>
      <c r="ILX1293"/>
      <c r="ILY1293"/>
      <c r="ILZ1293"/>
      <c r="IMA1293"/>
      <c r="IMB1293"/>
      <c r="IMC1293"/>
      <c r="IMD1293"/>
      <c r="IME1293"/>
      <c r="IMF1293"/>
      <c r="IMG1293"/>
      <c r="IMH1293"/>
      <c r="IMI1293"/>
      <c r="IMJ1293"/>
      <c r="IMK1293"/>
      <c r="IML1293"/>
      <c r="IMM1293"/>
      <c r="IMN1293"/>
      <c r="IMO1293"/>
      <c r="IMP1293"/>
      <c r="IMQ1293"/>
      <c r="IMR1293"/>
      <c r="IMS1293"/>
      <c r="IMT1293"/>
      <c r="IMU1293"/>
      <c r="IMV1293"/>
      <c r="IMW1293"/>
      <c r="IMX1293"/>
      <c r="IMY1293"/>
      <c r="IMZ1293"/>
      <c r="INA1293"/>
      <c r="INB1293"/>
      <c r="INC1293"/>
      <c r="IND1293"/>
      <c r="INE1293"/>
      <c r="INF1293"/>
      <c r="ING1293"/>
      <c r="INH1293"/>
      <c r="INI1293"/>
      <c r="INJ1293"/>
      <c r="INK1293"/>
      <c r="INL1293"/>
      <c r="INM1293"/>
      <c r="INN1293"/>
      <c r="INO1293"/>
      <c r="INP1293"/>
      <c r="INQ1293"/>
      <c r="INR1293"/>
      <c r="INS1293"/>
      <c r="INT1293"/>
      <c r="INU1293"/>
      <c r="INV1293"/>
      <c r="INW1293"/>
      <c r="INX1293"/>
      <c r="INY1293"/>
      <c r="INZ1293"/>
      <c r="IOA1293"/>
      <c r="IOB1293"/>
      <c r="IOC1293"/>
      <c r="IOD1293"/>
      <c r="IOE1293"/>
      <c r="IOF1293"/>
      <c r="IOG1293"/>
      <c r="IOH1293"/>
      <c r="IOI1293"/>
      <c r="IOJ1293"/>
      <c r="IOK1293"/>
      <c r="IOL1293"/>
      <c r="IOM1293"/>
      <c r="ION1293"/>
      <c r="IOO1293"/>
      <c r="IOP1293"/>
      <c r="IOQ1293"/>
      <c r="IOR1293"/>
      <c r="IOS1293"/>
      <c r="IOT1293"/>
      <c r="IOU1293"/>
      <c r="IOV1293"/>
      <c r="IOW1293"/>
      <c r="IOX1293"/>
      <c r="IOY1293"/>
      <c r="IOZ1293"/>
      <c r="IPA1293"/>
      <c r="IPB1293"/>
      <c r="IPC1293"/>
      <c r="IPD1293"/>
      <c r="IPE1293"/>
      <c r="IPF1293"/>
      <c r="IPG1293"/>
      <c r="IPH1293"/>
      <c r="IPI1293"/>
      <c r="IPJ1293"/>
      <c r="IPK1293"/>
      <c r="IPL1293"/>
      <c r="IPM1293"/>
      <c r="IPN1293"/>
      <c r="IPO1293"/>
      <c r="IPP1293"/>
      <c r="IPQ1293"/>
      <c r="IPR1293"/>
      <c r="IPS1293"/>
      <c r="IPT1293"/>
      <c r="IPU1293"/>
      <c r="IPV1293"/>
      <c r="IPW1293"/>
      <c r="IPX1293"/>
      <c r="IPY1293"/>
      <c r="IPZ1293"/>
      <c r="IQA1293"/>
      <c r="IQB1293"/>
      <c r="IQC1293"/>
      <c r="IQD1293"/>
      <c r="IQE1293"/>
      <c r="IQF1293"/>
      <c r="IQG1293"/>
      <c r="IQH1293"/>
      <c r="IQI1293"/>
      <c r="IQJ1293"/>
      <c r="IQK1293"/>
      <c r="IQL1293"/>
      <c r="IQM1293"/>
      <c r="IQN1293"/>
      <c r="IQO1293"/>
      <c r="IQP1293"/>
      <c r="IQQ1293"/>
      <c r="IQR1293"/>
      <c r="IQS1293"/>
      <c r="IQT1293"/>
      <c r="IQU1293"/>
      <c r="IQV1293"/>
      <c r="IQW1293"/>
      <c r="IQX1293"/>
      <c r="IQY1293"/>
      <c r="IQZ1293"/>
      <c r="IRA1293"/>
      <c r="IRB1293"/>
      <c r="IRC1293"/>
      <c r="IRD1293"/>
      <c r="IRE1293"/>
      <c r="IRF1293"/>
      <c r="IRG1293"/>
      <c r="IRH1293"/>
      <c r="IRI1293"/>
      <c r="IRJ1293"/>
      <c r="IRK1293"/>
      <c r="IRL1293"/>
      <c r="IRM1293"/>
      <c r="IRN1293"/>
      <c r="IRO1293"/>
      <c r="IRP1293"/>
      <c r="IRQ1293"/>
      <c r="IRR1293"/>
      <c r="IRS1293"/>
      <c r="IRT1293"/>
      <c r="IRU1293"/>
      <c r="IRV1293"/>
      <c r="IRW1293"/>
      <c r="IRX1293"/>
      <c r="IRY1293"/>
      <c r="IRZ1293"/>
      <c r="ISA1293"/>
      <c r="ISB1293"/>
      <c r="ISC1293"/>
      <c r="ISD1293"/>
      <c r="ISE1293"/>
      <c r="ISF1293"/>
      <c r="ISG1293"/>
      <c r="ISH1293"/>
      <c r="ISI1293"/>
      <c r="ISJ1293"/>
      <c r="ISK1293"/>
      <c r="ISL1293"/>
      <c r="ISM1293"/>
      <c r="ISN1293"/>
      <c r="ISO1293"/>
      <c r="ISP1293"/>
      <c r="ISQ1293"/>
      <c r="ISR1293"/>
      <c r="ISS1293"/>
      <c r="IST1293"/>
      <c r="ISU1293"/>
      <c r="ISV1293"/>
      <c r="ISW1293"/>
      <c r="ISX1293"/>
      <c r="ISY1293"/>
      <c r="ISZ1293"/>
      <c r="ITA1293"/>
      <c r="ITB1293"/>
      <c r="ITC1293"/>
      <c r="ITD1293"/>
      <c r="ITE1293"/>
      <c r="ITF1293"/>
      <c r="ITG1293"/>
      <c r="ITH1293"/>
      <c r="ITI1293"/>
      <c r="ITJ1293"/>
      <c r="ITK1293"/>
      <c r="ITL1293"/>
      <c r="ITM1293"/>
      <c r="ITN1293"/>
      <c r="ITO1293"/>
      <c r="ITP1293"/>
      <c r="ITQ1293"/>
      <c r="ITR1293"/>
      <c r="ITS1293"/>
      <c r="ITT1293"/>
      <c r="ITU1293"/>
      <c r="ITV1293"/>
      <c r="ITW1293"/>
      <c r="ITX1293"/>
      <c r="ITY1293"/>
      <c r="ITZ1293"/>
      <c r="IUA1293"/>
      <c r="IUB1293"/>
      <c r="IUC1293"/>
      <c r="IUD1293"/>
      <c r="IUE1293"/>
      <c r="IUF1293"/>
      <c r="IUG1293"/>
      <c r="IUH1293"/>
      <c r="IUI1293"/>
      <c r="IUJ1293"/>
      <c r="IUK1293"/>
      <c r="IUL1293"/>
      <c r="IUM1293"/>
      <c r="IUN1293"/>
      <c r="IUO1293"/>
      <c r="IUP1293"/>
      <c r="IUQ1293"/>
      <c r="IUR1293"/>
      <c r="IUS1293"/>
      <c r="IUT1293"/>
      <c r="IUU1293"/>
      <c r="IUV1293"/>
      <c r="IUW1293"/>
      <c r="IUX1293"/>
      <c r="IUY1293"/>
      <c r="IUZ1293"/>
      <c r="IVA1293"/>
      <c r="IVB1293"/>
      <c r="IVC1293"/>
      <c r="IVD1293"/>
      <c r="IVE1293"/>
      <c r="IVF1293"/>
      <c r="IVG1293"/>
      <c r="IVH1293"/>
      <c r="IVI1293"/>
      <c r="IVJ1293"/>
      <c r="IVK1293"/>
      <c r="IVL1293"/>
      <c r="IVM1293"/>
      <c r="IVN1293"/>
      <c r="IVO1293"/>
      <c r="IVP1293"/>
      <c r="IVQ1293"/>
      <c r="IVR1293"/>
      <c r="IVS1293"/>
      <c r="IVT1293"/>
      <c r="IVU1293"/>
      <c r="IVV1293"/>
      <c r="IVW1293"/>
      <c r="IVX1293"/>
      <c r="IVY1293"/>
      <c r="IVZ1293"/>
      <c r="IWA1293"/>
      <c r="IWB1293"/>
      <c r="IWC1293"/>
      <c r="IWD1293"/>
      <c r="IWE1293"/>
      <c r="IWF1293"/>
      <c r="IWG1293"/>
      <c r="IWH1293"/>
      <c r="IWI1293"/>
      <c r="IWJ1293"/>
      <c r="IWK1293"/>
      <c r="IWL1293"/>
      <c r="IWM1293"/>
      <c r="IWN1293"/>
      <c r="IWO1293"/>
      <c r="IWP1293"/>
      <c r="IWQ1293"/>
      <c r="IWR1293"/>
      <c r="IWS1293"/>
      <c r="IWT1293"/>
      <c r="IWU1293"/>
      <c r="IWV1293"/>
      <c r="IWW1293"/>
      <c r="IWX1293"/>
      <c r="IWY1293"/>
      <c r="IWZ1293"/>
      <c r="IXA1293"/>
      <c r="IXB1293"/>
      <c r="IXC1293"/>
      <c r="IXD1293"/>
      <c r="IXE1293"/>
      <c r="IXF1293"/>
      <c r="IXG1293"/>
      <c r="IXH1293"/>
      <c r="IXI1293"/>
      <c r="IXJ1293"/>
      <c r="IXK1293"/>
      <c r="IXL1293"/>
      <c r="IXM1293"/>
      <c r="IXN1293"/>
      <c r="IXO1293"/>
      <c r="IXP1293"/>
      <c r="IXQ1293"/>
      <c r="IXR1293"/>
      <c r="IXS1293"/>
      <c r="IXT1293"/>
      <c r="IXU1293"/>
      <c r="IXV1293"/>
      <c r="IXW1293"/>
      <c r="IXX1293"/>
      <c r="IXY1293"/>
      <c r="IXZ1293"/>
      <c r="IYA1293"/>
      <c r="IYB1293"/>
      <c r="IYC1293"/>
      <c r="IYD1293"/>
      <c r="IYE1293"/>
      <c r="IYF1293"/>
      <c r="IYG1293"/>
      <c r="IYH1293"/>
      <c r="IYI1293"/>
      <c r="IYJ1293"/>
      <c r="IYK1293"/>
      <c r="IYL1293"/>
      <c r="IYM1293"/>
      <c r="IYN1293"/>
      <c r="IYO1293"/>
      <c r="IYP1293"/>
      <c r="IYQ1293"/>
      <c r="IYR1293"/>
      <c r="IYS1293"/>
      <c r="IYT1293"/>
      <c r="IYU1293"/>
      <c r="IYV1293"/>
      <c r="IYW1293"/>
      <c r="IYX1293"/>
      <c r="IYY1293"/>
      <c r="IYZ1293"/>
      <c r="IZA1293"/>
      <c r="IZB1293"/>
      <c r="IZC1293"/>
      <c r="IZD1293"/>
      <c r="IZE1293"/>
      <c r="IZF1293"/>
      <c r="IZG1293"/>
      <c r="IZH1293"/>
      <c r="IZI1293"/>
      <c r="IZJ1293"/>
      <c r="IZK1293"/>
      <c r="IZL1293"/>
      <c r="IZM1293"/>
      <c r="IZN1293"/>
      <c r="IZO1293"/>
      <c r="IZP1293"/>
      <c r="IZQ1293"/>
      <c r="IZR1293"/>
      <c r="IZS1293"/>
      <c r="IZT1293"/>
      <c r="IZU1293"/>
      <c r="IZV1293"/>
      <c r="IZW1293"/>
      <c r="IZX1293"/>
      <c r="IZY1293"/>
      <c r="IZZ1293"/>
      <c r="JAA1293"/>
      <c r="JAB1293"/>
      <c r="JAC1293"/>
      <c r="JAD1293"/>
      <c r="JAE1293"/>
      <c r="JAF1293"/>
      <c r="JAG1293"/>
      <c r="JAH1293"/>
      <c r="JAI1293"/>
      <c r="JAJ1293"/>
      <c r="JAK1293"/>
      <c r="JAL1293"/>
      <c r="JAM1293"/>
      <c r="JAN1293"/>
      <c r="JAO1293"/>
      <c r="JAP1293"/>
      <c r="JAQ1293"/>
      <c r="JAR1293"/>
      <c r="JAS1293"/>
      <c r="JAT1293"/>
      <c r="JAU1293"/>
      <c r="JAV1293"/>
      <c r="JAW1293"/>
      <c r="JAX1293"/>
      <c r="JAY1293"/>
      <c r="JAZ1293"/>
      <c r="JBA1293"/>
      <c r="JBB1293"/>
      <c r="JBC1293"/>
      <c r="JBD1293"/>
      <c r="JBE1293"/>
      <c r="JBF1293"/>
      <c r="JBG1293"/>
      <c r="JBH1293"/>
      <c r="JBI1293"/>
      <c r="JBJ1293"/>
      <c r="JBK1293"/>
      <c r="JBL1293"/>
      <c r="JBM1293"/>
      <c r="JBN1293"/>
      <c r="JBO1293"/>
      <c r="JBP1293"/>
      <c r="JBQ1293"/>
      <c r="JBR1293"/>
      <c r="JBS1293"/>
      <c r="JBT1293"/>
      <c r="JBU1293"/>
      <c r="JBV1293"/>
      <c r="JBW1293"/>
      <c r="JBX1293"/>
      <c r="JBY1293"/>
      <c r="JBZ1293"/>
      <c r="JCA1293"/>
      <c r="JCB1293"/>
      <c r="JCC1293"/>
      <c r="JCD1293"/>
      <c r="JCE1293"/>
      <c r="JCF1293"/>
      <c r="JCG1293"/>
      <c r="JCH1293"/>
      <c r="JCI1293"/>
      <c r="JCJ1293"/>
      <c r="JCK1293"/>
      <c r="JCL1293"/>
      <c r="JCM1293"/>
      <c r="JCN1293"/>
      <c r="JCO1293"/>
      <c r="JCP1293"/>
      <c r="JCQ1293"/>
      <c r="JCR1293"/>
      <c r="JCS1293"/>
      <c r="JCT1293"/>
      <c r="JCU1293"/>
      <c r="JCV1293"/>
      <c r="JCW1293"/>
      <c r="JCX1293"/>
      <c r="JCY1293"/>
      <c r="JCZ1293"/>
      <c r="JDA1293"/>
      <c r="JDB1293"/>
      <c r="JDC1293"/>
      <c r="JDD1293"/>
      <c r="JDE1293"/>
      <c r="JDF1293"/>
      <c r="JDG1293"/>
      <c r="JDH1293"/>
      <c r="JDI1293"/>
      <c r="JDJ1293"/>
      <c r="JDK1293"/>
      <c r="JDL1293"/>
      <c r="JDM1293"/>
      <c r="JDN1293"/>
      <c r="JDO1293"/>
      <c r="JDP1293"/>
      <c r="JDQ1293"/>
      <c r="JDR1293"/>
      <c r="JDS1293"/>
      <c r="JDT1293"/>
      <c r="JDU1293"/>
      <c r="JDV1293"/>
      <c r="JDW1293"/>
      <c r="JDX1293"/>
      <c r="JDY1293"/>
      <c r="JDZ1293"/>
      <c r="JEA1293"/>
      <c r="JEB1293"/>
      <c r="JEC1293"/>
      <c r="JED1293"/>
      <c r="JEE1293"/>
      <c r="JEF1293"/>
      <c r="JEG1293"/>
      <c r="JEH1293"/>
      <c r="JEI1293"/>
      <c r="JEJ1293"/>
      <c r="JEK1293"/>
      <c r="JEL1293"/>
      <c r="JEM1293"/>
      <c r="JEN1293"/>
      <c r="JEO1293"/>
      <c r="JEP1293"/>
      <c r="JEQ1293"/>
      <c r="JER1293"/>
      <c r="JES1293"/>
      <c r="JET1293"/>
      <c r="JEU1293"/>
      <c r="JEV1293"/>
      <c r="JEW1293"/>
      <c r="JEX1293"/>
      <c r="JEY1293"/>
      <c r="JEZ1293"/>
      <c r="JFA1293"/>
      <c r="JFB1293"/>
      <c r="JFC1293"/>
      <c r="JFD1293"/>
      <c r="JFE1293"/>
      <c r="JFF1293"/>
      <c r="JFG1293"/>
      <c r="JFH1293"/>
      <c r="JFI1293"/>
      <c r="JFJ1293"/>
      <c r="JFK1293"/>
      <c r="JFL1293"/>
      <c r="JFM1293"/>
      <c r="JFN1293"/>
      <c r="JFO1293"/>
      <c r="JFP1293"/>
      <c r="JFQ1293"/>
      <c r="JFR1293"/>
      <c r="JFS1293"/>
      <c r="JFT1293"/>
      <c r="JFU1293"/>
      <c r="JFV1293"/>
      <c r="JFW1293"/>
      <c r="JFX1293"/>
      <c r="JFY1293"/>
      <c r="JFZ1293"/>
      <c r="JGA1293"/>
      <c r="JGB1293"/>
      <c r="JGC1293"/>
      <c r="JGD1293"/>
      <c r="JGE1293"/>
      <c r="JGF1293"/>
      <c r="JGG1293"/>
      <c r="JGH1293"/>
      <c r="JGI1293"/>
      <c r="JGJ1293"/>
      <c r="JGK1293"/>
      <c r="JGL1293"/>
      <c r="JGM1293"/>
      <c r="JGN1293"/>
      <c r="JGO1293"/>
      <c r="JGP1293"/>
      <c r="JGQ1293"/>
      <c r="JGR1293"/>
      <c r="JGS1293"/>
      <c r="JGT1293"/>
      <c r="JGU1293"/>
      <c r="JGV1293"/>
      <c r="JGW1293"/>
      <c r="JGX1293"/>
      <c r="JGY1293"/>
      <c r="JGZ1293"/>
      <c r="JHA1293"/>
      <c r="JHB1293"/>
      <c r="JHC1293"/>
      <c r="JHD1293"/>
      <c r="JHE1293"/>
      <c r="JHF1293"/>
      <c r="JHG1293"/>
      <c r="JHH1293"/>
      <c r="JHI1293"/>
      <c r="JHJ1293"/>
      <c r="JHK1293"/>
      <c r="JHL1293"/>
      <c r="JHM1293"/>
      <c r="JHN1293"/>
      <c r="JHO1293"/>
      <c r="JHP1293"/>
      <c r="JHQ1293"/>
      <c r="JHR1293"/>
      <c r="JHS1293"/>
      <c r="JHT1293"/>
      <c r="JHU1293"/>
      <c r="JHV1293"/>
      <c r="JHW1293"/>
      <c r="JHX1293"/>
      <c r="JHY1293"/>
      <c r="JHZ1293"/>
      <c r="JIA1293"/>
      <c r="JIB1293"/>
      <c r="JIC1293"/>
      <c r="JID1293"/>
      <c r="JIE1293"/>
      <c r="JIF1293"/>
      <c r="JIG1293"/>
      <c r="JIH1293"/>
      <c r="JII1293"/>
      <c r="JIJ1293"/>
      <c r="JIK1293"/>
      <c r="JIL1293"/>
      <c r="JIM1293"/>
      <c r="JIN1293"/>
      <c r="JIO1293"/>
      <c r="JIP1293"/>
      <c r="JIQ1293"/>
      <c r="JIR1293"/>
      <c r="JIS1293"/>
      <c r="JIT1293"/>
      <c r="JIU1293"/>
      <c r="JIV1293"/>
      <c r="JIW1293"/>
      <c r="JIX1293"/>
      <c r="JIY1293"/>
      <c r="JIZ1293"/>
      <c r="JJA1293"/>
      <c r="JJB1293"/>
      <c r="JJC1293"/>
      <c r="JJD1293"/>
      <c r="JJE1293"/>
      <c r="JJF1293"/>
      <c r="JJG1293"/>
      <c r="JJH1293"/>
      <c r="JJI1293"/>
      <c r="JJJ1293"/>
      <c r="JJK1293"/>
      <c r="JJL1293"/>
      <c r="JJM1293"/>
      <c r="JJN1293"/>
      <c r="JJO1293"/>
      <c r="JJP1293"/>
      <c r="JJQ1293"/>
      <c r="JJR1293"/>
      <c r="JJS1293"/>
      <c r="JJT1293"/>
      <c r="JJU1293"/>
      <c r="JJV1293"/>
      <c r="JJW1293"/>
      <c r="JJX1293"/>
      <c r="JJY1293"/>
      <c r="JJZ1293"/>
      <c r="JKA1293"/>
      <c r="JKB1293"/>
      <c r="JKC1293"/>
      <c r="JKD1293"/>
      <c r="JKE1293"/>
      <c r="JKF1293"/>
      <c r="JKG1293"/>
      <c r="JKH1293"/>
      <c r="JKI1293"/>
      <c r="JKJ1293"/>
      <c r="JKK1293"/>
      <c r="JKL1293"/>
      <c r="JKM1293"/>
      <c r="JKN1293"/>
      <c r="JKO1293"/>
      <c r="JKP1293"/>
      <c r="JKQ1293"/>
      <c r="JKR1293"/>
      <c r="JKS1293"/>
      <c r="JKT1293"/>
      <c r="JKU1293"/>
      <c r="JKV1293"/>
      <c r="JKW1293"/>
      <c r="JKX1293"/>
      <c r="JKY1293"/>
      <c r="JKZ1293"/>
      <c r="JLA1293"/>
      <c r="JLB1293"/>
      <c r="JLC1293"/>
      <c r="JLD1293"/>
      <c r="JLE1293"/>
      <c r="JLF1293"/>
      <c r="JLG1293"/>
      <c r="JLH1293"/>
      <c r="JLI1293"/>
      <c r="JLJ1293"/>
      <c r="JLK1293"/>
      <c r="JLL1293"/>
      <c r="JLM1293"/>
      <c r="JLN1293"/>
      <c r="JLO1293"/>
      <c r="JLP1293"/>
      <c r="JLQ1293"/>
      <c r="JLR1293"/>
      <c r="JLS1293"/>
      <c r="JLT1293"/>
      <c r="JLU1293"/>
      <c r="JLV1293"/>
      <c r="JLW1293"/>
      <c r="JLX1293"/>
      <c r="JLY1293"/>
      <c r="JLZ1293"/>
      <c r="JMA1293"/>
      <c r="JMB1293"/>
      <c r="JMC1293"/>
      <c r="JMD1293"/>
      <c r="JME1293"/>
      <c r="JMF1293"/>
      <c r="JMG1293"/>
      <c r="JMH1293"/>
      <c r="JMI1293"/>
      <c r="JMJ1293"/>
      <c r="JMK1293"/>
      <c r="JML1293"/>
      <c r="JMM1293"/>
      <c r="JMN1293"/>
      <c r="JMO1293"/>
      <c r="JMP1293"/>
      <c r="JMQ1293"/>
      <c r="JMR1293"/>
      <c r="JMS1293"/>
      <c r="JMT1293"/>
      <c r="JMU1293"/>
      <c r="JMV1293"/>
      <c r="JMW1293"/>
      <c r="JMX1293"/>
      <c r="JMY1293"/>
      <c r="JMZ1293"/>
      <c r="JNA1293"/>
      <c r="JNB1293"/>
      <c r="JNC1293"/>
      <c r="JND1293"/>
      <c r="JNE1293"/>
      <c r="JNF1293"/>
      <c r="JNG1293"/>
      <c r="JNH1293"/>
      <c r="JNI1293"/>
      <c r="JNJ1293"/>
      <c r="JNK1293"/>
      <c r="JNL1293"/>
      <c r="JNM1293"/>
      <c r="JNN1293"/>
      <c r="JNO1293"/>
      <c r="JNP1293"/>
      <c r="JNQ1293"/>
      <c r="JNR1293"/>
      <c r="JNS1293"/>
      <c r="JNT1293"/>
      <c r="JNU1293"/>
      <c r="JNV1293"/>
      <c r="JNW1293"/>
      <c r="JNX1293"/>
      <c r="JNY1293"/>
      <c r="JNZ1293"/>
      <c r="JOA1293"/>
      <c r="JOB1293"/>
      <c r="JOC1293"/>
      <c r="JOD1293"/>
      <c r="JOE1293"/>
      <c r="JOF1293"/>
      <c r="JOG1293"/>
      <c r="JOH1293"/>
      <c r="JOI1293"/>
      <c r="JOJ1293"/>
      <c r="JOK1293"/>
      <c r="JOL1293"/>
      <c r="JOM1293"/>
      <c r="JON1293"/>
      <c r="JOO1293"/>
      <c r="JOP1293"/>
      <c r="JOQ1293"/>
      <c r="JOR1293"/>
      <c r="JOS1293"/>
      <c r="JOT1293"/>
      <c r="JOU1293"/>
      <c r="JOV1293"/>
      <c r="JOW1293"/>
      <c r="JOX1293"/>
      <c r="JOY1293"/>
      <c r="JOZ1293"/>
      <c r="JPA1293"/>
      <c r="JPB1293"/>
      <c r="JPC1293"/>
      <c r="JPD1293"/>
      <c r="JPE1293"/>
      <c r="JPF1293"/>
      <c r="JPG1293"/>
      <c r="JPH1293"/>
      <c r="JPI1293"/>
      <c r="JPJ1293"/>
      <c r="JPK1293"/>
      <c r="JPL1293"/>
      <c r="JPM1293"/>
      <c r="JPN1293"/>
      <c r="JPO1293"/>
      <c r="JPP1293"/>
      <c r="JPQ1293"/>
      <c r="JPR1293"/>
      <c r="JPS1293"/>
      <c r="JPT1293"/>
      <c r="JPU1293"/>
      <c r="JPV1293"/>
      <c r="JPW1293"/>
      <c r="JPX1293"/>
      <c r="JPY1293"/>
      <c r="JPZ1293"/>
      <c r="JQA1293"/>
      <c r="JQB1293"/>
      <c r="JQC1293"/>
      <c r="JQD1293"/>
      <c r="JQE1293"/>
      <c r="JQF1293"/>
      <c r="JQG1293"/>
      <c r="JQH1293"/>
      <c r="JQI1293"/>
      <c r="JQJ1293"/>
      <c r="JQK1293"/>
      <c r="JQL1293"/>
      <c r="JQM1293"/>
      <c r="JQN1293"/>
      <c r="JQO1293"/>
      <c r="JQP1293"/>
      <c r="JQQ1293"/>
      <c r="JQR1293"/>
      <c r="JQS1293"/>
      <c r="JQT1293"/>
      <c r="JQU1293"/>
      <c r="JQV1293"/>
      <c r="JQW1293"/>
      <c r="JQX1293"/>
      <c r="JQY1293"/>
      <c r="JQZ1293"/>
      <c r="JRA1293"/>
      <c r="JRB1293"/>
      <c r="JRC1293"/>
      <c r="JRD1293"/>
      <c r="JRE1293"/>
      <c r="JRF1293"/>
      <c r="JRG1293"/>
      <c r="JRH1293"/>
      <c r="JRI1293"/>
      <c r="JRJ1293"/>
      <c r="JRK1293"/>
      <c r="JRL1293"/>
      <c r="JRM1293"/>
      <c r="JRN1293"/>
      <c r="JRO1293"/>
      <c r="JRP1293"/>
      <c r="JRQ1293"/>
      <c r="JRR1293"/>
      <c r="JRS1293"/>
      <c r="JRT1293"/>
      <c r="JRU1293"/>
      <c r="JRV1293"/>
      <c r="JRW1293"/>
      <c r="JRX1293"/>
      <c r="JRY1293"/>
      <c r="JRZ1293"/>
      <c r="JSA1293"/>
      <c r="JSB1293"/>
      <c r="JSC1293"/>
      <c r="JSD1293"/>
      <c r="JSE1293"/>
      <c r="JSF1293"/>
      <c r="JSG1293"/>
      <c r="JSH1293"/>
      <c r="JSI1293"/>
      <c r="JSJ1293"/>
      <c r="JSK1293"/>
      <c r="JSL1293"/>
      <c r="JSM1293"/>
      <c r="JSN1293"/>
      <c r="JSO1293"/>
      <c r="JSP1293"/>
      <c r="JSQ1293"/>
      <c r="JSR1293"/>
      <c r="JSS1293"/>
      <c r="JST1293"/>
      <c r="JSU1293"/>
      <c r="JSV1293"/>
      <c r="JSW1293"/>
      <c r="JSX1293"/>
      <c r="JSY1293"/>
      <c r="JSZ1293"/>
      <c r="JTA1293"/>
      <c r="JTB1293"/>
      <c r="JTC1293"/>
      <c r="JTD1293"/>
      <c r="JTE1293"/>
      <c r="JTF1293"/>
      <c r="JTG1293"/>
      <c r="JTH1293"/>
      <c r="JTI1293"/>
      <c r="JTJ1293"/>
      <c r="JTK1293"/>
      <c r="JTL1293"/>
      <c r="JTM1293"/>
      <c r="JTN1293"/>
      <c r="JTO1293"/>
      <c r="JTP1293"/>
      <c r="JTQ1293"/>
      <c r="JTR1293"/>
      <c r="JTS1293"/>
      <c r="JTT1293"/>
      <c r="JTU1293"/>
      <c r="JTV1293"/>
      <c r="JTW1293"/>
      <c r="JTX1293"/>
      <c r="JTY1293"/>
      <c r="JTZ1293"/>
      <c r="JUA1293"/>
      <c r="JUB1293"/>
      <c r="JUC1293"/>
      <c r="JUD1293"/>
      <c r="JUE1293"/>
      <c r="JUF1293"/>
      <c r="JUG1293"/>
      <c r="JUH1293"/>
      <c r="JUI1293"/>
      <c r="JUJ1293"/>
      <c r="JUK1293"/>
      <c r="JUL1293"/>
      <c r="JUM1293"/>
      <c r="JUN1293"/>
      <c r="JUO1293"/>
      <c r="JUP1293"/>
      <c r="JUQ1293"/>
      <c r="JUR1293"/>
      <c r="JUS1293"/>
      <c r="JUT1293"/>
      <c r="JUU1293"/>
      <c r="JUV1293"/>
      <c r="JUW1293"/>
      <c r="JUX1293"/>
      <c r="JUY1293"/>
      <c r="JUZ1293"/>
      <c r="JVA1293"/>
      <c r="JVB1293"/>
      <c r="JVC1293"/>
      <c r="JVD1293"/>
      <c r="JVE1293"/>
      <c r="JVF1293"/>
      <c r="JVG1293"/>
      <c r="JVH1293"/>
      <c r="JVI1293"/>
      <c r="JVJ1293"/>
      <c r="JVK1293"/>
      <c r="JVL1293"/>
      <c r="JVM1293"/>
      <c r="JVN1293"/>
      <c r="JVO1293"/>
      <c r="JVP1293"/>
      <c r="JVQ1293"/>
      <c r="JVR1293"/>
      <c r="JVS1293"/>
      <c r="JVT1293"/>
      <c r="JVU1293"/>
      <c r="JVV1293"/>
      <c r="JVW1293"/>
      <c r="JVX1293"/>
      <c r="JVY1293"/>
      <c r="JVZ1293"/>
      <c r="JWA1293"/>
      <c r="JWB1293"/>
      <c r="JWC1293"/>
      <c r="JWD1293"/>
      <c r="JWE1293"/>
      <c r="JWF1293"/>
      <c r="JWG1293"/>
      <c r="JWH1293"/>
      <c r="JWI1293"/>
      <c r="JWJ1293"/>
      <c r="JWK1293"/>
      <c r="JWL1293"/>
      <c r="JWM1293"/>
      <c r="JWN1293"/>
      <c r="JWO1293"/>
      <c r="JWP1293"/>
      <c r="JWQ1293"/>
      <c r="JWR1293"/>
      <c r="JWS1293"/>
      <c r="JWT1293"/>
      <c r="JWU1293"/>
      <c r="JWV1293"/>
      <c r="JWW1293"/>
      <c r="JWX1293"/>
      <c r="JWY1293"/>
      <c r="JWZ1293"/>
      <c r="JXA1293"/>
      <c r="JXB1293"/>
      <c r="JXC1293"/>
      <c r="JXD1293"/>
      <c r="JXE1293"/>
      <c r="JXF1293"/>
      <c r="JXG1293"/>
      <c r="JXH1293"/>
      <c r="JXI1293"/>
      <c r="JXJ1293"/>
      <c r="JXK1293"/>
      <c r="JXL1293"/>
      <c r="JXM1293"/>
      <c r="JXN1293"/>
      <c r="JXO1293"/>
      <c r="JXP1293"/>
      <c r="JXQ1293"/>
      <c r="JXR1293"/>
      <c r="JXS1293"/>
      <c r="JXT1293"/>
      <c r="JXU1293"/>
      <c r="JXV1293"/>
      <c r="JXW1293"/>
      <c r="JXX1293"/>
      <c r="JXY1293"/>
      <c r="JXZ1293"/>
      <c r="JYA1293"/>
      <c r="JYB1293"/>
      <c r="JYC1293"/>
      <c r="JYD1293"/>
      <c r="JYE1293"/>
      <c r="JYF1293"/>
      <c r="JYG1293"/>
      <c r="JYH1293"/>
      <c r="JYI1293"/>
      <c r="JYJ1293"/>
      <c r="JYK1293"/>
      <c r="JYL1293"/>
      <c r="JYM1293"/>
      <c r="JYN1293"/>
      <c r="JYO1293"/>
      <c r="JYP1293"/>
      <c r="JYQ1293"/>
      <c r="JYR1293"/>
      <c r="JYS1293"/>
      <c r="JYT1293"/>
      <c r="JYU1293"/>
      <c r="JYV1293"/>
      <c r="JYW1293"/>
      <c r="JYX1293"/>
      <c r="JYY1293"/>
      <c r="JYZ1293"/>
      <c r="JZA1293"/>
      <c r="JZB1293"/>
      <c r="JZC1293"/>
      <c r="JZD1293"/>
      <c r="JZE1293"/>
      <c r="JZF1293"/>
      <c r="JZG1293"/>
      <c r="JZH1293"/>
      <c r="JZI1293"/>
      <c r="JZJ1293"/>
      <c r="JZK1293"/>
      <c r="JZL1293"/>
      <c r="JZM1293"/>
      <c r="JZN1293"/>
      <c r="JZO1293"/>
      <c r="JZP1293"/>
      <c r="JZQ1293"/>
      <c r="JZR1293"/>
      <c r="JZS1293"/>
      <c r="JZT1293"/>
      <c r="JZU1293"/>
      <c r="JZV1293"/>
      <c r="JZW1293"/>
      <c r="JZX1293"/>
      <c r="JZY1293"/>
      <c r="JZZ1293"/>
      <c r="KAA1293"/>
      <c r="KAB1293"/>
      <c r="KAC1293"/>
      <c r="KAD1293"/>
      <c r="KAE1293"/>
      <c r="KAF1293"/>
      <c r="KAG1293"/>
      <c r="KAH1293"/>
      <c r="KAI1293"/>
      <c r="KAJ1293"/>
      <c r="KAK1293"/>
      <c r="KAL1293"/>
      <c r="KAM1293"/>
      <c r="KAN1293"/>
      <c r="KAO1293"/>
      <c r="KAP1293"/>
      <c r="KAQ1293"/>
      <c r="KAR1293"/>
      <c r="KAS1293"/>
      <c r="KAT1293"/>
      <c r="KAU1293"/>
      <c r="KAV1293"/>
      <c r="KAW1293"/>
      <c r="KAX1293"/>
      <c r="KAY1293"/>
      <c r="KAZ1293"/>
      <c r="KBA1293"/>
      <c r="KBB1293"/>
      <c r="KBC1293"/>
      <c r="KBD1293"/>
      <c r="KBE1293"/>
      <c r="KBF1293"/>
      <c r="KBG1293"/>
      <c r="KBH1293"/>
      <c r="KBI1293"/>
      <c r="KBJ1293"/>
      <c r="KBK1293"/>
      <c r="KBL1293"/>
      <c r="KBM1293"/>
      <c r="KBN1293"/>
      <c r="KBO1293"/>
      <c r="KBP1293"/>
      <c r="KBQ1293"/>
      <c r="KBR1293"/>
      <c r="KBS1293"/>
      <c r="KBT1293"/>
      <c r="KBU1293"/>
      <c r="KBV1293"/>
      <c r="KBW1293"/>
      <c r="KBX1293"/>
      <c r="KBY1293"/>
      <c r="KBZ1293"/>
      <c r="KCA1293"/>
      <c r="KCB1293"/>
      <c r="KCC1293"/>
      <c r="KCD1293"/>
      <c r="KCE1293"/>
      <c r="KCF1293"/>
      <c r="KCG1293"/>
      <c r="KCH1293"/>
      <c r="KCI1293"/>
      <c r="KCJ1293"/>
      <c r="KCK1293"/>
      <c r="KCL1293"/>
      <c r="KCM1293"/>
      <c r="KCN1293"/>
      <c r="KCO1293"/>
      <c r="KCP1293"/>
      <c r="KCQ1293"/>
      <c r="KCR1293"/>
      <c r="KCS1293"/>
      <c r="KCT1293"/>
      <c r="KCU1293"/>
      <c r="KCV1293"/>
      <c r="KCW1293"/>
      <c r="KCX1293"/>
      <c r="KCY1293"/>
      <c r="KCZ1293"/>
      <c r="KDA1293"/>
      <c r="KDB1293"/>
      <c r="KDC1293"/>
      <c r="KDD1293"/>
      <c r="KDE1293"/>
      <c r="KDF1293"/>
      <c r="KDG1293"/>
      <c r="KDH1293"/>
      <c r="KDI1293"/>
      <c r="KDJ1293"/>
      <c r="KDK1293"/>
      <c r="KDL1293"/>
      <c r="KDM1293"/>
      <c r="KDN1293"/>
      <c r="KDO1293"/>
      <c r="KDP1293"/>
      <c r="KDQ1293"/>
      <c r="KDR1293"/>
      <c r="KDS1293"/>
      <c r="KDT1293"/>
      <c r="KDU1293"/>
      <c r="KDV1293"/>
      <c r="KDW1293"/>
      <c r="KDX1293"/>
      <c r="KDY1293"/>
      <c r="KDZ1293"/>
      <c r="KEA1293"/>
      <c r="KEB1293"/>
      <c r="KEC1293"/>
      <c r="KED1293"/>
      <c r="KEE1293"/>
      <c r="KEF1293"/>
      <c r="KEG1293"/>
      <c r="KEH1293"/>
      <c r="KEI1293"/>
      <c r="KEJ1293"/>
      <c r="KEK1293"/>
      <c r="KEL1293"/>
      <c r="KEM1293"/>
      <c r="KEN1293"/>
      <c r="KEO1293"/>
      <c r="KEP1293"/>
      <c r="KEQ1293"/>
      <c r="KER1293"/>
      <c r="KES1293"/>
      <c r="KET1293"/>
      <c r="KEU1293"/>
      <c r="KEV1293"/>
      <c r="KEW1293"/>
      <c r="KEX1293"/>
      <c r="KEY1293"/>
      <c r="KEZ1293"/>
      <c r="KFA1293"/>
      <c r="KFB1293"/>
      <c r="KFC1293"/>
      <c r="KFD1293"/>
      <c r="KFE1293"/>
      <c r="KFF1293"/>
      <c r="KFG1293"/>
      <c r="KFH1293"/>
      <c r="KFI1293"/>
      <c r="KFJ1293"/>
      <c r="KFK1293"/>
      <c r="KFL1293"/>
      <c r="KFM1293"/>
      <c r="KFN1293"/>
      <c r="KFO1293"/>
      <c r="KFP1293"/>
      <c r="KFQ1293"/>
      <c r="KFR1293"/>
      <c r="KFS1293"/>
      <c r="KFT1293"/>
      <c r="KFU1293"/>
      <c r="KFV1293"/>
      <c r="KFW1293"/>
      <c r="KFX1293"/>
      <c r="KFY1293"/>
      <c r="KFZ1293"/>
      <c r="KGA1293"/>
      <c r="KGB1293"/>
      <c r="KGC1293"/>
      <c r="KGD1293"/>
      <c r="KGE1293"/>
      <c r="KGF1293"/>
      <c r="KGG1293"/>
      <c r="KGH1293"/>
      <c r="KGI1293"/>
      <c r="KGJ1293"/>
      <c r="KGK1293"/>
      <c r="KGL1293"/>
      <c r="KGM1293"/>
      <c r="KGN1293"/>
      <c r="KGO1293"/>
      <c r="KGP1293"/>
      <c r="KGQ1293"/>
      <c r="KGR1293"/>
      <c r="KGS1293"/>
      <c r="KGT1293"/>
      <c r="KGU1293"/>
      <c r="KGV1293"/>
      <c r="KGW1293"/>
      <c r="KGX1293"/>
      <c r="KGY1293"/>
      <c r="KGZ1293"/>
      <c r="KHA1293"/>
      <c r="KHB1293"/>
      <c r="KHC1293"/>
      <c r="KHD1293"/>
      <c r="KHE1293"/>
      <c r="KHF1293"/>
      <c r="KHG1293"/>
      <c r="KHH1293"/>
      <c r="KHI1293"/>
      <c r="KHJ1293"/>
      <c r="KHK1293"/>
      <c r="KHL1293"/>
      <c r="KHM1293"/>
      <c r="KHN1293"/>
      <c r="KHO1293"/>
      <c r="KHP1293"/>
      <c r="KHQ1293"/>
      <c r="KHR1293"/>
      <c r="KHS1293"/>
      <c r="KHT1293"/>
      <c r="KHU1293"/>
      <c r="KHV1293"/>
      <c r="KHW1293"/>
      <c r="KHX1293"/>
      <c r="KHY1293"/>
      <c r="KHZ1293"/>
      <c r="KIA1293"/>
      <c r="KIB1293"/>
      <c r="KIC1293"/>
      <c r="KID1293"/>
      <c r="KIE1293"/>
      <c r="KIF1293"/>
      <c r="KIG1293"/>
      <c r="KIH1293"/>
      <c r="KII1293"/>
      <c r="KIJ1293"/>
      <c r="KIK1293"/>
      <c r="KIL1293"/>
      <c r="KIM1293"/>
      <c r="KIN1293"/>
      <c r="KIO1293"/>
      <c r="KIP1293"/>
      <c r="KIQ1293"/>
      <c r="KIR1293"/>
      <c r="KIS1293"/>
      <c r="KIT1293"/>
      <c r="KIU1293"/>
      <c r="KIV1293"/>
      <c r="KIW1293"/>
      <c r="KIX1293"/>
      <c r="KIY1293"/>
      <c r="KIZ1293"/>
      <c r="KJA1293"/>
      <c r="KJB1293"/>
      <c r="KJC1293"/>
      <c r="KJD1293"/>
      <c r="KJE1293"/>
      <c r="KJF1293"/>
      <c r="KJG1293"/>
      <c r="KJH1293"/>
      <c r="KJI1293"/>
      <c r="KJJ1293"/>
      <c r="KJK1293"/>
      <c r="KJL1293"/>
      <c r="KJM1293"/>
      <c r="KJN1293"/>
      <c r="KJO1293"/>
      <c r="KJP1293"/>
      <c r="KJQ1293"/>
      <c r="KJR1293"/>
      <c r="KJS1293"/>
      <c r="KJT1293"/>
      <c r="KJU1293"/>
      <c r="KJV1293"/>
      <c r="KJW1293"/>
      <c r="KJX1293"/>
      <c r="KJY1293"/>
      <c r="KJZ1293"/>
      <c r="KKA1293"/>
      <c r="KKB1293"/>
      <c r="KKC1293"/>
      <c r="KKD1293"/>
      <c r="KKE1293"/>
      <c r="KKF1293"/>
      <c r="KKG1293"/>
      <c r="KKH1293"/>
      <c r="KKI1293"/>
      <c r="KKJ1293"/>
      <c r="KKK1293"/>
      <c r="KKL1293"/>
      <c r="KKM1293"/>
      <c r="KKN1293"/>
      <c r="KKO1293"/>
      <c r="KKP1293"/>
      <c r="KKQ1293"/>
      <c r="KKR1293"/>
      <c r="KKS1293"/>
      <c r="KKT1293"/>
      <c r="KKU1293"/>
      <c r="KKV1293"/>
      <c r="KKW1293"/>
      <c r="KKX1293"/>
      <c r="KKY1293"/>
      <c r="KKZ1293"/>
      <c r="KLA1293"/>
      <c r="KLB1293"/>
      <c r="KLC1293"/>
      <c r="KLD1293"/>
      <c r="KLE1293"/>
      <c r="KLF1293"/>
      <c r="KLG1293"/>
      <c r="KLH1293"/>
      <c r="KLI1293"/>
      <c r="KLJ1293"/>
      <c r="KLK1293"/>
      <c r="KLL1293"/>
      <c r="KLM1293"/>
      <c r="KLN1293"/>
      <c r="KLO1293"/>
      <c r="KLP1293"/>
      <c r="KLQ1293"/>
      <c r="KLR1293"/>
      <c r="KLS1293"/>
      <c r="KLT1293"/>
      <c r="KLU1293"/>
      <c r="KLV1293"/>
      <c r="KLW1293"/>
      <c r="KLX1293"/>
      <c r="KLY1293"/>
      <c r="KLZ1293"/>
      <c r="KMA1293"/>
      <c r="KMB1293"/>
      <c r="KMC1293"/>
      <c r="KMD1293"/>
      <c r="KME1293"/>
      <c r="KMF1293"/>
      <c r="KMG1293"/>
      <c r="KMH1293"/>
      <c r="KMI1293"/>
      <c r="KMJ1293"/>
      <c r="KMK1293"/>
      <c r="KML1293"/>
      <c r="KMM1293"/>
      <c r="KMN1293"/>
      <c r="KMO1293"/>
      <c r="KMP1293"/>
      <c r="KMQ1293"/>
      <c r="KMR1293"/>
      <c r="KMS1293"/>
      <c r="KMT1293"/>
      <c r="KMU1293"/>
      <c r="KMV1293"/>
      <c r="KMW1293"/>
      <c r="KMX1293"/>
      <c r="KMY1293"/>
      <c r="KMZ1293"/>
      <c r="KNA1293"/>
      <c r="KNB1293"/>
      <c r="KNC1293"/>
      <c r="KND1293"/>
      <c r="KNE1293"/>
      <c r="KNF1293"/>
      <c r="KNG1293"/>
      <c r="KNH1293"/>
      <c r="KNI1293"/>
      <c r="KNJ1293"/>
      <c r="KNK1293"/>
      <c r="KNL1293"/>
      <c r="KNM1293"/>
      <c r="KNN1293"/>
      <c r="KNO1293"/>
      <c r="KNP1293"/>
      <c r="KNQ1293"/>
      <c r="KNR1293"/>
      <c r="KNS1293"/>
      <c r="KNT1293"/>
      <c r="KNU1293"/>
      <c r="KNV1293"/>
      <c r="KNW1293"/>
      <c r="KNX1293"/>
      <c r="KNY1293"/>
      <c r="KNZ1293"/>
      <c r="KOA1293"/>
      <c r="KOB1293"/>
      <c r="KOC1293"/>
      <c r="KOD1293"/>
      <c r="KOE1293"/>
      <c r="KOF1293"/>
      <c r="KOG1293"/>
      <c r="KOH1293"/>
      <c r="KOI1293"/>
      <c r="KOJ1293"/>
      <c r="KOK1293"/>
      <c r="KOL1293"/>
      <c r="KOM1293"/>
      <c r="KON1293"/>
      <c r="KOO1293"/>
      <c r="KOP1293"/>
      <c r="KOQ1293"/>
      <c r="KOR1293"/>
      <c r="KOS1293"/>
      <c r="KOT1293"/>
      <c r="KOU1293"/>
      <c r="KOV1293"/>
      <c r="KOW1293"/>
      <c r="KOX1293"/>
      <c r="KOY1293"/>
      <c r="KOZ1293"/>
      <c r="KPA1293"/>
      <c r="KPB1293"/>
      <c r="KPC1293"/>
      <c r="KPD1293"/>
      <c r="KPE1293"/>
      <c r="KPF1293"/>
      <c r="KPG1293"/>
      <c r="KPH1293"/>
      <c r="KPI1293"/>
      <c r="KPJ1293"/>
      <c r="KPK1293"/>
      <c r="KPL1293"/>
      <c r="KPM1293"/>
      <c r="KPN1293"/>
      <c r="KPO1293"/>
      <c r="KPP1293"/>
      <c r="KPQ1293"/>
      <c r="KPR1293"/>
      <c r="KPS1293"/>
      <c r="KPT1293"/>
      <c r="KPU1293"/>
      <c r="KPV1293"/>
      <c r="KPW1293"/>
      <c r="KPX1293"/>
      <c r="KPY1293"/>
      <c r="KPZ1293"/>
      <c r="KQA1293"/>
      <c r="KQB1293"/>
      <c r="KQC1293"/>
      <c r="KQD1293"/>
      <c r="KQE1293"/>
      <c r="KQF1293"/>
      <c r="KQG1293"/>
      <c r="KQH1293"/>
      <c r="KQI1293"/>
      <c r="KQJ1293"/>
      <c r="KQK1293"/>
      <c r="KQL1293"/>
      <c r="KQM1293"/>
      <c r="KQN1293"/>
      <c r="KQO1293"/>
      <c r="KQP1293"/>
      <c r="KQQ1293"/>
      <c r="KQR1293"/>
      <c r="KQS1293"/>
      <c r="KQT1293"/>
      <c r="KQU1293"/>
      <c r="KQV1293"/>
      <c r="KQW1293"/>
      <c r="KQX1293"/>
      <c r="KQY1293"/>
      <c r="KQZ1293"/>
      <c r="KRA1293"/>
      <c r="KRB1293"/>
      <c r="KRC1293"/>
      <c r="KRD1293"/>
      <c r="KRE1293"/>
      <c r="KRF1293"/>
      <c r="KRG1293"/>
      <c r="KRH1293"/>
      <c r="KRI1293"/>
      <c r="KRJ1293"/>
      <c r="KRK1293"/>
      <c r="KRL1293"/>
      <c r="KRM1293"/>
      <c r="KRN1293"/>
      <c r="KRO1293"/>
      <c r="KRP1293"/>
      <c r="KRQ1293"/>
      <c r="KRR1293"/>
      <c r="KRS1293"/>
      <c r="KRT1293"/>
      <c r="KRU1293"/>
      <c r="KRV1293"/>
      <c r="KRW1293"/>
      <c r="KRX1293"/>
      <c r="KRY1293"/>
      <c r="KRZ1293"/>
      <c r="KSA1293"/>
      <c r="KSB1293"/>
      <c r="KSC1293"/>
      <c r="KSD1293"/>
      <c r="KSE1293"/>
      <c r="KSF1293"/>
      <c r="KSG1293"/>
      <c r="KSH1293"/>
      <c r="KSI1293"/>
      <c r="KSJ1293"/>
      <c r="KSK1293"/>
      <c r="KSL1293"/>
      <c r="KSM1293"/>
      <c r="KSN1293"/>
      <c r="KSO1293"/>
      <c r="KSP1293"/>
      <c r="KSQ1293"/>
      <c r="KSR1293"/>
      <c r="KSS1293"/>
      <c r="KST1293"/>
      <c r="KSU1293"/>
      <c r="KSV1293"/>
      <c r="KSW1293"/>
      <c r="KSX1293"/>
      <c r="KSY1293"/>
      <c r="KSZ1293"/>
      <c r="KTA1293"/>
      <c r="KTB1293"/>
      <c r="KTC1293"/>
      <c r="KTD1293"/>
      <c r="KTE1293"/>
      <c r="KTF1293"/>
      <c r="KTG1293"/>
      <c r="KTH1293"/>
      <c r="KTI1293"/>
      <c r="KTJ1293"/>
      <c r="KTK1293"/>
      <c r="KTL1293"/>
      <c r="KTM1293"/>
      <c r="KTN1293"/>
      <c r="KTO1293"/>
      <c r="KTP1293"/>
      <c r="KTQ1293"/>
      <c r="KTR1293"/>
      <c r="KTS1293"/>
      <c r="KTT1293"/>
      <c r="KTU1293"/>
      <c r="KTV1293"/>
      <c r="KTW1293"/>
      <c r="KTX1293"/>
      <c r="KTY1293"/>
      <c r="KTZ1293"/>
      <c r="KUA1293"/>
      <c r="KUB1293"/>
      <c r="KUC1293"/>
      <c r="KUD1293"/>
      <c r="KUE1293"/>
      <c r="KUF1293"/>
      <c r="KUG1293"/>
      <c r="KUH1293"/>
      <c r="KUI1293"/>
      <c r="KUJ1293"/>
      <c r="KUK1293"/>
      <c r="KUL1293"/>
      <c r="KUM1293"/>
      <c r="KUN1293"/>
      <c r="KUO1293"/>
      <c r="KUP1293"/>
      <c r="KUQ1293"/>
      <c r="KUR1293"/>
      <c r="KUS1293"/>
      <c r="KUT1293"/>
      <c r="KUU1293"/>
      <c r="KUV1293"/>
      <c r="KUW1293"/>
      <c r="KUX1293"/>
      <c r="KUY1293"/>
      <c r="KUZ1293"/>
      <c r="KVA1293"/>
      <c r="KVB1293"/>
      <c r="KVC1293"/>
      <c r="KVD1293"/>
      <c r="KVE1293"/>
      <c r="KVF1293"/>
      <c r="KVG1293"/>
      <c r="KVH1293"/>
      <c r="KVI1293"/>
      <c r="KVJ1293"/>
      <c r="KVK1293"/>
      <c r="KVL1293"/>
      <c r="KVM1293"/>
      <c r="KVN1293"/>
      <c r="KVO1293"/>
      <c r="KVP1293"/>
      <c r="KVQ1293"/>
      <c r="KVR1293"/>
      <c r="KVS1293"/>
      <c r="KVT1293"/>
      <c r="KVU1293"/>
      <c r="KVV1293"/>
      <c r="KVW1293"/>
      <c r="KVX1293"/>
      <c r="KVY1293"/>
      <c r="KVZ1293"/>
      <c r="KWA1293"/>
      <c r="KWB1293"/>
      <c r="KWC1293"/>
      <c r="KWD1293"/>
      <c r="KWE1293"/>
      <c r="KWF1293"/>
      <c r="KWG1293"/>
      <c r="KWH1293"/>
      <c r="KWI1293"/>
      <c r="KWJ1293"/>
      <c r="KWK1293"/>
      <c r="KWL1293"/>
      <c r="KWM1293"/>
      <c r="KWN1293"/>
      <c r="KWO1293"/>
      <c r="KWP1293"/>
      <c r="KWQ1293"/>
      <c r="KWR1293"/>
      <c r="KWS1293"/>
      <c r="KWT1293"/>
      <c r="KWU1293"/>
      <c r="KWV1293"/>
      <c r="KWW1293"/>
      <c r="KWX1293"/>
      <c r="KWY1293"/>
      <c r="KWZ1293"/>
      <c r="KXA1293"/>
      <c r="KXB1293"/>
      <c r="KXC1293"/>
      <c r="KXD1293"/>
      <c r="KXE1293"/>
      <c r="KXF1293"/>
      <c r="KXG1293"/>
      <c r="KXH1293"/>
      <c r="KXI1293"/>
      <c r="KXJ1293"/>
      <c r="KXK1293"/>
      <c r="KXL1293"/>
      <c r="KXM1293"/>
      <c r="KXN1293"/>
      <c r="KXO1293"/>
      <c r="KXP1293"/>
      <c r="KXQ1293"/>
      <c r="KXR1293"/>
      <c r="KXS1293"/>
      <c r="KXT1293"/>
      <c r="KXU1293"/>
      <c r="KXV1293"/>
      <c r="KXW1293"/>
      <c r="KXX1293"/>
      <c r="KXY1293"/>
      <c r="KXZ1293"/>
      <c r="KYA1293"/>
      <c r="KYB1293"/>
      <c r="KYC1293"/>
      <c r="KYD1293"/>
      <c r="KYE1293"/>
      <c r="KYF1293"/>
      <c r="KYG1293"/>
      <c r="KYH1293"/>
      <c r="KYI1293"/>
      <c r="KYJ1293"/>
      <c r="KYK1293"/>
      <c r="KYL1293"/>
      <c r="KYM1293"/>
      <c r="KYN1293"/>
      <c r="KYO1293"/>
      <c r="KYP1293"/>
      <c r="KYQ1293"/>
      <c r="KYR1293"/>
      <c r="KYS1293"/>
      <c r="KYT1293"/>
      <c r="KYU1293"/>
      <c r="KYV1293"/>
      <c r="KYW1293"/>
      <c r="KYX1293"/>
      <c r="KYY1293"/>
      <c r="KYZ1293"/>
      <c r="KZA1293"/>
      <c r="KZB1293"/>
      <c r="KZC1293"/>
      <c r="KZD1293"/>
      <c r="KZE1293"/>
      <c r="KZF1293"/>
      <c r="KZG1293"/>
      <c r="KZH1293"/>
      <c r="KZI1293"/>
      <c r="KZJ1293"/>
      <c r="KZK1293"/>
      <c r="KZL1293"/>
      <c r="KZM1293"/>
      <c r="KZN1293"/>
      <c r="KZO1293"/>
      <c r="KZP1293"/>
      <c r="KZQ1293"/>
      <c r="KZR1293"/>
      <c r="KZS1293"/>
      <c r="KZT1293"/>
      <c r="KZU1293"/>
      <c r="KZV1293"/>
      <c r="KZW1293"/>
      <c r="KZX1293"/>
      <c r="KZY1293"/>
      <c r="KZZ1293"/>
      <c r="LAA1293"/>
      <c r="LAB1293"/>
      <c r="LAC1293"/>
      <c r="LAD1293"/>
      <c r="LAE1293"/>
      <c r="LAF1293"/>
      <c r="LAG1293"/>
      <c r="LAH1293"/>
      <c r="LAI1293"/>
      <c r="LAJ1293"/>
      <c r="LAK1293"/>
      <c r="LAL1293"/>
      <c r="LAM1293"/>
      <c r="LAN1293"/>
      <c r="LAO1293"/>
      <c r="LAP1293"/>
      <c r="LAQ1293"/>
      <c r="LAR1293"/>
      <c r="LAS1293"/>
      <c r="LAT1293"/>
      <c r="LAU1293"/>
      <c r="LAV1293"/>
      <c r="LAW1293"/>
      <c r="LAX1293"/>
      <c r="LAY1293"/>
      <c r="LAZ1293"/>
      <c r="LBA1293"/>
      <c r="LBB1293"/>
      <c r="LBC1293"/>
      <c r="LBD1293"/>
      <c r="LBE1293"/>
      <c r="LBF1293"/>
      <c r="LBG1293"/>
      <c r="LBH1293"/>
      <c r="LBI1293"/>
      <c r="LBJ1293"/>
      <c r="LBK1293"/>
      <c r="LBL1293"/>
      <c r="LBM1293"/>
      <c r="LBN1293"/>
      <c r="LBO1293"/>
      <c r="LBP1293"/>
      <c r="LBQ1293"/>
      <c r="LBR1293"/>
      <c r="LBS1293"/>
      <c r="LBT1293"/>
      <c r="LBU1293"/>
      <c r="LBV1293"/>
      <c r="LBW1293"/>
      <c r="LBX1293"/>
      <c r="LBY1293"/>
      <c r="LBZ1293"/>
      <c r="LCA1293"/>
      <c r="LCB1293"/>
      <c r="LCC1293"/>
      <c r="LCD1293"/>
      <c r="LCE1293"/>
      <c r="LCF1293"/>
      <c r="LCG1293"/>
      <c r="LCH1293"/>
      <c r="LCI1293"/>
      <c r="LCJ1293"/>
      <c r="LCK1293"/>
      <c r="LCL1293"/>
      <c r="LCM1293"/>
      <c r="LCN1293"/>
      <c r="LCO1293"/>
      <c r="LCP1293"/>
      <c r="LCQ1293"/>
      <c r="LCR1293"/>
      <c r="LCS1293"/>
      <c r="LCT1293"/>
      <c r="LCU1293"/>
      <c r="LCV1293"/>
      <c r="LCW1293"/>
      <c r="LCX1293"/>
      <c r="LCY1293"/>
      <c r="LCZ1293"/>
      <c r="LDA1293"/>
      <c r="LDB1293"/>
      <c r="LDC1293"/>
      <c r="LDD1293"/>
      <c r="LDE1293"/>
      <c r="LDF1293"/>
      <c r="LDG1293"/>
      <c r="LDH1293"/>
      <c r="LDI1293"/>
      <c r="LDJ1293"/>
      <c r="LDK1293"/>
      <c r="LDL1293"/>
      <c r="LDM1293"/>
      <c r="LDN1293"/>
      <c r="LDO1293"/>
      <c r="LDP1293"/>
      <c r="LDQ1293"/>
      <c r="LDR1293"/>
      <c r="LDS1293"/>
      <c r="LDT1293"/>
      <c r="LDU1293"/>
      <c r="LDV1293"/>
      <c r="LDW1293"/>
      <c r="LDX1293"/>
      <c r="LDY1293"/>
      <c r="LDZ1293"/>
      <c r="LEA1293"/>
      <c r="LEB1293"/>
      <c r="LEC1293"/>
      <c r="LED1293"/>
      <c r="LEE1293"/>
      <c r="LEF1293"/>
      <c r="LEG1293"/>
      <c r="LEH1293"/>
      <c r="LEI1293"/>
      <c r="LEJ1293"/>
      <c r="LEK1293"/>
      <c r="LEL1293"/>
      <c r="LEM1293"/>
      <c r="LEN1293"/>
      <c r="LEO1293"/>
      <c r="LEP1293"/>
      <c r="LEQ1293"/>
      <c r="LER1293"/>
      <c r="LES1293"/>
      <c r="LET1293"/>
      <c r="LEU1293"/>
      <c r="LEV1293"/>
      <c r="LEW1293"/>
      <c r="LEX1293"/>
      <c r="LEY1293"/>
      <c r="LEZ1293"/>
      <c r="LFA1293"/>
      <c r="LFB1293"/>
      <c r="LFC1293"/>
      <c r="LFD1293"/>
      <c r="LFE1293"/>
      <c r="LFF1293"/>
      <c r="LFG1293"/>
      <c r="LFH1293"/>
      <c r="LFI1293"/>
      <c r="LFJ1293"/>
      <c r="LFK1293"/>
      <c r="LFL1293"/>
      <c r="LFM1293"/>
      <c r="LFN1293"/>
      <c r="LFO1293"/>
      <c r="LFP1293"/>
      <c r="LFQ1293"/>
      <c r="LFR1293"/>
      <c r="LFS1293"/>
      <c r="LFT1293"/>
      <c r="LFU1293"/>
      <c r="LFV1293"/>
      <c r="LFW1293"/>
      <c r="LFX1293"/>
      <c r="LFY1293"/>
      <c r="LFZ1293"/>
      <c r="LGA1293"/>
      <c r="LGB1293"/>
      <c r="LGC1293"/>
      <c r="LGD1293"/>
      <c r="LGE1293"/>
      <c r="LGF1293"/>
      <c r="LGG1293"/>
      <c r="LGH1293"/>
      <c r="LGI1293"/>
      <c r="LGJ1293"/>
      <c r="LGK1293"/>
      <c r="LGL1293"/>
      <c r="LGM1293"/>
      <c r="LGN1293"/>
      <c r="LGO1293"/>
      <c r="LGP1293"/>
      <c r="LGQ1293"/>
      <c r="LGR1293"/>
      <c r="LGS1293"/>
      <c r="LGT1293"/>
      <c r="LGU1293"/>
      <c r="LGV1293"/>
      <c r="LGW1293"/>
      <c r="LGX1293"/>
      <c r="LGY1293"/>
      <c r="LGZ1293"/>
      <c r="LHA1293"/>
      <c r="LHB1293"/>
      <c r="LHC1293"/>
      <c r="LHD1293"/>
      <c r="LHE1293"/>
      <c r="LHF1293"/>
      <c r="LHG1293"/>
      <c r="LHH1293"/>
      <c r="LHI1293"/>
      <c r="LHJ1293"/>
      <c r="LHK1293"/>
      <c r="LHL1293"/>
      <c r="LHM1293"/>
      <c r="LHN1293"/>
      <c r="LHO1293"/>
      <c r="LHP1293"/>
      <c r="LHQ1293"/>
      <c r="LHR1293"/>
      <c r="LHS1293"/>
      <c r="LHT1293"/>
      <c r="LHU1293"/>
      <c r="LHV1293"/>
      <c r="LHW1293"/>
      <c r="LHX1293"/>
      <c r="LHY1293"/>
      <c r="LHZ1293"/>
      <c r="LIA1293"/>
      <c r="LIB1293"/>
      <c r="LIC1293"/>
      <c r="LID1293"/>
      <c r="LIE1293"/>
      <c r="LIF1293"/>
      <c r="LIG1293"/>
      <c r="LIH1293"/>
      <c r="LII1293"/>
      <c r="LIJ1293"/>
      <c r="LIK1293"/>
      <c r="LIL1293"/>
      <c r="LIM1293"/>
      <c r="LIN1293"/>
      <c r="LIO1293"/>
      <c r="LIP1293"/>
      <c r="LIQ1293"/>
      <c r="LIR1293"/>
      <c r="LIS1293"/>
      <c r="LIT1293"/>
      <c r="LIU1293"/>
      <c r="LIV1293"/>
      <c r="LIW1293"/>
      <c r="LIX1293"/>
      <c r="LIY1293"/>
      <c r="LIZ1293"/>
      <c r="LJA1293"/>
      <c r="LJB1293"/>
      <c r="LJC1293"/>
      <c r="LJD1293"/>
      <c r="LJE1293"/>
      <c r="LJF1293"/>
      <c r="LJG1293"/>
      <c r="LJH1293"/>
      <c r="LJI1293"/>
      <c r="LJJ1293"/>
      <c r="LJK1293"/>
      <c r="LJL1293"/>
      <c r="LJM1293"/>
      <c r="LJN1293"/>
      <c r="LJO1293"/>
      <c r="LJP1293"/>
      <c r="LJQ1293"/>
      <c r="LJR1293"/>
      <c r="LJS1293"/>
      <c r="LJT1293"/>
      <c r="LJU1293"/>
      <c r="LJV1293"/>
      <c r="LJW1293"/>
      <c r="LJX1293"/>
      <c r="LJY1293"/>
      <c r="LJZ1293"/>
      <c r="LKA1293"/>
      <c r="LKB1293"/>
      <c r="LKC1293"/>
      <c r="LKD1293"/>
      <c r="LKE1293"/>
      <c r="LKF1293"/>
      <c r="LKG1293"/>
      <c r="LKH1293"/>
      <c r="LKI1293"/>
      <c r="LKJ1293"/>
      <c r="LKK1293"/>
      <c r="LKL1293"/>
      <c r="LKM1293"/>
      <c r="LKN1293"/>
      <c r="LKO1293"/>
      <c r="LKP1293"/>
      <c r="LKQ1293"/>
      <c r="LKR1293"/>
      <c r="LKS1293"/>
      <c r="LKT1293"/>
      <c r="LKU1293"/>
      <c r="LKV1293"/>
      <c r="LKW1293"/>
      <c r="LKX1293"/>
      <c r="LKY1293"/>
      <c r="LKZ1293"/>
      <c r="LLA1293"/>
      <c r="LLB1293"/>
      <c r="LLC1293"/>
      <c r="LLD1293"/>
      <c r="LLE1293"/>
      <c r="LLF1293"/>
      <c r="LLG1293"/>
      <c r="LLH1293"/>
      <c r="LLI1293"/>
      <c r="LLJ1293"/>
      <c r="LLK1293"/>
      <c r="LLL1293"/>
      <c r="LLM1293"/>
      <c r="LLN1293"/>
      <c r="LLO1293"/>
      <c r="LLP1293"/>
      <c r="LLQ1293"/>
      <c r="LLR1293"/>
      <c r="LLS1293"/>
      <c r="LLT1293"/>
      <c r="LLU1293"/>
      <c r="LLV1293"/>
      <c r="LLW1293"/>
      <c r="LLX1293"/>
      <c r="LLY1293"/>
      <c r="LLZ1293"/>
      <c r="LMA1293"/>
      <c r="LMB1293"/>
      <c r="LMC1293"/>
      <c r="LMD1293"/>
      <c r="LME1293"/>
      <c r="LMF1293"/>
      <c r="LMG1293"/>
      <c r="LMH1293"/>
      <c r="LMI1293"/>
      <c r="LMJ1293"/>
      <c r="LMK1293"/>
      <c r="LML1293"/>
      <c r="LMM1293"/>
      <c r="LMN1293"/>
      <c r="LMO1293"/>
      <c r="LMP1293"/>
      <c r="LMQ1293"/>
      <c r="LMR1293"/>
      <c r="LMS1293"/>
      <c r="LMT1293"/>
      <c r="LMU1293"/>
      <c r="LMV1293"/>
      <c r="LMW1293"/>
      <c r="LMX1293"/>
      <c r="LMY1293"/>
      <c r="LMZ1293"/>
      <c r="LNA1293"/>
      <c r="LNB1293"/>
      <c r="LNC1293"/>
      <c r="LND1293"/>
      <c r="LNE1293"/>
      <c r="LNF1293"/>
      <c r="LNG1293"/>
      <c r="LNH1293"/>
      <c r="LNI1293"/>
      <c r="LNJ1293"/>
      <c r="LNK1293"/>
      <c r="LNL1293"/>
      <c r="LNM1293"/>
      <c r="LNN1293"/>
      <c r="LNO1293"/>
      <c r="LNP1293"/>
      <c r="LNQ1293"/>
      <c r="LNR1293"/>
      <c r="LNS1293"/>
      <c r="LNT1293"/>
      <c r="LNU1293"/>
      <c r="LNV1293"/>
      <c r="LNW1293"/>
      <c r="LNX1293"/>
      <c r="LNY1293"/>
      <c r="LNZ1293"/>
      <c r="LOA1293"/>
      <c r="LOB1293"/>
      <c r="LOC1293"/>
      <c r="LOD1293"/>
      <c r="LOE1293"/>
      <c r="LOF1293"/>
      <c r="LOG1293"/>
      <c r="LOH1293"/>
      <c r="LOI1293"/>
      <c r="LOJ1293"/>
      <c r="LOK1293"/>
      <c r="LOL1293"/>
      <c r="LOM1293"/>
      <c r="LON1293"/>
      <c r="LOO1293"/>
      <c r="LOP1293"/>
      <c r="LOQ1293"/>
      <c r="LOR1293"/>
      <c r="LOS1293"/>
      <c r="LOT1293"/>
      <c r="LOU1293"/>
      <c r="LOV1293"/>
      <c r="LOW1293"/>
      <c r="LOX1293"/>
      <c r="LOY1293"/>
      <c r="LOZ1293"/>
      <c r="LPA1293"/>
      <c r="LPB1293"/>
      <c r="LPC1293"/>
      <c r="LPD1293"/>
      <c r="LPE1293"/>
      <c r="LPF1293"/>
      <c r="LPG1293"/>
      <c r="LPH1293"/>
      <c r="LPI1293"/>
      <c r="LPJ1293"/>
      <c r="LPK1293"/>
      <c r="LPL1293"/>
      <c r="LPM1293"/>
      <c r="LPN1293"/>
      <c r="LPO1293"/>
      <c r="LPP1293"/>
      <c r="LPQ1293"/>
      <c r="LPR1293"/>
      <c r="LPS1293"/>
      <c r="LPT1293"/>
      <c r="LPU1293"/>
      <c r="LPV1293"/>
      <c r="LPW1293"/>
      <c r="LPX1293"/>
      <c r="LPY1293"/>
      <c r="LPZ1293"/>
      <c r="LQA1293"/>
      <c r="LQB1293"/>
      <c r="LQC1293"/>
      <c r="LQD1293"/>
      <c r="LQE1293"/>
      <c r="LQF1293"/>
      <c r="LQG1293"/>
      <c r="LQH1293"/>
      <c r="LQI1293"/>
      <c r="LQJ1293"/>
      <c r="LQK1293"/>
      <c r="LQL1293"/>
      <c r="LQM1293"/>
      <c r="LQN1293"/>
      <c r="LQO1293"/>
      <c r="LQP1293"/>
      <c r="LQQ1293"/>
      <c r="LQR1293"/>
      <c r="LQS1293"/>
      <c r="LQT1293"/>
      <c r="LQU1293"/>
      <c r="LQV1293"/>
      <c r="LQW1293"/>
      <c r="LQX1293"/>
      <c r="LQY1293"/>
      <c r="LQZ1293"/>
      <c r="LRA1293"/>
      <c r="LRB1293"/>
      <c r="LRC1293"/>
      <c r="LRD1293"/>
      <c r="LRE1293"/>
      <c r="LRF1293"/>
      <c r="LRG1293"/>
      <c r="LRH1293"/>
      <c r="LRI1293"/>
      <c r="LRJ1293"/>
      <c r="LRK1293"/>
      <c r="LRL1293"/>
      <c r="LRM1293"/>
      <c r="LRN1293"/>
      <c r="LRO1293"/>
      <c r="LRP1293"/>
      <c r="LRQ1293"/>
      <c r="LRR1293"/>
      <c r="LRS1293"/>
      <c r="LRT1293"/>
      <c r="LRU1293"/>
      <c r="LRV1293"/>
      <c r="LRW1293"/>
      <c r="LRX1293"/>
      <c r="LRY1293"/>
      <c r="LRZ1293"/>
      <c r="LSA1293"/>
      <c r="LSB1293"/>
      <c r="LSC1293"/>
      <c r="LSD1293"/>
      <c r="LSE1293"/>
      <c r="LSF1293"/>
      <c r="LSG1293"/>
      <c r="LSH1293"/>
      <c r="LSI1293"/>
      <c r="LSJ1293"/>
      <c r="LSK1293"/>
      <c r="LSL1293"/>
      <c r="LSM1293"/>
      <c r="LSN1293"/>
      <c r="LSO1293"/>
      <c r="LSP1293"/>
      <c r="LSQ1293"/>
      <c r="LSR1293"/>
      <c r="LSS1293"/>
      <c r="LST1293"/>
      <c r="LSU1293"/>
      <c r="LSV1293"/>
      <c r="LSW1293"/>
      <c r="LSX1293"/>
      <c r="LSY1293"/>
      <c r="LSZ1293"/>
      <c r="LTA1293"/>
      <c r="LTB1293"/>
      <c r="LTC1293"/>
      <c r="LTD1293"/>
      <c r="LTE1293"/>
      <c r="LTF1293"/>
      <c r="LTG1293"/>
      <c r="LTH1293"/>
      <c r="LTI1293"/>
      <c r="LTJ1293"/>
      <c r="LTK1293"/>
      <c r="LTL1293"/>
      <c r="LTM1293"/>
      <c r="LTN1293"/>
      <c r="LTO1293"/>
      <c r="LTP1293"/>
      <c r="LTQ1293"/>
      <c r="LTR1293"/>
      <c r="LTS1293"/>
      <c r="LTT1293"/>
      <c r="LTU1293"/>
      <c r="LTV1293"/>
      <c r="LTW1293"/>
      <c r="LTX1293"/>
      <c r="LTY1293"/>
      <c r="LTZ1293"/>
      <c r="LUA1293"/>
      <c r="LUB1293"/>
      <c r="LUC1293"/>
      <c r="LUD1293"/>
      <c r="LUE1293"/>
      <c r="LUF1293"/>
      <c r="LUG1293"/>
      <c r="LUH1293"/>
      <c r="LUI1293"/>
      <c r="LUJ1293"/>
      <c r="LUK1293"/>
      <c r="LUL1293"/>
      <c r="LUM1293"/>
      <c r="LUN1293"/>
      <c r="LUO1293"/>
      <c r="LUP1293"/>
      <c r="LUQ1293"/>
      <c r="LUR1293"/>
      <c r="LUS1293"/>
      <c r="LUT1293"/>
      <c r="LUU1293"/>
      <c r="LUV1293"/>
      <c r="LUW1293"/>
      <c r="LUX1293"/>
      <c r="LUY1293"/>
      <c r="LUZ1293"/>
      <c r="LVA1293"/>
      <c r="LVB1293"/>
      <c r="LVC1293"/>
      <c r="LVD1293"/>
      <c r="LVE1293"/>
      <c r="LVF1293"/>
      <c r="LVG1293"/>
      <c r="LVH1293"/>
      <c r="LVI1293"/>
      <c r="LVJ1293"/>
      <c r="LVK1293"/>
      <c r="LVL1293"/>
      <c r="LVM1293"/>
      <c r="LVN1293"/>
      <c r="LVO1293"/>
      <c r="LVP1293"/>
      <c r="LVQ1293"/>
      <c r="LVR1293"/>
      <c r="LVS1293"/>
      <c r="LVT1293"/>
      <c r="LVU1293"/>
      <c r="LVV1293"/>
      <c r="LVW1293"/>
      <c r="LVX1293"/>
      <c r="LVY1293"/>
      <c r="LVZ1293"/>
      <c r="LWA1293"/>
      <c r="LWB1293"/>
      <c r="LWC1293"/>
      <c r="LWD1293"/>
      <c r="LWE1293"/>
      <c r="LWF1293"/>
      <c r="LWG1293"/>
      <c r="LWH1293"/>
      <c r="LWI1293"/>
      <c r="LWJ1293"/>
      <c r="LWK1293"/>
      <c r="LWL1293"/>
      <c r="LWM1293"/>
      <c r="LWN1293"/>
      <c r="LWO1293"/>
      <c r="LWP1293"/>
      <c r="LWQ1293"/>
      <c r="LWR1293"/>
      <c r="LWS1293"/>
      <c r="LWT1293"/>
      <c r="LWU1293"/>
      <c r="LWV1293"/>
      <c r="LWW1293"/>
      <c r="LWX1293"/>
      <c r="LWY1293"/>
      <c r="LWZ1293"/>
      <c r="LXA1293"/>
      <c r="LXB1293"/>
      <c r="LXC1293"/>
      <c r="LXD1293"/>
      <c r="LXE1293"/>
      <c r="LXF1293"/>
      <c r="LXG1293"/>
      <c r="LXH1293"/>
      <c r="LXI1293"/>
      <c r="LXJ1293"/>
      <c r="LXK1293"/>
      <c r="LXL1293"/>
      <c r="LXM1293"/>
      <c r="LXN1293"/>
      <c r="LXO1293"/>
      <c r="LXP1293"/>
      <c r="LXQ1293"/>
      <c r="LXR1293"/>
      <c r="LXS1293"/>
      <c r="LXT1293"/>
      <c r="LXU1293"/>
      <c r="LXV1293"/>
      <c r="LXW1293"/>
      <c r="LXX1293"/>
      <c r="LXY1293"/>
      <c r="LXZ1293"/>
      <c r="LYA1293"/>
      <c r="LYB1293"/>
      <c r="LYC1293"/>
      <c r="LYD1293"/>
      <c r="LYE1293"/>
      <c r="LYF1293"/>
      <c r="LYG1293"/>
      <c r="LYH1293"/>
      <c r="LYI1293"/>
      <c r="LYJ1293"/>
      <c r="LYK1293"/>
      <c r="LYL1293"/>
      <c r="LYM1293"/>
      <c r="LYN1293"/>
      <c r="LYO1293"/>
      <c r="LYP1293"/>
      <c r="LYQ1293"/>
      <c r="LYR1293"/>
      <c r="LYS1293"/>
      <c r="LYT1293"/>
      <c r="LYU1293"/>
      <c r="LYV1293"/>
      <c r="LYW1293"/>
      <c r="LYX1293"/>
      <c r="LYY1293"/>
      <c r="LYZ1293"/>
      <c r="LZA1293"/>
      <c r="LZB1293"/>
      <c r="LZC1293"/>
      <c r="LZD1293"/>
      <c r="LZE1293"/>
      <c r="LZF1293"/>
      <c r="LZG1293"/>
      <c r="LZH1293"/>
      <c r="LZI1293"/>
      <c r="LZJ1293"/>
      <c r="LZK1293"/>
      <c r="LZL1293"/>
      <c r="LZM1293"/>
      <c r="LZN1293"/>
      <c r="LZO1293"/>
      <c r="LZP1293"/>
      <c r="LZQ1293"/>
      <c r="LZR1293"/>
      <c r="LZS1293"/>
      <c r="LZT1293"/>
      <c r="LZU1293"/>
      <c r="LZV1293"/>
      <c r="LZW1293"/>
      <c r="LZX1293"/>
      <c r="LZY1293"/>
      <c r="LZZ1293"/>
      <c r="MAA1293"/>
      <c r="MAB1293"/>
      <c r="MAC1293"/>
      <c r="MAD1293"/>
      <c r="MAE1293"/>
      <c r="MAF1293"/>
      <c r="MAG1293"/>
      <c r="MAH1293"/>
      <c r="MAI1293"/>
      <c r="MAJ1293"/>
      <c r="MAK1293"/>
      <c r="MAL1293"/>
      <c r="MAM1293"/>
      <c r="MAN1293"/>
      <c r="MAO1293"/>
      <c r="MAP1293"/>
      <c r="MAQ1293"/>
      <c r="MAR1293"/>
      <c r="MAS1293"/>
      <c r="MAT1293"/>
      <c r="MAU1293"/>
      <c r="MAV1293"/>
      <c r="MAW1293"/>
      <c r="MAX1293"/>
      <c r="MAY1293"/>
      <c r="MAZ1293"/>
      <c r="MBA1293"/>
      <c r="MBB1293"/>
      <c r="MBC1293"/>
      <c r="MBD1293"/>
      <c r="MBE1293"/>
      <c r="MBF1293"/>
      <c r="MBG1293"/>
      <c r="MBH1293"/>
      <c r="MBI1293"/>
      <c r="MBJ1293"/>
      <c r="MBK1293"/>
      <c r="MBL1293"/>
      <c r="MBM1293"/>
      <c r="MBN1293"/>
      <c r="MBO1293"/>
      <c r="MBP1293"/>
      <c r="MBQ1293"/>
      <c r="MBR1293"/>
      <c r="MBS1293"/>
      <c r="MBT1293"/>
      <c r="MBU1293"/>
      <c r="MBV1293"/>
      <c r="MBW1293"/>
      <c r="MBX1293"/>
      <c r="MBY1293"/>
      <c r="MBZ1293"/>
      <c r="MCA1293"/>
      <c r="MCB1293"/>
      <c r="MCC1293"/>
      <c r="MCD1293"/>
      <c r="MCE1293"/>
      <c r="MCF1293"/>
      <c r="MCG1293"/>
      <c r="MCH1293"/>
      <c r="MCI1293"/>
      <c r="MCJ1293"/>
      <c r="MCK1293"/>
      <c r="MCL1293"/>
      <c r="MCM1293"/>
      <c r="MCN1293"/>
      <c r="MCO1293"/>
      <c r="MCP1293"/>
      <c r="MCQ1293"/>
      <c r="MCR1293"/>
      <c r="MCS1293"/>
      <c r="MCT1293"/>
      <c r="MCU1293"/>
      <c r="MCV1293"/>
      <c r="MCW1293"/>
      <c r="MCX1293"/>
      <c r="MCY1293"/>
      <c r="MCZ1293"/>
      <c r="MDA1293"/>
      <c r="MDB1293"/>
      <c r="MDC1293"/>
      <c r="MDD1293"/>
      <c r="MDE1293"/>
      <c r="MDF1293"/>
      <c r="MDG1293"/>
      <c r="MDH1293"/>
      <c r="MDI1293"/>
      <c r="MDJ1293"/>
      <c r="MDK1293"/>
      <c r="MDL1293"/>
      <c r="MDM1293"/>
      <c r="MDN1293"/>
      <c r="MDO1293"/>
      <c r="MDP1293"/>
      <c r="MDQ1293"/>
      <c r="MDR1293"/>
      <c r="MDS1293"/>
      <c r="MDT1293"/>
      <c r="MDU1293"/>
      <c r="MDV1293"/>
      <c r="MDW1293"/>
      <c r="MDX1293"/>
      <c r="MDY1293"/>
      <c r="MDZ1293"/>
      <c r="MEA1293"/>
      <c r="MEB1293"/>
      <c r="MEC1293"/>
      <c r="MED1293"/>
      <c r="MEE1293"/>
      <c r="MEF1293"/>
      <c r="MEG1293"/>
      <c r="MEH1293"/>
      <c r="MEI1293"/>
      <c r="MEJ1293"/>
      <c r="MEK1293"/>
      <c r="MEL1293"/>
      <c r="MEM1293"/>
      <c r="MEN1293"/>
      <c r="MEO1293"/>
      <c r="MEP1293"/>
      <c r="MEQ1293"/>
      <c r="MER1293"/>
      <c r="MES1293"/>
      <c r="MET1293"/>
      <c r="MEU1293"/>
      <c r="MEV1293"/>
      <c r="MEW1293"/>
      <c r="MEX1293"/>
      <c r="MEY1293"/>
      <c r="MEZ1293"/>
      <c r="MFA1293"/>
      <c r="MFB1293"/>
      <c r="MFC1293"/>
      <c r="MFD1293"/>
      <c r="MFE1293"/>
      <c r="MFF1293"/>
      <c r="MFG1293"/>
      <c r="MFH1293"/>
      <c r="MFI1293"/>
      <c r="MFJ1293"/>
      <c r="MFK1293"/>
      <c r="MFL1293"/>
      <c r="MFM1293"/>
      <c r="MFN1293"/>
      <c r="MFO1293"/>
      <c r="MFP1293"/>
      <c r="MFQ1293"/>
      <c r="MFR1293"/>
      <c r="MFS1293"/>
      <c r="MFT1293"/>
      <c r="MFU1293"/>
      <c r="MFV1293"/>
      <c r="MFW1293"/>
      <c r="MFX1293"/>
      <c r="MFY1293"/>
      <c r="MFZ1293"/>
      <c r="MGA1293"/>
      <c r="MGB1293"/>
      <c r="MGC1293"/>
      <c r="MGD1293"/>
      <c r="MGE1293"/>
      <c r="MGF1293"/>
      <c r="MGG1293"/>
      <c r="MGH1293"/>
      <c r="MGI1293"/>
      <c r="MGJ1293"/>
      <c r="MGK1293"/>
      <c r="MGL1293"/>
      <c r="MGM1293"/>
      <c r="MGN1293"/>
      <c r="MGO1293"/>
      <c r="MGP1293"/>
      <c r="MGQ1293"/>
      <c r="MGR1293"/>
      <c r="MGS1293"/>
      <c r="MGT1293"/>
      <c r="MGU1293"/>
      <c r="MGV1293"/>
      <c r="MGW1293"/>
      <c r="MGX1293"/>
      <c r="MGY1293"/>
      <c r="MGZ1293"/>
      <c r="MHA1293"/>
      <c r="MHB1293"/>
      <c r="MHC1293"/>
      <c r="MHD1293"/>
      <c r="MHE1293"/>
      <c r="MHF1293"/>
      <c r="MHG1293"/>
      <c r="MHH1293"/>
      <c r="MHI1293"/>
      <c r="MHJ1293"/>
      <c r="MHK1293"/>
      <c r="MHL1293"/>
      <c r="MHM1293"/>
      <c r="MHN1293"/>
      <c r="MHO1293"/>
      <c r="MHP1293"/>
      <c r="MHQ1293"/>
      <c r="MHR1293"/>
      <c r="MHS1293"/>
      <c r="MHT1293"/>
      <c r="MHU1293"/>
      <c r="MHV1293"/>
      <c r="MHW1293"/>
      <c r="MHX1293"/>
      <c r="MHY1293"/>
      <c r="MHZ1293"/>
      <c r="MIA1293"/>
      <c r="MIB1293"/>
      <c r="MIC1293"/>
      <c r="MID1293"/>
      <c r="MIE1293"/>
      <c r="MIF1293"/>
      <c r="MIG1293"/>
      <c r="MIH1293"/>
      <c r="MII1293"/>
      <c r="MIJ1293"/>
      <c r="MIK1293"/>
      <c r="MIL1293"/>
      <c r="MIM1293"/>
      <c r="MIN1293"/>
      <c r="MIO1293"/>
      <c r="MIP1293"/>
      <c r="MIQ1293"/>
      <c r="MIR1293"/>
      <c r="MIS1293"/>
      <c r="MIT1293"/>
      <c r="MIU1293"/>
      <c r="MIV1293"/>
      <c r="MIW1293"/>
      <c r="MIX1293"/>
      <c r="MIY1293"/>
      <c r="MIZ1293"/>
      <c r="MJA1293"/>
      <c r="MJB1293"/>
      <c r="MJC1293"/>
      <c r="MJD1293"/>
      <c r="MJE1293"/>
      <c r="MJF1293"/>
      <c r="MJG1293"/>
      <c r="MJH1293"/>
      <c r="MJI1293"/>
      <c r="MJJ1293"/>
      <c r="MJK1293"/>
      <c r="MJL1293"/>
      <c r="MJM1293"/>
      <c r="MJN1293"/>
      <c r="MJO1293"/>
      <c r="MJP1293"/>
      <c r="MJQ1293"/>
      <c r="MJR1293"/>
      <c r="MJS1293"/>
      <c r="MJT1293"/>
      <c r="MJU1293"/>
      <c r="MJV1293"/>
      <c r="MJW1293"/>
      <c r="MJX1293"/>
      <c r="MJY1293"/>
      <c r="MJZ1293"/>
      <c r="MKA1293"/>
      <c r="MKB1293"/>
      <c r="MKC1293"/>
      <c r="MKD1293"/>
      <c r="MKE1293"/>
      <c r="MKF1293"/>
      <c r="MKG1293"/>
      <c r="MKH1293"/>
      <c r="MKI1293"/>
      <c r="MKJ1293"/>
      <c r="MKK1293"/>
      <c r="MKL1293"/>
      <c r="MKM1293"/>
      <c r="MKN1293"/>
      <c r="MKO1293"/>
      <c r="MKP1293"/>
      <c r="MKQ1293"/>
      <c r="MKR1293"/>
      <c r="MKS1293"/>
      <c r="MKT1293"/>
      <c r="MKU1293"/>
      <c r="MKV1293"/>
      <c r="MKW1293"/>
      <c r="MKX1293"/>
      <c r="MKY1293"/>
      <c r="MKZ1293"/>
      <c r="MLA1293"/>
      <c r="MLB1293"/>
      <c r="MLC1293"/>
      <c r="MLD1293"/>
      <c r="MLE1293"/>
      <c r="MLF1293"/>
      <c r="MLG1293"/>
      <c r="MLH1293"/>
      <c r="MLI1293"/>
      <c r="MLJ1293"/>
      <c r="MLK1293"/>
      <c r="MLL1293"/>
      <c r="MLM1293"/>
      <c r="MLN1293"/>
      <c r="MLO1293"/>
      <c r="MLP1293"/>
      <c r="MLQ1293"/>
      <c r="MLR1293"/>
      <c r="MLS1293"/>
      <c r="MLT1293"/>
      <c r="MLU1293"/>
      <c r="MLV1293"/>
      <c r="MLW1293"/>
      <c r="MLX1293"/>
      <c r="MLY1293"/>
      <c r="MLZ1293"/>
      <c r="MMA1293"/>
      <c r="MMB1293"/>
      <c r="MMC1293"/>
      <c r="MMD1293"/>
      <c r="MME1293"/>
      <c r="MMF1293"/>
      <c r="MMG1293"/>
      <c r="MMH1293"/>
      <c r="MMI1293"/>
      <c r="MMJ1293"/>
      <c r="MMK1293"/>
      <c r="MML1293"/>
      <c r="MMM1293"/>
      <c r="MMN1293"/>
      <c r="MMO1293"/>
      <c r="MMP1293"/>
      <c r="MMQ1293"/>
      <c r="MMR1293"/>
      <c r="MMS1293"/>
      <c r="MMT1293"/>
      <c r="MMU1293"/>
      <c r="MMV1293"/>
      <c r="MMW1293"/>
      <c r="MMX1293"/>
      <c r="MMY1293"/>
      <c r="MMZ1293"/>
      <c r="MNA1293"/>
      <c r="MNB1293"/>
      <c r="MNC1293"/>
      <c r="MND1293"/>
      <c r="MNE1293"/>
      <c r="MNF1293"/>
      <c r="MNG1293"/>
      <c r="MNH1293"/>
      <c r="MNI1293"/>
      <c r="MNJ1293"/>
      <c r="MNK1293"/>
      <c r="MNL1293"/>
      <c r="MNM1293"/>
      <c r="MNN1293"/>
      <c r="MNO1293"/>
      <c r="MNP1293"/>
      <c r="MNQ1293"/>
      <c r="MNR1293"/>
      <c r="MNS1293"/>
      <c r="MNT1293"/>
      <c r="MNU1293"/>
      <c r="MNV1293"/>
      <c r="MNW1293"/>
      <c r="MNX1293"/>
      <c r="MNY1293"/>
      <c r="MNZ1293"/>
      <c r="MOA1293"/>
      <c r="MOB1293"/>
      <c r="MOC1293"/>
      <c r="MOD1293"/>
      <c r="MOE1293"/>
      <c r="MOF1293"/>
      <c r="MOG1293"/>
      <c r="MOH1293"/>
      <c r="MOI1293"/>
      <c r="MOJ1293"/>
      <c r="MOK1293"/>
      <c r="MOL1293"/>
      <c r="MOM1293"/>
      <c r="MON1293"/>
      <c r="MOO1293"/>
      <c r="MOP1293"/>
      <c r="MOQ1293"/>
      <c r="MOR1293"/>
      <c r="MOS1293"/>
      <c r="MOT1293"/>
      <c r="MOU1293"/>
      <c r="MOV1293"/>
      <c r="MOW1293"/>
      <c r="MOX1293"/>
      <c r="MOY1293"/>
      <c r="MOZ1293"/>
      <c r="MPA1293"/>
      <c r="MPB1293"/>
      <c r="MPC1293"/>
      <c r="MPD1293"/>
      <c r="MPE1293"/>
      <c r="MPF1293"/>
      <c r="MPG1293"/>
      <c r="MPH1293"/>
      <c r="MPI1293"/>
      <c r="MPJ1293"/>
      <c r="MPK1293"/>
      <c r="MPL1293"/>
      <c r="MPM1293"/>
      <c r="MPN1293"/>
      <c r="MPO1293"/>
      <c r="MPP1293"/>
      <c r="MPQ1293"/>
      <c r="MPR1293"/>
      <c r="MPS1293"/>
      <c r="MPT1293"/>
      <c r="MPU1293"/>
      <c r="MPV1293"/>
      <c r="MPW1293"/>
      <c r="MPX1293"/>
      <c r="MPY1293"/>
      <c r="MPZ1293"/>
      <c r="MQA1293"/>
      <c r="MQB1293"/>
      <c r="MQC1293"/>
      <c r="MQD1293"/>
      <c r="MQE1293"/>
      <c r="MQF1293"/>
      <c r="MQG1293"/>
      <c r="MQH1293"/>
      <c r="MQI1293"/>
      <c r="MQJ1293"/>
      <c r="MQK1293"/>
      <c r="MQL1293"/>
      <c r="MQM1293"/>
      <c r="MQN1293"/>
      <c r="MQO1293"/>
      <c r="MQP1293"/>
      <c r="MQQ1293"/>
      <c r="MQR1293"/>
      <c r="MQS1293"/>
      <c r="MQT1293"/>
      <c r="MQU1293"/>
      <c r="MQV1293"/>
      <c r="MQW1293"/>
      <c r="MQX1293"/>
      <c r="MQY1293"/>
      <c r="MQZ1293"/>
      <c r="MRA1293"/>
      <c r="MRB1293"/>
      <c r="MRC1293"/>
      <c r="MRD1293"/>
      <c r="MRE1293"/>
      <c r="MRF1293"/>
      <c r="MRG1293"/>
      <c r="MRH1293"/>
      <c r="MRI1293"/>
      <c r="MRJ1293"/>
      <c r="MRK1293"/>
      <c r="MRL1293"/>
      <c r="MRM1293"/>
      <c r="MRN1293"/>
      <c r="MRO1293"/>
      <c r="MRP1293"/>
      <c r="MRQ1293"/>
      <c r="MRR1293"/>
      <c r="MRS1293"/>
      <c r="MRT1293"/>
      <c r="MRU1293"/>
      <c r="MRV1293"/>
      <c r="MRW1293"/>
      <c r="MRX1293"/>
      <c r="MRY1293"/>
      <c r="MRZ1293"/>
      <c r="MSA1293"/>
      <c r="MSB1293"/>
      <c r="MSC1293"/>
      <c r="MSD1293"/>
      <c r="MSE1293"/>
      <c r="MSF1293"/>
      <c r="MSG1293"/>
      <c r="MSH1293"/>
      <c r="MSI1293"/>
      <c r="MSJ1293"/>
      <c r="MSK1293"/>
      <c r="MSL1293"/>
      <c r="MSM1293"/>
      <c r="MSN1293"/>
      <c r="MSO1293"/>
      <c r="MSP1293"/>
      <c r="MSQ1293"/>
      <c r="MSR1293"/>
      <c r="MSS1293"/>
      <c r="MST1293"/>
      <c r="MSU1293"/>
      <c r="MSV1293"/>
      <c r="MSW1293"/>
      <c r="MSX1293"/>
      <c r="MSY1293"/>
      <c r="MSZ1293"/>
      <c r="MTA1293"/>
      <c r="MTB1293"/>
      <c r="MTC1293"/>
      <c r="MTD1293"/>
      <c r="MTE1293"/>
      <c r="MTF1293"/>
      <c r="MTG1293"/>
      <c r="MTH1293"/>
      <c r="MTI1293"/>
      <c r="MTJ1293"/>
      <c r="MTK1293"/>
      <c r="MTL1293"/>
      <c r="MTM1293"/>
      <c r="MTN1293"/>
      <c r="MTO1293"/>
      <c r="MTP1293"/>
      <c r="MTQ1293"/>
      <c r="MTR1293"/>
      <c r="MTS1293"/>
      <c r="MTT1293"/>
      <c r="MTU1293"/>
      <c r="MTV1293"/>
      <c r="MTW1293"/>
      <c r="MTX1293"/>
      <c r="MTY1293"/>
      <c r="MTZ1293"/>
      <c r="MUA1293"/>
      <c r="MUB1293"/>
      <c r="MUC1293"/>
      <c r="MUD1293"/>
      <c r="MUE1293"/>
      <c r="MUF1293"/>
      <c r="MUG1293"/>
      <c r="MUH1293"/>
      <c r="MUI1293"/>
      <c r="MUJ1293"/>
      <c r="MUK1293"/>
      <c r="MUL1293"/>
      <c r="MUM1293"/>
      <c r="MUN1293"/>
      <c r="MUO1293"/>
      <c r="MUP1293"/>
      <c r="MUQ1293"/>
      <c r="MUR1293"/>
      <c r="MUS1293"/>
      <c r="MUT1293"/>
      <c r="MUU1293"/>
      <c r="MUV1293"/>
      <c r="MUW1293"/>
      <c r="MUX1293"/>
      <c r="MUY1293"/>
      <c r="MUZ1293"/>
      <c r="MVA1293"/>
      <c r="MVB1293"/>
      <c r="MVC1293"/>
      <c r="MVD1293"/>
      <c r="MVE1293"/>
      <c r="MVF1293"/>
      <c r="MVG1293"/>
      <c r="MVH1293"/>
      <c r="MVI1293"/>
      <c r="MVJ1293"/>
      <c r="MVK1293"/>
      <c r="MVL1293"/>
      <c r="MVM1293"/>
      <c r="MVN1293"/>
      <c r="MVO1293"/>
      <c r="MVP1293"/>
      <c r="MVQ1293"/>
      <c r="MVR1293"/>
      <c r="MVS1293"/>
      <c r="MVT1293"/>
      <c r="MVU1293"/>
      <c r="MVV1293"/>
      <c r="MVW1293"/>
      <c r="MVX1293"/>
      <c r="MVY1293"/>
      <c r="MVZ1293"/>
      <c r="MWA1293"/>
      <c r="MWB1293"/>
      <c r="MWC1293"/>
      <c r="MWD1293"/>
      <c r="MWE1293"/>
      <c r="MWF1293"/>
      <c r="MWG1293"/>
      <c r="MWH1293"/>
      <c r="MWI1293"/>
      <c r="MWJ1293"/>
      <c r="MWK1293"/>
      <c r="MWL1293"/>
      <c r="MWM1293"/>
      <c r="MWN1293"/>
      <c r="MWO1293"/>
      <c r="MWP1293"/>
      <c r="MWQ1293"/>
      <c r="MWR1293"/>
      <c r="MWS1293"/>
      <c r="MWT1293"/>
      <c r="MWU1293"/>
      <c r="MWV1293"/>
      <c r="MWW1293"/>
      <c r="MWX1293"/>
      <c r="MWY1293"/>
      <c r="MWZ1293"/>
      <c r="MXA1293"/>
      <c r="MXB1293"/>
      <c r="MXC1293"/>
      <c r="MXD1293"/>
      <c r="MXE1293"/>
      <c r="MXF1293"/>
      <c r="MXG1293"/>
      <c r="MXH1293"/>
      <c r="MXI1293"/>
      <c r="MXJ1293"/>
      <c r="MXK1293"/>
      <c r="MXL1293"/>
      <c r="MXM1293"/>
      <c r="MXN1293"/>
      <c r="MXO1293"/>
      <c r="MXP1293"/>
      <c r="MXQ1293"/>
      <c r="MXR1293"/>
      <c r="MXS1293"/>
      <c r="MXT1293"/>
      <c r="MXU1293"/>
      <c r="MXV1293"/>
      <c r="MXW1293"/>
      <c r="MXX1293"/>
      <c r="MXY1293"/>
      <c r="MXZ1293"/>
      <c r="MYA1293"/>
      <c r="MYB1293"/>
      <c r="MYC1293"/>
      <c r="MYD1293"/>
      <c r="MYE1293"/>
      <c r="MYF1293"/>
      <c r="MYG1293"/>
      <c r="MYH1293"/>
      <c r="MYI1293"/>
      <c r="MYJ1293"/>
      <c r="MYK1293"/>
      <c r="MYL1293"/>
      <c r="MYM1293"/>
      <c r="MYN1293"/>
      <c r="MYO1293"/>
      <c r="MYP1293"/>
      <c r="MYQ1293"/>
      <c r="MYR1293"/>
      <c r="MYS1293"/>
      <c r="MYT1293"/>
      <c r="MYU1293"/>
      <c r="MYV1293"/>
      <c r="MYW1293"/>
      <c r="MYX1293"/>
      <c r="MYY1293"/>
      <c r="MYZ1293"/>
      <c r="MZA1293"/>
      <c r="MZB1293"/>
      <c r="MZC1293"/>
      <c r="MZD1293"/>
      <c r="MZE1293"/>
      <c r="MZF1293"/>
      <c r="MZG1293"/>
      <c r="MZH1293"/>
      <c r="MZI1293"/>
      <c r="MZJ1293"/>
      <c r="MZK1293"/>
      <c r="MZL1293"/>
      <c r="MZM1293"/>
      <c r="MZN1293"/>
      <c r="MZO1293"/>
      <c r="MZP1293"/>
      <c r="MZQ1293"/>
      <c r="MZR1293"/>
      <c r="MZS1293"/>
      <c r="MZT1293"/>
      <c r="MZU1293"/>
      <c r="MZV1293"/>
      <c r="MZW1293"/>
      <c r="MZX1293"/>
      <c r="MZY1293"/>
      <c r="MZZ1293"/>
      <c r="NAA1293"/>
      <c r="NAB1293"/>
      <c r="NAC1293"/>
      <c r="NAD1293"/>
      <c r="NAE1293"/>
      <c r="NAF1293"/>
      <c r="NAG1293"/>
      <c r="NAH1293"/>
      <c r="NAI1293"/>
      <c r="NAJ1293"/>
      <c r="NAK1293"/>
      <c r="NAL1293"/>
      <c r="NAM1293"/>
      <c r="NAN1293"/>
      <c r="NAO1293"/>
      <c r="NAP1293"/>
      <c r="NAQ1293"/>
      <c r="NAR1293"/>
      <c r="NAS1293"/>
      <c r="NAT1293"/>
      <c r="NAU1293"/>
      <c r="NAV1293"/>
      <c r="NAW1293"/>
      <c r="NAX1293"/>
      <c r="NAY1293"/>
      <c r="NAZ1293"/>
      <c r="NBA1293"/>
      <c r="NBB1293"/>
      <c r="NBC1293"/>
      <c r="NBD1293"/>
      <c r="NBE1293"/>
      <c r="NBF1293"/>
      <c r="NBG1293"/>
      <c r="NBH1293"/>
      <c r="NBI1293"/>
      <c r="NBJ1293"/>
      <c r="NBK1293"/>
      <c r="NBL1293"/>
      <c r="NBM1293"/>
      <c r="NBN1293"/>
      <c r="NBO1293"/>
      <c r="NBP1293"/>
      <c r="NBQ1293"/>
      <c r="NBR1293"/>
      <c r="NBS1293"/>
      <c r="NBT1293"/>
      <c r="NBU1293"/>
      <c r="NBV1293"/>
      <c r="NBW1293"/>
      <c r="NBX1293"/>
      <c r="NBY1293"/>
      <c r="NBZ1293"/>
      <c r="NCA1293"/>
      <c r="NCB1293"/>
      <c r="NCC1293"/>
      <c r="NCD1293"/>
      <c r="NCE1293"/>
      <c r="NCF1293"/>
      <c r="NCG1293"/>
      <c r="NCH1293"/>
      <c r="NCI1293"/>
      <c r="NCJ1293"/>
      <c r="NCK1293"/>
      <c r="NCL1293"/>
      <c r="NCM1293"/>
      <c r="NCN1293"/>
      <c r="NCO1293"/>
      <c r="NCP1293"/>
      <c r="NCQ1293"/>
      <c r="NCR1293"/>
      <c r="NCS1293"/>
      <c r="NCT1293"/>
      <c r="NCU1293"/>
      <c r="NCV1293"/>
      <c r="NCW1293"/>
      <c r="NCX1293"/>
      <c r="NCY1293"/>
      <c r="NCZ1293"/>
      <c r="NDA1293"/>
      <c r="NDB1293"/>
      <c r="NDC1293"/>
      <c r="NDD1293"/>
      <c r="NDE1293"/>
      <c r="NDF1293"/>
      <c r="NDG1293"/>
      <c r="NDH1293"/>
      <c r="NDI1293"/>
      <c r="NDJ1293"/>
      <c r="NDK1293"/>
      <c r="NDL1293"/>
      <c r="NDM1293"/>
      <c r="NDN1293"/>
      <c r="NDO1293"/>
      <c r="NDP1293"/>
      <c r="NDQ1293"/>
      <c r="NDR1293"/>
      <c r="NDS1293"/>
      <c r="NDT1293"/>
      <c r="NDU1293"/>
      <c r="NDV1293"/>
      <c r="NDW1293"/>
      <c r="NDX1293"/>
      <c r="NDY1293"/>
      <c r="NDZ1293"/>
      <c r="NEA1293"/>
      <c r="NEB1293"/>
      <c r="NEC1293"/>
      <c r="NED1293"/>
      <c r="NEE1293"/>
      <c r="NEF1293"/>
      <c r="NEG1293"/>
      <c r="NEH1293"/>
      <c r="NEI1293"/>
      <c r="NEJ1293"/>
      <c r="NEK1293"/>
      <c r="NEL1293"/>
      <c r="NEM1293"/>
      <c r="NEN1293"/>
      <c r="NEO1293"/>
      <c r="NEP1293"/>
      <c r="NEQ1293"/>
      <c r="NER1293"/>
      <c r="NES1293"/>
      <c r="NET1293"/>
      <c r="NEU1293"/>
      <c r="NEV1293"/>
      <c r="NEW1293"/>
      <c r="NEX1293"/>
      <c r="NEY1293"/>
      <c r="NEZ1293"/>
      <c r="NFA1293"/>
      <c r="NFB1293"/>
      <c r="NFC1293"/>
      <c r="NFD1293"/>
      <c r="NFE1293"/>
      <c r="NFF1293"/>
      <c r="NFG1293"/>
      <c r="NFH1293"/>
      <c r="NFI1293"/>
      <c r="NFJ1293"/>
      <c r="NFK1293"/>
      <c r="NFL1293"/>
      <c r="NFM1293"/>
      <c r="NFN1293"/>
      <c r="NFO1293"/>
      <c r="NFP1293"/>
      <c r="NFQ1293"/>
      <c r="NFR1293"/>
      <c r="NFS1293"/>
      <c r="NFT1293"/>
      <c r="NFU1293"/>
      <c r="NFV1293"/>
      <c r="NFW1293"/>
      <c r="NFX1293"/>
      <c r="NFY1293"/>
      <c r="NFZ1293"/>
      <c r="NGA1293"/>
      <c r="NGB1293"/>
      <c r="NGC1293"/>
      <c r="NGD1293"/>
      <c r="NGE1293"/>
      <c r="NGF1293"/>
      <c r="NGG1293"/>
      <c r="NGH1293"/>
      <c r="NGI1293"/>
      <c r="NGJ1293"/>
      <c r="NGK1293"/>
      <c r="NGL1293"/>
      <c r="NGM1293"/>
      <c r="NGN1293"/>
      <c r="NGO1293"/>
      <c r="NGP1293"/>
      <c r="NGQ1293"/>
      <c r="NGR1293"/>
      <c r="NGS1293"/>
      <c r="NGT1293"/>
      <c r="NGU1293"/>
      <c r="NGV1293"/>
      <c r="NGW1293"/>
      <c r="NGX1293"/>
      <c r="NGY1293"/>
      <c r="NGZ1293"/>
      <c r="NHA1293"/>
      <c r="NHB1293"/>
      <c r="NHC1293"/>
      <c r="NHD1293"/>
      <c r="NHE1293"/>
      <c r="NHF1293"/>
      <c r="NHG1293"/>
      <c r="NHH1293"/>
      <c r="NHI1293"/>
      <c r="NHJ1293"/>
      <c r="NHK1293"/>
      <c r="NHL1293"/>
      <c r="NHM1293"/>
      <c r="NHN1293"/>
      <c r="NHO1293"/>
      <c r="NHP1293"/>
      <c r="NHQ1293"/>
      <c r="NHR1293"/>
      <c r="NHS1293"/>
      <c r="NHT1293"/>
      <c r="NHU1293"/>
      <c r="NHV1293"/>
      <c r="NHW1293"/>
      <c r="NHX1293"/>
      <c r="NHY1293"/>
      <c r="NHZ1293"/>
      <c r="NIA1293"/>
      <c r="NIB1293"/>
      <c r="NIC1293"/>
      <c r="NID1293"/>
      <c r="NIE1293"/>
      <c r="NIF1293"/>
      <c r="NIG1293"/>
      <c r="NIH1293"/>
      <c r="NII1293"/>
      <c r="NIJ1293"/>
      <c r="NIK1293"/>
      <c r="NIL1293"/>
      <c r="NIM1293"/>
      <c r="NIN1293"/>
      <c r="NIO1293"/>
      <c r="NIP1293"/>
      <c r="NIQ1293"/>
      <c r="NIR1293"/>
      <c r="NIS1293"/>
      <c r="NIT1293"/>
      <c r="NIU1293"/>
      <c r="NIV1293"/>
      <c r="NIW1293"/>
      <c r="NIX1293"/>
      <c r="NIY1293"/>
      <c r="NIZ1293"/>
      <c r="NJA1293"/>
      <c r="NJB1293"/>
      <c r="NJC1293"/>
      <c r="NJD1293"/>
      <c r="NJE1293"/>
      <c r="NJF1293"/>
      <c r="NJG1293"/>
      <c r="NJH1293"/>
      <c r="NJI1293"/>
      <c r="NJJ1293"/>
      <c r="NJK1293"/>
      <c r="NJL1293"/>
      <c r="NJM1293"/>
      <c r="NJN1293"/>
      <c r="NJO1293"/>
      <c r="NJP1293"/>
      <c r="NJQ1293"/>
      <c r="NJR1293"/>
      <c r="NJS1293"/>
      <c r="NJT1293"/>
      <c r="NJU1293"/>
      <c r="NJV1293"/>
      <c r="NJW1293"/>
      <c r="NJX1293"/>
      <c r="NJY1293"/>
      <c r="NJZ1293"/>
      <c r="NKA1293"/>
      <c r="NKB1293"/>
      <c r="NKC1293"/>
      <c r="NKD1293"/>
      <c r="NKE1293"/>
      <c r="NKF1293"/>
      <c r="NKG1293"/>
      <c r="NKH1293"/>
      <c r="NKI1293"/>
      <c r="NKJ1293"/>
      <c r="NKK1293"/>
      <c r="NKL1293"/>
      <c r="NKM1293"/>
      <c r="NKN1293"/>
      <c r="NKO1293"/>
      <c r="NKP1293"/>
      <c r="NKQ1293"/>
      <c r="NKR1293"/>
      <c r="NKS1293"/>
      <c r="NKT1293"/>
      <c r="NKU1293"/>
      <c r="NKV1293"/>
      <c r="NKW1293"/>
      <c r="NKX1293"/>
      <c r="NKY1293"/>
      <c r="NKZ1293"/>
      <c r="NLA1293"/>
      <c r="NLB1293"/>
      <c r="NLC1293"/>
      <c r="NLD1293"/>
      <c r="NLE1293"/>
      <c r="NLF1293"/>
      <c r="NLG1293"/>
      <c r="NLH1293"/>
      <c r="NLI1293"/>
      <c r="NLJ1293"/>
      <c r="NLK1293"/>
      <c r="NLL1293"/>
      <c r="NLM1293"/>
      <c r="NLN1293"/>
      <c r="NLO1293"/>
      <c r="NLP1293"/>
      <c r="NLQ1293"/>
      <c r="NLR1293"/>
      <c r="NLS1293"/>
      <c r="NLT1293"/>
      <c r="NLU1293"/>
      <c r="NLV1293"/>
      <c r="NLW1293"/>
      <c r="NLX1293"/>
      <c r="NLY1293"/>
      <c r="NLZ1293"/>
      <c r="NMA1293"/>
      <c r="NMB1293"/>
      <c r="NMC1293"/>
      <c r="NMD1293"/>
      <c r="NME1293"/>
      <c r="NMF1293"/>
      <c r="NMG1293"/>
      <c r="NMH1293"/>
      <c r="NMI1293"/>
      <c r="NMJ1293"/>
      <c r="NMK1293"/>
      <c r="NML1293"/>
      <c r="NMM1293"/>
      <c r="NMN1293"/>
      <c r="NMO1293"/>
      <c r="NMP1293"/>
      <c r="NMQ1293"/>
      <c r="NMR1293"/>
      <c r="NMS1293"/>
      <c r="NMT1293"/>
      <c r="NMU1293"/>
      <c r="NMV1293"/>
      <c r="NMW1293"/>
      <c r="NMX1293"/>
      <c r="NMY1293"/>
      <c r="NMZ1293"/>
      <c r="NNA1293"/>
      <c r="NNB1293"/>
      <c r="NNC1293"/>
      <c r="NND1293"/>
      <c r="NNE1293"/>
      <c r="NNF1293"/>
      <c r="NNG1293"/>
      <c r="NNH1293"/>
      <c r="NNI1293"/>
      <c r="NNJ1293"/>
      <c r="NNK1293"/>
      <c r="NNL1293"/>
      <c r="NNM1293"/>
      <c r="NNN1293"/>
      <c r="NNO1293"/>
      <c r="NNP1293"/>
      <c r="NNQ1293"/>
      <c r="NNR1293"/>
      <c r="NNS1293"/>
      <c r="NNT1293"/>
      <c r="NNU1293"/>
      <c r="NNV1293"/>
      <c r="NNW1293"/>
      <c r="NNX1293"/>
      <c r="NNY1293"/>
      <c r="NNZ1293"/>
      <c r="NOA1293"/>
      <c r="NOB1293"/>
      <c r="NOC1293"/>
      <c r="NOD1293"/>
      <c r="NOE1293"/>
      <c r="NOF1293"/>
      <c r="NOG1293"/>
      <c r="NOH1293"/>
      <c r="NOI1293"/>
      <c r="NOJ1293"/>
      <c r="NOK1293"/>
      <c r="NOL1293"/>
      <c r="NOM1293"/>
      <c r="NON1293"/>
      <c r="NOO1293"/>
      <c r="NOP1293"/>
      <c r="NOQ1293"/>
      <c r="NOR1293"/>
      <c r="NOS1293"/>
      <c r="NOT1293"/>
      <c r="NOU1293"/>
      <c r="NOV1293"/>
      <c r="NOW1293"/>
      <c r="NOX1293"/>
      <c r="NOY1293"/>
      <c r="NOZ1293"/>
      <c r="NPA1293"/>
      <c r="NPB1293"/>
      <c r="NPC1293"/>
      <c r="NPD1293"/>
      <c r="NPE1293"/>
      <c r="NPF1293"/>
      <c r="NPG1293"/>
      <c r="NPH1293"/>
      <c r="NPI1293"/>
      <c r="NPJ1293"/>
      <c r="NPK1293"/>
      <c r="NPL1293"/>
      <c r="NPM1293"/>
      <c r="NPN1293"/>
      <c r="NPO1293"/>
      <c r="NPP1293"/>
      <c r="NPQ1293"/>
      <c r="NPR1293"/>
      <c r="NPS1293"/>
      <c r="NPT1293"/>
      <c r="NPU1293"/>
      <c r="NPV1293"/>
      <c r="NPW1293"/>
      <c r="NPX1293"/>
      <c r="NPY1293"/>
      <c r="NPZ1293"/>
      <c r="NQA1293"/>
      <c r="NQB1293"/>
      <c r="NQC1293"/>
      <c r="NQD1293"/>
      <c r="NQE1293"/>
      <c r="NQF1293"/>
      <c r="NQG1293"/>
      <c r="NQH1293"/>
      <c r="NQI1293"/>
      <c r="NQJ1293"/>
      <c r="NQK1293"/>
      <c r="NQL1293"/>
      <c r="NQM1293"/>
      <c r="NQN1293"/>
      <c r="NQO1293"/>
      <c r="NQP1293"/>
      <c r="NQQ1293"/>
      <c r="NQR1293"/>
      <c r="NQS1293"/>
      <c r="NQT1293"/>
      <c r="NQU1293"/>
      <c r="NQV1293"/>
      <c r="NQW1293"/>
      <c r="NQX1293"/>
      <c r="NQY1293"/>
      <c r="NQZ1293"/>
      <c r="NRA1293"/>
      <c r="NRB1293"/>
      <c r="NRC1293"/>
      <c r="NRD1293"/>
      <c r="NRE1293"/>
      <c r="NRF1293"/>
      <c r="NRG1293"/>
      <c r="NRH1293"/>
      <c r="NRI1293"/>
      <c r="NRJ1293"/>
      <c r="NRK1293"/>
      <c r="NRL1293"/>
      <c r="NRM1293"/>
      <c r="NRN1293"/>
      <c r="NRO1293"/>
      <c r="NRP1293"/>
      <c r="NRQ1293"/>
      <c r="NRR1293"/>
      <c r="NRS1293"/>
      <c r="NRT1293"/>
      <c r="NRU1293"/>
      <c r="NRV1293"/>
      <c r="NRW1293"/>
      <c r="NRX1293"/>
      <c r="NRY1293"/>
      <c r="NRZ1293"/>
      <c r="NSA1293"/>
      <c r="NSB1293"/>
      <c r="NSC1293"/>
      <c r="NSD1293"/>
      <c r="NSE1293"/>
      <c r="NSF1293"/>
      <c r="NSG1293"/>
      <c r="NSH1293"/>
      <c r="NSI1293"/>
      <c r="NSJ1293"/>
      <c r="NSK1293"/>
      <c r="NSL1293"/>
      <c r="NSM1293"/>
      <c r="NSN1293"/>
      <c r="NSO1293"/>
      <c r="NSP1293"/>
      <c r="NSQ1293"/>
      <c r="NSR1293"/>
      <c r="NSS1293"/>
      <c r="NST1293"/>
      <c r="NSU1293"/>
      <c r="NSV1293"/>
      <c r="NSW1293"/>
      <c r="NSX1293"/>
      <c r="NSY1293"/>
      <c r="NSZ1293"/>
      <c r="NTA1293"/>
      <c r="NTB1293"/>
      <c r="NTC1293"/>
      <c r="NTD1293"/>
      <c r="NTE1293"/>
      <c r="NTF1293"/>
      <c r="NTG1293"/>
      <c r="NTH1293"/>
      <c r="NTI1293"/>
      <c r="NTJ1293"/>
      <c r="NTK1293"/>
      <c r="NTL1293"/>
      <c r="NTM1293"/>
      <c r="NTN1293"/>
      <c r="NTO1293"/>
      <c r="NTP1293"/>
      <c r="NTQ1293"/>
      <c r="NTR1293"/>
      <c r="NTS1293"/>
      <c r="NTT1293"/>
      <c r="NTU1293"/>
      <c r="NTV1293"/>
      <c r="NTW1293"/>
      <c r="NTX1293"/>
      <c r="NTY1293"/>
      <c r="NTZ1293"/>
      <c r="NUA1293"/>
      <c r="NUB1293"/>
      <c r="NUC1293"/>
      <c r="NUD1293"/>
      <c r="NUE1293"/>
      <c r="NUF1293"/>
      <c r="NUG1293"/>
      <c r="NUH1293"/>
      <c r="NUI1293"/>
      <c r="NUJ1293"/>
      <c r="NUK1293"/>
      <c r="NUL1293"/>
      <c r="NUM1293"/>
      <c r="NUN1293"/>
      <c r="NUO1293"/>
      <c r="NUP1293"/>
      <c r="NUQ1293"/>
      <c r="NUR1293"/>
      <c r="NUS1293"/>
      <c r="NUT1293"/>
      <c r="NUU1293"/>
      <c r="NUV1293"/>
      <c r="NUW1293"/>
      <c r="NUX1293"/>
      <c r="NUY1293"/>
      <c r="NUZ1293"/>
      <c r="NVA1293"/>
      <c r="NVB1293"/>
      <c r="NVC1293"/>
      <c r="NVD1293"/>
      <c r="NVE1293"/>
      <c r="NVF1293"/>
      <c r="NVG1293"/>
      <c r="NVH1293"/>
      <c r="NVI1293"/>
      <c r="NVJ1293"/>
      <c r="NVK1293"/>
      <c r="NVL1293"/>
      <c r="NVM1293"/>
      <c r="NVN1293"/>
      <c r="NVO1293"/>
      <c r="NVP1293"/>
      <c r="NVQ1293"/>
      <c r="NVR1293"/>
      <c r="NVS1293"/>
      <c r="NVT1293"/>
      <c r="NVU1293"/>
      <c r="NVV1293"/>
      <c r="NVW1293"/>
      <c r="NVX1293"/>
      <c r="NVY1293"/>
      <c r="NVZ1293"/>
      <c r="NWA1293"/>
      <c r="NWB1293"/>
      <c r="NWC1293"/>
      <c r="NWD1293"/>
      <c r="NWE1293"/>
      <c r="NWF1293"/>
      <c r="NWG1293"/>
      <c r="NWH1293"/>
      <c r="NWI1293"/>
      <c r="NWJ1293"/>
      <c r="NWK1293"/>
      <c r="NWL1293"/>
      <c r="NWM1293"/>
      <c r="NWN1293"/>
      <c r="NWO1293"/>
      <c r="NWP1293"/>
      <c r="NWQ1293"/>
      <c r="NWR1293"/>
      <c r="NWS1293"/>
      <c r="NWT1293"/>
      <c r="NWU1293"/>
      <c r="NWV1293"/>
      <c r="NWW1293"/>
      <c r="NWX1293"/>
      <c r="NWY1293"/>
      <c r="NWZ1293"/>
      <c r="NXA1293"/>
      <c r="NXB1293"/>
      <c r="NXC1293"/>
      <c r="NXD1293"/>
      <c r="NXE1293"/>
      <c r="NXF1293"/>
      <c r="NXG1293"/>
      <c r="NXH1293"/>
      <c r="NXI1293"/>
      <c r="NXJ1293"/>
      <c r="NXK1293"/>
      <c r="NXL1293"/>
      <c r="NXM1293"/>
      <c r="NXN1293"/>
      <c r="NXO1293"/>
      <c r="NXP1293"/>
      <c r="NXQ1293"/>
      <c r="NXR1293"/>
      <c r="NXS1293"/>
      <c r="NXT1293"/>
      <c r="NXU1293"/>
      <c r="NXV1293"/>
      <c r="NXW1293"/>
      <c r="NXX1293"/>
      <c r="NXY1293"/>
      <c r="NXZ1293"/>
      <c r="NYA1293"/>
      <c r="NYB1293"/>
      <c r="NYC1293"/>
      <c r="NYD1293"/>
      <c r="NYE1293"/>
      <c r="NYF1293"/>
      <c r="NYG1293"/>
      <c r="NYH1293"/>
      <c r="NYI1293"/>
      <c r="NYJ1293"/>
      <c r="NYK1293"/>
      <c r="NYL1293"/>
      <c r="NYM1293"/>
      <c r="NYN1293"/>
      <c r="NYO1293"/>
      <c r="NYP1293"/>
      <c r="NYQ1293"/>
      <c r="NYR1293"/>
      <c r="NYS1293"/>
      <c r="NYT1293"/>
      <c r="NYU1293"/>
      <c r="NYV1293"/>
      <c r="NYW1293"/>
      <c r="NYX1293"/>
      <c r="NYY1293"/>
      <c r="NYZ1293"/>
      <c r="NZA1293"/>
      <c r="NZB1293"/>
      <c r="NZC1293"/>
      <c r="NZD1293"/>
      <c r="NZE1293"/>
      <c r="NZF1293"/>
      <c r="NZG1293"/>
      <c r="NZH1293"/>
      <c r="NZI1293"/>
      <c r="NZJ1293"/>
      <c r="NZK1293"/>
      <c r="NZL1293"/>
      <c r="NZM1293"/>
      <c r="NZN1293"/>
      <c r="NZO1293"/>
      <c r="NZP1293"/>
      <c r="NZQ1293"/>
      <c r="NZR1293"/>
      <c r="NZS1293"/>
      <c r="NZT1293"/>
      <c r="NZU1293"/>
      <c r="NZV1293"/>
      <c r="NZW1293"/>
      <c r="NZX1293"/>
      <c r="NZY1293"/>
      <c r="NZZ1293"/>
      <c r="OAA1293"/>
      <c r="OAB1293"/>
      <c r="OAC1293"/>
      <c r="OAD1293"/>
      <c r="OAE1293"/>
      <c r="OAF1293"/>
      <c r="OAG1293"/>
      <c r="OAH1293"/>
      <c r="OAI1293"/>
      <c r="OAJ1293"/>
      <c r="OAK1293"/>
      <c r="OAL1293"/>
      <c r="OAM1293"/>
      <c r="OAN1293"/>
      <c r="OAO1293"/>
      <c r="OAP1293"/>
      <c r="OAQ1293"/>
      <c r="OAR1293"/>
      <c r="OAS1293"/>
      <c r="OAT1293"/>
      <c r="OAU1293"/>
      <c r="OAV1293"/>
      <c r="OAW1293"/>
      <c r="OAX1293"/>
      <c r="OAY1293"/>
      <c r="OAZ1293"/>
      <c r="OBA1293"/>
      <c r="OBB1293"/>
      <c r="OBC1293"/>
      <c r="OBD1293"/>
      <c r="OBE1293"/>
      <c r="OBF1293"/>
      <c r="OBG1293"/>
      <c r="OBH1293"/>
      <c r="OBI1293"/>
      <c r="OBJ1293"/>
      <c r="OBK1293"/>
      <c r="OBL1293"/>
      <c r="OBM1293"/>
      <c r="OBN1293"/>
      <c r="OBO1293"/>
      <c r="OBP1293"/>
      <c r="OBQ1293"/>
      <c r="OBR1293"/>
      <c r="OBS1293"/>
      <c r="OBT1293"/>
      <c r="OBU1293"/>
      <c r="OBV1293"/>
      <c r="OBW1293"/>
      <c r="OBX1293"/>
      <c r="OBY1293"/>
      <c r="OBZ1293"/>
      <c r="OCA1293"/>
      <c r="OCB1293"/>
      <c r="OCC1293"/>
      <c r="OCD1293"/>
      <c r="OCE1293"/>
      <c r="OCF1293"/>
      <c r="OCG1293"/>
      <c r="OCH1293"/>
      <c r="OCI1293"/>
      <c r="OCJ1293"/>
      <c r="OCK1293"/>
      <c r="OCL1293"/>
      <c r="OCM1293"/>
      <c r="OCN1293"/>
      <c r="OCO1293"/>
      <c r="OCP1293"/>
      <c r="OCQ1293"/>
      <c r="OCR1293"/>
      <c r="OCS1293"/>
      <c r="OCT1293"/>
      <c r="OCU1293"/>
      <c r="OCV1293"/>
      <c r="OCW1293"/>
      <c r="OCX1293"/>
      <c r="OCY1293"/>
      <c r="OCZ1293"/>
      <c r="ODA1293"/>
      <c r="ODB1293"/>
      <c r="ODC1293"/>
      <c r="ODD1293"/>
      <c r="ODE1293"/>
      <c r="ODF1293"/>
      <c r="ODG1293"/>
      <c r="ODH1293"/>
      <c r="ODI1293"/>
      <c r="ODJ1293"/>
      <c r="ODK1293"/>
      <c r="ODL1293"/>
      <c r="ODM1293"/>
      <c r="ODN1293"/>
      <c r="ODO1293"/>
      <c r="ODP1293"/>
      <c r="ODQ1293"/>
      <c r="ODR1293"/>
      <c r="ODS1293"/>
      <c r="ODT1293"/>
      <c r="ODU1293"/>
      <c r="ODV1293"/>
      <c r="ODW1293"/>
      <c r="ODX1293"/>
      <c r="ODY1293"/>
      <c r="ODZ1293"/>
      <c r="OEA1293"/>
      <c r="OEB1293"/>
      <c r="OEC1293"/>
      <c r="OED1293"/>
      <c r="OEE1293"/>
      <c r="OEF1293"/>
      <c r="OEG1293"/>
      <c r="OEH1293"/>
      <c r="OEI1293"/>
      <c r="OEJ1293"/>
      <c r="OEK1293"/>
      <c r="OEL1293"/>
      <c r="OEM1293"/>
      <c r="OEN1293"/>
      <c r="OEO1293"/>
      <c r="OEP1293"/>
      <c r="OEQ1293"/>
      <c r="OER1293"/>
      <c r="OES1293"/>
      <c r="OET1293"/>
      <c r="OEU1293"/>
      <c r="OEV1293"/>
      <c r="OEW1293"/>
      <c r="OEX1293"/>
      <c r="OEY1293"/>
      <c r="OEZ1293"/>
      <c r="OFA1293"/>
      <c r="OFB1293"/>
      <c r="OFC1293"/>
      <c r="OFD1293"/>
      <c r="OFE1293"/>
      <c r="OFF1293"/>
      <c r="OFG1293"/>
      <c r="OFH1293"/>
      <c r="OFI1293"/>
      <c r="OFJ1293"/>
      <c r="OFK1293"/>
      <c r="OFL1293"/>
      <c r="OFM1293"/>
      <c r="OFN1293"/>
      <c r="OFO1293"/>
      <c r="OFP1293"/>
      <c r="OFQ1293"/>
      <c r="OFR1293"/>
      <c r="OFS1293"/>
      <c r="OFT1293"/>
      <c r="OFU1293"/>
      <c r="OFV1293"/>
      <c r="OFW1293"/>
      <c r="OFX1293"/>
      <c r="OFY1293"/>
      <c r="OFZ1293"/>
      <c r="OGA1293"/>
      <c r="OGB1293"/>
      <c r="OGC1293"/>
      <c r="OGD1293"/>
      <c r="OGE1293"/>
      <c r="OGF1293"/>
      <c r="OGG1293"/>
      <c r="OGH1293"/>
      <c r="OGI1293"/>
      <c r="OGJ1293"/>
      <c r="OGK1293"/>
      <c r="OGL1293"/>
      <c r="OGM1293"/>
      <c r="OGN1293"/>
      <c r="OGO1293"/>
      <c r="OGP1293"/>
      <c r="OGQ1293"/>
      <c r="OGR1293"/>
      <c r="OGS1293"/>
      <c r="OGT1293"/>
      <c r="OGU1293"/>
      <c r="OGV1293"/>
      <c r="OGW1293"/>
      <c r="OGX1293"/>
      <c r="OGY1293"/>
      <c r="OGZ1293"/>
      <c r="OHA1293"/>
      <c r="OHB1293"/>
      <c r="OHC1293"/>
      <c r="OHD1293"/>
      <c r="OHE1293"/>
      <c r="OHF1293"/>
      <c r="OHG1293"/>
      <c r="OHH1293"/>
      <c r="OHI1293"/>
      <c r="OHJ1293"/>
      <c r="OHK1293"/>
      <c r="OHL1293"/>
      <c r="OHM1293"/>
      <c r="OHN1293"/>
      <c r="OHO1293"/>
      <c r="OHP1293"/>
      <c r="OHQ1293"/>
      <c r="OHR1293"/>
      <c r="OHS1293"/>
      <c r="OHT1293"/>
      <c r="OHU1293"/>
      <c r="OHV1293"/>
      <c r="OHW1293"/>
      <c r="OHX1293"/>
      <c r="OHY1293"/>
      <c r="OHZ1293"/>
      <c r="OIA1293"/>
      <c r="OIB1293"/>
      <c r="OIC1293"/>
      <c r="OID1293"/>
      <c r="OIE1293"/>
      <c r="OIF1293"/>
      <c r="OIG1293"/>
      <c r="OIH1293"/>
      <c r="OII1293"/>
      <c r="OIJ1293"/>
      <c r="OIK1293"/>
      <c r="OIL1293"/>
      <c r="OIM1293"/>
      <c r="OIN1293"/>
      <c r="OIO1293"/>
      <c r="OIP1293"/>
      <c r="OIQ1293"/>
      <c r="OIR1293"/>
      <c r="OIS1293"/>
      <c r="OIT1293"/>
      <c r="OIU1293"/>
      <c r="OIV1293"/>
      <c r="OIW1293"/>
      <c r="OIX1293"/>
      <c r="OIY1293"/>
      <c r="OIZ1293"/>
      <c r="OJA1293"/>
      <c r="OJB1293"/>
      <c r="OJC1293"/>
      <c r="OJD1293"/>
      <c r="OJE1293"/>
      <c r="OJF1293"/>
      <c r="OJG1293"/>
      <c r="OJH1293"/>
      <c r="OJI1293"/>
      <c r="OJJ1293"/>
      <c r="OJK1293"/>
      <c r="OJL1293"/>
      <c r="OJM1293"/>
      <c r="OJN1293"/>
      <c r="OJO1293"/>
      <c r="OJP1293"/>
      <c r="OJQ1293"/>
      <c r="OJR1293"/>
      <c r="OJS1293"/>
      <c r="OJT1293"/>
      <c r="OJU1293"/>
      <c r="OJV1293"/>
      <c r="OJW1293"/>
      <c r="OJX1293"/>
      <c r="OJY1293"/>
      <c r="OJZ1293"/>
      <c r="OKA1293"/>
      <c r="OKB1293"/>
      <c r="OKC1293"/>
      <c r="OKD1293"/>
      <c r="OKE1293"/>
      <c r="OKF1293"/>
      <c r="OKG1293"/>
      <c r="OKH1293"/>
      <c r="OKI1293"/>
      <c r="OKJ1293"/>
      <c r="OKK1293"/>
      <c r="OKL1293"/>
      <c r="OKM1293"/>
      <c r="OKN1293"/>
      <c r="OKO1293"/>
      <c r="OKP1293"/>
      <c r="OKQ1293"/>
      <c r="OKR1293"/>
      <c r="OKS1293"/>
      <c r="OKT1293"/>
      <c r="OKU1293"/>
      <c r="OKV1293"/>
      <c r="OKW1293"/>
      <c r="OKX1293"/>
      <c r="OKY1293"/>
      <c r="OKZ1293"/>
      <c r="OLA1293"/>
      <c r="OLB1293"/>
      <c r="OLC1293"/>
      <c r="OLD1293"/>
      <c r="OLE1293"/>
      <c r="OLF1293"/>
      <c r="OLG1293"/>
      <c r="OLH1293"/>
      <c r="OLI1293"/>
      <c r="OLJ1293"/>
      <c r="OLK1293"/>
      <c r="OLL1293"/>
      <c r="OLM1293"/>
      <c r="OLN1293"/>
      <c r="OLO1293"/>
      <c r="OLP1293"/>
      <c r="OLQ1293"/>
      <c r="OLR1293"/>
      <c r="OLS1293"/>
      <c r="OLT1293"/>
      <c r="OLU1293"/>
      <c r="OLV1293"/>
      <c r="OLW1293"/>
      <c r="OLX1293"/>
      <c r="OLY1293"/>
      <c r="OLZ1293"/>
      <c r="OMA1293"/>
      <c r="OMB1293"/>
      <c r="OMC1293"/>
      <c r="OMD1293"/>
      <c r="OME1293"/>
      <c r="OMF1293"/>
      <c r="OMG1293"/>
      <c r="OMH1293"/>
      <c r="OMI1293"/>
      <c r="OMJ1293"/>
      <c r="OMK1293"/>
      <c r="OML1293"/>
      <c r="OMM1293"/>
      <c r="OMN1293"/>
      <c r="OMO1293"/>
      <c r="OMP1293"/>
      <c r="OMQ1293"/>
      <c r="OMR1293"/>
      <c r="OMS1293"/>
      <c r="OMT1293"/>
      <c r="OMU1293"/>
      <c r="OMV1293"/>
      <c r="OMW1293"/>
      <c r="OMX1293"/>
      <c r="OMY1293"/>
      <c r="OMZ1293"/>
      <c r="ONA1293"/>
      <c r="ONB1293"/>
      <c r="ONC1293"/>
      <c r="OND1293"/>
      <c r="ONE1293"/>
      <c r="ONF1293"/>
      <c r="ONG1293"/>
      <c r="ONH1293"/>
      <c r="ONI1293"/>
      <c r="ONJ1293"/>
      <c r="ONK1293"/>
      <c r="ONL1293"/>
      <c r="ONM1293"/>
      <c r="ONN1293"/>
      <c r="ONO1293"/>
      <c r="ONP1293"/>
      <c r="ONQ1293"/>
      <c r="ONR1293"/>
      <c r="ONS1293"/>
      <c r="ONT1293"/>
      <c r="ONU1293"/>
      <c r="ONV1293"/>
      <c r="ONW1293"/>
      <c r="ONX1293"/>
      <c r="ONY1293"/>
      <c r="ONZ1293"/>
      <c r="OOA1293"/>
      <c r="OOB1293"/>
      <c r="OOC1293"/>
      <c r="OOD1293"/>
      <c r="OOE1293"/>
      <c r="OOF1293"/>
      <c r="OOG1293"/>
      <c r="OOH1293"/>
      <c r="OOI1293"/>
      <c r="OOJ1293"/>
      <c r="OOK1293"/>
      <c r="OOL1293"/>
      <c r="OOM1293"/>
      <c r="OON1293"/>
      <c r="OOO1293"/>
      <c r="OOP1293"/>
      <c r="OOQ1293"/>
      <c r="OOR1293"/>
      <c r="OOS1293"/>
      <c r="OOT1293"/>
      <c r="OOU1293"/>
      <c r="OOV1293"/>
      <c r="OOW1293"/>
      <c r="OOX1293"/>
      <c r="OOY1293"/>
      <c r="OOZ1293"/>
      <c r="OPA1293"/>
      <c r="OPB1293"/>
      <c r="OPC1293"/>
      <c r="OPD1293"/>
      <c r="OPE1293"/>
      <c r="OPF1293"/>
      <c r="OPG1293"/>
      <c r="OPH1293"/>
      <c r="OPI1293"/>
      <c r="OPJ1293"/>
      <c r="OPK1293"/>
      <c r="OPL1293"/>
      <c r="OPM1293"/>
      <c r="OPN1293"/>
      <c r="OPO1293"/>
      <c r="OPP1293"/>
      <c r="OPQ1293"/>
      <c r="OPR1293"/>
      <c r="OPS1293"/>
      <c r="OPT1293"/>
      <c r="OPU1293"/>
      <c r="OPV1293"/>
      <c r="OPW1293"/>
      <c r="OPX1293"/>
      <c r="OPY1293"/>
      <c r="OPZ1293"/>
      <c r="OQA1293"/>
      <c r="OQB1293"/>
      <c r="OQC1293"/>
      <c r="OQD1293"/>
      <c r="OQE1293"/>
      <c r="OQF1293"/>
      <c r="OQG1293"/>
      <c r="OQH1293"/>
      <c r="OQI1293"/>
      <c r="OQJ1293"/>
      <c r="OQK1293"/>
      <c r="OQL1293"/>
      <c r="OQM1293"/>
      <c r="OQN1293"/>
      <c r="OQO1293"/>
      <c r="OQP1293"/>
      <c r="OQQ1293"/>
      <c r="OQR1293"/>
      <c r="OQS1293"/>
      <c r="OQT1293"/>
      <c r="OQU1293"/>
      <c r="OQV1293"/>
      <c r="OQW1293"/>
      <c r="OQX1293"/>
      <c r="OQY1293"/>
      <c r="OQZ1293"/>
      <c r="ORA1293"/>
      <c r="ORB1293"/>
      <c r="ORC1293"/>
      <c r="ORD1293"/>
      <c r="ORE1293"/>
      <c r="ORF1293"/>
      <c r="ORG1293"/>
      <c r="ORH1293"/>
      <c r="ORI1293"/>
      <c r="ORJ1293"/>
      <c r="ORK1293"/>
      <c r="ORL1293"/>
      <c r="ORM1293"/>
      <c r="ORN1293"/>
      <c r="ORO1293"/>
      <c r="ORP1293"/>
      <c r="ORQ1293"/>
      <c r="ORR1293"/>
      <c r="ORS1293"/>
      <c r="ORT1293"/>
      <c r="ORU1293"/>
      <c r="ORV1293"/>
      <c r="ORW1293"/>
      <c r="ORX1293"/>
      <c r="ORY1293"/>
      <c r="ORZ1293"/>
      <c r="OSA1293"/>
      <c r="OSB1293"/>
      <c r="OSC1293"/>
      <c r="OSD1293"/>
      <c r="OSE1293"/>
      <c r="OSF1293"/>
      <c r="OSG1293"/>
      <c r="OSH1293"/>
      <c r="OSI1293"/>
      <c r="OSJ1293"/>
      <c r="OSK1293"/>
      <c r="OSL1293"/>
      <c r="OSM1293"/>
      <c r="OSN1293"/>
      <c r="OSO1293"/>
      <c r="OSP1293"/>
      <c r="OSQ1293"/>
      <c r="OSR1293"/>
      <c r="OSS1293"/>
      <c r="OST1293"/>
      <c r="OSU1293"/>
      <c r="OSV1293"/>
      <c r="OSW1293"/>
      <c r="OSX1293"/>
      <c r="OSY1293"/>
      <c r="OSZ1293"/>
      <c r="OTA1293"/>
      <c r="OTB1293"/>
      <c r="OTC1293"/>
      <c r="OTD1293"/>
      <c r="OTE1293"/>
      <c r="OTF1293"/>
      <c r="OTG1293"/>
      <c r="OTH1293"/>
      <c r="OTI1293"/>
      <c r="OTJ1293"/>
      <c r="OTK1293"/>
      <c r="OTL1293"/>
      <c r="OTM1293"/>
      <c r="OTN1293"/>
      <c r="OTO1293"/>
      <c r="OTP1293"/>
      <c r="OTQ1293"/>
      <c r="OTR1293"/>
      <c r="OTS1293"/>
      <c r="OTT1293"/>
      <c r="OTU1293"/>
      <c r="OTV1293"/>
      <c r="OTW1293"/>
      <c r="OTX1293"/>
      <c r="OTY1293"/>
      <c r="OTZ1293"/>
      <c r="OUA1293"/>
      <c r="OUB1293"/>
      <c r="OUC1293"/>
      <c r="OUD1293"/>
      <c r="OUE1293"/>
      <c r="OUF1293"/>
      <c r="OUG1293"/>
      <c r="OUH1293"/>
      <c r="OUI1293"/>
      <c r="OUJ1293"/>
      <c r="OUK1293"/>
      <c r="OUL1293"/>
      <c r="OUM1293"/>
      <c r="OUN1293"/>
      <c r="OUO1293"/>
      <c r="OUP1293"/>
      <c r="OUQ1293"/>
      <c r="OUR1293"/>
      <c r="OUS1293"/>
      <c r="OUT1293"/>
      <c r="OUU1293"/>
      <c r="OUV1293"/>
      <c r="OUW1293"/>
      <c r="OUX1293"/>
      <c r="OUY1293"/>
      <c r="OUZ1293"/>
      <c r="OVA1293"/>
      <c r="OVB1293"/>
      <c r="OVC1293"/>
      <c r="OVD1293"/>
      <c r="OVE1293"/>
      <c r="OVF1293"/>
      <c r="OVG1293"/>
      <c r="OVH1293"/>
      <c r="OVI1293"/>
      <c r="OVJ1293"/>
      <c r="OVK1293"/>
      <c r="OVL1293"/>
      <c r="OVM1293"/>
      <c r="OVN1293"/>
      <c r="OVO1293"/>
      <c r="OVP1293"/>
      <c r="OVQ1293"/>
      <c r="OVR1293"/>
      <c r="OVS1293"/>
      <c r="OVT1293"/>
      <c r="OVU1293"/>
      <c r="OVV1293"/>
      <c r="OVW1293"/>
      <c r="OVX1293"/>
      <c r="OVY1293"/>
      <c r="OVZ1293"/>
      <c r="OWA1293"/>
      <c r="OWB1293"/>
      <c r="OWC1293"/>
      <c r="OWD1293"/>
      <c r="OWE1293"/>
      <c r="OWF1293"/>
      <c r="OWG1293"/>
      <c r="OWH1293"/>
      <c r="OWI1293"/>
      <c r="OWJ1293"/>
      <c r="OWK1293"/>
      <c r="OWL1293"/>
      <c r="OWM1293"/>
      <c r="OWN1293"/>
      <c r="OWO1293"/>
      <c r="OWP1293"/>
      <c r="OWQ1293"/>
      <c r="OWR1293"/>
      <c r="OWS1293"/>
      <c r="OWT1293"/>
      <c r="OWU1293"/>
      <c r="OWV1293"/>
      <c r="OWW1293"/>
      <c r="OWX1293"/>
      <c r="OWY1293"/>
      <c r="OWZ1293"/>
      <c r="OXA1293"/>
      <c r="OXB1293"/>
      <c r="OXC1293"/>
      <c r="OXD1293"/>
      <c r="OXE1293"/>
      <c r="OXF1293"/>
      <c r="OXG1293"/>
      <c r="OXH1293"/>
      <c r="OXI1293"/>
      <c r="OXJ1293"/>
      <c r="OXK1293"/>
      <c r="OXL1293"/>
      <c r="OXM1293"/>
      <c r="OXN1293"/>
      <c r="OXO1293"/>
      <c r="OXP1293"/>
      <c r="OXQ1293"/>
      <c r="OXR1293"/>
      <c r="OXS1293"/>
      <c r="OXT1293"/>
      <c r="OXU1293"/>
      <c r="OXV1293"/>
      <c r="OXW1293"/>
      <c r="OXX1293"/>
      <c r="OXY1293"/>
      <c r="OXZ1293"/>
      <c r="OYA1293"/>
      <c r="OYB1293"/>
      <c r="OYC1293"/>
      <c r="OYD1293"/>
      <c r="OYE1293"/>
      <c r="OYF1293"/>
      <c r="OYG1293"/>
      <c r="OYH1293"/>
      <c r="OYI1293"/>
      <c r="OYJ1293"/>
      <c r="OYK1293"/>
      <c r="OYL1293"/>
      <c r="OYM1293"/>
      <c r="OYN1293"/>
      <c r="OYO1293"/>
      <c r="OYP1293"/>
      <c r="OYQ1293"/>
      <c r="OYR1293"/>
      <c r="OYS1293"/>
      <c r="OYT1293"/>
      <c r="OYU1293"/>
      <c r="OYV1293"/>
      <c r="OYW1293"/>
      <c r="OYX1293"/>
      <c r="OYY1293"/>
      <c r="OYZ1293"/>
      <c r="OZA1293"/>
      <c r="OZB1293"/>
      <c r="OZC1293"/>
      <c r="OZD1293"/>
      <c r="OZE1293"/>
      <c r="OZF1293"/>
      <c r="OZG1293"/>
      <c r="OZH1293"/>
      <c r="OZI1293"/>
      <c r="OZJ1293"/>
      <c r="OZK1293"/>
      <c r="OZL1293"/>
      <c r="OZM1293"/>
      <c r="OZN1293"/>
      <c r="OZO1293"/>
      <c r="OZP1293"/>
      <c r="OZQ1293"/>
      <c r="OZR1293"/>
      <c r="OZS1293"/>
      <c r="OZT1293"/>
      <c r="OZU1293"/>
      <c r="OZV1293"/>
      <c r="OZW1293"/>
      <c r="OZX1293"/>
      <c r="OZY1293"/>
      <c r="OZZ1293"/>
      <c r="PAA1293"/>
      <c r="PAB1293"/>
      <c r="PAC1293"/>
      <c r="PAD1293"/>
      <c r="PAE1293"/>
      <c r="PAF1293"/>
      <c r="PAG1293"/>
      <c r="PAH1293"/>
      <c r="PAI1293"/>
      <c r="PAJ1293"/>
      <c r="PAK1293"/>
      <c r="PAL1293"/>
      <c r="PAM1293"/>
      <c r="PAN1293"/>
      <c r="PAO1293"/>
      <c r="PAP1293"/>
      <c r="PAQ1293"/>
      <c r="PAR1293"/>
      <c r="PAS1293"/>
      <c r="PAT1293"/>
      <c r="PAU1293"/>
      <c r="PAV1293"/>
      <c r="PAW1293"/>
      <c r="PAX1293"/>
      <c r="PAY1293"/>
      <c r="PAZ1293"/>
      <c r="PBA1293"/>
      <c r="PBB1293"/>
      <c r="PBC1293"/>
      <c r="PBD1293"/>
      <c r="PBE1293"/>
      <c r="PBF1293"/>
      <c r="PBG1293"/>
      <c r="PBH1293"/>
      <c r="PBI1293"/>
      <c r="PBJ1293"/>
      <c r="PBK1293"/>
      <c r="PBL1293"/>
      <c r="PBM1293"/>
      <c r="PBN1293"/>
      <c r="PBO1293"/>
      <c r="PBP1293"/>
      <c r="PBQ1293"/>
      <c r="PBR1293"/>
      <c r="PBS1293"/>
      <c r="PBT1293"/>
      <c r="PBU1293"/>
      <c r="PBV1293"/>
      <c r="PBW1293"/>
      <c r="PBX1293"/>
      <c r="PBY1293"/>
      <c r="PBZ1293"/>
      <c r="PCA1293"/>
      <c r="PCB1293"/>
      <c r="PCC1293"/>
      <c r="PCD1293"/>
      <c r="PCE1293"/>
      <c r="PCF1293"/>
      <c r="PCG1293"/>
      <c r="PCH1293"/>
      <c r="PCI1293"/>
      <c r="PCJ1293"/>
      <c r="PCK1293"/>
      <c r="PCL1293"/>
      <c r="PCM1293"/>
      <c r="PCN1293"/>
      <c r="PCO1293"/>
      <c r="PCP1293"/>
      <c r="PCQ1293"/>
      <c r="PCR1293"/>
      <c r="PCS1293"/>
      <c r="PCT1293"/>
      <c r="PCU1293"/>
      <c r="PCV1293"/>
      <c r="PCW1293"/>
      <c r="PCX1293"/>
      <c r="PCY1293"/>
      <c r="PCZ1293"/>
      <c r="PDA1293"/>
      <c r="PDB1293"/>
      <c r="PDC1293"/>
      <c r="PDD1293"/>
      <c r="PDE1293"/>
      <c r="PDF1293"/>
      <c r="PDG1293"/>
      <c r="PDH1293"/>
      <c r="PDI1293"/>
      <c r="PDJ1293"/>
      <c r="PDK1293"/>
      <c r="PDL1293"/>
      <c r="PDM1293"/>
      <c r="PDN1293"/>
      <c r="PDO1293"/>
      <c r="PDP1293"/>
      <c r="PDQ1293"/>
      <c r="PDR1293"/>
      <c r="PDS1293"/>
      <c r="PDT1293"/>
      <c r="PDU1293"/>
      <c r="PDV1293"/>
      <c r="PDW1293"/>
      <c r="PDX1293"/>
      <c r="PDY1293"/>
      <c r="PDZ1293"/>
      <c r="PEA1293"/>
      <c r="PEB1293"/>
      <c r="PEC1293"/>
      <c r="PED1293"/>
      <c r="PEE1293"/>
      <c r="PEF1293"/>
      <c r="PEG1293"/>
      <c r="PEH1293"/>
      <c r="PEI1293"/>
      <c r="PEJ1293"/>
      <c r="PEK1293"/>
      <c r="PEL1293"/>
      <c r="PEM1293"/>
      <c r="PEN1293"/>
      <c r="PEO1293"/>
      <c r="PEP1293"/>
      <c r="PEQ1293"/>
      <c r="PER1293"/>
      <c r="PES1293"/>
      <c r="PET1293"/>
      <c r="PEU1293"/>
      <c r="PEV1293"/>
      <c r="PEW1293"/>
      <c r="PEX1293"/>
      <c r="PEY1293"/>
      <c r="PEZ1293"/>
      <c r="PFA1293"/>
      <c r="PFB1293"/>
      <c r="PFC1293"/>
      <c r="PFD1293"/>
      <c r="PFE1293"/>
      <c r="PFF1293"/>
      <c r="PFG1293"/>
      <c r="PFH1293"/>
      <c r="PFI1293"/>
      <c r="PFJ1293"/>
      <c r="PFK1293"/>
      <c r="PFL1293"/>
      <c r="PFM1293"/>
      <c r="PFN1293"/>
      <c r="PFO1293"/>
      <c r="PFP1293"/>
      <c r="PFQ1293"/>
      <c r="PFR1293"/>
      <c r="PFS1293"/>
      <c r="PFT1293"/>
      <c r="PFU1293"/>
      <c r="PFV1293"/>
      <c r="PFW1293"/>
      <c r="PFX1293"/>
      <c r="PFY1293"/>
      <c r="PFZ1293"/>
      <c r="PGA1293"/>
      <c r="PGB1293"/>
      <c r="PGC1293"/>
      <c r="PGD1293"/>
      <c r="PGE1293"/>
      <c r="PGF1293"/>
      <c r="PGG1293"/>
      <c r="PGH1293"/>
      <c r="PGI1293"/>
      <c r="PGJ1293"/>
      <c r="PGK1293"/>
      <c r="PGL1293"/>
      <c r="PGM1293"/>
      <c r="PGN1293"/>
      <c r="PGO1293"/>
      <c r="PGP1293"/>
      <c r="PGQ1293"/>
      <c r="PGR1293"/>
      <c r="PGS1293"/>
      <c r="PGT1293"/>
      <c r="PGU1293"/>
      <c r="PGV1293"/>
      <c r="PGW1293"/>
      <c r="PGX1293"/>
      <c r="PGY1293"/>
      <c r="PGZ1293"/>
      <c r="PHA1293"/>
      <c r="PHB1293"/>
      <c r="PHC1293"/>
      <c r="PHD1293"/>
      <c r="PHE1293"/>
      <c r="PHF1293"/>
      <c r="PHG1293"/>
      <c r="PHH1293"/>
      <c r="PHI1293"/>
      <c r="PHJ1293"/>
      <c r="PHK1293"/>
      <c r="PHL1293"/>
      <c r="PHM1293"/>
      <c r="PHN1293"/>
      <c r="PHO1293"/>
      <c r="PHP1293"/>
      <c r="PHQ1293"/>
      <c r="PHR1293"/>
      <c r="PHS1293"/>
      <c r="PHT1293"/>
      <c r="PHU1293"/>
      <c r="PHV1293"/>
      <c r="PHW1293"/>
      <c r="PHX1293"/>
      <c r="PHY1293"/>
      <c r="PHZ1293"/>
      <c r="PIA1293"/>
      <c r="PIB1293"/>
      <c r="PIC1293"/>
      <c r="PID1293"/>
      <c r="PIE1293"/>
      <c r="PIF1293"/>
      <c r="PIG1293"/>
      <c r="PIH1293"/>
      <c r="PII1293"/>
      <c r="PIJ1293"/>
      <c r="PIK1293"/>
      <c r="PIL1293"/>
      <c r="PIM1293"/>
      <c r="PIN1293"/>
      <c r="PIO1293"/>
      <c r="PIP1293"/>
      <c r="PIQ1293"/>
      <c r="PIR1293"/>
      <c r="PIS1293"/>
      <c r="PIT1293"/>
      <c r="PIU1293"/>
      <c r="PIV1293"/>
      <c r="PIW1293"/>
      <c r="PIX1293"/>
      <c r="PIY1293"/>
      <c r="PIZ1293"/>
      <c r="PJA1293"/>
      <c r="PJB1293"/>
      <c r="PJC1293"/>
      <c r="PJD1293"/>
      <c r="PJE1293"/>
      <c r="PJF1293"/>
      <c r="PJG1293"/>
      <c r="PJH1293"/>
      <c r="PJI1293"/>
      <c r="PJJ1293"/>
      <c r="PJK1293"/>
      <c r="PJL1293"/>
      <c r="PJM1293"/>
      <c r="PJN1293"/>
      <c r="PJO1293"/>
      <c r="PJP1293"/>
      <c r="PJQ1293"/>
      <c r="PJR1293"/>
      <c r="PJS1293"/>
      <c r="PJT1293"/>
      <c r="PJU1293"/>
      <c r="PJV1293"/>
      <c r="PJW1293"/>
      <c r="PJX1293"/>
      <c r="PJY1293"/>
      <c r="PJZ1293"/>
      <c r="PKA1293"/>
      <c r="PKB1293"/>
      <c r="PKC1293"/>
      <c r="PKD1293"/>
      <c r="PKE1293"/>
      <c r="PKF1293"/>
      <c r="PKG1293"/>
      <c r="PKH1293"/>
      <c r="PKI1293"/>
      <c r="PKJ1293"/>
      <c r="PKK1293"/>
      <c r="PKL1293"/>
      <c r="PKM1293"/>
      <c r="PKN1293"/>
      <c r="PKO1293"/>
      <c r="PKP1293"/>
      <c r="PKQ1293"/>
      <c r="PKR1293"/>
      <c r="PKS1293"/>
      <c r="PKT1293"/>
      <c r="PKU1293"/>
      <c r="PKV1293"/>
      <c r="PKW1293"/>
      <c r="PKX1293"/>
      <c r="PKY1293"/>
      <c r="PKZ1293"/>
      <c r="PLA1293"/>
      <c r="PLB1293"/>
      <c r="PLC1293"/>
      <c r="PLD1293"/>
      <c r="PLE1293"/>
      <c r="PLF1293"/>
      <c r="PLG1293"/>
      <c r="PLH1293"/>
      <c r="PLI1293"/>
      <c r="PLJ1293"/>
      <c r="PLK1293"/>
      <c r="PLL1293"/>
      <c r="PLM1293"/>
      <c r="PLN1293"/>
      <c r="PLO1293"/>
      <c r="PLP1293"/>
      <c r="PLQ1293"/>
      <c r="PLR1293"/>
      <c r="PLS1293"/>
      <c r="PLT1293"/>
      <c r="PLU1293"/>
      <c r="PLV1293"/>
      <c r="PLW1293"/>
      <c r="PLX1293"/>
      <c r="PLY1293"/>
      <c r="PLZ1293"/>
      <c r="PMA1293"/>
      <c r="PMB1293"/>
      <c r="PMC1293"/>
      <c r="PMD1293"/>
      <c r="PME1293"/>
      <c r="PMF1293"/>
      <c r="PMG1293"/>
      <c r="PMH1293"/>
      <c r="PMI1293"/>
      <c r="PMJ1293"/>
      <c r="PMK1293"/>
      <c r="PML1293"/>
      <c r="PMM1293"/>
      <c r="PMN1293"/>
      <c r="PMO1293"/>
      <c r="PMP1293"/>
      <c r="PMQ1293"/>
      <c r="PMR1293"/>
      <c r="PMS1293"/>
      <c r="PMT1293"/>
      <c r="PMU1293"/>
      <c r="PMV1293"/>
      <c r="PMW1293"/>
      <c r="PMX1293"/>
      <c r="PMY1293"/>
      <c r="PMZ1293"/>
      <c r="PNA1293"/>
      <c r="PNB1293"/>
      <c r="PNC1293"/>
      <c r="PND1293"/>
      <c r="PNE1293"/>
      <c r="PNF1293"/>
      <c r="PNG1293"/>
      <c r="PNH1293"/>
      <c r="PNI1293"/>
      <c r="PNJ1293"/>
      <c r="PNK1293"/>
      <c r="PNL1293"/>
      <c r="PNM1293"/>
      <c r="PNN1293"/>
      <c r="PNO1293"/>
      <c r="PNP1293"/>
      <c r="PNQ1293"/>
      <c r="PNR1293"/>
      <c r="PNS1293"/>
      <c r="PNT1293"/>
      <c r="PNU1293"/>
      <c r="PNV1293"/>
      <c r="PNW1293"/>
      <c r="PNX1293"/>
      <c r="PNY1293"/>
      <c r="PNZ1293"/>
      <c r="POA1293"/>
      <c r="POB1293"/>
      <c r="POC1293"/>
      <c r="POD1293"/>
      <c r="POE1293"/>
      <c r="POF1293"/>
      <c r="POG1293"/>
      <c r="POH1293"/>
      <c r="POI1293"/>
      <c r="POJ1293"/>
      <c r="POK1293"/>
      <c r="POL1293"/>
      <c r="POM1293"/>
      <c r="PON1293"/>
      <c r="POO1293"/>
      <c r="POP1293"/>
      <c r="POQ1293"/>
      <c r="POR1293"/>
      <c r="POS1293"/>
      <c r="POT1293"/>
      <c r="POU1293"/>
      <c r="POV1293"/>
      <c r="POW1293"/>
      <c r="POX1293"/>
      <c r="POY1293"/>
      <c r="POZ1293"/>
      <c r="PPA1293"/>
      <c r="PPB1293"/>
      <c r="PPC1293"/>
      <c r="PPD1293"/>
      <c r="PPE1293"/>
      <c r="PPF1293"/>
      <c r="PPG1293"/>
      <c r="PPH1293"/>
      <c r="PPI1293"/>
      <c r="PPJ1293"/>
      <c r="PPK1293"/>
      <c r="PPL1293"/>
      <c r="PPM1293"/>
      <c r="PPN1293"/>
      <c r="PPO1293"/>
      <c r="PPP1293"/>
      <c r="PPQ1293"/>
      <c r="PPR1293"/>
      <c r="PPS1293"/>
      <c r="PPT1293"/>
      <c r="PPU1293"/>
      <c r="PPV1293"/>
      <c r="PPW1293"/>
      <c r="PPX1293"/>
      <c r="PPY1293"/>
      <c r="PPZ1293"/>
      <c r="PQA1293"/>
      <c r="PQB1293"/>
      <c r="PQC1293"/>
      <c r="PQD1293"/>
      <c r="PQE1293"/>
      <c r="PQF1293"/>
      <c r="PQG1293"/>
      <c r="PQH1293"/>
      <c r="PQI1293"/>
      <c r="PQJ1293"/>
      <c r="PQK1293"/>
      <c r="PQL1293"/>
      <c r="PQM1293"/>
      <c r="PQN1293"/>
      <c r="PQO1293"/>
      <c r="PQP1293"/>
      <c r="PQQ1293"/>
      <c r="PQR1293"/>
      <c r="PQS1293"/>
      <c r="PQT1293"/>
      <c r="PQU1293"/>
      <c r="PQV1293"/>
      <c r="PQW1293"/>
      <c r="PQX1293"/>
      <c r="PQY1293"/>
      <c r="PQZ1293"/>
      <c r="PRA1293"/>
      <c r="PRB1293"/>
      <c r="PRC1293"/>
      <c r="PRD1293"/>
      <c r="PRE1293"/>
      <c r="PRF1293"/>
      <c r="PRG1293"/>
      <c r="PRH1293"/>
      <c r="PRI1293"/>
      <c r="PRJ1293"/>
      <c r="PRK1293"/>
      <c r="PRL1293"/>
      <c r="PRM1293"/>
      <c r="PRN1293"/>
      <c r="PRO1293"/>
      <c r="PRP1293"/>
      <c r="PRQ1293"/>
      <c r="PRR1293"/>
      <c r="PRS1293"/>
      <c r="PRT1293"/>
      <c r="PRU1293"/>
      <c r="PRV1293"/>
      <c r="PRW1293"/>
      <c r="PRX1293"/>
      <c r="PRY1293"/>
      <c r="PRZ1293"/>
      <c r="PSA1293"/>
      <c r="PSB1293"/>
      <c r="PSC1293"/>
      <c r="PSD1293"/>
      <c r="PSE1293"/>
      <c r="PSF1293"/>
      <c r="PSG1293"/>
      <c r="PSH1293"/>
      <c r="PSI1293"/>
      <c r="PSJ1293"/>
      <c r="PSK1293"/>
      <c r="PSL1293"/>
      <c r="PSM1293"/>
      <c r="PSN1293"/>
      <c r="PSO1293"/>
      <c r="PSP1293"/>
      <c r="PSQ1293"/>
      <c r="PSR1293"/>
      <c r="PSS1293"/>
      <c r="PST1293"/>
      <c r="PSU1293"/>
      <c r="PSV1293"/>
      <c r="PSW1293"/>
      <c r="PSX1293"/>
      <c r="PSY1293"/>
      <c r="PSZ1293"/>
      <c r="PTA1293"/>
      <c r="PTB1293"/>
      <c r="PTC1293"/>
      <c r="PTD1293"/>
      <c r="PTE1293"/>
      <c r="PTF1293"/>
      <c r="PTG1293"/>
      <c r="PTH1293"/>
      <c r="PTI1293"/>
      <c r="PTJ1293"/>
      <c r="PTK1293"/>
      <c r="PTL1293"/>
      <c r="PTM1293"/>
      <c r="PTN1293"/>
      <c r="PTO1293"/>
      <c r="PTP1293"/>
      <c r="PTQ1293"/>
      <c r="PTR1293"/>
      <c r="PTS1293"/>
      <c r="PTT1293"/>
      <c r="PTU1293"/>
      <c r="PTV1293"/>
      <c r="PTW1293"/>
      <c r="PTX1293"/>
      <c r="PTY1293"/>
      <c r="PTZ1293"/>
      <c r="PUA1293"/>
      <c r="PUB1293"/>
      <c r="PUC1293"/>
      <c r="PUD1293"/>
      <c r="PUE1293"/>
      <c r="PUF1293"/>
      <c r="PUG1293"/>
      <c r="PUH1293"/>
      <c r="PUI1293"/>
      <c r="PUJ1293"/>
      <c r="PUK1293"/>
      <c r="PUL1293"/>
      <c r="PUM1293"/>
      <c r="PUN1293"/>
      <c r="PUO1293"/>
      <c r="PUP1293"/>
      <c r="PUQ1293"/>
      <c r="PUR1293"/>
      <c r="PUS1293"/>
      <c r="PUT1293"/>
      <c r="PUU1293"/>
      <c r="PUV1293"/>
      <c r="PUW1293"/>
      <c r="PUX1293"/>
      <c r="PUY1293"/>
      <c r="PUZ1293"/>
      <c r="PVA1293"/>
      <c r="PVB1293"/>
      <c r="PVC1293"/>
      <c r="PVD1293"/>
      <c r="PVE1293"/>
      <c r="PVF1293"/>
      <c r="PVG1293"/>
      <c r="PVH1293"/>
      <c r="PVI1293"/>
      <c r="PVJ1293"/>
      <c r="PVK1293"/>
      <c r="PVL1293"/>
      <c r="PVM1293"/>
      <c r="PVN1293"/>
      <c r="PVO1293"/>
      <c r="PVP1293"/>
      <c r="PVQ1293"/>
      <c r="PVR1293"/>
      <c r="PVS1293"/>
      <c r="PVT1293"/>
      <c r="PVU1293"/>
      <c r="PVV1293"/>
      <c r="PVW1293"/>
      <c r="PVX1293"/>
      <c r="PVY1293"/>
      <c r="PVZ1293"/>
      <c r="PWA1293"/>
      <c r="PWB1293"/>
      <c r="PWC1293"/>
      <c r="PWD1293"/>
      <c r="PWE1293"/>
      <c r="PWF1293"/>
      <c r="PWG1293"/>
      <c r="PWH1293"/>
      <c r="PWI1293"/>
      <c r="PWJ1293"/>
      <c r="PWK1293"/>
      <c r="PWL1293"/>
      <c r="PWM1293"/>
      <c r="PWN1293"/>
      <c r="PWO1293"/>
      <c r="PWP1293"/>
      <c r="PWQ1293"/>
      <c r="PWR1293"/>
      <c r="PWS1293"/>
      <c r="PWT1293"/>
      <c r="PWU1293"/>
      <c r="PWV1293"/>
      <c r="PWW1293"/>
      <c r="PWX1293"/>
      <c r="PWY1293"/>
      <c r="PWZ1293"/>
      <c r="PXA1293"/>
      <c r="PXB1293"/>
      <c r="PXC1293"/>
      <c r="PXD1293"/>
      <c r="PXE1293"/>
      <c r="PXF1293"/>
      <c r="PXG1293"/>
      <c r="PXH1293"/>
      <c r="PXI1293"/>
      <c r="PXJ1293"/>
      <c r="PXK1293"/>
      <c r="PXL1293"/>
      <c r="PXM1293"/>
      <c r="PXN1293"/>
      <c r="PXO1293"/>
      <c r="PXP1293"/>
      <c r="PXQ1293"/>
      <c r="PXR1293"/>
      <c r="PXS1293"/>
      <c r="PXT1293"/>
      <c r="PXU1293"/>
      <c r="PXV1293"/>
      <c r="PXW1293"/>
      <c r="PXX1293"/>
      <c r="PXY1293"/>
      <c r="PXZ1293"/>
      <c r="PYA1293"/>
      <c r="PYB1293"/>
      <c r="PYC1293"/>
      <c r="PYD1293"/>
      <c r="PYE1293"/>
      <c r="PYF1293"/>
      <c r="PYG1293"/>
      <c r="PYH1293"/>
      <c r="PYI1293"/>
      <c r="PYJ1293"/>
      <c r="PYK1293"/>
      <c r="PYL1293"/>
      <c r="PYM1293"/>
      <c r="PYN1293"/>
      <c r="PYO1293"/>
      <c r="PYP1293"/>
      <c r="PYQ1293"/>
      <c r="PYR1293"/>
      <c r="PYS1293"/>
      <c r="PYT1293"/>
      <c r="PYU1293"/>
      <c r="PYV1293"/>
      <c r="PYW1293"/>
      <c r="PYX1293"/>
      <c r="PYY1293"/>
      <c r="PYZ1293"/>
      <c r="PZA1293"/>
      <c r="PZB1293"/>
      <c r="PZC1293"/>
      <c r="PZD1293"/>
      <c r="PZE1293"/>
      <c r="PZF1293"/>
      <c r="PZG1293"/>
      <c r="PZH1293"/>
      <c r="PZI1293"/>
      <c r="PZJ1293"/>
      <c r="PZK1293"/>
      <c r="PZL1293"/>
      <c r="PZM1293"/>
      <c r="PZN1293"/>
      <c r="PZO1293"/>
      <c r="PZP1293"/>
      <c r="PZQ1293"/>
      <c r="PZR1293"/>
      <c r="PZS1293"/>
      <c r="PZT1293"/>
      <c r="PZU1293"/>
      <c r="PZV1293"/>
      <c r="PZW1293"/>
      <c r="PZX1293"/>
      <c r="PZY1293"/>
      <c r="PZZ1293"/>
      <c r="QAA1293"/>
      <c r="QAB1293"/>
      <c r="QAC1293"/>
      <c r="QAD1293"/>
      <c r="QAE1293"/>
      <c r="QAF1293"/>
      <c r="QAG1293"/>
      <c r="QAH1293"/>
      <c r="QAI1293"/>
      <c r="QAJ1293"/>
      <c r="QAK1293"/>
      <c r="QAL1293"/>
      <c r="QAM1293"/>
      <c r="QAN1293"/>
      <c r="QAO1293"/>
      <c r="QAP1293"/>
      <c r="QAQ1293"/>
      <c r="QAR1293"/>
      <c r="QAS1293"/>
      <c r="QAT1293"/>
      <c r="QAU1293"/>
      <c r="QAV1293"/>
      <c r="QAW1293"/>
      <c r="QAX1293"/>
      <c r="QAY1293"/>
      <c r="QAZ1293"/>
      <c r="QBA1293"/>
      <c r="QBB1293"/>
      <c r="QBC1293"/>
      <c r="QBD1293"/>
      <c r="QBE1293"/>
      <c r="QBF1293"/>
      <c r="QBG1293"/>
      <c r="QBH1293"/>
      <c r="QBI1293"/>
      <c r="QBJ1293"/>
      <c r="QBK1293"/>
      <c r="QBL1293"/>
      <c r="QBM1293"/>
      <c r="QBN1293"/>
      <c r="QBO1293"/>
      <c r="QBP1293"/>
      <c r="QBQ1293"/>
      <c r="QBR1293"/>
      <c r="QBS1293"/>
      <c r="QBT1293"/>
      <c r="QBU1293"/>
      <c r="QBV1293"/>
      <c r="QBW1293"/>
      <c r="QBX1293"/>
      <c r="QBY1293"/>
      <c r="QBZ1293"/>
      <c r="QCA1293"/>
      <c r="QCB1293"/>
      <c r="QCC1293"/>
      <c r="QCD1293"/>
      <c r="QCE1293"/>
      <c r="QCF1293"/>
      <c r="QCG1293"/>
      <c r="QCH1293"/>
      <c r="QCI1293"/>
      <c r="QCJ1293"/>
      <c r="QCK1293"/>
      <c r="QCL1293"/>
      <c r="QCM1293"/>
      <c r="QCN1293"/>
      <c r="QCO1293"/>
      <c r="QCP1293"/>
      <c r="QCQ1293"/>
      <c r="QCR1293"/>
      <c r="QCS1293"/>
      <c r="QCT1293"/>
      <c r="QCU1293"/>
      <c r="QCV1293"/>
      <c r="QCW1293"/>
      <c r="QCX1293"/>
      <c r="QCY1293"/>
      <c r="QCZ1293"/>
      <c r="QDA1293"/>
      <c r="QDB1293"/>
      <c r="QDC1293"/>
      <c r="QDD1293"/>
      <c r="QDE1293"/>
      <c r="QDF1293"/>
      <c r="QDG1293"/>
      <c r="QDH1293"/>
      <c r="QDI1293"/>
      <c r="QDJ1293"/>
      <c r="QDK1293"/>
      <c r="QDL1293"/>
      <c r="QDM1293"/>
      <c r="QDN1293"/>
      <c r="QDO1293"/>
      <c r="QDP1293"/>
      <c r="QDQ1293"/>
      <c r="QDR1293"/>
      <c r="QDS1293"/>
      <c r="QDT1293"/>
      <c r="QDU1293"/>
      <c r="QDV1293"/>
      <c r="QDW1293"/>
      <c r="QDX1293"/>
      <c r="QDY1293"/>
      <c r="QDZ1293"/>
      <c r="QEA1293"/>
      <c r="QEB1293"/>
      <c r="QEC1293"/>
      <c r="QED1293"/>
      <c r="QEE1293"/>
      <c r="QEF1293"/>
      <c r="QEG1293"/>
      <c r="QEH1293"/>
      <c r="QEI1293"/>
      <c r="QEJ1293"/>
      <c r="QEK1293"/>
      <c r="QEL1293"/>
      <c r="QEM1293"/>
      <c r="QEN1293"/>
      <c r="QEO1293"/>
      <c r="QEP1293"/>
      <c r="QEQ1293"/>
      <c r="QER1293"/>
      <c r="QES1293"/>
      <c r="QET1293"/>
      <c r="QEU1293"/>
      <c r="QEV1293"/>
      <c r="QEW1293"/>
      <c r="QEX1293"/>
      <c r="QEY1293"/>
      <c r="QEZ1293"/>
      <c r="QFA1293"/>
      <c r="QFB1293"/>
      <c r="QFC1293"/>
      <c r="QFD1293"/>
      <c r="QFE1293"/>
      <c r="QFF1293"/>
      <c r="QFG1293"/>
      <c r="QFH1293"/>
      <c r="QFI1293"/>
      <c r="QFJ1293"/>
      <c r="QFK1293"/>
      <c r="QFL1293"/>
      <c r="QFM1293"/>
      <c r="QFN1293"/>
      <c r="QFO1293"/>
      <c r="QFP1293"/>
      <c r="QFQ1293"/>
      <c r="QFR1293"/>
      <c r="QFS1293"/>
      <c r="QFT1293"/>
      <c r="QFU1293"/>
      <c r="QFV1293"/>
      <c r="QFW1293"/>
      <c r="QFX1293"/>
      <c r="QFY1293"/>
      <c r="QFZ1293"/>
      <c r="QGA1293"/>
      <c r="QGB1293"/>
      <c r="QGC1293"/>
      <c r="QGD1293"/>
      <c r="QGE1293"/>
      <c r="QGF1293"/>
      <c r="QGG1293"/>
      <c r="QGH1293"/>
      <c r="QGI1293"/>
      <c r="QGJ1293"/>
      <c r="QGK1293"/>
      <c r="QGL1293"/>
      <c r="QGM1293"/>
      <c r="QGN1293"/>
      <c r="QGO1293"/>
      <c r="QGP1293"/>
      <c r="QGQ1293"/>
      <c r="QGR1293"/>
      <c r="QGS1293"/>
      <c r="QGT1293"/>
      <c r="QGU1293"/>
      <c r="QGV1293"/>
      <c r="QGW1293"/>
      <c r="QGX1293"/>
      <c r="QGY1293"/>
      <c r="QGZ1293"/>
      <c r="QHA1293"/>
      <c r="QHB1293"/>
      <c r="QHC1293"/>
      <c r="QHD1293"/>
      <c r="QHE1293"/>
      <c r="QHF1293"/>
      <c r="QHG1293"/>
      <c r="QHH1293"/>
      <c r="QHI1293"/>
      <c r="QHJ1293"/>
      <c r="QHK1293"/>
      <c r="QHL1293"/>
      <c r="QHM1293"/>
      <c r="QHN1293"/>
      <c r="QHO1293"/>
      <c r="QHP1293"/>
      <c r="QHQ1293"/>
      <c r="QHR1293"/>
      <c r="QHS1293"/>
      <c r="QHT1293"/>
      <c r="QHU1293"/>
      <c r="QHV1293"/>
      <c r="QHW1293"/>
      <c r="QHX1293"/>
      <c r="QHY1293"/>
      <c r="QHZ1293"/>
      <c r="QIA1293"/>
      <c r="QIB1293"/>
      <c r="QIC1293"/>
      <c r="QID1293"/>
      <c r="QIE1293"/>
      <c r="QIF1293"/>
      <c r="QIG1293"/>
      <c r="QIH1293"/>
      <c r="QII1293"/>
      <c r="QIJ1293"/>
      <c r="QIK1293"/>
      <c r="QIL1293"/>
      <c r="QIM1293"/>
      <c r="QIN1293"/>
      <c r="QIO1293"/>
      <c r="QIP1293"/>
      <c r="QIQ1293"/>
      <c r="QIR1293"/>
      <c r="QIS1293"/>
      <c r="QIT1293"/>
      <c r="QIU1293"/>
      <c r="QIV1293"/>
      <c r="QIW1293"/>
      <c r="QIX1293"/>
      <c r="QIY1293"/>
      <c r="QIZ1293"/>
      <c r="QJA1293"/>
      <c r="QJB1293"/>
      <c r="QJC1293"/>
      <c r="QJD1293"/>
      <c r="QJE1293"/>
      <c r="QJF1293"/>
      <c r="QJG1293"/>
      <c r="QJH1293"/>
      <c r="QJI1293"/>
      <c r="QJJ1293"/>
      <c r="QJK1293"/>
      <c r="QJL1293"/>
      <c r="QJM1293"/>
      <c r="QJN1293"/>
      <c r="QJO1293"/>
      <c r="QJP1293"/>
      <c r="QJQ1293"/>
      <c r="QJR1293"/>
      <c r="QJS1293"/>
      <c r="QJT1293"/>
      <c r="QJU1293"/>
      <c r="QJV1293"/>
      <c r="QJW1293"/>
      <c r="QJX1293"/>
      <c r="QJY1293"/>
      <c r="QJZ1293"/>
      <c r="QKA1293"/>
      <c r="QKB1293"/>
      <c r="QKC1293"/>
      <c r="QKD1293"/>
      <c r="QKE1293"/>
      <c r="QKF1293"/>
      <c r="QKG1293"/>
      <c r="QKH1293"/>
      <c r="QKI1293"/>
      <c r="QKJ1293"/>
      <c r="QKK1293"/>
      <c r="QKL1293"/>
      <c r="QKM1293"/>
      <c r="QKN1293"/>
      <c r="QKO1293"/>
      <c r="QKP1293"/>
      <c r="QKQ1293"/>
      <c r="QKR1293"/>
      <c r="QKS1293"/>
      <c r="QKT1293"/>
      <c r="QKU1293"/>
      <c r="QKV1293"/>
      <c r="QKW1293"/>
      <c r="QKX1293"/>
      <c r="QKY1293"/>
      <c r="QKZ1293"/>
      <c r="QLA1293"/>
      <c r="QLB1293"/>
      <c r="QLC1293"/>
      <c r="QLD1293"/>
      <c r="QLE1293"/>
      <c r="QLF1293"/>
      <c r="QLG1293"/>
      <c r="QLH1293"/>
      <c r="QLI1293"/>
      <c r="QLJ1293"/>
      <c r="QLK1293"/>
      <c r="QLL1293"/>
      <c r="QLM1293"/>
      <c r="QLN1293"/>
      <c r="QLO1293"/>
      <c r="QLP1293"/>
      <c r="QLQ1293"/>
      <c r="QLR1293"/>
      <c r="QLS1293"/>
      <c r="QLT1293"/>
      <c r="QLU1293"/>
      <c r="QLV1293"/>
      <c r="QLW1293"/>
      <c r="QLX1293"/>
      <c r="QLY1293"/>
      <c r="QLZ1293"/>
      <c r="QMA1293"/>
      <c r="QMB1293"/>
      <c r="QMC1293"/>
      <c r="QMD1293"/>
      <c r="QME1293"/>
      <c r="QMF1293"/>
      <c r="QMG1293"/>
      <c r="QMH1293"/>
      <c r="QMI1293"/>
      <c r="QMJ1293"/>
      <c r="QMK1293"/>
      <c r="QML1293"/>
      <c r="QMM1293"/>
      <c r="QMN1293"/>
      <c r="QMO1293"/>
      <c r="QMP1293"/>
      <c r="QMQ1293"/>
      <c r="QMR1293"/>
      <c r="QMS1293"/>
      <c r="QMT1293"/>
      <c r="QMU1293"/>
      <c r="QMV1293"/>
      <c r="QMW1293"/>
      <c r="QMX1293"/>
      <c r="QMY1293"/>
      <c r="QMZ1293"/>
      <c r="QNA1293"/>
      <c r="QNB1293"/>
      <c r="QNC1293"/>
      <c r="QND1293"/>
      <c r="QNE1293"/>
      <c r="QNF1293"/>
      <c r="QNG1293"/>
      <c r="QNH1293"/>
      <c r="QNI1293"/>
      <c r="QNJ1293"/>
      <c r="QNK1293"/>
      <c r="QNL1293"/>
      <c r="QNM1293"/>
      <c r="QNN1293"/>
      <c r="QNO1293"/>
      <c r="QNP1293"/>
      <c r="QNQ1293"/>
      <c r="QNR1293"/>
      <c r="QNS1293"/>
      <c r="QNT1293"/>
      <c r="QNU1293"/>
      <c r="QNV1293"/>
      <c r="QNW1293"/>
      <c r="QNX1293"/>
      <c r="QNY1293"/>
      <c r="QNZ1293"/>
      <c r="QOA1293"/>
      <c r="QOB1293"/>
      <c r="QOC1293"/>
      <c r="QOD1293"/>
      <c r="QOE1293"/>
      <c r="QOF1293"/>
      <c r="QOG1293"/>
      <c r="QOH1293"/>
      <c r="QOI1293"/>
      <c r="QOJ1293"/>
      <c r="QOK1293"/>
      <c r="QOL1293"/>
      <c r="QOM1293"/>
      <c r="QON1293"/>
      <c r="QOO1293"/>
      <c r="QOP1293"/>
      <c r="QOQ1293"/>
      <c r="QOR1293"/>
      <c r="QOS1293"/>
      <c r="QOT1293"/>
      <c r="QOU1293"/>
      <c r="QOV1293"/>
      <c r="QOW1293"/>
      <c r="QOX1293"/>
      <c r="QOY1293"/>
      <c r="QOZ1293"/>
      <c r="QPA1293"/>
      <c r="QPB1293"/>
      <c r="QPC1293"/>
      <c r="QPD1293"/>
      <c r="QPE1293"/>
      <c r="QPF1293"/>
      <c r="QPG1293"/>
      <c r="QPH1293"/>
      <c r="QPI1293"/>
      <c r="QPJ1293"/>
      <c r="QPK1293"/>
      <c r="QPL1293"/>
      <c r="QPM1293"/>
      <c r="QPN1293"/>
      <c r="QPO1293"/>
      <c r="QPP1293"/>
      <c r="QPQ1293"/>
      <c r="QPR1293"/>
      <c r="QPS1293"/>
      <c r="QPT1293"/>
      <c r="QPU1293"/>
      <c r="QPV1293"/>
      <c r="QPW1293"/>
      <c r="QPX1293"/>
      <c r="QPY1293"/>
      <c r="QPZ1293"/>
      <c r="QQA1293"/>
      <c r="QQB1293"/>
      <c r="QQC1293"/>
      <c r="QQD1293"/>
      <c r="QQE1293"/>
      <c r="QQF1293"/>
      <c r="QQG1293"/>
      <c r="QQH1293"/>
      <c r="QQI1293"/>
      <c r="QQJ1293"/>
      <c r="QQK1293"/>
      <c r="QQL1293"/>
      <c r="QQM1293"/>
      <c r="QQN1293"/>
      <c r="QQO1293"/>
      <c r="QQP1293"/>
      <c r="QQQ1293"/>
      <c r="QQR1293"/>
      <c r="QQS1293"/>
      <c r="QQT1293"/>
      <c r="QQU1293"/>
      <c r="QQV1293"/>
      <c r="QQW1293"/>
      <c r="QQX1293"/>
      <c r="QQY1293"/>
      <c r="QQZ1293"/>
      <c r="QRA1293"/>
      <c r="QRB1293"/>
      <c r="QRC1293"/>
      <c r="QRD1293"/>
      <c r="QRE1293"/>
      <c r="QRF1293"/>
      <c r="QRG1293"/>
      <c r="QRH1293"/>
      <c r="QRI1293"/>
      <c r="QRJ1293"/>
      <c r="QRK1293"/>
      <c r="QRL1293"/>
      <c r="QRM1293"/>
      <c r="QRN1293"/>
      <c r="QRO1293"/>
      <c r="QRP1293"/>
      <c r="QRQ1293"/>
      <c r="QRR1293"/>
      <c r="QRS1293"/>
      <c r="QRT1293"/>
      <c r="QRU1293"/>
      <c r="QRV1293"/>
      <c r="QRW1293"/>
      <c r="QRX1293"/>
      <c r="QRY1293"/>
      <c r="QRZ1293"/>
      <c r="QSA1293"/>
      <c r="QSB1293"/>
      <c r="QSC1293"/>
      <c r="QSD1293"/>
      <c r="QSE1293"/>
      <c r="QSF1293"/>
      <c r="QSG1293"/>
      <c r="QSH1293"/>
      <c r="QSI1293"/>
      <c r="QSJ1293"/>
      <c r="QSK1293"/>
      <c r="QSL1293"/>
      <c r="QSM1293"/>
      <c r="QSN1293"/>
      <c r="QSO1293"/>
      <c r="QSP1293"/>
      <c r="QSQ1293"/>
      <c r="QSR1293"/>
      <c r="QSS1293"/>
      <c r="QST1293"/>
      <c r="QSU1293"/>
      <c r="QSV1293"/>
      <c r="QSW1293"/>
      <c r="QSX1293"/>
      <c r="QSY1293"/>
      <c r="QSZ1293"/>
      <c r="QTA1293"/>
      <c r="QTB1293"/>
      <c r="QTC1293"/>
      <c r="QTD1293"/>
      <c r="QTE1293"/>
      <c r="QTF1293"/>
      <c r="QTG1293"/>
      <c r="QTH1293"/>
      <c r="QTI1293"/>
      <c r="QTJ1293"/>
      <c r="QTK1293"/>
      <c r="QTL1293"/>
      <c r="QTM1293"/>
      <c r="QTN1293"/>
      <c r="QTO1293"/>
      <c r="QTP1293"/>
      <c r="QTQ1293"/>
      <c r="QTR1293"/>
      <c r="QTS1293"/>
      <c r="QTT1293"/>
      <c r="QTU1293"/>
      <c r="QTV1293"/>
      <c r="QTW1293"/>
      <c r="QTX1293"/>
      <c r="QTY1293"/>
      <c r="QTZ1293"/>
      <c r="QUA1293"/>
      <c r="QUB1293"/>
      <c r="QUC1293"/>
      <c r="QUD1293"/>
      <c r="QUE1293"/>
      <c r="QUF1293"/>
      <c r="QUG1293"/>
      <c r="QUH1293"/>
      <c r="QUI1293"/>
      <c r="QUJ1293"/>
      <c r="QUK1293"/>
      <c r="QUL1293"/>
      <c r="QUM1293"/>
      <c r="QUN1293"/>
      <c r="QUO1293"/>
      <c r="QUP1293"/>
      <c r="QUQ1293"/>
      <c r="QUR1293"/>
      <c r="QUS1293"/>
      <c r="QUT1293"/>
      <c r="QUU1293"/>
      <c r="QUV1293"/>
      <c r="QUW1293"/>
      <c r="QUX1293"/>
      <c r="QUY1293"/>
      <c r="QUZ1293"/>
      <c r="QVA1293"/>
      <c r="QVB1293"/>
      <c r="QVC1293"/>
      <c r="QVD1293"/>
      <c r="QVE1293"/>
      <c r="QVF1293"/>
      <c r="QVG1293"/>
      <c r="QVH1293"/>
      <c r="QVI1293"/>
      <c r="QVJ1293"/>
      <c r="QVK1293"/>
      <c r="QVL1293"/>
      <c r="QVM1293"/>
      <c r="QVN1293"/>
      <c r="QVO1293"/>
      <c r="QVP1293"/>
      <c r="QVQ1293"/>
      <c r="QVR1293"/>
      <c r="QVS1293"/>
      <c r="QVT1293"/>
      <c r="QVU1293"/>
      <c r="QVV1293"/>
      <c r="QVW1293"/>
      <c r="QVX1293"/>
      <c r="QVY1293"/>
      <c r="QVZ1293"/>
      <c r="QWA1293"/>
      <c r="QWB1293"/>
      <c r="QWC1293"/>
      <c r="QWD1293"/>
      <c r="QWE1293"/>
      <c r="QWF1293"/>
      <c r="QWG1293"/>
      <c r="QWH1293"/>
      <c r="QWI1293"/>
      <c r="QWJ1293"/>
      <c r="QWK1293"/>
      <c r="QWL1293"/>
      <c r="QWM1293"/>
      <c r="QWN1293"/>
      <c r="QWO1293"/>
      <c r="QWP1293"/>
      <c r="QWQ1293"/>
      <c r="QWR1293"/>
      <c r="QWS1293"/>
      <c r="QWT1293"/>
      <c r="QWU1293"/>
      <c r="QWV1293"/>
      <c r="QWW1293"/>
      <c r="QWX1293"/>
      <c r="QWY1293"/>
      <c r="QWZ1293"/>
      <c r="QXA1293"/>
      <c r="QXB1293"/>
      <c r="QXC1293"/>
      <c r="QXD1293"/>
      <c r="QXE1293"/>
      <c r="QXF1293"/>
      <c r="QXG1293"/>
      <c r="QXH1293"/>
      <c r="QXI1293"/>
      <c r="QXJ1293"/>
      <c r="QXK1293"/>
      <c r="QXL1293"/>
      <c r="QXM1293"/>
      <c r="QXN1293"/>
      <c r="QXO1293"/>
      <c r="QXP1293"/>
      <c r="QXQ1293"/>
      <c r="QXR1293"/>
      <c r="QXS1293"/>
      <c r="QXT1293"/>
      <c r="QXU1293"/>
      <c r="QXV1293"/>
      <c r="QXW1293"/>
      <c r="QXX1293"/>
      <c r="QXY1293"/>
      <c r="QXZ1293"/>
      <c r="QYA1293"/>
      <c r="QYB1293"/>
      <c r="QYC1293"/>
      <c r="QYD1293"/>
      <c r="QYE1293"/>
      <c r="QYF1293"/>
      <c r="QYG1293"/>
      <c r="QYH1293"/>
      <c r="QYI1293"/>
      <c r="QYJ1293"/>
      <c r="QYK1293"/>
      <c r="QYL1293"/>
      <c r="QYM1293"/>
      <c r="QYN1293"/>
      <c r="QYO1293"/>
      <c r="QYP1293"/>
      <c r="QYQ1293"/>
      <c r="QYR1293"/>
      <c r="QYS1293"/>
      <c r="QYT1293"/>
      <c r="QYU1293"/>
      <c r="QYV1293"/>
      <c r="QYW1293"/>
      <c r="QYX1293"/>
      <c r="QYY1293"/>
      <c r="QYZ1293"/>
      <c r="QZA1293"/>
      <c r="QZB1293"/>
      <c r="QZC1293"/>
      <c r="QZD1293"/>
      <c r="QZE1293"/>
      <c r="QZF1293"/>
      <c r="QZG1293"/>
      <c r="QZH1293"/>
      <c r="QZI1293"/>
      <c r="QZJ1293"/>
      <c r="QZK1293"/>
      <c r="QZL1293"/>
      <c r="QZM1293"/>
      <c r="QZN1293"/>
      <c r="QZO1293"/>
      <c r="QZP1293"/>
      <c r="QZQ1293"/>
      <c r="QZR1293"/>
      <c r="QZS1293"/>
      <c r="QZT1293"/>
      <c r="QZU1293"/>
      <c r="QZV1293"/>
      <c r="QZW1293"/>
      <c r="QZX1293"/>
      <c r="QZY1293"/>
      <c r="QZZ1293"/>
      <c r="RAA1293"/>
      <c r="RAB1293"/>
      <c r="RAC1293"/>
      <c r="RAD1293"/>
      <c r="RAE1293"/>
      <c r="RAF1293"/>
      <c r="RAG1293"/>
      <c r="RAH1293"/>
      <c r="RAI1293"/>
      <c r="RAJ1293"/>
      <c r="RAK1293"/>
      <c r="RAL1293"/>
      <c r="RAM1293"/>
      <c r="RAN1293"/>
      <c r="RAO1293"/>
      <c r="RAP1293"/>
      <c r="RAQ1293"/>
      <c r="RAR1293"/>
      <c r="RAS1293"/>
      <c r="RAT1293"/>
      <c r="RAU1293"/>
      <c r="RAV1293"/>
      <c r="RAW1293"/>
      <c r="RAX1293"/>
      <c r="RAY1293"/>
      <c r="RAZ1293"/>
      <c r="RBA1293"/>
      <c r="RBB1293"/>
      <c r="RBC1293"/>
      <c r="RBD1293"/>
      <c r="RBE1293"/>
      <c r="RBF1293"/>
      <c r="RBG1293"/>
      <c r="RBH1293"/>
      <c r="RBI1293"/>
      <c r="RBJ1293"/>
      <c r="RBK1293"/>
      <c r="RBL1293"/>
      <c r="RBM1293"/>
      <c r="RBN1293"/>
      <c r="RBO1293"/>
      <c r="RBP1293"/>
      <c r="RBQ1293"/>
      <c r="RBR1293"/>
      <c r="RBS1293"/>
      <c r="RBT1293"/>
      <c r="RBU1293"/>
      <c r="RBV1293"/>
      <c r="RBW1293"/>
      <c r="RBX1293"/>
      <c r="RBY1293"/>
      <c r="RBZ1293"/>
      <c r="RCA1293"/>
      <c r="RCB1293"/>
      <c r="RCC1293"/>
      <c r="RCD1293"/>
      <c r="RCE1293"/>
      <c r="RCF1293"/>
      <c r="RCG1293"/>
      <c r="RCH1293"/>
      <c r="RCI1293"/>
      <c r="RCJ1293"/>
      <c r="RCK1293"/>
      <c r="RCL1293"/>
      <c r="RCM1293"/>
      <c r="RCN1293"/>
      <c r="RCO1293"/>
      <c r="RCP1293"/>
      <c r="RCQ1293"/>
      <c r="RCR1293"/>
      <c r="RCS1293"/>
      <c r="RCT1293"/>
      <c r="RCU1293"/>
      <c r="RCV1293"/>
      <c r="RCW1293"/>
      <c r="RCX1293"/>
      <c r="RCY1293"/>
      <c r="RCZ1293"/>
      <c r="RDA1293"/>
      <c r="RDB1293"/>
      <c r="RDC1293"/>
      <c r="RDD1293"/>
      <c r="RDE1293"/>
      <c r="RDF1293"/>
      <c r="RDG1293"/>
      <c r="RDH1293"/>
      <c r="RDI1293"/>
      <c r="RDJ1293"/>
      <c r="RDK1293"/>
      <c r="RDL1293"/>
      <c r="RDM1293"/>
      <c r="RDN1293"/>
      <c r="RDO1293"/>
      <c r="RDP1293"/>
      <c r="RDQ1293"/>
      <c r="RDR1293"/>
      <c r="RDS1293"/>
      <c r="RDT1293"/>
      <c r="RDU1293"/>
      <c r="RDV1293"/>
      <c r="RDW1293"/>
      <c r="RDX1293"/>
      <c r="RDY1293"/>
      <c r="RDZ1293"/>
      <c r="REA1293"/>
      <c r="REB1293"/>
      <c r="REC1293"/>
      <c r="RED1293"/>
      <c r="REE1293"/>
      <c r="REF1293"/>
      <c r="REG1293"/>
      <c r="REH1293"/>
      <c r="REI1293"/>
      <c r="REJ1293"/>
      <c r="REK1293"/>
      <c r="REL1293"/>
      <c r="REM1293"/>
      <c r="REN1293"/>
      <c r="REO1293"/>
      <c r="REP1293"/>
      <c r="REQ1293"/>
      <c r="RER1293"/>
      <c r="RES1293"/>
      <c r="RET1293"/>
      <c r="REU1293"/>
      <c r="REV1293"/>
      <c r="REW1293"/>
      <c r="REX1293"/>
      <c r="REY1293"/>
      <c r="REZ1293"/>
      <c r="RFA1293"/>
      <c r="RFB1293"/>
      <c r="RFC1293"/>
      <c r="RFD1293"/>
      <c r="RFE1293"/>
      <c r="RFF1293"/>
      <c r="RFG1293"/>
      <c r="RFH1293"/>
      <c r="RFI1293"/>
      <c r="RFJ1293"/>
      <c r="RFK1293"/>
      <c r="RFL1293"/>
      <c r="RFM1293"/>
      <c r="RFN1293"/>
      <c r="RFO1293"/>
      <c r="RFP1293"/>
      <c r="RFQ1293"/>
      <c r="RFR1293"/>
      <c r="RFS1293"/>
      <c r="RFT1293"/>
      <c r="RFU1293"/>
      <c r="RFV1293"/>
      <c r="RFW1293"/>
      <c r="RFX1293"/>
      <c r="RFY1293"/>
      <c r="RFZ1293"/>
      <c r="RGA1293"/>
      <c r="RGB1293"/>
      <c r="RGC1293"/>
      <c r="RGD1293"/>
      <c r="RGE1293"/>
      <c r="RGF1293"/>
      <c r="RGG1293"/>
      <c r="RGH1293"/>
      <c r="RGI1293"/>
      <c r="RGJ1293"/>
      <c r="RGK1293"/>
      <c r="RGL1293"/>
      <c r="RGM1293"/>
      <c r="RGN1293"/>
      <c r="RGO1293"/>
      <c r="RGP1293"/>
      <c r="RGQ1293"/>
      <c r="RGR1293"/>
      <c r="RGS1293"/>
      <c r="RGT1293"/>
      <c r="RGU1293"/>
      <c r="RGV1293"/>
      <c r="RGW1293"/>
      <c r="RGX1293"/>
      <c r="RGY1293"/>
      <c r="RGZ1293"/>
      <c r="RHA1293"/>
      <c r="RHB1293"/>
      <c r="RHC1293"/>
      <c r="RHD1293"/>
      <c r="RHE1293"/>
      <c r="RHF1293"/>
      <c r="RHG1293"/>
      <c r="RHH1293"/>
      <c r="RHI1293"/>
      <c r="RHJ1293"/>
      <c r="RHK1293"/>
      <c r="RHL1293"/>
      <c r="RHM1293"/>
      <c r="RHN1293"/>
      <c r="RHO1293"/>
      <c r="RHP1293"/>
      <c r="RHQ1293"/>
      <c r="RHR1293"/>
      <c r="RHS1293"/>
      <c r="RHT1293"/>
      <c r="RHU1293"/>
      <c r="RHV1293"/>
      <c r="RHW1293"/>
      <c r="RHX1293"/>
      <c r="RHY1293"/>
      <c r="RHZ1293"/>
      <c r="RIA1293"/>
      <c r="RIB1293"/>
      <c r="RIC1293"/>
      <c r="RID1293"/>
      <c r="RIE1293"/>
      <c r="RIF1293"/>
      <c r="RIG1293"/>
      <c r="RIH1293"/>
      <c r="RII1293"/>
      <c r="RIJ1293"/>
      <c r="RIK1293"/>
      <c r="RIL1293"/>
      <c r="RIM1293"/>
      <c r="RIN1293"/>
      <c r="RIO1293"/>
      <c r="RIP1293"/>
      <c r="RIQ1293"/>
      <c r="RIR1293"/>
      <c r="RIS1293"/>
      <c r="RIT1293"/>
      <c r="RIU1293"/>
      <c r="RIV1293"/>
      <c r="RIW1293"/>
      <c r="RIX1293"/>
      <c r="RIY1293"/>
      <c r="RIZ1293"/>
      <c r="RJA1293"/>
      <c r="RJB1293"/>
      <c r="RJC1293"/>
      <c r="RJD1293"/>
      <c r="RJE1293"/>
      <c r="RJF1293"/>
      <c r="RJG1293"/>
      <c r="RJH1293"/>
      <c r="RJI1293"/>
      <c r="RJJ1293"/>
      <c r="RJK1293"/>
      <c r="RJL1293"/>
      <c r="RJM1293"/>
      <c r="RJN1293"/>
      <c r="RJO1293"/>
      <c r="RJP1293"/>
      <c r="RJQ1293"/>
      <c r="RJR1293"/>
      <c r="RJS1293"/>
      <c r="RJT1293"/>
      <c r="RJU1293"/>
      <c r="RJV1293"/>
      <c r="RJW1293"/>
      <c r="RJX1293"/>
      <c r="RJY1293"/>
      <c r="RJZ1293"/>
      <c r="RKA1293"/>
      <c r="RKB1293"/>
      <c r="RKC1293"/>
      <c r="RKD1293"/>
      <c r="RKE1293"/>
      <c r="RKF1293"/>
      <c r="RKG1293"/>
      <c r="RKH1293"/>
      <c r="RKI1293"/>
      <c r="RKJ1293"/>
      <c r="RKK1293"/>
      <c r="RKL1293"/>
      <c r="RKM1293"/>
      <c r="RKN1293"/>
      <c r="RKO1293"/>
      <c r="RKP1293"/>
      <c r="RKQ1293"/>
      <c r="RKR1293"/>
      <c r="RKS1293"/>
      <c r="RKT1293"/>
      <c r="RKU1293"/>
      <c r="RKV1293"/>
      <c r="RKW1293"/>
      <c r="RKX1293"/>
      <c r="RKY1293"/>
      <c r="RKZ1293"/>
      <c r="RLA1293"/>
      <c r="RLB1293"/>
      <c r="RLC1293"/>
      <c r="RLD1293"/>
      <c r="RLE1293"/>
      <c r="RLF1293"/>
      <c r="RLG1293"/>
      <c r="RLH1293"/>
      <c r="RLI1293"/>
      <c r="RLJ1293"/>
      <c r="RLK1293"/>
      <c r="RLL1293"/>
      <c r="RLM1293"/>
      <c r="RLN1293"/>
      <c r="RLO1293"/>
      <c r="RLP1293"/>
      <c r="RLQ1293"/>
      <c r="RLR1293"/>
      <c r="RLS1293"/>
      <c r="RLT1293"/>
      <c r="RLU1293"/>
      <c r="RLV1293"/>
      <c r="RLW1293"/>
      <c r="RLX1293"/>
      <c r="RLY1293"/>
      <c r="RLZ1293"/>
      <c r="RMA1293"/>
      <c r="RMB1293"/>
      <c r="RMC1293"/>
      <c r="RMD1293"/>
      <c r="RME1293"/>
      <c r="RMF1293"/>
      <c r="RMG1293"/>
      <c r="RMH1293"/>
      <c r="RMI1293"/>
      <c r="RMJ1293"/>
      <c r="RMK1293"/>
      <c r="RML1293"/>
      <c r="RMM1293"/>
      <c r="RMN1293"/>
      <c r="RMO1293"/>
      <c r="RMP1293"/>
      <c r="RMQ1293"/>
      <c r="RMR1293"/>
      <c r="RMS1293"/>
      <c r="RMT1293"/>
      <c r="RMU1293"/>
      <c r="RMV1293"/>
      <c r="RMW1293"/>
      <c r="RMX1293"/>
      <c r="RMY1293"/>
      <c r="RMZ1293"/>
      <c r="RNA1293"/>
      <c r="RNB1293"/>
      <c r="RNC1293"/>
      <c r="RND1293"/>
      <c r="RNE1293"/>
      <c r="RNF1293"/>
      <c r="RNG1293"/>
      <c r="RNH1293"/>
      <c r="RNI1293"/>
      <c r="RNJ1293"/>
      <c r="RNK1293"/>
      <c r="RNL1293"/>
      <c r="RNM1293"/>
      <c r="RNN1293"/>
      <c r="RNO1293"/>
      <c r="RNP1293"/>
      <c r="RNQ1293"/>
      <c r="RNR1293"/>
      <c r="RNS1293"/>
      <c r="RNT1293"/>
      <c r="RNU1293"/>
      <c r="RNV1293"/>
      <c r="RNW1293"/>
      <c r="RNX1293"/>
      <c r="RNY1293"/>
      <c r="RNZ1293"/>
      <c r="ROA1293"/>
      <c r="ROB1293"/>
      <c r="ROC1293"/>
      <c r="ROD1293"/>
      <c r="ROE1293"/>
      <c r="ROF1293"/>
      <c r="ROG1293"/>
      <c r="ROH1293"/>
      <c r="ROI1293"/>
      <c r="ROJ1293"/>
      <c r="ROK1293"/>
      <c r="ROL1293"/>
      <c r="ROM1293"/>
      <c r="RON1293"/>
      <c r="ROO1293"/>
      <c r="ROP1293"/>
      <c r="ROQ1293"/>
      <c r="ROR1293"/>
      <c r="ROS1293"/>
      <c r="ROT1293"/>
      <c r="ROU1293"/>
      <c r="ROV1293"/>
      <c r="ROW1293"/>
      <c r="ROX1293"/>
      <c r="ROY1293"/>
      <c r="ROZ1293"/>
      <c r="RPA1293"/>
      <c r="RPB1293"/>
      <c r="RPC1293"/>
      <c r="RPD1293"/>
      <c r="RPE1293"/>
      <c r="RPF1293"/>
      <c r="RPG1293"/>
      <c r="RPH1293"/>
      <c r="RPI1293"/>
      <c r="RPJ1293"/>
      <c r="RPK1293"/>
      <c r="RPL1293"/>
      <c r="RPM1293"/>
      <c r="RPN1293"/>
      <c r="RPO1293"/>
      <c r="RPP1293"/>
      <c r="RPQ1293"/>
      <c r="RPR1293"/>
      <c r="RPS1293"/>
      <c r="RPT1293"/>
      <c r="RPU1293"/>
      <c r="RPV1293"/>
      <c r="RPW1293"/>
      <c r="RPX1293"/>
      <c r="RPY1293"/>
      <c r="RPZ1293"/>
      <c r="RQA1293"/>
      <c r="RQB1293"/>
      <c r="RQC1293"/>
      <c r="RQD1293"/>
      <c r="RQE1293"/>
      <c r="RQF1293"/>
      <c r="RQG1293"/>
      <c r="RQH1293"/>
      <c r="RQI1293"/>
      <c r="RQJ1293"/>
      <c r="RQK1293"/>
      <c r="RQL1293"/>
      <c r="RQM1293"/>
      <c r="RQN1293"/>
      <c r="RQO1293"/>
      <c r="RQP1293"/>
      <c r="RQQ1293"/>
      <c r="RQR1293"/>
      <c r="RQS1293"/>
      <c r="RQT1293"/>
      <c r="RQU1293"/>
      <c r="RQV1293"/>
      <c r="RQW1293"/>
      <c r="RQX1293"/>
      <c r="RQY1293"/>
      <c r="RQZ1293"/>
      <c r="RRA1293"/>
      <c r="RRB1293"/>
      <c r="RRC1293"/>
      <c r="RRD1293"/>
      <c r="RRE1293"/>
      <c r="RRF1293"/>
      <c r="RRG1293"/>
      <c r="RRH1293"/>
      <c r="RRI1293"/>
      <c r="RRJ1293"/>
      <c r="RRK1293"/>
      <c r="RRL1293"/>
      <c r="RRM1293"/>
      <c r="RRN1293"/>
      <c r="RRO1293"/>
      <c r="RRP1293"/>
      <c r="RRQ1293"/>
      <c r="RRR1293"/>
      <c r="RRS1293"/>
      <c r="RRT1293"/>
      <c r="RRU1293"/>
      <c r="RRV1293"/>
      <c r="RRW1293"/>
      <c r="RRX1293"/>
      <c r="RRY1293"/>
      <c r="RRZ1293"/>
      <c r="RSA1293"/>
      <c r="RSB1293"/>
      <c r="RSC1293"/>
      <c r="RSD1293"/>
      <c r="RSE1293"/>
      <c r="RSF1293"/>
      <c r="RSG1293"/>
      <c r="RSH1293"/>
      <c r="RSI1293"/>
      <c r="RSJ1293"/>
      <c r="RSK1293"/>
      <c r="RSL1293"/>
      <c r="RSM1293"/>
      <c r="RSN1293"/>
      <c r="RSO1293"/>
      <c r="RSP1293"/>
      <c r="RSQ1293"/>
      <c r="RSR1293"/>
      <c r="RSS1293"/>
      <c r="RST1293"/>
      <c r="RSU1293"/>
      <c r="RSV1293"/>
      <c r="RSW1293"/>
      <c r="RSX1293"/>
      <c r="RSY1293"/>
      <c r="RSZ1293"/>
      <c r="RTA1293"/>
      <c r="RTB1293"/>
      <c r="RTC1293"/>
      <c r="RTD1293"/>
      <c r="RTE1293"/>
      <c r="RTF1293"/>
      <c r="RTG1293"/>
      <c r="RTH1293"/>
      <c r="RTI1293"/>
      <c r="RTJ1293"/>
      <c r="RTK1293"/>
      <c r="RTL1293"/>
      <c r="RTM1293"/>
      <c r="RTN1293"/>
      <c r="RTO1293"/>
      <c r="RTP1293"/>
      <c r="RTQ1293"/>
      <c r="RTR1293"/>
      <c r="RTS1293"/>
      <c r="RTT1293"/>
      <c r="RTU1293"/>
      <c r="RTV1293"/>
      <c r="RTW1293"/>
      <c r="RTX1293"/>
      <c r="RTY1293"/>
      <c r="RTZ1293"/>
      <c r="RUA1293"/>
      <c r="RUB1293"/>
      <c r="RUC1293"/>
      <c r="RUD1293"/>
      <c r="RUE1293"/>
      <c r="RUF1293"/>
      <c r="RUG1293"/>
      <c r="RUH1293"/>
      <c r="RUI1293"/>
      <c r="RUJ1293"/>
      <c r="RUK1293"/>
      <c r="RUL1293"/>
      <c r="RUM1293"/>
      <c r="RUN1293"/>
      <c r="RUO1293"/>
      <c r="RUP1293"/>
      <c r="RUQ1293"/>
      <c r="RUR1293"/>
      <c r="RUS1293"/>
      <c r="RUT1293"/>
      <c r="RUU1293"/>
      <c r="RUV1293"/>
      <c r="RUW1293"/>
      <c r="RUX1293"/>
      <c r="RUY1293"/>
      <c r="RUZ1293"/>
      <c r="RVA1293"/>
      <c r="RVB1293"/>
      <c r="RVC1293"/>
      <c r="RVD1293"/>
      <c r="RVE1293"/>
      <c r="RVF1293"/>
      <c r="RVG1293"/>
      <c r="RVH1293"/>
      <c r="RVI1293"/>
      <c r="RVJ1293"/>
      <c r="RVK1293"/>
      <c r="RVL1293"/>
      <c r="RVM1293"/>
      <c r="RVN1293"/>
      <c r="RVO1293"/>
      <c r="RVP1293"/>
      <c r="RVQ1293"/>
      <c r="RVR1293"/>
      <c r="RVS1293"/>
      <c r="RVT1293"/>
      <c r="RVU1293"/>
      <c r="RVV1293"/>
      <c r="RVW1293"/>
      <c r="RVX1293"/>
      <c r="RVY1293"/>
      <c r="RVZ1293"/>
      <c r="RWA1293"/>
      <c r="RWB1293"/>
      <c r="RWC1293"/>
      <c r="RWD1293"/>
      <c r="RWE1293"/>
      <c r="RWF1293"/>
      <c r="RWG1293"/>
      <c r="RWH1293"/>
      <c r="RWI1293"/>
      <c r="RWJ1293"/>
      <c r="RWK1293"/>
      <c r="RWL1293"/>
      <c r="RWM1293"/>
      <c r="RWN1293"/>
      <c r="RWO1293"/>
      <c r="RWP1293"/>
      <c r="RWQ1293"/>
      <c r="RWR1293"/>
      <c r="RWS1293"/>
      <c r="RWT1293"/>
      <c r="RWU1293"/>
      <c r="RWV1293"/>
      <c r="RWW1293"/>
      <c r="RWX1293"/>
      <c r="RWY1293"/>
      <c r="RWZ1293"/>
      <c r="RXA1293"/>
      <c r="RXB1293"/>
      <c r="RXC1293"/>
      <c r="RXD1293"/>
      <c r="RXE1293"/>
      <c r="RXF1293"/>
      <c r="RXG1293"/>
      <c r="RXH1293"/>
      <c r="RXI1293"/>
      <c r="RXJ1293"/>
      <c r="RXK1293"/>
      <c r="RXL1293"/>
      <c r="RXM1293"/>
      <c r="RXN1293"/>
      <c r="RXO1293"/>
      <c r="RXP1293"/>
      <c r="RXQ1293"/>
      <c r="RXR1293"/>
      <c r="RXS1293"/>
      <c r="RXT1293"/>
      <c r="RXU1293"/>
      <c r="RXV1293"/>
      <c r="RXW1293"/>
      <c r="RXX1293"/>
      <c r="RXY1293"/>
      <c r="RXZ1293"/>
      <c r="RYA1293"/>
      <c r="RYB1293"/>
      <c r="RYC1293"/>
      <c r="RYD1293"/>
      <c r="RYE1293"/>
      <c r="RYF1293"/>
      <c r="RYG1293"/>
      <c r="RYH1293"/>
      <c r="RYI1293"/>
      <c r="RYJ1293"/>
      <c r="RYK1293"/>
      <c r="RYL1293"/>
      <c r="RYM1293"/>
      <c r="RYN1293"/>
      <c r="RYO1293"/>
      <c r="RYP1293"/>
      <c r="RYQ1293"/>
      <c r="RYR1293"/>
      <c r="RYS1293"/>
      <c r="RYT1293"/>
      <c r="RYU1293"/>
      <c r="RYV1293"/>
      <c r="RYW1293"/>
      <c r="RYX1293"/>
      <c r="RYY1293"/>
      <c r="RYZ1293"/>
      <c r="RZA1293"/>
      <c r="RZB1293"/>
      <c r="RZC1293"/>
      <c r="RZD1293"/>
      <c r="RZE1293"/>
      <c r="RZF1293"/>
      <c r="RZG1293"/>
      <c r="RZH1293"/>
      <c r="RZI1293"/>
      <c r="RZJ1293"/>
      <c r="RZK1293"/>
      <c r="RZL1293"/>
      <c r="RZM1293"/>
      <c r="RZN1293"/>
      <c r="RZO1293"/>
      <c r="RZP1293"/>
      <c r="RZQ1293"/>
      <c r="RZR1293"/>
      <c r="RZS1293"/>
      <c r="RZT1293"/>
      <c r="RZU1293"/>
      <c r="RZV1293"/>
      <c r="RZW1293"/>
      <c r="RZX1293"/>
      <c r="RZY1293"/>
      <c r="RZZ1293"/>
      <c r="SAA1293"/>
      <c r="SAB1293"/>
      <c r="SAC1293"/>
      <c r="SAD1293"/>
      <c r="SAE1293"/>
      <c r="SAF1293"/>
      <c r="SAG1293"/>
      <c r="SAH1293"/>
      <c r="SAI1293"/>
      <c r="SAJ1293"/>
      <c r="SAK1293"/>
      <c r="SAL1293"/>
      <c r="SAM1293"/>
      <c r="SAN1293"/>
      <c r="SAO1293"/>
      <c r="SAP1293"/>
      <c r="SAQ1293"/>
      <c r="SAR1293"/>
      <c r="SAS1293"/>
      <c r="SAT1293"/>
      <c r="SAU1293"/>
      <c r="SAV1293"/>
      <c r="SAW1293"/>
      <c r="SAX1293"/>
      <c r="SAY1293"/>
      <c r="SAZ1293"/>
      <c r="SBA1293"/>
      <c r="SBB1293"/>
      <c r="SBC1293"/>
      <c r="SBD1293"/>
      <c r="SBE1293"/>
      <c r="SBF1293"/>
      <c r="SBG1293"/>
      <c r="SBH1293"/>
      <c r="SBI1293"/>
      <c r="SBJ1293"/>
      <c r="SBK1293"/>
      <c r="SBL1293"/>
      <c r="SBM1293"/>
      <c r="SBN1293"/>
      <c r="SBO1293"/>
      <c r="SBP1293"/>
      <c r="SBQ1293"/>
      <c r="SBR1293"/>
      <c r="SBS1293"/>
      <c r="SBT1293"/>
      <c r="SBU1293"/>
      <c r="SBV1293"/>
      <c r="SBW1293"/>
      <c r="SBX1293"/>
      <c r="SBY1293"/>
      <c r="SBZ1293"/>
      <c r="SCA1293"/>
      <c r="SCB1293"/>
      <c r="SCC1293"/>
      <c r="SCD1293"/>
      <c r="SCE1293"/>
      <c r="SCF1293"/>
      <c r="SCG1293"/>
      <c r="SCH1293"/>
      <c r="SCI1293"/>
      <c r="SCJ1293"/>
      <c r="SCK1293"/>
      <c r="SCL1293"/>
      <c r="SCM1293"/>
      <c r="SCN1293"/>
      <c r="SCO1293"/>
      <c r="SCP1293"/>
      <c r="SCQ1293"/>
      <c r="SCR1293"/>
      <c r="SCS1293"/>
      <c r="SCT1293"/>
      <c r="SCU1293"/>
      <c r="SCV1293"/>
      <c r="SCW1293"/>
      <c r="SCX1293"/>
      <c r="SCY1293"/>
      <c r="SCZ1293"/>
      <c r="SDA1293"/>
      <c r="SDB1293"/>
      <c r="SDC1293"/>
      <c r="SDD1293"/>
      <c r="SDE1293"/>
      <c r="SDF1293"/>
      <c r="SDG1293"/>
      <c r="SDH1293"/>
      <c r="SDI1293"/>
      <c r="SDJ1293"/>
      <c r="SDK1293"/>
      <c r="SDL1293"/>
      <c r="SDM1293"/>
      <c r="SDN1293"/>
      <c r="SDO1293"/>
      <c r="SDP1293"/>
      <c r="SDQ1293"/>
      <c r="SDR1293"/>
      <c r="SDS1293"/>
      <c r="SDT1293"/>
      <c r="SDU1293"/>
      <c r="SDV1293"/>
      <c r="SDW1293"/>
      <c r="SDX1293"/>
      <c r="SDY1293"/>
      <c r="SDZ1293"/>
      <c r="SEA1293"/>
      <c r="SEB1293"/>
      <c r="SEC1293"/>
      <c r="SED1293"/>
      <c r="SEE1293"/>
      <c r="SEF1293"/>
      <c r="SEG1293"/>
      <c r="SEH1293"/>
      <c r="SEI1293"/>
      <c r="SEJ1293"/>
      <c r="SEK1293"/>
      <c r="SEL1293"/>
      <c r="SEM1293"/>
      <c r="SEN1293"/>
      <c r="SEO1293"/>
      <c r="SEP1293"/>
      <c r="SEQ1293"/>
      <c r="SER1293"/>
      <c r="SES1293"/>
      <c r="SET1293"/>
      <c r="SEU1293"/>
      <c r="SEV1293"/>
      <c r="SEW1293"/>
      <c r="SEX1293"/>
      <c r="SEY1293"/>
      <c r="SEZ1293"/>
      <c r="SFA1293"/>
      <c r="SFB1293"/>
      <c r="SFC1293"/>
      <c r="SFD1293"/>
      <c r="SFE1293"/>
      <c r="SFF1293"/>
      <c r="SFG1293"/>
      <c r="SFH1293"/>
      <c r="SFI1293"/>
      <c r="SFJ1293"/>
      <c r="SFK1293"/>
      <c r="SFL1293"/>
      <c r="SFM1293"/>
      <c r="SFN1293"/>
      <c r="SFO1293"/>
      <c r="SFP1293"/>
      <c r="SFQ1293"/>
      <c r="SFR1293"/>
      <c r="SFS1293"/>
      <c r="SFT1293"/>
      <c r="SFU1293"/>
      <c r="SFV1293"/>
      <c r="SFW1293"/>
      <c r="SFX1293"/>
      <c r="SFY1293"/>
      <c r="SFZ1293"/>
      <c r="SGA1293"/>
      <c r="SGB1293"/>
      <c r="SGC1293"/>
      <c r="SGD1293"/>
      <c r="SGE1293"/>
      <c r="SGF1293"/>
      <c r="SGG1293"/>
      <c r="SGH1293"/>
      <c r="SGI1293"/>
      <c r="SGJ1293"/>
      <c r="SGK1293"/>
      <c r="SGL1293"/>
      <c r="SGM1293"/>
      <c r="SGN1293"/>
      <c r="SGO1293"/>
      <c r="SGP1293"/>
      <c r="SGQ1293"/>
      <c r="SGR1293"/>
      <c r="SGS1293"/>
      <c r="SGT1293"/>
      <c r="SGU1293"/>
      <c r="SGV1293"/>
      <c r="SGW1293"/>
      <c r="SGX1293"/>
      <c r="SGY1293"/>
      <c r="SGZ1293"/>
      <c r="SHA1293"/>
      <c r="SHB1293"/>
      <c r="SHC1293"/>
      <c r="SHD1293"/>
      <c r="SHE1293"/>
      <c r="SHF1293"/>
      <c r="SHG1293"/>
      <c r="SHH1293"/>
      <c r="SHI1293"/>
      <c r="SHJ1293"/>
      <c r="SHK1293"/>
      <c r="SHL1293"/>
      <c r="SHM1293"/>
      <c r="SHN1293"/>
      <c r="SHO1293"/>
      <c r="SHP1293"/>
      <c r="SHQ1293"/>
      <c r="SHR1293"/>
      <c r="SHS1293"/>
      <c r="SHT1293"/>
      <c r="SHU1293"/>
      <c r="SHV1293"/>
      <c r="SHW1293"/>
      <c r="SHX1293"/>
      <c r="SHY1293"/>
      <c r="SHZ1293"/>
      <c r="SIA1293"/>
      <c r="SIB1293"/>
      <c r="SIC1293"/>
      <c r="SID1293"/>
      <c r="SIE1293"/>
      <c r="SIF1293"/>
      <c r="SIG1293"/>
      <c r="SIH1293"/>
      <c r="SII1293"/>
      <c r="SIJ1293"/>
      <c r="SIK1293"/>
      <c r="SIL1293"/>
      <c r="SIM1293"/>
      <c r="SIN1293"/>
      <c r="SIO1293"/>
      <c r="SIP1293"/>
      <c r="SIQ1293"/>
      <c r="SIR1293"/>
      <c r="SIS1293"/>
      <c r="SIT1293"/>
      <c r="SIU1293"/>
      <c r="SIV1293"/>
      <c r="SIW1293"/>
      <c r="SIX1293"/>
      <c r="SIY1293"/>
      <c r="SIZ1293"/>
      <c r="SJA1293"/>
      <c r="SJB1293"/>
      <c r="SJC1293"/>
      <c r="SJD1293"/>
      <c r="SJE1293"/>
      <c r="SJF1293"/>
      <c r="SJG1293"/>
      <c r="SJH1293"/>
      <c r="SJI1293"/>
      <c r="SJJ1293"/>
      <c r="SJK1293"/>
      <c r="SJL1293"/>
      <c r="SJM1293"/>
      <c r="SJN1293"/>
      <c r="SJO1293"/>
      <c r="SJP1293"/>
      <c r="SJQ1293"/>
      <c r="SJR1293"/>
      <c r="SJS1293"/>
      <c r="SJT1293"/>
      <c r="SJU1293"/>
      <c r="SJV1293"/>
      <c r="SJW1293"/>
      <c r="SJX1293"/>
      <c r="SJY1293"/>
      <c r="SJZ1293"/>
      <c r="SKA1293"/>
      <c r="SKB1293"/>
      <c r="SKC1293"/>
      <c r="SKD1293"/>
      <c r="SKE1293"/>
      <c r="SKF1293"/>
      <c r="SKG1293"/>
      <c r="SKH1293"/>
      <c r="SKI1293"/>
      <c r="SKJ1293"/>
      <c r="SKK1293"/>
      <c r="SKL1293"/>
      <c r="SKM1293"/>
      <c r="SKN1293"/>
      <c r="SKO1293"/>
      <c r="SKP1293"/>
      <c r="SKQ1293"/>
      <c r="SKR1293"/>
      <c r="SKS1293"/>
      <c r="SKT1293"/>
      <c r="SKU1293"/>
      <c r="SKV1293"/>
      <c r="SKW1293"/>
      <c r="SKX1293"/>
      <c r="SKY1293"/>
      <c r="SKZ1293"/>
      <c r="SLA1293"/>
      <c r="SLB1293"/>
      <c r="SLC1293"/>
      <c r="SLD1293"/>
      <c r="SLE1293"/>
      <c r="SLF1293"/>
      <c r="SLG1293"/>
      <c r="SLH1293"/>
      <c r="SLI1293"/>
      <c r="SLJ1293"/>
      <c r="SLK1293"/>
      <c r="SLL1293"/>
      <c r="SLM1293"/>
      <c r="SLN1293"/>
      <c r="SLO1293"/>
      <c r="SLP1293"/>
      <c r="SLQ1293"/>
      <c r="SLR1293"/>
      <c r="SLS1293"/>
      <c r="SLT1293"/>
      <c r="SLU1293"/>
      <c r="SLV1293"/>
      <c r="SLW1293"/>
      <c r="SLX1293"/>
      <c r="SLY1293"/>
      <c r="SLZ1293"/>
      <c r="SMA1293"/>
      <c r="SMB1293"/>
      <c r="SMC1293"/>
      <c r="SMD1293"/>
      <c r="SME1293"/>
      <c r="SMF1293"/>
      <c r="SMG1293"/>
      <c r="SMH1293"/>
      <c r="SMI1293"/>
      <c r="SMJ1293"/>
      <c r="SMK1293"/>
      <c r="SML1293"/>
      <c r="SMM1293"/>
      <c r="SMN1293"/>
      <c r="SMO1293"/>
      <c r="SMP1293"/>
      <c r="SMQ1293"/>
      <c r="SMR1293"/>
      <c r="SMS1293"/>
      <c r="SMT1293"/>
      <c r="SMU1293"/>
      <c r="SMV1293"/>
      <c r="SMW1293"/>
      <c r="SMX1293"/>
      <c r="SMY1293"/>
      <c r="SMZ1293"/>
      <c r="SNA1293"/>
      <c r="SNB1293"/>
      <c r="SNC1293"/>
      <c r="SND1293"/>
      <c r="SNE1293"/>
      <c r="SNF1293"/>
      <c r="SNG1293"/>
      <c r="SNH1293"/>
      <c r="SNI1293"/>
      <c r="SNJ1293"/>
      <c r="SNK1293"/>
      <c r="SNL1293"/>
      <c r="SNM1293"/>
      <c r="SNN1293"/>
      <c r="SNO1293"/>
      <c r="SNP1293"/>
      <c r="SNQ1293"/>
      <c r="SNR1293"/>
      <c r="SNS1293"/>
      <c r="SNT1293"/>
      <c r="SNU1293"/>
      <c r="SNV1293"/>
      <c r="SNW1293"/>
      <c r="SNX1293"/>
      <c r="SNY1293"/>
      <c r="SNZ1293"/>
      <c r="SOA1293"/>
      <c r="SOB1293"/>
      <c r="SOC1293"/>
      <c r="SOD1293"/>
      <c r="SOE1293"/>
      <c r="SOF1293"/>
      <c r="SOG1293"/>
      <c r="SOH1293"/>
      <c r="SOI1293"/>
      <c r="SOJ1293"/>
      <c r="SOK1293"/>
      <c r="SOL1293"/>
      <c r="SOM1293"/>
      <c r="SON1293"/>
      <c r="SOO1293"/>
      <c r="SOP1293"/>
      <c r="SOQ1293"/>
      <c r="SOR1293"/>
      <c r="SOS1293"/>
      <c r="SOT1293"/>
      <c r="SOU1293"/>
      <c r="SOV1293"/>
      <c r="SOW1293"/>
      <c r="SOX1293"/>
      <c r="SOY1293"/>
      <c r="SOZ1293"/>
      <c r="SPA1293"/>
      <c r="SPB1293"/>
      <c r="SPC1293"/>
      <c r="SPD1293"/>
      <c r="SPE1293"/>
      <c r="SPF1293"/>
      <c r="SPG1293"/>
      <c r="SPH1293"/>
      <c r="SPI1293"/>
      <c r="SPJ1293"/>
      <c r="SPK1293"/>
      <c r="SPL1293"/>
      <c r="SPM1293"/>
      <c r="SPN1293"/>
      <c r="SPO1293"/>
      <c r="SPP1293"/>
      <c r="SPQ1293"/>
      <c r="SPR1293"/>
      <c r="SPS1293"/>
      <c r="SPT1293"/>
      <c r="SPU1293"/>
      <c r="SPV1293"/>
      <c r="SPW1293"/>
      <c r="SPX1293"/>
      <c r="SPY1293"/>
      <c r="SPZ1293"/>
      <c r="SQA1293"/>
      <c r="SQB1293"/>
      <c r="SQC1293"/>
      <c r="SQD1293"/>
      <c r="SQE1293"/>
      <c r="SQF1293"/>
      <c r="SQG1293"/>
      <c r="SQH1293"/>
      <c r="SQI1293"/>
      <c r="SQJ1293"/>
      <c r="SQK1293"/>
      <c r="SQL1293"/>
      <c r="SQM1293"/>
      <c r="SQN1293"/>
      <c r="SQO1293"/>
      <c r="SQP1293"/>
      <c r="SQQ1293"/>
      <c r="SQR1293"/>
      <c r="SQS1293"/>
      <c r="SQT1293"/>
      <c r="SQU1293"/>
      <c r="SQV1293"/>
      <c r="SQW1293"/>
      <c r="SQX1293"/>
      <c r="SQY1293"/>
      <c r="SQZ1293"/>
      <c r="SRA1293"/>
      <c r="SRB1293"/>
      <c r="SRC1293"/>
      <c r="SRD1293"/>
      <c r="SRE1293"/>
      <c r="SRF1293"/>
      <c r="SRG1293"/>
      <c r="SRH1293"/>
      <c r="SRI1293"/>
      <c r="SRJ1293"/>
      <c r="SRK1293"/>
      <c r="SRL1293"/>
      <c r="SRM1293"/>
      <c r="SRN1293"/>
      <c r="SRO1293"/>
      <c r="SRP1293"/>
      <c r="SRQ1293"/>
      <c r="SRR1293"/>
      <c r="SRS1293"/>
      <c r="SRT1293"/>
      <c r="SRU1293"/>
      <c r="SRV1293"/>
      <c r="SRW1293"/>
      <c r="SRX1293"/>
      <c r="SRY1293"/>
      <c r="SRZ1293"/>
      <c r="SSA1293"/>
      <c r="SSB1293"/>
      <c r="SSC1293"/>
      <c r="SSD1293"/>
      <c r="SSE1293"/>
      <c r="SSF1293"/>
      <c r="SSG1293"/>
      <c r="SSH1293"/>
      <c r="SSI1293"/>
      <c r="SSJ1293"/>
      <c r="SSK1293"/>
      <c r="SSL1293"/>
      <c r="SSM1293"/>
      <c r="SSN1293"/>
      <c r="SSO1293"/>
      <c r="SSP1293"/>
      <c r="SSQ1293"/>
      <c r="SSR1293"/>
      <c r="SSS1293"/>
      <c r="SST1293"/>
      <c r="SSU1293"/>
      <c r="SSV1293"/>
      <c r="SSW1293"/>
      <c r="SSX1293"/>
      <c r="SSY1293"/>
      <c r="SSZ1293"/>
      <c r="STA1293"/>
      <c r="STB1293"/>
      <c r="STC1293"/>
      <c r="STD1293"/>
      <c r="STE1293"/>
      <c r="STF1293"/>
      <c r="STG1293"/>
      <c r="STH1293"/>
      <c r="STI1293"/>
      <c r="STJ1293"/>
      <c r="STK1293"/>
      <c r="STL1293"/>
      <c r="STM1293"/>
      <c r="STN1293"/>
      <c r="STO1293"/>
      <c r="STP1293"/>
      <c r="STQ1293"/>
      <c r="STR1293"/>
      <c r="STS1293"/>
      <c r="STT1293"/>
      <c r="STU1293"/>
      <c r="STV1293"/>
      <c r="STW1293"/>
      <c r="STX1293"/>
      <c r="STY1293"/>
      <c r="STZ1293"/>
      <c r="SUA1293"/>
      <c r="SUB1293"/>
      <c r="SUC1293"/>
      <c r="SUD1293"/>
      <c r="SUE1293"/>
      <c r="SUF1293"/>
      <c r="SUG1293"/>
      <c r="SUH1293"/>
      <c r="SUI1293"/>
      <c r="SUJ1293"/>
      <c r="SUK1293"/>
      <c r="SUL1293"/>
      <c r="SUM1293"/>
      <c r="SUN1293"/>
      <c r="SUO1293"/>
      <c r="SUP1293"/>
      <c r="SUQ1293"/>
      <c r="SUR1293"/>
      <c r="SUS1293"/>
      <c r="SUT1293"/>
      <c r="SUU1293"/>
      <c r="SUV1293"/>
      <c r="SUW1293"/>
      <c r="SUX1293"/>
      <c r="SUY1293"/>
      <c r="SUZ1293"/>
      <c r="SVA1293"/>
      <c r="SVB1293"/>
      <c r="SVC1293"/>
      <c r="SVD1293"/>
      <c r="SVE1293"/>
      <c r="SVF1293"/>
      <c r="SVG1293"/>
      <c r="SVH1293"/>
      <c r="SVI1293"/>
      <c r="SVJ1293"/>
      <c r="SVK1293"/>
      <c r="SVL1293"/>
      <c r="SVM1293"/>
      <c r="SVN1293"/>
      <c r="SVO1293"/>
      <c r="SVP1293"/>
      <c r="SVQ1293"/>
      <c r="SVR1293"/>
      <c r="SVS1293"/>
      <c r="SVT1293"/>
      <c r="SVU1293"/>
      <c r="SVV1293"/>
      <c r="SVW1293"/>
      <c r="SVX1293"/>
      <c r="SVY1293"/>
      <c r="SVZ1293"/>
      <c r="SWA1293"/>
      <c r="SWB1293"/>
      <c r="SWC1293"/>
      <c r="SWD1293"/>
      <c r="SWE1293"/>
      <c r="SWF1293"/>
      <c r="SWG1293"/>
      <c r="SWH1293"/>
      <c r="SWI1293"/>
      <c r="SWJ1293"/>
      <c r="SWK1293"/>
      <c r="SWL1293"/>
      <c r="SWM1293"/>
      <c r="SWN1293"/>
      <c r="SWO1293"/>
      <c r="SWP1293"/>
      <c r="SWQ1293"/>
      <c r="SWR1293"/>
      <c r="SWS1293"/>
      <c r="SWT1293"/>
      <c r="SWU1293"/>
      <c r="SWV1293"/>
      <c r="SWW1293"/>
      <c r="SWX1293"/>
      <c r="SWY1293"/>
      <c r="SWZ1293"/>
      <c r="SXA1293"/>
      <c r="SXB1293"/>
      <c r="SXC1293"/>
      <c r="SXD1293"/>
      <c r="SXE1293"/>
      <c r="SXF1293"/>
      <c r="SXG1293"/>
      <c r="SXH1293"/>
      <c r="SXI1293"/>
      <c r="SXJ1293"/>
      <c r="SXK1293"/>
      <c r="SXL1293"/>
      <c r="SXM1293"/>
      <c r="SXN1293"/>
      <c r="SXO1293"/>
      <c r="SXP1293"/>
      <c r="SXQ1293"/>
      <c r="SXR1293"/>
      <c r="SXS1293"/>
      <c r="SXT1293"/>
      <c r="SXU1293"/>
      <c r="SXV1293"/>
      <c r="SXW1293"/>
      <c r="SXX1293"/>
      <c r="SXY1293"/>
      <c r="SXZ1293"/>
      <c r="SYA1293"/>
      <c r="SYB1293"/>
      <c r="SYC1293"/>
      <c r="SYD1293"/>
      <c r="SYE1293"/>
      <c r="SYF1293"/>
      <c r="SYG1293"/>
      <c r="SYH1293"/>
      <c r="SYI1293"/>
      <c r="SYJ1293"/>
      <c r="SYK1293"/>
      <c r="SYL1293"/>
      <c r="SYM1293"/>
      <c r="SYN1293"/>
      <c r="SYO1293"/>
      <c r="SYP1293"/>
      <c r="SYQ1293"/>
      <c r="SYR1293"/>
      <c r="SYS1293"/>
      <c r="SYT1293"/>
      <c r="SYU1293"/>
      <c r="SYV1293"/>
      <c r="SYW1293"/>
      <c r="SYX1293"/>
      <c r="SYY1293"/>
      <c r="SYZ1293"/>
      <c r="SZA1293"/>
      <c r="SZB1293"/>
      <c r="SZC1293"/>
      <c r="SZD1293"/>
      <c r="SZE1293"/>
      <c r="SZF1293"/>
      <c r="SZG1293"/>
      <c r="SZH1293"/>
      <c r="SZI1293"/>
      <c r="SZJ1293"/>
      <c r="SZK1293"/>
      <c r="SZL1293"/>
      <c r="SZM1293"/>
      <c r="SZN1293"/>
      <c r="SZO1293"/>
      <c r="SZP1293"/>
      <c r="SZQ1293"/>
      <c r="SZR1293"/>
      <c r="SZS1293"/>
      <c r="SZT1293"/>
      <c r="SZU1293"/>
      <c r="SZV1293"/>
      <c r="SZW1293"/>
      <c r="SZX1293"/>
      <c r="SZY1293"/>
      <c r="SZZ1293"/>
      <c r="TAA1293"/>
      <c r="TAB1293"/>
      <c r="TAC1293"/>
      <c r="TAD1293"/>
      <c r="TAE1293"/>
      <c r="TAF1293"/>
      <c r="TAG1293"/>
      <c r="TAH1293"/>
      <c r="TAI1293"/>
      <c r="TAJ1293"/>
      <c r="TAK1293"/>
      <c r="TAL1293"/>
      <c r="TAM1293"/>
      <c r="TAN1293"/>
      <c r="TAO1293"/>
      <c r="TAP1293"/>
      <c r="TAQ1293"/>
      <c r="TAR1293"/>
      <c r="TAS1293"/>
      <c r="TAT1293"/>
      <c r="TAU1293"/>
      <c r="TAV1293"/>
      <c r="TAW1293"/>
      <c r="TAX1293"/>
      <c r="TAY1293"/>
      <c r="TAZ1293"/>
      <c r="TBA1293"/>
      <c r="TBB1293"/>
      <c r="TBC1293"/>
      <c r="TBD1293"/>
      <c r="TBE1293"/>
      <c r="TBF1293"/>
      <c r="TBG1293"/>
      <c r="TBH1293"/>
      <c r="TBI1293"/>
      <c r="TBJ1293"/>
      <c r="TBK1293"/>
      <c r="TBL1293"/>
      <c r="TBM1293"/>
      <c r="TBN1293"/>
      <c r="TBO1293"/>
      <c r="TBP1293"/>
      <c r="TBQ1293"/>
      <c r="TBR1293"/>
      <c r="TBS1293"/>
      <c r="TBT1293"/>
      <c r="TBU1293"/>
      <c r="TBV1293"/>
      <c r="TBW1293"/>
      <c r="TBX1293"/>
      <c r="TBY1293"/>
      <c r="TBZ1293"/>
      <c r="TCA1293"/>
      <c r="TCB1293"/>
      <c r="TCC1293"/>
      <c r="TCD1293"/>
      <c r="TCE1293"/>
      <c r="TCF1293"/>
      <c r="TCG1293"/>
      <c r="TCH1293"/>
      <c r="TCI1293"/>
      <c r="TCJ1293"/>
      <c r="TCK1293"/>
      <c r="TCL1293"/>
      <c r="TCM1293"/>
      <c r="TCN1293"/>
      <c r="TCO1293"/>
      <c r="TCP1293"/>
      <c r="TCQ1293"/>
      <c r="TCR1293"/>
      <c r="TCS1293"/>
      <c r="TCT1293"/>
      <c r="TCU1293"/>
      <c r="TCV1293"/>
      <c r="TCW1293"/>
      <c r="TCX1293"/>
      <c r="TCY1293"/>
      <c r="TCZ1293"/>
      <c r="TDA1293"/>
      <c r="TDB1293"/>
      <c r="TDC1293"/>
      <c r="TDD1293"/>
      <c r="TDE1293"/>
      <c r="TDF1293"/>
      <c r="TDG1293"/>
      <c r="TDH1293"/>
      <c r="TDI1293"/>
      <c r="TDJ1293"/>
      <c r="TDK1293"/>
      <c r="TDL1293"/>
      <c r="TDM1293"/>
      <c r="TDN1293"/>
      <c r="TDO1293"/>
      <c r="TDP1293"/>
      <c r="TDQ1293"/>
      <c r="TDR1293"/>
      <c r="TDS1293"/>
      <c r="TDT1293"/>
      <c r="TDU1293"/>
      <c r="TDV1293"/>
      <c r="TDW1293"/>
      <c r="TDX1293"/>
      <c r="TDY1293"/>
      <c r="TDZ1293"/>
      <c r="TEA1293"/>
      <c r="TEB1293"/>
      <c r="TEC1293"/>
      <c r="TED1293"/>
      <c r="TEE1293"/>
      <c r="TEF1293"/>
      <c r="TEG1293"/>
      <c r="TEH1293"/>
      <c r="TEI1293"/>
      <c r="TEJ1293"/>
      <c r="TEK1293"/>
      <c r="TEL1293"/>
      <c r="TEM1293"/>
      <c r="TEN1293"/>
      <c r="TEO1293"/>
      <c r="TEP1293"/>
      <c r="TEQ1293"/>
      <c r="TER1293"/>
      <c r="TES1293"/>
      <c r="TET1293"/>
      <c r="TEU1293"/>
      <c r="TEV1293"/>
      <c r="TEW1293"/>
      <c r="TEX1293"/>
      <c r="TEY1293"/>
      <c r="TEZ1293"/>
      <c r="TFA1293"/>
      <c r="TFB1293"/>
      <c r="TFC1293"/>
      <c r="TFD1293"/>
      <c r="TFE1293"/>
      <c r="TFF1293"/>
      <c r="TFG1293"/>
      <c r="TFH1293"/>
      <c r="TFI1293"/>
      <c r="TFJ1293"/>
      <c r="TFK1293"/>
      <c r="TFL1293"/>
      <c r="TFM1293"/>
      <c r="TFN1293"/>
      <c r="TFO1293"/>
      <c r="TFP1293"/>
      <c r="TFQ1293"/>
      <c r="TFR1293"/>
      <c r="TFS1293"/>
      <c r="TFT1293"/>
      <c r="TFU1293"/>
      <c r="TFV1293"/>
      <c r="TFW1293"/>
      <c r="TFX1293"/>
      <c r="TFY1293"/>
      <c r="TFZ1293"/>
      <c r="TGA1293"/>
      <c r="TGB1293"/>
      <c r="TGC1293"/>
      <c r="TGD1293"/>
      <c r="TGE1293"/>
      <c r="TGF1293"/>
      <c r="TGG1293"/>
      <c r="TGH1293"/>
      <c r="TGI1293"/>
      <c r="TGJ1293"/>
      <c r="TGK1293"/>
      <c r="TGL1293"/>
      <c r="TGM1293"/>
      <c r="TGN1293"/>
      <c r="TGO1293"/>
      <c r="TGP1293"/>
      <c r="TGQ1293"/>
      <c r="TGR1293"/>
      <c r="TGS1293"/>
      <c r="TGT1293"/>
      <c r="TGU1293"/>
      <c r="TGV1293"/>
      <c r="TGW1293"/>
      <c r="TGX1293"/>
      <c r="TGY1293"/>
      <c r="TGZ1293"/>
      <c r="THA1293"/>
      <c r="THB1293"/>
      <c r="THC1293"/>
      <c r="THD1293"/>
      <c r="THE1293"/>
      <c r="THF1293"/>
      <c r="THG1293"/>
      <c r="THH1293"/>
      <c r="THI1293"/>
      <c r="THJ1293"/>
      <c r="THK1293"/>
      <c r="THL1293"/>
      <c r="THM1293"/>
      <c r="THN1293"/>
      <c r="THO1293"/>
      <c r="THP1293"/>
      <c r="THQ1293"/>
      <c r="THR1293"/>
      <c r="THS1293"/>
      <c r="THT1293"/>
      <c r="THU1293"/>
      <c r="THV1293"/>
      <c r="THW1293"/>
      <c r="THX1293"/>
      <c r="THY1293"/>
      <c r="THZ1293"/>
      <c r="TIA1293"/>
      <c r="TIB1293"/>
      <c r="TIC1293"/>
      <c r="TID1293"/>
      <c r="TIE1293"/>
      <c r="TIF1293"/>
      <c r="TIG1293"/>
      <c r="TIH1293"/>
      <c r="TII1293"/>
      <c r="TIJ1293"/>
      <c r="TIK1293"/>
      <c r="TIL1293"/>
      <c r="TIM1293"/>
      <c r="TIN1293"/>
      <c r="TIO1293"/>
      <c r="TIP1293"/>
      <c r="TIQ1293"/>
      <c r="TIR1293"/>
      <c r="TIS1293"/>
      <c r="TIT1293"/>
      <c r="TIU1293"/>
      <c r="TIV1293"/>
      <c r="TIW1293"/>
      <c r="TIX1293"/>
      <c r="TIY1293"/>
      <c r="TIZ1293"/>
      <c r="TJA1293"/>
      <c r="TJB1293"/>
      <c r="TJC1293"/>
      <c r="TJD1293"/>
      <c r="TJE1293"/>
      <c r="TJF1293"/>
      <c r="TJG1293"/>
      <c r="TJH1293"/>
      <c r="TJI1293"/>
      <c r="TJJ1293"/>
      <c r="TJK1293"/>
      <c r="TJL1293"/>
      <c r="TJM1293"/>
      <c r="TJN1293"/>
      <c r="TJO1293"/>
      <c r="TJP1293"/>
      <c r="TJQ1293"/>
      <c r="TJR1293"/>
      <c r="TJS1293"/>
      <c r="TJT1293"/>
      <c r="TJU1293"/>
      <c r="TJV1293"/>
      <c r="TJW1293"/>
      <c r="TJX1293"/>
      <c r="TJY1293"/>
      <c r="TJZ1293"/>
      <c r="TKA1293"/>
      <c r="TKB1293"/>
      <c r="TKC1293"/>
      <c r="TKD1293"/>
      <c r="TKE1293"/>
      <c r="TKF1293"/>
      <c r="TKG1293"/>
      <c r="TKH1293"/>
      <c r="TKI1293"/>
      <c r="TKJ1293"/>
      <c r="TKK1293"/>
      <c r="TKL1293"/>
      <c r="TKM1293"/>
      <c r="TKN1293"/>
      <c r="TKO1293"/>
      <c r="TKP1293"/>
      <c r="TKQ1293"/>
      <c r="TKR1293"/>
      <c r="TKS1293"/>
      <c r="TKT1293"/>
      <c r="TKU1293"/>
      <c r="TKV1293"/>
      <c r="TKW1293"/>
      <c r="TKX1293"/>
      <c r="TKY1293"/>
      <c r="TKZ1293"/>
      <c r="TLA1293"/>
      <c r="TLB1293"/>
      <c r="TLC1293"/>
      <c r="TLD1293"/>
      <c r="TLE1293"/>
      <c r="TLF1293"/>
      <c r="TLG1293"/>
      <c r="TLH1293"/>
      <c r="TLI1293"/>
      <c r="TLJ1293"/>
      <c r="TLK1293"/>
      <c r="TLL1293"/>
      <c r="TLM1293"/>
      <c r="TLN1293"/>
      <c r="TLO1293"/>
      <c r="TLP1293"/>
      <c r="TLQ1293"/>
      <c r="TLR1293"/>
      <c r="TLS1293"/>
      <c r="TLT1293"/>
      <c r="TLU1293"/>
      <c r="TLV1293"/>
      <c r="TLW1293"/>
      <c r="TLX1293"/>
      <c r="TLY1293"/>
      <c r="TLZ1293"/>
      <c r="TMA1293"/>
      <c r="TMB1293"/>
      <c r="TMC1293"/>
      <c r="TMD1293"/>
      <c r="TME1293"/>
      <c r="TMF1293"/>
      <c r="TMG1293"/>
      <c r="TMH1293"/>
      <c r="TMI1293"/>
      <c r="TMJ1293"/>
      <c r="TMK1293"/>
      <c r="TML1293"/>
      <c r="TMM1293"/>
      <c r="TMN1293"/>
      <c r="TMO1293"/>
      <c r="TMP1293"/>
      <c r="TMQ1293"/>
      <c r="TMR1293"/>
      <c r="TMS1293"/>
      <c r="TMT1293"/>
      <c r="TMU1293"/>
      <c r="TMV1293"/>
      <c r="TMW1293"/>
      <c r="TMX1293"/>
      <c r="TMY1293"/>
      <c r="TMZ1293"/>
      <c r="TNA1293"/>
      <c r="TNB1293"/>
      <c r="TNC1293"/>
      <c r="TND1293"/>
      <c r="TNE1293"/>
      <c r="TNF1293"/>
      <c r="TNG1293"/>
      <c r="TNH1293"/>
      <c r="TNI1293"/>
      <c r="TNJ1293"/>
      <c r="TNK1293"/>
      <c r="TNL1293"/>
      <c r="TNM1293"/>
      <c r="TNN1293"/>
      <c r="TNO1293"/>
      <c r="TNP1293"/>
      <c r="TNQ1293"/>
      <c r="TNR1293"/>
      <c r="TNS1293"/>
      <c r="TNT1293"/>
      <c r="TNU1293"/>
      <c r="TNV1293"/>
      <c r="TNW1293"/>
      <c r="TNX1293"/>
      <c r="TNY1293"/>
      <c r="TNZ1293"/>
      <c r="TOA1293"/>
      <c r="TOB1293"/>
      <c r="TOC1293"/>
      <c r="TOD1293"/>
      <c r="TOE1293"/>
      <c r="TOF1293"/>
      <c r="TOG1293"/>
      <c r="TOH1293"/>
      <c r="TOI1293"/>
      <c r="TOJ1293"/>
      <c r="TOK1293"/>
      <c r="TOL1293"/>
      <c r="TOM1293"/>
      <c r="TON1293"/>
      <c r="TOO1293"/>
      <c r="TOP1293"/>
      <c r="TOQ1293"/>
      <c r="TOR1293"/>
      <c r="TOS1293"/>
      <c r="TOT1293"/>
      <c r="TOU1293"/>
      <c r="TOV1293"/>
      <c r="TOW1293"/>
      <c r="TOX1293"/>
      <c r="TOY1293"/>
      <c r="TOZ1293"/>
      <c r="TPA1293"/>
      <c r="TPB1293"/>
      <c r="TPC1293"/>
      <c r="TPD1293"/>
      <c r="TPE1293"/>
      <c r="TPF1293"/>
      <c r="TPG1293"/>
      <c r="TPH1293"/>
      <c r="TPI1293"/>
      <c r="TPJ1293"/>
      <c r="TPK1293"/>
      <c r="TPL1293"/>
      <c r="TPM1293"/>
      <c r="TPN1293"/>
      <c r="TPO1293"/>
      <c r="TPP1293"/>
      <c r="TPQ1293"/>
      <c r="TPR1293"/>
      <c r="TPS1293"/>
      <c r="TPT1293"/>
      <c r="TPU1293"/>
      <c r="TPV1293"/>
      <c r="TPW1293"/>
      <c r="TPX1293"/>
      <c r="TPY1293"/>
      <c r="TPZ1293"/>
      <c r="TQA1293"/>
      <c r="TQB1293"/>
      <c r="TQC1293"/>
      <c r="TQD1293"/>
      <c r="TQE1293"/>
      <c r="TQF1293"/>
      <c r="TQG1293"/>
      <c r="TQH1293"/>
      <c r="TQI1293"/>
      <c r="TQJ1293"/>
      <c r="TQK1293"/>
      <c r="TQL1293"/>
      <c r="TQM1293"/>
      <c r="TQN1293"/>
      <c r="TQO1293"/>
      <c r="TQP1293"/>
      <c r="TQQ1293"/>
      <c r="TQR1293"/>
      <c r="TQS1293"/>
      <c r="TQT1293"/>
      <c r="TQU1293"/>
      <c r="TQV1293"/>
      <c r="TQW1293"/>
      <c r="TQX1293"/>
      <c r="TQY1293"/>
      <c r="TQZ1293"/>
      <c r="TRA1293"/>
      <c r="TRB1293"/>
      <c r="TRC1293"/>
      <c r="TRD1293"/>
      <c r="TRE1293"/>
      <c r="TRF1293"/>
      <c r="TRG1293"/>
      <c r="TRH1293"/>
      <c r="TRI1293"/>
      <c r="TRJ1293"/>
      <c r="TRK1293"/>
      <c r="TRL1293"/>
      <c r="TRM1293"/>
      <c r="TRN1293"/>
      <c r="TRO1293"/>
      <c r="TRP1293"/>
      <c r="TRQ1293"/>
      <c r="TRR1293"/>
      <c r="TRS1293"/>
      <c r="TRT1293"/>
      <c r="TRU1293"/>
      <c r="TRV1293"/>
      <c r="TRW1293"/>
      <c r="TRX1293"/>
      <c r="TRY1293"/>
      <c r="TRZ1293"/>
      <c r="TSA1293"/>
      <c r="TSB1293"/>
      <c r="TSC1293"/>
      <c r="TSD1293"/>
      <c r="TSE1293"/>
      <c r="TSF1293"/>
      <c r="TSG1293"/>
      <c r="TSH1293"/>
      <c r="TSI1293"/>
      <c r="TSJ1293"/>
      <c r="TSK1293"/>
      <c r="TSL1293"/>
      <c r="TSM1293"/>
      <c r="TSN1293"/>
      <c r="TSO1293"/>
      <c r="TSP1293"/>
      <c r="TSQ1293"/>
      <c r="TSR1293"/>
      <c r="TSS1293"/>
      <c r="TST1293"/>
      <c r="TSU1293"/>
      <c r="TSV1293"/>
      <c r="TSW1293"/>
      <c r="TSX1293"/>
      <c r="TSY1293"/>
      <c r="TSZ1293"/>
      <c r="TTA1293"/>
      <c r="TTB1293"/>
      <c r="TTC1293"/>
      <c r="TTD1293"/>
      <c r="TTE1293"/>
      <c r="TTF1293"/>
      <c r="TTG1293"/>
      <c r="TTH1293"/>
      <c r="TTI1293"/>
      <c r="TTJ1293"/>
      <c r="TTK1293"/>
      <c r="TTL1293"/>
      <c r="TTM1293"/>
      <c r="TTN1293"/>
      <c r="TTO1293"/>
      <c r="TTP1293"/>
      <c r="TTQ1293"/>
      <c r="TTR1293"/>
      <c r="TTS1293"/>
      <c r="TTT1293"/>
      <c r="TTU1293"/>
      <c r="TTV1293"/>
      <c r="TTW1293"/>
      <c r="TTX1293"/>
      <c r="TTY1293"/>
      <c r="TTZ1293"/>
      <c r="TUA1293"/>
      <c r="TUB1293"/>
      <c r="TUC1293"/>
      <c r="TUD1293"/>
      <c r="TUE1293"/>
      <c r="TUF1293"/>
      <c r="TUG1293"/>
      <c r="TUH1293"/>
      <c r="TUI1293"/>
      <c r="TUJ1293"/>
      <c r="TUK1293"/>
      <c r="TUL1293"/>
      <c r="TUM1293"/>
      <c r="TUN1293"/>
      <c r="TUO1293"/>
      <c r="TUP1293"/>
      <c r="TUQ1293"/>
      <c r="TUR1293"/>
      <c r="TUS1293"/>
      <c r="TUT1293"/>
      <c r="TUU1293"/>
      <c r="TUV1293"/>
      <c r="TUW1293"/>
      <c r="TUX1293"/>
      <c r="TUY1293"/>
      <c r="TUZ1293"/>
      <c r="TVA1293"/>
      <c r="TVB1293"/>
      <c r="TVC1293"/>
      <c r="TVD1293"/>
      <c r="TVE1293"/>
      <c r="TVF1293"/>
      <c r="TVG1293"/>
      <c r="TVH1293"/>
      <c r="TVI1293"/>
      <c r="TVJ1293"/>
      <c r="TVK1293"/>
      <c r="TVL1293"/>
      <c r="TVM1293"/>
      <c r="TVN1293"/>
      <c r="TVO1293"/>
      <c r="TVP1293"/>
      <c r="TVQ1293"/>
      <c r="TVR1293"/>
      <c r="TVS1293"/>
      <c r="TVT1293"/>
      <c r="TVU1293"/>
      <c r="TVV1293"/>
      <c r="TVW1293"/>
      <c r="TVX1293"/>
      <c r="TVY1293"/>
      <c r="TVZ1293"/>
      <c r="TWA1293"/>
      <c r="TWB1293"/>
      <c r="TWC1293"/>
      <c r="TWD1293"/>
      <c r="TWE1293"/>
      <c r="TWF1293"/>
      <c r="TWG1293"/>
      <c r="TWH1293"/>
      <c r="TWI1293"/>
      <c r="TWJ1293"/>
      <c r="TWK1293"/>
      <c r="TWL1293"/>
      <c r="TWM1293"/>
      <c r="TWN1293"/>
      <c r="TWO1293"/>
      <c r="TWP1293"/>
      <c r="TWQ1293"/>
      <c r="TWR1293"/>
      <c r="TWS1293"/>
      <c r="TWT1293"/>
      <c r="TWU1293"/>
      <c r="TWV1293"/>
      <c r="TWW1293"/>
      <c r="TWX1293"/>
      <c r="TWY1293"/>
      <c r="TWZ1293"/>
      <c r="TXA1293"/>
      <c r="TXB1293"/>
      <c r="TXC1293"/>
      <c r="TXD1293"/>
      <c r="TXE1293"/>
      <c r="TXF1293"/>
      <c r="TXG1293"/>
      <c r="TXH1293"/>
      <c r="TXI1293"/>
      <c r="TXJ1293"/>
      <c r="TXK1293"/>
      <c r="TXL1293"/>
      <c r="TXM1293"/>
      <c r="TXN1293"/>
      <c r="TXO1293"/>
      <c r="TXP1293"/>
      <c r="TXQ1293"/>
      <c r="TXR1293"/>
      <c r="TXS1293"/>
      <c r="TXT1293"/>
      <c r="TXU1293"/>
      <c r="TXV1293"/>
      <c r="TXW1293"/>
      <c r="TXX1293"/>
      <c r="TXY1293"/>
      <c r="TXZ1293"/>
      <c r="TYA1293"/>
      <c r="TYB1293"/>
      <c r="TYC1293"/>
      <c r="TYD1293"/>
      <c r="TYE1293"/>
      <c r="TYF1293"/>
      <c r="TYG1293"/>
      <c r="TYH1293"/>
      <c r="TYI1293"/>
      <c r="TYJ1293"/>
      <c r="TYK1293"/>
      <c r="TYL1293"/>
      <c r="TYM1293"/>
      <c r="TYN1293"/>
      <c r="TYO1293"/>
      <c r="TYP1293"/>
      <c r="TYQ1293"/>
      <c r="TYR1293"/>
      <c r="TYS1293"/>
      <c r="TYT1293"/>
      <c r="TYU1293"/>
      <c r="TYV1293"/>
      <c r="TYW1293"/>
      <c r="TYX1293"/>
      <c r="TYY1293"/>
      <c r="TYZ1293"/>
      <c r="TZA1293"/>
      <c r="TZB1293"/>
      <c r="TZC1293"/>
      <c r="TZD1293"/>
      <c r="TZE1293"/>
      <c r="TZF1293"/>
      <c r="TZG1293"/>
      <c r="TZH1293"/>
      <c r="TZI1293"/>
      <c r="TZJ1293"/>
      <c r="TZK1293"/>
      <c r="TZL1293"/>
      <c r="TZM1293"/>
      <c r="TZN1293"/>
      <c r="TZO1293"/>
      <c r="TZP1293"/>
      <c r="TZQ1293"/>
      <c r="TZR1293"/>
      <c r="TZS1293"/>
      <c r="TZT1293"/>
      <c r="TZU1293"/>
      <c r="TZV1293"/>
      <c r="TZW1293"/>
      <c r="TZX1293"/>
      <c r="TZY1293"/>
      <c r="TZZ1293"/>
      <c r="UAA1293"/>
      <c r="UAB1293"/>
      <c r="UAC1293"/>
      <c r="UAD1293"/>
      <c r="UAE1293"/>
      <c r="UAF1293"/>
      <c r="UAG1293"/>
      <c r="UAH1293"/>
      <c r="UAI1293"/>
      <c r="UAJ1293"/>
      <c r="UAK1293"/>
      <c r="UAL1293"/>
      <c r="UAM1293"/>
      <c r="UAN1293"/>
      <c r="UAO1293"/>
      <c r="UAP1293"/>
      <c r="UAQ1293"/>
      <c r="UAR1293"/>
      <c r="UAS1293"/>
      <c r="UAT1293"/>
      <c r="UAU1293"/>
      <c r="UAV1293"/>
      <c r="UAW1293"/>
      <c r="UAX1293"/>
      <c r="UAY1293"/>
      <c r="UAZ1293"/>
      <c r="UBA1293"/>
      <c r="UBB1293"/>
      <c r="UBC1293"/>
      <c r="UBD1293"/>
      <c r="UBE1293"/>
      <c r="UBF1293"/>
      <c r="UBG1293"/>
      <c r="UBH1293"/>
      <c r="UBI1293"/>
      <c r="UBJ1293"/>
      <c r="UBK1293"/>
      <c r="UBL1293"/>
      <c r="UBM1293"/>
      <c r="UBN1293"/>
      <c r="UBO1293"/>
      <c r="UBP1293"/>
      <c r="UBQ1293"/>
      <c r="UBR1293"/>
      <c r="UBS1293"/>
      <c r="UBT1293"/>
      <c r="UBU1293"/>
      <c r="UBV1293"/>
      <c r="UBW1293"/>
      <c r="UBX1293"/>
      <c r="UBY1293"/>
      <c r="UBZ1293"/>
      <c r="UCA1293"/>
      <c r="UCB1293"/>
      <c r="UCC1293"/>
      <c r="UCD1293"/>
      <c r="UCE1293"/>
      <c r="UCF1293"/>
      <c r="UCG1293"/>
      <c r="UCH1293"/>
      <c r="UCI1293"/>
      <c r="UCJ1293"/>
      <c r="UCK1293"/>
      <c r="UCL1293"/>
      <c r="UCM1293"/>
      <c r="UCN1293"/>
      <c r="UCO1293"/>
      <c r="UCP1293"/>
      <c r="UCQ1293"/>
      <c r="UCR1293"/>
      <c r="UCS1293"/>
      <c r="UCT1293"/>
      <c r="UCU1293"/>
      <c r="UCV1293"/>
      <c r="UCW1293"/>
      <c r="UCX1293"/>
      <c r="UCY1293"/>
      <c r="UCZ1293"/>
      <c r="UDA1293"/>
      <c r="UDB1293"/>
      <c r="UDC1293"/>
      <c r="UDD1293"/>
      <c r="UDE1293"/>
      <c r="UDF1293"/>
      <c r="UDG1293"/>
      <c r="UDH1293"/>
      <c r="UDI1293"/>
      <c r="UDJ1293"/>
      <c r="UDK1293"/>
      <c r="UDL1293"/>
      <c r="UDM1293"/>
      <c r="UDN1293"/>
      <c r="UDO1293"/>
      <c r="UDP1293"/>
      <c r="UDQ1293"/>
      <c r="UDR1293"/>
      <c r="UDS1293"/>
      <c r="UDT1293"/>
      <c r="UDU1293"/>
      <c r="UDV1293"/>
      <c r="UDW1293"/>
      <c r="UDX1293"/>
      <c r="UDY1293"/>
      <c r="UDZ1293"/>
      <c r="UEA1293"/>
      <c r="UEB1293"/>
      <c r="UEC1293"/>
      <c r="UED1293"/>
      <c r="UEE1293"/>
      <c r="UEF1293"/>
      <c r="UEG1293"/>
      <c r="UEH1293"/>
      <c r="UEI1293"/>
      <c r="UEJ1293"/>
      <c r="UEK1293"/>
      <c r="UEL1293"/>
      <c r="UEM1293"/>
      <c r="UEN1293"/>
      <c r="UEO1293"/>
      <c r="UEP1293"/>
      <c r="UEQ1293"/>
      <c r="UER1293"/>
      <c r="UES1293"/>
      <c r="UET1293"/>
      <c r="UEU1293"/>
      <c r="UEV1293"/>
      <c r="UEW1293"/>
      <c r="UEX1293"/>
      <c r="UEY1293"/>
      <c r="UEZ1293"/>
      <c r="UFA1293"/>
      <c r="UFB1293"/>
      <c r="UFC1293"/>
      <c r="UFD1293"/>
      <c r="UFE1293"/>
      <c r="UFF1293"/>
      <c r="UFG1293"/>
      <c r="UFH1293"/>
      <c r="UFI1293"/>
      <c r="UFJ1293"/>
      <c r="UFK1293"/>
      <c r="UFL1293"/>
      <c r="UFM1293"/>
      <c r="UFN1293"/>
      <c r="UFO1293"/>
      <c r="UFP1293"/>
      <c r="UFQ1293"/>
      <c r="UFR1293"/>
      <c r="UFS1293"/>
      <c r="UFT1293"/>
      <c r="UFU1293"/>
      <c r="UFV1293"/>
      <c r="UFW1293"/>
      <c r="UFX1293"/>
      <c r="UFY1293"/>
      <c r="UFZ1293"/>
      <c r="UGA1293"/>
      <c r="UGB1293"/>
      <c r="UGC1293"/>
      <c r="UGD1293"/>
      <c r="UGE1293"/>
      <c r="UGF1293"/>
      <c r="UGG1293"/>
      <c r="UGH1293"/>
      <c r="UGI1293"/>
      <c r="UGJ1293"/>
      <c r="UGK1293"/>
      <c r="UGL1293"/>
      <c r="UGM1293"/>
      <c r="UGN1293"/>
      <c r="UGO1293"/>
      <c r="UGP1293"/>
      <c r="UGQ1293"/>
      <c r="UGR1293"/>
      <c r="UGS1293"/>
      <c r="UGT1293"/>
      <c r="UGU1293"/>
      <c r="UGV1293"/>
      <c r="UGW1293"/>
      <c r="UGX1293"/>
      <c r="UGY1293"/>
      <c r="UGZ1293"/>
      <c r="UHA1293"/>
      <c r="UHB1293"/>
      <c r="UHC1293"/>
      <c r="UHD1293"/>
      <c r="UHE1293"/>
      <c r="UHF1293"/>
      <c r="UHG1293"/>
      <c r="UHH1293"/>
      <c r="UHI1293"/>
      <c r="UHJ1293"/>
      <c r="UHK1293"/>
      <c r="UHL1293"/>
      <c r="UHM1293"/>
      <c r="UHN1293"/>
      <c r="UHO1293"/>
      <c r="UHP1293"/>
      <c r="UHQ1293"/>
      <c r="UHR1293"/>
      <c r="UHS1293"/>
      <c r="UHT1293"/>
      <c r="UHU1293"/>
      <c r="UHV1293"/>
      <c r="UHW1293"/>
      <c r="UHX1293"/>
      <c r="UHY1293"/>
      <c r="UHZ1293"/>
      <c r="UIA1293"/>
      <c r="UIB1293"/>
      <c r="UIC1293"/>
      <c r="UID1293"/>
      <c r="UIE1293"/>
      <c r="UIF1293"/>
      <c r="UIG1293"/>
      <c r="UIH1293"/>
      <c r="UII1293"/>
      <c r="UIJ1293"/>
      <c r="UIK1293"/>
      <c r="UIL1293"/>
      <c r="UIM1293"/>
      <c r="UIN1293"/>
      <c r="UIO1293"/>
      <c r="UIP1293"/>
      <c r="UIQ1293"/>
      <c r="UIR1293"/>
      <c r="UIS1293"/>
      <c r="UIT1293"/>
      <c r="UIU1293"/>
      <c r="UIV1293"/>
      <c r="UIW1293"/>
      <c r="UIX1293"/>
      <c r="UIY1293"/>
      <c r="UIZ1293"/>
      <c r="UJA1293"/>
      <c r="UJB1293"/>
      <c r="UJC1293"/>
      <c r="UJD1293"/>
      <c r="UJE1293"/>
      <c r="UJF1293"/>
      <c r="UJG1293"/>
      <c r="UJH1293"/>
      <c r="UJI1293"/>
      <c r="UJJ1293"/>
      <c r="UJK1293"/>
      <c r="UJL1293"/>
      <c r="UJM1293"/>
      <c r="UJN1293"/>
      <c r="UJO1293"/>
      <c r="UJP1293"/>
      <c r="UJQ1293"/>
      <c r="UJR1293"/>
      <c r="UJS1293"/>
      <c r="UJT1293"/>
      <c r="UJU1293"/>
      <c r="UJV1293"/>
      <c r="UJW1293"/>
      <c r="UJX1293"/>
      <c r="UJY1293"/>
      <c r="UJZ1293"/>
      <c r="UKA1293"/>
      <c r="UKB1293"/>
      <c r="UKC1293"/>
      <c r="UKD1293"/>
      <c r="UKE1293"/>
      <c r="UKF1293"/>
      <c r="UKG1293"/>
      <c r="UKH1293"/>
      <c r="UKI1293"/>
      <c r="UKJ1293"/>
      <c r="UKK1293"/>
      <c r="UKL1293"/>
      <c r="UKM1293"/>
      <c r="UKN1293"/>
      <c r="UKO1293"/>
      <c r="UKP1293"/>
      <c r="UKQ1293"/>
      <c r="UKR1293"/>
      <c r="UKS1293"/>
      <c r="UKT1293"/>
      <c r="UKU1293"/>
      <c r="UKV1293"/>
      <c r="UKW1293"/>
      <c r="UKX1293"/>
      <c r="UKY1293"/>
      <c r="UKZ1293"/>
      <c r="ULA1293"/>
      <c r="ULB1293"/>
      <c r="ULC1293"/>
      <c r="ULD1293"/>
      <c r="ULE1293"/>
      <c r="ULF1293"/>
      <c r="ULG1293"/>
      <c r="ULH1293"/>
      <c r="ULI1293"/>
      <c r="ULJ1293"/>
      <c r="ULK1293"/>
      <c r="ULL1293"/>
      <c r="ULM1293"/>
      <c r="ULN1293"/>
      <c r="ULO1293"/>
      <c r="ULP1293"/>
      <c r="ULQ1293"/>
      <c r="ULR1293"/>
      <c r="ULS1293"/>
      <c r="ULT1293"/>
      <c r="ULU1293"/>
      <c r="ULV1293"/>
      <c r="ULW1293"/>
      <c r="ULX1293"/>
      <c r="ULY1293"/>
      <c r="ULZ1293"/>
      <c r="UMA1293"/>
      <c r="UMB1293"/>
      <c r="UMC1293"/>
      <c r="UMD1293"/>
      <c r="UME1293"/>
      <c r="UMF1293"/>
      <c r="UMG1293"/>
      <c r="UMH1293"/>
      <c r="UMI1293"/>
      <c r="UMJ1293"/>
      <c r="UMK1293"/>
      <c r="UML1293"/>
      <c r="UMM1293"/>
      <c r="UMN1293"/>
      <c r="UMO1293"/>
      <c r="UMP1293"/>
      <c r="UMQ1293"/>
      <c r="UMR1293"/>
      <c r="UMS1293"/>
      <c r="UMT1293"/>
      <c r="UMU1293"/>
      <c r="UMV1293"/>
      <c r="UMW1293"/>
      <c r="UMX1293"/>
      <c r="UMY1293"/>
      <c r="UMZ1293"/>
      <c r="UNA1293"/>
      <c r="UNB1293"/>
      <c r="UNC1293"/>
      <c r="UND1293"/>
      <c r="UNE1293"/>
      <c r="UNF1293"/>
      <c r="UNG1293"/>
      <c r="UNH1293"/>
      <c r="UNI1293"/>
      <c r="UNJ1293"/>
      <c r="UNK1293"/>
      <c r="UNL1293"/>
      <c r="UNM1293"/>
      <c r="UNN1293"/>
      <c r="UNO1293"/>
      <c r="UNP1293"/>
      <c r="UNQ1293"/>
      <c r="UNR1293"/>
      <c r="UNS1293"/>
      <c r="UNT1293"/>
      <c r="UNU1293"/>
      <c r="UNV1293"/>
      <c r="UNW1293"/>
      <c r="UNX1293"/>
      <c r="UNY1293"/>
      <c r="UNZ1293"/>
      <c r="UOA1293"/>
      <c r="UOB1293"/>
      <c r="UOC1293"/>
      <c r="UOD1293"/>
      <c r="UOE1293"/>
      <c r="UOF1293"/>
      <c r="UOG1293"/>
      <c r="UOH1293"/>
      <c r="UOI1293"/>
      <c r="UOJ1293"/>
      <c r="UOK1293"/>
      <c r="UOL1293"/>
      <c r="UOM1293"/>
      <c r="UON1293"/>
      <c r="UOO1293"/>
      <c r="UOP1293"/>
      <c r="UOQ1293"/>
      <c r="UOR1293"/>
      <c r="UOS1293"/>
      <c r="UOT1293"/>
      <c r="UOU1293"/>
      <c r="UOV1293"/>
      <c r="UOW1293"/>
      <c r="UOX1293"/>
      <c r="UOY1293"/>
      <c r="UOZ1293"/>
      <c r="UPA1293"/>
      <c r="UPB1293"/>
      <c r="UPC1293"/>
      <c r="UPD1293"/>
      <c r="UPE1293"/>
      <c r="UPF1293"/>
      <c r="UPG1293"/>
      <c r="UPH1293"/>
      <c r="UPI1293"/>
      <c r="UPJ1293"/>
      <c r="UPK1293"/>
      <c r="UPL1293"/>
      <c r="UPM1293"/>
      <c r="UPN1293"/>
      <c r="UPO1293"/>
      <c r="UPP1293"/>
      <c r="UPQ1293"/>
      <c r="UPR1293"/>
      <c r="UPS1293"/>
      <c r="UPT1293"/>
      <c r="UPU1293"/>
      <c r="UPV1293"/>
      <c r="UPW1293"/>
      <c r="UPX1293"/>
      <c r="UPY1293"/>
      <c r="UPZ1293"/>
      <c r="UQA1293"/>
      <c r="UQB1293"/>
      <c r="UQC1293"/>
      <c r="UQD1293"/>
      <c r="UQE1293"/>
      <c r="UQF1293"/>
      <c r="UQG1293"/>
      <c r="UQH1293"/>
      <c r="UQI1293"/>
      <c r="UQJ1293"/>
      <c r="UQK1293"/>
      <c r="UQL1293"/>
      <c r="UQM1293"/>
      <c r="UQN1293"/>
      <c r="UQO1293"/>
      <c r="UQP1293"/>
      <c r="UQQ1293"/>
      <c r="UQR1293"/>
      <c r="UQS1293"/>
      <c r="UQT1293"/>
      <c r="UQU1293"/>
      <c r="UQV1293"/>
      <c r="UQW1293"/>
      <c r="UQX1293"/>
      <c r="UQY1293"/>
      <c r="UQZ1293"/>
      <c r="URA1293"/>
      <c r="URB1293"/>
      <c r="URC1293"/>
      <c r="URD1293"/>
      <c r="URE1293"/>
      <c r="URF1293"/>
      <c r="URG1293"/>
      <c r="URH1293"/>
      <c r="URI1293"/>
      <c r="URJ1293"/>
      <c r="URK1293"/>
      <c r="URL1293"/>
      <c r="URM1293"/>
      <c r="URN1293"/>
      <c r="URO1293"/>
      <c r="URP1293"/>
      <c r="URQ1293"/>
      <c r="URR1293"/>
      <c r="URS1293"/>
      <c r="URT1293"/>
      <c r="URU1293"/>
      <c r="URV1293"/>
      <c r="URW1293"/>
      <c r="URX1293"/>
      <c r="URY1293"/>
      <c r="URZ1293"/>
      <c r="USA1293"/>
      <c r="USB1293"/>
      <c r="USC1293"/>
      <c r="USD1293"/>
      <c r="USE1293"/>
      <c r="USF1293"/>
      <c r="USG1293"/>
      <c r="USH1293"/>
      <c r="USI1293"/>
      <c r="USJ1293"/>
      <c r="USK1293"/>
      <c r="USL1293"/>
      <c r="USM1293"/>
      <c r="USN1293"/>
      <c r="USO1293"/>
      <c r="USP1293"/>
      <c r="USQ1293"/>
      <c r="USR1293"/>
      <c r="USS1293"/>
      <c r="UST1293"/>
      <c r="USU1293"/>
      <c r="USV1293"/>
      <c r="USW1293"/>
      <c r="USX1293"/>
      <c r="USY1293"/>
      <c r="USZ1293"/>
      <c r="UTA1293"/>
      <c r="UTB1293"/>
      <c r="UTC1293"/>
      <c r="UTD1293"/>
      <c r="UTE1293"/>
      <c r="UTF1293"/>
      <c r="UTG1293"/>
      <c r="UTH1293"/>
      <c r="UTI1293"/>
      <c r="UTJ1293"/>
      <c r="UTK1293"/>
      <c r="UTL1293"/>
      <c r="UTM1293"/>
      <c r="UTN1293"/>
      <c r="UTO1293"/>
      <c r="UTP1293"/>
      <c r="UTQ1293"/>
      <c r="UTR1293"/>
      <c r="UTS1293"/>
      <c r="UTT1293"/>
      <c r="UTU1293"/>
      <c r="UTV1293"/>
      <c r="UTW1293"/>
      <c r="UTX1293"/>
      <c r="UTY1293"/>
      <c r="UTZ1293"/>
      <c r="UUA1293"/>
      <c r="UUB1293"/>
      <c r="UUC1293"/>
      <c r="UUD1293"/>
      <c r="UUE1293"/>
      <c r="UUF1293"/>
      <c r="UUG1293"/>
      <c r="UUH1293"/>
      <c r="UUI1293"/>
      <c r="UUJ1293"/>
      <c r="UUK1293"/>
      <c r="UUL1293"/>
      <c r="UUM1293"/>
      <c r="UUN1293"/>
      <c r="UUO1293"/>
      <c r="UUP1293"/>
      <c r="UUQ1293"/>
      <c r="UUR1293"/>
      <c r="UUS1293"/>
      <c r="UUT1293"/>
      <c r="UUU1293"/>
      <c r="UUV1293"/>
      <c r="UUW1293"/>
      <c r="UUX1293"/>
      <c r="UUY1293"/>
      <c r="UUZ1293"/>
      <c r="UVA1293"/>
      <c r="UVB1293"/>
      <c r="UVC1293"/>
      <c r="UVD1293"/>
      <c r="UVE1293"/>
      <c r="UVF1293"/>
      <c r="UVG1293"/>
      <c r="UVH1293"/>
      <c r="UVI1293"/>
      <c r="UVJ1293"/>
      <c r="UVK1293"/>
      <c r="UVL1293"/>
      <c r="UVM1293"/>
      <c r="UVN1293"/>
      <c r="UVO1293"/>
      <c r="UVP1293"/>
      <c r="UVQ1293"/>
      <c r="UVR1293"/>
      <c r="UVS1293"/>
      <c r="UVT1293"/>
      <c r="UVU1293"/>
      <c r="UVV1293"/>
      <c r="UVW1293"/>
      <c r="UVX1293"/>
      <c r="UVY1293"/>
      <c r="UVZ1293"/>
      <c r="UWA1293"/>
      <c r="UWB1293"/>
      <c r="UWC1293"/>
      <c r="UWD1293"/>
      <c r="UWE1293"/>
      <c r="UWF1293"/>
      <c r="UWG1293"/>
      <c r="UWH1293"/>
      <c r="UWI1293"/>
      <c r="UWJ1293"/>
      <c r="UWK1293"/>
      <c r="UWL1293"/>
      <c r="UWM1293"/>
      <c r="UWN1293"/>
      <c r="UWO1293"/>
      <c r="UWP1293"/>
      <c r="UWQ1293"/>
      <c r="UWR1293"/>
      <c r="UWS1293"/>
      <c r="UWT1293"/>
      <c r="UWU1293"/>
      <c r="UWV1293"/>
      <c r="UWW1293"/>
      <c r="UWX1293"/>
      <c r="UWY1293"/>
      <c r="UWZ1293"/>
      <c r="UXA1293"/>
      <c r="UXB1293"/>
      <c r="UXC1293"/>
      <c r="UXD1293"/>
      <c r="UXE1293"/>
      <c r="UXF1293"/>
      <c r="UXG1293"/>
      <c r="UXH1293"/>
      <c r="UXI1293"/>
      <c r="UXJ1293"/>
      <c r="UXK1293"/>
      <c r="UXL1293"/>
      <c r="UXM1293"/>
      <c r="UXN1293"/>
      <c r="UXO1293"/>
      <c r="UXP1293"/>
      <c r="UXQ1293"/>
      <c r="UXR1293"/>
      <c r="UXS1293"/>
      <c r="UXT1293"/>
      <c r="UXU1293"/>
      <c r="UXV1293"/>
      <c r="UXW1293"/>
      <c r="UXX1293"/>
      <c r="UXY1293"/>
      <c r="UXZ1293"/>
      <c r="UYA1293"/>
      <c r="UYB1293"/>
      <c r="UYC1293"/>
      <c r="UYD1293"/>
      <c r="UYE1293"/>
      <c r="UYF1293"/>
      <c r="UYG1293"/>
      <c r="UYH1293"/>
      <c r="UYI1293"/>
      <c r="UYJ1293"/>
      <c r="UYK1293"/>
      <c r="UYL1293"/>
      <c r="UYM1293"/>
      <c r="UYN1293"/>
      <c r="UYO1293"/>
      <c r="UYP1293"/>
      <c r="UYQ1293"/>
      <c r="UYR1293"/>
      <c r="UYS1293"/>
      <c r="UYT1293"/>
      <c r="UYU1293"/>
      <c r="UYV1293"/>
      <c r="UYW1293"/>
      <c r="UYX1293"/>
      <c r="UYY1293"/>
      <c r="UYZ1293"/>
      <c r="UZA1293"/>
      <c r="UZB1293"/>
      <c r="UZC1293"/>
      <c r="UZD1293"/>
      <c r="UZE1293"/>
      <c r="UZF1293"/>
      <c r="UZG1293"/>
      <c r="UZH1293"/>
      <c r="UZI1293"/>
      <c r="UZJ1293"/>
      <c r="UZK1293"/>
      <c r="UZL1293"/>
      <c r="UZM1293"/>
      <c r="UZN1293"/>
      <c r="UZO1293"/>
      <c r="UZP1293"/>
      <c r="UZQ1293"/>
      <c r="UZR1293"/>
      <c r="UZS1293"/>
      <c r="UZT1293"/>
      <c r="UZU1293"/>
      <c r="UZV1293"/>
      <c r="UZW1293"/>
      <c r="UZX1293"/>
      <c r="UZY1293"/>
      <c r="UZZ1293"/>
      <c r="VAA1293"/>
      <c r="VAB1293"/>
      <c r="VAC1293"/>
      <c r="VAD1293"/>
      <c r="VAE1293"/>
      <c r="VAF1293"/>
      <c r="VAG1293"/>
      <c r="VAH1293"/>
      <c r="VAI1293"/>
      <c r="VAJ1293"/>
      <c r="VAK1293"/>
      <c r="VAL1293"/>
      <c r="VAM1293"/>
      <c r="VAN1293"/>
      <c r="VAO1293"/>
      <c r="VAP1293"/>
      <c r="VAQ1293"/>
      <c r="VAR1293"/>
      <c r="VAS1293"/>
      <c r="VAT1293"/>
      <c r="VAU1293"/>
      <c r="VAV1293"/>
      <c r="VAW1293"/>
      <c r="VAX1293"/>
      <c r="VAY1293"/>
      <c r="VAZ1293"/>
      <c r="VBA1293"/>
      <c r="VBB1293"/>
      <c r="VBC1293"/>
      <c r="VBD1293"/>
      <c r="VBE1293"/>
      <c r="VBF1293"/>
      <c r="VBG1293"/>
      <c r="VBH1293"/>
      <c r="VBI1293"/>
      <c r="VBJ1293"/>
      <c r="VBK1293"/>
      <c r="VBL1293"/>
      <c r="VBM1293"/>
      <c r="VBN1293"/>
      <c r="VBO1293"/>
      <c r="VBP1293"/>
      <c r="VBQ1293"/>
      <c r="VBR1293"/>
      <c r="VBS1293"/>
      <c r="VBT1293"/>
      <c r="VBU1293"/>
      <c r="VBV1293"/>
      <c r="VBW1293"/>
      <c r="VBX1293"/>
      <c r="VBY1293"/>
      <c r="VBZ1293"/>
      <c r="VCA1293"/>
      <c r="VCB1293"/>
      <c r="VCC1293"/>
      <c r="VCD1293"/>
      <c r="VCE1293"/>
      <c r="VCF1293"/>
      <c r="VCG1293"/>
      <c r="VCH1293"/>
      <c r="VCI1293"/>
      <c r="VCJ1293"/>
      <c r="VCK1293"/>
      <c r="VCL1293"/>
      <c r="VCM1293"/>
      <c r="VCN1293"/>
      <c r="VCO1293"/>
      <c r="VCP1293"/>
      <c r="VCQ1293"/>
      <c r="VCR1293"/>
      <c r="VCS1293"/>
      <c r="VCT1293"/>
      <c r="VCU1293"/>
      <c r="VCV1293"/>
      <c r="VCW1293"/>
      <c r="VCX1293"/>
      <c r="VCY1293"/>
      <c r="VCZ1293"/>
      <c r="VDA1293"/>
      <c r="VDB1293"/>
      <c r="VDC1293"/>
      <c r="VDD1293"/>
      <c r="VDE1293"/>
      <c r="VDF1293"/>
      <c r="VDG1293"/>
      <c r="VDH1293"/>
      <c r="VDI1293"/>
      <c r="VDJ1293"/>
      <c r="VDK1293"/>
      <c r="VDL1293"/>
      <c r="VDM1293"/>
      <c r="VDN1293"/>
      <c r="VDO1293"/>
      <c r="VDP1293"/>
      <c r="VDQ1293"/>
      <c r="VDR1293"/>
      <c r="VDS1293"/>
      <c r="VDT1293"/>
      <c r="VDU1293"/>
      <c r="VDV1293"/>
      <c r="VDW1293"/>
      <c r="VDX1293"/>
      <c r="VDY1293"/>
      <c r="VDZ1293"/>
      <c r="VEA1293"/>
      <c r="VEB1293"/>
      <c r="VEC1293"/>
      <c r="VED1293"/>
      <c r="VEE1293"/>
      <c r="VEF1293"/>
      <c r="VEG1293"/>
      <c r="VEH1293"/>
      <c r="VEI1293"/>
      <c r="VEJ1293"/>
      <c r="VEK1293"/>
      <c r="VEL1293"/>
      <c r="VEM1293"/>
      <c r="VEN1293"/>
      <c r="VEO1293"/>
      <c r="VEP1293"/>
      <c r="VEQ1293"/>
      <c r="VER1293"/>
      <c r="VES1293"/>
      <c r="VET1293"/>
      <c r="VEU1293"/>
      <c r="VEV1293"/>
      <c r="VEW1293"/>
      <c r="VEX1293"/>
      <c r="VEY1293"/>
      <c r="VEZ1293"/>
      <c r="VFA1293"/>
      <c r="VFB1293"/>
      <c r="VFC1293"/>
      <c r="VFD1293"/>
      <c r="VFE1293"/>
      <c r="VFF1293"/>
      <c r="VFG1293"/>
      <c r="VFH1293"/>
      <c r="VFI1293"/>
      <c r="VFJ1293"/>
      <c r="VFK1293"/>
      <c r="VFL1293"/>
      <c r="VFM1293"/>
      <c r="VFN1293"/>
      <c r="VFO1293"/>
      <c r="VFP1293"/>
      <c r="VFQ1293"/>
      <c r="VFR1293"/>
      <c r="VFS1293"/>
      <c r="VFT1293"/>
      <c r="VFU1293"/>
      <c r="VFV1293"/>
      <c r="VFW1293"/>
      <c r="VFX1293"/>
      <c r="VFY1293"/>
      <c r="VFZ1293"/>
      <c r="VGA1293"/>
      <c r="VGB1293"/>
      <c r="VGC1293"/>
      <c r="VGD1293"/>
      <c r="VGE1293"/>
      <c r="VGF1293"/>
      <c r="VGG1293"/>
      <c r="VGH1293"/>
      <c r="VGI1293"/>
      <c r="VGJ1293"/>
      <c r="VGK1293"/>
      <c r="VGL1293"/>
      <c r="VGM1293"/>
      <c r="VGN1293"/>
      <c r="VGO1293"/>
      <c r="VGP1293"/>
      <c r="VGQ1293"/>
      <c r="VGR1293"/>
      <c r="VGS1293"/>
      <c r="VGT1293"/>
      <c r="VGU1293"/>
      <c r="VGV1293"/>
      <c r="VGW1293"/>
      <c r="VGX1293"/>
      <c r="VGY1293"/>
      <c r="VGZ1293"/>
      <c r="VHA1293"/>
      <c r="VHB1293"/>
      <c r="VHC1293"/>
      <c r="VHD1293"/>
      <c r="VHE1293"/>
      <c r="VHF1293"/>
      <c r="VHG1293"/>
      <c r="VHH1293"/>
      <c r="VHI1293"/>
      <c r="VHJ1293"/>
      <c r="VHK1293"/>
      <c r="VHL1293"/>
      <c r="VHM1293"/>
      <c r="VHN1293"/>
      <c r="VHO1293"/>
      <c r="VHP1293"/>
      <c r="VHQ1293"/>
      <c r="VHR1293"/>
      <c r="VHS1293"/>
      <c r="VHT1293"/>
      <c r="VHU1293"/>
      <c r="VHV1293"/>
      <c r="VHW1293"/>
      <c r="VHX1293"/>
      <c r="VHY1293"/>
      <c r="VHZ1293"/>
      <c r="VIA1293"/>
      <c r="VIB1293"/>
      <c r="VIC1293"/>
      <c r="VID1293"/>
      <c r="VIE1293"/>
      <c r="VIF1293"/>
      <c r="VIG1293"/>
      <c r="VIH1293"/>
      <c r="VII1293"/>
      <c r="VIJ1293"/>
      <c r="VIK1293"/>
      <c r="VIL1293"/>
      <c r="VIM1293"/>
      <c r="VIN1293"/>
      <c r="VIO1293"/>
      <c r="VIP1293"/>
      <c r="VIQ1293"/>
      <c r="VIR1293"/>
      <c r="VIS1293"/>
      <c r="VIT1293"/>
      <c r="VIU1293"/>
      <c r="VIV1293"/>
      <c r="VIW1293"/>
      <c r="VIX1293"/>
      <c r="VIY1293"/>
      <c r="VIZ1293"/>
      <c r="VJA1293"/>
      <c r="VJB1293"/>
      <c r="VJC1293"/>
      <c r="VJD1293"/>
      <c r="VJE1293"/>
      <c r="VJF1293"/>
      <c r="VJG1293"/>
      <c r="VJH1293"/>
      <c r="VJI1293"/>
      <c r="VJJ1293"/>
      <c r="VJK1293"/>
      <c r="VJL1293"/>
      <c r="VJM1293"/>
      <c r="VJN1293"/>
      <c r="VJO1293"/>
      <c r="VJP1293"/>
      <c r="VJQ1293"/>
      <c r="VJR1293"/>
      <c r="VJS1293"/>
      <c r="VJT1293"/>
      <c r="VJU1293"/>
      <c r="VJV1293"/>
      <c r="VJW1293"/>
      <c r="VJX1293"/>
      <c r="VJY1293"/>
      <c r="VJZ1293"/>
      <c r="VKA1293"/>
      <c r="VKB1293"/>
      <c r="VKC1293"/>
      <c r="VKD1293"/>
      <c r="VKE1293"/>
      <c r="VKF1293"/>
      <c r="VKG1293"/>
      <c r="VKH1293"/>
      <c r="VKI1293"/>
      <c r="VKJ1293"/>
      <c r="VKK1293"/>
      <c r="VKL1293"/>
      <c r="VKM1293"/>
      <c r="VKN1293"/>
      <c r="VKO1293"/>
      <c r="VKP1293"/>
      <c r="VKQ1293"/>
      <c r="VKR1293"/>
      <c r="VKS1293"/>
      <c r="VKT1293"/>
      <c r="VKU1293"/>
      <c r="VKV1293"/>
      <c r="VKW1293"/>
      <c r="VKX1293"/>
      <c r="VKY1293"/>
      <c r="VKZ1293"/>
      <c r="VLA1293"/>
      <c r="VLB1293"/>
      <c r="VLC1293"/>
      <c r="VLD1293"/>
      <c r="VLE1293"/>
      <c r="VLF1293"/>
      <c r="VLG1293"/>
      <c r="VLH1293"/>
      <c r="VLI1293"/>
      <c r="VLJ1293"/>
      <c r="VLK1293"/>
      <c r="VLL1293"/>
      <c r="VLM1293"/>
      <c r="VLN1293"/>
      <c r="VLO1293"/>
      <c r="VLP1293"/>
      <c r="VLQ1293"/>
      <c r="VLR1293"/>
      <c r="VLS1293"/>
      <c r="VLT1293"/>
      <c r="VLU1293"/>
      <c r="VLV1293"/>
      <c r="VLW1293"/>
      <c r="VLX1293"/>
      <c r="VLY1293"/>
      <c r="VLZ1293"/>
      <c r="VMA1293"/>
      <c r="VMB1293"/>
      <c r="VMC1293"/>
      <c r="VMD1293"/>
      <c r="VME1293"/>
      <c r="VMF1293"/>
      <c r="VMG1293"/>
      <c r="VMH1293"/>
      <c r="VMI1293"/>
      <c r="VMJ1293"/>
      <c r="VMK1293"/>
      <c r="VML1293"/>
      <c r="VMM1293"/>
      <c r="VMN1293"/>
      <c r="VMO1293"/>
      <c r="VMP1293"/>
      <c r="VMQ1293"/>
      <c r="VMR1293"/>
      <c r="VMS1293"/>
      <c r="VMT1293"/>
      <c r="VMU1293"/>
      <c r="VMV1293"/>
      <c r="VMW1293"/>
      <c r="VMX1293"/>
      <c r="VMY1293"/>
      <c r="VMZ1293"/>
      <c r="VNA1293"/>
      <c r="VNB1293"/>
      <c r="VNC1293"/>
      <c r="VND1293"/>
      <c r="VNE1293"/>
      <c r="VNF1293"/>
      <c r="VNG1293"/>
      <c r="VNH1293"/>
      <c r="VNI1293"/>
      <c r="VNJ1293"/>
      <c r="VNK1293"/>
      <c r="VNL1293"/>
      <c r="VNM1293"/>
      <c r="VNN1293"/>
      <c r="VNO1293"/>
      <c r="VNP1293"/>
      <c r="VNQ1293"/>
      <c r="VNR1293"/>
      <c r="VNS1293"/>
      <c r="VNT1293"/>
      <c r="VNU1293"/>
      <c r="VNV1293"/>
      <c r="VNW1293"/>
      <c r="VNX1293"/>
      <c r="VNY1293"/>
      <c r="VNZ1293"/>
      <c r="VOA1293"/>
      <c r="VOB1293"/>
      <c r="VOC1293"/>
      <c r="VOD1293"/>
      <c r="VOE1293"/>
      <c r="VOF1293"/>
      <c r="VOG1293"/>
      <c r="VOH1293"/>
      <c r="VOI1293"/>
      <c r="VOJ1293"/>
      <c r="VOK1293"/>
      <c r="VOL1293"/>
      <c r="VOM1293"/>
      <c r="VON1293"/>
      <c r="VOO1293"/>
      <c r="VOP1293"/>
      <c r="VOQ1293"/>
      <c r="VOR1293"/>
      <c r="VOS1293"/>
      <c r="VOT1293"/>
      <c r="VOU1293"/>
      <c r="VOV1293"/>
      <c r="VOW1293"/>
      <c r="VOX1293"/>
      <c r="VOY1293"/>
      <c r="VOZ1293"/>
      <c r="VPA1293"/>
      <c r="VPB1293"/>
      <c r="VPC1293"/>
      <c r="VPD1293"/>
      <c r="VPE1293"/>
      <c r="VPF1293"/>
      <c r="VPG1293"/>
      <c r="VPH1293"/>
      <c r="VPI1293"/>
      <c r="VPJ1293"/>
      <c r="VPK1293"/>
      <c r="VPL1293"/>
      <c r="VPM1293"/>
      <c r="VPN1293"/>
      <c r="VPO1293"/>
      <c r="VPP1293"/>
      <c r="VPQ1293"/>
      <c r="VPR1293"/>
      <c r="VPS1293"/>
      <c r="VPT1293"/>
      <c r="VPU1293"/>
      <c r="VPV1293"/>
      <c r="VPW1293"/>
      <c r="VPX1293"/>
      <c r="VPY1293"/>
      <c r="VPZ1293"/>
      <c r="VQA1293"/>
      <c r="VQB1293"/>
      <c r="VQC1293"/>
      <c r="VQD1293"/>
      <c r="VQE1293"/>
      <c r="VQF1293"/>
      <c r="VQG1293"/>
      <c r="VQH1293"/>
      <c r="VQI1293"/>
      <c r="VQJ1293"/>
      <c r="VQK1293"/>
      <c r="VQL1293"/>
      <c r="VQM1293"/>
      <c r="VQN1293"/>
      <c r="VQO1293"/>
      <c r="VQP1293"/>
      <c r="VQQ1293"/>
      <c r="VQR1293"/>
      <c r="VQS1293"/>
      <c r="VQT1293"/>
      <c r="VQU1293"/>
      <c r="VQV1293"/>
      <c r="VQW1293"/>
      <c r="VQX1293"/>
      <c r="VQY1293"/>
      <c r="VQZ1293"/>
      <c r="VRA1293"/>
      <c r="VRB1293"/>
      <c r="VRC1293"/>
      <c r="VRD1293"/>
      <c r="VRE1293"/>
      <c r="VRF1293"/>
      <c r="VRG1293"/>
      <c r="VRH1293"/>
      <c r="VRI1293"/>
      <c r="VRJ1293"/>
      <c r="VRK1293"/>
      <c r="VRL1293"/>
      <c r="VRM1293"/>
      <c r="VRN1293"/>
      <c r="VRO1293"/>
      <c r="VRP1293"/>
      <c r="VRQ1293"/>
      <c r="VRR1293"/>
      <c r="VRS1293"/>
      <c r="VRT1293"/>
      <c r="VRU1293"/>
      <c r="VRV1293"/>
      <c r="VRW1293"/>
      <c r="VRX1293"/>
      <c r="VRY1293"/>
      <c r="VRZ1293"/>
      <c r="VSA1293"/>
      <c r="VSB1293"/>
      <c r="VSC1293"/>
      <c r="VSD1293"/>
      <c r="VSE1293"/>
      <c r="VSF1293"/>
      <c r="VSG1293"/>
      <c r="VSH1293"/>
      <c r="VSI1293"/>
      <c r="VSJ1293"/>
      <c r="VSK1293"/>
      <c r="VSL1293"/>
      <c r="VSM1293"/>
      <c r="VSN1293"/>
      <c r="VSO1293"/>
      <c r="VSP1293"/>
      <c r="VSQ1293"/>
      <c r="VSR1293"/>
      <c r="VSS1293"/>
      <c r="VST1293"/>
      <c r="VSU1293"/>
      <c r="VSV1293"/>
      <c r="VSW1293"/>
      <c r="VSX1293"/>
      <c r="VSY1293"/>
      <c r="VSZ1293"/>
      <c r="VTA1293"/>
      <c r="VTB1293"/>
      <c r="VTC1293"/>
      <c r="VTD1293"/>
      <c r="VTE1293"/>
      <c r="VTF1293"/>
      <c r="VTG1293"/>
      <c r="VTH1293"/>
      <c r="VTI1293"/>
      <c r="VTJ1293"/>
      <c r="VTK1293"/>
      <c r="VTL1293"/>
      <c r="VTM1293"/>
      <c r="VTN1293"/>
      <c r="VTO1293"/>
      <c r="VTP1293"/>
      <c r="VTQ1293"/>
      <c r="VTR1293"/>
      <c r="VTS1293"/>
      <c r="VTT1293"/>
      <c r="VTU1293"/>
      <c r="VTV1293"/>
      <c r="VTW1293"/>
      <c r="VTX1293"/>
      <c r="VTY1293"/>
      <c r="VTZ1293"/>
      <c r="VUA1293"/>
      <c r="VUB1293"/>
      <c r="VUC1293"/>
      <c r="VUD1293"/>
      <c r="VUE1293"/>
      <c r="VUF1293"/>
      <c r="VUG1293"/>
      <c r="VUH1293"/>
      <c r="VUI1293"/>
      <c r="VUJ1293"/>
      <c r="VUK1293"/>
      <c r="VUL1293"/>
      <c r="VUM1293"/>
      <c r="VUN1293"/>
      <c r="VUO1293"/>
      <c r="VUP1293"/>
      <c r="VUQ1293"/>
      <c r="VUR1293"/>
      <c r="VUS1293"/>
      <c r="VUT1293"/>
      <c r="VUU1293"/>
      <c r="VUV1293"/>
      <c r="VUW1293"/>
      <c r="VUX1293"/>
      <c r="VUY1293"/>
      <c r="VUZ1293"/>
      <c r="VVA1293"/>
      <c r="VVB1293"/>
      <c r="VVC1293"/>
      <c r="VVD1293"/>
      <c r="VVE1293"/>
      <c r="VVF1293"/>
      <c r="VVG1293"/>
      <c r="VVH1293"/>
      <c r="VVI1293"/>
      <c r="VVJ1293"/>
      <c r="VVK1293"/>
      <c r="VVL1293"/>
      <c r="VVM1293"/>
      <c r="VVN1293"/>
      <c r="VVO1293"/>
      <c r="VVP1293"/>
      <c r="VVQ1293"/>
      <c r="VVR1293"/>
      <c r="VVS1293"/>
      <c r="VVT1293"/>
      <c r="VVU1293"/>
      <c r="VVV1293"/>
      <c r="VVW1293"/>
      <c r="VVX1293"/>
      <c r="VVY1293"/>
      <c r="VVZ1293"/>
      <c r="VWA1293"/>
      <c r="VWB1293"/>
      <c r="VWC1293"/>
      <c r="VWD1293"/>
      <c r="VWE1293"/>
      <c r="VWF1293"/>
      <c r="VWG1293"/>
      <c r="VWH1293"/>
      <c r="VWI1293"/>
      <c r="VWJ1293"/>
      <c r="VWK1293"/>
      <c r="VWL1293"/>
      <c r="VWM1293"/>
      <c r="VWN1293"/>
      <c r="VWO1293"/>
      <c r="VWP1293"/>
      <c r="VWQ1293"/>
      <c r="VWR1293"/>
      <c r="VWS1293"/>
      <c r="VWT1293"/>
      <c r="VWU1293"/>
      <c r="VWV1293"/>
      <c r="VWW1293"/>
      <c r="VWX1293"/>
      <c r="VWY1293"/>
      <c r="VWZ1293"/>
      <c r="VXA1293"/>
      <c r="VXB1293"/>
      <c r="VXC1293"/>
      <c r="VXD1293"/>
      <c r="VXE1293"/>
      <c r="VXF1293"/>
      <c r="VXG1293"/>
      <c r="VXH1293"/>
      <c r="VXI1293"/>
      <c r="VXJ1293"/>
      <c r="VXK1293"/>
      <c r="VXL1293"/>
      <c r="VXM1293"/>
      <c r="VXN1293"/>
      <c r="VXO1293"/>
      <c r="VXP1293"/>
      <c r="VXQ1293"/>
      <c r="VXR1293"/>
      <c r="VXS1293"/>
      <c r="VXT1293"/>
      <c r="VXU1293"/>
      <c r="VXV1293"/>
      <c r="VXW1293"/>
      <c r="VXX1293"/>
      <c r="VXY1293"/>
      <c r="VXZ1293"/>
      <c r="VYA1293"/>
      <c r="VYB1293"/>
      <c r="VYC1293"/>
      <c r="VYD1293"/>
      <c r="VYE1293"/>
      <c r="VYF1293"/>
      <c r="VYG1293"/>
      <c r="VYH1293"/>
      <c r="VYI1293"/>
      <c r="VYJ1293"/>
      <c r="VYK1293"/>
      <c r="VYL1293"/>
      <c r="VYM1293"/>
      <c r="VYN1293"/>
      <c r="VYO1293"/>
      <c r="VYP1293"/>
      <c r="VYQ1293"/>
      <c r="VYR1293"/>
      <c r="VYS1293"/>
      <c r="VYT1293"/>
      <c r="VYU1293"/>
      <c r="VYV1293"/>
      <c r="VYW1293"/>
      <c r="VYX1293"/>
      <c r="VYY1293"/>
      <c r="VYZ1293"/>
      <c r="VZA1293"/>
      <c r="VZB1293"/>
      <c r="VZC1293"/>
      <c r="VZD1293"/>
      <c r="VZE1293"/>
      <c r="VZF1293"/>
      <c r="VZG1293"/>
      <c r="VZH1293"/>
      <c r="VZI1293"/>
      <c r="VZJ1293"/>
      <c r="VZK1293"/>
      <c r="VZL1293"/>
      <c r="VZM1293"/>
      <c r="VZN1293"/>
      <c r="VZO1293"/>
      <c r="VZP1293"/>
      <c r="VZQ1293"/>
      <c r="VZR1293"/>
      <c r="VZS1293"/>
      <c r="VZT1293"/>
      <c r="VZU1293"/>
      <c r="VZV1293"/>
      <c r="VZW1293"/>
      <c r="VZX1293"/>
      <c r="VZY1293"/>
      <c r="VZZ1293"/>
      <c r="WAA1293"/>
      <c r="WAB1293"/>
      <c r="WAC1293"/>
      <c r="WAD1293"/>
      <c r="WAE1293"/>
      <c r="WAF1293"/>
      <c r="WAG1293"/>
      <c r="WAH1293"/>
      <c r="WAI1293"/>
      <c r="WAJ1293"/>
      <c r="WAK1293"/>
      <c r="WAL1293"/>
      <c r="WAM1293"/>
      <c r="WAN1293"/>
      <c r="WAO1293"/>
      <c r="WAP1293"/>
      <c r="WAQ1293"/>
      <c r="WAR1293"/>
      <c r="WAS1293"/>
      <c r="WAT1293"/>
      <c r="WAU1293"/>
      <c r="WAV1293"/>
      <c r="WAW1293"/>
      <c r="WAX1293"/>
      <c r="WAY1293"/>
      <c r="WAZ1293"/>
      <c r="WBA1293"/>
      <c r="WBB1293"/>
      <c r="WBC1293"/>
      <c r="WBD1293"/>
      <c r="WBE1293"/>
      <c r="WBF1293"/>
      <c r="WBG1293"/>
      <c r="WBH1293"/>
      <c r="WBI1293"/>
      <c r="WBJ1293"/>
      <c r="WBK1293"/>
      <c r="WBL1293"/>
      <c r="WBM1293"/>
      <c r="WBN1293"/>
      <c r="WBO1293"/>
      <c r="WBP1293"/>
      <c r="WBQ1293"/>
      <c r="WBR1293"/>
      <c r="WBS1293"/>
      <c r="WBT1293"/>
      <c r="WBU1293"/>
      <c r="WBV1293"/>
      <c r="WBW1293"/>
      <c r="WBX1293"/>
      <c r="WBY1293"/>
      <c r="WBZ1293"/>
      <c r="WCA1293"/>
      <c r="WCB1293"/>
      <c r="WCC1293"/>
      <c r="WCD1293"/>
      <c r="WCE1293"/>
      <c r="WCF1293"/>
      <c r="WCG1293"/>
      <c r="WCH1293"/>
      <c r="WCI1293"/>
      <c r="WCJ1293"/>
      <c r="WCK1293"/>
      <c r="WCL1293"/>
      <c r="WCM1293"/>
      <c r="WCN1293"/>
      <c r="WCO1293"/>
      <c r="WCP1293"/>
      <c r="WCQ1293"/>
      <c r="WCR1293"/>
      <c r="WCS1293"/>
      <c r="WCT1293"/>
      <c r="WCU1293"/>
      <c r="WCV1293"/>
      <c r="WCW1293"/>
      <c r="WCX1293"/>
      <c r="WCY1293"/>
      <c r="WCZ1293"/>
      <c r="WDA1293"/>
      <c r="WDB1293"/>
      <c r="WDC1293"/>
      <c r="WDD1293"/>
      <c r="WDE1293"/>
      <c r="WDF1293"/>
      <c r="WDG1293"/>
      <c r="WDH1293"/>
      <c r="WDI1293"/>
      <c r="WDJ1293"/>
      <c r="WDK1293"/>
      <c r="WDL1293"/>
      <c r="WDM1293"/>
      <c r="WDN1293"/>
      <c r="WDO1293"/>
      <c r="WDP1293"/>
      <c r="WDQ1293"/>
      <c r="WDR1293"/>
      <c r="WDS1293"/>
      <c r="WDT1293"/>
      <c r="WDU1293"/>
      <c r="WDV1293"/>
      <c r="WDW1293"/>
      <c r="WDX1293"/>
      <c r="WDY1293"/>
      <c r="WDZ1293"/>
      <c r="WEA1293"/>
      <c r="WEB1293"/>
      <c r="WEC1293"/>
      <c r="WED1293"/>
      <c r="WEE1293"/>
      <c r="WEF1293"/>
      <c r="WEG1293"/>
      <c r="WEH1293"/>
      <c r="WEI1293"/>
      <c r="WEJ1293"/>
      <c r="WEK1293"/>
      <c r="WEL1293"/>
      <c r="WEM1293"/>
      <c r="WEN1293"/>
      <c r="WEO1293"/>
      <c r="WEP1293"/>
      <c r="WEQ1293"/>
      <c r="WER1293"/>
      <c r="WES1293"/>
      <c r="WET1293"/>
      <c r="WEU1293"/>
      <c r="WEV1293"/>
      <c r="WEW1293"/>
      <c r="WEX1293"/>
      <c r="WEY1293"/>
      <c r="WEZ1293"/>
      <c r="WFA1293"/>
      <c r="WFB1293"/>
      <c r="WFC1293"/>
      <c r="WFD1293"/>
      <c r="WFE1293"/>
      <c r="WFF1293"/>
      <c r="WFG1293"/>
      <c r="WFH1293"/>
      <c r="WFI1293"/>
      <c r="WFJ1293"/>
      <c r="WFK1293"/>
      <c r="WFL1293"/>
      <c r="WFM1293"/>
      <c r="WFN1293"/>
      <c r="WFO1293"/>
      <c r="WFP1293"/>
      <c r="WFQ1293"/>
      <c r="WFR1293"/>
      <c r="WFS1293"/>
      <c r="WFT1293"/>
      <c r="WFU1293"/>
      <c r="WFV1293"/>
      <c r="WFW1293"/>
      <c r="WFX1293"/>
      <c r="WFY1293"/>
      <c r="WFZ1293"/>
      <c r="WGA1293"/>
      <c r="WGB1293"/>
      <c r="WGC1293"/>
      <c r="WGD1293"/>
      <c r="WGE1293"/>
      <c r="WGF1293"/>
      <c r="WGG1293"/>
      <c r="WGH1293"/>
      <c r="WGI1293"/>
      <c r="WGJ1293"/>
      <c r="WGK1293"/>
      <c r="WGL1293"/>
      <c r="WGM1293"/>
      <c r="WGN1293"/>
      <c r="WGO1293"/>
      <c r="WGP1293"/>
      <c r="WGQ1293"/>
      <c r="WGR1293"/>
      <c r="WGS1293"/>
      <c r="WGT1293"/>
      <c r="WGU1293"/>
      <c r="WGV1293"/>
      <c r="WGW1293"/>
      <c r="WGX1293"/>
      <c r="WGY1293"/>
      <c r="WGZ1293"/>
      <c r="WHA1293"/>
      <c r="WHB1293"/>
      <c r="WHC1293"/>
      <c r="WHD1293"/>
      <c r="WHE1293"/>
      <c r="WHF1293"/>
      <c r="WHG1293"/>
      <c r="WHH1293"/>
      <c r="WHI1293"/>
      <c r="WHJ1293"/>
      <c r="WHK1293"/>
      <c r="WHL1293"/>
      <c r="WHM1293"/>
      <c r="WHN1293"/>
      <c r="WHO1293"/>
      <c r="WHP1293"/>
      <c r="WHQ1293"/>
      <c r="WHR1293"/>
      <c r="WHS1293"/>
      <c r="WHT1293"/>
      <c r="WHU1293"/>
      <c r="WHV1293"/>
      <c r="WHW1293"/>
      <c r="WHX1293"/>
      <c r="WHY1293"/>
      <c r="WHZ1293"/>
      <c r="WIA1293"/>
      <c r="WIB1293"/>
      <c r="WIC1293"/>
      <c r="WID1293"/>
      <c r="WIE1293"/>
      <c r="WIF1293"/>
      <c r="WIG1293"/>
      <c r="WIH1293"/>
      <c r="WII1293"/>
      <c r="WIJ1293"/>
      <c r="WIK1293"/>
      <c r="WIL1293"/>
      <c r="WIM1293"/>
      <c r="WIN1293"/>
      <c r="WIO1293"/>
      <c r="WIP1293"/>
      <c r="WIQ1293"/>
      <c r="WIR1293"/>
      <c r="WIS1293"/>
      <c r="WIT1293"/>
      <c r="WIU1293"/>
      <c r="WIV1293"/>
      <c r="WIW1293"/>
      <c r="WIX1293"/>
      <c r="WIY1293"/>
      <c r="WIZ1293"/>
      <c r="WJA1293"/>
      <c r="WJB1293"/>
      <c r="WJC1293"/>
      <c r="WJD1293"/>
      <c r="WJE1293"/>
      <c r="WJF1293"/>
      <c r="WJG1293"/>
      <c r="WJH1293"/>
      <c r="WJI1293"/>
      <c r="WJJ1293"/>
      <c r="WJK1293"/>
      <c r="WJL1293"/>
      <c r="WJM1293"/>
      <c r="WJN1293"/>
      <c r="WJO1293"/>
      <c r="WJP1293"/>
      <c r="WJQ1293"/>
      <c r="WJR1293"/>
      <c r="WJS1293"/>
      <c r="WJT1293"/>
      <c r="WJU1293"/>
      <c r="WJV1293"/>
      <c r="WJW1293"/>
      <c r="WJX1293"/>
      <c r="WJY1293"/>
      <c r="WJZ1293"/>
      <c r="WKA1293"/>
      <c r="WKB1293"/>
      <c r="WKC1293"/>
      <c r="WKD1293"/>
      <c r="WKE1293"/>
      <c r="WKF1293"/>
      <c r="WKG1293"/>
      <c r="WKH1293"/>
      <c r="WKI1293"/>
      <c r="WKJ1293"/>
      <c r="WKK1293"/>
      <c r="WKL1293"/>
      <c r="WKM1293"/>
      <c r="WKN1293"/>
      <c r="WKO1293"/>
      <c r="WKP1293"/>
      <c r="WKQ1293"/>
      <c r="WKR1293"/>
      <c r="WKS1293"/>
      <c r="WKT1293"/>
      <c r="WKU1293"/>
      <c r="WKV1293"/>
      <c r="WKW1293"/>
      <c r="WKX1293"/>
      <c r="WKY1293"/>
      <c r="WKZ1293"/>
      <c r="WLA1293"/>
      <c r="WLB1293"/>
      <c r="WLC1293"/>
      <c r="WLD1293"/>
      <c r="WLE1293"/>
      <c r="WLF1293"/>
      <c r="WLG1293"/>
      <c r="WLH1293"/>
      <c r="WLI1293"/>
      <c r="WLJ1293"/>
      <c r="WLK1293"/>
      <c r="WLL1293"/>
      <c r="WLM1293"/>
      <c r="WLN1293"/>
      <c r="WLO1293"/>
      <c r="WLP1293"/>
      <c r="WLQ1293"/>
      <c r="WLR1293"/>
      <c r="WLS1293"/>
      <c r="WLT1293"/>
      <c r="WLU1293"/>
      <c r="WLV1293"/>
      <c r="WLW1293"/>
      <c r="WLX1293"/>
      <c r="WLY1293"/>
      <c r="WLZ1293"/>
      <c r="WMA1293"/>
      <c r="WMB1293"/>
      <c r="WMC1293"/>
      <c r="WMD1293"/>
      <c r="WME1293"/>
      <c r="WMF1293"/>
      <c r="WMG1293"/>
      <c r="WMH1293"/>
      <c r="WMI1293"/>
      <c r="WMJ1293"/>
      <c r="WMK1293"/>
      <c r="WML1293"/>
      <c r="WMM1293"/>
      <c r="WMN1293"/>
      <c r="WMO1293"/>
      <c r="WMP1293"/>
      <c r="WMQ1293"/>
      <c r="WMR1293"/>
      <c r="WMS1293"/>
      <c r="WMT1293"/>
      <c r="WMU1293"/>
      <c r="WMV1293"/>
      <c r="WMW1293"/>
      <c r="WMX1293"/>
      <c r="WMY1293"/>
      <c r="WMZ1293"/>
      <c r="WNA1293"/>
      <c r="WNB1293"/>
      <c r="WNC1293"/>
      <c r="WND1293"/>
      <c r="WNE1293"/>
      <c r="WNF1293"/>
      <c r="WNG1293"/>
      <c r="WNH1293"/>
      <c r="WNI1293"/>
      <c r="WNJ1293"/>
      <c r="WNK1293"/>
      <c r="WNL1293"/>
      <c r="WNM1293"/>
      <c r="WNN1293"/>
      <c r="WNO1293"/>
      <c r="WNP1293"/>
      <c r="WNQ1293"/>
      <c r="WNR1293"/>
      <c r="WNS1293"/>
      <c r="WNT1293"/>
      <c r="WNU1293"/>
      <c r="WNV1293"/>
      <c r="WNW1293"/>
      <c r="WNX1293"/>
      <c r="WNY1293"/>
      <c r="WNZ1293"/>
      <c r="WOA1293"/>
      <c r="WOB1293"/>
      <c r="WOC1293"/>
      <c r="WOD1293"/>
      <c r="WOE1293"/>
      <c r="WOF1293"/>
      <c r="WOG1293"/>
      <c r="WOH1293"/>
      <c r="WOI1293"/>
      <c r="WOJ1293"/>
      <c r="WOK1293"/>
      <c r="WOL1293"/>
      <c r="WOM1293"/>
      <c r="WON1293"/>
      <c r="WOO1293"/>
      <c r="WOP1293"/>
      <c r="WOQ1293"/>
      <c r="WOR1293"/>
      <c r="WOS1293"/>
      <c r="WOT1293"/>
      <c r="WOU1293"/>
      <c r="WOV1293"/>
      <c r="WOW1293"/>
      <c r="WOX1293"/>
      <c r="WOY1293"/>
      <c r="WOZ1293"/>
      <c r="WPA1293"/>
      <c r="WPB1293"/>
      <c r="WPC1293"/>
      <c r="WPD1293"/>
      <c r="WPE1293"/>
      <c r="WPF1293"/>
      <c r="WPG1293"/>
      <c r="WPH1293"/>
      <c r="WPI1293"/>
      <c r="WPJ1293"/>
      <c r="WPK1293"/>
      <c r="WPL1293"/>
      <c r="WPM1293"/>
      <c r="WPN1293"/>
      <c r="WPO1293"/>
      <c r="WPP1293"/>
      <c r="WPQ1293"/>
      <c r="WPR1293"/>
      <c r="WPS1293"/>
      <c r="WPT1293"/>
      <c r="WPU1293"/>
      <c r="WPV1293"/>
      <c r="WPW1293"/>
      <c r="WPX1293"/>
      <c r="WPY1293"/>
      <c r="WPZ1293"/>
      <c r="WQA1293"/>
      <c r="WQB1293"/>
      <c r="WQC1293"/>
      <c r="WQD1293"/>
      <c r="WQE1293"/>
      <c r="WQF1293"/>
      <c r="WQG1293"/>
      <c r="WQH1293"/>
      <c r="WQI1293"/>
      <c r="WQJ1293"/>
      <c r="WQK1293"/>
      <c r="WQL1293"/>
      <c r="WQM1293"/>
      <c r="WQN1293"/>
      <c r="WQO1293"/>
      <c r="WQP1293"/>
      <c r="WQQ1293"/>
      <c r="WQR1293"/>
      <c r="WQS1293"/>
      <c r="WQT1293"/>
      <c r="WQU1293"/>
      <c r="WQV1293"/>
      <c r="WQW1293"/>
      <c r="WQX1293"/>
      <c r="WQY1293"/>
      <c r="WQZ1293"/>
      <c r="WRA1293"/>
      <c r="WRB1293"/>
      <c r="WRC1293"/>
      <c r="WRD1293"/>
      <c r="WRE1293"/>
      <c r="WRF1293"/>
      <c r="WRG1293"/>
      <c r="WRH1293"/>
      <c r="WRI1293"/>
      <c r="WRJ1293"/>
      <c r="WRK1293"/>
      <c r="WRL1293"/>
      <c r="WRM1293"/>
      <c r="WRN1293"/>
      <c r="WRO1293"/>
      <c r="WRP1293"/>
      <c r="WRQ1293"/>
      <c r="WRR1293"/>
      <c r="WRS1293"/>
      <c r="WRT1293"/>
      <c r="WRU1293"/>
      <c r="WRV1293"/>
      <c r="WRW1293"/>
      <c r="WRX1293"/>
      <c r="WRY1293"/>
      <c r="WRZ1293"/>
      <c r="WSA1293"/>
      <c r="WSB1293"/>
      <c r="WSC1293"/>
      <c r="WSD1293"/>
      <c r="WSE1293"/>
      <c r="WSF1293"/>
      <c r="WSG1293"/>
      <c r="WSH1293"/>
      <c r="WSI1293"/>
      <c r="WSJ1293"/>
      <c r="WSK1293"/>
      <c r="WSL1293"/>
      <c r="WSM1293"/>
      <c r="WSN1293"/>
      <c r="WSO1293"/>
      <c r="WSP1293"/>
      <c r="WSQ1293"/>
      <c r="WSR1293"/>
      <c r="WSS1293"/>
      <c r="WST1293"/>
      <c r="WSU1293"/>
      <c r="WSV1293"/>
      <c r="WSW1293"/>
      <c r="WSX1293"/>
      <c r="WSY1293"/>
      <c r="WSZ1293"/>
      <c r="WTA1293"/>
      <c r="WTB1293"/>
      <c r="WTC1293"/>
      <c r="WTD1293"/>
      <c r="WTE1293"/>
      <c r="WTF1293"/>
      <c r="WTG1293"/>
      <c r="WTH1293"/>
      <c r="WTI1293"/>
      <c r="WTJ1293"/>
      <c r="WTK1293"/>
      <c r="WTL1293"/>
      <c r="WTM1293"/>
      <c r="WTN1293"/>
      <c r="WTO1293"/>
      <c r="WTP1293"/>
      <c r="WTQ1293"/>
      <c r="WTR1293"/>
      <c r="WTS1293"/>
      <c r="WTT1293"/>
      <c r="WTU1293"/>
      <c r="WTV1293"/>
      <c r="WTW1293"/>
      <c r="WTX1293"/>
      <c r="WTY1293"/>
      <c r="WTZ1293"/>
      <c r="WUA1293"/>
      <c r="WUB1293"/>
      <c r="WUC1293"/>
      <c r="WUD1293"/>
      <c r="WUE1293"/>
      <c r="WUF1293"/>
      <c r="WUG1293"/>
      <c r="WUH1293"/>
      <c r="WUI1293"/>
      <c r="WUJ1293"/>
      <c r="WUK1293"/>
      <c r="WUL1293"/>
      <c r="WUM1293"/>
      <c r="WUN1293"/>
      <c r="WUO1293"/>
      <c r="WUP1293"/>
      <c r="WUQ1293"/>
      <c r="WUR1293"/>
      <c r="WUS1293"/>
      <c r="WUT1293"/>
      <c r="WUU1293"/>
      <c r="WUV1293"/>
      <c r="WUW1293"/>
      <c r="WUX1293"/>
      <c r="WUY1293"/>
      <c r="WUZ1293"/>
      <c r="WVA1293"/>
      <c r="WVB1293"/>
      <c r="WVC1293"/>
      <c r="WVD1293"/>
      <c r="WVE1293"/>
      <c r="WVF1293"/>
      <c r="WVG1293"/>
      <c r="WVH1293"/>
      <c r="WVI1293"/>
      <c r="WVJ1293"/>
      <c r="WVK1293"/>
      <c r="WVL1293"/>
      <c r="WVM1293"/>
      <c r="WVN1293"/>
      <c r="WVO1293"/>
      <c r="WVP1293"/>
      <c r="WVQ1293"/>
      <c r="WVR1293"/>
      <c r="WVS1293"/>
      <c r="WVT1293"/>
      <c r="WVU1293"/>
      <c r="WVV1293"/>
      <c r="WVW1293"/>
      <c r="WVX1293"/>
      <c r="WVY1293"/>
      <c r="WVZ1293"/>
      <c r="WWA1293"/>
      <c r="WWB1293"/>
      <c r="WWC1293"/>
      <c r="WWD1293"/>
      <c r="WWE1293"/>
      <c r="WWF1293"/>
      <c r="WWG1293"/>
      <c r="WWH1293"/>
      <c r="WWI1293"/>
      <c r="WWJ1293"/>
      <c r="WWK1293"/>
      <c r="WWL1293"/>
      <c r="WWM1293"/>
      <c r="WWN1293"/>
      <c r="WWO1293"/>
      <c r="WWP1293"/>
      <c r="WWQ1293"/>
      <c r="WWR1293"/>
      <c r="WWS1293"/>
      <c r="WWT1293"/>
      <c r="WWU1293"/>
      <c r="WWV1293"/>
      <c r="WWW1293"/>
      <c r="WWX1293"/>
      <c r="WWY1293"/>
      <c r="WWZ1293"/>
      <c r="WXA1293"/>
      <c r="WXB1293"/>
      <c r="WXC1293"/>
      <c r="WXD1293"/>
      <c r="WXE1293"/>
      <c r="WXF1293"/>
      <c r="WXG1293"/>
      <c r="WXH1293"/>
      <c r="WXI1293"/>
      <c r="WXJ1293"/>
      <c r="WXK1293"/>
      <c r="WXL1293"/>
      <c r="WXM1293"/>
      <c r="WXN1293"/>
      <c r="WXO1293"/>
      <c r="WXP1293"/>
      <c r="WXQ1293"/>
      <c r="WXR1293"/>
      <c r="WXS1293"/>
      <c r="WXT1293"/>
      <c r="WXU1293"/>
      <c r="WXV1293"/>
      <c r="WXW1293"/>
      <c r="WXX1293"/>
      <c r="WXY1293"/>
      <c r="WXZ1293"/>
      <c r="WYA1293"/>
      <c r="WYB1293"/>
      <c r="WYC1293"/>
      <c r="WYD1293"/>
      <c r="WYE1293"/>
      <c r="WYF1293"/>
      <c r="WYG1293"/>
      <c r="WYH1293"/>
      <c r="WYI1293"/>
      <c r="WYJ1293"/>
      <c r="WYK1293"/>
      <c r="WYL1293"/>
      <c r="WYM1293"/>
      <c r="WYN1293"/>
      <c r="WYO1293"/>
      <c r="WYP1293"/>
      <c r="WYQ1293"/>
      <c r="WYR1293"/>
      <c r="WYS1293"/>
      <c r="WYT1293"/>
      <c r="WYU1293"/>
      <c r="WYV1293"/>
      <c r="WYW1293"/>
      <c r="WYX1293"/>
      <c r="WYY1293"/>
      <c r="WYZ1293"/>
      <c r="WZA1293"/>
      <c r="WZB1293"/>
      <c r="WZC1293"/>
      <c r="WZD1293"/>
      <c r="WZE1293"/>
      <c r="WZF1293"/>
      <c r="WZG1293"/>
      <c r="WZH1293"/>
      <c r="WZI1293"/>
      <c r="WZJ1293"/>
      <c r="WZK1293"/>
      <c r="WZL1293"/>
      <c r="WZM1293"/>
      <c r="WZN1293"/>
      <c r="WZO1293"/>
      <c r="WZP1293"/>
      <c r="WZQ1293"/>
      <c r="WZR1293"/>
      <c r="WZS1293"/>
      <c r="WZT1293"/>
      <c r="WZU1293"/>
      <c r="WZV1293"/>
      <c r="WZW1293"/>
      <c r="WZX1293"/>
      <c r="WZY1293"/>
      <c r="WZZ1293"/>
      <c r="XAA1293"/>
      <c r="XAB1293"/>
      <c r="XAC1293"/>
      <c r="XAD1293"/>
      <c r="XAE1293"/>
      <c r="XAF1293"/>
      <c r="XAG1293"/>
      <c r="XAH1293"/>
      <c r="XAI1293"/>
      <c r="XAJ1293"/>
      <c r="XAK1293"/>
      <c r="XAL1293"/>
      <c r="XAM1293"/>
      <c r="XAN1293"/>
      <c r="XAO1293"/>
      <c r="XAP1293"/>
      <c r="XAQ1293"/>
      <c r="XAR1293"/>
      <c r="XAS1293"/>
      <c r="XAT1293"/>
      <c r="XAU1293"/>
      <c r="XAV1293"/>
      <c r="XAW1293"/>
      <c r="XAX1293"/>
      <c r="XAY1293"/>
      <c r="XAZ1293"/>
      <c r="XBA1293"/>
      <c r="XBB1293"/>
      <c r="XBC1293"/>
      <c r="XBD1293"/>
      <c r="XBE1293"/>
      <c r="XBF1293"/>
      <c r="XBG1293"/>
      <c r="XBH1293"/>
      <c r="XBI1293"/>
      <c r="XBJ1293"/>
      <c r="XBK1293"/>
      <c r="XBL1293"/>
      <c r="XBM1293"/>
      <c r="XBN1293"/>
      <c r="XBO1293"/>
      <c r="XBP1293"/>
      <c r="XBQ1293"/>
      <c r="XBR1293"/>
      <c r="XBS1293"/>
      <c r="XBT1293"/>
      <c r="XBU1293"/>
      <c r="XBV1293"/>
      <c r="XBW1293"/>
      <c r="XBX1293"/>
      <c r="XBY1293"/>
      <c r="XBZ1293"/>
      <c r="XCA1293"/>
      <c r="XCB1293"/>
      <c r="XCC1293"/>
      <c r="XCD1293"/>
      <c r="XCE1293"/>
      <c r="XCF1293"/>
      <c r="XCG1293"/>
      <c r="XCH1293"/>
      <c r="XCI1293"/>
      <c r="XCJ1293"/>
      <c r="XCK1293"/>
      <c r="XCL1293"/>
      <c r="XCM1293"/>
      <c r="XCN1293"/>
      <c r="XCO1293"/>
      <c r="XCP1293"/>
      <c r="XCQ1293"/>
      <c r="XCR1293"/>
      <c r="XCS1293"/>
      <c r="XCT1293"/>
      <c r="XCU1293"/>
      <c r="XCV1293"/>
      <c r="XCW1293"/>
      <c r="XCX1293"/>
      <c r="XCY1293"/>
      <c r="XCZ1293"/>
      <c r="XDA1293"/>
      <c r="XDB1293"/>
      <c r="XDC1293"/>
      <c r="XDD1293"/>
      <c r="XDE1293"/>
      <c r="XDF1293"/>
      <c r="XDG1293"/>
      <c r="XDH1293"/>
      <c r="XDI1293"/>
      <c r="XDJ1293"/>
      <c r="XDK1293"/>
      <c r="XDL1293"/>
      <c r="XDM1293"/>
      <c r="XDN1293"/>
      <c r="XDO1293"/>
      <c r="XDP1293"/>
      <c r="XDQ1293"/>
      <c r="XDR1293"/>
      <c r="XDS1293"/>
      <c r="XDT1293"/>
      <c r="XDU1293"/>
      <c r="XDV1293"/>
      <c r="XDW1293"/>
      <c r="XDX1293"/>
      <c r="XDY1293"/>
      <c r="XDZ1293"/>
      <c r="XEA1293"/>
      <c r="XEB1293"/>
      <c r="XEC1293"/>
      <c r="XED1293"/>
      <c r="XEE1293"/>
      <c r="XEF1293"/>
      <c r="XEG1293"/>
      <c r="XEH1293"/>
      <c r="XEI1293"/>
      <c r="XEJ1293"/>
      <c r="XEK1293"/>
      <c r="XEL1293"/>
      <c r="XEM1293"/>
      <c r="XEN1293"/>
      <c r="XEO1293"/>
      <c r="XEP1293"/>
      <c r="XEQ1293"/>
      <c r="XER1293"/>
      <c r="XES1293"/>
      <c r="XET1293"/>
      <c r="XEU1293"/>
      <c r="XEV1293"/>
      <c r="XEW1293"/>
      <c r="XEX1293"/>
      <c r="XEY1293"/>
      <c r="XEZ1293"/>
    </row>
    <row r="1294" spans="1:16380"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c r="HK1294"/>
      <c r="HL1294"/>
      <c r="HM1294"/>
      <c r="HN1294"/>
      <c r="HO1294"/>
      <c r="HP1294"/>
      <c r="HQ1294"/>
      <c r="HR1294"/>
      <c r="HS1294"/>
      <c r="HT1294"/>
      <c r="HU1294"/>
      <c r="HV1294"/>
      <c r="HW1294"/>
      <c r="HX1294"/>
      <c r="HY1294"/>
      <c r="HZ1294"/>
      <c r="IA1294"/>
      <c r="IB1294"/>
      <c r="IC1294"/>
      <c r="ID1294"/>
      <c r="IE1294"/>
      <c r="IF1294"/>
      <c r="IG1294"/>
      <c r="IH1294"/>
      <c r="II1294"/>
      <c r="IJ1294"/>
      <c r="IK1294"/>
      <c r="IL1294"/>
      <c r="IM1294"/>
      <c r="IN1294"/>
      <c r="IO1294"/>
      <c r="IP1294"/>
      <c r="IQ1294"/>
      <c r="IR1294"/>
      <c r="IS1294"/>
      <c r="IT1294"/>
      <c r="IU1294"/>
      <c r="IV1294"/>
      <c r="IW1294"/>
      <c r="IX1294"/>
      <c r="IY1294"/>
      <c r="IZ1294"/>
      <c r="JA1294"/>
      <c r="JB1294"/>
      <c r="JC1294"/>
      <c r="JD1294"/>
      <c r="JE1294"/>
      <c r="JF1294"/>
      <c r="JG1294"/>
      <c r="JH1294"/>
      <c r="JI1294"/>
      <c r="JJ1294"/>
      <c r="JK1294"/>
      <c r="JL1294"/>
      <c r="JM1294"/>
      <c r="JN1294"/>
      <c r="JO1294"/>
      <c r="JP1294"/>
      <c r="JQ1294"/>
      <c r="JR1294"/>
      <c r="JS1294"/>
      <c r="JT1294"/>
      <c r="JU1294"/>
      <c r="JV1294"/>
      <c r="JW1294"/>
      <c r="JX1294"/>
      <c r="JY1294"/>
      <c r="JZ1294"/>
      <c r="KA1294"/>
      <c r="KB1294"/>
      <c r="KC1294"/>
      <c r="KD1294"/>
      <c r="KE1294"/>
      <c r="KF1294"/>
      <c r="KG1294"/>
      <c r="KH1294"/>
      <c r="KI1294"/>
      <c r="KJ1294"/>
      <c r="KK1294"/>
      <c r="KL1294"/>
      <c r="KM1294"/>
      <c r="KN1294"/>
      <c r="KO1294"/>
      <c r="KP1294"/>
      <c r="KQ1294"/>
      <c r="KR1294"/>
      <c r="KS1294"/>
      <c r="KT1294"/>
      <c r="KU1294"/>
      <c r="KV1294"/>
      <c r="KW1294"/>
      <c r="KX1294"/>
      <c r="KY1294"/>
      <c r="KZ1294"/>
      <c r="LA1294"/>
      <c r="LB1294"/>
      <c r="LC1294"/>
      <c r="LD1294"/>
      <c r="LE1294"/>
      <c r="LF1294"/>
      <c r="LG1294"/>
      <c r="LH1294"/>
      <c r="LI1294"/>
      <c r="LJ1294"/>
      <c r="LK1294"/>
      <c r="LL1294"/>
      <c r="LM1294"/>
      <c r="LN1294"/>
      <c r="LO1294"/>
      <c r="LP1294"/>
      <c r="LQ1294"/>
      <c r="LR1294"/>
      <c r="LS1294"/>
      <c r="LT1294"/>
      <c r="LU1294"/>
      <c r="LV1294"/>
      <c r="LW1294"/>
      <c r="LX1294"/>
      <c r="LY1294"/>
      <c r="LZ1294"/>
      <c r="MA1294"/>
      <c r="MB1294"/>
      <c r="MC1294"/>
      <c r="MD1294"/>
      <c r="ME1294"/>
      <c r="MF1294"/>
      <c r="MG1294"/>
      <c r="MH1294"/>
      <c r="MI1294"/>
      <c r="MJ1294"/>
      <c r="MK1294"/>
      <c r="ML1294"/>
      <c r="MM1294"/>
      <c r="MN1294"/>
      <c r="MO1294"/>
      <c r="MP1294"/>
      <c r="MQ1294"/>
      <c r="MR1294"/>
      <c r="MS1294"/>
      <c r="MT1294"/>
      <c r="MU1294"/>
      <c r="MV1294"/>
      <c r="MW1294"/>
      <c r="MX1294"/>
      <c r="MY1294"/>
      <c r="MZ1294"/>
      <c r="NA1294"/>
      <c r="NB1294"/>
      <c r="NC1294"/>
      <c r="ND1294"/>
      <c r="NE1294"/>
      <c r="NF1294"/>
      <c r="NG1294"/>
      <c r="NH1294"/>
      <c r="NI1294"/>
      <c r="NJ1294"/>
      <c r="NK1294"/>
      <c r="NL1294"/>
      <c r="NM1294"/>
      <c r="NN1294"/>
      <c r="NO1294"/>
      <c r="NP1294"/>
      <c r="NQ1294"/>
      <c r="NR1294"/>
      <c r="NS1294"/>
      <c r="NT1294"/>
      <c r="NU1294"/>
      <c r="NV1294"/>
      <c r="NW1294"/>
      <c r="NX1294"/>
      <c r="NY1294"/>
      <c r="NZ1294"/>
      <c r="OA1294"/>
      <c r="OB1294"/>
      <c r="OC1294"/>
      <c r="OD1294"/>
      <c r="OE1294"/>
      <c r="OF1294"/>
      <c r="OG1294"/>
      <c r="OH1294"/>
      <c r="OI1294"/>
      <c r="OJ1294"/>
      <c r="OK1294"/>
      <c r="OL1294"/>
      <c r="OM1294"/>
      <c r="ON1294"/>
      <c r="OO1294"/>
      <c r="OP1294"/>
      <c r="OQ1294"/>
      <c r="OR1294"/>
      <c r="OS1294"/>
      <c r="OT1294"/>
      <c r="OU1294"/>
      <c r="OV1294"/>
      <c r="OW1294"/>
      <c r="OX1294"/>
      <c r="OY1294"/>
      <c r="OZ1294"/>
      <c r="PA1294"/>
      <c r="PB1294"/>
      <c r="PC1294"/>
      <c r="PD1294"/>
      <c r="PE1294"/>
      <c r="PF1294"/>
      <c r="PG1294"/>
      <c r="PH1294"/>
      <c r="PI1294"/>
      <c r="PJ1294"/>
      <c r="PK1294"/>
      <c r="PL1294"/>
      <c r="PM1294"/>
      <c r="PN1294"/>
      <c r="PO1294"/>
      <c r="PP1294"/>
      <c r="PQ1294"/>
      <c r="PR1294"/>
      <c r="PS1294"/>
      <c r="PT1294"/>
      <c r="PU1294"/>
      <c r="PV1294"/>
      <c r="PW1294"/>
      <c r="PX1294"/>
      <c r="PY1294"/>
      <c r="PZ1294"/>
      <c r="QA1294"/>
      <c r="QB1294"/>
      <c r="QC1294"/>
      <c r="QD1294"/>
      <c r="QE1294"/>
      <c r="QF1294"/>
      <c r="QG1294"/>
      <c r="QH1294"/>
      <c r="QI1294"/>
      <c r="QJ1294"/>
      <c r="QK1294"/>
      <c r="QL1294"/>
      <c r="QM1294"/>
      <c r="QN1294"/>
      <c r="QO1294"/>
      <c r="QP1294"/>
      <c r="QQ1294"/>
      <c r="QR1294"/>
      <c r="QS1294"/>
      <c r="QT1294"/>
      <c r="QU1294"/>
      <c r="QV1294"/>
      <c r="QW1294"/>
      <c r="QX1294"/>
      <c r="QY1294"/>
      <c r="QZ1294"/>
      <c r="RA1294"/>
      <c r="RB1294"/>
      <c r="RC1294"/>
      <c r="RD1294"/>
      <c r="RE1294"/>
      <c r="RF1294"/>
      <c r="RG1294"/>
      <c r="RH1294"/>
      <c r="RI1294"/>
      <c r="RJ1294"/>
      <c r="RK1294"/>
      <c r="RL1294"/>
      <c r="RM1294"/>
      <c r="RN1294"/>
      <c r="RO1294"/>
      <c r="RP1294"/>
      <c r="RQ1294"/>
      <c r="RR1294"/>
      <c r="RS1294"/>
      <c r="RT1294"/>
      <c r="RU1294"/>
      <c r="RV1294"/>
      <c r="RW1294"/>
      <c r="RX1294"/>
      <c r="RY1294"/>
      <c r="RZ1294"/>
      <c r="SA1294"/>
      <c r="SB1294"/>
      <c r="SC1294"/>
      <c r="SD1294"/>
      <c r="SE1294"/>
      <c r="SF1294"/>
      <c r="SG1294"/>
      <c r="SH1294"/>
      <c r="SI1294"/>
      <c r="SJ1294"/>
      <c r="SK1294"/>
      <c r="SL1294"/>
      <c r="SM1294"/>
      <c r="SN1294"/>
      <c r="SO1294"/>
      <c r="SP1294"/>
      <c r="SQ1294"/>
      <c r="SR1294"/>
      <c r="SS1294"/>
      <c r="ST1294"/>
      <c r="SU1294"/>
      <c r="SV1294"/>
      <c r="SW1294"/>
      <c r="SX1294"/>
      <c r="SY1294"/>
      <c r="SZ1294"/>
      <c r="TA1294"/>
      <c r="TB1294"/>
      <c r="TC1294"/>
      <c r="TD1294"/>
      <c r="TE1294"/>
      <c r="TF1294"/>
      <c r="TG1294"/>
      <c r="TH1294"/>
      <c r="TI1294"/>
      <c r="TJ1294"/>
      <c r="TK1294"/>
      <c r="TL1294"/>
      <c r="TM1294"/>
      <c r="TN1294"/>
      <c r="TO1294"/>
      <c r="TP1294"/>
      <c r="TQ1294"/>
      <c r="TR1294"/>
      <c r="TS1294"/>
      <c r="TT1294"/>
      <c r="TU1294"/>
      <c r="TV1294"/>
      <c r="TW1294"/>
      <c r="TX1294"/>
      <c r="TY1294"/>
      <c r="TZ1294"/>
      <c r="UA1294"/>
      <c r="UB1294"/>
      <c r="UC1294"/>
      <c r="UD1294"/>
      <c r="UE1294"/>
      <c r="UF1294"/>
      <c r="UG1294"/>
      <c r="UH1294"/>
      <c r="UI1294"/>
      <c r="UJ1294"/>
      <c r="UK1294"/>
      <c r="UL1294"/>
      <c r="UM1294"/>
      <c r="UN1294"/>
      <c r="UO1294"/>
      <c r="UP1294"/>
      <c r="UQ1294"/>
      <c r="UR1294"/>
      <c r="US1294"/>
      <c r="UT1294"/>
      <c r="UU1294"/>
      <c r="UV1294"/>
      <c r="UW1294"/>
      <c r="UX1294"/>
      <c r="UY1294"/>
      <c r="UZ1294"/>
      <c r="VA1294"/>
      <c r="VB1294"/>
      <c r="VC1294"/>
      <c r="VD1294"/>
      <c r="VE1294"/>
      <c r="VF1294"/>
      <c r="VG1294"/>
      <c r="VH1294"/>
      <c r="VI1294"/>
      <c r="VJ1294"/>
      <c r="VK1294"/>
      <c r="VL1294"/>
      <c r="VM1294"/>
      <c r="VN1294"/>
      <c r="VO1294"/>
      <c r="VP1294"/>
      <c r="VQ1294"/>
      <c r="VR1294"/>
      <c r="VS1294"/>
      <c r="VT1294"/>
      <c r="VU1294"/>
      <c r="VV1294"/>
      <c r="VW1294"/>
      <c r="VX1294"/>
      <c r="VY1294"/>
      <c r="VZ1294"/>
      <c r="WA1294"/>
      <c r="WB1294"/>
      <c r="WC1294"/>
      <c r="WD1294"/>
      <c r="WE1294"/>
      <c r="WF1294"/>
      <c r="WG1294"/>
      <c r="WH1294"/>
      <c r="WI1294"/>
      <c r="WJ1294"/>
      <c r="WK1294"/>
      <c r="WL1294"/>
      <c r="WM1294"/>
      <c r="WN1294"/>
      <c r="WO1294"/>
      <c r="WP1294"/>
      <c r="WQ1294"/>
      <c r="WR1294"/>
      <c r="WS1294"/>
      <c r="WT1294"/>
      <c r="WU1294"/>
      <c r="WV1294"/>
      <c r="WW1294"/>
      <c r="WX1294"/>
      <c r="WY1294"/>
      <c r="WZ1294"/>
      <c r="XA1294"/>
      <c r="XB1294"/>
      <c r="XC1294"/>
      <c r="XD1294"/>
      <c r="XE1294"/>
      <c r="XF1294"/>
      <c r="XG1294"/>
      <c r="XH1294"/>
      <c r="XI1294"/>
      <c r="XJ1294"/>
      <c r="XK1294"/>
      <c r="XL1294"/>
      <c r="XM1294"/>
      <c r="XN1294"/>
      <c r="XO1294"/>
      <c r="XP1294"/>
      <c r="XQ1294"/>
      <c r="XR1294"/>
      <c r="XS1294"/>
      <c r="XT1294"/>
      <c r="XU1294"/>
      <c r="XV1294"/>
      <c r="XW1294"/>
      <c r="XX1294"/>
      <c r="XY1294"/>
      <c r="XZ1294"/>
      <c r="YA1294"/>
      <c r="YB1294"/>
      <c r="YC1294"/>
      <c r="YD1294"/>
      <c r="YE1294"/>
      <c r="YF1294"/>
      <c r="YG1294"/>
      <c r="YH1294"/>
      <c r="YI1294"/>
      <c r="YJ1294"/>
      <c r="YK1294"/>
      <c r="YL1294"/>
      <c r="YM1294"/>
      <c r="YN1294"/>
      <c r="YO1294"/>
      <c r="YP1294"/>
      <c r="YQ1294"/>
      <c r="YR1294"/>
      <c r="YS1294"/>
      <c r="YT1294"/>
      <c r="YU1294"/>
      <c r="YV1294"/>
      <c r="YW1294"/>
      <c r="YX1294"/>
      <c r="YY1294"/>
      <c r="YZ1294"/>
      <c r="ZA1294"/>
      <c r="ZB1294"/>
      <c r="ZC1294"/>
      <c r="ZD1294"/>
      <c r="ZE1294"/>
      <c r="ZF1294"/>
      <c r="ZG1294"/>
      <c r="ZH1294"/>
      <c r="ZI1294"/>
      <c r="ZJ1294"/>
      <c r="ZK1294"/>
      <c r="ZL1294"/>
      <c r="ZM1294"/>
      <c r="ZN1294"/>
      <c r="ZO1294"/>
      <c r="ZP1294"/>
      <c r="ZQ1294"/>
      <c r="ZR1294"/>
      <c r="ZS1294"/>
      <c r="ZT1294"/>
      <c r="ZU1294"/>
      <c r="ZV1294"/>
      <c r="ZW1294"/>
      <c r="ZX1294"/>
      <c r="ZY1294"/>
      <c r="ZZ1294"/>
      <c r="AAA1294"/>
      <c r="AAB1294"/>
      <c r="AAC1294"/>
      <c r="AAD1294"/>
      <c r="AAE1294"/>
      <c r="AAF1294"/>
      <c r="AAG1294"/>
      <c r="AAH1294"/>
      <c r="AAI1294"/>
      <c r="AAJ1294"/>
      <c r="AAK1294"/>
      <c r="AAL1294"/>
      <c r="AAM1294"/>
      <c r="AAN1294"/>
      <c r="AAO1294"/>
      <c r="AAP1294"/>
      <c r="AAQ1294"/>
      <c r="AAR1294"/>
      <c r="AAS1294"/>
      <c r="AAT1294"/>
      <c r="AAU1294"/>
      <c r="AAV1294"/>
      <c r="AAW1294"/>
      <c r="AAX1294"/>
      <c r="AAY1294"/>
      <c r="AAZ1294"/>
      <c r="ABA1294"/>
      <c r="ABB1294"/>
      <c r="ABC1294"/>
      <c r="ABD1294"/>
      <c r="ABE1294"/>
      <c r="ABF1294"/>
      <c r="ABG1294"/>
      <c r="ABH1294"/>
      <c r="ABI1294"/>
      <c r="ABJ1294"/>
      <c r="ABK1294"/>
      <c r="ABL1294"/>
      <c r="ABM1294"/>
      <c r="ABN1294"/>
      <c r="ABO1294"/>
      <c r="ABP1294"/>
      <c r="ABQ1294"/>
      <c r="ABR1294"/>
      <c r="ABS1294"/>
      <c r="ABT1294"/>
      <c r="ABU1294"/>
      <c r="ABV1294"/>
      <c r="ABW1294"/>
      <c r="ABX1294"/>
      <c r="ABY1294"/>
      <c r="ABZ1294"/>
      <c r="ACA1294"/>
      <c r="ACB1294"/>
      <c r="ACC1294"/>
      <c r="ACD1294"/>
      <c r="ACE1294"/>
      <c r="ACF1294"/>
      <c r="ACG1294"/>
      <c r="ACH1294"/>
      <c r="ACI1294"/>
      <c r="ACJ1294"/>
      <c r="ACK1294"/>
      <c r="ACL1294"/>
      <c r="ACM1294"/>
      <c r="ACN1294"/>
      <c r="ACO1294"/>
      <c r="ACP1294"/>
      <c r="ACQ1294"/>
      <c r="ACR1294"/>
      <c r="ACS1294"/>
      <c r="ACT1294"/>
      <c r="ACU1294"/>
      <c r="ACV1294"/>
      <c r="ACW1294"/>
      <c r="ACX1294"/>
      <c r="ACY1294"/>
      <c r="ACZ1294"/>
      <c r="ADA1294"/>
      <c r="ADB1294"/>
      <c r="ADC1294"/>
      <c r="ADD1294"/>
      <c r="ADE1294"/>
      <c r="ADF1294"/>
      <c r="ADG1294"/>
      <c r="ADH1294"/>
      <c r="ADI1294"/>
      <c r="ADJ1294"/>
      <c r="ADK1294"/>
      <c r="ADL1294"/>
      <c r="ADM1294"/>
      <c r="ADN1294"/>
      <c r="ADO1294"/>
      <c r="ADP1294"/>
      <c r="ADQ1294"/>
      <c r="ADR1294"/>
      <c r="ADS1294"/>
      <c r="ADT1294"/>
      <c r="ADU1294"/>
      <c r="ADV1294"/>
      <c r="ADW1294"/>
      <c r="ADX1294"/>
      <c r="ADY1294"/>
      <c r="ADZ1294"/>
      <c r="AEA1294"/>
      <c r="AEB1294"/>
      <c r="AEC1294"/>
      <c r="AED1294"/>
      <c r="AEE1294"/>
      <c r="AEF1294"/>
      <c r="AEG1294"/>
      <c r="AEH1294"/>
      <c r="AEI1294"/>
      <c r="AEJ1294"/>
      <c r="AEK1294"/>
      <c r="AEL1294"/>
      <c r="AEM1294"/>
      <c r="AEN1294"/>
      <c r="AEO1294"/>
      <c r="AEP1294"/>
      <c r="AEQ1294"/>
      <c r="AER1294"/>
      <c r="AES1294"/>
      <c r="AET1294"/>
      <c r="AEU1294"/>
      <c r="AEV1294"/>
      <c r="AEW1294"/>
      <c r="AEX1294"/>
      <c r="AEY1294"/>
      <c r="AEZ1294"/>
      <c r="AFA1294"/>
      <c r="AFB1294"/>
      <c r="AFC1294"/>
      <c r="AFD1294"/>
      <c r="AFE1294"/>
      <c r="AFF1294"/>
      <c r="AFG1294"/>
      <c r="AFH1294"/>
      <c r="AFI1294"/>
      <c r="AFJ1294"/>
      <c r="AFK1294"/>
      <c r="AFL1294"/>
      <c r="AFM1294"/>
      <c r="AFN1294"/>
      <c r="AFO1294"/>
      <c r="AFP1294"/>
      <c r="AFQ1294"/>
      <c r="AFR1294"/>
      <c r="AFS1294"/>
      <c r="AFT1294"/>
      <c r="AFU1294"/>
      <c r="AFV1294"/>
      <c r="AFW1294"/>
      <c r="AFX1294"/>
      <c r="AFY1294"/>
      <c r="AFZ1294"/>
      <c r="AGA1294"/>
      <c r="AGB1294"/>
      <c r="AGC1294"/>
      <c r="AGD1294"/>
      <c r="AGE1294"/>
      <c r="AGF1294"/>
      <c r="AGG1294"/>
      <c r="AGH1294"/>
      <c r="AGI1294"/>
      <c r="AGJ1294"/>
      <c r="AGK1294"/>
      <c r="AGL1294"/>
      <c r="AGM1294"/>
      <c r="AGN1294"/>
      <c r="AGO1294"/>
      <c r="AGP1294"/>
      <c r="AGQ1294"/>
      <c r="AGR1294"/>
      <c r="AGS1294"/>
      <c r="AGT1294"/>
      <c r="AGU1294"/>
      <c r="AGV1294"/>
      <c r="AGW1294"/>
      <c r="AGX1294"/>
      <c r="AGY1294"/>
      <c r="AGZ1294"/>
      <c r="AHA1294"/>
      <c r="AHB1294"/>
      <c r="AHC1294"/>
      <c r="AHD1294"/>
      <c r="AHE1294"/>
      <c r="AHF1294"/>
      <c r="AHG1294"/>
      <c r="AHH1294"/>
      <c r="AHI1294"/>
      <c r="AHJ1294"/>
      <c r="AHK1294"/>
      <c r="AHL1294"/>
      <c r="AHM1294"/>
      <c r="AHN1294"/>
      <c r="AHO1294"/>
      <c r="AHP1294"/>
      <c r="AHQ1294"/>
      <c r="AHR1294"/>
      <c r="AHS1294"/>
      <c r="AHT1294"/>
      <c r="AHU1294"/>
      <c r="AHV1294"/>
      <c r="AHW1294"/>
      <c r="AHX1294"/>
      <c r="AHY1294"/>
      <c r="AHZ1294"/>
      <c r="AIA1294"/>
      <c r="AIB1294"/>
      <c r="AIC1294"/>
      <c r="AID1294"/>
      <c r="AIE1294"/>
      <c r="AIF1294"/>
      <c r="AIG1294"/>
      <c r="AIH1294"/>
      <c r="AII1294"/>
      <c r="AIJ1294"/>
      <c r="AIK1294"/>
      <c r="AIL1294"/>
      <c r="AIM1294"/>
      <c r="AIN1294"/>
      <c r="AIO1294"/>
      <c r="AIP1294"/>
      <c r="AIQ1294"/>
      <c r="AIR1294"/>
      <c r="AIS1294"/>
      <c r="AIT1294"/>
      <c r="AIU1294"/>
      <c r="AIV1294"/>
      <c r="AIW1294"/>
      <c r="AIX1294"/>
      <c r="AIY1294"/>
      <c r="AIZ1294"/>
      <c r="AJA1294"/>
      <c r="AJB1294"/>
      <c r="AJC1294"/>
      <c r="AJD1294"/>
      <c r="AJE1294"/>
      <c r="AJF1294"/>
      <c r="AJG1294"/>
      <c r="AJH1294"/>
      <c r="AJI1294"/>
      <c r="AJJ1294"/>
      <c r="AJK1294"/>
      <c r="AJL1294"/>
      <c r="AJM1294"/>
      <c r="AJN1294"/>
      <c r="AJO1294"/>
      <c r="AJP1294"/>
      <c r="AJQ1294"/>
      <c r="AJR1294"/>
      <c r="AJS1294"/>
      <c r="AJT1294"/>
      <c r="AJU1294"/>
      <c r="AJV1294"/>
      <c r="AJW1294"/>
      <c r="AJX1294"/>
      <c r="AJY1294"/>
      <c r="AJZ1294"/>
      <c r="AKA1294"/>
      <c r="AKB1294"/>
      <c r="AKC1294"/>
      <c r="AKD1294"/>
      <c r="AKE1294"/>
      <c r="AKF1294"/>
      <c r="AKG1294"/>
      <c r="AKH1294"/>
      <c r="AKI1294"/>
      <c r="AKJ1294"/>
      <c r="AKK1294"/>
      <c r="AKL1294"/>
      <c r="AKM1294"/>
      <c r="AKN1294"/>
      <c r="AKO1294"/>
      <c r="AKP1294"/>
      <c r="AKQ1294"/>
      <c r="AKR1294"/>
      <c r="AKS1294"/>
      <c r="AKT1294"/>
      <c r="AKU1294"/>
      <c r="AKV1294"/>
      <c r="AKW1294"/>
      <c r="AKX1294"/>
      <c r="AKY1294"/>
      <c r="AKZ1294"/>
      <c r="ALA1294"/>
      <c r="ALB1294"/>
      <c r="ALC1294"/>
      <c r="ALD1294"/>
      <c r="ALE1294"/>
      <c r="ALF1294"/>
      <c r="ALG1294"/>
      <c r="ALH1294"/>
      <c r="ALI1294"/>
      <c r="ALJ1294"/>
      <c r="ALK1294"/>
      <c r="ALL1294"/>
      <c r="ALM1294"/>
      <c r="ALN1294"/>
      <c r="ALO1294"/>
      <c r="ALP1294"/>
      <c r="ALQ1294"/>
      <c r="ALR1294"/>
      <c r="ALS1294"/>
      <c r="ALT1294"/>
      <c r="ALU1294"/>
      <c r="ALV1294"/>
      <c r="ALW1294"/>
      <c r="ALX1294"/>
      <c r="ALY1294"/>
      <c r="ALZ1294"/>
      <c r="AMA1294"/>
      <c r="AMB1294"/>
      <c r="AMC1294"/>
      <c r="AMD1294"/>
      <c r="AME1294"/>
      <c r="AMF1294"/>
      <c r="AMG1294"/>
      <c r="AMH1294"/>
      <c r="AMI1294"/>
      <c r="AMJ1294"/>
      <c r="AMK1294"/>
      <c r="AML1294"/>
      <c r="AMM1294"/>
      <c r="AMN1294"/>
      <c r="AMO1294"/>
      <c r="AMP1294"/>
      <c r="AMQ1294"/>
      <c r="AMR1294"/>
      <c r="AMS1294"/>
      <c r="AMT1294"/>
      <c r="AMU1294"/>
      <c r="AMV1294"/>
      <c r="AMW1294"/>
      <c r="AMX1294"/>
      <c r="AMY1294"/>
      <c r="AMZ1294"/>
      <c r="ANA1294"/>
      <c r="ANB1294"/>
      <c r="ANC1294"/>
      <c r="AND1294"/>
      <c r="ANE1294"/>
      <c r="ANF1294"/>
      <c r="ANG1294"/>
      <c r="ANH1294"/>
      <c r="ANI1294"/>
      <c r="ANJ1294"/>
      <c r="ANK1294"/>
      <c r="ANL1294"/>
      <c r="ANM1294"/>
      <c r="ANN1294"/>
      <c r="ANO1294"/>
      <c r="ANP1294"/>
      <c r="ANQ1294"/>
      <c r="ANR1294"/>
      <c r="ANS1294"/>
      <c r="ANT1294"/>
      <c r="ANU1294"/>
      <c r="ANV1294"/>
      <c r="ANW1294"/>
      <c r="ANX1294"/>
      <c r="ANY1294"/>
      <c r="ANZ1294"/>
      <c r="AOA1294"/>
      <c r="AOB1294"/>
      <c r="AOC1294"/>
      <c r="AOD1294"/>
      <c r="AOE1294"/>
      <c r="AOF1294"/>
      <c r="AOG1294"/>
      <c r="AOH1294"/>
      <c r="AOI1294"/>
      <c r="AOJ1294"/>
      <c r="AOK1294"/>
      <c r="AOL1294"/>
      <c r="AOM1294"/>
      <c r="AON1294"/>
      <c r="AOO1294"/>
      <c r="AOP1294"/>
      <c r="AOQ1294"/>
      <c r="AOR1294"/>
      <c r="AOS1294"/>
      <c r="AOT1294"/>
      <c r="AOU1294"/>
      <c r="AOV1294"/>
      <c r="AOW1294"/>
      <c r="AOX1294"/>
      <c r="AOY1294"/>
      <c r="AOZ1294"/>
      <c r="APA1294"/>
      <c r="APB1294"/>
      <c r="APC1294"/>
      <c r="APD1294"/>
      <c r="APE1294"/>
      <c r="APF1294"/>
      <c r="APG1294"/>
      <c r="APH1294"/>
      <c r="API1294"/>
      <c r="APJ1294"/>
      <c r="APK1294"/>
      <c r="APL1294"/>
      <c r="APM1294"/>
      <c r="APN1294"/>
      <c r="APO1294"/>
      <c r="APP1294"/>
      <c r="APQ1294"/>
      <c r="APR1294"/>
      <c r="APS1294"/>
      <c r="APT1294"/>
      <c r="APU1294"/>
      <c r="APV1294"/>
      <c r="APW1294"/>
      <c r="APX1294"/>
      <c r="APY1294"/>
      <c r="APZ1294"/>
      <c r="AQA1294"/>
      <c r="AQB1294"/>
      <c r="AQC1294"/>
      <c r="AQD1294"/>
      <c r="AQE1294"/>
      <c r="AQF1294"/>
      <c r="AQG1294"/>
      <c r="AQH1294"/>
      <c r="AQI1294"/>
      <c r="AQJ1294"/>
      <c r="AQK1294"/>
      <c r="AQL1294"/>
      <c r="AQM1294"/>
      <c r="AQN1294"/>
      <c r="AQO1294"/>
      <c r="AQP1294"/>
      <c r="AQQ1294"/>
      <c r="AQR1294"/>
      <c r="AQS1294"/>
      <c r="AQT1294"/>
      <c r="AQU1294"/>
      <c r="AQV1294"/>
      <c r="AQW1294"/>
      <c r="AQX1294"/>
      <c r="AQY1294"/>
      <c r="AQZ1294"/>
      <c r="ARA1294"/>
      <c r="ARB1294"/>
      <c r="ARC1294"/>
      <c r="ARD1294"/>
      <c r="ARE1294"/>
      <c r="ARF1294"/>
      <c r="ARG1294"/>
      <c r="ARH1294"/>
      <c r="ARI1294"/>
      <c r="ARJ1294"/>
      <c r="ARK1294"/>
      <c r="ARL1294"/>
      <c r="ARM1294"/>
      <c r="ARN1294"/>
      <c r="ARO1294"/>
      <c r="ARP1294"/>
      <c r="ARQ1294"/>
      <c r="ARR1294"/>
      <c r="ARS1294"/>
      <c r="ART1294"/>
      <c r="ARU1294"/>
      <c r="ARV1294"/>
      <c r="ARW1294"/>
      <c r="ARX1294"/>
      <c r="ARY1294"/>
      <c r="ARZ1294"/>
      <c r="ASA1294"/>
      <c r="ASB1294"/>
      <c r="ASC1294"/>
      <c r="ASD1294"/>
      <c r="ASE1294"/>
      <c r="ASF1294"/>
      <c r="ASG1294"/>
      <c r="ASH1294"/>
      <c r="ASI1294"/>
      <c r="ASJ1294"/>
      <c r="ASK1294"/>
      <c r="ASL1294"/>
      <c r="ASM1294"/>
      <c r="ASN1294"/>
      <c r="ASO1294"/>
      <c r="ASP1294"/>
      <c r="ASQ1294"/>
      <c r="ASR1294"/>
      <c r="ASS1294"/>
      <c r="AST1294"/>
      <c r="ASU1294"/>
      <c r="ASV1294"/>
      <c r="ASW1294"/>
      <c r="ASX1294"/>
      <c r="ASY1294"/>
      <c r="ASZ1294"/>
      <c r="ATA1294"/>
      <c r="ATB1294"/>
      <c r="ATC1294"/>
      <c r="ATD1294"/>
      <c r="ATE1294"/>
      <c r="ATF1294"/>
      <c r="ATG1294"/>
      <c r="ATH1294"/>
      <c r="ATI1294"/>
      <c r="ATJ1294"/>
      <c r="ATK1294"/>
      <c r="ATL1294"/>
      <c r="ATM1294"/>
      <c r="ATN1294"/>
      <c r="ATO1294"/>
      <c r="ATP1294"/>
      <c r="ATQ1294"/>
      <c r="ATR1294"/>
      <c r="ATS1294"/>
      <c r="ATT1294"/>
      <c r="ATU1294"/>
      <c r="ATV1294"/>
      <c r="ATW1294"/>
      <c r="ATX1294"/>
      <c r="ATY1294"/>
      <c r="ATZ1294"/>
      <c r="AUA1294"/>
      <c r="AUB1294"/>
      <c r="AUC1294"/>
      <c r="AUD1294"/>
      <c r="AUE1294"/>
      <c r="AUF1294"/>
      <c r="AUG1294"/>
      <c r="AUH1294"/>
      <c r="AUI1294"/>
      <c r="AUJ1294"/>
      <c r="AUK1294"/>
      <c r="AUL1294"/>
      <c r="AUM1294"/>
      <c r="AUN1294"/>
      <c r="AUO1294"/>
      <c r="AUP1294"/>
      <c r="AUQ1294"/>
      <c r="AUR1294"/>
      <c r="AUS1294"/>
      <c r="AUT1294"/>
      <c r="AUU1294"/>
      <c r="AUV1294"/>
      <c r="AUW1294"/>
      <c r="AUX1294"/>
      <c r="AUY1294"/>
      <c r="AUZ1294"/>
      <c r="AVA1294"/>
      <c r="AVB1294"/>
      <c r="AVC1294"/>
      <c r="AVD1294"/>
      <c r="AVE1294"/>
      <c r="AVF1294"/>
      <c r="AVG1294"/>
      <c r="AVH1294"/>
      <c r="AVI1294"/>
      <c r="AVJ1294"/>
      <c r="AVK1294"/>
      <c r="AVL1294"/>
      <c r="AVM1294"/>
      <c r="AVN1294"/>
      <c r="AVO1294"/>
      <c r="AVP1294"/>
      <c r="AVQ1294"/>
      <c r="AVR1294"/>
      <c r="AVS1294"/>
      <c r="AVT1294"/>
      <c r="AVU1294"/>
      <c r="AVV1294"/>
      <c r="AVW1294"/>
      <c r="AVX1294"/>
      <c r="AVY1294"/>
      <c r="AVZ1294"/>
      <c r="AWA1294"/>
      <c r="AWB1294"/>
      <c r="AWC1294"/>
      <c r="AWD1294"/>
      <c r="AWE1294"/>
      <c r="AWF1294"/>
      <c r="AWG1294"/>
      <c r="AWH1294"/>
      <c r="AWI1294"/>
      <c r="AWJ1294"/>
      <c r="AWK1294"/>
      <c r="AWL1294"/>
      <c r="AWM1294"/>
      <c r="AWN1294"/>
      <c r="AWO1294"/>
      <c r="AWP1294"/>
      <c r="AWQ1294"/>
      <c r="AWR1294"/>
      <c r="AWS1294"/>
      <c r="AWT1294"/>
      <c r="AWU1294"/>
      <c r="AWV1294"/>
      <c r="AWW1294"/>
      <c r="AWX1294"/>
      <c r="AWY1294"/>
      <c r="AWZ1294"/>
      <c r="AXA1294"/>
      <c r="AXB1294"/>
      <c r="AXC1294"/>
      <c r="AXD1294"/>
      <c r="AXE1294"/>
      <c r="AXF1294"/>
      <c r="AXG1294"/>
      <c r="AXH1294"/>
      <c r="AXI1294"/>
      <c r="AXJ1294"/>
      <c r="AXK1294"/>
      <c r="AXL1294"/>
      <c r="AXM1294"/>
      <c r="AXN1294"/>
      <c r="AXO1294"/>
      <c r="AXP1294"/>
      <c r="AXQ1294"/>
      <c r="AXR1294"/>
      <c r="AXS1294"/>
      <c r="AXT1294"/>
      <c r="AXU1294"/>
      <c r="AXV1294"/>
      <c r="AXW1294"/>
      <c r="AXX1294"/>
      <c r="AXY1294"/>
      <c r="AXZ1294"/>
      <c r="AYA1294"/>
      <c r="AYB1294"/>
      <c r="AYC1294"/>
      <c r="AYD1294"/>
      <c r="AYE1294"/>
      <c r="AYF1294"/>
      <c r="AYG1294"/>
      <c r="AYH1294"/>
      <c r="AYI1294"/>
      <c r="AYJ1294"/>
      <c r="AYK1294"/>
      <c r="AYL1294"/>
      <c r="AYM1294"/>
      <c r="AYN1294"/>
      <c r="AYO1294"/>
      <c r="AYP1294"/>
      <c r="AYQ1294"/>
      <c r="AYR1294"/>
      <c r="AYS1294"/>
      <c r="AYT1294"/>
      <c r="AYU1294"/>
      <c r="AYV1294"/>
      <c r="AYW1294"/>
      <c r="AYX1294"/>
      <c r="AYY1294"/>
      <c r="AYZ1294"/>
      <c r="AZA1294"/>
      <c r="AZB1294"/>
      <c r="AZC1294"/>
      <c r="AZD1294"/>
      <c r="AZE1294"/>
      <c r="AZF1294"/>
      <c r="AZG1294"/>
      <c r="AZH1294"/>
      <c r="AZI1294"/>
      <c r="AZJ1294"/>
      <c r="AZK1294"/>
      <c r="AZL1294"/>
      <c r="AZM1294"/>
      <c r="AZN1294"/>
      <c r="AZO1294"/>
      <c r="AZP1294"/>
      <c r="AZQ1294"/>
      <c r="AZR1294"/>
      <c r="AZS1294"/>
      <c r="AZT1294"/>
      <c r="AZU1294"/>
      <c r="AZV1294"/>
      <c r="AZW1294"/>
      <c r="AZX1294"/>
      <c r="AZY1294"/>
      <c r="AZZ1294"/>
      <c r="BAA1294"/>
      <c r="BAB1294"/>
      <c r="BAC1294"/>
      <c r="BAD1294"/>
      <c r="BAE1294"/>
      <c r="BAF1294"/>
      <c r="BAG1294"/>
      <c r="BAH1294"/>
      <c r="BAI1294"/>
      <c r="BAJ1294"/>
      <c r="BAK1294"/>
      <c r="BAL1294"/>
      <c r="BAM1294"/>
      <c r="BAN1294"/>
      <c r="BAO1294"/>
      <c r="BAP1294"/>
      <c r="BAQ1294"/>
      <c r="BAR1294"/>
      <c r="BAS1294"/>
      <c r="BAT1294"/>
      <c r="BAU1294"/>
      <c r="BAV1294"/>
      <c r="BAW1294"/>
      <c r="BAX1294"/>
      <c r="BAY1294"/>
      <c r="BAZ1294"/>
      <c r="BBA1294"/>
      <c r="BBB1294"/>
      <c r="BBC1294"/>
      <c r="BBD1294"/>
      <c r="BBE1294"/>
      <c r="BBF1294"/>
      <c r="BBG1294"/>
      <c r="BBH1294"/>
      <c r="BBI1294"/>
      <c r="BBJ1294"/>
      <c r="BBK1294"/>
      <c r="BBL1294"/>
      <c r="BBM1294"/>
      <c r="BBN1294"/>
      <c r="BBO1294"/>
      <c r="BBP1294"/>
      <c r="BBQ1294"/>
      <c r="BBR1294"/>
      <c r="BBS1294"/>
      <c r="BBT1294"/>
      <c r="BBU1294"/>
      <c r="BBV1294"/>
      <c r="BBW1294"/>
      <c r="BBX1294"/>
      <c r="BBY1294"/>
      <c r="BBZ1294"/>
      <c r="BCA1294"/>
      <c r="BCB1294"/>
      <c r="BCC1294"/>
      <c r="BCD1294"/>
      <c r="BCE1294"/>
      <c r="BCF1294"/>
      <c r="BCG1294"/>
      <c r="BCH1294"/>
      <c r="BCI1294"/>
      <c r="BCJ1294"/>
      <c r="BCK1294"/>
      <c r="BCL1294"/>
      <c r="BCM1294"/>
      <c r="BCN1294"/>
      <c r="BCO1294"/>
      <c r="BCP1294"/>
      <c r="BCQ1294"/>
      <c r="BCR1294"/>
      <c r="BCS1294"/>
      <c r="BCT1294"/>
      <c r="BCU1294"/>
      <c r="BCV1294"/>
      <c r="BCW1294"/>
      <c r="BCX1294"/>
      <c r="BCY1294"/>
      <c r="BCZ1294"/>
      <c r="BDA1294"/>
      <c r="BDB1294"/>
      <c r="BDC1294"/>
      <c r="BDD1294"/>
      <c r="BDE1294"/>
      <c r="BDF1294"/>
      <c r="BDG1294"/>
      <c r="BDH1294"/>
      <c r="BDI1294"/>
      <c r="BDJ1294"/>
      <c r="BDK1294"/>
      <c r="BDL1294"/>
      <c r="BDM1294"/>
      <c r="BDN1294"/>
      <c r="BDO1294"/>
      <c r="BDP1294"/>
      <c r="BDQ1294"/>
      <c r="BDR1294"/>
      <c r="BDS1294"/>
      <c r="BDT1294"/>
      <c r="BDU1294"/>
      <c r="BDV1294"/>
      <c r="BDW1294"/>
      <c r="BDX1294"/>
      <c r="BDY1294"/>
      <c r="BDZ1294"/>
      <c r="BEA1294"/>
      <c r="BEB1294"/>
      <c r="BEC1294"/>
      <c r="BED1294"/>
      <c r="BEE1294"/>
      <c r="BEF1294"/>
      <c r="BEG1294"/>
      <c r="BEH1294"/>
      <c r="BEI1294"/>
      <c r="BEJ1294"/>
      <c r="BEK1294"/>
      <c r="BEL1294"/>
      <c r="BEM1294"/>
      <c r="BEN1294"/>
      <c r="BEO1294"/>
      <c r="BEP1294"/>
      <c r="BEQ1294"/>
      <c r="BER1294"/>
      <c r="BES1294"/>
      <c r="BET1294"/>
      <c r="BEU1294"/>
      <c r="BEV1294"/>
      <c r="BEW1294"/>
      <c r="BEX1294"/>
      <c r="BEY1294"/>
      <c r="BEZ1294"/>
      <c r="BFA1294"/>
      <c r="BFB1294"/>
      <c r="BFC1294"/>
      <c r="BFD1294"/>
      <c r="BFE1294"/>
      <c r="BFF1294"/>
      <c r="BFG1294"/>
      <c r="BFH1294"/>
      <c r="BFI1294"/>
      <c r="BFJ1294"/>
      <c r="BFK1294"/>
      <c r="BFL1294"/>
      <c r="BFM1294"/>
      <c r="BFN1294"/>
      <c r="BFO1294"/>
      <c r="BFP1294"/>
      <c r="BFQ1294"/>
      <c r="BFR1294"/>
      <c r="BFS1294"/>
      <c r="BFT1294"/>
      <c r="BFU1294"/>
      <c r="BFV1294"/>
      <c r="BFW1294"/>
      <c r="BFX1294"/>
      <c r="BFY1294"/>
      <c r="BFZ1294"/>
      <c r="BGA1294"/>
      <c r="BGB1294"/>
      <c r="BGC1294"/>
      <c r="BGD1294"/>
      <c r="BGE1294"/>
      <c r="BGF1294"/>
      <c r="BGG1294"/>
      <c r="BGH1294"/>
      <c r="BGI1294"/>
      <c r="BGJ1294"/>
      <c r="BGK1294"/>
      <c r="BGL1294"/>
      <c r="BGM1294"/>
      <c r="BGN1294"/>
      <c r="BGO1294"/>
      <c r="BGP1294"/>
      <c r="BGQ1294"/>
      <c r="BGR1294"/>
      <c r="BGS1294"/>
      <c r="BGT1294"/>
      <c r="BGU1294"/>
      <c r="BGV1294"/>
      <c r="BGW1294"/>
      <c r="BGX1294"/>
      <c r="BGY1294"/>
      <c r="BGZ1294"/>
      <c r="BHA1294"/>
      <c r="BHB1294"/>
      <c r="BHC1294"/>
      <c r="BHD1294"/>
      <c r="BHE1294"/>
      <c r="BHF1294"/>
      <c r="BHG1294"/>
      <c r="BHH1294"/>
      <c r="BHI1294"/>
      <c r="BHJ1294"/>
      <c r="BHK1294"/>
      <c r="BHL1294"/>
      <c r="BHM1294"/>
      <c r="BHN1294"/>
      <c r="BHO1294"/>
      <c r="BHP1294"/>
      <c r="BHQ1294"/>
      <c r="BHR1294"/>
      <c r="BHS1294"/>
      <c r="BHT1294"/>
      <c r="BHU1294"/>
      <c r="BHV1294"/>
      <c r="BHW1294"/>
      <c r="BHX1294"/>
      <c r="BHY1294"/>
      <c r="BHZ1294"/>
      <c r="BIA1294"/>
      <c r="BIB1294"/>
      <c r="BIC1294"/>
      <c r="BID1294"/>
      <c r="BIE1294"/>
      <c r="BIF1294"/>
      <c r="BIG1294"/>
      <c r="BIH1294"/>
      <c r="BII1294"/>
      <c r="BIJ1294"/>
      <c r="BIK1294"/>
      <c r="BIL1294"/>
      <c r="BIM1294"/>
      <c r="BIN1294"/>
      <c r="BIO1294"/>
      <c r="BIP1294"/>
      <c r="BIQ1294"/>
      <c r="BIR1294"/>
      <c r="BIS1294"/>
      <c r="BIT1294"/>
      <c r="BIU1294"/>
      <c r="BIV1294"/>
      <c r="BIW1294"/>
      <c r="BIX1294"/>
      <c r="BIY1294"/>
      <c r="BIZ1294"/>
      <c r="BJA1294"/>
      <c r="BJB1294"/>
      <c r="BJC1294"/>
      <c r="BJD1294"/>
      <c r="BJE1294"/>
      <c r="BJF1294"/>
      <c r="BJG1294"/>
      <c r="BJH1294"/>
      <c r="BJI1294"/>
      <c r="BJJ1294"/>
      <c r="BJK1294"/>
      <c r="BJL1294"/>
      <c r="BJM1294"/>
      <c r="BJN1294"/>
      <c r="BJO1294"/>
      <c r="BJP1294"/>
      <c r="BJQ1294"/>
      <c r="BJR1294"/>
      <c r="BJS1294"/>
      <c r="BJT1294"/>
      <c r="BJU1294"/>
      <c r="BJV1294"/>
      <c r="BJW1294"/>
      <c r="BJX1294"/>
      <c r="BJY1294"/>
      <c r="BJZ1294"/>
      <c r="BKA1294"/>
      <c r="BKB1294"/>
      <c r="BKC1294"/>
      <c r="BKD1294"/>
      <c r="BKE1294"/>
      <c r="BKF1294"/>
      <c r="BKG1294"/>
      <c r="BKH1294"/>
      <c r="BKI1294"/>
      <c r="BKJ1294"/>
      <c r="BKK1294"/>
      <c r="BKL1294"/>
      <c r="BKM1294"/>
      <c r="BKN1294"/>
      <c r="BKO1294"/>
      <c r="BKP1294"/>
      <c r="BKQ1294"/>
      <c r="BKR1294"/>
      <c r="BKS1294"/>
      <c r="BKT1294"/>
      <c r="BKU1294"/>
      <c r="BKV1294"/>
      <c r="BKW1294"/>
      <c r="BKX1294"/>
      <c r="BKY1294"/>
      <c r="BKZ1294"/>
      <c r="BLA1294"/>
      <c r="BLB1294"/>
      <c r="BLC1294"/>
      <c r="BLD1294"/>
      <c r="BLE1294"/>
      <c r="BLF1294"/>
      <c r="BLG1294"/>
      <c r="BLH1294"/>
      <c r="BLI1294"/>
      <c r="BLJ1294"/>
      <c r="BLK1294"/>
      <c r="BLL1294"/>
      <c r="BLM1294"/>
      <c r="BLN1294"/>
      <c r="BLO1294"/>
      <c r="BLP1294"/>
      <c r="BLQ1294"/>
      <c r="BLR1294"/>
      <c r="BLS1294"/>
      <c r="BLT1294"/>
      <c r="BLU1294"/>
      <c r="BLV1294"/>
      <c r="BLW1294"/>
      <c r="BLX1294"/>
      <c r="BLY1294"/>
      <c r="BLZ1294"/>
      <c r="BMA1294"/>
      <c r="BMB1294"/>
      <c r="BMC1294"/>
      <c r="BMD1294"/>
      <c r="BME1294"/>
      <c r="BMF1294"/>
      <c r="BMG1294"/>
      <c r="BMH1294"/>
      <c r="BMI1294"/>
      <c r="BMJ1294"/>
      <c r="BMK1294"/>
      <c r="BML1294"/>
      <c r="BMM1294"/>
      <c r="BMN1294"/>
      <c r="BMO1294"/>
      <c r="BMP1294"/>
      <c r="BMQ1294"/>
      <c r="BMR1294"/>
      <c r="BMS1294"/>
      <c r="BMT1294"/>
      <c r="BMU1294"/>
      <c r="BMV1294"/>
      <c r="BMW1294"/>
      <c r="BMX1294"/>
      <c r="BMY1294"/>
      <c r="BMZ1294"/>
      <c r="BNA1294"/>
      <c r="BNB1294"/>
      <c r="BNC1294"/>
      <c r="BND1294"/>
      <c r="BNE1294"/>
      <c r="BNF1294"/>
      <c r="BNG1294"/>
      <c r="BNH1294"/>
      <c r="BNI1294"/>
      <c r="BNJ1294"/>
      <c r="BNK1294"/>
      <c r="BNL1294"/>
      <c r="BNM1294"/>
      <c r="BNN1294"/>
      <c r="BNO1294"/>
      <c r="BNP1294"/>
      <c r="BNQ1294"/>
      <c r="BNR1294"/>
      <c r="BNS1294"/>
      <c r="BNT1294"/>
      <c r="BNU1294"/>
      <c r="BNV1294"/>
      <c r="BNW1294"/>
      <c r="BNX1294"/>
      <c r="BNY1294"/>
      <c r="BNZ1294"/>
      <c r="BOA1294"/>
      <c r="BOB1294"/>
      <c r="BOC1294"/>
      <c r="BOD1294"/>
      <c r="BOE1294"/>
      <c r="BOF1294"/>
      <c r="BOG1294"/>
      <c r="BOH1294"/>
      <c r="BOI1294"/>
      <c r="BOJ1294"/>
      <c r="BOK1294"/>
      <c r="BOL1294"/>
      <c r="BOM1294"/>
      <c r="BON1294"/>
      <c r="BOO1294"/>
      <c r="BOP1294"/>
      <c r="BOQ1294"/>
      <c r="BOR1294"/>
      <c r="BOS1294"/>
      <c r="BOT1294"/>
      <c r="BOU1294"/>
      <c r="BOV1294"/>
      <c r="BOW1294"/>
      <c r="BOX1294"/>
      <c r="BOY1294"/>
      <c r="BOZ1294"/>
      <c r="BPA1294"/>
      <c r="BPB1294"/>
      <c r="BPC1294"/>
      <c r="BPD1294"/>
      <c r="BPE1294"/>
      <c r="BPF1294"/>
      <c r="BPG1294"/>
      <c r="BPH1294"/>
      <c r="BPI1294"/>
      <c r="BPJ1294"/>
      <c r="BPK1294"/>
      <c r="BPL1294"/>
      <c r="BPM1294"/>
      <c r="BPN1294"/>
      <c r="BPO1294"/>
      <c r="BPP1294"/>
      <c r="BPQ1294"/>
      <c r="BPR1294"/>
      <c r="BPS1294"/>
      <c r="BPT1294"/>
      <c r="BPU1294"/>
      <c r="BPV1294"/>
      <c r="BPW1294"/>
      <c r="BPX1294"/>
      <c r="BPY1294"/>
      <c r="BPZ1294"/>
      <c r="BQA1294"/>
      <c r="BQB1294"/>
      <c r="BQC1294"/>
      <c r="BQD1294"/>
      <c r="BQE1294"/>
      <c r="BQF1294"/>
      <c r="BQG1294"/>
      <c r="BQH1294"/>
      <c r="BQI1294"/>
      <c r="BQJ1294"/>
      <c r="BQK1294"/>
      <c r="BQL1294"/>
      <c r="BQM1294"/>
      <c r="BQN1294"/>
      <c r="BQO1294"/>
      <c r="BQP1294"/>
      <c r="BQQ1294"/>
      <c r="BQR1294"/>
      <c r="BQS1294"/>
      <c r="BQT1294"/>
      <c r="BQU1294"/>
      <c r="BQV1294"/>
      <c r="BQW1294"/>
      <c r="BQX1294"/>
      <c r="BQY1294"/>
      <c r="BQZ1294"/>
      <c r="BRA1294"/>
      <c r="BRB1294"/>
      <c r="BRC1294"/>
      <c r="BRD1294"/>
      <c r="BRE1294"/>
      <c r="BRF1294"/>
      <c r="BRG1294"/>
      <c r="BRH1294"/>
      <c r="BRI1294"/>
      <c r="BRJ1294"/>
      <c r="BRK1294"/>
      <c r="BRL1294"/>
      <c r="BRM1294"/>
      <c r="BRN1294"/>
      <c r="BRO1294"/>
      <c r="BRP1294"/>
      <c r="BRQ1294"/>
      <c r="BRR1294"/>
      <c r="BRS1294"/>
      <c r="BRT1294"/>
      <c r="BRU1294"/>
      <c r="BRV1294"/>
      <c r="BRW1294"/>
      <c r="BRX1294"/>
      <c r="BRY1294"/>
      <c r="BRZ1294"/>
      <c r="BSA1294"/>
      <c r="BSB1294"/>
      <c r="BSC1294"/>
      <c r="BSD1294"/>
      <c r="BSE1294"/>
      <c r="BSF1294"/>
      <c r="BSG1294"/>
      <c r="BSH1294"/>
      <c r="BSI1294"/>
      <c r="BSJ1294"/>
      <c r="BSK1294"/>
      <c r="BSL1294"/>
      <c r="BSM1294"/>
      <c r="BSN1294"/>
      <c r="BSO1294"/>
      <c r="BSP1294"/>
      <c r="BSQ1294"/>
      <c r="BSR1294"/>
      <c r="BSS1294"/>
      <c r="BST1294"/>
      <c r="BSU1294"/>
      <c r="BSV1294"/>
      <c r="BSW1294"/>
      <c r="BSX1294"/>
      <c r="BSY1294"/>
      <c r="BSZ1294"/>
      <c r="BTA1294"/>
      <c r="BTB1294"/>
      <c r="BTC1294"/>
      <c r="BTD1294"/>
      <c r="BTE1294"/>
      <c r="BTF1294"/>
      <c r="BTG1294"/>
      <c r="BTH1294"/>
      <c r="BTI1294"/>
      <c r="BTJ1294"/>
      <c r="BTK1294"/>
      <c r="BTL1294"/>
      <c r="BTM1294"/>
      <c r="BTN1294"/>
      <c r="BTO1294"/>
      <c r="BTP1294"/>
      <c r="BTQ1294"/>
      <c r="BTR1294"/>
      <c r="BTS1294"/>
      <c r="BTT1294"/>
      <c r="BTU1294"/>
      <c r="BTV1294"/>
      <c r="BTW1294"/>
      <c r="BTX1294"/>
      <c r="BTY1294"/>
      <c r="BTZ1294"/>
      <c r="BUA1294"/>
      <c r="BUB1294"/>
      <c r="BUC1294"/>
      <c r="BUD1294"/>
      <c r="BUE1294"/>
      <c r="BUF1294"/>
      <c r="BUG1294"/>
      <c r="BUH1294"/>
      <c r="BUI1294"/>
      <c r="BUJ1294"/>
      <c r="BUK1294"/>
      <c r="BUL1294"/>
      <c r="BUM1294"/>
      <c r="BUN1294"/>
      <c r="BUO1294"/>
      <c r="BUP1294"/>
      <c r="BUQ1294"/>
      <c r="BUR1294"/>
      <c r="BUS1294"/>
      <c r="BUT1294"/>
      <c r="BUU1294"/>
      <c r="BUV1294"/>
      <c r="BUW1294"/>
      <c r="BUX1294"/>
      <c r="BUY1294"/>
      <c r="BUZ1294"/>
      <c r="BVA1294"/>
      <c r="BVB1294"/>
      <c r="BVC1294"/>
      <c r="BVD1294"/>
      <c r="BVE1294"/>
      <c r="BVF1294"/>
      <c r="BVG1294"/>
      <c r="BVH1294"/>
      <c r="BVI1294"/>
      <c r="BVJ1294"/>
      <c r="BVK1294"/>
      <c r="BVL1294"/>
      <c r="BVM1294"/>
      <c r="BVN1294"/>
      <c r="BVO1294"/>
      <c r="BVP1294"/>
      <c r="BVQ1294"/>
      <c r="BVR1294"/>
      <c r="BVS1294"/>
      <c r="BVT1294"/>
      <c r="BVU1294"/>
      <c r="BVV1294"/>
      <c r="BVW1294"/>
      <c r="BVX1294"/>
      <c r="BVY1294"/>
      <c r="BVZ1294"/>
      <c r="BWA1294"/>
      <c r="BWB1294"/>
      <c r="BWC1294"/>
      <c r="BWD1294"/>
      <c r="BWE1294"/>
      <c r="BWF1294"/>
      <c r="BWG1294"/>
      <c r="BWH1294"/>
      <c r="BWI1294"/>
      <c r="BWJ1294"/>
      <c r="BWK1294"/>
      <c r="BWL1294"/>
      <c r="BWM1294"/>
      <c r="BWN1294"/>
      <c r="BWO1294"/>
      <c r="BWP1294"/>
      <c r="BWQ1294"/>
      <c r="BWR1294"/>
      <c r="BWS1294"/>
      <c r="BWT1294"/>
      <c r="BWU1294"/>
      <c r="BWV1294"/>
      <c r="BWW1294"/>
      <c r="BWX1294"/>
      <c r="BWY1294"/>
      <c r="BWZ1294"/>
      <c r="BXA1294"/>
      <c r="BXB1294"/>
      <c r="BXC1294"/>
      <c r="BXD1294"/>
      <c r="BXE1294"/>
      <c r="BXF1294"/>
      <c r="BXG1294"/>
      <c r="BXH1294"/>
      <c r="BXI1294"/>
      <c r="BXJ1294"/>
      <c r="BXK1294"/>
      <c r="BXL1294"/>
      <c r="BXM1294"/>
      <c r="BXN1294"/>
      <c r="BXO1294"/>
      <c r="BXP1294"/>
      <c r="BXQ1294"/>
      <c r="BXR1294"/>
      <c r="BXS1294"/>
      <c r="BXT1294"/>
      <c r="BXU1294"/>
      <c r="BXV1294"/>
      <c r="BXW1294"/>
      <c r="BXX1294"/>
      <c r="BXY1294"/>
      <c r="BXZ1294"/>
      <c r="BYA1294"/>
      <c r="BYB1294"/>
      <c r="BYC1294"/>
      <c r="BYD1294"/>
      <c r="BYE1294"/>
      <c r="BYF1294"/>
      <c r="BYG1294"/>
      <c r="BYH1294"/>
      <c r="BYI1294"/>
      <c r="BYJ1294"/>
      <c r="BYK1294"/>
      <c r="BYL1294"/>
      <c r="BYM1294"/>
      <c r="BYN1294"/>
      <c r="BYO1294"/>
      <c r="BYP1294"/>
      <c r="BYQ1294"/>
      <c r="BYR1294"/>
      <c r="BYS1294"/>
      <c r="BYT1294"/>
      <c r="BYU1294"/>
      <c r="BYV1294"/>
      <c r="BYW1294"/>
      <c r="BYX1294"/>
      <c r="BYY1294"/>
      <c r="BYZ1294"/>
      <c r="BZA1294"/>
      <c r="BZB1294"/>
      <c r="BZC1294"/>
      <c r="BZD1294"/>
      <c r="BZE1294"/>
      <c r="BZF1294"/>
      <c r="BZG1294"/>
      <c r="BZH1294"/>
      <c r="BZI1294"/>
      <c r="BZJ1294"/>
      <c r="BZK1294"/>
      <c r="BZL1294"/>
      <c r="BZM1294"/>
      <c r="BZN1294"/>
      <c r="BZO1294"/>
      <c r="BZP1294"/>
      <c r="BZQ1294"/>
      <c r="BZR1294"/>
      <c r="BZS1294"/>
      <c r="BZT1294"/>
      <c r="BZU1294"/>
      <c r="BZV1294"/>
      <c r="BZW1294"/>
      <c r="BZX1294"/>
      <c r="BZY1294"/>
      <c r="BZZ1294"/>
      <c r="CAA1294"/>
      <c r="CAB1294"/>
      <c r="CAC1294"/>
      <c r="CAD1294"/>
      <c r="CAE1294"/>
      <c r="CAF1294"/>
      <c r="CAG1294"/>
      <c r="CAH1294"/>
      <c r="CAI1294"/>
      <c r="CAJ1294"/>
      <c r="CAK1294"/>
      <c r="CAL1294"/>
      <c r="CAM1294"/>
      <c r="CAN1294"/>
      <c r="CAO1294"/>
      <c r="CAP1294"/>
      <c r="CAQ1294"/>
      <c r="CAR1294"/>
      <c r="CAS1294"/>
      <c r="CAT1294"/>
      <c r="CAU1294"/>
      <c r="CAV1294"/>
      <c r="CAW1294"/>
      <c r="CAX1294"/>
      <c r="CAY1294"/>
      <c r="CAZ1294"/>
      <c r="CBA1294"/>
      <c r="CBB1294"/>
      <c r="CBC1294"/>
      <c r="CBD1294"/>
      <c r="CBE1294"/>
      <c r="CBF1294"/>
      <c r="CBG1294"/>
      <c r="CBH1294"/>
      <c r="CBI1294"/>
      <c r="CBJ1294"/>
      <c r="CBK1294"/>
      <c r="CBL1294"/>
      <c r="CBM1294"/>
      <c r="CBN1294"/>
      <c r="CBO1294"/>
      <c r="CBP1294"/>
      <c r="CBQ1294"/>
      <c r="CBR1294"/>
      <c r="CBS1294"/>
      <c r="CBT1294"/>
      <c r="CBU1294"/>
      <c r="CBV1294"/>
      <c r="CBW1294"/>
      <c r="CBX1294"/>
      <c r="CBY1294"/>
      <c r="CBZ1294"/>
      <c r="CCA1294"/>
      <c r="CCB1294"/>
      <c r="CCC1294"/>
      <c r="CCD1294"/>
      <c r="CCE1294"/>
      <c r="CCF1294"/>
      <c r="CCG1294"/>
      <c r="CCH1294"/>
      <c r="CCI1294"/>
      <c r="CCJ1294"/>
      <c r="CCK1294"/>
      <c r="CCL1294"/>
      <c r="CCM1294"/>
      <c r="CCN1294"/>
      <c r="CCO1294"/>
      <c r="CCP1294"/>
      <c r="CCQ1294"/>
      <c r="CCR1294"/>
      <c r="CCS1294"/>
      <c r="CCT1294"/>
      <c r="CCU1294"/>
      <c r="CCV1294"/>
      <c r="CCW1294"/>
      <c r="CCX1294"/>
      <c r="CCY1294"/>
      <c r="CCZ1294"/>
      <c r="CDA1294"/>
      <c r="CDB1294"/>
      <c r="CDC1294"/>
      <c r="CDD1294"/>
      <c r="CDE1294"/>
      <c r="CDF1294"/>
      <c r="CDG1294"/>
      <c r="CDH1294"/>
      <c r="CDI1294"/>
      <c r="CDJ1294"/>
      <c r="CDK1294"/>
      <c r="CDL1294"/>
      <c r="CDM1294"/>
      <c r="CDN1294"/>
      <c r="CDO1294"/>
      <c r="CDP1294"/>
      <c r="CDQ1294"/>
      <c r="CDR1294"/>
      <c r="CDS1294"/>
      <c r="CDT1294"/>
      <c r="CDU1294"/>
      <c r="CDV1294"/>
      <c r="CDW1294"/>
      <c r="CDX1294"/>
      <c r="CDY1294"/>
      <c r="CDZ1294"/>
      <c r="CEA1294"/>
      <c r="CEB1294"/>
      <c r="CEC1294"/>
      <c r="CED1294"/>
      <c r="CEE1294"/>
      <c r="CEF1294"/>
      <c r="CEG1294"/>
      <c r="CEH1294"/>
      <c r="CEI1294"/>
      <c r="CEJ1294"/>
      <c r="CEK1294"/>
      <c r="CEL1294"/>
      <c r="CEM1294"/>
      <c r="CEN1294"/>
      <c r="CEO1294"/>
      <c r="CEP1294"/>
      <c r="CEQ1294"/>
      <c r="CER1294"/>
      <c r="CES1294"/>
      <c r="CET1294"/>
      <c r="CEU1294"/>
      <c r="CEV1294"/>
      <c r="CEW1294"/>
      <c r="CEX1294"/>
      <c r="CEY1294"/>
      <c r="CEZ1294"/>
      <c r="CFA1294"/>
      <c r="CFB1294"/>
      <c r="CFC1294"/>
      <c r="CFD1294"/>
      <c r="CFE1294"/>
      <c r="CFF1294"/>
      <c r="CFG1294"/>
      <c r="CFH1294"/>
      <c r="CFI1294"/>
      <c r="CFJ1294"/>
      <c r="CFK1294"/>
      <c r="CFL1294"/>
      <c r="CFM1294"/>
      <c r="CFN1294"/>
      <c r="CFO1294"/>
      <c r="CFP1294"/>
      <c r="CFQ1294"/>
      <c r="CFR1294"/>
      <c r="CFS1294"/>
      <c r="CFT1294"/>
      <c r="CFU1294"/>
      <c r="CFV1294"/>
      <c r="CFW1294"/>
      <c r="CFX1294"/>
      <c r="CFY1294"/>
      <c r="CFZ1294"/>
      <c r="CGA1294"/>
      <c r="CGB1294"/>
      <c r="CGC1294"/>
      <c r="CGD1294"/>
      <c r="CGE1294"/>
      <c r="CGF1294"/>
      <c r="CGG1294"/>
      <c r="CGH1294"/>
      <c r="CGI1294"/>
      <c r="CGJ1294"/>
      <c r="CGK1294"/>
      <c r="CGL1294"/>
      <c r="CGM1294"/>
      <c r="CGN1294"/>
      <c r="CGO1294"/>
      <c r="CGP1294"/>
      <c r="CGQ1294"/>
      <c r="CGR1294"/>
      <c r="CGS1294"/>
      <c r="CGT1294"/>
      <c r="CGU1294"/>
      <c r="CGV1294"/>
      <c r="CGW1294"/>
      <c r="CGX1294"/>
      <c r="CGY1294"/>
      <c r="CGZ1294"/>
      <c r="CHA1294"/>
      <c r="CHB1294"/>
      <c r="CHC1294"/>
      <c r="CHD1294"/>
      <c r="CHE1294"/>
      <c r="CHF1294"/>
      <c r="CHG1294"/>
      <c r="CHH1294"/>
      <c r="CHI1294"/>
      <c r="CHJ1294"/>
      <c r="CHK1294"/>
      <c r="CHL1294"/>
      <c r="CHM1294"/>
      <c r="CHN1294"/>
      <c r="CHO1294"/>
      <c r="CHP1294"/>
      <c r="CHQ1294"/>
      <c r="CHR1294"/>
      <c r="CHS1294"/>
      <c r="CHT1294"/>
      <c r="CHU1294"/>
      <c r="CHV1294"/>
      <c r="CHW1294"/>
      <c r="CHX1294"/>
      <c r="CHY1294"/>
      <c r="CHZ1294"/>
      <c r="CIA1294"/>
      <c r="CIB1294"/>
      <c r="CIC1294"/>
      <c r="CID1294"/>
      <c r="CIE1294"/>
      <c r="CIF1294"/>
      <c r="CIG1294"/>
      <c r="CIH1294"/>
      <c r="CII1294"/>
      <c r="CIJ1294"/>
      <c r="CIK1294"/>
      <c r="CIL1294"/>
      <c r="CIM1294"/>
      <c r="CIN1294"/>
      <c r="CIO1294"/>
      <c r="CIP1294"/>
      <c r="CIQ1294"/>
      <c r="CIR1294"/>
      <c r="CIS1294"/>
      <c r="CIT1294"/>
      <c r="CIU1294"/>
      <c r="CIV1294"/>
      <c r="CIW1294"/>
      <c r="CIX1294"/>
      <c r="CIY1294"/>
      <c r="CIZ1294"/>
      <c r="CJA1294"/>
      <c r="CJB1294"/>
      <c r="CJC1294"/>
      <c r="CJD1294"/>
      <c r="CJE1294"/>
      <c r="CJF1294"/>
      <c r="CJG1294"/>
      <c r="CJH1294"/>
      <c r="CJI1294"/>
      <c r="CJJ1294"/>
      <c r="CJK1294"/>
      <c r="CJL1294"/>
      <c r="CJM1294"/>
      <c r="CJN1294"/>
      <c r="CJO1294"/>
      <c r="CJP1294"/>
      <c r="CJQ1294"/>
      <c r="CJR1294"/>
      <c r="CJS1294"/>
      <c r="CJT1294"/>
      <c r="CJU1294"/>
      <c r="CJV1294"/>
      <c r="CJW1294"/>
      <c r="CJX1294"/>
      <c r="CJY1294"/>
      <c r="CJZ1294"/>
      <c r="CKA1294"/>
      <c r="CKB1294"/>
      <c r="CKC1294"/>
      <c r="CKD1294"/>
      <c r="CKE1294"/>
      <c r="CKF1294"/>
      <c r="CKG1294"/>
      <c r="CKH1294"/>
      <c r="CKI1294"/>
      <c r="CKJ1294"/>
      <c r="CKK1294"/>
      <c r="CKL1294"/>
      <c r="CKM1294"/>
      <c r="CKN1294"/>
      <c r="CKO1294"/>
      <c r="CKP1294"/>
      <c r="CKQ1294"/>
      <c r="CKR1294"/>
      <c r="CKS1294"/>
      <c r="CKT1294"/>
      <c r="CKU1294"/>
      <c r="CKV1294"/>
      <c r="CKW1294"/>
      <c r="CKX1294"/>
      <c r="CKY1294"/>
      <c r="CKZ1294"/>
      <c r="CLA1294"/>
      <c r="CLB1294"/>
      <c r="CLC1294"/>
      <c r="CLD1294"/>
      <c r="CLE1294"/>
      <c r="CLF1294"/>
      <c r="CLG1294"/>
      <c r="CLH1294"/>
      <c r="CLI1294"/>
      <c r="CLJ1294"/>
      <c r="CLK1294"/>
      <c r="CLL1294"/>
      <c r="CLM1294"/>
      <c r="CLN1294"/>
      <c r="CLO1294"/>
      <c r="CLP1294"/>
      <c r="CLQ1294"/>
      <c r="CLR1294"/>
      <c r="CLS1294"/>
      <c r="CLT1294"/>
      <c r="CLU1294"/>
      <c r="CLV1294"/>
      <c r="CLW1294"/>
      <c r="CLX1294"/>
      <c r="CLY1294"/>
      <c r="CLZ1294"/>
      <c r="CMA1294"/>
      <c r="CMB1294"/>
      <c r="CMC1294"/>
      <c r="CMD1294"/>
      <c r="CME1294"/>
      <c r="CMF1294"/>
      <c r="CMG1294"/>
      <c r="CMH1294"/>
      <c r="CMI1294"/>
      <c r="CMJ1294"/>
      <c r="CMK1294"/>
      <c r="CML1294"/>
      <c r="CMM1294"/>
      <c r="CMN1294"/>
      <c r="CMO1294"/>
      <c r="CMP1294"/>
      <c r="CMQ1294"/>
      <c r="CMR1294"/>
      <c r="CMS1294"/>
      <c r="CMT1294"/>
      <c r="CMU1294"/>
      <c r="CMV1294"/>
      <c r="CMW1294"/>
      <c r="CMX1294"/>
      <c r="CMY1294"/>
      <c r="CMZ1294"/>
      <c r="CNA1294"/>
      <c r="CNB1294"/>
      <c r="CNC1294"/>
      <c r="CND1294"/>
      <c r="CNE1294"/>
      <c r="CNF1294"/>
      <c r="CNG1294"/>
      <c r="CNH1294"/>
      <c r="CNI1294"/>
      <c r="CNJ1294"/>
      <c r="CNK1294"/>
      <c r="CNL1294"/>
      <c r="CNM1294"/>
      <c r="CNN1294"/>
      <c r="CNO1294"/>
      <c r="CNP1294"/>
      <c r="CNQ1294"/>
      <c r="CNR1294"/>
      <c r="CNS1294"/>
      <c r="CNT1294"/>
      <c r="CNU1294"/>
      <c r="CNV1294"/>
      <c r="CNW1294"/>
      <c r="CNX1294"/>
      <c r="CNY1294"/>
      <c r="CNZ1294"/>
      <c r="COA1294"/>
      <c r="COB1294"/>
      <c r="COC1294"/>
      <c r="COD1294"/>
      <c r="COE1294"/>
      <c r="COF1294"/>
      <c r="COG1294"/>
      <c r="COH1294"/>
      <c r="COI1294"/>
      <c r="COJ1294"/>
      <c r="COK1294"/>
      <c r="COL1294"/>
      <c r="COM1294"/>
      <c r="CON1294"/>
      <c r="COO1294"/>
      <c r="COP1294"/>
      <c r="COQ1294"/>
      <c r="COR1294"/>
      <c r="COS1294"/>
      <c r="COT1294"/>
      <c r="COU1294"/>
      <c r="COV1294"/>
      <c r="COW1294"/>
      <c r="COX1294"/>
      <c r="COY1294"/>
      <c r="COZ1294"/>
      <c r="CPA1294"/>
      <c r="CPB1294"/>
      <c r="CPC1294"/>
      <c r="CPD1294"/>
      <c r="CPE1294"/>
      <c r="CPF1294"/>
      <c r="CPG1294"/>
      <c r="CPH1294"/>
      <c r="CPI1294"/>
      <c r="CPJ1294"/>
      <c r="CPK1294"/>
      <c r="CPL1294"/>
      <c r="CPM1294"/>
      <c r="CPN1294"/>
      <c r="CPO1294"/>
      <c r="CPP1294"/>
      <c r="CPQ1294"/>
      <c r="CPR1294"/>
      <c r="CPS1294"/>
      <c r="CPT1294"/>
      <c r="CPU1294"/>
      <c r="CPV1294"/>
      <c r="CPW1294"/>
      <c r="CPX1294"/>
      <c r="CPY1294"/>
      <c r="CPZ1294"/>
      <c r="CQA1294"/>
      <c r="CQB1294"/>
      <c r="CQC1294"/>
      <c r="CQD1294"/>
      <c r="CQE1294"/>
      <c r="CQF1294"/>
      <c r="CQG1294"/>
      <c r="CQH1294"/>
      <c r="CQI1294"/>
      <c r="CQJ1294"/>
      <c r="CQK1294"/>
      <c r="CQL1294"/>
      <c r="CQM1294"/>
      <c r="CQN1294"/>
      <c r="CQO1294"/>
      <c r="CQP1294"/>
      <c r="CQQ1294"/>
      <c r="CQR1294"/>
      <c r="CQS1294"/>
      <c r="CQT1294"/>
      <c r="CQU1294"/>
      <c r="CQV1294"/>
      <c r="CQW1294"/>
      <c r="CQX1294"/>
      <c r="CQY1294"/>
      <c r="CQZ1294"/>
      <c r="CRA1294"/>
      <c r="CRB1294"/>
      <c r="CRC1294"/>
      <c r="CRD1294"/>
      <c r="CRE1294"/>
      <c r="CRF1294"/>
      <c r="CRG1294"/>
      <c r="CRH1294"/>
      <c r="CRI1294"/>
      <c r="CRJ1294"/>
      <c r="CRK1294"/>
      <c r="CRL1294"/>
      <c r="CRM1294"/>
      <c r="CRN1294"/>
      <c r="CRO1294"/>
      <c r="CRP1294"/>
      <c r="CRQ1294"/>
      <c r="CRR1294"/>
      <c r="CRS1294"/>
      <c r="CRT1294"/>
      <c r="CRU1294"/>
      <c r="CRV1294"/>
      <c r="CRW1294"/>
      <c r="CRX1294"/>
      <c r="CRY1294"/>
      <c r="CRZ1294"/>
      <c r="CSA1294"/>
      <c r="CSB1294"/>
      <c r="CSC1294"/>
      <c r="CSD1294"/>
      <c r="CSE1294"/>
      <c r="CSF1294"/>
      <c r="CSG1294"/>
      <c r="CSH1294"/>
      <c r="CSI1294"/>
      <c r="CSJ1294"/>
      <c r="CSK1294"/>
      <c r="CSL1294"/>
      <c r="CSM1294"/>
      <c r="CSN1294"/>
      <c r="CSO1294"/>
      <c r="CSP1294"/>
      <c r="CSQ1294"/>
      <c r="CSR1294"/>
      <c r="CSS1294"/>
      <c r="CST1294"/>
      <c r="CSU1294"/>
      <c r="CSV1294"/>
      <c r="CSW1294"/>
      <c r="CSX1294"/>
      <c r="CSY1294"/>
      <c r="CSZ1294"/>
      <c r="CTA1294"/>
      <c r="CTB1294"/>
      <c r="CTC1294"/>
      <c r="CTD1294"/>
      <c r="CTE1294"/>
      <c r="CTF1294"/>
      <c r="CTG1294"/>
      <c r="CTH1294"/>
      <c r="CTI1294"/>
      <c r="CTJ1294"/>
      <c r="CTK1294"/>
      <c r="CTL1294"/>
      <c r="CTM1294"/>
      <c r="CTN1294"/>
      <c r="CTO1294"/>
      <c r="CTP1294"/>
      <c r="CTQ1294"/>
      <c r="CTR1294"/>
      <c r="CTS1294"/>
      <c r="CTT1294"/>
      <c r="CTU1294"/>
      <c r="CTV1294"/>
      <c r="CTW1294"/>
      <c r="CTX1294"/>
      <c r="CTY1294"/>
      <c r="CTZ1294"/>
      <c r="CUA1294"/>
      <c r="CUB1294"/>
      <c r="CUC1294"/>
      <c r="CUD1294"/>
      <c r="CUE1294"/>
      <c r="CUF1294"/>
      <c r="CUG1294"/>
      <c r="CUH1294"/>
      <c r="CUI1294"/>
      <c r="CUJ1294"/>
      <c r="CUK1294"/>
      <c r="CUL1294"/>
      <c r="CUM1294"/>
      <c r="CUN1294"/>
      <c r="CUO1294"/>
      <c r="CUP1294"/>
      <c r="CUQ1294"/>
      <c r="CUR1294"/>
      <c r="CUS1294"/>
      <c r="CUT1294"/>
      <c r="CUU1294"/>
      <c r="CUV1294"/>
      <c r="CUW1294"/>
      <c r="CUX1294"/>
      <c r="CUY1294"/>
      <c r="CUZ1294"/>
      <c r="CVA1294"/>
      <c r="CVB1294"/>
      <c r="CVC1294"/>
      <c r="CVD1294"/>
      <c r="CVE1294"/>
      <c r="CVF1294"/>
      <c r="CVG1294"/>
      <c r="CVH1294"/>
      <c r="CVI1294"/>
      <c r="CVJ1294"/>
      <c r="CVK1294"/>
      <c r="CVL1294"/>
      <c r="CVM1294"/>
      <c r="CVN1294"/>
      <c r="CVO1294"/>
      <c r="CVP1294"/>
      <c r="CVQ1294"/>
      <c r="CVR1294"/>
      <c r="CVS1294"/>
      <c r="CVT1294"/>
      <c r="CVU1294"/>
      <c r="CVV1294"/>
      <c r="CVW1294"/>
      <c r="CVX1294"/>
      <c r="CVY1294"/>
      <c r="CVZ1294"/>
      <c r="CWA1294"/>
      <c r="CWB1294"/>
      <c r="CWC1294"/>
      <c r="CWD1294"/>
      <c r="CWE1294"/>
      <c r="CWF1294"/>
      <c r="CWG1294"/>
      <c r="CWH1294"/>
      <c r="CWI1294"/>
      <c r="CWJ1294"/>
      <c r="CWK1294"/>
      <c r="CWL1294"/>
      <c r="CWM1294"/>
      <c r="CWN1294"/>
      <c r="CWO1294"/>
      <c r="CWP1294"/>
      <c r="CWQ1294"/>
      <c r="CWR1294"/>
      <c r="CWS1294"/>
      <c r="CWT1294"/>
      <c r="CWU1294"/>
      <c r="CWV1294"/>
      <c r="CWW1294"/>
      <c r="CWX1294"/>
      <c r="CWY1294"/>
      <c r="CWZ1294"/>
      <c r="CXA1294"/>
      <c r="CXB1294"/>
      <c r="CXC1294"/>
      <c r="CXD1294"/>
      <c r="CXE1294"/>
      <c r="CXF1294"/>
      <c r="CXG1294"/>
      <c r="CXH1294"/>
      <c r="CXI1294"/>
      <c r="CXJ1294"/>
      <c r="CXK1294"/>
      <c r="CXL1294"/>
      <c r="CXM1294"/>
      <c r="CXN1294"/>
      <c r="CXO1294"/>
      <c r="CXP1294"/>
      <c r="CXQ1294"/>
      <c r="CXR1294"/>
      <c r="CXS1294"/>
      <c r="CXT1294"/>
      <c r="CXU1294"/>
      <c r="CXV1294"/>
      <c r="CXW1294"/>
      <c r="CXX1294"/>
      <c r="CXY1294"/>
      <c r="CXZ1294"/>
      <c r="CYA1294"/>
      <c r="CYB1294"/>
      <c r="CYC1294"/>
      <c r="CYD1294"/>
      <c r="CYE1294"/>
      <c r="CYF1294"/>
      <c r="CYG1294"/>
      <c r="CYH1294"/>
      <c r="CYI1294"/>
      <c r="CYJ1294"/>
      <c r="CYK1294"/>
      <c r="CYL1294"/>
      <c r="CYM1294"/>
      <c r="CYN1294"/>
      <c r="CYO1294"/>
      <c r="CYP1294"/>
      <c r="CYQ1294"/>
      <c r="CYR1294"/>
      <c r="CYS1294"/>
      <c r="CYT1294"/>
      <c r="CYU1294"/>
      <c r="CYV1294"/>
      <c r="CYW1294"/>
      <c r="CYX1294"/>
      <c r="CYY1294"/>
      <c r="CYZ1294"/>
      <c r="CZA1294"/>
      <c r="CZB1294"/>
      <c r="CZC1294"/>
      <c r="CZD1294"/>
      <c r="CZE1294"/>
      <c r="CZF1294"/>
      <c r="CZG1294"/>
      <c r="CZH1294"/>
      <c r="CZI1294"/>
      <c r="CZJ1294"/>
      <c r="CZK1294"/>
      <c r="CZL1294"/>
      <c r="CZM1294"/>
      <c r="CZN1294"/>
      <c r="CZO1294"/>
      <c r="CZP1294"/>
      <c r="CZQ1294"/>
      <c r="CZR1294"/>
      <c r="CZS1294"/>
      <c r="CZT1294"/>
      <c r="CZU1294"/>
      <c r="CZV1294"/>
      <c r="CZW1294"/>
      <c r="CZX1294"/>
      <c r="CZY1294"/>
      <c r="CZZ1294"/>
      <c r="DAA1294"/>
      <c r="DAB1294"/>
      <c r="DAC1294"/>
      <c r="DAD1294"/>
      <c r="DAE1294"/>
      <c r="DAF1294"/>
      <c r="DAG1294"/>
      <c r="DAH1294"/>
      <c r="DAI1294"/>
      <c r="DAJ1294"/>
      <c r="DAK1294"/>
      <c r="DAL1294"/>
      <c r="DAM1294"/>
      <c r="DAN1294"/>
      <c r="DAO1294"/>
      <c r="DAP1294"/>
      <c r="DAQ1294"/>
      <c r="DAR1294"/>
      <c r="DAS1294"/>
      <c r="DAT1294"/>
      <c r="DAU1294"/>
      <c r="DAV1294"/>
      <c r="DAW1294"/>
      <c r="DAX1294"/>
      <c r="DAY1294"/>
      <c r="DAZ1294"/>
      <c r="DBA1294"/>
      <c r="DBB1294"/>
      <c r="DBC1294"/>
      <c r="DBD1294"/>
      <c r="DBE1294"/>
      <c r="DBF1294"/>
      <c r="DBG1294"/>
      <c r="DBH1294"/>
      <c r="DBI1294"/>
      <c r="DBJ1294"/>
      <c r="DBK1294"/>
      <c r="DBL1294"/>
      <c r="DBM1294"/>
      <c r="DBN1294"/>
      <c r="DBO1294"/>
      <c r="DBP1294"/>
      <c r="DBQ1294"/>
      <c r="DBR1294"/>
      <c r="DBS1294"/>
      <c r="DBT1294"/>
      <c r="DBU1294"/>
      <c r="DBV1294"/>
      <c r="DBW1294"/>
      <c r="DBX1294"/>
      <c r="DBY1294"/>
      <c r="DBZ1294"/>
      <c r="DCA1294"/>
      <c r="DCB1294"/>
      <c r="DCC1294"/>
      <c r="DCD1294"/>
      <c r="DCE1294"/>
      <c r="DCF1294"/>
      <c r="DCG1294"/>
      <c r="DCH1294"/>
      <c r="DCI1294"/>
      <c r="DCJ1294"/>
      <c r="DCK1294"/>
      <c r="DCL1294"/>
      <c r="DCM1294"/>
      <c r="DCN1294"/>
      <c r="DCO1294"/>
      <c r="DCP1294"/>
      <c r="DCQ1294"/>
      <c r="DCR1294"/>
      <c r="DCS1294"/>
      <c r="DCT1294"/>
      <c r="DCU1294"/>
      <c r="DCV1294"/>
      <c r="DCW1294"/>
      <c r="DCX1294"/>
      <c r="DCY1294"/>
      <c r="DCZ1294"/>
      <c r="DDA1294"/>
      <c r="DDB1294"/>
      <c r="DDC1294"/>
      <c r="DDD1294"/>
      <c r="DDE1294"/>
      <c r="DDF1294"/>
      <c r="DDG1294"/>
      <c r="DDH1294"/>
      <c r="DDI1294"/>
      <c r="DDJ1294"/>
      <c r="DDK1294"/>
      <c r="DDL1294"/>
      <c r="DDM1294"/>
      <c r="DDN1294"/>
      <c r="DDO1294"/>
      <c r="DDP1294"/>
      <c r="DDQ1294"/>
      <c r="DDR1294"/>
      <c r="DDS1294"/>
      <c r="DDT1294"/>
      <c r="DDU1294"/>
      <c r="DDV1294"/>
      <c r="DDW1294"/>
      <c r="DDX1294"/>
      <c r="DDY1294"/>
      <c r="DDZ1294"/>
      <c r="DEA1294"/>
      <c r="DEB1294"/>
      <c r="DEC1294"/>
      <c r="DED1294"/>
      <c r="DEE1294"/>
      <c r="DEF1294"/>
      <c r="DEG1294"/>
      <c r="DEH1294"/>
      <c r="DEI1294"/>
      <c r="DEJ1294"/>
      <c r="DEK1294"/>
      <c r="DEL1294"/>
      <c r="DEM1294"/>
      <c r="DEN1294"/>
      <c r="DEO1294"/>
      <c r="DEP1294"/>
      <c r="DEQ1294"/>
      <c r="DER1294"/>
      <c r="DES1294"/>
      <c r="DET1294"/>
      <c r="DEU1294"/>
      <c r="DEV1294"/>
      <c r="DEW1294"/>
      <c r="DEX1294"/>
      <c r="DEY1294"/>
      <c r="DEZ1294"/>
      <c r="DFA1294"/>
      <c r="DFB1294"/>
      <c r="DFC1294"/>
      <c r="DFD1294"/>
      <c r="DFE1294"/>
      <c r="DFF1294"/>
      <c r="DFG1294"/>
      <c r="DFH1294"/>
      <c r="DFI1294"/>
      <c r="DFJ1294"/>
      <c r="DFK1294"/>
      <c r="DFL1294"/>
      <c r="DFM1294"/>
      <c r="DFN1294"/>
      <c r="DFO1294"/>
      <c r="DFP1294"/>
      <c r="DFQ1294"/>
      <c r="DFR1294"/>
      <c r="DFS1294"/>
      <c r="DFT1294"/>
      <c r="DFU1294"/>
      <c r="DFV1294"/>
      <c r="DFW1294"/>
      <c r="DFX1294"/>
      <c r="DFY1294"/>
      <c r="DFZ1294"/>
      <c r="DGA1294"/>
      <c r="DGB1294"/>
      <c r="DGC1294"/>
      <c r="DGD1294"/>
      <c r="DGE1294"/>
      <c r="DGF1294"/>
      <c r="DGG1294"/>
      <c r="DGH1294"/>
      <c r="DGI1294"/>
      <c r="DGJ1294"/>
      <c r="DGK1294"/>
      <c r="DGL1294"/>
      <c r="DGM1294"/>
      <c r="DGN1294"/>
      <c r="DGO1294"/>
      <c r="DGP1294"/>
      <c r="DGQ1294"/>
      <c r="DGR1294"/>
      <c r="DGS1294"/>
      <c r="DGT1294"/>
      <c r="DGU1294"/>
      <c r="DGV1294"/>
      <c r="DGW1294"/>
      <c r="DGX1294"/>
      <c r="DGY1294"/>
      <c r="DGZ1294"/>
      <c r="DHA1294"/>
      <c r="DHB1294"/>
      <c r="DHC1294"/>
      <c r="DHD1294"/>
      <c r="DHE1294"/>
      <c r="DHF1294"/>
      <c r="DHG1294"/>
      <c r="DHH1294"/>
      <c r="DHI1294"/>
      <c r="DHJ1294"/>
      <c r="DHK1294"/>
      <c r="DHL1294"/>
      <c r="DHM1294"/>
      <c r="DHN1294"/>
      <c r="DHO1294"/>
      <c r="DHP1294"/>
      <c r="DHQ1294"/>
      <c r="DHR1294"/>
      <c r="DHS1294"/>
      <c r="DHT1294"/>
      <c r="DHU1294"/>
      <c r="DHV1294"/>
      <c r="DHW1294"/>
      <c r="DHX1294"/>
      <c r="DHY1294"/>
      <c r="DHZ1294"/>
      <c r="DIA1294"/>
      <c r="DIB1294"/>
      <c r="DIC1294"/>
      <c r="DID1294"/>
      <c r="DIE1294"/>
      <c r="DIF1294"/>
      <c r="DIG1294"/>
      <c r="DIH1294"/>
      <c r="DII1294"/>
      <c r="DIJ1294"/>
      <c r="DIK1294"/>
      <c r="DIL1294"/>
      <c r="DIM1294"/>
      <c r="DIN1294"/>
      <c r="DIO1294"/>
      <c r="DIP1294"/>
      <c r="DIQ1294"/>
      <c r="DIR1294"/>
      <c r="DIS1294"/>
      <c r="DIT1294"/>
      <c r="DIU1294"/>
      <c r="DIV1294"/>
      <c r="DIW1294"/>
      <c r="DIX1294"/>
      <c r="DIY1294"/>
      <c r="DIZ1294"/>
      <c r="DJA1294"/>
      <c r="DJB1294"/>
      <c r="DJC1294"/>
      <c r="DJD1294"/>
      <c r="DJE1294"/>
      <c r="DJF1294"/>
      <c r="DJG1294"/>
      <c r="DJH1294"/>
      <c r="DJI1294"/>
      <c r="DJJ1294"/>
      <c r="DJK1294"/>
      <c r="DJL1294"/>
      <c r="DJM1294"/>
      <c r="DJN1294"/>
      <c r="DJO1294"/>
      <c r="DJP1294"/>
      <c r="DJQ1294"/>
      <c r="DJR1294"/>
      <c r="DJS1294"/>
      <c r="DJT1294"/>
      <c r="DJU1294"/>
      <c r="DJV1294"/>
      <c r="DJW1294"/>
      <c r="DJX1294"/>
      <c r="DJY1294"/>
      <c r="DJZ1294"/>
      <c r="DKA1294"/>
      <c r="DKB1294"/>
      <c r="DKC1294"/>
      <c r="DKD1294"/>
      <c r="DKE1294"/>
      <c r="DKF1294"/>
      <c r="DKG1294"/>
      <c r="DKH1294"/>
      <c r="DKI1294"/>
      <c r="DKJ1294"/>
      <c r="DKK1294"/>
      <c r="DKL1294"/>
      <c r="DKM1294"/>
      <c r="DKN1294"/>
      <c r="DKO1294"/>
      <c r="DKP1294"/>
      <c r="DKQ1294"/>
      <c r="DKR1294"/>
      <c r="DKS1294"/>
      <c r="DKT1294"/>
      <c r="DKU1294"/>
      <c r="DKV1294"/>
      <c r="DKW1294"/>
      <c r="DKX1294"/>
      <c r="DKY1294"/>
      <c r="DKZ1294"/>
      <c r="DLA1294"/>
      <c r="DLB1294"/>
      <c r="DLC1294"/>
      <c r="DLD1294"/>
      <c r="DLE1294"/>
      <c r="DLF1294"/>
      <c r="DLG1294"/>
      <c r="DLH1294"/>
      <c r="DLI1294"/>
      <c r="DLJ1294"/>
      <c r="DLK1294"/>
      <c r="DLL1294"/>
      <c r="DLM1294"/>
      <c r="DLN1294"/>
      <c r="DLO1294"/>
      <c r="DLP1294"/>
      <c r="DLQ1294"/>
      <c r="DLR1294"/>
      <c r="DLS1294"/>
      <c r="DLT1294"/>
      <c r="DLU1294"/>
      <c r="DLV1294"/>
      <c r="DLW1294"/>
      <c r="DLX1294"/>
      <c r="DLY1294"/>
      <c r="DLZ1294"/>
      <c r="DMA1294"/>
      <c r="DMB1294"/>
      <c r="DMC1294"/>
      <c r="DMD1294"/>
      <c r="DME1294"/>
      <c r="DMF1294"/>
      <c r="DMG1294"/>
      <c r="DMH1294"/>
      <c r="DMI1294"/>
      <c r="DMJ1294"/>
      <c r="DMK1294"/>
      <c r="DML1294"/>
      <c r="DMM1294"/>
      <c r="DMN1294"/>
      <c r="DMO1294"/>
      <c r="DMP1294"/>
      <c r="DMQ1294"/>
      <c r="DMR1294"/>
      <c r="DMS1294"/>
      <c r="DMT1294"/>
      <c r="DMU1294"/>
      <c r="DMV1294"/>
      <c r="DMW1294"/>
      <c r="DMX1294"/>
      <c r="DMY1294"/>
      <c r="DMZ1294"/>
      <c r="DNA1294"/>
      <c r="DNB1294"/>
      <c r="DNC1294"/>
      <c r="DND1294"/>
      <c r="DNE1294"/>
      <c r="DNF1294"/>
      <c r="DNG1294"/>
      <c r="DNH1294"/>
      <c r="DNI1294"/>
      <c r="DNJ1294"/>
      <c r="DNK1294"/>
      <c r="DNL1294"/>
      <c r="DNM1294"/>
      <c r="DNN1294"/>
      <c r="DNO1294"/>
      <c r="DNP1294"/>
      <c r="DNQ1294"/>
      <c r="DNR1294"/>
      <c r="DNS1294"/>
      <c r="DNT1294"/>
      <c r="DNU1294"/>
      <c r="DNV1294"/>
      <c r="DNW1294"/>
      <c r="DNX1294"/>
      <c r="DNY1294"/>
      <c r="DNZ1294"/>
      <c r="DOA1294"/>
      <c r="DOB1294"/>
      <c r="DOC1294"/>
      <c r="DOD1294"/>
      <c r="DOE1294"/>
      <c r="DOF1294"/>
      <c r="DOG1294"/>
      <c r="DOH1294"/>
      <c r="DOI1294"/>
      <c r="DOJ1294"/>
      <c r="DOK1294"/>
      <c r="DOL1294"/>
      <c r="DOM1294"/>
      <c r="DON1294"/>
      <c r="DOO1294"/>
      <c r="DOP1294"/>
      <c r="DOQ1294"/>
      <c r="DOR1294"/>
      <c r="DOS1294"/>
      <c r="DOT1294"/>
      <c r="DOU1294"/>
      <c r="DOV1294"/>
      <c r="DOW1294"/>
      <c r="DOX1294"/>
      <c r="DOY1294"/>
      <c r="DOZ1294"/>
      <c r="DPA1294"/>
      <c r="DPB1294"/>
      <c r="DPC1294"/>
      <c r="DPD1294"/>
      <c r="DPE1294"/>
      <c r="DPF1294"/>
      <c r="DPG1294"/>
      <c r="DPH1294"/>
      <c r="DPI1294"/>
      <c r="DPJ1294"/>
      <c r="DPK1294"/>
      <c r="DPL1294"/>
      <c r="DPM1294"/>
      <c r="DPN1294"/>
      <c r="DPO1294"/>
      <c r="DPP1294"/>
      <c r="DPQ1294"/>
      <c r="DPR1294"/>
      <c r="DPS1294"/>
      <c r="DPT1294"/>
      <c r="DPU1294"/>
      <c r="DPV1294"/>
      <c r="DPW1294"/>
      <c r="DPX1294"/>
      <c r="DPY1294"/>
      <c r="DPZ1294"/>
      <c r="DQA1294"/>
      <c r="DQB1294"/>
      <c r="DQC1294"/>
      <c r="DQD1294"/>
      <c r="DQE1294"/>
      <c r="DQF1294"/>
      <c r="DQG1294"/>
      <c r="DQH1294"/>
      <c r="DQI1294"/>
      <c r="DQJ1294"/>
      <c r="DQK1294"/>
      <c r="DQL1294"/>
      <c r="DQM1294"/>
      <c r="DQN1294"/>
      <c r="DQO1294"/>
      <c r="DQP1294"/>
      <c r="DQQ1294"/>
      <c r="DQR1294"/>
      <c r="DQS1294"/>
      <c r="DQT1294"/>
      <c r="DQU1294"/>
      <c r="DQV1294"/>
      <c r="DQW1294"/>
      <c r="DQX1294"/>
      <c r="DQY1294"/>
      <c r="DQZ1294"/>
      <c r="DRA1294"/>
      <c r="DRB1294"/>
      <c r="DRC1294"/>
      <c r="DRD1294"/>
      <c r="DRE1294"/>
      <c r="DRF1294"/>
      <c r="DRG1294"/>
      <c r="DRH1294"/>
      <c r="DRI1294"/>
      <c r="DRJ1294"/>
      <c r="DRK1294"/>
      <c r="DRL1294"/>
      <c r="DRM1294"/>
      <c r="DRN1294"/>
      <c r="DRO1294"/>
      <c r="DRP1294"/>
      <c r="DRQ1294"/>
      <c r="DRR1294"/>
      <c r="DRS1294"/>
      <c r="DRT1294"/>
      <c r="DRU1294"/>
      <c r="DRV1294"/>
      <c r="DRW1294"/>
      <c r="DRX1294"/>
      <c r="DRY1294"/>
      <c r="DRZ1294"/>
      <c r="DSA1294"/>
      <c r="DSB1294"/>
      <c r="DSC1294"/>
      <c r="DSD1294"/>
      <c r="DSE1294"/>
      <c r="DSF1294"/>
      <c r="DSG1294"/>
      <c r="DSH1294"/>
      <c r="DSI1294"/>
      <c r="DSJ1294"/>
      <c r="DSK1294"/>
      <c r="DSL1294"/>
      <c r="DSM1294"/>
      <c r="DSN1294"/>
      <c r="DSO1294"/>
      <c r="DSP1294"/>
      <c r="DSQ1294"/>
      <c r="DSR1294"/>
      <c r="DSS1294"/>
      <c r="DST1294"/>
      <c r="DSU1294"/>
      <c r="DSV1294"/>
      <c r="DSW1294"/>
      <c r="DSX1294"/>
      <c r="DSY1294"/>
      <c r="DSZ1294"/>
      <c r="DTA1294"/>
      <c r="DTB1294"/>
      <c r="DTC1294"/>
      <c r="DTD1294"/>
      <c r="DTE1294"/>
      <c r="DTF1294"/>
      <c r="DTG1294"/>
      <c r="DTH1294"/>
      <c r="DTI1294"/>
      <c r="DTJ1294"/>
      <c r="DTK1294"/>
      <c r="DTL1294"/>
      <c r="DTM1294"/>
      <c r="DTN1294"/>
      <c r="DTO1294"/>
      <c r="DTP1294"/>
      <c r="DTQ1294"/>
      <c r="DTR1294"/>
      <c r="DTS1294"/>
      <c r="DTT1294"/>
      <c r="DTU1294"/>
      <c r="DTV1294"/>
      <c r="DTW1294"/>
      <c r="DTX1294"/>
      <c r="DTY1294"/>
      <c r="DTZ1294"/>
      <c r="DUA1294"/>
      <c r="DUB1294"/>
      <c r="DUC1294"/>
      <c r="DUD1294"/>
      <c r="DUE1294"/>
      <c r="DUF1294"/>
      <c r="DUG1294"/>
      <c r="DUH1294"/>
      <c r="DUI1294"/>
      <c r="DUJ1294"/>
      <c r="DUK1294"/>
      <c r="DUL1294"/>
      <c r="DUM1294"/>
      <c r="DUN1294"/>
      <c r="DUO1294"/>
      <c r="DUP1294"/>
      <c r="DUQ1294"/>
      <c r="DUR1294"/>
      <c r="DUS1294"/>
      <c r="DUT1294"/>
      <c r="DUU1294"/>
      <c r="DUV1294"/>
      <c r="DUW1294"/>
      <c r="DUX1294"/>
      <c r="DUY1294"/>
      <c r="DUZ1294"/>
      <c r="DVA1294"/>
      <c r="DVB1294"/>
      <c r="DVC1294"/>
      <c r="DVD1294"/>
      <c r="DVE1294"/>
      <c r="DVF1294"/>
      <c r="DVG1294"/>
      <c r="DVH1294"/>
      <c r="DVI1294"/>
      <c r="DVJ1294"/>
      <c r="DVK1294"/>
      <c r="DVL1294"/>
      <c r="DVM1294"/>
      <c r="DVN1294"/>
      <c r="DVO1294"/>
      <c r="DVP1294"/>
      <c r="DVQ1294"/>
      <c r="DVR1294"/>
      <c r="DVS1294"/>
      <c r="DVT1294"/>
      <c r="DVU1294"/>
      <c r="DVV1294"/>
      <c r="DVW1294"/>
      <c r="DVX1294"/>
      <c r="DVY1294"/>
      <c r="DVZ1294"/>
      <c r="DWA1294"/>
      <c r="DWB1294"/>
      <c r="DWC1294"/>
      <c r="DWD1294"/>
      <c r="DWE1294"/>
      <c r="DWF1294"/>
      <c r="DWG1294"/>
      <c r="DWH1294"/>
      <c r="DWI1294"/>
      <c r="DWJ1294"/>
      <c r="DWK1294"/>
      <c r="DWL1294"/>
      <c r="DWM1294"/>
      <c r="DWN1294"/>
      <c r="DWO1294"/>
      <c r="DWP1294"/>
      <c r="DWQ1294"/>
      <c r="DWR1294"/>
      <c r="DWS1294"/>
      <c r="DWT1294"/>
      <c r="DWU1294"/>
      <c r="DWV1294"/>
      <c r="DWW1294"/>
      <c r="DWX1294"/>
      <c r="DWY1294"/>
      <c r="DWZ1294"/>
      <c r="DXA1294"/>
      <c r="DXB1294"/>
      <c r="DXC1294"/>
      <c r="DXD1294"/>
      <c r="DXE1294"/>
      <c r="DXF1294"/>
      <c r="DXG1294"/>
      <c r="DXH1294"/>
      <c r="DXI1294"/>
      <c r="DXJ1294"/>
      <c r="DXK1294"/>
      <c r="DXL1294"/>
      <c r="DXM1294"/>
      <c r="DXN1294"/>
      <c r="DXO1294"/>
      <c r="DXP1294"/>
      <c r="DXQ1294"/>
      <c r="DXR1294"/>
      <c r="DXS1294"/>
      <c r="DXT1294"/>
      <c r="DXU1294"/>
      <c r="DXV1294"/>
      <c r="DXW1294"/>
      <c r="DXX1294"/>
      <c r="DXY1294"/>
      <c r="DXZ1294"/>
      <c r="DYA1294"/>
      <c r="DYB1294"/>
      <c r="DYC1294"/>
      <c r="DYD1294"/>
      <c r="DYE1294"/>
      <c r="DYF1294"/>
      <c r="DYG1294"/>
      <c r="DYH1294"/>
      <c r="DYI1294"/>
      <c r="DYJ1294"/>
      <c r="DYK1294"/>
      <c r="DYL1294"/>
      <c r="DYM1294"/>
      <c r="DYN1294"/>
      <c r="DYO1294"/>
      <c r="DYP1294"/>
      <c r="DYQ1294"/>
      <c r="DYR1294"/>
      <c r="DYS1294"/>
      <c r="DYT1294"/>
      <c r="DYU1294"/>
      <c r="DYV1294"/>
      <c r="DYW1294"/>
      <c r="DYX1294"/>
      <c r="DYY1294"/>
      <c r="DYZ1294"/>
      <c r="DZA1294"/>
      <c r="DZB1294"/>
      <c r="DZC1294"/>
      <c r="DZD1294"/>
      <c r="DZE1294"/>
      <c r="DZF1294"/>
      <c r="DZG1294"/>
      <c r="DZH1294"/>
      <c r="DZI1294"/>
      <c r="DZJ1294"/>
      <c r="DZK1294"/>
      <c r="DZL1294"/>
      <c r="DZM1294"/>
      <c r="DZN1294"/>
      <c r="DZO1294"/>
      <c r="DZP1294"/>
      <c r="DZQ1294"/>
      <c r="DZR1294"/>
      <c r="DZS1294"/>
      <c r="DZT1294"/>
      <c r="DZU1294"/>
      <c r="DZV1294"/>
      <c r="DZW1294"/>
      <c r="DZX1294"/>
      <c r="DZY1294"/>
      <c r="DZZ1294"/>
      <c r="EAA1294"/>
      <c r="EAB1294"/>
      <c r="EAC1294"/>
      <c r="EAD1294"/>
      <c r="EAE1294"/>
      <c r="EAF1294"/>
      <c r="EAG1294"/>
      <c r="EAH1294"/>
      <c r="EAI1294"/>
      <c r="EAJ1294"/>
      <c r="EAK1294"/>
      <c r="EAL1294"/>
      <c r="EAM1294"/>
      <c r="EAN1294"/>
      <c r="EAO1294"/>
      <c r="EAP1294"/>
      <c r="EAQ1294"/>
      <c r="EAR1294"/>
      <c r="EAS1294"/>
      <c r="EAT1294"/>
      <c r="EAU1294"/>
      <c r="EAV1294"/>
      <c r="EAW1294"/>
      <c r="EAX1294"/>
      <c r="EAY1294"/>
      <c r="EAZ1294"/>
      <c r="EBA1294"/>
      <c r="EBB1294"/>
      <c r="EBC1294"/>
      <c r="EBD1294"/>
      <c r="EBE1294"/>
      <c r="EBF1294"/>
      <c r="EBG1294"/>
      <c r="EBH1294"/>
      <c r="EBI1294"/>
      <c r="EBJ1294"/>
      <c r="EBK1294"/>
      <c r="EBL1294"/>
      <c r="EBM1294"/>
      <c r="EBN1294"/>
      <c r="EBO1294"/>
      <c r="EBP1294"/>
      <c r="EBQ1294"/>
      <c r="EBR1294"/>
      <c r="EBS1294"/>
      <c r="EBT1294"/>
      <c r="EBU1294"/>
      <c r="EBV1294"/>
      <c r="EBW1294"/>
      <c r="EBX1294"/>
      <c r="EBY1294"/>
      <c r="EBZ1294"/>
      <c r="ECA1294"/>
      <c r="ECB1294"/>
      <c r="ECC1294"/>
      <c r="ECD1294"/>
      <c r="ECE1294"/>
      <c r="ECF1294"/>
      <c r="ECG1294"/>
      <c r="ECH1294"/>
      <c r="ECI1294"/>
      <c r="ECJ1294"/>
      <c r="ECK1294"/>
      <c r="ECL1294"/>
      <c r="ECM1294"/>
      <c r="ECN1294"/>
      <c r="ECO1294"/>
      <c r="ECP1294"/>
      <c r="ECQ1294"/>
      <c r="ECR1294"/>
      <c r="ECS1294"/>
      <c r="ECT1294"/>
      <c r="ECU1294"/>
      <c r="ECV1294"/>
      <c r="ECW1294"/>
      <c r="ECX1294"/>
      <c r="ECY1294"/>
      <c r="ECZ1294"/>
      <c r="EDA1294"/>
      <c r="EDB1294"/>
      <c r="EDC1294"/>
      <c r="EDD1294"/>
      <c r="EDE1294"/>
      <c r="EDF1294"/>
      <c r="EDG1294"/>
      <c r="EDH1294"/>
      <c r="EDI1294"/>
      <c r="EDJ1294"/>
      <c r="EDK1294"/>
      <c r="EDL1294"/>
      <c r="EDM1294"/>
      <c r="EDN1294"/>
      <c r="EDO1294"/>
      <c r="EDP1294"/>
      <c r="EDQ1294"/>
      <c r="EDR1294"/>
      <c r="EDS1294"/>
      <c r="EDT1294"/>
      <c r="EDU1294"/>
      <c r="EDV1294"/>
      <c r="EDW1294"/>
      <c r="EDX1294"/>
      <c r="EDY1294"/>
      <c r="EDZ1294"/>
      <c r="EEA1294"/>
      <c r="EEB1294"/>
      <c r="EEC1294"/>
      <c r="EED1294"/>
      <c r="EEE1294"/>
      <c r="EEF1294"/>
      <c r="EEG1294"/>
      <c r="EEH1294"/>
      <c r="EEI1294"/>
      <c r="EEJ1294"/>
      <c r="EEK1294"/>
      <c r="EEL1294"/>
      <c r="EEM1294"/>
      <c r="EEN1294"/>
      <c r="EEO1294"/>
      <c r="EEP1294"/>
      <c r="EEQ1294"/>
      <c r="EER1294"/>
      <c r="EES1294"/>
      <c r="EET1294"/>
      <c r="EEU1294"/>
      <c r="EEV1294"/>
      <c r="EEW1294"/>
      <c r="EEX1294"/>
      <c r="EEY1294"/>
      <c r="EEZ1294"/>
      <c r="EFA1294"/>
      <c r="EFB1294"/>
      <c r="EFC1294"/>
      <c r="EFD1294"/>
      <c r="EFE1294"/>
      <c r="EFF1294"/>
      <c r="EFG1294"/>
      <c r="EFH1294"/>
      <c r="EFI1294"/>
      <c r="EFJ1294"/>
      <c r="EFK1294"/>
      <c r="EFL1294"/>
      <c r="EFM1294"/>
      <c r="EFN1294"/>
      <c r="EFO1294"/>
      <c r="EFP1294"/>
      <c r="EFQ1294"/>
      <c r="EFR1294"/>
      <c r="EFS1294"/>
      <c r="EFT1294"/>
      <c r="EFU1294"/>
      <c r="EFV1294"/>
      <c r="EFW1294"/>
      <c r="EFX1294"/>
      <c r="EFY1294"/>
      <c r="EFZ1294"/>
      <c r="EGA1294"/>
      <c r="EGB1294"/>
      <c r="EGC1294"/>
      <c r="EGD1294"/>
      <c r="EGE1294"/>
      <c r="EGF1294"/>
      <c r="EGG1294"/>
      <c r="EGH1294"/>
      <c r="EGI1294"/>
      <c r="EGJ1294"/>
      <c r="EGK1294"/>
      <c r="EGL1294"/>
      <c r="EGM1294"/>
      <c r="EGN1294"/>
      <c r="EGO1294"/>
      <c r="EGP1294"/>
      <c r="EGQ1294"/>
      <c r="EGR1294"/>
      <c r="EGS1294"/>
      <c r="EGT1294"/>
      <c r="EGU1294"/>
      <c r="EGV1294"/>
      <c r="EGW1294"/>
      <c r="EGX1294"/>
      <c r="EGY1294"/>
      <c r="EGZ1294"/>
      <c r="EHA1294"/>
      <c r="EHB1294"/>
      <c r="EHC1294"/>
      <c r="EHD1294"/>
      <c r="EHE1294"/>
      <c r="EHF1294"/>
      <c r="EHG1294"/>
      <c r="EHH1294"/>
      <c r="EHI1294"/>
      <c r="EHJ1294"/>
      <c r="EHK1294"/>
      <c r="EHL1294"/>
      <c r="EHM1294"/>
      <c r="EHN1294"/>
      <c r="EHO1294"/>
      <c r="EHP1294"/>
      <c r="EHQ1294"/>
      <c r="EHR1294"/>
      <c r="EHS1294"/>
      <c r="EHT1294"/>
      <c r="EHU1294"/>
      <c r="EHV1294"/>
      <c r="EHW1294"/>
      <c r="EHX1294"/>
      <c r="EHY1294"/>
      <c r="EHZ1294"/>
      <c r="EIA1294"/>
      <c r="EIB1294"/>
      <c r="EIC1294"/>
      <c r="EID1294"/>
      <c r="EIE1294"/>
      <c r="EIF1294"/>
      <c r="EIG1294"/>
      <c r="EIH1294"/>
      <c r="EII1294"/>
      <c r="EIJ1294"/>
      <c r="EIK1294"/>
      <c r="EIL1294"/>
      <c r="EIM1294"/>
      <c r="EIN1294"/>
      <c r="EIO1294"/>
      <c r="EIP1294"/>
      <c r="EIQ1294"/>
      <c r="EIR1294"/>
      <c r="EIS1294"/>
      <c r="EIT1294"/>
      <c r="EIU1294"/>
      <c r="EIV1294"/>
      <c r="EIW1294"/>
      <c r="EIX1294"/>
      <c r="EIY1294"/>
      <c r="EIZ1294"/>
      <c r="EJA1294"/>
      <c r="EJB1294"/>
      <c r="EJC1294"/>
      <c r="EJD1294"/>
      <c r="EJE1294"/>
      <c r="EJF1294"/>
      <c r="EJG1294"/>
      <c r="EJH1294"/>
      <c r="EJI1294"/>
      <c r="EJJ1294"/>
      <c r="EJK1294"/>
      <c r="EJL1294"/>
      <c r="EJM1294"/>
      <c r="EJN1294"/>
      <c r="EJO1294"/>
      <c r="EJP1294"/>
      <c r="EJQ1294"/>
      <c r="EJR1294"/>
      <c r="EJS1294"/>
      <c r="EJT1294"/>
      <c r="EJU1294"/>
      <c r="EJV1294"/>
      <c r="EJW1294"/>
      <c r="EJX1294"/>
      <c r="EJY1294"/>
      <c r="EJZ1294"/>
      <c r="EKA1294"/>
      <c r="EKB1294"/>
      <c r="EKC1294"/>
      <c r="EKD1294"/>
      <c r="EKE1294"/>
      <c r="EKF1294"/>
      <c r="EKG1294"/>
      <c r="EKH1294"/>
      <c r="EKI1294"/>
      <c r="EKJ1294"/>
      <c r="EKK1294"/>
      <c r="EKL1294"/>
      <c r="EKM1294"/>
      <c r="EKN1294"/>
      <c r="EKO1294"/>
      <c r="EKP1294"/>
      <c r="EKQ1294"/>
      <c r="EKR1294"/>
      <c r="EKS1294"/>
      <c r="EKT1294"/>
      <c r="EKU1294"/>
      <c r="EKV1294"/>
      <c r="EKW1294"/>
      <c r="EKX1294"/>
      <c r="EKY1294"/>
      <c r="EKZ1294"/>
      <c r="ELA1294"/>
      <c r="ELB1294"/>
      <c r="ELC1294"/>
      <c r="ELD1294"/>
      <c r="ELE1294"/>
      <c r="ELF1294"/>
      <c r="ELG1294"/>
      <c r="ELH1294"/>
      <c r="ELI1294"/>
      <c r="ELJ1294"/>
      <c r="ELK1294"/>
      <c r="ELL1294"/>
      <c r="ELM1294"/>
      <c r="ELN1294"/>
      <c r="ELO1294"/>
      <c r="ELP1294"/>
      <c r="ELQ1294"/>
      <c r="ELR1294"/>
      <c r="ELS1294"/>
      <c r="ELT1294"/>
      <c r="ELU1294"/>
      <c r="ELV1294"/>
      <c r="ELW1294"/>
      <c r="ELX1294"/>
      <c r="ELY1294"/>
      <c r="ELZ1294"/>
      <c r="EMA1294"/>
      <c r="EMB1294"/>
      <c r="EMC1294"/>
      <c r="EMD1294"/>
      <c r="EME1294"/>
      <c r="EMF1294"/>
      <c r="EMG1294"/>
      <c r="EMH1294"/>
      <c r="EMI1294"/>
      <c r="EMJ1294"/>
      <c r="EMK1294"/>
      <c r="EML1294"/>
      <c r="EMM1294"/>
      <c r="EMN1294"/>
      <c r="EMO1294"/>
      <c r="EMP1294"/>
      <c r="EMQ1294"/>
      <c r="EMR1294"/>
      <c r="EMS1294"/>
      <c r="EMT1294"/>
      <c r="EMU1294"/>
      <c r="EMV1294"/>
      <c r="EMW1294"/>
      <c r="EMX1294"/>
      <c r="EMY1294"/>
      <c r="EMZ1294"/>
      <c r="ENA1294"/>
      <c r="ENB1294"/>
      <c r="ENC1294"/>
      <c r="END1294"/>
      <c r="ENE1294"/>
      <c r="ENF1294"/>
      <c r="ENG1294"/>
      <c r="ENH1294"/>
      <c r="ENI1294"/>
      <c r="ENJ1294"/>
      <c r="ENK1294"/>
      <c r="ENL1294"/>
      <c r="ENM1294"/>
      <c r="ENN1294"/>
      <c r="ENO1294"/>
      <c r="ENP1294"/>
      <c r="ENQ1294"/>
      <c r="ENR1294"/>
      <c r="ENS1294"/>
      <c r="ENT1294"/>
      <c r="ENU1294"/>
      <c r="ENV1294"/>
      <c r="ENW1294"/>
      <c r="ENX1294"/>
      <c r="ENY1294"/>
      <c r="ENZ1294"/>
      <c r="EOA1294"/>
      <c r="EOB1294"/>
      <c r="EOC1294"/>
      <c r="EOD1294"/>
      <c r="EOE1294"/>
      <c r="EOF1294"/>
      <c r="EOG1294"/>
      <c r="EOH1294"/>
      <c r="EOI1294"/>
      <c r="EOJ1294"/>
      <c r="EOK1294"/>
      <c r="EOL1294"/>
      <c r="EOM1294"/>
      <c r="EON1294"/>
      <c r="EOO1294"/>
      <c r="EOP1294"/>
      <c r="EOQ1294"/>
      <c r="EOR1294"/>
      <c r="EOS1294"/>
      <c r="EOT1294"/>
      <c r="EOU1294"/>
      <c r="EOV1294"/>
      <c r="EOW1294"/>
      <c r="EOX1294"/>
      <c r="EOY1294"/>
      <c r="EOZ1294"/>
      <c r="EPA1294"/>
      <c r="EPB1294"/>
      <c r="EPC1294"/>
      <c r="EPD1294"/>
      <c r="EPE1294"/>
      <c r="EPF1294"/>
      <c r="EPG1294"/>
      <c r="EPH1294"/>
      <c r="EPI1294"/>
      <c r="EPJ1294"/>
      <c r="EPK1294"/>
      <c r="EPL1294"/>
      <c r="EPM1294"/>
      <c r="EPN1294"/>
      <c r="EPO1294"/>
      <c r="EPP1294"/>
      <c r="EPQ1294"/>
      <c r="EPR1294"/>
      <c r="EPS1294"/>
      <c r="EPT1294"/>
      <c r="EPU1294"/>
      <c r="EPV1294"/>
      <c r="EPW1294"/>
      <c r="EPX1294"/>
      <c r="EPY1294"/>
      <c r="EPZ1294"/>
      <c r="EQA1294"/>
      <c r="EQB1294"/>
      <c r="EQC1294"/>
      <c r="EQD1294"/>
      <c r="EQE1294"/>
      <c r="EQF1294"/>
      <c r="EQG1294"/>
      <c r="EQH1294"/>
      <c r="EQI1294"/>
      <c r="EQJ1294"/>
      <c r="EQK1294"/>
      <c r="EQL1294"/>
      <c r="EQM1294"/>
      <c r="EQN1294"/>
      <c r="EQO1294"/>
      <c r="EQP1294"/>
      <c r="EQQ1294"/>
      <c r="EQR1294"/>
      <c r="EQS1294"/>
      <c r="EQT1294"/>
      <c r="EQU1294"/>
      <c r="EQV1294"/>
      <c r="EQW1294"/>
      <c r="EQX1294"/>
      <c r="EQY1294"/>
      <c r="EQZ1294"/>
      <c r="ERA1294"/>
      <c r="ERB1294"/>
      <c r="ERC1294"/>
      <c r="ERD1294"/>
      <c r="ERE1294"/>
      <c r="ERF1294"/>
      <c r="ERG1294"/>
      <c r="ERH1294"/>
      <c r="ERI1294"/>
      <c r="ERJ1294"/>
      <c r="ERK1294"/>
      <c r="ERL1294"/>
      <c r="ERM1294"/>
      <c r="ERN1294"/>
      <c r="ERO1294"/>
      <c r="ERP1294"/>
      <c r="ERQ1294"/>
      <c r="ERR1294"/>
      <c r="ERS1294"/>
      <c r="ERT1294"/>
      <c r="ERU1294"/>
      <c r="ERV1294"/>
      <c r="ERW1294"/>
      <c r="ERX1294"/>
      <c r="ERY1294"/>
      <c r="ERZ1294"/>
      <c r="ESA1294"/>
      <c r="ESB1294"/>
      <c r="ESC1294"/>
      <c r="ESD1294"/>
      <c r="ESE1294"/>
      <c r="ESF1294"/>
      <c r="ESG1294"/>
      <c r="ESH1294"/>
      <c r="ESI1294"/>
      <c r="ESJ1294"/>
      <c r="ESK1294"/>
      <c r="ESL1294"/>
      <c r="ESM1294"/>
      <c r="ESN1294"/>
      <c r="ESO1294"/>
      <c r="ESP1294"/>
      <c r="ESQ1294"/>
      <c r="ESR1294"/>
      <c r="ESS1294"/>
      <c r="EST1294"/>
      <c r="ESU1294"/>
      <c r="ESV1294"/>
      <c r="ESW1294"/>
      <c r="ESX1294"/>
      <c r="ESY1294"/>
      <c r="ESZ1294"/>
      <c r="ETA1294"/>
      <c r="ETB1294"/>
      <c r="ETC1294"/>
      <c r="ETD1294"/>
      <c r="ETE1294"/>
      <c r="ETF1294"/>
      <c r="ETG1294"/>
      <c r="ETH1294"/>
      <c r="ETI1294"/>
      <c r="ETJ1294"/>
      <c r="ETK1294"/>
      <c r="ETL1294"/>
      <c r="ETM1294"/>
      <c r="ETN1294"/>
      <c r="ETO1294"/>
      <c r="ETP1294"/>
      <c r="ETQ1294"/>
      <c r="ETR1294"/>
      <c r="ETS1294"/>
      <c r="ETT1294"/>
      <c r="ETU1294"/>
      <c r="ETV1294"/>
      <c r="ETW1294"/>
      <c r="ETX1294"/>
      <c r="ETY1294"/>
      <c r="ETZ1294"/>
      <c r="EUA1294"/>
      <c r="EUB1294"/>
      <c r="EUC1294"/>
      <c r="EUD1294"/>
      <c r="EUE1294"/>
      <c r="EUF1294"/>
      <c r="EUG1294"/>
      <c r="EUH1294"/>
      <c r="EUI1294"/>
      <c r="EUJ1294"/>
      <c r="EUK1294"/>
      <c r="EUL1294"/>
      <c r="EUM1294"/>
      <c r="EUN1294"/>
      <c r="EUO1294"/>
      <c r="EUP1294"/>
      <c r="EUQ1294"/>
      <c r="EUR1294"/>
      <c r="EUS1294"/>
      <c r="EUT1294"/>
      <c r="EUU1294"/>
      <c r="EUV1294"/>
      <c r="EUW1294"/>
      <c r="EUX1294"/>
      <c r="EUY1294"/>
      <c r="EUZ1294"/>
      <c r="EVA1294"/>
      <c r="EVB1294"/>
      <c r="EVC1294"/>
      <c r="EVD1294"/>
      <c r="EVE1294"/>
      <c r="EVF1294"/>
      <c r="EVG1294"/>
      <c r="EVH1294"/>
      <c r="EVI1294"/>
      <c r="EVJ1294"/>
      <c r="EVK1294"/>
      <c r="EVL1294"/>
      <c r="EVM1294"/>
      <c r="EVN1294"/>
      <c r="EVO1294"/>
      <c r="EVP1294"/>
      <c r="EVQ1294"/>
      <c r="EVR1294"/>
      <c r="EVS1294"/>
      <c r="EVT1294"/>
      <c r="EVU1294"/>
      <c r="EVV1294"/>
      <c r="EVW1294"/>
      <c r="EVX1294"/>
      <c r="EVY1294"/>
      <c r="EVZ1294"/>
      <c r="EWA1294"/>
      <c r="EWB1294"/>
      <c r="EWC1294"/>
      <c r="EWD1294"/>
      <c r="EWE1294"/>
      <c r="EWF1294"/>
      <c r="EWG1294"/>
      <c r="EWH1294"/>
      <c r="EWI1294"/>
      <c r="EWJ1294"/>
      <c r="EWK1294"/>
      <c r="EWL1294"/>
      <c r="EWM1294"/>
      <c r="EWN1294"/>
      <c r="EWO1294"/>
      <c r="EWP1294"/>
      <c r="EWQ1294"/>
      <c r="EWR1294"/>
      <c r="EWS1294"/>
      <c r="EWT1294"/>
      <c r="EWU1294"/>
      <c r="EWV1294"/>
      <c r="EWW1294"/>
      <c r="EWX1294"/>
      <c r="EWY1294"/>
      <c r="EWZ1294"/>
      <c r="EXA1294"/>
      <c r="EXB1294"/>
      <c r="EXC1294"/>
      <c r="EXD1294"/>
      <c r="EXE1294"/>
      <c r="EXF1294"/>
      <c r="EXG1294"/>
      <c r="EXH1294"/>
      <c r="EXI1294"/>
      <c r="EXJ1294"/>
      <c r="EXK1294"/>
      <c r="EXL1294"/>
      <c r="EXM1294"/>
      <c r="EXN1294"/>
      <c r="EXO1294"/>
      <c r="EXP1294"/>
      <c r="EXQ1294"/>
      <c r="EXR1294"/>
      <c r="EXS1294"/>
      <c r="EXT1294"/>
      <c r="EXU1294"/>
      <c r="EXV1294"/>
      <c r="EXW1294"/>
      <c r="EXX1294"/>
      <c r="EXY1294"/>
      <c r="EXZ1294"/>
      <c r="EYA1294"/>
      <c r="EYB1294"/>
      <c r="EYC1294"/>
      <c r="EYD1294"/>
      <c r="EYE1294"/>
      <c r="EYF1294"/>
      <c r="EYG1294"/>
      <c r="EYH1294"/>
      <c r="EYI1294"/>
      <c r="EYJ1294"/>
      <c r="EYK1294"/>
      <c r="EYL1294"/>
      <c r="EYM1294"/>
      <c r="EYN1294"/>
      <c r="EYO1294"/>
      <c r="EYP1294"/>
      <c r="EYQ1294"/>
      <c r="EYR1294"/>
      <c r="EYS1294"/>
      <c r="EYT1294"/>
      <c r="EYU1294"/>
      <c r="EYV1294"/>
      <c r="EYW1294"/>
      <c r="EYX1294"/>
      <c r="EYY1294"/>
      <c r="EYZ1294"/>
      <c r="EZA1294"/>
      <c r="EZB1294"/>
      <c r="EZC1294"/>
      <c r="EZD1294"/>
      <c r="EZE1294"/>
      <c r="EZF1294"/>
      <c r="EZG1294"/>
      <c r="EZH1294"/>
      <c r="EZI1294"/>
      <c r="EZJ1294"/>
      <c r="EZK1294"/>
      <c r="EZL1294"/>
      <c r="EZM1294"/>
      <c r="EZN1294"/>
      <c r="EZO1294"/>
      <c r="EZP1294"/>
      <c r="EZQ1294"/>
      <c r="EZR1294"/>
      <c r="EZS1294"/>
      <c r="EZT1294"/>
      <c r="EZU1294"/>
      <c r="EZV1294"/>
      <c r="EZW1294"/>
      <c r="EZX1294"/>
      <c r="EZY1294"/>
      <c r="EZZ1294"/>
      <c r="FAA1294"/>
      <c r="FAB1294"/>
      <c r="FAC1294"/>
      <c r="FAD1294"/>
      <c r="FAE1294"/>
      <c r="FAF1294"/>
      <c r="FAG1294"/>
      <c r="FAH1294"/>
      <c r="FAI1294"/>
      <c r="FAJ1294"/>
      <c r="FAK1294"/>
      <c r="FAL1294"/>
      <c r="FAM1294"/>
      <c r="FAN1294"/>
      <c r="FAO1294"/>
      <c r="FAP1294"/>
      <c r="FAQ1294"/>
      <c r="FAR1294"/>
      <c r="FAS1294"/>
      <c r="FAT1294"/>
      <c r="FAU1294"/>
      <c r="FAV1294"/>
      <c r="FAW1294"/>
      <c r="FAX1294"/>
      <c r="FAY1294"/>
      <c r="FAZ1294"/>
      <c r="FBA1294"/>
      <c r="FBB1294"/>
      <c r="FBC1294"/>
      <c r="FBD1294"/>
      <c r="FBE1294"/>
      <c r="FBF1294"/>
      <c r="FBG1294"/>
      <c r="FBH1294"/>
      <c r="FBI1294"/>
      <c r="FBJ1294"/>
      <c r="FBK1294"/>
      <c r="FBL1294"/>
      <c r="FBM1294"/>
      <c r="FBN1294"/>
      <c r="FBO1294"/>
      <c r="FBP1294"/>
      <c r="FBQ1294"/>
      <c r="FBR1294"/>
      <c r="FBS1294"/>
      <c r="FBT1294"/>
      <c r="FBU1294"/>
      <c r="FBV1294"/>
      <c r="FBW1294"/>
      <c r="FBX1294"/>
      <c r="FBY1294"/>
      <c r="FBZ1294"/>
      <c r="FCA1294"/>
      <c r="FCB1294"/>
      <c r="FCC1294"/>
      <c r="FCD1294"/>
      <c r="FCE1294"/>
      <c r="FCF1294"/>
      <c r="FCG1294"/>
      <c r="FCH1294"/>
      <c r="FCI1294"/>
      <c r="FCJ1294"/>
      <c r="FCK1294"/>
      <c r="FCL1294"/>
      <c r="FCM1294"/>
      <c r="FCN1294"/>
      <c r="FCO1294"/>
      <c r="FCP1294"/>
      <c r="FCQ1294"/>
      <c r="FCR1294"/>
      <c r="FCS1294"/>
      <c r="FCT1294"/>
      <c r="FCU1294"/>
      <c r="FCV1294"/>
      <c r="FCW1294"/>
      <c r="FCX1294"/>
      <c r="FCY1294"/>
      <c r="FCZ1294"/>
      <c r="FDA1294"/>
      <c r="FDB1294"/>
      <c r="FDC1294"/>
      <c r="FDD1294"/>
      <c r="FDE1294"/>
      <c r="FDF1294"/>
      <c r="FDG1294"/>
      <c r="FDH1294"/>
      <c r="FDI1294"/>
      <c r="FDJ1294"/>
      <c r="FDK1294"/>
      <c r="FDL1294"/>
      <c r="FDM1294"/>
      <c r="FDN1294"/>
      <c r="FDO1294"/>
      <c r="FDP1294"/>
      <c r="FDQ1294"/>
      <c r="FDR1294"/>
      <c r="FDS1294"/>
      <c r="FDT1294"/>
      <c r="FDU1294"/>
      <c r="FDV1294"/>
      <c r="FDW1294"/>
      <c r="FDX1294"/>
      <c r="FDY1294"/>
      <c r="FDZ1294"/>
      <c r="FEA1294"/>
      <c r="FEB1294"/>
      <c r="FEC1294"/>
      <c r="FED1294"/>
      <c r="FEE1294"/>
      <c r="FEF1294"/>
      <c r="FEG1294"/>
      <c r="FEH1294"/>
      <c r="FEI1294"/>
      <c r="FEJ1294"/>
      <c r="FEK1294"/>
      <c r="FEL1294"/>
      <c r="FEM1294"/>
      <c r="FEN1294"/>
      <c r="FEO1294"/>
      <c r="FEP1294"/>
      <c r="FEQ1294"/>
      <c r="FER1294"/>
      <c r="FES1294"/>
      <c r="FET1294"/>
      <c r="FEU1294"/>
      <c r="FEV1294"/>
      <c r="FEW1294"/>
      <c r="FEX1294"/>
      <c r="FEY1294"/>
      <c r="FEZ1294"/>
      <c r="FFA1294"/>
      <c r="FFB1294"/>
      <c r="FFC1294"/>
      <c r="FFD1294"/>
      <c r="FFE1294"/>
      <c r="FFF1294"/>
      <c r="FFG1294"/>
      <c r="FFH1294"/>
      <c r="FFI1294"/>
      <c r="FFJ1294"/>
      <c r="FFK1294"/>
      <c r="FFL1294"/>
      <c r="FFM1294"/>
      <c r="FFN1294"/>
      <c r="FFO1294"/>
      <c r="FFP1294"/>
      <c r="FFQ1294"/>
      <c r="FFR1294"/>
      <c r="FFS1294"/>
      <c r="FFT1294"/>
      <c r="FFU1294"/>
      <c r="FFV1294"/>
      <c r="FFW1294"/>
      <c r="FFX1294"/>
      <c r="FFY1294"/>
      <c r="FFZ1294"/>
      <c r="FGA1294"/>
      <c r="FGB1294"/>
      <c r="FGC1294"/>
      <c r="FGD1294"/>
      <c r="FGE1294"/>
      <c r="FGF1294"/>
      <c r="FGG1294"/>
      <c r="FGH1294"/>
      <c r="FGI1294"/>
      <c r="FGJ1294"/>
      <c r="FGK1294"/>
      <c r="FGL1294"/>
      <c r="FGM1294"/>
      <c r="FGN1294"/>
      <c r="FGO1294"/>
      <c r="FGP1294"/>
      <c r="FGQ1294"/>
      <c r="FGR1294"/>
      <c r="FGS1294"/>
      <c r="FGT1294"/>
      <c r="FGU1294"/>
      <c r="FGV1294"/>
      <c r="FGW1294"/>
      <c r="FGX1294"/>
      <c r="FGY1294"/>
      <c r="FGZ1294"/>
      <c r="FHA1294"/>
      <c r="FHB1294"/>
      <c r="FHC1294"/>
      <c r="FHD1294"/>
      <c r="FHE1294"/>
      <c r="FHF1294"/>
      <c r="FHG1294"/>
      <c r="FHH1294"/>
      <c r="FHI1294"/>
      <c r="FHJ1294"/>
      <c r="FHK1294"/>
      <c r="FHL1294"/>
      <c r="FHM1294"/>
      <c r="FHN1294"/>
      <c r="FHO1294"/>
      <c r="FHP1294"/>
      <c r="FHQ1294"/>
      <c r="FHR1294"/>
      <c r="FHS1294"/>
      <c r="FHT1294"/>
      <c r="FHU1294"/>
      <c r="FHV1294"/>
      <c r="FHW1294"/>
      <c r="FHX1294"/>
      <c r="FHY1294"/>
      <c r="FHZ1294"/>
      <c r="FIA1294"/>
      <c r="FIB1294"/>
      <c r="FIC1294"/>
      <c r="FID1294"/>
      <c r="FIE1294"/>
      <c r="FIF1294"/>
      <c r="FIG1294"/>
      <c r="FIH1294"/>
      <c r="FII1294"/>
      <c r="FIJ1294"/>
      <c r="FIK1294"/>
      <c r="FIL1294"/>
      <c r="FIM1294"/>
      <c r="FIN1294"/>
      <c r="FIO1294"/>
      <c r="FIP1294"/>
      <c r="FIQ1294"/>
      <c r="FIR1294"/>
      <c r="FIS1294"/>
      <c r="FIT1294"/>
      <c r="FIU1294"/>
      <c r="FIV1294"/>
      <c r="FIW1294"/>
      <c r="FIX1294"/>
      <c r="FIY1294"/>
      <c r="FIZ1294"/>
      <c r="FJA1294"/>
      <c r="FJB1294"/>
      <c r="FJC1294"/>
      <c r="FJD1294"/>
      <c r="FJE1294"/>
      <c r="FJF1294"/>
      <c r="FJG1294"/>
      <c r="FJH1294"/>
      <c r="FJI1294"/>
      <c r="FJJ1294"/>
      <c r="FJK1294"/>
      <c r="FJL1294"/>
      <c r="FJM1294"/>
      <c r="FJN1294"/>
      <c r="FJO1294"/>
      <c r="FJP1294"/>
      <c r="FJQ1294"/>
      <c r="FJR1294"/>
      <c r="FJS1294"/>
      <c r="FJT1294"/>
      <c r="FJU1294"/>
      <c r="FJV1294"/>
      <c r="FJW1294"/>
      <c r="FJX1294"/>
      <c r="FJY1294"/>
      <c r="FJZ1294"/>
      <c r="FKA1294"/>
      <c r="FKB1294"/>
      <c r="FKC1294"/>
      <c r="FKD1294"/>
      <c r="FKE1294"/>
      <c r="FKF1294"/>
      <c r="FKG1294"/>
      <c r="FKH1294"/>
      <c r="FKI1294"/>
      <c r="FKJ1294"/>
      <c r="FKK1294"/>
      <c r="FKL1294"/>
      <c r="FKM1294"/>
      <c r="FKN1294"/>
      <c r="FKO1294"/>
      <c r="FKP1294"/>
      <c r="FKQ1294"/>
      <c r="FKR1294"/>
      <c r="FKS1294"/>
      <c r="FKT1294"/>
      <c r="FKU1294"/>
      <c r="FKV1294"/>
      <c r="FKW1294"/>
      <c r="FKX1294"/>
      <c r="FKY1294"/>
      <c r="FKZ1294"/>
      <c r="FLA1294"/>
      <c r="FLB1294"/>
      <c r="FLC1294"/>
      <c r="FLD1294"/>
      <c r="FLE1294"/>
      <c r="FLF1294"/>
      <c r="FLG1294"/>
      <c r="FLH1294"/>
      <c r="FLI1294"/>
      <c r="FLJ1294"/>
      <c r="FLK1294"/>
      <c r="FLL1294"/>
      <c r="FLM1294"/>
      <c r="FLN1294"/>
      <c r="FLO1294"/>
      <c r="FLP1294"/>
      <c r="FLQ1294"/>
      <c r="FLR1294"/>
      <c r="FLS1294"/>
      <c r="FLT1294"/>
      <c r="FLU1294"/>
      <c r="FLV1294"/>
      <c r="FLW1294"/>
      <c r="FLX1294"/>
      <c r="FLY1294"/>
      <c r="FLZ1294"/>
      <c r="FMA1294"/>
      <c r="FMB1294"/>
      <c r="FMC1294"/>
      <c r="FMD1294"/>
      <c r="FME1294"/>
      <c r="FMF1294"/>
      <c r="FMG1294"/>
      <c r="FMH1294"/>
      <c r="FMI1294"/>
      <c r="FMJ1294"/>
      <c r="FMK1294"/>
      <c r="FML1294"/>
      <c r="FMM1294"/>
      <c r="FMN1294"/>
      <c r="FMO1294"/>
      <c r="FMP1294"/>
      <c r="FMQ1294"/>
      <c r="FMR1294"/>
      <c r="FMS1294"/>
      <c r="FMT1294"/>
      <c r="FMU1294"/>
      <c r="FMV1294"/>
      <c r="FMW1294"/>
      <c r="FMX1294"/>
      <c r="FMY1294"/>
      <c r="FMZ1294"/>
      <c r="FNA1294"/>
      <c r="FNB1294"/>
      <c r="FNC1294"/>
      <c r="FND1294"/>
      <c r="FNE1294"/>
      <c r="FNF1294"/>
      <c r="FNG1294"/>
      <c r="FNH1294"/>
      <c r="FNI1294"/>
      <c r="FNJ1294"/>
      <c r="FNK1294"/>
      <c r="FNL1294"/>
      <c r="FNM1294"/>
      <c r="FNN1294"/>
      <c r="FNO1294"/>
      <c r="FNP1294"/>
      <c r="FNQ1294"/>
      <c r="FNR1294"/>
      <c r="FNS1294"/>
      <c r="FNT1294"/>
      <c r="FNU1294"/>
      <c r="FNV1294"/>
      <c r="FNW1294"/>
      <c r="FNX1294"/>
      <c r="FNY1294"/>
      <c r="FNZ1294"/>
      <c r="FOA1294"/>
      <c r="FOB1294"/>
      <c r="FOC1294"/>
      <c r="FOD1294"/>
      <c r="FOE1294"/>
      <c r="FOF1294"/>
      <c r="FOG1294"/>
      <c r="FOH1294"/>
      <c r="FOI1294"/>
      <c r="FOJ1294"/>
      <c r="FOK1294"/>
      <c r="FOL1294"/>
      <c r="FOM1294"/>
      <c r="FON1294"/>
      <c r="FOO1294"/>
      <c r="FOP1294"/>
      <c r="FOQ1294"/>
      <c r="FOR1294"/>
      <c r="FOS1294"/>
      <c r="FOT1294"/>
      <c r="FOU1294"/>
      <c r="FOV1294"/>
      <c r="FOW1294"/>
      <c r="FOX1294"/>
      <c r="FOY1294"/>
      <c r="FOZ1294"/>
      <c r="FPA1294"/>
      <c r="FPB1294"/>
      <c r="FPC1294"/>
      <c r="FPD1294"/>
      <c r="FPE1294"/>
      <c r="FPF1294"/>
      <c r="FPG1294"/>
      <c r="FPH1294"/>
      <c r="FPI1294"/>
      <c r="FPJ1294"/>
      <c r="FPK1294"/>
      <c r="FPL1294"/>
      <c r="FPM1294"/>
      <c r="FPN1294"/>
      <c r="FPO1294"/>
      <c r="FPP1294"/>
      <c r="FPQ1294"/>
      <c r="FPR1294"/>
      <c r="FPS1294"/>
      <c r="FPT1294"/>
      <c r="FPU1294"/>
      <c r="FPV1294"/>
      <c r="FPW1294"/>
      <c r="FPX1294"/>
      <c r="FPY1294"/>
      <c r="FPZ1294"/>
      <c r="FQA1294"/>
      <c r="FQB1294"/>
      <c r="FQC1294"/>
      <c r="FQD1294"/>
      <c r="FQE1294"/>
      <c r="FQF1294"/>
      <c r="FQG1294"/>
      <c r="FQH1294"/>
      <c r="FQI1294"/>
      <c r="FQJ1294"/>
      <c r="FQK1294"/>
      <c r="FQL1294"/>
      <c r="FQM1294"/>
      <c r="FQN1294"/>
      <c r="FQO1294"/>
      <c r="FQP1294"/>
      <c r="FQQ1294"/>
      <c r="FQR1294"/>
      <c r="FQS1294"/>
      <c r="FQT1294"/>
      <c r="FQU1294"/>
      <c r="FQV1294"/>
      <c r="FQW1294"/>
      <c r="FQX1294"/>
      <c r="FQY1294"/>
      <c r="FQZ1294"/>
      <c r="FRA1294"/>
      <c r="FRB1294"/>
      <c r="FRC1294"/>
      <c r="FRD1294"/>
      <c r="FRE1294"/>
      <c r="FRF1294"/>
      <c r="FRG1294"/>
      <c r="FRH1294"/>
      <c r="FRI1294"/>
      <c r="FRJ1294"/>
      <c r="FRK1294"/>
      <c r="FRL1294"/>
      <c r="FRM1294"/>
      <c r="FRN1294"/>
      <c r="FRO1294"/>
      <c r="FRP1294"/>
      <c r="FRQ1294"/>
      <c r="FRR1294"/>
      <c r="FRS1294"/>
      <c r="FRT1294"/>
      <c r="FRU1294"/>
      <c r="FRV1294"/>
      <c r="FRW1294"/>
      <c r="FRX1294"/>
      <c r="FRY1294"/>
      <c r="FRZ1294"/>
      <c r="FSA1294"/>
      <c r="FSB1294"/>
      <c r="FSC1294"/>
      <c r="FSD1294"/>
      <c r="FSE1294"/>
      <c r="FSF1294"/>
      <c r="FSG1294"/>
      <c r="FSH1294"/>
      <c r="FSI1294"/>
      <c r="FSJ1294"/>
      <c r="FSK1294"/>
      <c r="FSL1294"/>
      <c r="FSM1294"/>
      <c r="FSN1294"/>
      <c r="FSO1294"/>
      <c r="FSP1294"/>
      <c r="FSQ1294"/>
      <c r="FSR1294"/>
      <c r="FSS1294"/>
      <c r="FST1294"/>
      <c r="FSU1294"/>
      <c r="FSV1294"/>
      <c r="FSW1294"/>
      <c r="FSX1294"/>
      <c r="FSY1294"/>
      <c r="FSZ1294"/>
      <c r="FTA1294"/>
      <c r="FTB1294"/>
      <c r="FTC1294"/>
      <c r="FTD1294"/>
      <c r="FTE1294"/>
      <c r="FTF1294"/>
      <c r="FTG1294"/>
      <c r="FTH1294"/>
      <c r="FTI1294"/>
      <c r="FTJ1294"/>
      <c r="FTK1294"/>
      <c r="FTL1294"/>
      <c r="FTM1294"/>
      <c r="FTN1294"/>
      <c r="FTO1294"/>
      <c r="FTP1294"/>
      <c r="FTQ1294"/>
      <c r="FTR1294"/>
      <c r="FTS1294"/>
      <c r="FTT1294"/>
      <c r="FTU1294"/>
      <c r="FTV1294"/>
      <c r="FTW1294"/>
      <c r="FTX1294"/>
      <c r="FTY1294"/>
      <c r="FTZ1294"/>
      <c r="FUA1294"/>
      <c r="FUB1294"/>
      <c r="FUC1294"/>
      <c r="FUD1294"/>
      <c r="FUE1294"/>
      <c r="FUF1294"/>
      <c r="FUG1294"/>
      <c r="FUH1294"/>
      <c r="FUI1294"/>
      <c r="FUJ1294"/>
      <c r="FUK1294"/>
      <c r="FUL1294"/>
      <c r="FUM1294"/>
      <c r="FUN1294"/>
      <c r="FUO1294"/>
      <c r="FUP1294"/>
      <c r="FUQ1294"/>
      <c r="FUR1294"/>
      <c r="FUS1294"/>
      <c r="FUT1294"/>
      <c r="FUU1294"/>
      <c r="FUV1294"/>
      <c r="FUW1294"/>
      <c r="FUX1294"/>
      <c r="FUY1294"/>
      <c r="FUZ1294"/>
      <c r="FVA1294"/>
      <c r="FVB1294"/>
      <c r="FVC1294"/>
      <c r="FVD1294"/>
      <c r="FVE1294"/>
      <c r="FVF1294"/>
      <c r="FVG1294"/>
      <c r="FVH1294"/>
      <c r="FVI1294"/>
      <c r="FVJ1294"/>
      <c r="FVK1294"/>
      <c r="FVL1294"/>
      <c r="FVM1294"/>
      <c r="FVN1294"/>
      <c r="FVO1294"/>
      <c r="FVP1294"/>
      <c r="FVQ1294"/>
      <c r="FVR1294"/>
      <c r="FVS1294"/>
      <c r="FVT1294"/>
      <c r="FVU1294"/>
      <c r="FVV1294"/>
      <c r="FVW1294"/>
      <c r="FVX1294"/>
      <c r="FVY1294"/>
      <c r="FVZ1294"/>
      <c r="FWA1294"/>
      <c r="FWB1294"/>
      <c r="FWC1294"/>
      <c r="FWD1294"/>
      <c r="FWE1294"/>
      <c r="FWF1294"/>
      <c r="FWG1294"/>
      <c r="FWH1294"/>
      <c r="FWI1294"/>
      <c r="FWJ1294"/>
      <c r="FWK1294"/>
      <c r="FWL1294"/>
      <c r="FWM1294"/>
      <c r="FWN1294"/>
      <c r="FWO1294"/>
      <c r="FWP1294"/>
      <c r="FWQ1294"/>
      <c r="FWR1294"/>
      <c r="FWS1294"/>
      <c r="FWT1294"/>
      <c r="FWU1294"/>
      <c r="FWV1294"/>
      <c r="FWW1294"/>
      <c r="FWX1294"/>
      <c r="FWY1294"/>
      <c r="FWZ1294"/>
      <c r="FXA1294"/>
      <c r="FXB1294"/>
      <c r="FXC1294"/>
      <c r="FXD1294"/>
      <c r="FXE1294"/>
      <c r="FXF1294"/>
      <c r="FXG1294"/>
      <c r="FXH1294"/>
      <c r="FXI1294"/>
      <c r="FXJ1294"/>
      <c r="FXK1294"/>
      <c r="FXL1294"/>
      <c r="FXM1294"/>
      <c r="FXN1294"/>
      <c r="FXO1294"/>
      <c r="FXP1294"/>
      <c r="FXQ1294"/>
      <c r="FXR1294"/>
      <c r="FXS1294"/>
      <c r="FXT1294"/>
      <c r="FXU1294"/>
      <c r="FXV1294"/>
      <c r="FXW1294"/>
      <c r="FXX1294"/>
      <c r="FXY1294"/>
      <c r="FXZ1294"/>
      <c r="FYA1294"/>
      <c r="FYB1294"/>
      <c r="FYC1294"/>
      <c r="FYD1294"/>
      <c r="FYE1294"/>
      <c r="FYF1294"/>
      <c r="FYG1294"/>
      <c r="FYH1294"/>
      <c r="FYI1294"/>
      <c r="FYJ1294"/>
      <c r="FYK1294"/>
      <c r="FYL1294"/>
      <c r="FYM1294"/>
      <c r="FYN1294"/>
      <c r="FYO1294"/>
      <c r="FYP1294"/>
      <c r="FYQ1294"/>
      <c r="FYR1294"/>
      <c r="FYS1294"/>
      <c r="FYT1294"/>
      <c r="FYU1294"/>
      <c r="FYV1294"/>
      <c r="FYW1294"/>
      <c r="FYX1294"/>
      <c r="FYY1294"/>
      <c r="FYZ1294"/>
      <c r="FZA1294"/>
      <c r="FZB1294"/>
      <c r="FZC1294"/>
      <c r="FZD1294"/>
      <c r="FZE1294"/>
      <c r="FZF1294"/>
      <c r="FZG1294"/>
      <c r="FZH1294"/>
      <c r="FZI1294"/>
      <c r="FZJ1294"/>
      <c r="FZK1294"/>
      <c r="FZL1294"/>
      <c r="FZM1294"/>
      <c r="FZN1294"/>
      <c r="FZO1294"/>
      <c r="FZP1294"/>
      <c r="FZQ1294"/>
      <c r="FZR1294"/>
      <c r="FZS1294"/>
      <c r="FZT1294"/>
      <c r="FZU1294"/>
      <c r="FZV1294"/>
      <c r="FZW1294"/>
      <c r="FZX1294"/>
      <c r="FZY1294"/>
      <c r="FZZ1294"/>
      <c r="GAA1294"/>
      <c r="GAB1294"/>
      <c r="GAC1294"/>
      <c r="GAD1294"/>
      <c r="GAE1294"/>
      <c r="GAF1294"/>
      <c r="GAG1294"/>
      <c r="GAH1294"/>
      <c r="GAI1294"/>
      <c r="GAJ1294"/>
      <c r="GAK1294"/>
      <c r="GAL1294"/>
      <c r="GAM1294"/>
      <c r="GAN1294"/>
      <c r="GAO1294"/>
      <c r="GAP1294"/>
      <c r="GAQ1294"/>
      <c r="GAR1294"/>
      <c r="GAS1294"/>
      <c r="GAT1294"/>
      <c r="GAU1294"/>
      <c r="GAV1294"/>
      <c r="GAW1294"/>
      <c r="GAX1294"/>
      <c r="GAY1294"/>
      <c r="GAZ1294"/>
      <c r="GBA1294"/>
      <c r="GBB1294"/>
      <c r="GBC1294"/>
      <c r="GBD1294"/>
      <c r="GBE1294"/>
      <c r="GBF1294"/>
      <c r="GBG1294"/>
      <c r="GBH1294"/>
      <c r="GBI1294"/>
      <c r="GBJ1294"/>
      <c r="GBK1294"/>
      <c r="GBL1294"/>
      <c r="GBM1294"/>
      <c r="GBN1294"/>
      <c r="GBO1294"/>
      <c r="GBP1294"/>
      <c r="GBQ1294"/>
      <c r="GBR1294"/>
      <c r="GBS1294"/>
      <c r="GBT1294"/>
      <c r="GBU1294"/>
      <c r="GBV1294"/>
      <c r="GBW1294"/>
      <c r="GBX1294"/>
      <c r="GBY1294"/>
      <c r="GBZ1294"/>
      <c r="GCA1294"/>
      <c r="GCB1294"/>
      <c r="GCC1294"/>
      <c r="GCD1294"/>
      <c r="GCE1294"/>
      <c r="GCF1294"/>
      <c r="GCG1294"/>
      <c r="GCH1294"/>
      <c r="GCI1294"/>
      <c r="GCJ1294"/>
      <c r="GCK1294"/>
      <c r="GCL1294"/>
      <c r="GCM1294"/>
      <c r="GCN1294"/>
      <c r="GCO1294"/>
      <c r="GCP1294"/>
      <c r="GCQ1294"/>
      <c r="GCR1294"/>
      <c r="GCS1294"/>
      <c r="GCT1294"/>
      <c r="GCU1294"/>
      <c r="GCV1294"/>
      <c r="GCW1294"/>
      <c r="GCX1294"/>
      <c r="GCY1294"/>
      <c r="GCZ1294"/>
      <c r="GDA1294"/>
      <c r="GDB1294"/>
      <c r="GDC1294"/>
      <c r="GDD1294"/>
      <c r="GDE1294"/>
      <c r="GDF1294"/>
      <c r="GDG1294"/>
      <c r="GDH1294"/>
      <c r="GDI1294"/>
      <c r="GDJ1294"/>
      <c r="GDK1294"/>
      <c r="GDL1294"/>
      <c r="GDM1294"/>
      <c r="GDN1294"/>
      <c r="GDO1294"/>
      <c r="GDP1294"/>
      <c r="GDQ1294"/>
      <c r="GDR1294"/>
      <c r="GDS1294"/>
      <c r="GDT1294"/>
      <c r="GDU1294"/>
      <c r="GDV1294"/>
      <c r="GDW1294"/>
      <c r="GDX1294"/>
      <c r="GDY1294"/>
      <c r="GDZ1294"/>
      <c r="GEA1294"/>
      <c r="GEB1294"/>
      <c r="GEC1294"/>
      <c r="GED1294"/>
      <c r="GEE1294"/>
      <c r="GEF1294"/>
      <c r="GEG1294"/>
      <c r="GEH1294"/>
      <c r="GEI1294"/>
      <c r="GEJ1294"/>
      <c r="GEK1294"/>
      <c r="GEL1294"/>
      <c r="GEM1294"/>
      <c r="GEN1294"/>
      <c r="GEO1294"/>
      <c r="GEP1294"/>
      <c r="GEQ1294"/>
      <c r="GER1294"/>
      <c r="GES1294"/>
      <c r="GET1294"/>
      <c r="GEU1294"/>
      <c r="GEV1294"/>
      <c r="GEW1294"/>
      <c r="GEX1294"/>
      <c r="GEY1294"/>
      <c r="GEZ1294"/>
      <c r="GFA1294"/>
      <c r="GFB1294"/>
      <c r="GFC1294"/>
      <c r="GFD1294"/>
      <c r="GFE1294"/>
      <c r="GFF1294"/>
      <c r="GFG1294"/>
      <c r="GFH1294"/>
      <c r="GFI1294"/>
      <c r="GFJ1294"/>
      <c r="GFK1294"/>
      <c r="GFL1294"/>
      <c r="GFM1294"/>
      <c r="GFN1294"/>
      <c r="GFO1294"/>
      <c r="GFP1294"/>
      <c r="GFQ1294"/>
      <c r="GFR1294"/>
      <c r="GFS1294"/>
      <c r="GFT1294"/>
      <c r="GFU1294"/>
      <c r="GFV1294"/>
      <c r="GFW1294"/>
      <c r="GFX1294"/>
      <c r="GFY1294"/>
      <c r="GFZ1294"/>
      <c r="GGA1294"/>
      <c r="GGB1294"/>
      <c r="GGC1294"/>
      <c r="GGD1294"/>
      <c r="GGE1294"/>
      <c r="GGF1294"/>
      <c r="GGG1294"/>
      <c r="GGH1294"/>
      <c r="GGI1294"/>
      <c r="GGJ1294"/>
      <c r="GGK1294"/>
      <c r="GGL1294"/>
      <c r="GGM1294"/>
      <c r="GGN1294"/>
      <c r="GGO1294"/>
      <c r="GGP1294"/>
      <c r="GGQ1294"/>
      <c r="GGR1294"/>
      <c r="GGS1294"/>
      <c r="GGT1294"/>
      <c r="GGU1294"/>
      <c r="GGV1294"/>
      <c r="GGW1294"/>
      <c r="GGX1294"/>
      <c r="GGY1294"/>
      <c r="GGZ1294"/>
      <c r="GHA1294"/>
      <c r="GHB1294"/>
      <c r="GHC1294"/>
      <c r="GHD1294"/>
      <c r="GHE1294"/>
      <c r="GHF1294"/>
      <c r="GHG1294"/>
      <c r="GHH1294"/>
      <c r="GHI1294"/>
      <c r="GHJ1294"/>
      <c r="GHK1294"/>
      <c r="GHL1294"/>
      <c r="GHM1294"/>
      <c r="GHN1294"/>
      <c r="GHO1294"/>
      <c r="GHP1294"/>
      <c r="GHQ1294"/>
      <c r="GHR1294"/>
      <c r="GHS1294"/>
      <c r="GHT1294"/>
      <c r="GHU1294"/>
      <c r="GHV1294"/>
      <c r="GHW1294"/>
      <c r="GHX1294"/>
      <c r="GHY1294"/>
      <c r="GHZ1294"/>
      <c r="GIA1294"/>
      <c r="GIB1294"/>
      <c r="GIC1294"/>
      <c r="GID1294"/>
      <c r="GIE1294"/>
      <c r="GIF1294"/>
      <c r="GIG1294"/>
      <c r="GIH1294"/>
      <c r="GII1294"/>
      <c r="GIJ1294"/>
      <c r="GIK1294"/>
      <c r="GIL1294"/>
      <c r="GIM1294"/>
      <c r="GIN1294"/>
      <c r="GIO1294"/>
      <c r="GIP1294"/>
      <c r="GIQ1294"/>
      <c r="GIR1294"/>
      <c r="GIS1294"/>
      <c r="GIT1294"/>
      <c r="GIU1294"/>
      <c r="GIV1294"/>
      <c r="GIW1294"/>
      <c r="GIX1294"/>
      <c r="GIY1294"/>
      <c r="GIZ1294"/>
      <c r="GJA1294"/>
      <c r="GJB1294"/>
      <c r="GJC1294"/>
      <c r="GJD1294"/>
      <c r="GJE1294"/>
      <c r="GJF1294"/>
      <c r="GJG1294"/>
      <c r="GJH1294"/>
      <c r="GJI1294"/>
      <c r="GJJ1294"/>
      <c r="GJK1294"/>
      <c r="GJL1294"/>
      <c r="GJM1294"/>
      <c r="GJN1294"/>
      <c r="GJO1294"/>
      <c r="GJP1294"/>
      <c r="GJQ1294"/>
      <c r="GJR1294"/>
      <c r="GJS1294"/>
      <c r="GJT1294"/>
      <c r="GJU1294"/>
      <c r="GJV1294"/>
      <c r="GJW1294"/>
      <c r="GJX1294"/>
      <c r="GJY1294"/>
      <c r="GJZ1294"/>
      <c r="GKA1294"/>
      <c r="GKB1294"/>
      <c r="GKC1294"/>
      <c r="GKD1294"/>
      <c r="GKE1294"/>
      <c r="GKF1294"/>
      <c r="GKG1294"/>
      <c r="GKH1294"/>
      <c r="GKI1294"/>
      <c r="GKJ1294"/>
      <c r="GKK1294"/>
      <c r="GKL1294"/>
      <c r="GKM1294"/>
      <c r="GKN1294"/>
      <c r="GKO1294"/>
      <c r="GKP1294"/>
      <c r="GKQ1294"/>
      <c r="GKR1294"/>
      <c r="GKS1294"/>
      <c r="GKT1294"/>
      <c r="GKU1294"/>
      <c r="GKV1294"/>
      <c r="GKW1294"/>
      <c r="GKX1294"/>
      <c r="GKY1294"/>
      <c r="GKZ1294"/>
      <c r="GLA1294"/>
      <c r="GLB1294"/>
      <c r="GLC1294"/>
      <c r="GLD1294"/>
      <c r="GLE1294"/>
      <c r="GLF1294"/>
      <c r="GLG1294"/>
      <c r="GLH1294"/>
      <c r="GLI1294"/>
      <c r="GLJ1294"/>
      <c r="GLK1294"/>
      <c r="GLL1294"/>
      <c r="GLM1294"/>
      <c r="GLN1294"/>
      <c r="GLO1294"/>
      <c r="GLP1294"/>
      <c r="GLQ1294"/>
      <c r="GLR1294"/>
      <c r="GLS1294"/>
      <c r="GLT1294"/>
      <c r="GLU1294"/>
      <c r="GLV1294"/>
      <c r="GLW1294"/>
      <c r="GLX1294"/>
      <c r="GLY1294"/>
      <c r="GLZ1294"/>
      <c r="GMA1294"/>
      <c r="GMB1294"/>
      <c r="GMC1294"/>
      <c r="GMD1294"/>
      <c r="GME1294"/>
      <c r="GMF1294"/>
      <c r="GMG1294"/>
      <c r="GMH1294"/>
      <c r="GMI1294"/>
      <c r="GMJ1294"/>
      <c r="GMK1294"/>
      <c r="GML1294"/>
      <c r="GMM1294"/>
      <c r="GMN1294"/>
      <c r="GMO1294"/>
      <c r="GMP1294"/>
      <c r="GMQ1294"/>
      <c r="GMR1294"/>
      <c r="GMS1294"/>
      <c r="GMT1294"/>
      <c r="GMU1294"/>
      <c r="GMV1294"/>
      <c r="GMW1294"/>
      <c r="GMX1294"/>
      <c r="GMY1294"/>
      <c r="GMZ1294"/>
      <c r="GNA1294"/>
      <c r="GNB1294"/>
      <c r="GNC1294"/>
      <c r="GND1294"/>
      <c r="GNE1294"/>
      <c r="GNF1294"/>
      <c r="GNG1294"/>
      <c r="GNH1294"/>
      <c r="GNI1294"/>
      <c r="GNJ1294"/>
      <c r="GNK1294"/>
      <c r="GNL1294"/>
      <c r="GNM1294"/>
      <c r="GNN1294"/>
      <c r="GNO1294"/>
      <c r="GNP1294"/>
      <c r="GNQ1294"/>
      <c r="GNR1294"/>
      <c r="GNS1294"/>
      <c r="GNT1294"/>
      <c r="GNU1294"/>
      <c r="GNV1294"/>
      <c r="GNW1294"/>
      <c r="GNX1294"/>
      <c r="GNY1294"/>
      <c r="GNZ1294"/>
      <c r="GOA1294"/>
      <c r="GOB1294"/>
      <c r="GOC1294"/>
      <c r="GOD1294"/>
      <c r="GOE1294"/>
      <c r="GOF1294"/>
      <c r="GOG1294"/>
      <c r="GOH1294"/>
      <c r="GOI1294"/>
      <c r="GOJ1294"/>
      <c r="GOK1294"/>
      <c r="GOL1294"/>
      <c r="GOM1294"/>
      <c r="GON1294"/>
      <c r="GOO1294"/>
      <c r="GOP1294"/>
      <c r="GOQ1294"/>
      <c r="GOR1294"/>
      <c r="GOS1294"/>
      <c r="GOT1294"/>
      <c r="GOU1294"/>
      <c r="GOV1294"/>
      <c r="GOW1294"/>
      <c r="GOX1294"/>
      <c r="GOY1294"/>
      <c r="GOZ1294"/>
      <c r="GPA1294"/>
      <c r="GPB1294"/>
      <c r="GPC1294"/>
      <c r="GPD1294"/>
      <c r="GPE1294"/>
      <c r="GPF1294"/>
      <c r="GPG1294"/>
      <c r="GPH1294"/>
      <c r="GPI1294"/>
      <c r="GPJ1294"/>
      <c r="GPK1294"/>
      <c r="GPL1294"/>
      <c r="GPM1294"/>
      <c r="GPN1294"/>
      <c r="GPO1294"/>
      <c r="GPP1294"/>
      <c r="GPQ1294"/>
      <c r="GPR1294"/>
      <c r="GPS1294"/>
      <c r="GPT1294"/>
      <c r="GPU1294"/>
      <c r="GPV1294"/>
      <c r="GPW1294"/>
      <c r="GPX1294"/>
      <c r="GPY1294"/>
      <c r="GPZ1294"/>
      <c r="GQA1294"/>
      <c r="GQB1294"/>
      <c r="GQC1294"/>
      <c r="GQD1294"/>
      <c r="GQE1294"/>
      <c r="GQF1294"/>
      <c r="GQG1294"/>
      <c r="GQH1294"/>
      <c r="GQI1294"/>
      <c r="GQJ1294"/>
      <c r="GQK1294"/>
      <c r="GQL1294"/>
      <c r="GQM1294"/>
      <c r="GQN1294"/>
      <c r="GQO1294"/>
      <c r="GQP1294"/>
      <c r="GQQ1294"/>
      <c r="GQR1294"/>
      <c r="GQS1294"/>
      <c r="GQT1294"/>
      <c r="GQU1294"/>
      <c r="GQV1294"/>
      <c r="GQW1294"/>
      <c r="GQX1294"/>
      <c r="GQY1294"/>
      <c r="GQZ1294"/>
      <c r="GRA1294"/>
      <c r="GRB1294"/>
      <c r="GRC1294"/>
      <c r="GRD1294"/>
      <c r="GRE1294"/>
      <c r="GRF1294"/>
      <c r="GRG1294"/>
      <c r="GRH1294"/>
      <c r="GRI1294"/>
      <c r="GRJ1294"/>
      <c r="GRK1294"/>
      <c r="GRL1294"/>
      <c r="GRM1294"/>
      <c r="GRN1294"/>
      <c r="GRO1294"/>
      <c r="GRP1294"/>
      <c r="GRQ1294"/>
      <c r="GRR1294"/>
      <c r="GRS1294"/>
      <c r="GRT1294"/>
      <c r="GRU1294"/>
      <c r="GRV1294"/>
      <c r="GRW1294"/>
      <c r="GRX1294"/>
      <c r="GRY1294"/>
      <c r="GRZ1294"/>
      <c r="GSA1294"/>
      <c r="GSB1294"/>
      <c r="GSC1294"/>
      <c r="GSD1294"/>
      <c r="GSE1294"/>
      <c r="GSF1294"/>
      <c r="GSG1294"/>
      <c r="GSH1294"/>
      <c r="GSI1294"/>
      <c r="GSJ1294"/>
      <c r="GSK1294"/>
      <c r="GSL1294"/>
      <c r="GSM1294"/>
      <c r="GSN1294"/>
      <c r="GSO1294"/>
      <c r="GSP1294"/>
      <c r="GSQ1294"/>
      <c r="GSR1294"/>
      <c r="GSS1294"/>
      <c r="GST1294"/>
      <c r="GSU1294"/>
      <c r="GSV1294"/>
      <c r="GSW1294"/>
      <c r="GSX1294"/>
      <c r="GSY1294"/>
      <c r="GSZ1294"/>
      <c r="GTA1294"/>
      <c r="GTB1294"/>
      <c r="GTC1294"/>
      <c r="GTD1294"/>
      <c r="GTE1294"/>
      <c r="GTF1294"/>
      <c r="GTG1294"/>
      <c r="GTH1294"/>
      <c r="GTI1294"/>
      <c r="GTJ1294"/>
      <c r="GTK1294"/>
      <c r="GTL1294"/>
      <c r="GTM1294"/>
      <c r="GTN1294"/>
      <c r="GTO1294"/>
      <c r="GTP1294"/>
      <c r="GTQ1294"/>
      <c r="GTR1294"/>
      <c r="GTS1294"/>
      <c r="GTT1294"/>
      <c r="GTU1294"/>
      <c r="GTV1294"/>
      <c r="GTW1294"/>
      <c r="GTX1294"/>
      <c r="GTY1294"/>
      <c r="GTZ1294"/>
      <c r="GUA1294"/>
      <c r="GUB1294"/>
      <c r="GUC1294"/>
      <c r="GUD1294"/>
      <c r="GUE1294"/>
      <c r="GUF1294"/>
      <c r="GUG1294"/>
      <c r="GUH1294"/>
      <c r="GUI1294"/>
      <c r="GUJ1294"/>
      <c r="GUK1294"/>
      <c r="GUL1294"/>
      <c r="GUM1294"/>
      <c r="GUN1294"/>
      <c r="GUO1294"/>
      <c r="GUP1294"/>
      <c r="GUQ1294"/>
      <c r="GUR1294"/>
      <c r="GUS1294"/>
      <c r="GUT1294"/>
      <c r="GUU1294"/>
      <c r="GUV1294"/>
      <c r="GUW1294"/>
      <c r="GUX1294"/>
      <c r="GUY1294"/>
      <c r="GUZ1294"/>
      <c r="GVA1294"/>
      <c r="GVB1294"/>
      <c r="GVC1294"/>
      <c r="GVD1294"/>
      <c r="GVE1294"/>
      <c r="GVF1294"/>
      <c r="GVG1294"/>
      <c r="GVH1294"/>
      <c r="GVI1294"/>
      <c r="GVJ1294"/>
      <c r="GVK1294"/>
      <c r="GVL1294"/>
      <c r="GVM1294"/>
      <c r="GVN1294"/>
      <c r="GVO1294"/>
      <c r="GVP1294"/>
      <c r="GVQ1294"/>
      <c r="GVR1294"/>
      <c r="GVS1294"/>
      <c r="GVT1294"/>
      <c r="GVU1294"/>
      <c r="GVV1294"/>
      <c r="GVW1294"/>
      <c r="GVX1294"/>
      <c r="GVY1294"/>
      <c r="GVZ1294"/>
      <c r="GWA1294"/>
      <c r="GWB1294"/>
      <c r="GWC1294"/>
      <c r="GWD1294"/>
      <c r="GWE1294"/>
      <c r="GWF1294"/>
      <c r="GWG1294"/>
      <c r="GWH1294"/>
      <c r="GWI1294"/>
      <c r="GWJ1294"/>
      <c r="GWK1294"/>
      <c r="GWL1294"/>
      <c r="GWM1294"/>
      <c r="GWN1294"/>
      <c r="GWO1294"/>
      <c r="GWP1294"/>
      <c r="GWQ1294"/>
      <c r="GWR1294"/>
      <c r="GWS1294"/>
      <c r="GWT1294"/>
      <c r="GWU1294"/>
      <c r="GWV1294"/>
      <c r="GWW1294"/>
      <c r="GWX1294"/>
      <c r="GWY1294"/>
      <c r="GWZ1294"/>
      <c r="GXA1294"/>
      <c r="GXB1294"/>
      <c r="GXC1294"/>
      <c r="GXD1294"/>
      <c r="GXE1294"/>
      <c r="GXF1294"/>
      <c r="GXG1294"/>
      <c r="GXH1294"/>
      <c r="GXI1294"/>
      <c r="GXJ1294"/>
      <c r="GXK1294"/>
      <c r="GXL1294"/>
      <c r="GXM1294"/>
      <c r="GXN1294"/>
      <c r="GXO1294"/>
      <c r="GXP1294"/>
      <c r="GXQ1294"/>
      <c r="GXR1294"/>
      <c r="GXS1294"/>
      <c r="GXT1294"/>
      <c r="GXU1294"/>
      <c r="GXV1294"/>
      <c r="GXW1294"/>
      <c r="GXX1294"/>
      <c r="GXY1294"/>
      <c r="GXZ1294"/>
      <c r="GYA1294"/>
      <c r="GYB1294"/>
      <c r="GYC1294"/>
      <c r="GYD1294"/>
      <c r="GYE1294"/>
      <c r="GYF1294"/>
      <c r="GYG1294"/>
      <c r="GYH1294"/>
      <c r="GYI1294"/>
      <c r="GYJ1294"/>
      <c r="GYK1294"/>
      <c r="GYL1294"/>
      <c r="GYM1294"/>
      <c r="GYN1294"/>
      <c r="GYO1294"/>
      <c r="GYP1294"/>
      <c r="GYQ1294"/>
      <c r="GYR1294"/>
      <c r="GYS1294"/>
      <c r="GYT1294"/>
      <c r="GYU1294"/>
      <c r="GYV1294"/>
      <c r="GYW1294"/>
      <c r="GYX1294"/>
      <c r="GYY1294"/>
      <c r="GYZ1294"/>
      <c r="GZA1294"/>
      <c r="GZB1294"/>
      <c r="GZC1294"/>
      <c r="GZD1294"/>
      <c r="GZE1294"/>
      <c r="GZF1294"/>
      <c r="GZG1294"/>
      <c r="GZH1294"/>
      <c r="GZI1294"/>
      <c r="GZJ1294"/>
      <c r="GZK1294"/>
      <c r="GZL1294"/>
      <c r="GZM1294"/>
      <c r="GZN1294"/>
      <c r="GZO1294"/>
      <c r="GZP1294"/>
      <c r="GZQ1294"/>
      <c r="GZR1294"/>
      <c r="GZS1294"/>
      <c r="GZT1294"/>
      <c r="GZU1294"/>
      <c r="GZV1294"/>
      <c r="GZW1294"/>
      <c r="GZX1294"/>
      <c r="GZY1294"/>
      <c r="GZZ1294"/>
      <c r="HAA1294"/>
      <c r="HAB1294"/>
      <c r="HAC1294"/>
      <c r="HAD1294"/>
      <c r="HAE1294"/>
      <c r="HAF1294"/>
      <c r="HAG1294"/>
      <c r="HAH1294"/>
      <c r="HAI1294"/>
      <c r="HAJ1294"/>
      <c r="HAK1294"/>
      <c r="HAL1294"/>
      <c r="HAM1294"/>
      <c r="HAN1294"/>
      <c r="HAO1294"/>
      <c r="HAP1294"/>
      <c r="HAQ1294"/>
      <c r="HAR1294"/>
      <c r="HAS1294"/>
      <c r="HAT1294"/>
      <c r="HAU1294"/>
      <c r="HAV1294"/>
      <c r="HAW1294"/>
      <c r="HAX1294"/>
      <c r="HAY1294"/>
      <c r="HAZ1294"/>
      <c r="HBA1294"/>
      <c r="HBB1294"/>
      <c r="HBC1294"/>
      <c r="HBD1294"/>
      <c r="HBE1294"/>
      <c r="HBF1294"/>
      <c r="HBG1294"/>
      <c r="HBH1294"/>
      <c r="HBI1294"/>
      <c r="HBJ1294"/>
      <c r="HBK1294"/>
      <c r="HBL1294"/>
      <c r="HBM1294"/>
      <c r="HBN1294"/>
      <c r="HBO1294"/>
      <c r="HBP1294"/>
      <c r="HBQ1294"/>
      <c r="HBR1294"/>
      <c r="HBS1294"/>
      <c r="HBT1294"/>
      <c r="HBU1294"/>
      <c r="HBV1294"/>
      <c r="HBW1294"/>
      <c r="HBX1294"/>
      <c r="HBY1294"/>
      <c r="HBZ1294"/>
      <c r="HCA1294"/>
      <c r="HCB1294"/>
      <c r="HCC1294"/>
      <c r="HCD1294"/>
      <c r="HCE1294"/>
      <c r="HCF1294"/>
      <c r="HCG1294"/>
      <c r="HCH1294"/>
      <c r="HCI1294"/>
      <c r="HCJ1294"/>
      <c r="HCK1294"/>
      <c r="HCL1294"/>
      <c r="HCM1294"/>
      <c r="HCN1294"/>
      <c r="HCO1294"/>
      <c r="HCP1294"/>
      <c r="HCQ1294"/>
      <c r="HCR1294"/>
      <c r="HCS1294"/>
      <c r="HCT1294"/>
      <c r="HCU1294"/>
      <c r="HCV1294"/>
      <c r="HCW1294"/>
      <c r="HCX1294"/>
      <c r="HCY1294"/>
      <c r="HCZ1294"/>
      <c r="HDA1294"/>
      <c r="HDB1294"/>
      <c r="HDC1294"/>
      <c r="HDD1294"/>
      <c r="HDE1294"/>
      <c r="HDF1294"/>
      <c r="HDG1294"/>
      <c r="HDH1294"/>
      <c r="HDI1294"/>
      <c r="HDJ1294"/>
      <c r="HDK1294"/>
      <c r="HDL1294"/>
      <c r="HDM1294"/>
      <c r="HDN1294"/>
      <c r="HDO1294"/>
      <c r="HDP1294"/>
      <c r="HDQ1294"/>
      <c r="HDR1294"/>
      <c r="HDS1294"/>
      <c r="HDT1294"/>
      <c r="HDU1294"/>
      <c r="HDV1294"/>
      <c r="HDW1294"/>
      <c r="HDX1294"/>
      <c r="HDY1294"/>
      <c r="HDZ1294"/>
      <c r="HEA1294"/>
      <c r="HEB1294"/>
      <c r="HEC1294"/>
      <c r="HED1294"/>
      <c r="HEE1294"/>
      <c r="HEF1294"/>
      <c r="HEG1294"/>
      <c r="HEH1294"/>
      <c r="HEI1294"/>
      <c r="HEJ1294"/>
      <c r="HEK1294"/>
      <c r="HEL1294"/>
      <c r="HEM1294"/>
      <c r="HEN1294"/>
      <c r="HEO1294"/>
      <c r="HEP1294"/>
      <c r="HEQ1294"/>
      <c r="HER1294"/>
      <c r="HES1294"/>
      <c r="HET1294"/>
      <c r="HEU1294"/>
      <c r="HEV1294"/>
      <c r="HEW1294"/>
      <c r="HEX1294"/>
      <c r="HEY1294"/>
      <c r="HEZ1294"/>
      <c r="HFA1294"/>
      <c r="HFB1294"/>
      <c r="HFC1294"/>
      <c r="HFD1294"/>
      <c r="HFE1294"/>
      <c r="HFF1294"/>
      <c r="HFG1294"/>
      <c r="HFH1294"/>
      <c r="HFI1294"/>
      <c r="HFJ1294"/>
      <c r="HFK1294"/>
      <c r="HFL1294"/>
      <c r="HFM1294"/>
      <c r="HFN1294"/>
      <c r="HFO1294"/>
      <c r="HFP1294"/>
      <c r="HFQ1294"/>
      <c r="HFR1294"/>
      <c r="HFS1294"/>
      <c r="HFT1294"/>
      <c r="HFU1294"/>
      <c r="HFV1294"/>
      <c r="HFW1294"/>
      <c r="HFX1294"/>
      <c r="HFY1294"/>
      <c r="HFZ1294"/>
      <c r="HGA1294"/>
      <c r="HGB1294"/>
      <c r="HGC1294"/>
      <c r="HGD1294"/>
      <c r="HGE1294"/>
      <c r="HGF1294"/>
      <c r="HGG1294"/>
      <c r="HGH1294"/>
      <c r="HGI1294"/>
      <c r="HGJ1294"/>
      <c r="HGK1294"/>
      <c r="HGL1294"/>
      <c r="HGM1294"/>
      <c r="HGN1294"/>
      <c r="HGO1294"/>
      <c r="HGP1294"/>
      <c r="HGQ1294"/>
      <c r="HGR1294"/>
      <c r="HGS1294"/>
      <c r="HGT1294"/>
      <c r="HGU1294"/>
      <c r="HGV1294"/>
      <c r="HGW1294"/>
      <c r="HGX1294"/>
      <c r="HGY1294"/>
      <c r="HGZ1294"/>
      <c r="HHA1294"/>
      <c r="HHB1294"/>
      <c r="HHC1294"/>
      <c r="HHD1294"/>
      <c r="HHE1294"/>
      <c r="HHF1294"/>
      <c r="HHG1294"/>
      <c r="HHH1294"/>
      <c r="HHI1294"/>
      <c r="HHJ1294"/>
      <c r="HHK1294"/>
      <c r="HHL1294"/>
      <c r="HHM1294"/>
      <c r="HHN1294"/>
      <c r="HHO1294"/>
      <c r="HHP1294"/>
      <c r="HHQ1294"/>
      <c r="HHR1294"/>
      <c r="HHS1294"/>
      <c r="HHT1294"/>
      <c r="HHU1294"/>
      <c r="HHV1294"/>
      <c r="HHW1294"/>
      <c r="HHX1294"/>
      <c r="HHY1294"/>
      <c r="HHZ1294"/>
      <c r="HIA1294"/>
      <c r="HIB1294"/>
      <c r="HIC1294"/>
      <c r="HID1294"/>
      <c r="HIE1294"/>
      <c r="HIF1294"/>
      <c r="HIG1294"/>
      <c r="HIH1294"/>
      <c r="HII1294"/>
      <c r="HIJ1294"/>
      <c r="HIK1294"/>
      <c r="HIL1294"/>
      <c r="HIM1294"/>
      <c r="HIN1294"/>
      <c r="HIO1294"/>
      <c r="HIP1294"/>
      <c r="HIQ1294"/>
      <c r="HIR1294"/>
      <c r="HIS1294"/>
      <c r="HIT1294"/>
      <c r="HIU1294"/>
      <c r="HIV1294"/>
      <c r="HIW1294"/>
      <c r="HIX1294"/>
      <c r="HIY1294"/>
      <c r="HIZ1294"/>
      <c r="HJA1294"/>
      <c r="HJB1294"/>
      <c r="HJC1294"/>
      <c r="HJD1294"/>
      <c r="HJE1294"/>
      <c r="HJF1294"/>
      <c r="HJG1294"/>
      <c r="HJH1294"/>
      <c r="HJI1294"/>
      <c r="HJJ1294"/>
      <c r="HJK1294"/>
      <c r="HJL1294"/>
      <c r="HJM1294"/>
      <c r="HJN1294"/>
      <c r="HJO1294"/>
      <c r="HJP1294"/>
      <c r="HJQ1294"/>
      <c r="HJR1294"/>
      <c r="HJS1294"/>
      <c r="HJT1294"/>
      <c r="HJU1294"/>
      <c r="HJV1294"/>
      <c r="HJW1294"/>
      <c r="HJX1294"/>
      <c r="HJY1294"/>
      <c r="HJZ1294"/>
      <c r="HKA1294"/>
      <c r="HKB1294"/>
      <c r="HKC1294"/>
      <c r="HKD1294"/>
      <c r="HKE1294"/>
      <c r="HKF1294"/>
      <c r="HKG1294"/>
      <c r="HKH1294"/>
      <c r="HKI1294"/>
      <c r="HKJ1294"/>
      <c r="HKK1294"/>
      <c r="HKL1294"/>
      <c r="HKM1294"/>
      <c r="HKN1294"/>
      <c r="HKO1294"/>
      <c r="HKP1294"/>
      <c r="HKQ1294"/>
      <c r="HKR1294"/>
      <c r="HKS1294"/>
      <c r="HKT1294"/>
      <c r="HKU1294"/>
      <c r="HKV1294"/>
      <c r="HKW1294"/>
      <c r="HKX1294"/>
      <c r="HKY1294"/>
      <c r="HKZ1294"/>
      <c r="HLA1294"/>
      <c r="HLB1294"/>
      <c r="HLC1294"/>
      <c r="HLD1294"/>
      <c r="HLE1294"/>
      <c r="HLF1294"/>
      <c r="HLG1294"/>
      <c r="HLH1294"/>
      <c r="HLI1294"/>
      <c r="HLJ1294"/>
      <c r="HLK1294"/>
      <c r="HLL1294"/>
      <c r="HLM1294"/>
      <c r="HLN1294"/>
      <c r="HLO1294"/>
      <c r="HLP1294"/>
      <c r="HLQ1294"/>
      <c r="HLR1294"/>
      <c r="HLS1294"/>
      <c r="HLT1294"/>
      <c r="HLU1294"/>
      <c r="HLV1294"/>
      <c r="HLW1294"/>
      <c r="HLX1294"/>
      <c r="HLY1294"/>
      <c r="HLZ1294"/>
      <c r="HMA1294"/>
      <c r="HMB1294"/>
      <c r="HMC1294"/>
      <c r="HMD1294"/>
      <c r="HME1294"/>
      <c r="HMF1294"/>
      <c r="HMG1294"/>
      <c r="HMH1294"/>
      <c r="HMI1294"/>
      <c r="HMJ1294"/>
      <c r="HMK1294"/>
      <c r="HML1294"/>
      <c r="HMM1294"/>
      <c r="HMN1294"/>
      <c r="HMO1294"/>
      <c r="HMP1294"/>
      <c r="HMQ1294"/>
      <c r="HMR1294"/>
      <c r="HMS1294"/>
      <c r="HMT1294"/>
      <c r="HMU1294"/>
      <c r="HMV1294"/>
      <c r="HMW1294"/>
      <c r="HMX1294"/>
      <c r="HMY1294"/>
      <c r="HMZ1294"/>
      <c r="HNA1294"/>
      <c r="HNB1294"/>
      <c r="HNC1294"/>
      <c r="HND1294"/>
      <c r="HNE1294"/>
      <c r="HNF1294"/>
      <c r="HNG1294"/>
      <c r="HNH1294"/>
      <c r="HNI1294"/>
      <c r="HNJ1294"/>
      <c r="HNK1294"/>
      <c r="HNL1294"/>
      <c r="HNM1294"/>
      <c r="HNN1294"/>
      <c r="HNO1294"/>
      <c r="HNP1294"/>
      <c r="HNQ1294"/>
      <c r="HNR1294"/>
      <c r="HNS1294"/>
      <c r="HNT1294"/>
      <c r="HNU1294"/>
      <c r="HNV1294"/>
      <c r="HNW1294"/>
      <c r="HNX1294"/>
      <c r="HNY1294"/>
      <c r="HNZ1294"/>
      <c r="HOA1294"/>
      <c r="HOB1294"/>
      <c r="HOC1294"/>
      <c r="HOD1294"/>
      <c r="HOE1294"/>
      <c r="HOF1294"/>
      <c r="HOG1294"/>
      <c r="HOH1294"/>
      <c r="HOI1294"/>
      <c r="HOJ1294"/>
      <c r="HOK1294"/>
      <c r="HOL1294"/>
      <c r="HOM1294"/>
      <c r="HON1294"/>
      <c r="HOO1294"/>
      <c r="HOP1294"/>
      <c r="HOQ1294"/>
      <c r="HOR1294"/>
      <c r="HOS1294"/>
      <c r="HOT1294"/>
      <c r="HOU1294"/>
      <c r="HOV1294"/>
      <c r="HOW1294"/>
      <c r="HOX1294"/>
      <c r="HOY1294"/>
      <c r="HOZ1294"/>
      <c r="HPA1294"/>
      <c r="HPB1294"/>
      <c r="HPC1294"/>
      <c r="HPD1294"/>
      <c r="HPE1294"/>
      <c r="HPF1294"/>
      <c r="HPG1294"/>
      <c r="HPH1294"/>
      <c r="HPI1294"/>
      <c r="HPJ1294"/>
      <c r="HPK1294"/>
      <c r="HPL1294"/>
      <c r="HPM1294"/>
      <c r="HPN1294"/>
      <c r="HPO1294"/>
      <c r="HPP1294"/>
      <c r="HPQ1294"/>
      <c r="HPR1294"/>
      <c r="HPS1294"/>
      <c r="HPT1294"/>
      <c r="HPU1294"/>
      <c r="HPV1294"/>
      <c r="HPW1294"/>
      <c r="HPX1294"/>
      <c r="HPY1294"/>
      <c r="HPZ1294"/>
      <c r="HQA1294"/>
      <c r="HQB1294"/>
      <c r="HQC1294"/>
      <c r="HQD1294"/>
      <c r="HQE1294"/>
      <c r="HQF1294"/>
      <c r="HQG1294"/>
      <c r="HQH1294"/>
      <c r="HQI1294"/>
      <c r="HQJ1294"/>
      <c r="HQK1294"/>
      <c r="HQL1294"/>
      <c r="HQM1294"/>
      <c r="HQN1294"/>
      <c r="HQO1294"/>
      <c r="HQP1294"/>
      <c r="HQQ1294"/>
      <c r="HQR1294"/>
      <c r="HQS1294"/>
      <c r="HQT1294"/>
      <c r="HQU1294"/>
      <c r="HQV1294"/>
      <c r="HQW1294"/>
      <c r="HQX1294"/>
      <c r="HQY1294"/>
      <c r="HQZ1294"/>
      <c r="HRA1294"/>
      <c r="HRB1294"/>
      <c r="HRC1294"/>
      <c r="HRD1294"/>
      <c r="HRE1294"/>
      <c r="HRF1294"/>
      <c r="HRG1294"/>
      <c r="HRH1294"/>
      <c r="HRI1294"/>
      <c r="HRJ1294"/>
      <c r="HRK1294"/>
      <c r="HRL1294"/>
      <c r="HRM1294"/>
      <c r="HRN1294"/>
      <c r="HRO1294"/>
      <c r="HRP1294"/>
      <c r="HRQ1294"/>
      <c r="HRR1294"/>
      <c r="HRS1294"/>
      <c r="HRT1294"/>
      <c r="HRU1294"/>
      <c r="HRV1294"/>
      <c r="HRW1294"/>
      <c r="HRX1294"/>
      <c r="HRY1294"/>
      <c r="HRZ1294"/>
      <c r="HSA1294"/>
      <c r="HSB1294"/>
      <c r="HSC1294"/>
      <c r="HSD1294"/>
      <c r="HSE1294"/>
      <c r="HSF1294"/>
      <c r="HSG1294"/>
      <c r="HSH1294"/>
      <c r="HSI1294"/>
      <c r="HSJ1294"/>
      <c r="HSK1294"/>
      <c r="HSL1294"/>
      <c r="HSM1294"/>
      <c r="HSN1294"/>
      <c r="HSO1294"/>
      <c r="HSP1294"/>
      <c r="HSQ1294"/>
      <c r="HSR1294"/>
      <c r="HSS1294"/>
      <c r="HST1294"/>
      <c r="HSU1294"/>
      <c r="HSV1294"/>
      <c r="HSW1294"/>
      <c r="HSX1294"/>
      <c r="HSY1294"/>
      <c r="HSZ1294"/>
      <c r="HTA1294"/>
      <c r="HTB1294"/>
      <c r="HTC1294"/>
      <c r="HTD1294"/>
      <c r="HTE1294"/>
      <c r="HTF1294"/>
      <c r="HTG1294"/>
      <c r="HTH1294"/>
      <c r="HTI1294"/>
      <c r="HTJ1294"/>
      <c r="HTK1294"/>
      <c r="HTL1294"/>
      <c r="HTM1294"/>
      <c r="HTN1294"/>
      <c r="HTO1294"/>
      <c r="HTP1294"/>
      <c r="HTQ1294"/>
      <c r="HTR1294"/>
      <c r="HTS1294"/>
      <c r="HTT1294"/>
      <c r="HTU1294"/>
      <c r="HTV1294"/>
      <c r="HTW1294"/>
      <c r="HTX1294"/>
      <c r="HTY1294"/>
      <c r="HTZ1294"/>
      <c r="HUA1294"/>
      <c r="HUB1294"/>
      <c r="HUC1294"/>
      <c r="HUD1294"/>
      <c r="HUE1294"/>
      <c r="HUF1294"/>
      <c r="HUG1294"/>
      <c r="HUH1294"/>
      <c r="HUI1294"/>
      <c r="HUJ1294"/>
      <c r="HUK1294"/>
      <c r="HUL1294"/>
      <c r="HUM1294"/>
      <c r="HUN1294"/>
      <c r="HUO1294"/>
      <c r="HUP1294"/>
      <c r="HUQ1294"/>
      <c r="HUR1294"/>
      <c r="HUS1294"/>
      <c r="HUT1294"/>
      <c r="HUU1294"/>
      <c r="HUV1294"/>
      <c r="HUW1294"/>
      <c r="HUX1294"/>
      <c r="HUY1294"/>
      <c r="HUZ1294"/>
      <c r="HVA1294"/>
      <c r="HVB1294"/>
      <c r="HVC1294"/>
      <c r="HVD1294"/>
      <c r="HVE1294"/>
      <c r="HVF1294"/>
      <c r="HVG1294"/>
      <c r="HVH1294"/>
      <c r="HVI1294"/>
      <c r="HVJ1294"/>
      <c r="HVK1294"/>
      <c r="HVL1294"/>
      <c r="HVM1294"/>
      <c r="HVN1294"/>
      <c r="HVO1294"/>
      <c r="HVP1294"/>
      <c r="HVQ1294"/>
      <c r="HVR1294"/>
      <c r="HVS1294"/>
      <c r="HVT1294"/>
      <c r="HVU1294"/>
      <c r="HVV1294"/>
      <c r="HVW1294"/>
      <c r="HVX1294"/>
      <c r="HVY1294"/>
      <c r="HVZ1294"/>
      <c r="HWA1294"/>
      <c r="HWB1294"/>
      <c r="HWC1294"/>
      <c r="HWD1294"/>
      <c r="HWE1294"/>
      <c r="HWF1294"/>
      <c r="HWG1294"/>
      <c r="HWH1294"/>
      <c r="HWI1294"/>
      <c r="HWJ1294"/>
      <c r="HWK1294"/>
      <c r="HWL1294"/>
      <c r="HWM1294"/>
      <c r="HWN1294"/>
      <c r="HWO1294"/>
      <c r="HWP1294"/>
      <c r="HWQ1294"/>
      <c r="HWR1294"/>
      <c r="HWS1294"/>
      <c r="HWT1294"/>
      <c r="HWU1294"/>
      <c r="HWV1294"/>
      <c r="HWW1294"/>
      <c r="HWX1294"/>
      <c r="HWY1294"/>
      <c r="HWZ1294"/>
      <c r="HXA1294"/>
      <c r="HXB1294"/>
      <c r="HXC1294"/>
      <c r="HXD1294"/>
      <c r="HXE1294"/>
      <c r="HXF1294"/>
      <c r="HXG1294"/>
      <c r="HXH1294"/>
      <c r="HXI1294"/>
      <c r="HXJ1294"/>
      <c r="HXK1294"/>
      <c r="HXL1294"/>
      <c r="HXM1294"/>
      <c r="HXN1294"/>
      <c r="HXO1294"/>
      <c r="HXP1294"/>
      <c r="HXQ1294"/>
      <c r="HXR1294"/>
      <c r="HXS1294"/>
      <c r="HXT1294"/>
      <c r="HXU1294"/>
      <c r="HXV1294"/>
      <c r="HXW1294"/>
      <c r="HXX1294"/>
      <c r="HXY1294"/>
      <c r="HXZ1294"/>
      <c r="HYA1294"/>
      <c r="HYB1294"/>
      <c r="HYC1294"/>
      <c r="HYD1294"/>
      <c r="HYE1294"/>
      <c r="HYF1294"/>
      <c r="HYG1294"/>
      <c r="HYH1294"/>
      <c r="HYI1294"/>
      <c r="HYJ1294"/>
      <c r="HYK1294"/>
      <c r="HYL1294"/>
      <c r="HYM1294"/>
      <c r="HYN1294"/>
      <c r="HYO1294"/>
      <c r="HYP1294"/>
      <c r="HYQ1294"/>
      <c r="HYR1294"/>
      <c r="HYS1294"/>
      <c r="HYT1294"/>
      <c r="HYU1294"/>
      <c r="HYV1294"/>
      <c r="HYW1294"/>
      <c r="HYX1294"/>
      <c r="HYY1294"/>
      <c r="HYZ1294"/>
      <c r="HZA1294"/>
      <c r="HZB1294"/>
      <c r="HZC1294"/>
      <c r="HZD1294"/>
      <c r="HZE1294"/>
      <c r="HZF1294"/>
      <c r="HZG1294"/>
      <c r="HZH1294"/>
      <c r="HZI1294"/>
      <c r="HZJ1294"/>
      <c r="HZK1294"/>
      <c r="HZL1294"/>
      <c r="HZM1294"/>
      <c r="HZN1294"/>
      <c r="HZO1294"/>
      <c r="HZP1294"/>
      <c r="HZQ1294"/>
      <c r="HZR1294"/>
      <c r="HZS1294"/>
      <c r="HZT1294"/>
      <c r="HZU1294"/>
      <c r="HZV1294"/>
      <c r="HZW1294"/>
      <c r="HZX1294"/>
      <c r="HZY1294"/>
      <c r="HZZ1294"/>
      <c r="IAA1294"/>
      <c r="IAB1294"/>
      <c r="IAC1294"/>
      <c r="IAD1294"/>
      <c r="IAE1294"/>
      <c r="IAF1294"/>
      <c r="IAG1294"/>
      <c r="IAH1294"/>
      <c r="IAI1294"/>
      <c r="IAJ1294"/>
      <c r="IAK1294"/>
      <c r="IAL1294"/>
      <c r="IAM1294"/>
      <c r="IAN1294"/>
      <c r="IAO1294"/>
      <c r="IAP1294"/>
      <c r="IAQ1294"/>
      <c r="IAR1294"/>
      <c r="IAS1294"/>
      <c r="IAT1294"/>
      <c r="IAU1294"/>
      <c r="IAV1294"/>
      <c r="IAW1294"/>
      <c r="IAX1294"/>
      <c r="IAY1294"/>
      <c r="IAZ1294"/>
      <c r="IBA1294"/>
      <c r="IBB1294"/>
      <c r="IBC1294"/>
      <c r="IBD1294"/>
      <c r="IBE1294"/>
      <c r="IBF1294"/>
      <c r="IBG1294"/>
      <c r="IBH1294"/>
      <c r="IBI1294"/>
      <c r="IBJ1294"/>
      <c r="IBK1294"/>
      <c r="IBL1294"/>
      <c r="IBM1294"/>
      <c r="IBN1294"/>
      <c r="IBO1294"/>
      <c r="IBP1294"/>
      <c r="IBQ1294"/>
      <c r="IBR1294"/>
      <c r="IBS1294"/>
      <c r="IBT1294"/>
      <c r="IBU1294"/>
      <c r="IBV1294"/>
      <c r="IBW1294"/>
      <c r="IBX1294"/>
      <c r="IBY1294"/>
      <c r="IBZ1294"/>
      <c r="ICA1294"/>
      <c r="ICB1294"/>
      <c r="ICC1294"/>
      <c r="ICD1294"/>
      <c r="ICE1294"/>
      <c r="ICF1294"/>
      <c r="ICG1294"/>
      <c r="ICH1294"/>
      <c r="ICI1294"/>
      <c r="ICJ1294"/>
      <c r="ICK1294"/>
      <c r="ICL1294"/>
      <c r="ICM1294"/>
      <c r="ICN1294"/>
      <c r="ICO1294"/>
      <c r="ICP1294"/>
      <c r="ICQ1294"/>
      <c r="ICR1294"/>
      <c r="ICS1294"/>
      <c r="ICT1294"/>
      <c r="ICU1294"/>
      <c r="ICV1294"/>
      <c r="ICW1294"/>
      <c r="ICX1294"/>
      <c r="ICY1294"/>
      <c r="ICZ1294"/>
      <c r="IDA1294"/>
      <c r="IDB1294"/>
      <c r="IDC1294"/>
      <c r="IDD1294"/>
      <c r="IDE1294"/>
      <c r="IDF1294"/>
      <c r="IDG1294"/>
      <c r="IDH1294"/>
      <c r="IDI1294"/>
      <c r="IDJ1294"/>
      <c r="IDK1294"/>
      <c r="IDL1294"/>
      <c r="IDM1294"/>
      <c r="IDN1294"/>
      <c r="IDO1294"/>
      <c r="IDP1294"/>
      <c r="IDQ1294"/>
      <c r="IDR1294"/>
      <c r="IDS1294"/>
      <c r="IDT1294"/>
      <c r="IDU1294"/>
      <c r="IDV1294"/>
      <c r="IDW1294"/>
      <c r="IDX1294"/>
      <c r="IDY1294"/>
      <c r="IDZ1294"/>
      <c r="IEA1294"/>
      <c r="IEB1294"/>
      <c r="IEC1294"/>
      <c r="IED1294"/>
      <c r="IEE1294"/>
      <c r="IEF1294"/>
      <c r="IEG1294"/>
      <c r="IEH1294"/>
      <c r="IEI1294"/>
      <c r="IEJ1294"/>
      <c r="IEK1294"/>
      <c r="IEL1294"/>
      <c r="IEM1294"/>
      <c r="IEN1294"/>
      <c r="IEO1294"/>
      <c r="IEP1294"/>
      <c r="IEQ1294"/>
      <c r="IER1294"/>
      <c r="IES1294"/>
      <c r="IET1294"/>
      <c r="IEU1294"/>
      <c r="IEV1294"/>
      <c r="IEW1294"/>
      <c r="IEX1294"/>
      <c r="IEY1294"/>
      <c r="IEZ1294"/>
      <c r="IFA1294"/>
      <c r="IFB1294"/>
      <c r="IFC1294"/>
      <c r="IFD1294"/>
      <c r="IFE1294"/>
      <c r="IFF1294"/>
      <c r="IFG1294"/>
      <c r="IFH1294"/>
      <c r="IFI1294"/>
      <c r="IFJ1294"/>
      <c r="IFK1294"/>
      <c r="IFL1294"/>
      <c r="IFM1294"/>
      <c r="IFN1294"/>
      <c r="IFO1294"/>
      <c r="IFP1294"/>
      <c r="IFQ1294"/>
      <c r="IFR1294"/>
      <c r="IFS1294"/>
      <c r="IFT1294"/>
      <c r="IFU1294"/>
      <c r="IFV1294"/>
      <c r="IFW1294"/>
      <c r="IFX1294"/>
      <c r="IFY1294"/>
      <c r="IFZ1294"/>
      <c r="IGA1294"/>
      <c r="IGB1294"/>
      <c r="IGC1294"/>
      <c r="IGD1294"/>
      <c r="IGE1294"/>
      <c r="IGF1294"/>
      <c r="IGG1294"/>
      <c r="IGH1294"/>
      <c r="IGI1294"/>
      <c r="IGJ1294"/>
      <c r="IGK1294"/>
      <c r="IGL1294"/>
      <c r="IGM1294"/>
      <c r="IGN1294"/>
      <c r="IGO1294"/>
      <c r="IGP1294"/>
      <c r="IGQ1294"/>
      <c r="IGR1294"/>
      <c r="IGS1294"/>
      <c r="IGT1294"/>
      <c r="IGU1294"/>
      <c r="IGV1294"/>
      <c r="IGW1294"/>
      <c r="IGX1294"/>
      <c r="IGY1294"/>
      <c r="IGZ1294"/>
      <c r="IHA1294"/>
      <c r="IHB1294"/>
      <c r="IHC1294"/>
      <c r="IHD1294"/>
      <c r="IHE1294"/>
      <c r="IHF1294"/>
      <c r="IHG1294"/>
      <c r="IHH1294"/>
      <c r="IHI1294"/>
      <c r="IHJ1294"/>
      <c r="IHK1294"/>
      <c r="IHL1294"/>
      <c r="IHM1294"/>
      <c r="IHN1294"/>
      <c r="IHO1294"/>
      <c r="IHP1294"/>
      <c r="IHQ1294"/>
      <c r="IHR1294"/>
      <c r="IHS1294"/>
      <c r="IHT1294"/>
      <c r="IHU1294"/>
      <c r="IHV1294"/>
      <c r="IHW1294"/>
      <c r="IHX1294"/>
      <c r="IHY1294"/>
      <c r="IHZ1294"/>
      <c r="IIA1294"/>
      <c r="IIB1294"/>
      <c r="IIC1294"/>
      <c r="IID1294"/>
      <c r="IIE1294"/>
      <c r="IIF1294"/>
      <c r="IIG1294"/>
      <c r="IIH1294"/>
      <c r="III1294"/>
      <c r="IIJ1294"/>
      <c r="IIK1294"/>
      <c r="IIL1294"/>
      <c r="IIM1294"/>
      <c r="IIN1294"/>
      <c r="IIO1294"/>
      <c r="IIP1294"/>
      <c r="IIQ1294"/>
      <c r="IIR1294"/>
      <c r="IIS1294"/>
      <c r="IIT1294"/>
      <c r="IIU1294"/>
      <c r="IIV1294"/>
      <c r="IIW1294"/>
      <c r="IIX1294"/>
      <c r="IIY1294"/>
      <c r="IIZ1294"/>
      <c r="IJA1294"/>
      <c r="IJB1294"/>
      <c r="IJC1294"/>
      <c r="IJD1294"/>
      <c r="IJE1294"/>
      <c r="IJF1294"/>
      <c r="IJG1294"/>
      <c r="IJH1294"/>
      <c r="IJI1294"/>
      <c r="IJJ1294"/>
      <c r="IJK1294"/>
      <c r="IJL1294"/>
      <c r="IJM1294"/>
      <c r="IJN1294"/>
      <c r="IJO1294"/>
      <c r="IJP1294"/>
      <c r="IJQ1294"/>
      <c r="IJR1294"/>
      <c r="IJS1294"/>
      <c r="IJT1294"/>
      <c r="IJU1294"/>
      <c r="IJV1294"/>
      <c r="IJW1294"/>
      <c r="IJX1294"/>
      <c r="IJY1294"/>
      <c r="IJZ1294"/>
      <c r="IKA1294"/>
      <c r="IKB1294"/>
      <c r="IKC1294"/>
      <c r="IKD1294"/>
      <c r="IKE1294"/>
      <c r="IKF1294"/>
      <c r="IKG1294"/>
      <c r="IKH1294"/>
      <c r="IKI1294"/>
      <c r="IKJ1294"/>
      <c r="IKK1294"/>
      <c r="IKL1294"/>
      <c r="IKM1294"/>
      <c r="IKN1294"/>
      <c r="IKO1294"/>
      <c r="IKP1294"/>
      <c r="IKQ1294"/>
      <c r="IKR1294"/>
      <c r="IKS1294"/>
      <c r="IKT1294"/>
      <c r="IKU1294"/>
      <c r="IKV1294"/>
      <c r="IKW1294"/>
      <c r="IKX1294"/>
      <c r="IKY1294"/>
      <c r="IKZ1294"/>
      <c r="ILA1294"/>
      <c r="ILB1294"/>
      <c r="ILC1294"/>
      <c r="ILD1294"/>
      <c r="ILE1294"/>
      <c r="ILF1294"/>
      <c r="ILG1294"/>
      <c r="ILH1294"/>
      <c r="ILI1294"/>
      <c r="ILJ1294"/>
      <c r="ILK1294"/>
      <c r="ILL1294"/>
      <c r="ILM1294"/>
      <c r="ILN1294"/>
      <c r="ILO1294"/>
      <c r="ILP1294"/>
      <c r="ILQ1294"/>
      <c r="ILR1294"/>
      <c r="ILS1294"/>
      <c r="ILT1294"/>
      <c r="ILU1294"/>
      <c r="ILV1294"/>
      <c r="ILW1294"/>
      <c r="ILX1294"/>
      <c r="ILY1294"/>
      <c r="ILZ1294"/>
      <c r="IMA1294"/>
      <c r="IMB1294"/>
      <c r="IMC1294"/>
      <c r="IMD1294"/>
      <c r="IME1294"/>
      <c r="IMF1294"/>
      <c r="IMG1294"/>
      <c r="IMH1294"/>
      <c r="IMI1294"/>
      <c r="IMJ1294"/>
      <c r="IMK1294"/>
      <c r="IML1294"/>
      <c r="IMM1294"/>
      <c r="IMN1294"/>
      <c r="IMO1294"/>
      <c r="IMP1294"/>
      <c r="IMQ1294"/>
      <c r="IMR1294"/>
      <c r="IMS1294"/>
      <c r="IMT1294"/>
      <c r="IMU1294"/>
      <c r="IMV1294"/>
      <c r="IMW1294"/>
      <c r="IMX1294"/>
      <c r="IMY1294"/>
      <c r="IMZ1294"/>
      <c r="INA1294"/>
      <c r="INB1294"/>
      <c r="INC1294"/>
      <c r="IND1294"/>
      <c r="INE1294"/>
      <c r="INF1294"/>
      <c r="ING1294"/>
      <c r="INH1294"/>
      <c r="INI1294"/>
      <c r="INJ1294"/>
      <c r="INK1294"/>
      <c r="INL1294"/>
      <c r="INM1294"/>
      <c r="INN1294"/>
      <c r="INO1294"/>
      <c r="INP1294"/>
      <c r="INQ1294"/>
      <c r="INR1294"/>
      <c r="INS1294"/>
      <c r="INT1294"/>
      <c r="INU1294"/>
      <c r="INV1294"/>
      <c r="INW1294"/>
      <c r="INX1294"/>
      <c r="INY1294"/>
      <c r="INZ1294"/>
      <c r="IOA1294"/>
      <c r="IOB1294"/>
      <c r="IOC1294"/>
      <c r="IOD1294"/>
      <c r="IOE1294"/>
      <c r="IOF1294"/>
      <c r="IOG1294"/>
      <c r="IOH1294"/>
      <c r="IOI1294"/>
      <c r="IOJ1294"/>
      <c r="IOK1294"/>
      <c r="IOL1294"/>
      <c r="IOM1294"/>
      <c r="ION1294"/>
      <c r="IOO1294"/>
      <c r="IOP1294"/>
      <c r="IOQ1294"/>
      <c r="IOR1294"/>
      <c r="IOS1294"/>
      <c r="IOT1294"/>
      <c r="IOU1294"/>
      <c r="IOV1294"/>
      <c r="IOW1294"/>
      <c r="IOX1294"/>
      <c r="IOY1294"/>
      <c r="IOZ1294"/>
      <c r="IPA1294"/>
      <c r="IPB1294"/>
      <c r="IPC1294"/>
      <c r="IPD1294"/>
      <c r="IPE1294"/>
      <c r="IPF1294"/>
      <c r="IPG1294"/>
      <c r="IPH1294"/>
      <c r="IPI1294"/>
      <c r="IPJ1294"/>
      <c r="IPK1294"/>
      <c r="IPL1294"/>
      <c r="IPM1294"/>
      <c r="IPN1294"/>
      <c r="IPO1294"/>
      <c r="IPP1294"/>
      <c r="IPQ1294"/>
      <c r="IPR1294"/>
      <c r="IPS1294"/>
      <c r="IPT1294"/>
      <c r="IPU1294"/>
      <c r="IPV1294"/>
      <c r="IPW1294"/>
      <c r="IPX1294"/>
      <c r="IPY1294"/>
      <c r="IPZ1294"/>
      <c r="IQA1294"/>
      <c r="IQB1294"/>
      <c r="IQC1294"/>
      <c r="IQD1294"/>
      <c r="IQE1294"/>
      <c r="IQF1294"/>
      <c r="IQG1294"/>
      <c r="IQH1294"/>
      <c r="IQI1294"/>
      <c r="IQJ1294"/>
      <c r="IQK1294"/>
      <c r="IQL1294"/>
      <c r="IQM1294"/>
      <c r="IQN1294"/>
      <c r="IQO1294"/>
      <c r="IQP1294"/>
      <c r="IQQ1294"/>
      <c r="IQR1294"/>
      <c r="IQS1294"/>
      <c r="IQT1294"/>
      <c r="IQU1294"/>
      <c r="IQV1294"/>
      <c r="IQW1294"/>
      <c r="IQX1294"/>
      <c r="IQY1294"/>
      <c r="IQZ1294"/>
      <c r="IRA1294"/>
      <c r="IRB1294"/>
      <c r="IRC1294"/>
      <c r="IRD1294"/>
      <c r="IRE1294"/>
      <c r="IRF1294"/>
      <c r="IRG1294"/>
      <c r="IRH1294"/>
      <c r="IRI1294"/>
      <c r="IRJ1294"/>
      <c r="IRK1294"/>
      <c r="IRL1294"/>
      <c r="IRM1294"/>
      <c r="IRN1294"/>
      <c r="IRO1294"/>
      <c r="IRP1294"/>
      <c r="IRQ1294"/>
      <c r="IRR1294"/>
      <c r="IRS1294"/>
      <c r="IRT1294"/>
      <c r="IRU1294"/>
      <c r="IRV1294"/>
      <c r="IRW1294"/>
      <c r="IRX1294"/>
      <c r="IRY1294"/>
      <c r="IRZ1294"/>
      <c r="ISA1294"/>
      <c r="ISB1294"/>
      <c r="ISC1294"/>
      <c r="ISD1294"/>
      <c r="ISE1294"/>
      <c r="ISF1294"/>
      <c r="ISG1294"/>
      <c r="ISH1294"/>
      <c r="ISI1294"/>
      <c r="ISJ1294"/>
      <c r="ISK1294"/>
      <c r="ISL1294"/>
      <c r="ISM1294"/>
      <c r="ISN1294"/>
      <c r="ISO1294"/>
      <c r="ISP1294"/>
      <c r="ISQ1294"/>
      <c r="ISR1294"/>
      <c r="ISS1294"/>
      <c r="IST1294"/>
      <c r="ISU1294"/>
      <c r="ISV1294"/>
      <c r="ISW1294"/>
      <c r="ISX1294"/>
      <c r="ISY1294"/>
      <c r="ISZ1294"/>
      <c r="ITA1294"/>
      <c r="ITB1294"/>
      <c r="ITC1294"/>
      <c r="ITD1294"/>
      <c r="ITE1294"/>
      <c r="ITF1294"/>
      <c r="ITG1294"/>
      <c r="ITH1294"/>
      <c r="ITI1294"/>
      <c r="ITJ1294"/>
      <c r="ITK1294"/>
      <c r="ITL1294"/>
      <c r="ITM1294"/>
      <c r="ITN1294"/>
      <c r="ITO1294"/>
      <c r="ITP1294"/>
      <c r="ITQ1294"/>
      <c r="ITR1294"/>
      <c r="ITS1294"/>
      <c r="ITT1294"/>
      <c r="ITU1294"/>
      <c r="ITV1294"/>
      <c r="ITW1294"/>
      <c r="ITX1294"/>
      <c r="ITY1294"/>
      <c r="ITZ1294"/>
      <c r="IUA1294"/>
      <c r="IUB1294"/>
      <c r="IUC1294"/>
      <c r="IUD1294"/>
      <c r="IUE1294"/>
      <c r="IUF1294"/>
      <c r="IUG1294"/>
      <c r="IUH1294"/>
      <c r="IUI1294"/>
      <c r="IUJ1294"/>
      <c r="IUK1294"/>
      <c r="IUL1294"/>
      <c r="IUM1294"/>
      <c r="IUN1294"/>
      <c r="IUO1294"/>
      <c r="IUP1294"/>
      <c r="IUQ1294"/>
      <c r="IUR1294"/>
      <c r="IUS1294"/>
      <c r="IUT1294"/>
      <c r="IUU1294"/>
      <c r="IUV1294"/>
      <c r="IUW1294"/>
      <c r="IUX1294"/>
      <c r="IUY1294"/>
      <c r="IUZ1294"/>
      <c r="IVA1294"/>
      <c r="IVB1294"/>
      <c r="IVC1294"/>
      <c r="IVD1294"/>
      <c r="IVE1294"/>
      <c r="IVF1294"/>
      <c r="IVG1294"/>
      <c r="IVH1294"/>
      <c r="IVI1294"/>
      <c r="IVJ1294"/>
      <c r="IVK1294"/>
      <c r="IVL1294"/>
      <c r="IVM1294"/>
      <c r="IVN1294"/>
      <c r="IVO1294"/>
      <c r="IVP1294"/>
      <c r="IVQ1294"/>
      <c r="IVR1294"/>
      <c r="IVS1294"/>
      <c r="IVT1294"/>
      <c r="IVU1294"/>
      <c r="IVV1294"/>
      <c r="IVW1294"/>
      <c r="IVX1294"/>
      <c r="IVY1294"/>
      <c r="IVZ1294"/>
      <c r="IWA1294"/>
      <c r="IWB1294"/>
      <c r="IWC1294"/>
      <c r="IWD1294"/>
      <c r="IWE1294"/>
      <c r="IWF1294"/>
      <c r="IWG1294"/>
      <c r="IWH1294"/>
      <c r="IWI1294"/>
      <c r="IWJ1294"/>
      <c r="IWK1294"/>
      <c r="IWL1294"/>
      <c r="IWM1294"/>
      <c r="IWN1294"/>
      <c r="IWO1294"/>
      <c r="IWP1294"/>
      <c r="IWQ1294"/>
      <c r="IWR1294"/>
      <c r="IWS1294"/>
      <c r="IWT1294"/>
      <c r="IWU1294"/>
      <c r="IWV1294"/>
      <c r="IWW1294"/>
      <c r="IWX1294"/>
      <c r="IWY1294"/>
      <c r="IWZ1294"/>
      <c r="IXA1294"/>
      <c r="IXB1294"/>
      <c r="IXC1294"/>
      <c r="IXD1294"/>
      <c r="IXE1294"/>
      <c r="IXF1294"/>
      <c r="IXG1294"/>
      <c r="IXH1294"/>
      <c r="IXI1294"/>
      <c r="IXJ1294"/>
      <c r="IXK1294"/>
      <c r="IXL1294"/>
      <c r="IXM1294"/>
      <c r="IXN1294"/>
      <c r="IXO1294"/>
      <c r="IXP1294"/>
      <c r="IXQ1294"/>
      <c r="IXR1294"/>
      <c r="IXS1294"/>
      <c r="IXT1294"/>
      <c r="IXU1294"/>
      <c r="IXV1294"/>
      <c r="IXW1294"/>
      <c r="IXX1294"/>
      <c r="IXY1294"/>
      <c r="IXZ1294"/>
      <c r="IYA1294"/>
      <c r="IYB1294"/>
      <c r="IYC1294"/>
      <c r="IYD1294"/>
      <c r="IYE1294"/>
      <c r="IYF1294"/>
      <c r="IYG1294"/>
      <c r="IYH1294"/>
      <c r="IYI1294"/>
      <c r="IYJ1294"/>
      <c r="IYK1294"/>
      <c r="IYL1294"/>
      <c r="IYM1294"/>
      <c r="IYN1294"/>
      <c r="IYO1294"/>
      <c r="IYP1294"/>
      <c r="IYQ1294"/>
      <c r="IYR1294"/>
      <c r="IYS1294"/>
      <c r="IYT1294"/>
      <c r="IYU1294"/>
      <c r="IYV1294"/>
      <c r="IYW1294"/>
      <c r="IYX1294"/>
      <c r="IYY1294"/>
      <c r="IYZ1294"/>
      <c r="IZA1294"/>
      <c r="IZB1294"/>
      <c r="IZC1294"/>
      <c r="IZD1294"/>
      <c r="IZE1294"/>
      <c r="IZF1294"/>
      <c r="IZG1294"/>
      <c r="IZH1294"/>
      <c r="IZI1294"/>
      <c r="IZJ1294"/>
      <c r="IZK1294"/>
      <c r="IZL1294"/>
      <c r="IZM1294"/>
      <c r="IZN1294"/>
      <c r="IZO1294"/>
      <c r="IZP1294"/>
      <c r="IZQ1294"/>
      <c r="IZR1294"/>
      <c r="IZS1294"/>
      <c r="IZT1294"/>
      <c r="IZU1294"/>
      <c r="IZV1294"/>
      <c r="IZW1294"/>
      <c r="IZX1294"/>
      <c r="IZY1294"/>
      <c r="IZZ1294"/>
      <c r="JAA1294"/>
      <c r="JAB1294"/>
      <c r="JAC1294"/>
      <c r="JAD1294"/>
      <c r="JAE1294"/>
      <c r="JAF1294"/>
      <c r="JAG1294"/>
      <c r="JAH1294"/>
      <c r="JAI1294"/>
      <c r="JAJ1294"/>
      <c r="JAK1294"/>
      <c r="JAL1294"/>
      <c r="JAM1294"/>
      <c r="JAN1294"/>
      <c r="JAO1294"/>
      <c r="JAP1294"/>
      <c r="JAQ1294"/>
      <c r="JAR1294"/>
      <c r="JAS1294"/>
      <c r="JAT1294"/>
      <c r="JAU1294"/>
      <c r="JAV1294"/>
      <c r="JAW1294"/>
      <c r="JAX1294"/>
      <c r="JAY1294"/>
      <c r="JAZ1294"/>
      <c r="JBA1294"/>
      <c r="JBB1294"/>
      <c r="JBC1294"/>
      <c r="JBD1294"/>
      <c r="JBE1294"/>
      <c r="JBF1294"/>
      <c r="JBG1294"/>
      <c r="JBH1294"/>
      <c r="JBI1294"/>
      <c r="JBJ1294"/>
      <c r="JBK1294"/>
      <c r="JBL1294"/>
      <c r="JBM1294"/>
      <c r="JBN1294"/>
      <c r="JBO1294"/>
      <c r="JBP1294"/>
      <c r="JBQ1294"/>
      <c r="JBR1294"/>
      <c r="JBS1294"/>
      <c r="JBT1294"/>
      <c r="JBU1294"/>
      <c r="JBV1294"/>
      <c r="JBW1294"/>
      <c r="JBX1294"/>
      <c r="JBY1294"/>
      <c r="JBZ1294"/>
      <c r="JCA1294"/>
      <c r="JCB1294"/>
      <c r="JCC1294"/>
      <c r="JCD1294"/>
      <c r="JCE1294"/>
      <c r="JCF1294"/>
      <c r="JCG1294"/>
      <c r="JCH1294"/>
      <c r="JCI1294"/>
      <c r="JCJ1294"/>
      <c r="JCK1294"/>
      <c r="JCL1294"/>
      <c r="JCM1294"/>
      <c r="JCN1294"/>
      <c r="JCO1294"/>
      <c r="JCP1294"/>
      <c r="JCQ1294"/>
      <c r="JCR1294"/>
      <c r="JCS1294"/>
      <c r="JCT1294"/>
      <c r="JCU1294"/>
      <c r="JCV1294"/>
      <c r="JCW1294"/>
      <c r="JCX1294"/>
      <c r="JCY1294"/>
      <c r="JCZ1294"/>
      <c r="JDA1294"/>
      <c r="JDB1294"/>
      <c r="JDC1294"/>
      <c r="JDD1294"/>
      <c r="JDE1294"/>
      <c r="JDF1294"/>
      <c r="JDG1294"/>
      <c r="JDH1294"/>
      <c r="JDI1294"/>
      <c r="JDJ1294"/>
      <c r="JDK1294"/>
      <c r="JDL1294"/>
      <c r="JDM1294"/>
      <c r="JDN1294"/>
      <c r="JDO1294"/>
      <c r="JDP1294"/>
      <c r="JDQ1294"/>
      <c r="JDR1294"/>
      <c r="JDS1294"/>
      <c r="JDT1294"/>
      <c r="JDU1294"/>
      <c r="JDV1294"/>
      <c r="JDW1294"/>
      <c r="JDX1294"/>
      <c r="JDY1294"/>
      <c r="JDZ1294"/>
      <c r="JEA1294"/>
      <c r="JEB1294"/>
      <c r="JEC1294"/>
      <c r="JED1294"/>
      <c r="JEE1294"/>
      <c r="JEF1294"/>
      <c r="JEG1294"/>
      <c r="JEH1294"/>
      <c r="JEI1294"/>
      <c r="JEJ1294"/>
      <c r="JEK1294"/>
      <c r="JEL1294"/>
      <c r="JEM1294"/>
      <c r="JEN1294"/>
      <c r="JEO1294"/>
      <c r="JEP1294"/>
      <c r="JEQ1294"/>
      <c r="JER1294"/>
      <c r="JES1294"/>
      <c r="JET1294"/>
      <c r="JEU1294"/>
      <c r="JEV1294"/>
      <c r="JEW1294"/>
      <c r="JEX1294"/>
      <c r="JEY1294"/>
      <c r="JEZ1294"/>
      <c r="JFA1294"/>
      <c r="JFB1294"/>
      <c r="JFC1294"/>
      <c r="JFD1294"/>
      <c r="JFE1294"/>
      <c r="JFF1294"/>
      <c r="JFG1294"/>
      <c r="JFH1294"/>
      <c r="JFI1294"/>
      <c r="JFJ1294"/>
      <c r="JFK1294"/>
      <c r="JFL1294"/>
      <c r="JFM1294"/>
      <c r="JFN1294"/>
      <c r="JFO1294"/>
      <c r="JFP1294"/>
      <c r="JFQ1294"/>
      <c r="JFR1294"/>
      <c r="JFS1294"/>
      <c r="JFT1294"/>
      <c r="JFU1294"/>
      <c r="JFV1294"/>
      <c r="JFW1294"/>
      <c r="JFX1294"/>
      <c r="JFY1294"/>
      <c r="JFZ1294"/>
      <c r="JGA1294"/>
      <c r="JGB1294"/>
      <c r="JGC1294"/>
      <c r="JGD1294"/>
      <c r="JGE1294"/>
      <c r="JGF1294"/>
      <c r="JGG1294"/>
      <c r="JGH1294"/>
      <c r="JGI1294"/>
      <c r="JGJ1294"/>
      <c r="JGK1294"/>
      <c r="JGL1294"/>
      <c r="JGM1294"/>
      <c r="JGN1294"/>
      <c r="JGO1294"/>
      <c r="JGP1294"/>
      <c r="JGQ1294"/>
      <c r="JGR1294"/>
      <c r="JGS1294"/>
      <c r="JGT1294"/>
      <c r="JGU1294"/>
      <c r="JGV1294"/>
      <c r="JGW1294"/>
      <c r="JGX1294"/>
      <c r="JGY1294"/>
      <c r="JGZ1294"/>
      <c r="JHA1294"/>
      <c r="JHB1294"/>
      <c r="JHC1294"/>
      <c r="JHD1294"/>
      <c r="JHE1294"/>
      <c r="JHF1294"/>
      <c r="JHG1294"/>
      <c r="JHH1294"/>
      <c r="JHI1294"/>
      <c r="JHJ1294"/>
      <c r="JHK1294"/>
      <c r="JHL1294"/>
      <c r="JHM1294"/>
      <c r="JHN1294"/>
      <c r="JHO1294"/>
      <c r="JHP1294"/>
      <c r="JHQ1294"/>
      <c r="JHR1294"/>
      <c r="JHS1294"/>
      <c r="JHT1294"/>
      <c r="JHU1294"/>
      <c r="JHV1294"/>
      <c r="JHW1294"/>
      <c r="JHX1294"/>
      <c r="JHY1294"/>
      <c r="JHZ1294"/>
      <c r="JIA1294"/>
      <c r="JIB1294"/>
      <c r="JIC1294"/>
      <c r="JID1294"/>
      <c r="JIE1294"/>
      <c r="JIF1294"/>
      <c r="JIG1294"/>
      <c r="JIH1294"/>
      <c r="JII1294"/>
      <c r="JIJ1294"/>
      <c r="JIK1294"/>
      <c r="JIL1294"/>
      <c r="JIM1294"/>
      <c r="JIN1294"/>
      <c r="JIO1294"/>
      <c r="JIP1294"/>
      <c r="JIQ1294"/>
      <c r="JIR1294"/>
      <c r="JIS1294"/>
      <c r="JIT1294"/>
      <c r="JIU1294"/>
      <c r="JIV1294"/>
      <c r="JIW1294"/>
      <c r="JIX1294"/>
      <c r="JIY1294"/>
      <c r="JIZ1294"/>
      <c r="JJA1294"/>
      <c r="JJB1294"/>
      <c r="JJC1294"/>
      <c r="JJD1294"/>
      <c r="JJE1294"/>
      <c r="JJF1294"/>
      <c r="JJG1294"/>
      <c r="JJH1294"/>
      <c r="JJI1294"/>
      <c r="JJJ1294"/>
      <c r="JJK1294"/>
      <c r="JJL1294"/>
      <c r="JJM1294"/>
      <c r="JJN1294"/>
      <c r="JJO1294"/>
      <c r="JJP1294"/>
      <c r="JJQ1294"/>
      <c r="JJR1294"/>
      <c r="JJS1294"/>
      <c r="JJT1294"/>
      <c r="JJU1294"/>
      <c r="JJV1294"/>
      <c r="JJW1294"/>
      <c r="JJX1294"/>
      <c r="JJY1294"/>
      <c r="JJZ1294"/>
      <c r="JKA1294"/>
      <c r="JKB1294"/>
      <c r="JKC1294"/>
      <c r="JKD1294"/>
      <c r="JKE1294"/>
      <c r="JKF1294"/>
      <c r="JKG1294"/>
      <c r="JKH1294"/>
      <c r="JKI1294"/>
      <c r="JKJ1294"/>
      <c r="JKK1294"/>
      <c r="JKL1294"/>
      <c r="JKM1294"/>
      <c r="JKN1294"/>
      <c r="JKO1294"/>
      <c r="JKP1294"/>
      <c r="JKQ1294"/>
      <c r="JKR1294"/>
      <c r="JKS1294"/>
      <c r="JKT1294"/>
      <c r="JKU1294"/>
      <c r="JKV1294"/>
      <c r="JKW1294"/>
      <c r="JKX1294"/>
      <c r="JKY1294"/>
      <c r="JKZ1294"/>
      <c r="JLA1294"/>
      <c r="JLB1294"/>
      <c r="JLC1294"/>
      <c r="JLD1294"/>
      <c r="JLE1294"/>
      <c r="JLF1294"/>
      <c r="JLG1294"/>
      <c r="JLH1294"/>
      <c r="JLI1294"/>
      <c r="JLJ1294"/>
      <c r="JLK1294"/>
      <c r="JLL1294"/>
      <c r="JLM1294"/>
      <c r="JLN1294"/>
      <c r="JLO1294"/>
      <c r="JLP1294"/>
      <c r="JLQ1294"/>
      <c r="JLR1294"/>
      <c r="JLS1294"/>
      <c r="JLT1294"/>
      <c r="JLU1294"/>
      <c r="JLV1294"/>
      <c r="JLW1294"/>
      <c r="JLX1294"/>
      <c r="JLY1294"/>
      <c r="JLZ1294"/>
      <c r="JMA1294"/>
      <c r="JMB1294"/>
      <c r="JMC1294"/>
      <c r="JMD1294"/>
      <c r="JME1294"/>
      <c r="JMF1294"/>
      <c r="JMG1294"/>
      <c r="JMH1294"/>
      <c r="JMI1294"/>
      <c r="JMJ1294"/>
      <c r="JMK1294"/>
      <c r="JML1294"/>
      <c r="JMM1294"/>
      <c r="JMN1294"/>
      <c r="JMO1294"/>
      <c r="JMP1294"/>
      <c r="JMQ1294"/>
      <c r="JMR1294"/>
      <c r="JMS1294"/>
      <c r="JMT1294"/>
      <c r="JMU1294"/>
      <c r="JMV1294"/>
      <c r="JMW1294"/>
      <c r="JMX1294"/>
      <c r="JMY1294"/>
      <c r="JMZ1294"/>
      <c r="JNA1294"/>
      <c r="JNB1294"/>
      <c r="JNC1294"/>
      <c r="JND1294"/>
      <c r="JNE1294"/>
      <c r="JNF1294"/>
      <c r="JNG1294"/>
      <c r="JNH1294"/>
      <c r="JNI1294"/>
      <c r="JNJ1294"/>
      <c r="JNK1294"/>
      <c r="JNL1294"/>
      <c r="JNM1294"/>
      <c r="JNN1294"/>
      <c r="JNO1294"/>
      <c r="JNP1294"/>
      <c r="JNQ1294"/>
      <c r="JNR1294"/>
      <c r="JNS1294"/>
      <c r="JNT1294"/>
      <c r="JNU1294"/>
      <c r="JNV1294"/>
      <c r="JNW1294"/>
      <c r="JNX1294"/>
      <c r="JNY1294"/>
      <c r="JNZ1294"/>
      <c r="JOA1294"/>
      <c r="JOB1294"/>
      <c r="JOC1294"/>
      <c r="JOD1294"/>
      <c r="JOE1294"/>
      <c r="JOF1294"/>
      <c r="JOG1294"/>
      <c r="JOH1294"/>
      <c r="JOI1294"/>
      <c r="JOJ1294"/>
      <c r="JOK1294"/>
      <c r="JOL1294"/>
      <c r="JOM1294"/>
      <c r="JON1294"/>
      <c r="JOO1294"/>
      <c r="JOP1294"/>
      <c r="JOQ1294"/>
      <c r="JOR1294"/>
      <c r="JOS1294"/>
      <c r="JOT1294"/>
      <c r="JOU1294"/>
      <c r="JOV1294"/>
      <c r="JOW1294"/>
      <c r="JOX1294"/>
      <c r="JOY1294"/>
      <c r="JOZ1294"/>
      <c r="JPA1294"/>
      <c r="JPB1294"/>
      <c r="JPC1294"/>
      <c r="JPD1294"/>
      <c r="JPE1294"/>
      <c r="JPF1294"/>
      <c r="JPG1294"/>
      <c r="JPH1294"/>
      <c r="JPI1294"/>
      <c r="JPJ1294"/>
      <c r="JPK1294"/>
      <c r="JPL1294"/>
      <c r="JPM1294"/>
      <c r="JPN1294"/>
      <c r="JPO1294"/>
      <c r="JPP1294"/>
      <c r="JPQ1294"/>
      <c r="JPR1294"/>
      <c r="JPS1294"/>
      <c r="JPT1294"/>
      <c r="JPU1294"/>
      <c r="JPV1294"/>
      <c r="JPW1294"/>
      <c r="JPX1294"/>
      <c r="JPY1294"/>
      <c r="JPZ1294"/>
      <c r="JQA1294"/>
      <c r="JQB1294"/>
      <c r="JQC1294"/>
      <c r="JQD1294"/>
      <c r="JQE1294"/>
      <c r="JQF1294"/>
      <c r="JQG1294"/>
      <c r="JQH1294"/>
      <c r="JQI1294"/>
      <c r="JQJ1294"/>
      <c r="JQK1294"/>
      <c r="JQL1294"/>
      <c r="JQM1294"/>
      <c r="JQN1294"/>
      <c r="JQO1294"/>
      <c r="JQP1294"/>
      <c r="JQQ1294"/>
      <c r="JQR1294"/>
      <c r="JQS1294"/>
      <c r="JQT1294"/>
      <c r="JQU1294"/>
      <c r="JQV1294"/>
      <c r="JQW1294"/>
      <c r="JQX1294"/>
      <c r="JQY1294"/>
      <c r="JQZ1294"/>
      <c r="JRA1294"/>
      <c r="JRB1294"/>
      <c r="JRC1294"/>
      <c r="JRD1294"/>
      <c r="JRE1294"/>
      <c r="JRF1294"/>
      <c r="JRG1294"/>
      <c r="JRH1294"/>
      <c r="JRI1294"/>
      <c r="JRJ1294"/>
      <c r="JRK1294"/>
      <c r="JRL1294"/>
      <c r="JRM1294"/>
      <c r="JRN1294"/>
      <c r="JRO1294"/>
      <c r="JRP1294"/>
      <c r="JRQ1294"/>
      <c r="JRR1294"/>
      <c r="JRS1294"/>
      <c r="JRT1294"/>
      <c r="JRU1294"/>
      <c r="JRV1294"/>
      <c r="JRW1294"/>
      <c r="JRX1294"/>
      <c r="JRY1294"/>
      <c r="JRZ1294"/>
      <c r="JSA1294"/>
      <c r="JSB1294"/>
      <c r="JSC1294"/>
      <c r="JSD1294"/>
      <c r="JSE1294"/>
      <c r="JSF1294"/>
      <c r="JSG1294"/>
      <c r="JSH1294"/>
      <c r="JSI1294"/>
      <c r="JSJ1294"/>
      <c r="JSK1294"/>
      <c r="JSL1294"/>
      <c r="JSM1294"/>
      <c r="JSN1294"/>
      <c r="JSO1294"/>
      <c r="JSP1294"/>
      <c r="JSQ1294"/>
      <c r="JSR1294"/>
      <c r="JSS1294"/>
      <c r="JST1294"/>
      <c r="JSU1294"/>
      <c r="JSV1294"/>
      <c r="JSW1294"/>
      <c r="JSX1294"/>
      <c r="JSY1294"/>
      <c r="JSZ1294"/>
      <c r="JTA1294"/>
      <c r="JTB1294"/>
      <c r="JTC1294"/>
      <c r="JTD1294"/>
      <c r="JTE1294"/>
      <c r="JTF1294"/>
      <c r="JTG1294"/>
      <c r="JTH1294"/>
      <c r="JTI1294"/>
      <c r="JTJ1294"/>
      <c r="JTK1294"/>
      <c r="JTL1294"/>
      <c r="JTM1294"/>
      <c r="JTN1294"/>
      <c r="JTO1294"/>
      <c r="JTP1294"/>
      <c r="JTQ1294"/>
      <c r="JTR1294"/>
      <c r="JTS1294"/>
      <c r="JTT1294"/>
      <c r="JTU1294"/>
      <c r="JTV1294"/>
      <c r="JTW1294"/>
      <c r="JTX1294"/>
      <c r="JTY1294"/>
      <c r="JTZ1294"/>
      <c r="JUA1294"/>
      <c r="JUB1294"/>
      <c r="JUC1294"/>
      <c r="JUD1294"/>
      <c r="JUE1294"/>
      <c r="JUF1294"/>
      <c r="JUG1294"/>
      <c r="JUH1294"/>
      <c r="JUI1294"/>
      <c r="JUJ1294"/>
      <c r="JUK1294"/>
      <c r="JUL1294"/>
      <c r="JUM1294"/>
      <c r="JUN1294"/>
      <c r="JUO1294"/>
      <c r="JUP1294"/>
      <c r="JUQ1294"/>
      <c r="JUR1294"/>
      <c r="JUS1294"/>
      <c r="JUT1294"/>
      <c r="JUU1294"/>
      <c r="JUV1294"/>
      <c r="JUW1294"/>
      <c r="JUX1294"/>
      <c r="JUY1294"/>
      <c r="JUZ1294"/>
      <c r="JVA1294"/>
      <c r="JVB1294"/>
      <c r="JVC1294"/>
      <c r="JVD1294"/>
      <c r="JVE1294"/>
      <c r="JVF1294"/>
      <c r="JVG1294"/>
      <c r="JVH1294"/>
      <c r="JVI1294"/>
      <c r="JVJ1294"/>
      <c r="JVK1294"/>
      <c r="JVL1294"/>
      <c r="JVM1294"/>
      <c r="JVN1294"/>
      <c r="JVO1294"/>
      <c r="JVP1294"/>
      <c r="JVQ1294"/>
      <c r="JVR1294"/>
      <c r="JVS1294"/>
      <c r="JVT1294"/>
      <c r="JVU1294"/>
      <c r="JVV1294"/>
      <c r="JVW1294"/>
      <c r="JVX1294"/>
      <c r="JVY1294"/>
      <c r="JVZ1294"/>
      <c r="JWA1294"/>
      <c r="JWB1294"/>
      <c r="JWC1294"/>
      <c r="JWD1294"/>
      <c r="JWE1294"/>
      <c r="JWF1294"/>
      <c r="JWG1294"/>
      <c r="JWH1294"/>
      <c r="JWI1294"/>
      <c r="JWJ1294"/>
      <c r="JWK1294"/>
      <c r="JWL1294"/>
      <c r="JWM1294"/>
      <c r="JWN1294"/>
      <c r="JWO1294"/>
      <c r="JWP1294"/>
      <c r="JWQ1294"/>
      <c r="JWR1294"/>
      <c r="JWS1294"/>
      <c r="JWT1294"/>
      <c r="JWU1294"/>
      <c r="JWV1294"/>
      <c r="JWW1294"/>
      <c r="JWX1294"/>
      <c r="JWY1294"/>
      <c r="JWZ1294"/>
      <c r="JXA1294"/>
      <c r="JXB1294"/>
      <c r="JXC1294"/>
      <c r="JXD1294"/>
      <c r="JXE1294"/>
      <c r="JXF1294"/>
      <c r="JXG1294"/>
      <c r="JXH1294"/>
      <c r="JXI1294"/>
      <c r="JXJ1294"/>
      <c r="JXK1294"/>
      <c r="JXL1294"/>
      <c r="JXM1294"/>
      <c r="JXN1294"/>
      <c r="JXO1294"/>
      <c r="JXP1294"/>
      <c r="JXQ1294"/>
      <c r="JXR1294"/>
      <c r="JXS1294"/>
      <c r="JXT1294"/>
      <c r="JXU1294"/>
      <c r="JXV1294"/>
      <c r="JXW1294"/>
      <c r="JXX1294"/>
      <c r="JXY1294"/>
      <c r="JXZ1294"/>
      <c r="JYA1294"/>
      <c r="JYB1294"/>
      <c r="JYC1294"/>
      <c r="JYD1294"/>
      <c r="JYE1294"/>
      <c r="JYF1294"/>
      <c r="JYG1294"/>
      <c r="JYH1294"/>
      <c r="JYI1294"/>
      <c r="JYJ1294"/>
      <c r="JYK1294"/>
      <c r="JYL1294"/>
      <c r="JYM1294"/>
      <c r="JYN1294"/>
      <c r="JYO1294"/>
      <c r="JYP1294"/>
      <c r="JYQ1294"/>
      <c r="JYR1294"/>
      <c r="JYS1294"/>
      <c r="JYT1294"/>
      <c r="JYU1294"/>
      <c r="JYV1294"/>
      <c r="JYW1294"/>
      <c r="JYX1294"/>
      <c r="JYY1294"/>
      <c r="JYZ1294"/>
      <c r="JZA1294"/>
      <c r="JZB1294"/>
      <c r="JZC1294"/>
      <c r="JZD1294"/>
      <c r="JZE1294"/>
      <c r="JZF1294"/>
      <c r="JZG1294"/>
      <c r="JZH1294"/>
      <c r="JZI1294"/>
      <c r="JZJ1294"/>
      <c r="JZK1294"/>
      <c r="JZL1294"/>
      <c r="JZM1294"/>
      <c r="JZN1294"/>
      <c r="JZO1294"/>
      <c r="JZP1294"/>
      <c r="JZQ1294"/>
      <c r="JZR1294"/>
      <c r="JZS1294"/>
      <c r="JZT1294"/>
      <c r="JZU1294"/>
      <c r="JZV1294"/>
      <c r="JZW1294"/>
      <c r="JZX1294"/>
      <c r="JZY1294"/>
      <c r="JZZ1294"/>
      <c r="KAA1294"/>
      <c r="KAB1294"/>
      <c r="KAC1294"/>
      <c r="KAD1294"/>
      <c r="KAE1294"/>
      <c r="KAF1294"/>
      <c r="KAG1294"/>
      <c r="KAH1294"/>
      <c r="KAI1294"/>
      <c r="KAJ1294"/>
      <c r="KAK1294"/>
      <c r="KAL1294"/>
      <c r="KAM1294"/>
      <c r="KAN1294"/>
      <c r="KAO1294"/>
      <c r="KAP1294"/>
      <c r="KAQ1294"/>
      <c r="KAR1294"/>
      <c r="KAS1294"/>
      <c r="KAT1294"/>
      <c r="KAU1294"/>
      <c r="KAV1294"/>
      <c r="KAW1294"/>
      <c r="KAX1294"/>
      <c r="KAY1294"/>
      <c r="KAZ1294"/>
      <c r="KBA1294"/>
      <c r="KBB1294"/>
      <c r="KBC1294"/>
      <c r="KBD1294"/>
      <c r="KBE1294"/>
      <c r="KBF1294"/>
      <c r="KBG1294"/>
      <c r="KBH1294"/>
      <c r="KBI1294"/>
      <c r="KBJ1294"/>
      <c r="KBK1294"/>
      <c r="KBL1294"/>
      <c r="KBM1294"/>
      <c r="KBN1294"/>
      <c r="KBO1294"/>
      <c r="KBP1294"/>
      <c r="KBQ1294"/>
      <c r="KBR1294"/>
      <c r="KBS1294"/>
      <c r="KBT1294"/>
      <c r="KBU1294"/>
      <c r="KBV1294"/>
      <c r="KBW1294"/>
      <c r="KBX1294"/>
      <c r="KBY1294"/>
      <c r="KBZ1294"/>
      <c r="KCA1294"/>
      <c r="KCB1294"/>
      <c r="KCC1294"/>
      <c r="KCD1294"/>
      <c r="KCE1294"/>
      <c r="KCF1294"/>
      <c r="KCG1294"/>
      <c r="KCH1294"/>
      <c r="KCI1294"/>
      <c r="KCJ1294"/>
      <c r="KCK1294"/>
      <c r="KCL1294"/>
      <c r="KCM1294"/>
      <c r="KCN1294"/>
      <c r="KCO1294"/>
      <c r="KCP1294"/>
      <c r="KCQ1294"/>
      <c r="KCR1294"/>
      <c r="KCS1294"/>
      <c r="KCT1294"/>
      <c r="KCU1294"/>
      <c r="KCV1294"/>
      <c r="KCW1294"/>
      <c r="KCX1294"/>
      <c r="KCY1294"/>
      <c r="KCZ1294"/>
      <c r="KDA1294"/>
      <c r="KDB1294"/>
      <c r="KDC1294"/>
      <c r="KDD1294"/>
      <c r="KDE1294"/>
      <c r="KDF1294"/>
      <c r="KDG1294"/>
      <c r="KDH1294"/>
      <c r="KDI1294"/>
      <c r="KDJ1294"/>
      <c r="KDK1294"/>
      <c r="KDL1294"/>
      <c r="KDM1294"/>
      <c r="KDN1294"/>
      <c r="KDO1294"/>
      <c r="KDP1294"/>
      <c r="KDQ1294"/>
      <c r="KDR1294"/>
      <c r="KDS1294"/>
      <c r="KDT1294"/>
      <c r="KDU1294"/>
      <c r="KDV1294"/>
      <c r="KDW1294"/>
      <c r="KDX1294"/>
      <c r="KDY1294"/>
      <c r="KDZ1294"/>
      <c r="KEA1294"/>
      <c r="KEB1294"/>
      <c r="KEC1294"/>
      <c r="KED1294"/>
      <c r="KEE1294"/>
      <c r="KEF1294"/>
      <c r="KEG1294"/>
      <c r="KEH1294"/>
      <c r="KEI1294"/>
      <c r="KEJ1294"/>
      <c r="KEK1294"/>
      <c r="KEL1294"/>
      <c r="KEM1294"/>
      <c r="KEN1294"/>
      <c r="KEO1294"/>
      <c r="KEP1294"/>
      <c r="KEQ1294"/>
      <c r="KER1294"/>
      <c r="KES1294"/>
      <c r="KET1294"/>
      <c r="KEU1294"/>
      <c r="KEV1294"/>
      <c r="KEW1294"/>
      <c r="KEX1294"/>
      <c r="KEY1294"/>
      <c r="KEZ1294"/>
      <c r="KFA1294"/>
      <c r="KFB1294"/>
      <c r="KFC1294"/>
      <c r="KFD1294"/>
      <c r="KFE1294"/>
      <c r="KFF1294"/>
      <c r="KFG1294"/>
      <c r="KFH1294"/>
      <c r="KFI1294"/>
      <c r="KFJ1294"/>
      <c r="KFK1294"/>
      <c r="KFL1294"/>
      <c r="KFM1294"/>
      <c r="KFN1294"/>
      <c r="KFO1294"/>
      <c r="KFP1294"/>
      <c r="KFQ1294"/>
      <c r="KFR1294"/>
      <c r="KFS1294"/>
      <c r="KFT1294"/>
      <c r="KFU1294"/>
      <c r="KFV1294"/>
      <c r="KFW1294"/>
      <c r="KFX1294"/>
      <c r="KFY1294"/>
      <c r="KFZ1294"/>
      <c r="KGA1294"/>
      <c r="KGB1294"/>
      <c r="KGC1294"/>
      <c r="KGD1294"/>
      <c r="KGE1294"/>
      <c r="KGF1294"/>
      <c r="KGG1294"/>
      <c r="KGH1294"/>
      <c r="KGI1294"/>
      <c r="KGJ1294"/>
      <c r="KGK1294"/>
      <c r="KGL1294"/>
      <c r="KGM1294"/>
      <c r="KGN1294"/>
      <c r="KGO1294"/>
      <c r="KGP1294"/>
      <c r="KGQ1294"/>
      <c r="KGR1294"/>
      <c r="KGS1294"/>
      <c r="KGT1294"/>
      <c r="KGU1294"/>
      <c r="KGV1294"/>
      <c r="KGW1294"/>
      <c r="KGX1294"/>
      <c r="KGY1294"/>
      <c r="KGZ1294"/>
      <c r="KHA1294"/>
      <c r="KHB1294"/>
      <c r="KHC1294"/>
      <c r="KHD1294"/>
      <c r="KHE1294"/>
      <c r="KHF1294"/>
      <c r="KHG1294"/>
      <c r="KHH1294"/>
      <c r="KHI1294"/>
      <c r="KHJ1294"/>
      <c r="KHK1294"/>
      <c r="KHL1294"/>
      <c r="KHM1294"/>
      <c r="KHN1294"/>
      <c r="KHO1294"/>
      <c r="KHP1294"/>
      <c r="KHQ1294"/>
      <c r="KHR1294"/>
      <c r="KHS1294"/>
      <c r="KHT1294"/>
      <c r="KHU1294"/>
      <c r="KHV1294"/>
      <c r="KHW1294"/>
      <c r="KHX1294"/>
      <c r="KHY1294"/>
      <c r="KHZ1294"/>
      <c r="KIA1294"/>
      <c r="KIB1294"/>
      <c r="KIC1294"/>
      <c r="KID1294"/>
      <c r="KIE1294"/>
      <c r="KIF1294"/>
      <c r="KIG1294"/>
      <c r="KIH1294"/>
      <c r="KII1294"/>
      <c r="KIJ1294"/>
      <c r="KIK1294"/>
      <c r="KIL1294"/>
      <c r="KIM1294"/>
      <c r="KIN1294"/>
      <c r="KIO1294"/>
      <c r="KIP1294"/>
      <c r="KIQ1294"/>
      <c r="KIR1294"/>
      <c r="KIS1294"/>
      <c r="KIT1294"/>
      <c r="KIU1294"/>
      <c r="KIV1294"/>
      <c r="KIW1294"/>
      <c r="KIX1294"/>
      <c r="KIY1294"/>
      <c r="KIZ1294"/>
      <c r="KJA1294"/>
      <c r="KJB1294"/>
      <c r="KJC1294"/>
      <c r="KJD1294"/>
      <c r="KJE1294"/>
      <c r="KJF1294"/>
      <c r="KJG1294"/>
      <c r="KJH1294"/>
      <c r="KJI1294"/>
      <c r="KJJ1294"/>
      <c r="KJK1294"/>
      <c r="KJL1294"/>
      <c r="KJM1294"/>
      <c r="KJN1294"/>
      <c r="KJO1294"/>
      <c r="KJP1294"/>
      <c r="KJQ1294"/>
      <c r="KJR1294"/>
      <c r="KJS1294"/>
      <c r="KJT1294"/>
      <c r="KJU1294"/>
      <c r="KJV1294"/>
      <c r="KJW1294"/>
      <c r="KJX1294"/>
      <c r="KJY1294"/>
      <c r="KJZ1294"/>
      <c r="KKA1294"/>
      <c r="KKB1294"/>
      <c r="KKC1294"/>
      <c r="KKD1294"/>
      <c r="KKE1294"/>
      <c r="KKF1294"/>
      <c r="KKG1294"/>
      <c r="KKH1294"/>
      <c r="KKI1294"/>
      <c r="KKJ1294"/>
      <c r="KKK1294"/>
      <c r="KKL1294"/>
      <c r="KKM1294"/>
      <c r="KKN1294"/>
      <c r="KKO1294"/>
      <c r="KKP1294"/>
      <c r="KKQ1294"/>
      <c r="KKR1294"/>
      <c r="KKS1294"/>
      <c r="KKT1294"/>
      <c r="KKU1294"/>
      <c r="KKV1294"/>
      <c r="KKW1294"/>
      <c r="KKX1294"/>
      <c r="KKY1294"/>
      <c r="KKZ1294"/>
      <c r="KLA1294"/>
      <c r="KLB1294"/>
      <c r="KLC1294"/>
      <c r="KLD1294"/>
      <c r="KLE1294"/>
      <c r="KLF1294"/>
      <c r="KLG1294"/>
      <c r="KLH1294"/>
      <c r="KLI1294"/>
      <c r="KLJ1294"/>
      <c r="KLK1294"/>
      <c r="KLL1294"/>
      <c r="KLM1294"/>
      <c r="KLN1294"/>
      <c r="KLO1294"/>
      <c r="KLP1294"/>
      <c r="KLQ1294"/>
      <c r="KLR1294"/>
      <c r="KLS1294"/>
      <c r="KLT1294"/>
      <c r="KLU1294"/>
      <c r="KLV1294"/>
      <c r="KLW1294"/>
      <c r="KLX1294"/>
      <c r="KLY1294"/>
      <c r="KLZ1294"/>
      <c r="KMA1294"/>
      <c r="KMB1294"/>
      <c r="KMC1294"/>
      <c r="KMD1294"/>
      <c r="KME1294"/>
      <c r="KMF1294"/>
      <c r="KMG1294"/>
      <c r="KMH1294"/>
      <c r="KMI1294"/>
      <c r="KMJ1294"/>
      <c r="KMK1294"/>
      <c r="KML1294"/>
      <c r="KMM1294"/>
      <c r="KMN1294"/>
      <c r="KMO1294"/>
      <c r="KMP1294"/>
      <c r="KMQ1294"/>
      <c r="KMR1294"/>
      <c r="KMS1294"/>
      <c r="KMT1294"/>
      <c r="KMU1294"/>
      <c r="KMV1294"/>
      <c r="KMW1294"/>
      <c r="KMX1294"/>
      <c r="KMY1294"/>
      <c r="KMZ1294"/>
      <c r="KNA1294"/>
      <c r="KNB1294"/>
      <c r="KNC1294"/>
      <c r="KND1294"/>
      <c r="KNE1294"/>
      <c r="KNF1294"/>
      <c r="KNG1294"/>
      <c r="KNH1294"/>
      <c r="KNI1294"/>
      <c r="KNJ1294"/>
      <c r="KNK1294"/>
      <c r="KNL1294"/>
      <c r="KNM1294"/>
      <c r="KNN1294"/>
      <c r="KNO1294"/>
      <c r="KNP1294"/>
      <c r="KNQ1294"/>
      <c r="KNR1294"/>
      <c r="KNS1294"/>
      <c r="KNT1294"/>
      <c r="KNU1294"/>
      <c r="KNV1294"/>
      <c r="KNW1294"/>
      <c r="KNX1294"/>
      <c r="KNY1294"/>
      <c r="KNZ1294"/>
      <c r="KOA1294"/>
      <c r="KOB1294"/>
      <c r="KOC1294"/>
      <c r="KOD1294"/>
      <c r="KOE1294"/>
      <c r="KOF1294"/>
      <c r="KOG1294"/>
      <c r="KOH1294"/>
      <c r="KOI1294"/>
      <c r="KOJ1294"/>
      <c r="KOK1294"/>
      <c r="KOL1294"/>
      <c r="KOM1294"/>
      <c r="KON1294"/>
      <c r="KOO1294"/>
      <c r="KOP1294"/>
      <c r="KOQ1294"/>
      <c r="KOR1294"/>
      <c r="KOS1294"/>
      <c r="KOT1294"/>
      <c r="KOU1294"/>
      <c r="KOV1294"/>
      <c r="KOW1294"/>
      <c r="KOX1294"/>
      <c r="KOY1294"/>
      <c r="KOZ1294"/>
      <c r="KPA1294"/>
      <c r="KPB1294"/>
      <c r="KPC1294"/>
      <c r="KPD1294"/>
      <c r="KPE1294"/>
      <c r="KPF1294"/>
      <c r="KPG1294"/>
      <c r="KPH1294"/>
      <c r="KPI1294"/>
      <c r="KPJ1294"/>
      <c r="KPK1294"/>
      <c r="KPL1294"/>
      <c r="KPM1294"/>
      <c r="KPN1294"/>
      <c r="KPO1294"/>
      <c r="KPP1294"/>
      <c r="KPQ1294"/>
      <c r="KPR1294"/>
      <c r="KPS1294"/>
      <c r="KPT1294"/>
      <c r="KPU1294"/>
      <c r="KPV1294"/>
      <c r="KPW1294"/>
      <c r="KPX1294"/>
      <c r="KPY1294"/>
      <c r="KPZ1294"/>
      <c r="KQA1294"/>
      <c r="KQB1294"/>
      <c r="KQC1294"/>
      <c r="KQD1294"/>
      <c r="KQE1294"/>
      <c r="KQF1294"/>
      <c r="KQG1294"/>
      <c r="KQH1294"/>
      <c r="KQI1294"/>
      <c r="KQJ1294"/>
      <c r="KQK1294"/>
      <c r="KQL1294"/>
      <c r="KQM1294"/>
      <c r="KQN1294"/>
      <c r="KQO1294"/>
      <c r="KQP1294"/>
      <c r="KQQ1294"/>
      <c r="KQR1294"/>
      <c r="KQS1294"/>
      <c r="KQT1294"/>
      <c r="KQU1294"/>
      <c r="KQV1294"/>
      <c r="KQW1294"/>
      <c r="KQX1294"/>
      <c r="KQY1294"/>
      <c r="KQZ1294"/>
      <c r="KRA1294"/>
      <c r="KRB1294"/>
      <c r="KRC1294"/>
      <c r="KRD1294"/>
      <c r="KRE1294"/>
      <c r="KRF1294"/>
      <c r="KRG1294"/>
      <c r="KRH1294"/>
      <c r="KRI1294"/>
      <c r="KRJ1294"/>
      <c r="KRK1294"/>
      <c r="KRL1294"/>
      <c r="KRM1294"/>
      <c r="KRN1294"/>
      <c r="KRO1294"/>
      <c r="KRP1294"/>
      <c r="KRQ1294"/>
      <c r="KRR1294"/>
      <c r="KRS1294"/>
      <c r="KRT1294"/>
      <c r="KRU1294"/>
      <c r="KRV1294"/>
      <c r="KRW1294"/>
      <c r="KRX1294"/>
      <c r="KRY1294"/>
      <c r="KRZ1294"/>
      <c r="KSA1294"/>
      <c r="KSB1294"/>
      <c r="KSC1294"/>
      <c r="KSD1294"/>
      <c r="KSE1294"/>
      <c r="KSF1294"/>
      <c r="KSG1294"/>
      <c r="KSH1294"/>
      <c r="KSI1294"/>
      <c r="KSJ1294"/>
      <c r="KSK1294"/>
      <c r="KSL1294"/>
      <c r="KSM1294"/>
      <c r="KSN1294"/>
      <c r="KSO1294"/>
      <c r="KSP1294"/>
      <c r="KSQ1294"/>
      <c r="KSR1294"/>
      <c r="KSS1294"/>
      <c r="KST1294"/>
      <c r="KSU1294"/>
      <c r="KSV1294"/>
      <c r="KSW1294"/>
      <c r="KSX1294"/>
      <c r="KSY1294"/>
      <c r="KSZ1294"/>
      <c r="KTA1294"/>
      <c r="KTB1294"/>
      <c r="KTC1294"/>
      <c r="KTD1294"/>
      <c r="KTE1294"/>
      <c r="KTF1294"/>
      <c r="KTG1294"/>
      <c r="KTH1294"/>
      <c r="KTI1294"/>
      <c r="KTJ1294"/>
      <c r="KTK1294"/>
      <c r="KTL1294"/>
      <c r="KTM1294"/>
      <c r="KTN1294"/>
      <c r="KTO1294"/>
      <c r="KTP1294"/>
      <c r="KTQ1294"/>
      <c r="KTR1294"/>
      <c r="KTS1294"/>
      <c r="KTT1294"/>
      <c r="KTU1294"/>
      <c r="KTV1294"/>
      <c r="KTW1294"/>
      <c r="KTX1294"/>
      <c r="KTY1294"/>
      <c r="KTZ1294"/>
      <c r="KUA1294"/>
      <c r="KUB1294"/>
      <c r="KUC1294"/>
      <c r="KUD1294"/>
      <c r="KUE1294"/>
      <c r="KUF1294"/>
      <c r="KUG1294"/>
      <c r="KUH1294"/>
      <c r="KUI1294"/>
      <c r="KUJ1294"/>
      <c r="KUK1294"/>
      <c r="KUL1294"/>
      <c r="KUM1294"/>
      <c r="KUN1294"/>
      <c r="KUO1294"/>
      <c r="KUP1294"/>
      <c r="KUQ1294"/>
      <c r="KUR1294"/>
      <c r="KUS1294"/>
      <c r="KUT1294"/>
      <c r="KUU1294"/>
      <c r="KUV1294"/>
      <c r="KUW1294"/>
      <c r="KUX1294"/>
      <c r="KUY1294"/>
      <c r="KUZ1294"/>
      <c r="KVA1294"/>
      <c r="KVB1294"/>
      <c r="KVC1294"/>
      <c r="KVD1294"/>
      <c r="KVE1294"/>
      <c r="KVF1294"/>
      <c r="KVG1294"/>
      <c r="KVH1294"/>
      <c r="KVI1294"/>
      <c r="KVJ1294"/>
      <c r="KVK1294"/>
      <c r="KVL1294"/>
      <c r="KVM1294"/>
      <c r="KVN1294"/>
      <c r="KVO1294"/>
      <c r="KVP1294"/>
      <c r="KVQ1294"/>
      <c r="KVR1294"/>
      <c r="KVS1294"/>
      <c r="KVT1294"/>
      <c r="KVU1294"/>
      <c r="KVV1294"/>
      <c r="KVW1294"/>
      <c r="KVX1294"/>
      <c r="KVY1294"/>
      <c r="KVZ1294"/>
      <c r="KWA1294"/>
      <c r="KWB1294"/>
      <c r="KWC1294"/>
      <c r="KWD1294"/>
      <c r="KWE1294"/>
      <c r="KWF1294"/>
      <c r="KWG1294"/>
      <c r="KWH1294"/>
      <c r="KWI1294"/>
      <c r="KWJ1294"/>
      <c r="KWK1294"/>
      <c r="KWL1294"/>
      <c r="KWM1294"/>
      <c r="KWN1294"/>
      <c r="KWO1294"/>
      <c r="KWP1294"/>
      <c r="KWQ1294"/>
      <c r="KWR1294"/>
      <c r="KWS1294"/>
      <c r="KWT1294"/>
      <c r="KWU1294"/>
      <c r="KWV1294"/>
      <c r="KWW1294"/>
      <c r="KWX1294"/>
      <c r="KWY1294"/>
      <c r="KWZ1294"/>
      <c r="KXA1294"/>
      <c r="KXB1294"/>
      <c r="KXC1294"/>
      <c r="KXD1294"/>
      <c r="KXE1294"/>
      <c r="KXF1294"/>
      <c r="KXG1294"/>
      <c r="KXH1294"/>
      <c r="KXI1294"/>
      <c r="KXJ1294"/>
      <c r="KXK1294"/>
      <c r="KXL1294"/>
      <c r="KXM1294"/>
      <c r="KXN1294"/>
      <c r="KXO1294"/>
      <c r="KXP1294"/>
      <c r="KXQ1294"/>
      <c r="KXR1294"/>
      <c r="KXS1294"/>
      <c r="KXT1294"/>
      <c r="KXU1294"/>
      <c r="KXV1294"/>
      <c r="KXW1294"/>
      <c r="KXX1294"/>
      <c r="KXY1294"/>
      <c r="KXZ1294"/>
      <c r="KYA1294"/>
      <c r="KYB1294"/>
      <c r="KYC1294"/>
      <c r="KYD1294"/>
      <c r="KYE1294"/>
      <c r="KYF1294"/>
      <c r="KYG1294"/>
      <c r="KYH1294"/>
      <c r="KYI1294"/>
      <c r="KYJ1294"/>
      <c r="KYK1294"/>
      <c r="KYL1294"/>
      <c r="KYM1294"/>
      <c r="KYN1294"/>
      <c r="KYO1294"/>
      <c r="KYP1294"/>
      <c r="KYQ1294"/>
      <c r="KYR1294"/>
      <c r="KYS1294"/>
      <c r="KYT1294"/>
      <c r="KYU1294"/>
      <c r="KYV1294"/>
      <c r="KYW1294"/>
      <c r="KYX1294"/>
      <c r="KYY1294"/>
      <c r="KYZ1294"/>
      <c r="KZA1294"/>
      <c r="KZB1294"/>
      <c r="KZC1294"/>
      <c r="KZD1294"/>
      <c r="KZE1294"/>
      <c r="KZF1294"/>
      <c r="KZG1294"/>
      <c r="KZH1294"/>
      <c r="KZI1294"/>
      <c r="KZJ1294"/>
      <c r="KZK1294"/>
      <c r="KZL1294"/>
      <c r="KZM1294"/>
      <c r="KZN1294"/>
      <c r="KZO1294"/>
      <c r="KZP1294"/>
      <c r="KZQ1294"/>
      <c r="KZR1294"/>
      <c r="KZS1294"/>
      <c r="KZT1294"/>
      <c r="KZU1294"/>
      <c r="KZV1294"/>
      <c r="KZW1294"/>
      <c r="KZX1294"/>
      <c r="KZY1294"/>
      <c r="KZZ1294"/>
      <c r="LAA1294"/>
      <c r="LAB1294"/>
      <c r="LAC1294"/>
      <c r="LAD1294"/>
      <c r="LAE1294"/>
      <c r="LAF1294"/>
      <c r="LAG1294"/>
      <c r="LAH1294"/>
      <c r="LAI1294"/>
      <c r="LAJ1294"/>
      <c r="LAK1294"/>
      <c r="LAL1294"/>
      <c r="LAM1294"/>
      <c r="LAN1294"/>
      <c r="LAO1294"/>
      <c r="LAP1294"/>
      <c r="LAQ1294"/>
      <c r="LAR1294"/>
      <c r="LAS1294"/>
      <c r="LAT1294"/>
      <c r="LAU1294"/>
      <c r="LAV1294"/>
      <c r="LAW1294"/>
      <c r="LAX1294"/>
      <c r="LAY1294"/>
      <c r="LAZ1294"/>
      <c r="LBA1294"/>
      <c r="LBB1294"/>
      <c r="LBC1294"/>
      <c r="LBD1294"/>
      <c r="LBE1294"/>
      <c r="LBF1294"/>
      <c r="LBG1294"/>
      <c r="LBH1294"/>
      <c r="LBI1294"/>
      <c r="LBJ1294"/>
      <c r="LBK1294"/>
      <c r="LBL1294"/>
      <c r="LBM1294"/>
      <c r="LBN1294"/>
      <c r="LBO1294"/>
      <c r="LBP1294"/>
      <c r="LBQ1294"/>
      <c r="LBR1294"/>
      <c r="LBS1294"/>
      <c r="LBT1294"/>
      <c r="LBU1294"/>
      <c r="LBV1294"/>
      <c r="LBW1294"/>
      <c r="LBX1294"/>
      <c r="LBY1294"/>
      <c r="LBZ1294"/>
      <c r="LCA1294"/>
      <c r="LCB1294"/>
      <c r="LCC1294"/>
      <c r="LCD1294"/>
      <c r="LCE1294"/>
      <c r="LCF1294"/>
      <c r="LCG1294"/>
      <c r="LCH1294"/>
      <c r="LCI1294"/>
      <c r="LCJ1294"/>
      <c r="LCK1294"/>
      <c r="LCL1294"/>
      <c r="LCM1294"/>
      <c r="LCN1294"/>
      <c r="LCO1294"/>
      <c r="LCP1294"/>
      <c r="LCQ1294"/>
      <c r="LCR1294"/>
      <c r="LCS1294"/>
      <c r="LCT1294"/>
      <c r="LCU1294"/>
      <c r="LCV1294"/>
      <c r="LCW1294"/>
      <c r="LCX1294"/>
      <c r="LCY1294"/>
      <c r="LCZ1294"/>
      <c r="LDA1294"/>
      <c r="LDB1294"/>
      <c r="LDC1294"/>
      <c r="LDD1294"/>
      <c r="LDE1294"/>
      <c r="LDF1294"/>
      <c r="LDG1294"/>
      <c r="LDH1294"/>
      <c r="LDI1294"/>
      <c r="LDJ1294"/>
      <c r="LDK1294"/>
      <c r="LDL1294"/>
      <c r="LDM1294"/>
      <c r="LDN1294"/>
      <c r="LDO1294"/>
      <c r="LDP1294"/>
      <c r="LDQ1294"/>
      <c r="LDR1294"/>
      <c r="LDS1294"/>
      <c r="LDT1294"/>
      <c r="LDU1294"/>
      <c r="LDV1294"/>
      <c r="LDW1294"/>
      <c r="LDX1294"/>
      <c r="LDY1294"/>
      <c r="LDZ1294"/>
      <c r="LEA1294"/>
      <c r="LEB1294"/>
      <c r="LEC1294"/>
      <c r="LED1294"/>
      <c r="LEE1294"/>
      <c r="LEF1294"/>
      <c r="LEG1294"/>
      <c r="LEH1294"/>
      <c r="LEI1294"/>
      <c r="LEJ1294"/>
      <c r="LEK1294"/>
      <c r="LEL1294"/>
      <c r="LEM1294"/>
      <c r="LEN1294"/>
      <c r="LEO1294"/>
      <c r="LEP1294"/>
      <c r="LEQ1294"/>
      <c r="LER1294"/>
      <c r="LES1294"/>
      <c r="LET1294"/>
      <c r="LEU1294"/>
      <c r="LEV1294"/>
      <c r="LEW1294"/>
      <c r="LEX1294"/>
      <c r="LEY1294"/>
      <c r="LEZ1294"/>
      <c r="LFA1294"/>
      <c r="LFB1294"/>
      <c r="LFC1294"/>
      <c r="LFD1294"/>
      <c r="LFE1294"/>
      <c r="LFF1294"/>
      <c r="LFG1294"/>
      <c r="LFH1294"/>
      <c r="LFI1294"/>
      <c r="LFJ1294"/>
      <c r="LFK1294"/>
      <c r="LFL1294"/>
      <c r="LFM1294"/>
      <c r="LFN1294"/>
      <c r="LFO1294"/>
      <c r="LFP1294"/>
      <c r="LFQ1294"/>
      <c r="LFR1294"/>
      <c r="LFS1294"/>
      <c r="LFT1294"/>
      <c r="LFU1294"/>
      <c r="LFV1294"/>
      <c r="LFW1294"/>
      <c r="LFX1294"/>
      <c r="LFY1294"/>
      <c r="LFZ1294"/>
      <c r="LGA1294"/>
      <c r="LGB1294"/>
      <c r="LGC1294"/>
      <c r="LGD1294"/>
      <c r="LGE1294"/>
      <c r="LGF1294"/>
      <c r="LGG1294"/>
      <c r="LGH1294"/>
      <c r="LGI1294"/>
      <c r="LGJ1294"/>
      <c r="LGK1294"/>
      <c r="LGL1294"/>
      <c r="LGM1294"/>
      <c r="LGN1294"/>
      <c r="LGO1294"/>
      <c r="LGP1294"/>
      <c r="LGQ1294"/>
      <c r="LGR1294"/>
      <c r="LGS1294"/>
      <c r="LGT1294"/>
      <c r="LGU1294"/>
      <c r="LGV1294"/>
      <c r="LGW1294"/>
      <c r="LGX1294"/>
      <c r="LGY1294"/>
      <c r="LGZ1294"/>
      <c r="LHA1294"/>
      <c r="LHB1294"/>
      <c r="LHC1294"/>
      <c r="LHD1294"/>
      <c r="LHE1294"/>
      <c r="LHF1294"/>
      <c r="LHG1294"/>
      <c r="LHH1294"/>
      <c r="LHI1294"/>
      <c r="LHJ1294"/>
      <c r="LHK1294"/>
      <c r="LHL1294"/>
      <c r="LHM1294"/>
      <c r="LHN1294"/>
      <c r="LHO1294"/>
      <c r="LHP1294"/>
      <c r="LHQ1294"/>
      <c r="LHR1294"/>
      <c r="LHS1294"/>
      <c r="LHT1294"/>
      <c r="LHU1294"/>
      <c r="LHV1294"/>
      <c r="LHW1294"/>
      <c r="LHX1294"/>
      <c r="LHY1294"/>
      <c r="LHZ1294"/>
      <c r="LIA1294"/>
      <c r="LIB1294"/>
      <c r="LIC1294"/>
      <c r="LID1294"/>
      <c r="LIE1294"/>
      <c r="LIF1294"/>
      <c r="LIG1294"/>
      <c r="LIH1294"/>
      <c r="LII1294"/>
      <c r="LIJ1294"/>
      <c r="LIK1294"/>
      <c r="LIL1294"/>
      <c r="LIM1294"/>
      <c r="LIN1294"/>
      <c r="LIO1294"/>
      <c r="LIP1294"/>
      <c r="LIQ1294"/>
      <c r="LIR1294"/>
      <c r="LIS1294"/>
      <c r="LIT1294"/>
      <c r="LIU1294"/>
      <c r="LIV1294"/>
      <c r="LIW1294"/>
      <c r="LIX1294"/>
      <c r="LIY1294"/>
      <c r="LIZ1294"/>
      <c r="LJA1294"/>
      <c r="LJB1294"/>
      <c r="LJC1294"/>
      <c r="LJD1294"/>
      <c r="LJE1294"/>
      <c r="LJF1294"/>
      <c r="LJG1294"/>
      <c r="LJH1294"/>
      <c r="LJI1294"/>
      <c r="LJJ1294"/>
      <c r="LJK1294"/>
      <c r="LJL1294"/>
      <c r="LJM1294"/>
      <c r="LJN1294"/>
      <c r="LJO1294"/>
      <c r="LJP1294"/>
      <c r="LJQ1294"/>
      <c r="LJR1294"/>
      <c r="LJS1294"/>
      <c r="LJT1294"/>
      <c r="LJU1294"/>
      <c r="LJV1294"/>
      <c r="LJW1294"/>
      <c r="LJX1294"/>
      <c r="LJY1294"/>
      <c r="LJZ1294"/>
      <c r="LKA1294"/>
      <c r="LKB1294"/>
      <c r="LKC1294"/>
      <c r="LKD1294"/>
      <c r="LKE1294"/>
      <c r="LKF1294"/>
      <c r="LKG1294"/>
      <c r="LKH1294"/>
      <c r="LKI1294"/>
      <c r="LKJ1294"/>
      <c r="LKK1294"/>
      <c r="LKL1294"/>
      <c r="LKM1294"/>
      <c r="LKN1294"/>
      <c r="LKO1294"/>
      <c r="LKP1294"/>
      <c r="LKQ1294"/>
      <c r="LKR1294"/>
      <c r="LKS1294"/>
      <c r="LKT1294"/>
      <c r="LKU1294"/>
      <c r="LKV1294"/>
      <c r="LKW1294"/>
      <c r="LKX1294"/>
      <c r="LKY1294"/>
      <c r="LKZ1294"/>
      <c r="LLA1294"/>
      <c r="LLB1294"/>
      <c r="LLC1294"/>
      <c r="LLD1294"/>
      <c r="LLE1294"/>
      <c r="LLF1294"/>
      <c r="LLG1294"/>
      <c r="LLH1294"/>
      <c r="LLI1294"/>
      <c r="LLJ1294"/>
      <c r="LLK1294"/>
      <c r="LLL1294"/>
      <c r="LLM1294"/>
      <c r="LLN1294"/>
      <c r="LLO1294"/>
      <c r="LLP1294"/>
      <c r="LLQ1294"/>
      <c r="LLR1294"/>
      <c r="LLS1294"/>
      <c r="LLT1294"/>
      <c r="LLU1294"/>
      <c r="LLV1294"/>
      <c r="LLW1294"/>
      <c r="LLX1294"/>
      <c r="LLY1294"/>
      <c r="LLZ1294"/>
      <c r="LMA1294"/>
      <c r="LMB1294"/>
      <c r="LMC1294"/>
      <c r="LMD1294"/>
      <c r="LME1294"/>
      <c r="LMF1294"/>
      <c r="LMG1294"/>
      <c r="LMH1294"/>
      <c r="LMI1294"/>
      <c r="LMJ1294"/>
      <c r="LMK1294"/>
      <c r="LML1294"/>
      <c r="LMM1294"/>
      <c r="LMN1294"/>
      <c r="LMO1294"/>
      <c r="LMP1294"/>
      <c r="LMQ1294"/>
      <c r="LMR1294"/>
      <c r="LMS1294"/>
      <c r="LMT1294"/>
      <c r="LMU1294"/>
      <c r="LMV1294"/>
      <c r="LMW1294"/>
      <c r="LMX1294"/>
      <c r="LMY1294"/>
      <c r="LMZ1294"/>
      <c r="LNA1294"/>
      <c r="LNB1294"/>
      <c r="LNC1294"/>
      <c r="LND1294"/>
      <c r="LNE1294"/>
      <c r="LNF1294"/>
      <c r="LNG1294"/>
      <c r="LNH1294"/>
      <c r="LNI1294"/>
      <c r="LNJ1294"/>
      <c r="LNK1294"/>
      <c r="LNL1294"/>
      <c r="LNM1294"/>
      <c r="LNN1294"/>
      <c r="LNO1294"/>
      <c r="LNP1294"/>
      <c r="LNQ1294"/>
      <c r="LNR1294"/>
      <c r="LNS1294"/>
      <c r="LNT1294"/>
      <c r="LNU1294"/>
      <c r="LNV1294"/>
      <c r="LNW1294"/>
      <c r="LNX1294"/>
      <c r="LNY1294"/>
      <c r="LNZ1294"/>
      <c r="LOA1294"/>
      <c r="LOB1294"/>
      <c r="LOC1294"/>
      <c r="LOD1294"/>
      <c r="LOE1294"/>
      <c r="LOF1294"/>
      <c r="LOG1294"/>
      <c r="LOH1294"/>
      <c r="LOI1294"/>
      <c r="LOJ1294"/>
      <c r="LOK1294"/>
      <c r="LOL1294"/>
      <c r="LOM1294"/>
      <c r="LON1294"/>
      <c r="LOO1294"/>
      <c r="LOP1294"/>
      <c r="LOQ1294"/>
      <c r="LOR1294"/>
      <c r="LOS1294"/>
      <c r="LOT1294"/>
      <c r="LOU1294"/>
      <c r="LOV1294"/>
      <c r="LOW1294"/>
      <c r="LOX1294"/>
      <c r="LOY1294"/>
      <c r="LOZ1294"/>
      <c r="LPA1294"/>
      <c r="LPB1294"/>
      <c r="LPC1294"/>
      <c r="LPD1294"/>
      <c r="LPE1294"/>
      <c r="LPF1294"/>
      <c r="LPG1294"/>
      <c r="LPH1294"/>
      <c r="LPI1294"/>
      <c r="LPJ1294"/>
      <c r="LPK1294"/>
      <c r="LPL1294"/>
      <c r="LPM1294"/>
      <c r="LPN1294"/>
      <c r="LPO1294"/>
      <c r="LPP1294"/>
      <c r="LPQ1294"/>
      <c r="LPR1294"/>
      <c r="LPS1294"/>
      <c r="LPT1294"/>
      <c r="LPU1294"/>
      <c r="LPV1294"/>
      <c r="LPW1294"/>
      <c r="LPX1294"/>
      <c r="LPY1294"/>
      <c r="LPZ1294"/>
      <c r="LQA1294"/>
      <c r="LQB1294"/>
      <c r="LQC1294"/>
      <c r="LQD1294"/>
      <c r="LQE1294"/>
      <c r="LQF1294"/>
      <c r="LQG1294"/>
      <c r="LQH1294"/>
      <c r="LQI1294"/>
      <c r="LQJ1294"/>
      <c r="LQK1294"/>
      <c r="LQL1294"/>
      <c r="LQM1294"/>
      <c r="LQN1294"/>
      <c r="LQO1294"/>
      <c r="LQP1294"/>
      <c r="LQQ1294"/>
      <c r="LQR1294"/>
      <c r="LQS1294"/>
      <c r="LQT1294"/>
      <c r="LQU1294"/>
      <c r="LQV1294"/>
      <c r="LQW1294"/>
      <c r="LQX1294"/>
      <c r="LQY1294"/>
      <c r="LQZ1294"/>
      <c r="LRA1294"/>
      <c r="LRB1294"/>
      <c r="LRC1294"/>
      <c r="LRD1294"/>
      <c r="LRE1294"/>
      <c r="LRF1294"/>
      <c r="LRG1294"/>
      <c r="LRH1294"/>
      <c r="LRI1294"/>
      <c r="LRJ1294"/>
      <c r="LRK1294"/>
      <c r="LRL1294"/>
      <c r="LRM1294"/>
      <c r="LRN1294"/>
      <c r="LRO1294"/>
      <c r="LRP1294"/>
      <c r="LRQ1294"/>
      <c r="LRR1294"/>
      <c r="LRS1294"/>
      <c r="LRT1294"/>
      <c r="LRU1294"/>
      <c r="LRV1294"/>
      <c r="LRW1294"/>
      <c r="LRX1294"/>
      <c r="LRY1294"/>
      <c r="LRZ1294"/>
      <c r="LSA1294"/>
      <c r="LSB1294"/>
      <c r="LSC1294"/>
      <c r="LSD1294"/>
      <c r="LSE1294"/>
      <c r="LSF1294"/>
      <c r="LSG1294"/>
      <c r="LSH1294"/>
      <c r="LSI1294"/>
      <c r="LSJ1294"/>
      <c r="LSK1294"/>
      <c r="LSL1294"/>
      <c r="LSM1294"/>
      <c r="LSN1294"/>
      <c r="LSO1294"/>
      <c r="LSP1294"/>
      <c r="LSQ1294"/>
      <c r="LSR1294"/>
      <c r="LSS1294"/>
      <c r="LST1294"/>
      <c r="LSU1294"/>
      <c r="LSV1294"/>
      <c r="LSW1294"/>
      <c r="LSX1294"/>
      <c r="LSY1294"/>
      <c r="LSZ1294"/>
      <c r="LTA1294"/>
      <c r="LTB1294"/>
      <c r="LTC1294"/>
      <c r="LTD1294"/>
      <c r="LTE1294"/>
      <c r="LTF1294"/>
      <c r="LTG1294"/>
      <c r="LTH1294"/>
      <c r="LTI1294"/>
      <c r="LTJ1294"/>
      <c r="LTK1294"/>
      <c r="LTL1294"/>
      <c r="LTM1294"/>
      <c r="LTN1294"/>
      <c r="LTO1294"/>
      <c r="LTP1294"/>
      <c r="LTQ1294"/>
      <c r="LTR1294"/>
      <c r="LTS1294"/>
      <c r="LTT1294"/>
      <c r="LTU1294"/>
      <c r="LTV1294"/>
      <c r="LTW1294"/>
      <c r="LTX1294"/>
      <c r="LTY1294"/>
      <c r="LTZ1294"/>
      <c r="LUA1294"/>
      <c r="LUB1294"/>
      <c r="LUC1294"/>
      <c r="LUD1294"/>
      <c r="LUE1294"/>
      <c r="LUF1294"/>
      <c r="LUG1294"/>
      <c r="LUH1294"/>
      <c r="LUI1294"/>
      <c r="LUJ1294"/>
      <c r="LUK1294"/>
      <c r="LUL1294"/>
      <c r="LUM1294"/>
      <c r="LUN1294"/>
      <c r="LUO1294"/>
      <c r="LUP1294"/>
      <c r="LUQ1294"/>
      <c r="LUR1294"/>
      <c r="LUS1294"/>
      <c r="LUT1294"/>
      <c r="LUU1294"/>
      <c r="LUV1294"/>
      <c r="LUW1294"/>
      <c r="LUX1294"/>
      <c r="LUY1294"/>
      <c r="LUZ1294"/>
      <c r="LVA1294"/>
      <c r="LVB1294"/>
      <c r="LVC1294"/>
      <c r="LVD1294"/>
      <c r="LVE1294"/>
      <c r="LVF1294"/>
      <c r="LVG1294"/>
      <c r="LVH1294"/>
      <c r="LVI1294"/>
      <c r="LVJ1294"/>
      <c r="LVK1294"/>
      <c r="LVL1294"/>
      <c r="LVM1294"/>
      <c r="LVN1294"/>
      <c r="LVO1294"/>
      <c r="LVP1294"/>
      <c r="LVQ1294"/>
      <c r="LVR1294"/>
      <c r="LVS1294"/>
      <c r="LVT1294"/>
      <c r="LVU1294"/>
      <c r="LVV1294"/>
      <c r="LVW1294"/>
      <c r="LVX1294"/>
      <c r="LVY1294"/>
      <c r="LVZ1294"/>
      <c r="LWA1294"/>
      <c r="LWB1294"/>
      <c r="LWC1294"/>
      <c r="LWD1294"/>
      <c r="LWE1294"/>
      <c r="LWF1294"/>
      <c r="LWG1294"/>
      <c r="LWH1294"/>
      <c r="LWI1294"/>
      <c r="LWJ1294"/>
      <c r="LWK1294"/>
      <c r="LWL1294"/>
      <c r="LWM1294"/>
      <c r="LWN1294"/>
      <c r="LWO1294"/>
      <c r="LWP1294"/>
      <c r="LWQ1294"/>
      <c r="LWR1294"/>
      <c r="LWS1294"/>
      <c r="LWT1294"/>
      <c r="LWU1294"/>
      <c r="LWV1294"/>
      <c r="LWW1294"/>
      <c r="LWX1294"/>
      <c r="LWY1294"/>
      <c r="LWZ1294"/>
      <c r="LXA1294"/>
      <c r="LXB1294"/>
      <c r="LXC1294"/>
      <c r="LXD1294"/>
      <c r="LXE1294"/>
      <c r="LXF1294"/>
      <c r="LXG1294"/>
      <c r="LXH1294"/>
      <c r="LXI1294"/>
      <c r="LXJ1294"/>
      <c r="LXK1294"/>
      <c r="LXL1294"/>
      <c r="LXM1294"/>
      <c r="LXN1294"/>
      <c r="LXO1294"/>
      <c r="LXP1294"/>
      <c r="LXQ1294"/>
      <c r="LXR1294"/>
      <c r="LXS1294"/>
      <c r="LXT1294"/>
      <c r="LXU1294"/>
      <c r="LXV1294"/>
      <c r="LXW1294"/>
      <c r="LXX1294"/>
      <c r="LXY1294"/>
      <c r="LXZ1294"/>
      <c r="LYA1294"/>
      <c r="LYB1294"/>
      <c r="LYC1294"/>
      <c r="LYD1294"/>
      <c r="LYE1294"/>
      <c r="LYF1294"/>
      <c r="LYG1294"/>
      <c r="LYH1294"/>
      <c r="LYI1294"/>
      <c r="LYJ1294"/>
      <c r="LYK1294"/>
      <c r="LYL1294"/>
      <c r="LYM1294"/>
      <c r="LYN1294"/>
      <c r="LYO1294"/>
      <c r="LYP1294"/>
      <c r="LYQ1294"/>
      <c r="LYR1294"/>
      <c r="LYS1294"/>
      <c r="LYT1294"/>
      <c r="LYU1294"/>
      <c r="LYV1294"/>
      <c r="LYW1294"/>
      <c r="LYX1294"/>
      <c r="LYY1294"/>
      <c r="LYZ1294"/>
      <c r="LZA1294"/>
      <c r="LZB1294"/>
      <c r="LZC1294"/>
      <c r="LZD1294"/>
      <c r="LZE1294"/>
      <c r="LZF1294"/>
      <c r="LZG1294"/>
      <c r="LZH1294"/>
      <c r="LZI1294"/>
      <c r="LZJ1294"/>
      <c r="LZK1294"/>
      <c r="LZL1294"/>
      <c r="LZM1294"/>
      <c r="LZN1294"/>
      <c r="LZO1294"/>
      <c r="LZP1294"/>
      <c r="LZQ1294"/>
      <c r="LZR1294"/>
      <c r="LZS1294"/>
      <c r="LZT1294"/>
      <c r="LZU1294"/>
      <c r="LZV1294"/>
      <c r="LZW1294"/>
      <c r="LZX1294"/>
      <c r="LZY1294"/>
      <c r="LZZ1294"/>
      <c r="MAA1294"/>
      <c r="MAB1294"/>
      <c r="MAC1294"/>
      <c r="MAD1294"/>
      <c r="MAE1294"/>
      <c r="MAF1294"/>
      <c r="MAG1294"/>
      <c r="MAH1294"/>
      <c r="MAI1294"/>
      <c r="MAJ1294"/>
      <c r="MAK1294"/>
      <c r="MAL1294"/>
      <c r="MAM1294"/>
      <c r="MAN1294"/>
      <c r="MAO1294"/>
      <c r="MAP1294"/>
      <c r="MAQ1294"/>
      <c r="MAR1294"/>
      <c r="MAS1294"/>
      <c r="MAT1294"/>
      <c r="MAU1294"/>
      <c r="MAV1294"/>
      <c r="MAW1294"/>
      <c r="MAX1294"/>
      <c r="MAY1294"/>
      <c r="MAZ1294"/>
      <c r="MBA1294"/>
      <c r="MBB1294"/>
      <c r="MBC1294"/>
      <c r="MBD1294"/>
      <c r="MBE1294"/>
      <c r="MBF1294"/>
      <c r="MBG1294"/>
      <c r="MBH1294"/>
      <c r="MBI1294"/>
      <c r="MBJ1294"/>
      <c r="MBK1294"/>
      <c r="MBL1294"/>
      <c r="MBM1294"/>
      <c r="MBN1294"/>
      <c r="MBO1294"/>
      <c r="MBP1294"/>
      <c r="MBQ1294"/>
      <c r="MBR1294"/>
      <c r="MBS1294"/>
      <c r="MBT1294"/>
      <c r="MBU1294"/>
      <c r="MBV1294"/>
      <c r="MBW1294"/>
      <c r="MBX1294"/>
      <c r="MBY1294"/>
      <c r="MBZ1294"/>
      <c r="MCA1294"/>
      <c r="MCB1294"/>
      <c r="MCC1294"/>
      <c r="MCD1294"/>
      <c r="MCE1294"/>
      <c r="MCF1294"/>
      <c r="MCG1294"/>
      <c r="MCH1294"/>
      <c r="MCI1294"/>
      <c r="MCJ1294"/>
      <c r="MCK1294"/>
      <c r="MCL1294"/>
      <c r="MCM1294"/>
      <c r="MCN1294"/>
      <c r="MCO1294"/>
      <c r="MCP1294"/>
      <c r="MCQ1294"/>
      <c r="MCR1294"/>
      <c r="MCS1294"/>
      <c r="MCT1294"/>
      <c r="MCU1294"/>
      <c r="MCV1294"/>
      <c r="MCW1294"/>
      <c r="MCX1294"/>
      <c r="MCY1294"/>
      <c r="MCZ1294"/>
      <c r="MDA1294"/>
      <c r="MDB1294"/>
      <c r="MDC1294"/>
      <c r="MDD1294"/>
      <c r="MDE1294"/>
      <c r="MDF1294"/>
      <c r="MDG1294"/>
      <c r="MDH1294"/>
      <c r="MDI1294"/>
      <c r="MDJ1294"/>
      <c r="MDK1294"/>
      <c r="MDL1294"/>
      <c r="MDM1294"/>
      <c r="MDN1294"/>
      <c r="MDO1294"/>
      <c r="MDP1294"/>
      <c r="MDQ1294"/>
      <c r="MDR1294"/>
      <c r="MDS1294"/>
      <c r="MDT1294"/>
      <c r="MDU1294"/>
      <c r="MDV1294"/>
      <c r="MDW1294"/>
      <c r="MDX1294"/>
      <c r="MDY1294"/>
      <c r="MDZ1294"/>
      <c r="MEA1294"/>
      <c r="MEB1294"/>
      <c r="MEC1294"/>
      <c r="MED1294"/>
      <c r="MEE1294"/>
      <c r="MEF1294"/>
      <c r="MEG1294"/>
      <c r="MEH1294"/>
      <c r="MEI1294"/>
      <c r="MEJ1294"/>
      <c r="MEK1294"/>
      <c r="MEL1294"/>
      <c r="MEM1294"/>
      <c r="MEN1294"/>
      <c r="MEO1294"/>
      <c r="MEP1294"/>
      <c r="MEQ1294"/>
      <c r="MER1294"/>
      <c r="MES1294"/>
      <c r="MET1294"/>
      <c r="MEU1294"/>
      <c r="MEV1294"/>
      <c r="MEW1294"/>
      <c r="MEX1294"/>
      <c r="MEY1294"/>
      <c r="MEZ1294"/>
      <c r="MFA1294"/>
      <c r="MFB1294"/>
      <c r="MFC1294"/>
      <c r="MFD1294"/>
      <c r="MFE1294"/>
      <c r="MFF1294"/>
      <c r="MFG1294"/>
      <c r="MFH1294"/>
      <c r="MFI1294"/>
      <c r="MFJ1294"/>
      <c r="MFK1294"/>
      <c r="MFL1294"/>
      <c r="MFM1294"/>
      <c r="MFN1294"/>
      <c r="MFO1294"/>
      <c r="MFP1294"/>
      <c r="MFQ1294"/>
      <c r="MFR1294"/>
      <c r="MFS1294"/>
      <c r="MFT1294"/>
      <c r="MFU1294"/>
      <c r="MFV1294"/>
      <c r="MFW1294"/>
      <c r="MFX1294"/>
      <c r="MFY1294"/>
      <c r="MFZ1294"/>
      <c r="MGA1294"/>
      <c r="MGB1294"/>
      <c r="MGC1294"/>
      <c r="MGD1294"/>
      <c r="MGE1294"/>
      <c r="MGF1294"/>
      <c r="MGG1294"/>
      <c r="MGH1294"/>
      <c r="MGI1294"/>
      <c r="MGJ1294"/>
      <c r="MGK1294"/>
      <c r="MGL1294"/>
      <c r="MGM1294"/>
      <c r="MGN1294"/>
      <c r="MGO1294"/>
      <c r="MGP1294"/>
      <c r="MGQ1294"/>
      <c r="MGR1294"/>
      <c r="MGS1294"/>
      <c r="MGT1294"/>
      <c r="MGU1294"/>
      <c r="MGV1294"/>
      <c r="MGW1294"/>
      <c r="MGX1294"/>
      <c r="MGY1294"/>
      <c r="MGZ1294"/>
      <c r="MHA1294"/>
      <c r="MHB1294"/>
      <c r="MHC1294"/>
      <c r="MHD1294"/>
      <c r="MHE1294"/>
      <c r="MHF1294"/>
      <c r="MHG1294"/>
      <c r="MHH1294"/>
      <c r="MHI1294"/>
      <c r="MHJ1294"/>
      <c r="MHK1294"/>
      <c r="MHL1294"/>
      <c r="MHM1294"/>
      <c r="MHN1294"/>
      <c r="MHO1294"/>
      <c r="MHP1294"/>
      <c r="MHQ1294"/>
      <c r="MHR1294"/>
      <c r="MHS1294"/>
      <c r="MHT1294"/>
      <c r="MHU1294"/>
      <c r="MHV1294"/>
      <c r="MHW1294"/>
      <c r="MHX1294"/>
      <c r="MHY1294"/>
      <c r="MHZ1294"/>
      <c r="MIA1294"/>
      <c r="MIB1294"/>
      <c r="MIC1294"/>
      <c r="MID1294"/>
      <c r="MIE1294"/>
      <c r="MIF1294"/>
      <c r="MIG1294"/>
      <c r="MIH1294"/>
      <c r="MII1294"/>
      <c r="MIJ1294"/>
      <c r="MIK1294"/>
      <c r="MIL1294"/>
      <c r="MIM1294"/>
      <c r="MIN1294"/>
      <c r="MIO1294"/>
      <c r="MIP1294"/>
      <c r="MIQ1294"/>
      <c r="MIR1294"/>
      <c r="MIS1294"/>
      <c r="MIT1294"/>
      <c r="MIU1294"/>
      <c r="MIV1294"/>
      <c r="MIW1294"/>
      <c r="MIX1294"/>
      <c r="MIY1294"/>
      <c r="MIZ1294"/>
      <c r="MJA1294"/>
      <c r="MJB1294"/>
      <c r="MJC1294"/>
      <c r="MJD1294"/>
      <c r="MJE1294"/>
      <c r="MJF1294"/>
      <c r="MJG1294"/>
      <c r="MJH1294"/>
      <c r="MJI1294"/>
      <c r="MJJ1294"/>
      <c r="MJK1294"/>
      <c r="MJL1294"/>
      <c r="MJM1294"/>
      <c r="MJN1294"/>
      <c r="MJO1294"/>
      <c r="MJP1294"/>
      <c r="MJQ1294"/>
      <c r="MJR1294"/>
      <c r="MJS1294"/>
      <c r="MJT1294"/>
      <c r="MJU1294"/>
      <c r="MJV1294"/>
      <c r="MJW1294"/>
      <c r="MJX1294"/>
      <c r="MJY1294"/>
      <c r="MJZ1294"/>
      <c r="MKA1294"/>
      <c r="MKB1294"/>
      <c r="MKC1294"/>
      <c r="MKD1294"/>
      <c r="MKE1294"/>
      <c r="MKF1294"/>
      <c r="MKG1294"/>
      <c r="MKH1294"/>
      <c r="MKI1294"/>
      <c r="MKJ1294"/>
      <c r="MKK1294"/>
      <c r="MKL1294"/>
      <c r="MKM1294"/>
      <c r="MKN1294"/>
      <c r="MKO1294"/>
      <c r="MKP1294"/>
      <c r="MKQ1294"/>
      <c r="MKR1294"/>
      <c r="MKS1294"/>
      <c r="MKT1294"/>
      <c r="MKU1294"/>
      <c r="MKV1294"/>
      <c r="MKW1294"/>
      <c r="MKX1294"/>
      <c r="MKY1294"/>
      <c r="MKZ1294"/>
      <c r="MLA1294"/>
      <c r="MLB1294"/>
      <c r="MLC1294"/>
      <c r="MLD1294"/>
      <c r="MLE1294"/>
      <c r="MLF1294"/>
      <c r="MLG1294"/>
      <c r="MLH1294"/>
      <c r="MLI1294"/>
      <c r="MLJ1294"/>
      <c r="MLK1294"/>
      <c r="MLL1294"/>
      <c r="MLM1294"/>
      <c r="MLN1294"/>
      <c r="MLO1294"/>
      <c r="MLP1294"/>
      <c r="MLQ1294"/>
      <c r="MLR1294"/>
      <c r="MLS1294"/>
      <c r="MLT1294"/>
      <c r="MLU1294"/>
      <c r="MLV1294"/>
      <c r="MLW1294"/>
      <c r="MLX1294"/>
      <c r="MLY1294"/>
      <c r="MLZ1294"/>
      <c r="MMA1294"/>
      <c r="MMB1294"/>
      <c r="MMC1294"/>
      <c r="MMD1294"/>
      <c r="MME1294"/>
      <c r="MMF1294"/>
      <c r="MMG1294"/>
      <c r="MMH1294"/>
      <c r="MMI1294"/>
      <c r="MMJ1294"/>
      <c r="MMK1294"/>
      <c r="MML1294"/>
      <c r="MMM1294"/>
      <c r="MMN1294"/>
      <c r="MMO1294"/>
      <c r="MMP1294"/>
      <c r="MMQ1294"/>
      <c r="MMR1294"/>
      <c r="MMS1294"/>
      <c r="MMT1294"/>
      <c r="MMU1294"/>
      <c r="MMV1294"/>
      <c r="MMW1294"/>
      <c r="MMX1294"/>
      <c r="MMY1294"/>
      <c r="MMZ1294"/>
      <c r="MNA1294"/>
      <c r="MNB1294"/>
      <c r="MNC1294"/>
      <c r="MND1294"/>
      <c r="MNE1294"/>
      <c r="MNF1294"/>
      <c r="MNG1294"/>
      <c r="MNH1294"/>
      <c r="MNI1294"/>
      <c r="MNJ1294"/>
      <c r="MNK1294"/>
      <c r="MNL1294"/>
      <c r="MNM1294"/>
      <c r="MNN1294"/>
      <c r="MNO1294"/>
      <c r="MNP1294"/>
      <c r="MNQ1294"/>
      <c r="MNR1294"/>
      <c r="MNS1294"/>
      <c r="MNT1294"/>
      <c r="MNU1294"/>
      <c r="MNV1294"/>
      <c r="MNW1294"/>
      <c r="MNX1294"/>
      <c r="MNY1294"/>
      <c r="MNZ1294"/>
      <c r="MOA1294"/>
      <c r="MOB1294"/>
      <c r="MOC1294"/>
      <c r="MOD1294"/>
      <c r="MOE1294"/>
      <c r="MOF1294"/>
      <c r="MOG1294"/>
      <c r="MOH1294"/>
      <c r="MOI1294"/>
      <c r="MOJ1294"/>
      <c r="MOK1294"/>
      <c r="MOL1294"/>
      <c r="MOM1294"/>
      <c r="MON1294"/>
      <c r="MOO1294"/>
      <c r="MOP1294"/>
      <c r="MOQ1294"/>
      <c r="MOR1294"/>
      <c r="MOS1294"/>
      <c r="MOT1294"/>
      <c r="MOU1294"/>
      <c r="MOV1294"/>
      <c r="MOW1294"/>
      <c r="MOX1294"/>
      <c r="MOY1294"/>
      <c r="MOZ1294"/>
      <c r="MPA1294"/>
      <c r="MPB1294"/>
      <c r="MPC1294"/>
      <c r="MPD1294"/>
      <c r="MPE1294"/>
      <c r="MPF1294"/>
      <c r="MPG1294"/>
      <c r="MPH1294"/>
      <c r="MPI1294"/>
      <c r="MPJ1294"/>
      <c r="MPK1294"/>
      <c r="MPL1294"/>
      <c r="MPM1294"/>
      <c r="MPN1294"/>
      <c r="MPO1294"/>
      <c r="MPP1294"/>
      <c r="MPQ1294"/>
      <c r="MPR1294"/>
      <c r="MPS1294"/>
      <c r="MPT1294"/>
      <c r="MPU1294"/>
      <c r="MPV1294"/>
      <c r="MPW1294"/>
      <c r="MPX1294"/>
      <c r="MPY1294"/>
      <c r="MPZ1294"/>
      <c r="MQA1294"/>
      <c r="MQB1294"/>
      <c r="MQC1294"/>
      <c r="MQD1294"/>
      <c r="MQE1294"/>
      <c r="MQF1294"/>
      <c r="MQG1294"/>
      <c r="MQH1294"/>
      <c r="MQI1294"/>
      <c r="MQJ1294"/>
      <c r="MQK1294"/>
      <c r="MQL1294"/>
      <c r="MQM1294"/>
      <c r="MQN1294"/>
      <c r="MQO1294"/>
      <c r="MQP1294"/>
      <c r="MQQ1294"/>
      <c r="MQR1294"/>
      <c r="MQS1294"/>
      <c r="MQT1294"/>
      <c r="MQU1294"/>
      <c r="MQV1294"/>
      <c r="MQW1294"/>
      <c r="MQX1294"/>
      <c r="MQY1294"/>
      <c r="MQZ1294"/>
      <c r="MRA1294"/>
      <c r="MRB1294"/>
      <c r="MRC1294"/>
      <c r="MRD1294"/>
      <c r="MRE1294"/>
      <c r="MRF1294"/>
      <c r="MRG1294"/>
      <c r="MRH1294"/>
      <c r="MRI1294"/>
      <c r="MRJ1294"/>
      <c r="MRK1294"/>
      <c r="MRL1294"/>
      <c r="MRM1294"/>
      <c r="MRN1294"/>
      <c r="MRO1294"/>
      <c r="MRP1294"/>
      <c r="MRQ1294"/>
      <c r="MRR1294"/>
      <c r="MRS1294"/>
      <c r="MRT1294"/>
      <c r="MRU1294"/>
      <c r="MRV1294"/>
      <c r="MRW1294"/>
      <c r="MRX1294"/>
      <c r="MRY1294"/>
      <c r="MRZ1294"/>
      <c r="MSA1294"/>
      <c r="MSB1294"/>
      <c r="MSC1294"/>
      <c r="MSD1294"/>
      <c r="MSE1294"/>
      <c r="MSF1294"/>
      <c r="MSG1294"/>
      <c r="MSH1294"/>
      <c r="MSI1294"/>
      <c r="MSJ1294"/>
      <c r="MSK1294"/>
      <c r="MSL1294"/>
      <c r="MSM1294"/>
      <c r="MSN1294"/>
      <c r="MSO1294"/>
      <c r="MSP1294"/>
      <c r="MSQ1294"/>
      <c r="MSR1294"/>
      <c r="MSS1294"/>
      <c r="MST1294"/>
      <c r="MSU1294"/>
      <c r="MSV1294"/>
      <c r="MSW1294"/>
      <c r="MSX1294"/>
      <c r="MSY1294"/>
      <c r="MSZ1294"/>
      <c r="MTA1294"/>
      <c r="MTB1294"/>
      <c r="MTC1294"/>
      <c r="MTD1294"/>
      <c r="MTE1294"/>
      <c r="MTF1294"/>
      <c r="MTG1294"/>
      <c r="MTH1294"/>
      <c r="MTI1294"/>
      <c r="MTJ1294"/>
      <c r="MTK1294"/>
      <c r="MTL1294"/>
      <c r="MTM1294"/>
      <c r="MTN1294"/>
      <c r="MTO1294"/>
      <c r="MTP1294"/>
      <c r="MTQ1294"/>
      <c r="MTR1294"/>
      <c r="MTS1294"/>
      <c r="MTT1294"/>
      <c r="MTU1294"/>
      <c r="MTV1294"/>
      <c r="MTW1294"/>
      <c r="MTX1294"/>
      <c r="MTY1294"/>
      <c r="MTZ1294"/>
      <c r="MUA1294"/>
      <c r="MUB1294"/>
      <c r="MUC1294"/>
      <c r="MUD1294"/>
      <c r="MUE1294"/>
      <c r="MUF1294"/>
      <c r="MUG1294"/>
      <c r="MUH1294"/>
      <c r="MUI1294"/>
      <c r="MUJ1294"/>
      <c r="MUK1294"/>
      <c r="MUL1294"/>
      <c r="MUM1294"/>
      <c r="MUN1294"/>
      <c r="MUO1294"/>
      <c r="MUP1294"/>
      <c r="MUQ1294"/>
      <c r="MUR1294"/>
      <c r="MUS1294"/>
      <c r="MUT1294"/>
      <c r="MUU1294"/>
      <c r="MUV1294"/>
      <c r="MUW1294"/>
      <c r="MUX1294"/>
      <c r="MUY1294"/>
      <c r="MUZ1294"/>
      <c r="MVA1294"/>
      <c r="MVB1294"/>
      <c r="MVC1294"/>
      <c r="MVD1294"/>
      <c r="MVE1294"/>
      <c r="MVF1294"/>
      <c r="MVG1294"/>
      <c r="MVH1294"/>
      <c r="MVI1294"/>
      <c r="MVJ1294"/>
      <c r="MVK1294"/>
      <c r="MVL1294"/>
      <c r="MVM1294"/>
      <c r="MVN1294"/>
      <c r="MVO1294"/>
      <c r="MVP1294"/>
      <c r="MVQ1294"/>
      <c r="MVR1294"/>
      <c r="MVS1294"/>
      <c r="MVT1294"/>
      <c r="MVU1294"/>
      <c r="MVV1294"/>
      <c r="MVW1294"/>
      <c r="MVX1294"/>
      <c r="MVY1294"/>
      <c r="MVZ1294"/>
      <c r="MWA1294"/>
      <c r="MWB1294"/>
      <c r="MWC1294"/>
      <c r="MWD1294"/>
      <c r="MWE1294"/>
      <c r="MWF1294"/>
      <c r="MWG1294"/>
      <c r="MWH1294"/>
      <c r="MWI1294"/>
      <c r="MWJ1294"/>
      <c r="MWK1294"/>
      <c r="MWL1294"/>
      <c r="MWM1294"/>
      <c r="MWN1294"/>
      <c r="MWO1294"/>
      <c r="MWP1294"/>
      <c r="MWQ1294"/>
      <c r="MWR1294"/>
      <c r="MWS1294"/>
      <c r="MWT1294"/>
      <c r="MWU1294"/>
      <c r="MWV1294"/>
      <c r="MWW1294"/>
      <c r="MWX1294"/>
      <c r="MWY1294"/>
      <c r="MWZ1294"/>
      <c r="MXA1294"/>
      <c r="MXB1294"/>
      <c r="MXC1294"/>
      <c r="MXD1294"/>
      <c r="MXE1294"/>
      <c r="MXF1294"/>
      <c r="MXG1294"/>
      <c r="MXH1294"/>
      <c r="MXI1294"/>
      <c r="MXJ1294"/>
      <c r="MXK1294"/>
      <c r="MXL1294"/>
      <c r="MXM1294"/>
      <c r="MXN1294"/>
      <c r="MXO1294"/>
      <c r="MXP1294"/>
      <c r="MXQ1294"/>
      <c r="MXR1294"/>
      <c r="MXS1294"/>
      <c r="MXT1294"/>
      <c r="MXU1294"/>
      <c r="MXV1294"/>
      <c r="MXW1294"/>
      <c r="MXX1294"/>
      <c r="MXY1294"/>
      <c r="MXZ1294"/>
      <c r="MYA1294"/>
      <c r="MYB1294"/>
      <c r="MYC1294"/>
      <c r="MYD1294"/>
      <c r="MYE1294"/>
      <c r="MYF1294"/>
      <c r="MYG1294"/>
      <c r="MYH1294"/>
      <c r="MYI1294"/>
      <c r="MYJ1294"/>
      <c r="MYK1294"/>
      <c r="MYL1294"/>
      <c r="MYM1294"/>
      <c r="MYN1294"/>
      <c r="MYO1294"/>
      <c r="MYP1294"/>
      <c r="MYQ1294"/>
      <c r="MYR1294"/>
      <c r="MYS1294"/>
      <c r="MYT1294"/>
      <c r="MYU1294"/>
      <c r="MYV1294"/>
      <c r="MYW1294"/>
      <c r="MYX1294"/>
      <c r="MYY1294"/>
      <c r="MYZ1294"/>
      <c r="MZA1294"/>
      <c r="MZB1294"/>
      <c r="MZC1294"/>
      <c r="MZD1294"/>
      <c r="MZE1294"/>
      <c r="MZF1294"/>
      <c r="MZG1294"/>
      <c r="MZH1294"/>
      <c r="MZI1294"/>
      <c r="MZJ1294"/>
      <c r="MZK1294"/>
      <c r="MZL1294"/>
      <c r="MZM1294"/>
      <c r="MZN1294"/>
      <c r="MZO1294"/>
      <c r="MZP1294"/>
      <c r="MZQ1294"/>
      <c r="MZR1294"/>
      <c r="MZS1294"/>
      <c r="MZT1294"/>
      <c r="MZU1294"/>
      <c r="MZV1294"/>
      <c r="MZW1294"/>
      <c r="MZX1294"/>
      <c r="MZY1294"/>
      <c r="MZZ1294"/>
      <c r="NAA1294"/>
      <c r="NAB1294"/>
      <c r="NAC1294"/>
      <c r="NAD1294"/>
      <c r="NAE1294"/>
      <c r="NAF1294"/>
      <c r="NAG1294"/>
      <c r="NAH1294"/>
      <c r="NAI1294"/>
      <c r="NAJ1294"/>
      <c r="NAK1294"/>
      <c r="NAL1294"/>
      <c r="NAM1294"/>
      <c r="NAN1294"/>
      <c r="NAO1294"/>
      <c r="NAP1294"/>
      <c r="NAQ1294"/>
      <c r="NAR1294"/>
      <c r="NAS1294"/>
      <c r="NAT1294"/>
      <c r="NAU1294"/>
      <c r="NAV1294"/>
      <c r="NAW1294"/>
      <c r="NAX1294"/>
      <c r="NAY1294"/>
      <c r="NAZ1294"/>
      <c r="NBA1294"/>
      <c r="NBB1294"/>
      <c r="NBC1294"/>
      <c r="NBD1294"/>
      <c r="NBE1294"/>
      <c r="NBF1294"/>
      <c r="NBG1294"/>
      <c r="NBH1294"/>
      <c r="NBI1294"/>
      <c r="NBJ1294"/>
      <c r="NBK1294"/>
      <c r="NBL1294"/>
      <c r="NBM1294"/>
      <c r="NBN1294"/>
      <c r="NBO1294"/>
      <c r="NBP1294"/>
      <c r="NBQ1294"/>
      <c r="NBR1294"/>
      <c r="NBS1294"/>
      <c r="NBT1294"/>
      <c r="NBU1294"/>
      <c r="NBV1294"/>
      <c r="NBW1294"/>
      <c r="NBX1294"/>
      <c r="NBY1294"/>
      <c r="NBZ1294"/>
      <c r="NCA1294"/>
      <c r="NCB1294"/>
      <c r="NCC1294"/>
      <c r="NCD1294"/>
      <c r="NCE1294"/>
      <c r="NCF1294"/>
      <c r="NCG1294"/>
      <c r="NCH1294"/>
      <c r="NCI1294"/>
      <c r="NCJ1294"/>
      <c r="NCK1294"/>
      <c r="NCL1294"/>
      <c r="NCM1294"/>
      <c r="NCN1294"/>
      <c r="NCO1294"/>
      <c r="NCP1294"/>
      <c r="NCQ1294"/>
      <c r="NCR1294"/>
      <c r="NCS1294"/>
      <c r="NCT1294"/>
      <c r="NCU1294"/>
      <c r="NCV1294"/>
      <c r="NCW1294"/>
      <c r="NCX1294"/>
      <c r="NCY1294"/>
      <c r="NCZ1294"/>
      <c r="NDA1294"/>
      <c r="NDB1294"/>
      <c r="NDC1294"/>
      <c r="NDD1294"/>
      <c r="NDE1294"/>
      <c r="NDF1294"/>
      <c r="NDG1294"/>
      <c r="NDH1294"/>
      <c r="NDI1294"/>
      <c r="NDJ1294"/>
      <c r="NDK1294"/>
      <c r="NDL1294"/>
      <c r="NDM1294"/>
      <c r="NDN1294"/>
      <c r="NDO1294"/>
      <c r="NDP1294"/>
      <c r="NDQ1294"/>
      <c r="NDR1294"/>
      <c r="NDS1294"/>
      <c r="NDT1294"/>
      <c r="NDU1294"/>
      <c r="NDV1294"/>
      <c r="NDW1294"/>
      <c r="NDX1294"/>
      <c r="NDY1294"/>
      <c r="NDZ1294"/>
      <c r="NEA1294"/>
      <c r="NEB1294"/>
      <c r="NEC1294"/>
      <c r="NED1294"/>
      <c r="NEE1294"/>
      <c r="NEF1294"/>
      <c r="NEG1294"/>
      <c r="NEH1294"/>
      <c r="NEI1294"/>
      <c r="NEJ1294"/>
      <c r="NEK1294"/>
      <c r="NEL1294"/>
      <c r="NEM1294"/>
      <c r="NEN1294"/>
      <c r="NEO1294"/>
      <c r="NEP1294"/>
      <c r="NEQ1294"/>
      <c r="NER1294"/>
      <c r="NES1294"/>
      <c r="NET1294"/>
      <c r="NEU1294"/>
      <c r="NEV1294"/>
      <c r="NEW1294"/>
      <c r="NEX1294"/>
      <c r="NEY1294"/>
      <c r="NEZ1294"/>
      <c r="NFA1294"/>
      <c r="NFB1294"/>
      <c r="NFC1294"/>
      <c r="NFD1294"/>
      <c r="NFE1294"/>
      <c r="NFF1294"/>
      <c r="NFG1294"/>
      <c r="NFH1294"/>
      <c r="NFI1294"/>
      <c r="NFJ1294"/>
      <c r="NFK1294"/>
      <c r="NFL1294"/>
      <c r="NFM1294"/>
      <c r="NFN1294"/>
      <c r="NFO1294"/>
      <c r="NFP1294"/>
      <c r="NFQ1294"/>
      <c r="NFR1294"/>
      <c r="NFS1294"/>
      <c r="NFT1294"/>
      <c r="NFU1294"/>
      <c r="NFV1294"/>
      <c r="NFW1294"/>
      <c r="NFX1294"/>
      <c r="NFY1294"/>
      <c r="NFZ1294"/>
      <c r="NGA1294"/>
      <c r="NGB1294"/>
      <c r="NGC1294"/>
      <c r="NGD1294"/>
      <c r="NGE1294"/>
      <c r="NGF1294"/>
      <c r="NGG1294"/>
      <c r="NGH1294"/>
      <c r="NGI1294"/>
      <c r="NGJ1294"/>
      <c r="NGK1294"/>
      <c r="NGL1294"/>
      <c r="NGM1294"/>
      <c r="NGN1294"/>
      <c r="NGO1294"/>
      <c r="NGP1294"/>
      <c r="NGQ1294"/>
      <c r="NGR1294"/>
      <c r="NGS1294"/>
      <c r="NGT1294"/>
      <c r="NGU1294"/>
      <c r="NGV1294"/>
      <c r="NGW1294"/>
      <c r="NGX1294"/>
      <c r="NGY1294"/>
      <c r="NGZ1294"/>
      <c r="NHA1294"/>
      <c r="NHB1294"/>
      <c r="NHC1294"/>
      <c r="NHD1294"/>
      <c r="NHE1294"/>
      <c r="NHF1294"/>
      <c r="NHG1294"/>
      <c r="NHH1294"/>
      <c r="NHI1294"/>
      <c r="NHJ1294"/>
      <c r="NHK1294"/>
      <c r="NHL1294"/>
      <c r="NHM1294"/>
      <c r="NHN1294"/>
      <c r="NHO1294"/>
      <c r="NHP1294"/>
      <c r="NHQ1294"/>
      <c r="NHR1294"/>
      <c r="NHS1294"/>
      <c r="NHT1294"/>
      <c r="NHU1294"/>
      <c r="NHV1294"/>
      <c r="NHW1294"/>
      <c r="NHX1294"/>
      <c r="NHY1294"/>
      <c r="NHZ1294"/>
      <c r="NIA1294"/>
      <c r="NIB1294"/>
      <c r="NIC1294"/>
      <c r="NID1294"/>
      <c r="NIE1294"/>
      <c r="NIF1294"/>
      <c r="NIG1294"/>
      <c r="NIH1294"/>
      <c r="NII1294"/>
      <c r="NIJ1294"/>
      <c r="NIK1294"/>
      <c r="NIL1294"/>
      <c r="NIM1294"/>
      <c r="NIN1294"/>
      <c r="NIO1294"/>
      <c r="NIP1294"/>
      <c r="NIQ1294"/>
      <c r="NIR1294"/>
      <c r="NIS1294"/>
      <c r="NIT1294"/>
      <c r="NIU1294"/>
      <c r="NIV1294"/>
      <c r="NIW1294"/>
      <c r="NIX1294"/>
      <c r="NIY1294"/>
      <c r="NIZ1294"/>
      <c r="NJA1294"/>
      <c r="NJB1294"/>
      <c r="NJC1294"/>
      <c r="NJD1294"/>
      <c r="NJE1294"/>
      <c r="NJF1294"/>
      <c r="NJG1294"/>
      <c r="NJH1294"/>
      <c r="NJI1294"/>
      <c r="NJJ1294"/>
      <c r="NJK1294"/>
      <c r="NJL1294"/>
      <c r="NJM1294"/>
      <c r="NJN1294"/>
      <c r="NJO1294"/>
      <c r="NJP1294"/>
      <c r="NJQ1294"/>
      <c r="NJR1294"/>
      <c r="NJS1294"/>
      <c r="NJT1294"/>
      <c r="NJU1294"/>
      <c r="NJV1294"/>
      <c r="NJW1294"/>
      <c r="NJX1294"/>
      <c r="NJY1294"/>
      <c r="NJZ1294"/>
      <c r="NKA1294"/>
      <c r="NKB1294"/>
      <c r="NKC1294"/>
      <c r="NKD1294"/>
      <c r="NKE1294"/>
      <c r="NKF1294"/>
      <c r="NKG1294"/>
      <c r="NKH1294"/>
      <c r="NKI1294"/>
      <c r="NKJ1294"/>
      <c r="NKK1294"/>
      <c r="NKL1294"/>
      <c r="NKM1294"/>
      <c r="NKN1294"/>
      <c r="NKO1294"/>
      <c r="NKP1294"/>
      <c r="NKQ1294"/>
      <c r="NKR1294"/>
      <c r="NKS1294"/>
      <c r="NKT1294"/>
      <c r="NKU1294"/>
      <c r="NKV1294"/>
      <c r="NKW1294"/>
      <c r="NKX1294"/>
      <c r="NKY1294"/>
      <c r="NKZ1294"/>
      <c r="NLA1294"/>
      <c r="NLB1294"/>
      <c r="NLC1294"/>
      <c r="NLD1294"/>
      <c r="NLE1294"/>
      <c r="NLF1294"/>
      <c r="NLG1294"/>
      <c r="NLH1294"/>
      <c r="NLI1294"/>
      <c r="NLJ1294"/>
      <c r="NLK1294"/>
      <c r="NLL1294"/>
      <c r="NLM1294"/>
      <c r="NLN1294"/>
      <c r="NLO1294"/>
      <c r="NLP1294"/>
      <c r="NLQ1294"/>
      <c r="NLR1294"/>
      <c r="NLS1294"/>
      <c r="NLT1294"/>
      <c r="NLU1294"/>
      <c r="NLV1294"/>
      <c r="NLW1294"/>
      <c r="NLX1294"/>
      <c r="NLY1294"/>
      <c r="NLZ1294"/>
      <c r="NMA1294"/>
      <c r="NMB1294"/>
      <c r="NMC1294"/>
      <c r="NMD1294"/>
      <c r="NME1294"/>
      <c r="NMF1294"/>
      <c r="NMG1294"/>
      <c r="NMH1294"/>
      <c r="NMI1294"/>
      <c r="NMJ1294"/>
      <c r="NMK1294"/>
      <c r="NML1294"/>
      <c r="NMM1294"/>
      <c r="NMN1294"/>
      <c r="NMO1294"/>
      <c r="NMP1294"/>
      <c r="NMQ1294"/>
      <c r="NMR1294"/>
      <c r="NMS1294"/>
      <c r="NMT1294"/>
      <c r="NMU1294"/>
      <c r="NMV1294"/>
      <c r="NMW1294"/>
      <c r="NMX1294"/>
      <c r="NMY1294"/>
      <c r="NMZ1294"/>
      <c r="NNA1294"/>
      <c r="NNB1294"/>
      <c r="NNC1294"/>
      <c r="NND1294"/>
      <c r="NNE1294"/>
      <c r="NNF1294"/>
      <c r="NNG1294"/>
      <c r="NNH1294"/>
      <c r="NNI1294"/>
      <c r="NNJ1294"/>
      <c r="NNK1294"/>
      <c r="NNL1294"/>
      <c r="NNM1294"/>
      <c r="NNN1294"/>
      <c r="NNO1294"/>
      <c r="NNP1294"/>
      <c r="NNQ1294"/>
      <c r="NNR1294"/>
      <c r="NNS1294"/>
      <c r="NNT1294"/>
      <c r="NNU1294"/>
      <c r="NNV1294"/>
      <c r="NNW1294"/>
      <c r="NNX1294"/>
      <c r="NNY1294"/>
      <c r="NNZ1294"/>
      <c r="NOA1294"/>
      <c r="NOB1294"/>
      <c r="NOC1294"/>
      <c r="NOD1294"/>
      <c r="NOE1294"/>
      <c r="NOF1294"/>
      <c r="NOG1294"/>
      <c r="NOH1294"/>
      <c r="NOI1294"/>
      <c r="NOJ1294"/>
      <c r="NOK1294"/>
      <c r="NOL1294"/>
      <c r="NOM1294"/>
      <c r="NON1294"/>
      <c r="NOO1294"/>
      <c r="NOP1294"/>
      <c r="NOQ1294"/>
      <c r="NOR1294"/>
      <c r="NOS1294"/>
      <c r="NOT1294"/>
      <c r="NOU1294"/>
      <c r="NOV1294"/>
      <c r="NOW1294"/>
      <c r="NOX1294"/>
      <c r="NOY1294"/>
      <c r="NOZ1294"/>
      <c r="NPA1294"/>
      <c r="NPB1294"/>
      <c r="NPC1294"/>
      <c r="NPD1294"/>
      <c r="NPE1294"/>
      <c r="NPF1294"/>
      <c r="NPG1294"/>
      <c r="NPH1294"/>
      <c r="NPI1294"/>
      <c r="NPJ1294"/>
      <c r="NPK1294"/>
      <c r="NPL1294"/>
      <c r="NPM1294"/>
      <c r="NPN1294"/>
      <c r="NPO1294"/>
      <c r="NPP1294"/>
      <c r="NPQ1294"/>
      <c r="NPR1294"/>
      <c r="NPS1294"/>
      <c r="NPT1294"/>
      <c r="NPU1294"/>
      <c r="NPV1294"/>
      <c r="NPW1294"/>
      <c r="NPX1294"/>
      <c r="NPY1294"/>
      <c r="NPZ1294"/>
      <c r="NQA1294"/>
      <c r="NQB1294"/>
      <c r="NQC1294"/>
      <c r="NQD1294"/>
      <c r="NQE1294"/>
      <c r="NQF1294"/>
      <c r="NQG1294"/>
      <c r="NQH1294"/>
      <c r="NQI1294"/>
      <c r="NQJ1294"/>
      <c r="NQK1294"/>
      <c r="NQL1294"/>
      <c r="NQM1294"/>
      <c r="NQN1294"/>
      <c r="NQO1294"/>
      <c r="NQP1294"/>
      <c r="NQQ1294"/>
      <c r="NQR1294"/>
      <c r="NQS1294"/>
      <c r="NQT1294"/>
      <c r="NQU1294"/>
      <c r="NQV1294"/>
      <c r="NQW1294"/>
      <c r="NQX1294"/>
      <c r="NQY1294"/>
      <c r="NQZ1294"/>
      <c r="NRA1294"/>
      <c r="NRB1294"/>
      <c r="NRC1294"/>
      <c r="NRD1294"/>
      <c r="NRE1294"/>
      <c r="NRF1294"/>
      <c r="NRG1294"/>
      <c r="NRH1294"/>
      <c r="NRI1294"/>
      <c r="NRJ1294"/>
      <c r="NRK1294"/>
      <c r="NRL1294"/>
      <c r="NRM1294"/>
      <c r="NRN1294"/>
      <c r="NRO1294"/>
      <c r="NRP1294"/>
      <c r="NRQ1294"/>
      <c r="NRR1294"/>
      <c r="NRS1294"/>
      <c r="NRT1294"/>
      <c r="NRU1294"/>
      <c r="NRV1294"/>
      <c r="NRW1294"/>
      <c r="NRX1294"/>
      <c r="NRY1294"/>
      <c r="NRZ1294"/>
      <c r="NSA1294"/>
      <c r="NSB1294"/>
      <c r="NSC1294"/>
      <c r="NSD1294"/>
      <c r="NSE1294"/>
      <c r="NSF1294"/>
      <c r="NSG1294"/>
      <c r="NSH1294"/>
      <c r="NSI1294"/>
      <c r="NSJ1294"/>
      <c r="NSK1294"/>
      <c r="NSL1294"/>
      <c r="NSM1294"/>
      <c r="NSN1294"/>
      <c r="NSO1294"/>
      <c r="NSP1294"/>
      <c r="NSQ1294"/>
      <c r="NSR1294"/>
      <c r="NSS1294"/>
      <c r="NST1294"/>
      <c r="NSU1294"/>
      <c r="NSV1294"/>
      <c r="NSW1294"/>
      <c r="NSX1294"/>
      <c r="NSY1294"/>
      <c r="NSZ1294"/>
      <c r="NTA1294"/>
      <c r="NTB1294"/>
      <c r="NTC1294"/>
      <c r="NTD1294"/>
      <c r="NTE1294"/>
      <c r="NTF1294"/>
      <c r="NTG1294"/>
      <c r="NTH1294"/>
      <c r="NTI1294"/>
      <c r="NTJ1294"/>
      <c r="NTK1294"/>
      <c r="NTL1294"/>
      <c r="NTM1294"/>
      <c r="NTN1294"/>
      <c r="NTO1294"/>
      <c r="NTP1294"/>
      <c r="NTQ1294"/>
      <c r="NTR1294"/>
      <c r="NTS1294"/>
      <c r="NTT1294"/>
      <c r="NTU1294"/>
      <c r="NTV1294"/>
      <c r="NTW1294"/>
      <c r="NTX1294"/>
      <c r="NTY1294"/>
      <c r="NTZ1294"/>
      <c r="NUA1294"/>
      <c r="NUB1294"/>
      <c r="NUC1294"/>
      <c r="NUD1294"/>
      <c r="NUE1294"/>
      <c r="NUF1294"/>
      <c r="NUG1294"/>
      <c r="NUH1294"/>
      <c r="NUI1294"/>
      <c r="NUJ1294"/>
      <c r="NUK1294"/>
      <c r="NUL1294"/>
      <c r="NUM1294"/>
      <c r="NUN1294"/>
      <c r="NUO1294"/>
      <c r="NUP1294"/>
      <c r="NUQ1294"/>
      <c r="NUR1294"/>
      <c r="NUS1294"/>
      <c r="NUT1294"/>
      <c r="NUU1294"/>
      <c r="NUV1294"/>
      <c r="NUW1294"/>
      <c r="NUX1294"/>
      <c r="NUY1294"/>
      <c r="NUZ1294"/>
      <c r="NVA1294"/>
      <c r="NVB1294"/>
      <c r="NVC1294"/>
      <c r="NVD1294"/>
      <c r="NVE1294"/>
      <c r="NVF1294"/>
      <c r="NVG1294"/>
      <c r="NVH1294"/>
      <c r="NVI1294"/>
      <c r="NVJ1294"/>
      <c r="NVK1294"/>
      <c r="NVL1294"/>
      <c r="NVM1294"/>
      <c r="NVN1294"/>
      <c r="NVO1294"/>
      <c r="NVP1294"/>
      <c r="NVQ1294"/>
      <c r="NVR1294"/>
      <c r="NVS1294"/>
      <c r="NVT1294"/>
      <c r="NVU1294"/>
      <c r="NVV1294"/>
      <c r="NVW1294"/>
      <c r="NVX1294"/>
      <c r="NVY1294"/>
      <c r="NVZ1294"/>
      <c r="NWA1294"/>
      <c r="NWB1294"/>
      <c r="NWC1294"/>
      <c r="NWD1294"/>
      <c r="NWE1294"/>
      <c r="NWF1294"/>
      <c r="NWG1294"/>
      <c r="NWH1294"/>
      <c r="NWI1294"/>
      <c r="NWJ1294"/>
      <c r="NWK1294"/>
      <c r="NWL1294"/>
      <c r="NWM1294"/>
      <c r="NWN1294"/>
      <c r="NWO1294"/>
      <c r="NWP1294"/>
      <c r="NWQ1294"/>
      <c r="NWR1294"/>
      <c r="NWS1294"/>
      <c r="NWT1294"/>
      <c r="NWU1294"/>
      <c r="NWV1294"/>
      <c r="NWW1294"/>
      <c r="NWX1294"/>
      <c r="NWY1294"/>
      <c r="NWZ1294"/>
      <c r="NXA1294"/>
      <c r="NXB1294"/>
      <c r="NXC1294"/>
      <c r="NXD1294"/>
      <c r="NXE1294"/>
      <c r="NXF1294"/>
      <c r="NXG1294"/>
      <c r="NXH1294"/>
      <c r="NXI1294"/>
      <c r="NXJ1294"/>
      <c r="NXK1294"/>
      <c r="NXL1294"/>
      <c r="NXM1294"/>
      <c r="NXN1294"/>
      <c r="NXO1294"/>
      <c r="NXP1294"/>
      <c r="NXQ1294"/>
      <c r="NXR1294"/>
      <c r="NXS1294"/>
      <c r="NXT1294"/>
      <c r="NXU1294"/>
      <c r="NXV1294"/>
      <c r="NXW1294"/>
      <c r="NXX1294"/>
      <c r="NXY1294"/>
      <c r="NXZ1294"/>
      <c r="NYA1294"/>
      <c r="NYB1294"/>
      <c r="NYC1294"/>
      <c r="NYD1294"/>
      <c r="NYE1294"/>
      <c r="NYF1294"/>
      <c r="NYG1294"/>
      <c r="NYH1294"/>
      <c r="NYI1294"/>
      <c r="NYJ1294"/>
      <c r="NYK1294"/>
      <c r="NYL1294"/>
      <c r="NYM1294"/>
      <c r="NYN1294"/>
      <c r="NYO1294"/>
      <c r="NYP1294"/>
      <c r="NYQ1294"/>
      <c r="NYR1294"/>
      <c r="NYS1294"/>
      <c r="NYT1294"/>
      <c r="NYU1294"/>
      <c r="NYV1294"/>
      <c r="NYW1294"/>
      <c r="NYX1294"/>
      <c r="NYY1294"/>
      <c r="NYZ1294"/>
      <c r="NZA1294"/>
      <c r="NZB1294"/>
      <c r="NZC1294"/>
      <c r="NZD1294"/>
      <c r="NZE1294"/>
      <c r="NZF1294"/>
      <c r="NZG1294"/>
      <c r="NZH1294"/>
      <c r="NZI1294"/>
      <c r="NZJ1294"/>
      <c r="NZK1294"/>
      <c r="NZL1294"/>
      <c r="NZM1294"/>
      <c r="NZN1294"/>
      <c r="NZO1294"/>
      <c r="NZP1294"/>
      <c r="NZQ1294"/>
      <c r="NZR1294"/>
      <c r="NZS1294"/>
      <c r="NZT1294"/>
      <c r="NZU1294"/>
      <c r="NZV1294"/>
      <c r="NZW1294"/>
      <c r="NZX1294"/>
      <c r="NZY1294"/>
      <c r="NZZ1294"/>
      <c r="OAA1294"/>
      <c r="OAB1294"/>
      <c r="OAC1294"/>
      <c r="OAD1294"/>
      <c r="OAE1294"/>
      <c r="OAF1294"/>
      <c r="OAG1294"/>
      <c r="OAH1294"/>
      <c r="OAI1294"/>
      <c r="OAJ1294"/>
      <c r="OAK1294"/>
      <c r="OAL1294"/>
      <c r="OAM1294"/>
      <c r="OAN1294"/>
      <c r="OAO1294"/>
      <c r="OAP1294"/>
      <c r="OAQ1294"/>
      <c r="OAR1294"/>
      <c r="OAS1294"/>
      <c r="OAT1294"/>
      <c r="OAU1294"/>
      <c r="OAV1294"/>
      <c r="OAW1294"/>
      <c r="OAX1294"/>
      <c r="OAY1294"/>
      <c r="OAZ1294"/>
      <c r="OBA1294"/>
      <c r="OBB1294"/>
      <c r="OBC1294"/>
      <c r="OBD1294"/>
      <c r="OBE1294"/>
      <c r="OBF1294"/>
      <c r="OBG1294"/>
      <c r="OBH1294"/>
      <c r="OBI1294"/>
      <c r="OBJ1294"/>
      <c r="OBK1294"/>
      <c r="OBL1294"/>
      <c r="OBM1294"/>
      <c r="OBN1294"/>
      <c r="OBO1294"/>
      <c r="OBP1294"/>
      <c r="OBQ1294"/>
      <c r="OBR1294"/>
      <c r="OBS1294"/>
      <c r="OBT1294"/>
      <c r="OBU1294"/>
      <c r="OBV1294"/>
      <c r="OBW1294"/>
      <c r="OBX1294"/>
      <c r="OBY1294"/>
      <c r="OBZ1294"/>
      <c r="OCA1294"/>
      <c r="OCB1294"/>
      <c r="OCC1294"/>
      <c r="OCD1294"/>
      <c r="OCE1294"/>
      <c r="OCF1294"/>
      <c r="OCG1294"/>
      <c r="OCH1294"/>
      <c r="OCI1294"/>
      <c r="OCJ1294"/>
      <c r="OCK1294"/>
      <c r="OCL1294"/>
      <c r="OCM1294"/>
      <c r="OCN1294"/>
      <c r="OCO1294"/>
      <c r="OCP1294"/>
      <c r="OCQ1294"/>
      <c r="OCR1294"/>
      <c r="OCS1294"/>
      <c r="OCT1294"/>
      <c r="OCU1294"/>
      <c r="OCV1294"/>
      <c r="OCW1294"/>
      <c r="OCX1294"/>
      <c r="OCY1294"/>
      <c r="OCZ1294"/>
      <c r="ODA1294"/>
      <c r="ODB1294"/>
      <c r="ODC1294"/>
      <c r="ODD1294"/>
      <c r="ODE1294"/>
      <c r="ODF1294"/>
      <c r="ODG1294"/>
      <c r="ODH1294"/>
      <c r="ODI1294"/>
      <c r="ODJ1294"/>
      <c r="ODK1294"/>
      <c r="ODL1294"/>
      <c r="ODM1294"/>
      <c r="ODN1294"/>
      <c r="ODO1294"/>
      <c r="ODP1294"/>
      <c r="ODQ1294"/>
      <c r="ODR1294"/>
      <c r="ODS1294"/>
      <c r="ODT1294"/>
      <c r="ODU1294"/>
      <c r="ODV1294"/>
      <c r="ODW1294"/>
      <c r="ODX1294"/>
      <c r="ODY1294"/>
      <c r="ODZ1294"/>
      <c r="OEA1294"/>
      <c r="OEB1294"/>
      <c r="OEC1294"/>
      <c r="OED1294"/>
      <c r="OEE1294"/>
      <c r="OEF1294"/>
      <c r="OEG1294"/>
      <c r="OEH1294"/>
      <c r="OEI1294"/>
      <c r="OEJ1294"/>
      <c r="OEK1294"/>
      <c r="OEL1294"/>
      <c r="OEM1294"/>
      <c r="OEN1294"/>
      <c r="OEO1294"/>
      <c r="OEP1294"/>
      <c r="OEQ1294"/>
      <c r="OER1294"/>
      <c r="OES1294"/>
      <c r="OET1294"/>
      <c r="OEU1294"/>
      <c r="OEV1294"/>
      <c r="OEW1294"/>
      <c r="OEX1294"/>
      <c r="OEY1294"/>
      <c r="OEZ1294"/>
      <c r="OFA1294"/>
      <c r="OFB1294"/>
      <c r="OFC1294"/>
      <c r="OFD1294"/>
      <c r="OFE1294"/>
      <c r="OFF1294"/>
      <c r="OFG1294"/>
      <c r="OFH1294"/>
      <c r="OFI1294"/>
      <c r="OFJ1294"/>
      <c r="OFK1294"/>
      <c r="OFL1294"/>
      <c r="OFM1294"/>
      <c r="OFN1294"/>
      <c r="OFO1294"/>
      <c r="OFP1294"/>
      <c r="OFQ1294"/>
      <c r="OFR1294"/>
      <c r="OFS1294"/>
      <c r="OFT1294"/>
      <c r="OFU1294"/>
      <c r="OFV1294"/>
      <c r="OFW1294"/>
      <c r="OFX1294"/>
      <c r="OFY1294"/>
      <c r="OFZ1294"/>
      <c r="OGA1294"/>
      <c r="OGB1294"/>
      <c r="OGC1294"/>
      <c r="OGD1294"/>
      <c r="OGE1294"/>
      <c r="OGF1294"/>
      <c r="OGG1294"/>
      <c r="OGH1294"/>
      <c r="OGI1294"/>
      <c r="OGJ1294"/>
      <c r="OGK1294"/>
      <c r="OGL1294"/>
      <c r="OGM1294"/>
      <c r="OGN1294"/>
      <c r="OGO1294"/>
      <c r="OGP1294"/>
      <c r="OGQ1294"/>
      <c r="OGR1294"/>
      <c r="OGS1294"/>
      <c r="OGT1294"/>
      <c r="OGU1294"/>
      <c r="OGV1294"/>
      <c r="OGW1294"/>
      <c r="OGX1294"/>
      <c r="OGY1294"/>
      <c r="OGZ1294"/>
      <c r="OHA1294"/>
      <c r="OHB1294"/>
      <c r="OHC1294"/>
      <c r="OHD1294"/>
      <c r="OHE1294"/>
      <c r="OHF1294"/>
      <c r="OHG1294"/>
      <c r="OHH1294"/>
      <c r="OHI1294"/>
      <c r="OHJ1294"/>
      <c r="OHK1294"/>
      <c r="OHL1294"/>
      <c r="OHM1294"/>
      <c r="OHN1294"/>
      <c r="OHO1294"/>
      <c r="OHP1294"/>
      <c r="OHQ1294"/>
      <c r="OHR1294"/>
      <c r="OHS1294"/>
      <c r="OHT1294"/>
      <c r="OHU1294"/>
      <c r="OHV1294"/>
      <c r="OHW1294"/>
      <c r="OHX1294"/>
      <c r="OHY1294"/>
      <c r="OHZ1294"/>
      <c r="OIA1294"/>
      <c r="OIB1294"/>
      <c r="OIC1294"/>
      <c r="OID1294"/>
      <c r="OIE1294"/>
      <c r="OIF1294"/>
      <c r="OIG1294"/>
      <c r="OIH1294"/>
      <c r="OII1294"/>
      <c r="OIJ1294"/>
      <c r="OIK1294"/>
      <c r="OIL1294"/>
      <c r="OIM1294"/>
      <c r="OIN1294"/>
      <c r="OIO1294"/>
      <c r="OIP1294"/>
      <c r="OIQ1294"/>
      <c r="OIR1294"/>
      <c r="OIS1294"/>
      <c r="OIT1294"/>
      <c r="OIU1294"/>
      <c r="OIV1294"/>
      <c r="OIW1294"/>
      <c r="OIX1294"/>
      <c r="OIY1294"/>
      <c r="OIZ1294"/>
      <c r="OJA1294"/>
      <c r="OJB1294"/>
      <c r="OJC1294"/>
      <c r="OJD1294"/>
      <c r="OJE1294"/>
      <c r="OJF1294"/>
      <c r="OJG1294"/>
      <c r="OJH1294"/>
      <c r="OJI1294"/>
      <c r="OJJ1294"/>
      <c r="OJK1294"/>
      <c r="OJL1294"/>
      <c r="OJM1294"/>
      <c r="OJN1294"/>
      <c r="OJO1294"/>
      <c r="OJP1294"/>
      <c r="OJQ1294"/>
      <c r="OJR1294"/>
      <c r="OJS1294"/>
      <c r="OJT1294"/>
      <c r="OJU1294"/>
      <c r="OJV1294"/>
      <c r="OJW1294"/>
      <c r="OJX1294"/>
      <c r="OJY1294"/>
      <c r="OJZ1294"/>
      <c r="OKA1294"/>
      <c r="OKB1294"/>
      <c r="OKC1294"/>
      <c r="OKD1294"/>
      <c r="OKE1294"/>
      <c r="OKF1294"/>
      <c r="OKG1294"/>
      <c r="OKH1294"/>
      <c r="OKI1294"/>
      <c r="OKJ1294"/>
      <c r="OKK1294"/>
      <c r="OKL1294"/>
      <c r="OKM1294"/>
      <c r="OKN1294"/>
      <c r="OKO1294"/>
      <c r="OKP1294"/>
      <c r="OKQ1294"/>
      <c r="OKR1294"/>
      <c r="OKS1294"/>
      <c r="OKT1294"/>
      <c r="OKU1294"/>
      <c r="OKV1294"/>
      <c r="OKW1294"/>
      <c r="OKX1294"/>
      <c r="OKY1294"/>
      <c r="OKZ1294"/>
      <c r="OLA1294"/>
      <c r="OLB1294"/>
      <c r="OLC1294"/>
      <c r="OLD1294"/>
      <c r="OLE1294"/>
      <c r="OLF1294"/>
      <c r="OLG1294"/>
      <c r="OLH1294"/>
      <c r="OLI1294"/>
      <c r="OLJ1294"/>
      <c r="OLK1294"/>
      <c r="OLL1294"/>
      <c r="OLM1294"/>
      <c r="OLN1294"/>
      <c r="OLO1294"/>
      <c r="OLP1294"/>
      <c r="OLQ1294"/>
      <c r="OLR1294"/>
      <c r="OLS1294"/>
      <c r="OLT1294"/>
      <c r="OLU1294"/>
      <c r="OLV1294"/>
      <c r="OLW1294"/>
      <c r="OLX1294"/>
      <c r="OLY1294"/>
      <c r="OLZ1294"/>
      <c r="OMA1294"/>
      <c r="OMB1294"/>
      <c r="OMC1294"/>
      <c r="OMD1294"/>
      <c r="OME1294"/>
      <c r="OMF1294"/>
      <c r="OMG1294"/>
      <c r="OMH1294"/>
      <c r="OMI1294"/>
      <c r="OMJ1294"/>
      <c r="OMK1294"/>
      <c r="OML1294"/>
      <c r="OMM1294"/>
      <c r="OMN1294"/>
      <c r="OMO1294"/>
      <c r="OMP1294"/>
      <c r="OMQ1294"/>
      <c r="OMR1294"/>
      <c r="OMS1294"/>
      <c r="OMT1294"/>
      <c r="OMU1294"/>
      <c r="OMV1294"/>
      <c r="OMW1294"/>
      <c r="OMX1294"/>
      <c r="OMY1294"/>
      <c r="OMZ1294"/>
      <c r="ONA1294"/>
      <c r="ONB1294"/>
      <c r="ONC1294"/>
      <c r="OND1294"/>
      <c r="ONE1294"/>
      <c r="ONF1294"/>
      <c r="ONG1294"/>
      <c r="ONH1294"/>
      <c r="ONI1294"/>
      <c r="ONJ1294"/>
      <c r="ONK1294"/>
      <c r="ONL1294"/>
      <c r="ONM1294"/>
      <c r="ONN1294"/>
      <c r="ONO1294"/>
      <c r="ONP1294"/>
      <c r="ONQ1294"/>
      <c r="ONR1294"/>
      <c r="ONS1294"/>
      <c r="ONT1294"/>
      <c r="ONU1294"/>
      <c r="ONV1294"/>
      <c r="ONW1294"/>
      <c r="ONX1294"/>
      <c r="ONY1294"/>
      <c r="ONZ1294"/>
      <c r="OOA1294"/>
      <c r="OOB1294"/>
      <c r="OOC1294"/>
      <c r="OOD1294"/>
      <c r="OOE1294"/>
      <c r="OOF1294"/>
      <c r="OOG1294"/>
      <c r="OOH1294"/>
      <c r="OOI1294"/>
      <c r="OOJ1294"/>
      <c r="OOK1294"/>
      <c r="OOL1294"/>
      <c r="OOM1294"/>
      <c r="OON1294"/>
      <c r="OOO1294"/>
      <c r="OOP1294"/>
      <c r="OOQ1294"/>
      <c r="OOR1294"/>
      <c r="OOS1294"/>
      <c r="OOT1294"/>
      <c r="OOU1294"/>
      <c r="OOV1294"/>
      <c r="OOW1294"/>
      <c r="OOX1294"/>
      <c r="OOY1294"/>
      <c r="OOZ1294"/>
      <c r="OPA1294"/>
      <c r="OPB1294"/>
      <c r="OPC1294"/>
      <c r="OPD1294"/>
      <c r="OPE1294"/>
      <c r="OPF1294"/>
      <c r="OPG1294"/>
      <c r="OPH1294"/>
      <c r="OPI1294"/>
      <c r="OPJ1294"/>
      <c r="OPK1294"/>
      <c r="OPL1294"/>
      <c r="OPM1294"/>
      <c r="OPN1294"/>
      <c r="OPO1294"/>
      <c r="OPP1294"/>
      <c r="OPQ1294"/>
      <c r="OPR1294"/>
      <c r="OPS1294"/>
      <c r="OPT1294"/>
      <c r="OPU1294"/>
      <c r="OPV1294"/>
      <c r="OPW1294"/>
      <c r="OPX1294"/>
      <c r="OPY1294"/>
      <c r="OPZ1294"/>
      <c r="OQA1294"/>
      <c r="OQB1294"/>
      <c r="OQC1294"/>
      <c r="OQD1294"/>
      <c r="OQE1294"/>
      <c r="OQF1294"/>
      <c r="OQG1294"/>
      <c r="OQH1294"/>
      <c r="OQI1294"/>
      <c r="OQJ1294"/>
      <c r="OQK1294"/>
      <c r="OQL1294"/>
      <c r="OQM1294"/>
      <c r="OQN1294"/>
      <c r="OQO1294"/>
      <c r="OQP1294"/>
      <c r="OQQ1294"/>
      <c r="OQR1294"/>
      <c r="OQS1294"/>
      <c r="OQT1294"/>
      <c r="OQU1294"/>
      <c r="OQV1294"/>
      <c r="OQW1294"/>
      <c r="OQX1294"/>
      <c r="OQY1294"/>
      <c r="OQZ1294"/>
      <c r="ORA1294"/>
      <c r="ORB1294"/>
      <c r="ORC1294"/>
      <c r="ORD1294"/>
      <c r="ORE1294"/>
      <c r="ORF1294"/>
      <c r="ORG1294"/>
      <c r="ORH1294"/>
      <c r="ORI1294"/>
      <c r="ORJ1294"/>
      <c r="ORK1294"/>
      <c r="ORL1294"/>
      <c r="ORM1294"/>
      <c r="ORN1294"/>
      <c r="ORO1294"/>
      <c r="ORP1294"/>
      <c r="ORQ1294"/>
      <c r="ORR1294"/>
      <c r="ORS1294"/>
      <c r="ORT1294"/>
      <c r="ORU1294"/>
      <c r="ORV1294"/>
      <c r="ORW1294"/>
      <c r="ORX1294"/>
      <c r="ORY1294"/>
      <c r="ORZ1294"/>
      <c r="OSA1294"/>
      <c r="OSB1294"/>
      <c r="OSC1294"/>
      <c r="OSD1294"/>
      <c r="OSE1294"/>
      <c r="OSF1294"/>
      <c r="OSG1294"/>
      <c r="OSH1294"/>
      <c r="OSI1294"/>
      <c r="OSJ1294"/>
      <c r="OSK1294"/>
      <c r="OSL1294"/>
      <c r="OSM1294"/>
      <c r="OSN1294"/>
      <c r="OSO1294"/>
      <c r="OSP1294"/>
      <c r="OSQ1294"/>
      <c r="OSR1294"/>
      <c r="OSS1294"/>
      <c r="OST1294"/>
      <c r="OSU1294"/>
      <c r="OSV1294"/>
      <c r="OSW1294"/>
      <c r="OSX1294"/>
      <c r="OSY1294"/>
      <c r="OSZ1294"/>
      <c r="OTA1294"/>
      <c r="OTB1294"/>
      <c r="OTC1294"/>
      <c r="OTD1294"/>
      <c r="OTE1294"/>
      <c r="OTF1294"/>
      <c r="OTG1294"/>
      <c r="OTH1294"/>
      <c r="OTI1294"/>
      <c r="OTJ1294"/>
      <c r="OTK1294"/>
      <c r="OTL1294"/>
      <c r="OTM1294"/>
      <c r="OTN1294"/>
      <c r="OTO1294"/>
      <c r="OTP1294"/>
      <c r="OTQ1294"/>
      <c r="OTR1294"/>
      <c r="OTS1294"/>
      <c r="OTT1294"/>
      <c r="OTU1294"/>
      <c r="OTV1294"/>
      <c r="OTW1294"/>
      <c r="OTX1294"/>
      <c r="OTY1294"/>
      <c r="OTZ1294"/>
      <c r="OUA1294"/>
      <c r="OUB1294"/>
      <c r="OUC1294"/>
      <c r="OUD1294"/>
      <c r="OUE1294"/>
      <c r="OUF1294"/>
      <c r="OUG1294"/>
      <c r="OUH1294"/>
      <c r="OUI1294"/>
      <c r="OUJ1294"/>
      <c r="OUK1294"/>
      <c r="OUL1294"/>
      <c r="OUM1294"/>
      <c r="OUN1294"/>
      <c r="OUO1294"/>
      <c r="OUP1294"/>
      <c r="OUQ1294"/>
      <c r="OUR1294"/>
      <c r="OUS1294"/>
      <c r="OUT1294"/>
      <c r="OUU1294"/>
      <c r="OUV1294"/>
      <c r="OUW1294"/>
      <c r="OUX1294"/>
      <c r="OUY1294"/>
      <c r="OUZ1294"/>
      <c r="OVA1294"/>
      <c r="OVB1294"/>
      <c r="OVC1294"/>
      <c r="OVD1294"/>
      <c r="OVE1294"/>
      <c r="OVF1294"/>
      <c r="OVG1294"/>
      <c r="OVH1294"/>
      <c r="OVI1294"/>
      <c r="OVJ1294"/>
      <c r="OVK1294"/>
      <c r="OVL1294"/>
      <c r="OVM1294"/>
      <c r="OVN1294"/>
      <c r="OVO1294"/>
      <c r="OVP1294"/>
      <c r="OVQ1294"/>
      <c r="OVR1294"/>
      <c r="OVS1294"/>
      <c r="OVT1294"/>
      <c r="OVU1294"/>
      <c r="OVV1294"/>
      <c r="OVW1294"/>
      <c r="OVX1294"/>
      <c r="OVY1294"/>
      <c r="OVZ1294"/>
      <c r="OWA1294"/>
      <c r="OWB1294"/>
      <c r="OWC1294"/>
      <c r="OWD1294"/>
      <c r="OWE1294"/>
      <c r="OWF1294"/>
      <c r="OWG1294"/>
      <c r="OWH1294"/>
      <c r="OWI1294"/>
      <c r="OWJ1294"/>
      <c r="OWK1294"/>
      <c r="OWL1294"/>
      <c r="OWM1294"/>
      <c r="OWN1294"/>
      <c r="OWO1294"/>
      <c r="OWP1294"/>
      <c r="OWQ1294"/>
      <c r="OWR1294"/>
      <c r="OWS1294"/>
      <c r="OWT1294"/>
      <c r="OWU1294"/>
      <c r="OWV1294"/>
      <c r="OWW1294"/>
      <c r="OWX1294"/>
      <c r="OWY1294"/>
      <c r="OWZ1294"/>
      <c r="OXA1294"/>
      <c r="OXB1294"/>
      <c r="OXC1294"/>
      <c r="OXD1294"/>
      <c r="OXE1294"/>
      <c r="OXF1294"/>
      <c r="OXG1294"/>
      <c r="OXH1294"/>
      <c r="OXI1294"/>
      <c r="OXJ1294"/>
      <c r="OXK1294"/>
      <c r="OXL1294"/>
      <c r="OXM1294"/>
      <c r="OXN1294"/>
      <c r="OXO1294"/>
      <c r="OXP1294"/>
      <c r="OXQ1294"/>
      <c r="OXR1294"/>
      <c r="OXS1294"/>
      <c r="OXT1294"/>
      <c r="OXU1294"/>
      <c r="OXV1294"/>
      <c r="OXW1294"/>
      <c r="OXX1294"/>
      <c r="OXY1294"/>
      <c r="OXZ1294"/>
      <c r="OYA1294"/>
      <c r="OYB1294"/>
      <c r="OYC1294"/>
      <c r="OYD1294"/>
      <c r="OYE1294"/>
      <c r="OYF1294"/>
      <c r="OYG1294"/>
      <c r="OYH1294"/>
      <c r="OYI1294"/>
      <c r="OYJ1294"/>
      <c r="OYK1294"/>
      <c r="OYL1294"/>
      <c r="OYM1294"/>
      <c r="OYN1294"/>
      <c r="OYO1294"/>
      <c r="OYP1294"/>
      <c r="OYQ1294"/>
      <c r="OYR1294"/>
      <c r="OYS1294"/>
      <c r="OYT1294"/>
      <c r="OYU1294"/>
      <c r="OYV1294"/>
      <c r="OYW1294"/>
      <c r="OYX1294"/>
      <c r="OYY1294"/>
      <c r="OYZ1294"/>
      <c r="OZA1294"/>
      <c r="OZB1294"/>
      <c r="OZC1294"/>
      <c r="OZD1294"/>
      <c r="OZE1294"/>
      <c r="OZF1294"/>
      <c r="OZG1294"/>
      <c r="OZH1294"/>
      <c r="OZI1294"/>
      <c r="OZJ1294"/>
      <c r="OZK1294"/>
      <c r="OZL1294"/>
      <c r="OZM1294"/>
      <c r="OZN1294"/>
      <c r="OZO1294"/>
      <c r="OZP1294"/>
      <c r="OZQ1294"/>
      <c r="OZR1294"/>
      <c r="OZS1294"/>
      <c r="OZT1294"/>
      <c r="OZU1294"/>
      <c r="OZV1294"/>
      <c r="OZW1294"/>
      <c r="OZX1294"/>
      <c r="OZY1294"/>
      <c r="OZZ1294"/>
      <c r="PAA1294"/>
      <c r="PAB1294"/>
      <c r="PAC1294"/>
      <c r="PAD1294"/>
      <c r="PAE1294"/>
      <c r="PAF1294"/>
      <c r="PAG1294"/>
      <c r="PAH1294"/>
      <c r="PAI1294"/>
      <c r="PAJ1294"/>
      <c r="PAK1294"/>
      <c r="PAL1294"/>
      <c r="PAM1294"/>
      <c r="PAN1294"/>
      <c r="PAO1294"/>
      <c r="PAP1294"/>
      <c r="PAQ1294"/>
      <c r="PAR1294"/>
      <c r="PAS1294"/>
      <c r="PAT1294"/>
      <c r="PAU1294"/>
      <c r="PAV1294"/>
      <c r="PAW1294"/>
      <c r="PAX1294"/>
      <c r="PAY1294"/>
      <c r="PAZ1294"/>
      <c r="PBA1294"/>
      <c r="PBB1294"/>
      <c r="PBC1294"/>
      <c r="PBD1294"/>
      <c r="PBE1294"/>
      <c r="PBF1294"/>
      <c r="PBG1294"/>
      <c r="PBH1294"/>
      <c r="PBI1294"/>
      <c r="PBJ1294"/>
      <c r="PBK1294"/>
      <c r="PBL1294"/>
      <c r="PBM1294"/>
      <c r="PBN1294"/>
      <c r="PBO1294"/>
      <c r="PBP1294"/>
      <c r="PBQ1294"/>
      <c r="PBR1294"/>
      <c r="PBS1294"/>
      <c r="PBT1294"/>
      <c r="PBU1294"/>
      <c r="PBV1294"/>
      <c r="PBW1294"/>
      <c r="PBX1294"/>
      <c r="PBY1294"/>
      <c r="PBZ1294"/>
      <c r="PCA1294"/>
      <c r="PCB1294"/>
      <c r="PCC1294"/>
      <c r="PCD1294"/>
      <c r="PCE1294"/>
      <c r="PCF1294"/>
      <c r="PCG1294"/>
      <c r="PCH1294"/>
      <c r="PCI1294"/>
      <c r="PCJ1294"/>
      <c r="PCK1294"/>
      <c r="PCL1294"/>
      <c r="PCM1294"/>
      <c r="PCN1294"/>
      <c r="PCO1294"/>
      <c r="PCP1294"/>
      <c r="PCQ1294"/>
      <c r="PCR1294"/>
      <c r="PCS1294"/>
      <c r="PCT1294"/>
      <c r="PCU1294"/>
      <c r="PCV1294"/>
      <c r="PCW1294"/>
      <c r="PCX1294"/>
      <c r="PCY1294"/>
      <c r="PCZ1294"/>
      <c r="PDA1294"/>
      <c r="PDB1294"/>
      <c r="PDC1294"/>
      <c r="PDD1294"/>
      <c r="PDE1294"/>
      <c r="PDF1294"/>
      <c r="PDG1294"/>
      <c r="PDH1294"/>
      <c r="PDI1294"/>
      <c r="PDJ1294"/>
      <c r="PDK1294"/>
      <c r="PDL1294"/>
      <c r="PDM1294"/>
      <c r="PDN1294"/>
      <c r="PDO1294"/>
      <c r="PDP1294"/>
      <c r="PDQ1294"/>
      <c r="PDR1294"/>
      <c r="PDS1294"/>
      <c r="PDT1294"/>
      <c r="PDU1294"/>
      <c r="PDV1294"/>
      <c r="PDW1294"/>
      <c r="PDX1294"/>
      <c r="PDY1294"/>
      <c r="PDZ1294"/>
      <c r="PEA1294"/>
      <c r="PEB1294"/>
      <c r="PEC1294"/>
      <c r="PED1294"/>
      <c r="PEE1294"/>
      <c r="PEF1294"/>
      <c r="PEG1294"/>
      <c r="PEH1294"/>
      <c r="PEI1294"/>
      <c r="PEJ1294"/>
      <c r="PEK1294"/>
      <c r="PEL1294"/>
      <c r="PEM1294"/>
      <c r="PEN1294"/>
      <c r="PEO1294"/>
      <c r="PEP1294"/>
      <c r="PEQ1294"/>
      <c r="PER1294"/>
      <c r="PES1294"/>
      <c r="PET1294"/>
      <c r="PEU1294"/>
      <c r="PEV1294"/>
      <c r="PEW1294"/>
      <c r="PEX1294"/>
      <c r="PEY1294"/>
      <c r="PEZ1294"/>
      <c r="PFA1294"/>
      <c r="PFB1294"/>
      <c r="PFC1294"/>
      <c r="PFD1294"/>
      <c r="PFE1294"/>
      <c r="PFF1294"/>
      <c r="PFG1294"/>
      <c r="PFH1294"/>
      <c r="PFI1294"/>
      <c r="PFJ1294"/>
      <c r="PFK1294"/>
      <c r="PFL1294"/>
      <c r="PFM1294"/>
      <c r="PFN1294"/>
      <c r="PFO1294"/>
      <c r="PFP1294"/>
      <c r="PFQ1294"/>
      <c r="PFR1294"/>
      <c r="PFS1294"/>
      <c r="PFT1294"/>
      <c r="PFU1294"/>
      <c r="PFV1294"/>
      <c r="PFW1294"/>
      <c r="PFX1294"/>
      <c r="PFY1294"/>
      <c r="PFZ1294"/>
      <c r="PGA1294"/>
      <c r="PGB1294"/>
      <c r="PGC1294"/>
      <c r="PGD1294"/>
      <c r="PGE1294"/>
      <c r="PGF1294"/>
      <c r="PGG1294"/>
      <c r="PGH1294"/>
      <c r="PGI1294"/>
      <c r="PGJ1294"/>
      <c r="PGK1294"/>
      <c r="PGL1294"/>
      <c r="PGM1294"/>
      <c r="PGN1294"/>
      <c r="PGO1294"/>
      <c r="PGP1294"/>
      <c r="PGQ1294"/>
      <c r="PGR1294"/>
      <c r="PGS1294"/>
      <c r="PGT1294"/>
      <c r="PGU1294"/>
      <c r="PGV1294"/>
      <c r="PGW1294"/>
      <c r="PGX1294"/>
      <c r="PGY1294"/>
      <c r="PGZ1294"/>
      <c r="PHA1294"/>
      <c r="PHB1294"/>
      <c r="PHC1294"/>
      <c r="PHD1294"/>
      <c r="PHE1294"/>
      <c r="PHF1294"/>
      <c r="PHG1294"/>
      <c r="PHH1294"/>
      <c r="PHI1294"/>
      <c r="PHJ1294"/>
      <c r="PHK1294"/>
      <c r="PHL1294"/>
      <c r="PHM1294"/>
      <c r="PHN1294"/>
      <c r="PHO1294"/>
      <c r="PHP1294"/>
      <c r="PHQ1294"/>
      <c r="PHR1294"/>
      <c r="PHS1294"/>
      <c r="PHT1294"/>
      <c r="PHU1294"/>
      <c r="PHV1294"/>
      <c r="PHW1294"/>
      <c r="PHX1294"/>
      <c r="PHY1294"/>
      <c r="PHZ1294"/>
      <c r="PIA1294"/>
      <c r="PIB1294"/>
      <c r="PIC1294"/>
      <c r="PID1294"/>
      <c r="PIE1294"/>
      <c r="PIF1294"/>
      <c r="PIG1294"/>
      <c r="PIH1294"/>
      <c r="PII1294"/>
      <c r="PIJ1294"/>
      <c r="PIK1294"/>
      <c r="PIL1294"/>
      <c r="PIM1294"/>
      <c r="PIN1294"/>
      <c r="PIO1294"/>
      <c r="PIP1294"/>
      <c r="PIQ1294"/>
      <c r="PIR1294"/>
      <c r="PIS1294"/>
      <c r="PIT1294"/>
      <c r="PIU1294"/>
      <c r="PIV1294"/>
      <c r="PIW1294"/>
      <c r="PIX1294"/>
      <c r="PIY1294"/>
      <c r="PIZ1294"/>
      <c r="PJA1294"/>
      <c r="PJB1294"/>
      <c r="PJC1294"/>
      <c r="PJD1294"/>
      <c r="PJE1294"/>
      <c r="PJF1294"/>
      <c r="PJG1294"/>
      <c r="PJH1294"/>
      <c r="PJI1294"/>
      <c r="PJJ1294"/>
      <c r="PJK1294"/>
      <c r="PJL1294"/>
      <c r="PJM1294"/>
      <c r="PJN1294"/>
      <c r="PJO1294"/>
      <c r="PJP1294"/>
      <c r="PJQ1294"/>
      <c r="PJR1294"/>
      <c r="PJS1294"/>
      <c r="PJT1294"/>
      <c r="PJU1294"/>
      <c r="PJV1294"/>
      <c r="PJW1294"/>
      <c r="PJX1294"/>
      <c r="PJY1294"/>
      <c r="PJZ1294"/>
      <c r="PKA1294"/>
      <c r="PKB1294"/>
      <c r="PKC1294"/>
      <c r="PKD1294"/>
      <c r="PKE1294"/>
      <c r="PKF1294"/>
      <c r="PKG1294"/>
      <c r="PKH1294"/>
      <c r="PKI1294"/>
      <c r="PKJ1294"/>
      <c r="PKK1294"/>
      <c r="PKL1294"/>
      <c r="PKM1294"/>
      <c r="PKN1294"/>
      <c r="PKO1294"/>
      <c r="PKP1294"/>
      <c r="PKQ1294"/>
      <c r="PKR1294"/>
      <c r="PKS1294"/>
      <c r="PKT1294"/>
      <c r="PKU1294"/>
      <c r="PKV1294"/>
      <c r="PKW1294"/>
      <c r="PKX1294"/>
      <c r="PKY1294"/>
      <c r="PKZ1294"/>
      <c r="PLA1294"/>
      <c r="PLB1294"/>
      <c r="PLC1294"/>
      <c r="PLD1294"/>
      <c r="PLE1294"/>
      <c r="PLF1294"/>
      <c r="PLG1294"/>
      <c r="PLH1294"/>
      <c r="PLI1294"/>
      <c r="PLJ1294"/>
      <c r="PLK1294"/>
      <c r="PLL1294"/>
      <c r="PLM1294"/>
      <c r="PLN1294"/>
      <c r="PLO1294"/>
      <c r="PLP1294"/>
      <c r="PLQ1294"/>
      <c r="PLR1294"/>
      <c r="PLS1294"/>
      <c r="PLT1294"/>
      <c r="PLU1294"/>
      <c r="PLV1294"/>
      <c r="PLW1294"/>
      <c r="PLX1294"/>
      <c r="PLY1294"/>
      <c r="PLZ1294"/>
      <c r="PMA1294"/>
      <c r="PMB1294"/>
      <c r="PMC1294"/>
      <c r="PMD1294"/>
      <c r="PME1294"/>
      <c r="PMF1294"/>
      <c r="PMG1294"/>
      <c r="PMH1294"/>
      <c r="PMI1294"/>
      <c r="PMJ1294"/>
      <c r="PMK1294"/>
      <c r="PML1294"/>
      <c r="PMM1294"/>
      <c r="PMN1294"/>
      <c r="PMO1294"/>
      <c r="PMP1294"/>
      <c r="PMQ1294"/>
      <c r="PMR1294"/>
      <c r="PMS1294"/>
      <c r="PMT1294"/>
      <c r="PMU1294"/>
      <c r="PMV1294"/>
      <c r="PMW1294"/>
      <c r="PMX1294"/>
      <c r="PMY1294"/>
      <c r="PMZ1294"/>
      <c r="PNA1294"/>
      <c r="PNB1294"/>
      <c r="PNC1294"/>
      <c r="PND1294"/>
      <c r="PNE1294"/>
      <c r="PNF1294"/>
      <c r="PNG1294"/>
      <c r="PNH1294"/>
      <c r="PNI1294"/>
      <c r="PNJ1294"/>
      <c r="PNK1294"/>
      <c r="PNL1294"/>
      <c r="PNM1294"/>
      <c r="PNN1294"/>
      <c r="PNO1294"/>
      <c r="PNP1294"/>
      <c r="PNQ1294"/>
      <c r="PNR1294"/>
      <c r="PNS1294"/>
      <c r="PNT1294"/>
      <c r="PNU1294"/>
      <c r="PNV1294"/>
      <c r="PNW1294"/>
      <c r="PNX1294"/>
      <c r="PNY1294"/>
      <c r="PNZ1294"/>
      <c r="POA1294"/>
      <c r="POB1294"/>
      <c r="POC1294"/>
      <c r="POD1294"/>
      <c r="POE1294"/>
      <c r="POF1294"/>
      <c r="POG1294"/>
      <c r="POH1294"/>
      <c r="POI1294"/>
      <c r="POJ1294"/>
      <c r="POK1294"/>
      <c r="POL1294"/>
      <c r="POM1294"/>
      <c r="PON1294"/>
      <c r="POO1294"/>
      <c r="POP1294"/>
      <c r="POQ1294"/>
      <c r="POR1294"/>
      <c r="POS1294"/>
      <c r="POT1294"/>
      <c r="POU1294"/>
      <c r="POV1294"/>
      <c r="POW1294"/>
      <c r="POX1294"/>
      <c r="POY1294"/>
      <c r="POZ1294"/>
      <c r="PPA1294"/>
      <c r="PPB1294"/>
      <c r="PPC1294"/>
      <c r="PPD1294"/>
      <c r="PPE1294"/>
      <c r="PPF1294"/>
      <c r="PPG1294"/>
      <c r="PPH1294"/>
      <c r="PPI1294"/>
      <c r="PPJ1294"/>
      <c r="PPK1294"/>
      <c r="PPL1294"/>
      <c r="PPM1294"/>
      <c r="PPN1294"/>
      <c r="PPO1294"/>
      <c r="PPP1294"/>
      <c r="PPQ1294"/>
      <c r="PPR1294"/>
      <c r="PPS1294"/>
      <c r="PPT1294"/>
      <c r="PPU1294"/>
      <c r="PPV1294"/>
      <c r="PPW1294"/>
      <c r="PPX1294"/>
      <c r="PPY1294"/>
      <c r="PPZ1294"/>
      <c r="PQA1294"/>
      <c r="PQB1294"/>
      <c r="PQC1294"/>
      <c r="PQD1294"/>
      <c r="PQE1294"/>
      <c r="PQF1294"/>
      <c r="PQG1294"/>
      <c r="PQH1294"/>
      <c r="PQI1294"/>
      <c r="PQJ1294"/>
      <c r="PQK1294"/>
      <c r="PQL1294"/>
      <c r="PQM1294"/>
      <c r="PQN1294"/>
      <c r="PQO1294"/>
      <c r="PQP1294"/>
      <c r="PQQ1294"/>
      <c r="PQR1294"/>
      <c r="PQS1294"/>
      <c r="PQT1294"/>
      <c r="PQU1294"/>
      <c r="PQV1294"/>
      <c r="PQW1294"/>
      <c r="PQX1294"/>
      <c r="PQY1294"/>
      <c r="PQZ1294"/>
      <c r="PRA1294"/>
      <c r="PRB1294"/>
      <c r="PRC1294"/>
      <c r="PRD1294"/>
      <c r="PRE1294"/>
      <c r="PRF1294"/>
      <c r="PRG1294"/>
      <c r="PRH1294"/>
      <c r="PRI1294"/>
      <c r="PRJ1294"/>
      <c r="PRK1294"/>
      <c r="PRL1294"/>
      <c r="PRM1294"/>
      <c r="PRN1294"/>
      <c r="PRO1294"/>
      <c r="PRP1294"/>
      <c r="PRQ1294"/>
      <c r="PRR1294"/>
      <c r="PRS1294"/>
      <c r="PRT1294"/>
      <c r="PRU1294"/>
      <c r="PRV1294"/>
      <c r="PRW1294"/>
      <c r="PRX1294"/>
      <c r="PRY1294"/>
      <c r="PRZ1294"/>
      <c r="PSA1294"/>
      <c r="PSB1294"/>
      <c r="PSC1294"/>
      <c r="PSD1294"/>
      <c r="PSE1294"/>
      <c r="PSF1294"/>
      <c r="PSG1294"/>
      <c r="PSH1294"/>
      <c r="PSI1294"/>
      <c r="PSJ1294"/>
      <c r="PSK1294"/>
      <c r="PSL1294"/>
      <c r="PSM1294"/>
      <c r="PSN1294"/>
      <c r="PSO1294"/>
      <c r="PSP1294"/>
      <c r="PSQ1294"/>
      <c r="PSR1294"/>
      <c r="PSS1294"/>
      <c r="PST1294"/>
      <c r="PSU1294"/>
      <c r="PSV1294"/>
      <c r="PSW1294"/>
      <c r="PSX1294"/>
      <c r="PSY1294"/>
      <c r="PSZ1294"/>
      <c r="PTA1294"/>
      <c r="PTB1294"/>
      <c r="PTC1294"/>
      <c r="PTD1294"/>
      <c r="PTE1294"/>
      <c r="PTF1294"/>
      <c r="PTG1294"/>
      <c r="PTH1294"/>
      <c r="PTI1294"/>
      <c r="PTJ1294"/>
      <c r="PTK1294"/>
      <c r="PTL1294"/>
      <c r="PTM1294"/>
      <c r="PTN1294"/>
      <c r="PTO1294"/>
      <c r="PTP1294"/>
      <c r="PTQ1294"/>
      <c r="PTR1294"/>
      <c r="PTS1294"/>
      <c r="PTT1294"/>
      <c r="PTU1294"/>
      <c r="PTV1294"/>
      <c r="PTW1294"/>
      <c r="PTX1294"/>
      <c r="PTY1294"/>
      <c r="PTZ1294"/>
      <c r="PUA1294"/>
      <c r="PUB1294"/>
      <c r="PUC1294"/>
      <c r="PUD1294"/>
      <c r="PUE1294"/>
      <c r="PUF1294"/>
      <c r="PUG1294"/>
      <c r="PUH1294"/>
      <c r="PUI1294"/>
      <c r="PUJ1294"/>
      <c r="PUK1294"/>
      <c r="PUL1294"/>
      <c r="PUM1294"/>
      <c r="PUN1294"/>
      <c r="PUO1294"/>
      <c r="PUP1294"/>
      <c r="PUQ1294"/>
      <c r="PUR1294"/>
      <c r="PUS1294"/>
      <c r="PUT1294"/>
      <c r="PUU1294"/>
      <c r="PUV1294"/>
      <c r="PUW1294"/>
      <c r="PUX1294"/>
      <c r="PUY1294"/>
      <c r="PUZ1294"/>
      <c r="PVA1294"/>
      <c r="PVB1294"/>
      <c r="PVC1294"/>
      <c r="PVD1294"/>
      <c r="PVE1294"/>
      <c r="PVF1294"/>
      <c r="PVG1294"/>
      <c r="PVH1294"/>
      <c r="PVI1294"/>
      <c r="PVJ1294"/>
      <c r="PVK1294"/>
      <c r="PVL1294"/>
      <c r="PVM1294"/>
      <c r="PVN1294"/>
      <c r="PVO1294"/>
      <c r="PVP1294"/>
      <c r="PVQ1294"/>
      <c r="PVR1294"/>
      <c r="PVS1294"/>
      <c r="PVT1294"/>
      <c r="PVU1294"/>
      <c r="PVV1294"/>
      <c r="PVW1294"/>
      <c r="PVX1294"/>
      <c r="PVY1294"/>
      <c r="PVZ1294"/>
      <c r="PWA1294"/>
      <c r="PWB1294"/>
      <c r="PWC1294"/>
      <c r="PWD1294"/>
      <c r="PWE1294"/>
      <c r="PWF1294"/>
      <c r="PWG1294"/>
      <c r="PWH1294"/>
      <c r="PWI1294"/>
      <c r="PWJ1294"/>
      <c r="PWK1294"/>
      <c r="PWL1294"/>
      <c r="PWM1294"/>
      <c r="PWN1294"/>
      <c r="PWO1294"/>
      <c r="PWP1294"/>
      <c r="PWQ1294"/>
      <c r="PWR1294"/>
      <c r="PWS1294"/>
      <c r="PWT1294"/>
      <c r="PWU1294"/>
      <c r="PWV1294"/>
      <c r="PWW1294"/>
      <c r="PWX1294"/>
      <c r="PWY1294"/>
      <c r="PWZ1294"/>
      <c r="PXA1294"/>
      <c r="PXB1294"/>
      <c r="PXC1294"/>
      <c r="PXD1294"/>
      <c r="PXE1294"/>
      <c r="PXF1294"/>
      <c r="PXG1294"/>
      <c r="PXH1294"/>
      <c r="PXI1294"/>
      <c r="PXJ1294"/>
      <c r="PXK1294"/>
      <c r="PXL1294"/>
      <c r="PXM1294"/>
      <c r="PXN1294"/>
      <c r="PXO1294"/>
      <c r="PXP1294"/>
      <c r="PXQ1294"/>
      <c r="PXR1294"/>
      <c r="PXS1294"/>
      <c r="PXT1294"/>
      <c r="PXU1294"/>
      <c r="PXV1294"/>
      <c r="PXW1294"/>
      <c r="PXX1294"/>
      <c r="PXY1294"/>
      <c r="PXZ1294"/>
      <c r="PYA1294"/>
      <c r="PYB1294"/>
      <c r="PYC1294"/>
      <c r="PYD1294"/>
      <c r="PYE1294"/>
      <c r="PYF1294"/>
      <c r="PYG1294"/>
      <c r="PYH1294"/>
      <c r="PYI1294"/>
      <c r="PYJ1294"/>
      <c r="PYK1294"/>
      <c r="PYL1294"/>
      <c r="PYM1294"/>
      <c r="PYN1294"/>
      <c r="PYO1294"/>
      <c r="PYP1294"/>
      <c r="PYQ1294"/>
      <c r="PYR1294"/>
      <c r="PYS1294"/>
      <c r="PYT1294"/>
      <c r="PYU1294"/>
      <c r="PYV1294"/>
      <c r="PYW1294"/>
      <c r="PYX1294"/>
      <c r="PYY1294"/>
      <c r="PYZ1294"/>
      <c r="PZA1294"/>
      <c r="PZB1294"/>
      <c r="PZC1294"/>
      <c r="PZD1294"/>
      <c r="PZE1294"/>
      <c r="PZF1294"/>
      <c r="PZG1294"/>
      <c r="PZH1294"/>
      <c r="PZI1294"/>
      <c r="PZJ1294"/>
      <c r="PZK1294"/>
      <c r="PZL1294"/>
      <c r="PZM1294"/>
      <c r="PZN1294"/>
      <c r="PZO1294"/>
      <c r="PZP1294"/>
      <c r="PZQ1294"/>
      <c r="PZR1294"/>
      <c r="PZS1294"/>
      <c r="PZT1294"/>
      <c r="PZU1294"/>
      <c r="PZV1294"/>
      <c r="PZW1294"/>
      <c r="PZX1294"/>
      <c r="PZY1294"/>
      <c r="PZZ1294"/>
      <c r="QAA1294"/>
      <c r="QAB1294"/>
      <c r="QAC1294"/>
      <c r="QAD1294"/>
      <c r="QAE1294"/>
      <c r="QAF1294"/>
      <c r="QAG1294"/>
      <c r="QAH1294"/>
      <c r="QAI1294"/>
      <c r="QAJ1294"/>
      <c r="QAK1294"/>
      <c r="QAL1294"/>
      <c r="QAM1294"/>
      <c r="QAN1294"/>
      <c r="QAO1294"/>
      <c r="QAP1294"/>
      <c r="QAQ1294"/>
      <c r="QAR1294"/>
      <c r="QAS1294"/>
      <c r="QAT1294"/>
      <c r="QAU1294"/>
      <c r="QAV1294"/>
      <c r="QAW1294"/>
      <c r="QAX1294"/>
      <c r="QAY1294"/>
      <c r="QAZ1294"/>
      <c r="QBA1294"/>
      <c r="QBB1294"/>
      <c r="QBC1294"/>
      <c r="QBD1294"/>
      <c r="QBE1294"/>
      <c r="QBF1294"/>
      <c r="QBG1294"/>
      <c r="QBH1294"/>
      <c r="QBI1294"/>
      <c r="QBJ1294"/>
      <c r="QBK1294"/>
      <c r="QBL1294"/>
      <c r="QBM1294"/>
      <c r="QBN1294"/>
      <c r="QBO1294"/>
      <c r="QBP1294"/>
      <c r="QBQ1294"/>
      <c r="QBR1294"/>
      <c r="QBS1294"/>
      <c r="QBT1294"/>
      <c r="QBU1294"/>
      <c r="QBV1294"/>
      <c r="QBW1294"/>
      <c r="QBX1294"/>
      <c r="QBY1294"/>
      <c r="QBZ1294"/>
      <c r="QCA1294"/>
      <c r="QCB1294"/>
      <c r="QCC1294"/>
      <c r="QCD1294"/>
      <c r="QCE1294"/>
      <c r="QCF1294"/>
      <c r="QCG1294"/>
      <c r="QCH1294"/>
      <c r="QCI1294"/>
      <c r="QCJ1294"/>
      <c r="QCK1294"/>
      <c r="QCL1294"/>
      <c r="QCM1294"/>
      <c r="QCN1294"/>
      <c r="QCO1294"/>
      <c r="QCP1294"/>
      <c r="QCQ1294"/>
      <c r="QCR1294"/>
      <c r="QCS1294"/>
      <c r="QCT1294"/>
      <c r="QCU1294"/>
      <c r="QCV1294"/>
      <c r="QCW1294"/>
      <c r="QCX1294"/>
      <c r="QCY1294"/>
      <c r="QCZ1294"/>
      <c r="QDA1294"/>
      <c r="QDB1294"/>
      <c r="QDC1294"/>
      <c r="QDD1294"/>
      <c r="QDE1294"/>
      <c r="QDF1294"/>
      <c r="QDG1294"/>
      <c r="QDH1294"/>
      <c r="QDI1294"/>
      <c r="QDJ1294"/>
      <c r="QDK1294"/>
      <c r="QDL1294"/>
      <c r="QDM1294"/>
      <c r="QDN1294"/>
      <c r="QDO1294"/>
      <c r="QDP1294"/>
      <c r="QDQ1294"/>
      <c r="QDR1294"/>
      <c r="QDS1294"/>
      <c r="QDT1294"/>
      <c r="QDU1294"/>
      <c r="QDV1294"/>
      <c r="QDW1294"/>
      <c r="QDX1294"/>
      <c r="QDY1294"/>
      <c r="QDZ1294"/>
      <c r="QEA1294"/>
      <c r="QEB1294"/>
      <c r="QEC1294"/>
      <c r="QED1294"/>
      <c r="QEE1294"/>
      <c r="QEF1294"/>
      <c r="QEG1294"/>
      <c r="QEH1294"/>
      <c r="QEI1294"/>
      <c r="QEJ1294"/>
      <c r="QEK1294"/>
      <c r="QEL1294"/>
      <c r="QEM1294"/>
      <c r="QEN1294"/>
      <c r="QEO1294"/>
      <c r="QEP1294"/>
      <c r="QEQ1294"/>
      <c r="QER1294"/>
      <c r="QES1294"/>
      <c r="QET1294"/>
      <c r="QEU1294"/>
      <c r="QEV1294"/>
      <c r="QEW1294"/>
      <c r="QEX1294"/>
      <c r="QEY1294"/>
      <c r="QEZ1294"/>
      <c r="QFA1294"/>
      <c r="QFB1294"/>
      <c r="QFC1294"/>
      <c r="QFD1294"/>
      <c r="QFE1294"/>
      <c r="QFF1294"/>
      <c r="QFG1294"/>
      <c r="QFH1294"/>
      <c r="QFI1294"/>
      <c r="QFJ1294"/>
      <c r="QFK1294"/>
      <c r="QFL1294"/>
      <c r="QFM1294"/>
      <c r="QFN1294"/>
      <c r="QFO1294"/>
      <c r="QFP1294"/>
      <c r="QFQ1294"/>
      <c r="QFR1294"/>
      <c r="QFS1294"/>
      <c r="QFT1294"/>
      <c r="QFU1294"/>
      <c r="QFV1294"/>
      <c r="QFW1294"/>
      <c r="QFX1294"/>
      <c r="QFY1294"/>
      <c r="QFZ1294"/>
      <c r="QGA1294"/>
      <c r="QGB1294"/>
      <c r="QGC1294"/>
      <c r="QGD1294"/>
      <c r="QGE1294"/>
      <c r="QGF1294"/>
      <c r="QGG1294"/>
      <c r="QGH1294"/>
      <c r="QGI1294"/>
      <c r="QGJ1294"/>
      <c r="QGK1294"/>
      <c r="QGL1294"/>
      <c r="QGM1294"/>
      <c r="QGN1294"/>
      <c r="QGO1294"/>
      <c r="QGP1294"/>
      <c r="QGQ1294"/>
      <c r="QGR1294"/>
      <c r="QGS1294"/>
      <c r="QGT1294"/>
      <c r="QGU1294"/>
      <c r="QGV1294"/>
      <c r="QGW1294"/>
      <c r="QGX1294"/>
      <c r="QGY1294"/>
      <c r="QGZ1294"/>
      <c r="QHA1294"/>
      <c r="QHB1294"/>
      <c r="QHC1294"/>
      <c r="QHD1294"/>
      <c r="QHE1294"/>
      <c r="QHF1294"/>
      <c r="QHG1294"/>
      <c r="QHH1294"/>
      <c r="QHI1294"/>
      <c r="QHJ1294"/>
      <c r="QHK1294"/>
      <c r="QHL1294"/>
      <c r="QHM1294"/>
      <c r="QHN1294"/>
      <c r="QHO1294"/>
      <c r="QHP1294"/>
      <c r="QHQ1294"/>
      <c r="QHR1294"/>
      <c r="QHS1294"/>
      <c r="QHT1294"/>
      <c r="QHU1294"/>
      <c r="QHV1294"/>
      <c r="QHW1294"/>
      <c r="QHX1294"/>
      <c r="QHY1294"/>
      <c r="QHZ1294"/>
      <c r="QIA1294"/>
      <c r="QIB1294"/>
      <c r="QIC1294"/>
      <c r="QID1294"/>
      <c r="QIE1294"/>
      <c r="QIF1294"/>
      <c r="QIG1294"/>
      <c r="QIH1294"/>
      <c r="QII1294"/>
      <c r="QIJ1294"/>
      <c r="QIK1294"/>
      <c r="QIL1294"/>
      <c r="QIM1294"/>
      <c r="QIN1294"/>
      <c r="QIO1294"/>
      <c r="QIP1294"/>
      <c r="QIQ1294"/>
      <c r="QIR1294"/>
      <c r="QIS1294"/>
      <c r="QIT1294"/>
      <c r="QIU1294"/>
      <c r="QIV1294"/>
      <c r="QIW1294"/>
      <c r="QIX1294"/>
      <c r="QIY1294"/>
      <c r="QIZ1294"/>
      <c r="QJA1294"/>
      <c r="QJB1294"/>
      <c r="QJC1294"/>
      <c r="QJD1294"/>
      <c r="QJE1294"/>
      <c r="QJF1294"/>
      <c r="QJG1294"/>
      <c r="QJH1294"/>
      <c r="QJI1294"/>
      <c r="QJJ1294"/>
      <c r="QJK1294"/>
      <c r="QJL1294"/>
      <c r="QJM1294"/>
      <c r="QJN1294"/>
      <c r="QJO1294"/>
      <c r="QJP1294"/>
      <c r="QJQ1294"/>
      <c r="QJR1294"/>
      <c r="QJS1294"/>
      <c r="QJT1294"/>
      <c r="QJU1294"/>
      <c r="QJV1294"/>
      <c r="QJW1294"/>
      <c r="QJX1294"/>
      <c r="QJY1294"/>
      <c r="QJZ1294"/>
      <c r="QKA1294"/>
      <c r="QKB1294"/>
      <c r="QKC1294"/>
      <c r="QKD1294"/>
      <c r="QKE1294"/>
      <c r="QKF1294"/>
      <c r="QKG1294"/>
      <c r="QKH1294"/>
      <c r="QKI1294"/>
      <c r="QKJ1294"/>
      <c r="QKK1294"/>
      <c r="QKL1294"/>
      <c r="QKM1294"/>
      <c r="QKN1294"/>
      <c r="QKO1294"/>
      <c r="QKP1294"/>
      <c r="QKQ1294"/>
      <c r="QKR1294"/>
      <c r="QKS1294"/>
      <c r="QKT1294"/>
      <c r="QKU1294"/>
      <c r="QKV1294"/>
      <c r="QKW1294"/>
      <c r="QKX1294"/>
      <c r="QKY1294"/>
      <c r="QKZ1294"/>
      <c r="QLA1294"/>
      <c r="QLB1294"/>
      <c r="QLC1294"/>
      <c r="QLD1294"/>
      <c r="QLE1294"/>
      <c r="QLF1294"/>
      <c r="QLG1294"/>
      <c r="QLH1294"/>
      <c r="QLI1294"/>
      <c r="QLJ1294"/>
      <c r="QLK1294"/>
      <c r="QLL1294"/>
      <c r="QLM1294"/>
      <c r="QLN1294"/>
      <c r="QLO1294"/>
      <c r="QLP1294"/>
      <c r="QLQ1294"/>
      <c r="QLR1294"/>
      <c r="QLS1294"/>
      <c r="QLT1294"/>
      <c r="QLU1294"/>
      <c r="QLV1294"/>
      <c r="QLW1294"/>
      <c r="QLX1294"/>
      <c r="QLY1294"/>
      <c r="QLZ1294"/>
      <c r="QMA1294"/>
      <c r="QMB1294"/>
      <c r="QMC1294"/>
      <c r="QMD1294"/>
      <c r="QME1294"/>
      <c r="QMF1294"/>
      <c r="QMG1294"/>
      <c r="QMH1294"/>
      <c r="QMI1294"/>
      <c r="QMJ1294"/>
      <c r="QMK1294"/>
      <c r="QML1294"/>
      <c r="QMM1294"/>
      <c r="QMN1294"/>
      <c r="QMO1294"/>
      <c r="QMP1294"/>
      <c r="QMQ1294"/>
      <c r="QMR1294"/>
      <c r="QMS1294"/>
      <c r="QMT1294"/>
      <c r="QMU1294"/>
      <c r="QMV1294"/>
      <c r="QMW1294"/>
      <c r="QMX1294"/>
      <c r="QMY1294"/>
      <c r="QMZ1294"/>
      <c r="QNA1294"/>
      <c r="QNB1294"/>
      <c r="QNC1294"/>
      <c r="QND1294"/>
      <c r="QNE1294"/>
      <c r="QNF1294"/>
      <c r="QNG1294"/>
      <c r="QNH1294"/>
      <c r="QNI1294"/>
      <c r="QNJ1294"/>
      <c r="QNK1294"/>
      <c r="QNL1294"/>
      <c r="QNM1294"/>
      <c r="QNN1294"/>
      <c r="QNO1294"/>
      <c r="QNP1294"/>
      <c r="QNQ1294"/>
      <c r="QNR1294"/>
      <c r="QNS1294"/>
      <c r="QNT1294"/>
      <c r="QNU1294"/>
      <c r="QNV1294"/>
      <c r="QNW1294"/>
      <c r="QNX1294"/>
      <c r="QNY1294"/>
      <c r="QNZ1294"/>
      <c r="QOA1294"/>
      <c r="QOB1294"/>
      <c r="QOC1294"/>
      <c r="QOD1294"/>
      <c r="QOE1294"/>
      <c r="QOF1294"/>
      <c r="QOG1294"/>
      <c r="QOH1294"/>
      <c r="QOI1294"/>
      <c r="QOJ1294"/>
      <c r="QOK1294"/>
      <c r="QOL1294"/>
      <c r="QOM1294"/>
      <c r="QON1294"/>
      <c r="QOO1294"/>
      <c r="QOP1294"/>
      <c r="QOQ1294"/>
      <c r="QOR1294"/>
      <c r="QOS1294"/>
      <c r="QOT1294"/>
      <c r="QOU1294"/>
      <c r="QOV1294"/>
      <c r="QOW1294"/>
      <c r="QOX1294"/>
      <c r="QOY1294"/>
      <c r="QOZ1294"/>
      <c r="QPA1294"/>
      <c r="QPB1294"/>
      <c r="QPC1294"/>
      <c r="QPD1294"/>
      <c r="QPE1294"/>
      <c r="QPF1294"/>
      <c r="QPG1294"/>
      <c r="QPH1294"/>
      <c r="QPI1294"/>
      <c r="QPJ1294"/>
      <c r="QPK1294"/>
      <c r="QPL1294"/>
      <c r="QPM1294"/>
      <c r="QPN1294"/>
      <c r="QPO1294"/>
      <c r="QPP1294"/>
      <c r="QPQ1294"/>
      <c r="QPR1294"/>
      <c r="QPS1294"/>
      <c r="QPT1294"/>
      <c r="QPU1294"/>
      <c r="QPV1294"/>
      <c r="QPW1294"/>
      <c r="QPX1294"/>
      <c r="QPY1294"/>
      <c r="QPZ1294"/>
      <c r="QQA1294"/>
      <c r="QQB1294"/>
      <c r="QQC1294"/>
      <c r="QQD1294"/>
      <c r="QQE1294"/>
      <c r="QQF1294"/>
      <c r="QQG1294"/>
      <c r="QQH1294"/>
      <c r="QQI1294"/>
      <c r="QQJ1294"/>
      <c r="QQK1294"/>
      <c r="QQL1294"/>
      <c r="QQM1294"/>
      <c r="QQN1294"/>
      <c r="QQO1294"/>
      <c r="QQP1294"/>
      <c r="QQQ1294"/>
      <c r="QQR1294"/>
      <c r="QQS1294"/>
      <c r="QQT1294"/>
      <c r="QQU1294"/>
      <c r="QQV1294"/>
      <c r="QQW1294"/>
      <c r="QQX1294"/>
      <c r="QQY1294"/>
      <c r="QQZ1294"/>
      <c r="QRA1294"/>
      <c r="QRB1294"/>
      <c r="QRC1294"/>
      <c r="QRD1294"/>
      <c r="QRE1294"/>
      <c r="QRF1294"/>
      <c r="QRG1294"/>
      <c r="QRH1294"/>
      <c r="QRI1294"/>
      <c r="QRJ1294"/>
      <c r="QRK1294"/>
      <c r="QRL1294"/>
      <c r="QRM1294"/>
      <c r="QRN1294"/>
      <c r="QRO1294"/>
      <c r="QRP1294"/>
      <c r="QRQ1294"/>
      <c r="QRR1294"/>
      <c r="QRS1294"/>
      <c r="QRT1294"/>
      <c r="QRU1294"/>
      <c r="QRV1294"/>
      <c r="QRW1294"/>
      <c r="QRX1294"/>
      <c r="QRY1294"/>
      <c r="QRZ1294"/>
      <c r="QSA1294"/>
      <c r="QSB1294"/>
      <c r="QSC1294"/>
      <c r="QSD1294"/>
      <c r="QSE1294"/>
      <c r="QSF1294"/>
      <c r="QSG1294"/>
      <c r="QSH1294"/>
      <c r="QSI1294"/>
      <c r="QSJ1294"/>
      <c r="QSK1294"/>
      <c r="QSL1294"/>
      <c r="QSM1294"/>
      <c r="QSN1294"/>
      <c r="QSO1294"/>
      <c r="QSP1294"/>
      <c r="QSQ1294"/>
      <c r="QSR1294"/>
      <c r="QSS1294"/>
      <c r="QST1294"/>
      <c r="QSU1294"/>
      <c r="QSV1294"/>
      <c r="QSW1294"/>
      <c r="QSX1294"/>
      <c r="QSY1294"/>
      <c r="QSZ1294"/>
      <c r="QTA1294"/>
      <c r="QTB1294"/>
      <c r="QTC1294"/>
      <c r="QTD1294"/>
      <c r="QTE1294"/>
      <c r="QTF1294"/>
      <c r="QTG1294"/>
      <c r="QTH1294"/>
      <c r="QTI1294"/>
      <c r="QTJ1294"/>
      <c r="QTK1294"/>
      <c r="QTL1294"/>
      <c r="QTM1294"/>
      <c r="QTN1294"/>
      <c r="QTO1294"/>
      <c r="QTP1294"/>
      <c r="QTQ1294"/>
      <c r="QTR1294"/>
      <c r="QTS1294"/>
      <c r="QTT1294"/>
      <c r="QTU1294"/>
      <c r="QTV1294"/>
      <c r="QTW1294"/>
      <c r="QTX1294"/>
      <c r="QTY1294"/>
      <c r="QTZ1294"/>
      <c r="QUA1294"/>
      <c r="QUB1294"/>
      <c r="QUC1294"/>
      <c r="QUD1294"/>
      <c r="QUE1294"/>
      <c r="QUF1294"/>
      <c r="QUG1294"/>
      <c r="QUH1294"/>
      <c r="QUI1294"/>
      <c r="QUJ1294"/>
      <c r="QUK1294"/>
      <c r="QUL1294"/>
      <c r="QUM1294"/>
      <c r="QUN1294"/>
      <c r="QUO1294"/>
      <c r="QUP1294"/>
      <c r="QUQ1294"/>
      <c r="QUR1294"/>
      <c r="QUS1294"/>
      <c r="QUT1294"/>
      <c r="QUU1294"/>
      <c r="QUV1294"/>
      <c r="QUW1294"/>
      <c r="QUX1294"/>
      <c r="QUY1294"/>
      <c r="QUZ1294"/>
      <c r="QVA1294"/>
      <c r="QVB1294"/>
      <c r="QVC1294"/>
      <c r="QVD1294"/>
      <c r="QVE1294"/>
      <c r="QVF1294"/>
      <c r="QVG1294"/>
      <c r="QVH1294"/>
      <c r="QVI1294"/>
      <c r="QVJ1294"/>
      <c r="QVK1294"/>
      <c r="QVL1294"/>
      <c r="QVM1294"/>
      <c r="QVN1294"/>
      <c r="QVO1294"/>
      <c r="QVP1294"/>
      <c r="QVQ1294"/>
      <c r="QVR1294"/>
      <c r="QVS1294"/>
      <c r="QVT1294"/>
      <c r="QVU1294"/>
      <c r="QVV1294"/>
      <c r="QVW1294"/>
      <c r="QVX1294"/>
      <c r="QVY1294"/>
      <c r="QVZ1294"/>
      <c r="QWA1294"/>
      <c r="QWB1294"/>
      <c r="QWC1294"/>
      <c r="QWD1294"/>
      <c r="QWE1294"/>
      <c r="QWF1294"/>
      <c r="QWG1294"/>
      <c r="QWH1294"/>
      <c r="QWI1294"/>
      <c r="QWJ1294"/>
      <c r="QWK1294"/>
      <c r="QWL1294"/>
      <c r="QWM1294"/>
      <c r="QWN1294"/>
      <c r="QWO1294"/>
      <c r="QWP1294"/>
      <c r="QWQ1294"/>
      <c r="QWR1294"/>
      <c r="QWS1294"/>
      <c r="QWT1294"/>
      <c r="QWU1294"/>
      <c r="QWV1294"/>
      <c r="QWW1294"/>
      <c r="QWX1294"/>
      <c r="QWY1294"/>
      <c r="QWZ1294"/>
      <c r="QXA1294"/>
      <c r="QXB1294"/>
      <c r="QXC1294"/>
      <c r="QXD1294"/>
      <c r="QXE1294"/>
      <c r="QXF1294"/>
      <c r="QXG1294"/>
      <c r="QXH1294"/>
      <c r="QXI1294"/>
      <c r="QXJ1294"/>
      <c r="QXK1294"/>
      <c r="QXL1294"/>
      <c r="QXM1294"/>
      <c r="QXN1294"/>
      <c r="QXO1294"/>
      <c r="QXP1294"/>
      <c r="QXQ1294"/>
      <c r="QXR1294"/>
      <c r="QXS1294"/>
      <c r="QXT1294"/>
      <c r="QXU1294"/>
      <c r="QXV1294"/>
      <c r="QXW1294"/>
      <c r="QXX1294"/>
      <c r="QXY1294"/>
      <c r="QXZ1294"/>
      <c r="QYA1294"/>
      <c r="QYB1294"/>
      <c r="QYC1294"/>
      <c r="QYD1294"/>
      <c r="QYE1294"/>
      <c r="QYF1294"/>
      <c r="QYG1294"/>
      <c r="QYH1294"/>
      <c r="QYI1294"/>
      <c r="QYJ1294"/>
      <c r="QYK1294"/>
      <c r="QYL1294"/>
      <c r="QYM1294"/>
      <c r="QYN1294"/>
      <c r="QYO1294"/>
      <c r="QYP1294"/>
      <c r="QYQ1294"/>
      <c r="QYR1294"/>
      <c r="QYS1294"/>
      <c r="QYT1294"/>
      <c r="QYU1294"/>
      <c r="QYV1294"/>
      <c r="QYW1294"/>
      <c r="QYX1294"/>
      <c r="QYY1294"/>
      <c r="QYZ1294"/>
      <c r="QZA1294"/>
      <c r="QZB1294"/>
      <c r="QZC1294"/>
      <c r="QZD1294"/>
      <c r="QZE1294"/>
      <c r="QZF1294"/>
      <c r="QZG1294"/>
      <c r="QZH1294"/>
      <c r="QZI1294"/>
      <c r="QZJ1294"/>
      <c r="QZK1294"/>
      <c r="QZL1294"/>
      <c r="QZM1294"/>
      <c r="QZN1294"/>
      <c r="QZO1294"/>
      <c r="QZP1294"/>
      <c r="QZQ1294"/>
      <c r="QZR1294"/>
      <c r="QZS1294"/>
      <c r="QZT1294"/>
      <c r="QZU1294"/>
      <c r="QZV1294"/>
      <c r="QZW1294"/>
      <c r="QZX1294"/>
      <c r="QZY1294"/>
      <c r="QZZ1294"/>
      <c r="RAA1294"/>
      <c r="RAB1294"/>
      <c r="RAC1294"/>
      <c r="RAD1294"/>
      <c r="RAE1294"/>
      <c r="RAF1294"/>
      <c r="RAG1294"/>
      <c r="RAH1294"/>
      <c r="RAI1294"/>
      <c r="RAJ1294"/>
      <c r="RAK1294"/>
      <c r="RAL1294"/>
      <c r="RAM1294"/>
      <c r="RAN1294"/>
      <c r="RAO1294"/>
      <c r="RAP1294"/>
      <c r="RAQ1294"/>
      <c r="RAR1294"/>
      <c r="RAS1294"/>
      <c r="RAT1294"/>
      <c r="RAU1294"/>
      <c r="RAV1294"/>
      <c r="RAW1294"/>
      <c r="RAX1294"/>
      <c r="RAY1294"/>
      <c r="RAZ1294"/>
      <c r="RBA1294"/>
      <c r="RBB1294"/>
      <c r="RBC1294"/>
      <c r="RBD1294"/>
      <c r="RBE1294"/>
      <c r="RBF1294"/>
      <c r="RBG1294"/>
      <c r="RBH1294"/>
      <c r="RBI1294"/>
      <c r="RBJ1294"/>
      <c r="RBK1294"/>
      <c r="RBL1294"/>
      <c r="RBM1294"/>
      <c r="RBN1294"/>
      <c r="RBO1294"/>
      <c r="RBP1294"/>
      <c r="RBQ1294"/>
      <c r="RBR1294"/>
      <c r="RBS1294"/>
      <c r="RBT1294"/>
      <c r="RBU1294"/>
      <c r="RBV1294"/>
      <c r="RBW1294"/>
      <c r="RBX1294"/>
      <c r="RBY1294"/>
      <c r="RBZ1294"/>
      <c r="RCA1294"/>
      <c r="RCB1294"/>
      <c r="RCC1294"/>
      <c r="RCD1294"/>
      <c r="RCE1294"/>
      <c r="RCF1294"/>
      <c r="RCG1294"/>
      <c r="RCH1294"/>
      <c r="RCI1294"/>
      <c r="RCJ1294"/>
      <c r="RCK1294"/>
      <c r="RCL1294"/>
      <c r="RCM1294"/>
      <c r="RCN1294"/>
      <c r="RCO1294"/>
      <c r="RCP1294"/>
      <c r="RCQ1294"/>
      <c r="RCR1294"/>
      <c r="RCS1294"/>
      <c r="RCT1294"/>
      <c r="RCU1294"/>
      <c r="RCV1294"/>
      <c r="RCW1294"/>
      <c r="RCX1294"/>
      <c r="RCY1294"/>
      <c r="RCZ1294"/>
      <c r="RDA1294"/>
      <c r="RDB1294"/>
      <c r="RDC1294"/>
      <c r="RDD1294"/>
      <c r="RDE1294"/>
      <c r="RDF1294"/>
      <c r="RDG1294"/>
      <c r="RDH1294"/>
      <c r="RDI1294"/>
      <c r="RDJ1294"/>
      <c r="RDK1294"/>
      <c r="RDL1294"/>
      <c r="RDM1294"/>
      <c r="RDN1294"/>
      <c r="RDO1294"/>
      <c r="RDP1294"/>
      <c r="RDQ1294"/>
      <c r="RDR1294"/>
      <c r="RDS1294"/>
      <c r="RDT1294"/>
      <c r="RDU1294"/>
      <c r="RDV1294"/>
      <c r="RDW1294"/>
      <c r="RDX1294"/>
      <c r="RDY1294"/>
      <c r="RDZ1294"/>
      <c r="REA1294"/>
      <c r="REB1294"/>
      <c r="REC1294"/>
      <c r="RED1294"/>
      <c r="REE1294"/>
      <c r="REF1294"/>
      <c r="REG1294"/>
      <c r="REH1294"/>
      <c r="REI1294"/>
      <c r="REJ1294"/>
      <c r="REK1294"/>
      <c r="REL1294"/>
      <c r="REM1294"/>
      <c r="REN1294"/>
      <c r="REO1294"/>
      <c r="REP1294"/>
      <c r="REQ1294"/>
      <c r="RER1294"/>
      <c r="RES1294"/>
      <c r="RET1294"/>
      <c r="REU1294"/>
      <c r="REV1294"/>
      <c r="REW1294"/>
      <c r="REX1294"/>
      <c r="REY1294"/>
      <c r="REZ1294"/>
      <c r="RFA1294"/>
      <c r="RFB1294"/>
      <c r="RFC1294"/>
      <c r="RFD1294"/>
      <c r="RFE1294"/>
      <c r="RFF1294"/>
      <c r="RFG1294"/>
      <c r="RFH1294"/>
      <c r="RFI1294"/>
      <c r="RFJ1294"/>
      <c r="RFK1294"/>
      <c r="RFL1294"/>
      <c r="RFM1294"/>
      <c r="RFN1294"/>
      <c r="RFO1294"/>
      <c r="RFP1294"/>
      <c r="RFQ1294"/>
      <c r="RFR1294"/>
      <c r="RFS1294"/>
      <c r="RFT1294"/>
      <c r="RFU1294"/>
      <c r="RFV1294"/>
      <c r="RFW1294"/>
      <c r="RFX1294"/>
      <c r="RFY1294"/>
      <c r="RFZ1294"/>
      <c r="RGA1294"/>
      <c r="RGB1294"/>
      <c r="RGC1294"/>
      <c r="RGD1294"/>
      <c r="RGE1294"/>
      <c r="RGF1294"/>
      <c r="RGG1294"/>
      <c r="RGH1294"/>
      <c r="RGI1294"/>
      <c r="RGJ1294"/>
      <c r="RGK1294"/>
      <c r="RGL1294"/>
      <c r="RGM1294"/>
      <c r="RGN1294"/>
      <c r="RGO1294"/>
      <c r="RGP1294"/>
      <c r="RGQ1294"/>
      <c r="RGR1294"/>
      <c r="RGS1294"/>
      <c r="RGT1294"/>
      <c r="RGU1294"/>
      <c r="RGV1294"/>
      <c r="RGW1294"/>
      <c r="RGX1294"/>
      <c r="RGY1294"/>
      <c r="RGZ1294"/>
      <c r="RHA1294"/>
      <c r="RHB1294"/>
      <c r="RHC1294"/>
      <c r="RHD1294"/>
      <c r="RHE1294"/>
      <c r="RHF1294"/>
      <c r="RHG1294"/>
      <c r="RHH1294"/>
      <c r="RHI1294"/>
      <c r="RHJ1294"/>
      <c r="RHK1294"/>
      <c r="RHL1294"/>
      <c r="RHM1294"/>
      <c r="RHN1294"/>
      <c r="RHO1294"/>
      <c r="RHP1294"/>
      <c r="RHQ1294"/>
      <c r="RHR1294"/>
      <c r="RHS1294"/>
      <c r="RHT1294"/>
      <c r="RHU1294"/>
      <c r="RHV1294"/>
      <c r="RHW1294"/>
      <c r="RHX1294"/>
      <c r="RHY1294"/>
      <c r="RHZ1294"/>
      <c r="RIA1294"/>
      <c r="RIB1294"/>
      <c r="RIC1294"/>
      <c r="RID1294"/>
      <c r="RIE1294"/>
      <c r="RIF1294"/>
      <c r="RIG1294"/>
      <c r="RIH1294"/>
      <c r="RII1294"/>
      <c r="RIJ1294"/>
      <c r="RIK1294"/>
      <c r="RIL1294"/>
      <c r="RIM1294"/>
      <c r="RIN1294"/>
      <c r="RIO1294"/>
      <c r="RIP1294"/>
      <c r="RIQ1294"/>
      <c r="RIR1294"/>
      <c r="RIS1294"/>
      <c r="RIT1294"/>
      <c r="RIU1294"/>
      <c r="RIV1294"/>
      <c r="RIW1294"/>
      <c r="RIX1294"/>
      <c r="RIY1294"/>
      <c r="RIZ1294"/>
      <c r="RJA1294"/>
      <c r="RJB1294"/>
      <c r="RJC1294"/>
      <c r="RJD1294"/>
      <c r="RJE1294"/>
      <c r="RJF1294"/>
      <c r="RJG1294"/>
      <c r="RJH1294"/>
      <c r="RJI1294"/>
      <c r="RJJ1294"/>
      <c r="RJK1294"/>
      <c r="RJL1294"/>
      <c r="RJM1294"/>
      <c r="RJN1294"/>
      <c r="RJO1294"/>
      <c r="RJP1294"/>
      <c r="RJQ1294"/>
      <c r="RJR1294"/>
      <c r="RJS1294"/>
      <c r="RJT1294"/>
      <c r="RJU1294"/>
      <c r="RJV1294"/>
      <c r="RJW1294"/>
      <c r="RJX1294"/>
      <c r="RJY1294"/>
      <c r="RJZ1294"/>
      <c r="RKA1294"/>
      <c r="RKB1294"/>
      <c r="RKC1294"/>
      <c r="RKD1294"/>
      <c r="RKE1294"/>
      <c r="RKF1294"/>
      <c r="RKG1294"/>
      <c r="RKH1294"/>
      <c r="RKI1294"/>
      <c r="RKJ1294"/>
      <c r="RKK1294"/>
      <c r="RKL1294"/>
      <c r="RKM1294"/>
      <c r="RKN1294"/>
      <c r="RKO1294"/>
      <c r="RKP1294"/>
      <c r="RKQ1294"/>
      <c r="RKR1294"/>
      <c r="RKS1294"/>
      <c r="RKT1294"/>
      <c r="RKU1294"/>
      <c r="RKV1294"/>
      <c r="RKW1294"/>
      <c r="RKX1294"/>
      <c r="RKY1294"/>
      <c r="RKZ1294"/>
      <c r="RLA1294"/>
      <c r="RLB1294"/>
      <c r="RLC1294"/>
      <c r="RLD1294"/>
      <c r="RLE1294"/>
      <c r="RLF1294"/>
      <c r="RLG1294"/>
      <c r="RLH1294"/>
      <c r="RLI1294"/>
      <c r="RLJ1294"/>
      <c r="RLK1294"/>
      <c r="RLL1294"/>
      <c r="RLM1294"/>
      <c r="RLN1294"/>
      <c r="RLO1294"/>
      <c r="RLP1294"/>
      <c r="RLQ1294"/>
      <c r="RLR1294"/>
      <c r="RLS1294"/>
      <c r="RLT1294"/>
      <c r="RLU1294"/>
      <c r="RLV1294"/>
      <c r="RLW1294"/>
      <c r="RLX1294"/>
      <c r="RLY1294"/>
      <c r="RLZ1294"/>
      <c r="RMA1294"/>
      <c r="RMB1294"/>
      <c r="RMC1294"/>
      <c r="RMD1294"/>
      <c r="RME1294"/>
      <c r="RMF1294"/>
      <c r="RMG1294"/>
      <c r="RMH1294"/>
      <c r="RMI1294"/>
      <c r="RMJ1294"/>
      <c r="RMK1294"/>
      <c r="RML1294"/>
      <c r="RMM1294"/>
      <c r="RMN1294"/>
      <c r="RMO1294"/>
      <c r="RMP1294"/>
      <c r="RMQ1294"/>
      <c r="RMR1294"/>
      <c r="RMS1294"/>
      <c r="RMT1294"/>
      <c r="RMU1294"/>
      <c r="RMV1294"/>
      <c r="RMW1294"/>
      <c r="RMX1294"/>
      <c r="RMY1294"/>
      <c r="RMZ1294"/>
      <c r="RNA1294"/>
      <c r="RNB1294"/>
      <c r="RNC1294"/>
      <c r="RND1294"/>
      <c r="RNE1294"/>
      <c r="RNF1294"/>
      <c r="RNG1294"/>
      <c r="RNH1294"/>
      <c r="RNI1294"/>
      <c r="RNJ1294"/>
      <c r="RNK1294"/>
      <c r="RNL1294"/>
      <c r="RNM1294"/>
      <c r="RNN1294"/>
      <c r="RNO1294"/>
      <c r="RNP1294"/>
      <c r="RNQ1294"/>
      <c r="RNR1294"/>
      <c r="RNS1294"/>
      <c r="RNT1294"/>
      <c r="RNU1294"/>
      <c r="RNV1294"/>
      <c r="RNW1294"/>
      <c r="RNX1294"/>
      <c r="RNY1294"/>
      <c r="RNZ1294"/>
      <c r="ROA1294"/>
      <c r="ROB1294"/>
      <c r="ROC1294"/>
      <c r="ROD1294"/>
      <c r="ROE1294"/>
      <c r="ROF1294"/>
      <c r="ROG1294"/>
      <c r="ROH1294"/>
      <c r="ROI1294"/>
      <c r="ROJ1294"/>
      <c r="ROK1294"/>
      <c r="ROL1294"/>
      <c r="ROM1294"/>
      <c r="RON1294"/>
      <c r="ROO1294"/>
      <c r="ROP1294"/>
      <c r="ROQ1294"/>
      <c r="ROR1294"/>
      <c r="ROS1294"/>
      <c r="ROT1294"/>
      <c r="ROU1294"/>
      <c r="ROV1294"/>
      <c r="ROW1294"/>
      <c r="ROX1294"/>
      <c r="ROY1294"/>
      <c r="ROZ1294"/>
      <c r="RPA1294"/>
      <c r="RPB1294"/>
      <c r="RPC1294"/>
      <c r="RPD1294"/>
      <c r="RPE1294"/>
      <c r="RPF1294"/>
      <c r="RPG1294"/>
      <c r="RPH1294"/>
      <c r="RPI1294"/>
      <c r="RPJ1294"/>
      <c r="RPK1294"/>
      <c r="RPL1294"/>
      <c r="RPM1294"/>
      <c r="RPN1294"/>
      <c r="RPO1294"/>
      <c r="RPP1294"/>
      <c r="RPQ1294"/>
      <c r="RPR1294"/>
      <c r="RPS1294"/>
      <c r="RPT1294"/>
      <c r="RPU1294"/>
      <c r="RPV1294"/>
      <c r="RPW1294"/>
      <c r="RPX1294"/>
      <c r="RPY1294"/>
      <c r="RPZ1294"/>
      <c r="RQA1294"/>
      <c r="RQB1294"/>
      <c r="RQC1294"/>
      <c r="RQD1294"/>
      <c r="RQE1294"/>
      <c r="RQF1294"/>
      <c r="RQG1294"/>
      <c r="RQH1294"/>
      <c r="RQI1294"/>
      <c r="RQJ1294"/>
      <c r="RQK1294"/>
      <c r="RQL1294"/>
      <c r="RQM1294"/>
      <c r="RQN1294"/>
      <c r="RQO1294"/>
      <c r="RQP1294"/>
      <c r="RQQ1294"/>
      <c r="RQR1294"/>
      <c r="RQS1294"/>
      <c r="RQT1294"/>
      <c r="RQU1294"/>
      <c r="RQV1294"/>
      <c r="RQW1294"/>
      <c r="RQX1294"/>
      <c r="RQY1294"/>
      <c r="RQZ1294"/>
      <c r="RRA1294"/>
      <c r="RRB1294"/>
      <c r="RRC1294"/>
      <c r="RRD1294"/>
      <c r="RRE1294"/>
      <c r="RRF1294"/>
      <c r="RRG1294"/>
      <c r="RRH1294"/>
      <c r="RRI1294"/>
      <c r="RRJ1294"/>
      <c r="RRK1294"/>
      <c r="RRL1294"/>
      <c r="RRM1294"/>
      <c r="RRN1294"/>
      <c r="RRO1294"/>
      <c r="RRP1294"/>
      <c r="RRQ1294"/>
      <c r="RRR1294"/>
      <c r="RRS1294"/>
      <c r="RRT1294"/>
      <c r="RRU1294"/>
      <c r="RRV1294"/>
      <c r="RRW1294"/>
      <c r="RRX1294"/>
      <c r="RRY1294"/>
      <c r="RRZ1294"/>
      <c r="RSA1294"/>
      <c r="RSB1294"/>
      <c r="RSC1294"/>
      <c r="RSD1294"/>
      <c r="RSE1294"/>
      <c r="RSF1294"/>
      <c r="RSG1294"/>
      <c r="RSH1294"/>
      <c r="RSI1294"/>
      <c r="RSJ1294"/>
      <c r="RSK1294"/>
      <c r="RSL1294"/>
      <c r="RSM1294"/>
      <c r="RSN1294"/>
      <c r="RSO1294"/>
      <c r="RSP1294"/>
      <c r="RSQ1294"/>
      <c r="RSR1294"/>
      <c r="RSS1294"/>
      <c r="RST1294"/>
      <c r="RSU1294"/>
      <c r="RSV1294"/>
      <c r="RSW1294"/>
      <c r="RSX1294"/>
      <c r="RSY1294"/>
      <c r="RSZ1294"/>
      <c r="RTA1294"/>
      <c r="RTB1294"/>
      <c r="RTC1294"/>
      <c r="RTD1294"/>
      <c r="RTE1294"/>
      <c r="RTF1294"/>
      <c r="RTG1294"/>
      <c r="RTH1294"/>
      <c r="RTI1294"/>
      <c r="RTJ1294"/>
      <c r="RTK1294"/>
      <c r="RTL1294"/>
      <c r="RTM1294"/>
      <c r="RTN1294"/>
      <c r="RTO1294"/>
      <c r="RTP1294"/>
      <c r="RTQ1294"/>
      <c r="RTR1294"/>
      <c r="RTS1294"/>
      <c r="RTT1294"/>
      <c r="RTU1294"/>
      <c r="RTV1294"/>
      <c r="RTW1294"/>
      <c r="RTX1294"/>
      <c r="RTY1294"/>
      <c r="RTZ1294"/>
      <c r="RUA1294"/>
      <c r="RUB1294"/>
      <c r="RUC1294"/>
      <c r="RUD1294"/>
      <c r="RUE1294"/>
      <c r="RUF1294"/>
      <c r="RUG1294"/>
      <c r="RUH1294"/>
      <c r="RUI1294"/>
      <c r="RUJ1294"/>
      <c r="RUK1294"/>
      <c r="RUL1294"/>
      <c r="RUM1294"/>
      <c r="RUN1294"/>
      <c r="RUO1294"/>
      <c r="RUP1294"/>
      <c r="RUQ1294"/>
      <c r="RUR1294"/>
      <c r="RUS1294"/>
      <c r="RUT1294"/>
      <c r="RUU1294"/>
      <c r="RUV1294"/>
      <c r="RUW1294"/>
      <c r="RUX1294"/>
      <c r="RUY1294"/>
      <c r="RUZ1294"/>
      <c r="RVA1294"/>
      <c r="RVB1294"/>
      <c r="RVC1294"/>
      <c r="RVD1294"/>
      <c r="RVE1294"/>
      <c r="RVF1294"/>
      <c r="RVG1294"/>
      <c r="RVH1294"/>
      <c r="RVI1294"/>
      <c r="RVJ1294"/>
      <c r="RVK1294"/>
      <c r="RVL1294"/>
      <c r="RVM1294"/>
      <c r="RVN1294"/>
      <c r="RVO1294"/>
      <c r="RVP1294"/>
      <c r="RVQ1294"/>
      <c r="RVR1294"/>
      <c r="RVS1294"/>
      <c r="RVT1294"/>
      <c r="RVU1294"/>
      <c r="RVV1294"/>
      <c r="RVW1294"/>
      <c r="RVX1294"/>
      <c r="RVY1294"/>
      <c r="RVZ1294"/>
      <c r="RWA1294"/>
      <c r="RWB1294"/>
      <c r="RWC1294"/>
      <c r="RWD1294"/>
      <c r="RWE1294"/>
      <c r="RWF1294"/>
      <c r="RWG1294"/>
      <c r="RWH1294"/>
      <c r="RWI1294"/>
      <c r="RWJ1294"/>
      <c r="RWK1294"/>
      <c r="RWL1294"/>
      <c r="RWM1294"/>
      <c r="RWN1294"/>
      <c r="RWO1294"/>
      <c r="RWP1294"/>
      <c r="RWQ1294"/>
      <c r="RWR1294"/>
      <c r="RWS1294"/>
      <c r="RWT1294"/>
      <c r="RWU1294"/>
      <c r="RWV1294"/>
      <c r="RWW1294"/>
      <c r="RWX1294"/>
      <c r="RWY1294"/>
      <c r="RWZ1294"/>
      <c r="RXA1294"/>
      <c r="RXB1294"/>
      <c r="RXC1294"/>
      <c r="RXD1294"/>
      <c r="RXE1294"/>
      <c r="RXF1294"/>
      <c r="RXG1294"/>
      <c r="RXH1294"/>
      <c r="RXI1294"/>
      <c r="RXJ1294"/>
      <c r="RXK1294"/>
      <c r="RXL1294"/>
      <c r="RXM1294"/>
      <c r="RXN1294"/>
      <c r="RXO1294"/>
      <c r="RXP1294"/>
      <c r="RXQ1294"/>
      <c r="RXR1294"/>
      <c r="RXS1294"/>
      <c r="RXT1294"/>
      <c r="RXU1294"/>
      <c r="RXV1294"/>
      <c r="RXW1294"/>
      <c r="RXX1294"/>
      <c r="RXY1294"/>
      <c r="RXZ1294"/>
      <c r="RYA1294"/>
      <c r="RYB1294"/>
      <c r="RYC1294"/>
      <c r="RYD1294"/>
      <c r="RYE1294"/>
      <c r="RYF1294"/>
      <c r="RYG1294"/>
      <c r="RYH1294"/>
      <c r="RYI1294"/>
      <c r="RYJ1294"/>
      <c r="RYK1294"/>
      <c r="RYL1294"/>
      <c r="RYM1294"/>
      <c r="RYN1294"/>
      <c r="RYO1294"/>
      <c r="RYP1294"/>
      <c r="RYQ1294"/>
      <c r="RYR1294"/>
      <c r="RYS1294"/>
      <c r="RYT1294"/>
      <c r="RYU1294"/>
      <c r="RYV1294"/>
      <c r="RYW1294"/>
      <c r="RYX1294"/>
      <c r="RYY1294"/>
      <c r="RYZ1294"/>
      <c r="RZA1294"/>
      <c r="RZB1294"/>
      <c r="RZC1294"/>
      <c r="RZD1294"/>
      <c r="RZE1294"/>
      <c r="RZF1294"/>
      <c r="RZG1294"/>
      <c r="RZH1294"/>
      <c r="RZI1294"/>
      <c r="RZJ1294"/>
      <c r="RZK1294"/>
      <c r="RZL1294"/>
      <c r="RZM1294"/>
      <c r="RZN1294"/>
      <c r="RZO1294"/>
      <c r="RZP1294"/>
      <c r="RZQ1294"/>
      <c r="RZR1294"/>
      <c r="RZS1294"/>
      <c r="RZT1294"/>
      <c r="RZU1294"/>
      <c r="RZV1294"/>
      <c r="RZW1294"/>
      <c r="RZX1294"/>
      <c r="RZY1294"/>
      <c r="RZZ1294"/>
      <c r="SAA1294"/>
      <c r="SAB1294"/>
      <c r="SAC1294"/>
      <c r="SAD1294"/>
      <c r="SAE1294"/>
      <c r="SAF1294"/>
      <c r="SAG1294"/>
      <c r="SAH1294"/>
      <c r="SAI1294"/>
      <c r="SAJ1294"/>
      <c r="SAK1294"/>
      <c r="SAL1294"/>
      <c r="SAM1294"/>
      <c r="SAN1294"/>
      <c r="SAO1294"/>
      <c r="SAP1294"/>
      <c r="SAQ1294"/>
      <c r="SAR1294"/>
      <c r="SAS1294"/>
      <c r="SAT1294"/>
      <c r="SAU1294"/>
      <c r="SAV1294"/>
      <c r="SAW1294"/>
      <c r="SAX1294"/>
      <c r="SAY1294"/>
      <c r="SAZ1294"/>
      <c r="SBA1294"/>
      <c r="SBB1294"/>
      <c r="SBC1294"/>
      <c r="SBD1294"/>
      <c r="SBE1294"/>
      <c r="SBF1294"/>
      <c r="SBG1294"/>
      <c r="SBH1294"/>
      <c r="SBI1294"/>
      <c r="SBJ1294"/>
      <c r="SBK1294"/>
      <c r="SBL1294"/>
      <c r="SBM1294"/>
      <c r="SBN1294"/>
      <c r="SBO1294"/>
      <c r="SBP1294"/>
      <c r="SBQ1294"/>
      <c r="SBR1294"/>
      <c r="SBS1294"/>
      <c r="SBT1294"/>
      <c r="SBU1294"/>
      <c r="SBV1294"/>
      <c r="SBW1294"/>
      <c r="SBX1294"/>
      <c r="SBY1294"/>
      <c r="SBZ1294"/>
      <c r="SCA1294"/>
      <c r="SCB1294"/>
      <c r="SCC1294"/>
      <c r="SCD1294"/>
      <c r="SCE1294"/>
      <c r="SCF1294"/>
      <c r="SCG1294"/>
      <c r="SCH1294"/>
      <c r="SCI1294"/>
      <c r="SCJ1294"/>
      <c r="SCK1294"/>
      <c r="SCL1294"/>
      <c r="SCM1294"/>
      <c r="SCN1294"/>
      <c r="SCO1294"/>
      <c r="SCP1294"/>
      <c r="SCQ1294"/>
      <c r="SCR1294"/>
      <c r="SCS1294"/>
      <c r="SCT1294"/>
      <c r="SCU1294"/>
      <c r="SCV1294"/>
      <c r="SCW1294"/>
      <c r="SCX1294"/>
      <c r="SCY1294"/>
      <c r="SCZ1294"/>
      <c r="SDA1294"/>
      <c r="SDB1294"/>
      <c r="SDC1294"/>
      <c r="SDD1294"/>
      <c r="SDE1294"/>
      <c r="SDF1294"/>
      <c r="SDG1294"/>
      <c r="SDH1294"/>
      <c r="SDI1294"/>
      <c r="SDJ1294"/>
      <c r="SDK1294"/>
      <c r="SDL1294"/>
      <c r="SDM1294"/>
      <c r="SDN1294"/>
      <c r="SDO1294"/>
      <c r="SDP1294"/>
      <c r="SDQ1294"/>
      <c r="SDR1294"/>
      <c r="SDS1294"/>
      <c r="SDT1294"/>
      <c r="SDU1294"/>
      <c r="SDV1294"/>
      <c r="SDW1294"/>
      <c r="SDX1294"/>
      <c r="SDY1294"/>
      <c r="SDZ1294"/>
      <c r="SEA1294"/>
      <c r="SEB1294"/>
      <c r="SEC1294"/>
      <c r="SED1294"/>
      <c r="SEE1294"/>
      <c r="SEF1294"/>
      <c r="SEG1294"/>
      <c r="SEH1294"/>
      <c r="SEI1294"/>
      <c r="SEJ1294"/>
      <c r="SEK1294"/>
      <c r="SEL1294"/>
      <c r="SEM1294"/>
      <c r="SEN1294"/>
      <c r="SEO1294"/>
      <c r="SEP1294"/>
      <c r="SEQ1294"/>
      <c r="SER1294"/>
      <c r="SES1294"/>
      <c r="SET1294"/>
      <c r="SEU1294"/>
      <c r="SEV1294"/>
      <c r="SEW1294"/>
      <c r="SEX1294"/>
      <c r="SEY1294"/>
      <c r="SEZ1294"/>
      <c r="SFA1294"/>
      <c r="SFB1294"/>
      <c r="SFC1294"/>
      <c r="SFD1294"/>
      <c r="SFE1294"/>
      <c r="SFF1294"/>
      <c r="SFG1294"/>
      <c r="SFH1294"/>
      <c r="SFI1294"/>
      <c r="SFJ1294"/>
      <c r="SFK1294"/>
      <c r="SFL1294"/>
      <c r="SFM1294"/>
      <c r="SFN1294"/>
      <c r="SFO1294"/>
      <c r="SFP1294"/>
      <c r="SFQ1294"/>
      <c r="SFR1294"/>
      <c r="SFS1294"/>
      <c r="SFT1294"/>
      <c r="SFU1294"/>
      <c r="SFV1294"/>
      <c r="SFW1294"/>
      <c r="SFX1294"/>
      <c r="SFY1294"/>
      <c r="SFZ1294"/>
      <c r="SGA1294"/>
      <c r="SGB1294"/>
      <c r="SGC1294"/>
      <c r="SGD1294"/>
      <c r="SGE1294"/>
      <c r="SGF1294"/>
      <c r="SGG1294"/>
      <c r="SGH1294"/>
      <c r="SGI1294"/>
      <c r="SGJ1294"/>
      <c r="SGK1294"/>
      <c r="SGL1294"/>
      <c r="SGM1294"/>
      <c r="SGN1294"/>
      <c r="SGO1294"/>
      <c r="SGP1294"/>
      <c r="SGQ1294"/>
      <c r="SGR1294"/>
      <c r="SGS1294"/>
      <c r="SGT1294"/>
      <c r="SGU1294"/>
      <c r="SGV1294"/>
      <c r="SGW1294"/>
      <c r="SGX1294"/>
      <c r="SGY1294"/>
      <c r="SGZ1294"/>
      <c r="SHA1294"/>
      <c r="SHB1294"/>
      <c r="SHC1294"/>
      <c r="SHD1294"/>
      <c r="SHE1294"/>
      <c r="SHF1294"/>
      <c r="SHG1294"/>
      <c r="SHH1294"/>
      <c r="SHI1294"/>
      <c r="SHJ1294"/>
      <c r="SHK1294"/>
      <c r="SHL1294"/>
      <c r="SHM1294"/>
      <c r="SHN1294"/>
      <c r="SHO1294"/>
      <c r="SHP1294"/>
      <c r="SHQ1294"/>
      <c r="SHR1294"/>
      <c r="SHS1294"/>
      <c r="SHT1294"/>
      <c r="SHU1294"/>
      <c r="SHV1294"/>
      <c r="SHW1294"/>
      <c r="SHX1294"/>
      <c r="SHY1294"/>
      <c r="SHZ1294"/>
      <c r="SIA1294"/>
      <c r="SIB1294"/>
      <c r="SIC1294"/>
      <c r="SID1294"/>
      <c r="SIE1294"/>
      <c r="SIF1294"/>
      <c r="SIG1294"/>
      <c r="SIH1294"/>
      <c r="SII1294"/>
      <c r="SIJ1294"/>
      <c r="SIK1294"/>
      <c r="SIL1294"/>
      <c r="SIM1294"/>
      <c r="SIN1294"/>
      <c r="SIO1294"/>
      <c r="SIP1294"/>
      <c r="SIQ1294"/>
      <c r="SIR1294"/>
      <c r="SIS1294"/>
      <c r="SIT1294"/>
      <c r="SIU1294"/>
      <c r="SIV1294"/>
      <c r="SIW1294"/>
      <c r="SIX1294"/>
      <c r="SIY1294"/>
      <c r="SIZ1294"/>
      <c r="SJA1294"/>
      <c r="SJB1294"/>
      <c r="SJC1294"/>
      <c r="SJD1294"/>
      <c r="SJE1294"/>
      <c r="SJF1294"/>
      <c r="SJG1294"/>
      <c r="SJH1294"/>
      <c r="SJI1294"/>
      <c r="SJJ1294"/>
      <c r="SJK1294"/>
      <c r="SJL1294"/>
      <c r="SJM1294"/>
      <c r="SJN1294"/>
      <c r="SJO1294"/>
      <c r="SJP1294"/>
      <c r="SJQ1294"/>
      <c r="SJR1294"/>
      <c r="SJS1294"/>
      <c r="SJT1294"/>
      <c r="SJU1294"/>
      <c r="SJV1294"/>
      <c r="SJW1294"/>
      <c r="SJX1294"/>
      <c r="SJY1294"/>
      <c r="SJZ1294"/>
      <c r="SKA1294"/>
      <c r="SKB1294"/>
      <c r="SKC1294"/>
      <c r="SKD1294"/>
      <c r="SKE1294"/>
      <c r="SKF1294"/>
      <c r="SKG1294"/>
      <c r="SKH1294"/>
      <c r="SKI1294"/>
      <c r="SKJ1294"/>
      <c r="SKK1294"/>
      <c r="SKL1294"/>
      <c r="SKM1294"/>
      <c r="SKN1294"/>
      <c r="SKO1294"/>
      <c r="SKP1294"/>
      <c r="SKQ1294"/>
      <c r="SKR1294"/>
      <c r="SKS1294"/>
      <c r="SKT1294"/>
      <c r="SKU1294"/>
      <c r="SKV1294"/>
      <c r="SKW1294"/>
      <c r="SKX1294"/>
      <c r="SKY1294"/>
      <c r="SKZ1294"/>
      <c r="SLA1294"/>
      <c r="SLB1294"/>
      <c r="SLC1294"/>
      <c r="SLD1294"/>
      <c r="SLE1294"/>
      <c r="SLF1294"/>
      <c r="SLG1294"/>
      <c r="SLH1294"/>
      <c r="SLI1294"/>
      <c r="SLJ1294"/>
      <c r="SLK1294"/>
      <c r="SLL1294"/>
      <c r="SLM1294"/>
      <c r="SLN1294"/>
      <c r="SLO1294"/>
      <c r="SLP1294"/>
      <c r="SLQ1294"/>
      <c r="SLR1294"/>
      <c r="SLS1294"/>
      <c r="SLT1294"/>
      <c r="SLU1294"/>
      <c r="SLV1294"/>
      <c r="SLW1294"/>
      <c r="SLX1294"/>
      <c r="SLY1294"/>
      <c r="SLZ1294"/>
      <c r="SMA1294"/>
      <c r="SMB1294"/>
      <c r="SMC1294"/>
      <c r="SMD1294"/>
      <c r="SME1294"/>
      <c r="SMF1294"/>
      <c r="SMG1294"/>
      <c r="SMH1294"/>
      <c r="SMI1294"/>
      <c r="SMJ1294"/>
      <c r="SMK1294"/>
      <c r="SML1294"/>
      <c r="SMM1294"/>
      <c r="SMN1294"/>
      <c r="SMO1294"/>
      <c r="SMP1294"/>
      <c r="SMQ1294"/>
      <c r="SMR1294"/>
      <c r="SMS1294"/>
      <c r="SMT1294"/>
      <c r="SMU1294"/>
      <c r="SMV1294"/>
      <c r="SMW1294"/>
      <c r="SMX1294"/>
      <c r="SMY1294"/>
      <c r="SMZ1294"/>
      <c r="SNA1294"/>
      <c r="SNB1294"/>
      <c r="SNC1294"/>
      <c r="SND1294"/>
      <c r="SNE1294"/>
      <c r="SNF1294"/>
      <c r="SNG1294"/>
      <c r="SNH1294"/>
      <c r="SNI1294"/>
      <c r="SNJ1294"/>
      <c r="SNK1294"/>
      <c r="SNL1294"/>
      <c r="SNM1294"/>
      <c r="SNN1294"/>
      <c r="SNO1294"/>
      <c r="SNP1294"/>
      <c r="SNQ1294"/>
      <c r="SNR1294"/>
      <c r="SNS1294"/>
      <c r="SNT1294"/>
      <c r="SNU1294"/>
      <c r="SNV1294"/>
      <c r="SNW1294"/>
      <c r="SNX1294"/>
      <c r="SNY1294"/>
      <c r="SNZ1294"/>
      <c r="SOA1294"/>
      <c r="SOB1294"/>
      <c r="SOC1294"/>
      <c r="SOD1294"/>
      <c r="SOE1294"/>
      <c r="SOF1294"/>
      <c r="SOG1294"/>
      <c r="SOH1294"/>
      <c r="SOI1294"/>
      <c r="SOJ1294"/>
      <c r="SOK1294"/>
      <c r="SOL1294"/>
      <c r="SOM1294"/>
      <c r="SON1294"/>
      <c r="SOO1294"/>
      <c r="SOP1294"/>
      <c r="SOQ1294"/>
      <c r="SOR1294"/>
      <c r="SOS1294"/>
      <c r="SOT1294"/>
      <c r="SOU1294"/>
      <c r="SOV1294"/>
      <c r="SOW1294"/>
      <c r="SOX1294"/>
      <c r="SOY1294"/>
      <c r="SOZ1294"/>
      <c r="SPA1294"/>
      <c r="SPB1294"/>
      <c r="SPC1294"/>
      <c r="SPD1294"/>
      <c r="SPE1294"/>
      <c r="SPF1294"/>
      <c r="SPG1294"/>
      <c r="SPH1294"/>
      <c r="SPI1294"/>
      <c r="SPJ1294"/>
      <c r="SPK1294"/>
      <c r="SPL1294"/>
      <c r="SPM1294"/>
      <c r="SPN1294"/>
      <c r="SPO1294"/>
      <c r="SPP1294"/>
      <c r="SPQ1294"/>
      <c r="SPR1294"/>
      <c r="SPS1294"/>
      <c r="SPT1294"/>
      <c r="SPU1294"/>
      <c r="SPV1294"/>
      <c r="SPW1294"/>
      <c r="SPX1294"/>
      <c r="SPY1294"/>
      <c r="SPZ1294"/>
      <c r="SQA1294"/>
      <c r="SQB1294"/>
      <c r="SQC1294"/>
      <c r="SQD1294"/>
      <c r="SQE1294"/>
      <c r="SQF1294"/>
      <c r="SQG1294"/>
      <c r="SQH1294"/>
      <c r="SQI1294"/>
      <c r="SQJ1294"/>
      <c r="SQK1294"/>
      <c r="SQL1294"/>
      <c r="SQM1294"/>
      <c r="SQN1294"/>
      <c r="SQO1294"/>
      <c r="SQP1294"/>
      <c r="SQQ1294"/>
      <c r="SQR1294"/>
      <c r="SQS1294"/>
      <c r="SQT1294"/>
      <c r="SQU1294"/>
      <c r="SQV1294"/>
      <c r="SQW1294"/>
      <c r="SQX1294"/>
      <c r="SQY1294"/>
      <c r="SQZ1294"/>
      <c r="SRA1294"/>
      <c r="SRB1294"/>
      <c r="SRC1294"/>
      <c r="SRD1294"/>
      <c r="SRE1294"/>
      <c r="SRF1294"/>
      <c r="SRG1294"/>
      <c r="SRH1294"/>
      <c r="SRI1294"/>
      <c r="SRJ1294"/>
      <c r="SRK1294"/>
      <c r="SRL1294"/>
      <c r="SRM1294"/>
      <c r="SRN1294"/>
      <c r="SRO1294"/>
      <c r="SRP1294"/>
      <c r="SRQ1294"/>
      <c r="SRR1294"/>
      <c r="SRS1294"/>
      <c r="SRT1294"/>
      <c r="SRU1294"/>
      <c r="SRV1294"/>
      <c r="SRW1294"/>
      <c r="SRX1294"/>
      <c r="SRY1294"/>
      <c r="SRZ1294"/>
      <c r="SSA1294"/>
      <c r="SSB1294"/>
      <c r="SSC1294"/>
      <c r="SSD1294"/>
      <c r="SSE1294"/>
      <c r="SSF1294"/>
      <c r="SSG1294"/>
      <c r="SSH1294"/>
      <c r="SSI1294"/>
      <c r="SSJ1294"/>
      <c r="SSK1294"/>
      <c r="SSL1294"/>
      <c r="SSM1294"/>
      <c r="SSN1294"/>
      <c r="SSO1294"/>
      <c r="SSP1294"/>
      <c r="SSQ1294"/>
      <c r="SSR1294"/>
      <c r="SSS1294"/>
      <c r="SST1294"/>
      <c r="SSU1294"/>
      <c r="SSV1294"/>
      <c r="SSW1294"/>
      <c r="SSX1294"/>
      <c r="SSY1294"/>
      <c r="SSZ1294"/>
      <c r="STA1294"/>
      <c r="STB1294"/>
      <c r="STC1294"/>
      <c r="STD1294"/>
      <c r="STE1294"/>
      <c r="STF1294"/>
      <c r="STG1294"/>
      <c r="STH1294"/>
      <c r="STI1294"/>
      <c r="STJ1294"/>
      <c r="STK1294"/>
      <c r="STL1294"/>
      <c r="STM1294"/>
      <c r="STN1294"/>
      <c r="STO1294"/>
      <c r="STP1294"/>
      <c r="STQ1294"/>
      <c r="STR1294"/>
      <c r="STS1294"/>
      <c r="STT1294"/>
      <c r="STU1294"/>
      <c r="STV1294"/>
      <c r="STW1294"/>
      <c r="STX1294"/>
      <c r="STY1294"/>
      <c r="STZ1294"/>
      <c r="SUA1294"/>
      <c r="SUB1294"/>
      <c r="SUC1294"/>
      <c r="SUD1294"/>
      <c r="SUE1294"/>
      <c r="SUF1294"/>
      <c r="SUG1294"/>
      <c r="SUH1294"/>
      <c r="SUI1294"/>
      <c r="SUJ1294"/>
      <c r="SUK1294"/>
      <c r="SUL1294"/>
      <c r="SUM1294"/>
      <c r="SUN1294"/>
      <c r="SUO1294"/>
      <c r="SUP1294"/>
      <c r="SUQ1294"/>
      <c r="SUR1294"/>
      <c r="SUS1294"/>
      <c r="SUT1294"/>
      <c r="SUU1294"/>
      <c r="SUV1294"/>
      <c r="SUW1294"/>
      <c r="SUX1294"/>
      <c r="SUY1294"/>
      <c r="SUZ1294"/>
      <c r="SVA1294"/>
      <c r="SVB1294"/>
      <c r="SVC1294"/>
      <c r="SVD1294"/>
      <c r="SVE1294"/>
      <c r="SVF1294"/>
      <c r="SVG1294"/>
      <c r="SVH1294"/>
      <c r="SVI1294"/>
      <c r="SVJ1294"/>
      <c r="SVK1294"/>
      <c r="SVL1294"/>
      <c r="SVM1294"/>
      <c r="SVN1294"/>
      <c r="SVO1294"/>
      <c r="SVP1294"/>
      <c r="SVQ1294"/>
      <c r="SVR1294"/>
      <c r="SVS1294"/>
      <c r="SVT1294"/>
      <c r="SVU1294"/>
      <c r="SVV1294"/>
      <c r="SVW1294"/>
      <c r="SVX1294"/>
      <c r="SVY1294"/>
      <c r="SVZ1294"/>
      <c r="SWA1294"/>
      <c r="SWB1294"/>
      <c r="SWC1294"/>
      <c r="SWD1294"/>
      <c r="SWE1294"/>
      <c r="SWF1294"/>
      <c r="SWG1294"/>
      <c r="SWH1294"/>
      <c r="SWI1294"/>
      <c r="SWJ1294"/>
      <c r="SWK1294"/>
      <c r="SWL1294"/>
      <c r="SWM1294"/>
      <c r="SWN1294"/>
      <c r="SWO1294"/>
      <c r="SWP1294"/>
      <c r="SWQ1294"/>
      <c r="SWR1294"/>
      <c r="SWS1294"/>
      <c r="SWT1294"/>
      <c r="SWU1294"/>
      <c r="SWV1294"/>
      <c r="SWW1294"/>
      <c r="SWX1294"/>
      <c r="SWY1294"/>
      <c r="SWZ1294"/>
      <c r="SXA1294"/>
      <c r="SXB1294"/>
      <c r="SXC1294"/>
      <c r="SXD1294"/>
      <c r="SXE1294"/>
      <c r="SXF1294"/>
      <c r="SXG1294"/>
      <c r="SXH1294"/>
      <c r="SXI1294"/>
      <c r="SXJ1294"/>
      <c r="SXK1294"/>
      <c r="SXL1294"/>
      <c r="SXM1294"/>
      <c r="SXN1294"/>
      <c r="SXO1294"/>
      <c r="SXP1294"/>
      <c r="SXQ1294"/>
      <c r="SXR1294"/>
      <c r="SXS1294"/>
      <c r="SXT1294"/>
      <c r="SXU1294"/>
      <c r="SXV1294"/>
      <c r="SXW1294"/>
      <c r="SXX1294"/>
      <c r="SXY1294"/>
      <c r="SXZ1294"/>
      <c r="SYA1294"/>
      <c r="SYB1294"/>
      <c r="SYC1294"/>
      <c r="SYD1294"/>
      <c r="SYE1294"/>
      <c r="SYF1294"/>
      <c r="SYG1294"/>
      <c r="SYH1294"/>
      <c r="SYI1294"/>
      <c r="SYJ1294"/>
      <c r="SYK1294"/>
      <c r="SYL1294"/>
      <c r="SYM1294"/>
      <c r="SYN1294"/>
      <c r="SYO1294"/>
      <c r="SYP1294"/>
      <c r="SYQ1294"/>
      <c r="SYR1294"/>
      <c r="SYS1294"/>
      <c r="SYT1294"/>
      <c r="SYU1294"/>
      <c r="SYV1294"/>
      <c r="SYW1294"/>
      <c r="SYX1294"/>
      <c r="SYY1294"/>
      <c r="SYZ1294"/>
      <c r="SZA1294"/>
      <c r="SZB1294"/>
      <c r="SZC1294"/>
      <c r="SZD1294"/>
      <c r="SZE1294"/>
      <c r="SZF1294"/>
      <c r="SZG1294"/>
      <c r="SZH1294"/>
      <c r="SZI1294"/>
      <c r="SZJ1294"/>
      <c r="SZK1294"/>
      <c r="SZL1294"/>
      <c r="SZM1294"/>
      <c r="SZN1294"/>
      <c r="SZO1294"/>
      <c r="SZP1294"/>
      <c r="SZQ1294"/>
      <c r="SZR1294"/>
      <c r="SZS1294"/>
      <c r="SZT1294"/>
      <c r="SZU1294"/>
      <c r="SZV1294"/>
      <c r="SZW1294"/>
      <c r="SZX1294"/>
      <c r="SZY1294"/>
      <c r="SZZ1294"/>
      <c r="TAA1294"/>
      <c r="TAB1294"/>
      <c r="TAC1294"/>
      <c r="TAD1294"/>
      <c r="TAE1294"/>
      <c r="TAF1294"/>
      <c r="TAG1294"/>
      <c r="TAH1294"/>
      <c r="TAI1294"/>
      <c r="TAJ1294"/>
      <c r="TAK1294"/>
      <c r="TAL1294"/>
      <c r="TAM1294"/>
      <c r="TAN1294"/>
      <c r="TAO1294"/>
      <c r="TAP1294"/>
      <c r="TAQ1294"/>
      <c r="TAR1294"/>
      <c r="TAS1294"/>
      <c r="TAT1294"/>
      <c r="TAU1294"/>
      <c r="TAV1294"/>
      <c r="TAW1294"/>
      <c r="TAX1294"/>
      <c r="TAY1294"/>
      <c r="TAZ1294"/>
      <c r="TBA1294"/>
      <c r="TBB1294"/>
      <c r="TBC1294"/>
      <c r="TBD1294"/>
      <c r="TBE1294"/>
      <c r="TBF1294"/>
      <c r="TBG1294"/>
      <c r="TBH1294"/>
      <c r="TBI1294"/>
      <c r="TBJ1294"/>
      <c r="TBK1294"/>
      <c r="TBL1294"/>
      <c r="TBM1294"/>
      <c r="TBN1294"/>
      <c r="TBO1294"/>
      <c r="TBP1294"/>
      <c r="TBQ1294"/>
      <c r="TBR1294"/>
      <c r="TBS1294"/>
      <c r="TBT1294"/>
      <c r="TBU1294"/>
      <c r="TBV1294"/>
      <c r="TBW1294"/>
      <c r="TBX1294"/>
      <c r="TBY1294"/>
      <c r="TBZ1294"/>
      <c r="TCA1294"/>
      <c r="TCB1294"/>
      <c r="TCC1294"/>
      <c r="TCD1294"/>
      <c r="TCE1294"/>
      <c r="TCF1294"/>
      <c r="TCG1294"/>
      <c r="TCH1294"/>
      <c r="TCI1294"/>
      <c r="TCJ1294"/>
      <c r="TCK1294"/>
      <c r="TCL1294"/>
      <c r="TCM1294"/>
      <c r="TCN1294"/>
      <c r="TCO1294"/>
      <c r="TCP1294"/>
      <c r="TCQ1294"/>
      <c r="TCR1294"/>
      <c r="TCS1294"/>
      <c r="TCT1294"/>
      <c r="TCU1294"/>
      <c r="TCV1294"/>
      <c r="TCW1294"/>
      <c r="TCX1294"/>
      <c r="TCY1294"/>
      <c r="TCZ1294"/>
      <c r="TDA1294"/>
      <c r="TDB1294"/>
      <c r="TDC1294"/>
      <c r="TDD1294"/>
      <c r="TDE1294"/>
      <c r="TDF1294"/>
      <c r="TDG1294"/>
      <c r="TDH1294"/>
      <c r="TDI1294"/>
      <c r="TDJ1294"/>
      <c r="TDK1294"/>
      <c r="TDL1294"/>
      <c r="TDM1294"/>
      <c r="TDN1294"/>
      <c r="TDO1294"/>
      <c r="TDP1294"/>
      <c r="TDQ1294"/>
      <c r="TDR1294"/>
      <c r="TDS1294"/>
      <c r="TDT1294"/>
      <c r="TDU1294"/>
      <c r="TDV1294"/>
      <c r="TDW1294"/>
      <c r="TDX1294"/>
      <c r="TDY1294"/>
      <c r="TDZ1294"/>
      <c r="TEA1294"/>
      <c r="TEB1294"/>
      <c r="TEC1294"/>
      <c r="TED1294"/>
      <c r="TEE1294"/>
      <c r="TEF1294"/>
      <c r="TEG1294"/>
      <c r="TEH1294"/>
      <c r="TEI1294"/>
      <c r="TEJ1294"/>
      <c r="TEK1294"/>
      <c r="TEL1294"/>
      <c r="TEM1294"/>
      <c r="TEN1294"/>
      <c r="TEO1294"/>
      <c r="TEP1294"/>
      <c r="TEQ1294"/>
      <c r="TER1294"/>
      <c r="TES1294"/>
      <c r="TET1294"/>
      <c r="TEU1294"/>
      <c r="TEV1294"/>
      <c r="TEW1294"/>
      <c r="TEX1294"/>
      <c r="TEY1294"/>
      <c r="TEZ1294"/>
      <c r="TFA1294"/>
      <c r="TFB1294"/>
      <c r="TFC1294"/>
      <c r="TFD1294"/>
      <c r="TFE1294"/>
      <c r="TFF1294"/>
      <c r="TFG1294"/>
      <c r="TFH1294"/>
      <c r="TFI1294"/>
      <c r="TFJ1294"/>
      <c r="TFK1294"/>
      <c r="TFL1294"/>
      <c r="TFM1294"/>
      <c r="TFN1294"/>
      <c r="TFO1294"/>
      <c r="TFP1294"/>
      <c r="TFQ1294"/>
      <c r="TFR1294"/>
      <c r="TFS1294"/>
      <c r="TFT1294"/>
      <c r="TFU1294"/>
      <c r="TFV1294"/>
      <c r="TFW1294"/>
      <c r="TFX1294"/>
      <c r="TFY1294"/>
      <c r="TFZ1294"/>
      <c r="TGA1294"/>
      <c r="TGB1294"/>
      <c r="TGC1294"/>
      <c r="TGD1294"/>
      <c r="TGE1294"/>
      <c r="TGF1294"/>
      <c r="TGG1294"/>
      <c r="TGH1294"/>
      <c r="TGI1294"/>
      <c r="TGJ1294"/>
      <c r="TGK1294"/>
      <c r="TGL1294"/>
      <c r="TGM1294"/>
      <c r="TGN1294"/>
      <c r="TGO1294"/>
      <c r="TGP1294"/>
      <c r="TGQ1294"/>
      <c r="TGR1294"/>
      <c r="TGS1294"/>
      <c r="TGT1294"/>
      <c r="TGU1294"/>
      <c r="TGV1294"/>
      <c r="TGW1294"/>
      <c r="TGX1294"/>
      <c r="TGY1294"/>
      <c r="TGZ1294"/>
      <c r="THA1294"/>
      <c r="THB1294"/>
      <c r="THC1294"/>
      <c r="THD1294"/>
      <c r="THE1294"/>
      <c r="THF1294"/>
      <c r="THG1294"/>
      <c r="THH1294"/>
      <c r="THI1294"/>
      <c r="THJ1294"/>
      <c r="THK1294"/>
      <c r="THL1294"/>
      <c r="THM1294"/>
      <c r="THN1294"/>
      <c r="THO1294"/>
      <c r="THP1294"/>
      <c r="THQ1294"/>
      <c r="THR1294"/>
      <c r="THS1294"/>
      <c r="THT1294"/>
      <c r="THU1294"/>
      <c r="THV1294"/>
      <c r="THW1294"/>
      <c r="THX1294"/>
      <c r="THY1294"/>
      <c r="THZ1294"/>
      <c r="TIA1294"/>
      <c r="TIB1294"/>
      <c r="TIC1294"/>
      <c r="TID1294"/>
      <c r="TIE1294"/>
      <c r="TIF1294"/>
      <c r="TIG1294"/>
      <c r="TIH1294"/>
      <c r="TII1294"/>
      <c r="TIJ1294"/>
      <c r="TIK1294"/>
      <c r="TIL1294"/>
      <c r="TIM1294"/>
      <c r="TIN1294"/>
      <c r="TIO1294"/>
      <c r="TIP1294"/>
      <c r="TIQ1294"/>
      <c r="TIR1294"/>
      <c r="TIS1294"/>
      <c r="TIT1294"/>
      <c r="TIU1294"/>
      <c r="TIV1294"/>
      <c r="TIW1294"/>
      <c r="TIX1294"/>
      <c r="TIY1294"/>
      <c r="TIZ1294"/>
      <c r="TJA1294"/>
      <c r="TJB1294"/>
      <c r="TJC1294"/>
      <c r="TJD1294"/>
      <c r="TJE1294"/>
      <c r="TJF1294"/>
      <c r="TJG1294"/>
      <c r="TJH1294"/>
      <c r="TJI1294"/>
      <c r="TJJ1294"/>
      <c r="TJK1294"/>
      <c r="TJL1294"/>
      <c r="TJM1294"/>
      <c r="TJN1294"/>
      <c r="TJO1294"/>
      <c r="TJP1294"/>
      <c r="TJQ1294"/>
      <c r="TJR1294"/>
      <c r="TJS1294"/>
      <c r="TJT1294"/>
      <c r="TJU1294"/>
      <c r="TJV1294"/>
      <c r="TJW1294"/>
      <c r="TJX1294"/>
      <c r="TJY1294"/>
      <c r="TJZ1294"/>
      <c r="TKA1294"/>
      <c r="TKB1294"/>
      <c r="TKC1294"/>
      <c r="TKD1294"/>
      <c r="TKE1294"/>
      <c r="TKF1294"/>
      <c r="TKG1294"/>
      <c r="TKH1294"/>
      <c r="TKI1294"/>
      <c r="TKJ1294"/>
      <c r="TKK1294"/>
      <c r="TKL1294"/>
      <c r="TKM1294"/>
      <c r="TKN1294"/>
      <c r="TKO1294"/>
      <c r="TKP1294"/>
      <c r="TKQ1294"/>
      <c r="TKR1294"/>
      <c r="TKS1294"/>
      <c r="TKT1294"/>
      <c r="TKU1294"/>
      <c r="TKV1294"/>
      <c r="TKW1294"/>
      <c r="TKX1294"/>
      <c r="TKY1294"/>
      <c r="TKZ1294"/>
      <c r="TLA1294"/>
      <c r="TLB1294"/>
      <c r="TLC1294"/>
      <c r="TLD1294"/>
      <c r="TLE1294"/>
      <c r="TLF1294"/>
      <c r="TLG1294"/>
      <c r="TLH1294"/>
      <c r="TLI1294"/>
      <c r="TLJ1294"/>
      <c r="TLK1294"/>
      <c r="TLL1294"/>
      <c r="TLM1294"/>
      <c r="TLN1294"/>
      <c r="TLO1294"/>
      <c r="TLP1294"/>
      <c r="TLQ1294"/>
      <c r="TLR1294"/>
      <c r="TLS1294"/>
      <c r="TLT1294"/>
      <c r="TLU1294"/>
      <c r="TLV1294"/>
      <c r="TLW1294"/>
      <c r="TLX1294"/>
      <c r="TLY1294"/>
      <c r="TLZ1294"/>
      <c r="TMA1294"/>
      <c r="TMB1294"/>
      <c r="TMC1294"/>
      <c r="TMD1294"/>
      <c r="TME1294"/>
      <c r="TMF1294"/>
      <c r="TMG1294"/>
      <c r="TMH1294"/>
      <c r="TMI1294"/>
      <c r="TMJ1294"/>
      <c r="TMK1294"/>
      <c r="TML1294"/>
      <c r="TMM1294"/>
      <c r="TMN1294"/>
      <c r="TMO1294"/>
      <c r="TMP1294"/>
      <c r="TMQ1294"/>
      <c r="TMR1294"/>
      <c r="TMS1294"/>
      <c r="TMT1294"/>
      <c r="TMU1294"/>
      <c r="TMV1294"/>
      <c r="TMW1294"/>
      <c r="TMX1294"/>
      <c r="TMY1294"/>
      <c r="TMZ1294"/>
      <c r="TNA1294"/>
      <c r="TNB1294"/>
      <c r="TNC1294"/>
      <c r="TND1294"/>
      <c r="TNE1294"/>
      <c r="TNF1294"/>
      <c r="TNG1294"/>
      <c r="TNH1294"/>
      <c r="TNI1294"/>
      <c r="TNJ1294"/>
      <c r="TNK1294"/>
      <c r="TNL1294"/>
      <c r="TNM1294"/>
      <c r="TNN1294"/>
      <c r="TNO1294"/>
      <c r="TNP1294"/>
      <c r="TNQ1294"/>
      <c r="TNR1294"/>
      <c r="TNS1294"/>
      <c r="TNT1294"/>
      <c r="TNU1294"/>
      <c r="TNV1294"/>
      <c r="TNW1294"/>
      <c r="TNX1294"/>
      <c r="TNY1294"/>
      <c r="TNZ1294"/>
      <c r="TOA1294"/>
      <c r="TOB1294"/>
      <c r="TOC1294"/>
      <c r="TOD1294"/>
      <c r="TOE1294"/>
      <c r="TOF1294"/>
      <c r="TOG1294"/>
      <c r="TOH1294"/>
      <c r="TOI1294"/>
      <c r="TOJ1294"/>
      <c r="TOK1294"/>
      <c r="TOL1294"/>
      <c r="TOM1294"/>
      <c r="TON1294"/>
      <c r="TOO1294"/>
      <c r="TOP1294"/>
      <c r="TOQ1294"/>
      <c r="TOR1294"/>
      <c r="TOS1294"/>
      <c r="TOT1294"/>
      <c r="TOU1294"/>
      <c r="TOV1294"/>
      <c r="TOW1294"/>
      <c r="TOX1294"/>
      <c r="TOY1294"/>
      <c r="TOZ1294"/>
      <c r="TPA1294"/>
      <c r="TPB1294"/>
      <c r="TPC1294"/>
      <c r="TPD1294"/>
      <c r="TPE1294"/>
      <c r="TPF1294"/>
      <c r="TPG1294"/>
      <c r="TPH1294"/>
      <c r="TPI1294"/>
      <c r="TPJ1294"/>
      <c r="TPK1294"/>
      <c r="TPL1294"/>
      <c r="TPM1294"/>
      <c r="TPN1294"/>
      <c r="TPO1294"/>
      <c r="TPP1294"/>
      <c r="TPQ1294"/>
      <c r="TPR1294"/>
      <c r="TPS1294"/>
      <c r="TPT1294"/>
      <c r="TPU1294"/>
      <c r="TPV1294"/>
      <c r="TPW1294"/>
      <c r="TPX1294"/>
      <c r="TPY1294"/>
      <c r="TPZ1294"/>
      <c r="TQA1294"/>
      <c r="TQB1294"/>
      <c r="TQC1294"/>
      <c r="TQD1294"/>
      <c r="TQE1294"/>
      <c r="TQF1294"/>
      <c r="TQG1294"/>
      <c r="TQH1294"/>
      <c r="TQI1294"/>
      <c r="TQJ1294"/>
      <c r="TQK1294"/>
      <c r="TQL1294"/>
      <c r="TQM1294"/>
      <c r="TQN1294"/>
      <c r="TQO1294"/>
      <c r="TQP1294"/>
      <c r="TQQ1294"/>
      <c r="TQR1294"/>
      <c r="TQS1294"/>
      <c r="TQT1294"/>
      <c r="TQU1294"/>
      <c r="TQV1294"/>
      <c r="TQW1294"/>
      <c r="TQX1294"/>
      <c r="TQY1294"/>
      <c r="TQZ1294"/>
      <c r="TRA1294"/>
      <c r="TRB1294"/>
      <c r="TRC1294"/>
      <c r="TRD1294"/>
      <c r="TRE1294"/>
      <c r="TRF1294"/>
      <c r="TRG1294"/>
      <c r="TRH1294"/>
      <c r="TRI1294"/>
      <c r="TRJ1294"/>
      <c r="TRK1294"/>
      <c r="TRL1294"/>
      <c r="TRM1294"/>
      <c r="TRN1294"/>
      <c r="TRO1294"/>
      <c r="TRP1294"/>
      <c r="TRQ1294"/>
      <c r="TRR1294"/>
      <c r="TRS1294"/>
      <c r="TRT1294"/>
      <c r="TRU1294"/>
      <c r="TRV1294"/>
      <c r="TRW1294"/>
      <c r="TRX1294"/>
      <c r="TRY1294"/>
      <c r="TRZ1294"/>
      <c r="TSA1294"/>
      <c r="TSB1294"/>
      <c r="TSC1294"/>
      <c r="TSD1294"/>
      <c r="TSE1294"/>
      <c r="TSF1294"/>
      <c r="TSG1294"/>
      <c r="TSH1294"/>
      <c r="TSI1294"/>
      <c r="TSJ1294"/>
      <c r="TSK1294"/>
      <c r="TSL1294"/>
      <c r="TSM1294"/>
      <c r="TSN1294"/>
      <c r="TSO1294"/>
      <c r="TSP1294"/>
      <c r="TSQ1294"/>
      <c r="TSR1294"/>
      <c r="TSS1294"/>
      <c r="TST1294"/>
      <c r="TSU1294"/>
      <c r="TSV1294"/>
      <c r="TSW1294"/>
      <c r="TSX1294"/>
      <c r="TSY1294"/>
      <c r="TSZ1294"/>
      <c r="TTA1294"/>
      <c r="TTB1294"/>
      <c r="TTC1294"/>
      <c r="TTD1294"/>
      <c r="TTE1294"/>
      <c r="TTF1294"/>
      <c r="TTG1294"/>
      <c r="TTH1294"/>
      <c r="TTI1294"/>
      <c r="TTJ1294"/>
      <c r="TTK1294"/>
      <c r="TTL1294"/>
      <c r="TTM1294"/>
      <c r="TTN1294"/>
      <c r="TTO1294"/>
      <c r="TTP1294"/>
      <c r="TTQ1294"/>
      <c r="TTR1294"/>
      <c r="TTS1294"/>
      <c r="TTT1294"/>
      <c r="TTU1294"/>
      <c r="TTV1294"/>
      <c r="TTW1294"/>
      <c r="TTX1294"/>
      <c r="TTY1294"/>
      <c r="TTZ1294"/>
      <c r="TUA1294"/>
      <c r="TUB1294"/>
      <c r="TUC1294"/>
      <c r="TUD1294"/>
      <c r="TUE1294"/>
      <c r="TUF1294"/>
      <c r="TUG1294"/>
      <c r="TUH1294"/>
      <c r="TUI1294"/>
      <c r="TUJ1294"/>
      <c r="TUK1294"/>
      <c r="TUL1294"/>
      <c r="TUM1294"/>
      <c r="TUN1294"/>
      <c r="TUO1294"/>
      <c r="TUP1294"/>
      <c r="TUQ1294"/>
      <c r="TUR1294"/>
      <c r="TUS1294"/>
      <c r="TUT1294"/>
      <c r="TUU1294"/>
      <c r="TUV1294"/>
      <c r="TUW1294"/>
      <c r="TUX1294"/>
      <c r="TUY1294"/>
      <c r="TUZ1294"/>
      <c r="TVA1294"/>
      <c r="TVB1294"/>
      <c r="TVC1294"/>
      <c r="TVD1294"/>
      <c r="TVE1294"/>
      <c r="TVF1294"/>
      <c r="TVG1294"/>
      <c r="TVH1294"/>
      <c r="TVI1294"/>
      <c r="TVJ1294"/>
      <c r="TVK1294"/>
      <c r="TVL1294"/>
      <c r="TVM1294"/>
      <c r="TVN1294"/>
      <c r="TVO1294"/>
      <c r="TVP1294"/>
      <c r="TVQ1294"/>
      <c r="TVR1294"/>
      <c r="TVS1294"/>
      <c r="TVT1294"/>
      <c r="TVU1294"/>
      <c r="TVV1294"/>
      <c r="TVW1294"/>
      <c r="TVX1294"/>
      <c r="TVY1294"/>
      <c r="TVZ1294"/>
      <c r="TWA1294"/>
      <c r="TWB1294"/>
      <c r="TWC1294"/>
      <c r="TWD1294"/>
      <c r="TWE1294"/>
      <c r="TWF1294"/>
      <c r="TWG1294"/>
      <c r="TWH1294"/>
      <c r="TWI1294"/>
      <c r="TWJ1294"/>
      <c r="TWK1294"/>
      <c r="TWL1294"/>
      <c r="TWM1294"/>
      <c r="TWN1294"/>
      <c r="TWO1294"/>
      <c r="TWP1294"/>
      <c r="TWQ1294"/>
      <c r="TWR1294"/>
      <c r="TWS1294"/>
      <c r="TWT1294"/>
      <c r="TWU1294"/>
      <c r="TWV1294"/>
      <c r="TWW1294"/>
      <c r="TWX1294"/>
      <c r="TWY1294"/>
      <c r="TWZ1294"/>
      <c r="TXA1294"/>
      <c r="TXB1294"/>
      <c r="TXC1294"/>
      <c r="TXD1294"/>
      <c r="TXE1294"/>
      <c r="TXF1294"/>
      <c r="TXG1294"/>
      <c r="TXH1294"/>
      <c r="TXI1294"/>
      <c r="TXJ1294"/>
      <c r="TXK1294"/>
      <c r="TXL1294"/>
      <c r="TXM1294"/>
      <c r="TXN1294"/>
      <c r="TXO1294"/>
      <c r="TXP1294"/>
      <c r="TXQ1294"/>
      <c r="TXR1294"/>
      <c r="TXS1294"/>
      <c r="TXT1294"/>
      <c r="TXU1294"/>
      <c r="TXV1294"/>
      <c r="TXW1294"/>
      <c r="TXX1294"/>
      <c r="TXY1294"/>
      <c r="TXZ1294"/>
      <c r="TYA1294"/>
      <c r="TYB1294"/>
      <c r="TYC1294"/>
      <c r="TYD1294"/>
      <c r="TYE1294"/>
      <c r="TYF1294"/>
      <c r="TYG1294"/>
      <c r="TYH1294"/>
      <c r="TYI1294"/>
      <c r="TYJ1294"/>
      <c r="TYK1294"/>
      <c r="TYL1294"/>
      <c r="TYM1294"/>
      <c r="TYN1294"/>
      <c r="TYO1294"/>
      <c r="TYP1294"/>
      <c r="TYQ1294"/>
      <c r="TYR1294"/>
      <c r="TYS1294"/>
      <c r="TYT1294"/>
      <c r="TYU1294"/>
      <c r="TYV1294"/>
      <c r="TYW1294"/>
      <c r="TYX1294"/>
      <c r="TYY1294"/>
      <c r="TYZ1294"/>
      <c r="TZA1294"/>
      <c r="TZB1294"/>
      <c r="TZC1294"/>
      <c r="TZD1294"/>
      <c r="TZE1294"/>
      <c r="TZF1294"/>
      <c r="TZG1294"/>
      <c r="TZH1294"/>
      <c r="TZI1294"/>
      <c r="TZJ1294"/>
      <c r="TZK1294"/>
      <c r="TZL1294"/>
      <c r="TZM1294"/>
      <c r="TZN1294"/>
      <c r="TZO1294"/>
      <c r="TZP1294"/>
      <c r="TZQ1294"/>
      <c r="TZR1294"/>
      <c r="TZS1294"/>
      <c r="TZT1294"/>
      <c r="TZU1294"/>
      <c r="TZV1294"/>
      <c r="TZW1294"/>
      <c r="TZX1294"/>
      <c r="TZY1294"/>
      <c r="TZZ1294"/>
      <c r="UAA1294"/>
      <c r="UAB1294"/>
      <c r="UAC1294"/>
      <c r="UAD1294"/>
      <c r="UAE1294"/>
      <c r="UAF1294"/>
      <c r="UAG1294"/>
      <c r="UAH1294"/>
      <c r="UAI1294"/>
      <c r="UAJ1294"/>
      <c r="UAK1294"/>
      <c r="UAL1294"/>
      <c r="UAM1294"/>
      <c r="UAN1294"/>
      <c r="UAO1294"/>
      <c r="UAP1294"/>
      <c r="UAQ1294"/>
      <c r="UAR1294"/>
      <c r="UAS1294"/>
      <c r="UAT1294"/>
      <c r="UAU1294"/>
      <c r="UAV1294"/>
      <c r="UAW1294"/>
      <c r="UAX1294"/>
      <c r="UAY1294"/>
      <c r="UAZ1294"/>
      <c r="UBA1294"/>
      <c r="UBB1294"/>
      <c r="UBC1294"/>
      <c r="UBD1294"/>
      <c r="UBE1294"/>
      <c r="UBF1294"/>
      <c r="UBG1294"/>
      <c r="UBH1294"/>
      <c r="UBI1294"/>
      <c r="UBJ1294"/>
      <c r="UBK1294"/>
      <c r="UBL1294"/>
      <c r="UBM1294"/>
      <c r="UBN1294"/>
      <c r="UBO1294"/>
      <c r="UBP1294"/>
      <c r="UBQ1294"/>
      <c r="UBR1294"/>
      <c r="UBS1294"/>
      <c r="UBT1294"/>
      <c r="UBU1294"/>
      <c r="UBV1294"/>
      <c r="UBW1294"/>
      <c r="UBX1294"/>
      <c r="UBY1294"/>
      <c r="UBZ1294"/>
      <c r="UCA1294"/>
      <c r="UCB1294"/>
      <c r="UCC1294"/>
      <c r="UCD1294"/>
      <c r="UCE1294"/>
      <c r="UCF1294"/>
      <c r="UCG1294"/>
      <c r="UCH1294"/>
      <c r="UCI1294"/>
      <c r="UCJ1294"/>
      <c r="UCK1294"/>
      <c r="UCL1294"/>
      <c r="UCM1294"/>
      <c r="UCN1294"/>
      <c r="UCO1294"/>
      <c r="UCP1294"/>
      <c r="UCQ1294"/>
      <c r="UCR1294"/>
      <c r="UCS1294"/>
      <c r="UCT1294"/>
      <c r="UCU1294"/>
      <c r="UCV1294"/>
      <c r="UCW1294"/>
      <c r="UCX1294"/>
      <c r="UCY1294"/>
      <c r="UCZ1294"/>
      <c r="UDA1294"/>
      <c r="UDB1294"/>
      <c r="UDC1294"/>
      <c r="UDD1294"/>
      <c r="UDE1294"/>
      <c r="UDF1294"/>
      <c r="UDG1294"/>
      <c r="UDH1294"/>
      <c r="UDI1294"/>
      <c r="UDJ1294"/>
      <c r="UDK1294"/>
      <c r="UDL1294"/>
      <c r="UDM1294"/>
      <c r="UDN1294"/>
      <c r="UDO1294"/>
      <c r="UDP1294"/>
      <c r="UDQ1294"/>
      <c r="UDR1294"/>
      <c r="UDS1294"/>
      <c r="UDT1294"/>
      <c r="UDU1294"/>
      <c r="UDV1294"/>
      <c r="UDW1294"/>
      <c r="UDX1294"/>
      <c r="UDY1294"/>
      <c r="UDZ1294"/>
      <c r="UEA1294"/>
      <c r="UEB1294"/>
      <c r="UEC1294"/>
      <c r="UED1294"/>
      <c r="UEE1294"/>
      <c r="UEF1294"/>
      <c r="UEG1294"/>
      <c r="UEH1294"/>
      <c r="UEI1294"/>
      <c r="UEJ1294"/>
      <c r="UEK1294"/>
      <c r="UEL1294"/>
      <c r="UEM1294"/>
      <c r="UEN1294"/>
      <c r="UEO1294"/>
      <c r="UEP1294"/>
      <c r="UEQ1294"/>
      <c r="UER1294"/>
      <c r="UES1294"/>
      <c r="UET1294"/>
      <c r="UEU1294"/>
      <c r="UEV1294"/>
      <c r="UEW1294"/>
      <c r="UEX1294"/>
      <c r="UEY1294"/>
      <c r="UEZ1294"/>
      <c r="UFA1294"/>
      <c r="UFB1294"/>
      <c r="UFC1294"/>
      <c r="UFD1294"/>
      <c r="UFE1294"/>
      <c r="UFF1294"/>
      <c r="UFG1294"/>
      <c r="UFH1294"/>
      <c r="UFI1294"/>
      <c r="UFJ1294"/>
      <c r="UFK1294"/>
      <c r="UFL1294"/>
      <c r="UFM1294"/>
      <c r="UFN1294"/>
      <c r="UFO1294"/>
      <c r="UFP1294"/>
      <c r="UFQ1294"/>
      <c r="UFR1294"/>
      <c r="UFS1294"/>
      <c r="UFT1294"/>
      <c r="UFU1294"/>
      <c r="UFV1294"/>
      <c r="UFW1294"/>
      <c r="UFX1294"/>
      <c r="UFY1294"/>
      <c r="UFZ1294"/>
      <c r="UGA1294"/>
      <c r="UGB1294"/>
      <c r="UGC1294"/>
      <c r="UGD1294"/>
      <c r="UGE1294"/>
      <c r="UGF1294"/>
      <c r="UGG1294"/>
      <c r="UGH1294"/>
      <c r="UGI1294"/>
      <c r="UGJ1294"/>
      <c r="UGK1294"/>
      <c r="UGL1294"/>
      <c r="UGM1294"/>
      <c r="UGN1294"/>
      <c r="UGO1294"/>
      <c r="UGP1294"/>
      <c r="UGQ1294"/>
      <c r="UGR1294"/>
      <c r="UGS1294"/>
      <c r="UGT1294"/>
      <c r="UGU1294"/>
      <c r="UGV1294"/>
      <c r="UGW1294"/>
      <c r="UGX1294"/>
      <c r="UGY1294"/>
      <c r="UGZ1294"/>
      <c r="UHA1294"/>
      <c r="UHB1294"/>
      <c r="UHC1294"/>
      <c r="UHD1294"/>
      <c r="UHE1294"/>
      <c r="UHF1294"/>
      <c r="UHG1294"/>
      <c r="UHH1294"/>
      <c r="UHI1294"/>
      <c r="UHJ1294"/>
      <c r="UHK1294"/>
      <c r="UHL1294"/>
      <c r="UHM1294"/>
      <c r="UHN1294"/>
      <c r="UHO1294"/>
      <c r="UHP1294"/>
      <c r="UHQ1294"/>
      <c r="UHR1294"/>
      <c r="UHS1294"/>
      <c r="UHT1294"/>
      <c r="UHU1294"/>
      <c r="UHV1294"/>
      <c r="UHW1294"/>
      <c r="UHX1294"/>
      <c r="UHY1294"/>
      <c r="UHZ1294"/>
      <c r="UIA1294"/>
      <c r="UIB1294"/>
      <c r="UIC1294"/>
      <c r="UID1294"/>
      <c r="UIE1294"/>
      <c r="UIF1294"/>
      <c r="UIG1294"/>
      <c r="UIH1294"/>
      <c r="UII1294"/>
      <c r="UIJ1294"/>
      <c r="UIK1294"/>
      <c r="UIL1294"/>
      <c r="UIM1294"/>
      <c r="UIN1294"/>
      <c r="UIO1294"/>
      <c r="UIP1294"/>
      <c r="UIQ1294"/>
      <c r="UIR1294"/>
      <c r="UIS1294"/>
      <c r="UIT1294"/>
      <c r="UIU1294"/>
      <c r="UIV1294"/>
      <c r="UIW1294"/>
      <c r="UIX1294"/>
      <c r="UIY1294"/>
      <c r="UIZ1294"/>
      <c r="UJA1294"/>
      <c r="UJB1294"/>
      <c r="UJC1294"/>
      <c r="UJD1294"/>
      <c r="UJE1294"/>
      <c r="UJF1294"/>
      <c r="UJG1294"/>
      <c r="UJH1294"/>
      <c r="UJI1294"/>
      <c r="UJJ1294"/>
      <c r="UJK1294"/>
      <c r="UJL1294"/>
      <c r="UJM1294"/>
      <c r="UJN1294"/>
      <c r="UJO1294"/>
      <c r="UJP1294"/>
      <c r="UJQ1294"/>
      <c r="UJR1294"/>
      <c r="UJS1294"/>
      <c r="UJT1294"/>
      <c r="UJU1294"/>
      <c r="UJV1294"/>
      <c r="UJW1294"/>
      <c r="UJX1294"/>
      <c r="UJY1294"/>
      <c r="UJZ1294"/>
      <c r="UKA1294"/>
      <c r="UKB1294"/>
      <c r="UKC1294"/>
      <c r="UKD1294"/>
      <c r="UKE1294"/>
      <c r="UKF1294"/>
      <c r="UKG1294"/>
      <c r="UKH1294"/>
      <c r="UKI1294"/>
      <c r="UKJ1294"/>
      <c r="UKK1294"/>
      <c r="UKL1294"/>
      <c r="UKM1294"/>
      <c r="UKN1294"/>
      <c r="UKO1294"/>
      <c r="UKP1294"/>
      <c r="UKQ1294"/>
      <c r="UKR1294"/>
      <c r="UKS1294"/>
      <c r="UKT1294"/>
      <c r="UKU1294"/>
      <c r="UKV1294"/>
      <c r="UKW1294"/>
      <c r="UKX1294"/>
      <c r="UKY1294"/>
      <c r="UKZ1294"/>
      <c r="ULA1294"/>
      <c r="ULB1294"/>
      <c r="ULC1294"/>
      <c r="ULD1294"/>
      <c r="ULE1294"/>
      <c r="ULF1294"/>
      <c r="ULG1294"/>
      <c r="ULH1294"/>
      <c r="ULI1294"/>
      <c r="ULJ1294"/>
      <c r="ULK1294"/>
      <c r="ULL1294"/>
      <c r="ULM1294"/>
      <c r="ULN1294"/>
      <c r="ULO1294"/>
      <c r="ULP1294"/>
      <c r="ULQ1294"/>
      <c r="ULR1294"/>
      <c r="ULS1294"/>
      <c r="ULT1294"/>
      <c r="ULU1294"/>
      <c r="ULV1294"/>
      <c r="ULW1294"/>
      <c r="ULX1294"/>
      <c r="ULY1294"/>
      <c r="ULZ1294"/>
      <c r="UMA1294"/>
      <c r="UMB1294"/>
      <c r="UMC1294"/>
      <c r="UMD1294"/>
      <c r="UME1294"/>
      <c r="UMF1294"/>
      <c r="UMG1294"/>
      <c r="UMH1294"/>
      <c r="UMI1294"/>
      <c r="UMJ1294"/>
      <c r="UMK1294"/>
      <c r="UML1294"/>
      <c r="UMM1294"/>
      <c r="UMN1294"/>
      <c r="UMO1294"/>
      <c r="UMP1294"/>
      <c r="UMQ1294"/>
      <c r="UMR1294"/>
      <c r="UMS1294"/>
      <c r="UMT1294"/>
      <c r="UMU1294"/>
      <c r="UMV1294"/>
      <c r="UMW1294"/>
      <c r="UMX1294"/>
      <c r="UMY1294"/>
      <c r="UMZ1294"/>
      <c r="UNA1294"/>
      <c r="UNB1294"/>
      <c r="UNC1294"/>
      <c r="UND1294"/>
      <c r="UNE1294"/>
      <c r="UNF1294"/>
      <c r="UNG1294"/>
      <c r="UNH1294"/>
      <c r="UNI1294"/>
      <c r="UNJ1294"/>
      <c r="UNK1294"/>
      <c r="UNL1294"/>
      <c r="UNM1294"/>
      <c r="UNN1294"/>
      <c r="UNO1294"/>
      <c r="UNP1294"/>
      <c r="UNQ1294"/>
      <c r="UNR1294"/>
      <c r="UNS1294"/>
      <c r="UNT1294"/>
      <c r="UNU1294"/>
      <c r="UNV1294"/>
      <c r="UNW1294"/>
      <c r="UNX1294"/>
      <c r="UNY1294"/>
      <c r="UNZ1294"/>
      <c r="UOA1294"/>
      <c r="UOB1294"/>
      <c r="UOC1294"/>
      <c r="UOD1294"/>
      <c r="UOE1294"/>
      <c r="UOF1294"/>
      <c r="UOG1294"/>
      <c r="UOH1294"/>
      <c r="UOI1294"/>
      <c r="UOJ1294"/>
      <c r="UOK1294"/>
      <c r="UOL1294"/>
      <c r="UOM1294"/>
      <c r="UON1294"/>
      <c r="UOO1294"/>
      <c r="UOP1294"/>
      <c r="UOQ1294"/>
      <c r="UOR1294"/>
      <c r="UOS1294"/>
      <c r="UOT1294"/>
      <c r="UOU1294"/>
      <c r="UOV1294"/>
      <c r="UOW1294"/>
      <c r="UOX1294"/>
      <c r="UOY1294"/>
      <c r="UOZ1294"/>
      <c r="UPA1294"/>
      <c r="UPB1294"/>
      <c r="UPC1294"/>
      <c r="UPD1294"/>
      <c r="UPE1294"/>
      <c r="UPF1294"/>
      <c r="UPG1294"/>
      <c r="UPH1294"/>
      <c r="UPI1294"/>
      <c r="UPJ1294"/>
      <c r="UPK1294"/>
      <c r="UPL1294"/>
      <c r="UPM1294"/>
      <c r="UPN1294"/>
      <c r="UPO1294"/>
      <c r="UPP1294"/>
      <c r="UPQ1294"/>
      <c r="UPR1294"/>
      <c r="UPS1294"/>
      <c r="UPT1294"/>
      <c r="UPU1294"/>
      <c r="UPV1294"/>
      <c r="UPW1294"/>
      <c r="UPX1294"/>
      <c r="UPY1294"/>
      <c r="UPZ1294"/>
      <c r="UQA1294"/>
      <c r="UQB1294"/>
      <c r="UQC1294"/>
      <c r="UQD1294"/>
      <c r="UQE1294"/>
      <c r="UQF1294"/>
      <c r="UQG1294"/>
      <c r="UQH1294"/>
      <c r="UQI1294"/>
      <c r="UQJ1294"/>
      <c r="UQK1294"/>
      <c r="UQL1294"/>
      <c r="UQM1294"/>
      <c r="UQN1294"/>
      <c r="UQO1294"/>
      <c r="UQP1294"/>
      <c r="UQQ1294"/>
      <c r="UQR1294"/>
      <c r="UQS1294"/>
      <c r="UQT1294"/>
      <c r="UQU1294"/>
      <c r="UQV1294"/>
      <c r="UQW1294"/>
      <c r="UQX1294"/>
      <c r="UQY1294"/>
      <c r="UQZ1294"/>
      <c r="URA1294"/>
      <c r="URB1294"/>
      <c r="URC1294"/>
      <c r="URD1294"/>
      <c r="URE1294"/>
      <c r="URF1294"/>
      <c r="URG1294"/>
      <c r="URH1294"/>
      <c r="URI1294"/>
      <c r="URJ1294"/>
      <c r="URK1294"/>
      <c r="URL1294"/>
      <c r="URM1294"/>
      <c r="URN1294"/>
      <c r="URO1294"/>
      <c r="URP1294"/>
      <c r="URQ1294"/>
      <c r="URR1294"/>
      <c r="URS1294"/>
      <c r="URT1294"/>
      <c r="URU1294"/>
      <c r="URV1294"/>
      <c r="URW1294"/>
      <c r="URX1294"/>
      <c r="URY1294"/>
      <c r="URZ1294"/>
      <c r="USA1294"/>
      <c r="USB1294"/>
      <c r="USC1294"/>
      <c r="USD1294"/>
      <c r="USE1294"/>
      <c r="USF1294"/>
      <c r="USG1294"/>
      <c r="USH1294"/>
      <c r="USI1294"/>
      <c r="USJ1294"/>
      <c r="USK1294"/>
      <c r="USL1294"/>
      <c r="USM1294"/>
      <c r="USN1294"/>
      <c r="USO1294"/>
      <c r="USP1294"/>
      <c r="USQ1294"/>
      <c r="USR1294"/>
      <c r="USS1294"/>
      <c r="UST1294"/>
      <c r="USU1294"/>
      <c r="USV1294"/>
      <c r="USW1294"/>
      <c r="USX1294"/>
      <c r="USY1294"/>
      <c r="USZ1294"/>
      <c r="UTA1294"/>
      <c r="UTB1294"/>
      <c r="UTC1294"/>
      <c r="UTD1294"/>
      <c r="UTE1294"/>
      <c r="UTF1294"/>
      <c r="UTG1294"/>
      <c r="UTH1294"/>
      <c r="UTI1294"/>
      <c r="UTJ1294"/>
      <c r="UTK1294"/>
      <c r="UTL1294"/>
      <c r="UTM1294"/>
      <c r="UTN1294"/>
      <c r="UTO1294"/>
      <c r="UTP1294"/>
      <c r="UTQ1294"/>
      <c r="UTR1294"/>
      <c r="UTS1294"/>
      <c r="UTT1294"/>
      <c r="UTU1294"/>
      <c r="UTV1294"/>
      <c r="UTW1294"/>
      <c r="UTX1294"/>
      <c r="UTY1294"/>
      <c r="UTZ1294"/>
      <c r="UUA1294"/>
      <c r="UUB1294"/>
      <c r="UUC1294"/>
      <c r="UUD1294"/>
      <c r="UUE1294"/>
      <c r="UUF1294"/>
      <c r="UUG1294"/>
      <c r="UUH1294"/>
      <c r="UUI1294"/>
      <c r="UUJ1294"/>
      <c r="UUK1294"/>
      <c r="UUL1294"/>
      <c r="UUM1294"/>
      <c r="UUN1294"/>
      <c r="UUO1294"/>
      <c r="UUP1294"/>
      <c r="UUQ1294"/>
      <c r="UUR1294"/>
      <c r="UUS1294"/>
      <c r="UUT1294"/>
      <c r="UUU1294"/>
      <c r="UUV1294"/>
      <c r="UUW1294"/>
      <c r="UUX1294"/>
      <c r="UUY1294"/>
      <c r="UUZ1294"/>
      <c r="UVA1294"/>
      <c r="UVB1294"/>
      <c r="UVC1294"/>
      <c r="UVD1294"/>
      <c r="UVE1294"/>
      <c r="UVF1294"/>
      <c r="UVG1294"/>
      <c r="UVH1294"/>
      <c r="UVI1294"/>
      <c r="UVJ1294"/>
      <c r="UVK1294"/>
      <c r="UVL1294"/>
      <c r="UVM1294"/>
      <c r="UVN1294"/>
      <c r="UVO1294"/>
      <c r="UVP1294"/>
      <c r="UVQ1294"/>
      <c r="UVR1294"/>
      <c r="UVS1294"/>
      <c r="UVT1294"/>
      <c r="UVU1294"/>
      <c r="UVV1294"/>
      <c r="UVW1294"/>
      <c r="UVX1294"/>
      <c r="UVY1294"/>
      <c r="UVZ1294"/>
      <c r="UWA1294"/>
      <c r="UWB1294"/>
      <c r="UWC1294"/>
      <c r="UWD1294"/>
      <c r="UWE1294"/>
      <c r="UWF1294"/>
      <c r="UWG1294"/>
      <c r="UWH1294"/>
      <c r="UWI1294"/>
      <c r="UWJ1294"/>
      <c r="UWK1294"/>
      <c r="UWL1294"/>
      <c r="UWM1294"/>
      <c r="UWN1294"/>
      <c r="UWO1294"/>
      <c r="UWP1294"/>
      <c r="UWQ1294"/>
      <c r="UWR1294"/>
      <c r="UWS1294"/>
      <c r="UWT1294"/>
      <c r="UWU1294"/>
      <c r="UWV1294"/>
      <c r="UWW1294"/>
      <c r="UWX1294"/>
      <c r="UWY1294"/>
      <c r="UWZ1294"/>
      <c r="UXA1294"/>
      <c r="UXB1294"/>
      <c r="UXC1294"/>
      <c r="UXD1294"/>
      <c r="UXE1294"/>
      <c r="UXF1294"/>
      <c r="UXG1294"/>
      <c r="UXH1294"/>
      <c r="UXI1294"/>
      <c r="UXJ1294"/>
      <c r="UXK1294"/>
      <c r="UXL1294"/>
      <c r="UXM1294"/>
      <c r="UXN1294"/>
      <c r="UXO1294"/>
      <c r="UXP1294"/>
      <c r="UXQ1294"/>
      <c r="UXR1294"/>
      <c r="UXS1294"/>
      <c r="UXT1294"/>
      <c r="UXU1294"/>
      <c r="UXV1294"/>
      <c r="UXW1294"/>
      <c r="UXX1294"/>
      <c r="UXY1294"/>
      <c r="UXZ1294"/>
      <c r="UYA1294"/>
      <c r="UYB1294"/>
      <c r="UYC1294"/>
      <c r="UYD1294"/>
      <c r="UYE1294"/>
      <c r="UYF1294"/>
      <c r="UYG1294"/>
      <c r="UYH1294"/>
      <c r="UYI1294"/>
      <c r="UYJ1294"/>
      <c r="UYK1294"/>
      <c r="UYL1294"/>
      <c r="UYM1294"/>
      <c r="UYN1294"/>
      <c r="UYO1294"/>
      <c r="UYP1294"/>
      <c r="UYQ1294"/>
      <c r="UYR1294"/>
      <c r="UYS1294"/>
      <c r="UYT1294"/>
      <c r="UYU1294"/>
      <c r="UYV1294"/>
      <c r="UYW1294"/>
      <c r="UYX1294"/>
      <c r="UYY1294"/>
      <c r="UYZ1294"/>
      <c r="UZA1294"/>
      <c r="UZB1294"/>
      <c r="UZC1294"/>
      <c r="UZD1294"/>
      <c r="UZE1294"/>
      <c r="UZF1294"/>
      <c r="UZG1294"/>
      <c r="UZH1294"/>
      <c r="UZI1294"/>
      <c r="UZJ1294"/>
      <c r="UZK1294"/>
      <c r="UZL1294"/>
      <c r="UZM1294"/>
      <c r="UZN1294"/>
      <c r="UZO1294"/>
      <c r="UZP1294"/>
      <c r="UZQ1294"/>
      <c r="UZR1294"/>
      <c r="UZS1294"/>
      <c r="UZT1294"/>
      <c r="UZU1294"/>
      <c r="UZV1294"/>
      <c r="UZW1294"/>
      <c r="UZX1294"/>
      <c r="UZY1294"/>
      <c r="UZZ1294"/>
      <c r="VAA1294"/>
      <c r="VAB1294"/>
      <c r="VAC1294"/>
      <c r="VAD1294"/>
      <c r="VAE1294"/>
      <c r="VAF1294"/>
      <c r="VAG1294"/>
      <c r="VAH1294"/>
      <c r="VAI1294"/>
      <c r="VAJ1294"/>
      <c r="VAK1294"/>
      <c r="VAL1294"/>
      <c r="VAM1294"/>
      <c r="VAN1294"/>
      <c r="VAO1294"/>
      <c r="VAP1294"/>
      <c r="VAQ1294"/>
      <c r="VAR1294"/>
      <c r="VAS1294"/>
      <c r="VAT1294"/>
      <c r="VAU1294"/>
      <c r="VAV1294"/>
      <c r="VAW1294"/>
      <c r="VAX1294"/>
      <c r="VAY1294"/>
      <c r="VAZ1294"/>
      <c r="VBA1294"/>
      <c r="VBB1294"/>
      <c r="VBC1294"/>
      <c r="VBD1294"/>
      <c r="VBE1294"/>
      <c r="VBF1294"/>
      <c r="VBG1294"/>
      <c r="VBH1294"/>
      <c r="VBI1294"/>
      <c r="VBJ1294"/>
      <c r="VBK1294"/>
      <c r="VBL1294"/>
      <c r="VBM1294"/>
      <c r="VBN1294"/>
      <c r="VBO1294"/>
      <c r="VBP1294"/>
      <c r="VBQ1294"/>
      <c r="VBR1294"/>
      <c r="VBS1294"/>
      <c r="VBT1294"/>
      <c r="VBU1294"/>
      <c r="VBV1294"/>
      <c r="VBW1294"/>
      <c r="VBX1294"/>
      <c r="VBY1294"/>
      <c r="VBZ1294"/>
      <c r="VCA1294"/>
      <c r="VCB1294"/>
      <c r="VCC1294"/>
      <c r="VCD1294"/>
      <c r="VCE1294"/>
      <c r="VCF1294"/>
      <c r="VCG1294"/>
      <c r="VCH1294"/>
      <c r="VCI1294"/>
      <c r="VCJ1294"/>
      <c r="VCK1294"/>
      <c r="VCL1294"/>
      <c r="VCM1294"/>
      <c r="VCN1294"/>
      <c r="VCO1294"/>
      <c r="VCP1294"/>
      <c r="VCQ1294"/>
      <c r="VCR1294"/>
      <c r="VCS1294"/>
      <c r="VCT1294"/>
      <c r="VCU1294"/>
      <c r="VCV1294"/>
      <c r="VCW1294"/>
      <c r="VCX1294"/>
      <c r="VCY1294"/>
      <c r="VCZ1294"/>
      <c r="VDA1294"/>
      <c r="VDB1294"/>
      <c r="VDC1294"/>
      <c r="VDD1294"/>
      <c r="VDE1294"/>
      <c r="VDF1294"/>
      <c r="VDG1294"/>
      <c r="VDH1294"/>
      <c r="VDI1294"/>
      <c r="VDJ1294"/>
      <c r="VDK1294"/>
      <c r="VDL1294"/>
      <c r="VDM1294"/>
      <c r="VDN1294"/>
      <c r="VDO1294"/>
      <c r="VDP1294"/>
      <c r="VDQ1294"/>
      <c r="VDR1294"/>
      <c r="VDS1294"/>
      <c r="VDT1294"/>
      <c r="VDU1294"/>
      <c r="VDV1294"/>
      <c r="VDW1294"/>
      <c r="VDX1294"/>
      <c r="VDY1294"/>
      <c r="VDZ1294"/>
      <c r="VEA1294"/>
      <c r="VEB1294"/>
      <c r="VEC1294"/>
      <c r="VED1294"/>
      <c r="VEE1294"/>
      <c r="VEF1294"/>
      <c r="VEG1294"/>
      <c r="VEH1294"/>
      <c r="VEI1294"/>
      <c r="VEJ1294"/>
      <c r="VEK1294"/>
      <c r="VEL1294"/>
      <c r="VEM1294"/>
      <c r="VEN1294"/>
      <c r="VEO1294"/>
      <c r="VEP1294"/>
      <c r="VEQ1294"/>
      <c r="VER1294"/>
      <c r="VES1294"/>
      <c r="VET1294"/>
      <c r="VEU1294"/>
      <c r="VEV1294"/>
      <c r="VEW1294"/>
      <c r="VEX1294"/>
      <c r="VEY1294"/>
      <c r="VEZ1294"/>
      <c r="VFA1294"/>
      <c r="VFB1294"/>
      <c r="VFC1294"/>
      <c r="VFD1294"/>
      <c r="VFE1294"/>
      <c r="VFF1294"/>
      <c r="VFG1294"/>
      <c r="VFH1294"/>
      <c r="VFI1294"/>
      <c r="VFJ1294"/>
      <c r="VFK1294"/>
      <c r="VFL1294"/>
      <c r="VFM1294"/>
      <c r="VFN1294"/>
      <c r="VFO1294"/>
      <c r="VFP1294"/>
      <c r="VFQ1294"/>
      <c r="VFR1294"/>
      <c r="VFS1294"/>
      <c r="VFT1294"/>
      <c r="VFU1294"/>
      <c r="VFV1294"/>
      <c r="VFW1294"/>
      <c r="VFX1294"/>
      <c r="VFY1294"/>
      <c r="VFZ1294"/>
      <c r="VGA1294"/>
      <c r="VGB1294"/>
      <c r="VGC1294"/>
      <c r="VGD1294"/>
      <c r="VGE1294"/>
      <c r="VGF1294"/>
      <c r="VGG1294"/>
      <c r="VGH1294"/>
      <c r="VGI1294"/>
      <c r="VGJ1294"/>
      <c r="VGK1294"/>
      <c r="VGL1294"/>
      <c r="VGM1294"/>
      <c r="VGN1294"/>
      <c r="VGO1294"/>
      <c r="VGP1294"/>
      <c r="VGQ1294"/>
      <c r="VGR1294"/>
      <c r="VGS1294"/>
      <c r="VGT1294"/>
      <c r="VGU1294"/>
      <c r="VGV1294"/>
      <c r="VGW1294"/>
      <c r="VGX1294"/>
      <c r="VGY1294"/>
      <c r="VGZ1294"/>
      <c r="VHA1294"/>
      <c r="VHB1294"/>
      <c r="VHC1294"/>
      <c r="VHD1294"/>
      <c r="VHE1294"/>
      <c r="VHF1294"/>
      <c r="VHG1294"/>
      <c r="VHH1294"/>
      <c r="VHI1294"/>
      <c r="VHJ1294"/>
      <c r="VHK1294"/>
      <c r="VHL1294"/>
      <c r="VHM1294"/>
      <c r="VHN1294"/>
      <c r="VHO1294"/>
      <c r="VHP1294"/>
      <c r="VHQ1294"/>
      <c r="VHR1294"/>
      <c r="VHS1294"/>
      <c r="VHT1294"/>
      <c r="VHU1294"/>
      <c r="VHV1294"/>
      <c r="VHW1294"/>
      <c r="VHX1294"/>
      <c r="VHY1294"/>
      <c r="VHZ1294"/>
      <c r="VIA1294"/>
      <c r="VIB1294"/>
      <c r="VIC1294"/>
      <c r="VID1294"/>
      <c r="VIE1294"/>
      <c r="VIF1294"/>
      <c r="VIG1294"/>
      <c r="VIH1294"/>
      <c r="VII1294"/>
      <c r="VIJ1294"/>
      <c r="VIK1294"/>
      <c r="VIL1294"/>
      <c r="VIM1294"/>
      <c r="VIN1294"/>
      <c r="VIO1294"/>
      <c r="VIP1294"/>
      <c r="VIQ1294"/>
      <c r="VIR1294"/>
      <c r="VIS1294"/>
      <c r="VIT1294"/>
      <c r="VIU1294"/>
      <c r="VIV1294"/>
      <c r="VIW1294"/>
      <c r="VIX1294"/>
      <c r="VIY1294"/>
      <c r="VIZ1294"/>
      <c r="VJA1294"/>
      <c r="VJB1294"/>
      <c r="VJC1294"/>
      <c r="VJD1294"/>
      <c r="VJE1294"/>
      <c r="VJF1294"/>
      <c r="VJG1294"/>
      <c r="VJH1294"/>
      <c r="VJI1294"/>
      <c r="VJJ1294"/>
      <c r="VJK1294"/>
      <c r="VJL1294"/>
      <c r="VJM1294"/>
      <c r="VJN1294"/>
      <c r="VJO1294"/>
      <c r="VJP1294"/>
      <c r="VJQ1294"/>
      <c r="VJR1294"/>
      <c r="VJS1294"/>
      <c r="VJT1294"/>
      <c r="VJU1294"/>
      <c r="VJV1294"/>
      <c r="VJW1294"/>
      <c r="VJX1294"/>
      <c r="VJY1294"/>
      <c r="VJZ1294"/>
      <c r="VKA1294"/>
      <c r="VKB1294"/>
      <c r="VKC1294"/>
      <c r="VKD1294"/>
      <c r="VKE1294"/>
      <c r="VKF1294"/>
      <c r="VKG1294"/>
      <c r="VKH1294"/>
      <c r="VKI1294"/>
      <c r="VKJ1294"/>
      <c r="VKK1294"/>
      <c r="VKL1294"/>
      <c r="VKM1294"/>
      <c r="VKN1294"/>
      <c r="VKO1294"/>
      <c r="VKP1294"/>
      <c r="VKQ1294"/>
      <c r="VKR1294"/>
      <c r="VKS1294"/>
      <c r="VKT1294"/>
      <c r="VKU1294"/>
      <c r="VKV1294"/>
      <c r="VKW1294"/>
      <c r="VKX1294"/>
      <c r="VKY1294"/>
      <c r="VKZ1294"/>
      <c r="VLA1294"/>
      <c r="VLB1294"/>
      <c r="VLC1294"/>
      <c r="VLD1294"/>
      <c r="VLE1294"/>
      <c r="VLF1294"/>
      <c r="VLG1294"/>
      <c r="VLH1294"/>
      <c r="VLI1294"/>
      <c r="VLJ1294"/>
      <c r="VLK1294"/>
      <c r="VLL1294"/>
      <c r="VLM1294"/>
      <c r="VLN1294"/>
      <c r="VLO1294"/>
      <c r="VLP1294"/>
      <c r="VLQ1294"/>
      <c r="VLR1294"/>
      <c r="VLS1294"/>
      <c r="VLT1294"/>
      <c r="VLU1294"/>
      <c r="VLV1294"/>
      <c r="VLW1294"/>
      <c r="VLX1294"/>
      <c r="VLY1294"/>
      <c r="VLZ1294"/>
      <c r="VMA1294"/>
      <c r="VMB1294"/>
      <c r="VMC1294"/>
      <c r="VMD1294"/>
      <c r="VME1294"/>
      <c r="VMF1294"/>
      <c r="VMG1294"/>
      <c r="VMH1294"/>
      <c r="VMI1294"/>
      <c r="VMJ1294"/>
      <c r="VMK1294"/>
      <c r="VML1294"/>
      <c r="VMM1294"/>
      <c r="VMN1294"/>
      <c r="VMO1294"/>
      <c r="VMP1294"/>
      <c r="VMQ1294"/>
      <c r="VMR1294"/>
      <c r="VMS1294"/>
      <c r="VMT1294"/>
      <c r="VMU1294"/>
      <c r="VMV1294"/>
      <c r="VMW1294"/>
      <c r="VMX1294"/>
      <c r="VMY1294"/>
      <c r="VMZ1294"/>
      <c r="VNA1294"/>
      <c r="VNB1294"/>
      <c r="VNC1294"/>
      <c r="VND1294"/>
      <c r="VNE1294"/>
      <c r="VNF1294"/>
      <c r="VNG1294"/>
      <c r="VNH1294"/>
      <c r="VNI1294"/>
      <c r="VNJ1294"/>
      <c r="VNK1294"/>
      <c r="VNL1294"/>
      <c r="VNM1294"/>
      <c r="VNN1294"/>
      <c r="VNO1294"/>
      <c r="VNP1294"/>
      <c r="VNQ1294"/>
      <c r="VNR1294"/>
      <c r="VNS1294"/>
      <c r="VNT1294"/>
      <c r="VNU1294"/>
      <c r="VNV1294"/>
      <c r="VNW1294"/>
      <c r="VNX1294"/>
      <c r="VNY1294"/>
      <c r="VNZ1294"/>
      <c r="VOA1294"/>
      <c r="VOB1294"/>
      <c r="VOC1294"/>
      <c r="VOD1294"/>
      <c r="VOE1294"/>
      <c r="VOF1294"/>
      <c r="VOG1294"/>
      <c r="VOH1294"/>
      <c r="VOI1294"/>
      <c r="VOJ1294"/>
      <c r="VOK1294"/>
      <c r="VOL1294"/>
      <c r="VOM1294"/>
      <c r="VON1294"/>
      <c r="VOO1294"/>
      <c r="VOP1294"/>
      <c r="VOQ1294"/>
      <c r="VOR1294"/>
      <c r="VOS1294"/>
      <c r="VOT1294"/>
      <c r="VOU1294"/>
      <c r="VOV1294"/>
      <c r="VOW1294"/>
      <c r="VOX1294"/>
      <c r="VOY1294"/>
      <c r="VOZ1294"/>
      <c r="VPA1294"/>
      <c r="VPB1294"/>
      <c r="VPC1294"/>
      <c r="VPD1294"/>
      <c r="VPE1294"/>
      <c r="VPF1294"/>
      <c r="VPG1294"/>
      <c r="VPH1294"/>
      <c r="VPI1294"/>
      <c r="VPJ1294"/>
      <c r="VPK1294"/>
      <c r="VPL1294"/>
      <c r="VPM1294"/>
      <c r="VPN1294"/>
      <c r="VPO1294"/>
      <c r="VPP1294"/>
      <c r="VPQ1294"/>
      <c r="VPR1294"/>
      <c r="VPS1294"/>
      <c r="VPT1294"/>
      <c r="VPU1294"/>
      <c r="VPV1294"/>
      <c r="VPW1294"/>
      <c r="VPX1294"/>
      <c r="VPY1294"/>
      <c r="VPZ1294"/>
      <c r="VQA1294"/>
      <c r="VQB1294"/>
      <c r="VQC1294"/>
      <c r="VQD1294"/>
      <c r="VQE1294"/>
      <c r="VQF1294"/>
      <c r="VQG1294"/>
      <c r="VQH1294"/>
      <c r="VQI1294"/>
      <c r="VQJ1294"/>
      <c r="VQK1294"/>
      <c r="VQL1294"/>
      <c r="VQM1294"/>
      <c r="VQN1294"/>
      <c r="VQO1294"/>
      <c r="VQP1294"/>
      <c r="VQQ1294"/>
      <c r="VQR1294"/>
      <c r="VQS1294"/>
      <c r="VQT1294"/>
      <c r="VQU1294"/>
      <c r="VQV1294"/>
      <c r="VQW1294"/>
      <c r="VQX1294"/>
      <c r="VQY1294"/>
      <c r="VQZ1294"/>
      <c r="VRA1294"/>
      <c r="VRB1294"/>
      <c r="VRC1294"/>
      <c r="VRD1294"/>
      <c r="VRE1294"/>
      <c r="VRF1294"/>
      <c r="VRG1294"/>
      <c r="VRH1294"/>
      <c r="VRI1294"/>
      <c r="VRJ1294"/>
      <c r="VRK1294"/>
      <c r="VRL1294"/>
      <c r="VRM1294"/>
      <c r="VRN1294"/>
      <c r="VRO1294"/>
      <c r="VRP1294"/>
      <c r="VRQ1294"/>
      <c r="VRR1294"/>
      <c r="VRS1294"/>
      <c r="VRT1294"/>
      <c r="VRU1294"/>
      <c r="VRV1294"/>
      <c r="VRW1294"/>
      <c r="VRX1294"/>
      <c r="VRY1294"/>
      <c r="VRZ1294"/>
      <c r="VSA1294"/>
      <c r="VSB1294"/>
      <c r="VSC1294"/>
      <c r="VSD1294"/>
      <c r="VSE1294"/>
      <c r="VSF1294"/>
      <c r="VSG1294"/>
      <c r="VSH1294"/>
      <c r="VSI1294"/>
      <c r="VSJ1294"/>
      <c r="VSK1294"/>
      <c r="VSL1294"/>
      <c r="VSM1294"/>
      <c r="VSN1294"/>
      <c r="VSO1294"/>
      <c r="VSP1294"/>
      <c r="VSQ1294"/>
      <c r="VSR1294"/>
      <c r="VSS1294"/>
      <c r="VST1294"/>
      <c r="VSU1294"/>
      <c r="VSV1294"/>
      <c r="VSW1294"/>
      <c r="VSX1294"/>
      <c r="VSY1294"/>
      <c r="VSZ1294"/>
      <c r="VTA1294"/>
      <c r="VTB1294"/>
      <c r="VTC1294"/>
      <c r="VTD1294"/>
      <c r="VTE1294"/>
      <c r="VTF1294"/>
      <c r="VTG1294"/>
      <c r="VTH1294"/>
      <c r="VTI1294"/>
      <c r="VTJ1294"/>
      <c r="VTK1294"/>
      <c r="VTL1294"/>
      <c r="VTM1294"/>
      <c r="VTN1294"/>
      <c r="VTO1294"/>
      <c r="VTP1294"/>
      <c r="VTQ1294"/>
      <c r="VTR1294"/>
      <c r="VTS1294"/>
      <c r="VTT1294"/>
      <c r="VTU1294"/>
      <c r="VTV1294"/>
      <c r="VTW1294"/>
      <c r="VTX1294"/>
      <c r="VTY1294"/>
      <c r="VTZ1294"/>
      <c r="VUA1294"/>
      <c r="VUB1294"/>
      <c r="VUC1294"/>
      <c r="VUD1294"/>
      <c r="VUE1294"/>
      <c r="VUF1294"/>
      <c r="VUG1294"/>
      <c r="VUH1294"/>
      <c r="VUI1294"/>
      <c r="VUJ1294"/>
      <c r="VUK1294"/>
      <c r="VUL1294"/>
      <c r="VUM1294"/>
      <c r="VUN1294"/>
      <c r="VUO1294"/>
      <c r="VUP1294"/>
      <c r="VUQ1294"/>
      <c r="VUR1294"/>
      <c r="VUS1294"/>
      <c r="VUT1294"/>
      <c r="VUU1294"/>
      <c r="VUV1294"/>
      <c r="VUW1294"/>
      <c r="VUX1294"/>
      <c r="VUY1294"/>
      <c r="VUZ1294"/>
      <c r="VVA1294"/>
      <c r="VVB1294"/>
      <c r="VVC1294"/>
      <c r="VVD1294"/>
      <c r="VVE1294"/>
      <c r="VVF1294"/>
      <c r="VVG1294"/>
      <c r="VVH1294"/>
      <c r="VVI1294"/>
      <c r="VVJ1294"/>
      <c r="VVK1294"/>
      <c r="VVL1294"/>
      <c r="VVM1294"/>
      <c r="VVN1294"/>
      <c r="VVO1294"/>
      <c r="VVP1294"/>
      <c r="VVQ1294"/>
      <c r="VVR1294"/>
      <c r="VVS1294"/>
      <c r="VVT1294"/>
      <c r="VVU1294"/>
      <c r="VVV1294"/>
      <c r="VVW1294"/>
      <c r="VVX1294"/>
      <c r="VVY1294"/>
      <c r="VVZ1294"/>
      <c r="VWA1294"/>
      <c r="VWB1294"/>
      <c r="VWC1294"/>
      <c r="VWD1294"/>
      <c r="VWE1294"/>
      <c r="VWF1294"/>
      <c r="VWG1294"/>
      <c r="VWH1294"/>
      <c r="VWI1294"/>
      <c r="VWJ1294"/>
      <c r="VWK1294"/>
      <c r="VWL1294"/>
      <c r="VWM1294"/>
      <c r="VWN1294"/>
      <c r="VWO1294"/>
      <c r="VWP1294"/>
      <c r="VWQ1294"/>
      <c r="VWR1294"/>
      <c r="VWS1294"/>
      <c r="VWT1294"/>
      <c r="VWU1294"/>
      <c r="VWV1294"/>
      <c r="VWW1294"/>
      <c r="VWX1294"/>
      <c r="VWY1294"/>
      <c r="VWZ1294"/>
      <c r="VXA1294"/>
      <c r="VXB1294"/>
      <c r="VXC1294"/>
      <c r="VXD1294"/>
      <c r="VXE1294"/>
      <c r="VXF1294"/>
      <c r="VXG1294"/>
      <c r="VXH1294"/>
      <c r="VXI1294"/>
      <c r="VXJ1294"/>
      <c r="VXK1294"/>
      <c r="VXL1294"/>
      <c r="VXM1294"/>
      <c r="VXN1294"/>
      <c r="VXO1294"/>
      <c r="VXP1294"/>
      <c r="VXQ1294"/>
      <c r="VXR1294"/>
      <c r="VXS1294"/>
      <c r="VXT1294"/>
      <c r="VXU1294"/>
      <c r="VXV1294"/>
      <c r="VXW1294"/>
      <c r="VXX1294"/>
      <c r="VXY1294"/>
      <c r="VXZ1294"/>
      <c r="VYA1294"/>
      <c r="VYB1294"/>
      <c r="VYC1294"/>
      <c r="VYD1294"/>
      <c r="VYE1294"/>
      <c r="VYF1294"/>
      <c r="VYG1294"/>
      <c r="VYH1294"/>
      <c r="VYI1294"/>
      <c r="VYJ1294"/>
      <c r="VYK1294"/>
      <c r="VYL1294"/>
      <c r="VYM1294"/>
      <c r="VYN1294"/>
      <c r="VYO1294"/>
      <c r="VYP1294"/>
      <c r="VYQ1294"/>
      <c r="VYR1294"/>
      <c r="VYS1294"/>
      <c r="VYT1294"/>
      <c r="VYU1294"/>
      <c r="VYV1294"/>
      <c r="VYW1294"/>
      <c r="VYX1294"/>
      <c r="VYY1294"/>
      <c r="VYZ1294"/>
      <c r="VZA1294"/>
      <c r="VZB1294"/>
      <c r="VZC1294"/>
      <c r="VZD1294"/>
      <c r="VZE1294"/>
      <c r="VZF1294"/>
      <c r="VZG1294"/>
      <c r="VZH1294"/>
      <c r="VZI1294"/>
      <c r="VZJ1294"/>
      <c r="VZK1294"/>
      <c r="VZL1294"/>
      <c r="VZM1294"/>
      <c r="VZN1294"/>
      <c r="VZO1294"/>
      <c r="VZP1294"/>
      <c r="VZQ1294"/>
      <c r="VZR1294"/>
      <c r="VZS1294"/>
      <c r="VZT1294"/>
      <c r="VZU1294"/>
      <c r="VZV1294"/>
      <c r="VZW1294"/>
      <c r="VZX1294"/>
      <c r="VZY1294"/>
      <c r="VZZ1294"/>
      <c r="WAA1294"/>
      <c r="WAB1294"/>
      <c r="WAC1294"/>
      <c r="WAD1294"/>
      <c r="WAE1294"/>
      <c r="WAF1294"/>
      <c r="WAG1294"/>
      <c r="WAH1294"/>
      <c r="WAI1294"/>
      <c r="WAJ1294"/>
      <c r="WAK1294"/>
      <c r="WAL1294"/>
      <c r="WAM1294"/>
      <c r="WAN1294"/>
      <c r="WAO1294"/>
      <c r="WAP1294"/>
      <c r="WAQ1294"/>
      <c r="WAR1294"/>
      <c r="WAS1294"/>
      <c r="WAT1294"/>
      <c r="WAU1294"/>
      <c r="WAV1294"/>
      <c r="WAW1294"/>
      <c r="WAX1294"/>
      <c r="WAY1294"/>
      <c r="WAZ1294"/>
      <c r="WBA1294"/>
      <c r="WBB1294"/>
      <c r="WBC1294"/>
      <c r="WBD1294"/>
      <c r="WBE1294"/>
      <c r="WBF1294"/>
      <c r="WBG1294"/>
      <c r="WBH1294"/>
      <c r="WBI1294"/>
      <c r="WBJ1294"/>
      <c r="WBK1294"/>
      <c r="WBL1294"/>
      <c r="WBM1294"/>
      <c r="WBN1294"/>
      <c r="WBO1294"/>
      <c r="WBP1294"/>
      <c r="WBQ1294"/>
      <c r="WBR1294"/>
      <c r="WBS1294"/>
      <c r="WBT1294"/>
      <c r="WBU1294"/>
      <c r="WBV1294"/>
      <c r="WBW1294"/>
      <c r="WBX1294"/>
      <c r="WBY1294"/>
      <c r="WBZ1294"/>
      <c r="WCA1294"/>
      <c r="WCB1294"/>
      <c r="WCC1294"/>
      <c r="WCD1294"/>
      <c r="WCE1294"/>
      <c r="WCF1294"/>
      <c r="WCG1294"/>
      <c r="WCH1294"/>
      <c r="WCI1294"/>
      <c r="WCJ1294"/>
      <c r="WCK1294"/>
      <c r="WCL1294"/>
      <c r="WCM1294"/>
      <c r="WCN1294"/>
      <c r="WCO1294"/>
      <c r="WCP1294"/>
      <c r="WCQ1294"/>
      <c r="WCR1294"/>
      <c r="WCS1294"/>
      <c r="WCT1294"/>
      <c r="WCU1294"/>
      <c r="WCV1294"/>
      <c r="WCW1294"/>
      <c r="WCX1294"/>
      <c r="WCY1294"/>
      <c r="WCZ1294"/>
      <c r="WDA1294"/>
      <c r="WDB1294"/>
      <c r="WDC1294"/>
      <c r="WDD1294"/>
      <c r="WDE1294"/>
      <c r="WDF1294"/>
      <c r="WDG1294"/>
      <c r="WDH1294"/>
      <c r="WDI1294"/>
      <c r="WDJ1294"/>
      <c r="WDK1294"/>
      <c r="WDL1294"/>
      <c r="WDM1294"/>
      <c r="WDN1294"/>
      <c r="WDO1294"/>
      <c r="WDP1294"/>
      <c r="WDQ1294"/>
      <c r="WDR1294"/>
      <c r="WDS1294"/>
      <c r="WDT1294"/>
      <c r="WDU1294"/>
      <c r="WDV1294"/>
      <c r="WDW1294"/>
      <c r="WDX1294"/>
      <c r="WDY1294"/>
      <c r="WDZ1294"/>
      <c r="WEA1294"/>
      <c r="WEB1294"/>
      <c r="WEC1294"/>
      <c r="WED1294"/>
      <c r="WEE1294"/>
      <c r="WEF1294"/>
      <c r="WEG1294"/>
      <c r="WEH1294"/>
      <c r="WEI1294"/>
      <c r="WEJ1294"/>
      <c r="WEK1294"/>
      <c r="WEL1294"/>
      <c r="WEM1294"/>
      <c r="WEN1294"/>
      <c r="WEO1294"/>
      <c r="WEP1294"/>
      <c r="WEQ1294"/>
      <c r="WER1294"/>
      <c r="WES1294"/>
      <c r="WET1294"/>
      <c r="WEU1294"/>
      <c r="WEV1294"/>
      <c r="WEW1294"/>
      <c r="WEX1294"/>
      <c r="WEY1294"/>
      <c r="WEZ1294"/>
      <c r="WFA1294"/>
      <c r="WFB1294"/>
      <c r="WFC1294"/>
      <c r="WFD1294"/>
      <c r="WFE1294"/>
      <c r="WFF1294"/>
      <c r="WFG1294"/>
      <c r="WFH1294"/>
      <c r="WFI1294"/>
      <c r="WFJ1294"/>
      <c r="WFK1294"/>
      <c r="WFL1294"/>
      <c r="WFM1294"/>
      <c r="WFN1294"/>
      <c r="WFO1294"/>
      <c r="WFP1294"/>
      <c r="WFQ1294"/>
      <c r="WFR1294"/>
      <c r="WFS1294"/>
      <c r="WFT1294"/>
      <c r="WFU1294"/>
      <c r="WFV1294"/>
      <c r="WFW1294"/>
      <c r="WFX1294"/>
      <c r="WFY1294"/>
      <c r="WFZ1294"/>
      <c r="WGA1294"/>
      <c r="WGB1294"/>
      <c r="WGC1294"/>
      <c r="WGD1294"/>
      <c r="WGE1294"/>
      <c r="WGF1294"/>
      <c r="WGG1294"/>
      <c r="WGH1294"/>
      <c r="WGI1294"/>
      <c r="WGJ1294"/>
      <c r="WGK1294"/>
      <c r="WGL1294"/>
      <c r="WGM1294"/>
      <c r="WGN1294"/>
      <c r="WGO1294"/>
      <c r="WGP1294"/>
      <c r="WGQ1294"/>
      <c r="WGR1294"/>
      <c r="WGS1294"/>
      <c r="WGT1294"/>
      <c r="WGU1294"/>
      <c r="WGV1294"/>
      <c r="WGW1294"/>
      <c r="WGX1294"/>
      <c r="WGY1294"/>
      <c r="WGZ1294"/>
      <c r="WHA1294"/>
      <c r="WHB1294"/>
      <c r="WHC1294"/>
      <c r="WHD1294"/>
      <c r="WHE1294"/>
      <c r="WHF1294"/>
      <c r="WHG1294"/>
      <c r="WHH1294"/>
      <c r="WHI1294"/>
      <c r="WHJ1294"/>
      <c r="WHK1294"/>
      <c r="WHL1294"/>
      <c r="WHM1294"/>
      <c r="WHN1294"/>
      <c r="WHO1294"/>
      <c r="WHP1294"/>
      <c r="WHQ1294"/>
      <c r="WHR1294"/>
      <c r="WHS1294"/>
      <c r="WHT1294"/>
      <c r="WHU1294"/>
      <c r="WHV1294"/>
      <c r="WHW1294"/>
      <c r="WHX1294"/>
      <c r="WHY1294"/>
      <c r="WHZ1294"/>
      <c r="WIA1294"/>
      <c r="WIB1294"/>
      <c r="WIC1294"/>
      <c r="WID1294"/>
      <c r="WIE1294"/>
      <c r="WIF1294"/>
      <c r="WIG1294"/>
      <c r="WIH1294"/>
      <c r="WII1294"/>
      <c r="WIJ1294"/>
      <c r="WIK1294"/>
      <c r="WIL1294"/>
      <c r="WIM1294"/>
      <c r="WIN1294"/>
      <c r="WIO1294"/>
      <c r="WIP1294"/>
      <c r="WIQ1294"/>
      <c r="WIR1294"/>
      <c r="WIS1294"/>
      <c r="WIT1294"/>
      <c r="WIU1294"/>
      <c r="WIV1294"/>
      <c r="WIW1294"/>
      <c r="WIX1294"/>
      <c r="WIY1294"/>
      <c r="WIZ1294"/>
      <c r="WJA1294"/>
      <c r="WJB1294"/>
      <c r="WJC1294"/>
      <c r="WJD1294"/>
      <c r="WJE1294"/>
      <c r="WJF1294"/>
      <c r="WJG1294"/>
      <c r="WJH1294"/>
      <c r="WJI1294"/>
      <c r="WJJ1294"/>
      <c r="WJK1294"/>
      <c r="WJL1294"/>
      <c r="WJM1294"/>
      <c r="WJN1294"/>
      <c r="WJO1294"/>
      <c r="WJP1294"/>
      <c r="WJQ1294"/>
      <c r="WJR1294"/>
      <c r="WJS1294"/>
      <c r="WJT1294"/>
      <c r="WJU1294"/>
      <c r="WJV1294"/>
      <c r="WJW1294"/>
      <c r="WJX1294"/>
      <c r="WJY1294"/>
      <c r="WJZ1294"/>
      <c r="WKA1294"/>
      <c r="WKB1294"/>
      <c r="WKC1294"/>
      <c r="WKD1294"/>
      <c r="WKE1294"/>
      <c r="WKF1294"/>
      <c r="WKG1294"/>
      <c r="WKH1294"/>
      <c r="WKI1294"/>
      <c r="WKJ1294"/>
      <c r="WKK1294"/>
      <c r="WKL1294"/>
      <c r="WKM1294"/>
      <c r="WKN1294"/>
      <c r="WKO1294"/>
      <c r="WKP1294"/>
      <c r="WKQ1294"/>
      <c r="WKR1294"/>
      <c r="WKS1294"/>
      <c r="WKT1294"/>
      <c r="WKU1294"/>
      <c r="WKV1294"/>
      <c r="WKW1294"/>
      <c r="WKX1294"/>
      <c r="WKY1294"/>
      <c r="WKZ1294"/>
      <c r="WLA1294"/>
      <c r="WLB1294"/>
      <c r="WLC1294"/>
      <c r="WLD1294"/>
      <c r="WLE1294"/>
      <c r="WLF1294"/>
      <c r="WLG1294"/>
      <c r="WLH1294"/>
      <c r="WLI1294"/>
      <c r="WLJ1294"/>
      <c r="WLK1294"/>
      <c r="WLL1294"/>
      <c r="WLM1294"/>
      <c r="WLN1294"/>
      <c r="WLO1294"/>
      <c r="WLP1294"/>
      <c r="WLQ1294"/>
      <c r="WLR1294"/>
      <c r="WLS1294"/>
      <c r="WLT1294"/>
      <c r="WLU1294"/>
      <c r="WLV1294"/>
      <c r="WLW1294"/>
      <c r="WLX1294"/>
      <c r="WLY1294"/>
      <c r="WLZ1294"/>
      <c r="WMA1294"/>
      <c r="WMB1294"/>
      <c r="WMC1294"/>
      <c r="WMD1294"/>
      <c r="WME1294"/>
      <c r="WMF1294"/>
      <c r="WMG1294"/>
      <c r="WMH1294"/>
      <c r="WMI1294"/>
      <c r="WMJ1294"/>
      <c r="WMK1294"/>
      <c r="WML1294"/>
      <c r="WMM1294"/>
      <c r="WMN1294"/>
      <c r="WMO1294"/>
      <c r="WMP1294"/>
      <c r="WMQ1294"/>
      <c r="WMR1294"/>
      <c r="WMS1294"/>
      <c r="WMT1294"/>
      <c r="WMU1294"/>
      <c r="WMV1294"/>
      <c r="WMW1294"/>
      <c r="WMX1294"/>
      <c r="WMY1294"/>
      <c r="WMZ1294"/>
      <c r="WNA1294"/>
      <c r="WNB1294"/>
      <c r="WNC1294"/>
      <c r="WND1294"/>
      <c r="WNE1294"/>
      <c r="WNF1294"/>
      <c r="WNG1294"/>
      <c r="WNH1294"/>
      <c r="WNI1294"/>
      <c r="WNJ1294"/>
      <c r="WNK1294"/>
      <c r="WNL1294"/>
      <c r="WNM1294"/>
      <c r="WNN1294"/>
      <c r="WNO1294"/>
      <c r="WNP1294"/>
      <c r="WNQ1294"/>
      <c r="WNR1294"/>
      <c r="WNS1294"/>
      <c r="WNT1294"/>
      <c r="WNU1294"/>
      <c r="WNV1294"/>
      <c r="WNW1294"/>
      <c r="WNX1294"/>
      <c r="WNY1294"/>
      <c r="WNZ1294"/>
      <c r="WOA1294"/>
      <c r="WOB1294"/>
      <c r="WOC1294"/>
      <c r="WOD1294"/>
      <c r="WOE1294"/>
      <c r="WOF1294"/>
      <c r="WOG1294"/>
      <c r="WOH1294"/>
      <c r="WOI1294"/>
      <c r="WOJ1294"/>
      <c r="WOK1294"/>
      <c r="WOL1294"/>
      <c r="WOM1294"/>
      <c r="WON1294"/>
      <c r="WOO1294"/>
      <c r="WOP1294"/>
      <c r="WOQ1294"/>
      <c r="WOR1294"/>
      <c r="WOS1294"/>
      <c r="WOT1294"/>
      <c r="WOU1294"/>
      <c r="WOV1294"/>
      <c r="WOW1294"/>
      <c r="WOX1294"/>
      <c r="WOY1294"/>
      <c r="WOZ1294"/>
      <c r="WPA1294"/>
      <c r="WPB1294"/>
      <c r="WPC1294"/>
      <c r="WPD1294"/>
      <c r="WPE1294"/>
      <c r="WPF1294"/>
      <c r="WPG1294"/>
      <c r="WPH1294"/>
      <c r="WPI1294"/>
      <c r="WPJ1294"/>
      <c r="WPK1294"/>
      <c r="WPL1294"/>
      <c r="WPM1294"/>
      <c r="WPN1294"/>
      <c r="WPO1294"/>
      <c r="WPP1294"/>
      <c r="WPQ1294"/>
      <c r="WPR1294"/>
      <c r="WPS1294"/>
      <c r="WPT1294"/>
      <c r="WPU1294"/>
      <c r="WPV1294"/>
      <c r="WPW1294"/>
      <c r="WPX1294"/>
      <c r="WPY1294"/>
      <c r="WPZ1294"/>
      <c r="WQA1294"/>
      <c r="WQB1294"/>
      <c r="WQC1294"/>
      <c r="WQD1294"/>
      <c r="WQE1294"/>
      <c r="WQF1294"/>
      <c r="WQG1294"/>
      <c r="WQH1294"/>
      <c r="WQI1294"/>
      <c r="WQJ1294"/>
      <c r="WQK1294"/>
      <c r="WQL1294"/>
      <c r="WQM1294"/>
      <c r="WQN1294"/>
      <c r="WQO1294"/>
      <c r="WQP1294"/>
      <c r="WQQ1294"/>
      <c r="WQR1294"/>
      <c r="WQS1294"/>
      <c r="WQT1294"/>
      <c r="WQU1294"/>
      <c r="WQV1294"/>
      <c r="WQW1294"/>
      <c r="WQX1294"/>
      <c r="WQY1294"/>
      <c r="WQZ1294"/>
      <c r="WRA1294"/>
      <c r="WRB1294"/>
      <c r="WRC1294"/>
      <c r="WRD1294"/>
      <c r="WRE1294"/>
      <c r="WRF1294"/>
      <c r="WRG1294"/>
      <c r="WRH1294"/>
      <c r="WRI1294"/>
      <c r="WRJ1294"/>
      <c r="WRK1294"/>
      <c r="WRL1294"/>
      <c r="WRM1294"/>
      <c r="WRN1294"/>
      <c r="WRO1294"/>
      <c r="WRP1294"/>
      <c r="WRQ1294"/>
      <c r="WRR1294"/>
      <c r="WRS1294"/>
      <c r="WRT1294"/>
      <c r="WRU1294"/>
      <c r="WRV1294"/>
      <c r="WRW1294"/>
      <c r="WRX1294"/>
      <c r="WRY1294"/>
      <c r="WRZ1294"/>
      <c r="WSA1294"/>
      <c r="WSB1294"/>
      <c r="WSC1294"/>
      <c r="WSD1294"/>
      <c r="WSE1294"/>
      <c r="WSF1294"/>
      <c r="WSG1294"/>
      <c r="WSH1294"/>
      <c r="WSI1294"/>
      <c r="WSJ1294"/>
      <c r="WSK1294"/>
      <c r="WSL1294"/>
      <c r="WSM1294"/>
      <c r="WSN1294"/>
      <c r="WSO1294"/>
      <c r="WSP1294"/>
      <c r="WSQ1294"/>
      <c r="WSR1294"/>
      <c r="WSS1294"/>
      <c r="WST1294"/>
      <c r="WSU1294"/>
      <c r="WSV1294"/>
      <c r="WSW1294"/>
      <c r="WSX1294"/>
      <c r="WSY1294"/>
      <c r="WSZ1294"/>
      <c r="WTA1294"/>
      <c r="WTB1294"/>
      <c r="WTC1294"/>
      <c r="WTD1294"/>
      <c r="WTE1294"/>
      <c r="WTF1294"/>
      <c r="WTG1294"/>
      <c r="WTH1294"/>
      <c r="WTI1294"/>
      <c r="WTJ1294"/>
      <c r="WTK1294"/>
      <c r="WTL1294"/>
      <c r="WTM1294"/>
      <c r="WTN1294"/>
      <c r="WTO1294"/>
      <c r="WTP1294"/>
      <c r="WTQ1294"/>
      <c r="WTR1294"/>
      <c r="WTS1294"/>
      <c r="WTT1294"/>
      <c r="WTU1294"/>
      <c r="WTV1294"/>
      <c r="WTW1294"/>
      <c r="WTX1294"/>
      <c r="WTY1294"/>
      <c r="WTZ1294"/>
      <c r="WUA1294"/>
      <c r="WUB1294"/>
      <c r="WUC1294"/>
      <c r="WUD1294"/>
      <c r="WUE1294"/>
      <c r="WUF1294"/>
      <c r="WUG1294"/>
      <c r="WUH1294"/>
      <c r="WUI1294"/>
      <c r="WUJ1294"/>
      <c r="WUK1294"/>
      <c r="WUL1294"/>
      <c r="WUM1294"/>
      <c r="WUN1294"/>
      <c r="WUO1294"/>
      <c r="WUP1294"/>
      <c r="WUQ1294"/>
      <c r="WUR1294"/>
      <c r="WUS1294"/>
      <c r="WUT1294"/>
      <c r="WUU1294"/>
      <c r="WUV1294"/>
      <c r="WUW1294"/>
      <c r="WUX1294"/>
      <c r="WUY1294"/>
      <c r="WUZ1294"/>
      <c r="WVA1294"/>
      <c r="WVB1294"/>
      <c r="WVC1294"/>
      <c r="WVD1294"/>
      <c r="WVE1294"/>
      <c r="WVF1294"/>
      <c r="WVG1294"/>
      <c r="WVH1294"/>
      <c r="WVI1294"/>
      <c r="WVJ1294"/>
      <c r="WVK1294"/>
      <c r="WVL1294"/>
      <c r="WVM1294"/>
      <c r="WVN1294"/>
      <c r="WVO1294"/>
      <c r="WVP1294"/>
      <c r="WVQ1294"/>
      <c r="WVR1294"/>
      <c r="WVS1294"/>
      <c r="WVT1294"/>
      <c r="WVU1294"/>
      <c r="WVV1294"/>
      <c r="WVW1294"/>
      <c r="WVX1294"/>
      <c r="WVY1294"/>
      <c r="WVZ1294"/>
      <c r="WWA1294"/>
      <c r="WWB1294"/>
      <c r="WWC1294"/>
      <c r="WWD1294"/>
      <c r="WWE1294"/>
      <c r="WWF1294"/>
      <c r="WWG1294"/>
      <c r="WWH1294"/>
      <c r="WWI1294"/>
      <c r="WWJ1294"/>
      <c r="WWK1294"/>
      <c r="WWL1294"/>
      <c r="WWM1294"/>
      <c r="WWN1294"/>
      <c r="WWO1294"/>
      <c r="WWP1294"/>
      <c r="WWQ1294"/>
      <c r="WWR1294"/>
      <c r="WWS1294"/>
      <c r="WWT1294"/>
      <c r="WWU1294"/>
      <c r="WWV1294"/>
      <c r="WWW1294"/>
      <c r="WWX1294"/>
      <c r="WWY1294"/>
      <c r="WWZ1294"/>
      <c r="WXA1294"/>
      <c r="WXB1294"/>
      <c r="WXC1294"/>
      <c r="WXD1294"/>
      <c r="WXE1294"/>
      <c r="WXF1294"/>
      <c r="WXG1294"/>
      <c r="WXH1294"/>
      <c r="WXI1294"/>
      <c r="WXJ1294"/>
      <c r="WXK1294"/>
      <c r="WXL1294"/>
      <c r="WXM1294"/>
      <c r="WXN1294"/>
      <c r="WXO1294"/>
      <c r="WXP1294"/>
      <c r="WXQ1294"/>
      <c r="WXR1294"/>
      <c r="WXS1294"/>
      <c r="WXT1294"/>
      <c r="WXU1294"/>
      <c r="WXV1294"/>
      <c r="WXW1294"/>
      <c r="WXX1294"/>
      <c r="WXY1294"/>
      <c r="WXZ1294"/>
      <c r="WYA1294"/>
      <c r="WYB1294"/>
      <c r="WYC1294"/>
      <c r="WYD1294"/>
      <c r="WYE1294"/>
      <c r="WYF1294"/>
      <c r="WYG1294"/>
      <c r="WYH1294"/>
      <c r="WYI1294"/>
      <c r="WYJ1294"/>
      <c r="WYK1294"/>
      <c r="WYL1294"/>
      <c r="WYM1294"/>
      <c r="WYN1294"/>
      <c r="WYO1294"/>
      <c r="WYP1294"/>
      <c r="WYQ1294"/>
      <c r="WYR1294"/>
      <c r="WYS1294"/>
      <c r="WYT1294"/>
      <c r="WYU1294"/>
      <c r="WYV1294"/>
      <c r="WYW1294"/>
      <c r="WYX1294"/>
      <c r="WYY1294"/>
      <c r="WYZ1294"/>
      <c r="WZA1294"/>
      <c r="WZB1294"/>
      <c r="WZC1294"/>
      <c r="WZD1294"/>
      <c r="WZE1294"/>
      <c r="WZF1294"/>
      <c r="WZG1294"/>
      <c r="WZH1294"/>
      <c r="WZI1294"/>
      <c r="WZJ1294"/>
      <c r="WZK1294"/>
      <c r="WZL1294"/>
      <c r="WZM1294"/>
      <c r="WZN1294"/>
      <c r="WZO1294"/>
      <c r="WZP1294"/>
      <c r="WZQ1294"/>
      <c r="WZR1294"/>
      <c r="WZS1294"/>
      <c r="WZT1294"/>
      <c r="WZU1294"/>
      <c r="WZV1294"/>
      <c r="WZW1294"/>
      <c r="WZX1294"/>
      <c r="WZY1294"/>
      <c r="WZZ1294"/>
      <c r="XAA1294"/>
      <c r="XAB1294"/>
      <c r="XAC1294"/>
      <c r="XAD1294"/>
      <c r="XAE1294"/>
      <c r="XAF1294"/>
      <c r="XAG1294"/>
      <c r="XAH1294"/>
      <c r="XAI1294"/>
      <c r="XAJ1294"/>
      <c r="XAK1294"/>
      <c r="XAL1294"/>
      <c r="XAM1294"/>
      <c r="XAN1294"/>
      <c r="XAO1294"/>
      <c r="XAP1294"/>
      <c r="XAQ1294"/>
      <c r="XAR1294"/>
      <c r="XAS1294"/>
      <c r="XAT1294"/>
      <c r="XAU1294"/>
      <c r="XAV1294"/>
      <c r="XAW1294"/>
      <c r="XAX1294"/>
      <c r="XAY1294"/>
      <c r="XAZ1294"/>
      <c r="XBA1294"/>
      <c r="XBB1294"/>
      <c r="XBC1294"/>
      <c r="XBD1294"/>
      <c r="XBE1294"/>
      <c r="XBF1294"/>
      <c r="XBG1294"/>
      <c r="XBH1294"/>
      <c r="XBI1294"/>
      <c r="XBJ1294"/>
      <c r="XBK1294"/>
      <c r="XBL1294"/>
      <c r="XBM1294"/>
      <c r="XBN1294"/>
      <c r="XBO1294"/>
      <c r="XBP1294"/>
      <c r="XBQ1294"/>
      <c r="XBR1294"/>
      <c r="XBS1294"/>
      <c r="XBT1294"/>
      <c r="XBU1294"/>
      <c r="XBV1294"/>
      <c r="XBW1294"/>
      <c r="XBX1294"/>
      <c r="XBY1294"/>
      <c r="XBZ1294"/>
      <c r="XCA1294"/>
      <c r="XCB1294"/>
      <c r="XCC1294"/>
      <c r="XCD1294"/>
      <c r="XCE1294"/>
      <c r="XCF1294"/>
      <c r="XCG1294"/>
      <c r="XCH1294"/>
      <c r="XCI1294"/>
      <c r="XCJ1294"/>
      <c r="XCK1294"/>
      <c r="XCL1294"/>
      <c r="XCM1294"/>
      <c r="XCN1294"/>
      <c r="XCO1294"/>
      <c r="XCP1294"/>
      <c r="XCQ1294"/>
      <c r="XCR1294"/>
      <c r="XCS1294"/>
      <c r="XCT1294"/>
      <c r="XCU1294"/>
      <c r="XCV1294"/>
      <c r="XCW1294"/>
      <c r="XCX1294"/>
      <c r="XCY1294"/>
      <c r="XCZ1294"/>
      <c r="XDA1294"/>
      <c r="XDB1294"/>
      <c r="XDC1294"/>
      <c r="XDD1294"/>
      <c r="XDE1294"/>
      <c r="XDF1294"/>
      <c r="XDG1294"/>
      <c r="XDH1294"/>
      <c r="XDI1294"/>
      <c r="XDJ1294"/>
      <c r="XDK1294"/>
      <c r="XDL1294"/>
      <c r="XDM1294"/>
      <c r="XDN1294"/>
      <c r="XDO1294"/>
      <c r="XDP1294"/>
      <c r="XDQ1294"/>
      <c r="XDR1294"/>
      <c r="XDS1294"/>
      <c r="XDT1294"/>
      <c r="XDU1294"/>
      <c r="XDV1294"/>
      <c r="XDW1294"/>
      <c r="XDX1294"/>
      <c r="XDY1294"/>
      <c r="XDZ1294"/>
      <c r="XEA1294"/>
      <c r="XEB1294"/>
      <c r="XEC1294"/>
      <c r="XED1294"/>
      <c r="XEE1294"/>
      <c r="XEF1294"/>
      <c r="XEG1294"/>
      <c r="XEH1294"/>
      <c r="XEI1294"/>
      <c r="XEJ1294"/>
      <c r="XEK1294"/>
      <c r="XEL1294"/>
      <c r="XEM1294"/>
      <c r="XEN1294"/>
      <c r="XEO1294"/>
      <c r="XEP1294"/>
      <c r="XEQ1294"/>
      <c r="XER1294"/>
      <c r="XES1294"/>
      <c r="XET1294"/>
      <c r="XEU1294"/>
      <c r="XEV1294"/>
      <c r="XEW1294"/>
      <c r="XEX1294"/>
      <c r="XEY1294"/>
      <c r="XEZ1294"/>
    </row>
    <row r="1295" spans="1:16380"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c r="HK1295"/>
      <c r="HL1295"/>
      <c r="HM1295"/>
      <c r="HN1295"/>
      <c r="HO1295"/>
      <c r="HP1295"/>
      <c r="HQ1295"/>
      <c r="HR1295"/>
      <c r="HS1295"/>
      <c r="HT1295"/>
      <c r="HU1295"/>
      <c r="HV1295"/>
      <c r="HW1295"/>
      <c r="HX1295"/>
      <c r="HY1295"/>
      <c r="HZ1295"/>
      <c r="IA1295"/>
      <c r="IB1295"/>
      <c r="IC1295"/>
      <c r="ID1295"/>
      <c r="IE1295"/>
      <c r="IF1295"/>
      <c r="IG1295"/>
      <c r="IH1295"/>
      <c r="II1295"/>
      <c r="IJ1295"/>
      <c r="IK1295"/>
      <c r="IL1295"/>
      <c r="IM1295"/>
      <c r="IN1295"/>
      <c r="IO1295"/>
      <c r="IP1295"/>
      <c r="IQ1295"/>
      <c r="IR1295"/>
      <c r="IS1295"/>
      <c r="IT1295"/>
      <c r="IU1295"/>
      <c r="IV1295"/>
      <c r="IW1295"/>
      <c r="IX1295"/>
      <c r="IY1295"/>
      <c r="IZ1295"/>
      <c r="JA1295"/>
      <c r="JB1295"/>
      <c r="JC1295"/>
      <c r="JD1295"/>
      <c r="JE1295"/>
      <c r="JF1295"/>
      <c r="JG1295"/>
      <c r="JH1295"/>
      <c r="JI1295"/>
      <c r="JJ1295"/>
      <c r="JK1295"/>
      <c r="JL1295"/>
      <c r="JM1295"/>
      <c r="JN1295"/>
      <c r="JO1295"/>
      <c r="JP1295"/>
      <c r="JQ1295"/>
      <c r="JR1295"/>
      <c r="JS1295"/>
      <c r="JT1295"/>
      <c r="JU1295"/>
      <c r="JV1295"/>
      <c r="JW1295"/>
      <c r="JX1295"/>
      <c r="JY1295"/>
      <c r="JZ1295"/>
      <c r="KA1295"/>
      <c r="KB1295"/>
      <c r="KC1295"/>
      <c r="KD1295"/>
      <c r="KE1295"/>
      <c r="KF1295"/>
      <c r="KG1295"/>
      <c r="KH1295"/>
      <c r="KI1295"/>
      <c r="KJ1295"/>
      <c r="KK1295"/>
      <c r="KL1295"/>
      <c r="KM1295"/>
      <c r="KN1295"/>
      <c r="KO1295"/>
      <c r="KP1295"/>
      <c r="KQ1295"/>
      <c r="KR1295"/>
      <c r="KS1295"/>
      <c r="KT1295"/>
      <c r="KU1295"/>
      <c r="KV1295"/>
      <c r="KW1295"/>
      <c r="KX1295"/>
      <c r="KY1295"/>
      <c r="KZ1295"/>
      <c r="LA1295"/>
      <c r="LB1295"/>
      <c r="LC1295"/>
      <c r="LD1295"/>
      <c r="LE1295"/>
      <c r="LF1295"/>
      <c r="LG1295"/>
      <c r="LH1295"/>
      <c r="LI1295"/>
      <c r="LJ1295"/>
      <c r="LK1295"/>
      <c r="LL1295"/>
      <c r="LM1295"/>
      <c r="LN1295"/>
      <c r="LO1295"/>
      <c r="LP1295"/>
      <c r="LQ1295"/>
      <c r="LR1295"/>
      <c r="LS1295"/>
      <c r="LT1295"/>
      <c r="LU1295"/>
      <c r="LV1295"/>
      <c r="LW1295"/>
      <c r="LX1295"/>
      <c r="LY1295"/>
      <c r="LZ1295"/>
      <c r="MA1295"/>
      <c r="MB1295"/>
      <c r="MC1295"/>
      <c r="MD1295"/>
      <c r="ME1295"/>
      <c r="MF1295"/>
      <c r="MG1295"/>
      <c r="MH1295"/>
      <c r="MI1295"/>
      <c r="MJ1295"/>
      <c r="MK1295"/>
      <c r="ML1295"/>
      <c r="MM1295"/>
      <c r="MN1295"/>
      <c r="MO1295"/>
      <c r="MP1295"/>
      <c r="MQ1295"/>
      <c r="MR1295"/>
      <c r="MS1295"/>
      <c r="MT1295"/>
      <c r="MU1295"/>
      <c r="MV1295"/>
      <c r="MW1295"/>
      <c r="MX1295"/>
      <c r="MY1295"/>
      <c r="MZ1295"/>
      <c r="NA1295"/>
      <c r="NB1295"/>
      <c r="NC1295"/>
      <c r="ND1295"/>
      <c r="NE1295"/>
      <c r="NF1295"/>
      <c r="NG1295"/>
      <c r="NH1295"/>
      <c r="NI1295"/>
      <c r="NJ1295"/>
      <c r="NK1295"/>
      <c r="NL1295"/>
      <c r="NM1295"/>
      <c r="NN1295"/>
      <c r="NO1295"/>
      <c r="NP1295"/>
      <c r="NQ1295"/>
      <c r="NR1295"/>
      <c r="NS1295"/>
      <c r="NT1295"/>
      <c r="NU1295"/>
      <c r="NV1295"/>
      <c r="NW1295"/>
      <c r="NX1295"/>
      <c r="NY1295"/>
      <c r="NZ1295"/>
      <c r="OA1295"/>
      <c r="OB1295"/>
      <c r="OC1295"/>
      <c r="OD1295"/>
      <c r="OE1295"/>
      <c r="OF1295"/>
      <c r="OG1295"/>
      <c r="OH1295"/>
      <c r="OI1295"/>
      <c r="OJ1295"/>
      <c r="OK1295"/>
      <c r="OL1295"/>
      <c r="OM1295"/>
      <c r="ON1295"/>
      <c r="OO1295"/>
      <c r="OP1295"/>
      <c r="OQ1295"/>
      <c r="OR1295"/>
      <c r="OS1295"/>
      <c r="OT1295"/>
      <c r="OU1295"/>
      <c r="OV1295"/>
      <c r="OW1295"/>
      <c r="OX1295"/>
      <c r="OY1295"/>
      <c r="OZ1295"/>
      <c r="PA1295"/>
      <c r="PB1295"/>
      <c r="PC1295"/>
      <c r="PD1295"/>
      <c r="PE1295"/>
      <c r="PF1295"/>
      <c r="PG1295"/>
      <c r="PH1295"/>
      <c r="PI1295"/>
      <c r="PJ1295"/>
      <c r="PK1295"/>
      <c r="PL1295"/>
      <c r="PM1295"/>
      <c r="PN1295"/>
      <c r="PO1295"/>
      <c r="PP1295"/>
      <c r="PQ1295"/>
      <c r="PR1295"/>
      <c r="PS1295"/>
      <c r="PT1295"/>
      <c r="PU1295"/>
      <c r="PV1295"/>
      <c r="PW1295"/>
      <c r="PX1295"/>
      <c r="PY1295"/>
      <c r="PZ1295"/>
      <c r="QA1295"/>
      <c r="QB1295"/>
      <c r="QC1295"/>
      <c r="QD1295"/>
      <c r="QE1295"/>
      <c r="QF1295"/>
      <c r="QG1295"/>
      <c r="QH1295"/>
      <c r="QI1295"/>
      <c r="QJ1295"/>
      <c r="QK1295"/>
      <c r="QL1295"/>
      <c r="QM1295"/>
      <c r="QN1295"/>
      <c r="QO1295"/>
      <c r="QP1295"/>
      <c r="QQ1295"/>
      <c r="QR1295"/>
      <c r="QS1295"/>
      <c r="QT1295"/>
      <c r="QU1295"/>
      <c r="QV1295"/>
      <c r="QW1295"/>
      <c r="QX1295"/>
      <c r="QY1295"/>
      <c r="QZ1295"/>
      <c r="RA1295"/>
      <c r="RB1295"/>
      <c r="RC1295"/>
      <c r="RD1295"/>
      <c r="RE1295"/>
      <c r="RF1295"/>
      <c r="RG1295"/>
      <c r="RH1295"/>
      <c r="RI1295"/>
      <c r="RJ1295"/>
      <c r="RK1295"/>
      <c r="RL1295"/>
      <c r="RM1295"/>
      <c r="RN1295"/>
      <c r="RO1295"/>
      <c r="RP1295"/>
      <c r="RQ1295"/>
      <c r="RR1295"/>
      <c r="RS1295"/>
      <c r="RT1295"/>
      <c r="RU1295"/>
      <c r="RV1295"/>
      <c r="RW1295"/>
      <c r="RX1295"/>
      <c r="RY1295"/>
      <c r="RZ1295"/>
      <c r="SA1295"/>
      <c r="SB1295"/>
      <c r="SC1295"/>
      <c r="SD1295"/>
      <c r="SE1295"/>
      <c r="SF1295"/>
      <c r="SG1295"/>
      <c r="SH1295"/>
      <c r="SI1295"/>
      <c r="SJ1295"/>
      <c r="SK1295"/>
      <c r="SL1295"/>
      <c r="SM1295"/>
      <c r="SN1295"/>
      <c r="SO1295"/>
      <c r="SP1295"/>
      <c r="SQ1295"/>
      <c r="SR1295"/>
      <c r="SS1295"/>
      <c r="ST1295"/>
      <c r="SU1295"/>
      <c r="SV1295"/>
      <c r="SW1295"/>
      <c r="SX1295"/>
      <c r="SY1295"/>
      <c r="SZ1295"/>
      <c r="TA1295"/>
      <c r="TB1295"/>
      <c r="TC1295"/>
      <c r="TD1295"/>
      <c r="TE1295"/>
      <c r="TF1295"/>
      <c r="TG1295"/>
      <c r="TH1295"/>
      <c r="TI1295"/>
      <c r="TJ1295"/>
      <c r="TK1295"/>
      <c r="TL1295"/>
      <c r="TM1295"/>
      <c r="TN1295"/>
      <c r="TO1295"/>
      <c r="TP1295"/>
      <c r="TQ1295"/>
      <c r="TR1295"/>
      <c r="TS1295"/>
      <c r="TT1295"/>
      <c r="TU1295"/>
      <c r="TV1295"/>
      <c r="TW1295"/>
      <c r="TX1295"/>
      <c r="TY1295"/>
      <c r="TZ1295"/>
      <c r="UA1295"/>
      <c r="UB1295"/>
      <c r="UC1295"/>
      <c r="UD1295"/>
      <c r="UE1295"/>
      <c r="UF1295"/>
      <c r="UG1295"/>
      <c r="UH1295"/>
      <c r="UI1295"/>
      <c r="UJ1295"/>
      <c r="UK1295"/>
      <c r="UL1295"/>
      <c r="UM1295"/>
      <c r="UN1295"/>
      <c r="UO1295"/>
      <c r="UP1295"/>
      <c r="UQ1295"/>
      <c r="UR1295"/>
      <c r="US1295"/>
      <c r="UT1295"/>
      <c r="UU1295"/>
      <c r="UV1295"/>
      <c r="UW1295"/>
      <c r="UX1295"/>
      <c r="UY1295"/>
      <c r="UZ1295"/>
      <c r="VA1295"/>
      <c r="VB1295"/>
      <c r="VC1295"/>
      <c r="VD1295"/>
      <c r="VE1295"/>
      <c r="VF1295"/>
      <c r="VG1295"/>
      <c r="VH1295"/>
      <c r="VI1295"/>
      <c r="VJ1295"/>
      <c r="VK1295"/>
      <c r="VL1295"/>
      <c r="VM1295"/>
      <c r="VN1295"/>
      <c r="VO1295"/>
      <c r="VP1295"/>
      <c r="VQ1295"/>
      <c r="VR1295"/>
      <c r="VS1295"/>
      <c r="VT1295"/>
      <c r="VU1295"/>
      <c r="VV1295"/>
      <c r="VW1295"/>
      <c r="VX1295"/>
      <c r="VY1295"/>
      <c r="VZ1295"/>
      <c r="WA1295"/>
      <c r="WB1295"/>
      <c r="WC1295"/>
      <c r="WD1295"/>
      <c r="WE1295"/>
      <c r="WF1295"/>
      <c r="WG1295"/>
      <c r="WH1295"/>
      <c r="WI1295"/>
      <c r="WJ1295"/>
      <c r="WK1295"/>
      <c r="WL1295"/>
      <c r="WM1295"/>
      <c r="WN1295"/>
      <c r="WO1295"/>
      <c r="WP1295"/>
      <c r="WQ1295"/>
      <c r="WR1295"/>
      <c r="WS1295"/>
      <c r="WT1295"/>
      <c r="WU1295"/>
      <c r="WV1295"/>
      <c r="WW1295"/>
      <c r="WX1295"/>
      <c r="WY1295"/>
      <c r="WZ1295"/>
      <c r="XA1295"/>
      <c r="XB1295"/>
      <c r="XC1295"/>
      <c r="XD1295"/>
      <c r="XE1295"/>
      <c r="XF1295"/>
      <c r="XG1295"/>
      <c r="XH1295"/>
      <c r="XI1295"/>
      <c r="XJ1295"/>
      <c r="XK1295"/>
      <c r="XL1295"/>
      <c r="XM1295"/>
      <c r="XN1295"/>
      <c r="XO1295"/>
      <c r="XP1295"/>
      <c r="XQ1295"/>
      <c r="XR1295"/>
      <c r="XS1295"/>
      <c r="XT1295"/>
      <c r="XU1295"/>
      <c r="XV1295"/>
      <c r="XW1295"/>
      <c r="XX1295"/>
      <c r="XY1295"/>
      <c r="XZ1295"/>
      <c r="YA1295"/>
      <c r="YB1295"/>
      <c r="YC1295"/>
      <c r="YD1295"/>
      <c r="YE1295"/>
      <c r="YF1295"/>
      <c r="YG1295"/>
      <c r="YH1295"/>
      <c r="YI1295"/>
      <c r="YJ1295"/>
      <c r="YK1295"/>
      <c r="YL1295"/>
      <c r="YM1295"/>
      <c r="YN1295"/>
      <c r="YO1295"/>
      <c r="YP1295"/>
      <c r="YQ1295"/>
      <c r="YR1295"/>
      <c r="YS1295"/>
      <c r="YT1295"/>
      <c r="YU1295"/>
      <c r="YV1295"/>
      <c r="YW1295"/>
      <c r="YX1295"/>
      <c r="YY1295"/>
      <c r="YZ1295"/>
      <c r="ZA1295"/>
      <c r="ZB1295"/>
      <c r="ZC1295"/>
      <c r="ZD1295"/>
      <c r="ZE1295"/>
      <c r="ZF1295"/>
      <c r="ZG1295"/>
      <c r="ZH1295"/>
      <c r="ZI1295"/>
      <c r="ZJ1295"/>
      <c r="ZK1295"/>
      <c r="ZL1295"/>
      <c r="ZM1295"/>
      <c r="ZN1295"/>
      <c r="ZO1295"/>
      <c r="ZP1295"/>
      <c r="ZQ1295"/>
      <c r="ZR1295"/>
      <c r="ZS1295"/>
      <c r="ZT1295"/>
      <c r="ZU1295"/>
      <c r="ZV1295"/>
      <c r="ZW1295"/>
      <c r="ZX1295"/>
      <c r="ZY1295"/>
      <c r="ZZ1295"/>
      <c r="AAA1295"/>
      <c r="AAB1295"/>
      <c r="AAC1295"/>
      <c r="AAD1295"/>
      <c r="AAE1295"/>
      <c r="AAF1295"/>
      <c r="AAG1295"/>
      <c r="AAH1295"/>
      <c r="AAI1295"/>
      <c r="AAJ1295"/>
      <c r="AAK1295"/>
      <c r="AAL1295"/>
      <c r="AAM1295"/>
      <c r="AAN1295"/>
      <c r="AAO1295"/>
      <c r="AAP1295"/>
      <c r="AAQ1295"/>
      <c r="AAR1295"/>
      <c r="AAS1295"/>
      <c r="AAT1295"/>
      <c r="AAU1295"/>
      <c r="AAV1295"/>
      <c r="AAW1295"/>
      <c r="AAX1295"/>
      <c r="AAY1295"/>
      <c r="AAZ1295"/>
      <c r="ABA1295"/>
      <c r="ABB1295"/>
      <c r="ABC1295"/>
      <c r="ABD1295"/>
      <c r="ABE1295"/>
      <c r="ABF1295"/>
      <c r="ABG1295"/>
      <c r="ABH1295"/>
      <c r="ABI1295"/>
      <c r="ABJ1295"/>
      <c r="ABK1295"/>
      <c r="ABL1295"/>
      <c r="ABM1295"/>
      <c r="ABN1295"/>
      <c r="ABO1295"/>
      <c r="ABP1295"/>
      <c r="ABQ1295"/>
      <c r="ABR1295"/>
      <c r="ABS1295"/>
      <c r="ABT1295"/>
      <c r="ABU1295"/>
      <c r="ABV1295"/>
      <c r="ABW1295"/>
      <c r="ABX1295"/>
      <c r="ABY1295"/>
      <c r="ABZ1295"/>
      <c r="ACA1295"/>
      <c r="ACB1295"/>
      <c r="ACC1295"/>
      <c r="ACD1295"/>
      <c r="ACE1295"/>
      <c r="ACF1295"/>
      <c r="ACG1295"/>
      <c r="ACH1295"/>
      <c r="ACI1295"/>
      <c r="ACJ1295"/>
      <c r="ACK1295"/>
      <c r="ACL1295"/>
      <c r="ACM1295"/>
      <c r="ACN1295"/>
      <c r="ACO1295"/>
      <c r="ACP1295"/>
      <c r="ACQ1295"/>
      <c r="ACR1295"/>
      <c r="ACS1295"/>
      <c r="ACT1295"/>
      <c r="ACU1295"/>
      <c r="ACV1295"/>
      <c r="ACW1295"/>
      <c r="ACX1295"/>
      <c r="ACY1295"/>
      <c r="ACZ1295"/>
      <c r="ADA1295"/>
      <c r="ADB1295"/>
      <c r="ADC1295"/>
      <c r="ADD1295"/>
      <c r="ADE1295"/>
      <c r="ADF1295"/>
      <c r="ADG1295"/>
      <c r="ADH1295"/>
      <c r="ADI1295"/>
      <c r="ADJ1295"/>
      <c r="ADK1295"/>
      <c r="ADL1295"/>
      <c r="ADM1295"/>
      <c r="ADN1295"/>
      <c r="ADO1295"/>
      <c r="ADP1295"/>
      <c r="ADQ1295"/>
      <c r="ADR1295"/>
      <c r="ADS1295"/>
      <c r="ADT1295"/>
      <c r="ADU1295"/>
      <c r="ADV1295"/>
      <c r="ADW1295"/>
      <c r="ADX1295"/>
      <c r="ADY1295"/>
      <c r="ADZ1295"/>
      <c r="AEA1295"/>
      <c r="AEB1295"/>
      <c r="AEC1295"/>
      <c r="AED1295"/>
      <c r="AEE1295"/>
      <c r="AEF1295"/>
      <c r="AEG1295"/>
      <c r="AEH1295"/>
      <c r="AEI1295"/>
      <c r="AEJ1295"/>
      <c r="AEK1295"/>
      <c r="AEL1295"/>
      <c r="AEM1295"/>
      <c r="AEN1295"/>
      <c r="AEO1295"/>
      <c r="AEP1295"/>
      <c r="AEQ1295"/>
      <c r="AER1295"/>
      <c r="AES1295"/>
      <c r="AET1295"/>
      <c r="AEU1295"/>
      <c r="AEV1295"/>
      <c r="AEW1295"/>
      <c r="AEX1295"/>
      <c r="AEY1295"/>
      <c r="AEZ1295"/>
      <c r="AFA1295"/>
      <c r="AFB1295"/>
      <c r="AFC1295"/>
      <c r="AFD1295"/>
      <c r="AFE1295"/>
      <c r="AFF1295"/>
      <c r="AFG1295"/>
      <c r="AFH1295"/>
      <c r="AFI1295"/>
      <c r="AFJ1295"/>
      <c r="AFK1295"/>
      <c r="AFL1295"/>
      <c r="AFM1295"/>
      <c r="AFN1295"/>
      <c r="AFO1295"/>
      <c r="AFP1295"/>
      <c r="AFQ1295"/>
      <c r="AFR1295"/>
      <c r="AFS1295"/>
      <c r="AFT1295"/>
      <c r="AFU1295"/>
      <c r="AFV1295"/>
      <c r="AFW1295"/>
      <c r="AFX1295"/>
      <c r="AFY1295"/>
      <c r="AFZ1295"/>
      <c r="AGA1295"/>
      <c r="AGB1295"/>
      <c r="AGC1295"/>
      <c r="AGD1295"/>
      <c r="AGE1295"/>
      <c r="AGF1295"/>
      <c r="AGG1295"/>
      <c r="AGH1295"/>
      <c r="AGI1295"/>
      <c r="AGJ1295"/>
      <c r="AGK1295"/>
      <c r="AGL1295"/>
      <c r="AGM1295"/>
      <c r="AGN1295"/>
      <c r="AGO1295"/>
      <c r="AGP1295"/>
      <c r="AGQ1295"/>
      <c r="AGR1295"/>
      <c r="AGS1295"/>
      <c r="AGT1295"/>
      <c r="AGU1295"/>
      <c r="AGV1295"/>
      <c r="AGW1295"/>
      <c r="AGX1295"/>
      <c r="AGY1295"/>
      <c r="AGZ1295"/>
      <c r="AHA1295"/>
      <c r="AHB1295"/>
      <c r="AHC1295"/>
      <c r="AHD1295"/>
      <c r="AHE1295"/>
      <c r="AHF1295"/>
      <c r="AHG1295"/>
      <c r="AHH1295"/>
      <c r="AHI1295"/>
      <c r="AHJ1295"/>
      <c r="AHK1295"/>
      <c r="AHL1295"/>
      <c r="AHM1295"/>
      <c r="AHN1295"/>
      <c r="AHO1295"/>
      <c r="AHP1295"/>
      <c r="AHQ1295"/>
      <c r="AHR1295"/>
      <c r="AHS1295"/>
      <c r="AHT1295"/>
      <c r="AHU1295"/>
      <c r="AHV1295"/>
      <c r="AHW1295"/>
      <c r="AHX1295"/>
      <c r="AHY1295"/>
      <c r="AHZ1295"/>
      <c r="AIA1295"/>
      <c r="AIB1295"/>
      <c r="AIC1295"/>
      <c r="AID1295"/>
      <c r="AIE1295"/>
      <c r="AIF1295"/>
      <c r="AIG1295"/>
      <c r="AIH1295"/>
      <c r="AII1295"/>
      <c r="AIJ1295"/>
      <c r="AIK1295"/>
      <c r="AIL1295"/>
      <c r="AIM1295"/>
      <c r="AIN1295"/>
      <c r="AIO1295"/>
      <c r="AIP1295"/>
      <c r="AIQ1295"/>
      <c r="AIR1295"/>
      <c r="AIS1295"/>
      <c r="AIT1295"/>
      <c r="AIU1295"/>
      <c r="AIV1295"/>
      <c r="AIW1295"/>
      <c r="AIX1295"/>
      <c r="AIY1295"/>
      <c r="AIZ1295"/>
      <c r="AJA1295"/>
      <c r="AJB1295"/>
      <c r="AJC1295"/>
      <c r="AJD1295"/>
      <c r="AJE1295"/>
      <c r="AJF1295"/>
      <c r="AJG1295"/>
      <c r="AJH1295"/>
      <c r="AJI1295"/>
      <c r="AJJ1295"/>
      <c r="AJK1295"/>
      <c r="AJL1295"/>
      <c r="AJM1295"/>
      <c r="AJN1295"/>
      <c r="AJO1295"/>
      <c r="AJP1295"/>
      <c r="AJQ1295"/>
      <c r="AJR1295"/>
      <c r="AJS1295"/>
      <c r="AJT1295"/>
      <c r="AJU1295"/>
      <c r="AJV1295"/>
      <c r="AJW1295"/>
      <c r="AJX1295"/>
      <c r="AJY1295"/>
      <c r="AJZ1295"/>
      <c r="AKA1295"/>
      <c r="AKB1295"/>
      <c r="AKC1295"/>
      <c r="AKD1295"/>
      <c r="AKE1295"/>
      <c r="AKF1295"/>
      <c r="AKG1295"/>
      <c r="AKH1295"/>
      <c r="AKI1295"/>
      <c r="AKJ1295"/>
      <c r="AKK1295"/>
      <c r="AKL1295"/>
      <c r="AKM1295"/>
      <c r="AKN1295"/>
      <c r="AKO1295"/>
      <c r="AKP1295"/>
      <c r="AKQ1295"/>
      <c r="AKR1295"/>
      <c r="AKS1295"/>
      <c r="AKT1295"/>
      <c r="AKU1295"/>
      <c r="AKV1295"/>
      <c r="AKW1295"/>
      <c r="AKX1295"/>
      <c r="AKY1295"/>
      <c r="AKZ1295"/>
      <c r="ALA1295"/>
      <c r="ALB1295"/>
      <c r="ALC1295"/>
      <c r="ALD1295"/>
      <c r="ALE1295"/>
      <c r="ALF1295"/>
      <c r="ALG1295"/>
      <c r="ALH1295"/>
      <c r="ALI1295"/>
      <c r="ALJ1295"/>
      <c r="ALK1295"/>
      <c r="ALL1295"/>
      <c r="ALM1295"/>
      <c r="ALN1295"/>
      <c r="ALO1295"/>
      <c r="ALP1295"/>
      <c r="ALQ1295"/>
      <c r="ALR1295"/>
      <c r="ALS1295"/>
      <c r="ALT1295"/>
      <c r="ALU1295"/>
      <c r="ALV1295"/>
      <c r="ALW1295"/>
      <c r="ALX1295"/>
      <c r="ALY1295"/>
      <c r="ALZ1295"/>
      <c r="AMA1295"/>
      <c r="AMB1295"/>
      <c r="AMC1295"/>
      <c r="AMD1295"/>
      <c r="AME1295"/>
      <c r="AMF1295"/>
      <c r="AMG1295"/>
      <c r="AMH1295"/>
      <c r="AMI1295"/>
      <c r="AMJ1295"/>
      <c r="AMK1295"/>
      <c r="AML1295"/>
      <c r="AMM1295"/>
      <c r="AMN1295"/>
      <c r="AMO1295"/>
      <c r="AMP1295"/>
      <c r="AMQ1295"/>
      <c r="AMR1295"/>
      <c r="AMS1295"/>
      <c r="AMT1295"/>
      <c r="AMU1295"/>
      <c r="AMV1295"/>
      <c r="AMW1295"/>
      <c r="AMX1295"/>
      <c r="AMY1295"/>
      <c r="AMZ1295"/>
      <c r="ANA1295"/>
      <c r="ANB1295"/>
      <c r="ANC1295"/>
      <c r="AND1295"/>
      <c r="ANE1295"/>
      <c r="ANF1295"/>
      <c r="ANG1295"/>
      <c r="ANH1295"/>
      <c r="ANI1295"/>
      <c r="ANJ1295"/>
      <c r="ANK1295"/>
      <c r="ANL1295"/>
      <c r="ANM1295"/>
      <c r="ANN1295"/>
      <c r="ANO1295"/>
      <c r="ANP1295"/>
      <c r="ANQ1295"/>
      <c r="ANR1295"/>
      <c r="ANS1295"/>
      <c r="ANT1295"/>
      <c r="ANU1295"/>
      <c r="ANV1295"/>
      <c r="ANW1295"/>
      <c r="ANX1295"/>
      <c r="ANY1295"/>
      <c r="ANZ1295"/>
      <c r="AOA1295"/>
      <c r="AOB1295"/>
      <c r="AOC1295"/>
      <c r="AOD1295"/>
      <c r="AOE1295"/>
      <c r="AOF1295"/>
      <c r="AOG1295"/>
      <c r="AOH1295"/>
      <c r="AOI1295"/>
      <c r="AOJ1295"/>
      <c r="AOK1295"/>
      <c r="AOL1295"/>
      <c r="AOM1295"/>
      <c r="AON1295"/>
      <c r="AOO1295"/>
      <c r="AOP1295"/>
      <c r="AOQ1295"/>
      <c r="AOR1295"/>
      <c r="AOS1295"/>
      <c r="AOT1295"/>
      <c r="AOU1295"/>
      <c r="AOV1295"/>
      <c r="AOW1295"/>
      <c r="AOX1295"/>
      <c r="AOY1295"/>
      <c r="AOZ1295"/>
      <c r="APA1295"/>
      <c r="APB1295"/>
      <c r="APC1295"/>
      <c r="APD1295"/>
      <c r="APE1295"/>
      <c r="APF1295"/>
      <c r="APG1295"/>
      <c r="APH1295"/>
      <c r="API1295"/>
      <c r="APJ1295"/>
      <c r="APK1295"/>
      <c r="APL1295"/>
      <c r="APM1295"/>
      <c r="APN1295"/>
      <c r="APO1295"/>
      <c r="APP1295"/>
      <c r="APQ1295"/>
      <c r="APR1295"/>
      <c r="APS1295"/>
      <c r="APT1295"/>
      <c r="APU1295"/>
      <c r="APV1295"/>
      <c r="APW1295"/>
      <c r="APX1295"/>
      <c r="APY1295"/>
      <c r="APZ1295"/>
      <c r="AQA1295"/>
      <c r="AQB1295"/>
      <c r="AQC1295"/>
      <c r="AQD1295"/>
      <c r="AQE1295"/>
      <c r="AQF1295"/>
      <c r="AQG1295"/>
      <c r="AQH1295"/>
      <c r="AQI1295"/>
      <c r="AQJ1295"/>
      <c r="AQK1295"/>
      <c r="AQL1295"/>
      <c r="AQM1295"/>
      <c r="AQN1295"/>
      <c r="AQO1295"/>
      <c r="AQP1295"/>
      <c r="AQQ1295"/>
      <c r="AQR1295"/>
      <c r="AQS1295"/>
      <c r="AQT1295"/>
      <c r="AQU1295"/>
      <c r="AQV1295"/>
      <c r="AQW1295"/>
      <c r="AQX1295"/>
      <c r="AQY1295"/>
      <c r="AQZ1295"/>
      <c r="ARA1295"/>
      <c r="ARB1295"/>
      <c r="ARC1295"/>
      <c r="ARD1295"/>
      <c r="ARE1295"/>
      <c r="ARF1295"/>
      <c r="ARG1295"/>
      <c r="ARH1295"/>
      <c r="ARI1295"/>
      <c r="ARJ1295"/>
      <c r="ARK1295"/>
      <c r="ARL1295"/>
      <c r="ARM1295"/>
      <c r="ARN1295"/>
      <c r="ARO1295"/>
      <c r="ARP1295"/>
      <c r="ARQ1295"/>
      <c r="ARR1295"/>
      <c r="ARS1295"/>
      <c r="ART1295"/>
      <c r="ARU1295"/>
      <c r="ARV1295"/>
      <c r="ARW1295"/>
      <c r="ARX1295"/>
      <c r="ARY1295"/>
      <c r="ARZ1295"/>
      <c r="ASA1295"/>
      <c r="ASB1295"/>
      <c r="ASC1295"/>
      <c r="ASD1295"/>
      <c r="ASE1295"/>
      <c r="ASF1295"/>
      <c r="ASG1295"/>
      <c r="ASH1295"/>
      <c r="ASI1295"/>
      <c r="ASJ1295"/>
      <c r="ASK1295"/>
      <c r="ASL1295"/>
      <c r="ASM1295"/>
      <c r="ASN1295"/>
      <c r="ASO1295"/>
      <c r="ASP1295"/>
      <c r="ASQ1295"/>
      <c r="ASR1295"/>
      <c r="ASS1295"/>
      <c r="AST1295"/>
      <c r="ASU1295"/>
      <c r="ASV1295"/>
      <c r="ASW1295"/>
      <c r="ASX1295"/>
      <c r="ASY1295"/>
      <c r="ASZ1295"/>
      <c r="ATA1295"/>
      <c r="ATB1295"/>
      <c r="ATC1295"/>
      <c r="ATD1295"/>
      <c r="ATE1295"/>
      <c r="ATF1295"/>
      <c r="ATG1295"/>
      <c r="ATH1295"/>
      <c r="ATI1295"/>
      <c r="ATJ1295"/>
      <c r="ATK1295"/>
      <c r="ATL1295"/>
      <c r="ATM1295"/>
      <c r="ATN1295"/>
      <c r="ATO1295"/>
      <c r="ATP1295"/>
      <c r="ATQ1295"/>
      <c r="ATR1295"/>
      <c r="ATS1295"/>
      <c r="ATT1295"/>
      <c r="ATU1295"/>
      <c r="ATV1295"/>
      <c r="ATW1295"/>
      <c r="ATX1295"/>
      <c r="ATY1295"/>
      <c r="ATZ1295"/>
      <c r="AUA1295"/>
      <c r="AUB1295"/>
      <c r="AUC1295"/>
      <c r="AUD1295"/>
      <c r="AUE1295"/>
      <c r="AUF1295"/>
      <c r="AUG1295"/>
      <c r="AUH1295"/>
      <c r="AUI1295"/>
      <c r="AUJ1295"/>
      <c r="AUK1295"/>
      <c r="AUL1295"/>
      <c r="AUM1295"/>
      <c r="AUN1295"/>
      <c r="AUO1295"/>
      <c r="AUP1295"/>
      <c r="AUQ1295"/>
      <c r="AUR1295"/>
      <c r="AUS1295"/>
      <c r="AUT1295"/>
      <c r="AUU1295"/>
      <c r="AUV1295"/>
      <c r="AUW1295"/>
      <c r="AUX1295"/>
      <c r="AUY1295"/>
      <c r="AUZ1295"/>
      <c r="AVA1295"/>
      <c r="AVB1295"/>
      <c r="AVC1295"/>
      <c r="AVD1295"/>
      <c r="AVE1295"/>
      <c r="AVF1295"/>
      <c r="AVG1295"/>
      <c r="AVH1295"/>
      <c r="AVI1295"/>
      <c r="AVJ1295"/>
      <c r="AVK1295"/>
      <c r="AVL1295"/>
      <c r="AVM1295"/>
      <c r="AVN1295"/>
      <c r="AVO1295"/>
      <c r="AVP1295"/>
      <c r="AVQ1295"/>
      <c r="AVR1295"/>
      <c r="AVS1295"/>
      <c r="AVT1295"/>
      <c r="AVU1295"/>
      <c r="AVV1295"/>
      <c r="AVW1295"/>
      <c r="AVX1295"/>
      <c r="AVY1295"/>
      <c r="AVZ1295"/>
      <c r="AWA1295"/>
      <c r="AWB1295"/>
      <c r="AWC1295"/>
      <c r="AWD1295"/>
      <c r="AWE1295"/>
      <c r="AWF1295"/>
      <c r="AWG1295"/>
      <c r="AWH1295"/>
      <c r="AWI1295"/>
      <c r="AWJ1295"/>
      <c r="AWK1295"/>
      <c r="AWL1295"/>
      <c r="AWM1295"/>
      <c r="AWN1295"/>
      <c r="AWO1295"/>
      <c r="AWP1295"/>
      <c r="AWQ1295"/>
      <c r="AWR1295"/>
      <c r="AWS1295"/>
      <c r="AWT1295"/>
      <c r="AWU1295"/>
      <c r="AWV1295"/>
      <c r="AWW1295"/>
      <c r="AWX1295"/>
      <c r="AWY1295"/>
      <c r="AWZ1295"/>
      <c r="AXA1295"/>
      <c r="AXB1295"/>
      <c r="AXC1295"/>
      <c r="AXD1295"/>
      <c r="AXE1295"/>
      <c r="AXF1295"/>
      <c r="AXG1295"/>
      <c r="AXH1295"/>
      <c r="AXI1295"/>
      <c r="AXJ1295"/>
      <c r="AXK1295"/>
      <c r="AXL1295"/>
      <c r="AXM1295"/>
      <c r="AXN1295"/>
      <c r="AXO1295"/>
      <c r="AXP1295"/>
      <c r="AXQ1295"/>
      <c r="AXR1295"/>
      <c r="AXS1295"/>
      <c r="AXT1295"/>
      <c r="AXU1295"/>
      <c r="AXV1295"/>
      <c r="AXW1295"/>
      <c r="AXX1295"/>
      <c r="AXY1295"/>
      <c r="AXZ1295"/>
      <c r="AYA1295"/>
      <c r="AYB1295"/>
      <c r="AYC1295"/>
      <c r="AYD1295"/>
      <c r="AYE1295"/>
      <c r="AYF1295"/>
      <c r="AYG1295"/>
      <c r="AYH1295"/>
      <c r="AYI1295"/>
      <c r="AYJ1295"/>
      <c r="AYK1295"/>
      <c r="AYL1295"/>
      <c r="AYM1295"/>
      <c r="AYN1295"/>
      <c r="AYO1295"/>
      <c r="AYP1295"/>
      <c r="AYQ1295"/>
      <c r="AYR1295"/>
      <c r="AYS1295"/>
      <c r="AYT1295"/>
      <c r="AYU1295"/>
      <c r="AYV1295"/>
      <c r="AYW1295"/>
      <c r="AYX1295"/>
      <c r="AYY1295"/>
      <c r="AYZ1295"/>
      <c r="AZA1295"/>
      <c r="AZB1295"/>
      <c r="AZC1295"/>
      <c r="AZD1295"/>
      <c r="AZE1295"/>
      <c r="AZF1295"/>
      <c r="AZG1295"/>
      <c r="AZH1295"/>
      <c r="AZI1295"/>
      <c r="AZJ1295"/>
      <c r="AZK1295"/>
      <c r="AZL1295"/>
      <c r="AZM1295"/>
      <c r="AZN1295"/>
      <c r="AZO1295"/>
      <c r="AZP1295"/>
      <c r="AZQ1295"/>
      <c r="AZR1295"/>
      <c r="AZS1295"/>
      <c r="AZT1295"/>
      <c r="AZU1295"/>
      <c r="AZV1295"/>
      <c r="AZW1295"/>
      <c r="AZX1295"/>
      <c r="AZY1295"/>
      <c r="AZZ1295"/>
      <c r="BAA1295"/>
      <c r="BAB1295"/>
      <c r="BAC1295"/>
      <c r="BAD1295"/>
      <c r="BAE1295"/>
      <c r="BAF1295"/>
      <c r="BAG1295"/>
      <c r="BAH1295"/>
      <c r="BAI1295"/>
      <c r="BAJ1295"/>
      <c r="BAK1295"/>
      <c r="BAL1295"/>
      <c r="BAM1295"/>
      <c r="BAN1295"/>
      <c r="BAO1295"/>
      <c r="BAP1295"/>
      <c r="BAQ1295"/>
      <c r="BAR1295"/>
      <c r="BAS1295"/>
      <c r="BAT1295"/>
      <c r="BAU1295"/>
      <c r="BAV1295"/>
      <c r="BAW1295"/>
      <c r="BAX1295"/>
      <c r="BAY1295"/>
      <c r="BAZ1295"/>
      <c r="BBA1295"/>
      <c r="BBB1295"/>
      <c r="BBC1295"/>
      <c r="BBD1295"/>
      <c r="BBE1295"/>
      <c r="BBF1295"/>
      <c r="BBG1295"/>
      <c r="BBH1295"/>
      <c r="BBI1295"/>
      <c r="BBJ1295"/>
      <c r="BBK1295"/>
      <c r="BBL1295"/>
      <c r="BBM1295"/>
      <c r="BBN1295"/>
      <c r="BBO1295"/>
      <c r="BBP1295"/>
      <c r="BBQ1295"/>
      <c r="BBR1295"/>
      <c r="BBS1295"/>
      <c r="BBT1295"/>
      <c r="BBU1295"/>
      <c r="BBV1295"/>
      <c r="BBW1295"/>
      <c r="BBX1295"/>
      <c r="BBY1295"/>
      <c r="BBZ1295"/>
      <c r="BCA1295"/>
      <c r="BCB1295"/>
      <c r="BCC1295"/>
      <c r="BCD1295"/>
      <c r="BCE1295"/>
      <c r="BCF1295"/>
      <c r="BCG1295"/>
      <c r="BCH1295"/>
      <c r="BCI1295"/>
      <c r="BCJ1295"/>
      <c r="BCK1295"/>
      <c r="BCL1295"/>
      <c r="BCM1295"/>
      <c r="BCN1295"/>
      <c r="BCO1295"/>
      <c r="BCP1295"/>
      <c r="BCQ1295"/>
      <c r="BCR1295"/>
      <c r="BCS1295"/>
      <c r="BCT1295"/>
      <c r="BCU1295"/>
      <c r="BCV1295"/>
      <c r="BCW1295"/>
      <c r="BCX1295"/>
      <c r="BCY1295"/>
      <c r="BCZ1295"/>
      <c r="BDA1295"/>
      <c r="BDB1295"/>
      <c r="BDC1295"/>
      <c r="BDD1295"/>
      <c r="BDE1295"/>
      <c r="BDF1295"/>
      <c r="BDG1295"/>
      <c r="BDH1295"/>
      <c r="BDI1295"/>
      <c r="BDJ1295"/>
      <c r="BDK1295"/>
      <c r="BDL1295"/>
      <c r="BDM1295"/>
      <c r="BDN1295"/>
      <c r="BDO1295"/>
      <c r="BDP1295"/>
      <c r="BDQ1295"/>
      <c r="BDR1295"/>
      <c r="BDS1295"/>
      <c r="BDT1295"/>
      <c r="BDU1295"/>
      <c r="BDV1295"/>
      <c r="BDW1295"/>
      <c r="BDX1295"/>
      <c r="BDY1295"/>
      <c r="BDZ1295"/>
      <c r="BEA1295"/>
      <c r="BEB1295"/>
      <c r="BEC1295"/>
      <c r="BED1295"/>
      <c r="BEE1295"/>
      <c r="BEF1295"/>
      <c r="BEG1295"/>
      <c r="BEH1295"/>
      <c r="BEI1295"/>
      <c r="BEJ1295"/>
      <c r="BEK1295"/>
      <c r="BEL1295"/>
      <c r="BEM1295"/>
      <c r="BEN1295"/>
      <c r="BEO1295"/>
      <c r="BEP1295"/>
      <c r="BEQ1295"/>
      <c r="BER1295"/>
      <c r="BES1295"/>
      <c r="BET1295"/>
      <c r="BEU1295"/>
      <c r="BEV1295"/>
      <c r="BEW1295"/>
      <c r="BEX1295"/>
      <c r="BEY1295"/>
      <c r="BEZ1295"/>
      <c r="BFA1295"/>
      <c r="BFB1295"/>
      <c r="BFC1295"/>
      <c r="BFD1295"/>
      <c r="BFE1295"/>
      <c r="BFF1295"/>
      <c r="BFG1295"/>
      <c r="BFH1295"/>
      <c r="BFI1295"/>
      <c r="BFJ1295"/>
      <c r="BFK1295"/>
      <c r="BFL1295"/>
      <c r="BFM1295"/>
      <c r="BFN1295"/>
      <c r="BFO1295"/>
      <c r="BFP1295"/>
      <c r="BFQ1295"/>
      <c r="BFR1295"/>
      <c r="BFS1295"/>
      <c r="BFT1295"/>
      <c r="BFU1295"/>
      <c r="BFV1295"/>
      <c r="BFW1295"/>
      <c r="BFX1295"/>
      <c r="BFY1295"/>
      <c r="BFZ1295"/>
      <c r="BGA1295"/>
      <c r="BGB1295"/>
      <c r="BGC1295"/>
      <c r="BGD1295"/>
      <c r="BGE1295"/>
      <c r="BGF1295"/>
      <c r="BGG1295"/>
      <c r="BGH1295"/>
      <c r="BGI1295"/>
      <c r="BGJ1295"/>
      <c r="BGK1295"/>
      <c r="BGL1295"/>
      <c r="BGM1295"/>
      <c r="BGN1295"/>
      <c r="BGO1295"/>
      <c r="BGP1295"/>
      <c r="BGQ1295"/>
      <c r="BGR1295"/>
      <c r="BGS1295"/>
      <c r="BGT1295"/>
      <c r="BGU1295"/>
      <c r="BGV1295"/>
      <c r="BGW1295"/>
      <c r="BGX1295"/>
      <c r="BGY1295"/>
      <c r="BGZ1295"/>
      <c r="BHA1295"/>
      <c r="BHB1295"/>
      <c r="BHC1295"/>
      <c r="BHD1295"/>
      <c r="BHE1295"/>
      <c r="BHF1295"/>
      <c r="BHG1295"/>
      <c r="BHH1295"/>
      <c r="BHI1295"/>
      <c r="BHJ1295"/>
      <c r="BHK1295"/>
      <c r="BHL1295"/>
      <c r="BHM1295"/>
      <c r="BHN1295"/>
      <c r="BHO1295"/>
      <c r="BHP1295"/>
      <c r="BHQ1295"/>
      <c r="BHR1295"/>
      <c r="BHS1295"/>
      <c r="BHT1295"/>
      <c r="BHU1295"/>
      <c r="BHV1295"/>
      <c r="BHW1295"/>
      <c r="BHX1295"/>
      <c r="BHY1295"/>
      <c r="BHZ1295"/>
      <c r="BIA1295"/>
      <c r="BIB1295"/>
      <c r="BIC1295"/>
      <c r="BID1295"/>
      <c r="BIE1295"/>
      <c r="BIF1295"/>
      <c r="BIG1295"/>
      <c r="BIH1295"/>
      <c r="BII1295"/>
      <c r="BIJ1295"/>
      <c r="BIK1295"/>
      <c r="BIL1295"/>
      <c r="BIM1295"/>
      <c r="BIN1295"/>
      <c r="BIO1295"/>
      <c r="BIP1295"/>
      <c r="BIQ1295"/>
      <c r="BIR1295"/>
      <c r="BIS1295"/>
      <c r="BIT1295"/>
      <c r="BIU1295"/>
      <c r="BIV1295"/>
      <c r="BIW1295"/>
      <c r="BIX1295"/>
      <c r="BIY1295"/>
      <c r="BIZ1295"/>
      <c r="BJA1295"/>
      <c r="BJB1295"/>
      <c r="BJC1295"/>
      <c r="BJD1295"/>
      <c r="BJE1295"/>
      <c r="BJF1295"/>
      <c r="BJG1295"/>
      <c r="BJH1295"/>
      <c r="BJI1295"/>
      <c r="BJJ1295"/>
      <c r="BJK1295"/>
      <c r="BJL1295"/>
      <c r="BJM1295"/>
      <c r="BJN1295"/>
      <c r="BJO1295"/>
      <c r="BJP1295"/>
      <c r="BJQ1295"/>
      <c r="BJR1295"/>
      <c r="BJS1295"/>
      <c r="BJT1295"/>
      <c r="BJU1295"/>
      <c r="BJV1295"/>
      <c r="BJW1295"/>
      <c r="BJX1295"/>
      <c r="BJY1295"/>
      <c r="BJZ1295"/>
      <c r="BKA1295"/>
      <c r="BKB1295"/>
      <c r="BKC1295"/>
      <c r="BKD1295"/>
      <c r="BKE1295"/>
      <c r="BKF1295"/>
      <c r="BKG1295"/>
      <c r="BKH1295"/>
      <c r="BKI1295"/>
      <c r="BKJ1295"/>
      <c r="BKK1295"/>
      <c r="BKL1295"/>
      <c r="BKM1295"/>
      <c r="BKN1295"/>
      <c r="BKO1295"/>
      <c r="BKP1295"/>
      <c r="BKQ1295"/>
      <c r="BKR1295"/>
      <c r="BKS1295"/>
      <c r="BKT1295"/>
      <c r="BKU1295"/>
      <c r="BKV1295"/>
      <c r="BKW1295"/>
      <c r="BKX1295"/>
      <c r="BKY1295"/>
      <c r="BKZ1295"/>
      <c r="BLA1295"/>
      <c r="BLB1295"/>
      <c r="BLC1295"/>
      <c r="BLD1295"/>
      <c r="BLE1295"/>
      <c r="BLF1295"/>
      <c r="BLG1295"/>
      <c r="BLH1295"/>
      <c r="BLI1295"/>
      <c r="BLJ1295"/>
      <c r="BLK1295"/>
      <c r="BLL1295"/>
      <c r="BLM1295"/>
      <c r="BLN1295"/>
      <c r="BLO1295"/>
      <c r="BLP1295"/>
      <c r="BLQ1295"/>
      <c r="BLR1295"/>
      <c r="BLS1295"/>
      <c r="BLT1295"/>
      <c r="BLU1295"/>
      <c r="BLV1295"/>
      <c r="BLW1295"/>
      <c r="BLX1295"/>
      <c r="BLY1295"/>
      <c r="BLZ1295"/>
      <c r="BMA1295"/>
      <c r="BMB1295"/>
      <c r="BMC1295"/>
      <c r="BMD1295"/>
      <c r="BME1295"/>
      <c r="BMF1295"/>
      <c r="BMG1295"/>
      <c r="BMH1295"/>
      <c r="BMI1295"/>
      <c r="BMJ1295"/>
      <c r="BMK1295"/>
      <c r="BML1295"/>
      <c r="BMM1295"/>
      <c r="BMN1295"/>
      <c r="BMO1295"/>
      <c r="BMP1295"/>
      <c r="BMQ1295"/>
      <c r="BMR1295"/>
      <c r="BMS1295"/>
      <c r="BMT1295"/>
      <c r="BMU1295"/>
      <c r="BMV1295"/>
      <c r="BMW1295"/>
      <c r="BMX1295"/>
      <c r="BMY1295"/>
      <c r="BMZ1295"/>
      <c r="BNA1295"/>
      <c r="BNB1295"/>
      <c r="BNC1295"/>
      <c r="BND1295"/>
      <c r="BNE1295"/>
      <c r="BNF1295"/>
      <c r="BNG1295"/>
      <c r="BNH1295"/>
      <c r="BNI1295"/>
      <c r="BNJ1295"/>
      <c r="BNK1295"/>
      <c r="BNL1295"/>
      <c r="BNM1295"/>
      <c r="BNN1295"/>
      <c r="BNO1295"/>
      <c r="BNP1295"/>
      <c r="BNQ1295"/>
      <c r="BNR1295"/>
      <c r="BNS1295"/>
      <c r="BNT1295"/>
      <c r="BNU1295"/>
      <c r="BNV1295"/>
      <c r="BNW1295"/>
      <c r="BNX1295"/>
      <c r="BNY1295"/>
      <c r="BNZ1295"/>
      <c r="BOA1295"/>
      <c r="BOB1295"/>
      <c r="BOC1295"/>
      <c r="BOD1295"/>
      <c r="BOE1295"/>
      <c r="BOF1295"/>
      <c r="BOG1295"/>
      <c r="BOH1295"/>
      <c r="BOI1295"/>
      <c r="BOJ1295"/>
      <c r="BOK1295"/>
      <c r="BOL1295"/>
      <c r="BOM1295"/>
      <c r="BON1295"/>
      <c r="BOO1295"/>
      <c r="BOP1295"/>
      <c r="BOQ1295"/>
      <c r="BOR1295"/>
      <c r="BOS1295"/>
      <c r="BOT1295"/>
      <c r="BOU1295"/>
      <c r="BOV1295"/>
      <c r="BOW1295"/>
      <c r="BOX1295"/>
      <c r="BOY1295"/>
      <c r="BOZ1295"/>
      <c r="BPA1295"/>
      <c r="BPB1295"/>
      <c r="BPC1295"/>
      <c r="BPD1295"/>
      <c r="BPE1295"/>
      <c r="BPF1295"/>
      <c r="BPG1295"/>
      <c r="BPH1295"/>
      <c r="BPI1295"/>
      <c r="BPJ1295"/>
      <c r="BPK1295"/>
      <c r="BPL1295"/>
      <c r="BPM1295"/>
      <c r="BPN1295"/>
      <c r="BPO1295"/>
      <c r="BPP1295"/>
      <c r="BPQ1295"/>
      <c r="BPR1295"/>
      <c r="BPS1295"/>
      <c r="BPT1295"/>
      <c r="BPU1295"/>
      <c r="BPV1295"/>
      <c r="BPW1295"/>
      <c r="BPX1295"/>
      <c r="BPY1295"/>
      <c r="BPZ1295"/>
      <c r="BQA1295"/>
      <c r="BQB1295"/>
      <c r="BQC1295"/>
      <c r="BQD1295"/>
      <c r="BQE1295"/>
      <c r="BQF1295"/>
      <c r="BQG1295"/>
      <c r="BQH1295"/>
      <c r="BQI1295"/>
      <c r="BQJ1295"/>
      <c r="BQK1295"/>
      <c r="BQL1295"/>
      <c r="BQM1295"/>
      <c r="BQN1295"/>
      <c r="BQO1295"/>
      <c r="BQP1295"/>
      <c r="BQQ1295"/>
      <c r="BQR1295"/>
      <c r="BQS1295"/>
      <c r="BQT1295"/>
      <c r="BQU1295"/>
      <c r="BQV1295"/>
      <c r="BQW1295"/>
      <c r="BQX1295"/>
      <c r="BQY1295"/>
      <c r="BQZ1295"/>
      <c r="BRA1295"/>
      <c r="BRB1295"/>
      <c r="BRC1295"/>
      <c r="BRD1295"/>
      <c r="BRE1295"/>
      <c r="BRF1295"/>
      <c r="BRG1295"/>
      <c r="BRH1295"/>
      <c r="BRI1295"/>
      <c r="BRJ1295"/>
      <c r="BRK1295"/>
      <c r="BRL1295"/>
      <c r="BRM1295"/>
      <c r="BRN1295"/>
      <c r="BRO1295"/>
      <c r="BRP1295"/>
      <c r="BRQ1295"/>
      <c r="BRR1295"/>
      <c r="BRS1295"/>
      <c r="BRT1295"/>
      <c r="BRU1295"/>
      <c r="BRV1295"/>
      <c r="BRW1295"/>
      <c r="BRX1295"/>
      <c r="BRY1295"/>
      <c r="BRZ1295"/>
      <c r="BSA1295"/>
      <c r="BSB1295"/>
      <c r="BSC1295"/>
      <c r="BSD1295"/>
      <c r="BSE1295"/>
      <c r="BSF1295"/>
      <c r="BSG1295"/>
      <c r="BSH1295"/>
      <c r="BSI1295"/>
      <c r="BSJ1295"/>
      <c r="BSK1295"/>
      <c r="BSL1295"/>
      <c r="BSM1295"/>
      <c r="BSN1295"/>
      <c r="BSO1295"/>
      <c r="BSP1295"/>
      <c r="BSQ1295"/>
      <c r="BSR1295"/>
      <c r="BSS1295"/>
      <c r="BST1295"/>
      <c r="BSU1295"/>
      <c r="BSV1295"/>
      <c r="BSW1295"/>
      <c r="BSX1295"/>
      <c r="BSY1295"/>
      <c r="BSZ1295"/>
      <c r="BTA1295"/>
      <c r="BTB1295"/>
      <c r="BTC1295"/>
      <c r="BTD1295"/>
      <c r="BTE1295"/>
      <c r="BTF1295"/>
      <c r="BTG1295"/>
      <c r="BTH1295"/>
      <c r="BTI1295"/>
      <c r="BTJ1295"/>
      <c r="BTK1295"/>
      <c r="BTL1295"/>
      <c r="BTM1295"/>
      <c r="BTN1295"/>
      <c r="BTO1295"/>
      <c r="BTP1295"/>
      <c r="BTQ1295"/>
      <c r="BTR1295"/>
      <c r="BTS1295"/>
      <c r="BTT1295"/>
      <c r="BTU1295"/>
      <c r="BTV1295"/>
      <c r="BTW1295"/>
      <c r="BTX1295"/>
      <c r="BTY1295"/>
      <c r="BTZ1295"/>
      <c r="BUA1295"/>
      <c r="BUB1295"/>
      <c r="BUC1295"/>
      <c r="BUD1295"/>
      <c r="BUE1295"/>
      <c r="BUF1295"/>
      <c r="BUG1295"/>
      <c r="BUH1295"/>
      <c r="BUI1295"/>
      <c r="BUJ1295"/>
      <c r="BUK1295"/>
      <c r="BUL1295"/>
      <c r="BUM1295"/>
      <c r="BUN1295"/>
      <c r="BUO1295"/>
      <c r="BUP1295"/>
      <c r="BUQ1295"/>
      <c r="BUR1295"/>
      <c r="BUS1295"/>
      <c r="BUT1295"/>
      <c r="BUU1295"/>
      <c r="BUV1295"/>
      <c r="BUW1295"/>
      <c r="BUX1295"/>
      <c r="BUY1295"/>
      <c r="BUZ1295"/>
      <c r="BVA1295"/>
      <c r="BVB1295"/>
      <c r="BVC1295"/>
      <c r="BVD1295"/>
      <c r="BVE1295"/>
      <c r="BVF1295"/>
      <c r="BVG1295"/>
      <c r="BVH1295"/>
      <c r="BVI1295"/>
      <c r="BVJ1295"/>
      <c r="BVK1295"/>
      <c r="BVL1295"/>
      <c r="BVM1295"/>
      <c r="BVN1295"/>
      <c r="BVO1295"/>
      <c r="BVP1295"/>
      <c r="BVQ1295"/>
      <c r="BVR1295"/>
      <c r="BVS1295"/>
      <c r="BVT1295"/>
      <c r="BVU1295"/>
      <c r="BVV1295"/>
      <c r="BVW1295"/>
      <c r="BVX1295"/>
      <c r="BVY1295"/>
      <c r="BVZ1295"/>
      <c r="BWA1295"/>
      <c r="BWB1295"/>
      <c r="BWC1295"/>
      <c r="BWD1295"/>
      <c r="BWE1295"/>
      <c r="BWF1295"/>
      <c r="BWG1295"/>
      <c r="BWH1295"/>
      <c r="BWI1295"/>
      <c r="BWJ1295"/>
      <c r="BWK1295"/>
      <c r="BWL1295"/>
      <c r="BWM1295"/>
      <c r="BWN1295"/>
      <c r="BWO1295"/>
      <c r="BWP1295"/>
      <c r="BWQ1295"/>
      <c r="BWR1295"/>
      <c r="BWS1295"/>
      <c r="BWT1295"/>
      <c r="BWU1295"/>
      <c r="BWV1295"/>
      <c r="BWW1295"/>
      <c r="BWX1295"/>
      <c r="BWY1295"/>
      <c r="BWZ1295"/>
      <c r="BXA1295"/>
      <c r="BXB1295"/>
      <c r="BXC1295"/>
      <c r="BXD1295"/>
      <c r="BXE1295"/>
      <c r="BXF1295"/>
      <c r="BXG1295"/>
      <c r="BXH1295"/>
      <c r="BXI1295"/>
      <c r="BXJ1295"/>
      <c r="BXK1295"/>
      <c r="BXL1295"/>
      <c r="BXM1295"/>
      <c r="BXN1295"/>
      <c r="BXO1295"/>
      <c r="BXP1295"/>
      <c r="BXQ1295"/>
      <c r="BXR1295"/>
      <c r="BXS1295"/>
      <c r="BXT1295"/>
      <c r="BXU1295"/>
      <c r="BXV1295"/>
      <c r="BXW1295"/>
      <c r="BXX1295"/>
      <c r="BXY1295"/>
      <c r="BXZ1295"/>
      <c r="BYA1295"/>
      <c r="BYB1295"/>
      <c r="BYC1295"/>
      <c r="BYD1295"/>
      <c r="BYE1295"/>
      <c r="BYF1295"/>
      <c r="BYG1295"/>
      <c r="BYH1295"/>
      <c r="BYI1295"/>
      <c r="BYJ1295"/>
      <c r="BYK1295"/>
      <c r="BYL1295"/>
      <c r="BYM1295"/>
      <c r="BYN1295"/>
      <c r="BYO1295"/>
      <c r="BYP1295"/>
      <c r="BYQ1295"/>
      <c r="BYR1295"/>
      <c r="BYS1295"/>
      <c r="BYT1295"/>
      <c r="BYU1295"/>
      <c r="BYV1295"/>
      <c r="BYW1295"/>
      <c r="BYX1295"/>
      <c r="BYY1295"/>
      <c r="BYZ1295"/>
      <c r="BZA1295"/>
      <c r="BZB1295"/>
      <c r="BZC1295"/>
      <c r="BZD1295"/>
      <c r="BZE1295"/>
      <c r="BZF1295"/>
      <c r="BZG1295"/>
      <c r="BZH1295"/>
      <c r="BZI1295"/>
      <c r="BZJ1295"/>
      <c r="BZK1295"/>
      <c r="BZL1295"/>
      <c r="BZM1295"/>
      <c r="BZN1295"/>
      <c r="BZO1295"/>
      <c r="BZP1295"/>
      <c r="BZQ1295"/>
      <c r="BZR1295"/>
      <c r="BZS1295"/>
      <c r="BZT1295"/>
      <c r="BZU1295"/>
      <c r="BZV1295"/>
      <c r="BZW1295"/>
      <c r="BZX1295"/>
      <c r="BZY1295"/>
      <c r="BZZ1295"/>
      <c r="CAA1295"/>
      <c r="CAB1295"/>
      <c r="CAC1295"/>
      <c r="CAD1295"/>
      <c r="CAE1295"/>
      <c r="CAF1295"/>
      <c r="CAG1295"/>
      <c r="CAH1295"/>
      <c r="CAI1295"/>
      <c r="CAJ1295"/>
      <c r="CAK1295"/>
      <c r="CAL1295"/>
      <c r="CAM1295"/>
      <c r="CAN1295"/>
      <c r="CAO1295"/>
      <c r="CAP1295"/>
      <c r="CAQ1295"/>
      <c r="CAR1295"/>
      <c r="CAS1295"/>
      <c r="CAT1295"/>
      <c r="CAU1295"/>
      <c r="CAV1295"/>
      <c r="CAW1295"/>
      <c r="CAX1295"/>
      <c r="CAY1295"/>
      <c r="CAZ1295"/>
      <c r="CBA1295"/>
      <c r="CBB1295"/>
      <c r="CBC1295"/>
      <c r="CBD1295"/>
      <c r="CBE1295"/>
      <c r="CBF1295"/>
      <c r="CBG1295"/>
      <c r="CBH1295"/>
      <c r="CBI1295"/>
      <c r="CBJ1295"/>
      <c r="CBK1295"/>
      <c r="CBL1295"/>
      <c r="CBM1295"/>
      <c r="CBN1295"/>
      <c r="CBO1295"/>
      <c r="CBP1295"/>
      <c r="CBQ1295"/>
      <c r="CBR1295"/>
      <c r="CBS1295"/>
      <c r="CBT1295"/>
      <c r="CBU1295"/>
      <c r="CBV1295"/>
      <c r="CBW1295"/>
      <c r="CBX1295"/>
      <c r="CBY1295"/>
      <c r="CBZ1295"/>
      <c r="CCA1295"/>
      <c r="CCB1295"/>
      <c r="CCC1295"/>
      <c r="CCD1295"/>
      <c r="CCE1295"/>
      <c r="CCF1295"/>
      <c r="CCG1295"/>
      <c r="CCH1295"/>
      <c r="CCI1295"/>
      <c r="CCJ1295"/>
      <c r="CCK1295"/>
      <c r="CCL1295"/>
      <c r="CCM1295"/>
      <c r="CCN1295"/>
      <c r="CCO1295"/>
      <c r="CCP1295"/>
      <c r="CCQ1295"/>
      <c r="CCR1295"/>
      <c r="CCS1295"/>
      <c r="CCT1295"/>
      <c r="CCU1295"/>
      <c r="CCV1295"/>
      <c r="CCW1295"/>
      <c r="CCX1295"/>
      <c r="CCY1295"/>
      <c r="CCZ1295"/>
      <c r="CDA1295"/>
      <c r="CDB1295"/>
      <c r="CDC1295"/>
      <c r="CDD1295"/>
      <c r="CDE1295"/>
      <c r="CDF1295"/>
      <c r="CDG1295"/>
      <c r="CDH1295"/>
      <c r="CDI1295"/>
      <c r="CDJ1295"/>
      <c r="CDK1295"/>
      <c r="CDL1295"/>
      <c r="CDM1295"/>
      <c r="CDN1295"/>
      <c r="CDO1295"/>
      <c r="CDP1295"/>
      <c r="CDQ1295"/>
      <c r="CDR1295"/>
      <c r="CDS1295"/>
      <c r="CDT1295"/>
      <c r="CDU1295"/>
      <c r="CDV1295"/>
      <c r="CDW1295"/>
      <c r="CDX1295"/>
      <c r="CDY1295"/>
      <c r="CDZ1295"/>
      <c r="CEA1295"/>
      <c r="CEB1295"/>
      <c r="CEC1295"/>
      <c r="CED1295"/>
      <c r="CEE1295"/>
      <c r="CEF1295"/>
      <c r="CEG1295"/>
      <c r="CEH1295"/>
      <c r="CEI1295"/>
      <c r="CEJ1295"/>
      <c r="CEK1295"/>
      <c r="CEL1295"/>
      <c r="CEM1295"/>
      <c r="CEN1295"/>
      <c r="CEO1295"/>
      <c r="CEP1295"/>
      <c r="CEQ1295"/>
      <c r="CER1295"/>
      <c r="CES1295"/>
      <c r="CET1295"/>
      <c r="CEU1295"/>
      <c r="CEV1295"/>
      <c r="CEW1295"/>
      <c r="CEX1295"/>
      <c r="CEY1295"/>
      <c r="CEZ1295"/>
      <c r="CFA1295"/>
      <c r="CFB1295"/>
      <c r="CFC1295"/>
      <c r="CFD1295"/>
      <c r="CFE1295"/>
      <c r="CFF1295"/>
      <c r="CFG1295"/>
      <c r="CFH1295"/>
      <c r="CFI1295"/>
      <c r="CFJ1295"/>
      <c r="CFK1295"/>
      <c r="CFL1295"/>
      <c r="CFM1295"/>
      <c r="CFN1295"/>
      <c r="CFO1295"/>
      <c r="CFP1295"/>
      <c r="CFQ1295"/>
      <c r="CFR1295"/>
      <c r="CFS1295"/>
      <c r="CFT1295"/>
      <c r="CFU1295"/>
      <c r="CFV1295"/>
      <c r="CFW1295"/>
      <c r="CFX1295"/>
      <c r="CFY1295"/>
      <c r="CFZ1295"/>
      <c r="CGA1295"/>
      <c r="CGB1295"/>
      <c r="CGC1295"/>
      <c r="CGD1295"/>
      <c r="CGE1295"/>
      <c r="CGF1295"/>
      <c r="CGG1295"/>
      <c r="CGH1295"/>
      <c r="CGI1295"/>
      <c r="CGJ1295"/>
      <c r="CGK1295"/>
      <c r="CGL1295"/>
      <c r="CGM1295"/>
      <c r="CGN1295"/>
      <c r="CGO1295"/>
      <c r="CGP1295"/>
      <c r="CGQ1295"/>
      <c r="CGR1295"/>
      <c r="CGS1295"/>
      <c r="CGT1295"/>
      <c r="CGU1295"/>
      <c r="CGV1295"/>
      <c r="CGW1295"/>
      <c r="CGX1295"/>
      <c r="CGY1295"/>
      <c r="CGZ1295"/>
      <c r="CHA1295"/>
      <c r="CHB1295"/>
      <c r="CHC1295"/>
      <c r="CHD1295"/>
      <c r="CHE1295"/>
      <c r="CHF1295"/>
      <c r="CHG1295"/>
      <c r="CHH1295"/>
      <c r="CHI1295"/>
      <c r="CHJ1295"/>
      <c r="CHK1295"/>
      <c r="CHL1295"/>
      <c r="CHM1295"/>
      <c r="CHN1295"/>
      <c r="CHO1295"/>
      <c r="CHP1295"/>
      <c r="CHQ1295"/>
      <c r="CHR1295"/>
      <c r="CHS1295"/>
      <c r="CHT1295"/>
      <c r="CHU1295"/>
      <c r="CHV1295"/>
      <c r="CHW1295"/>
      <c r="CHX1295"/>
      <c r="CHY1295"/>
      <c r="CHZ1295"/>
      <c r="CIA1295"/>
      <c r="CIB1295"/>
      <c r="CIC1295"/>
      <c r="CID1295"/>
      <c r="CIE1295"/>
      <c r="CIF1295"/>
      <c r="CIG1295"/>
      <c r="CIH1295"/>
      <c r="CII1295"/>
      <c r="CIJ1295"/>
      <c r="CIK1295"/>
      <c r="CIL1295"/>
      <c r="CIM1295"/>
      <c r="CIN1295"/>
      <c r="CIO1295"/>
      <c r="CIP1295"/>
      <c r="CIQ1295"/>
      <c r="CIR1295"/>
      <c r="CIS1295"/>
      <c r="CIT1295"/>
      <c r="CIU1295"/>
      <c r="CIV1295"/>
      <c r="CIW1295"/>
      <c r="CIX1295"/>
      <c r="CIY1295"/>
      <c r="CIZ1295"/>
      <c r="CJA1295"/>
      <c r="CJB1295"/>
      <c r="CJC1295"/>
      <c r="CJD1295"/>
      <c r="CJE1295"/>
      <c r="CJF1295"/>
      <c r="CJG1295"/>
      <c r="CJH1295"/>
      <c r="CJI1295"/>
      <c r="CJJ1295"/>
      <c r="CJK1295"/>
      <c r="CJL1295"/>
      <c r="CJM1295"/>
      <c r="CJN1295"/>
      <c r="CJO1295"/>
      <c r="CJP1295"/>
      <c r="CJQ1295"/>
      <c r="CJR1295"/>
      <c r="CJS1295"/>
      <c r="CJT1295"/>
      <c r="CJU1295"/>
      <c r="CJV1295"/>
      <c r="CJW1295"/>
      <c r="CJX1295"/>
      <c r="CJY1295"/>
      <c r="CJZ1295"/>
      <c r="CKA1295"/>
      <c r="CKB1295"/>
      <c r="CKC1295"/>
      <c r="CKD1295"/>
      <c r="CKE1295"/>
      <c r="CKF1295"/>
      <c r="CKG1295"/>
      <c r="CKH1295"/>
      <c r="CKI1295"/>
      <c r="CKJ1295"/>
      <c r="CKK1295"/>
      <c r="CKL1295"/>
      <c r="CKM1295"/>
      <c r="CKN1295"/>
      <c r="CKO1295"/>
      <c r="CKP1295"/>
      <c r="CKQ1295"/>
      <c r="CKR1295"/>
      <c r="CKS1295"/>
      <c r="CKT1295"/>
      <c r="CKU1295"/>
      <c r="CKV1295"/>
      <c r="CKW1295"/>
      <c r="CKX1295"/>
      <c r="CKY1295"/>
      <c r="CKZ1295"/>
      <c r="CLA1295"/>
      <c r="CLB1295"/>
      <c r="CLC1295"/>
      <c r="CLD1295"/>
      <c r="CLE1295"/>
      <c r="CLF1295"/>
      <c r="CLG1295"/>
      <c r="CLH1295"/>
      <c r="CLI1295"/>
      <c r="CLJ1295"/>
      <c r="CLK1295"/>
      <c r="CLL1295"/>
      <c r="CLM1295"/>
      <c r="CLN1295"/>
      <c r="CLO1295"/>
      <c r="CLP1295"/>
      <c r="CLQ1295"/>
      <c r="CLR1295"/>
      <c r="CLS1295"/>
      <c r="CLT1295"/>
      <c r="CLU1295"/>
      <c r="CLV1295"/>
      <c r="CLW1295"/>
      <c r="CLX1295"/>
      <c r="CLY1295"/>
      <c r="CLZ1295"/>
      <c r="CMA1295"/>
      <c r="CMB1295"/>
      <c r="CMC1295"/>
      <c r="CMD1295"/>
      <c r="CME1295"/>
      <c r="CMF1295"/>
      <c r="CMG1295"/>
      <c r="CMH1295"/>
      <c r="CMI1295"/>
      <c r="CMJ1295"/>
      <c r="CMK1295"/>
      <c r="CML1295"/>
      <c r="CMM1295"/>
      <c r="CMN1295"/>
      <c r="CMO1295"/>
      <c r="CMP1295"/>
      <c r="CMQ1295"/>
      <c r="CMR1295"/>
      <c r="CMS1295"/>
      <c r="CMT1295"/>
      <c r="CMU1295"/>
      <c r="CMV1295"/>
      <c r="CMW1295"/>
      <c r="CMX1295"/>
      <c r="CMY1295"/>
      <c r="CMZ1295"/>
      <c r="CNA1295"/>
      <c r="CNB1295"/>
      <c r="CNC1295"/>
      <c r="CND1295"/>
      <c r="CNE1295"/>
      <c r="CNF1295"/>
      <c r="CNG1295"/>
      <c r="CNH1295"/>
      <c r="CNI1295"/>
      <c r="CNJ1295"/>
      <c r="CNK1295"/>
      <c r="CNL1295"/>
      <c r="CNM1295"/>
      <c r="CNN1295"/>
      <c r="CNO1295"/>
      <c r="CNP1295"/>
      <c r="CNQ1295"/>
      <c r="CNR1295"/>
      <c r="CNS1295"/>
      <c r="CNT1295"/>
      <c r="CNU1295"/>
      <c r="CNV1295"/>
      <c r="CNW1295"/>
      <c r="CNX1295"/>
      <c r="CNY1295"/>
      <c r="CNZ1295"/>
      <c r="COA1295"/>
      <c r="COB1295"/>
      <c r="COC1295"/>
      <c r="COD1295"/>
      <c r="COE1295"/>
      <c r="COF1295"/>
      <c r="COG1295"/>
      <c r="COH1295"/>
      <c r="COI1295"/>
      <c r="COJ1295"/>
      <c r="COK1295"/>
      <c r="COL1295"/>
      <c r="COM1295"/>
      <c r="CON1295"/>
      <c r="COO1295"/>
      <c r="COP1295"/>
      <c r="COQ1295"/>
      <c r="COR1295"/>
      <c r="COS1295"/>
      <c r="COT1295"/>
      <c r="COU1295"/>
      <c r="COV1295"/>
      <c r="COW1295"/>
      <c r="COX1295"/>
      <c r="COY1295"/>
      <c r="COZ1295"/>
      <c r="CPA1295"/>
      <c r="CPB1295"/>
      <c r="CPC1295"/>
      <c r="CPD1295"/>
      <c r="CPE1295"/>
      <c r="CPF1295"/>
      <c r="CPG1295"/>
      <c r="CPH1295"/>
      <c r="CPI1295"/>
      <c r="CPJ1295"/>
      <c r="CPK1295"/>
      <c r="CPL1295"/>
      <c r="CPM1295"/>
      <c r="CPN1295"/>
      <c r="CPO1295"/>
      <c r="CPP1295"/>
      <c r="CPQ1295"/>
      <c r="CPR1295"/>
      <c r="CPS1295"/>
      <c r="CPT1295"/>
      <c r="CPU1295"/>
      <c r="CPV1295"/>
      <c r="CPW1295"/>
      <c r="CPX1295"/>
      <c r="CPY1295"/>
      <c r="CPZ1295"/>
      <c r="CQA1295"/>
      <c r="CQB1295"/>
      <c r="CQC1295"/>
      <c r="CQD1295"/>
      <c r="CQE1295"/>
      <c r="CQF1295"/>
      <c r="CQG1295"/>
      <c r="CQH1295"/>
      <c r="CQI1295"/>
      <c r="CQJ1295"/>
      <c r="CQK1295"/>
      <c r="CQL1295"/>
      <c r="CQM1295"/>
      <c r="CQN1295"/>
      <c r="CQO1295"/>
      <c r="CQP1295"/>
      <c r="CQQ1295"/>
      <c r="CQR1295"/>
      <c r="CQS1295"/>
      <c r="CQT1295"/>
      <c r="CQU1295"/>
      <c r="CQV1295"/>
      <c r="CQW1295"/>
      <c r="CQX1295"/>
      <c r="CQY1295"/>
      <c r="CQZ1295"/>
      <c r="CRA1295"/>
      <c r="CRB1295"/>
      <c r="CRC1295"/>
      <c r="CRD1295"/>
      <c r="CRE1295"/>
      <c r="CRF1295"/>
      <c r="CRG1295"/>
      <c r="CRH1295"/>
      <c r="CRI1295"/>
      <c r="CRJ1295"/>
      <c r="CRK1295"/>
      <c r="CRL1295"/>
      <c r="CRM1295"/>
      <c r="CRN1295"/>
      <c r="CRO1295"/>
      <c r="CRP1295"/>
      <c r="CRQ1295"/>
      <c r="CRR1295"/>
      <c r="CRS1295"/>
      <c r="CRT1295"/>
      <c r="CRU1295"/>
      <c r="CRV1295"/>
      <c r="CRW1295"/>
      <c r="CRX1295"/>
      <c r="CRY1295"/>
      <c r="CRZ1295"/>
      <c r="CSA1295"/>
      <c r="CSB1295"/>
      <c r="CSC1295"/>
      <c r="CSD1295"/>
      <c r="CSE1295"/>
      <c r="CSF1295"/>
      <c r="CSG1295"/>
      <c r="CSH1295"/>
      <c r="CSI1295"/>
      <c r="CSJ1295"/>
      <c r="CSK1295"/>
      <c r="CSL1295"/>
      <c r="CSM1295"/>
      <c r="CSN1295"/>
      <c r="CSO1295"/>
      <c r="CSP1295"/>
      <c r="CSQ1295"/>
      <c r="CSR1295"/>
      <c r="CSS1295"/>
      <c r="CST1295"/>
      <c r="CSU1295"/>
      <c r="CSV1295"/>
      <c r="CSW1295"/>
      <c r="CSX1295"/>
      <c r="CSY1295"/>
      <c r="CSZ1295"/>
      <c r="CTA1295"/>
      <c r="CTB1295"/>
      <c r="CTC1295"/>
      <c r="CTD1295"/>
      <c r="CTE1295"/>
      <c r="CTF1295"/>
      <c r="CTG1295"/>
      <c r="CTH1295"/>
      <c r="CTI1295"/>
      <c r="CTJ1295"/>
      <c r="CTK1295"/>
      <c r="CTL1295"/>
      <c r="CTM1295"/>
      <c r="CTN1295"/>
      <c r="CTO1295"/>
      <c r="CTP1295"/>
      <c r="CTQ1295"/>
      <c r="CTR1295"/>
      <c r="CTS1295"/>
      <c r="CTT1295"/>
      <c r="CTU1295"/>
      <c r="CTV1295"/>
      <c r="CTW1295"/>
      <c r="CTX1295"/>
      <c r="CTY1295"/>
      <c r="CTZ1295"/>
      <c r="CUA1295"/>
      <c r="CUB1295"/>
      <c r="CUC1295"/>
      <c r="CUD1295"/>
      <c r="CUE1295"/>
      <c r="CUF1295"/>
      <c r="CUG1295"/>
      <c r="CUH1295"/>
      <c r="CUI1295"/>
      <c r="CUJ1295"/>
      <c r="CUK1295"/>
      <c r="CUL1295"/>
      <c r="CUM1295"/>
      <c r="CUN1295"/>
      <c r="CUO1295"/>
      <c r="CUP1295"/>
      <c r="CUQ1295"/>
      <c r="CUR1295"/>
      <c r="CUS1295"/>
      <c r="CUT1295"/>
      <c r="CUU1295"/>
      <c r="CUV1295"/>
      <c r="CUW1295"/>
      <c r="CUX1295"/>
      <c r="CUY1295"/>
      <c r="CUZ1295"/>
      <c r="CVA1295"/>
      <c r="CVB1295"/>
      <c r="CVC1295"/>
      <c r="CVD1295"/>
      <c r="CVE1295"/>
      <c r="CVF1295"/>
      <c r="CVG1295"/>
      <c r="CVH1295"/>
      <c r="CVI1295"/>
      <c r="CVJ1295"/>
      <c r="CVK1295"/>
      <c r="CVL1295"/>
      <c r="CVM1295"/>
      <c r="CVN1295"/>
      <c r="CVO1295"/>
      <c r="CVP1295"/>
      <c r="CVQ1295"/>
      <c r="CVR1295"/>
      <c r="CVS1295"/>
      <c r="CVT1295"/>
      <c r="CVU1295"/>
      <c r="CVV1295"/>
      <c r="CVW1295"/>
      <c r="CVX1295"/>
      <c r="CVY1295"/>
      <c r="CVZ1295"/>
      <c r="CWA1295"/>
      <c r="CWB1295"/>
      <c r="CWC1295"/>
      <c r="CWD1295"/>
      <c r="CWE1295"/>
      <c r="CWF1295"/>
      <c r="CWG1295"/>
      <c r="CWH1295"/>
      <c r="CWI1295"/>
      <c r="CWJ1295"/>
      <c r="CWK1295"/>
      <c r="CWL1295"/>
      <c r="CWM1295"/>
      <c r="CWN1295"/>
      <c r="CWO1295"/>
      <c r="CWP1295"/>
      <c r="CWQ1295"/>
      <c r="CWR1295"/>
      <c r="CWS1295"/>
      <c r="CWT1295"/>
      <c r="CWU1295"/>
      <c r="CWV1295"/>
      <c r="CWW1295"/>
      <c r="CWX1295"/>
      <c r="CWY1295"/>
      <c r="CWZ1295"/>
      <c r="CXA1295"/>
      <c r="CXB1295"/>
      <c r="CXC1295"/>
      <c r="CXD1295"/>
      <c r="CXE1295"/>
      <c r="CXF1295"/>
      <c r="CXG1295"/>
      <c r="CXH1295"/>
      <c r="CXI1295"/>
      <c r="CXJ1295"/>
      <c r="CXK1295"/>
      <c r="CXL1295"/>
      <c r="CXM1295"/>
      <c r="CXN1295"/>
      <c r="CXO1295"/>
      <c r="CXP1295"/>
      <c r="CXQ1295"/>
      <c r="CXR1295"/>
      <c r="CXS1295"/>
      <c r="CXT1295"/>
      <c r="CXU1295"/>
      <c r="CXV1295"/>
      <c r="CXW1295"/>
      <c r="CXX1295"/>
      <c r="CXY1295"/>
      <c r="CXZ1295"/>
      <c r="CYA1295"/>
      <c r="CYB1295"/>
      <c r="CYC1295"/>
      <c r="CYD1295"/>
      <c r="CYE1295"/>
      <c r="CYF1295"/>
      <c r="CYG1295"/>
      <c r="CYH1295"/>
      <c r="CYI1295"/>
      <c r="CYJ1295"/>
      <c r="CYK1295"/>
      <c r="CYL1295"/>
      <c r="CYM1295"/>
      <c r="CYN1295"/>
      <c r="CYO1295"/>
      <c r="CYP1295"/>
      <c r="CYQ1295"/>
      <c r="CYR1295"/>
      <c r="CYS1295"/>
      <c r="CYT1295"/>
      <c r="CYU1295"/>
      <c r="CYV1295"/>
      <c r="CYW1295"/>
      <c r="CYX1295"/>
      <c r="CYY1295"/>
      <c r="CYZ1295"/>
      <c r="CZA1295"/>
      <c r="CZB1295"/>
      <c r="CZC1295"/>
      <c r="CZD1295"/>
      <c r="CZE1295"/>
      <c r="CZF1295"/>
      <c r="CZG1295"/>
      <c r="CZH1295"/>
      <c r="CZI1295"/>
      <c r="CZJ1295"/>
      <c r="CZK1295"/>
      <c r="CZL1295"/>
      <c r="CZM1295"/>
      <c r="CZN1295"/>
      <c r="CZO1295"/>
      <c r="CZP1295"/>
      <c r="CZQ1295"/>
      <c r="CZR1295"/>
      <c r="CZS1295"/>
      <c r="CZT1295"/>
      <c r="CZU1295"/>
      <c r="CZV1295"/>
      <c r="CZW1295"/>
      <c r="CZX1295"/>
      <c r="CZY1295"/>
      <c r="CZZ1295"/>
      <c r="DAA1295"/>
      <c r="DAB1295"/>
      <c r="DAC1295"/>
      <c r="DAD1295"/>
      <c r="DAE1295"/>
      <c r="DAF1295"/>
      <c r="DAG1295"/>
      <c r="DAH1295"/>
      <c r="DAI1295"/>
      <c r="DAJ1295"/>
      <c r="DAK1295"/>
      <c r="DAL1295"/>
      <c r="DAM1295"/>
      <c r="DAN1295"/>
      <c r="DAO1295"/>
      <c r="DAP1295"/>
      <c r="DAQ1295"/>
      <c r="DAR1295"/>
      <c r="DAS1295"/>
      <c r="DAT1295"/>
      <c r="DAU1295"/>
      <c r="DAV1295"/>
      <c r="DAW1295"/>
      <c r="DAX1295"/>
      <c r="DAY1295"/>
      <c r="DAZ1295"/>
      <c r="DBA1295"/>
      <c r="DBB1295"/>
      <c r="DBC1295"/>
      <c r="DBD1295"/>
      <c r="DBE1295"/>
      <c r="DBF1295"/>
      <c r="DBG1295"/>
      <c r="DBH1295"/>
      <c r="DBI1295"/>
      <c r="DBJ1295"/>
      <c r="DBK1295"/>
      <c r="DBL1295"/>
      <c r="DBM1295"/>
      <c r="DBN1295"/>
      <c r="DBO1295"/>
      <c r="DBP1295"/>
      <c r="DBQ1295"/>
      <c r="DBR1295"/>
      <c r="DBS1295"/>
      <c r="DBT1295"/>
      <c r="DBU1295"/>
      <c r="DBV1295"/>
      <c r="DBW1295"/>
      <c r="DBX1295"/>
      <c r="DBY1295"/>
      <c r="DBZ1295"/>
      <c r="DCA1295"/>
      <c r="DCB1295"/>
      <c r="DCC1295"/>
      <c r="DCD1295"/>
      <c r="DCE1295"/>
      <c r="DCF1295"/>
      <c r="DCG1295"/>
      <c r="DCH1295"/>
      <c r="DCI1295"/>
      <c r="DCJ1295"/>
      <c r="DCK1295"/>
      <c r="DCL1295"/>
      <c r="DCM1295"/>
      <c r="DCN1295"/>
      <c r="DCO1295"/>
      <c r="DCP1295"/>
      <c r="DCQ1295"/>
      <c r="DCR1295"/>
      <c r="DCS1295"/>
      <c r="DCT1295"/>
      <c r="DCU1295"/>
      <c r="DCV1295"/>
      <c r="DCW1295"/>
      <c r="DCX1295"/>
      <c r="DCY1295"/>
      <c r="DCZ1295"/>
      <c r="DDA1295"/>
      <c r="DDB1295"/>
      <c r="DDC1295"/>
      <c r="DDD1295"/>
      <c r="DDE1295"/>
      <c r="DDF1295"/>
      <c r="DDG1295"/>
      <c r="DDH1295"/>
      <c r="DDI1295"/>
      <c r="DDJ1295"/>
      <c r="DDK1295"/>
      <c r="DDL1295"/>
      <c r="DDM1295"/>
      <c r="DDN1295"/>
      <c r="DDO1295"/>
      <c r="DDP1295"/>
      <c r="DDQ1295"/>
      <c r="DDR1295"/>
      <c r="DDS1295"/>
      <c r="DDT1295"/>
      <c r="DDU1295"/>
      <c r="DDV1295"/>
      <c r="DDW1295"/>
      <c r="DDX1295"/>
      <c r="DDY1295"/>
      <c r="DDZ1295"/>
      <c r="DEA1295"/>
      <c r="DEB1295"/>
      <c r="DEC1295"/>
      <c r="DED1295"/>
      <c r="DEE1295"/>
      <c r="DEF1295"/>
      <c r="DEG1295"/>
      <c r="DEH1295"/>
      <c r="DEI1295"/>
      <c r="DEJ1295"/>
      <c r="DEK1295"/>
      <c r="DEL1295"/>
      <c r="DEM1295"/>
      <c r="DEN1295"/>
      <c r="DEO1295"/>
      <c r="DEP1295"/>
      <c r="DEQ1295"/>
      <c r="DER1295"/>
      <c r="DES1295"/>
      <c r="DET1295"/>
      <c r="DEU1295"/>
      <c r="DEV1295"/>
      <c r="DEW1295"/>
      <c r="DEX1295"/>
      <c r="DEY1295"/>
      <c r="DEZ1295"/>
      <c r="DFA1295"/>
      <c r="DFB1295"/>
      <c r="DFC1295"/>
      <c r="DFD1295"/>
      <c r="DFE1295"/>
      <c r="DFF1295"/>
      <c r="DFG1295"/>
      <c r="DFH1295"/>
      <c r="DFI1295"/>
      <c r="DFJ1295"/>
      <c r="DFK1295"/>
      <c r="DFL1295"/>
      <c r="DFM1295"/>
      <c r="DFN1295"/>
      <c r="DFO1295"/>
      <c r="DFP1295"/>
      <c r="DFQ1295"/>
      <c r="DFR1295"/>
      <c r="DFS1295"/>
      <c r="DFT1295"/>
      <c r="DFU1295"/>
      <c r="DFV1295"/>
      <c r="DFW1295"/>
      <c r="DFX1295"/>
      <c r="DFY1295"/>
      <c r="DFZ1295"/>
      <c r="DGA1295"/>
      <c r="DGB1295"/>
      <c r="DGC1295"/>
      <c r="DGD1295"/>
      <c r="DGE1295"/>
      <c r="DGF1295"/>
      <c r="DGG1295"/>
      <c r="DGH1295"/>
      <c r="DGI1295"/>
      <c r="DGJ1295"/>
      <c r="DGK1295"/>
      <c r="DGL1295"/>
      <c r="DGM1295"/>
      <c r="DGN1295"/>
      <c r="DGO1295"/>
      <c r="DGP1295"/>
      <c r="DGQ1295"/>
      <c r="DGR1295"/>
      <c r="DGS1295"/>
      <c r="DGT1295"/>
      <c r="DGU1295"/>
      <c r="DGV1295"/>
      <c r="DGW1295"/>
      <c r="DGX1295"/>
      <c r="DGY1295"/>
      <c r="DGZ1295"/>
      <c r="DHA1295"/>
      <c r="DHB1295"/>
      <c r="DHC1295"/>
      <c r="DHD1295"/>
      <c r="DHE1295"/>
      <c r="DHF1295"/>
      <c r="DHG1295"/>
      <c r="DHH1295"/>
      <c r="DHI1295"/>
      <c r="DHJ1295"/>
      <c r="DHK1295"/>
      <c r="DHL1295"/>
      <c r="DHM1295"/>
      <c r="DHN1295"/>
      <c r="DHO1295"/>
      <c r="DHP1295"/>
      <c r="DHQ1295"/>
      <c r="DHR1295"/>
      <c r="DHS1295"/>
      <c r="DHT1295"/>
      <c r="DHU1295"/>
      <c r="DHV1295"/>
      <c r="DHW1295"/>
      <c r="DHX1295"/>
      <c r="DHY1295"/>
      <c r="DHZ1295"/>
      <c r="DIA1295"/>
      <c r="DIB1295"/>
      <c r="DIC1295"/>
      <c r="DID1295"/>
      <c r="DIE1295"/>
      <c r="DIF1295"/>
      <c r="DIG1295"/>
      <c r="DIH1295"/>
      <c r="DII1295"/>
      <c r="DIJ1295"/>
      <c r="DIK1295"/>
      <c r="DIL1295"/>
      <c r="DIM1295"/>
      <c r="DIN1295"/>
      <c r="DIO1295"/>
      <c r="DIP1295"/>
      <c r="DIQ1295"/>
      <c r="DIR1295"/>
      <c r="DIS1295"/>
      <c r="DIT1295"/>
      <c r="DIU1295"/>
      <c r="DIV1295"/>
      <c r="DIW1295"/>
      <c r="DIX1295"/>
      <c r="DIY1295"/>
      <c r="DIZ1295"/>
      <c r="DJA1295"/>
      <c r="DJB1295"/>
      <c r="DJC1295"/>
      <c r="DJD1295"/>
      <c r="DJE1295"/>
      <c r="DJF1295"/>
      <c r="DJG1295"/>
      <c r="DJH1295"/>
      <c r="DJI1295"/>
      <c r="DJJ1295"/>
      <c r="DJK1295"/>
      <c r="DJL1295"/>
      <c r="DJM1295"/>
      <c r="DJN1295"/>
      <c r="DJO1295"/>
      <c r="DJP1295"/>
      <c r="DJQ1295"/>
      <c r="DJR1295"/>
      <c r="DJS1295"/>
      <c r="DJT1295"/>
      <c r="DJU1295"/>
      <c r="DJV1295"/>
      <c r="DJW1295"/>
      <c r="DJX1295"/>
      <c r="DJY1295"/>
      <c r="DJZ1295"/>
      <c r="DKA1295"/>
      <c r="DKB1295"/>
      <c r="DKC1295"/>
      <c r="DKD1295"/>
      <c r="DKE1295"/>
      <c r="DKF1295"/>
      <c r="DKG1295"/>
      <c r="DKH1295"/>
      <c r="DKI1295"/>
      <c r="DKJ1295"/>
      <c r="DKK1295"/>
      <c r="DKL1295"/>
      <c r="DKM1295"/>
      <c r="DKN1295"/>
      <c r="DKO1295"/>
      <c r="DKP1295"/>
      <c r="DKQ1295"/>
      <c r="DKR1295"/>
      <c r="DKS1295"/>
      <c r="DKT1295"/>
      <c r="DKU1295"/>
      <c r="DKV1295"/>
      <c r="DKW1295"/>
      <c r="DKX1295"/>
      <c r="DKY1295"/>
      <c r="DKZ1295"/>
      <c r="DLA1295"/>
      <c r="DLB1295"/>
      <c r="DLC1295"/>
      <c r="DLD1295"/>
      <c r="DLE1295"/>
      <c r="DLF1295"/>
      <c r="DLG1295"/>
      <c r="DLH1295"/>
      <c r="DLI1295"/>
      <c r="DLJ1295"/>
      <c r="DLK1295"/>
      <c r="DLL1295"/>
      <c r="DLM1295"/>
      <c r="DLN1295"/>
      <c r="DLO1295"/>
      <c r="DLP1295"/>
      <c r="DLQ1295"/>
      <c r="DLR1295"/>
      <c r="DLS1295"/>
      <c r="DLT1295"/>
      <c r="DLU1295"/>
      <c r="DLV1295"/>
      <c r="DLW1295"/>
      <c r="DLX1295"/>
      <c r="DLY1295"/>
      <c r="DLZ1295"/>
      <c r="DMA1295"/>
      <c r="DMB1295"/>
      <c r="DMC1295"/>
      <c r="DMD1295"/>
      <c r="DME1295"/>
      <c r="DMF1295"/>
      <c r="DMG1295"/>
      <c r="DMH1295"/>
      <c r="DMI1295"/>
      <c r="DMJ1295"/>
      <c r="DMK1295"/>
      <c r="DML1295"/>
      <c r="DMM1295"/>
      <c r="DMN1295"/>
      <c r="DMO1295"/>
      <c r="DMP1295"/>
      <c r="DMQ1295"/>
      <c r="DMR1295"/>
      <c r="DMS1295"/>
      <c r="DMT1295"/>
      <c r="DMU1295"/>
      <c r="DMV1295"/>
      <c r="DMW1295"/>
      <c r="DMX1295"/>
      <c r="DMY1295"/>
      <c r="DMZ1295"/>
      <c r="DNA1295"/>
      <c r="DNB1295"/>
      <c r="DNC1295"/>
      <c r="DND1295"/>
      <c r="DNE1295"/>
      <c r="DNF1295"/>
      <c r="DNG1295"/>
      <c r="DNH1295"/>
      <c r="DNI1295"/>
      <c r="DNJ1295"/>
      <c r="DNK1295"/>
      <c r="DNL1295"/>
      <c r="DNM1295"/>
      <c r="DNN1295"/>
      <c r="DNO1295"/>
      <c r="DNP1295"/>
      <c r="DNQ1295"/>
      <c r="DNR1295"/>
      <c r="DNS1295"/>
      <c r="DNT1295"/>
      <c r="DNU1295"/>
      <c r="DNV1295"/>
      <c r="DNW1295"/>
      <c r="DNX1295"/>
      <c r="DNY1295"/>
      <c r="DNZ1295"/>
      <c r="DOA1295"/>
      <c r="DOB1295"/>
      <c r="DOC1295"/>
      <c r="DOD1295"/>
      <c r="DOE1295"/>
      <c r="DOF1295"/>
      <c r="DOG1295"/>
      <c r="DOH1295"/>
      <c r="DOI1295"/>
      <c r="DOJ1295"/>
      <c r="DOK1295"/>
      <c r="DOL1295"/>
      <c r="DOM1295"/>
      <c r="DON1295"/>
      <c r="DOO1295"/>
      <c r="DOP1295"/>
      <c r="DOQ1295"/>
      <c r="DOR1295"/>
      <c r="DOS1295"/>
      <c r="DOT1295"/>
      <c r="DOU1295"/>
      <c r="DOV1295"/>
      <c r="DOW1295"/>
      <c r="DOX1295"/>
      <c r="DOY1295"/>
      <c r="DOZ1295"/>
      <c r="DPA1295"/>
      <c r="DPB1295"/>
      <c r="DPC1295"/>
      <c r="DPD1295"/>
      <c r="DPE1295"/>
      <c r="DPF1295"/>
      <c r="DPG1295"/>
      <c r="DPH1295"/>
      <c r="DPI1295"/>
      <c r="DPJ1295"/>
      <c r="DPK1295"/>
      <c r="DPL1295"/>
      <c r="DPM1295"/>
      <c r="DPN1295"/>
      <c r="DPO1295"/>
      <c r="DPP1295"/>
      <c r="DPQ1295"/>
      <c r="DPR1295"/>
      <c r="DPS1295"/>
      <c r="DPT1295"/>
      <c r="DPU1295"/>
      <c r="DPV1295"/>
      <c r="DPW1295"/>
      <c r="DPX1295"/>
      <c r="DPY1295"/>
      <c r="DPZ1295"/>
      <c r="DQA1295"/>
      <c r="DQB1295"/>
      <c r="DQC1295"/>
      <c r="DQD1295"/>
      <c r="DQE1295"/>
      <c r="DQF1295"/>
      <c r="DQG1295"/>
      <c r="DQH1295"/>
      <c r="DQI1295"/>
      <c r="DQJ1295"/>
      <c r="DQK1295"/>
      <c r="DQL1295"/>
      <c r="DQM1295"/>
      <c r="DQN1295"/>
      <c r="DQO1295"/>
      <c r="DQP1295"/>
      <c r="DQQ1295"/>
      <c r="DQR1295"/>
      <c r="DQS1295"/>
      <c r="DQT1295"/>
      <c r="DQU1295"/>
      <c r="DQV1295"/>
      <c r="DQW1295"/>
      <c r="DQX1295"/>
      <c r="DQY1295"/>
      <c r="DQZ1295"/>
      <c r="DRA1295"/>
      <c r="DRB1295"/>
      <c r="DRC1295"/>
      <c r="DRD1295"/>
      <c r="DRE1295"/>
      <c r="DRF1295"/>
      <c r="DRG1295"/>
      <c r="DRH1295"/>
      <c r="DRI1295"/>
      <c r="DRJ1295"/>
      <c r="DRK1295"/>
      <c r="DRL1295"/>
      <c r="DRM1295"/>
      <c r="DRN1295"/>
      <c r="DRO1295"/>
      <c r="DRP1295"/>
      <c r="DRQ1295"/>
      <c r="DRR1295"/>
      <c r="DRS1295"/>
      <c r="DRT1295"/>
      <c r="DRU1295"/>
      <c r="DRV1295"/>
      <c r="DRW1295"/>
      <c r="DRX1295"/>
      <c r="DRY1295"/>
      <c r="DRZ1295"/>
      <c r="DSA1295"/>
      <c r="DSB1295"/>
      <c r="DSC1295"/>
      <c r="DSD1295"/>
      <c r="DSE1295"/>
      <c r="DSF1295"/>
      <c r="DSG1295"/>
      <c r="DSH1295"/>
      <c r="DSI1295"/>
      <c r="DSJ1295"/>
      <c r="DSK1295"/>
      <c r="DSL1295"/>
      <c r="DSM1295"/>
      <c r="DSN1295"/>
      <c r="DSO1295"/>
      <c r="DSP1295"/>
      <c r="DSQ1295"/>
      <c r="DSR1295"/>
      <c r="DSS1295"/>
      <c r="DST1295"/>
      <c r="DSU1295"/>
      <c r="DSV1295"/>
      <c r="DSW1295"/>
      <c r="DSX1295"/>
      <c r="DSY1295"/>
      <c r="DSZ1295"/>
      <c r="DTA1295"/>
      <c r="DTB1295"/>
      <c r="DTC1295"/>
      <c r="DTD1295"/>
      <c r="DTE1295"/>
      <c r="DTF1295"/>
      <c r="DTG1295"/>
      <c r="DTH1295"/>
      <c r="DTI1295"/>
      <c r="DTJ1295"/>
      <c r="DTK1295"/>
      <c r="DTL1295"/>
      <c r="DTM1295"/>
      <c r="DTN1295"/>
      <c r="DTO1295"/>
      <c r="DTP1295"/>
      <c r="DTQ1295"/>
      <c r="DTR1295"/>
      <c r="DTS1295"/>
      <c r="DTT1295"/>
      <c r="DTU1295"/>
      <c r="DTV1295"/>
      <c r="DTW1295"/>
      <c r="DTX1295"/>
      <c r="DTY1295"/>
      <c r="DTZ1295"/>
      <c r="DUA1295"/>
      <c r="DUB1295"/>
      <c r="DUC1295"/>
      <c r="DUD1295"/>
      <c r="DUE1295"/>
      <c r="DUF1295"/>
      <c r="DUG1295"/>
      <c r="DUH1295"/>
      <c r="DUI1295"/>
      <c r="DUJ1295"/>
      <c r="DUK1295"/>
      <c r="DUL1295"/>
      <c r="DUM1295"/>
      <c r="DUN1295"/>
      <c r="DUO1295"/>
      <c r="DUP1295"/>
      <c r="DUQ1295"/>
      <c r="DUR1295"/>
      <c r="DUS1295"/>
      <c r="DUT1295"/>
      <c r="DUU1295"/>
      <c r="DUV1295"/>
      <c r="DUW1295"/>
      <c r="DUX1295"/>
      <c r="DUY1295"/>
      <c r="DUZ1295"/>
      <c r="DVA1295"/>
      <c r="DVB1295"/>
      <c r="DVC1295"/>
      <c r="DVD1295"/>
      <c r="DVE1295"/>
      <c r="DVF1295"/>
      <c r="DVG1295"/>
      <c r="DVH1295"/>
      <c r="DVI1295"/>
      <c r="DVJ1295"/>
      <c r="DVK1295"/>
      <c r="DVL1295"/>
      <c r="DVM1295"/>
      <c r="DVN1295"/>
      <c r="DVO1295"/>
      <c r="DVP1295"/>
      <c r="DVQ1295"/>
      <c r="DVR1295"/>
      <c r="DVS1295"/>
      <c r="DVT1295"/>
      <c r="DVU1295"/>
      <c r="DVV1295"/>
      <c r="DVW1295"/>
      <c r="DVX1295"/>
      <c r="DVY1295"/>
      <c r="DVZ1295"/>
      <c r="DWA1295"/>
      <c r="DWB1295"/>
      <c r="DWC1295"/>
      <c r="DWD1295"/>
      <c r="DWE1295"/>
      <c r="DWF1295"/>
      <c r="DWG1295"/>
      <c r="DWH1295"/>
      <c r="DWI1295"/>
      <c r="DWJ1295"/>
      <c r="DWK1295"/>
      <c r="DWL1295"/>
      <c r="DWM1295"/>
      <c r="DWN1295"/>
      <c r="DWO1295"/>
      <c r="DWP1295"/>
      <c r="DWQ1295"/>
      <c r="DWR1295"/>
      <c r="DWS1295"/>
      <c r="DWT1295"/>
      <c r="DWU1295"/>
      <c r="DWV1295"/>
      <c r="DWW1295"/>
      <c r="DWX1295"/>
      <c r="DWY1295"/>
      <c r="DWZ1295"/>
      <c r="DXA1295"/>
      <c r="DXB1295"/>
      <c r="DXC1295"/>
      <c r="DXD1295"/>
      <c r="DXE1295"/>
      <c r="DXF1295"/>
      <c r="DXG1295"/>
      <c r="DXH1295"/>
      <c r="DXI1295"/>
      <c r="DXJ1295"/>
      <c r="DXK1295"/>
      <c r="DXL1295"/>
      <c r="DXM1295"/>
      <c r="DXN1295"/>
      <c r="DXO1295"/>
      <c r="DXP1295"/>
      <c r="DXQ1295"/>
      <c r="DXR1295"/>
      <c r="DXS1295"/>
      <c r="DXT1295"/>
      <c r="DXU1295"/>
      <c r="DXV1295"/>
      <c r="DXW1295"/>
      <c r="DXX1295"/>
      <c r="DXY1295"/>
      <c r="DXZ1295"/>
      <c r="DYA1295"/>
      <c r="DYB1295"/>
      <c r="DYC1295"/>
      <c r="DYD1295"/>
      <c r="DYE1295"/>
      <c r="DYF1295"/>
      <c r="DYG1295"/>
      <c r="DYH1295"/>
      <c r="DYI1295"/>
      <c r="DYJ1295"/>
      <c r="DYK1295"/>
      <c r="DYL1295"/>
      <c r="DYM1295"/>
      <c r="DYN1295"/>
      <c r="DYO1295"/>
      <c r="DYP1295"/>
      <c r="DYQ1295"/>
      <c r="DYR1295"/>
      <c r="DYS1295"/>
      <c r="DYT1295"/>
      <c r="DYU1295"/>
      <c r="DYV1295"/>
      <c r="DYW1295"/>
      <c r="DYX1295"/>
      <c r="DYY1295"/>
      <c r="DYZ1295"/>
      <c r="DZA1295"/>
      <c r="DZB1295"/>
      <c r="DZC1295"/>
      <c r="DZD1295"/>
      <c r="DZE1295"/>
      <c r="DZF1295"/>
      <c r="DZG1295"/>
      <c r="DZH1295"/>
      <c r="DZI1295"/>
      <c r="DZJ1295"/>
      <c r="DZK1295"/>
      <c r="DZL1295"/>
      <c r="DZM1295"/>
      <c r="DZN1295"/>
      <c r="DZO1295"/>
      <c r="DZP1295"/>
      <c r="DZQ1295"/>
      <c r="DZR1295"/>
      <c r="DZS1295"/>
      <c r="DZT1295"/>
      <c r="DZU1295"/>
      <c r="DZV1295"/>
      <c r="DZW1295"/>
      <c r="DZX1295"/>
      <c r="DZY1295"/>
      <c r="DZZ1295"/>
      <c r="EAA1295"/>
      <c r="EAB1295"/>
      <c r="EAC1295"/>
      <c r="EAD1295"/>
      <c r="EAE1295"/>
      <c r="EAF1295"/>
      <c r="EAG1295"/>
      <c r="EAH1295"/>
      <c r="EAI1295"/>
      <c r="EAJ1295"/>
      <c r="EAK1295"/>
      <c r="EAL1295"/>
      <c r="EAM1295"/>
      <c r="EAN1295"/>
      <c r="EAO1295"/>
      <c r="EAP1295"/>
      <c r="EAQ1295"/>
      <c r="EAR1295"/>
      <c r="EAS1295"/>
      <c r="EAT1295"/>
      <c r="EAU1295"/>
      <c r="EAV1295"/>
      <c r="EAW1295"/>
      <c r="EAX1295"/>
      <c r="EAY1295"/>
      <c r="EAZ1295"/>
      <c r="EBA1295"/>
      <c r="EBB1295"/>
      <c r="EBC1295"/>
      <c r="EBD1295"/>
      <c r="EBE1295"/>
      <c r="EBF1295"/>
      <c r="EBG1295"/>
      <c r="EBH1295"/>
      <c r="EBI1295"/>
      <c r="EBJ1295"/>
      <c r="EBK1295"/>
      <c r="EBL1295"/>
      <c r="EBM1295"/>
      <c r="EBN1295"/>
      <c r="EBO1295"/>
      <c r="EBP1295"/>
      <c r="EBQ1295"/>
      <c r="EBR1295"/>
      <c r="EBS1295"/>
      <c r="EBT1295"/>
      <c r="EBU1295"/>
      <c r="EBV1295"/>
      <c r="EBW1295"/>
      <c r="EBX1295"/>
      <c r="EBY1295"/>
      <c r="EBZ1295"/>
      <c r="ECA1295"/>
      <c r="ECB1295"/>
      <c r="ECC1295"/>
      <c r="ECD1295"/>
      <c r="ECE1295"/>
      <c r="ECF1295"/>
      <c r="ECG1295"/>
      <c r="ECH1295"/>
      <c r="ECI1295"/>
      <c r="ECJ1295"/>
      <c r="ECK1295"/>
      <c r="ECL1295"/>
      <c r="ECM1295"/>
      <c r="ECN1295"/>
      <c r="ECO1295"/>
      <c r="ECP1295"/>
      <c r="ECQ1295"/>
      <c r="ECR1295"/>
      <c r="ECS1295"/>
      <c r="ECT1295"/>
      <c r="ECU1295"/>
      <c r="ECV1295"/>
      <c r="ECW1295"/>
      <c r="ECX1295"/>
      <c r="ECY1295"/>
      <c r="ECZ1295"/>
      <c r="EDA1295"/>
      <c r="EDB1295"/>
      <c r="EDC1295"/>
      <c r="EDD1295"/>
      <c r="EDE1295"/>
      <c r="EDF1295"/>
      <c r="EDG1295"/>
      <c r="EDH1295"/>
      <c r="EDI1295"/>
      <c r="EDJ1295"/>
      <c r="EDK1295"/>
      <c r="EDL1295"/>
      <c r="EDM1295"/>
      <c r="EDN1295"/>
      <c r="EDO1295"/>
      <c r="EDP1295"/>
      <c r="EDQ1295"/>
      <c r="EDR1295"/>
      <c r="EDS1295"/>
      <c r="EDT1295"/>
      <c r="EDU1295"/>
      <c r="EDV1295"/>
      <c r="EDW1295"/>
      <c r="EDX1295"/>
      <c r="EDY1295"/>
      <c r="EDZ1295"/>
      <c r="EEA1295"/>
      <c r="EEB1295"/>
      <c r="EEC1295"/>
      <c r="EED1295"/>
      <c r="EEE1295"/>
      <c r="EEF1295"/>
      <c r="EEG1295"/>
      <c r="EEH1295"/>
      <c r="EEI1295"/>
      <c r="EEJ1295"/>
      <c r="EEK1295"/>
      <c r="EEL1295"/>
      <c r="EEM1295"/>
      <c r="EEN1295"/>
      <c r="EEO1295"/>
      <c r="EEP1295"/>
      <c r="EEQ1295"/>
      <c r="EER1295"/>
      <c r="EES1295"/>
      <c r="EET1295"/>
      <c r="EEU1295"/>
      <c r="EEV1295"/>
      <c r="EEW1295"/>
      <c r="EEX1295"/>
      <c r="EEY1295"/>
      <c r="EEZ1295"/>
      <c r="EFA1295"/>
      <c r="EFB1295"/>
      <c r="EFC1295"/>
      <c r="EFD1295"/>
      <c r="EFE1295"/>
      <c r="EFF1295"/>
      <c r="EFG1295"/>
      <c r="EFH1295"/>
      <c r="EFI1295"/>
      <c r="EFJ1295"/>
      <c r="EFK1295"/>
      <c r="EFL1295"/>
      <c r="EFM1295"/>
      <c r="EFN1295"/>
      <c r="EFO1295"/>
      <c r="EFP1295"/>
      <c r="EFQ1295"/>
      <c r="EFR1295"/>
      <c r="EFS1295"/>
      <c r="EFT1295"/>
      <c r="EFU1295"/>
      <c r="EFV1295"/>
      <c r="EFW1295"/>
      <c r="EFX1295"/>
      <c r="EFY1295"/>
      <c r="EFZ1295"/>
      <c r="EGA1295"/>
      <c r="EGB1295"/>
      <c r="EGC1295"/>
      <c r="EGD1295"/>
      <c r="EGE1295"/>
      <c r="EGF1295"/>
      <c r="EGG1295"/>
      <c r="EGH1295"/>
      <c r="EGI1295"/>
      <c r="EGJ1295"/>
      <c r="EGK1295"/>
      <c r="EGL1295"/>
      <c r="EGM1295"/>
      <c r="EGN1295"/>
      <c r="EGO1295"/>
      <c r="EGP1295"/>
      <c r="EGQ1295"/>
      <c r="EGR1295"/>
      <c r="EGS1295"/>
      <c r="EGT1295"/>
      <c r="EGU1295"/>
      <c r="EGV1295"/>
      <c r="EGW1295"/>
      <c r="EGX1295"/>
      <c r="EGY1295"/>
      <c r="EGZ1295"/>
      <c r="EHA1295"/>
      <c r="EHB1295"/>
      <c r="EHC1295"/>
      <c r="EHD1295"/>
      <c r="EHE1295"/>
      <c r="EHF1295"/>
      <c r="EHG1295"/>
      <c r="EHH1295"/>
      <c r="EHI1295"/>
      <c r="EHJ1295"/>
      <c r="EHK1295"/>
      <c r="EHL1295"/>
      <c r="EHM1295"/>
      <c r="EHN1295"/>
      <c r="EHO1295"/>
      <c r="EHP1295"/>
      <c r="EHQ1295"/>
      <c r="EHR1295"/>
      <c r="EHS1295"/>
      <c r="EHT1295"/>
      <c r="EHU1295"/>
      <c r="EHV1295"/>
      <c r="EHW1295"/>
      <c r="EHX1295"/>
      <c r="EHY1295"/>
      <c r="EHZ1295"/>
      <c r="EIA1295"/>
      <c r="EIB1295"/>
      <c r="EIC1295"/>
      <c r="EID1295"/>
      <c r="EIE1295"/>
      <c r="EIF1295"/>
      <c r="EIG1295"/>
      <c r="EIH1295"/>
      <c r="EII1295"/>
      <c r="EIJ1295"/>
      <c r="EIK1295"/>
      <c r="EIL1295"/>
      <c r="EIM1295"/>
      <c r="EIN1295"/>
      <c r="EIO1295"/>
      <c r="EIP1295"/>
      <c r="EIQ1295"/>
      <c r="EIR1295"/>
      <c r="EIS1295"/>
      <c r="EIT1295"/>
      <c r="EIU1295"/>
      <c r="EIV1295"/>
      <c r="EIW1295"/>
      <c r="EIX1295"/>
      <c r="EIY1295"/>
      <c r="EIZ1295"/>
      <c r="EJA1295"/>
      <c r="EJB1295"/>
      <c r="EJC1295"/>
      <c r="EJD1295"/>
      <c r="EJE1295"/>
      <c r="EJF1295"/>
      <c r="EJG1295"/>
      <c r="EJH1295"/>
      <c r="EJI1295"/>
      <c r="EJJ1295"/>
      <c r="EJK1295"/>
      <c r="EJL1295"/>
      <c r="EJM1295"/>
      <c r="EJN1295"/>
      <c r="EJO1295"/>
      <c r="EJP1295"/>
      <c r="EJQ1295"/>
      <c r="EJR1295"/>
      <c r="EJS1295"/>
      <c r="EJT1295"/>
      <c r="EJU1295"/>
      <c r="EJV1295"/>
      <c r="EJW1295"/>
      <c r="EJX1295"/>
      <c r="EJY1295"/>
      <c r="EJZ1295"/>
      <c r="EKA1295"/>
      <c r="EKB1295"/>
      <c r="EKC1295"/>
      <c r="EKD1295"/>
      <c r="EKE1295"/>
      <c r="EKF1295"/>
      <c r="EKG1295"/>
      <c r="EKH1295"/>
      <c r="EKI1295"/>
      <c r="EKJ1295"/>
      <c r="EKK1295"/>
      <c r="EKL1295"/>
      <c r="EKM1295"/>
      <c r="EKN1295"/>
      <c r="EKO1295"/>
      <c r="EKP1295"/>
      <c r="EKQ1295"/>
      <c r="EKR1295"/>
      <c r="EKS1295"/>
      <c r="EKT1295"/>
      <c r="EKU1295"/>
      <c r="EKV1295"/>
      <c r="EKW1295"/>
      <c r="EKX1295"/>
      <c r="EKY1295"/>
      <c r="EKZ1295"/>
      <c r="ELA1295"/>
      <c r="ELB1295"/>
      <c r="ELC1295"/>
      <c r="ELD1295"/>
      <c r="ELE1295"/>
      <c r="ELF1295"/>
      <c r="ELG1295"/>
      <c r="ELH1295"/>
      <c r="ELI1295"/>
      <c r="ELJ1295"/>
      <c r="ELK1295"/>
      <c r="ELL1295"/>
      <c r="ELM1295"/>
      <c r="ELN1295"/>
      <c r="ELO1295"/>
      <c r="ELP1295"/>
      <c r="ELQ1295"/>
      <c r="ELR1295"/>
      <c r="ELS1295"/>
      <c r="ELT1295"/>
      <c r="ELU1295"/>
      <c r="ELV1295"/>
      <c r="ELW1295"/>
      <c r="ELX1295"/>
      <c r="ELY1295"/>
      <c r="ELZ1295"/>
      <c r="EMA1295"/>
      <c r="EMB1295"/>
      <c r="EMC1295"/>
      <c r="EMD1295"/>
      <c r="EME1295"/>
      <c r="EMF1295"/>
      <c r="EMG1295"/>
      <c r="EMH1295"/>
      <c r="EMI1295"/>
      <c r="EMJ1295"/>
      <c r="EMK1295"/>
      <c r="EML1295"/>
      <c r="EMM1295"/>
      <c r="EMN1295"/>
      <c r="EMO1295"/>
      <c r="EMP1295"/>
      <c r="EMQ1295"/>
      <c r="EMR1295"/>
      <c r="EMS1295"/>
      <c r="EMT1295"/>
      <c r="EMU1295"/>
      <c r="EMV1295"/>
      <c r="EMW1295"/>
      <c r="EMX1295"/>
      <c r="EMY1295"/>
      <c r="EMZ1295"/>
      <c r="ENA1295"/>
      <c r="ENB1295"/>
      <c r="ENC1295"/>
      <c r="END1295"/>
      <c r="ENE1295"/>
      <c r="ENF1295"/>
      <c r="ENG1295"/>
      <c r="ENH1295"/>
      <c r="ENI1295"/>
      <c r="ENJ1295"/>
      <c r="ENK1295"/>
      <c r="ENL1295"/>
      <c r="ENM1295"/>
      <c r="ENN1295"/>
      <c r="ENO1295"/>
      <c r="ENP1295"/>
      <c r="ENQ1295"/>
      <c r="ENR1295"/>
      <c r="ENS1295"/>
      <c r="ENT1295"/>
      <c r="ENU1295"/>
      <c r="ENV1295"/>
      <c r="ENW1295"/>
      <c r="ENX1295"/>
      <c r="ENY1295"/>
      <c r="ENZ1295"/>
      <c r="EOA1295"/>
      <c r="EOB1295"/>
      <c r="EOC1295"/>
      <c r="EOD1295"/>
      <c r="EOE1295"/>
      <c r="EOF1295"/>
      <c r="EOG1295"/>
      <c r="EOH1295"/>
      <c r="EOI1295"/>
      <c r="EOJ1295"/>
      <c r="EOK1295"/>
      <c r="EOL1295"/>
      <c r="EOM1295"/>
      <c r="EON1295"/>
      <c r="EOO1295"/>
      <c r="EOP1295"/>
      <c r="EOQ1295"/>
      <c r="EOR1295"/>
      <c r="EOS1295"/>
      <c r="EOT1295"/>
      <c r="EOU1295"/>
      <c r="EOV1295"/>
      <c r="EOW1295"/>
      <c r="EOX1295"/>
      <c r="EOY1295"/>
      <c r="EOZ1295"/>
      <c r="EPA1295"/>
      <c r="EPB1295"/>
      <c r="EPC1295"/>
      <c r="EPD1295"/>
      <c r="EPE1295"/>
      <c r="EPF1295"/>
      <c r="EPG1295"/>
      <c r="EPH1295"/>
      <c r="EPI1295"/>
      <c r="EPJ1295"/>
      <c r="EPK1295"/>
      <c r="EPL1295"/>
      <c r="EPM1295"/>
      <c r="EPN1295"/>
      <c r="EPO1295"/>
      <c r="EPP1295"/>
      <c r="EPQ1295"/>
      <c r="EPR1295"/>
      <c r="EPS1295"/>
      <c r="EPT1295"/>
      <c r="EPU1295"/>
      <c r="EPV1295"/>
      <c r="EPW1295"/>
      <c r="EPX1295"/>
      <c r="EPY1295"/>
      <c r="EPZ1295"/>
      <c r="EQA1295"/>
      <c r="EQB1295"/>
      <c r="EQC1295"/>
      <c r="EQD1295"/>
      <c r="EQE1295"/>
      <c r="EQF1295"/>
      <c r="EQG1295"/>
      <c r="EQH1295"/>
      <c r="EQI1295"/>
      <c r="EQJ1295"/>
      <c r="EQK1295"/>
      <c r="EQL1295"/>
      <c r="EQM1295"/>
      <c r="EQN1295"/>
      <c r="EQO1295"/>
      <c r="EQP1295"/>
      <c r="EQQ1295"/>
      <c r="EQR1295"/>
      <c r="EQS1295"/>
      <c r="EQT1295"/>
      <c r="EQU1295"/>
      <c r="EQV1295"/>
      <c r="EQW1295"/>
      <c r="EQX1295"/>
      <c r="EQY1295"/>
      <c r="EQZ1295"/>
      <c r="ERA1295"/>
      <c r="ERB1295"/>
      <c r="ERC1295"/>
      <c r="ERD1295"/>
      <c r="ERE1295"/>
      <c r="ERF1295"/>
      <c r="ERG1295"/>
      <c r="ERH1295"/>
      <c r="ERI1295"/>
      <c r="ERJ1295"/>
      <c r="ERK1295"/>
      <c r="ERL1295"/>
      <c r="ERM1295"/>
      <c r="ERN1295"/>
      <c r="ERO1295"/>
      <c r="ERP1295"/>
      <c r="ERQ1295"/>
      <c r="ERR1295"/>
      <c r="ERS1295"/>
      <c r="ERT1295"/>
      <c r="ERU1295"/>
      <c r="ERV1295"/>
      <c r="ERW1295"/>
      <c r="ERX1295"/>
      <c r="ERY1295"/>
      <c r="ERZ1295"/>
      <c r="ESA1295"/>
      <c r="ESB1295"/>
      <c r="ESC1295"/>
      <c r="ESD1295"/>
      <c r="ESE1295"/>
      <c r="ESF1295"/>
      <c r="ESG1295"/>
      <c r="ESH1295"/>
      <c r="ESI1295"/>
      <c r="ESJ1295"/>
      <c r="ESK1295"/>
      <c r="ESL1295"/>
      <c r="ESM1295"/>
      <c r="ESN1295"/>
      <c r="ESO1295"/>
      <c r="ESP1295"/>
      <c r="ESQ1295"/>
      <c r="ESR1295"/>
      <c r="ESS1295"/>
      <c r="EST1295"/>
      <c r="ESU1295"/>
      <c r="ESV1295"/>
      <c r="ESW1295"/>
      <c r="ESX1295"/>
      <c r="ESY1295"/>
      <c r="ESZ1295"/>
      <c r="ETA1295"/>
      <c r="ETB1295"/>
      <c r="ETC1295"/>
      <c r="ETD1295"/>
      <c r="ETE1295"/>
      <c r="ETF1295"/>
      <c r="ETG1295"/>
      <c r="ETH1295"/>
      <c r="ETI1295"/>
      <c r="ETJ1295"/>
      <c r="ETK1295"/>
      <c r="ETL1295"/>
      <c r="ETM1295"/>
      <c r="ETN1295"/>
      <c r="ETO1295"/>
      <c r="ETP1295"/>
      <c r="ETQ1295"/>
      <c r="ETR1295"/>
      <c r="ETS1295"/>
      <c r="ETT1295"/>
      <c r="ETU1295"/>
      <c r="ETV1295"/>
      <c r="ETW1295"/>
      <c r="ETX1295"/>
      <c r="ETY1295"/>
      <c r="ETZ1295"/>
      <c r="EUA1295"/>
      <c r="EUB1295"/>
      <c r="EUC1295"/>
      <c r="EUD1295"/>
      <c r="EUE1295"/>
      <c r="EUF1295"/>
      <c r="EUG1295"/>
      <c r="EUH1295"/>
      <c r="EUI1295"/>
      <c r="EUJ1295"/>
      <c r="EUK1295"/>
      <c r="EUL1295"/>
      <c r="EUM1295"/>
      <c r="EUN1295"/>
      <c r="EUO1295"/>
      <c r="EUP1295"/>
      <c r="EUQ1295"/>
      <c r="EUR1295"/>
      <c r="EUS1295"/>
      <c r="EUT1295"/>
      <c r="EUU1295"/>
      <c r="EUV1295"/>
      <c r="EUW1295"/>
      <c r="EUX1295"/>
      <c r="EUY1295"/>
      <c r="EUZ1295"/>
      <c r="EVA1295"/>
      <c r="EVB1295"/>
      <c r="EVC1295"/>
      <c r="EVD1295"/>
      <c r="EVE1295"/>
      <c r="EVF1295"/>
      <c r="EVG1295"/>
      <c r="EVH1295"/>
      <c r="EVI1295"/>
      <c r="EVJ1295"/>
      <c r="EVK1295"/>
      <c r="EVL1295"/>
      <c r="EVM1295"/>
      <c r="EVN1295"/>
      <c r="EVO1295"/>
      <c r="EVP1295"/>
      <c r="EVQ1295"/>
      <c r="EVR1295"/>
      <c r="EVS1295"/>
      <c r="EVT1295"/>
      <c r="EVU1295"/>
      <c r="EVV1295"/>
      <c r="EVW1295"/>
      <c r="EVX1295"/>
      <c r="EVY1295"/>
      <c r="EVZ1295"/>
      <c r="EWA1295"/>
      <c r="EWB1295"/>
      <c r="EWC1295"/>
      <c r="EWD1295"/>
      <c r="EWE1295"/>
      <c r="EWF1295"/>
      <c r="EWG1295"/>
      <c r="EWH1295"/>
      <c r="EWI1295"/>
      <c r="EWJ1295"/>
      <c r="EWK1295"/>
      <c r="EWL1295"/>
      <c r="EWM1295"/>
      <c r="EWN1295"/>
      <c r="EWO1295"/>
      <c r="EWP1295"/>
      <c r="EWQ1295"/>
      <c r="EWR1295"/>
      <c r="EWS1295"/>
      <c r="EWT1295"/>
      <c r="EWU1295"/>
      <c r="EWV1295"/>
      <c r="EWW1295"/>
      <c r="EWX1295"/>
      <c r="EWY1295"/>
      <c r="EWZ1295"/>
      <c r="EXA1295"/>
      <c r="EXB1295"/>
      <c r="EXC1295"/>
      <c r="EXD1295"/>
      <c r="EXE1295"/>
      <c r="EXF1295"/>
      <c r="EXG1295"/>
      <c r="EXH1295"/>
      <c r="EXI1295"/>
      <c r="EXJ1295"/>
      <c r="EXK1295"/>
      <c r="EXL1295"/>
      <c r="EXM1295"/>
      <c r="EXN1295"/>
      <c r="EXO1295"/>
      <c r="EXP1295"/>
      <c r="EXQ1295"/>
      <c r="EXR1295"/>
      <c r="EXS1295"/>
      <c r="EXT1295"/>
      <c r="EXU1295"/>
      <c r="EXV1295"/>
      <c r="EXW1295"/>
      <c r="EXX1295"/>
      <c r="EXY1295"/>
      <c r="EXZ1295"/>
      <c r="EYA1295"/>
      <c r="EYB1295"/>
      <c r="EYC1295"/>
      <c r="EYD1295"/>
      <c r="EYE1295"/>
      <c r="EYF1295"/>
      <c r="EYG1295"/>
      <c r="EYH1295"/>
      <c r="EYI1295"/>
      <c r="EYJ1295"/>
      <c r="EYK1295"/>
      <c r="EYL1295"/>
      <c r="EYM1295"/>
      <c r="EYN1295"/>
      <c r="EYO1295"/>
      <c r="EYP1295"/>
      <c r="EYQ1295"/>
      <c r="EYR1295"/>
      <c r="EYS1295"/>
      <c r="EYT1295"/>
      <c r="EYU1295"/>
      <c r="EYV1295"/>
      <c r="EYW1295"/>
      <c r="EYX1295"/>
      <c r="EYY1295"/>
      <c r="EYZ1295"/>
      <c r="EZA1295"/>
      <c r="EZB1295"/>
      <c r="EZC1295"/>
      <c r="EZD1295"/>
      <c r="EZE1295"/>
      <c r="EZF1295"/>
      <c r="EZG1295"/>
      <c r="EZH1295"/>
      <c r="EZI1295"/>
      <c r="EZJ1295"/>
      <c r="EZK1295"/>
      <c r="EZL1295"/>
      <c r="EZM1295"/>
      <c r="EZN1295"/>
      <c r="EZO1295"/>
      <c r="EZP1295"/>
      <c r="EZQ1295"/>
      <c r="EZR1295"/>
      <c r="EZS1295"/>
      <c r="EZT1295"/>
      <c r="EZU1295"/>
      <c r="EZV1295"/>
      <c r="EZW1295"/>
      <c r="EZX1295"/>
      <c r="EZY1295"/>
      <c r="EZZ1295"/>
      <c r="FAA1295"/>
      <c r="FAB1295"/>
      <c r="FAC1295"/>
      <c r="FAD1295"/>
      <c r="FAE1295"/>
      <c r="FAF1295"/>
      <c r="FAG1295"/>
      <c r="FAH1295"/>
      <c r="FAI1295"/>
      <c r="FAJ1295"/>
      <c r="FAK1295"/>
      <c r="FAL1295"/>
      <c r="FAM1295"/>
      <c r="FAN1295"/>
      <c r="FAO1295"/>
      <c r="FAP1295"/>
      <c r="FAQ1295"/>
      <c r="FAR1295"/>
      <c r="FAS1295"/>
      <c r="FAT1295"/>
      <c r="FAU1295"/>
      <c r="FAV1295"/>
      <c r="FAW1295"/>
      <c r="FAX1295"/>
      <c r="FAY1295"/>
      <c r="FAZ1295"/>
      <c r="FBA1295"/>
      <c r="FBB1295"/>
      <c r="FBC1295"/>
      <c r="FBD1295"/>
      <c r="FBE1295"/>
      <c r="FBF1295"/>
      <c r="FBG1295"/>
      <c r="FBH1295"/>
      <c r="FBI1295"/>
      <c r="FBJ1295"/>
      <c r="FBK1295"/>
      <c r="FBL1295"/>
      <c r="FBM1295"/>
      <c r="FBN1295"/>
      <c r="FBO1295"/>
      <c r="FBP1295"/>
      <c r="FBQ1295"/>
      <c r="FBR1295"/>
      <c r="FBS1295"/>
      <c r="FBT1295"/>
      <c r="FBU1295"/>
      <c r="FBV1295"/>
      <c r="FBW1295"/>
      <c r="FBX1295"/>
      <c r="FBY1295"/>
      <c r="FBZ1295"/>
      <c r="FCA1295"/>
      <c r="FCB1295"/>
      <c r="FCC1295"/>
      <c r="FCD1295"/>
      <c r="FCE1295"/>
      <c r="FCF1295"/>
      <c r="FCG1295"/>
      <c r="FCH1295"/>
      <c r="FCI1295"/>
      <c r="FCJ1295"/>
      <c r="FCK1295"/>
      <c r="FCL1295"/>
      <c r="FCM1295"/>
      <c r="FCN1295"/>
      <c r="FCO1295"/>
      <c r="FCP1295"/>
      <c r="FCQ1295"/>
      <c r="FCR1295"/>
      <c r="FCS1295"/>
      <c r="FCT1295"/>
      <c r="FCU1295"/>
      <c r="FCV1295"/>
      <c r="FCW1295"/>
      <c r="FCX1295"/>
      <c r="FCY1295"/>
      <c r="FCZ1295"/>
      <c r="FDA1295"/>
      <c r="FDB1295"/>
      <c r="FDC1295"/>
      <c r="FDD1295"/>
      <c r="FDE1295"/>
      <c r="FDF1295"/>
      <c r="FDG1295"/>
      <c r="FDH1295"/>
      <c r="FDI1295"/>
      <c r="FDJ1295"/>
      <c r="FDK1295"/>
      <c r="FDL1295"/>
      <c r="FDM1295"/>
      <c r="FDN1295"/>
      <c r="FDO1295"/>
      <c r="FDP1295"/>
      <c r="FDQ1295"/>
      <c r="FDR1295"/>
      <c r="FDS1295"/>
      <c r="FDT1295"/>
      <c r="FDU1295"/>
      <c r="FDV1295"/>
      <c r="FDW1295"/>
      <c r="FDX1295"/>
      <c r="FDY1295"/>
      <c r="FDZ1295"/>
      <c r="FEA1295"/>
      <c r="FEB1295"/>
      <c r="FEC1295"/>
      <c r="FED1295"/>
      <c r="FEE1295"/>
      <c r="FEF1295"/>
      <c r="FEG1295"/>
      <c r="FEH1295"/>
      <c r="FEI1295"/>
      <c r="FEJ1295"/>
      <c r="FEK1295"/>
      <c r="FEL1295"/>
      <c r="FEM1295"/>
      <c r="FEN1295"/>
      <c r="FEO1295"/>
      <c r="FEP1295"/>
      <c r="FEQ1295"/>
      <c r="FER1295"/>
      <c r="FES1295"/>
      <c r="FET1295"/>
      <c r="FEU1295"/>
      <c r="FEV1295"/>
      <c r="FEW1295"/>
      <c r="FEX1295"/>
      <c r="FEY1295"/>
      <c r="FEZ1295"/>
      <c r="FFA1295"/>
      <c r="FFB1295"/>
      <c r="FFC1295"/>
      <c r="FFD1295"/>
      <c r="FFE1295"/>
      <c r="FFF1295"/>
      <c r="FFG1295"/>
      <c r="FFH1295"/>
      <c r="FFI1295"/>
      <c r="FFJ1295"/>
      <c r="FFK1295"/>
      <c r="FFL1295"/>
      <c r="FFM1295"/>
      <c r="FFN1295"/>
      <c r="FFO1295"/>
      <c r="FFP1295"/>
      <c r="FFQ1295"/>
      <c r="FFR1295"/>
      <c r="FFS1295"/>
      <c r="FFT1295"/>
      <c r="FFU1295"/>
      <c r="FFV1295"/>
      <c r="FFW1295"/>
      <c r="FFX1295"/>
      <c r="FFY1295"/>
      <c r="FFZ1295"/>
      <c r="FGA1295"/>
      <c r="FGB1295"/>
      <c r="FGC1295"/>
      <c r="FGD1295"/>
      <c r="FGE1295"/>
      <c r="FGF1295"/>
      <c r="FGG1295"/>
      <c r="FGH1295"/>
      <c r="FGI1295"/>
      <c r="FGJ1295"/>
      <c r="FGK1295"/>
      <c r="FGL1295"/>
      <c r="FGM1295"/>
      <c r="FGN1295"/>
      <c r="FGO1295"/>
      <c r="FGP1295"/>
      <c r="FGQ1295"/>
      <c r="FGR1295"/>
      <c r="FGS1295"/>
      <c r="FGT1295"/>
      <c r="FGU1295"/>
      <c r="FGV1295"/>
      <c r="FGW1295"/>
      <c r="FGX1295"/>
      <c r="FGY1295"/>
      <c r="FGZ1295"/>
      <c r="FHA1295"/>
      <c r="FHB1295"/>
      <c r="FHC1295"/>
      <c r="FHD1295"/>
      <c r="FHE1295"/>
      <c r="FHF1295"/>
      <c r="FHG1295"/>
      <c r="FHH1295"/>
      <c r="FHI1295"/>
      <c r="FHJ1295"/>
      <c r="FHK1295"/>
      <c r="FHL1295"/>
      <c r="FHM1295"/>
      <c r="FHN1295"/>
      <c r="FHO1295"/>
      <c r="FHP1295"/>
      <c r="FHQ1295"/>
      <c r="FHR1295"/>
      <c r="FHS1295"/>
      <c r="FHT1295"/>
      <c r="FHU1295"/>
      <c r="FHV1295"/>
      <c r="FHW1295"/>
      <c r="FHX1295"/>
      <c r="FHY1295"/>
      <c r="FHZ1295"/>
      <c r="FIA1295"/>
      <c r="FIB1295"/>
      <c r="FIC1295"/>
      <c r="FID1295"/>
      <c r="FIE1295"/>
      <c r="FIF1295"/>
      <c r="FIG1295"/>
      <c r="FIH1295"/>
      <c r="FII1295"/>
      <c r="FIJ1295"/>
      <c r="FIK1295"/>
      <c r="FIL1295"/>
      <c r="FIM1295"/>
      <c r="FIN1295"/>
      <c r="FIO1295"/>
      <c r="FIP1295"/>
      <c r="FIQ1295"/>
      <c r="FIR1295"/>
      <c r="FIS1295"/>
      <c r="FIT1295"/>
      <c r="FIU1295"/>
      <c r="FIV1295"/>
      <c r="FIW1295"/>
      <c r="FIX1295"/>
      <c r="FIY1295"/>
      <c r="FIZ1295"/>
      <c r="FJA1295"/>
      <c r="FJB1295"/>
      <c r="FJC1295"/>
      <c r="FJD1295"/>
      <c r="FJE1295"/>
      <c r="FJF1295"/>
      <c r="FJG1295"/>
      <c r="FJH1295"/>
      <c r="FJI1295"/>
      <c r="FJJ1295"/>
      <c r="FJK1295"/>
      <c r="FJL1295"/>
      <c r="FJM1295"/>
      <c r="FJN1295"/>
      <c r="FJO1295"/>
      <c r="FJP1295"/>
      <c r="FJQ1295"/>
      <c r="FJR1295"/>
      <c r="FJS1295"/>
      <c r="FJT1295"/>
      <c r="FJU1295"/>
      <c r="FJV1295"/>
      <c r="FJW1295"/>
      <c r="FJX1295"/>
      <c r="FJY1295"/>
      <c r="FJZ1295"/>
      <c r="FKA1295"/>
      <c r="FKB1295"/>
      <c r="FKC1295"/>
      <c r="FKD1295"/>
      <c r="FKE1295"/>
      <c r="FKF1295"/>
      <c r="FKG1295"/>
      <c r="FKH1295"/>
      <c r="FKI1295"/>
      <c r="FKJ1295"/>
      <c r="FKK1295"/>
      <c r="FKL1295"/>
      <c r="FKM1295"/>
      <c r="FKN1295"/>
      <c r="FKO1295"/>
      <c r="FKP1295"/>
      <c r="FKQ1295"/>
      <c r="FKR1295"/>
      <c r="FKS1295"/>
      <c r="FKT1295"/>
      <c r="FKU1295"/>
      <c r="FKV1295"/>
      <c r="FKW1295"/>
      <c r="FKX1295"/>
      <c r="FKY1295"/>
      <c r="FKZ1295"/>
      <c r="FLA1295"/>
      <c r="FLB1295"/>
      <c r="FLC1295"/>
      <c r="FLD1295"/>
      <c r="FLE1295"/>
      <c r="FLF1295"/>
      <c r="FLG1295"/>
      <c r="FLH1295"/>
      <c r="FLI1295"/>
      <c r="FLJ1295"/>
      <c r="FLK1295"/>
      <c r="FLL1295"/>
      <c r="FLM1295"/>
      <c r="FLN1295"/>
      <c r="FLO1295"/>
      <c r="FLP1295"/>
      <c r="FLQ1295"/>
      <c r="FLR1295"/>
      <c r="FLS1295"/>
      <c r="FLT1295"/>
      <c r="FLU1295"/>
      <c r="FLV1295"/>
      <c r="FLW1295"/>
      <c r="FLX1295"/>
      <c r="FLY1295"/>
      <c r="FLZ1295"/>
      <c r="FMA1295"/>
      <c r="FMB1295"/>
      <c r="FMC1295"/>
      <c r="FMD1295"/>
      <c r="FME1295"/>
      <c r="FMF1295"/>
      <c r="FMG1295"/>
      <c r="FMH1295"/>
      <c r="FMI1295"/>
      <c r="FMJ1295"/>
      <c r="FMK1295"/>
      <c r="FML1295"/>
      <c r="FMM1295"/>
      <c r="FMN1295"/>
      <c r="FMO1295"/>
      <c r="FMP1295"/>
      <c r="FMQ1295"/>
      <c r="FMR1295"/>
      <c r="FMS1295"/>
      <c r="FMT1295"/>
      <c r="FMU1295"/>
      <c r="FMV1295"/>
      <c r="FMW1295"/>
      <c r="FMX1295"/>
      <c r="FMY1295"/>
      <c r="FMZ1295"/>
      <c r="FNA1295"/>
      <c r="FNB1295"/>
      <c r="FNC1295"/>
      <c r="FND1295"/>
      <c r="FNE1295"/>
      <c r="FNF1295"/>
      <c r="FNG1295"/>
      <c r="FNH1295"/>
      <c r="FNI1295"/>
      <c r="FNJ1295"/>
      <c r="FNK1295"/>
      <c r="FNL1295"/>
      <c r="FNM1295"/>
      <c r="FNN1295"/>
      <c r="FNO1295"/>
      <c r="FNP1295"/>
      <c r="FNQ1295"/>
      <c r="FNR1295"/>
      <c r="FNS1295"/>
      <c r="FNT1295"/>
      <c r="FNU1295"/>
      <c r="FNV1295"/>
      <c r="FNW1295"/>
      <c r="FNX1295"/>
      <c r="FNY1295"/>
      <c r="FNZ1295"/>
      <c r="FOA1295"/>
      <c r="FOB1295"/>
      <c r="FOC1295"/>
      <c r="FOD1295"/>
      <c r="FOE1295"/>
      <c r="FOF1295"/>
      <c r="FOG1295"/>
      <c r="FOH1295"/>
      <c r="FOI1295"/>
      <c r="FOJ1295"/>
      <c r="FOK1295"/>
      <c r="FOL1295"/>
      <c r="FOM1295"/>
      <c r="FON1295"/>
      <c r="FOO1295"/>
      <c r="FOP1295"/>
      <c r="FOQ1295"/>
      <c r="FOR1295"/>
      <c r="FOS1295"/>
      <c r="FOT1295"/>
      <c r="FOU1295"/>
      <c r="FOV1295"/>
      <c r="FOW1295"/>
      <c r="FOX1295"/>
      <c r="FOY1295"/>
      <c r="FOZ1295"/>
      <c r="FPA1295"/>
      <c r="FPB1295"/>
      <c r="FPC1295"/>
      <c r="FPD1295"/>
      <c r="FPE1295"/>
      <c r="FPF1295"/>
      <c r="FPG1295"/>
      <c r="FPH1295"/>
      <c r="FPI1295"/>
      <c r="FPJ1295"/>
      <c r="FPK1295"/>
      <c r="FPL1295"/>
      <c r="FPM1295"/>
      <c r="FPN1295"/>
      <c r="FPO1295"/>
      <c r="FPP1295"/>
      <c r="FPQ1295"/>
      <c r="FPR1295"/>
      <c r="FPS1295"/>
      <c r="FPT1295"/>
      <c r="FPU1295"/>
      <c r="FPV1295"/>
      <c r="FPW1295"/>
      <c r="FPX1295"/>
      <c r="FPY1295"/>
      <c r="FPZ1295"/>
      <c r="FQA1295"/>
      <c r="FQB1295"/>
      <c r="FQC1295"/>
      <c r="FQD1295"/>
      <c r="FQE1295"/>
      <c r="FQF1295"/>
      <c r="FQG1295"/>
      <c r="FQH1295"/>
      <c r="FQI1295"/>
      <c r="FQJ1295"/>
      <c r="FQK1295"/>
      <c r="FQL1295"/>
      <c r="FQM1295"/>
      <c r="FQN1295"/>
      <c r="FQO1295"/>
      <c r="FQP1295"/>
      <c r="FQQ1295"/>
      <c r="FQR1295"/>
      <c r="FQS1295"/>
      <c r="FQT1295"/>
      <c r="FQU1295"/>
      <c r="FQV1295"/>
      <c r="FQW1295"/>
      <c r="FQX1295"/>
      <c r="FQY1295"/>
      <c r="FQZ1295"/>
      <c r="FRA1295"/>
      <c r="FRB1295"/>
      <c r="FRC1295"/>
      <c r="FRD1295"/>
      <c r="FRE1295"/>
      <c r="FRF1295"/>
      <c r="FRG1295"/>
      <c r="FRH1295"/>
      <c r="FRI1295"/>
      <c r="FRJ1295"/>
      <c r="FRK1295"/>
      <c r="FRL1295"/>
      <c r="FRM1295"/>
      <c r="FRN1295"/>
      <c r="FRO1295"/>
      <c r="FRP1295"/>
      <c r="FRQ1295"/>
      <c r="FRR1295"/>
      <c r="FRS1295"/>
      <c r="FRT1295"/>
      <c r="FRU1295"/>
      <c r="FRV1295"/>
      <c r="FRW1295"/>
      <c r="FRX1295"/>
      <c r="FRY1295"/>
      <c r="FRZ1295"/>
      <c r="FSA1295"/>
      <c r="FSB1295"/>
      <c r="FSC1295"/>
      <c r="FSD1295"/>
      <c r="FSE1295"/>
      <c r="FSF1295"/>
      <c r="FSG1295"/>
      <c r="FSH1295"/>
      <c r="FSI1295"/>
      <c r="FSJ1295"/>
      <c r="FSK1295"/>
      <c r="FSL1295"/>
      <c r="FSM1295"/>
      <c r="FSN1295"/>
      <c r="FSO1295"/>
      <c r="FSP1295"/>
      <c r="FSQ1295"/>
      <c r="FSR1295"/>
      <c r="FSS1295"/>
      <c r="FST1295"/>
      <c r="FSU1295"/>
      <c r="FSV1295"/>
      <c r="FSW1295"/>
      <c r="FSX1295"/>
      <c r="FSY1295"/>
      <c r="FSZ1295"/>
      <c r="FTA1295"/>
      <c r="FTB1295"/>
      <c r="FTC1295"/>
      <c r="FTD1295"/>
      <c r="FTE1295"/>
      <c r="FTF1295"/>
      <c r="FTG1295"/>
      <c r="FTH1295"/>
      <c r="FTI1295"/>
      <c r="FTJ1295"/>
      <c r="FTK1295"/>
      <c r="FTL1295"/>
      <c r="FTM1295"/>
      <c r="FTN1295"/>
      <c r="FTO1295"/>
      <c r="FTP1295"/>
      <c r="FTQ1295"/>
      <c r="FTR1295"/>
      <c r="FTS1295"/>
      <c r="FTT1295"/>
      <c r="FTU1295"/>
      <c r="FTV1295"/>
      <c r="FTW1295"/>
      <c r="FTX1295"/>
      <c r="FTY1295"/>
      <c r="FTZ1295"/>
      <c r="FUA1295"/>
      <c r="FUB1295"/>
      <c r="FUC1295"/>
      <c r="FUD1295"/>
      <c r="FUE1295"/>
      <c r="FUF1295"/>
      <c r="FUG1295"/>
      <c r="FUH1295"/>
      <c r="FUI1295"/>
      <c r="FUJ1295"/>
      <c r="FUK1295"/>
      <c r="FUL1295"/>
      <c r="FUM1295"/>
      <c r="FUN1295"/>
      <c r="FUO1295"/>
      <c r="FUP1295"/>
      <c r="FUQ1295"/>
      <c r="FUR1295"/>
      <c r="FUS1295"/>
      <c r="FUT1295"/>
      <c r="FUU1295"/>
      <c r="FUV1295"/>
      <c r="FUW1295"/>
      <c r="FUX1295"/>
      <c r="FUY1295"/>
      <c r="FUZ1295"/>
      <c r="FVA1295"/>
      <c r="FVB1295"/>
      <c r="FVC1295"/>
      <c r="FVD1295"/>
      <c r="FVE1295"/>
      <c r="FVF1295"/>
      <c r="FVG1295"/>
      <c r="FVH1295"/>
      <c r="FVI1295"/>
      <c r="FVJ1295"/>
      <c r="FVK1295"/>
      <c r="FVL1295"/>
      <c r="FVM1295"/>
      <c r="FVN1295"/>
      <c r="FVO1295"/>
      <c r="FVP1295"/>
      <c r="FVQ1295"/>
      <c r="FVR1295"/>
      <c r="FVS1295"/>
      <c r="FVT1295"/>
      <c r="FVU1295"/>
      <c r="FVV1295"/>
      <c r="FVW1295"/>
      <c r="FVX1295"/>
      <c r="FVY1295"/>
      <c r="FVZ1295"/>
      <c r="FWA1295"/>
      <c r="FWB1295"/>
      <c r="FWC1295"/>
      <c r="FWD1295"/>
      <c r="FWE1295"/>
      <c r="FWF1295"/>
      <c r="FWG1295"/>
      <c r="FWH1295"/>
      <c r="FWI1295"/>
      <c r="FWJ1295"/>
      <c r="FWK1295"/>
      <c r="FWL1295"/>
      <c r="FWM1295"/>
      <c r="FWN1295"/>
      <c r="FWO1295"/>
      <c r="FWP1295"/>
      <c r="FWQ1295"/>
      <c r="FWR1295"/>
      <c r="FWS1295"/>
      <c r="FWT1295"/>
      <c r="FWU1295"/>
      <c r="FWV1295"/>
      <c r="FWW1295"/>
      <c r="FWX1295"/>
      <c r="FWY1295"/>
      <c r="FWZ1295"/>
      <c r="FXA1295"/>
      <c r="FXB1295"/>
      <c r="FXC1295"/>
      <c r="FXD1295"/>
      <c r="FXE1295"/>
      <c r="FXF1295"/>
      <c r="FXG1295"/>
      <c r="FXH1295"/>
      <c r="FXI1295"/>
      <c r="FXJ1295"/>
      <c r="FXK1295"/>
      <c r="FXL1295"/>
      <c r="FXM1295"/>
      <c r="FXN1295"/>
      <c r="FXO1295"/>
      <c r="FXP1295"/>
      <c r="FXQ1295"/>
      <c r="FXR1295"/>
      <c r="FXS1295"/>
      <c r="FXT1295"/>
      <c r="FXU1295"/>
      <c r="FXV1295"/>
      <c r="FXW1295"/>
      <c r="FXX1295"/>
      <c r="FXY1295"/>
      <c r="FXZ1295"/>
      <c r="FYA1295"/>
      <c r="FYB1295"/>
      <c r="FYC1295"/>
      <c r="FYD1295"/>
      <c r="FYE1295"/>
      <c r="FYF1295"/>
      <c r="FYG1295"/>
      <c r="FYH1295"/>
      <c r="FYI1295"/>
      <c r="FYJ1295"/>
      <c r="FYK1295"/>
      <c r="FYL1295"/>
      <c r="FYM1295"/>
      <c r="FYN1295"/>
      <c r="FYO1295"/>
      <c r="FYP1295"/>
      <c r="FYQ1295"/>
      <c r="FYR1295"/>
      <c r="FYS1295"/>
      <c r="FYT1295"/>
      <c r="FYU1295"/>
      <c r="FYV1295"/>
      <c r="FYW1295"/>
      <c r="FYX1295"/>
      <c r="FYY1295"/>
      <c r="FYZ1295"/>
      <c r="FZA1295"/>
      <c r="FZB1295"/>
      <c r="FZC1295"/>
      <c r="FZD1295"/>
      <c r="FZE1295"/>
      <c r="FZF1295"/>
      <c r="FZG1295"/>
      <c r="FZH1295"/>
      <c r="FZI1295"/>
      <c r="FZJ1295"/>
      <c r="FZK1295"/>
      <c r="FZL1295"/>
      <c r="FZM1295"/>
      <c r="FZN1295"/>
      <c r="FZO1295"/>
      <c r="FZP1295"/>
      <c r="FZQ1295"/>
      <c r="FZR1295"/>
      <c r="FZS1295"/>
      <c r="FZT1295"/>
      <c r="FZU1295"/>
      <c r="FZV1295"/>
      <c r="FZW1295"/>
      <c r="FZX1295"/>
      <c r="FZY1295"/>
      <c r="FZZ1295"/>
      <c r="GAA1295"/>
      <c r="GAB1295"/>
      <c r="GAC1295"/>
      <c r="GAD1295"/>
      <c r="GAE1295"/>
      <c r="GAF1295"/>
      <c r="GAG1295"/>
      <c r="GAH1295"/>
      <c r="GAI1295"/>
      <c r="GAJ1295"/>
      <c r="GAK1295"/>
      <c r="GAL1295"/>
      <c r="GAM1295"/>
      <c r="GAN1295"/>
      <c r="GAO1295"/>
      <c r="GAP1295"/>
      <c r="GAQ1295"/>
      <c r="GAR1295"/>
      <c r="GAS1295"/>
      <c r="GAT1295"/>
      <c r="GAU1295"/>
      <c r="GAV1295"/>
      <c r="GAW1295"/>
      <c r="GAX1295"/>
      <c r="GAY1295"/>
      <c r="GAZ1295"/>
      <c r="GBA1295"/>
      <c r="GBB1295"/>
      <c r="GBC1295"/>
      <c r="GBD1295"/>
      <c r="GBE1295"/>
      <c r="GBF1295"/>
      <c r="GBG1295"/>
      <c r="GBH1295"/>
      <c r="GBI1295"/>
      <c r="GBJ1295"/>
      <c r="GBK1295"/>
      <c r="GBL1295"/>
      <c r="GBM1295"/>
      <c r="GBN1295"/>
      <c r="GBO1295"/>
      <c r="GBP1295"/>
      <c r="GBQ1295"/>
      <c r="GBR1295"/>
      <c r="GBS1295"/>
      <c r="GBT1295"/>
      <c r="GBU1295"/>
      <c r="GBV1295"/>
      <c r="GBW1295"/>
      <c r="GBX1295"/>
      <c r="GBY1295"/>
      <c r="GBZ1295"/>
      <c r="GCA1295"/>
      <c r="GCB1295"/>
      <c r="GCC1295"/>
      <c r="GCD1295"/>
      <c r="GCE1295"/>
      <c r="GCF1295"/>
      <c r="GCG1295"/>
      <c r="GCH1295"/>
      <c r="GCI1295"/>
      <c r="GCJ1295"/>
      <c r="GCK1295"/>
      <c r="GCL1295"/>
      <c r="GCM1295"/>
      <c r="GCN1295"/>
      <c r="GCO1295"/>
      <c r="GCP1295"/>
      <c r="GCQ1295"/>
      <c r="GCR1295"/>
      <c r="GCS1295"/>
      <c r="GCT1295"/>
      <c r="GCU1295"/>
      <c r="GCV1295"/>
      <c r="GCW1295"/>
      <c r="GCX1295"/>
      <c r="GCY1295"/>
      <c r="GCZ1295"/>
      <c r="GDA1295"/>
      <c r="GDB1295"/>
      <c r="GDC1295"/>
      <c r="GDD1295"/>
      <c r="GDE1295"/>
      <c r="GDF1295"/>
      <c r="GDG1295"/>
      <c r="GDH1295"/>
      <c r="GDI1295"/>
      <c r="GDJ1295"/>
      <c r="GDK1295"/>
      <c r="GDL1295"/>
      <c r="GDM1295"/>
      <c r="GDN1295"/>
      <c r="GDO1295"/>
      <c r="GDP1295"/>
      <c r="GDQ1295"/>
      <c r="GDR1295"/>
      <c r="GDS1295"/>
      <c r="GDT1295"/>
      <c r="GDU1295"/>
      <c r="GDV1295"/>
      <c r="GDW1295"/>
      <c r="GDX1295"/>
      <c r="GDY1295"/>
      <c r="GDZ1295"/>
      <c r="GEA1295"/>
      <c r="GEB1295"/>
      <c r="GEC1295"/>
      <c r="GED1295"/>
      <c r="GEE1295"/>
      <c r="GEF1295"/>
      <c r="GEG1295"/>
      <c r="GEH1295"/>
      <c r="GEI1295"/>
      <c r="GEJ1295"/>
      <c r="GEK1295"/>
      <c r="GEL1295"/>
      <c r="GEM1295"/>
      <c r="GEN1295"/>
      <c r="GEO1295"/>
      <c r="GEP1295"/>
      <c r="GEQ1295"/>
      <c r="GER1295"/>
      <c r="GES1295"/>
      <c r="GET1295"/>
      <c r="GEU1295"/>
      <c r="GEV1295"/>
      <c r="GEW1295"/>
      <c r="GEX1295"/>
      <c r="GEY1295"/>
      <c r="GEZ1295"/>
      <c r="GFA1295"/>
      <c r="GFB1295"/>
      <c r="GFC1295"/>
      <c r="GFD1295"/>
      <c r="GFE1295"/>
      <c r="GFF1295"/>
      <c r="GFG1295"/>
      <c r="GFH1295"/>
      <c r="GFI1295"/>
      <c r="GFJ1295"/>
      <c r="GFK1295"/>
      <c r="GFL1295"/>
      <c r="GFM1295"/>
      <c r="GFN1295"/>
      <c r="GFO1295"/>
      <c r="GFP1295"/>
      <c r="GFQ1295"/>
      <c r="GFR1295"/>
      <c r="GFS1295"/>
      <c r="GFT1295"/>
      <c r="GFU1295"/>
      <c r="GFV1295"/>
      <c r="GFW1295"/>
      <c r="GFX1295"/>
      <c r="GFY1295"/>
      <c r="GFZ1295"/>
      <c r="GGA1295"/>
      <c r="GGB1295"/>
      <c r="GGC1295"/>
      <c r="GGD1295"/>
      <c r="GGE1295"/>
      <c r="GGF1295"/>
      <c r="GGG1295"/>
      <c r="GGH1295"/>
      <c r="GGI1295"/>
      <c r="GGJ1295"/>
      <c r="GGK1295"/>
      <c r="GGL1295"/>
      <c r="GGM1295"/>
      <c r="GGN1295"/>
      <c r="GGO1295"/>
      <c r="GGP1295"/>
      <c r="GGQ1295"/>
      <c r="GGR1295"/>
      <c r="GGS1295"/>
      <c r="GGT1295"/>
      <c r="GGU1295"/>
      <c r="GGV1295"/>
      <c r="GGW1295"/>
      <c r="GGX1295"/>
      <c r="GGY1295"/>
      <c r="GGZ1295"/>
      <c r="GHA1295"/>
      <c r="GHB1295"/>
      <c r="GHC1295"/>
      <c r="GHD1295"/>
      <c r="GHE1295"/>
      <c r="GHF1295"/>
      <c r="GHG1295"/>
      <c r="GHH1295"/>
      <c r="GHI1295"/>
      <c r="GHJ1295"/>
      <c r="GHK1295"/>
      <c r="GHL1295"/>
      <c r="GHM1295"/>
      <c r="GHN1295"/>
      <c r="GHO1295"/>
      <c r="GHP1295"/>
      <c r="GHQ1295"/>
      <c r="GHR1295"/>
      <c r="GHS1295"/>
      <c r="GHT1295"/>
      <c r="GHU1295"/>
      <c r="GHV1295"/>
      <c r="GHW1295"/>
      <c r="GHX1295"/>
      <c r="GHY1295"/>
      <c r="GHZ1295"/>
      <c r="GIA1295"/>
      <c r="GIB1295"/>
      <c r="GIC1295"/>
      <c r="GID1295"/>
      <c r="GIE1295"/>
      <c r="GIF1295"/>
      <c r="GIG1295"/>
      <c r="GIH1295"/>
      <c r="GII1295"/>
      <c r="GIJ1295"/>
      <c r="GIK1295"/>
      <c r="GIL1295"/>
      <c r="GIM1295"/>
      <c r="GIN1295"/>
      <c r="GIO1295"/>
      <c r="GIP1295"/>
      <c r="GIQ1295"/>
      <c r="GIR1295"/>
      <c r="GIS1295"/>
      <c r="GIT1295"/>
      <c r="GIU1295"/>
      <c r="GIV1295"/>
      <c r="GIW1295"/>
      <c r="GIX1295"/>
      <c r="GIY1295"/>
      <c r="GIZ1295"/>
      <c r="GJA1295"/>
      <c r="GJB1295"/>
      <c r="GJC1295"/>
      <c r="GJD1295"/>
      <c r="GJE1295"/>
      <c r="GJF1295"/>
      <c r="GJG1295"/>
      <c r="GJH1295"/>
      <c r="GJI1295"/>
      <c r="GJJ1295"/>
      <c r="GJK1295"/>
      <c r="GJL1295"/>
      <c r="GJM1295"/>
      <c r="GJN1295"/>
      <c r="GJO1295"/>
      <c r="GJP1295"/>
      <c r="GJQ1295"/>
      <c r="GJR1295"/>
      <c r="GJS1295"/>
      <c r="GJT1295"/>
      <c r="GJU1295"/>
      <c r="GJV1295"/>
      <c r="GJW1295"/>
      <c r="GJX1295"/>
      <c r="GJY1295"/>
      <c r="GJZ1295"/>
      <c r="GKA1295"/>
      <c r="GKB1295"/>
      <c r="GKC1295"/>
      <c r="GKD1295"/>
      <c r="GKE1295"/>
      <c r="GKF1295"/>
      <c r="GKG1295"/>
      <c r="GKH1295"/>
      <c r="GKI1295"/>
      <c r="GKJ1295"/>
      <c r="GKK1295"/>
      <c r="GKL1295"/>
      <c r="GKM1295"/>
      <c r="GKN1295"/>
      <c r="GKO1295"/>
      <c r="GKP1295"/>
      <c r="GKQ1295"/>
      <c r="GKR1295"/>
      <c r="GKS1295"/>
      <c r="GKT1295"/>
      <c r="GKU1295"/>
      <c r="GKV1295"/>
      <c r="GKW1295"/>
      <c r="GKX1295"/>
      <c r="GKY1295"/>
      <c r="GKZ1295"/>
      <c r="GLA1295"/>
      <c r="GLB1295"/>
      <c r="GLC1295"/>
      <c r="GLD1295"/>
      <c r="GLE1295"/>
      <c r="GLF1295"/>
      <c r="GLG1295"/>
      <c r="GLH1295"/>
      <c r="GLI1295"/>
      <c r="GLJ1295"/>
      <c r="GLK1295"/>
      <c r="GLL1295"/>
      <c r="GLM1295"/>
      <c r="GLN1295"/>
      <c r="GLO1295"/>
      <c r="GLP1295"/>
      <c r="GLQ1295"/>
      <c r="GLR1295"/>
      <c r="GLS1295"/>
      <c r="GLT1295"/>
      <c r="GLU1295"/>
      <c r="GLV1295"/>
      <c r="GLW1295"/>
      <c r="GLX1295"/>
      <c r="GLY1295"/>
      <c r="GLZ1295"/>
      <c r="GMA1295"/>
      <c r="GMB1295"/>
      <c r="GMC1295"/>
      <c r="GMD1295"/>
      <c r="GME1295"/>
      <c r="GMF1295"/>
      <c r="GMG1295"/>
      <c r="GMH1295"/>
      <c r="GMI1295"/>
      <c r="GMJ1295"/>
      <c r="GMK1295"/>
      <c r="GML1295"/>
      <c r="GMM1295"/>
      <c r="GMN1295"/>
      <c r="GMO1295"/>
      <c r="GMP1295"/>
      <c r="GMQ1295"/>
      <c r="GMR1295"/>
      <c r="GMS1295"/>
      <c r="GMT1295"/>
      <c r="GMU1295"/>
      <c r="GMV1295"/>
      <c r="GMW1295"/>
      <c r="GMX1295"/>
      <c r="GMY1295"/>
      <c r="GMZ1295"/>
      <c r="GNA1295"/>
      <c r="GNB1295"/>
      <c r="GNC1295"/>
      <c r="GND1295"/>
      <c r="GNE1295"/>
      <c r="GNF1295"/>
      <c r="GNG1295"/>
      <c r="GNH1295"/>
      <c r="GNI1295"/>
      <c r="GNJ1295"/>
      <c r="GNK1295"/>
      <c r="GNL1295"/>
      <c r="GNM1295"/>
      <c r="GNN1295"/>
      <c r="GNO1295"/>
      <c r="GNP1295"/>
      <c r="GNQ1295"/>
      <c r="GNR1295"/>
      <c r="GNS1295"/>
      <c r="GNT1295"/>
      <c r="GNU1295"/>
      <c r="GNV1295"/>
      <c r="GNW1295"/>
      <c r="GNX1295"/>
      <c r="GNY1295"/>
      <c r="GNZ1295"/>
      <c r="GOA1295"/>
      <c r="GOB1295"/>
      <c r="GOC1295"/>
      <c r="GOD1295"/>
      <c r="GOE1295"/>
      <c r="GOF1295"/>
      <c r="GOG1295"/>
      <c r="GOH1295"/>
      <c r="GOI1295"/>
      <c r="GOJ1295"/>
      <c r="GOK1295"/>
      <c r="GOL1295"/>
      <c r="GOM1295"/>
      <c r="GON1295"/>
      <c r="GOO1295"/>
      <c r="GOP1295"/>
      <c r="GOQ1295"/>
      <c r="GOR1295"/>
      <c r="GOS1295"/>
      <c r="GOT1295"/>
      <c r="GOU1295"/>
      <c r="GOV1295"/>
      <c r="GOW1295"/>
      <c r="GOX1295"/>
      <c r="GOY1295"/>
      <c r="GOZ1295"/>
      <c r="GPA1295"/>
      <c r="GPB1295"/>
      <c r="GPC1295"/>
      <c r="GPD1295"/>
      <c r="GPE1295"/>
      <c r="GPF1295"/>
      <c r="GPG1295"/>
      <c r="GPH1295"/>
      <c r="GPI1295"/>
      <c r="GPJ1295"/>
      <c r="GPK1295"/>
      <c r="GPL1295"/>
      <c r="GPM1295"/>
      <c r="GPN1295"/>
      <c r="GPO1295"/>
      <c r="GPP1295"/>
      <c r="GPQ1295"/>
      <c r="GPR1295"/>
      <c r="GPS1295"/>
      <c r="GPT1295"/>
      <c r="GPU1295"/>
      <c r="GPV1295"/>
      <c r="GPW1295"/>
      <c r="GPX1295"/>
      <c r="GPY1295"/>
      <c r="GPZ1295"/>
      <c r="GQA1295"/>
      <c r="GQB1295"/>
      <c r="GQC1295"/>
      <c r="GQD1295"/>
      <c r="GQE1295"/>
      <c r="GQF1295"/>
      <c r="GQG1295"/>
      <c r="GQH1295"/>
      <c r="GQI1295"/>
      <c r="GQJ1295"/>
      <c r="GQK1295"/>
      <c r="GQL1295"/>
      <c r="GQM1295"/>
      <c r="GQN1295"/>
      <c r="GQO1295"/>
      <c r="GQP1295"/>
      <c r="GQQ1295"/>
      <c r="GQR1295"/>
      <c r="GQS1295"/>
      <c r="GQT1295"/>
      <c r="GQU1295"/>
      <c r="GQV1295"/>
      <c r="GQW1295"/>
      <c r="GQX1295"/>
      <c r="GQY1295"/>
      <c r="GQZ1295"/>
      <c r="GRA1295"/>
      <c r="GRB1295"/>
      <c r="GRC1295"/>
      <c r="GRD1295"/>
      <c r="GRE1295"/>
      <c r="GRF1295"/>
      <c r="GRG1295"/>
      <c r="GRH1295"/>
      <c r="GRI1295"/>
      <c r="GRJ1295"/>
      <c r="GRK1295"/>
      <c r="GRL1295"/>
      <c r="GRM1295"/>
      <c r="GRN1295"/>
      <c r="GRO1295"/>
      <c r="GRP1295"/>
      <c r="GRQ1295"/>
      <c r="GRR1295"/>
      <c r="GRS1295"/>
      <c r="GRT1295"/>
      <c r="GRU1295"/>
      <c r="GRV1295"/>
      <c r="GRW1295"/>
      <c r="GRX1295"/>
      <c r="GRY1295"/>
      <c r="GRZ1295"/>
      <c r="GSA1295"/>
      <c r="GSB1295"/>
      <c r="GSC1295"/>
      <c r="GSD1295"/>
      <c r="GSE1295"/>
      <c r="GSF1295"/>
      <c r="GSG1295"/>
      <c r="GSH1295"/>
      <c r="GSI1295"/>
      <c r="GSJ1295"/>
      <c r="GSK1295"/>
      <c r="GSL1295"/>
      <c r="GSM1295"/>
      <c r="GSN1295"/>
      <c r="GSO1295"/>
      <c r="GSP1295"/>
      <c r="GSQ1295"/>
      <c r="GSR1295"/>
      <c r="GSS1295"/>
      <c r="GST1295"/>
      <c r="GSU1295"/>
      <c r="GSV1295"/>
      <c r="GSW1295"/>
      <c r="GSX1295"/>
      <c r="GSY1295"/>
      <c r="GSZ1295"/>
      <c r="GTA1295"/>
      <c r="GTB1295"/>
      <c r="GTC1295"/>
      <c r="GTD1295"/>
      <c r="GTE1295"/>
      <c r="GTF1295"/>
      <c r="GTG1295"/>
      <c r="GTH1295"/>
      <c r="GTI1295"/>
      <c r="GTJ1295"/>
      <c r="GTK1295"/>
      <c r="GTL1295"/>
      <c r="GTM1295"/>
      <c r="GTN1295"/>
      <c r="GTO1295"/>
      <c r="GTP1295"/>
      <c r="GTQ1295"/>
      <c r="GTR1295"/>
      <c r="GTS1295"/>
      <c r="GTT1295"/>
      <c r="GTU1295"/>
      <c r="GTV1295"/>
      <c r="GTW1295"/>
      <c r="GTX1295"/>
      <c r="GTY1295"/>
      <c r="GTZ1295"/>
      <c r="GUA1295"/>
      <c r="GUB1295"/>
      <c r="GUC1295"/>
      <c r="GUD1295"/>
      <c r="GUE1295"/>
      <c r="GUF1295"/>
      <c r="GUG1295"/>
      <c r="GUH1295"/>
      <c r="GUI1295"/>
      <c r="GUJ1295"/>
      <c r="GUK1295"/>
      <c r="GUL1295"/>
      <c r="GUM1295"/>
      <c r="GUN1295"/>
      <c r="GUO1295"/>
      <c r="GUP1295"/>
      <c r="GUQ1295"/>
      <c r="GUR1295"/>
      <c r="GUS1295"/>
      <c r="GUT1295"/>
      <c r="GUU1295"/>
      <c r="GUV1295"/>
      <c r="GUW1295"/>
      <c r="GUX1295"/>
      <c r="GUY1295"/>
      <c r="GUZ1295"/>
      <c r="GVA1295"/>
      <c r="GVB1295"/>
      <c r="GVC1295"/>
      <c r="GVD1295"/>
      <c r="GVE1295"/>
      <c r="GVF1295"/>
      <c r="GVG1295"/>
      <c r="GVH1295"/>
      <c r="GVI1295"/>
      <c r="GVJ1295"/>
      <c r="GVK1295"/>
      <c r="GVL1295"/>
      <c r="GVM1295"/>
      <c r="GVN1295"/>
      <c r="GVO1295"/>
      <c r="GVP1295"/>
      <c r="GVQ1295"/>
      <c r="GVR1295"/>
      <c r="GVS1295"/>
      <c r="GVT1295"/>
      <c r="GVU1295"/>
      <c r="GVV1295"/>
      <c r="GVW1295"/>
      <c r="GVX1295"/>
      <c r="GVY1295"/>
      <c r="GVZ1295"/>
      <c r="GWA1295"/>
      <c r="GWB1295"/>
      <c r="GWC1295"/>
      <c r="GWD1295"/>
      <c r="GWE1295"/>
      <c r="GWF1295"/>
      <c r="GWG1295"/>
      <c r="GWH1295"/>
      <c r="GWI1295"/>
      <c r="GWJ1295"/>
      <c r="GWK1295"/>
      <c r="GWL1295"/>
      <c r="GWM1295"/>
      <c r="GWN1295"/>
      <c r="GWO1295"/>
      <c r="GWP1295"/>
      <c r="GWQ1295"/>
      <c r="GWR1295"/>
      <c r="GWS1295"/>
      <c r="GWT1295"/>
      <c r="GWU1295"/>
      <c r="GWV1295"/>
      <c r="GWW1295"/>
      <c r="GWX1295"/>
      <c r="GWY1295"/>
      <c r="GWZ1295"/>
      <c r="GXA1295"/>
      <c r="GXB1295"/>
      <c r="GXC1295"/>
      <c r="GXD1295"/>
      <c r="GXE1295"/>
      <c r="GXF1295"/>
      <c r="GXG1295"/>
      <c r="GXH1295"/>
      <c r="GXI1295"/>
      <c r="GXJ1295"/>
      <c r="GXK1295"/>
      <c r="GXL1295"/>
      <c r="GXM1295"/>
      <c r="GXN1295"/>
      <c r="GXO1295"/>
      <c r="GXP1295"/>
      <c r="GXQ1295"/>
      <c r="GXR1295"/>
      <c r="GXS1295"/>
      <c r="GXT1295"/>
      <c r="GXU1295"/>
      <c r="GXV1295"/>
      <c r="GXW1295"/>
      <c r="GXX1295"/>
      <c r="GXY1295"/>
      <c r="GXZ1295"/>
      <c r="GYA1295"/>
      <c r="GYB1295"/>
      <c r="GYC1295"/>
      <c r="GYD1295"/>
      <c r="GYE1295"/>
      <c r="GYF1295"/>
      <c r="GYG1295"/>
      <c r="GYH1295"/>
      <c r="GYI1295"/>
      <c r="GYJ1295"/>
      <c r="GYK1295"/>
      <c r="GYL1295"/>
      <c r="GYM1295"/>
      <c r="GYN1295"/>
      <c r="GYO1295"/>
      <c r="GYP1295"/>
      <c r="GYQ1295"/>
      <c r="GYR1295"/>
      <c r="GYS1295"/>
      <c r="GYT1295"/>
      <c r="GYU1295"/>
      <c r="GYV1295"/>
      <c r="GYW1295"/>
      <c r="GYX1295"/>
      <c r="GYY1295"/>
      <c r="GYZ1295"/>
      <c r="GZA1295"/>
      <c r="GZB1295"/>
      <c r="GZC1295"/>
      <c r="GZD1295"/>
      <c r="GZE1295"/>
      <c r="GZF1295"/>
      <c r="GZG1295"/>
      <c r="GZH1295"/>
      <c r="GZI1295"/>
      <c r="GZJ1295"/>
      <c r="GZK1295"/>
      <c r="GZL1295"/>
      <c r="GZM1295"/>
      <c r="GZN1295"/>
      <c r="GZO1295"/>
      <c r="GZP1295"/>
      <c r="GZQ1295"/>
      <c r="GZR1295"/>
      <c r="GZS1295"/>
      <c r="GZT1295"/>
      <c r="GZU1295"/>
      <c r="GZV1295"/>
      <c r="GZW1295"/>
      <c r="GZX1295"/>
      <c r="GZY1295"/>
      <c r="GZZ1295"/>
      <c r="HAA1295"/>
      <c r="HAB1295"/>
      <c r="HAC1295"/>
      <c r="HAD1295"/>
      <c r="HAE1295"/>
      <c r="HAF1295"/>
      <c r="HAG1295"/>
      <c r="HAH1295"/>
      <c r="HAI1295"/>
      <c r="HAJ1295"/>
      <c r="HAK1295"/>
      <c r="HAL1295"/>
      <c r="HAM1295"/>
      <c r="HAN1295"/>
      <c r="HAO1295"/>
      <c r="HAP1295"/>
      <c r="HAQ1295"/>
      <c r="HAR1295"/>
      <c r="HAS1295"/>
      <c r="HAT1295"/>
      <c r="HAU1295"/>
      <c r="HAV1295"/>
      <c r="HAW1295"/>
      <c r="HAX1295"/>
      <c r="HAY1295"/>
      <c r="HAZ1295"/>
      <c r="HBA1295"/>
      <c r="HBB1295"/>
      <c r="HBC1295"/>
      <c r="HBD1295"/>
      <c r="HBE1295"/>
      <c r="HBF1295"/>
      <c r="HBG1295"/>
      <c r="HBH1295"/>
      <c r="HBI1295"/>
      <c r="HBJ1295"/>
      <c r="HBK1295"/>
      <c r="HBL1295"/>
      <c r="HBM1295"/>
      <c r="HBN1295"/>
      <c r="HBO1295"/>
      <c r="HBP1295"/>
      <c r="HBQ1295"/>
      <c r="HBR1295"/>
      <c r="HBS1295"/>
      <c r="HBT1295"/>
      <c r="HBU1295"/>
      <c r="HBV1295"/>
      <c r="HBW1295"/>
      <c r="HBX1295"/>
      <c r="HBY1295"/>
      <c r="HBZ1295"/>
      <c r="HCA1295"/>
      <c r="HCB1295"/>
      <c r="HCC1295"/>
      <c r="HCD1295"/>
      <c r="HCE1295"/>
      <c r="HCF1295"/>
      <c r="HCG1295"/>
      <c r="HCH1295"/>
      <c r="HCI1295"/>
      <c r="HCJ1295"/>
      <c r="HCK1295"/>
      <c r="HCL1295"/>
      <c r="HCM1295"/>
      <c r="HCN1295"/>
      <c r="HCO1295"/>
      <c r="HCP1295"/>
      <c r="HCQ1295"/>
      <c r="HCR1295"/>
      <c r="HCS1295"/>
      <c r="HCT1295"/>
      <c r="HCU1295"/>
      <c r="HCV1295"/>
      <c r="HCW1295"/>
      <c r="HCX1295"/>
      <c r="HCY1295"/>
      <c r="HCZ1295"/>
      <c r="HDA1295"/>
      <c r="HDB1295"/>
      <c r="HDC1295"/>
      <c r="HDD1295"/>
      <c r="HDE1295"/>
      <c r="HDF1295"/>
      <c r="HDG1295"/>
      <c r="HDH1295"/>
      <c r="HDI1295"/>
      <c r="HDJ1295"/>
      <c r="HDK1295"/>
      <c r="HDL1295"/>
      <c r="HDM1295"/>
      <c r="HDN1295"/>
      <c r="HDO1295"/>
      <c r="HDP1295"/>
      <c r="HDQ1295"/>
      <c r="HDR1295"/>
      <c r="HDS1295"/>
      <c r="HDT1295"/>
      <c r="HDU1295"/>
      <c r="HDV1295"/>
      <c r="HDW1295"/>
      <c r="HDX1295"/>
      <c r="HDY1295"/>
      <c r="HDZ1295"/>
      <c r="HEA1295"/>
      <c r="HEB1295"/>
      <c r="HEC1295"/>
      <c r="HED1295"/>
      <c r="HEE1295"/>
      <c r="HEF1295"/>
      <c r="HEG1295"/>
      <c r="HEH1295"/>
      <c r="HEI1295"/>
      <c r="HEJ1295"/>
      <c r="HEK1295"/>
      <c r="HEL1295"/>
      <c r="HEM1295"/>
      <c r="HEN1295"/>
      <c r="HEO1295"/>
      <c r="HEP1295"/>
      <c r="HEQ1295"/>
      <c r="HER1295"/>
      <c r="HES1295"/>
      <c r="HET1295"/>
      <c r="HEU1295"/>
      <c r="HEV1295"/>
      <c r="HEW1295"/>
      <c r="HEX1295"/>
      <c r="HEY1295"/>
      <c r="HEZ1295"/>
      <c r="HFA1295"/>
      <c r="HFB1295"/>
      <c r="HFC1295"/>
      <c r="HFD1295"/>
      <c r="HFE1295"/>
      <c r="HFF1295"/>
      <c r="HFG1295"/>
      <c r="HFH1295"/>
      <c r="HFI1295"/>
      <c r="HFJ1295"/>
      <c r="HFK1295"/>
      <c r="HFL1295"/>
      <c r="HFM1295"/>
      <c r="HFN1295"/>
      <c r="HFO1295"/>
      <c r="HFP1295"/>
      <c r="HFQ1295"/>
      <c r="HFR1295"/>
      <c r="HFS1295"/>
      <c r="HFT1295"/>
      <c r="HFU1295"/>
      <c r="HFV1295"/>
      <c r="HFW1295"/>
      <c r="HFX1295"/>
      <c r="HFY1295"/>
      <c r="HFZ1295"/>
      <c r="HGA1295"/>
      <c r="HGB1295"/>
      <c r="HGC1295"/>
      <c r="HGD1295"/>
      <c r="HGE1295"/>
      <c r="HGF1295"/>
      <c r="HGG1295"/>
      <c r="HGH1295"/>
      <c r="HGI1295"/>
      <c r="HGJ1295"/>
      <c r="HGK1295"/>
      <c r="HGL1295"/>
      <c r="HGM1295"/>
      <c r="HGN1295"/>
      <c r="HGO1295"/>
      <c r="HGP1295"/>
      <c r="HGQ1295"/>
      <c r="HGR1295"/>
      <c r="HGS1295"/>
      <c r="HGT1295"/>
      <c r="HGU1295"/>
      <c r="HGV1295"/>
      <c r="HGW1295"/>
      <c r="HGX1295"/>
      <c r="HGY1295"/>
      <c r="HGZ1295"/>
      <c r="HHA1295"/>
      <c r="HHB1295"/>
      <c r="HHC1295"/>
      <c r="HHD1295"/>
      <c r="HHE1295"/>
      <c r="HHF1295"/>
      <c r="HHG1295"/>
      <c r="HHH1295"/>
      <c r="HHI1295"/>
      <c r="HHJ1295"/>
      <c r="HHK1295"/>
      <c r="HHL1295"/>
      <c r="HHM1295"/>
      <c r="HHN1295"/>
      <c r="HHO1295"/>
      <c r="HHP1295"/>
      <c r="HHQ1295"/>
      <c r="HHR1295"/>
      <c r="HHS1295"/>
      <c r="HHT1295"/>
      <c r="HHU1295"/>
      <c r="HHV1295"/>
      <c r="HHW1295"/>
      <c r="HHX1295"/>
      <c r="HHY1295"/>
      <c r="HHZ1295"/>
      <c r="HIA1295"/>
      <c r="HIB1295"/>
      <c r="HIC1295"/>
      <c r="HID1295"/>
      <c r="HIE1295"/>
      <c r="HIF1295"/>
      <c r="HIG1295"/>
      <c r="HIH1295"/>
      <c r="HII1295"/>
      <c r="HIJ1295"/>
      <c r="HIK1295"/>
      <c r="HIL1295"/>
      <c r="HIM1295"/>
      <c r="HIN1295"/>
      <c r="HIO1295"/>
      <c r="HIP1295"/>
      <c r="HIQ1295"/>
      <c r="HIR1295"/>
      <c r="HIS1295"/>
      <c r="HIT1295"/>
      <c r="HIU1295"/>
      <c r="HIV1295"/>
      <c r="HIW1295"/>
      <c r="HIX1295"/>
      <c r="HIY1295"/>
      <c r="HIZ1295"/>
      <c r="HJA1295"/>
      <c r="HJB1295"/>
      <c r="HJC1295"/>
      <c r="HJD1295"/>
      <c r="HJE1295"/>
      <c r="HJF1295"/>
      <c r="HJG1295"/>
      <c r="HJH1295"/>
      <c r="HJI1295"/>
      <c r="HJJ1295"/>
      <c r="HJK1295"/>
      <c r="HJL1295"/>
      <c r="HJM1295"/>
      <c r="HJN1295"/>
      <c r="HJO1295"/>
      <c r="HJP1295"/>
      <c r="HJQ1295"/>
      <c r="HJR1295"/>
      <c r="HJS1295"/>
      <c r="HJT1295"/>
      <c r="HJU1295"/>
      <c r="HJV1295"/>
      <c r="HJW1295"/>
      <c r="HJX1295"/>
      <c r="HJY1295"/>
      <c r="HJZ1295"/>
      <c r="HKA1295"/>
      <c r="HKB1295"/>
      <c r="HKC1295"/>
      <c r="HKD1295"/>
      <c r="HKE1295"/>
      <c r="HKF1295"/>
      <c r="HKG1295"/>
      <c r="HKH1295"/>
      <c r="HKI1295"/>
      <c r="HKJ1295"/>
      <c r="HKK1295"/>
      <c r="HKL1295"/>
      <c r="HKM1295"/>
      <c r="HKN1295"/>
      <c r="HKO1295"/>
      <c r="HKP1295"/>
      <c r="HKQ1295"/>
      <c r="HKR1295"/>
      <c r="HKS1295"/>
      <c r="HKT1295"/>
      <c r="HKU1295"/>
      <c r="HKV1295"/>
      <c r="HKW1295"/>
      <c r="HKX1295"/>
      <c r="HKY1295"/>
      <c r="HKZ1295"/>
      <c r="HLA1295"/>
      <c r="HLB1295"/>
      <c r="HLC1295"/>
      <c r="HLD1295"/>
      <c r="HLE1295"/>
      <c r="HLF1295"/>
      <c r="HLG1295"/>
      <c r="HLH1295"/>
      <c r="HLI1295"/>
      <c r="HLJ1295"/>
      <c r="HLK1295"/>
      <c r="HLL1295"/>
      <c r="HLM1295"/>
      <c r="HLN1295"/>
      <c r="HLO1295"/>
      <c r="HLP1295"/>
      <c r="HLQ1295"/>
      <c r="HLR1295"/>
      <c r="HLS1295"/>
      <c r="HLT1295"/>
      <c r="HLU1295"/>
      <c r="HLV1295"/>
      <c r="HLW1295"/>
      <c r="HLX1295"/>
      <c r="HLY1295"/>
      <c r="HLZ1295"/>
      <c r="HMA1295"/>
      <c r="HMB1295"/>
      <c r="HMC1295"/>
      <c r="HMD1295"/>
      <c r="HME1295"/>
      <c r="HMF1295"/>
      <c r="HMG1295"/>
      <c r="HMH1295"/>
      <c r="HMI1295"/>
      <c r="HMJ1295"/>
      <c r="HMK1295"/>
      <c r="HML1295"/>
      <c r="HMM1295"/>
      <c r="HMN1295"/>
      <c r="HMO1295"/>
      <c r="HMP1295"/>
      <c r="HMQ1295"/>
      <c r="HMR1295"/>
      <c r="HMS1295"/>
      <c r="HMT1295"/>
      <c r="HMU1295"/>
      <c r="HMV1295"/>
      <c r="HMW1295"/>
      <c r="HMX1295"/>
      <c r="HMY1295"/>
      <c r="HMZ1295"/>
      <c r="HNA1295"/>
      <c r="HNB1295"/>
      <c r="HNC1295"/>
      <c r="HND1295"/>
      <c r="HNE1295"/>
      <c r="HNF1295"/>
      <c r="HNG1295"/>
      <c r="HNH1295"/>
      <c r="HNI1295"/>
      <c r="HNJ1295"/>
      <c r="HNK1295"/>
      <c r="HNL1295"/>
      <c r="HNM1295"/>
      <c r="HNN1295"/>
      <c r="HNO1295"/>
      <c r="HNP1295"/>
      <c r="HNQ1295"/>
      <c r="HNR1295"/>
      <c r="HNS1295"/>
      <c r="HNT1295"/>
      <c r="HNU1295"/>
      <c r="HNV1295"/>
      <c r="HNW1295"/>
      <c r="HNX1295"/>
      <c r="HNY1295"/>
      <c r="HNZ1295"/>
      <c r="HOA1295"/>
      <c r="HOB1295"/>
      <c r="HOC1295"/>
      <c r="HOD1295"/>
      <c r="HOE1295"/>
      <c r="HOF1295"/>
      <c r="HOG1295"/>
      <c r="HOH1295"/>
      <c r="HOI1295"/>
      <c r="HOJ1295"/>
      <c r="HOK1295"/>
      <c r="HOL1295"/>
      <c r="HOM1295"/>
      <c r="HON1295"/>
      <c r="HOO1295"/>
      <c r="HOP1295"/>
      <c r="HOQ1295"/>
      <c r="HOR1295"/>
      <c r="HOS1295"/>
      <c r="HOT1295"/>
      <c r="HOU1295"/>
      <c r="HOV1295"/>
      <c r="HOW1295"/>
      <c r="HOX1295"/>
      <c r="HOY1295"/>
      <c r="HOZ1295"/>
      <c r="HPA1295"/>
      <c r="HPB1295"/>
      <c r="HPC1295"/>
      <c r="HPD1295"/>
      <c r="HPE1295"/>
      <c r="HPF1295"/>
      <c r="HPG1295"/>
      <c r="HPH1295"/>
      <c r="HPI1295"/>
      <c r="HPJ1295"/>
      <c r="HPK1295"/>
      <c r="HPL1295"/>
      <c r="HPM1295"/>
      <c r="HPN1295"/>
      <c r="HPO1295"/>
      <c r="HPP1295"/>
      <c r="HPQ1295"/>
      <c r="HPR1295"/>
      <c r="HPS1295"/>
      <c r="HPT1295"/>
      <c r="HPU1295"/>
      <c r="HPV1295"/>
      <c r="HPW1295"/>
      <c r="HPX1295"/>
      <c r="HPY1295"/>
      <c r="HPZ1295"/>
      <c r="HQA1295"/>
      <c r="HQB1295"/>
      <c r="HQC1295"/>
      <c r="HQD1295"/>
      <c r="HQE1295"/>
      <c r="HQF1295"/>
      <c r="HQG1295"/>
      <c r="HQH1295"/>
      <c r="HQI1295"/>
      <c r="HQJ1295"/>
      <c r="HQK1295"/>
      <c r="HQL1295"/>
      <c r="HQM1295"/>
      <c r="HQN1295"/>
      <c r="HQO1295"/>
      <c r="HQP1295"/>
      <c r="HQQ1295"/>
      <c r="HQR1295"/>
      <c r="HQS1295"/>
      <c r="HQT1295"/>
      <c r="HQU1295"/>
      <c r="HQV1295"/>
      <c r="HQW1295"/>
      <c r="HQX1295"/>
      <c r="HQY1295"/>
      <c r="HQZ1295"/>
      <c r="HRA1295"/>
      <c r="HRB1295"/>
      <c r="HRC1295"/>
      <c r="HRD1295"/>
      <c r="HRE1295"/>
      <c r="HRF1295"/>
      <c r="HRG1295"/>
      <c r="HRH1295"/>
      <c r="HRI1295"/>
      <c r="HRJ1295"/>
      <c r="HRK1295"/>
      <c r="HRL1295"/>
      <c r="HRM1295"/>
      <c r="HRN1295"/>
      <c r="HRO1295"/>
      <c r="HRP1295"/>
      <c r="HRQ1295"/>
      <c r="HRR1295"/>
      <c r="HRS1295"/>
      <c r="HRT1295"/>
      <c r="HRU1295"/>
      <c r="HRV1295"/>
      <c r="HRW1295"/>
      <c r="HRX1295"/>
      <c r="HRY1295"/>
      <c r="HRZ1295"/>
      <c r="HSA1295"/>
      <c r="HSB1295"/>
      <c r="HSC1295"/>
      <c r="HSD1295"/>
      <c r="HSE1295"/>
      <c r="HSF1295"/>
      <c r="HSG1295"/>
      <c r="HSH1295"/>
      <c r="HSI1295"/>
      <c r="HSJ1295"/>
      <c r="HSK1295"/>
      <c r="HSL1295"/>
      <c r="HSM1295"/>
      <c r="HSN1295"/>
      <c r="HSO1295"/>
      <c r="HSP1295"/>
      <c r="HSQ1295"/>
      <c r="HSR1295"/>
      <c r="HSS1295"/>
      <c r="HST1295"/>
      <c r="HSU1295"/>
      <c r="HSV1295"/>
      <c r="HSW1295"/>
      <c r="HSX1295"/>
      <c r="HSY1295"/>
      <c r="HSZ1295"/>
      <c r="HTA1295"/>
      <c r="HTB1295"/>
      <c r="HTC1295"/>
      <c r="HTD1295"/>
      <c r="HTE1295"/>
      <c r="HTF1295"/>
      <c r="HTG1295"/>
      <c r="HTH1295"/>
      <c r="HTI1295"/>
      <c r="HTJ1295"/>
      <c r="HTK1295"/>
      <c r="HTL1295"/>
      <c r="HTM1295"/>
      <c r="HTN1295"/>
      <c r="HTO1295"/>
      <c r="HTP1295"/>
      <c r="HTQ1295"/>
      <c r="HTR1295"/>
      <c r="HTS1295"/>
      <c r="HTT1295"/>
      <c r="HTU1295"/>
      <c r="HTV1295"/>
      <c r="HTW1295"/>
      <c r="HTX1295"/>
      <c r="HTY1295"/>
      <c r="HTZ1295"/>
      <c r="HUA1295"/>
      <c r="HUB1295"/>
      <c r="HUC1295"/>
      <c r="HUD1295"/>
      <c r="HUE1295"/>
      <c r="HUF1295"/>
      <c r="HUG1295"/>
      <c r="HUH1295"/>
      <c r="HUI1295"/>
      <c r="HUJ1295"/>
      <c r="HUK1295"/>
      <c r="HUL1295"/>
      <c r="HUM1295"/>
      <c r="HUN1295"/>
      <c r="HUO1295"/>
      <c r="HUP1295"/>
      <c r="HUQ1295"/>
      <c r="HUR1295"/>
      <c r="HUS1295"/>
      <c r="HUT1295"/>
      <c r="HUU1295"/>
      <c r="HUV1295"/>
      <c r="HUW1295"/>
      <c r="HUX1295"/>
      <c r="HUY1295"/>
      <c r="HUZ1295"/>
      <c r="HVA1295"/>
      <c r="HVB1295"/>
      <c r="HVC1295"/>
      <c r="HVD1295"/>
      <c r="HVE1295"/>
      <c r="HVF1295"/>
      <c r="HVG1295"/>
      <c r="HVH1295"/>
      <c r="HVI1295"/>
      <c r="HVJ1295"/>
      <c r="HVK1295"/>
      <c r="HVL1295"/>
      <c r="HVM1295"/>
      <c r="HVN1295"/>
      <c r="HVO1295"/>
      <c r="HVP1295"/>
      <c r="HVQ1295"/>
      <c r="HVR1295"/>
      <c r="HVS1295"/>
      <c r="HVT1295"/>
      <c r="HVU1295"/>
      <c r="HVV1295"/>
      <c r="HVW1295"/>
      <c r="HVX1295"/>
      <c r="HVY1295"/>
      <c r="HVZ1295"/>
      <c r="HWA1295"/>
      <c r="HWB1295"/>
      <c r="HWC1295"/>
      <c r="HWD1295"/>
      <c r="HWE1295"/>
      <c r="HWF1295"/>
      <c r="HWG1295"/>
      <c r="HWH1295"/>
      <c r="HWI1295"/>
      <c r="HWJ1295"/>
      <c r="HWK1295"/>
      <c r="HWL1295"/>
      <c r="HWM1295"/>
      <c r="HWN1295"/>
      <c r="HWO1295"/>
      <c r="HWP1295"/>
      <c r="HWQ1295"/>
      <c r="HWR1295"/>
      <c r="HWS1295"/>
      <c r="HWT1295"/>
      <c r="HWU1295"/>
      <c r="HWV1295"/>
      <c r="HWW1295"/>
      <c r="HWX1295"/>
      <c r="HWY1295"/>
      <c r="HWZ1295"/>
      <c r="HXA1295"/>
      <c r="HXB1295"/>
      <c r="HXC1295"/>
      <c r="HXD1295"/>
      <c r="HXE1295"/>
      <c r="HXF1295"/>
      <c r="HXG1295"/>
      <c r="HXH1295"/>
      <c r="HXI1295"/>
      <c r="HXJ1295"/>
      <c r="HXK1295"/>
      <c r="HXL1295"/>
      <c r="HXM1295"/>
      <c r="HXN1295"/>
      <c r="HXO1295"/>
      <c r="HXP1295"/>
      <c r="HXQ1295"/>
      <c r="HXR1295"/>
      <c r="HXS1295"/>
      <c r="HXT1295"/>
      <c r="HXU1295"/>
      <c r="HXV1295"/>
      <c r="HXW1295"/>
      <c r="HXX1295"/>
      <c r="HXY1295"/>
      <c r="HXZ1295"/>
      <c r="HYA1295"/>
      <c r="HYB1295"/>
      <c r="HYC1295"/>
      <c r="HYD1295"/>
      <c r="HYE1295"/>
      <c r="HYF1295"/>
      <c r="HYG1295"/>
      <c r="HYH1295"/>
      <c r="HYI1295"/>
      <c r="HYJ1295"/>
      <c r="HYK1295"/>
      <c r="HYL1295"/>
      <c r="HYM1295"/>
      <c r="HYN1295"/>
      <c r="HYO1295"/>
      <c r="HYP1295"/>
      <c r="HYQ1295"/>
      <c r="HYR1295"/>
      <c r="HYS1295"/>
      <c r="HYT1295"/>
      <c r="HYU1295"/>
      <c r="HYV1295"/>
      <c r="HYW1295"/>
      <c r="HYX1295"/>
      <c r="HYY1295"/>
      <c r="HYZ1295"/>
      <c r="HZA1295"/>
      <c r="HZB1295"/>
      <c r="HZC1295"/>
      <c r="HZD1295"/>
      <c r="HZE1295"/>
      <c r="HZF1295"/>
      <c r="HZG1295"/>
      <c r="HZH1295"/>
      <c r="HZI1295"/>
      <c r="HZJ1295"/>
      <c r="HZK1295"/>
      <c r="HZL1295"/>
      <c r="HZM1295"/>
      <c r="HZN1295"/>
      <c r="HZO1295"/>
      <c r="HZP1295"/>
      <c r="HZQ1295"/>
      <c r="HZR1295"/>
      <c r="HZS1295"/>
      <c r="HZT1295"/>
      <c r="HZU1295"/>
      <c r="HZV1295"/>
      <c r="HZW1295"/>
      <c r="HZX1295"/>
      <c r="HZY1295"/>
      <c r="HZZ1295"/>
      <c r="IAA1295"/>
      <c r="IAB1295"/>
      <c r="IAC1295"/>
      <c r="IAD1295"/>
      <c r="IAE1295"/>
      <c r="IAF1295"/>
      <c r="IAG1295"/>
      <c r="IAH1295"/>
      <c r="IAI1295"/>
      <c r="IAJ1295"/>
      <c r="IAK1295"/>
      <c r="IAL1295"/>
      <c r="IAM1295"/>
      <c r="IAN1295"/>
      <c r="IAO1295"/>
      <c r="IAP1295"/>
      <c r="IAQ1295"/>
      <c r="IAR1295"/>
      <c r="IAS1295"/>
      <c r="IAT1295"/>
      <c r="IAU1295"/>
      <c r="IAV1295"/>
      <c r="IAW1295"/>
      <c r="IAX1295"/>
      <c r="IAY1295"/>
      <c r="IAZ1295"/>
      <c r="IBA1295"/>
      <c r="IBB1295"/>
      <c r="IBC1295"/>
      <c r="IBD1295"/>
      <c r="IBE1295"/>
      <c r="IBF1295"/>
      <c r="IBG1295"/>
      <c r="IBH1295"/>
      <c r="IBI1295"/>
      <c r="IBJ1295"/>
      <c r="IBK1295"/>
      <c r="IBL1295"/>
      <c r="IBM1295"/>
      <c r="IBN1295"/>
      <c r="IBO1295"/>
      <c r="IBP1295"/>
      <c r="IBQ1295"/>
      <c r="IBR1295"/>
      <c r="IBS1295"/>
      <c r="IBT1295"/>
      <c r="IBU1295"/>
      <c r="IBV1295"/>
      <c r="IBW1295"/>
      <c r="IBX1295"/>
      <c r="IBY1295"/>
      <c r="IBZ1295"/>
      <c r="ICA1295"/>
      <c r="ICB1295"/>
      <c r="ICC1295"/>
      <c r="ICD1295"/>
      <c r="ICE1295"/>
      <c r="ICF1295"/>
      <c r="ICG1295"/>
      <c r="ICH1295"/>
      <c r="ICI1295"/>
      <c r="ICJ1295"/>
      <c r="ICK1295"/>
      <c r="ICL1295"/>
      <c r="ICM1295"/>
      <c r="ICN1295"/>
      <c r="ICO1295"/>
      <c r="ICP1295"/>
      <c r="ICQ1295"/>
      <c r="ICR1295"/>
      <c r="ICS1295"/>
      <c r="ICT1295"/>
      <c r="ICU1295"/>
      <c r="ICV1295"/>
      <c r="ICW1295"/>
      <c r="ICX1295"/>
      <c r="ICY1295"/>
      <c r="ICZ1295"/>
      <c r="IDA1295"/>
      <c r="IDB1295"/>
      <c r="IDC1295"/>
      <c r="IDD1295"/>
      <c r="IDE1295"/>
      <c r="IDF1295"/>
      <c r="IDG1295"/>
      <c r="IDH1295"/>
      <c r="IDI1295"/>
      <c r="IDJ1295"/>
      <c r="IDK1295"/>
      <c r="IDL1295"/>
      <c r="IDM1295"/>
      <c r="IDN1295"/>
      <c r="IDO1295"/>
      <c r="IDP1295"/>
      <c r="IDQ1295"/>
      <c r="IDR1295"/>
      <c r="IDS1295"/>
      <c r="IDT1295"/>
      <c r="IDU1295"/>
      <c r="IDV1295"/>
      <c r="IDW1295"/>
      <c r="IDX1295"/>
      <c r="IDY1295"/>
      <c r="IDZ1295"/>
      <c r="IEA1295"/>
      <c r="IEB1295"/>
      <c r="IEC1295"/>
      <c r="IED1295"/>
      <c r="IEE1295"/>
      <c r="IEF1295"/>
      <c r="IEG1295"/>
      <c r="IEH1295"/>
      <c r="IEI1295"/>
      <c r="IEJ1295"/>
      <c r="IEK1295"/>
      <c r="IEL1295"/>
      <c r="IEM1295"/>
      <c r="IEN1295"/>
      <c r="IEO1295"/>
      <c r="IEP1295"/>
      <c r="IEQ1295"/>
      <c r="IER1295"/>
      <c r="IES1295"/>
      <c r="IET1295"/>
      <c r="IEU1295"/>
      <c r="IEV1295"/>
      <c r="IEW1295"/>
      <c r="IEX1295"/>
      <c r="IEY1295"/>
      <c r="IEZ1295"/>
      <c r="IFA1295"/>
      <c r="IFB1295"/>
      <c r="IFC1295"/>
      <c r="IFD1295"/>
      <c r="IFE1295"/>
      <c r="IFF1295"/>
      <c r="IFG1295"/>
      <c r="IFH1295"/>
      <c r="IFI1295"/>
      <c r="IFJ1295"/>
      <c r="IFK1295"/>
      <c r="IFL1295"/>
      <c r="IFM1295"/>
      <c r="IFN1295"/>
      <c r="IFO1295"/>
      <c r="IFP1295"/>
      <c r="IFQ1295"/>
      <c r="IFR1295"/>
      <c r="IFS1295"/>
      <c r="IFT1295"/>
      <c r="IFU1295"/>
      <c r="IFV1295"/>
      <c r="IFW1295"/>
      <c r="IFX1295"/>
      <c r="IFY1295"/>
      <c r="IFZ1295"/>
      <c r="IGA1295"/>
      <c r="IGB1295"/>
      <c r="IGC1295"/>
      <c r="IGD1295"/>
      <c r="IGE1295"/>
      <c r="IGF1295"/>
      <c r="IGG1295"/>
      <c r="IGH1295"/>
      <c r="IGI1295"/>
      <c r="IGJ1295"/>
      <c r="IGK1295"/>
      <c r="IGL1295"/>
      <c r="IGM1295"/>
      <c r="IGN1295"/>
      <c r="IGO1295"/>
      <c r="IGP1295"/>
      <c r="IGQ1295"/>
      <c r="IGR1295"/>
      <c r="IGS1295"/>
      <c r="IGT1295"/>
      <c r="IGU1295"/>
      <c r="IGV1295"/>
      <c r="IGW1295"/>
      <c r="IGX1295"/>
      <c r="IGY1295"/>
      <c r="IGZ1295"/>
      <c r="IHA1295"/>
      <c r="IHB1295"/>
      <c r="IHC1295"/>
      <c r="IHD1295"/>
      <c r="IHE1295"/>
      <c r="IHF1295"/>
      <c r="IHG1295"/>
      <c r="IHH1295"/>
      <c r="IHI1295"/>
      <c r="IHJ1295"/>
      <c r="IHK1295"/>
      <c r="IHL1295"/>
      <c r="IHM1295"/>
      <c r="IHN1295"/>
      <c r="IHO1295"/>
      <c r="IHP1295"/>
      <c r="IHQ1295"/>
      <c r="IHR1295"/>
      <c r="IHS1295"/>
      <c r="IHT1295"/>
      <c r="IHU1295"/>
      <c r="IHV1295"/>
      <c r="IHW1295"/>
      <c r="IHX1295"/>
      <c r="IHY1295"/>
      <c r="IHZ1295"/>
      <c r="IIA1295"/>
      <c r="IIB1295"/>
      <c r="IIC1295"/>
      <c r="IID1295"/>
      <c r="IIE1295"/>
      <c r="IIF1295"/>
      <c r="IIG1295"/>
      <c r="IIH1295"/>
      <c r="III1295"/>
      <c r="IIJ1295"/>
      <c r="IIK1295"/>
      <c r="IIL1295"/>
      <c r="IIM1295"/>
      <c r="IIN1295"/>
      <c r="IIO1295"/>
      <c r="IIP1295"/>
      <c r="IIQ1295"/>
      <c r="IIR1295"/>
      <c r="IIS1295"/>
      <c r="IIT1295"/>
      <c r="IIU1295"/>
      <c r="IIV1295"/>
      <c r="IIW1295"/>
      <c r="IIX1295"/>
      <c r="IIY1295"/>
      <c r="IIZ1295"/>
      <c r="IJA1295"/>
      <c r="IJB1295"/>
      <c r="IJC1295"/>
      <c r="IJD1295"/>
      <c r="IJE1295"/>
      <c r="IJF1295"/>
      <c r="IJG1295"/>
      <c r="IJH1295"/>
      <c r="IJI1295"/>
      <c r="IJJ1295"/>
      <c r="IJK1295"/>
      <c r="IJL1295"/>
      <c r="IJM1295"/>
      <c r="IJN1295"/>
      <c r="IJO1295"/>
      <c r="IJP1295"/>
      <c r="IJQ1295"/>
      <c r="IJR1295"/>
      <c r="IJS1295"/>
      <c r="IJT1295"/>
      <c r="IJU1295"/>
      <c r="IJV1295"/>
      <c r="IJW1295"/>
      <c r="IJX1295"/>
      <c r="IJY1295"/>
      <c r="IJZ1295"/>
      <c r="IKA1295"/>
      <c r="IKB1295"/>
      <c r="IKC1295"/>
      <c r="IKD1295"/>
      <c r="IKE1295"/>
      <c r="IKF1295"/>
      <c r="IKG1295"/>
      <c r="IKH1295"/>
      <c r="IKI1295"/>
      <c r="IKJ1295"/>
      <c r="IKK1295"/>
      <c r="IKL1295"/>
      <c r="IKM1295"/>
      <c r="IKN1295"/>
      <c r="IKO1295"/>
      <c r="IKP1295"/>
      <c r="IKQ1295"/>
      <c r="IKR1295"/>
      <c r="IKS1295"/>
      <c r="IKT1295"/>
      <c r="IKU1295"/>
      <c r="IKV1295"/>
      <c r="IKW1295"/>
      <c r="IKX1295"/>
      <c r="IKY1295"/>
      <c r="IKZ1295"/>
      <c r="ILA1295"/>
      <c r="ILB1295"/>
      <c r="ILC1295"/>
      <c r="ILD1295"/>
      <c r="ILE1295"/>
      <c r="ILF1295"/>
      <c r="ILG1295"/>
      <c r="ILH1295"/>
      <c r="ILI1295"/>
      <c r="ILJ1295"/>
      <c r="ILK1295"/>
      <c r="ILL1295"/>
      <c r="ILM1295"/>
      <c r="ILN1295"/>
      <c r="ILO1295"/>
      <c r="ILP1295"/>
      <c r="ILQ1295"/>
      <c r="ILR1295"/>
      <c r="ILS1295"/>
      <c r="ILT1295"/>
      <c r="ILU1295"/>
      <c r="ILV1295"/>
      <c r="ILW1295"/>
      <c r="ILX1295"/>
      <c r="ILY1295"/>
      <c r="ILZ1295"/>
      <c r="IMA1295"/>
      <c r="IMB1295"/>
      <c r="IMC1295"/>
      <c r="IMD1295"/>
      <c r="IME1295"/>
      <c r="IMF1295"/>
      <c r="IMG1295"/>
      <c r="IMH1295"/>
      <c r="IMI1295"/>
      <c r="IMJ1295"/>
      <c r="IMK1295"/>
      <c r="IML1295"/>
      <c r="IMM1295"/>
      <c r="IMN1295"/>
      <c r="IMO1295"/>
      <c r="IMP1295"/>
      <c r="IMQ1295"/>
      <c r="IMR1295"/>
      <c r="IMS1295"/>
      <c r="IMT1295"/>
      <c r="IMU1295"/>
      <c r="IMV1295"/>
      <c r="IMW1295"/>
      <c r="IMX1295"/>
      <c r="IMY1295"/>
      <c r="IMZ1295"/>
      <c r="INA1295"/>
      <c r="INB1295"/>
      <c r="INC1295"/>
      <c r="IND1295"/>
      <c r="INE1295"/>
      <c r="INF1295"/>
      <c r="ING1295"/>
      <c r="INH1295"/>
      <c r="INI1295"/>
      <c r="INJ1295"/>
      <c r="INK1295"/>
      <c r="INL1295"/>
      <c r="INM1295"/>
      <c r="INN1295"/>
      <c r="INO1295"/>
      <c r="INP1295"/>
      <c r="INQ1295"/>
      <c r="INR1295"/>
      <c r="INS1295"/>
      <c r="INT1295"/>
      <c r="INU1295"/>
      <c r="INV1295"/>
      <c r="INW1295"/>
      <c r="INX1295"/>
      <c r="INY1295"/>
      <c r="INZ1295"/>
      <c r="IOA1295"/>
      <c r="IOB1295"/>
      <c r="IOC1295"/>
      <c r="IOD1295"/>
      <c r="IOE1295"/>
      <c r="IOF1295"/>
      <c r="IOG1295"/>
      <c r="IOH1295"/>
      <c r="IOI1295"/>
      <c r="IOJ1295"/>
      <c r="IOK1295"/>
      <c r="IOL1295"/>
      <c r="IOM1295"/>
      <c r="ION1295"/>
      <c r="IOO1295"/>
      <c r="IOP1295"/>
      <c r="IOQ1295"/>
      <c r="IOR1295"/>
      <c r="IOS1295"/>
      <c r="IOT1295"/>
      <c r="IOU1295"/>
      <c r="IOV1295"/>
      <c r="IOW1295"/>
      <c r="IOX1295"/>
      <c r="IOY1295"/>
      <c r="IOZ1295"/>
      <c r="IPA1295"/>
      <c r="IPB1295"/>
      <c r="IPC1295"/>
      <c r="IPD1295"/>
      <c r="IPE1295"/>
      <c r="IPF1295"/>
      <c r="IPG1295"/>
      <c r="IPH1295"/>
      <c r="IPI1295"/>
      <c r="IPJ1295"/>
      <c r="IPK1295"/>
      <c r="IPL1295"/>
      <c r="IPM1295"/>
      <c r="IPN1295"/>
      <c r="IPO1295"/>
      <c r="IPP1295"/>
      <c r="IPQ1295"/>
      <c r="IPR1295"/>
      <c r="IPS1295"/>
      <c r="IPT1295"/>
      <c r="IPU1295"/>
      <c r="IPV1295"/>
      <c r="IPW1295"/>
      <c r="IPX1295"/>
      <c r="IPY1295"/>
      <c r="IPZ1295"/>
      <c r="IQA1295"/>
      <c r="IQB1295"/>
      <c r="IQC1295"/>
      <c r="IQD1295"/>
      <c r="IQE1295"/>
      <c r="IQF1295"/>
      <c r="IQG1295"/>
      <c r="IQH1295"/>
      <c r="IQI1295"/>
      <c r="IQJ1295"/>
      <c r="IQK1295"/>
      <c r="IQL1295"/>
      <c r="IQM1295"/>
      <c r="IQN1295"/>
      <c r="IQO1295"/>
      <c r="IQP1295"/>
      <c r="IQQ1295"/>
      <c r="IQR1295"/>
      <c r="IQS1295"/>
      <c r="IQT1295"/>
      <c r="IQU1295"/>
      <c r="IQV1295"/>
      <c r="IQW1295"/>
      <c r="IQX1295"/>
      <c r="IQY1295"/>
      <c r="IQZ1295"/>
      <c r="IRA1295"/>
      <c r="IRB1295"/>
      <c r="IRC1295"/>
      <c r="IRD1295"/>
      <c r="IRE1295"/>
      <c r="IRF1295"/>
      <c r="IRG1295"/>
      <c r="IRH1295"/>
      <c r="IRI1295"/>
      <c r="IRJ1295"/>
      <c r="IRK1295"/>
      <c r="IRL1295"/>
      <c r="IRM1295"/>
      <c r="IRN1295"/>
      <c r="IRO1295"/>
      <c r="IRP1295"/>
      <c r="IRQ1295"/>
      <c r="IRR1295"/>
      <c r="IRS1295"/>
      <c r="IRT1295"/>
      <c r="IRU1295"/>
      <c r="IRV1295"/>
      <c r="IRW1295"/>
      <c r="IRX1295"/>
      <c r="IRY1295"/>
      <c r="IRZ1295"/>
      <c r="ISA1295"/>
      <c r="ISB1295"/>
      <c r="ISC1295"/>
      <c r="ISD1295"/>
      <c r="ISE1295"/>
      <c r="ISF1295"/>
      <c r="ISG1295"/>
      <c r="ISH1295"/>
      <c r="ISI1295"/>
      <c r="ISJ1295"/>
      <c r="ISK1295"/>
      <c r="ISL1295"/>
      <c r="ISM1295"/>
      <c r="ISN1295"/>
      <c r="ISO1295"/>
      <c r="ISP1295"/>
      <c r="ISQ1295"/>
      <c r="ISR1295"/>
      <c r="ISS1295"/>
      <c r="IST1295"/>
      <c r="ISU1295"/>
      <c r="ISV1295"/>
      <c r="ISW1295"/>
      <c r="ISX1295"/>
      <c r="ISY1295"/>
      <c r="ISZ1295"/>
      <c r="ITA1295"/>
      <c r="ITB1295"/>
      <c r="ITC1295"/>
      <c r="ITD1295"/>
      <c r="ITE1295"/>
      <c r="ITF1295"/>
      <c r="ITG1295"/>
      <c r="ITH1295"/>
      <c r="ITI1295"/>
      <c r="ITJ1295"/>
      <c r="ITK1295"/>
      <c r="ITL1295"/>
      <c r="ITM1295"/>
      <c r="ITN1295"/>
      <c r="ITO1295"/>
      <c r="ITP1295"/>
      <c r="ITQ1295"/>
      <c r="ITR1295"/>
      <c r="ITS1295"/>
      <c r="ITT1295"/>
      <c r="ITU1295"/>
      <c r="ITV1295"/>
      <c r="ITW1295"/>
      <c r="ITX1295"/>
      <c r="ITY1295"/>
      <c r="ITZ1295"/>
      <c r="IUA1295"/>
      <c r="IUB1295"/>
      <c r="IUC1295"/>
      <c r="IUD1295"/>
      <c r="IUE1295"/>
      <c r="IUF1295"/>
      <c r="IUG1295"/>
      <c r="IUH1295"/>
      <c r="IUI1295"/>
      <c r="IUJ1295"/>
      <c r="IUK1295"/>
      <c r="IUL1295"/>
      <c r="IUM1295"/>
      <c r="IUN1295"/>
      <c r="IUO1295"/>
      <c r="IUP1295"/>
      <c r="IUQ1295"/>
      <c r="IUR1295"/>
      <c r="IUS1295"/>
      <c r="IUT1295"/>
      <c r="IUU1295"/>
      <c r="IUV1295"/>
      <c r="IUW1295"/>
      <c r="IUX1295"/>
      <c r="IUY1295"/>
      <c r="IUZ1295"/>
      <c r="IVA1295"/>
      <c r="IVB1295"/>
      <c r="IVC1295"/>
      <c r="IVD1295"/>
      <c r="IVE1295"/>
      <c r="IVF1295"/>
      <c r="IVG1295"/>
      <c r="IVH1295"/>
      <c r="IVI1295"/>
      <c r="IVJ1295"/>
      <c r="IVK1295"/>
      <c r="IVL1295"/>
      <c r="IVM1295"/>
      <c r="IVN1295"/>
      <c r="IVO1295"/>
      <c r="IVP1295"/>
      <c r="IVQ1295"/>
      <c r="IVR1295"/>
      <c r="IVS1295"/>
      <c r="IVT1295"/>
      <c r="IVU1295"/>
      <c r="IVV1295"/>
      <c r="IVW1295"/>
      <c r="IVX1295"/>
      <c r="IVY1295"/>
      <c r="IVZ1295"/>
      <c r="IWA1295"/>
      <c r="IWB1295"/>
      <c r="IWC1295"/>
      <c r="IWD1295"/>
      <c r="IWE1295"/>
      <c r="IWF1295"/>
      <c r="IWG1295"/>
      <c r="IWH1295"/>
      <c r="IWI1295"/>
      <c r="IWJ1295"/>
      <c r="IWK1295"/>
      <c r="IWL1295"/>
      <c r="IWM1295"/>
      <c r="IWN1295"/>
      <c r="IWO1295"/>
      <c r="IWP1295"/>
      <c r="IWQ1295"/>
      <c r="IWR1295"/>
      <c r="IWS1295"/>
      <c r="IWT1295"/>
      <c r="IWU1295"/>
      <c r="IWV1295"/>
      <c r="IWW1295"/>
      <c r="IWX1295"/>
      <c r="IWY1295"/>
      <c r="IWZ1295"/>
      <c r="IXA1295"/>
      <c r="IXB1295"/>
      <c r="IXC1295"/>
      <c r="IXD1295"/>
      <c r="IXE1295"/>
      <c r="IXF1295"/>
      <c r="IXG1295"/>
      <c r="IXH1295"/>
      <c r="IXI1295"/>
      <c r="IXJ1295"/>
      <c r="IXK1295"/>
      <c r="IXL1295"/>
      <c r="IXM1295"/>
      <c r="IXN1295"/>
      <c r="IXO1295"/>
      <c r="IXP1295"/>
      <c r="IXQ1295"/>
      <c r="IXR1295"/>
      <c r="IXS1295"/>
      <c r="IXT1295"/>
      <c r="IXU1295"/>
      <c r="IXV1295"/>
      <c r="IXW1295"/>
      <c r="IXX1295"/>
      <c r="IXY1295"/>
      <c r="IXZ1295"/>
      <c r="IYA1295"/>
      <c r="IYB1295"/>
      <c r="IYC1295"/>
      <c r="IYD1295"/>
      <c r="IYE1295"/>
      <c r="IYF1295"/>
      <c r="IYG1295"/>
      <c r="IYH1295"/>
      <c r="IYI1295"/>
      <c r="IYJ1295"/>
      <c r="IYK1295"/>
      <c r="IYL1295"/>
      <c r="IYM1295"/>
      <c r="IYN1295"/>
      <c r="IYO1295"/>
      <c r="IYP1295"/>
      <c r="IYQ1295"/>
      <c r="IYR1295"/>
      <c r="IYS1295"/>
      <c r="IYT1295"/>
      <c r="IYU1295"/>
      <c r="IYV1295"/>
      <c r="IYW1295"/>
      <c r="IYX1295"/>
      <c r="IYY1295"/>
      <c r="IYZ1295"/>
      <c r="IZA1295"/>
      <c r="IZB1295"/>
      <c r="IZC1295"/>
      <c r="IZD1295"/>
      <c r="IZE1295"/>
      <c r="IZF1295"/>
      <c r="IZG1295"/>
      <c r="IZH1295"/>
      <c r="IZI1295"/>
      <c r="IZJ1295"/>
      <c r="IZK1295"/>
      <c r="IZL1295"/>
      <c r="IZM1295"/>
      <c r="IZN1295"/>
      <c r="IZO1295"/>
      <c r="IZP1295"/>
      <c r="IZQ1295"/>
      <c r="IZR1295"/>
      <c r="IZS1295"/>
      <c r="IZT1295"/>
      <c r="IZU1295"/>
      <c r="IZV1295"/>
      <c r="IZW1295"/>
      <c r="IZX1295"/>
      <c r="IZY1295"/>
      <c r="IZZ1295"/>
      <c r="JAA1295"/>
      <c r="JAB1295"/>
      <c r="JAC1295"/>
      <c r="JAD1295"/>
      <c r="JAE1295"/>
      <c r="JAF1295"/>
      <c r="JAG1295"/>
      <c r="JAH1295"/>
      <c r="JAI1295"/>
      <c r="JAJ1295"/>
      <c r="JAK1295"/>
      <c r="JAL1295"/>
      <c r="JAM1295"/>
      <c r="JAN1295"/>
      <c r="JAO1295"/>
      <c r="JAP1295"/>
      <c r="JAQ1295"/>
      <c r="JAR1295"/>
      <c r="JAS1295"/>
      <c r="JAT1295"/>
      <c r="JAU1295"/>
      <c r="JAV1295"/>
      <c r="JAW1295"/>
      <c r="JAX1295"/>
      <c r="JAY1295"/>
      <c r="JAZ1295"/>
      <c r="JBA1295"/>
      <c r="JBB1295"/>
      <c r="JBC1295"/>
      <c r="JBD1295"/>
      <c r="JBE1295"/>
      <c r="JBF1295"/>
      <c r="JBG1295"/>
      <c r="JBH1295"/>
      <c r="JBI1295"/>
      <c r="JBJ1295"/>
      <c r="JBK1295"/>
      <c r="JBL1295"/>
      <c r="JBM1295"/>
      <c r="JBN1295"/>
      <c r="JBO1295"/>
      <c r="JBP1295"/>
      <c r="JBQ1295"/>
      <c r="JBR1295"/>
      <c r="JBS1295"/>
      <c r="JBT1295"/>
      <c r="JBU1295"/>
      <c r="JBV1295"/>
      <c r="JBW1295"/>
      <c r="JBX1295"/>
      <c r="JBY1295"/>
      <c r="JBZ1295"/>
      <c r="JCA1295"/>
      <c r="JCB1295"/>
      <c r="JCC1295"/>
      <c r="JCD1295"/>
      <c r="JCE1295"/>
      <c r="JCF1295"/>
      <c r="JCG1295"/>
      <c r="JCH1295"/>
      <c r="JCI1295"/>
      <c r="JCJ1295"/>
      <c r="JCK1295"/>
      <c r="JCL1295"/>
      <c r="JCM1295"/>
      <c r="JCN1295"/>
      <c r="JCO1295"/>
      <c r="JCP1295"/>
      <c r="JCQ1295"/>
      <c r="JCR1295"/>
      <c r="JCS1295"/>
      <c r="JCT1295"/>
      <c r="JCU1295"/>
      <c r="JCV1295"/>
      <c r="JCW1295"/>
      <c r="JCX1295"/>
      <c r="JCY1295"/>
      <c r="JCZ1295"/>
      <c r="JDA1295"/>
      <c r="JDB1295"/>
      <c r="JDC1295"/>
      <c r="JDD1295"/>
      <c r="JDE1295"/>
      <c r="JDF1295"/>
      <c r="JDG1295"/>
      <c r="JDH1295"/>
      <c r="JDI1295"/>
      <c r="JDJ1295"/>
      <c r="JDK1295"/>
      <c r="JDL1295"/>
      <c r="JDM1295"/>
      <c r="JDN1295"/>
      <c r="JDO1295"/>
      <c r="JDP1295"/>
      <c r="JDQ1295"/>
      <c r="JDR1295"/>
      <c r="JDS1295"/>
      <c r="JDT1295"/>
      <c r="JDU1295"/>
      <c r="JDV1295"/>
      <c r="JDW1295"/>
      <c r="JDX1295"/>
      <c r="JDY1295"/>
      <c r="JDZ1295"/>
      <c r="JEA1295"/>
      <c r="JEB1295"/>
      <c r="JEC1295"/>
      <c r="JED1295"/>
      <c r="JEE1295"/>
      <c r="JEF1295"/>
      <c r="JEG1295"/>
      <c r="JEH1295"/>
      <c r="JEI1295"/>
      <c r="JEJ1295"/>
      <c r="JEK1295"/>
      <c r="JEL1295"/>
      <c r="JEM1295"/>
      <c r="JEN1295"/>
      <c r="JEO1295"/>
      <c r="JEP1295"/>
      <c r="JEQ1295"/>
      <c r="JER1295"/>
      <c r="JES1295"/>
      <c r="JET1295"/>
      <c r="JEU1295"/>
      <c r="JEV1295"/>
      <c r="JEW1295"/>
      <c r="JEX1295"/>
      <c r="JEY1295"/>
      <c r="JEZ1295"/>
      <c r="JFA1295"/>
      <c r="JFB1295"/>
      <c r="JFC1295"/>
      <c r="JFD1295"/>
      <c r="JFE1295"/>
      <c r="JFF1295"/>
      <c r="JFG1295"/>
      <c r="JFH1295"/>
      <c r="JFI1295"/>
      <c r="JFJ1295"/>
      <c r="JFK1295"/>
      <c r="JFL1295"/>
      <c r="JFM1295"/>
      <c r="JFN1295"/>
      <c r="JFO1295"/>
      <c r="JFP1295"/>
      <c r="JFQ1295"/>
      <c r="JFR1295"/>
      <c r="JFS1295"/>
      <c r="JFT1295"/>
      <c r="JFU1295"/>
      <c r="JFV1295"/>
      <c r="JFW1295"/>
      <c r="JFX1295"/>
      <c r="JFY1295"/>
      <c r="JFZ1295"/>
      <c r="JGA1295"/>
      <c r="JGB1295"/>
      <c r="JGC1295"/>
      <c r="JGD1295"/>
      <c r="JGE1295"/>
      <c r="JGF1295"/>
      <c r="JGG1295"/>
      <c r="JGH1295"/>
      <c r="JGI1295"/>
      <c r="JGJ1295"/>
      <c r="JGK1295"/>
      <c r="JGL1295"/>
      <c r="JGM1295"/>
      <c r="JGN1295"/>
      <c r="JGO1295"/>
      <c r="JGP1295"/>
      <c r="JGQ1295"/>
      <c r="JGR1295"/>
      <c r="JGS1295"/>
      <c r="JGT1295"/>
      <c r="JGU1295"/>
      <c r="JGV1295"/>
      <c r="JGW1295"/>
      <c r="JGX1295"/>
      <c r="JGY1295"/>
      <c r="JGZ1295"/>
      <c r="JHA1295"/>
      <c r="JHB1295"/>
      <c r="JHC1295"/>
      <c r="JHD1295"/>
      <c r="JHE1295"/>
      <c r="JHF1295"/>
      <c r="JHG1295"/>
      <c r="JHH1295"/>
      <c r="JHI1295"/>
      <c r="JHJ1295"/>
      <c r="JHK1295"/>
      <c r="JHL1295"/>
      <c r="JHM1295"/>
      <c r="JHN1295"/>
      <c r="JHO1295"/>
      <c r="JHP1295"/>
      <c r="JHQ1295"/>
      <c r="JHR1295"/>
      <c r="JHS1295"/>
      <c r="JHT1295"/>
      <c r="JHU1295"/>
      <c r="JHV1295"/>
      <c r="JHW1295"/>
      <c r="JHX1295"/>
      <c r="JHY1295"/>
      <c r="JHZ1295"/>
      <c r="JIA1295"/>
      <c r="JIB1295"/>
      <c r="JIC1295"/>
      <c r="JID1295"/>
      <c r="JIE1295"/>
      <c r="JIF1295"/>
      <c r="JIG1295"/>
      <c r="JIH1295"/>
      <c r="JII1295"/>
      <c r="JIJ1295"/>
      <c r="JIK1295"/>
      <c r="JIL1295"/>
      <c r="JIM1295"/>
      <c r="JIN1295"/>
      <c r="JIO1295"/>
      <c r="JIP1295"/>
      <c r="JIQ1295"/>
      <c r="JIR1295"/>
      <c r="JIS1295"/>
      <c r="JIT1295"/>
      <c r="JIU1295"/>
      <c r="JIV1295"/>
      <c r="JIW1295"/>
      <c r="JIX1295"/>
      <c r="JIY1295"/>
      <c r="JIZ1295"/>
      <c r="JJA1295"/>
      <c r="JJB1295"/>
      <c r="JJC1295"/>
      <c r="JJD1295"/>
      <c r="JJE1295"/>
      <c r="JJF1295"/>
      <c r="JJG1295"/>
      <c r="JJH1295"/>
      <c r="JJI1295"/>
      <c r="JJJ1295"/>
      <c r="JJK1295"/>
      <c r="JJL1295"/>
      <c r="JJM1295"/>
      <c r="JJN1295"/>
      <c r="JJO1295"/>
      <c r="JJP1295"/>
      <c r="JJQ1295"/>
      <c r="JJR1295"/>
      <c r="JJS1295"/>
      <c r="JJT1295"/>
      <c r="JJU1295"/>
      <c r="JJV1295"/>
      <c r="JJW1295"/>
      <c r="JJX1295"/>
      <c r="JJY1295"/>
      <c r="JJZ1295"/>
      <c r="JKA1295"/>
      <c r="JKB1295"/>
      <c r="JKC1295"/>
      <c r="JKD1295"/>
      <c r="JKE1295"/>
      <c r="JKF1295"/>
      <c r="JKG1295"/>
      <c r="JKH1295"/>
      <c r="JKI1295"/>
      <c r="JKJ1295"/>
      <c r="JKK1295"/>
      <c r="JKL1295"/>
      <c r="JKM1295"/>
      <c r="JKN1295"/>
      <c r="JKO1295"/>
      <c r="JKP1295"/>
      <c r="JKQ1295"/>
      <c r="JKR1295"/>
      <c r="JKS1295"/>
      <c r="JKT1295"/>
      <c r="JKU1295"/>
      <c r="JKV1295"/>
      <c r="JKW1295"/>
      <c r="JKX1295"/>
      <c r="JKY1295"/>
      <c r="JKZ1295"/>
      <c r="JLA1295"/>
      <c r="JLB1295"/>
      <c r="JLC1295"/>
      <c r="JLD1295"/>
      <c r="JLE1295"/>
      <c r="JLF1295"/>
      <c r="JLG1295"/>
      <c r="JLH1295"/>
      <c r="JLI1295"/>
      <c r="JLJ1295"/>
      <c r="JLK1295"/>
      <c r="JLL1295"/>
      <c r="JLM1295"/>
      <c r="JLN1295"/>
      <c r="JLO1295"/>
      <c r="JLP1295"/>
      <c r="JLQ1295"/>
      <c r="JLR1295"/>
      <c r="JLS1295"/>
      <c r="JLT1295"/>
      <c r="JLU1295"/>
      <c r="JLV1295"/>
      <c r="JLW1295"/>
      <c r="JLX1295"/>
      <c r="JLY1295"/>
      <c r="JLZ1295"/>
      <c r="JMA1295"/>
      <c r="JMB1295"/>
      <c r="JMC1295"/>
      <c r="JMD1295"/>
      <c r="JME1295"/>
      <c r="JMF1295"/>
      <c r="JMG1295"/>
      <c r="JMH1295"/>
      <c r="JMI1295"/>
      <c r="JMJ1295"/>
      <c r="JMK1295"/>
      <c r="JML1295"/>
      <c r="JMM1295"/>
      <c r="JMN1295"/>
      <c r="JMO1295"/>
      <c r="JMP1295"/>
      <c r="JMQ1295"/>
      <c r="JMR1295"/>
      <c r="JMS1295"/>
      <c r="JMT1295"/>
      <c r="JMU1295"/>
      <c r="JMV1295"/>
      <c r="JMW1295"/>
      <c r="JMX1295"/>
      <c r="JMY1295"/>
      <c r="JMZ1295"/>
      <c r="JNA1295"/>
      <c r="JNB1295"/>
      <c r="JNC1295"/>
      <c r="JND1295"/>
      <c r="JNE1295"/>
      <c r="JNF1295"/>
      <c r="JNG1295"/>
      <c r="JNH1295"/>
      <c r="JNI1295"/>
      <c r="JNJ1295"/>
      <c r="JNK1295"/>
      <c r="JNL1295"/>
      <c r="JNM1295"/>
      <c r="JNN1295"/>
      <c r="JNO1295"/>
      <c r="JNP1295"/>
      <c r="JNQ1295"/>
      <c r="JNR1295"/>
      <c r="JNS1295"/>
      <c r="JNT1295"/>
      <c r="JNU1295"/>
      <c r="JNV1295"/>
      <c r="JNW1295"/>
      <c r="JNX1295"/>
      <c r="JNY1295"/>
      <c r="JNZ1295"/>
      <c r="JOA1295"/>
      <c r="JOB1295"/>
      <c r="JOC1295"/>
      <c r="JOD1295"/>
      <c r="JOE1295"/>
      <c r="JOF1295"/>
      <c r="JOG1295"/>
      <c r="JOH1295"/>
      <c r="JOI1295"/>
      <c r="JOJ1295"/>
      <c r="JOK1295"/>
      <c r="JOL1295"/>
      <c r="JOM1295"/>
      <c r="JON1295"/>
      <c r="JOO1295"/>
      <c r="JOP1295"/>
      <c r="JOQ1295"/>
      <c r="JOR1295"/>
      <c r="JOS1295"/>
      <c r="JOT1295"/>
      <c r="JOU1295"/>
      <c r="JOV1295"/>
      <c r="JOW1295"/>
      <c r="JOX1295"/>
      <c r="JOY1295"/>
      <c r="JOZ1295"/>
      <c r="JPA1295"/>
      <c r="JPB1295"/>
      <c r="JPC1295"/>
      <c r="JPD1295"/>
      <c r="JPE1295"/>
      <c r="JPF1295"/>
      <c r="JPG1295"/>
      <c r="JPH1295"/>
      <c r="JPI1295"/>
      <c r="JPJ1295"/>
      <c r="JPK1295"/>
      <c r="JPL1295"/>
      <c r="JPM1295"/>
      <c r="JPN1295"/>
      <c r="JPO1295"/>
      <c r="JPP1295"/>
      <c r="JPQ1295"/>
      <c r="JPR1295"/>
      <c r="JPS1295"/>
      <c r="JPT1295"/>
      <c r="JPU1295"/>
      <c r="JPV1295"/>
      <c r="JPW1295"/>
      <c r="JPX1295"/>
      <c r="JPY1295"/>
      <c r="JPZ1295"/>
      <c r="JQA1295"/>
      <c r="JQB1295"/>
      <c r="JQC1295"/>
      <c r="JQD1295"/>
      <c r="JQE1295"/>
      <c r="JQF1295"/>
      <c r="JQG1295"/>
      <c r="JQH1295"/>
      <c r="JQI1295"/>
      <c r="JQJ1295"/>
      <c r="JQK1295"/>
      <c r="JQL1295"/>
      <c r="JQM1295"/>
      <c r="JQN1295"/>
      <c r="JQO1295"/>
      <c r="JQP1295"/>
      <c r="JQQ1295"/>
      <c r="JQR1295"/>
      <c r="JQS1295"/>
      <c r="JQT1295"/>
      <c r="JQU1295"/>
      <c r="JQV1295"/>
      <c r="JQW1295"/>
      <c r="JQX1295"/>
      <c r="JQY1295"/>
      <c r="JQZ1295"/>
      <c r="JRA1295"/>
      <c r="JRB1295"/>
      <c r="JRC1295"/>
      <c r="JRD1295"/>
      <c r="JRE1295"/>
      <c r="JRF1295"/>
      <c r="JRG1295"/>
      <c r="JRH1295"/>
      <c r="JRI1295"/>
      <c r="JRJ1295"/>
      <c r="JRK1295"/>
      <c r="JRL1295"/>
      <c r="JRM1295"/>
      <c r="JRN1295"/>
      <c r="JRO1295"/>
      <c r="JRP1295"/>
      <c r="JRQ1295"/>
      <c r="JRR1295"/>
      <c r="JRS1295"/>
      <c r="JRT1295"/>
      <c r="JRU1295"/>
      <c r="JRV1295"/>
      <c r="JRW1295"/>
      <c r="JRX1295"/>
      <c r="JRY1295"/>
      <c r="JRZ1295"/>
      <c r="JSA1295"/>
      <c r="JSB1295"/>
      <c r="JSC1295"/>
      <c r="JSD1295"/>
      <c r="JSE1295"/>
      <c r="JSF1295"/>
      <c r="JSG1295"/>
      <c r="JSH1295"/>
      <c r="JSI1295"/>
      <c r="JSJ1295"/>
      <c r="JSK1295"/>
      <c r="JSL1295"/>
      <c r="JSM1295"/>
      <c r="JSN1295"/>
      <c r="JSO1295"/>
      <c r="JSP1295"/>
      <c r="JSQ1295"/>
      <c r="JSR1295"/>
      <c r="JSS1295"/>
      <c r="JST1295"/>
      <c r="JSU1295"/>
      <c r="JSV1295"/>
      <c r="JSW1295"/>
      <c r="JSX1295"/>
      <c r="JSY1295"/>
      <c r="JSZ1295"/>
      <c r="JTA1295"/>
      <c r="JTB1295"/>
      <c r="JTC1295"/>
      <c r="JTD1295"/>
      <c r="JTE1295"/>
      <c r="JTF1295"/>
      <c r="JTG1295"/>
      <c r="JTH1295"/>
      <c r="JTI1295"/>
      <c r="JTJ1295"/>
      <c r="JTK1295"/>
      <c r="JTL1295"/>
      <c r="JTM1295"/>
      <c r="JTN1295"/>
      <c r="JTO1295"/>
      <c r="JTP1295"/>
      <c r="JTQ1295"/>
      <c r="JTR1295"/>
      <c r="JTS1295"/>
      <c r="JTT1295"/>
      <c r="JTU1295"/>
      <c r="JTV1295"/>
      <c r="JTW1295"/>
      <c r="JTX1295"/>
      <c r="JTY1295"/>
      <c r="JTZ1295"/>
      <c r="JUA1295"/>
      <c r="JUB1295"/>
      <c r="JUC1295"/>
      <c r="JUD1295"/>
      <c r="JUE1295"/>
      <c r="JUF1295"/>
      <c r="JUG1295"/>
      <c r="JUH1295"/>
      <c r="JUI1295"/>
      <c r="JUJ1295"/>
      <c r="JUK1295"/>
      <c r="JUL1295"/>
      <c r="JUM1295"/>
      <c r="JUN1295"/>
      <c r="JUO1295"/>
      <c r="JUP1295"/>
      <c r="JUQ1295"/>
      <c r="JUR1295"/>
      <c r="JUS1295"/>
      <c r="JUT1295"/>
      <c r="JUU1295"/>
      <c r="JUV1295"/>
      <c r="JUW1295"/>
      <c r="JUX1295"/>
      <c r="JUY1295"/>
      <c r="JUZ1295"/>
      <c r="JVA1295"/>
      <c r="JVB1295"/>
      <c r="JVC1295"/>
      <c r="JVD1295"/>
      <c r="JVE1295"/>
      <c r="JVF1295"/>
      <c r="JVG1295"/>
      <c r="JVH1295"/>
      <c r="JVI1295"/>
      <c r="JVJ1295"/>
      <c r="JVK1295"/>
      <c r="JVL1295"/>
      <c r="JVM1295"/>
      <c r="JVN1295"/>
      <c r="JVO1295"/>
      <c r="JVP1295"/>
      <c r="JVQ1295"/>
      <c r="JVR1295"/>
      <c r="JVS1295"/>
      <c r="JVT1295"/>
      <c r="JVU1295"/>
      <c r="JVV1295"/>
      <c r="JVW1295"/>
      <c r="JVX1295"/>
      <c r="JVY1295"/>
      <c r="JVZ1295"/>
      <c r="JWA1295"/>
      <c r="JWB1295"/>
      <c r="JWC1295"/>
      <c r="JWD1295"/>
      <c r="JWE1295"/>
      <c r="JWF1295"/>
      <c r="JWG1295"/>
      <c r="JWH1295"/>
      <c r="JWI1295"/>
      <c r="JWJ1295"/>
      <c r="JWK1295"/>
      <c r="JWL1295"/>
      <c r="JWM1295"/>
      <c r="JWN1295"/>
      <c r="JWO1295"/>
      <c r="JWP1295"/>
      <c r="JWQ1295"/>
      <c r="JWR1295"/>
      <c r="JWS1295"/>
      <c r="JWT1295"/>
      <c r="JWU1295"/>
      <c r="JWV1295"/>
      <c r="JWW1295"/>
      <c r="JWX1295"/>
      <c r="JWY1295"/>
      <c r="JWZ1295"/>
      <c r="JXA1295"/>
      <c r="JXB1295"/>
      <c r="JXC1295"/>
      <c r="JXD1295"/>
      <c r="JXE1295"/>
      <c r="JXF1295"/>
      <c r="JXG1295"/>
      <c r="JXH1295"/>
      <c r="JXI1295"/>
      <c r="JXJ1295"/>
      <c r="JXK1295"/>
      <c r="JXL1295"/>
      <c r="JXM1295"/>
      <c r="JXN1295"/>
      <c r="JXO1295"/>
      <c r="JXP1295"/>
      <c r="JXQ1295"/>
      <c r="JXR1295"/>
      <c r="JXS1295"/>
      <c r="JXT1295"/>
      <c r="JXU1295"/>
      <c r="JXV1295"/>
      <c r="JXW1295"/>
      <c r="JXX1295"/>
      <c r="JXY1295"/>
      <c r="JXZ1295"/>
      <c r="JYA1295"/>
      <c r="JYB1295"/>
      <c r="JYC1295"/>
      <c r="JYD1295"/>
      <c r="JYE1295"/>
      <c r="JYF1295"/>
      <c r="JYG1295"/>
      <c r="JYH1295"/>
      <c r="JYI1295"/>
      <c r="JYJ1295"/>
      <c r="JYK1295"/>
      <c r="JYL1295"/>
      <c r="JYM1295"/>
      <c r="JYN1295"/>
      <c r="JYO1295"/>
      <c r="JYP1295"/>
      <c r="JYQ1295"/>
      <c r="JYR1295"/>
      <c r="JYS1295"/>
      <c r="JYT1295"/>
      <c r="JYU1295"/>
      <c r="JYV1295"/>
      <c r="JYW1295"/>
      <c r="JYX1295"/>
      <c r="JYY1295"/>
      <c r="JYZ1295"/>
      <c r="JZA1295"/>
      <c r="JZB1295"/>
      <c r="JZC1295"/>
      <c r="JZD1295"/>
      <c r="JZE1295"/>
      <c r="JZF1295"/>
      <c r="JZG1295"/>
      <c r="JZH1295"/>
      <c r="JZI1295"/>
      <c r="JZJ1295"/>
      <c r="JZK1295"/>
      <c r="JZL1295"/>
      <c r="JZM1295"/>
      <c r="JZN1295"/>
      <c r="JZO1295"/>
      <c r="JZP1295"/>
      <c r="JZQ1295"/>
      <c r="JZR1295"/>
      <c r="JZS1295"/>
      <c r="JZT1295"/>
      <c r="JZU1295"/>
      <c r="JZV1295"/>
      <c r="JZW1295"/>
      <c r="JZX1295"/>
      <c r="JZY1295"/>
      <c r="JZZ1295"/>
      <c r="KAA1295"/>
      <c r="KAB1295"/>
      <c r="KAC1295"/>
      <c r="KAD1295"/>
      <c r="KAE1295"/>
      <c r="KAF1295"/>
      <c r="KAG1295"/>
      <c r="KAH1295"/>
      <c r="KAI1295"/>
      <c r="KAJ1295"/>
      <c r="KAK1295"/>
      <c r="KAL1295"/>
      <c r="KAM1295"/>
      <c r="KAN1295"/>
      <c r="KAO1295"/>
      <c r="KAP1295"/>
      <c r="KAQ1295"/>
      <c r="KAR1295"/>
      <c r="KAS1295"/>
      <c r="KAT1295"/>
      <c r="KAU1295"/>
      <c r="KAV1295"/>
      <c r="KAW1295"/>
      <c r="KAX1295"/>
      <c r="KAY1295"/>
      <c r="KAZ1295"/>
      <c r="KBA1295"/>
      <c r="KBB1295"/>
      <c r="KBC1295"/>
      <c r="KBD1295"/>
      <c r="KBE1295"/>
      <c r="KBF1295"/>
      <c r="KBG1295"/>
      <c r="KBH1295"/>
      <c r="KBI1295"/>
      <c r="KBJ1295"/>
      <c r="KBK1295"/>
      <c r="KBL1295"/>
      <c r="KBM1295"/>
      <c r="KBN1295"/>
      <c r="KBO1295"/>
      <c r="KBP1295"/>
      <c r="KBQ1295"/>
      <c r="KBR1295"/>
      <c r="KBS1295"/>
      <c r="KBT1295"/>
      <c r="KBU1295"/>
      <c r="KBV1295"/>
      <c r="KBW1295"/>
      <c r="KBX1295"/>
      <c r="KBY1295"/>
      <c r="KBZ1295"/>
      <c r="KCA1295"/>
      <c r="KCB1295"/>
      <c r="KCC1295"/>
      <c r="KCD1295"/>
      <c r="KCE1295"/>
      <c r="KCF1295"/>
      <c r="KCG1295"/>
      <c r="KCH1295"/>
      <c r="KCI1295"/>
      <c r="KCJ1295"/>
      <c r="KCK1295"/>
      <c r="KCL1295"/>
      <c r="KCM1295"/>
      <c r="KCN1295"/>
      <c r="KCO1295"/>
      <c r="KCP1295"/>
      <c r="KCQ1295"/>
      <c r="KCR1295"/>
      <c r="KCS1295"/>
      <c r="KCT1295"/>
      <c r="KCU1295"/>
      <c r="KCV1295"/>
      <c r="KCW1295"/>
      <c r="KCX1295"/>
      <c r="KCY1295"/>
      <c r="KCZ1295"/>
      <c r="KDA1295"/>
      <c r="KDB1295"/>
      <c r="KDC1295"/>
      <c r="KDD1295"/>
      <c r="KDE1295"/>
      <c r="KDF1295"/>
      <c r="KDG1295"/>
      <c r="KDH1295"/>
      <c r="KDI1295"/>
      <c r="KDJ1295"/>
      <c r="KDK1295"/>
      <c r="KDL1295"/>
      <c r="KDM1295"/>
      <c r="KDN1295"/>
      <c r="KDO1295"/>
      <c r="KDP1295"/>
      <c r="KDQ1295"/>
      <c r="KDR1295"/>
      <c r="KDS1295"/>
      <c r="KDT1295"/>
      <c r="KDU1295"/>
      <c r="KDV1295"/>
      <c r="KDW1295"/>
      <c r="KDX1295"/>
      <c r="KDY1295"/>
      <c r="KDZ1295"/>
      <c r="KEA1295"/>
      <c r="KEB1295"/>
      <c r="KEC1295"/>
      <c r="KED1295"/>
      <c r="KEE1295"/>
      <c r="KEF1295"/>
      <c r="KEG1295"/>
      <c r="KEH1295"/>
      <c r="KEI1295"/>
      <c r="KEJ1295"/>
      <c r="KEK1295"/>
      <c r="KEL1295"/>
      <c r="KEM1295"/>
      <c r="KEN1295"/>
      <c r="KEO1295"/>
      <c r="KEP1295"/>
      <c r="KEQ1295"/>
      <c r="KER1295"/>
      <c r="KES1295"/>
      <c r="KET1295"/>
      <c r="KEU1295"/>
      <c r="KEV1295"/>
      <c r="KEW1295"/>
      <c r="KEX1295"/>
      <c r="KEY1295"/>
      <c r="KEZ1295"/>
      <c r="KFA1295"/>
      <c r="KFB1295"/>
      <c r="KFC1295"/>
      <c r="KFD1295"/>
      <c r="KFE1295"/>
      <c r="KFF1295"/>
      <c r="KFG1295"/>
      <c r="KFH1295"/>
      <c r="KFI1295"/>
      <c r="KFJ1295"/>
      <c r="KFK1295"/>
      <c r="KFL1295"/>
      <c r="KFM1295"/>
      <c r="KFN1295"/>
      <c r="KFO1295"/>
      <c r="KFP1295"/>
      <c r="KFQ1295"/>
      <c r="KFR1295"/>
      <c r="KFS1295"/>
      <c r="KFT1295"/>
      <c r="KFU1295"/>
      <c r="KFV1295"/>
      <c r="KFW1295"/>
      <c r="KFX1295"/>
      <c r="KFY1295"/>
      <c r="KFZ1295"/>
      <c r="KGA1295"/>
      <c r="KGB1295"/>
      <c r="KGC1295"/>
      <c r="KGD1295"/>
      <c r="KGE1295"/>
      <c r="KGF1295"/>
      <c r="KGG1295"/>
      <c r="KGH1295"/>
      <c r="KGI1295"/>
      <c r="KGJ1295"/>
      <c r="KGK1295"/>
      <c r="KGL1295"/>
      <c r="KGM1295"/>
      <c r="KGN1295"/>
      <c r="KGO1295"/>
      <c r="KGP1295"/>
      <c r="KGQ1295"/>
      <c r="KGR1295"/>
      <c r="KGS1295"/>
      <c r="KGT1295"/>
      <c r="KGU1295"/>
      <c r="KGV1295"/>
      <c r="KGW1295"/>
      <c r="KGX1295"/>
      <c r="KGY1295"/>
      <c r="KGZ1295"/>
      <c r="KHA1295"/>
      <c r="KHB1295"/>
      <c r="KHC1295"/>
      <c r="KHD1295"/>
      <c r="KHE1295"/>
      <c r="KHF1295"/>
      <c r="KHG1295"/>
      <c r="KHH1295"/>
      <c r="KHI1295"/>
      <c r="KHJ1295"/>
      <c r="KHK1295"/>
      <c r="KHL1295"/>
      <c r="KHM1295"/>
      <c r="KHN1295"/>
      <c r="KHO1295"/>
      <c r="KHP1295"/>
      <c r="KHQ1295"/>
      <c r="KHR1295"/>
      <c r="KHS1295"/>
      <c r="KHT1295"/>
      <c r="KHU1295"/>
      <c r="KHV1295"/>
      <c r="KHW1295"/>
      <c r="KHX1295"/>
      <c r="KHY1295"/>
      <c r="KHZ1295"/>
      <c r="KIA1295"/>
      <c r="KIB1295"/>
      <c r="KIC1295"/>
      <c r="KID1295"/>
      <c r="KIE1295"/>
      <c r="KIF1295"/>
      <c r="KIG1295"/>
      <c r="KIH1295"/>
      <c r="KII1295"/>
      <c r="KIJ1295"/>
      <c r="KIK1295"/>
      <c r="KIL1295"/>
      <c r="KIM1295"/>
      <c r="KIN1295"/>
      <c r="KIO1295"/>
      <c r="KIP1295"/>
      <c r="KIQ1295"/>
      <c r="KIR1295"/>
      <c r="KIS1295"/>
      <c r="KIT1295"/>
      <c r="KIU1295"/>
      <c r="KIV1295"/>
      <c r="KIW1295"/>
      <c r="KIX1295"/>
      <c r="KIY1295"/>
      <c r="KIZ1295"/>
      <c r="KJA1295"/>
      <c r="KJB1295"/>
      <c r="KJC1295"/>
      <c r="KJD1295"/>
      <c r="KJE1295"/>
      <c r="KJF1295"/>
      <c r="KJG1295"/>
      <c r="KJH1295"/>
      <c r="KJI1295"/>
      <c r="KJJ1295"/>
      <c r="KJK1295"/>
      <c r="KJL1295"/>
      <c r="KJM1295"/>
      <c r="KJN1295"/>
      <c r="KJO1295"/>
      <c r="KJP1295"/>
      <c r="KJQ1295"/>
      <c r="KJR1295"/>
      <c r="KJS1295"/>
      <c r="KJT1295"/>
      <c r="KJU1295"/>
      <c r="KJV1295"/>
      <c r="KJW1295"/>
      <c r="KJX1295"/>
      <c r="KJY1295"/>
      <c r="KJZ1295"/>
      <c r="KKA1295"/>
      <c r="KKB1295"/>
      <c r="KKC1295"/>
      <c r="KKD1295"/>
      <c r="KKE1295"/>
      <c r="KKF1295"/>
      <c r="KKG1295"/>
      <c r="KKH1295"/>
      <c r="KKI1295"/>
      <c r="KKJ1295"/>
      <c r="KKK1295"/>
      <c r="KKL1295"/>
      <c r="KKM1295"/>
      <c r="KKN1295"/>
      <c r="KKO1295"/>
      <c r="KKP1295"/>
      <c r="KKQ1295"/>
      <c r="KKR1295"/>
      <c r="KKS1295"/>
      <c r="KKT1295"/>
      <c r="KKU1295"/>
      <c r="KKV1295"/>
      <c r="KKW1295"/>
      <c r="KKX1295"/>
      <c r="KKY1295"/>
      <c r="KKZ1295"/>
      <c r="KLA1295"/>
      <c r="KLB1295"/>
      <c r="KLC1295"/>
      <c r="KLD1295"/>
      <c r="KLE1295"/>
      <c r="KLF1295"/>
      <c r="KLG1295"/>
      <c r="KLH1295"/>
      <c r="KLI1295"/>
      <c r="KLJ1295"/>
      <c r="KLK1295"/>
      <c r="KLL1295"/>
      <c r="KLM1295"/>
      <c r="KLN1295"/>
      <c r="KLO1295"/>
      <c r="KLP1295"/>
      <c r="KLQ1295"/>
      <c r="KLR1295"/>
      <c r="KLS1295"/>
      <c r="KLT1295"/>
      <c r="KLU1295"/>
      <c r="KLV1295"/>
      <c r="KLW1295"/>
      <c r="KLX1295"/>
      <c r="KLY1295"/>
      <c r="KLZ1295"/>
      <c r="KMA1295"/>
      <c r="KMB1295"/>
      <c r="KMC1295"/>
      <c r="KMD1295"/>
      <c r="KME1295"/>
      <c r="KMF1295"/>
      <c r="KMG1295"/>
      <c r="KMH1295"/>
      <c r="KMI1295"/>
      <c r="KMJ1295"/>
      <c r="KMK1295"/>
      <c r="KML1295"/>
      <c r="KMM1295"/>
      <c r="KMN1295"/>
      <c r="KMO1295"/>
      <c r="KMP1295"/>
      <c r="KMQ1295"/>
      <c r="KMR1295"/>
      <c r="KMS1295"/>
      <c r="KMT1295"/>
      <c r="KMU1295"/>
      <c r="KMV1295"/>
      <c r="KMW1295"/>
      <c r="KMX1295"/>
      <c r="KMY1295"/>
      <c r="KMZ1295"/>
      <c r="KNA1295"/>
      <c r="KNB1295"/>
      <c r="KNC1295"/>
      <c r="KND1295"/>
      <c r="KNE1295"/>
      <c r="KNF1295"/>
      <c r="KNG1295"/>
      <c r="KNH1295"/>
      <c r="KNI1295"/>
      <c r="KNJ1295"/>
      <c r="KNK1295"/>
      <c r="KNL1295"/>
      <c r="KNM1295"/>
      <c r="KNN1295"/>
      <c r="KNO1295"/>
      <c r="KNP1295"/>
      <c r="KNQ1295"/>
      <c r="KNR1295"/>
      <c r="KNS1295"/>
      <c r="KNT1295"/>
      <c r="KNU1295"/>
      <c r="KNV1295"/>
      <c r="KNW1295"/>
      <c r="KNX1295"/>
      <c r="KNY1295"/>
      <c r="KNZ1295"/>
      <c r="KOA1295"/>
      <c r="KOB1295"/>
      <c r="KOC1295"/>
      <c r="KOD1295"/>
      <c r="KOE1295"/>
      <c r="KOF1295"/>
      <c r="KOG1295"/>
      <c r="KOH1295"/>
      <c r="KOI1295"/>
      <c r="KOJ1295"/>
      <c r="KOK1295"/>
      <c r="KOL1295"/>
      <c r="KOM1295"/>
      <c r="KON1295"/>
      <c r="KOO1295"/>
      <c r="KOP1295"/>
      <c r="KOQ1295"/>
      <c r="KOR1295"/>
      <c r="KOS1295"/>
      <c r="KOT1295"/>
      <c r="KOU1295"/>
      <c r="KOV1295"/>
      <c r="KOW1295"/>
      <c r="KOX1295"/>
      <c r="KOY1295"/>
      <c r="KOZ1295"/>
      <c r="KPA1295"/>
      <c r="KPB1295"/>
      <c r="KPC1295"/>
      <c r="KPD1295"/>
      <c r="KPE1295"/>
      <c r="KPF1295"/>
      <c r="KPG1295"/>
      <c r="KPH1295"/>
      <c r="KPI1295"/>
      <c r="KPJ1295"/>
      <c r="KPK1295"/>
      <c r="KPL1295"/>
      <c r="KPM1295"/>
      <c r="KPN1295"/>
      <c r="KPO1295"/>
      <c r="KPP1295"/>
      <c r="KPQ1295"/>
      <c r="KPR1295"/>
      <c r="KPS1295"/>
      <c r="KPT1295"/>
      <c r="KPU1295"/>
      <c r="KPV1295"/>
      <c r="KPW1295"/>
      <c r="KPX1295"/>
      <c r="KPY1295"/>
      <c r="KPZ1295"/>
      <c r="KQA1295"/>
      <c r="KQB1295"/>
      <c r="KQC1295"/>
      <c r="KQD1295"/>
      <c r="KQE1295"/>
      <c r="KQF1295"/>
      <c r="KQG1295"/>
      <c r="KQH1295"/>
      <c r="KQI1295"/>
      <c r="KQJ1295"/>
      <c r="KQK1295"/>
      <c r="KQL1295"/>
      <c r="KQM1295"/>
      <c r="KQN1295"/>
      <c r="KQO1295"/>
      <c r="KQP1295"/>
      <c r="KQQ1295"/>
      <c r="KQR1295"/>
      <c r="KQS1295"/>
      <c r="KQT1295"/>
      <c r="KQU1295"/>
      <c r="KQV1295"/>
      <c r="KQW1295"/>
      <c r="KQX1295"/>
      <c r="KQY1295"/>
      <c r="KQZ1295"/>
      <c r="KRA1295"/>
      <c r="KRB1295"/>
      <c r="KRC1295"/>
      <c r="KRD1295"/>
      <c r="KRE1295"/>
      <c r="KRF1295"/>
      <c r="KRG1295"/>
      <c r="KRH1295"/>
      <c r="KRI1295"/>
      <c r="KRJ1295"/>
      <c r="KRK1295"/>
      <c r="KRL1295"/>
      <c r="KRM1295"/>
      <c r="KRN1295"/>
      <c r="KRO1295"/>
      <c r="KRP1295"/>
      <c r="KRQ1295"/>
      <c r="KRR1295"/>
      <c r="KRS1295"/>
      <c r="KRT1295"/>
      <c r="KRU1295"/>
      <c r="KRV1295"/>
      <c r="KRW1295"/>
      <c r="KRX1295"/>
      <c r="KRY1295"/>
      <c r="KRZ1295"/>
      <c r="KSA1295"/>
      <c r="KSB1295"/>
      <c r="KSC1295"/>
      <c r="KSD1295"/>
      <c r="KSE1295"/>
      <c r="KSF1295"/>
      <c r="KSG1295"/>
      <c r="KSH1295"/>
      <c r="KSI1295"/>
      <c r="KSJ1295"/>
      <c r="KSK1295"/>
      <c r="KSL1295"/>
      <c r="KSM1295"/>
      <c r="KSN1295"/>
      <c r="KSO1295"/>
      <c r="KSP1295"/>
      <c r="KSQ1295"/>
      <c r="KSR1295"/>
      <c r="KSS1295"/>
      <c r="KST1295"/>
      <c r="KSU1295"/>
      <c r="KSV1295"/>
      <c r="KSW1295"/>
      <c r="KSX1295"/>
      <c r="KSY1295"/>
      <c r="KSZ1295"/>
      <c r="KTA1295"/>
      <c r="KTB1295"/>
      <c r="KTC1295"/>
      <c r="KTD1295"/>
      <c r="KTE1295"/>
      <c r="KTF1295"/>
      <c r="KTG1295"/>
      <c r="KTH1295"/>
      <c r="KTI1295"/>
      <c r="KTJ1295"/>
      <c r="KTK1295"/>
      <c r="KTL1295"/>
      <c r="KTM1295"/>
      <c r="KTN1295"/>
      <c r="KTO1295"/>
      <c r="KTP1295"/>
      <c r="KTQ1295"/>
      <c r="KTR1295"/>
      <c r="KTS1295"/>
      <c r="KTT1295"/>
      <c r="KTU1295"/>
      <c r="KTV1295"/>
      <c r="KTW1295"/>
      <c r="KTX1295"/>
      <c r="KTY1295"/>
      <c r="KTZ1295"/>
      <c r="KUA1295"/>
      <c r="KUB1295"/>
      <c r="KUC1295"/>
      <c r="KUD1295"/>
      <c r="KUE1295"/>
      <c r="KUF1295"/>
      <c r="KUG1295"/>
      <c r="KUH1295"/>
      <c r="KUI1295"/>
      <c r="KUJ1295"/>
      <c r="KUK1295"/>
      <c r="KUL1295"/>
      <c r="KUM1295"/>
      <c r="KUN1295"/>
      <c r="KUO1295"/>
      <c r="KUP1295"/>
      <c r="KUQ1295"/>
      <c r="KUR1295"/>
      <c r="KUS1295"/>
      <c r="KUT1295"/>
      <c r="KUU1295"/>
      <c r="KUV1295"/>
      <c r="KUW1295"/>
      <c r="KUX1295"/>
      <c r="KUY1295"/>
      <c r="KUZ1295"/>
      <c r="KVA1295"/>
      <c r="KVB1295"/>
      <c r="KVC1295"/>
      <c r="KVD1295"/>
      <c r="KVE1295"/>
      <c r="KVF1295"/>
      <c r="KVG1295"/>
      <c r="KVH1295"/>
      <c r="KVI1295"/>
      <c r="KVJ1295"/>
      <c r="KVK1295"/>
      <c r="KVL1295"/>
      <c r="KVM1295"/>
      <c r="KVN1295"/>
      <c r="KVO1295"/>
      <c r="KVP1295"/>
      <c r="KVQ1295"/>
      <c r="KVR1295"/>
      <c r="KVS1295"/>
      <c r="KVT1295"/>
      <c r="KVU1295"/>
      <c r="KVV1295"/>
      <c r="KVW1295"/>
      <c r="KVX1295"/>
      <c r="KVY1295"/>
      <c r="KVZ1295"/>
      <c r="KWA1295"/>
      <c r="KWB1295"/>
      <c r="KWC1295"/>
      <c r="KWD1295"/>
      <c r="KWE1295"/>
      <c r="KWF1295"/>
      <c r="KWG1295"/>
      <c r="KWH1295"/>
      <c r="KWI1295"/>
      <c r="KWJ1295"/>
      <c r="KWK1295"/>
      <c r="KWL1295"/>
      <c r="KWM1295"/>
      <c r="KWN1295"/>
      <c r="KWO1295"/>
      <c r="KWP1295"/>
      <c r="KWQ1295"/>
      <c r="KWR1295"/>
      <c r="KWS1295"/>
      <c r="KWT1295"/>
      <c r="KWU1295"/>
      <c r="KWV1295"/>
      <c r="KWW1295"/>
      <c r="KWX1295"/>
      <c r="KWY1295"/>
      <c r="KWZ1295"/>
      <c r="KXA1295"/>
      <c r="KXB1295"/>
      <c r="KXC1295"/>
      <c r="KXD1295"/>
      <c r="KXE1295"/>
      <c r="KXF1295"/>
      <c r="KXG1295"/>
      <c r="KXH1295"/>
      <c r="KXI1295"/>
      <c r="KXJ1295"/>
      <c r="KXK1295"/>
      <c r="KXL1295"/>
      <c r="KXM1295"/>
      <c r="KXN1295"/>
      <c r="KXO1295"/>
      <c r="KXP1295"/>
      <c r="KXQ1295"/>
      <c r="KXR1295"/>
      <c r="KXS1295"/>
      <c r="KXT1295"/>
      <c r="KXU1295"/>
      <c r="KXV1295"/>
      <c r="KXW1295"/>
      <c r="KXX1295"/>
      <c r="KXY1295"/>
      <c r="KXZ1295"/>
      <c r="KYA1295"/>
      <c r="KYB1295"/>
      <c r="KYC1295"/>
      <c r="KYD1295"/>
      <c r="KYE1295"/>
      <c r="KYF1295"/>
      <c r="KYG1295"/>
      <c r="KYH1295"/>
      <c r="KYI1295"/>
      <c r="KYJ1295"/>
      <c r="KYK1295"/>
      <c r="KYL1295"/>
      <c r="KYM1295"/>
      <c r="KYN1295"/>
      <c r="KYO1295"/>
      <c r="KYP1295"/>
      <c r="KYQ1295"/>
      <c r="KYR1295"/>
      <c r="KYS1295"/>
      <c r="KYT1295"/>
      <c r="KYU1295"/>
      <c r="KYV1295"/>
      <c r="KYW1295"/>
      <c r="KYX1295"/>
      <c r="KYY1295"/>
      <c r="KYZ1295"/>
      <c r="KZA1295"/>
      <c r="KZB1295"/>
      <c r="KZC1295"/>
      <c r="KZD1295"/>
      <c r="KZE1295"/>
      <c r="KZF1295"/>
      <c r="KZG1295"/>
      <c r="KZH1295"/>
      <c r="KZI1295"/>
      <c r="KZJ1295"/>
      <c r="KZK1295"/>
      <c r="KZL1295"/>
      <c r="KZM1295"/>
      <c r="KZN1295"/>
      <c r="KZO1295"/>
      <c r="KZP1295"/>
      <c r="KZQ1295"/>
      <c r="KZR1295"/>
      <c r="KZS1295"/>
      <c r="KZT1295"/>
      <c r="KZU1295"/>
      <c r="KZV1295"/>
      <c r="KZW1295"/>
      <c r="KZX1295"/>
      <c r="KZY1295"/>
      <c r="KZZ1295"/>
      <c r="LAA1295"/>
      <c r="LAB1295"/>
      <c r="LAC1295"/>
      <c r="LAD1295"/>
      <c r="LAE1295"/>
      <c r="LAF1295"/>
      <c r="LAG1295"/>
      <c r="LAH1295"/>
      <c r="LAI1295"/>
      <c r="LAJ1295"/>
      <c r="LAK1295"/>
      <c r="LAL1295"/>
      <c r="LAM1295"/>
      <c r="LAN1295"/>
      <c r="LAO1295"/>
      <c r="LAP1295"/>
      <c r="LAQ1295"/>
      <c r="LAR1295"/>
      <c r="LAS1295"/>
      <c r="LAT1295"/>
      <c r="LAU1295"/>
      <c r="LAV1295"/>
      <c r="LAW1295"/>
      <c r="LAX1295"/>
      <c r="LAY1295"/>
      <c r="LAZ1295"/>
      <c r="LBA1295"/>
      <c r="LBB1295"/>
      <c r="LBC1295"/>
      <c r="LBD1295"/>
      <c r="LBE1295"/>
      <c r="LBF1295"/>
      <c r="LBG1295"/>
      <c r="LBH1295"/>
      <c r="LBI1295"/>
      <c r="LBJ1295"/>
      <c r="LBK1295"/>
      <c r="LBL1295"/>
      <c r="LBM1295"/>
      <c r="LBN1295"/>
      <c r="LBO1295"/>
      <c r="LBP1295"/>
      <c r="LBQ1295"/>
      <c r="LBR1295"/>
      <c r="LBS1295"/>
      <c r="LBT1295"/>
      <c r="LBU1295"/>
      <c r="LBV1295"/>
      <c r="LBW1295"/>
      <c r="LBX1295"/>
      <c r="LBY1295"/>
      <c r="LBZ1295"/>
      <c r="LCA1295"/>
      <c r="LCB1295"/>
      <c r="LCC1295"/>
      <c r="LCD1295"/>
      <c r="LCE1295"/>
      <c r="LCF1295"/>
      <c r="LCG1295"/>
      <c r="LCH1295"/>
      <c r="LCI1295"/>
      <c r="LCJ1295"/>
      <c r="LCK1295"/>
      <c r="LCL1295"/>
      <c r="LCM1295"/>
      <c r="LCN1295"/>
      <c r="LCO1295"/>
      <c r="LCP1295"/>
      <c r="LCQ1295"/>
      <c r="LCR1295"/>
      <c r="LCS1295"/>
      <c r="LCT1295"/>
      <c r="LCU1295"/>
      <c r="LCV1295"/>
      <c r="LCW1295"/>
      <c r="LCX1295"/>
      <c r="LCY1295"/>
      <c r="LCZ1295"/>
      <c r="LDA1295"/>
      <c r="LDB1295"/>
      <c r="LDC1295"/>
      <c r="LDD1295"/>
      <c r="LDE1295"/>
      <c r="LDF1295"/>
      <c r="LDG1295"/>
      <c r="LDH1295"/>
      <c r="LDI1295"/>
      <c r="LDJ1295"/>
      <c r="LDK1295"/>
      <c r="LDL1295"/>
      <c r="LDM1295"/>
      <c r="LDN1295"/>
      <c r="LDO1295"/>
      <c r="LDP1295"/>
      <c r="LDQ1295"/>
      <c r="LDR1295"/>
      <c r="LDS1295"/>
      <c r="LDT1295"/>
      <c r="LDU1295"/>
      <c r="LDV1295"/>
      <c r="LDW1295"/>
      <c r="LDX1295"/>
      <c r="LDY1295"/>
      <c r="LDZ1295"/>
      <c r="LEA1295"/>
      <c r="LEB1295"/>
      <c r="LEC1295"/>
      <c r="LED1295"/>
      <c r="LEE1295"/>
      <c r="LEF1295"/>
      <c r="LEG1295"/>
      <c r="LEH1295"/>
      <c r="LEI1295"/>
      <c r="LEJ1295"/>
      <c r="LEK1295"/>
      <c r="LEL1295"/>
      <c r="LEM1295"/>
      <c r="LEN1295"/>
      <c r="LEO1295"/>
      <c r="LEP1295"/>
      <c r="LEQ1295"/>
      <c r="LER1295"/>
      <c r="LES1295"/>
      <c r="LET1295"/>
      <c r="LEU1295"/>
      <c r="LEV1295"/>
      <c r="LEW1295"/>
      <c r="LEX1295"/>
      <c r="LEY1295"/>
      <c r="LEZ1295"/>
      <c r="LFA1295"/>
      <c r="LFB1295"/>
      <c r="LFC1295"/>
      <c r="LFD1295"/>
      <c r="LFE1295"/>
      <c r="LFF1295"/>
      <c r="LFG1295"/>
      <c r="LFH1295"/>
      <c r="LFI1295"/>
      <c r="LFJ1295"/>
      <c r="LFK1295"/>
      <c r="LFL1295"/>
      <c r="LFM1295"/>
      <c r="LFN1295"/>
      <c r="LFO1295"/>
      <c r="LFP1295"/>
      <c r="LFQ1295"/>
      <c r="LFR1295"/>
      <c r="LFS1295"/>
      <c r="LFT1295"/>
      <c r="LFU1295"/>
      <c r="LFV1295"/>
      <c r="LFW1295"/>
      <c r="LFX1295"/>
      <c r="LFY1295"/>
      <c r="LFZ1295"/>
      <c r="LGA1295"/>
      <c r="LGB1295"/>
      <c r="LGC1295"/>
      <c r="LGD1295"/>
      <c r="LGE1295"/>
      <c r="LGF1295"/>
      <c r="LGG1295"/>
      <c r="LGH1295"/>
      <c r="LGI1295"/>
      <c r="LGJ1295"/>
      <c r="LGK1295"/>
      <c r="LGL1295"/>
      <c r="LGM1295"/>
      <c r="LGN1295"/>
      <c r="LGO1295"/>
      <c r="LGP1295"/>
      <c r="LGQ1295"/>
      <c r="LGR1295"/>
      <c r="LGS1295"/>
      <c r="LGT1295"/>
      <c r="LGU1295"/>
      <c r="LGV1295"/>
      <c r="LGW1295"/>
      <c r="LGX1295"/>
      <c r="LGY1295"/>
      <c r="LGZ1295"/>
      <c r="LHA1295"/>
      <c r="LHB1295"/>
      <c r="LHC1295"/>
      <c r="LHD1295"/>
      <c r="LHE1295"/>
      <c r="LHF1295"/>
      <c r="LHG1295"/>
      <c r="LHH1295"/>
      <c r="LHI1295"/>
      <c r="LHJ1295"/>
      <c r="LHK1295"/>
      <c r="LHL1295"/>
      <c r="LHM1295"/>
      <c r="LHN1295"/>
      <c r="LHO1295"/>
      <c r="LHP1295"/>
      <c r="LHQ1295"/>
      <c r="LHR1295"/>
      <c r="LHS1295"/>
      <c r="LHT1295"/>
      <c r="LHU1295"/>
      <c r="LHV1295"/>
      <c r="LHW1295"/>
      <c r="LHX1295"/>
      <c r="LHY1295"/>
      <c r="LHZ1295"/>
      <c r="LIA1295"/>
      <c r="LIB1295"/>
      <c r="LIC1295"/>
      <c r="LID1295"/>
      <c r="LIE1295"/>
      <c r="LIF1295"/>
      <c r="LIG1295"/>
      <c r="LIH1295"/>
      <c r="LII1295"/>
      <c r="LIJ1295"/>
      <c r="LIK1295"/>
      <c r="LIL1295"/>
      <c r="LIM1295"/>
      <c r="LIN1295"/>
      <c r="LIO1295"/>
      <c r="LIP1295"/>
      <c r="LIQ1295"/>
      <c r="LIR1295"/>
      <c r="LIS1295"/>
      <c r="LIT1295"/>
      <c r="LIU1295"/>
      <c r="LIV1295"/>
      <c r="LIW1295"/>
      <c r="LIX1295"/>
      <c r="LIY1295"/>
      <c r="LIZ1295"/>
      <c r="LJA1295"/>
      <c r="LJB1295"/>
      <c r="LJC1295"/>
      <c r="LJD1295"/>
      <c r="LJE1295"/>
      <c r="LJF1295"/>
      <c r="LJG1295"/>
      <c r="LJH1295"/>
      <c r="LJI1295"/>
      <c r="LJJ1295"/>
      <c r="LJK1295"/>
      <c r="LJL1295"/>
      <c r="LJM1295"/>
      <c r="LJN1295"/>
      <c r="LJO1295"/>
      <c r="LJP1295"/>
      <c r="LJQ1295"/>
      <c r="LJR1295"/>
      <c r="LJS1295"/>
      <c r="LJT1295"/>
      <c r="LJU1295"/>
      <c r="LJV1295"/>
      <c r="LJW1295"/>
      <c r="LJX1295"/>
      <c r="LJY1295"/>
      <c r="LJZ1295"/>
      <c r="LKA1295"/>
      <c r="LKB1295"/>
      <c r="LKC1295"/>
      <c r="LKD1295"/>
      <c r="LKE1295"/>
      <c r="LKF1295"/>
      <c r="LKG1295"/>
      <c r="LKH1295"/>
      <c r="LKI1295"/>
      <c r="LKJ1295"/>
      <c r="LKK1295"/>
      <c r="LKL1295"/>
      <c r="LKM1295"/>
      <c r="LKN1295"/>
      <c r="LKO1295"/>
      <c r="LKP1295"/>
      <c r="LKQ1295"/>
      <c r="LKR1295"/>
      <c r="LKS1295"/>
      <c r="LKT1295"/>
      <c r="LKU1295"/>
      <c r="LKV1295"/>
      <c r="LKW1295"/>
      <c r="LKX1295"/>
      <c r="LKY1295"/>
      <c r="LKZ1295"/>
      <c r="LLA1295"/>
      <c r="LLB1295"/>
      <c r="LLC1295"/>
      <c r="LLD1295"/>
      <c r="LLE1295"/>
      <c r="LLF1295"/>
      <c r="LLG1295"/>
      <c r="LLH1295"/>
      <c r="LLI1295"/>
      <c r="LLJ1295"/>
      <c r="LLK1295"/>
      <c r="LLL1295"/>
      <c r="LLM1295"/>
      <c r="LLN1295"/>
      <c r="LLO1295"/>
      <c r="LLP1295"/>
      <c r="LLQ1295"/>
      <c r="LLR1295"/>
      <c r="LLS1295"/>
      <c r="LLT1295"/>
      <c r="LLU1295"/>
      <c r="LLV1295"/>
      <c r="LLW1295"/>
      <c r="LLX1295"/>
      <c r="LLY1295"/>
      <c r="LLZ1295"/>
      <c r="LMA1295"/>
      <c r="LMB1295"/>
      <c r="LMC1295"/>
      <c r="LMD1295"/>
      <c r="LME1295"/>
      <c r="LMF1295"/>
      <c r="LMG1295"/>
      <c r="LMH1295"/>
      <c r="LMI1295"/>
      <c r="LMJ1295"/>
      <c r="LMK1295"/>
      <c r="LML1295"/>
      <c r="LMM1295"/>
      <c r="LMN1295"/>
      <c r="LMO1295"/>
      <c r="LMP1295"/>
      <c r="LMQ1295"/>
      <c r="LMR1295"/>
      <c r="LMS1295"/>
      <c r="LMT1295"/>
      <c r="LMU1295"/>
      <c r="LMV1295"/>
      <c r="LMW1295"/>
      <c r="LMX1295"/>
      <c r="LMY1295"/>
      <c r="LMZ1295"/>
      <c r="LNA1295"/>
      <c r="LNB1295"/>
      <c r="LNC1295"/>
      <c r="LND1295"/>
      <c r="LNE1295"/>
      <c r="LNF1295"/>
      <c r="LNG1295"/>
      <c r="LNH1295"/>
      <c r="LNI1295"/>
      <c r="LNJ1295"/>
      <c r="LNK1295"/>
      <c r="LNL1295"/>
      <c r="LNM1295"/>
      <c r="LNN1295"/>
      <c r="LNO1295"/>
      <c r="LNP1295"/>
      <c r="LNQ1295"/>
      <c r="LNR1295"/>
      <c r="LNS1295"/>
      <c r="LNT1295"/>
      <c r="LNU1295"/>
      <c r="LNV1295"/>
      <c r="LNW1295"/>
      <c r="LNX1295"/>
      <c r="LNY1295"/>
      <c r="LNZ1295"/>
      <c r="LOA1295"/>
      <c r="LOB1295"/>
      <c r="LOC1295"/>
      <c r="LOD1295"/>
      <c r="LOE1295"/>
      <c r="LOF1295"/>
      <c r="LOG1295"/>
      <c r="LOH1295"/>
      <c r="LOI1295"/>
      <c r="LOJ1295"/>
      <c r="LOK1295"/>
      <c r="LOL1295"/>
      <c r="LOM1295"/>
      <c r="LON1295"/>
      <c r="LOO1295"/>
      <c r="LOP1295"/>
      <c r="LOQ1295"/>
      <c r="LOR1295"/>
      <c r="LOS1295"/>
      <c r="LOT1295"/>
      <c r="LOU1295"/>
      <c r="LOV1295"/>
      <c r="LOW1295"/>
      <c r="LOX1295"/>
      <c r="LOY1295"/>
      <c r="LOZ1295"/>
      <c r="LPA1295"/>
      <c r="LPB1295"/>
      <c r="LPC1295"/>
      <c r="LPD1295"/>
      <c r="LPE1295"/>
      <c r="LPF1295"/>
      <c r="LPG1295"/>
      <c r="LPH1295"/>
      <c r="LPI1295"/>
      <c r="LPJ1295"/>
      <c r="LPK1295"/>
      <c r="LPL1295"/>
      <c r="LPM1295"/>
      <c r="LPN1295"/>
      <c r="LPO1295"/>
      <c r="LPP1295"/>
      <c r="LPQ1295"/>
      <c r="LPR1295"/>
      <c r="LPS1295"/>
      <c r="LPT1295"/>
      <c r="LPU1295"/>
      <c r="LPV1295"/>
      <c r="LPW1295"/>
      <c r="LPX1295"/>
      <c r="LPY1295"/>
      <c r="LPZ1295"/>
      <c r="LQA1295"/>
      <c r="LQB1295"/>
      <c r="LQC1295"/>
      <c r="LQD1295"/>
      <c r="LQE1295"/>
      <c r="LQF1295"/>
      <c r="LQG1295"/>
      <c r="LQH1295"/>
      <c r="LQI1295"/>
      <c r="LQJ1295"/>
      <c r="LQK1295"/>
      <c r="LQL1295"/>
      <c r="LQM1295"/>
      <c r="LQN1295"/>
      <c r="LQO1295"/>
      <c r="LQP1295"/>
      <c r="LQQ1295"/>
      <c r="LQR1295"/>
      <c r="LQS1295"/>
      <c r="LQT1295"/>
      <c r="LQU1295"/>
      <c r="LQV1295"/>
      <c r="LQW1295"/>
      <c r="LQX1295"/>
      <c r="LQY1295"/>
      <c r="LQZ1295"/>
      <c r="LRA1295"/>
      <c r="LRB1295"/>
      <c r="LRC1295"/>
      <c r="LRD1295"/>
      <c r="LRE1295"/>
      <c r="LRF1295"/>
      <c r="LRG1295"/>
      <c r="LRH1295"/>
      <c r="LRI1295"/>
      <c r="LRJ1295"/>
      <c r="LRK1295"/>
      <c r="LRL1295"/>
      <c r="LRM1295"/>
      <c r="LRN1295"/>
      <c r="LRO1295"/>
      <c r="LRP1295"/>
      <c r="LRQ1295"/>
      <c r="LRR1295"/>
      <c r="LRS1295"/>
      <c r="LRT1295"/>
      <c r="LRU1295"/>
      <c r="LRV1295"/>
      <c r="LRW1295"/>
      <c r="LRX1295"/>
      <c r="LRY1295"/>
      <c r="LRZ1295"/>
      <c r="LSA1295"/>
      <c r="LSB1295"/>
      <c r="LSC1295"/>
      <c r="LSD1295"/>
      <c r="LSE1295"/>
      <c r="LSF1295"/>
      <c r="LSG1295"/>
      <c r="LSH1295"/>
      <c r="LSI1295"/>
      <c r="LSJ1295"/>
      <c r="LSK1295"/>
      <c r="LSL1295"/>
      <c r="LSM1295"/>
      <c r="LSN1295"/>
      <c r="LSO1295"/>
      <c r="LSP1295"/>
      <c r="LSQ1295"/>
      <c r="LSR1295"/>
      <c r="LSS1295"/>
      <c r="LST1295"/>
      <c r="LSU1295"/>
      <c r="LSV1295"/>
      <c r="LSW1295"/>
      <c r="LSX1295"/>
      <c r="LSY1295"/>
      <c r="LSZ1295"/>
      <c r="LTA1295"/>
      <c r="LTB1295"/>
      <c r="LTC1295"/>
      <c r="LTD1295"/>
      <c r="LTE1295"/>
      <c r="LTF1295"/>
      <c r="LTG1295"/>
      <c r="LTH1295"/>
      <c r="LTI1295"/>
      <c r="LTJ1295"/>
      <c r="LTK1295"/>
      <c r="LTL1295"/>
      <c r="LTM1295"/>
      <c r="LTN1295"/>
      <c r="LTO1295"/>
      <c r="LTP1295"/>
      <c r="LTQ1295"/>
      <c r="LTR1295"/>
      <c r="LTS1295"/>
      <c r="LTT1295"/>
      <c r="LTU1295"/>
      <c r="LTV1295"/>
      <c r="LTW1295"/>
      <c r="LTX1295"/>
      <c r="LTY1295"/>
      <c r="LTZ1295"/>
      <c r="LUA1295"/>
      <c r="LUB1295"/>
      <c r="LUC1295"/>
      <c r="LUD1295"/>
      <c r="LUE1295"/>
      <c r="LUF1295"/>
      <c r="LUG1295"/>
      <c r="LUH1295"/>
      <c r="LUI1295"/>
      <c r="LUJ1295"/>
      <c r="LUK1295"/>
      <c r="LUL1295"/>
      <c r="LUM1295"/>
      <c r="LUN1295"/>
      <c r="LUO1295"/>
      <c r="LUP1295"/>
      <c r="LUQ1295"/>
      <c r="LUR1295"/>
      <c r="LUS1295"/>
      <c r="LUT1295"/>
      <c r="LUU1295"/>
      <c r="LUV1295"/>
      <c r="LUW1295"/>
      <c r="LUX1295"/>
      <c r="LUY1295"/>
      <c r="LUZ1295"/>
      <c r="LVA1295"/>
      <c r="LVB1295"/>
      <c r="LVC1295"/>
      <c r="LVD1295"/>
      <c r="LVE1295"/>
      <c r="LVF1295"/>
      <c r="LVG1295"/>
      <c r="LVH1295"/>
      <c r="LVI1295"/>
      <c r="LVJ1295"/>
      <c r="LVK1295"/>
      <c r="LVL1295"/>
      <c r="LVM1295"/>
      <c r="LVN1295"/>
      <c r="LVO1295"/>
      <c r="LVP1295"/>
      <c r="LVQ1295"/>
      <c r="LVR1295"/>
      <c r="LVS1295"/>
      <c r="LVT1295"/>
      <c r="LVU1295"/>
      <c r="LVV1295"/>
      <c r="LVW1295"/>
      <c r="LVX1295"/>
      <c r="LVY1295"/>
      <c r="LVZ1295"/>
      <c r="LWA1295"/>
      <c r="LWB1295"/>
      <c r="LWC1295"/>
      <c r="LWD1295"/>
      <c r="LWE1295"/>
      <c r="LWF1295"/>
      <c r="LWG1295"/>
      <c r="LWH1295"/>
      <c r="LWI1295"/>
      <c r="LWJ1295"/>
      <c r="LWK1295"/>
      <c r="LWL1295"/>
      <c r="LWM1295"/>
      <c r="LWN1295"/>
      <c r="LWO1295"/>
      <c r="LWP1295"/>
      <c r="LWQ1295"/>
      <c r="LWR1295"/>
      <c r="LWS1295"/>
      <c r="LWT1295"/>
      <c r="LWU1295"/>
      <c r="LWV1295"/>
      <c r="LWW1295"/>
      <c r="LWX1295"/>
      <c r="LWY1295"/>
      <c r="LWZ1295"/>
      <c r="LXA1295"/>
      <c r="LXB1295"/>
      <c r="LXC1295"/>
      <c r="LXD1295"/>
      <c r="LXE1295"/>
      <c r="LXF1295"/>
      <c r="LXG1295"/>
      <c r="LXH1295"/>
      <c r="LXI1295"/>
      <c r="LXJ1295"/>
      <c r="LXK1295"/>
      <c r="LXL1295"/>
      <c r="LXM1295"/>
      <c r="LXN1295"/>
      <c r="LXO1295"/>
      <c r="LXP1295"/>
      <c r="LXQ1295"/>
      <c r="LXR1295"/>
      <c r="LXS1295"/>
      <c r="LXT1295"/>
      <c r="LXU1295"/>
      <c r="LXV1295"/>
      <c r="LXW1295"/>
      <c r="LXX1295"/>
      <c r="LXY1295"/>
      <c r="LXZ1295"/>
      <c r="LYA1295"/>
      <c r="LYB1295"/>
      <c r="LYC1295"/>
      <c r="LYD1295"/>
      <c r="LYE1295"/>
      <c r="LYF1295"/>
      <c r="LYG1295"/>
      <c r="LYH1295"/>
      <c r="LYI1295"/>
      <c r="LYJ1295"/>
      <c r="LYK1295"/>
      <c r="LYL1295"/>
      <c r="LYM1295"/>
      <c r="LYN1295"/>
      <c r="LYO1295"/>
      <c r="LYP1295"/>
      <c r="LYQ1295"/>
      <c r="LYR1295"/>
      <c r="LYS1295"/>
      <c r="LYT1295"/>
      <c r="LYU1295"/>
      <c r="LYV1295"/>
      <c r="LYW1295"/>
      <c r="LYX1295"/>
      <c r="LYY1295"/>
      <c r="LYZ1295"/>
      <c r="LZA1295"/>
      <c r="LZB1295"/>
      <c r="LZC1295"/>
      <c r="LZD1295"/>
      <c r="LZE1295"/>
      <c r="LZF1295"/>
      <c r="LZG1295"/>
      <c r="LZH1295"/>
      <c r="LZI1295"/>
      <c r="LZJ1295"/>
      <c r="LZK1295"/>
      <c r="LZL1295"/>
      <c r="LZM1295"/>
      <c r="LZN1295"/>
      <c r="LZO1295"/>
      <c r="LZP1295"/>
      <c r="LZQ1295"/>
      <c r="LZR1295"/>
      <c r="LZS1295"/>
      <c r="LZT1295"/>
      <c r="LZU1295"/>
      <c r="LZV1295"/>
      <c r="LZW1295"/>
      <c r="LZX1295"/>
      <c r="LZY1295"/>
      <c r="LZZ1295"/>
      <c r="MAA1295"/>
      <c r="MAB1295"/>
      <c r="MAC1295"/>
      <c r="MAD1295"/>
      <c r="MAE1295"/>
      <c r="MAF1295"/>
      <c r="MAG1295"/>
      <c r="MAH1295"/>
      <c r="MAI1295"/>
      <c r="MAJ1295"/>
      <c r="MAK1295"/>
      <c r="MAL1295"/>
      <c r="MAM1295"/>
      <c r="MAN1295"/>
      <c r="MAO1295"/>
      <c r="MAP1295"/>
      <c r="MAQ1295"/>
      <c r="MAR1295"/>
      <c r="MAS1295"/>
      <c r="MAT1295"/>
      <c r="MAU1295"/>
      <c r="MAV1295"/>
      <c r="MAW1295"/>
      <c r="MAX1295"/>
      <c r="MAY1295"/>
      <c r="MAZ1295"/>
      <c r="MBA1295"/>
      <c r="MBB1295"/>
      <c r="MBC1295"/>
      <c r="MBD1295"/>
      <c r="MBE1295"/>
      <c r="MBF1295"/>
      <c r="MBG1295"/>
      <c r="MBH1295"/>
      <c r="MBI1295"/>
      <c r="MBJ1295"/>
      <c r="MBK1295"/>
      <c r="MBL1295"/>
      <c r="MBM1295"/>
      <c r="MBN1295"/>
      <c r="MBO1295"/>
      <c r="MBP1295"/>
      <c r="MBQ1295"/>
      <c r="MBR1295"/>
      <c r="MBS1295"/>
      <c r="MBT1295"/>
      <c r="MBU1295"/>
      <c r="MBV1295"/>
      <c r="MBW1295"/>
      <c r="MBX1295"/>
      <c r="MBY1295"/>
      <c r="MBZ1295"/>
      <c r="MCA1295"/>
      <c r="MCB1295"/>
      <c r="MCC1295"/>
      <c r="MCD1295"/>
      <c r="MCE1295"/>
      <c r="MCF1295"/>
      <c r="MCG1295"/>
      <c r="MCH1295"/>
      <c r="MCI1295"/>
      <c r="MCJ1295"/>
      <c r="MCK1295"/>
      <c r="MCL1295"/>
      <c r="MCM1295"/>
      <c r="MCN1295"/>
      <c r="MCO1295"/>
      <c r="MCP1295"/>
      <c r="MCQ1295"/>
      <c r="MCR1295"/>
      <c r="MCS1295"/>
      <c r="MCT1295"/>
      <c r="MCU1295"/>
      <c r="MCV1295"/>
      <c r="MCW1295"/>
      <c r="MCX1295"/>
      <c r="MCY1295"/>
      <c r="MCZ1295"/>
      <c r="MDA1295"/>
      <c r="MDB1295"/>
      <c r="MDC1295"/>
      <c r="MDD1295"/>
      <c r="MDE1295"/>
      <c r="MDF1295"/>
      <c r="MDG1295"/>
      <c r="MDH1295"/>
      <c r="MDI1295"/>
      <c r="MDJ1295"/>
      <c r="MDK1295"/>
      <c r="MDL1295"/>
      <c r="MDM1295"/>
      <c r="MDN1295"/>
      <c r="MDO1295"/>
      <c r="MDP1295"/>
      <c r="MDQ1295"/>
      <c r="MDR1295"/>
      <c r="MDS1295"/>
      <c r="MDT1295"/>
      <c r="MDU1295"/>
      <c r="MDV1295"/>
      <c r="MDW1295"/>
      <c r="MDX1295"/>
      <c r="MDY1295"/>
      <c r="MDZ1295"/>
      <c r="MEA1295"/>
      <c r="MEB1295"/>
      <c r="MEC1295"/>
      <c r="MED1295"/>
      <c r="MEE1295"/>
      <c r="MEF1295"/>
      <c r="MEG1295"/>
      <c r="MEH1295"/>
      <c r="MEI1295"/>
      <c r="MEJ1295"/>
      <c r="MEK1295"/>
      <c r="MEL1295"/>
      <c r="MEM1295"/>
      <c r="MEN1295"/>
      <c r="MEO1295"/>
      <c r="MEP1295"/>
      <c r="MEQ1295"/>
      <c r="MER1295"/>
      <c r="MES1295"/>
      <c r="MET1295"/>
      <c r="MEU1295"/>
      <c r="MEV1295"/>
      <c r="MEW1295"/>
      <c r="MEX1295"/>
      <c r="MEY1295"/>
      <c r="MEZ1295"/>
      <c r="MFA1295"/>
      <c r="MFB1295"/>
      <c r="MFC1295"/>
      <c r="MFD1295"/>
      <c r="MFE1295"/>
      <c r="MFF1295"/>
      <c r="MFG1295"/>
      <c r="MFH1295"/>
      <c r="MFI1295"/>
      <c r="MFJ1295"/>
      <c r="MFK1295"/>
      <c r="MFL1295"/>
      <c r="MFM1295"/>
      <c r="MFN1295"/>
      <c r="MFO1295"/>
      <c r="MFP1295"/>
      <c r="MFQ1295"/>
      <c r="MFR1295"/>
      <c r="MFS1295"/>
      <c r="MFT1295"/>
      <c r="MFU1295"/>
      <c r="MFV1295"/>
      <c r="MFW1295"/>
      <c r="MFX1295"/>
      <c r="MFY1295"/>
      <c r="MFZ1295"/>
      <c r="MGA1295"/>
      <c r="MGB1295"/>
      <c r="MGC1295"/>
      <c r="MGD1295"/>
      <c r="MGE1295"/>
      <c r="MGF1295"/>
      <c r="MGG1295"/>
      <c r="MGH1295"/>
      <c r="MGI1295"/>
      <c r="MGJ1295"/>
      <c r="MGK1295"/>
      <c r="MGL1295"/>
      <c r="MGM1295"/>
      <c r="MGN1295"/>
      <c r="MGO1295"/>
      <c r="MGP1295"/>
      <c r="MGQ1295"/>
      <c r="MGR1295"/>
      <c r="MGS1295"/>
      <c r="MGT1295"/>
      <c r="MGU1295"/>
      <c r="MGV1295"/>
      <c r="MGW1295"/>
      <c r="MGX1295"/>
      <c r="MGY1295"/>
      <c r="MGZ1295"/>
      <c r="MHA1295"/>
      <c r="MHB1295"/>
      <c r="MHC1295"/>
      <c r="MHD1295"/>
      <c r="MHE1295"/>
      <c r="MHF1295"/>
      <c r="MHG1295"/>
      <c r="MHH1295"/>
      <c r="MHI1295"/>
      <c r="MHJ1295"/>
      <c r="MHK1295"/>
      <c r="MHL1295"/>
      <c r="MHM1295"/>
      <c r="MHN1295"/>
      <c r="MHO1295"/>
      <c r="MHP1295"/>
      <c r="MHQ1295"/>
      <c r="MHR1295"/>
      <c r="MHS1295"/>
      <c r="MHT1295"/>
      <c r="MHU1295"/>
      <c r="MHV1295"/>
      <c r="MHW1295"/>
      <c r="MHX1295"/>
      <c r="MHY1295"/>
      <c r="MHZ1295"/>
      <c r="MIA1295"/>
      <c r="MIB1295"/>
      <c r="MIC1295"/>
      <c r="MID1295"/>
      <c r="MIE1295"/>
      <c r="MIF1295"/>
      <c r="MIG1295"/>
      <c r="MIH1295"/>
      <c r="MII1295"/>
      <c r="MIJ1295"/>
      <c r="MIK1295"/>
      <c r="MIL1295"/>
      <c r="MIM1295"/>
      <c r="MIN1295"/>
      <c r="MIO1295"/>
      <c r="MIP1295"/>
      <c r="MIQ1295"/>
      <c r="MIR1295"/>
      <c r="MIS1295"/>
      <c r="MIT1295"/>
      <c r="MIU1295"/>
      <c r="MIV1295"/>
      <c r="MIW1295"/>
      <c r="MIX1295"/>
      <c r="MIY1295"/>
      <c r="MIZ1295"/>
      <c r="MJA1295"/>
      <c r="MJB1295"/>
      <c r="MJC1295"/>
      <c r="MJD1295"/>
      <c r="MJE1295"/>
      <c r="MJF1295"/>
      <c r="MJG1295"/>
      <c r="MJH1295"/>
      <c r="MJI1295"/>
      <c r="MJJ1295"/>
      <c r="MJK1295"/>
      <c r="MJL1295"/>
      <c r="MJM1295"/>
      <c r="MJN1295"/>
      <c r="MJO1295"/>
      <c r="MJP1295"/>
      <c r="MJQ1295"/>
      <c r="MJR1295"/>
      <c r="MJS1295"/>
      <c r="MJT1295"/>
      <c r="MJU1295"/>
      <c r="MJV1295"/>
      <c r="MJW1295"/>
      <c r="MJX1295"/>
      <c r="MJY1295"/>
      <c r="MJZ1295"/>
      <c r="MKA1295"/>
      <c r="MKB1295"/>
      <c r="MKC1295"/>
      <c r="MKD1295"/>
      <c r="MKE1295"/>
      <c r="MKF1295"/>
      <c r="MKG1295"/>
      <c r="MKH1295"/>
      <c r="MKI1295"/>
      <c r="MKJ1295"/>
      <c r="MKK1295"/>
      <c r="MKL1295"/>
      <c r="MKM1295"/>
      <c r="MKN1295"/>
      <c r="MKO1295"/>
      <c r="MKP1295"/>
      <c r="MKQ1295"/>
      <c r="MKR1295"/>
      <c r="MKS1295"/>
      <c r="MKT1295"/>
      <c r="MKU1295"/>
      <c r="MKV1295"/>
      <c r="MKW1295"/>
      <c r="MKX1295"/>
      <c r="MKY1295"/>
      <c r="MKZ1295"/>
      <c r="MLA1295"/>
      <c r="MLB1295"/>
      <c r="MLC1295"/>
      <c r="MLD1295"/>
      <c r="MLE1295"/>
      <c r="MLF1295"/>
      <c r="MLG1295"/>
      <c r="MLH1295"/>
      <c r="MLI1295"/>
      <c r="MLJ1295"/>
      <c r="MLK1295"/>
      <c r="MLL1295"/>
      <c r="MLM1295"/>
      <c r="MLN1295"/>
      <c r="MLO1295"/>
      <c r="MLP1295"/>
      <c r="MLQ1295"/>
      <c r="MLR1295"/>
      <c r="MLS1295"/>
      <c r="MLT1295"/>
      <c r="MLU1295"/>
      <c r="MLV1295"/>
      <c r="MLW1295"/>
      <c r="MLX1295"/>
      <c r="MLY1295"/>
      <c r="MLZ1295"/>
      <c r="MMA1295"/>
      <c r="MMB1295"/>
      <c r="MMC1295"/>
      <c r="MMD1295"/>
      <c r="MME1295"/>
      <c r="MMF1295"/>
      <c r="MMG1295"/>
      <c r="MMH1295"/>
      <c r="MMI1295"/>
      <c r="MMJ1295"/>
      <c r="MMK1295"/>
      <c r="MML1295"/>
      <c r="MMM1295"/>
      <c r="MMN1295"/>
      <c r="MMO1295"/>
      <c r="MMP1295"/>
      <c r="MMQ1295"/>
      <c r="MMR1295"/>
      <c r="MMS1295"/>
      <c r="MMT1295"/>
      <c r="MMU1295"/>
      <c r="MMV1295"/>
      <c r="MMW1295"/>
      <c r="MMX1295"/>
      <c r="MMY1295"/>
      <c r="MMZ1295"/>
      <c r="MNA1295"/>
      <c r="MNB1295"/>
      <c r="MNC1295"/>
      <c r="MND1295"/>
      <c r="MNE1295"/>
      <c r="MNF1295"/>
      <c r="MNG1295"/>
      <c r="MNH1295"/>
      <c r="MNI1295"/>
      <c r="MNJ1295"/>
      <c r="MNK1295"/>
      <c r="MNL1295"/>
      <c r="MNM1295"/>
      <c r="MNN1295"/>
      <c r="MNO1295"/>
      <c r="MNP1295"/>
      <c r="MNQ1295"/>
      <c r="MNR1295"/>
      <c r="MNS1295"/>
      <c r="MNT1295"/>
      <c r="MNU1295"/>
      <c r="MNV1295"/>
      <c r="MNW1295"/>
      <c r="MNX1295"/>
      <c r="MNY1295"/>
      <c r="MNZ1295"/>
      <c r="MOA1295"/>
      <c r="MOB1295"/>
      <c r="MOC1295"/>
      <c r="MOD1295"/>
      <c r="MOE1295"/>
      <c r="MOF1295"/>
      <c r="MOG1295"/>
      <c r="MOH1295"/>
      <c r="MOI1295"/>
      <c r="MOJ1295"/>
      <c r="MOK1295"/>
      <c r="MOL1295"/>
      <c r="MOM1295"/>
      <c r="MON1295"/>
      <c r="MOO1295"/>
      <c r="MOP1295"/>
      <c r="MOQ1295"/>
      <c r="MOR1295"/>
      <c r="MOS1295"/>
      <c r="MOT1295"/>
      <c r="MOU1295"/>
      <c r="MOV1295"/>
      <c r="MOW1295"/>
      <c r="MOX1295"/>
      <c r="MOY1295"/>
      <c r="MOZ1295"/>
      <c r="MPA1295"/>
      <c r="MPB1295"/>
      <c r="MPC1295"/>
      <c r="MPD1295"/>
      <c r="MPE1295"/>
      <c r="MPF1295"/>
      <c r="MPG1295"/>
      <c r="MPH1295"/>
      <c r="MPI1295"/>
      <c r="MPJ1295"/>
      <c r="MPK1295"/>
      <c r="MPL1295"/>
      <c r="MPM1295"/>
      <c r="MPN1295"/>
      <c r="MPO1295"/>
      <c r="MPP1295"/>
      <c r="MPQ1295"/>
      <c r="MPR1295"/>
      <c r="MPS1295"/>
      <c r="MPT1295"/>
      <c r="MPU1295"/>
      <c r="MPV1295"/>
      <c r="MPW1295"/>
      <c r="MPX1295"/>
      <c r="MPY1295"/>
      <c r="MPZ1295"/>
      <c r="MQA1295"/>
      <c r="MQB1295"/>
      <c r="MQC1295"/>
      <c r="MQD1295"/>
      <c r="MQE1295"/>
      <c r="MQF1295"/>
      <c r="MQG1295"/>
      <c r="MQH1295"/>
      <c r="MQI1295"/>
      <c r="MQJ1295"/>
      <c r="MQK1295"/>
      <c r="MQL1295"/>
      <c r="MQM1295"/>
      <c r="MQN1295"/>
      <c r="MQO1295"/>
      <c r="MQP1295"/>
      <c r="MQQ1295"/>
      <c r="MQR1295"/>
      <c r="MQS1295"/>
      <c r="MQT1295"/>
      <c r="MQU1295"/>
      <c r="MQV1295"/>
      <c r="MQW1295"/>
      <c r="MQX1295"/>
      <c r="MQY1295"/>
      <c r="MQZ1295"/>
      <c r="MRA1295"/>
      <c r="MRB1295"/>
      <c r="MRC1295"/>
      <c r="MRD1295"/>
      <c r="MRE1295"/>
      <c r="MRF1295"/>
      <c r="MRG1295"/>
      <c r="MRH1295"/>
      <c r="MRI1295"/>
      <c r="MRJ1295"/>
      <c r="MRK1295"/>
      <c r="MRL1295"/>
      <c r="MRM1295"/>
      <c r="MRN1295"/>
      <c r="MRO1295"/>
      <c r="MRP1295"/>
      <c r="MRQ1295"/>
      <c r="MRR1295"/>
      <c r="MRS1295"/>
      <c r="MRT1295"/>
      <c r="MRU1295"/>
      <c r="MRV1295"/>
      <c r="MRW1295"/>
      <c r="MRX1295"/>
      <c r="MRY1295"/>
      <c r="MRZ1295"/>
      <c r="MSA1295"/>
      <c r="MSB1295"/>
      <c r="MSC1295"/>
      <c r="MSD1295"/>
      <c r="MSE1295"/>
      <c r="MSF1295"/>
      <c r="MSG1295"/>
      <c r="MSH1295"/>
      <c r="MSI1295"/>
      <c r="MSJ1295"/>
      <c r="MSK1295"/>
      <c r="MSL1295"/>
      <c r="MSM1295"/>
      <c r="MSN1295"/>
      <c r="MSO1295"/>
      <c r="MSP1295"/>
      <c r="MSQ1295"/>
      <c r="MSR1295"/>
      <c r="MSS1295"/>
      <c r="MST1295"/>
      <c r="MSU1295"/>
      <c r="MSV1295"/>
      <c r="MSW1295"/>
      <c r="MSX1295"/>
      <c r="MSY1295"/>
      <c r="MSZ1295"/>
      <c r="MTA1295"/>
      <c r="MTB1295"/>
      <c r="MTC1295"/>
      <c r="MTD1295"/>
      <c r="MTE1295"/>
      <c r="MTF1295"/>
      <c r="MTG1295"/>
      <c r="MTH1295"/>
      <c r="MTI1295"/>
      <c r="MTJ1295"/>
      <c r="MTK1295"/>
      <c r="MTL1295"/>
      <c r="MTM1295"/>
      <c r="MTN1295"/>
      <c r="MTO1295"/>
      <c r="MTP1295"/>
      <c r="MTQ1295"/>
      <c r="MTR1295"/>
      <c r="MTS1295"/>
      <c r="MTT1295"/>
      <c r="MTU1295"/>
      <c r="MTV1295"/>
      <c r="MTW1295"/>
      <c r="MTX1295"/>
      <c r="MTY1295"/>
      <c r="MTZ1295"/>
      <c r="MUA1295"/>
      <c r="MUB1295"/>
      <c r="MUC1295"/>
      <c r="MUD1295"/>
      <c r="MUE1295"/>
      <c r="MUF1295"/>
      <c r="MUG1295"/>
      <c r="MUH1295"/>
      <c r="MUI1295"/>
      <c r="MUJ1295"/>
      <c r="MUK1295"/>
      <c r="MUL1295"/>
      <c r="MUM1295"/>
      <c r="MUN1295"/>
      <c r="MUO1295"/>
      <c r="MUP1295"/>
      <c r="MUQ1295"/>
      <c r="MUR1295"/>
      <c r="MUS1295"/>
      <c r="MUT1295"/>
      <c r="MUU1295"/>
      <c r="MUV1295"/>
      <c r="MUW1295"/>
      <c r="MUX1295"/>
      <c r="MUY1295"/>
      <c r="MUZ1295"/>
      <c r="MVA1295"/>
      <c r="MVB1295"/>
      <c r="MVC1295"/>
      <c r="MVD1295"/>
      <c r="MVE1295"/>
      <c r="MVF1295"/>
      <c r="MVG1295"/>
      <c r="MVH1295"/>
      <c r="MVI1295"/>
      <c r="MVJ1295"/>
      <c r="MVK1295"/>
      <c r="MVL1295"/>
      <c r="MVM1295"/>
      <c r="MVN1295"/>
      <c r="MVO1295"/>
      <c r="MVP1295"/>
      <c r="MVQ1295"/>
      <c r="MVR1295"/>
      <c r="MVS1295"/>
      <c r="MVT1295"/>
      <c r="MVU1295"/>
      <c r="MVV1295"/>
      <c r="MVW1295"/>
      <c r="MVX1295"/>
      <c r="MVY1295"/>
      <c r="MVZ1295"/>
      <c r="MWA1295"/>
      <c r="MWB1295"/>
      <c r="MWC1295"/>
      <c r="MWD1295"/>
      <c r="MWE1295"/>
      <c r="MWF1295"/>
      <c r="MWG1295"/>
      <c r="MWH1295"/>
      <c r="MWI1295"/>
      <c r="MWJ1295"/>
      <c r="MWK1295"/>
      <c r="MWL1295"/>
      <c r="MWM1295"/>
      <c r="MWN1295"/>
      <c r="MWO1295"/>
      <c r="MWP1295"/>
      <c r="MWQ1295"/>
      <c r="MWR1295"/>
      <c r="MWS1295"/>
      <c r="MWT1295"/>
      <c r="MWU1295"/>
      <c r="MWV1295"/>
      <c r="MWW1295"/>
      <c r="MWX1295"/>
      <c r="MWY1295"/>
      <c r="MWZ1295"/>
      <c r="MXA1295"/>
      <c r="MXB1295"/>
      <c r="MXC1295"/>
      <c r="MXD1295"/>
      <c r="MXE1295"/>
      <c r="MXF1295"/>
      <c r="MXG1295"/>
      <c r="MXH1295"/>
      <c r="MXI1295"/>
      <c r="MXJ1295"/>
      <c r="MXK1295"/>
      <c r="MXL1295"/>
      <c r="MXM1295"/>
      <c r="MXN1295"/>
      <c r="MXO1295"/>
      <c r="MXP1295"/>
      <c r="MXQ1295"/>
      <c r="MXR1295"/>
      <c r="MXS1295"/>
      <c r="MXT1295"/>
      <c r="MXU1295"/>
      <c r="MXV1295"/>
      <c r="MXW1295"/>
      <c r="MXX1295"/>
      <c r="MXY1295"/>
      <c r="MXZ1295"/>
      <c r="MYA1295"/>
      <c r="MYB1295"/>
      <c r="MYC1295"/>
      <c r="MYD1295"/>
      <c r="MYE1295"/>
      <c r="MYF1295"/>
      <c r="MYG1295"/>
      <c r="MYH1295"/>
      <c r="MYI1295"/>
      <c r="MYJ1295"/>
      <c r="MYK1295"/>
      <c r="MYL1295"/>
      <c r="MYM1295"/>
      <c r="MYN1295"/>
      <c r="MYO1295"/>
      <c r="MYP1295"/>
      <c r="MYQ1295"/>
      <c r="MYR1295"/>
      <c r="MYS1295"/>
      <c r="MYT1295"/>
      <c r="MYU1295"/>
      <c r="MYV1295"/>
      <c r="MYW1295"/>
      <c r="MYX1295"/>
      <c r="MYY1295"/>
      <c r="MYZ1295"/>
      <c r="MZA1295"/>
      <c r="MZB1295"/>
      <c r="MZC1295"/>
      <c r="MZD1295"/>
      <c r="MZE1295"/>
      <c r="MZF1295"/>
      <c r="MZG1295"/>
      <c r="MZH1295"/>
      <c r="MZI1295"/>
      <c r="MZJ1295"/>
      <c r="MZK1295"/>
      <c r="MZL1295"/>
      <c r="MZM1295"/>
      <c r="MZN1295"/>
      <c r="MZO1295"/>
      <c r="MZP1295"/>
      <c r="MZQ1295"/>
      <c r="MZR1295"/>
      <c r="MZS1295"/>
      <c r="MZT1295"/>
      <c r="MZU1295"/>
      <c r="MZV1295"/>
      <c r="MZW1295"/>
      <c r="MZX1295"/>
      <c r="MZY1295"/>
      <c r="MZZ1295"/>
      <c r="NAA1295"/>
      <c r="NAB1295"/>
      <c r="NAC1295"/>
      <c r="NAD1295"/>
      <c r="NAE1295"/>
      <c r="NAF1295"/>
      <c r="NAG1295"/>
      <c r="NAH1295"/>
      <c r="NAI1295"/>
      <c r="NAJ1295"/>
      <c r="NAK1295"/>
      <c r="NAL1295"/>
      <c r="NAM1295"/>
      <c r="NAN1295"/>
      <c r="NAO1295"/>
      <c r="NAP1295"/>
      <c r="NAQ1295"/>
      <c r="NAR1295"/>
      <c r="NAS1295"/>
      <c r="NAT1295"/>
      <c r="NAU1295"/>
      <c r="NAV1295"/>
      <c r="NAW1295"/>
      <c r="NAX1295"/>
      <c r="NAY1295"/>
      <c r="NAZ1295"/>
      <c r="NBA1295"/>
      <c r="NBB1295"/>
      <c r="NBC1295"/>
      <c r="NBD1295"/>
      <c r="NBE1295"/>
      <c r="NBF1295"/>
      <c r="NBG1295"/>
      <c r="NBH1295"/>
      <c r="NBI1295"/>
      <c r="NBJ1295"/>
      <c r="NBK1295"/>
      <c r="NBL1295"/>
      <c r="NBM1295"/>
      <c r="NBN1295"/>
      <c r="NBO1295"/>
      <c r="NBP1295"/>
      <c r="NBQ1295"/>
      <c r="NBR1295"/>
      <c r="NBS1295"/>
      <c r="NBT1295"/>
      <c r="NBU1295"/>
      <c r="NBV1295"/>
      <c r="NBW1295"/>
      <c r="NBX1295"/>
      <c r="NBY1295"/>
      <c r="NBZ1295"/>
      <c r="NCA1295"/>
      <c r="NCB1295"/>
      <c r="NCC1295"/>
      <c r="NCD1295"/>
      <c r="NCE1295"/>
      <c r="NCF1295"/>
      <c r="NCG1295"/>
      <c r="NCH1295"/>
      <c r="NCI1295"/>
      <c r="NCJ1295"/>
      <c r="NCK1295"/>
      <c r="NCL1295"/>
      <c r="NCM1295"/>
      <c r="NCN1295"/>
      <c r="NCO1295"/>
      <c r="NCP1295"/>
      <c r="NCQ1295"/>
      <c r="NCR1295"/>
      <c r="NCS1295"/>
      <c r="NCT1295"/>
      <c r="NCU1295"/>
      <c r="NCV1295"/>
      <c r="NCW1295"/>
      <c r="NCX1295"/>
      <c r="NCY1295"/>
      <c r="NCZ1295"/>
      <c r="NDA1295"/>
      <c r="NDB1295"/>
      <c r="NDC1295"/>
      <c r="NDD1295"/>
      <c r="NDE1295"/>
      <c r="NDF1295"/>
      <c r="NDG1295"/>
      <c r="NDH1295"/>
      <c r="NDI1295"/>
      <c r="NDJ1295"/>
      <c r="NDK1295"/>
      <c r="NDL1295"/>
      <c r="NDM1295"/>
      <c r="NDN1295"/>
      <c r="NDO1295"/>
      <c r="NDP1295"/>
      <c r="NDQ1295"/>
      <c r="NDR1295"/>
      <c r="NDS1295"/>
      <c r="NDT1295"/>
      <c r="NDU1295"/>
      <c r="NDV1295"/>
      <c r="NDW1295"/>
      <c r="NDX1295"/>
      <c r="NDY1295"/>
      <c r="NDZ1295"/>
      <c r="NEA1295"/>
      <c r="NEB1295"/>
      <c r="NEC1295"/>
      <c r="NED1295"/>
      <c r="NEE1295"/>
      <c r="NEF1295"/>
      <c r="NEG1295"/>
      <c r="NEH1295"/>
      <c r="NEI1295"/>
      <c r="NEJ1295"/>
      <c r="NEK1295"/>
      <c r="NEL1295"/>
      <c r="NEM1295"/>
      <c r="NEN1295"/>
      <c r="NEO1295"/>
      <c r="NEP1295"/>
      <c r="NEQ1295"/>
      <c r="NER1295"/>
      <c r="NES1295"/>
      <c r="NET1295"/>
      <c r="NEU1295"/>
      <c r="NEV1295"/>
      <c r="NEW1295"/>
      <c r="NEX1295"/>
      <c r="NEY1295"/>
      <c r="NEZ1295"/>
      <c r="NFA1295"/>
      <c r="NFB1295"/>
      <c r="NFC1295"/>
      <c r="NFD1295"/>
      <c r="NFE1295"/>
      <c r="NFF1295"/>
      <c r="NFG1295"/>
      <c r="NFH1295"/>
      <c r="NFI1295"/>
      <c r="NFJ1295"/>
      <c r="NFK1295"/>
      <c r="NFL1295"/>
      <c r="NFM1295"/>
      <c r="NFN1295"/>
      <c r="NFO1295"/>
      <c r="NFP1295"/>
      <c r="NFQ1295"/>
      <c r="NFR1295"/>
      <c r="NFS1295"/>
      <c r="NFT1295"/>
      <c r="NFU1295"/>
      <c r="NFV1295"/>
      <c r="NFW1295"/>
      <c r="NFX1295"/>
      <c r="NFY1295"/>
      <c r="NFZ1295"/>
      <c r="NGA1295"/>
      <c r="NGB1295"/>
      <c r="NGC1295"/>
      <c r="NGD1295"/>
      <c r="NGE1295"/>
      <c r="NGF1295"/>
      <c r="NGG1295"/>
      <c r="NGH1295"/>
      <c r="NGI1295"/>
      <c r="NGJ1295"/>
      <c r="NGK1295"/>
      <c r="NGL1295"/>
      <c r="NGM1295"/>
      <c r="NGN1295"/>
      <c r="NGO1295"/>
      <c r="NGP1295"/>
      <c r="NGQ1295"/>
      <c r="NGR1295"/>
      <c r="NGS1295"/>
      <c r="NGT1295"/>
      <c r="NGU1295"/>
      <c r="NGV1295"/>
      <c r="NGW1295"/>
      <c r="NGX1295"/>
      <c r="NGY1295"/>
      <c r="NGZ1295"/>
      <c r="NHA1295"/>
      <c r="NHB1295"/>
      <c r="NHC1295"/>
      <c r="NHD1295"/>
      <c r="NHE1295"/>
      <c r="NHF1295"/>
      <c r="NHG1295"/>
      <c r="NHH1295"/>
      <c r="NHI1295"/>
      <c r="NHJ1295"/>
      <c r="NHK1295"/>
      <c r="NHL1295"/>
      <c r="NHM1295"/>
      <c r="NHN1295"/>
      <c r="NHO1295"/>
      <c r="NHP1295"/>
      <c r="NHQ1295"/>
      <c r="NHR1295"/>
      <c r="NHS1295"/>
      <c r="NHT1295"/>
      <c r="NHU1295"/>
      <c r="NHV1295"/>
      <c r="NHW1295"/>
      <c r="NHX1295"/>
      <c r="NHY1295"/>
      <c r="NHZ1295"/>
      <c r="NIA1295"/>
      <c r="NIB1295"/>
      <c r="NIC1295"/>
      <c r="NID1295"/>
      <c r="NIE1295"/>
      <c r="NIF1295"/>
      <c r="NIG1295"/>
      <c r="NIH1295"/>
      <c r="NII1295"/>
      <c r="NIJ1295"/>
      <c r="NIK1295"/>
      <c r="NIL1295"/>
      <c r="NIM1295"/>
      <c r="NIN1295"/>
      <c r="NIO1295"/>
      <c r="NIP1295"/>
      <c r="NIQ1295"/>
      <c r="NIR1295"/>
      <c r="NIS1295"/>
      <c r="NIT1295"/>
      <c r="NIU1295"/>
      <c r="NIV1295"/>
      <c r="NIW1295"/>
      <c r="NIX1295"/>
      <c r="NIY1295"/>
      <c r="NIZ1295"/>
      <c r="NJA1295"/>
      <c r="NJB1295"/>
      <c r="NJC1295"/>
      <c r="NJD1295"/>
      <c r="NJE1295"/>
      <c r="NJF1295"/>
      <c r="NJG1295"/>
      <c r="NJH1295"/>
      <c r="NJI1295"/>
      <c r="NJJ1295"/>
      <c r="NJK1295"/>
      <c r="NJL1295"/>
      <c r="NJM1295"/>
      <c r="NJN1295"/>
      <c r="NJO1295"/>
      <c r="NJP1295"/>
      <c r="NJQ1295"/>
      <c r="NJR1295"/>
      <c r="NJS1295"/>
      <c r="NJT1295"/>
      <c r="NJU1295"/>
      <c r="NJV1295"/>
      <c r="NJW1295"/>
      <c r="NJX1295"/>
      <c r="NJY1295"/>
      <c r="NJZ1295"/>
      <c r="NKA1295"/>
      <c r="NKB1295"/>
      <c r="NKC1295"/>
      <c r="NKD1295"/>
      <c r="NKE1295"/>
      <c r="NKF1295"/>
      <c r="NKG1295"/>
      <c r="NKH1295"/>
      <c r="NKI1295"/>
      <c r="NKJ1295"/>
      <c r="NKK1295"/>
      <c r="NKL1295"/>
      <c r="NKM1295"/>
      <c r="NKN1295"/>
      <c r="NKO1295"/>
      <c r="NKP1295"/>
      <c r="NKQ1295"/>
      <c r="NKR1295"/>
      <c r="NKS1295"/>
      <c r="NKT1295"/>
      <c r="NKU1295"/>
      <c r="NKV1295"/>
      <c r="NKW1295"/>
      <c r="NKX1295"/>
      <c r="NKY1295"/>
      <c r="NKZ1295"/>
      <c r="NLA1295"/>
      <c r="NLB1295"/>
      <c r="NLC1295"/>
      <c r="NLD1295"/>
      <c r="NLE1295"/>
      <c r="NLF1295"/>
      <c r="NLG1295"/>
      <c r="NLH1295"/>
      <c r="NLI1295"/>
      <c r="NLJ1295"/>
      <c r="NLK1295"/>
      <c r="NLL1295"/>
      <c r="NLM1295"/>
      <c r="NLN1295"/>
      <c r="NLO1295"/>
      <c r="NLP1295"/>
      <c r="NLQ1295"/>
      <c r="NLR1295"/>
      <c r="NLS1295"/>
      <c r="NLT1295"/>
      <c r="NLU1295"/>
      <c r="NLV1295"/>
      <c r="NLW1295"/>
      <c r="NLX1295"/>
      <c r="NLY1295"/>
      <c r="NLZ1295"/>
      <c r="NMA1295"/>
      <c r="NMB1295"/>
      <c r="NMC1295"/>
      <c r="NMD1295"/>
      <c r="NME1295"/>
      <c r="NMF1295"/>
      <c r="NMG1295"/>
      <c r="NMH1295"/>
      <c r="NMI1295"/>
      <c r="NMJ1295"/>
      <c r="NMK1295"/>
      <c r="NML1295"/>
      <c r="NMM1295"/>
      <c r="NMN1295"/>
      <c r="NMO1295"/>
      <c r="NMP1295"/>
      <c r="NMQ1295"/>
      <c r="NMR1295"/>
      <c r="NMS1295"/>
      <c r="NMT1295"/>
      <c r="NMU1295"/>
      <c r="NMV1295"/>
      <c r="NMW1295"/>
      <c r="NMX1295"/>
      <c r="NMY1295"/>
      <c r="NMZ1295"/>
      <c r="NNA1295"/>
      <c r="NNB1295"/>
      <c r="NNC1295"/>
      <c r="NND1295"/>
      <c r="NNE1295"/>
      <c r="NNF1295"/>
      <c r="NNG1295"/>
      <c r="NNH1295"/>
      <c r="NNI1295"/>
      <c r="NNJ1295"/>
      <c r="NNK1295"/>
      <c r="NNL1295"/>
      <c r="NNM1295"/>
      <c r="NNN1295"/>
      <c r="NNO1295"/>
      <c r="NNP1295"/>
      <c r="NNQ1295"/>
      <c r="NNR1295"/>
      <c r="NNS1295"/>
      <c r="NNT1295"/>
      <c r="NNU1295"/>
      <c r="NNV1295"/>
      <c r="NNW1295"/>
      <c r="NNX1295"/>
      <c r="NNY1295"/>
      <c r="NNZ1295"/>
      <c r="NOA1295"/>
      <c r="NOB1295"/>
      <c r="NOC1295"/>
      <c r="NOD1295"/>
      <c r="NOE1295"/>
      <c r="NOF1295"/>
      <c r="NOG1295"/>
      <c r="NOH1295"/>
      <c r="NOI1295"/>
      <c r="NOJ1295"/>
      <c r="NOK1295"/>
      <c r="NOL1295"/>
      <c r="NOM1295"/>
      <c r="NON1295"/>
      <c r="NOO1295"/>
      <c r="NOP1295"/>
      <c r="NOQ1295"/>
      <c r="NOR1295"/>
      <c r="NOS1295"/>
      <c r="NOT1295"/>
      <c r="NOU1295"/>
      <c r="NOV1295"/>
      <c r="NOW1295"/>
      <c r="NOX1295"/>
      <c r="NOY1295"/>
      <c r="NOZ1295"/>
      <c r="NPA1295"/>
      <c r="NPB1295"/>
      <c r="NPC1295"/>
      <c r="NPD1295"/>
      <c r="NPE1295"/>
      <c r="NPF1295"/>
      <c r="NPG1295"/>
      <c r="NPH1295"/>
      <c r="NPI1295"/>
      <c r="NPJ1295"/>
      <c r="NPK1295"/>
      <c r="NPL1295"/>
      <c r="NPM1295"/>
      <c r="NPN1295"/>
      <c r="NPO1295"/>
      <c r="NPP1295"/>
      <c r="NPQ1295"/>
      <c r="NPR1295"/>
      <c r="NPS1295"/>
      <c r="NPT1295"/>
      <c r="NPU1295"/>
      <c r="NPV1295"/>
      <c r="NPW1295"/>
      <c r="NPX1295"/>
      <c r="NPY1295"/>
      <c r="NPZ1295"/>
      <c r="NQA1295"/>
      <c r="NQB1295"/>
      <c r="NQC1295"/>
      <c r="NQD1295"/>
      <c r="NQE1295"/>
      <c r="NQF1295"/>
      <c r="NQG1295"/>
      <c r="NQH1295"/>
      <c r="NQI1295"/>
      <c r="NQJ1295"/>
      <c r="NQK1295"/>
      <c r="NQL1295"/>
      <c r="NQM1295"/>
      <c r="NQN1295"/>
      <c r="NQO1295"/>
      <c r="NQP1295"/>
      <c r="NQQ1295"/>
      <c r="NQR1295"/>
      <c r="NQS1295"/>
      <c r="NQT1295"/>
      <c r="NQU1295"/>
      <c r="NQV1295"/>
      <c r="NQW1295"/>
      <c r="NQX1295"/>
      <c r="NQY1295"/>
      <c r="NQZ1295"/>
      <c r="NRA1295"/>
      <c r="NRB1295"/>
      <c r="NRC1295"/>
      <c r="NRD1295"/>
      <c r="NRE1295"/>
      <c r="NRF1295"/>
      <c r="NRG1295"/>
      <c r="NRH1295"/>
      <c r="NRI1295"/>
      <c r="NRJ1295"/>
      <c r="NRK1295"/>
      <c r="NRL1295"/>
      <c r="NRM1295"/>
      <c r="NRN1295"/>
      <c r="NRO1295"/>
      <c r="NRP1295"/>
      <c r="NRQ1295"/>
      <c r="NRR1295"/>
      <c r="NRS1295"/>
      <c r="NRT1295"/>
      <c r="NRU1295"/>
      <c r="NRV1295"/>
      <c r="NRW1295"/>
      <c r="NRX1295"/>
      <c r="NRY1295"/>
      <c r="NRZ1295"/>
      <c r="NSA1295"/>
      <c r="NSB1295"/>
      <c r="NSC1295"/>
      <c r="NSD1295"/>
      <c r="NSE1295"/>
      <c r="NSF1295"/>
      <c r="NSG1295"/>
      <c r="NSH1295"/>
      <c r="NSI1295"/>
      <c r="NSJ1295"/>
      <c r="NSK1295"/>
      <c r="NSL1295"/>
      <c r="NSM1295"/>
      <c r="NSN1295"/>
      <c r="NSO1295"/>
      <c r="NSP1295"/>
      <c r="NSQ1295"/>
      <c r="NSR1295"/>
      <c r="NSS1295"/>
      <c r="NST1295"/>
      <c r="NSU1295"/>
      <c r="NSV1295"/>
      <c r="NSW1295"/>
      <c r="NSX1295"/>
      <c r="NSY1295"/>
      <c r="NSZ1295"/>
      <c r="NTA1295"/>
      <c r="NTB1295"/>
      <c r="NTC1295"/>
      <c r="NTD1295"/>
      <c r="NTE1295"/>
      <c r="NTF1295"/>
      <c r="NTG1295"/>
      <c r="NTH1295"/>
      <c r="NTI1295"/>
      <c r="NTJ1295"/>
      <c r="NTK1295"/>
      <c r="NTL1295"/>
      <c r="NTM1295"/>
      <c r="NTN1295"/>
      <c r="NTO1295"/>
      <c r="NTP1295"/>
      <c r="NTQ1295"/>
      <c r="NTR1295"/>
      <c r="NTS1295"/>
      <c r="NTT1295"/>
      <c r="NTU1295"/>
      <c r="NTV1295"/>
      <c r="NTW1295"/>
      <c r="NTX1295"/>
      <c r="NTY1295"/>
      <c r="NTZ1295"/>
      <c r="NUA1295"/>
      <c r="NUB1295"/>
      <c r="NUC1295"/>
      <c r="NUD1295"/>
      <c r="NUE1295"/>
      <c r="NUF1295"/>
      <c r="NUG1295"/>
      <c r="NUH1295"/>
      <c r="NUI1295"/>
      <c r="NUJ1295"/>
      <c r="NUK1295"/>
      <c r="NUL1295"/>
      <c r="NUM1295"/>
      <c r="NUN1295"/>
      <c r="NUO1295"/>
      <c r="NUP1295"/>
      <c r="NUQ1295"/>
      <c r="NUR1295"/>
      <c r="NUS1295"/>
      <c r="NUT1295"/>
      <c r="NUU1295"/>
      <c r="NUV1295"/>
      <c r="NUW1295"/>
      <c r="NUX1295"/>
      <c r="NUY1295"/>
      <c r="NUZ1295"/>
      <c r="NVA1295"/>
      <c r="NVB1295"/>
      <c r="NVC1295"/>
      <c r="NVD1295"/>
      <c r="NVE1295"/>
      <c r="NVF1295"/>
      <c r="NVG1295"/>
      <c r="NVH1295"/>
      <c r="NVI1295"/>
      <c r="NVJ1295"/>
      <c r="NVK1295"/>
      <c r="NVL1295"/>
      <c r="NVM1295"/>
      <c r="NVN1295"/>
      <c r="NVO1295"/>
      <c r="NVP1295"/>
      <c r="NVQ1295"/>
      <c r="NVR1295"/>
      <c r="NVS1295"/>
      <c r="NVT1295"/>
      <c r="NVU1295"/>
      <c r="NVV1295"/>
      <c r="NVW1295"/>
      <c r="NVX1295"/>
      <c r="NVY1295"/>
      <c r="NVZ1295"/>
      <c r="NWA1295"/>
      <c r="NWB1295"/>
      <c r="NWC1295"/>
      <c r="NWD1295"/>
      <c r="NWE1295"/>
      <c r="NWF1295"/>
      <c r="NWG1295"/>
      <c r="NWH1295"/>
      <c r="NWI1295"/>
      <c r="NWJ1295"/>
      <c r="NWK1295"/>
      <c r="NWL1295"/>
      <c r="NWM1295"/>
      <c r="NWN1295"/>
      <c r="NWO1295"/>
      <c r="NWP1295"/>
      <c r="NWQ1295"/>
      <c r="NWR1295"/>
      <c r="NWS1295"/>
      <c r="NWT1295"/>
      <c r="NWU1295"/>
      <c r="NWV1295"/>
      <c r="NWW1295"/>
      <c r="NWX1295"/>
      <c r="NWY1295"/>
      <c r="NWZ1295"/>
      <c r="NXA1295"/>
      <c r="NXB1295"/>
      <c r="NXC1295"/>
      <c r="NXD1295"/>
      <c r="NXE1295"/>
      <c r="NXF1295"/>
      <c r="NXG1295"/>
      <c r="NXH1295"/>
      <c r="NXI1295"/>
      <c r="NXJ1295"/>
      <c r="NXK1295"/>
      <c r="NXL1295"/>
      <c r="NXM1295"/>
      <c r="NXN1295"/>
      <c r="NXO1295"/>
      <c r="NXP1295"/>
      <c r="NXQ1295"/>
      <c r="NXR1295"/>
      <c r="NXS1295"/>
      <c r="NXT1295"/>
      <c r="NXU1295"/>
      <c r="NXV1295"/>
      <c r="NXW1295"/>
      <c r="NXX1295"/>
      <c r="NXY1295"/>
      <c r="NXZ1295"/>
      <c r="NYA1295"/>
      <c r="NYB1295"/>
      <c r="NYC1295"/>
      <c r="NYD1295"/>
      <c r="NYE1295"/>
      <c r="NYF1295"/>
      <c r="NYG1295"/>
      <c r="NYH1295"/>
      <c r="NYI1295"/>
      <c r="NYJ1295"/>
      <c r="NYK1295"/>
      <c r="NYL1295"/>
      <c r="NYM1295"/>
      <c r="NYN1295"/>
      <c r="NYO1295"/>
      <c r="NYP1295"/>
      <c r="NYQ1295"/>
      <c r="NYR1295"/>
      <c r="NYS1295"/>
      <c r="NYT1295"/>
      <c r="NYU1295"/>
      <c r="NYV1295"/>
      <c r="NYW1295"/>
      <c r="NYX1295"/>
      <c r="NYY1295"/>
      <c r="NYZ1295"/>
      <c r="NZA1295"/>
      <c r="NZB1295"/>
      <c r="NZC1295"/>
      <c r="NZD1295"/>
      <c r="NZE1295"/>
      <c r="NZF1295"/>
      <c r="NZG1295"/>
      <c r="NZH1295"/>
      <c r="NZI1295"/>
      <c r="NZJ1295"/>
      <c r="NZK1295"/>
      <c r="NZL1295"/>
      <c r="NZM1295"/>
      <c r="NZN1295"/>
      <c r="NZO1295"/>
      <c r="NZP1295"/>
      <c r="NZQ1295"/>
      <c r="NZR1295"/>
      <c r="NZS1295"/>
      <c r="NZT1295"/>
      <c r="NZU1295"/>
      <c r="NZV1295"/>
      <c r="NZW1295"/>
      <c r="NZX1295"/>
      <c r="NZY1295"/>
      <c r="NZZ1295"/>
      <c r="OAA1295"/>
      <c r="OAB1295"/>
      <c r="OAC1295"/>
      <c r="OAD1295"/>
      <c r="OAE1295"/>
      <c r="OAF1295"/>
      <c r="OAG1295"/>
      <c r="OAH1295"/>
      <c r="OAI1295"/>
      <c r="OAJ1295"/>
      <c r="OAK1295"/>
      <c r="OAL1295"/>
      <c r="OAM1295"/>
      <c r="OAN1295"/>
      <c r="OAO1295"/>
      <c r="OAP1295"/>
      <c r="OAQ1295"/>
      <c r="OAR1295"/>
      <c r="OAS1295"/>
      <c r="OAT1295"/>
      <c r="OAU1295"/>
      <c r="OAV1295"/>
      <c r="OAW1295"/>
      <c r="OAX1295"/>
      <c r="OAY1295"/>
      <c r="OAZ1295"/>
      <c r="OBA1295"/>
      <c r="OBB1295"/>
      <c r="OBC1295"/>
      <c r="OBD1295"/>
      <c r="OBE1295"/>
      <c r="OBF1295"/>
      <c r="OBG1295"/>
      <c r="OBH1295"/>
      <c r="OBI1295"/>
      <c r="OBJ1295"/>
      <c r="OBK1295"/>
      <c r="OBL1295"/>
      <c r="OBM1295"/>
      <c r="OBN1295"/>
      <c r="OBO1295"/>
      <c r="OBP1295"/>
      <c r="OBQ1295"/>
      <c r="OBR1295"/>
      <c r="OBS1295"/>
      <c r="OBT1295"/>
      <c r="OBU1295"/>
      <c r="OBV1295"/>
      <c r="OBW1295"/>
      <c r="OBX1295"/>
      <c r="OBY1295"/>
      <c r="OBZ1295"/>
      <c r="OCA1295"/>
      <c r="OCB1295"/>
      <c r="OCC1295"/>
      <c r="OCD1295"/>
      <c r="OCE1295"/>
      <c r="OCF1295"/>
      <c r="OCG1295"/>
      <c r="OCH1295"/>
      <c r="OCI1295"/>
      <c r="OCJ1295"/>
      <c r="OCK1295"/>
      <c r="OCL1295"/>
      <c r="OCM1295"/>
      <c r="OCN1295"/>
      <c r="OCO1295"/>
      <c r="OCP1295"/>
      <c r="OCQ1295"/>
      <c r="OCR1295"/>
      <c r="OCS1295"/>
      <c r="OCT1295"/>
      <c r="OCU1295"/>
      <c r="OCV1295"/>
      <c r="OCW1295"/>
      <c r="OCX1295"/>
      <c r="OCY1295"/>
      <c r="OCZ1295"/>
      <c r="ODA1295"/>
      <c r="ODB1295"/>
      <c r="ODC1295"/>
      <c r="ODD1295"/>
      <c r="ODE1295"/>
      <c r="ODF1295"/>
      <c r="ODG1295"/>
      <c r="ODH1295"/>
      <c r="ODI1295"/>
      <c r="ODJ1295"/>
      <c r="ODK1295"/>
      <c r="ODL1295"/>
      <c r="ODM1295"/>
      <c r="ODN1295"/>
      <c r="ODO1295"/>
      <c r="ODP1295"/>
      <c r="ODQ1295"/>
      <c r="ODR1295"/>
      <c r="ODS1295"/>
      <c r="ODT1295"/>
      <c r="ODU1295"/>
      <c r="ODV1295"/>
      <c r="ODW1295"/>
      <c r="ODX1295"/>
      <c r="ODY1295"/>
      <c r="ODZ1295"/>
      <c r="OEA1295"/>
      <c r="OEB1295"/>
      <c r="OEC1295"/>
      <c r="OED1295"/>
      <c r="OEE1295"/>
      <c r="OEF1295"/>
      <c r="OEG1295"/>
      <c r="OEH1295"/>
      <c r="OEI1295"/>
      <c r="OEJ1295"/>
      <c r="OEK1295"/>
      <c r="OEL1295"/>
      <c r="OEM1295"/>
      <c r="OEN1295"/>
      <c r="OEO1295"/>
      <c r="OEP1295"/>
      <c r="OEQ1295"/>
      <c r="OER1295"/>
      <c r="OES1295"/>
      <c r="OET1295"/>
      <c r="OEU1295"/>
      <c r="OEV1295"/>
      <c r="OEW1295"/>
      <c r="OEX1295"/>
      <c r="OEY1295"/>
      <c r="OEZ1295"/>
      <c r="OFA1295"/>
      <c r="OFB1295"/>
      <c r="OFC1295"/>
      <c r="OFD1295"/>
      <c r="OFE1295"/>
      <c r="OFF1295"/>
      <c r="OFG1295"/>
      <c r="OFH1295"/>
      <c r="OFI1295"/>
      <c r="OFJ1295"/>
      <c r="OFK1295"/>
      <c r="OFL1295"/>
      <c r="OFM1295"/>
      <c r="OFN1295"/>
      <c r="OFO1295"/>
      <c r="OFP1295"/>
      <c r="OFQ1295"/>
      <c r="OFR1295"/>
      <c r="OFS1295"/>
      <c r="OFT1295"/>
      <c r="OFU1295"/>
      <c r="OFV1295"/>
      <c r="OFW1295"/>
      <c r="OFX1295"/>
      <c r="OFY1295"/>
      <c r="OFZ1295"/>
      <c r="OGA1295"/>
      <c r="OGB1295"/>
      <c r="OGC1295"/>
      <c r="OGD1295"/>
      <c r="OGE1295"/>
      <c r="OGF1295"/>
      <c r="OGG1295"/>
      <c r="OGH1295"/>
      <c r="OGI1295"/>
      <c r="OGJ1295"/>
      <c r="OGK1295"/>
      <c r="OGL1295"/>
      <c r="OGM1295"/>
      <c r="OGN1295"/>
      <c r="OGO1295"/>
      <c r="OGP1295"/>
      <c r="OGQ1295"/>
      <c r="OGR1295"/>
      <c r="OGS1295"/>
      <c r="OGT1295"/>
      <c r="OGU1295"/>
      <c r="OGV1295"/>
      <c r="OGW1295"/>
      <c r="OGX1295"/>
      <c r="OGY1295"/>
      <c r="OGZ1295"/>
      <c r="OHA1295"/>
      <c r="OHB1295"/>
      <c r="OHC1295"/>
      <c r="OHD1295"/>
      <c r="OHE1295"/>
      <c r="OHF1295"/>
      <c r="OHG1295"/>
      <c r="OHH1295"/>
      <c r="OHI1295"/>
      <c r="OHJ1295"/>
      <c r="OHK1295"/>
      <c r="OHL1295"/>
      <c r="OHM1295"/>
      <c r="OHN1295"/>
      <c r="OHO1295"/>
      <c r="OHP1295"/>
      <c r="OHQ1295"/>
      <c r="OHR1295"/>
      <c r="OHS1295"/>
      <c r="OHT1295"/>
      <c r="OHU1295"/>
      <c r="OHV1295"/>
      <c r="OHW1295"/>
      <c r="OHX1295"/>
      <c r="OHY1295"/>
      <c r="OHZ1295"/>
      <c r="OIA1295"/>
      <c r="OIB1295"/>
      <c r="OIC1295"/>
      <c r="OID1295"/>
      <c r="OIE1295"/>
      <c r="OIF1295"/>
      <c r="OIG1295"/>
      <c r="OIH1295"/>
      <c r="OII1295"/>
      <c r="OIJ1295"/>
      <c r="OIK1295"/>
      <c r="OIL1295"/>
      <c r="OIM1295"/>
      <c r="OIN1295"/>
      <c r="OIO1295"/>
      <c r="OIP1295"/>
      <c r="OIQ1295"/>
      <c r="OIR1295"/>
      <c r="OIS1295"/>
      <c r="OIT1295"/>
      <c r="OIU1295"/>
      <c r="OIV1295"/>
      <c r="OIW1295"/>
      <c r="OIX1295"/>
      <c r="OIY1295"/>
      <c r="OIZ1295"/>
      <c r="OJA1295"/>
      <c r="OJB1295"/>
      <c r="OJC1295"/>
      <c r="OJD1295"/>
      <c r="OJE1295"/>
      <c r="OJF1295"/>
      <c r="OJG1295"/>
      <c r="OJH1295"/>
      <c r="OJI1295"/>
      <c r="OJJ1295"/>
      <c r="OJK1295"/>
      <c r="OJL1295"/>
      <c r="OJM1295"/>
      <c r="OJN1295"/>
      <c r="OJO1295"/>
      <c r="OJP1295"/>
      <c r="OJQ1295"/>
      <c r="OJR1295"/>
      <c r="OJS1295"/>
      <c r="OJT1295"/>
      <c r="OJU1295"/>
      <c r="OJV1295"/>
      <c r="OJW1295"/>
      <c r="OJX1295"/>
      <c r="OJY1295"/>
      <c r="OJZ1295"/>
      <c r="OKA1295"/>
      <c r="OKB1295"/>
      <c r="OKC1295"/>
      <c r="OKD1295"/>
      <c r="OKE1295"/>
      <c r="OKF1295"/>
      <c r="OKG1295"/>
      <c r="OKH1295"/>
      <c r="OKI1295"/>
      <c r="OKJ1295"/>
      <c r="OKK1295"/>
      <c r="OKL1295"/>
      <c r="OKM1295"/>
      <c r="OKN1295"/>
      <c r="OKO1295"/>
      <c r="OKP1295"/>
      <c r="OKQ1295"/>
      <c r="OKR1295"/>
      <c r="OKS1295"/>
      <c r="OKT1295"/>
      <c r="OKU1295"/>
      <c r="OKV1295"/>
      <c r="OKW1295"/>
      <c r="OKX1295"/>
      <c r="OKY1295"/>
      <c r="OKZ1295"/>
      <c r="OLA1295"/>
      <c r="OLB1295"/>
      <c r="OLC1295"/>
      <c r="OLD1295"/>
      <c r="OLE1295"/>
      <c r="OLF1295"/>
      <c r="OLG1295"/>
      <c r="OLH1295"/>
      <c r="OLI1295"/>
      <c r="OLJ1295"/>
      <c r="OLK1295"/>
      <c r="OLL1295"/>
      <c r="OLM1295"/>
      <c r="OLN1295"/>
      <c r="OLO1295"/>
      <c r="OLP1295"/>
      <c r="OLQ1295"/>
      <c r="OLR1295"/>
      <c r="OLS1295"/>
      <c r="OLT1295"/>
      <c r="OLU1295"/>
      <c r="OLV1295"/>
      <c r="OLW1295"/>
      <c r="OLX1295"/>
      <c r="OLY1295"/>
      <c r="OLZ1295"/>
      <c r="OMA1295"/>
      <c r="OMB1295"/>
      <c r="OMC1295"/>
      <c r="OMD1295"/>
      <c r="OME1295"/>
      <c r="OMF1295"/>
      <c r="OMG1295"/>
      <c r="OMH1295"/>
      <c r="OMI1295"/>
      <c r="OMJ1295"/>
      <c r="OMK1295"/>
      <c r="OML1295"/>
      <c r="OMM1295"/>
      <c r="OMN1295"/>
      <c r="OMO1295"/>
      <c r="OMP1295"/>
      <c r="OMQ1295"/>
      <c r="OMR1295"/>
      <c r="OMS1295"/>
      <c r="OMT1295"/>
      <c r="OMU1295"/>
      <c r="OMV1295"/>
      <c r="OMW1295"/>
      <c r="OMX1295"/>
      <c r="OMY1295"/>
      <c r="OMZ1295"/>
      <c r="ONA1295"/>
      <c r="ONB1295"/>
      <c r="ONC1295"/>
      <c r="OND1295"/>
      <c r="ONE1295"/>
      <c r="ONF1295"/>
      <c r="ONG1295"/>
      <c r="ONH1295"/>
      <c r="ONI1295"/>
      <c r="ONJ1295"/>
      <c r="ONK1295"/>
      <c r="ONL1295"/>
      <c r="ONM1295"/>
      <c r="ONN1295"/>
      <c r="ONO1295"/>
      <c r="ONP1295"/>
      <c r="ONQ1295"/>
      <c r="ONR1295"/>
      <c r="ONS1295"/>
      <c r="ONT1295"/>
      <c r="ONU1295"/>
      <c r="ONV1295"/>
      <c r="ONW1295"/>
      <c r="ONX1295"/>
      <c r="ONY1295"/>
      <c r="ONZ1295"/>
      <c r="OOA1295"/>
      <c r="OOB1295"/>
      <c r="OOC1295"/>
      <c r="OOD1295"/>
      <c r="OOE1295"/>
      <c r="OOF1295"/>
      <c r="OOG1295"/>
      <c r="OOH1295"/>
      <c r="OOI1295"/>
      <c r="OOJ1295"/>
      <c r="OOK1295"/>
      <c r="OOL1295"/>
      <c r="OOM1295"/>
      <c r="OON1295"/>
      <c r="OOO1295"/>
      <c r="OOP1295"/>
      <c r="OOQ1295"/>
      <c r="OOR1295"/>
      <c r="OOS1295"/>
      <c r="OOT1295"/>
      <c r="OOU1295"/>
      <c r="OOV1295"/>
      <c r="OOW1295"/>
      <c r="OOX1295"/>
      <c r="OOY1295"/>
      <c r="OOZ1295"/>
      <c r="OPA1295"/>
      <c r="OPB1295"/>
      <c r="OPC1295"/>
      <c r="OPD1295"/>
      <c r="OPE1295"/>
      <c r="OPF1295"/>
      <c r="OPG1295"/>
      <c r="OPH1295"/>
      <c r="OPI1295"/>
      <c r="OPJ1295"/>
      <c r="OPK1295"/>
      <c r="OPL1295"/>
      <c r="OPM1295"/>
      <c r="OPN1295"/>
      <c r="OPO1295"/>
      <c r="OPP1295"/>
      <c r="OPQ1295"/>
      <c r="OPR1295"/>
      <c r="OPS1295"/>
      <c r="OPT1295"/>
      <c r="OPU1295"/>
      <c r="OPV1295"/>
      <c r="OPW1295"/>
      <c r="OPX1295"/>
      <c r="OPY1295"/>
      <c r="OPZ1295"/>
      <c r="OQA1295"/>
      <c r="OQB1295"/>
      <c r="OQC1295"/>
      <c r="OQD1295"/>
      <c r="OQE1295"/>
      <c r="OQF1295"/>
      <c r="OQG1295"/>
      <c r="OQH1295"/>
      <c r="OQI1295"/>
      <c r="OQJ1295"/>
      <c r="OQK1295"/>
      <c r="OQL1295"/>
      <c r="OQM1295"/>
      <c r="OQN1295"/>
      <c r="OQO1295"/>
      <c r="OQP1295"/>
      <c r="OQQ1295"/>
      <c r="OQR1295"/>
      <c r="OQS1295"/>
      <c r="OQT1295"/>
      <c r="OQU1295"/>
      <c r="OQV1295"/>
      <c r="OQW1295"/>
      <c r="OQX1295"/>
      <c r="OQY1295"/>
      <c r="OQZ1295"/>
      <c r="ORA1295"/>
      <c r="ORB1295"/>
      <c r="ORC1295"/>
      <c r="ORD1295"/>
      <c r="ORE1295"/>
      <c r="ORF1295"/>
      <c r="ORG1295"/>
      <c r="ORH1295"/>
      <c r="ORI1295"/>
      <c r="ORJ1295"/>
      <c r="ORK1295"/>
      <c r="ORL1295"/>
      <c r="ORM1295"/>
      <c r="ORN1295"/>
      <c r="ORO1295"/>
      <c r="ORP1295"/>
      <c r="ORQ1295"/>
      <c r="ORR1295"/>
      <c r="ORS1295"/>
      <c r="ORT1295"/>
      <c r="ORU1295"/>
      <c r="ORV1295"/>
      <c r="ORW1295"/>
      <c r="ORX1295"/>
      <c r="ORY1295"/>
      <c r="ORZ1295"/>
      <c r="OSA1295"/>
      <c r="OSB1295"/>
      <c r="OSC1295"/>
      <c r="OSD1295"/>
      <c r="OSE1295"/>
      <c r="OSF1295"/>
      <c r="OSG1295"/>
      <c r="OSH1295"/>
      <c r="OSI1295"/>
      <c r="OSJ1295"/>
      <c r="OSK1295"/>
      <c r="OSL1295"/>
      <c r="OSM1295"/>
      <c r="OSN1295"/>
      <c r="OSO1295"/>
      <c r="OSP1295"/>
      <c r="OSQ1295"/>
      <c r="OSR1295"/>
      <c r="OSS1295"/>
      <c r="OST1295"/>
      <c r="OSU1295"/>
      <c r="OSV1295"/>
      <c r="OSW1295"/>
      <c r="OSX1295"/>
      <c r="OSY1295"/>
      <c r="OSZ1295"/>
      <c r="OTA1295"/>
      <c r="OTB1295"/>
      <c r="OTC1295"/>
      <c r="OTD1295"/>
      <c r="OTE1295"/>
      <c r="OTF1295"/>
      <c r="OTG1295"/>
      <c r="OTH1295"/>
      <c r="OTI1295"/>
      <c r="OTJ1295"/>
      <c r="OTK1295"/>
      <c r="OTL1295"/>
      <c r="OTM1295"/>
      <c r="OTN1295"/>
      <c r="OTO1295"/>
      <c r="OTP1295"/>
      <c r="OTQ1295"/>
      <c r="OTR1295"/>
      <c r="OTS1295"/>
      <c r="OTT1295"/>
      <c r="OTU1295"/>
      <c r="OTV1295"/>
      <c r="OTW1295"/>
      <c r="OTX1295"/>
      <c r="OTY1295"/>
      <c r="OTZ1295"/>
      <c r="OUA1295"/>
      <c r="OUB1295"/>
      <c r="OUC1295"/>
      <c r="OUD1295"/>
      <c r="OUE1295"/>
      <c r="OUF1295"/>
      <c r="OUG1295"/>
      <c r="OUH1295"/>
      <c r="OUI1295"/>
      <c r="OUJ1295"/>
      <c r="OUK1295"/>
      <c r="OUL1295"/>
      <c r="OUM1295"/>
      <c r="OUN1295"/>
      <c r="OUO1295"/>
      <c r="OUP1295"/>
      <c r="OUQ1295"/>
      <c r="OUR1295"/>
      <c r="OUS1295"/>
      <c r="OUT1295"/>
      <c r="OUU1295"/>
      <c r="OUV1295"/>
      <c r="OUW1295"/>
      <c r="OUX1295"/>
      <c r="OUY1295"/>
      <c r="OUZ1295"/>
      <c r="OVA1295"/>
      <c r="OVB1295"/>
      <c r="OVC1295"/>
      <c r="OVD1295"/>
      <c r="OVE1295"/>
      <c r="OVF1295"/>
      <c r="OVG1295"/>
      <c r="OVH1295"/>
      <c r="OVI1295"/>
      <c r="OVJ1295"/>
      <c r="OVK1295"/>
      <c r="OVL1295"/>
      <c r="OVM1295"/>
      <c r="OVN1295"/>
      <c r="OVO1295"/>
      <c r="OVP1295"/>
      <c r="OVQ1295"/>
      <c r="OVR1295"/>
      <c r="OVS1295"/>
      <c r="OVT1295"/>
      <c r="OVU1295"/>
      <c r="OVV1295"/>
      <c r="OVW1295"/>
      <c r="OVX1295"/>
      <c r="OVY1295"/>
      <c r="OVZ1295"/>
      <c r="OWA1295"/>
      <c r="OWB1295"/>
      <c r="OWC1295"/>
      <c r="OWD1295"/>
      <c r="OWE1295"/>
      <c r="OWF1295"/>
      <c r="OWG1295"/>
      <c r="OWH1295"/>
      <c r="OWI1295"/>
      <c r="OWJ1295"/>
      <c r="OWK1295"/>
      <c r="OWL1295"/>
      <c r="OWM1295"/>
      <c r="OWN1295"/>
      <c r="OWO1295"/>
      <c r="OWP1295"/>
      <c r="OWQ1295"/>
      <c r="OWR1295"/>
      <c r="OWS1295"/>
      <c r="OWT1295"/>
      <c r="OWU1295"/>
      <c r="OWV1295"/>
      <c r="OWW1295"/>
      <c r="OWX1295"/>
      <c r="OWY1295"/>
      <c r="OWZ1295"/>
      <c r="OXA1295"/>
      <c r="OXB1295"/>
      <c r="OXC1295"/>
      <c r="OXD1295"/>
      <c r="OXE1295"/>
      <c r="OXF1295"/>
      <c r="OXG1295"/>
      <c r="OXH1295"/>
      <c r="OXI1295"/>
      <c r="OXJ1295"/>
      <c r="OXK1295"/>
      <c r="OXL1295"/>
      <c r="OXM1295"/>
      <c r="OXN1295"/>
      <c r="OXO1295"/>
      <c r="OXP1295"/>
      <c r="OXQ1295"/>
      <c r="OXR1295"/>
      <c r="OXS1295"/>
      <c r="OXT1295"/>
      <c r="OXU1295"/>
      <c r="OXV1295"/>
      <c r="OXW1295"/>
      <c r="OXX1295"/>
      <c r="OXY1295"/>
      <c r="OXZ1295"/>
      <c r="OYA1295"/>
      <c r="OYB1295"/>
      <c r="OYC1295"/>
      <c r="OYD1295"/>
      <c r="OYE1295"/>
      <c r="OYF1295"/>
      <c r="OYG1295"/>
      <c r="OYH1295"/>
      <c r="OYI1295"/>
      <c r="OYJ1295"/>
      <c r="OYK1295"/>
      <c r="OYL1295"/>
      <c r="OYM1295"/>
      <c r="OYN1295"/>
      <c r="OYO1295"/>
      <c r="OYP1295"/>
      <c r="OYQ1295"/>
      <c r="OYR1295"/>
      <c r="OYS1295"/>
      <c r="OYT1295"/>
      <c r="OYU1295"/>
      <c r="OYV1295"/>
      <c r="OYW1295"/>
      <c r="OYX1295"/>
      <c r="OYY1295"/>
      <c r="OYZ1295"/>
      <c r="OZA1295"/>
      <c r="OZB1295"/>
      <c r="OZC1295"/>
      <c r="OZD1295"/>
      <c r="OZE1295"/>
      <c r="OZF1295"/>
      <c r="OZG1295"/>
      <c r="OZH1295"/>
      <c r="OZI1295"/>
      <c r="OZJ1295"/>
      <c r="OZK1295"/>
      <c r="OZL1295"/>
      <c r="OZM1295"/>
      <c r="OZN1295"/>
      <c r="OZO1295"/>
      <c r="OZP1295"/>
      <c r="OZQ1295"/>
      <c r="OZR1295"/>
      <c r="OZS1295"/>
      <c r="OZT1295"/>
      <c r="OZU1295"/>
      <c r="OZV1295"/>
      <c r="OZW1295"/>
      <c r="OZX1295"/>
      <c r="OZY1295"/>
      <c r="OZZ1295"/>
      <c r="PAA1295"/>
      <c r="PAB1295"/>
      <c r="PAC1295"/>
      <c r="PAD1295"/>
      <c r="PAE1295"/>
      <c r="PAF1295"/>
      <c r="PAG1295"/>
      <c r="PAH1295"/>
      <c r="PAI1295"/>
      <c r="PAJ1295"/>
      <c r="PAK1295"/>
      <c r="PAL1295"/>
      <c r="PAM1295"/>
      <c r="PAN1295"/>
      <c r="PAO1295"/>
      <c r="PAP1295"/>
      <c r="PAQ1295"/>
      <c r="PAR1295"/>
      <c r="PAS1295"/>
      <c r="PAT1295"/>
      <c r="PAU1295"/>
      <c r="PAV1295"/>
      <c r="PAW1295"/>
      <c r="PAX1295"/>
      <c r="PAY1295"/>
      <c r="PAZ1295"/>
      <c r="PBA1295"/>
      <c r="PBB1295"/>
      <c r="PBC1295"/>
      <c r="PBD1295"/>
      <c r="PBE1295"/>
      <c r="PBF1295"/>
      <c r="PBG1295"/>
      <c r="PBH1295"/>
      <c r="PBI1295"/>
      <c r="PBJ1295"/>
      <c r="PBK1295"/>
      <c r="PBL1295"/>
      <c r="PBM1295"/>
      <c r="PBN1295"/>
      <c r="PBO1295"/>
      <c r="PBP1295"/>
      <c r="PBQ1295"/>
      <c r="PBR1295"/>
      <c r="PBS1295"/>
      <c r="PBT1295"/>
      <c r="PBU1295"/>
      <c r="PBV1295"/>
      <c r="PBW1295"/>
      <c r="PBX1295"/>
      <c r="PBY1295"/>
      <c r="PBZ1295"/>
      <c r="PCA1295"/>
      <c r="PCB1295"/>
      <c r="PCC1295"/>
      <c r="PCD1295"/>
      <c r="PCE1295"/>
      <c r="PCF1295"/>
      <c r="PCG1295"/>
      <c r="PCH1295"/>
      <c r="PCI1295"/>
      <c r="PCJ1295"/>
      <c r="PCK1295"/>
      <c r="PCL1295"/>
      <c r="PCM1295"/>
      <c r="PCN1295"/>
      <c r="PCO1295"/>
      <c r="PCP1295"/>
      <c r="PCQ1295"/>
      <c r="PCR1295"/>
      <c r="PCS1295"/>
      <c r="PCT1295"/>
      <c r="PCU1295"/>
      <c r="PCV1295"/>
      <c r="PCW1295"/>
      <c r="PCX1295"/>
      <c r="PCY1295"/>
      <c r="PCZ1295"/>
      <c r="PDA1295"/>
      <c r="PDB1295"/>
      <c r="PDC1295"/>
      <c r="PDD1295"/>
      <c r="PDE1295"/>
      <c r="PDF1295"/>
      <c r="PDG1295"/>
      <c r="PDH1295"/>
      <c r="PDI1295"/>
      <c r="PDJ1295"/>
      <c r="PDK1295"/>
      <c r="PDL1295"/>
      <c r="PDM1295"/>
      <c r="PDN1295"/>
      <c r="PDO1295"/>
      <c r="PDP1295"/>
      <c r="PDQ1295"/>
      <c r="PDR1295"/>
      <c r="PDS1295"/>
      <c r="PDT1295"/>
      <c r="PDU1295"/>
      <c r="PDV1295"/>
      <c r="PDW1295"/>
      <c r="PDX1295"/>
      <c r="PDY1295"/>
      <c r="PDZ1295"/>
      <c r="PEA1295"/>
      <c r="PEB1295"/>
      <c r="PEC1295"/>
      <c r="PED1295"/>
      <c r="PEE1295"/>
      <c r="PEF1295"/>
      <c r="PEG1295"/>
      <c r="PEH1295"/>
      <c r="PEI1295"/>
      <c r="PEJ1295"/>
      <c r="PEK1295"/>
      <c r="PEL1295"/>
      <c r="PEM1295"/>
      <c r="PEN1295"/>
      <c r="PEO1295"/>
      <c r="PEP1295"/>
      <c r="PEQ1295"/>
      <c r="PER1295"/>
      <c r="PES1295"/>
      <c r="PET1295"/>
      <c r="PEU1295"/>
      <c r="PEV1295"/>
      <c r="PEW1295"/>
      <c r="PEX1295"/>
      <c r="PEY1295"/>
      <c r="PEZ1295"/>
      <c r="PFA1295"/>
      <c r="PFB1295"/>
      <c r="PFC1295"/>
      <c r="PFD1295"/>
      <c r="PFE1295"/>
      <c r="PFF1295"/>
      <c r="PFG1295"/>
      <c r="PFH1295"/>
      <c r="PFI1295"/>
      <c r="PFJ1295"/>
      <c r="PFK1295"/>
      <c r="PFL1295"/>
      <c r="PFM1295"/>
      <c r="PFN1295"/>
      <c r="PFO1295"/>
      <c r="PFP1295"/>
      <c r="PFQ1295"/>
      <c r="PFR1295"/>
      <c r="PFS1295"/>
      <c r="PFT1295"/>
      <c r="PFU1295"/>
      <c r="PFV1295"/>
      <c r="PFW1295"/>
      <c r="PFX1295"/>
      <c r="PFY1295"/>
      <c r="PFZ1295"/>
      <c r="PGA1295"/>
      <c r="PGB1295"/>
      <c r="PGC1295"/>
      <c r="PGD1295"/>
      <c r="PGE1295"/>
      <c r="PGF1295"/>
      <c r="PGG1295"/>
      <c r="PGH1295"/>
      <c r="PGI1295"/>
      <c r="PGJ1295"/>
      <c r="PGK1295"/>
      <c r="PGL1295"/>
      <c r="PGM1295"/>
      <c r="PGN1295"/>
      <c r="PGO1295"/>
      <c r="PGP1295"/>
      <c r="PGQ1295"/>
      <c r="PGR1295"/>
      <c r="PGS1295"/>
      <c r="PGT1295"/>
      <c r="PGU1295"/>
      <c r="PGV1295"/>
      <c r="PGW1295"/>
      <c r="PGX1295"/>
      <c r="PGY1295"/>
      <c r="PGZ1295"/>
      <c r="PHA1295"/>
      <c r="PHB1295"/>
      <c r="PHC1295"/>
      <c r="PHD1295"/>
      <c r="PHE1295"/>
      <c r="PHF1295"/>
      <c r="PHG1295"/>
      <c r="PHH1295"/>
      <c r="PHI1295"/>
      <c r="PHJ1295"/>
      <c r="PHK1295"/>
      <c r="PHL1295"/>
      <c r="PHM1295"/>
      <c r="PHN1295"/>
      <c r="PHO1295"/>
      <c r="PHP1295"/>
      <c r="PHQ1295"/>
      <c r="PHR1295"/>
      <c r="PHS1295"/>
      <c r="PHT1295"/>
      <c r="PHU1295"/>
      <c r="PHV1295"/>
      <c r="PHW1295"/>
      <c r="PHX1295"/>
      <c r="PHY1295"/>
      <c r="PHZ1295"/>
      <c r="PIA1295"/>
      <c r="PIB1295"/>
      <c r="PIC1295"/>
      <c r="PID1295"/>
      <c r="PIE1295"/>
      <c r="PIF1295"/>
      <c r="PIG1295"/>
      <c r="PIH1295"/>
      <c r="PII1295"/>
      <c r="PIJ1295"/>
      <c r="PIK1295"/>
      <c r="PIL1295"/>
      <c r="PIM1295"/>
      <c r="PIN1295"/>
      <c r="PIO1295"/>
      <c r="PIP1295"/>
      <c r="PIQ1295"/>
      <c r="PIR1295"/>
      <c r="PIS1295"/>
      <c r="PIT1295"/>
      <c r="PIU1295"/>
      <c r="PIV1295"/>
      <c r="PIW1295"/>
      <c r="PIX1295"/>
      <c r="PIY1295"/>
      <c r="PIZ1295"/>
      <c r="PJA1295"/>
      <c r="PJB1295"/>
      <c r="PJC1295"/>
      <c r="PJD1295"/>
      <c r="PJE1295"/>
      <c r="PJF1295"/>
      <c r="PJG1295"/>
      <c r="PJH1295"/>
      <c r="PJI1295"/>
      <c r="PJJ1295"/>
      <c r="PJK1295"/>
      <c r="PJL1295"/>
      <c r="PJM1295"/>
      <c r="PJN1295"/>
      <c r="PJO1295"/>
      <c r="PJP1295"/>
      <c r="PJQ1295"/>
      <c r="PJR1295"/>
      <c r="PJS1295"/>
      <c r="PJT1295"/>
      <c r="PJU1295"/>
      <c r="PJV1295"/>
      <c r="PJW1295"/>
      <c r="PJX1295"/>
      <c r="PJY1295"/>
      <c r="PJZ1295"/>
      <c r="PKA1295"/>
      <c r="PKB1295"/>
      <c r="PKC1295"/>
      <c r="PKD1295"/>
      <c r="PKE1295"/>
      <c r="PKF1295"/>
      <c r="PKG1295"/>
      <c r="PKH1295"/>
      <c r="PKI1295"/>
      <c r="PKJ1295"/>
      <c r="PKK1295"/>
      <c r="PKL1295"/>
      <c r="PKM1295"/>
      <c r="PKN1295"/>
      <c r="PKO1295"/>
      <c r="PKP1295"/>
      <c r="PKQ1295"/>
      <c r="PKR1295"/>
      <c r="PKS1295"/>
      <c r="PKT1295"/>
      <c r="PKU1295"/>
      <c r="PKV1295"/>
      <c r="PKW1295"/>
      <c r="PKX1295"/>
      <c r="PKY1295"/>
      <c r="PKZ1295"/>
      <c r="PLA1295"/>
      <c r="PLB1295"/>
      <c r="PLC1295"/>
      <c r="PLD1295"/>
      <c r="PLE1295"/>
      <c r="PLF1295"/>
      <c r="PLG1295"/>
      <c r="PLH1295"/>
      <c r="PLI1295"/>
      <c r="PLJ1295"/>
      <c r="PLK1295"/>
      <c r="PLL1295"/>
      <c r="PLM1295"/>
      <c r="PLN1295"/>
      <c r="PLO1295"/>
      <c r="PLP1295"/>
      <c r="PLQ1295"/>
      <c r="PLR1295"/>
      <c r="PLS1295"/>
      <c r="PLT1295"/>
      <c r="PLU1295"/>
      <c r="PLV1295"/>
      <c r="PLW1295"/>
      <c r="PLX1295"/>
      <c r="PLY1295"/>
      <c r="PLZ1295"/>
      <c r="PMA1295"/>
      <c r="PMB1295"/>
      <c r="PMC1295"/>
      <c r="PMD1295"/>
      <c r="PME1295"/>
      <c r="PMF1295"/>
      <c r="PMG1295"/>
      <c r="PMH1295"/>
      <c r="PMI1295"/>
      <c r="PMJ1295"/>
      <c r="PMK1295"/>
      <c r="PML1295"/>
      <c r="PMM1295"/>
      <c r="PMN1295"/>
      <c r="PMO1295"/>
      <c r="PMP1295"/>
      <c r="PMQ1295"/>
      <c r="PMR1295"/>
      <c r="PMS1295"/>
      <c r="PMT1295"/>
      <c r="PMU1295"/>
      <c r="PMV1295"/>
      <c r="PMW1295"/>
      <c r="PMX1295"/>
      <c r="PMY1295"/>
      <c r="PMZ1295"/>
      <c r="PNA1295"/>
      <c r="PNB1295"/>
      <c r="PNC1295"/>
      <c r="PND1295"/>
      <c r="PNE1295"/>
      <c r="PNF1295"/>
      <c r="PNG1295"/>
      <c r="PNH1295"/>
      <c r="PNI1295"/>
      <c r="PNJ1295"/>
      <c r="PNK1295"/>
      <c r="PNL1295"/>
      <c r="PNM1295"/>
      <c r="PNN1295"/>
      <c r="PNO1295"/>
      <c r="PNP1295"/>
      <c r="PNQ1295"/>
      <c r="PNR1295"/>
      <c r="PNS1295"/>
      <c r="PNT1295"/>
      <c r="PNU1295"/>
      <c r="PNV1295"/>
      <c r="PNW1295"/>
      <c r="PNX1295"/>
      <c r="PNY1295"/>
      <c r="PNZ1295"/>
      <c r="POA1295"/>
      <c r="POB1295"/>
      <c r="POC1295"/>
      <c r="POD1295"/>
      <c r="POE1295"/>
      <c r="POF1295"/>
      <c r="POG1295"/>
      <c r="POH1295"/>
      <c r="POI1295"/>
      <c r="POJ1295"/>
      <c r="POK1295"/>
      <c r="POL1295"/>
      <c r="POM1295"/>
      <c r="PON1295"/>
      <c r="POO1295"/>
      <c r="POP1295"/>
      <c r="POQ1295"/>
      <c r="POR1295"/>
      <c r="POS1295"/>
      <c r="POT1295"/>
      <c r="POU1295"/>
      <c r="POV1295"/>
      <c r="POW1295"/>
      <c r="POX1295"/>
      <c r="POY1295"/>
      <c r="POZ1295"/>
      <c r="PPA1295"/>
      <c r="PPB1295"/>
      <c r="PPC1295"/>
      <c r="PPD1295"/>
      <c r="PPE1295"/>
      <c r="PPF1295"/>
      <c r="PPG1295"/>
      <c r="PPH1295"/>
      <c r="PPI1295"/>
      <c r="PPJ1295"/>
      <c r="PPK1295"/>
      <c r="PPL1295"/>
      <c r="PPM1295"/>
      <c r="PPN1295"/>
      <c r="PPO1295"/>
      <c r="PPP1295"/>
      <c r="PPQ1295"/>
      <c r="PPR1295"/>
      <c r="PPS1295"/>
      <c r="PPT1295"/>
      <c r="PPU1295"/>
      <c r="PPV1295"/>
      <c r="PPW1295"/>
      <c r="PPX1295"/>
      <c r="PPY1295"/>
      <c r="PPZ1295"/>
      <c r="PQA1295"/>
      <c r="PQB1295"/>
      <c r="PQC1295"/>
      <c r="PQD1295"/>
      <c r="PQE1295"/>
      <c r="PQF1295"/>
      <c r="PQG1295"/>
      <c r="PQH1295"/>
      <c r="PQI1295"/>
      <c r="PQJ1295"/>
      <c r="PQK1295"/>
      <c r="PQL1295"/>
      <c r="PQM1295"/>
      <c r="PQN1295"/>
      <c r="PQO1295"/>
      <c r="PQP1295"/>
      <c r="PQQ1295"/>
      <c r="PQR1295"/>
      <c r="PQS1295"/>
      <c r="PQT1295"/>
      <c r="PQU1295"/>
      <c r="PQV1295"/>
      <c r="PQW1295"/>
      <c r="PQX1295"/>
      <c r="PQY1295"/>
      <c r="PQZ1295"/>
      <c r="PRA1295"/>
      <c r="PRB1295"/>
      <c r="PRC1295"/>
      <c r="PRD1295"/>
      <c r="PRE1295"/>
      <c r="PRF1295"/>
      <c r="PRG1295"/>
      <c r="PRH1295"/>
      <c r="PRI1295"/>
      <c r="PRJ1295"/>
      <c r="PRK1295"/>
      <c r="PRL1295"/>
      <c r="PRM1295"/>
      <c r="PRN1295"/>
      <c r="PRO1295"/>
      <c r="PRP1295"/>
      <c r="PRQ1295"/>
      <c r="PRR1295"/>
      <c r="PRS1295"/>
      <c r="PRT1295"/>
      <c r="PRU1295"/>
      <c r="PRV1295"/>
      <c r="PRW1295"/>
      <c r="PRX1295"/>
      <c r="PRY1295"/>
      <c r="PRZ1295"/>
      <c r="PSA1295"/>
      <c r="PSB1295"/>
      <c r="PSC1295"/>
      <c r="PSD1295"/>
      <c r="PSE1295"/>
      <c r="PSF1295"/>
      <c r="PSG1295"/>
      <c r="PSH1295"/>
      <c r="PSI1295"/>
      <c r="PSJ1295"/>
      <c r="PSK1295"/>
      <c r="PSL1295"/>
      <c r="PSM1295"/>
      <c r="PSN1295"/>
      <c r="PSO1295"/>
      <c r="PSP1295"/>
      <c r="PSQ1295"/>
      <c r="PSR1295"/>
      <c r="PSS1295"/>
      <c r="PST1295"/>
      <c r="PSU1295"/>
      <c r="PSV1295"/>
      <c r="PSW1295"/>
      <c r="PSX1295"/>
      <c r="PSY1295"/>
      <c r="PSZ1295"/>
      <c r="PTA1295"/>
      <c r="PTB1295"/>
      <c r="PTC1295"/>
      <c r="PTD1295"/>
      <c r="PTE1295"/>
      <c r="PTF1295"/>
      <c r="PTG1295"/>
      <c r="PTH1295"/>
      <c r="PTI1295"/>
      <c r="PTJ1295"/>
      <c r="PTK1295"/>
      <c r="PTL1295"/>
      <c r="PTM1295"/>
      <c r="PTN1295"/>
      <c r="PTO1295"/>
      <c r="PTP1295"/>
      <c r="PTQ1295"/>
      <c r="PTR1295"/>
      <c r="PTS1295"/>
      <c r="PTT1295"/>
      <c r="PTU1295"/>
      <c r="PTV1295"/>
      <c r="PTW1295"/>
      <c r="PTX1295"/>
      <c r="PTY1295"/>
      <c r="PTZ1295"/>
      <c r="PUA1295"/>
      <c r="PUB1295"/>
      <c r="PUC1295"/>
      <c r="PUD1295"/>
      <c r="PUE1295"/>
      <c r="PUF1295"/>
      <c r="PUG1295"/>
      <c r="PUH1295"/>
      <c r="PUI1295"/>
      <c r="PUJ1295"/>
      <c r="PUK1295"/>
      <c r="PUL1295"/>
      <c r="PUM1295"/>
      <c r="PUN1295"/>
      <c r="PUO1295"/>
      <c r="PUP1295"/>
      <c r="PUQ1295"/>
      <c r="PUR1295"/>
      <c r="PUS1295"/>
      <c r="PUT1295"/>
      <c r="PUU1295"/>
      <c r="PUV1295"/>
      <c r="PUW1295"/>
      <c r="PUX1295"/>
      <c r="PUY1295"/>
      <c r="PUZ1295"/>
      <c r="PVA1295"/>
      <c r="PVB1295"/>
      <c r="PVC1295"/>
      <c r="PVD1295"/>
      <c r="PVE1295"/>
      <c r="PVF1295"/>
      <c r="PVG1295"/>
      <c r="PVH1295"/>
      <c r="PVI1295"/>
      <c r="PVJ1295"/>
      <c r="PVK1295"/>
      <c r="PVL1295"/>
      <c r="PVM1295"/>
      <c r="PVN1295"/>
      <c r="PVO1295"/>
      <c r="PVP1295"/>
      <c r="PVQ1295"/>
      <c r="PVR1295"/>
      <c r="PVS1295"/>
      <c r="PVT1295"/>
      <c r="PVU1295"/>
      <c r="PVV1295"/>
      <c r="PVW1295"/>
      <c r="PVX1295"/>
      <c r="PVY1295"/>
      <c r="PVZ1295"/>
      <c r="PWA1295"/>
      <c r="PWB1295"/>
      <c r="PWC1295"/>
      <c r="PWD1295"/>
      <c r="PWE1295"/>
      <c r="PWF1295"/>
      <c r="PWG1295"/>
      <c r="PWH1295"/>
      <c r="PWI1295"/>
      <c r="PWJ1295"/>
      <c r="PWK1295"/>
      <c r="PWL1295"/>
      <c r="PWM1295"/>
      <c r="PWN1295"/>
      <c r="PWO1295"/>
      <c r="PWP1295"/>
      <c r="PWQ1295"/>
      <c r="PWR1295"/>
      <c r="PWS1295"/>
      <c r="PWT1295"/>
      <c r="PWU1295"/>
      <c r="PWV1295"/>
      <c r="PWW1295"/>
      <c r="PWX1295"/>
      <c r="PWY1295"/>
      <c r="PWZ1295"/>
      <c r="PXA1295"/>
      <c r="PXB1295"/>
      <c r="PXC1295"/>
      <c r="PXD1295"/>
      <c r="PXE1295"/>
      <c r="PXF1295"/>
      <c r="PXG1295"/>
      <c r="PXH1295"/>
      <c r="PXI1295"/>
      <c r="PXJ1295"/>
      <c r="PXK1295"/>
      <c r="PXL1295"/>
      <c r="PXM1295"/>
      <c r="PXN1295"/>
      <c r="PXO1295"/>
      <c r="PXP1295"/>
      <c r="PXQ1295"/>
      <c r="PXR1295"/>
      <c r="PXS1295"/>
      <c r="PXT1295"/>
      <c r="PXU1295"/>
      <c r="PXV1295"/>
      <c r="PXW1295"/>
      <c r="PXX1295"/>
      <c r="PXY1295"/>
      <c r="PXZ1295"/>
      <c r="PYA1295"/>
      <c r="PYB1295"/>
      <c r="PYC1295"/>
      <c r="PYD1295"/>
      <c r="PYE1295"/>
      <c r="PYF1295"/>
      <c r="PYG1295"/>
      <c r="PYH1295"/>
      <c r="PYI1295"/>
      <c r="PYJ1295"/>
      <c r="PYK1295"/>
      <c r="PYL1295"/>
      <c r="PYM1295"/>
      <c r="PYN1295"/>
      <c r="PYO1295"/>
      <c r="PYP1295"/>
      <c r="PYQ1295"/>
      <c r="PYR1295"/>
      <c r="PYS1295"/>
      <c r="PYT1295"/>
      <c r="PYU1295"/>
      <c r="PYV1295"/>
      <c r="PYW1295"/>
      <c r="PYX1295"/>
      <c r="PYY1295"/>
      <c r="PYZ1295"/>
      <c r="PZA1295"/>
      <c r="PZB1295"/>
      <c r="PZC1295"/>
      <c r="PZD1295"/>
      <c r="PZE1295"/>
      <c r="PZF1295"/>
      <c r="PZG1295"/>
      <c r="PZH1295"/>
      <c r="PZI1295"/>
      <c r="PZJ1295"/>
      <c r="PZK1295"/>
      <c r="PZL1295"/>
      <c r="PZM1295"/>
      <c r="PZN1295"/>
      <c r="PZO1295"/>
      <c r="PZP1295"/>
      <c r="PZQ1295"/>
      <c r="PZR1295"/>
      <c r="PZS1295"/>
      <c r="PZT1295"/>
      <c r="PZU1295"/>
      <c r="PZV1295"/>
      <c r="PZW1295"/>
      <c r="PZX1295"/>
      <c r="PZY1295"/>
      <c r="PZZ1295"/>
      <c r="QAA1295"/>
      <c r="QAB1295"/>
      <c r="QAC1295"/>
      <c r="QAD1295"/>
      <c r="QAE1295"/>
      <c r="QAF1295"/>
      <c r="QAG1295"/>
      <c r="QAH1295"/>
      <c r="QAI1295"/>
      <c r="QAJ1295"/>
      <c r="QAK1295"/>
      <c r="QAL1295"/>
      <c r="QAM1295"/>
      <c r="QAN1295"/>
      <c r="QAO1295"/>
      <c r="QAP1295"/>
      <c r="QAQ1295"/>
      <c r="QAR1295"/>
      <c r="QAS1295"/>
      <c r="QAT1295"/>
      <c r="QAU1295"/>
      <c r="QAV1295"/>
      <c r="QAW1295"/>
      <c r="QAX1295"/>
      <c r="QAY1295"/>
      <c r="QAZ1295"/>
      <c r="QBA1295"/>
      <c r="QBB1295"/>
      <c r="QBC1295"/>
      <c r="QBD1295"/>
      <c r="QBE1295"/>
      <c r="QBF1295"/>
      <c r="QBG1295"/>
      <c r="QBH1295"/>
      <c r="QBI1295"/>
      <c r="QBJ1295"/>
      <c r="QBK1295"/>
      <c r="QBL1295"/>
      <c r="QBM1295"/>
      <c r="QBN1295"/>
      <c r="QBO1295"/>
      <c r="QBP1295"/>
      <c r="QBQ1295"/>
      <c r="QBR1295"/>
      <c r="QBS1295"/>
      <c r="QBT1295"/>
      <c r="QBU1295"/>
      <c r="QBV1295"/>
      <c r="QBW1295"/>
      <c r="QBX1295"/>
      <c r="QBY1295"/>
      <c r="QBZ1295"/>
      <c r="QCA1295"/>
      <c r="QCB1295"/>
      <c r="QCC1295"/>
      <c r="QCD1295"/>
      <c r="QCE1295"/>
      <c r="QCF1295"/>
      <c r="QCG1295"/>
      <c r="QCH1295"/>
      <c r="QCI1295"/>
      <c r="QCJ1295"/>
      <c r="QCK1295"/>
      <c r="QCL1295"/>
      <c r="QCM1295"/>
      <c r="QCN1295"/>
      <c r="QCO1295"/>
      <c r="QCP1295"/>
      <c r="QCQ1295"/>
      <c r="QCR1295"/>
      <c r="QCS1295"/>
      <c r="QCT1295"/>
      <c r="QCU1295"/>
      <c r="QCV1295"/>
      <c r="QCW1295"/>
      <c r="QCX1295"/>
      <c r="QCY1295"/>
      <c r="QCZ1295"/>
      <c r="QDA1295"/>
      <c r="QDB1295"/>
      <c r="QDC1295"/>
      <c r="QDD1295"/>
      <c r="QDE1295"/>
      <c r="QDF1295"/>
      <c r="QDG1295"/>
      <c r="QDH1295"/>
      <c r="QDI1295"/>
      <c r="QDJ1295"/>
      <c r="QDK1295"/>
      <c r="QDL1295"/>
      <c r="QDM1295"/>
      <c r="QDN1295"/>
      <c r="QDO1295"/>
      <c r="QDP1295"/>
      <c r="QDQ1295"/>
      <c r="QDR1295"/>
      <c r="QDS1295"/>
      <c r="QDT1295"/>
      <c r="QDU1295"/>
      <c r="QDV1295"/>
      <c r="QDW1295"/>
      <c r="QDX1295"/>
      <c r="QDY1295"/>
      <c r="QDZ1295"/>
      <c r="QEA1295"/>
      <c r="QEB1295"/>
      <c r="QEC1295"/>
      <c r="QED1295"/>
      <c r="QEE1295"/>
      <c r="QEF1295"/>
      <c r="QEG1295"/>
      <c r="QEH1295"/>
      <c r="QEI1295"/>
      <c r="QEJ1295"/>
      <c r="QEK1295"/>
      <c r="QEL1295"/>
      <c r="QEM1295"/>
      <c r="QEN1295"/>
      <c r="QEO1295"/>
      <c r="QEP1295"/>
      <c r="QEQ1295"/>
      <c r="QER1295"/>
      <c r="QES1295"/>
      <c r="QET1295"/>
      <c r="QEU1295"/>
      <c r="QEV1295"/>
      <c r="QEW1295"/>
      <c r="QEX1295"/>
      <c r="QEY1295"/>
      <c r="QEZ1295"/>
      <c r="QFA1295"/>
      <c r="QFB1295"/>
      <c r="QFC1295"/>
      <c r="QFD1295"/>
      <c r="QFE1295"/>
      <c r="QFF1295"/>
      <c r="QFG1295"/>
      <c r="QFH1295"/>
      <c r="QFI1295"/>
      <c r="QFJ1295"/>
      <c r="QFK1295"/>
      <c r="QFL1295"/>
      <c r="QFM1295"/>
      <c r="QFN1295"/>
      <c r="QFO1295"/>
      <c r="QFP1295"/>
      <c r="QFQ1295"/>
      <c r="QFR1295"/>
      <c r="QFS1295"/>
      <c r="QFT1295"/>
      <c r="QFU1295"/>
      <c r="QFV1295"/>
      <c r="QFW1295"/>
      <c r="QFX1295"/>
      <c r="QFY1295"/>
      <c r="QFZ1295"/>
      <c r="QGA1295"/>
      <c r="QGB1295"/>
      <c r="QGC1295"/>
      <c r="QGD1295"/>
      <c r="QGE1295"/>
      <c r="QGF1295"/>
      <c r="QGG1295"/>
      <c r="QGH1295"/>
      <c r="QGI1295"/>
      <c r="QGJ1295"/>
      <c r="QGK1295"/>
      <c r="QGL1295"/>
      <c r="QGM1295"/>
      <c r="QGN1295"/>
      <c r="QGO1295"/>
      <c r="QGP1295"/>
      <c r="QGQ1295"/>
      <c r="QGR1295"/>
      <c r="QGS1295"/>
      <c r="QGT1295"/>
      <c r="QGU1295"/>
      <c r="QGV1295"/>
      <c r="QGW1295"/>
      <c r="QGX1295"/>
      <c r="QGY1295"/>
      <c r="QGZ1295"/>
      <c r="QHA1295"/>
      <c r="QHB1295"/>
      <c r="QHC1295"/>
      <c r="QHD1295"/>
      <c r="QHE1295"/>
      <c r="QHF1295"/>
      <c r="QHG1295"/>
      <c r="QHH1295"/>
      <c r="QHI1295"/>
      <c r="QHJ1295"/>
      <c r="QHK1295"/>
      <c r="QHL1295"/>
      <c r="QHM1295"/>
      <c r="QHN1295"/>
      <c r="QHO1295"/>
      <c r="QHP1295"/>
      <c r="QHQ1295"/>
      <c r="QHR1295"/>
      <c r="QHS1295"/>
      <c r="QHT1295"/>
      <c r="QHU1295"/>
      <c r="QHV1295"/>
      <c r="QHW1295"/>
      <c r="QHX1295"/>
      <c r="QHY1295"/>
      <c r="QHZ1295"/>
      <c r="QIA1295"/>
      <c r="QIB1295"/>
      <c r="QIC1295"/>
      <c r="QID1295"/>
      <c r="QIE1295"/>
      <c r="QIF1295"/>
      <c r="QIG1295"/>
      <c r="QIH1295"/>
      <c r="QII1295"/>
      <c r="QIJ1295"/>
      <c r="QIK1295"/>
      <c r="QIL1295"/>
      <c r="QIM1295"/>
      <c r="QIN1295"/>
      <c r="QIO1295"/>
      <c r="QIP1295"/>
      <c r="QIQ1295"/>
      <c r="QIR1295"/>
      <c r="QIS1295"/>
      <c r="QIT1295"/>
      <c r="QIU1295"/>
      <c r="QIV1295"/>
      <c r="QIW1295"/>
      <c r="QIX1295"/>
      <c r="QIY1295"/>
      <c r="QIZ1295"/>
      <c r="QJA1295"/>
      <c r="QJB1295"/>
      <c r="QJC1295"/>
      <c r="QJD1295"/>
      <c r="QJE1295"/>
      <c r="QJF1295"/>
      <c r="QJG1295"/>
      <c r="QJH1295"/>
      <c r="QJI1295"/>
      <c r="QJJ1295"/>
      <c r="QJK1295"/>
      <c r="QJL1295"/>
      <c r="QJM1295"/>
      <c r="QJN1295"/>
      <c r="QJO1295"/>
      <c r="QJP1295"/>
      <c r="QJQ1295"/>
      <c r="QJR1295"/>
      <c r="QJS1295"/>
      <c r="QJT1295"/>
      <c r="QJU1295"/>
      <c r="QJV1295"/>
      <c r="QJW1295"/>
      <c r="QJX1295"/>
      <c r="QJY1295"/>
      <c r="QJZ1295"/>
      <c r="QKA1295"/>
      <c r="QKB1295"/>
      <c r="QKC1295"/>
      <c r="QKD1295"/>
      <c r="QKE1295"/>
      <c r="QKF1295"/>
      <c r="QKG1295"/>
      <c r="QKH1295"/>
      <c r="QKI1295"/>
      <c r="QKJ1295"/>
      <c r="QKK1295"/>
      <c r="QKL1295"/>
      <c r="QKM1295"/>
      <c r="QKN1295"/>
      <c r="QKO1295"/>
      <c r="QKP1295"/>
      <c r="QKQ1295"/>
      <c r="QKR1295"/>
      <c r="QKS1295"/>
      <c r="QKT1295"/>
      <c r="QKU1295"/>
      <c r="QKV1295"/>
      <c r="QKW1295"/>
      <c r="QKX1295"/>
      <c r="QKY1295"/>
      <c r="QKZ1295"/>
      <c r="QLA1295"/>
      <c r="QLB1295"/>
      <c r="QLC1295"/>
      <c r="QLD1295"/>
      <c r="QLE1295"/>
      <c r="QLF1295"/>
      <c r="QLG1295"/>
      <c r="QLH1295"/>
      <c r="QLI1295"/>
      <c r="QLJ1295"/>
      <c r="QLK1295"/>
      <c r="QLL1295"/>
      <c r="QLM1295"/>
      <c r="QLN1295"/>
      <c r="QLO1295"/>
      <c r="QLP1295"/>
      <c r="QLQ1295"/>
      <c r="QLR1295"/>
      <c r="QLS1295"/>
      <c r="QLT1295"/>
      <c r="QLU1295"/>
      <c r="QLV1295"/>
      <c r="QLW1295"/>
      <c r="QLX1295"/>
      <c r="QLY1295"/>
      <c r="QLZ1295"/>
      <c r="QMA1295"/>
      <c r="QMB1295"/>
      <c r="QMC1295"/>
      <c r="QMD1295"/>
      <c r="QME1295"/>
      <c r="QMF1295"/>
      <c r="QMG1295"/>
      <c r="QMH1295"/>
      <c r="QMI1295"/>
      <c r="QMJ1295"/>
      <c r="QMK1295"/>
      <c r="QML1295"/>
      <c r="QMM1295"/>
      <c r="QMN1295"/>
      <c r="QMO1295"/>
      <c r="QMP1295"/>
      <c r="QMQ1295"/>
      <c r="QMR1295"/>
      <c r="QMS1295"/>
      <c r="QMT1295"/>
      <c r="QMU1295"/>
      <c r="QMV1295"/>
      <c r="QMW1295"/>
      <c r="QMX1295"/>
      <c r="QMY1295"/>
      <c r="QMZ1295"/>
      <c r="QNA1295"/>
      <c r="QNB1295"/>
      <c r="QNC1295"/>
      <c r="QND1295"/>
      <c r="QNE1295"/>
      <c r="QNF1295"/>
      <c r="QNG1295"/>
      <c r="QNH1295"/>
      <c r="QNI1295"/>
      <c r="QNJ1295"/>
      <c r="QNK1295"/>
      <c r="QNL1295"/>
      <c r="QNM1295"/>
      <c r="QNN1295"/>
      <c r="QNO1295"/>
      <c r="QNP1295"/>
      <c r="QNQ1295"/>
      <c r="QNR1295"/>
      <c r="QNS1295"/>
      <c r="QNT1295"/>
      <c r="QNU1295"/>
      <c r="QNV1295"/>
      <c r="QNW1295"/>
      <c r="QNX1295"/>
      <c r="QNY1295"/>
      <c r="QNZ1295"/>
      <c r="QOA1295"/>
      <c r="QOB1295"/>
      <c r="QOC1295"/>
      <c r="QOD1295"/>
      <c r="QOE1295"/>
      <c r="QOF1295"/>
      <c r="QOG1295"/>
      <c r="QOH1295"/>
      <c r="QOI1295"/>
      <c r="QOJ1295"/>
      <c r="QOK1295"/>
      <c r="QOL1295"/>
      <c r="QOM1295"/>
      <c r="QON1295"/>
      <c r="QOO1295"/>
      <c r="QOP1295"/>
      <c r="QOQ1295"/>
      <c r="QOR1295"/>
      <c r="QOS1295"/>
      <c r="QOT1295"/>
      <c r="QOU1295"/>
      <c r="QOV1295"/>
      <c r="QOW1295"/>
      <c r="QOX1295"/>
      <c r="QOY1295"/>
      <c r="QOZ1295"/>
      <c r="QPA1295"/>
      <c r="QPB1295"/>
      <c r="QPC1295"/>
      <c r="QPD1295"/>
      <c r="QPE1295"/>
      <c r="QPF1295"/>
      <c r="QPG1295"/>
      <c r="QPH1295"/>
      <c r="QPI1295"/>
      <c r="QPJ1295"/>
      <c r="QPK1295"/>
      <c r="QPL1295"/>
      <c r="QPM1295"/>
      <c r="QPN1295"/>
      <c r="QPO1295"/>
      <c r="QPP1295"/>
      <c r="QPQ1295"/>
      <c r="QPR1295"/>
      <c r="QPS1295"/>
      <c r="QPT1295"/>
      <c r="QPU1295"/>
      <c r="QPV1295"/>
      <c r="QPW1295"/>
      <c r="QPX1295"/>
      <c r="QPY1295"/>
      <c r="QPZ1295"/>
      <c r="QQA1295"/>
      <c r="QQB1295"/>
      <c r="QQC1295"/>
      <c r="QQD1295"/>
      <c r="QQE1295"/>
      <c r="QQF1295"/>
      <c r="QQG1295"/>
      <c r="QQH1295"/>
      <c r="QQI1295"/>
      <c r="QQJ1295"/>
      <c r="QQK1295"/>
      <c r="QQL1295"/>
      <c r="QQM1295"/>
      <c r="QQN1295"/>
      <c r="QQO1295"/>
      <c r="QQP1295"/>
      <c r="QQQ1295"/>
      <c r="QQR1295"/>
      <c r="QQS1295"/>
      <c r="QQT1295"/>
      <c r="QQU1295"/>
      <c r="QQV1295"/>
      <c r="QQW1295"/>
      <c r="QQX1295"/>
      <c r="QQY1295"/>
      <c r="QQZ1295"/>
      <c r="QRA1295"/>
      <c r="QRB1295"/>
      <c r="QRC1295"/>
      <c r="QRD1295"/>
      <c r="QRE1295"/>
      <c r="QRF1295"/>
      <c r="QRG1295"/>
      <c r="QRH1295"/>
      <c r="QRI1295"/>
      <c r="QRJ1295"/>
      <c r="QRK1295"/>
      <c r="QRL1295"/>
      <c r="QRM1295"/>
      <c r="QRN1295"/>
      <c r="QRO1295"/>
      <c r="QRP1295"/>
      <c r="QRQ1295"/>
      <c r="QRR1295"/>
      <c r="QRS1295"/>
      <c r="QRT1295"/>
      <c r="QRU1295"/>
      <c r="QRV1295"/>
      <c r="QRW1295"/>
      <c r="QRX1295"/>
      <c r="QRY1295"/>
      <c r="QRZ1295"/>
      <c r="QSA1295"/>
      <c r="QSB1295"/>
      <c r="QSC1295"/>
      <c r="QSD1295"/>
      <c r="QSE1295"/>
      <c r="QSF1295"/>
      <c r="QSG1295"/>
      <c r="QSH1295"/>
      <c r="QSI1295"/>
      <c r="QSJ1295"/>
      <c r="QSK1295"/>
      <c r="QSL1295"/>
      <c r="QSM1295"/>
      <c r="QSN1295"/>
      <c r="QSO1295"/>
      <c r="QSP1295"/>
      <c r="QSQ1295"/>
      <c r="QSR1295"/>
      <c r="QSS1295"/>
      <c r="QST1295"/>
      <c r="QSU1295"/>
      <c r="QSV1295"/>
      <c r="QSW1295"/>
      <c r="QSX1295"/>
      <c r="QSY1295"/>
      <c r="QSZ1295"/>
      <c r="QTA1295"/>
      <c r="QTB1295"/>
      <c r="QTC1295"/>
      <c r="QTD1295"/>
      <c r="QTE1295"/>
      <c r="QTF1295"/>
      <c r="QTG1295"/>
      <c r="QTH1295"/>
      <c r="QTI1295"/>
      <c r="QTJ1295"/>
      <c r="QTK1295"/>
      <c r="QTL1295"/>
      <c r="QTM1295"/>
      <c r="QTN1295"/>
      <c r="QTO1295"/>
      <c r="QTP1295"/>
      <c r="QTQ1295"/>
      <c r="QTR1295"/>
      <c r="QTS1295"/>
      <c r="QTT1295"/>
      <c r="QTU1295"/>
      <c r="QTV1295"/>
      <c r="QTW1295"/>
      <c r="QTX1295"/>
      <c r="QTY1295"/>
      <c r="QTZ1295"/>
      <c r="QUA1295"/>
      <c r="QUB1295"/>
      <c r="QUC1295"/>
      <c r="QUD1295"/>
      <c r="QUE1295"/>
      <c r="QUF1295"/>
      <c r="QUG1295"/>
      <c r="QUH1295"/>
      <c r="QUI1295"/>
      <c r="QUJ1295"/>
      <c r="QUK1295"/>
      <c r="QUL1295"/>
      <c r="QUM1295"/>
      <c r="QUN1295"/>
      <c r="QUO1295"/>
      <c r="QUP1295"/>
      <c r="QUQ1295"/>
      <c r="QUR1295"/>
      <c r="QUS1295"/>
      <c r="QUT1295"/>
      <c r="QUU1295"/>
      <c r="QUV1295"/>
      <c r="QUW1295"/>
      <c r="QUX1295"/>
      <c r="QUY1295"/>
      <c r="QUZ1295"/>
      <c r="QVA1295"/>
      <c r="QVB1295"/>
      <c r="QVC1295"/>
      <c r="QVD1295"/>
      <c r="QVE1295"/>
      <c r="QVF1295"/>
      <c r="QVG1295"/>
      <c r="QVH1295"/>
      <c r="QVI1295"/>
      <c r="QVJ1295"/>
      <c r="QVK1295"/>
      <c r="QVL1295"/>
      <c r="QVM1295"/>
      <c r="QVN1295"/>
      <c r="QVO1295"/>
      <c r="QVP1295"/>
      <c r="QVQ1295"/>
      <c r="QVR1295"/>
      <c r="QVS1295"/>
      <c r="QVT1295"/>
      <c r="QVU1295"/>
      <c r="QVV1295"/>
      <c r="QVW1295"/>
      <c r="QVX1295"/>
      <c r="QVY1295"/>
      <c r="QVZ1295"/>
      <c r="QWA1295"/>
      <c r="QWB1295"/>
      <c r="QWC1295"/>
      <c r="QWD1295"/>
      <c r="QWE1295"/>
      <c r="QWF1295"/>
      <c r="QWG1295"/>
      <c r="QWH1295"/>
      <c r="QWI1295"/>
      <c r="QWJ1295"/>
      <c r="QWK1295"/>
      <c r="QWL1295"/>
      <c r="QWM1295"/>
      <c r="QWN1295"/>
      <c r="QWO1295"/>
      <c r="QWP1295"/>
      <c r="QWQ1295"/>
      <c r="QWR1295"/>
      <c r="QWS1295"/>
      <c r="QWT1295"/>
      <c r="QWU1295"/>
      <c r="QWV1295"/>
      <c r="QWW1295"/>
      <c r="QWX1295"/>
      <c r="QWY1295"/>
      <c r="QWZ1295"/>
      <c r="QXA1295"/>
      <c r="QXB1295"/>
      <c r="QXC1295"/>
      <c r="QXD1295"/>
      <c r="QXE1295"/>
      <c r="QXF1295"/>
      <c r="QXG1295"/>
      <c r="QXH1295"/>
      <c r="QXI1295"/>
      <c r="QXJ1295"/>
      <c r="QXK1295"/>
      <c r="QXL1295"/>
      <c r="QXM1295"/>
      <c r="QXN1295"/>
      <c r="QXO1295"/>
      <c r="QXP1295"/>
      <c r="QXQ1295"/>
      <c r="QXR1295"/>
      <c r="QXS1295"/>
      <c r="QXT1295"/>
      <c r="QXU1295"/>
      <c r="QXV1295"/>
      <c r="QXW1295"/>
      <c r="QXX1295"/>
      <c r="QXY1295"/>
      <c r="QXZ1295"/>
      <c r="QYA1295"/>
      <c r="QYB1295"/>
      <c r="QYC1295"/>
      <c r="QYD1295"/>
      <c r="QYE1295"/>
      <c r="QYF1295"/>
      <c r="QYG1295"/>
      <c r="QYH1295"/>
      <c r="QYI1295"/>
      <c r="QYJ1295"/>
      <c r="QYK1295"/>
      <c r="QYL1295"/>
      <c r="QYM1295"/>
      <c r="QYN1295"/>
      <c r="QYO1295"/>
      <c r="QYP1295"/>
      <c r="QYQ1295"/>
      <c r="QYR1295"/>
      <c r="QYS1295"/>
      <c r="QYT1295"/>
      <c r="QYU1295"/>
      <c r="QYV1295"/>
      <c r="QYW1295"/>
      <c r="QYX1295"/>
      <c r="QYY1295"/>
      <c r="QYZ1295"/>
      <c r="QZA1295"/>
      <c r="QZB1295"/>
      <c r="QZC1295"/>
      <c r="QZD1295"/>
      <c r="QZE1295"/>
      <c r="QZF1295"/>
      <c r="QZG1295"/>
      <c r="QZH1295"/>
      <c r="QZI1295"/>
      <c r="QZJ1295"/>
      <c r="QZK1295"/>
      <c r="QZL1295"/>
      <c r="QZM1295"/>
      <c r="QZN1295"/>
      <c r="QZO1295"/>
      <c r="QZP1295"/>
      <c r="QZQ1295"/>
      <c r="QZR1295"/>
      <c r="QZS1295"/>
      <c r="QZT1295"/>
      <c r="QZU1295"/>
      <c r="QZV1295"/>
      <c r="QZW1295"/>
      <c r="QZX1295"/>
      <c r="QZY1295"/>
      <c r="QZZ1295"/>
      <c r="RAA1295"/>
      <c r="RAB1295"/>
      <c r="RAC1295"/>
      <c r="RAD1295"/>
      <c r="RAE1295"/>
      <c r="RAF1295"/>
      <c r="RAG1295"/>
      <c r="RAH1295"/>
      <c r="RAI1295"/>
      <c r="RAJ1295"/>
      <c r="RAK1295"/>
      <c r="RAL1295"/>
      <c r="RAM1295"/>
      <c r="RAN1295"/>
      <c r="RAO1295"/>
      <c r="RAP1295"/>
      <c r="RAQ1295"/>
      <c r="RAR1295"/>
      <c r="RAS1295"/>
      <c r="RAT1295"/>
      <c r="RAU1295"/>
      <c r="RAV1295"/>
      <c r="RAW1295"/>
      <c r="RAX1295"/>
      <c r="RAY1295"/>
      <c r="RAZ1295"/>
      <c r="RBA1295"/>
      <c r="RBB1295"/>
      <c r="RBC1295"/>
      <c r="RBD1295"/>
      <c r="RBE1295"/>
      <c r="RBF1295"/>
      <c r="RBG1295"/>
      <c r="RBH1295"/>
      <c r="RBI1295"/>
      <c r="RBJ1295"/>
      <c r="RBK1295"/>
      <c r="RBL1295"/>
      <c r="RBM1295"/>
      <c r="RBN1295"/>
      <c r="RBO1295"/>
      <c r="RBP1295"/>
      <c r="RBQ1295"/>
      <c r="RBR1295"/>
      <c r="RBS1295"/>
      <c r="RBT1295"/>
      <c r="RBU1295"/>
      <c r="RBV1295"/>
      <c r="RBW1295"/>
      <c r="RBX1295"/>
      <c r="RBY1295"/>
      <c r="RBZ1295"/>
      <c r="RCA1295"/>
      <c r="RCB1295"/>
      <c r="RCC1295"/>
      <c r="RCD1295"/>
      <c r="RCE1295"/>
      <c r="RCF1295"/>
      <c r="RCG1295"/>
      <c r="RCH1295"/>
      <c r="RCI1295"/>
      <c r="RCJ1295"/>
      <c r="RCK1295"/>
      <c r="RCL1295"/>
      <c r="RCM1295"/>
      <c r="RCN1295"/>
      <c r="RCO1295"/>
      <c r="RCP1295"/>
      <c r="RCQ1295"/>
      <c r="RCR1295"/>
      <c r="RCS1295"/>
      <c r="RCT1295"/>
      <c r="RCU1295"/>
      <c r="RCV1295"/>
      <c r="RCW1295"/>
      <c r="RCX1295"/>
      <c r="RCY1295"/>
      <c r="RCZ1295"/>
      <c r="RDA1295"/>
      <c r="RDB1295"/>
      <c r="RDC1295"/>
      <c r="RDD1295"/>
      <c r="RDE1295"/>
      <c r="RDF1295"/>
      <c r="RDG1295"/>
      <c r="RDH1295"/>
      <c r="RDI1295"/>
      <c r="RDJ1295"/>
      <c r="RDK1295"/>
      <c r="RDL1295"/>
      <c r="RDM1295"/>
      <c r="RDN1295"/>
      <c r="RDO1295"/>
      <c r="RDP1295"/>
      <c r="RDQ1295"/>
      <c r="RDR1295"/>
      <c r="RDS1295"/>
      <c r="RDT1295"/>
      <c r="RDU1295"/>
      <c r="RDV1295"/>
      <c r="RDW1295"/>
      <c r="RDX1295"/>
      <c r="RDY1295"/>
      <c r="RDZ1295"/>
      <c r="REA1295"/>
      <c r="REB1295"/>
      <c r="REC1295"/>
      <c r="RED1295"/>
      <c r="REE1295"/>
      <c r="REF1295"/>
      <c r="REG1295"/>
      <c r="REH1295"/>
      <c r="REI1295"/>
      <c r="REJ1295"/>
      <c r="REK1295"/>
      <c r="REL1295"/>
      <c r="REM1295"/>
      <c r="REN1295"/>
      <c r="REO1295"/>
      <c r="REP1295"/>
      <c r="REQ1295"/>
      <c r="RER1295"/>
      <c r="RES1295"/>
      <c r="RET1295"/>
      <c r="REU1295"/>
      <c r="REV1295"/>
      <c r="REW1295"/>
      <c r="REX1295"/>
      <c r="REY1295"/>
      <c r="REZ1295"/>
      <c r="RFA1295"/>
      <c r="RFB1295"/>
      <c r="RFC1295"/>
      <c r="RFD1295"/>
      <c r="RFE1295"/>
      <c r="RFF1295"/>
      <c r="RFG1295"/>
      <c r="RFH1295"/>
      <c r="RFI1295"/>
      <c r="RFJ1295"/>
      <c r="RFK1295"/>
      <c r="RFL1295"/>
      <c r="RFM1295"/>
      <c r="RFN1295"/>
      <c r="RFO1295"/>
      <c r="RFP1295"/>
      <c r="RFQ1295"/>
      <c r="RFR1295"/>
      <c r="RFS1295"/>
      <c r="RFT1295"/>
      <c r="RFU1295"/>
      <c r="RFV1295"/>
      <c r="RFW1295"/>
      <c r="RFX1295"/>
      <c r="RFY1295"/>
      <c r="RFZ1295"/>
      <c r="RGA1295"/>
      <c r="RGB1295"/>
      <c r="RGC1295"/>
      <c r="RGD1295"/>
      <c r="RGE1295"/>
      <c r="RGF1295"/>
      <c r="RGG1295"/>
      <c r="RGH1295"/>
      <c r="RGI1295"/>
      <c r="RGJ1295"/>
      <c r="RGK1295"/>
      <c r="RGL1295"/>
      <c r="RGM1295"/>
      <c r="RGN1295"/>
      <c r="RGO1295"/>
      <c r="RGP1295"/>
      <c r="RGQ1295"/>
      <c r="RGR1295"/>
      <c r="RGS1295"/>
      <c r="RGT1295"/>
      <c r="RGU1295"/>
      <c r="RGV1295"/>
      <c r="RGW1295"/>
      <c r="RGX1295"/>
      <c r="RGY1295"/>
      <c r="RGZ1295"/>
      <c r="RHA1295"/>
      <c r="RHB1295"/>
      <c r="RHC1295"/>
      <c r="RHD1295"/>
      <c r="RHE1295"/>
      <c r="RHF1295"/>
      <c r="RHG1295"/>
      <c r="RHH1295"/>
      <c r="RHI1295"/>
      <c r="RHJ1295"/>
      <c r="RHK1295"/>
      <c r="RHL1295"/>
      <c r="RHM1295"/>
      <c r="RHN1295"/>
      <c r="RHO1295"/>
      <c r="RHP1295"/>
      <c r="RHQ1295"/>
      <c r="RHR1295"/>
      <c r="RHS1295"/>
      <c r="RHT1295"/>
      <c r="RHU1295"/>
      <c r="RHV1295"/>
      <c r="RHW1295"/>
      <c r="RHX1295"/>
      <c r="RHY1295"/>
      <c r="RHZ1295"/>
      <c r="RIA1295"/>
      <c r="RIB1295"/>
      <c r="RIC1295"/>
      <c r="RID1295"/>
      <c r="RIE1295"/>
      <c r="RIF1295"/>
      <c r="RIG1295"/>
      <c r="RIH1295"/>
      <c r="RII1295"/>
      <c r="RIJ1295"/>
      <c r="RIK1295"/>
      <c r="RIL1295"/>
      <c r="RIM1295"/>
      <c r="RIN1295"/>
      <c r="RIO1295"/>
      <c r="RIP1295"/>
      <c r="RIQ1295"/>
      <c r="RIR1295"/>
      <c r="RIS1295"/>
      <c r="RIT1295"/>
      <c r="RIU1295"/>
      <c r="RIV1295"/>
      <c r="RIW1295"/>
      <c r="RIX1295"/>
      <c r="RIY1295"/>
      <c r="RIZ1295"/>
      <c r="RJA1295"/>
      <c r="RJB1295"/>
      <c r="RJC1295"/>
      <c r="RJD1295"/>
      <c r="RJE1295"/>
      <c r="RJF1295"/>
      <c r="RJG1295"/>
      <c r="RJH1295"/>
      <c r="RJI1295"/>
      <c r="RJJ1295"/>
      <c r="RJK1295"/>
      <c r="RJL1295"/>
      <c r="RJM1295"/>
      <c r="RJN1295"/>
      <c r="RJO1295"/>
      <c r="RJP1295"/>
      <c r="RJQ1295"/>
      <c r="RJR1295"/>
      <c r="RJS1295"/>
      <c r="RJT1295"/>
      <c r="RJU1295"/>
      <c r="RJV1295"/>
      <c r="RJW1295"/>
      <c r="RJX1295"/>
      <c r="RJY1295"/>
      <c r="RJZ1295"/>
      <c r="RKA1295"/>
      <c r="RKB1295"/>
      <c r="RKC1295"/>
      <c r="RKD1295"/>
      <c r="RKE1295"/>
      <c r="RKF1295"/>
      <c r="RKG1295"/>
      <c r="RKH1295"/>
      <c r="RKI1295"/>
      <c r="RKJ1295"/>
      <c r="RKK1295"/>
      <c r="RKL1295"/>
      <c r="RKM1295"/>
      <c r="RKN1295"/>
      <c r="RKO1295"/>
      <c r="RKP1295"/>
      <c r="RKQ1295"/>
      <c r="RKR1295"/>
      <c r="RKS1295"/>
      <c r="RKT1295"/>
      <c r="RKU1295"/>
      <c r="RKV1295"/>
      <c r="RKW1295"/>
      <c r="RKX1295"/>
      <c r="RKY1295"/>
      <c r="RKZ1295"/>
      <c r="RLA1295"/>
      <c r="RLB1295"/>
      <c r="RLC1295"/>
      <c r="RLD1295"/>
      <c r="RLE1295"/>
      <c r="RLF1295"/>
      <c r="RLG1295"/>
      <c r="RLH1295"/>
      <c r="RLI1295"/>
      <c r="RLJ1295"/>
      <c r="RLK1295"/>
      <c r="RLL1295"/>
      <c r="RLM1295"/>
      <c r="RLN1295"/>
      <c r="RLO1295"/>
      <c r="RLP1295"/>
      <c r="RLQ1295"/>
      <c r="RLR1295"/>
      <c r="RLS1295"/>
      <c r="RLT1295"/>
      <c r="RLU1295"/>
      <c r="RLV1295"/>
      <c r="RLW1295"/>
      <c r="RLX1295"/>
      <c r="RLY1295"/>
      <c r="RLZ1295"/>
      <c r="RMA1295"/>
      <c r="RMB1295"/>
      <c r="RMC1295"/>
      <c r="RMD1295"/>
      <c r="RME1295"/>
      <c r="RMF1295"/>
      <c r="RMG1295"/>
      <c r="RMH1295"/>
      <c r="RMI1295"/>
      <c r="RMJ1295"/>
      <c r="RMK1295"/>
      <c r="RML1295"/>
      <c r="RMM1295"/>
      <c r="RMN1295"/>
      <c r="RMO1295"/>
      <c r="RMP1295"/>
      <c r="RMQ1295"/>
      <c r="RMR1295"/>
      <c r="RMS1295"/>
      <c r="RMT1295"/>
      <c r="RMU1295"/>
      <c r="RMV1295"/>
      <c r="RMW1295"/>
      <c r="RMX1295"/>
      <c r="RMY1295"/>
      <c r="RMZ1295"/>
      <c r="RNA1295"/>
      <c r="RNB1295"/>
      <c r="RNC1295"/>
      <c r="RND1295"/>
      <c r="RNE1295"/>
      <c r="RNF1295"/>
      <c r="RNG1295"/>
      <c r="RNH1295"/>
      <c r="RNI1295"/>
      <c r="RNJ1295"/>
      <c r="RNK1295"/>
      <c r="RNL1295"/>
      <c r="RNM1295"/>
      <c r="RNN1295"/>
      <c r="RNO1295"/>
      <c r="RNP1295"/>
      <c r="RNQ1295"/>
      <c r="RNR1295"/>
      <c r="RNS1295"/>
      <c r="RNT1295"/>
      <c r="RNU1295"/>
      <c r="RNV1295"/>
      <c r="RNW1295"/>
      <c r="RNX1295"/>
      <c r="RNY1295"/>
      <c r="RNZ1295"/>
      <c r="ROA1295"/>
      <c r="ROB1295"/>
      <c r="ROC1295"/>
      <c r="ROD1295"/>
      <c r="ROE1295"/>
      <c r="ROF1295"/>
      <c r="ROG1295"/>
      <c r="ROH1295"/>
      <c r="ROI1295"/>
      <c r="ROJ1295"/>
      <c r="ROK1295"/>
      <c r="ROL1295"/>
      <c r="ROM1295"/>
      <c r="RON1295"/>
      <c r="ROO1295"/>
      <c r="ROP1295"/>
      <c r="ROQ1295"/>
      <c r="ROR1295"/>
      <c r="ROS1295"/>
      <c r="ROT1295"/>
      <c r="ROU1295"/>
      <c r="ROV1295"/>
      <c r="ROW1295"/>
      <c r="ROX1295"/>
      <c r="ROY1295"/>
      <c r="ROZ1295"/>
      <c r="RPA1295"/>
      <c r="RPB1295"/>
      <c r="RPC1295"/>
      <c r="RPD1295"/>
      <c r="RPE1295"/>
      <c r="RPF1295"/>
      <c r="RPG1295"/>
      <c r="RPH1295"/>
      <c r="RPI1295"/>
      <c r="RPJ1295"/>
      <c r="RPK1295"/>
      <c r="RPL1295"/>
      <c r="RPM1295"/>
      <c r="RPN1295"/>
      <c r="RPO1295"/>
      <c r="RPP1295"/>
      <c r="RPQ1295"/>
      <c r="RPR1295"/>
      <c r="RPS1295"/>
      <c r="RPT1295"/>
      <c r="RPU1295"/>
      <c r="RPV1295"/>
      <c r="RPW1295"/>
      <c r="RPX1295"/>
      <c r="RPY1295"/>
      <c r="RPZ1295"/>
      <c r="RQA1295"/>
      <c r="RQB1295"/>
      <c r="RQC1295"/>
      <c r="RQD1295"/>
      <c r="RQE1295"/>
      <c r="RQF1295"/>
      <c r="RQG1295"/>
      <c r="RQH1295"/>
      <c r="RQI1295"/>
      <c r="RQJ1295"/>
      <c r="RQK1295"/>
      <c r="RQL1295"/>
      <c r="RQM1295"/>
      <c r="RQN1295"/>
      <c r="RQO1295"/>
      <c r="RQP1295"/>
      <c r="RQQ1295"/>
      <c r="RQR1295"/>
      <c r="RQS1295"/>
      <c r="RQT1295"/>
      <c r="RQU1295"/>
      <c r="RQV1295"/>
      <c r="RQW1295"/>
      <c r="RQX1295"/>
      <c r="RQY1295"/>
      <c r="RQZ1295"/>
      <c r="RRA1295"/>
      <c r="RRB1295"/>
      <c r="RRC1295"/>
      <c r="RRD1295"/>
      <c r="RRE1295"/>
      <c r="RRF1295"/>
      <c r="RRG1295"/>
      <c r="RRH1295"/>
      <c r="RRI1295"/>
      <c r="RRJ1295"/>
      <c r="RRK1295"/>
      <c r="RRL1295"/>
      <c r="RRM1295"/>
      <c r="RRN1295"/>
      <c r="RRO1295"/>
      <c r="RRP1295"/>
      <c r="RRQ1295"/>
      <c r="RRR1295"/>
      <c r="RRS1295"/>
      <c r="RRT1295"/>
      <c r="RRU1295"/>
      <c r="RRV1295"/>
      <c r="RRW1295"/>
      <c r="RRX1295"/>
      <c r="RRY1295"/>
      <c r="RRZ1295"/>
      <c r="RSA1295"/>
      <c r="RSB1295"/>
      <c r="RSC1295"/>
      <c r="RSD1295"/>
      <c r="RSE1295"/>
      <c r="RSF1295"/>
      <c r="RSG1295"/>
      <c r="RSH1295"/>
      <c r="RSI1295"/>
      <c r="RSJ1295"/>
      <c r="RSK1295"/>
      <c r="RSL1295"/>
      <c r="RSM1295"/>
      <c r="RSN1295"/>
      <c r="RSO1295"/>
      <c r="RSP1295"/>
      <c r="RSQ1295"/>
      <c r="RSR1295"/>
      <c r="RSS1295"/>
      <c r="RST1295"/>
      <c r="RSU1295"/>
      <c r="RSV1295"/>
      <c r="RSW1295"/>
      <c r="RSX1295"/>
      <c r="RSY1295"/>
      <c r="RSZ1295"/>
      <c r="RTA1295"/>
      <c r="RTB1295"/>
      <c r="RTC1295"/>
      <c r="RTD1295"/>
      <c r="RTE1295"/>
      <c r="RTF1295"/>
      <c r="RTG1295"/>
      <c r="RTH1295"/>
      <c r="RTI1295"/>
      <c r="RTJ1295"/>
      <c r="RTK1295"/>
      <c r="RTL1295"/>
      <c r="RTM1295"/>
      <c r="RTN1295"/>
      <c r="RTO1295"/>
      <c r="RTP1295"/>
      <c r="RTQ1295"/>
      <c r="RTR1295"/>
      <c r="RTS1295"/>
      <c r="RTT1295"/>
      <c r="RTU1295"/>
      <c r="RTV1295"/>
      <c r="RTW1295"/>
      <c r="RTX1295"/>
      <c r="RTY1295"/>
      <c r="RTZ1295"/>
      <c r="RUA1295"/>
      <c r="RUB1295"/>
      <c r="RUC1295"/>
      <c r="RUD1295"/>
      <c r="RUE1295"/>
      <c r="RUF1295"/>
      <c r="RUG1295"/>
      <c r="RUH1295"/>
      <c r="RUI1295"/>
      <c r="RUJ1295"/>
      <c r="RUK1295"/>
      <c r="RUL1295"/>
      <c r="RUM1295"/>
      <c r="RUN1295"/>
      <c r="RUO1295"/>
      <c r="RUP1295"/>
      <c r="RUQ1295"/>
      <c r="RUR1295"/>
      <c r="RUS1295"/>
      <c r="RUT1295"/>
      <c r="RUU1295"/>
      <c r="RUV1295"/>
      <c r="RUW1295"/>
      <c r="RUX1295"/>
      <c r="RUY1295"/>
      <c r="RUZ1295"/>
      <c r="RVA1295"/>
      <c r="RVB1295"/>
      <c r="RVC1295"/>
      <c r="RVD1295"/>
      <c r="RVE1295"/>
      <c r="RVF1295"/>
      <c r="RVG1295"/>
      <c r="RVH1295"/>
      <c r="RVI1295"/>
      <c r="RVJ1295"/>
      <c r="RVK1295"/>
      <c r="RVL1295"/>
      <c r="RVM1295"/>
      <c r="RVN1295"/>
      <c r="RVO1295"/>
      <c r="RVP1295"/>
      <c r="RVQ1295"/>
      <c r="RVR1295"/>
      <c r="RVS1295"/>
      <c r="RVT1295"/>
      <c r="RVU1295"/>
      <c r="RVV1295"/>
      <c r="RVW1295"/>
      <c r="RVX1295"/>
      <c r="RVY1295"/>
      <c r="RVZ1295"/>
      <c r="RWA1295"/>
      <c r="RWB1295"/>
      <c r="RWC1295"/>
      <c r="RWD1295"/>
      <c r="RWE1295"/>
      <c r="RWF1295"/>
      <c r="RWG1295"/>
      <c r="RWH1295"/>
      <c r="RWI1295"/>
      <c r="RWJ1295"/>
      <c r="RWK1295"/>
      <c r="RWL1295"/>
      <c r="RWM1295"/>
      <c r="RWN1295"/>
      <c r="RWO1295"/>
      <c r="RWP1295"/>
      <c r="RWQ1295"/>
      <c r="RWR1295"/>
      <c r="RWS1295"/>
      <c r="RWT1295"/>
      <c r="RWU1295"/>
      <c r="RWV1295"/>
      <c r="RWW1295"/>
      <c r="RWX1295"/>
      <c r="RWY1295"/>
      <c r="RWZ1295"/>
      <c r="RXA1295"/>
      <c r="RXB1295"/>
      <c r="RXC1295"/>
      <c r="RXD1295"/>
      <c r="RXE1295"/>
      <c r="RXF1295"/>
      <c r="RXG1295"/>
      <c r="RXH1295"/>
      <c r="RXI1295"/>
      <c r="RXJ1295"/>
      <c r="RXK1295"/>
      <c r="RXL1295"/>
      <c r="RXM1295"/>
      <c r="RXN1295"/>
      <c r="RXO1295"/>
      <c r="RXP1295"/>
      <c r="RXQ1295"/>
      <c r="RXR1295"/>
      <c r="RXS1295"/>
      <c r="RXT1295"/>
      <c r="RXU1295"/>
      <c r="RXV1295"/>
      <c r="RXW1295"/>
      <c r="RXX1295"/>
      <c r="RXY1295"/>
      <c r="RXZ1295"/>
      <c r="RYA1295"/>
      <c r="RYB1295"/>
      <c r="RYC1295"/>
      <c r="RYD1295"/>
      <c r="RYE1295"/>
      <c r="RYF1295"/>
      <c r="RYG1295"/>
      <c r="RYH1295"/>
      <c r="RYI1295"/>
      <c r="RYJ1295"/>
      <c r="RYK1295"/>
      <c r="RYL1295"/>
      <c r="RYM1295"/>
      <c r="RYN1295"/>
      <c r="RYO1295"/>
      <c r="RYP1295"/>
      <c r="RYQ1295"/>
      <c r="RYR1295"/>
      <c r="RYS1295"/>
      <c r="RYT1295"/>
      <c r="RYU1295"/>
      <c r="RYV1295"/>
      <c r="RYW1295"/>
      <c r="RYX1295"/>
      <c r="RYY1295"/>
      <c r="RYZ1295"/>
      <c r="RZA1295"/>
      <c r="RZB1295"/>
      <c r="RZC1295"/>
      <c r="RZD1295"/>
      <c r="RZE1295"/>
      <c r="RZF1295"/>
      <c r="RZG1295"/>
      <c r="RZH1295"/>
      <c r="RZI1295"/>
      <c r="RZJ1295"/>
      <c r="RZK1295"/>
      <c r="RZL1295"/>
      <c r="RZM1295"/>
      <c r="RZN1295"/>
      <c r="RZO1295"/>
      <c r="RZP1295"/>
      <c r="RZQ1295"/>
      <c r="RZR1295"/>
      <c r="RZS1295"/>
      <c r="RZT1295"/>
      <c r="RZU1295"/>
      <c r="RZV1295"/>
      <c r="RZW1295"/>
      <c r="RZX1295"/>
      <c r="RZY1295"/>
      <c r="RZZ1295"/>
      <c r="SAA1295"/>
      <c r="SAB1295"/>
      <c r="SAC1295"/>
      <c r="SAD1295"/>
      <c r="SAE1295"/>
      <c r="SAF1295"/>
      <c r="SAG1295"/>
      <c r="SAH1295"/>
      <c r="SAI1295"/>
      <c r="SAJ1295"/>
      <c r="SAK1295"/>
      <c r="SAL1295"/>
      <c r="SAM1295"/>
      <c r="SAN1295"/>
      <c r="SAO1295"/>
      <c r="SAP1295"/>
      <c r="SAQ1295"/>
      <c r="SAR1295"/>
      <c r="SAS1295"/>
      <c r="SAT1295"/>
      <c r="SAU1295"/>
      <c r="SAV1295"/>
      <c r="SAW1295"/>
      <c r="SAX1295"/>
      <c r="SAY1295"/>
      <c r="SAZ1295"/>
      <c r="SBA1295"/>
      <c r="SBB1295"/>
      <c r="SBC1295"/>
      <c r="SBD1295"/>
      <c r="SBE1295"/>
      <c r="SBF1295"/>
      <c r="SBG1295"/>
      <c r="SBH1295"/>
      <c r="SBI1295"/>
      <c r="SBJ1295"/>
      <c r="SBK1295"/>
      <c r="SBL1295"/>
      <c r="SBM1295"/>
      <c r="SBN1295"/>
      <c r="SBO1295"/>
      <c r="SBP1295"/>
      <c r="SBQ1295"/>
      <c r="SBR1295"/>
      <c r="SBS1295"/>
      <c r="SBT1295"/>
      <c r="SBU1295"/>
      <c r="SBV1295"/>
      <c r="SBW1295"/>
      <c r="SBX1295"/>
      <c r="SBY1295"/>
      <c r="SBZ1295"/>
      <c r="SCA1295"/>
      <c r="SCB1295"/>
      <c r="SCC1295"/>
      <c r="SCD1295"/>
      <c r="SCE1295"/>
      <c r="SCF1295"/>
      <c r="SCG1295"/>
      <c r="SCH1295"/>
      <c r="SCI1295"/>
      <c r="SCJ1295"/>
      <c r="SCK1295"/>
      <c r="SCL1295"/>
      <c r="SCM1295"/>
      <c r="SCN1295"/>
      <c r="SCO1295"/>
      <c r="SCP1295"/>
      <c r="SCQ1295"/>
      <c r="SCR1295"/>
      <c r="SCS1295"/>
      <c r="SCT1295"/>
      <c r="SCU1295"/>
      <c r="SCV1295"/>
      <c r="SCW1295"/>
      <c r="SCX1295"/>
      <c r="SCY1295"/>
      <c r="SCZ1295"/>
      <c r="SDA1295"/>
      <c r="SDB1295"/>
      <c r="SDC1295"/>
      <c r="SDD1295"/>
      <c r="SDE1295"/>
      <c r="SDF1295"/>
      <c r="SDG1295"/>
      <c r="SDH1295"/>
      <c r="SDI1295"/>
      <c r="SDJ1295"/>
      <c r="SDK1295"/>
      <c r="SDL1295"/>
      <c r="SDM1295"/>
      <c r="SDN1295"/>
      <c r="SDO1295"/>
      <c r="SDP1295"/>
      <c r="SDQ1295"/>
      <c r="SDR1295"/>
      <c r="SDS1295"/>
      <c r="SDT1295"/>
      <c r="SDU1295"/>
      <c r="SDV1295"/>
      <c r="SDW1295"/>
      <c r="SDX1295"/>
      <c r="SDY1295"/>
      <c r="SDZ1295"/>
      <c r="SEA1295"/>
      <c r="SEB1295"/>
      <c r="SEC1295"/>
      <c r="SED1295"/>
      <c r="SEE1295"/>
      <c r="SEF1295"/>
      <c r="SEG1295"/>
      <c r="SEH1295"/>
      <c r="SEI1295"/>
      <c r="SEJ1295"/>
      <c r="SEK1295"/>
      <c r="SEL1295"/>
      <c r="SEM1295"/>
      <c r="SEN1295"/>
      <c r="SEO1295"/>
      <c r="SEP1295"/>
      <c r="SEQ1295"/>
      <c r="SER1295"/>
      <c r="SES1295"/>
      <c r="SET1295"/>
      <c r="SEU1295"/>
      <c r="SEV1295"/>
      <c r="SEW1295"/>
      <c r="SEX1295"/>
      <c r="SEY1295"/>
      <c r="SEZ1295"/>
      <c r="SFA1295"/>
      <c r="SFB1295"/>
      <c r="SFC1295"/>
      <c r="SFD1295"/>
      <c r="SFE1295"/>
      <c r="SFF1295"/>
      <c r="SFG1295"/>
      <c r="SFH1295"/>
      <c r="SFI1295"/>
      <c r="SFJ1295"/>
      <c r="SFK1295"/>
      <c r="SFL1295"/>
      <c r="SFM1295"/>
      <c r="SFN1295"/>
      <c r="SFO1295"/>
      <c r="SFP1295"/>
      <c r="SFQ1295"/>
      <c r="SFR1295"/>
      <c r="SFS1295"/>
      <c r="SFT1295"/>
      <c r="SFU1295"/>
      <c r="SFV1295"/>
      <c r="SFW1295"/>
      <c r="SFX1295"/>
      <c r="SFY1295"/>
      <c r="SFZ1295"/>
      <c r="SGA1295"/>
      <c r="SGB1295"/>
      <c r="SGC1295"/>
      <c r="SGD1295"/>
      <c r="SGE1295"/>
      <c r="SGF1295"/>
      <c r="SGG1295"/>
      <c r="SGH1295"/>
      <c r="SGI1295"/>
      <c r="SGJ1295"/>
      <c r="SGK1295"/>
      <c r="SGL1295"/>
      <c r="SGM1295"/>
      <c r="SGN1295"/>
      <c r="SGO1295"/>
      <c r="SGP1295"/>
      <c r="SGQ1295"/>
      <c r="SGR1295"/>
      <c r="SGS1295"/>
      <c r="SGT1295"/>
      <c r="SGU1295"/>
      <c r="SGV1295"/>
      <c r="SGW1295"/>
      <c r="SGX1295"/>
      <c r="SGY1295"/>
      <c r="SGZ1295"/>
      <c r="SHA1295"/>
      <c r="SHB1295"/>
      <c r="SHC1295"/>
      <c r="SHD1295"/>
      <c r="SHE1295"/>
      <c r="SHF1295"/>
      <c r="SHG1295"/>
      <c r="SHH1295"/>
      <c r="SHI1295"/>
      <c r="SHJ1295"/>
      <c r="SHK1295"/>
      <c r="SHL1295"/>
      <c r="SHM1295"/>
      <c r="SHN1295"/>
      <c r="SHO1295"/>
      <c r="SHP1295"/>
      <c r="SHQ1295"/>
      <c r="SHR1295"/>
      <c r="SHS1295"/>
      <c r="SHT1295"/>
      <c r="SHU1295"/>
      <c r="SHV1295"/>
      <c r="SHW1295"/>
      <c r="SHX1295"/>
      <c r="SHY1295"/>
      <c r="SHZ1295"/>
      <c r="SIA1295"/>
      <c r="SIB1295"/>
      <c r="SIC1295"/>
      <c r="SID1295"/>
      <c r="SIE1295"/>
      <c r="SIF1295"/>
      <c r="SIG1295"/>
      <c r="SIH1295"/>
      <c r="SII1295"/>
      <c r="SIJ1295"/>
      <c r="SIK1295"/>
      <c r="SIL1295"/>
      <c r="SIM1295"/>
      <c r="SIN1295"/>
      <c r="SIO1295"/>
      <c r="SIP1295"/>
      <c r="SIQ1295"/>
      <c r="SIR1295"/>
      <c r="SIS1295"/>
      <c r="SIT1295"/>
      <c r="SIU1295"/>
      <c r="SIV1295"/>
      <c r="SIW1295"/>
      <c r="SIX1295"/>
      <c r="SIY1295"/>
      <c r="SIZ1295"/>
      <c r="SJA1295"/>
      <c r="SJB1295"/>
      <c r="SJC1295"/>
      <c r="SJD1295"/>
      <c r="SJE1295"/>
      <c r="SJF1295"/>
      <c r="SJG1295"/>
      <c r="SJH1295"/>
      <c r="SJI1295"/>
      <c r="SJJ1295"/>
      <c r="SJK1295"/>
      <c r="SJL1295"/>
      <c r="SJM1295"/>
      <c r="SJN1295"/>
      <c r="SJO1295"/>
      <c r="SJP1295"/>
      <c r="SJQ1295"/>
      <c r="SJR1295"/>
      <c r="SJS1295"/>
      <c r="SJT1295"/>
      <c r="SJU1295"/>
      <c r="SJV1295"/>
      <c r="SJW1295"/>
      <c r="SJX1295"/>
      <c r="SJY1295"/>
      <c r="SJZ1295"/>
      <c r="SKA1295"/>
      <c r="SKB1295"/>
      <c r="SKC1295"/>
      <c r="SKD1295"/>
      <c r="SKE1295"/>
      <c r="SKF1295"/>
      <c r="SKG1295"/>
      <c r="SKH1295"/>
      <c r="SKI1295"/>
      <c r="SKJ1295"/>
      <c r="SKK1295"/>
      <c r="SKL1295"/>
      <c r="SKM1295"/>
      <c r="SKN1295"/>
      <c r="SKO1295"/>
      <c r="SKP1295"/>
      <c r="SKQ1295"/>
      <c r="SKR1295"/>
      <c r="SKS1295"/>
      <c r="SKT1295"/>
      <c r="SKU1295"/>
      <c r="SKV1295"/>
      <c r="SKW1295"/>
      <c r="SKX1295"/>
      <c r="SKY1295"/>
      <c r="SKZ1295"/>
      <c r="SLA1295"/>
      <c r="SLB1295"/>
      <c r="SLC1295"/>
      <c r="SLD1295"/>
      <c r="SLE1295"/>
      <c r="SLF1295"/>
      <c r="SLG1295"/>
      <c r="SLH1295"/>
      <c r="SLI1295"/>
      <c r="SLJ1295"/>
      <c r="SLK1295"/>
      <c r="SLL1295"/>
      <c r="SLM1295"/>
      <c r="SLN1295"/>
      <c r="SLO1295"/>
      <c r="SLP1295"/>
      <c r="SLQ1295"/>
      <c r="SLR1295"/>
      <c r="SLS1295"/>
      <c r="SLT1295"/>
      <c r="SLU1295"/>
      <c r="SLV1295"/>
      <c r="SLW1295"/>
      <c r="SLX1295"/>
      <c r="SLY1295"/>
      <c r="SLZ1295"/>
      <c r="SMA1295"/>
      <c r="SMB1295"/>
      <c r="SMC1295"/>
      <c r="SMD1295"/>
      <c r="SME1295"/>
      <c r="SMF1295"/>
      <c r="SMG1295"/>
      <c r="SMH1295"/>
      <c r="SMI1295"/>
      <c r="SMJ1295"/>
      <c r="SMK1295"/>
      <c r="SML1295"/>
      <c r="SMM1295"/>
      <c r="SMN1295"/>
      <c r="SMO1295"/>
      <c r="SMP1295"/>
      <c r="SMQ1295"/>
      <c r="SMR1295"/>
      <c r="SMS1295"/>
      <c r="SMT1295"/>
      <c r="SMU1295"/>
      <c r="SMV1295"/>
      <c r="SMW1295"/>
      <c r="SMX1295"/>
      <c r="SMY1295"/>
      <c r="SMZ1295"/>
      <c r="SNA1295"/>
      <c r="SNB1295"/>
      <c r="SNC1295"/>
      <c r="SND1295"/>
      <c r="SNE1295"/>
      <c r="SNF1295"/>
      <c r="SNG1295"/>
      <c r="SNH1295"/>
      <c r="SNI1295"/>
      <c r="SNJ1295"/>
      <c r="SNK1295"/>
      <c r="SNL1295"/>
      <c r="SNM1295"/>
      <c r="SNN1295"/>
      <c r="SNO1295"/>
      <c r="SNP1295"/>
      <c r="SNQ1295"/>
      <c r="SNR1295"/>
      <c r="SNS1295"/>
      <c r="SNT1295"/>
      <c r="SNU1295"/>
      <c r="SNV1295"/>
      <c r="SNW1295"/>
      <c r="SNX1295"/>
      <c r="SNY1295"/>
      <c r="SNZ1295"/>
      <c r="SOA1295"/>
      <c r="SOB1295"/>
      <c r="SOC1295"/>
      <c r="SOD1295"/>
      <c r="SOE1295"/>
      <c r="SOF1295"/>
      <c r="SOG1295"/>
      <c r="SOH1295"/>
      <c r="SOI1295"/>
      <c r="SOJ1295"/>
      <c r="SOK1295"/>
      <c r="SOL1295"/>
      <c r="SOM1295"/>
      <c r="SON1295"/>
      <c r="SOO1295"/>
      <c r="SOP1295"/>
      <c r="SOQ1295"/>
      <c r="SOR1295"/>
      <c r="SOS1295"/>
      <c r="SOT1295"/>
      <c r="SOU1295"/>
      <c r="SOV1295"/>
      <c r="SOW1295"/>
      <c r="SOX1295"/>
      <c r="SOY1295"/>
      <c r="SOZ1295"/>
      <c r="SPA1295"/>
      <c r="SPB1295"/>
      <c r="SPC1295"/>
      <c r="SPD1295"/>
      <c r="SPE1295"/>
      <c r="SPF1295"/>
      <c r="SPG1295"/>
      <c r="SPH1295"/>
      <c r="SPI1295"/>
      <c r="SPJ1295"/>
      <c r="SPK1295"/>
      <c r="SPL1295"/>
      <c r="SPM1295"/>
      <c r="SPN1295"/>
      <c r="SPO1295"/>
      <c r="SPP1295"/>
      <c r="SPQ1295"/>
      <c r="SPR1295"/>
      <c r="SPS1295"/>
      <c r="SPT1295"/>
      <c r="SPU1295"/>
      <c r="SPV1295"/>
      <c r="SPW1295"/>
      <c r="SPX1295"/>
      <c r="SPY1295"/>
      <c r="SPZ1295"/>
      <c r="SQA1295"/>
      <c r="SQB1295"/>
      <c r="SQC1295"/>
      <c r="SQD1295"/>
      <c r="SQE1295"/>
      <c r="SQF1295"/>
      <c r="SQG1295"/>
      <c r="SQH1295"/>
      <c r="SQI1295"/>
      <c r="SQJ1295"/>
      <c r="SQK1295"/>
      <c r="SQL1295"/>
      <c r="SQM1295"/>
      <c r="SQN1295"/>
      <c r="SQO1295"/>
      <c r="SQP1295"/>
      <c r="SQQ1295"/>
      <c r="SQR1295"/>
      <c r="SQS1295"/>
      <c r="SQT1295"/>
      <c r="SQU1295"/>
      <c r="SQV1295"/>
      <c r="SQW1295"/>
      <c r="SQX1295"/>
      <c r="SQY1295"/>
      <c r="SQZ1295"/>
      <c r="SRA1295"/>
      <c r="SRB1295"/>
      <c r="SRC1295"/>
      <c r="SRD1295"/>
      <c r="SRE1295"/>
      <c r="SRF1295"/>
      <c r="SRG1295"/>
      <c r="SRH1295"/>
      <c r="SRI1295"/>
      <c r="SRJ1295"/>
      <c r="SRK1295"/>
      <c r="SRL1295"/>
      <c r="SRM1295"/>
      <c r="SRN1295"/>
      <c r="SRO1295"/>
      <c r="SRP1295"/>
      <c r="SRQ1295"/>
      <c r="SRR1295"/>
      <c r="SRS1295"/>
      <c r="SRT1295"/>
      <c r="SRU1295"/>
      <c r="SRV1295"/>
      <c r="SRW1295"/>
      <c r="SRX1295"/>
      <c r="SRY1295"/>
      <c r="SRZ1295"/>
      <c r="SSA1295"/>
      <c r="SSB1295"/>
      <c r="SSC1295"/>
      <c r="SSD1295"/>
      <c r="SSE1295"/>
      <c r="SSF1295"/>
      <c r="SSG1295"/>
      <c r="SSH1295"/>
      <c r="SSI1295"/>
      <c r="SSJ1295"/>
      <c r="SSK1295"/>
      <c r="SSL1295"/>
      <c r="SSM1295"/>
      <c r="SSN1295"/>
      <c r="SSO1295"/>
      <c r="SSP1295"/>
      <c r="SSQ1295"/>
      <c r="SSR1295"/>
      <c r="SSS1295"/>
      <c r="SST1295"/>
      <c r="SSU1295"/>
      <c r="SSV1295"/>
      <c r="SSW1295"/>
      <c r="SSX1295"/>
      <c r="SSY1295"/>
      <c r="SSZ1295"/>
      <c r="STA1295"/>
      <c r="STB1295"/>
      <c r="STC1295"/>
      <c r="STD1295"/>
      <c r="STE1295"/>
      <c r="STF1295"/>
      <c r="STG1295"/>
      <c r="STH1295"/>
      <c r="STI1295"/>
      <c r="STJ1295"/>
      <c r="STK1295"/>
      <c r="STL1295"/>
      <c r="STM1295"/>
      <c r="STN1295"/>
      <c r="STO1295"/>
      <c r="STP1295"/>
      <c r="STQ1295"/>
      <c r="STR1295"/>
      <c r="STS1295"/>
      <c r="STT1295"/>
      <c r="STU1295"/>
      <c r="STV1295"/>
      <c r="STW1295"/>
      <c r="STX1295"/>
      <c r="STY1295"/>
      <c r="STZ1295"/>
      <c r="SUA1295"/>
      <c r="SUB1295"/>
      <c r="SUC1295"/>
      <c r="SUD1295"/>
      <c r="SUE1295"/>
      <c r="SUF1295"/>
      <c r="SUG1295"/>
      <c r="SUH1295"/>
      <c r="SUI1295"/>
      <c r="SUJ1295"/>
      <c r="SUK1295"/>
      <c r="SUL1295"/>
      <c r="SUM1295"/>
      <c r="SUN1295"/>
      <c r="SUO1295"/>
      <c r="SUP1295"/>
      <c r="SUQ1295"/>
      <c r="SUR1295"/>
      <c r="SUS1295"/>
      <c r="SUT1295"/>
      <c r="SUU1295"/>
      <c r="SUV1295"/>
      <c r="SUW1295"/>
      <c r="SUX1295"/>
      <c r="SUY1295"/>
      <c r="SUZ1295"/>
      <c r="SVA1295"/>
      <c r="SVB1295"/>
      <c r="SVC1295"/>
      <c r="SVD1295"/>
      <c r="SVE1295"/>
      <c r="SVF1295"/>
      <c r="SVG1295"/>
      <c r="SVH1295"/>
      <c r="SVI1295"/>
      <c r="SVJ1295"/>
      <c r="SVK1295"/>
      <c r="SVL1295"/>
      <c r="SVM1295"/>
      <c r="SVN1295"/>
      <c r="SVO1295"/>
      <c r="SVP1295"/>
      <c r="SVQ1295"/>
      <c r="SVR1295"/>
      <c r="SVS1295"/>
      <c r="SVT1295"/>
      <c r="SVU1295"/>
      <c r="SVV1295"/>
      <c r="SVW1295"/>
      <c r="SVX1295"/>
      <c r="SVY1295"/>
      <c r="SVZ1295"/>
      <c r="SWA1295"/>
      <c r="SWB1295"/>
      <c r="SWC1295"/>
      <c r="SWD1295"/>
      <c r="SWE1295"/>
      <c r="SWF1295"/>
      <c r="SWG1295"/>
      <c r="SWH1295"/>
      <c r="SWI1295"/>
      <c r="SWJ1295"/>
      <c r="SWK1295"/>
      <c r="SWL1295"/>
      <c r="SWM1295"/>
      <c r="SWN1295"/>
      <c r="SWO1295"/>
      <c r="SWP1295"/>
      <c r="SWQ1295"/>
      <c r="SWR1295"/>
      <c r="SWS1295"/>
      <c r="SWT1295"/>
      <c r="SWU1295"/>
      <c r="SWV1295"/>
      <c r="SWW1295"/>
      <c r="SWX1295"/>
      <c r="SWY1295"/>
      <c r="SWZ1295"/>
      <c r="SXA1295"/>
      <c r="SXB1295"/>
      <c r="SXC1295"/>
      <c r="SXD1295"/>
      <c r="SXE1295"/>
      <c r="SXF1295"/>
      <c r="SXG1295"/>
      <c r="SXH1295"/>
      <c r="SXI1295"/>
      <c r="SXJ1295"/>
      <c r="SXK1295"/>
      <c r="SXL1295"/>
      <c r="SXM1295"/>
      <c r="SXN1295"/>
      <c r="SXO1295"/>
      <c r="SXP1295"/>
      <c r="SXQ1295"/>
      <c r="SXR1295"/>
      <c r="SXS1295"/>
      <c r="SXT1295"/>
      <c r="SXU1295"/>
      <c r="SXV1295"/>
      <c r="SXW1295"/>
      <c r="SXX1295"/>
      <c r="SXY1295"/>
      <c r="SXZ1295"/>
      <c r="SYA1295"/>
      <c r="SYB1295"/>
      <c r="SYC1295"/>
      <c r="SYD1295"/>
      <c r="SYE1295"/>
      <c r="SYF1295"/>
      <c r="SYG1295"/>
      <c r="SYH1295"/>
      <c r="SYI1295"/>
      <c r="SYJ1295"/>
      <c r="SYK1295"/>
      <c r="SYL1295"/>
      <c r="SYM1295"/>
      <c r="SYN1295"/>
      <c r="SYO1295"/>
      <c r="SYP1295"/>
      <c r="SYQ1295"/>
      <c r="SYR1295"/>
      <c r="SYS1295"/>
      <c r="SYT1295"/>
      <c r="SYU1295"/>
      <c r="SYV1295"/>
      <c r="SYW1295"/>
      <c r="SYX1295"/>
      <c r="SYY1295"/>
      <c r="SYZ1295"/>
      <c r="SZA1295"/>
      <c r="SZB1295"/>
      <c r="SZC1295"/>
      <c r="SZD1295"/>
      <c r="SZE1295"/>
      <c r="SZF1295"/>
      <c r="SZG1295"/>
      <c r="SZH1295"/>
      <c r="SZI1295"/>
      <c r="SZJ1295"/>
      <c r="SZK1295"/>
      <c r="SZL1295"/>
      <c r="SZM1295"/>
      <c r="SZN1295"/>
      <c r="SZO1295"/>
      <c r="SZP1295"/>
      <c r="SZQ1295"/>
      <c r="SZR1295"/>
      <c r="SZS1295"/>
      <c r="SZT1295"/>
      <c r="SZU1295"/>
      <c r="SZV1295"/>
      <c r="SZW1295"/>
      <c r="SZX1295"/>
      <c r="SZY1295"/>
      <c r="SZZ1295"/>
      <c r="TAA1295"/>
      <c r="TAB1295"/>
      <c r="TAC1295"/>
      <c r="TAD1295"/>
      <c r="TAE1295"/>
      <c r="TAF1295"/>
      <c r="TAG1295"/>
      <c r="TAH1295"/>
      <c r="TAI1295"/>
      <c r="TAJ1295"/>
      <c r="TAK1295"/>
      <c r="TAL1295"/>
      <c r="TAM1295"/>
      <c r="TAN1295"/>
      <c r="TAO1295"/>
      <c r="TAP1295"/>
      <c r="TAQ1295"/>
      <c r="TAR1295"/>
      <c r="TAS1295"/>
      <c r="TAT1295"/>
      <c r="TAU1295"/>
      <c r="TAV1295"/>
      <c r="TAW1295"/>
      <c r="TAX1295"/>
      <c r="TAY1295"/>
      <c r="TAZ1295"/>
      <c r="TBA1295"/>
      <c r="TBB1295"/>
      <c r="TBC1295"/>
      <c r="TBD1295"/>
      <c r="TBE1295"/>
      <c r="TBF1295"/>
      <c r="TBG1295"/>
      <c r="TBH1295"/>
      <c r="TBI1295"/>
      <c r="TBJ1295"/>
      <c r="TBK1295"/>
      <c r="TBL1295"/>
      <c r="TBM1295"/>
      <c r="TBN1295"/>
      <c r="TBO1295"/>
      <c r="TBP1295"/>
      <c r="TBQ1295"/>
      <c r="TBR1295"/>
      <c r="TBS1295"/>
      <c r="TBT1295"/>
      <c r="TBU1295"/>
      <c r="TBV1295"/>
      <c r="TBW1295"/>
      <c r="TBX1295"/>
      <c r="TBY1295"/>
      <c r="TBZ1295"/>
      <c r="TCA1295"/>
      <c r="TCB1295"/>
      <c r="TCC1295"/>
      <c r="TCD1295"/>
      <c r="TCE1295"/>
      <c r="TCF1295"/>
      <c r="TCG1295"/>
      <c r="TCH1295"/>
      <c r="TCI1295"/>
      <c r="TCJ1295"/>
      <c r="TCK1295"/>
      <c r="TCL1295"/>
      <c r="TCM1295"/>
      <c r="TCN1295"/>
      <c r="TCO1295"/>
      <c r="TCP1295"/>
      <c r="TCQ1295"/>
      <c r="TCR1295"/>
      <c r="TCS1295"/>
      <c r="TCT1295"/>
      <c r="TCU1295"/>
      <c r="TCV1295"/>
      <c r="TCW1295"/>
      <c r="TCX1295"/>
      <c r="TCY1295"/>
      <c r="TCZ1295"/>
      <c r="TDA1295"/>
      <c r="TDB1295"/>
      <c r="TDC1295"/>
      <c r="TDD1295"/>
      <c r="TDE1295"/>
      <c r="TDF1295"/>
      <c r="TDG1295"/>
      <c r="TDH1295"/>
      <c r="TDI1295"/>
      <c r="TDJ1295"/>
      <c r="TDK1295"/>
      <c r="TDL1295"/>
      <c r="TDM1295"/>
      <c r="TDN1295"/>
      <c r="TDO1295"/>
      <c r="TDP1295"/>
      <c r="TDQ1295"/>
      <c r="TDR1295"/>
      <c r="TDS1295"/>
      <c r="TDT1295"/>
      <c r="TDU1295"/>
      <c r="TDV1295"/>
      <c r="TDW1295"/>
      <c r="TDX1295"/>
      <c r="TDY1295"/>
      <c r="TDZ1295"/>
      <c r="TEA1295"/>
      <c r="TEB1295"/>
      <c r="TEC1295"/>
      <c r="TED1295"/>
      <c r="TEE1295"/>
      <c r="TEF1295"/>
      <c r="TEG1295"/>
      <c r="TEH1295"/>
      <c r="TEI1295"/>
      <c r="TEJ1295"/>
      <c r="TEK1295"/>
      <c r="TEL1295"/>
      <c r="TEM1295"/>
      <c r="TEN1295"/>
      <c r="TEO1295"/>
      <c r="TEP1295"/>
      <c r="TEQ1295"/>
      <c r="TER1295"/>
      <c r="TES1295"/>
      <c r="TET1295"/>
      <c r="TEU1295"/>
      <c r="TEV1295"/>
      <c r="TEW1295"/>
      <c r="TEX1295"/>
      <c r="TEY1295"/>
      <c r="TEZ1295"/>
      <c r="TFA1295"/>
      <c r="TFB1295"/>
      <c r="TFC1295"/>
      <c r="TFD1295"/>
      <c r="TFE1295"/>
      <c r="TFF1295"/>
      <c r="TFG1295"/>
      <c r="TFH1295"/>
      <c r="TFI1295"/>
      <c r="TFJ1295"/>
      <c r="TFK1295"/>
      <c r="TFL1295"/>
      <c r="TFM1295"/>
      <c r="TFN1295"/>
      <c r="TFO1295"/>
      <c r="TFP1295"/>
      <c r="TFQ1295"/>
      <c r="TFR1295"/>
      <c r="TFS1295"/>
      <c r="TFT1295"/>
      <c r="TFU1295"/>
      <c r="TFV1295"/>
      <c r="TFW1295"/>
      <c r="TFX1295"/>
      <c r="TFY1295"/>
      <c r="TFZ1295"/>
      <c r="TGA1295"/>
      <c r="TGB1295"/>
      <c r="TGC1295"/>
      <c r="TGD1295"/>
      <c r="TGE1295"/>
      <c r="TGF1295"/>
      <c r="TGG1295"/>
      <c r="TGH1295"/>
      <c r="TGI1295"/>
      <c r="TGJ1295"/>
      <c r="TGK1295"/>
      <c r="TGL1295"/>
      <c r="TGM1295"/>
      <c r="TGN1295"/>
      <c r="TGO1295"/>
      <c r="TGP1295"/>
      <c r="TGQ1295"/>
      <c r="TGR1295"/>
      <c r="TGS1295"/>
      <c r="TGT1295"/>
      <c r="TGU1295"/>
      <c r="TGV1295"/>
      <c r="TGW1295"/>
      <c r="TGX1295"/>
      <c r="TGY1295"/>
      <c r="TGZ1295"/>
      <c r="THA1295"/>
      <c r="THB1295"/>
      <c r="THC1295"/>
      <c r="THD1295"/>
      <c r="THE1295"/>
      <c r="THF1295"/>
      <c r="THG1295"/>
      <c r="THH1295"/>
      <c r="THI1295"/>
      <c r="THJ1295"/>
      <c r="THK1295"/>
      <c r="THL1295"/>
      <c r="THM1295"/>
      <c r="THN1295"/>
      <c r="THO1295"/>
      <c r="THP1295"/>
      <c r="THQ1295"/>
      <c r="THR1295"/>
      <c r="THS1295"/>
      <c r="THT1295"/>
      <c r="THU1295"/>
      <c r="THV1295"/>
      <c r="THW1295"/>
      <c r="THX1295"/>
      <c r="THY1295"/>
      <c r="THZ1295"/>
      <c r="TIA1295"/>
      <c r="TIB1295"/>
      <c r="TIC1295"/>
      <c r="TID1295"/>
      <c r="TIE1295"/>
      <c r="TIF1295"/>
      <c r="TIG1295"/>
      <c r="TIH1295"/>
      <c r="TII1295"/>
      <c r="TIJ1295"/>
      <c r="TIK1295"/>
      <c r="TIL1295"/>
      <c r="TIM1295"/>
      <c r="TIN1295"/>
      <c r="TIO1295"/>
      <c r="TIP1295"/>
      <c r="TIQ1295"/>
      <c r="TIR1295"/>
      <c r="TIS1295"/>
      <c r="TIT1295"/>
      <c r="TIU1295"/>
      <c r="TIV1295"/>
      <c r="TIW1295"/>
      <c r="TIX1295"/>
      <c r="TIY1295"/>
      <c r="TIZ1295"/>
      <c r="TJA1295"/>
      <c r="TJB1295"/>
      <c r="TJC1295"/>
      <c r="TJD1295"/>
      <c r="TJE1295"/>
      <c r="TJF1295"/>
      <c r="TJG1295"/>
      <c r="TJH1295"/>
      <c r="TJI1295"/>
      <c r="TJJ1295"/>
      <c r="TJK1295"/>
      <c r="TJL1295"/>
      <c r="TJM1295"/>
      <c r="TJN1295"/>
      <c r="TJO1295"/>
      <c r="TJP1295"/>
      <c r="TJQ1295"/>
      <c r="TJR1295"/>
      <c r="TJS1295"/>
      <c r="TJT1295"/>
      <c r="TJU1295"/>
      <c r="TJV1295"/>
      <c r="TJW1295"/>
      <c r="TJX1295"/>
      <c r="TJY1295"/>
      <c r="TJZ1295"/>
      <c r="TKA1295"/>
      <c r="TKB1295"/>
      <c r="TKC1295"/>
      <c r="TKD1295"/>
      <c r="TKE1295"/>
      <c r="TKF1295"/>
      <c r="TKG1295"/>
      <c r="TKH1295"/>
      <c r="TKI1295"/>
      <c r="TKJ1295"/>
      <c r="TKK1295"/>
      <c r="TKL1295"/>
      <c r="TKM1295"/>
      <c r="TKN1295"/>
      <c r="TKO1295"/>
      <c r="TKP1295"/>
      <c r="TKQ1295"/>
      <c r="TKR1295"/>
      <c r="TKS1295"/>
      <c r="TKT1295"/>
      <c r="TKU1295"/>
      <c r="TKV1295"/>
      <c r="TKW1295"/>
      <c r="TKX1295"/>
      <c r="TKY1295"/>
      <c r="TKZ1295"/>
      <c r="TLA1295"/>
      <c r="TLB1295"/>
      <c r="TLC1295"/>
      <c r="TLD1295"/>
      <c r="TLE1295"/>
      <c r="TLF1295"/>
      <c r="TLG1295"/>
      <c r="TLH1295"/>
      <c r="TLI1295"/>
      <c r="TLJ1295"/>
      <c r="TLK1295"/>
      <c r="TLL1295"/>
      <c r="TLM1295"/>
      <c r="TLN1295"/>
      <c r="TLO1295"/>
      <c r="TLP1295"/>
      <c r="TLQ1295"/>
      <c r="TLR1295"/>
      <c r="TLS1295"/>
      <c r="TLT1295"/>
      <c r="TLU1295"/>
      <c r="TLV1295"/>
      <c r="TLW1295"/>
      <c r="TLX1295"/>
      <c r="TLY1295"/>
      <c r="TLZ1295"/>
      <c r="TMA1295"/>
      <c r="TMB1295"/>
      <c r="TMC1295"/>
      <c r="TMD1295"/>
      <c r="TME1295"/>
      <c r="TMF1295"/>
      <c r="TMG1295"/>
      <c r="TMH1295"/>
      <c r="TMI1295"/>
      <c r="TMJ1295"/>
      <c r="TMK1295"/>
      <c r="TML1295"/>
      <c r="TMM1295"/>
      <c r="TMN1295"/>
      <c r="TMO1295"/>
      <c r="TMP1295"/>
      <c r="TMQ1295"/>
      <c r="TMR1295"/>
      <c r="TMS1295"/>
      <c r="TMT1295"/>
      <c r="TMU1295"/>
      <c r="TMV1295"/>
      <c r="TMW1295"/>
      <c r="TMX1295"/>
      <c r="TMY1295"/>
      <c r="TMZ1295"/>
      <c r="TNA1295"/>
      <c r="TNB1295"/>
      <c r="TNC1295"/>
      <c r="TND1295"/>
      <c r="TNE1295"/>
      <c r="TNF1295"/>
      <c r="TNG1295"/>
      <c r="TNH1295"/>
      <c r="TNI1295"/>
      <c r="TNJ1295"/>
      <c r="TNK1295"/>
      <c r="TNL1295"/>
      <c r="TNM1295"/>
      <c r="TNN1295"/>
      <c r="TNO1295"/>
      <c r="TNP1295"/>
      <c r="TNQ1295"/>
      <c r="TNR1295"/>
      <c r="TNS1295"/>
      <c r="TNT1295"/>
      <c r="TNU1295"/>
      <c r="TNV1295"/>
      <c r="TNW1295"/>
      <c r="TNX1295"/>
      <c r="TNY1295"/>
      <c r="TNZ1295"/>
      <c r="TOA1295"/>
      <c r="TOB1295"/>
      <c r="TOC1295"/>
      <c r="TOD1295"/>
      <c r="TOE1295"/>
      <c r="TOF1295"/>
      <c r="TOG1295"/>
      <c r="TOH1295"/>
      <c r="TOI1295"/>
      <c r="TOJ1295"/>
      <c r="TOK1295"/>
      <c r="TOL1295"/>
      <c r="TOM1295"/>
      <c r="TON1295"/>
      <c r="TOO1295"/>
      <c r="TOP1295"/>
      <c r="TOQ1295"/>
      <c r="TOR1295"/>
      <c r="TOS1295"/>
      <c r="TOT1295"/>
      <c r="TOU1295"/>
      <c r="TOV1295"/>
      <c r="TOW1295"/>
      <c r="TOX1295"/>
      <c r="TOY1295"/>
      <c r="TOZ1295"/>
      <c r="TPA1295"/>
      <c r="TPB1295"/>
      <c r="TPC1295"/>
      <c r="TPD1295"/>
      <c r="TPE1295"/>
      <c r="TPF1295"/>
      <c r="TPG1295"/>
      <c r="TPH1295"/>
      <c r="TPI1295"/>
      <c r="TPJ1295"/>
      <c r="TPK1295"/>
      <c r="TPL1295"/>
      <c r="TPM1295"/>
      <c r="TPN1295"/>
      <c r="TPO1295"/>
      <c r="TPP1295"/>
      <c r="TPQ1295"/>
      <c r="TPR1295"/>
      <c r="TPS1295"/>
      <c r="TPT1295"/>
      <c r="TPU1295"/>
      <c r="TPV1295"/>
      <c r="TPW1295"/>
      <c r="TPX1295"/>
      <c r="TPY1295"/>
      <c r="TPZ1295"/>
      <c r="TQA1295"/>
      <c r="TQB1295"/>
      <c r="TQC1295"/>
      <c r="TQD1295"/>
      <c r="TQE1295"/>
      <c r="TQF1295"/>
      <c r="TQG1295"/>
      <c r="TQH1295"/>
      <c r="TQI1295"/>
      <c r="TQJ1295"/>
      <c r="TQK1295"/>
      <c r="TQL1295"/>
      <c r="TQM1295"/>
      <c r="TQN1295"/>
      <c r="TQO1295"/>
      <c r="TQP1295"/>
      <c r="TQQ1295"/>
      <c r="TQR1295"/>
      <c r="TQS1295"/>
      <c r="TQT1295"/>
      <c r="TQU1295"/>
      <c r="TQV1295"/>
      <c r="TQW1295"/>
      <c r="TQX1295"/>
      <c r="TQY1295"/>
      <c r="TQZ1295"/>
      <c r="TRA1295"/>
      <c r="TRB1295"/>
      <c r="TRC1295"/>
      <c r="TRD1295"/>
      <c r="TRE1295"/>
      <c r="TRF1295"/>
      <c r="TRG1295"/>
      <c r="TRH1295"/>
      <c r="TRI1295"/>
      <c r="TRJ1295"/>
      <c r="TRK1295"/>
      <c r="TRL1295"/>
      <c r="TRM1295"/>
      <c r="TRN1295"/>
      <c r="TRO1295"/>
      <c r="TRP1295"/>
      <c r="TRQ1295"/>
      <c r="TRR1295"/>
      <c r="TRS1295"/>
      <c r="TRT1295"/>
      <c r="TRU1295"/>
      <c r="TRV1295"/>
      <c r="TRW1295"/>
      <c r="TRX1295"/>
      <c r="TRY1295"/>
      <c r="TRZ1295"/>
      <c r="TSA1295"/>
      <c r="TSB1295"/>
      <c r="TSC1295"/>
      <c r="TSD1295"/>
      <c r="TSE1295"/>
      <c r="TSF1295"/>
      <c r="TSG1295"/>
      <c r="TSH1295"/>
      <c r="TSI1295"/>
      <c r="TSJ1295"/>
      <c r="TSK1295"/>
      <c r="TSL1295"/>
      <c r="TSM1295"/>
      <c r="TSN1295"/>
      <c r="TSO1295"/>
      <c r="TSP1295"/>
      <c r="TSQ1295"/>
      <c r="TSR1295"/>
      <c r="TSS1295"/>
      <c r="TST1295"/>
      <c r="TSU1295"/>
      <c r="TSV1295"/>
      <c r="TSW1295"/>
      <c r="TSX1295"/>
      <c r="TSY1295"/>
      <c r="TSZ1295"/>
      <c r="TTA1295"/>
      <c r="TTB1295"/>
      <c r="TTC1295"/>
      <c r="TTD1295"/>
      <c r="TTE1295"/>
      <c r="TTF1295"/>
      <c r="TTG1295"/>
      <c r="TTH1295"/>
      <c r="TTI1295"/>
      <c r="TTJ1295"/>
      <c r="TTK1295"/>
      <c r="TTL1295"/>
      <c r="TTM1295"/>
      <c r="TTN1295"/>
      <c r="TTO1295"/>
      <c r="TTP1295"/>
      <c r="TTQ1295"/>
      <c r="TTR1295"/>
      <c r="TTS1295"/>
      <c r="TTT1295"/>
      <c r="TTU1295"/>
      <c r="TTV1295"/>
      <c r="TTW1295"/>
      <c r="TTX1295"/>
      <c r="TTY1295"/>
      <c r="TTZ1295"/>
      <c r="TUA1295"/>
      <c r="TUB1295"/>
      <c r="TUC1295"/>
      <c r="TUD1295"/>
      <c r="TUE1295"/>
      <c r="TUF1295"/>
      <c r="TUG1295"/>
      <c r="TUH1295"/>
      <c r="TUI1295"/>
      <c r="TUJ1295"/>
      <c r="TUK1295"/>
      <c r="TUL1295"/>
      <c r="TUM1295"/>
      <c r="TUN1295"/>
      <c r="TUO1295"/>
      <c r="TUP1295"/>
      <c r="TUQ1295"/>
      <c r="TUR1295"/>
      <c r="TUS1295"/>
      <c r="TUT1295"/>
      <c r="TUU1295"/>
      <c r="TUV1295"/>
      <c r="TUW1295"/>
      <c r="TUX1295"/>
      <c r="TUY1295"/>
      <c r="TUZ1295"/>
      <c r="TVA1295"/>
      <c r="TVB1295"/>
      <c r="TVC1295"/>
      <c r="TVD1295"/>
      <c r="TVE1295"/>
      <c r="TVF1295"/>
      <c r="TVG1295"/>
      <c r="TVH1295"/>
      <c r="TVI1295"/>
      <c r="TVJ1295"/>
      <c r="TVK1295"/>
      <c r="TVL1295"/>
      <c r="TVM1295"/>
      <c r="TVN1295"/>
      <c r="TVO1295"/>
      <c r="TVP1295"/>
      <c r="TVQ1295"/>
      <c r="TVR1295"/>
      <c r="TVS1295"/>
      <c r="TVT1295"/>
      <c r="TVU1295"/>
      <c r="TVV1295"/>
      <c r="TVW1295"/>
      <c r="TVX1295"/>
      <c r="TVY1295"/>
      <c r="TVZ1295"/>
      <c r="TWA1295"/>
      <c r="TWB1295"/>
      <c r="TWC1295"/>
      <c r="TWD1295"/>
      <c r="TWE1295"/>
      <c r="TWF1295"/>
      <c r="TWG1295"/>
      <c r="TWH1295"/>
      <c r="TWI1295"/>
      <c r="TWJ1295"/>
      <c r="TWK1295"/>
      <c r="TWL1295"/>
      <c r="TWM1295"/>
      <c r="TWN1295"/>
      <c r="TWO1295"/>
      <c r="TWP1295"/>
      <c r="TWQ1295"/>
      <c r="TWR1295"/>
      <c r="TWS1295"/>
      <c r="TWT1295"/>
      <c r="TWU1295"/>
      <c r="TWV1295"/>
      <c r="TWW1295"/>
      <c r="TWX1295"/>
      <c r="TWY1295"/>
      <c r="TWZ1295"/>
      <c r="TXA1295"/>
      <c r="TXB1295"/>
      <c r="TXC1295"/>
      <c r="TXD1295"/>
      <c r="TXE1295"/>
      <c r="TXF1295"/>
      <c r="TXG1295"/>
      <c r="TXH1295"/>
      <c r="TXI1295"/>
      <c r="TXJ1295"/>
      <c r="TXK1295"/>
      <c r="TXL1295"/>
      <c r="TXM1295"/>
      <c r="TXN1295"/>
      <c r="TXO1295"/>
      <c r="TXP1295"/>
      <c r="TXQ1295"/>
      <c r="TXR1295"/>
      <c r="TXS1295"/>
      <c r="TXT1295"/>
      <c r="TXU1295"/>
      <c r="TXV1295"/>
      <c r="TXW1295"/>
      <c r="TXX1295"/>
      <c r="TXY1295"/>
      <c r="TXZ1295"/>
      <c r="TYA1295"/>
      <c r="TYB1295"/>
      <c r="TYC1295"/>
      <c r="TYD1295"/>
      <c r="TYE1295"/>
      <c r="TYF1295"/>
      <c r="TYG1295"/>
      <c r="TYH1295"/>
      <c r="TYI1295"/>
      <c r="TYJ1295"/>
      <c r="TYK1295"/>
      <c r="TYL1295"/>
      <c r="TYM1295"/>
      <c r="TYN1295"/>
      <c r="TYO1295"/>
      <c r="TYP1295"/>
      <c r="TYQ1295"/>
      <c r="TYR1295"/>
      <c r="TYS1295"/>
      <c r="TYT1295"/>
      <c r="TYU1295"/>
      <c r="TYV1295"/>
      <c r="TYW1295"/>
      <c r="TYX1295"/>
      <c r="TYY1295"/>
      <c r="TYZ1295"/>
      <c r="TZA1295"/>
      <c r="TZB1295"/>
      <c r="TZC1295"/>
      <c r="TZD1295"/>
      <c r="TZE1295"/>
      <c r="TZF1295"/>
      <c r="TZG1295"/>
      <c r="TZH1295"/>
      <c r="TZI1295"/>
      <c r="TZJ1295"/>
      <c r="TZK1295"/>
      <c r="TZL1295"/>
      <c r="TZM1295"/>
      <c r="TZN1295"/>
      <c r="TZO1295"/>
      <c r="TZP1295"/>
      <c r="TZQ1295"/>
      <c r="TZR1295"/>
      <c r="TZS1295"/>
      <c r="TZT1295"/>
      <c r="TZU1295"/>
      <c r="TZV1295"/>
      <c r="TZW1295"/>
      <c r="TZX1295"/>
      <c r="TZY1295"/>
      <c r="TZZ1295"/>
      <c r="UAA1295"/>
      <c r="UAB1295"/>
      <c r="UAC1295"/>
      <c r="UAD1295"/>
      <c r="UAE1295"/>
      <c r="UAF1295"/>
      <c r="UAG1295"/>
      <c r="UAH1295"/>
      <c r="UAI1295"/>
      <c r="UAJ1295"/>
      <c r="UAK1295"/>
      <c r="UAL1295"/>
      <c r="UAM1295"/>
      <c r="UAN1295"/>
      <c r="UAO1295"/>
      <c r="UAP1295"/>
      <c r="UAQ1295"/>
      <c r="UAR1295"/>
      <c r="UAS1295"/>
      <c r="UAT1295"/>
      <c r="UAU1295"/>
      <c r="UAV1295"/>
      <c r="UAW1295"/>
      <c r="UAX1295"/>
      <c r="UAY1295"/>
      <c r="UAZ1295"/>
      <c r="UBA1295"/>
      <c r="UBB1295"/>
      <c r="UBC1295"/>
      <c r="UBD1295"/>
      <c r="UBE1295"/>
      <c r="UBF1295"/>
      <c r="UBG1295"/>
      <c r="UBH1295"/>
      <c r="UBI1295"/>
      <c r="UBJ1295"/>
      <c r="UBK1295"/>
      <c r="UBL1295"/>
      <c r="UBM1295"/>
      <c r="UBN1295"/>
      <c r="UBO1295"/>
      <c r="UBP1295"/>
      <c r="UBQ1295"/>
      <c r="UBR1295"/>
      <c r="UBS1295"/>
      <c r="UBT1295"/>
      <c r="UBU1295"/>
      <c r="UBV1295"/>
      <c r="UBW1295"/>
      <c r="UBX1295"/>
      <c r="UBY1295"/>
      <c r="UBZ1295"/>
      <c r="UCA1295"/>
      <c r="UCB1295"/>
      <c r="UCC1295"/>
      <c r="UCD1295"/>
      <c r="UCE1295"/>
      <c r="UCF1295"/>
      <c r="UCG1295"/>
      <c r="UCH1295"/>
      <c r="UCI1295"/>
      <c r="UCJ1295"/>
      <c r="UCK1295"/>
      <c r="UCL1295"/>
      <c r="UCM1295"/>
      <c r="UCN1295"/>
      <c r="UCO1295"/>
      <c r="UCP1295"/>
      <c r="UCQ1295"/>
      <c r="UCR1295"/>
      <c r="UCS1295"/>
      <c r="UCT1295"/>
      <c r="UCU1295"/>
      <c r="UCV1295"/>
      <c r="UCW1295"/>
      <c r="UCX1295"/>
      <c r="UCY1295"/>
      <c r="UCZ1295"/>
      <c r="UDA1295"/>
      <c r="UDB1295"/>
      <c r="UDC1295"/>
      <c r="UDD1295"/>
      <c r="UDE1295"/>
      <c r="UDF1295"/>
      <c r="UDG1295"/>
      <c r="UDH1295"/>
      <c r="UDI1295"/>
      <c r="UDJ1295"/>
      <c r="UDK1295"/>
      <c r="UDL1295"/>
      <c r="UDM1295"/>
      <c r="UDN1295"/>
      <c r="UDO1295"/>
      <c r="UDP1295"/>
      <c r="UDQ1295"/>
      <c r="UDR1295"/>
      <c r="UDS1295"/>
      <c r="UDT1295"/>
      <c r="UDU1295"/>
      <c r="UDV1295"/>
      <c r="UDW1295"/>
      <c r="UDX1295"/>
      <c r="UDY1295"/>
      <c r="UDZ1295"/>
      <c r="UEA1295"/>
      <c r="UEB1295"/>
      <c r="UEC1295"/>
      <c r="UED1295"/>
      <c r="UEE1295"/>
      <c r="UEF1295"/>
      <c r="UEG1295"/>
      <c r="UEH1295"/>
      <c r="UEI1295"/>
      <c r="UEJ1295"/>
      <c r="UEK1295"/>
      <c r="UEL1295"/>
      <c r="UEM1295"/>
      <c r="UEN1295"/>
      <c r="UEO1295"/>
      <c r="UEP1295"/>
      <c r="UEQ1295"/>
      <c r="UER1295"/>
      <c r="UES1295"/>
      <c r="UET1295"/>
      <c r="UEU1295"/>
      <c r="UEV1295"/>
      <c r="UEW1295"/>
      <c r="UEX1295"/>
      <c r="UEY1295"/>
      <c r="UEZ1295"/>
      <c r="UFA1295"/>
      <c r="UFB1295"/>
      <c r="UFC1295"/>
      <c r="UFD1295"/>
      <c r="UFE1295"/>
      <c r="UFF1295"/>
      <c r="UFG1295"/>
      <c r="UFH1295"/>
      <c r="UFI1295"/>
      <c r="UFJ1295"/>
      <c r="UFK1295"/>
      <c r="UFL1295"/>
      <c r="UFM1295"/>
      <c r="UFN1295"/>
      <c r="UFO1295"/>
      <c r="UFP1295"/>
      <c r="UFQ1295"/>
      <c r="UFR1295"/>
      <c r="UFS1295"/>
      <c r="UFT1295"/>
      <c r="UFU1295"/>
      <c r="UFV1295"/>
      <c r="UFW1295"/>
      <c r="UFX1295"/>
      <c r="UFY1295"/>
      <c r="UFZ1295"/>
      <c r="UGA1295"/>
      <c r="UGB1295"/>
      <c r="UGC1295"/>
      <c r="UGD1295"/>
      <c r="UGE1295"/>
      <c r="UGF1295"/>
      <c r="UGG1295"/>
      <c r="UGH1295"/>
      <c r="UGI1295"/>
      <c r="UGJ1295"/>
      <c r="UGK1295"/>
      <c r="UGL1295"/>
      <c r="UGM1295"/>
      <c r="UGN1295"/>
      <c r="UGO1295"/>
      <c r="UGP1295"/>
      <c r="UGQ1295"/>
      <c r="UGR1295"/>
      <c r="UGS1295"/>
      <c r="UGT1295"/>
      <c r="UGU1295"/>
      <c r="UGV1295"/>
      <c r="UGW1295"/>
      <c r="UGX1295"/>
      <c r="UGY1295"/>
      <c r="UGZ1295"/>
      <c r="UHA1295"/>
      <c r="UHB1295"/>
      <c r="UHC1295"/>
      <c r="UHD1295"/>
      <c r="UHE1295"/>
      <c r="UHF1295"/>
      <c r="UHG1295"/>
      <c r="UHH1295"/>
      <c r="UHI1295"/>
      <c r="UHJ1295"/>
      <c r="UHK1295"/>
      <c r="UHL1295"/>
      <c r="UHM1295"/>
      <c r="UHN1295"/>
      <c r="UHO1295"/>
      <c r="UHP1295"/>
      <c r="UHQ1295"/>
      <c r="UHR1295"/>
      <c r="UHS1295"/>
      <c r="UHT1295"/>
      <c r="UHU1295"/>
      <c r="UHV1295"/>
      <c r="UHW1295"/>
      <c r="UHX1295"/>
      <c r="UHY1295"/>
      <c r="UHZ1295"/>
      <c r="UIA1295"/>
      <c r="UIB1295"/>
      <c r="UIC1295"/>
      <c r="UID1295"/>
      <c r="UIE1295"/>
      <c r="UIF1295"/>
      <c r="UIG1295"/>
      <c r="UIH1295"/>
      <c r="UII1295"/>
      <c r="UIJ1295"/>
      <c r="UIK1295"/>
      <c r="UIL1295"/>
      <c r="UIM1295"/>
      <c r="UIN1295"/>
      <c r="UIO1295"/>
      <c r="UIP1295"/>
      <c r="UIQ1295"/>
      <c r="UIR1295"/>
      <c r="UIS1295"/>
      <c r="UIT1295"/>
      <c r="UIU1295"/>
      <c r="UIV1295"/>
      <c r="UIW1295"/>
      <c r="UIX1295"/>
      <c r="UIY1295"/>
      <c r="UIZ1295"/>
      <c r="UJA1295"/>
      <c r="UJB1295"/>
      <c r="UJC1295"/>
      <c r="UJD1295"/>
      <c r="UJE1295"/>
      <c r="UJF1295"/>
      <c r="UJG1295"/>
      <c r="UJH1295"/>
      <c r="UJI1295"/>
      <c r="UJJ1295"/>
      <c r="UJK1295"/>
      <c r="UJL1295"/>
      <c r="UJM1295"/>
      <c r="UJN1295"/>
      <c r="UJO1295"/>
      <c r="UJP1295"/>
      <c r="UJQ1295"/>
      <c r="UJR1295"/>
      <c r="UJS1295"/>
      <c r="UJT1295"/>
      <c r="UJU1295"/>
      <c r="UJV1295"/>
      <c r="UJW1295"/>
      <c r="UJX1295"/>
      <c r="UJY1295"/>
      <c r="UJZ1295"/>
      <c r="UKA1295"/>
      <c r="UKB1295"/>
      <c r="UKC1295"/>
      <c r="UKD1295"/>
      <c r="UKE1295"/>
      <c r="UKF1295"/>
      <c r="UKG1295"/>
      <c r="UKH1295"/>
      <c r="UKI1295"/>
      <c r="UKJ1295"/>
      <c r="UKK1295"/>
      <c r="UKL1295"/>
      <c r="UKM1295"/>
      <c r="UKN1295"/>
      <c r="UKO1295"/>
      <c r="UKP1295"/>
      <c r="UKQ1295"/>
      <c r="UKR1295"/>
      <c r="UKS1295"/>
      <c r="UKT1295"/>
      <c r="UKU1295"/>
      <c r="UKV1295"/>
      <c r="UKW1295"/>
      <c r="UKX1295"/>
      <c r="UKY1295"/>
      <c r="UKZ1295"/>
      <c r="ULA1295"/>
      <c r="ULB1295"/>
      <c r="ULC1295"/>
      <c r="ULD1295"/>
      <c r="ULE1295"/>
      <c r="ULF1295"/>
      <c r="ULG1295"/>
      <c r="ULH1295"/>
      <c r="ULI1295"/>
      <c r="ULJ1295"/>
      <c r="ULK1295"/>
      <c r="ULL1295"/>
      <c r="ULM1295"/>
      <c r="ULN1295"/>
      <c r="ULO1295"/>
      <c r="ULP1295"/>
      <c r="ULQ1295"/>
      <c r="ULR1295"/>
      <c r="ULS1295"/>
      <c r="ULT1295"/>
      <c r="ULU1295"/>
      <c r="ULV1295"/>
      <c r="ULW1295"/>
      <c r="ULX1295"/>
      <c r="ULY1295"/>
      <c r="ULZ1295"/>
      <c r="UMA1295"/>
      <c r="UMB1295"/>
      <c r="UMC1295"/>
      <c r="UMD1295"/>
      <c r="UME1295"/>
      <c r="UMF1295"/>
      <c r="UMG1295"/>
      <c r="UMH1295"/>
      <c r="UMI1295"/>
      <c r="UMJ1295"/>
      <c r="UMK1295"/>
      <c r="UML1295"/>
      <c r="UMM1295"/>
      <c r="UMN1295"/>
      <c r="UMO1295"/>
      <c r="UMP1295"/>
      <c r="UMQ1295"/>
      <c r="UMR1295"/>
      <c r="UMS1295"/>
      <c r="UMT1295"/>
      <c r="UMU1295"/>
      <c r="UMV1295"/>
      <c r="UMW1295"/>
      <c r="UMX1295"/>
      <c r="UMY1295"/>
      <c r="UMZ1295"/>
      <c r="UNA1295"/>
      <c r="UNB1295"/>
      <c r="UNC1295"/>
      <c r="UND1295"/>
      <c r="UNE1295"/>
      <c r="UNF1295"/>
      <c r="UNG1295"/>
      <c r="UNH1295"/>
      <c r="UNI1295"/>
      <c r="UNJ1295"/>
      <c r="UNK1295"/>
      <c r="UNL1295"/>
      <c r="UNM1295"/>
      <c r="UNN1295"/>
      <c r="UNO1295"/>
      <c r="UNP1295"/>
      <c r="UNQ1295"/>
      <c r="UNR1295"/>
      <c r="UNS1295"/>
      <c r="UNT1295"/>
      <c r="UNU1295"/>
      <c r="UNV1295"/>
      <c r="UNW1295"/>
      <c r="UNX1295"/>
      <c r="UNY1295"/>
      <c r="UNZ1295"/>
      <c r="UOA1295"/>
      <c r="UOB1295"/>
      <c r="UOC1295"/>
      <c r="UOD1295"/>
      <c r="UOE1295"/>
      <c r="UOF1295"/>
      <c r="UOG1295"/>
      <c r="UOH1295"/>
      <c r="UOI1295"/>
      <c r="UOJ1295"/>
      <c r="UOK1295"/>
      <c r="UOL1295"/>
      <c r="UOM1295"/>
      <c r="UON1295"/>
      <c r="UOO1295"/>
      <c r="UOP1295"/>
      <c r="UOQ1295"/>
      <c r="UOR1295"/>
      <c r="UOS1295"/>
      <c r="UOT1295"/>
      <c r="UOU1295"/>
      <c r="UOV1295"/>
      <c r="UOW1295"/>
      <c r="UOX1295"/>
      <c r="UOY1295"/>
      <c r="UOZ1295"/>
      <c r="UPA1295"/>
      <c r="UPB1295"/>
      <c r="UPC1295"/>
      <c r="UPD1295"/>
      <c r="UPE1295"/>
      <c r="UPF1295"/>
      <c r="UPG1295"/>
      <c r="UPH1295"/>
      <c r="UPI1295"/>
      <c r="UPJ1295"/>
      <c r="UPK1295"/>
      <c r="UPL1295"/>
      <c r="UPM1295"/>
      <c r="UPN1295"/>
      <c r="UPO1295"/>
      <c r="UPP1295"/>
      <c r="UPQ1295"/>
      <c r="UPR1295"/>
      <c r="UPS1295"/>
      <c r="UPT1295"/>
      <c r="UPU1295"/>
      <c r="UPV1295"/>
      <c r="UPW1295"/>
      <c r="UPX1295"/>
      <c r="UPY1295"/>
      <c r="UPZ1295"/>
      <c r="UQA1295"/>
      <c r="UQB1295"/>
      <c r="UQC1295"/>
      <c r="UQD1295"/>
      <c r="UQE1295"/>
      <c r="UQF1295"/>
      <c r="UQG1295"/>
      <c r="UQH1295"/>
      <c r="UQI1295"/>
      <c r="UQJ1295"/>
      <c r="UQK1295"/>
      <c r="UQL1295"/>
      <c r="UQM1295"/>
      <c r="UQN1295"/>
      <c r="UQO1295"/>
      <c r="UQP1295"/>
      <c r="UQQ1295"/>
      <c r="UQR1295"/>
      <c r="UQS1295"/>
      <c r="UQT1295"/>
      <c r="UQU1295"/>
      <c r="UQV1295"/>
      <c r="UQW1295"/>
      <c r="UQX1295"/>
      <c r="UQY1295"/>
      <c r="UQZ1295"/>
      <c r="URA1295"/>
      <c r="URB1295"/>
      <c r="URC1295"/>
      <c r="URD1295"/>
      <c r="URE1295"/>
      <c r="URF1295"/>
      <c r="URG1295"/>
      <c r="URH1295"/>
      <c r="URI1295"/>
      <c r="URJ1295"/>
      <c r="URK1295"/>
      <c r="URL1295"/>
      <c r="URM1295"/>
      <c r="URN1295"/>
      <c r="URO1295"/>
      <c r="URP1295"/>
      <c r="URQ1295"/>
      <c r="URR1295"/>
      <c r="URS1295"/>
      <c r="URT1295"/>
      <c r="URU1295"/>
      <c r="URV1295"/>
      <c r="URW1295"/>
      <c r="URX1295"/>
      <c r="URY1295"/>
      <c r="URZ1295"/>
      <c r="USA1295"/>
      <c r="USB1295"/>
      <c r="USC1295"/>
      <c r="USD1295"/>
      <c r="USE1295"/>
      <c r="USF1295"/>
      <c r="USG1295"/>
      <c r="USH1295"/>
      <c r="USI1295"/>
      <c r="USJ1295"/>
      <c r="USK1295"/>
      <c r="USL1295"/>
      <c r="USM1295"/>
      <c r="USN1295"/>
      <c r="USO1295"/>
      <c r="USP1295"/>
      <c r="USQ1295"/>
      <c r="USR1295"/>
      <c r="USS1295"/>
      <c r="UST1295"/>
      <c r="USU1295"/>
      <c r="USV1295"/>
      <c r="USW1295"/>
      <c r="USX1295"/>
      <c r="USY1295"/>
      <c r="USZ1295"/>
      <c r="UTA1295"/>
      <c r="UTB1295"/>
      <c r="UTC1295"/>
      <c r="UTD1295"/>
      <c r="UTE1295"/>
      <c r="UTF1295"/>
      <c r="UTG1295"/>
      <c r="UTH1295"/>
      <c r="UTI1295"/>
      <c r="UTJ1295"/>
      <c r="UTK1295"/>
      <c r="UTL1295"/>
      <c r="UTM1295"/>
      <c r="UTN1295"/>
      <c r="UTO1295"/>
      <c r="UTP1295"/>
      <c r="UTQ1295"/>
      <c r="UTR1295"/>
      <c r="UTS1295"/>
      <c r="UTT1295"/>
      <c r="UTU1295"/>
      <c r="UTV1295"/>
      <c r="UTW1295"/>
      <c r="UTX1295"/>
      <c r="UTY1295"/>
      <c r="UTZ1295"/>
      <c r="UUA1295"/>
      <c r="UUB1295"/>
      <c r="UUC1295"/>
      <c r="UUD1295"/>
      <c r="UUE1295"/>
      <c r="UUF1295"/>
      <c r="UUG1295"/>
      <c r="UUH1295"/>
      <c r="UUI1295"/>
      <c r="UUJ1295"/>
      <c r="UUK1295"/>
      <c r="UUL1295"/>
      <c r="UUM1295"/>
      <c r="UUN1295"/>
      <c r="UUO1295"/>
      <c r="UUP1295"/>
      <c r="UUQ1295"/>
      <c r="UUR1295"/>
      <c r="UUS1295"/>
      <c r="UUT1295"/>
      <c r="UUU1295"/>
      <c r="UUV1295"/>
      <c r="UUW1295"/>
      <c r="UUX1295"/>
      <c r="UUY1295"/>
      <c r="UUZ1295"/>
      <c r="UVA1295"/>
      <c r="UVB1295"/>
      <c r="UVC1295"/>
      <c r="UVD1295"/>
      <c r="UVE1295"/>
      <c r="UVF1295"/>
      <c r="UVG1295"/>
      <c r="UVH1295"/>
      <c r="UVI1295"/>
      <c r="UVJ1295"/>
      <c r="UVK1295"/>
      <c r="UVL1295"/>
      <c r="UVM1295"/>
      <c r="UVN1295"/>
      <c r="UVO1295"/>
      <c r="UVP1295"/>
      <c r="UVQ1295"/>
      <c r="UVR1295"/>
      <c r="UVS1295"/>
      <c r="UVT1295"/>
      <c r="UVU1295"/>
      <c r="UVV1295"/>
      <c r="UVW1295"/>
      <c r="UVX1295"/>
      <c r="UVY1295"/>
      <c r="UVZ1295"/>
      <c r="UWA1295"/>
      <c r="UWB1295"/>
      <c r="UWC1295"/>
      <c r="UWD1295"/>
      <c r="UWE1295"/>
      <c r="UWF1295"/>
      <c r="UWG1295"/>
      <c r="UWH1295"/>
      <c r="UWI1295"/>
      <c r="UWJ1295"/>
      <c r="UWK1295"/>
      <c r="UWL1295"/>
      <c r="UWM1295"/>
      <c r="UWN1295"/>
      <c r="UWO1295"/>
      <c r="UWP1295"/>
      <c r="UWQ1295"/>
      <c r="UWR1295"/>
      <c r="UWS1295"/>
      <c r="UWT1295"/>
      <c r="UWU1295"/>
      <c r="UWV1295"/>
      <c r="UWW1295"/>
      <c r="UWX1295"/>
      <c r="UWY1295"/>
      <c r="UWZ1295"/>
      <c r="UXA1295"/>
      <c r="UXB1295"/>
      <c r="UXC1295"/>
      <c r="UXD1295"/>
      <c r="UXE1295"/>
      <c r="UXF1295"/>
      <c r="UXG1295"/>
      <c r="UXH1295"/>
      <c r="UXI1295"/>
      <c r="UXJ1295"/>
      <c r="UXK1295"/>
      <c r="UXL1295"/>
      <c r="UXM1295"/>
      <c r="UXN1295"/>
      <c r="UXO1295"/>
      <c r="UXP1295"/>
      <c r="UXQ1295"/>
      <c r="UXR1295"/>
      <c r="UXS1295"/>
      <c r="UXT1295"/>
      <c r="UXU1295"/>
      <c r="UXV1295"/>
      <c r="UXW1295"/>
      <c r="UXX1295"/>
      <c r="UXY1295"/>
      <c r="UXZ1295"/>
      <c r="UYA1295"/>
      <c r="UYB1295"/>
      <c r="UYC1295"/>
      <c r="UYD1295"/>
      <c r="UYE1295"/>
      <c r="UYF1295"/>
      <c r="UYG1295"/>
      <c r="UYH1295"/>
      <c r="UYI1295"/>
      <c r="UYJ1295"/>
      <c r="UYK1295"/>
      <c r="UYL1295"/>
      <c r="UYM1295"/>
      <c r="UYN1295"/>
      <c r="UYO1295"/>
      <c r="UYP1295"/>
      <c r="UYQ1295"/>
      <c r="UYR1295"/>
      <c r="UYS1295"/>
      <c r="UYT1295"/>
      <c r="UYU1295"/>
      <c r="UYV1295"/>
      <c r="UYW1295"/>
      <c r="UYX1295"/>
      <c r="UYY1295"/>
      <c r="UYZ1295"/>
      <c r="UZA1295"/>
      <c r="UZB1295"/>
      <c r="UZC1295"/>
      <c r="UZD1295"/>
      <c r="UZE1295"/>
      <c r="UZF1295"/>
      <c r="UZG1295"/>
      <c r="UZH1295"/>
      <c r="UZI1295"/>
      <c r="UZJ1295"/>
      <c r="UZK1295"/>
      <c r="UZL1295"/>
      <c r="UZM1295"/>
      <c r="UZN1295"/>
      <c r="UZO1295"/>
      <c r="UZP1295"/>
      <c r="UZQ1295"/>
      <c r="UZR1295"/>
      <c r="UZS1295"/>
      <c r="UZT1295"/>
      <c r="UZU1295"/>
      <c r="UZV1295"/>
      <c r="UZW1295"/>
      <c r="UZX1295"/>
      <c r="UZY1295"/>
      <c r="UZZ1295"/>
      <c r="VAA1295"/>
      <c r="VAB1295"/>
      <c r="VAC1295"/>
      <c r="VAD1295"/>
      <c r="VAE1295"/>
      <c r="VAF1295"/>
      <c r="VAG1295"/>
      <c r="VAH1295"/>
      <c r="VAI1295"/>
      <c r="VAJ1295"/>
      <c r="VAK1295"/>
      <c r="VAL1295"/>
      <c r="VAM1295"/>
      <c r="VAN1295"/>
      <c r="VAO1295"/>
      <c r="VAP1295"/>
      <c r="VAQ1295"/>
      <c r="VAR1295"/>
      <c r="VAS1295"/>
      <c r="VAT1295"/>
      <c r="VAU1295"/>
      <c r="VAV1295"/>
      <c r="VAW1295"/>
      <c r="VAX1295"/>
      <c r="VAY1295"/>
      <c r="VAZ1295"/>
      <c r="VBA1295"/>
      <c r="VBB1295"/>
      <c r="VBC1295"/>
      <c r="VBD1295"/>
      <c r="VBE1295"/>
      <c r="VBF1295"/>
      <c r="VBG1295"/>
      <c r="VBH1295"/>
      <c r="VBI1295"/>
      <c r="VBJ1295"/>
      <c r="VBK1295"/>
      <c r="VBL1295"/>
      <c r="VBM1295"/>
      <c r="VBN1295"/>
      <c r="VBO1295"/>
      <c r="VBP1295"/>
      <c r="VBQ1295"/>
      <c r="VBR1295"/>
      <c r="VBS1295"/>
      <c r="VBT1295"/>
      <c r="VBU1295"/>
      <c r="VBV1295"/>
      <c r="VBW1295"/>
      <c r="VBX1295"/>
      <c r="VBY1295"/>
      <c r="VBZ1295"/>
      <c r="VCA1295"/>
      <c r="VCB1295"/>
      <c r="VCC1295"/>
      <c r="VCD1295"/>
      <c r="VCE1295"/>
      <c r="VCF1295"/>
      <c r="VCG1295"/>
      <c r="VCH1295"/>
      <c r="VCI1295"/>
      <c r="VCJ1295"/>
      <c r="VCK1295"/>
      <c r="VCL1295"/>
      <c r="VCM1295"/>
      <c r="VCN1295"/>
      <c r="VCO1295"/>
      <c r="VCP1295"/>
      <c r="VCQ1295"/>
      <c r="VCR1295"/>
      <c r="VCS1295"/>
      <c r="VCT1295"/>
      <c r="VCU1295"/>
      <c r="VCV1295"/>
      <c r="VCW1295"/>
      <c r="VCX1295"/>
      <c r="VCY1295"/>
      <c r="VCZ1295"/>
      <c r="VDA1295"/>
      <c r="VDB1295"/>
      <c r="VDC1295"/>
      <c r="VDD1295"/>
      <c r="VDE1295"/>
      <c r="VDF1295"/>
      <c r="VDG1295"/>
      <c r="VDH1295"/>
      <c r="VDI1295"/>
      <c r="VDJ1295"/>
      <c r="VDK1295"/>
      <c r="VDL1295"/>
      <c r="VDM1295"/>
      <c r="VDN1295"/>
      <c r="VDO1295"/>
      <c r="VDP1295"/>
      <c r="VDQ1295"/>
      <c r="VDR1295"/>
      <c r="VDS1295"/>
      <c r="VDT1295"/>
      <c r="VDU1295"/>
      <c r="VDV1295"/>
      <c r="VDW1295"/>
      <c r="VDX1295"/>
      <c r="VDY1295"/>
      <c r="VDZ1295"/>
      <c r="VEA1295"/>
      <c r="VEB1295"/>
      <c r="VEC1295"/>
      <c r="VED1295"/>
      <c r="VEE1295"/>
      <c r="VEF1295"/>
      <c r="VEG1295"/>
      <c r="VEH1295"/>
      <c r="VEI1295"/>
      <c r="VEJ1295"/>
      <c r="VEK1295"/>
      <c r="VEL1295"/>
      <c r="VEM1295"/>
      <c r="VEN1295"/>
      <c r="VEO1295"/>
      <c r="VEP1295"/>
      <c r="VEQ1295"/>
      <c r="VER1295"/>
      <c r="VES1295"/>
      <c r="VET1295"/>
      <c r="VEU1295"/>
      <c r="VEV1295"/>
      <c r="VEW1295"/>
      <c r="VEX1295"/>
      <c r="VEY1295"/>
      <c r="VEZ1295"/>
      <c r="VFA1295"/>
      <c r="VFB1295"/>
      <c r="VFC1295"/>
      <c r="VFD1295"/>
      <c r="VFE1295"/>
      <c r="VFF1295"/>
      <c r="VFG1295"/>
      <c r="VFH1295"/>
      <c r="VFI1295"/>
      <c r="VFJ1295"/>
      <c r="VFK1295"/>
      <c r="VFL1295"/>
      <c r="VFM1295"/>
      <c r="VFN1295"/>
      <c r="VFO1295"/>
      <c r="VFP1295"/>
      <c r="VFQ1295"/>
      <c r="VFR1295"/>
      <c r="VFS1295"/>
      <c r="VFT1295"/>
      <c r="VFU1295"/>
      <c r="VFV1295"/>
      <c r="VFW1295"/>
      <c r="VFX1295"/>
      <c r="VFY1295"/>
      <c r="VFZ1295"/>
      <c r="VGA1295"/>
      <c r="VGB1295"/>
      <c r="VGC1295"/>
      <c r="VGD1295"/>
      <c r="VGE1295"/>
      <c r="VGF1295"/>
      <c r="VGG1295"/>
      <c r="VGH1295"/>
      <c r="VGI1295"/>
      <c r="VGJ1295"/>
      <c r="VGK1295"/>
      <c r="VGL1295"/>
      <c r="VGM1295"/>
      <c r="VGN1295"/>
      <c r="VGO1295"/>
      <c r="VGP1295"/>
      <c r="VGQ1295"/>
      <c r="VGR1295"/>
      <c r="VGS1295"/>
      <c r="VGT1295"/>
      <c r="VGU1295"/>
      <c r="VGV1295"/>
      <c r="VGW1295"/>
      <c r="VGX1295"/>
      <c r="VGY1295"/>
      <c r="VGZ1295"/>
      <c r="VHA1295"/>
      <c r="VHB1295"/>
      <c r="VHC1295"/>
      <c r="VHD1295"/>
      <c r="VHE1295"/>
      <c r="VHF1295"/>
      <c r="VHG1295"/>
      <c r="VHH1295"/>
      <c r="VHI1295"/>
      <c r="VHJ1295"/>
      <c r="VHK1295"/>
      <c r="VHL1295"/>
      <c r="VHM1295"/>
      <c r="VHN1295"/>
      <c r="VHO1295"/>
      <c r="VHP1295"/>
      <c r="VHQ1295"/>
      <c r="VHR1295"/>
      <c r="VHS1295"/>
      <c r="VHT1295"/>
      <c r="VHU1295"/>
      <c r="VHV1295"/>
      <c r="VHW1295"/>
      <c r="VHX1295"/>
      <c r="VHY1295"/>
      <c r="VHZ1295"/>
      <c r="VIA1295"/>
      <c r="VIB1295"/>
      <c r="VIC1295"/>
      <c r="VID1295"/>
      <c r="VIE1295"/>
      <c r="VIF1295"/>
      <c r="VIG1295"/>
      <c r="VIH1295"/>
      <c r="VII1295"/>
      <c r="VIJ1295"/>
      <c r="VIK1295"/>
      <c r="VIL1295"/>
      <c r="VIM1295"/>
      <c r="VIN1295"/>
      <c r="VIO1295"/>
      <c r="VIP1295"/>
      <c r="VIQ1295"/>
      <c r="VIR1295"/>
      <c r="VIS1295"/>
      <c r="VIT1295"/>
      <c r="VIU1295"/>
      <c r="VIV1295"/>
      <c r="VIW1295"/>
      <c r="VIX1295"/>
      <c r="VIY1295"/>
      <c r="VIZ1295"/>
      <c r="VJA1295"/>
      <c r="VJB1295"/>
      <c r="VJC1295"/>
      <c r="VJD1295"/>
      <c r="VJE1295"/>
      <c r="VJF1295"/>
      <c r="VJG1295"/>
      <c r="VJH1295"/>
      <c r="VJI1295"/>
      <c r="VJJ1295"/>
      <c r="VJK1295"/>
      <c r="VJL1295"/>
      <c r="VJM1295"/>
      <c r="VJN1295"/>
      <c r="VJO1295"/>
      <c r="VJP1295"/>
      <c r="VJQ1295"/>
      <c r="VJR1295"/>
      <c r="VJS1295"/>
      <c r="VJT1295"/>
      <c r="VJU1295"/>
      <c r="VJV1295"/>
      <c r="VJW1295"/>
      <c r="VJX1295"/>
      <c r="VJY1295"/>
      <c r="VJZ1295"/>
      <c r="VKA1295"/>
      <c r="VKB1295"/>
      <c r="VKC1295"/>
      <c r="VKD1295"/>
      <c r="VKE1295"/>
      <c r="VKF1295"/>
      <c r="VKG1295"/>
      <c r="VKH1295"/>
      <c r="VKI1295"/>
      <c r="VKJ1295"/>
      <c r="VKK1295"/>
      <c r="VKL1295"/>
      <c r="VKM1295"/>
      <c r="VKN1295"/>
      <c r="VKO1295"/>
      <c r="VKP1295"/>
      <c r="VKQ1295"/>
      <c r="VKR1295"/>
      <c r="VKS1295"/>
      <c r="VKT1295"/>
      <c r="VKU1295"/>
      <c r="VKV1295"/>
      <c r="VKW1295"/>
      <c r="VKX1295"/>
      <c r="VKY1295"/>
      <c r="VKZ1295"/>
      <c r="VLA1295"/>
      <c r="VLB1295"/>
      <c r="VLC1295"/>
      <c r="VLD1295"/>
      <c r="VLE1295"/>
      <c r="VLF1295"/>
      <c r="VLG1295"/>
      <c r="VLH1295"/>
      <c r="VLI1295"/>
      <c r="VLJ1295"/>
      <c r="VLK1295"/>
      <c r="VLL1295"/>
      <c r="VLM1295"/>
      <c r="VLN1295"/>
      <c r="VLO1295"/>
      <c r="VLP1295"/>
      <c r="VLQ1295"/>
      <c r="VLR1295"/>
      <c r="VLS1295"/>
      <c r="VLT1295"/>
      <c r="VLU1295"/>
      <c r="VLV1295"/>
      <c r="VLW1295"/>
      <c r="VLX1295"/>
      <c r="VLY1295"/>
      <c r="VLZ1295"/>
      <c r="VMA1295"/>
      <c r="VMB1295"/>
      <c r="VMC1295"/>
      <c r="VMD1295"/>
      <c r="VME1295"/>
      <c r="VMF1295"/>
      <c r="VMG1295"/>
      <c r="VMH1295"/>
      <c r="VMI1295"/>
      <c r="VMJ1295"/>
      <c r="VMK1295"/>
      <c r="VML1295"/>
      <c r="VMM1295"/>
      <c r="VMN1295"/>
      <c r="VMO1295"/>
      <c r="VMP1295"/>
      <c r="VMQ1295"/>
      <c r="VMR1295"/>
      <c r="VMS1295"/>
      <c r="VMT1295"/>
      <c r="VMU1295"/>
      <c r="VMV1295"/>
      <c r="VMW1295"/>
      <c r="VMX1295"/>
      <c r="VMY1295"/>
      <c r="VMZ1295"/>
      <c r="VNA1295"/>
      <c r="VNB1295"/>
      <c r="VNC1295"/>
      <c r="VND1295"/>
      <c r="VNE1295"/>
      <c r="VNF1295"/>
      <c r="VNG1295"/>
      <c r="VNH1295"/>
      <c r="VNI1295"/>
      <c r="VNJ1295"/>
      <c r="VNK1295"/>
      <c r="VNL1295"/>
      <c r="VNM1295"/>
      <c r="VNN1295"/>
      <c r="VNO1295"/>
      <c r="VNP1295"/>
      <c r="VNQ1295"/>
      <c r="VNR1295"/>
      <c r="VNS1295"/>
      <c r="VNT1295"/>
      <c r="VNU1295"/>
      <c r="VNV1295"/>
      <c r="VNW1295"/>
      <c r="VNX1295"/>
      <c r="VNY1295"/>
      <c r="VNZ1295"/>
      <c r="VOA1295"/>
      <c r="VOB1295"/>
      <c r="VOC1295"/>
      <c r="VOD1295"/>
      <c r="VOE1295"/>
      <c r="VOF1295"/>
      <c r="VOG1295"/>
      <c r="VOH1295"/>
      <c r="VOI1295"/>
      <c r="VOJ1295"/>
      <c r="VOK1295"/>
      <c r="VOL1295"/>
      <c r="VOM1295"/>
      <c r="VON1295"/>
      <c r="VOO1295"/>
      <c r="VOP1295"/>
      <c r="VOQ1295"/>
      <c r="VOR1295"/>
      <c r="VOS1295"/>
      <c r="VOT1295"/>
      <c r="VOU1295"/>
      <c r="VOV1295"/>
      <c r="VOW1295"/>
      <c r="VOX1295"/>
      <c r="VOY1295"/>
      <c r="VOZ1295"/>
      <c r="VPA1295"/>
      <c r="VPB1295"/>
      <c r="VPC1295"/>
      <c r="VPD1295"/>
      <c r="VPE1295"/>
      <c r="VPF1295"/>
      <c r="VPG1295"/>
      <c r="VPH1295"/>
      <c r="VPI1295"/>
      <c r="VPJ1295"/>
      <c r="VPK1295"/>
      <c r="VPL1295"/>
      <c r="VPM1295"/>
      <c r="VPN1295"/>
      <c r="VPO1295"/>
      <c r="VPP1295"/>
      <c r="VPQ1295"/>
      <c r="VPR1295"/>
      <c r="VPS1295"/>
      <c r="VPT1295"/>
      <c r="VPU1295"/>
      <c r="VPV1295"/>
      <c r="VPW1295"/>
      <c r="VPX1295"/>
      <c r="VPY1295"/>
      <c r="VPZ1295"/>
      <c r="VQA1295"/>
      <c r="VQB1295"/>
      <c r="VQC1295"/>
      <c r="VQD1295"/>
      <c r="VQE1295"/>
      <c r="VQF1295"/>
      <c r="VQG1295"/>
      <c r="VQH1295"/>
      <c r="VQI1295"/>
      <c r="VQJ1295"/>
      <c r="VQK1295"/>
      <c r="VQL1295"/>
      <c r="VQM1295"/>
      <c r="VQN1295"/>
      <c r="VQO1295"/>
      <c r="VQP1295"/>
      <c r="VQQ1295"/>
      <c r="VQR1295"/>
      <c r="VQS1295"/>
      <c r="VQT1295"/>
      <c r="VQU1295"/>
      <c r="VQV1295"/>
      <c r="VQW1295"/>
      <c r="VQX1295"/>
      <c r="VQY1295"/>
      <c r="VQZ1295"/>
      <c r="VRA1295"/>
      <c r="VRB1295"/>
      <c r="VRC1295"/>
      <c r="VRD1295"/>
      <c r="VRE1295"/>
      <c r="VRF1295"/>
      <c r="VRG1295"/>
      <c r="VRH1295"/>
      <c r="VRI1295"/>
      <c r="VRJ1295"/>
      <c r="VRK1295"/>
      <c r="VRL1295"/>
      <c r="VRM1295"/>
      <c r="VRN1295"/>
      <c r="VRO1295"/>
      <c r="VRP1295"/>
      <c r="VRQ1295"/>
      <c r="VRR1295"/>
      <c r="VRS1295"/>
      <c r="VRT1295"/>
      <c r="VRU1295"/>
      <c r="VRV1295"/>
      <c r="VRW1295"/>
      <c r="VRX1295"/>
      <c r="VRY1295"/>
      <c r="VRZ1295"/>
      <c r="VSA1295"/>
      <c r="VSB1295"/>
      <c r="VSC1295"/>
      <c r="VSD1295"/>
      <c r="VSE1295"/>
      <c r="VSF1295"/>
      <c r="VSG1295"/>
      <c r="VSH1295"/>
      <c r="VSI1295"/>
      <c r="VSJ1295"/>
      <c r="VSK1295"/>
      <c r="VSL1295"/>
      <c r="VSM1295"/>
      <c r="VSN1295"/>
      <c r="VSO1295"/>
      <c r="VSP1295"/>
      <c r="VSQ1295"/>
      <c r="VSR1295"/>
      <c r="VSS1295"/>
      <c r="VST1295"/>
      <c r="VSU1295"/>
      <c r="VSV1295"/>
      <c r="VSW1295"/>
      <c r="VSX1295"/>
      <c r="VSY1295"/>
      <c r="VSZ1295"/>
      <c r="VTA1295"/>
      <c r="VTB1295"/>
      <c r="VTC1295"/>
      <c r="VTD1295"/>
      <c r="VTE1295"/>
      <c r="VTF1295"/>
      <c r="VTG1295"/>
      <c r="VTH1295"/>
      <c r="VTI1295"/>
      <c r="VTJ1295"/>
      <c r="VTK1295"/>
      <c r="VTL1295"/>
      <c r="VTM1295"/>
      <c r="VTN1295"/>
      <c r="VTO1295"/>
      <c r="VTP1295"/>
      <c r="VTQ1295"/>
      <c r="VTR1295"/>
      <c r="VTS1295"/>
      <c r="VTT1295"/>
      <c r="VTU1295"/>
      <c r="VTV1295"/>
      <c r="VTW1295"/>
      <c r="VTX1295"/>
      <c r="VTY1295"/>
      <c r="VTZ1295"/>
      <c r="VUA1295"/>
      <c r="VUB1295"/>
      <c r="VUC1295"/>
      <c r="VUD1295"/>
      <c r="VUE1295"/>
      <c r="VUF1295"/>
      <c r="VUG1295"/>
      <c r="VUH1295"/>
      <c r="VUI1295"/>
      <c r="VUJ1295"/>
      <c r="VUK1295"/>
      <c r="VUL1295"/>
      <c r="VUM1295"/>
      <c r="VUN1295"/>
      <c r="VUO1295"/>
      <c r="VUP1295"/>
      <c r="VUQ1295"/>
      <c r="VUR1295"/>
      <c r="VUS1295"/>
      <c r="VUT1295"/>
      <c r="VUU1295"/>
      <c r="VUV1295"/>
      <c r="VUW1295"/>
      <c r="VUX1295"/>
      <c r="VUY1295"/>
      <c r="VUZ1295"/>
      <c r="VVA1295"/>
      <c r="VVB1295"/>
      <c r="VVC1295"/>
      <c r="VVD1295"/>
      <c r="VVE1295"/>
      <c r="VVF1295"/>
      <c r="VVG1295"/>
      <c r="VVH1295"/>
      <c r="VVI1295"/>
      <c r="VVJ1295"/>
      <c r="VVK1295"/>
      <c r="VVL1295"/>
      <c r="VVM1295"/>
      <c r="VVN1295"/>
      <c r="VVO1295"/>
      <c r="VVP1295"/>
      <c r="VVQ1295"/>
      <c r="VVR1295"/>
      <c r="VVS1295"/>
      <c r="VVT1295"/>
      <c r="VVU1295"/>
      <c r="VVV1295"/>
      <c r="VVW1295"/>
      <c r="VVX1295"/>
      <c r="VVY1295"/>
      <c r="VVZ1295"/>
      <c r="VWA1295"/>
      <c r="VWB1295"/>
      <c r="VWC1295"/>
      <c r="VWD1295"/>
      <c r="VWE1295"/>
      <c r="VWF1295"/>
      <c r="VWG1295"/>
      <c r="VWH1295"/>
      <c r="VWI1295"/>
      <c r="VWJ1295"/>
      <c r="VWK1295"/>
      <c r="VWL1295"/>
      <c r="VWM1295"/>
      <c r="VWN1295"/>
      <c r="VWO1295"/>
      <c r="VWP1295"/>
      <c r="VWQ1295"/>
      <c r="VWR1295"/>
      <c r="VWS1295"/>
      <c r="VWT1295"/>
      <c r="VWU1295"/>
      <c r="VWV1295"/>
      <c r="VWW1295"/>
      <c r="VWX1295"/>
      <c r="VWY1295"/>
      <c r="VWZ1295"/>
      <c r="VXA1295"/>
      <c r="VXB1295"/>
      <c r="VXC1295"/>
      <c r="VXD1295"/>
      <c r="VXE1295"/>
      <c r="VXF1295"/>
      <c r="VXG1295"/>
      <c r="VXH1295"/>
      <c r="VXI1295"/>
      <c r="VXJ1295"/>
      <c r="VXK1295"/>
      <c r="VXL1295"/>
      <c r="VXM1295"/>
      <c r="VXN1295"/>
      <c r="VXO1295"/>
      <c r="VXP1295"/>
      <c r="VXQ1295"/>
      <c r="VXR1295"/>
      <c r="VXS1295"/>
      <c r="VXT1295"/>
      <c r="VXU1295"/>
      <c r="VXV1295"/>
      <c r="VXW1295"/>
      <c r="VXX1295"/>
      <c r="VXY1295"/>
      <c r="VXZ1295"/>
      <c r="VYA1295"/>
      <c r="VYB1295"/>
      <c r="VYC1295"/>
      <c r="VYD1295"/>
      <c r="VYE1295"/>
      <c r="VYF1295"/>
      <c r="VYG1295"/>
      <c r="VYH1295"/>
      <c r="VYI1295"/>
      <c r="VYJ1295"/>
      <c r="VYK1295"/>
      <c r="VYL1295"/>
      <c r="VYM1295"/>
      <c r="VYN1295"/>
      <c r="VYO1295"/>
      <c r="VYP1295"/>
      <c r="VYQ1295"/>
      <c r="VYR1295"/>
      <c r="VYS1295"/>
      <c r="VYT1295"/>
      <c r="VYU1295"/>
      <c r="VYV1295"/>
      <c r="VYW1295"/>
      <c r="VYX1295"/>
      <c r="VYY1295"/>
      <c r="VYZ1295"/>
      <c r="VZA1295"/>
      <c r="VZB1295"/>
      <c r="VZC1295"/>
      <c r="VZD1295"/>
      <c r="VZE1295"/>
      <c r="VZF1295"/>
      <c r="VZG1295"/>
      <c r="VZH1295"/>
      <c r="VZI1295"/>
      <c r="VZJ1295"/>
      <c r="VZK1295"/>
      <c r="VZL1295"/>
      <c r="VZM1295"/>
      <c r="VZN1295"/>
      <c r="VZO1295"/>
      <c r="VZP1295"/>
      <c r="VZQ1295"/>
      <c r="VZR1295"/>
      <c r="VZS1295"/>
      <c r="VZT1295"/>
      <c r="VZU1295"/>
      <c r="VZV1295"/>
      <c r="VZW1295"/>
      <c r="VZX1295"/>
      <c r="VZY1295"/>
      <c r="VZZ1295"/>
      <c r="WAA1295"/>
      <c r="WAB1295"/>
      <c r="WAC1295"/>
      <c r="WAD1295"/>
      <c r="WAE1295"/>
      <c r="WAF1295"/>
      <c r="WAG1295"/>
      <c r="WAH1295"/>
      <c r="WAI1295"/>
      <c r="WAJ1295"/>
      <c r="WAK1295"/>
      <c r="WAL1295"/>
      <c r="WAM1295"/>
      <c r="WAN1295"/>
      <c r="WAO1295"/>
      <c r="WAP1295"/>
      <c r="WAQ1295"/>
      <c r="WAR1295"/>
      <c r="WAS1295"/>
      <c r="WAT1295"/>
      <c r="WAU1295"/>
      <c r="WAV1295"/>
      <c r="WAW1295"/>
      <c r="WAX1295"/>
      <c r="WAY1295"/>
      <c r="WAZ1295"/>
      <c r="WBA1295"/>
      <c r="WBB1295"/>
      <c r="WBC1295"/>
      <c r="WBD1295"/>
      <c r="WBE1295"/>
      <c r="WBF1295"/>
      <c r="WBG1295"/>
      <c r="WBH1295"/>
      <c r="WBI1295"/>
      <c r="WBJ1295"/>
      <c r="WBK1295"/>
      <c r="WBL1295"/>
      <c r="WBM1295"/>
      <c r="WBN1295"/>
      <c r="WBO1295"/>
      <c r="WBP1295"/>
      <c r="WBQ1295"/>
      <c r="WBR1295"/>
      <c r="WBS1295"/>
      <c r="WBT1295"/>
      <c r="WBU1295"/>
      <c r="WBV1295"/>
      <c r="WBW1295"/>
      <c r="WBX1295"/>
      <c r="WBY1295"/>
      <c r="WBZ1295"/>
      <c r="WCA1295"/>
      <c r="WCB1295"/>
      <c r="WCC1295"/>
      <c r="WCD1295"/>
      <c r="WCE1295"/>
      <c r="WCF1295"/>
      <c r="WCG1295"/>
      <c r="WCH1295"/>
      <c r="WCI1295"/>
      <c r="WCJ1295"/>
      <c r="WCK1295"/>
      <c r="WCL1295"/>
      <c r="WCM1295"/>
      <c r="WCN1295"/>
      <c r="WCO1295"/>
      <c r="WCP1295"/>
      <c r="WCQ1295"/>
      <c r="WCR1295"/>
      <c r="WCS1295"/>
      <c r="WCT1295"/>
      <c r="WCU1295"/>
      <c r="WCV1295"/>
      <c r="WCW1295"/>
      <c r="WCX1295"/>
      <c r="WCY1295"/>
      <c r="WCZ1295"/>
      <c r="WDA1295"/>
      <c r="WDB1295"/>
      <c r="WDC1295"/>
      <c r="WDD1295"/>
      <c r="WDE1295"/>
      <c r="WDF1295"/>
      <c r="WDG1295"/>
      <c r="WDH1295"/>
      <c r="WDI1295"/>
      <c r="WDJ1295"/>
      <c r="WDK1295"/>
      <c r="WDL1295"/>
      <c r="WDM1295"/>
      <c r="WDN1295"/>
      <c r="WDO1295"/>
      <c r="WDP1295"/>
      <c r="WDQ1295"/>
      <c r="WDR1295"/>
      <c r="WDS1295"/>
      <c r="WDT1295"/>
      <c r="WDU1295"/>
      <c r="WDV1295"/>
      <c r="WDW1295"/>
      <c r="WDX1295"/>
      <c r="WDY1295"/>
      <c r="WDZ1295"/>
      <c r="WEA1295"/>
      <c r="WEB1295"/>
      <c r="WEC1295"/>
      <c r="WED1295"/>
      <c r="WEE1295"/>
      <c r="WEF1295"/>
      <c r="WEG1295"/>
      <c r="WEH1295"/>
      <c r="WEI1295"/>
      <c r="WEJ1295"/>
      <c r="WEK1295"/>
      <c r="WEL1295"/>
      <c r="WEM1295"/>
      <c r="WEN1295"/>
      <c r="WEO1295"/>
      <c r="WEP1295"/>
      <c r="WEQ1295"/>
      <c r="WER1295"/>
      <c r="WES1295"/>
      <c r="WET1295"/>
      <c r="WEU1295"/>
      <c r="WEV1295"/>
      <c r="WEW1295"/>
      <c r="WEX1295"/>
      <c r="WEY1295"/>
      <c r="WEZ1295"/>
      <c r="WFA1295"/>
      <c r="WFB1295"/>
      <c r="WFC1295"/>
      <c r="WFD1295"/>
      <c r="WFE1295"/>
      <c r="WFF1295"/>
      <c r="WFG1295"/>
      <c r="WFH1295"/>
      <c r="WFI1295"/>
      <c r="WFJ1295"/>
      <c r="WFK1295"/>
      <c r="WFL1295"/>
      <c r="WFM1295"/>
      <c r="WFN1295"/>
      <c r="WFO1295"/>
      <c r="WFP1295"/>
      <c r="WFQ1295"/>
      <c r="WFR1295"/>
      <c r="WFS1295"/>
      <c r="WFT1295"/>
      <c r="WFU1295"/>
      <c r="WFV1295"/>
      <c r="WFW1295"/>
      <c r="WFX1295"/>
      <c r="WFY1295"/>
      <c r="WFZ1295"/>
      <c r="WGA1295"/>
      <c r="WGB1295"/>
      <c r="WGC1295"/>
      <c r="WGD1295"/>
      <c r="WGE1295"/>
      <c r="WGF1295"/>
      <c r="WGG1295"/>
      <c r="WGH1295"/>
      <c r="WGI1295"/>
      <c r="WGJ1295"/>
      <c r="WGK1295"/>
      <c r="WGL1295"/>
      <c r="WGM1295"/>
      <c r="WGN1295"/>
      <c r="WGO1295"/>
      <c r="WGP1295"/>
      <c r="WGQ1295"/>
      <c r="WGR1295"/>
      <c r="WGS1295"/>
      <c r="WGT1295"/>
      <c r="WGU1295"/>
      <c r="WGV1295"/>
      <c r="WGW1295"/>
      <c r="WGX1295"/>
      <c r="WGY1295"/>
      <c r="WGZ1295"/>
      <c r="WHA1295"/>
      <c r="WHB1295"/>
      <c r="WHC1295"/>
      <c r="WHD1295"/>
      <c r="WHE1295"/>
      <c r="WHF1295"/>
      <c r="WHG1295"/>
      <c r="WHH1295"/>
      <c r="WHI1295"/>
      <c r="WHJ1295"/>
      <c r="WHK1295"/>
      <c r="WHL1295"/>
      <c r="WHM1295"/>
      <c r="WHN1295"/>
      <c r="WHO1295"/>
      <c r="WHP1295"/>
      <c r="WHQ1295"/>
      <c r="WHR1295"/>
      <c r="WHS1295"/>
      <c r="WHT1295"/>
      <c r="WHU1295"/>
      <c r="WHV1295"/>
      <c r="WHW1295"/>
      <c r="WHX1295"/>
      <c r="WHY1295"/>
      <c r="WHZ1295"/>
      <c r="WIA1295"/>
      <c r="WIB1295"/>
      <c r="WIC1295"/>
      <c r="WID1295"/>
      <c r="WIE1295"/>
      <c r="WIF1295"/>
      <c r="WIG1295"/>
      <c r="WIH1295"/>
      <c r="WII1295"/>
      <c r="WIJ1295"/>
      <c r="WIK1295"/>
      <c r="WIL1295"/>
      <c r="WIM1295"/>
      <c r="WIN1295"/>
      <c r="WIO1295"/>
      <c r="WIP1295"/>
      <c r="WIQ1295"/>
      <c r="WIR1295"/>
      <c r="WIS1295"/>
      <c r="WIT1295"/>
      <c r="WIU1295"/>
      <c r="WIV1295"/>
      <c r="WIW1295"/>
      <c r="WIX1295"/>
      <c r="WIY1295"/>
      <c r="WIZ1295"/>
      <c r="WJA1295"/>
      <c r="WJB1295"/>
      <c r="WJC1295"/>
      <c r="WJD1295"/>
      <c r="WJE1295"/>
      <c r="WJF1295"/>
      <c r="WJG1295"/>
      <c r="WJH1295"/>
      <c r="WJI1295"/>
      <c r="WJJ1295"/>
      <c r="WJK1295"/>
      <c r="WJL1295"/>
      <c r="WJM1295"/>
      <c r="WJN1295"/>
      <c r="WJO1295"/>
      <c r="WJP1295"/>
      <c r="WJQ1295"/>
      <c r="WJR1295"/>
      <c r="WJS1295"/>
      <c r="WJT1295"/>
      <c r="WJU1295"/>
      <c r="WJV1295"/>
      <c r="WJW1295"/>
      <c r="WJX1295"/>
      <c r="WJY1295"/>
      <c r="WJZ1295"/>
      <c r="WKA1295"/>
      <c r="WKB1295"/>
      <c r="WKC1295"/>
      <c r="WKD1295"/>
      <c r="WKE1295"/>
      <c r="WKF1295"/>
      <c r="WKG1295"/>
      <c r="WKH1295"/>
      <c r="WKI1295"/>
      <c r="WKJ1295"/>
      <c r="WKK1295"/>
      <c r="WKL1295"/>
      <c r="WKM1295"/>
      <c r="WKN1295"/>
      <c r="WKO1295"/>
      <c r="WKP1295"/>
      <c r="WKQ1295"/>
      <c r="WKR1295"/>
      <c r="WKS1295"/>
      <c r="WKT1295"/>
      <c r="WKU1295"/>
      <c r="WKV1295"/>
      <c r="WKW1295"/>
      <c r="WKX1295"/>
      <c r="WKY1295"/>
      <c r="WKZ1295"/>
      <c r="WLA1295"/>
      <c r="WLB1295"/>
      <c r="WLC1295"/>
      <c r="WLD1295"/>
      <c r="WLE1295"/>
      <c r="WLF1295"/>
      <c r="WLG1295"/>
      <c r="WLH1295"/>
      <c r="WLI1295"/>
      <c r="WLJ1295"/>
      <c r="WLK1295"/>
      <c r="WLL1295"/>
      <c r="WLM1295"/>
      <c r="WLN1295"/>
      <c r="WLO1295"/>
      <c r="WLP1295"/>
      <c r="WLQ1295"/>
      <c r="WLR1295"/>
      <c r="WLS1295"/>
      <c r="WLT1295"/>
      <c r="WLU1295"/>
      <c r="WLV1295"/>
      <c r="WLW1295"/>
      <c r="WLX1295"/>
      <c r="WLY1295"/>
      <c r="WLZ1295"/>
      <c r="WMA1295"/>
      <c r="WMB1295"/>
      <c r="WMC1295"/>
      <c r="WMD1295"/>
      <c r="WME1295"/>
      <c r="WMF1295"/>
      <c r="WMG1295"/>
      <c r="WMH1295"/>
      <c r="WMI1295"/>
      <c r="WMJ1295"/>
      <c r="WMK1295"/>
      <c r="WML1295"/>
      <c r="WMM1295"/>
      <c r="WMN1295"/>
      <c r="WMO1295"/>
      <c r="WMP1295"/>
      <c r="WMQ1295"/>
      <c r="WMR1295"/>
      <c r="WMS1295"/>
      <c r="WMT1295"/>
      <c r="WMU1295"/>
      <c r="WMV1295"/>
      <c r="WMW1295"/>
      <c r="WMX1295"/>
      <c r="WMY1295"/>
      <c r="WMZ1295"/>
      <c r="WNA1295"/>
      <c r="WNB1295"/>
      <c r="WNC1295"/>
      <c r="WND1295"/>
      <c r="WNE1295"/>
      <c r="WNF1295"/>
      <c r="WNG1295"/>
      <c r="WNH1295"/>
      <c r="WNI1295"/>
      <c r="WNJ1295"/>
      <c r="WNK1295"/>
      <c r="WNL1295"/>
      <c r="WNM1295"/>
      <c r="WNN1295"/>
      <c r="WNO1295"/>
      <c r="WNP1295"/>
      <c r="WNQ1295"/>
      <c r="WNR1295"/>
      <c r="WNS1295"/>
      <c r="WNT1295"/>
      <c r="WNU1295"/>
      <c r="WNV1295"/>
      <c r="WNW1295"/>
      <c r="WNX1295"/>
      <c r="WNY1295"/>
      <c r="WNZ1295"/>
      <c r="WOA1295"/>
      <c r="WOB1295"/>
      <c r="WOC1295"/>
      <c r="WOD1295"/>
      <c r="WOE1295"/>
      <c r="WOF1295"/>
      <c r="WOG1295"/>
      <c r="WOH1295"/>
      <c r="WOI1295"/>
      <c r="WOJ1295"/>
      <c r="WOK1295"/>
      <c r="WOL1295"/>
      <c r="WOM1295"/>
      <c r="WON1295"/>
      <c r="WOO1295"/>
      <c r="WOP1295"/>
      <c r="WOQ1295"/>
      <c r="WOR1295"/>
      <c r="WOS1295"/>
      <c r="WOT1295"/>
      <c r="WOU1295"/>
      <c r="WOV1295"/>
      <c r="WOW1295"/>
      <c r="WOX1295"/>
      <c r="WOY1295"/>
      <c r="WOZ1295"/>
      <c r="WPA1295"/>
      <c r="WPB1295"/>
      <c r="WPC1295"/>
      <c r="WPD1295"/>
      <c r="WPE1295"/>
      <c r="WPF1295"/>
      <c r="WPG1295"/>
      <c r="WPH1295"/>
      <c r="WPI1295"/>
      <c r="WPJ1295"/>
      <c r="WPK1295"/>
      <c r="WPL1295"/>
      <c r="WPM1295"/>
      <c r="WPN1295"/>
      <c r="WPO1295"/>
      <c r="WPP1295"/>
      <c r="WPQ1295"/>
      <c r="WPR1295"/>
      <c r="WPS1295"/>
      <c r="WPT1295"/>
      <c r="WPU1295"/>
      <c r="WPV1295"/>
      <c r="WPW1295"/>
      <c r="WPX1295"/>
      <c r="WPY1295"/>
      <c r="WPZ1295"/>
      <c r="WQA1295"/>
      <c r="WQB1295"/>
      <c r="WQC1295"/>
      <c r="WQD1295"/>
      <c r="WQE1295"/>
      <c r="WQF1295"/>
      <c r="WQG1295"/>
      <c r="WQH1295"/>
      <c r="WQI1295"/>
      <c r="WQJ1295"/>
      <c r="WQK1295"/>
      <c r="WQL1295"/>
      <c r="WQM1295"/>
      <c r="WQN1295"/>
      <c r="WQO1295"/>
      <c r="WQP1295"/>
      <c r="WQQ1295"/>
      <c r="WQR1295"/>
      <c r="WQS1295"/>
      <c r="WQT1295"/>
      <c r="WQU1295"/>
      <c r="WQV1295"/>
      <c r="WQW1295"/>
      <c r="WQX1295"/>
      <c r="WQY1295"/>
      <c r="WQZ1295"/>
      <c r="WRA1295"/>
      <c r="WRB1295"/>
      <c r="WRC1295"/>
      <c r="WRD1295"/>
      <c r="WRE1295"/>
      <c r="WRF1295"/>
      <c r="WRG1295"/>
      <c r="WRH1295"/>
      <c r="WRI1295"/>
      <c r="WRJ1295"/>
      <c r="WRK1295"/>
      <c r="WRL1295"/>
      <c r="WRM1295"/>
      <c r="WRN1295"/>
      <c r="WRO1295"/>
      <c r="WRP1295"/>
      <c r="WRQ1295"/>
      <c r="WRR1295"/>
      <c r="WRS1295"/>
      <c r="WRT1295"/>
      <c r="WRU1295"/>
      <c r="WRV1295"/>
      <c r="WRW1295"/>
      <c r="WRX1295"/>
      <c r="WRY1295"/>
      <c r="WRZ1295"/>
      <c r="WSA1295"/>
      <c r="WSB1295"/>
      <c r="WSC1295"/>
      <c r="WSD1295"/>
      <c r="WSE1295"/>
      <c r="WSF1295"/>
      <c r="WSG1295"/>
      <c r="WSH1295"/>
      <c r="WSI1295"/>
      <c r="WSJ1295"/>
      <c r="WSK1295"/>
      <c r="WSL1295"/>
      <c r="WSM1295"/>
      <c r="WSN1295"/>
      <c r="WSO1295"/>
      <c r="WSP1295"/>
      <c r="WSQ1295"/>
      <c r="WSR1295"/>
      <c r="WSS1295"/>
      <c r="WST1295"/>
      <c r="WSU1295"/>
      <c r="WSV1295"/>
      <c r="WSW1295"/>
      <c r="WSX1295"/>
      <c r="WSY1295"/>
      <c r="WSZ1295"/>
      <c r="WTA1295"/>
      <c r="WTB1295"/>
      <c r="WTC1295"/>
      <c r="WTD1295"/>
      <c r="WTE1295"/>
      <c r="WTF1295"/>
      <c r="WTG1295"/>
      <c r="WTH1295"/>
      <c r="WTI1295"/>
      <c r="WTJ1295"/>
      <c r="WTK1295"/>
      <c r="WTL1295"/>
      <c r="WTM1295"/>
      <c r="WTN1295"/>
      <c r="WTO1295"/>
      <c r="WTP1295"/>
      <c r="WTQ1295"/>
      <c r="WTR1295"/>
      <c r="WTS1295"/>
      <c r="WTT1295"/>
      <c r="WTU1295"/>
      <c r="WTV1295"/>
      <c r="WTW1295"/>
      <c r="WTX1295"/>
      <c r="WTY1295"/>
      <c r="WTZ1295"/>
      <c r="WUA1295"/>
      <c r="WUB1295"/>
      <c r="WUC1295"/>
      <c r="WUD1295"/>
      <c r="WUE1295"/>
      <c r="WUF1295"/>
      <c r="WUG1295"/>
      <c r="WUH1295"/>
      <c r="WUI1295"/>
      <c r="WUJ1295"/>
      <c r="WUK1295"/>
      <c r="WUL1295"/>
      <c r="WUM1295"/>
      <c r="WUN1295"/>
      <c r="WUO1295"/>
      <c r="WUP1295"/>
      <c r="WUQ1295"/>
      <c r="WUR1295"/>
      <c r="WUS1295"/>
      <c r="WUT1295"/>
      <c r="WUU1295"/>
      <c r="WUV1295"/>
      <c r="WUW1295"/>
      <c r="WUX1295"/>
      <c r="WUY1295"/>
      <c r="WUZ1295"/>
      <c r="WVA1295"/>
      <c r="WVB1295"/>
      <c r="WVC1295"/>
      <c r="WVD1295"/>
      <c r="WVE1295"/>
      <c r="WVF1295"/>
      <c r="WVG1295"/>
      <c r="WVH1295"/>
      <c r="WVI1295"/>
      <c r="WVJ1295"/>
      <c r="WVK1295"/>
      <c r="WVL1295"/>
      <c r="WVM1295"/>
      <c r="WVN1295"/>
      <c r="WVO1295"/>
      <c r="WVP1295"/>
      <c r="WVQ1295"/>
      <c r="WVR1295"/>
      <c r="WVS1295"/>
      <c r="WVT1295"/>
      <c r="WVU1295"/>
      <c r="WVV1295"/>
      <c r="WVW1295"/>
      <c r="WVX1295"/>
      <c r="WVY1295"/>
      <c r="WVZ1295"/>
      <c r="WWA1295"/>
      <c r="WWB1295"/>
      <c r="WWC1295"/>
      <c r="WWD1295"/>
      <c r="WWE1295"/>
      <c r="WWF1295"/>
      <c r="WWG1295"/>
      <c r="WWH1295"/>
      <c r="WWI1295"/>
      <c r="WWJ1295"/>
      <c r="WWK1295"/>
      <c r="WWL1295"/>
      <c r="WWM1295"/>
      <c r="WWN1295"/>
      <c r="WWO1295"/>
      <c r="WWP1295"/>
      <c r="WWQ1295"/>
      <c r="WWR1295"/>
      <c r="WWS1295"/>
      <c r="WWT1295"/>
      <c r="WWU1295"/>
      <c r="WWV1295"/>
      <c r="WWW1295"/>
      <c r="WWX1295"/>
      <c r="WWY1295"/>
      <c r="WWZ1295"/>
      <c r="WXA1295"/>
      <c r="WXB1295"/>
      <c r="WXC1295"/>
      <c r="WXD1295"/>
      <c r="WXE1295"/>
      <c r="WXF1295"/>
      <c r="WXG1295"/>
      <c r="WXH1295"/>
      <c r="WXI1295"/>
      <c r="WXJ1295"/>
      <c r="WXK1295"/>
      <c r="WXL1295"/>
      <c r="WXM1295"/>
      <c r="WXN1295"/>
      <c r="WXO1295"/>
      <c r="WXP1295"/>
      <c r="WXQ1295"/>
      <c r="WXR1295"/>
      <c r="WXS1295"/>
      <c r="WXT1295"/>
      <c r="WXU1295"/>
      <c r="WXV1295"/>
      <c r="WXW1295"/>
      <c r="WXX1295"/>
      <c r="WXY1295"/>
      <c r="WXZ1295"/>
      <c r="WYA1295"/>
      <c r="WYB1295"/>
      <c r="WYC1295"/>
      <c r="WYD1295"/>
      <c r="WYE1295"/>
      <c r="WYF1295"/>
      <c r="WYG1295"/>
      <c r="WYH1295"/>
      <c r="WYI1295"/>
      <c r="WYJ1295"/>
      <c r="WYK1295"/>
      <c r="WYL1295"/>
      <c r="WYM1295"/>
      <c r="WYN1295"/>
      <c r="WYO1295"/>
      <c r="WYP1295"/>
      <c r="WYQ1295"/>
      <c r="WYR1295"/>
      <c r="WYS1295"/>
      <c r="WYT1295"/>
      <c r="WYU1295"/>
      <c r="WYV1295"/>
      <c r="WYW1295"/>
      <c r="WYX1295"/>
      <c r="WYY1295"/>
      <c r="WYZ1295"/>
      <c r="WZA1295"/>
      <c r="WZB1295"/>
      <c r="WZC1295"/>
      <c r="WZD1295"/>
      <c r="WZE1295"/>
      <c r="WZF1295"/>
      <c r="WZG1295"/>
      <c r="WZH1295"/>
      <c r="WZI1295"/>
      <c r="WZJ1295"/>
      <c r="WZK1295"/>
      <c r="WZL1295"/>
      <c r="WZM1295"/>
      <c r="WZN1295"/>
      <c r="WZO1295"/>
      <c r="WZP1295"/>
      <c r="WZQ1295"/>
      <c r="WZR1295"/>
      <c r="WZS1295"/>
      <c r="WZT1295"/>
      <c r="WZU1295"/>
      <c r="WZV1295"/>
      <c r="WZW1295"/>
      <c r="WZX1295"/>
      <c r="WZY1295"/>
      <c r="WZZ1295"/>
      <c r="XAA1295"/>
      <c r="XAB1295"/>
      <c r="XAC1295"/>
      <c r="XAD1295"/>
      <c r="XAE1295"/>
      <c r="XAF1295"/>
      <c r="XAG1295"/>
      <c r="XAH1295"/>
      <c r="XAI1295"/>
      <c r="XAJ1295"/>
      <c r="XAK1295"/>
      <c r="XAL1295"/>
      <c r="XAM1295"/>
      <c r="XAN1295"/>
      <c r="XAO1295"/>
      <c r="XAP1295"/>
      <c r="XAQ1295"/>
      <c r="XAR1295"/>
      <c r="XAS1295"/>
      <c r="XAT1295"/>
      <c r="XAU1295"/>
      <c r="XAV1295"/>
      <c r="XAW1295"/>
      <c r="XAX1295"/>
      <c r="XAY1295"/>
      <c r="XAZ1295"/>
      <c r="XBA1295"/>
      <c r="XBB1295"/>
      <c r="XBC1295"/>
      <c r="XBD1295"/>
      <c r="XBE1295"/>
      <c r="XBF1295"/>
      <c r="XBG1295"/>
      <c r="XBH1295"/>
      <c r="XBI1295"/>
      <c r="XBJ1295"/>
      <c r="XBK1295"/>
      <c r="XBL1295"/>
      <c r="XBM1295"/>
      <c r="XBN1295"/>
      <c r="XBO1295"/>
      <c r="XBP1295"/>
      <c r="XBQ1295"/>
      <c r="XBR1295"/>
      <c r="XBS1295"/>
      <c r="XBT1295"/>
      <c r="XBU1295"/>
      <c r="XBV1295"/>
      <c r="XBW1295"/>
      <c r="XBX1295"/>
      <c r="XBY1295"/>
      <c r="XBZ1295"/>
      <c r="XCA1295"/>
      <c r="XCB1295"/>
      <c r="XCC1295"/>
      <c r="XCD1295"/>
      <c r="XCE1295"/>
      <c r="XCF1295"/>
      <c r="XCG1295"/>
      <c r="XCH1295"/>
      <c r="XCI1295"/>
      <c r="XCJ1295"/>
      <c r="XCK1295"/>
      <c r="XCL1295"/>
      <c r="XCM1295"/>
      <c r="XCN1295"/>
      <c r="XCO1295"/>
      <c r="XCP1295"/>
      <c r="XCQ1295"/>
      <c r="XCR1295"/>
      <c r="XCS1295"/>
      <c r="XCT1295"/>
      <c r="XCU1295"/>
      <c r="XCV1295"/>
      <c r="XCW1295"/>
      <c r="XCX1295"/>
      <c r="XCY1295"/>
      <c r="XCZ1295"/>
      <c r="XDA1295"/>
      <c r="XDB1295"/>
      <c r="XDC1295"/>
      <c r="XDD1295"/>
      <c r="XDE1295"/>
      <c r="XDF1295"/>
      <c r="XDG1295"/>
      <c r="XDH1295"/>
      <c r="XDI1295"/>
      <c r="XDJ1295"/>
      <c r="XDK1295"/>
      <c r="XDL1295"/>
      <c r="XDM1295"/>
      <c r="XDN1295"/>
      <c r="XDO1295"/>
      <c r="XDP1295"/>
      <c r="XDQ1295"/>
      <c r="XDR1295"/>
      <c r="XDS1295"/>
      <c r="XDT1295"/>
      <c r="XDU1295"/>
      <c r="XDV1295"/>
      <c r="XDW1295"/>
      <c r="XDX1295"/>
      <c r="XDY1295"/>
      <c r="XDZ1295"/>
      <c r="XEA1295"/>
      <c r="XEB1295"/>
      <c r="XEC1295"/>
      <c r="XED1295"/>
      <c r="XEE1295"/>
      <c r="XEF1295"/>
      <c r="XEG1295"/>
      <c r="XEH1295"/>
      <c r="XEI1295"/>
      <c r="XEJ1295"/>
      <c r="XEK1295"/>
      <c r="XEL1295"/>
      <c r="XEM1295"/>
      <c r="XEN1295"/>
      <c r="XEO1295"/>
      <c r="XEP1295"/>
      <c r="XEQ1295"/>
      <c r="XER1295"/>
      <c r="XES1295"/>
      <c r="XET1295"/>
      <c r="XEU1295"/>
      <c r="XEV1295"/>
      <c r="XEW1295"/>
      <c r="XEX1295"/>
      <c r="XEY1295"/>
      <c r="XEZ1295"/>
    </row>
    <row r="1296" spans="1:16380"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c r="HK1296"/>
      <c r="HL1296"/>
      <c r="HM1296"/>
      <c r="HN1296"/>
      <c r="HO1296"/>
      <c r="HP1296"/>
      <c r="HQ1296"/>
      <c r="HR1296"/>
      <c r="HS1296"/>
      <c r="HT1296"/>
      <c r="HU1296"/>
      <c r="HV1296"/>
      <c r="HW1296"/>
      <c r="HX1296"/>
      <c r="HY1296"/>
      <c r="HZ1296"/>
      <c r="IA1296"/>
      <c r="IB1296"/>
      <c r="IC1296"/>
      <c r="ID1296"/>
      <c r="IE1296"/>
      <c r="IF1296"/>
      <c r="IG1296"/>
      <c r="IH1296"/>
      <c r="II1296"/>
      <c r="IJ1296"/>
      <c r="IK1296"/>
      <c r="IL1296"/>
      <c r="IM1296"/>
      <c r="IN1296"/>
      <c r="IO1296"/>
      <c r="IP1296"/>
      <c r="IQ1296"/>
      <c r="IR1296"/>
      <c r="IS1296"/>
      <c r="IT1296"/>
      <c r="IU1296"/>
      <c r="IV1296"/>
      <c r="IW1296"/>
      <c r="IX1296"/>
      <c r="IY1296"/>
      <c r="IZ1296"/>
      <c r="JA1296"/>
      <c r="JB1296"/>
      <c r="JC1296"/>
      <c r="JD1296"/>
      <c r="JE1296"/>
      <c r="JF1296"/>
      <c r="JG1296"/>
      <c r="JH1296"/>
      <c r="JI1296"/>
      <c r="JJ1296"/>
      <c r="JK1296"/>
      <c r="JL1296"/>
      <c r="JM1296"/>
      <c r="JN1296"/>
      <c r="JO1296"/>
      <c r="JP1296"/>
      <c r="JQ1296"/>
      <c r="JR1296"/>
      <c r="JS1296"/>
      <c r="JT1296"/>
      <c r="JU1296"/>
      <c r="JV1296"/>
      <c r="JW1296"/>
      <c r="JX1296"/>
      <c r="JY1296"/>
      <c r="JZ1296"/>
      <c r="KA1296"/>
      <c r="KB1296"/>
      <c r="KC1296"/>
      <c r="KD1296"/>
      <c r="KE1296"/>
      <c r="KF1296"/>
      <c r="KG1296"/>
      <c r="KH1296"/>
      <c r="KI1296"/>
      <c r="KJ1296"/>
      <c r="KK1296"/>
      <c r="KL1296"/>
      <c r="KM1296"/>
      <c r="KN1296"/>
      <c r="KO1296"/>
      <c r="KP1296"/>
      <c r="KQ1296"/>
      <c r="KR1296"/>
      <c r="KS1296"/>
      <c r="KT1296"/>
      <c r="KU1296"/>
      <c r="KV1296"/>
      <c r="KW1296"/>
      <c r="KX1296"/>
      <c r="KY1296"/>
      <c r="KZ1296"/>
      <c r="LA1296"/>
      <c r="LB1296"/>
      <c r="LC1296"/>
      <c r="LD1296"/>
      <c r="LE1296"/>
      <c r="LF1296"/>
      <c r="LG1296"/>
      <c r="LH1296"/>
      <c r="LI1296"/>
      <c r="LJ1296"/>
      <c r="LK1296"/>
      <c r="LL1296"/>
      <c r="LM1296"/>
      <c r="LN1296"/>
      <c r="LO1296"/>
      <c r="LP1296"/>
      <c r="LQ1296"/>
      <c r="LR1296"/>
      <c r="LS1296"/>
      <c r="LT1296"/>
      <c r="LU1296"/>
      <c r="LV1296"/>
      <c r="LW1296"/>
      <c r="LX1296"/>
      <c r="LY1296"/>
      <c r="LZ1296"/>
      <c r="MA1296"/>
      <c r="MB1296"/>
      <c r="MC1296"/>
      <c r="MD1296"/>
      <c r="ME1296"/>
      <c r="MF1296"/>
      <c r="MG1296"/>
      <c r="MH1296"/>
      <c r="MI1296"/>
      <c r="MJ1296"/>
      <c r="MK1296"/>
      <c r="ML1296"/>
      <c r="MM1296"/>
      <c r="MN1296"/>
      <c r="MO1296"/>
      <c r="MP1296"/>
      <c r="MQ1296"/>
      <c r="MR1296"/>
      <c r="MS1296"/>
      <c r="MT1296"/>
      <c r="MU1296"/>
      <c r="MV1296"/>
      <c r="MW1296"/>
      <c r="MX1296"/>
      <c r="MY1296"/>
      <c r="MZ1296"/>
      <c r="NA1296"/>
      <c r="NB1296"/>
      <c r="NC1296"/>
      <c r="ND1296"/>
      <c r="NE1296"/>
      <c r="NF1296"/>
      <c r="NG1296"/>
      <c r="NH1296"/>
      <c r="NI1296"/>
      <c r="NJ1296"/>
      <c r="NK1296"/>
      <c r="NL1296"/>
      <c r="NM1296"/>
      <c r="NN1296"/>
      <c r="NO1296"/>
      <c r="NP1296"/>
      <c r="NQ1296"/>
      <c r="NR1296"/>
      <c r="NS1296"/>
      <c r="NT1296"/>
      <c r="NU1296"/>
      <c r="NV1296"/>
      <c r="NW1296"/>
      <c r="NX1296"/>
      <c r="NY1296"/>
      <c r="NZ1296"/>
      <c r="OA1296"/>
      <c r="OB1296"/>
      <c r="OC1296"/>
      <c r="OD1296"/>
      <c r="OE1296"/>
      <c r="OF1296"/>
      <c r="OG1296"/>
      <c r="OH1296"/>
      <c r="OI1296"/>
      <c r="OJ1296"/>
      <c r="OK1296"/>
      <c r="OL1296"/>
      <c r="OM1296"/>
      <c r="ON1296"/>
      <c r="OO1296"/>
      <c r="OP1296"/>
      <c r="OQ1296"/>
      <c r="OR1296"/>
      <c r="OS1296"/>
      <c r="OT1296"/>
      <c r="OU1296"/>
      <c r="OV1296"/>
      <c r="OW1296"/>
      <c r="OX1296"/>
      <c r="OY1296"/>
      <c r="OZ1296"/>
      <c r="PA1296"/>
      <c r="PB1296"/>
      <c r="PC1296"/>
      <c r="PD1296"/>
      <c r="PE1296"/>
      <c r="PF1296"/>
      <c r="PG1296"/>
      <c r="PH1296"/>
      <c r="PI1296"/>
      <c r="PJ1296"/>
      <c r="PK1296"/>
      <c r="PL1296"/>
      <c r="PM1296"/>
      <c r="PN1296"/>
      <c r="PO1296"/>
      <c r="PP1296"/>
      <c r="PQ1296"/>
      <c r="PR1296"/>
      <c r="PS1296"/>
      <c r="PT1296"/>
      <c r="PU1296"/>
      <c r="PV1296"/>
      <c r="PW1296"/>
      <c r="PX1296"/>
      <c r="PY1296"/>
      <c r="PZ1296"/>
      <c r="QA1296"/>
      <c r="QB1296"/>
      <c r="QC1296"/>
      <c r="QD1296"/>
      <c r="QE1296"/>
      <c r="QF1296"/>
      <c r="QG1296"/>
      <c r="QH1296"/>
      <c r="QI1296"/>
      <c r="QJ1296"/>
      <c r="QK1296"/>
      <c r="QL1296"/>
      <c r="QM1296"/>
      <c r="QN1296"/>
      <c r="QO1296"/>
      <c r="QP1296"/>
      <c r="QQ1296"/>
      <c r="QR1296"/>
      <c r="QS1296"/>
      <c r="QT1296"/>
      <c r="QU1296"/>
      <c r="QV1296"/>
      <c r="QW1296"/>
      <c r="QX1296"/>
      <c r="QY1296"/>
      <c r="QZ1296"/>
      <c r="RA1296"/>
      <c r="RB1296"/>
      <c r="RC1296"/>
      <c r="RD1296"/>
      <c r="RE1296"/>
      <c r="RF1296"/>
      <c r="RG1296"/>
      <c r="RH1296"/>
      <c r="RI1296"/>
      <c r="RJ1296"/>
      <c r="RK1296"/>
      <c r="RL1296"/>
      <c r="RM1296"/>
      <c r="RN1296"/>
      <c r="RO1296"/>
      <c r="RP1296"/>
      <c r="RQ1296"/>
      <c r="RR1296"/>
      <c r="RS1296"/>
      <c r="RT1296"/>
      <c r="RU1296"/>
      <c r="RV1296"/>
      <c r="RW1296"/>
      <c r="RX1296"/>
      <c r="RY1296"/>
      <c r="RZ1296"/>
      <c r="SA1296"/>
      <c r="SB1296"/>
      <c r="SC1296"/>
      <c r="SD1296"/>
      <c r="SE1296"/>
      <c r="SF1296"/>
      <c r="SG1296"/>
      <c r="SH1296"/>
      <c r="SI1296"/>
      <c r="SJ1296"/>
      <c r="SK1296"/>
      <c r="SL1296"/>
      <c r="SM1296"/>
      <c r="SN1296"/>
      <c r="SO1296"/>
      <c r="SP1296"/>
      <c r="SQ1296"/>
      <c r="SR1296"/>
      <c r="SS1296"/>
      <c r="ST1296"/>
      <c r="SU1296"/>
      <c r="SV1296"/>
      <c r="SW1296"/>
      <c r="SX1296"/>
      <c r="SY1296"/>
      <c r="SZ1296"/>
      <c r="TA1296"/>
      <c r="TB1296"/>
      <c r="TC1296"/>
      <c r="TD1296"/>
      <c r="TE1296"/>
      <c r="TF1296"/>
      <c r="TG1296"/>
      <c r="TH1296"/>
      <c r="TI1296"/>
      <c r="TJ1296"/>
      <c r="TK1296"/>
      <c r="TL1296"/>
      <c r="TM1296"/>
      <c r="TN1296"/>
      <c r="TO1296"/>
      <c r="TP1296"/>
      <c r="TQ1296"/>
      <c r="TR1296"/>
      <c r="TS1296"/>
      <c r="TT1296"/>
      <c r="TU1296"/>
      <c r="TV1296"/>
      <c r="TW1296"/>
      <c r="TX1296"/>
      <c r="TY1296"/>
      <c r="TZ1296"/>
      <c r="UA1296"/>
      <c r="UB1296"/>
      <c r="UC1296"/>
      <c r="UD1296"/>
      <c r="UE1296"/>
      <c r="UF1296"/>
      <c r="UG1296"/>
      <c r="UH1296"/>
      <c r="UI1296"/>
      <c r="UJ1296"/>
      <c r="UK1296"/>
      <c r="UL1296"/>
      <c r="UM1296"/>
      <c r="UN1296"/>
      <c r="UO1296"/>
      <c r="UP1296"/>
      <c r="UQ1296"/>
      <c r="UR1296"/>
      <c r="US1296"/>
      <c r="UT1296"/>
      <c r="UU1296"/>
      <c r="UV1296"/>
      <c r="UW1296"/>
      <c r="UX1296"/>
      <c r="UY1296"/>
      <c r="UZ1296"/>
      <c r="VA1296"/>
      <c r="VB1296"/>
      <c r="VC1296"/>
      <c r="VD1296"/>
      <c r="VE1296"/>
      <c r="VF1296"/>
      <c r="VG1296"/>
      <c r="VH1296"/>
      <c r="VI1296"/>
      <c r="VJ1296"/>
      <c r="VK1296"/>
      <c r="VL1296"/>
      <c r="VM1296"/>
      <c r="VN1296"/>
      <c r="VO1296"/>
      <c r="VP1296"/>
      <c r="VQ1296"/>
      <c r="VR1296"/>
      <c r="VS1296"/>
      <c r="VT1296"/>
      <c r="VU1296"/>
      <c r="VV1296"/>
      <c r="VW1296"/>
      <c r="VX1296"/>
      <c r="VY1296"/>
      <c r="VZ1296"/>
      <c r="WA1296"/>
      <c r="WB1296"/>
      <c r="WC1296"/>
      <c r="WD1296"/>
      <c r="WE1296"/>
      <c r="WF1296"/>
      <c r="WG1296"/>
      <c r="WH1296"/>
      <c r="WI1296"/>
      <c r="WJ1296"/>
      <c r="WK1296"/>
      <c r="WL1296"/>
      <c r="WM1296"/>
      <c r="WN1296"/>
      <c r="WO1296"/>
      <c r="WP1296"/>
      <c r="WQ1296"/>
      <c r="WR1296"/>
      <c r="WS1296"/>
      <c r="WT1296"/>
      <c r="WU1296"/>
      <c r="WV1296"/>
      <c r="WW1296"/>
      <c r="WX1296"/>
      <c r="WY1296"/>
      <c r="WZ1296"/>
      <c r="XA1296"/>
      <c r="XB1296"/>
      <c r="XC1296"/>
      <c r="XD1296"/>
      <c r="XE1296"/>
      <c r="XF1296"/>
      <c r="XG1296"/>
      <c r="XH1296"/>
      <c r="XI1296"/>
      <c r="XJ1296"/>
      <c r="XK1296"/>
      <c r="XL1296"/>
      <c r="XM1296"/>
      <c r="XN1296"/>
      <c r="XO1296"/>
      <c r="XP1296"/>
      <c r="XQ1296"/>
      <c r="XR1296"/>
      <c r="XS1296"/>
      <c r="XT1296"/>
      <c r="XU1296"/>
      <c r="XV1296"/>
      <c r="XW1296"/>
      <c r="XX1296"/>
      <c r="XY1296"/>
      <c r="XZ1296"/>
      <c r="YA1296"/>
      <c r="YB1296"/>
      <c r="YC1296"/>
      <c r="YD1296"/>
      <c r="YE1296"/>
      <c r="YF1296"/>
      <c r="YG1296"/>
      <c r="YH1296"/>
      <c r="YI1296"/>
      <c r="YJ1296"/>
      <c r="YK1296"/>
      <c r="YL1296"/>
      <c r="YM1296"/>
      <c r="YN1296"/>
      <c r="YO1296"/>
      <c r="YP1296"/>
      <c r="YQ1296"/>
      <c r="YR1296"/>
      <c r="YS1296"/>
      <c r="YT1296"/>
      <c r="YU1296"/>
      <c r="YV1296"/>
      <c r="YW1296"/>
      <c r="YX1296"/>
      <c r="YY1296"/>
      <c r="YZ1296"/>
      <c r="ZA1296"/>
      <c r="ZB1296"/>
      <c r="ZC1296"/>
      <c r="ZD1296"/>
      <c r="ZE1296"/>
      <c r="ZF1296"/>
      <c r="ZG1296"/>
      <c r="ZH1296"/>
      <c r="ZI1296"/>
      <c r="ZJ1296"/>
      <c r="ZK1296"/>
      <c r="ZL1296"/>
      <c r="ZM1296"/>
      <c r="ZN1296"/>
      <c r="ZO1296"/>
      <c r="ZP1296"/>
      <c r="ZQ1296"/>
      <c r="ZR1296"/>
      <c r="ZS1296"/>
      <c r="ZT1296"/>
      <c r="ZU1296"/>
      <c r="ZV1296"/>
      <c r="ZW1296"/>
      <c r="ZX1296"/>
      <c r="ZY1296"/>
      <c r="ZZ1296"/>
      <c r="AAA1296"/>
      <c r="AAB1296"/>
      <c r="AAC1296"/>
      <c r="AAD1296"/>
      <c r="AAE1296"/>
      <c r="AAF1296"/>
      <c r="AAG1296"/>
      <c r="AAH1296"/>
      <c r="AAI1296"/>
      <c r="AAJ1296"/>
      <c r="AAK1296"/>
      <c r="AAL1296"/>
      <c r="AAM1296"/>
      <c r="AAN1296"/>
      <c r="AAO1296"/>
      <c r="AAP1296"/>
      <c r="AAQ1296"/>
      <c r="AAR1296"/>
      <c r="AAS1296"/>
      <c r="AAT1296"/>
      <c r="AAU1296"/>
      <c r="AAV1296"/>
      <c r="AAW1296"/>
      <c r="AAX1296"/>
      <c r="AAY1296"/>
      <c r="AAZ1296"/>
      <c r="ABA1296"/>
      <c r="ABB1296"/>
      <c r="ABC1296"/>
      <c r="ABD1296"/>
      <c r="ABE1296"/>
      <c r="ABF1296"/>
      <c r="ABG1296"/>
      <c r="ABH1296"/>
      <c r="ABI1296"/>
      <c r="ABJ1296"/>
      <c r="ABK1296"/>
      <c r="ABL1296"/>
      <c r="ABM1296"/>
      <c r="ABN1296"/>
      <c r="ABO1296"/>
      <c r="ABP1296"/>
      <c r="ABQ1296"/>
      <c r="ABR1296"/>
      <c r="ABS1296"/>
      <c r="ABT1296"/>
      <c r="ABU1296"/>
      <c r="ABV1296"/>
      <c r="ABW1296"/>
      <c r="ABX1296"/>
      <c r="ABY1296"/>
      <c r="ABZ1296"/>
      <c r="ACA1296"/>
      <c r="ACB1296"/>
      <c r="ACC1296"/>
      <c r="ACD1296"/>
      <c r="ACE1296"/>
      <c r="ACF1296"/>
      <c r="ACG1296"/>
      <c r="ACH1296"/>
      <c r="ACI1296"/>
      <c r="ACJ1296"/>
      <c r="ACK1296"/>
      <c r="ACL1296"/>
      <c r="ACM1296"/>
      <c r="ACN1296"/>
      <c r="ACO1296"/>
      <c r="ACP1296"/>
      <c r="ACQ1296"/>
      <c r="ACR1296"/>
      <c r="ACS1296"/>
      <c r="ACT1296"/>
      <c r="ACU1296"/>
      <c r="ACV1296"/>
      <c r="ACW1296"/>
      <c r="ACX1296"/>
      <c r="ACY1296"/>
      <c r="ACZ1296"/>
      <c r="ADA1296"/>
      <c r="ADB1296"/>
      <c r="ADC1296"/>
      <c r="ADD1296"/>
      <c r="ADE1296"/>
      <c r="ADF1296"/>
      <c r="ADG1296"/>
      <c r="ADH1296"/>
      <c r="ADI1296"/>
      <c r="ADJ1296"/>
      <c r="ADK1296"/>
      <c r="ADL1296"/>
      <c r="ADM1296"/>
      <c r="ADN1296"/>
      <c r="ADO1296"/>
      <c r="ADP1296"/>
      <c r="ADQ1296"/>
      <c r="ADR1296"/>
      <c r="ADS1296"/>
      <c r="ADT1296"/>
      <c r="ADU1296"/>
      <c r="ADV1296"/>
      <c r="ADW1296"/>
      <c r="ADX1296"/>
      <c r="ADY1296"/>
      <c r="ADZ1296"/>
      <c r="AEA1296"/>
      <c r="AEB1296"/>
      <c r="AEC1296"/>
      <c r="AED1296"/>
      <c r="AEE1296"/>
      <c r="AEF1296"/>
      <c r="AEG1296"/>
      <c r="AEH1296"/>
      <c r="AEI1296"/>
      <c r="AEJ1296"/>
      <c r="AEK1296"/>
      <c r="AEL1296"/>
      <c r="AEM1296"/>
      <c r="AEN1296"/>
      <c r="AEO1296"/>
      <c r="AEP1296"/>
      <c r="AEQ1296"/>
      <c r="AER1296"/>
      <c r="AES1296"/>
      <c r="AET1296"/>
      <c r="AEU1296"/>
      <c r="AEV1296"/>
      <c r="AEW1296"/>
      <c r="AEX1296"/>
      <c r="AEY1296"/>
      <c r="AEZ1296"/>
      <c r="AFA1296"/>
      <c r="AFB1296"/>
      <c r="AFC1296"/>
      <c r="AFD1296"/>
      <c r="AFE1296"/>
      <c r="AFF1296"/>
      <c r="AFG1296"/>
      <c r="AFH1296"/>
      <c r="AFI1296"/>
      <c r="AFJ1296"/>
      <c r="AFK1296"/>
      <c r="AFL1296"/>
      <c r="AFM1296"/>
      <c r="AFN1296"/>
      <c r="AFO1296"/>
      <c r="AFP1296"/>
      <c r="AFQ1296"/>
      <c r="AFR1296"/>
      <c r="AFS1296"/>
      <c r="AFT1296"/>
      <c r="AFU1296"/>
      <c r="AFV1296"/>
      <c r="AFW1296"/>
      <c r="AFX1296"/>
      <c r="AFY1296"/>
      <c r="AFZ1296"/>
      <c r="AGA1296"/>
      <c r="AGB1296"/>
      <c r="AGC1296"/>
      <c r="AGD1296"/>
      <c r="AGE1296"/>
      <c r="AGF1296"/>
      <c r="AGG1296"/>
      <c r="AGH1296"/>
      <c r="AGI1296"/>
      <c r="AGJ1296"/>
      <c r="AGK1296"/>
      <c r="AGL1296"/>
      <c r="AGM1296"/>
      <c r="AGN1296"/>
      <c r="AGO1296"/>
      <c r="AGP1296"/>
      <c r="AGQ1296"/>
      <c r="AGR1296"/>
      <c r="AGS1296"/>
      <c r="AGT1296"/>
      <c r="AGU1296"/>
      <c r="AGV1296"/>
      <c r="AGW1296"/>
      <c r="AGX1296"/>
      <c r="AGY1296"/>
      <c r="AGZ1296"/>
      <c r="AHA1296"/>
      <c r="AHB1296"/>
      <c r="AHC1296"/>
      <c r="AHD1296"/>
      <c r="AHE1296"/>
      <c r="AHF1296"/>
      <c r="AHG1296"/>
      <c r="AHH1296"/>
      <c r="AHI1296"/>
      <c r="AHJ1296"/>
      <c r="AHK1296"/>
      <c r="AHL1296"/>
      <c r="AHM1296"/>
      <c r="AHN1296"/>
      <c r="AHO1296"/>
      <c r="AHP1296"/>
      <c r="AHQ1296"/>
      <c r="AHR1296"/>
      <c r="AHS1296"/>
      <c r="AHT1296"/>
      <c r="AHU1296"/>
      <c r="AHV1296"/>
      <c r="AHW1296"/>
      <c r="AHX1296"/>
      <c r="AHY1296"/>
      <c r="AHZ1296"/>
      <c r="AIA1296"/>
      <c r="AIB1296"/>
      <c r="AIC1296"/>
      <c r="AID1296"/>
      <c r="AIE1296"/>
      <c r="AIF1296"/>
      <c r="AIG1296"/>
      <c r="AIH1296"/>
      <c r="AII1296"/>
      <c r="AIJ1296"/>
      <c r="AIK1296"/>
      <c r="AIL1296"/>
      <c r="AIM1296"/>
      <c r="AIN1296"/>
      <c r="AIO1296"/>
      <c r="AIP1296"/>
      <c r="AIQ1296"/>
      <c r="AIR1296"/>
      <c r="AIS1296"/>
      <c r="AIT1296"/>
      <c r="AIU1296"/>
      <c r="AIV1296"/>
      <c r="AIW1296"/>
      <c r="AIX1296"/>
      <c r="AIY1296"/>
      <c r="AIZ1296"/>
      <c r="AJA1296"/>
      <c r="AJB1296"/>
      <c r="AJC1296"/>
      <c r="AJD1296"/>
      <c r="AJE1296"/>
      <c r="AJF1296"/>
      <c r="AJG1296"/>
      <c r="AJH1296"/>
      <c r="AJI1296"/>
      <c r="AJJ1296"/>
      <c r="AJK1296"/>
      <c r="AJL1296"/>
      <c r="AJM1296"/>
      <c r="AJN1296"/>
      <c r="AJO1296"/>
      <c r="AJP1296"/>
      <c r="AJQ1296"/>
      <c r="AJR1296"/>
      <c r="AJS1296"/>
      <c r="AJT1296"/>
      <c r="AJU1296"/>
      <c r="AJV1296"/>
      <c r="AJW1296"/>
      <c r="AJX1296"/>
      <c r="AJY1296"/>
      <c r="AJZ1296"/>
      <c r="AKA1296"/>
      <c r="AKB1296"/>
      <c r="AKC1296"/>
      <c r="AKD1296"/>
      <c r="AKE1296"/>
      <c r="AKF1296"/>
      <c r="AKG1296"/>
      <c r="AKH1296"/>
      <c r="AKI1296"/>
      <c r="AKJ1296"/>
      <c r="AKK1296"/>
      <c r="AKL1296"/>
      <c r="AKM1296"/>
      <c r="AKN1296"/>
      <c r="AKO1296"/>
      <c r="AKP1296"/>
      <c r="AKQ1296"/>
      <c r="AKR1296"/>
      <c r="AKS1296"/>
      <c r="AKT1296"/>
      <c r="AKU1296"/>
      <c r="AKV1296"/>
      <c r="AKW1296"/>
      <c r="AKX1296"/>
      <c r="AKY1296"/>
      <c r="AKZ1296"/>
      <c r="ALA1296"/>
      <c r="ALB1296"/>
      <c r="ALC1296"/>
      <c r="ALD1296"/>
      <c r="ALE1296"/>
      <c r="ALF1296"/>
      <c r="ALG1296"/>
      <c r="ALH1296"/>
      <c r="ALI1296"/>
      <c r="ALJ1296"/>
      <c r="ALK1296"/>
      <c r="ALL1296"/>
      <c r="ALM1296"/>
      <c r="ALN1296"/>
      <c r="ALO1296"/>
      <c r="ALP1296"/>
      <c r="ALQ1296"/>
      <c r="ALR1296"/>
      <c r="ALS1296"/>
      <c r="ALT1296"/>
      <c r="ALU1296"/>
      <c r="ALV1296"/>
      <c r="ALW1296"/>
      <c r="ALX1296"/>
      <c r="ALY1296"/>
      <c r="ALZ1296"/>
      <c r="AMA1296"/>
      <c r="AMB1296"/>
      <c r="AMC1296"/>
      <c r="AMD1296"/>
      <c r="AME1296"/>
      <c r="AMF1296"/>
      <c r="AMG1296"/>
      <c r="AMH1296"/>
      <c r="AMI1296"/>
      <c r="AMJ1296"/>
      <c r="AMK1296"/>
      <c r="AML1296"/>
      <c r="AMM1296"/>
      <c r="AMN1296"/>
      <c r="AMO1296"/>
      <c r="AMP1296"/>
      <c r="AMQ1296"/>
      <c r="AMR1296"/>
      <c r="AMS1296"/>
      <c r="AMT1296"/>
      <c r="AMU1296"/>
      <c r="AMV1296"/>
      <c r="AMW1296"/>
      <c r="AMX1296"/>
      <c r="AMY1296"/>
      <c r="AMZ1296"/>
      <c r="ANA1296"/>
      <c r="ANB1296"/>
      <c r="ANC1296"/>
      <c r="AND1296"/>
      <c r="ANE1296"/>
      <c r="ANF1296"/>
      <c r="ANG1296"/>
      <c r="ANH1296"/>
      <c r="ANI1296"/>
      <c r="ANJ1296"/>
      <c r="ANK1296"/>
      <c r="ANL1296"/>
      <c r="ANM1296"/>
      <c r="ANN1296"/>
      <c r="ANO1296"/>
      <c r="ANP1296"/>
      <c r="ANQ1296"/>
      <c r="ANR1296"/>
      <c r="ANS1296"/>
      <c r="ANT1296"/>
      <c r="ANU1296"/>
      <c r="ANV1296"/>
      <c r="ANW1296"/>
      <c r="ANX1296"/>
      <c r="ANY1296"/>
      <c r="ANZ1296"/>
      <c r="AOA1296"/>
      <c r="AOB1296"/>
      <c r="AOC1296"/>
      <c r="AOD1296"/>
      <c r="AOE1296"/>
      <c r="AOF1296"/>
      <c r="AOG1296"/>
      <c r="AOH1296"/>
      <c r="AOI1296"/>
      <c r="AOJ1296"/>
      <c r="AOK1296"/>
      <c r="AOL1296"/>
      <c r="AOM1296"/>
      <c r="AON1296"/>
      <c r="AOO1296"/>
      <c r="AOP1296"/>
      <c r="AOQ1296"/>
      <c r="AOR1296"/>
      <c r="AOS1296"/>
      <c r="AOT1296"/>
      <c r="AOU1296"/>
      <c r="AOV1296"/>
      <c r="AOW1296"/>
      <c r="AOX1296"/>
      <c r="AOY1296"/>
      <c r="AOZ1296"/>
      <c r="APA1296"/>
      <c r="APB1296"/>
      <c r="APC1296"/>
      <c r="APD1296"/>
      <c r="APE1296"/>
      <c r="APF1296"/>
      <c r="APG1296"/>
      <c r="APH1296"/>
      <c r="API1296"/>
      <c r="APJ1296"/>
      <c r="APK1296"/>
      <c r="APL1296"/>
      <c r="APM1296"/>
      <c r="APN1296"/>
      <c r="APO1296"/>
      <c r="APP1296"/>
      <c r="APQ1296"/>
      <c r="APR1296"/>
      <c r="APS1296"/>
      <c r="APT1296"/>
      <c r="APU1296"/>
      <c r="APV1296"/>
      <c r="APW1296"/>
      <c r="APX1296"/>
      <c r="APY1296"/>
      <c r="APZ1296"/>
      <c r="AQA1296"/>
      <c r="AQB1296"/>
      <c r="AQC1296"/>
      <c r="AQD1296"/>
      <c r="AQE1296"/>
      <c r="AQF1296"/>
      <c r="AQG1296"/>
      <c r="AQH1296"/>
      <c r="AQI1296"/>
      <c r="AQJ1296"/>
      <c r="AQK1296"/>
      <c r="AQL1296"/>
      <c r="AQM1296"/>
      <c r="AQN1296"/>
      <c r="AQO1296"/>
      <c r="AQP1296"/>
      <c r="AQQ1296"/>
      <c r="AQR1296"/>
      <c r="AQS1296"/>
      <c r="AQT1296"/>
      <c r="AQU1296"/>
      <c r="AQV1296"/>
      <c r="AQW1296"/>
      <c r="AQX1296"/>
      <c r="AQY1296"/>
      <c r="AQZ1296"/>
      <c r="ARA1296"/>
      <c r="ARB1296"/>
      <c r="ARC1296"/>
      <c r="ARD1296"/>
      <c r="ARE1296"/>
      <c r="ARF1296"/>
      <c r="ARG1296"/>
      <c r="ARH1296"/>
      <c r="ARI1296"/>
      <c r="ARJ1296"/>
      <c r="ARK1296"/>
      <c r="ARL1296"/>
      <c r="ARM1296"/>
      <c r="ARN1296"/>
      <c r="ARO1296"/>
      <c r="ARP1296"/>
      <c r="ARQ1296"/>
      <c r="ARR1296"/>
      <c r="ARS1296"/>
      <c r="ART1296"/>
      <c r="ARU1296"/>
      <c r="ARV1296"/>
      <c r="ARW1296"/>
      <c r="ARX1296"/>
      <c r="ARY1296"/>
      <c r="ARZ1296"/>
      <c r="ASA1296"/>
      <c r="ASB1296"/>
      <c r="ASC1296"/>
      <c r="ASD1296"/>
      <c r="ASE1296"/>
      <c r="ASF1296"/>
      <c r="ASG1296"/>
      <c r="ASH1296"/>
      <c r="ASI1296"/>
      <c r="ASJ1296"/>
      <c r="ASK1296"/>
      <c r="ASL1296"/>
      <c r="ASM1296"/>
      <c r="ASN1296"/>
      <c r="ASO1296"/>
      <c r="ASP1296"/>
      <c r="ASQ1296"/>
      <c r="ASR1296"/>
      <c r="ASS1296"/>
      <c r="AST1296"/>
      <c r="ASU1296"/>
      <c r="ASV1296"/>
      <c r="ASW1296"/>
      <c r="ASX1296"/>
      <c r="ASY1296"/>
      <c r="ASZ1296"/>
      <c r="ATA1296"/>
      <c r="ATB1296"/>
      <c r="ATC1296"/>
      <c r="ATD1296"/>
      <c r="ATE1296"/>
      <c r="ATF1296"/>
      <c r="ATG1296"/>
      <c r="ATH1296"/>
      <c r="ATI1296"/>
      <c r="ATJ1296"/>
      <c r="ATK1296"/>
      <c r="ATL1296"/>
      <c r="ATM1296"/>
      <c r="ATN1296"/>
      <c r="ATO1296"/>
      <c r="ATP1296"/>
      <c r="ATQ1296"/>
      <c r="ATR1296"/>
      <c r="ATS1296"/>
      <c r="ATT1296"/>
      <c r="ATU1296"/>
      <c r="ATV1296"/>
      <c r="ATW1296"/>
      <c r="ATX1296"/>
      <c r="ATY1296"/>
      <c r="ATZ1296"/>
      <c r="AUA1296"/>
      <c r="AUB1296"/>
      <c r="AUC1296"/>
      <c r="AUD1296"/>
      <c r="AUE1296"/>
      <c r="AUF1296"/>
      <c r="AUG1296"/>
      <c r="AUH1296"/>
      <c r="AUI1296"/>
      <c r="AUJ1296"/>
      <c r="AUK1296"/>
      <c r="AUL1296"/>
      <c r="AUM1296"/>
      <c r="AUN1296"/>
      <c r="AUO1296"/>
      <c r="AUP1296"/>
      <c r="AUQ1296"/>
      <c r="AUR1296"/>
      <c r="AUS1296"/>
      <c r="AUT1296"/>
      <c r="AUU1296"/>
      <c r="AUV1296"/>
      <c r="AUW1296"/>
      <c r="AUX1296"/>
      <c r="AUY1296"/>
      <c r="AUZ1296"/>
      <c r="AVA1296"/>
      <c r="AVB1296"/>
      <c r="AVC1296"/>
      <c r="AVD1296"/>
      <c r="AVE1296"/>
      <c r="AVF1296"/>
      <c r="AVG1296"/>
      <c r="AVH1296"/>
      <c r="AVI1296"/>
      <c r="AVJ1296"/>
      <c r="AVK1296"/>
      <c r="AVL1296"/>
      <c r="AVM1296"/>
      <c r="AVN1296"/>
      <c r="AVO1296"/>
      <c r="AVP1296"/>
      <c r="AVQ1296"/>
      <c r="AVR1296"/>
      <c r="AVS1296"/>
      <c r="AVT1296"/>
      <c r="AVU1296"/>
      <c r="AVV1296"/>
      <c r="AVW1296"/>
      <c r="AVX1296"/>
      <c r="AVY1296"/>
      <c r="AVZ1296"/>
      <c r="AWA1296"/>
      <c r="AWB1296"/>
      <c r="AWC1296"/>
      <c r="AWD1296"/>
      <c r="AWE1296"/>
      <c r="AWF1296"/>
      <c r="AWG1296"/>
      <c r="AWH1296"/>
      <c r="AWI1296"/>
      <c r="AWJ1296"/>
      <c r="AWK1296"/>
      <c r="AWL1296"/>
      <c r="AWM1296"/>
      <c r="AWN1296"/>
      <c r="AWO1296"/>
      <c r="AWP1296"/>
      <c r="AWQ1296"/>
      <c r="AWR1296"/>
      <c r="AWS1296"/>
      <c r="AWT1296"/>
      <c r="AWU1296"/>
      <c r="AWV1296"/>
      <c r="AWW1296"/>
      <c r="AWX1296"/>
      <c r="AWY1296"/>
      <c r="AWZ1296"/>
      <c r="AXA1296"/>
      <c r="AXB1296"/>
      <c r="AXC1296"/>
      <c r="AXD1296"/>
      <c r="AXE1296"/>
      <c r="AXF1296"/>
      <c r="AXG1296"/>
      <c r="AXH1296"/>
      <c r="AXI1296"/>
      <c r="AXJ1296"/>
      <c r="AXK1296"/>
      <c r="AXL1296"/>
      <c r="AXM1296"/>
      <c r="AXN1296"/>
      <c r="AXO1296"/>
      <c r="AXP1296"/>
      <c r="AXQ1296"/>
      <c r="AXR1296"/>
      <c r="AXS1296"/>
      <c r="AXT1296"/>
      <c r="AXU1296"/>
      <c r="AXV1296"/>
      <c r="AXW1296"/>
      <c r="AXX1296"/>
      <c r="AXY1296"/>
      <c r="AXZ1296"/>
      <c r="AYA1296"/>
      <c r="AYB1296"/>
      <c r="AYC1296"/>
      <c r="AYD1296"/>
      <c r="AYE1296"/>
      <c r="AYF1296"/>
      <c r="AYG1296"/>
      <c r="AYH1296"/>
      <c r="AYI1296"/>
      <c r="AYJ1296"/>
      <c r="AYK1296"/>
      <c r="AYL1296"/>
      <c r="AYM1296"/>
      <c r="AYN1296"/>
      <c r="AYO1296"/>
      <c r="AYP1296"/>
      <c r="AYQ1296"/>
      <c r="AYR1296"/>
      <c r="AYS1296"/>
      <c r="AYT1296"/>
      <c r="AYU1296"/>
      <c r="AYV1296"/>
      <c r="AYW1296"/>
      <c r="AYX1296"/>
      <c r="AYY1296"/>
      <c r="AYZ1296"/>
      <c r="AZA1296"/>
      <c r="AZB1296"/>
      <c r="AZC1296"/>
      <c r="AZD1296"/>
      <c r="AZE1296"/>
      <c r="AZF1296"/>
      <c r="AZG1296"/>
      <c r="AZH1296"/>
      <c r="AZI1296"/>
      <c r="AZJ1296"/>
      <c r="AZK1296"/>
      <c r="AZL1296"/>
      <c r="AZM1296"/>
      <c r="AZN1296"/>
      <c r="AZO1296"/>
      <c r="AZP1296"/>
      <c r="AZQ1296"/>
      <c r="AZR1296"/>
      <c r="AZS1296"/>
      <c r="AZT1296"/>
      <c r="AZU1296"/>
      <c r="AZV1296"/>
      <c r="AZW1296"/>
      <c r="AZX1296"/>
      <c r="AZY1296"/>
      <c r="AZZ1296"/>
      <c r="BAA1296"/>
      <c r="BAB1296"/>
      <c r="BAC1296"/>
      <c r="BAD1296"/>
      <c r="BAE1296"/>
      <c r="BAF1296"/>
      <c r="BAG1296"/>
      <c r="BAH1296"/>
      <c r="BAI1296"/>
      <c r="BAJ1296"/>
      <c r="BAK1296"/>
      <c r="BAL1296"/>
      <c r="BAM1296"/>
      <c r="BAN1296"/>
      <c r="BAO1296"/>
      <c r="BAP1296"/>
      <c r="BAQ1296"/>
      <c r="BAR1296"/>
      <c r="BAS1296"/>
      <c r="BAT1296"/>
      <c r="BAU1296"/>
      <c r="BAV1296"/>
      <c r="BAW1296"/>
      <c r="BAX1296"/>
      <c r="BAY1296"/>
      <c r="BAZ1296"/>
      <c r="BBA1296"/>
      <c r="BBB1296"/>
      <c r="BBC1296"/>
      <c r="BBD1296"/>
      <c r="BBE1296"/>
      <c r="BBF1296"/>
      <c r="BBG1296"/>
      <c r="BBH1296"/>
      <c r="BBI1296"/>
      <c r="BBJ1296"/>
      <c r="BBK1296"/>
      <c r="BBL1296"/>
      <c r="BBM1296"/>
      <c r="BBN1296"/>
      <c r="BBO1296"/>
      <c r="BBP1296"/>
      <c r="BBQ1296"/>
      <c r="BBR1296"/>
      <c r="BBS1296"/>
      <c r="BBT1296"/>
      <c r="BBU1296"/>
      <c r="BBV1296"/>
      <c r="BBW1296"/>
      <c r="BBX1296"/>
      <c r="BBY1296"/>
      <c r="BBZ1296"/>
      <c r="BCA1296"/>
      <c r="BCB1296"/>
      <c r="BCC1296"/>
      <c r="BCD1296"/>
      <c r="BCE1296"/>
      <c r="BCF1296"/>
      <c r="BCG1296"/>
      <c r="BCH1296"/>
      <c r="BCI1296"/>
      <c r="BCJ1296"/>
      <c r="BCK1296"/>
      <c r="BCL1296"/>
      <c r="BCM1296"/>
      <c r="BCN1296"/>
      <c r="BCO1296"/>
      <c r="BCP1296"/>
      <c r="BCQ1296"/>
      <c r="BCR1296"/>
      <c r="BCS1296"/>
      <c r="BCT1296"/>
      <c r="BCU1296"/>
      <c r="BCV1296"/>
      <c r="BCW1296"/>
      <c r="BCX1296"/>
      <c r="BCY1296"/>
      <c r="BCZ1296"/>
      <c r="BDA1296"/>
      <c r="BDB1296"/>
      <c r="BDC1296"/>
      <c r="BDD1296"/>
      <c r="BDE1296"/>
      <c r="BDF1296"/>
      <c r="BDG1296"/>
      <c r="BDH1296"/>
      <c r="BDI1296"/>
      <c r="BDJ1296"/>
      <c r="BDK1296"/>
      <c r="BDL1296"/>
      <c r="BDM1296"/>
      <c r="BDN1296"/>
      <c r="BDO1296"/>
      <c r="BDP1296"/>
      <c r="BDQ1296"/>
      <c r="BDR1296"/>
      <c r="BDS1296"/>
      <c r="BDT1296"/>
      <c r="BDU1296"/>
      <c r="BDV1296"/>
      <c r="BDW1296"/>
      <c r="BDX1296"/>
      <c r="BDY1296"/>
      <c r="BDZ1296"/>
      <c r="BEA1296"/>
      <c r="BEB1296"/>
      <c r="BEC1296"/>
      <c r="BED1296"/>
      <c r="BEE1296"/>
      <c r="BEF1296"/>
      <c r="BEG1296"/>
      <c r="BEH1296"/>
      <c r="BEI1296"/>
      <c r="BEJ1296"/>
      <c r="BEK1296"/>
      <c r="BEL1296"/>
      <c r="BEM1296"/>
      <c r="BEN1296"/>
      <c r="BEO1296"/>
      <c r="BEP1296"/>
      <c r="BEQ1296"/>
      <c r="BER1296"/>
      <c r="BES1296"/>
      <c r="BET1296"/>
      <c r="BEU1296"/>
      <c r="BEV1296"/>
      <c r="BEW1296"/>
      <c r="BEX1296"/>
      <c r="BEY1296"/>
      <c r="BEZ1296"/>
      <c r="BFA1296"/>
      <c r="BFB1296"/>
      <c r="BFC1296"/>
      <c r="BFD1296"/>
      <c r="BFE1296"/>
      <c r="BFF1296"/>
      <c r="BFG1296"/>
      <c r="BFH1296"/>
      <c r="BFI1296"/>
      <c r="BFJ1296"/>
      <c r="BFK1296"/>
      <c r="BFL1296"/>
      <c r="BFM1296"/>
      <c r="BFN1296"/>
      <c r="BFO1296"/>
      <c r="BFP1296"/>
      <c r="BFQ1296"/>
      <c r="BFR1296"/>
      <c r="BFS1296"/>
      <c r="BFT1296"/>
      <c r="BFU1296"/>
      <c r="BFV1296"/>
      <c r="BFW1296"/>
      <c r="BFX1296"/>
      <c r="BFY1296"/>
      <c r="BFZ1296"/>
      <c r="BGA1296"/>
      <c r="BGB1296"/>
      <c r="BGC1296"/>
      <c r="BGD1296"/>
      <c r="BGE1296"/>
      <c r="BGF1296"/>
      <c r="BGG1296"/>
      <c r="BGH1296"/>
      <c r="BGI1296"/>
      <c r="BGJ1296"/>
      <c r="BGK1296"/>
      <c r="BGL1296"/>
      <c r="BGM1296"/>
      <c r="BGN1296"/>
      <c r="BGO1296"/>
      <c r="BGP1296"/>
      <c r="BGQ1296"/>
      <c r="BGR1296"/>
      <c r="BGS1296"/>
      <c r="BGT1296"/>
      <c r="BGU1296"/>
      <c r="BGV1296"/>
      <c r="BGW1296"/>
      <c r="BGX1296"/>
      <c r="BGY1296"/>
      <c r="BGZ1296"/>
      <c r="BHA1296"/>
      <c r="BHB1296"/>
      <c r="BHC1296"/>
      <c r="BHD1296"/>
      <c r="BHE1296"/>
      <c r="BHF1296"/>
      <c r="BHG1296"/>
      <c r="BHH1296"/>
      <c r="BHI1296"/>
      <c r="BHJ1296"/>
      <c r="BHK1296"/>
      <c r="BHL1296"/>
      <c r="BHM1296"/>
      <c r="BHN1296"/>
      <c r="BHO1296"/>
      <c r="BHP1296"/>
      <c r="BHQ1296"/>
      <c r="BHR1296"/>
      <c r="BHS1296"/>
      <c r="BHT1296"/>
      <c r="BHU1296"/>
      <c r="BHV1296"/>
      <c r="BHW1296"/>
      <c r="BHX1296"/>
      <c r="BHY1296"/>
      <c r="BHZ1296"/>
      <c r="BIA1296"/>
      <c r="BIB1296"/>
      <c r="BIC1296"/>
      <c r="BID1296"/>
      <c r="BIE1296"/>
      <c r="BIF1296"/>
      <c r="BIG1296"/>
      <c r="BIH1296"/>
      <c r="BII1296"/>
      <c r="BIJ1296"/>
      <c r="BIK1296"/>
      <c r="BIL1296"/>
      <c r="BIM1296"/>
      <c r="BIN1296"/>
      <c r="BIO1296"/>
      <c r="BIP1296"/>
      <c r="BIQ1296"/>
      <c r="BIR1296"/>
      <c r="BIS1296"/>
      <c r="BIT1296"/>
      <c r="BIU1296"/>
      <c r="BIV1296"/>
      <c r="BIW1296"/>
      <c r="BIX1296"/>
      <c r="BIY1296"/>
      <c r="BIZ1296"/>
      <c r="BJA1296"/>
      <c r="BJB1296"/>
      <c r="BJC1296"/>
      <c r="BJD1296"/>
      <c r="BJE1296"/>
      <c r="BJF1296"/>
      <c r="BJG1296"/>
      <c r="BJH1296"/>
      <c r="BJI1296"/>
      <c r="BJJ1296"/>
      <c r="BJK1296"/>
      <c r="BJL1296"/>
      <c r="BJM1296"/>
      <c r="BJN1296"/>
      <c r="BJO1296"/>
      <c r="BJP1296"/>
      <c r="BJQ1296"/>
      <c r="BJR1296"/>
      <c r="BJS1296"/>
      <c r="BJT1296"/>
      <c r="BJU1296"/>
      <c r="BJV1296"/>
      <c r="BJW1296"/>
      <c r="BJX1296"/>
      <c r="BJY1296"/>
      <c r="BJZ1296"/>
      <c r="BKA1296"/>
      <c r="BKB1296"/>
      <c r="BKC1296"/>
      <c r="BKD1296"/>
      <c r="BKE1296"/>
      <c r="BKF1296"/>
      <c r="BKG1296"/>
      <c r="BKH1296"/>
      <c r="BKI1296"/>
      <c r="BKJ1296"/>
      <c r="BKK1296"/>
      <c r="BKL1296"/>
      <c r="BKM1296"/>
      <c r="BKN1296"/>
      <c r="BKO1296"/>
      <c r="BKP1296"/>
      <c r="BKQ1296"/>
      <c r="BKR1296"/>
      <c r="BKS1296"/>
      <c r="BKT1296"/>
      <c r="BKU1296"/>
      <c r="BKV1296"/>
      <c r="BKW1296"/>
      <c r="BKX1296"/>
      <c r="BKY1296"/>
      <c r="BKZ1296"/>
      <c r="BLA1296"/>
      <c r="BLB1296"/>
      <c r="BLC1296"/>
      <c r="BLD1296"/>
      <c r="BLE1296"/>
      <c r="BLF1296"/>
      <c r="BLG1296"/>
      <c r="BLH1296"/>
      <c r="BLI1296"/>
      <c r="BLJ1296"/>
      <c r="BLK1296"/>
      <c r="BLL1296"/>
      <c r="BLM1296"/>
      <c r="BLN1296"/>
      <c r="BLO1296"/>
      <c r="BLP1296"/>
      <c r="BLQ1296"/>
      <c r="BLR1296"/>
      <c r="BLS1296"/>
      <c r="BLT1296"/>
      <c r="BLU1296"/>
      <c r="BLV1296"/>
      <c r="BLW1296"/>
      <c r="BLX1296"/>
      <c r="BLY1296"/>
      <c r="BLZ1296"/>
      <c r="BMA1296"/>
      <c r="BMB1296"/>
      <c r="BMC1296"/>
      <c r="BMD1296"/>
      <c r="BME1296"/>
      <c r="BMF1296"/>
      <c r="BMG1296"/>
      <c r="BMH1296"/>
      <c r="BMI1296"/>
      <c r="BMJ1296"/>
      <c r="BMK1296"/>
      <c r="BML1296"/>
      <c r="BMM1296"/>
      <c r="BMN1296"/>
      <c r="BMO1296"/>
      <c r="BMP1296"/>
      <c r="BMQ1296"/>
      <c r="BMR1296"/>
      <c r="BMS1296"/>
      <c r="BMT1296"/>
      <c r="BMU1296"/>
      <c r="BMV1296"/>
      <c r="BMW1296"/>
      <c r="BMX1296"/>
      <c r="BMY1296"/>
      <c r="BMZ1296"/>
      <c r="BNA1296"/>
      <c r="BNB1296"/>
      <c r="BNC1296"/>
      <c r="BND1296"/>
      <c r="BNE1296"/>
      <c r="BNF1296"/>
      <c r="BNG1296"/>
      <c r="BNH1296"/>
      <c r="BNI1296"/>
      <c r="BNJ1296"/>
      <c r="BNK1296"/>
      <c r="BNL1296"/>
      <c r="BNM1296"/>
      <c r="BNN1296"/>
      <c r="BNO1296"/>
      <c r="BNP1296"/>
      <c r="BNQ1296"/>
      <c r="BNR1296"/>
      <c r="BNS1296"/>
      <c r="BNT1296"/>
      <c r="BNU1296"/>
      <c r="BNV1296"/>
      <c r="BNW1296"/>
      <c r="BNX1296"/>
      <c r="BNY1296"/>
      <c r="BNZ1296"/>
      <c r="BOA1296"/>
      <c r="BOB1296"/>
      <c r="BOC1296"/>
      <c r="BOD1296"/>
      <c r="BOE1296"/>
      <c r="BOF1296"/>
      <c r="BOG1296"/>
      <c r="BOH1296"/>
      <c r="BOI1296"/>
      <c r="BOJ1296"/>
      <c r="BOK1296"/>
      <c r="BOL1296"/>
      <c r="BOM1296"/>
      <c r="BON1296"/>
      <c r="BOO1296"/>
      <c r="BOP1296"/>
      <c r="BOQ1296"/>
      <c r="BOR1296"/>
      <c r="BOS1296"/>
      <c r="BOT1296"/>
      <c r="BOU1296"/>
      <c r="BOV1296"/>
      <c r="BOW1296"/>
      <c r="BOX1296"/>
      <c r="BOY1296"/>
      <c r="BOZ1296"/>
      <c r="BPA1296"/>
      <c r="BPB1296"/>
      <c r="BPC1296"/>
      <c r="BPD1296"/>
      <c r="BPE1296"/>
      <c r="BPF1296"/>
      <c r="BPG1296"/>
      <c r="BPH1296"/>
      <c r="BPI1296"/>
      <c r="BPJ1296"/>
      <c r="BPK1296"/>
      <c r="BPL1296"/>
      <c r="BPM1296"/>
      <c r="BPN1296"/>
      <c r="BPO1296"/>
      <c r="BPP1296"/>
      <c r="BPQ1296"/>
      <c r="BPR1296"/>
      <c r="BPS1296"/>
      <c r="BPT1296"/>
      <c r="BPU1296"/>
      <c r="BPV1296"/>
      <c r="BPW1296"/>
      <c r="BPX1296"/>
      <c r="BPY1296"/>
      <c r="BPZ1296"/>
      <c r="BQA1296"/>
      <c r="BQB1296"/>
      <c r="BQC1296"/>
      <c r="BQD1296"/>
      <c r="BQE1296"/>
      <c r="BQF1296"/>
      <c r="BQG1296"/>
      <c r="BQH1296"/>
      <c r="BQI1296"/>
      <c r="BQJ1296"/>
      <c r="BQK1296"/>
      <c r="BQL1296"/>
      <c r="BQM1296"/>
      <c r="BQN1296"/>
      <c r="BQO1296"/>
      <c r="BQP1296"/>
      <c r="BQQ1296"/>
      <c r="BQR1296"/>
      <c r="BQS1296"/>
      <c r="BQT1296"/>
      <c r="BQU1296"/>
      <c r="BQV1296"/>
      <c r="BQW1296"/>
      <c r="BQX1296"/>
      <c r="BQY1296"/>
      <c r="BQZ1296"/>
      <c r="BRA1296"/>
      <c r="BRB1296"/>
      <c r="BRC1296"/>
      <c r="BRD1296"/>
      <c r="BRE1296"/>
      <c r="BRF1296"/>
      <c r="BRG1296"/>
      <c r="BRH1296"/>
      <c r="BRI1296"/>
      <c r="BRJ1296"/>
      <c r="BRK1296"/>
      <c r="BRL1296"/>
      <c r="BRM1296"/>
      <c r="BRN1296"/>
      <c r="BRO1296"/>
      <c r="BRP1296"/>
      <c r="BRQ1296"/>
      <c r="BRR1296"/>
      <c r="BRS1296"/>
      <c r="BRT1296"/>
      <c r="BRU1296"/>
      <c r="BRV1296"/>
      <c r="BRW1296"/>
      <c r="BRX1296"/>
      <c r="BRY1296"/>
      <c r="BRZ1296"/>
      <c r="BSA1296"/>
      <c r="BSB1296"/>
      <c r="BSC1296"/>
      <c r="BSD1296"/>
      <c r="BSE1296"/>
      <c r="BSF1296"/>
      <c r="BSG1296"/>
      <c r="BSH1296"/>
      <c r="BSI1296"/>
      <c r="BSJ1296"/>
      <c r="BSK1296"/>
      <c r="BSL1296"/>
      <c r="BSM1296"/>
      <c r="BSN1296"/>
      <c r="BSO1296"/>
      <c r="BSP1296"/>
      <c r="BSQ1296"/>
      <c r="BSR1296"/>
      <c r="BSS1296"/>
      <c r="BST1296"/>
      <c r="BSU1296"/>
      <c r="BSV1296"/>
      <c r="BSW1296"/>
      <c r="BSX1296"/>
      <c r="BSY1296"/>
      <c r="BSZ1296"/>
      <c r="BTA1296"/>
      <c r="BTB1296"/>
      <c r="BTC1296"/>
      <c r="BTD1296"/>
      <c r="BTE1296"/>
      <c r="BTF1296"/>
      <c r="BTG1296"/>
      <c r="BTH1296"/>
      <c r="BTI1296"/>
      <c r="BTJ1296"/>
      <c r="BTK1296"/>
      <c r="BTL1296"/>
      <c r="BTM1296"/>
      <c r="BTN1296"/>
      <c r="BTO1296"/>
      <c r="BTP1296"/>
      <c r="BTQ1296"/>
      <c r="BTR1296"/>
      <c r="BTS1296"/>
      <c r="BTT1296"/>
      <c r="BTU1296"/>
      <c r="BTV1296"/>
      <c r="BTW1296"/>
      <c r="BTX1296"/>
      <c r="BTY1296"/>
      <c r="BTZ1296"/>
      <c r="BUA1296"/>
      <c r="BUB1296"/>
      <c r="BUC1296"/>
      <c r="BUD1296"/>
      <c r="BUE1296"/>
      <c r="BUF1296"/>
      <c r="BUG1296"/>
      <c r="BUH1296"/>
      <c r="BUI1296"/>
      <c r="BUJ1296"/>
      <c r="BUK1296"/>
      <c r="BUL1296"/>
      <c r="BUM1296"/>
      <c r="BUN1296"/>
      <c r="BUO1296"/>
      <c r="BUP1296"/>
      <c r="BUQ1296"/>
      <c r="BUR1296"/>
      <c r="BUS1296"/>
      <c r="BUT1296"/>
      <c r="BUU1296"/>
      <c r="BUV1296"/>
      <c r="BUW1296"/>
      <c r="BUX1296"/>
      <c r="BUY1296"/>
      <c r="BUZ1296"/>
      <c r="BVA1296"/>
      <c r="BVB1296"/>
      <c r="BVC1296"/>
      <c r="BVD1296"/>
      <c r="BVE1296"/>
      <c r="BVF1296"/>
      <c r="BVG1296"/>
      <c r="BVH1296"/>
      <c r="BVI1296"/>
      <c r="BVJ1296"/>
      <c r="BVK1296"/>
      <c r="BVL1296"/>
      <c r="BVM1296"/>
      <c r="BVN1296"/>
      <c r="BVO1296"/>
      <c r="BVP1296"/>
      <c r="BVQ1296"/>
      <c r="BVR1296"/>
      <c r="BVS1296"/>
      <c r="BVT1296"/>
      <c r="BVU1296"/>
      <c r="BVV1296"/>
      <c r="BVW1296"/>
      <c r="BVX1296"/>
      <c r="BVY1296"/>
      <c r="BVZ1296"/>
      <c r="BWA1296"/>
      <c r="BWB1296"/>
      <c r="BWC1296"/>
      <c r="BWD1296"/>
      <c r="BWE1296"/>
      <c r="BWF1296"/>
      <c r="BWG1296"/>
      <c r="BWH1296"/>
      <c r="BWI1296"/>
      <c r="BWJ1296"/>
      <c r="BWK1296"/>
      <c r="BWL1296"/>
      <c r="BWM1296"/>
      <c r="BWN1296"/>
      <c r="BWO1296"/>
      <c r="BWP1296"/>
      <c r="BWQ1296"/>
      <c r="BWR1296"/>
      <c r="BWS1296"/>
      <c r="BWT1296"/>
      <c r="BWU1296"/>
      <c r="BWV1296"/>
      <c r="BWW1296"/>
      <c r="BWX1296"/>
      <c r="BWY1296"/>
      <c r="BWZ1296"/>
      <c r="BXA1296"/>
      <c r="BXB1296"/>
      <c r="BXC1296"/>
      <c r="BXD1296"/>
      <c r="BXE1296"/>
      <c r="BXF1296"/>
      <c r="BXG1296"/>
      <c r="BXH1296"/>
      <c r="BXI1296"/>
      <c r="BXJ1296"/>
      <c r="BXK1296"/>
      <c r="BXL1296"/>
      <c r="BXM1296"/>
      <c r="BXN1296"/>
      <c r="BXO1296"/>
      <c r="BXP1296"/>
      <c r="BXQ1296"/>
      <c r="BXR1296"/>
      <c r="BXS1296"/>
      <c r="BXT1296"/>
      <c r="BXU1296"/>
      <c r="BXV1296"/>
      <c r="BXW1296"/>
      <c r="BXX1296"/>
      <c r="BXY1296"/>
      <c r="BXZ1296"/>
      <c r="BYA1296"/>
      <c r="BYB1296"/>
      <c r="BYC1296"/>
      <c r="BYD1296"/>
      <c r="BYE1296"/>
      <c r="BYF1296"/>
      <c r="BYG1296"/>
      <c r="BYH1296"/>
      <c r="BYI1296"/>
      <c r="BYJ1296"/>
      <c r="BYK1296"/>
      <c r="BYL1296"/>
      <c r="BYM1296"/>
      <c r="BYN1296"/>
      <c r="BYO1296"/>
      <c r="BYP1296"/>
      <c r="BYQ1296"/>
      <c r="BYR1296"/>
      <c r="BYS1296"/>
      <c r="BYT1296"/>
      <c r="BYU1296"/>
      <c r="BYV1296"/>
      <c r="BYW1296"/>
      <c r="BYX1296"/>
      <c r="BYY1296"/>
      <c r="BYZ1296"/>
      <c r="BZA1296"/>
      <c r="BZB1296"/>
      <c r="BZC1296"/>
      <c r="BZD1296"/>
      <c r="BZE1296"/>
      <c r="BZF1296"/>
      <c r="BZG1296"/>
      <c r="BZH1296"/>
      <c r="BZI1296"/>
      <c r="BZJ1296"/>
      <c r="BZK1296"/>
      <c r="BZL1296"/>
      <c r="BZM1296"/>
      <c r="BZN1296"/>
      <c r="BZO1296"/>
      <c r="BZP1296"/>
      <c r="BZQ1296"/>
      <c r="BZR1296"/>
      <c r="BZS1296"/>
      <c r="BZT1296"/>
      <c r="BZU1296"/>
      <c r="BZV1296"/>
      <c r="BZW1296"/>
      <c r="BZX1296"/>
      <c r="BZY1296"/>
      <c r="BZZ1296"/>
      <c r="CAA1296"/>
      <c r="CAB1296"/>
      <c r="CAC1296"/>
      <c r="CAD1296"/>
      <c r="CAE1296"/>
      <c r="CAF1296"/>
      <c r="CAG1296"/>
      <c r="CAH1296"/>
      <c r="CAI1296"/>
      <c r="CAJ1296"/>
      <c r="CAK1296"/>
      <c r="CAL1296"/>
      <c r="CAM1296"/>
      <c r="CAN1296"/>
      <c r="CAO1296"/>
      <c r="CAP1296"/>
      <c r="CAQ1296"/>
      <c r="CAR1296"/>
      <c r="CAS1296"/>
      <c r="CAT1296"/>
      <c r="CAU1296"/>
      <c r="CAV1296"/>
      <c r="CAW1296"/>
      <c r="CAX1296"/>
      <c r="CAY1296"/>
      <c r="CAZ1296"/>
      <c r="CBA1296"/>
      <c r="CBB1296"/>
      <c r="CBC1296"/>
      <c r="CBD1296"/>
      <c r="CBE1296"/>
      <c r="CBF1296"/>
      <c r="CBG1296"/>
      <c r="CBH1296"/>
      <c r="CBI1296"/>
      <c r="CBJ1296"/>
      <c r="CBK1296"/>
      <c r="CBL1296"/>
      <c r="CBM1296"/>
      <c r="CBN1296"/>
      <c r="CBO1296"/>
      <c r="CBP1296"/>
      <c r="CBQ1296"/>
      <c r="CBR1296"/>
      <c r="CBS1296"/>
      <c r="CBT1296"/>
      <c r="CBU1296"/>
      <c r="CBV1296"/>
      <c r="CBW1296"/>
      <c r="CBX1296"/>
      <c r="CBY1296"/>
      <c r="CBZ1296"/>
      <c r="CCA1296"/>
      <c r="CCB1296"/>
      <c r="CCC1296"/>
      <c r="CCD1296"/>
      <c r="CCE1296"/>
      <c r="CCF1296"/>
      <c r="CCG1296"/>
      <c r="CCH1296"/>
      <c r="CCI1296"/>
      <c r="CCJ1296"/>
      <c r="CCK1296"/>
      <c r="CCL1296"/>
      <c r="CCM1296"/>
      <c r="CCN1296"/>
      <c r="CCO1296"/>
      <c r="CCP1296"/>
      <c r="CCQ1296"/>
      <c r="CCR1296"/>
      <c r="CCS1296"/>
      <c r="CCT1296"/>
      <c r="CCU1296"/>
      <c r="CCV1296"/>
      <c r="CCW1296"/>
      <c r="CCX1296"/>
      <c r="CCY1296"/>
      <c r="CCZ1296"/>
      <c r="CDA1296"/>
      <c r="CDB1296"/>
      <c r="CDC1296"/>
      <c r="CDD1296"/>
      <c r="CDE1296"/>
      <c r="CDF1296"/>
      <c r="CDG1296"/>
      <c r="CDH1296"/>
      <c r="CDI1296"/>
      <c r="CDJ1296"/>
      <c r="CDK1296"/>
      <c r="CDL1296"/>
      <c r="CDM1296"/>
      <c r="CDN1296"/>
      <c r="CDO1296"/>
      <c r="CDP1296"/>
      <c r="CDQ1296"/>
      <c r="CDR1296"/>
      <c r="CDS1296"/>
      <c r="CDT1296"/>
      <c r="CDU1296"/>
      <c r="CDV1296"/>
      <c r="CDW1296"/>
      <c r="CDX1296"/>
      <c r="CDY1296"/>
      <c r="CDZ1296"/>
      <c r="CEA1296"/>
      <c r="CEB1296"/>
      <c r="CEC1296"/>
      <c r="CED1296"/>
      <c r="CEE1296"/>
      <c r="CEF1296"/>
      <c r="CEG1296"/>
      <c r="CEH1296"/>
      <c r="CEI1296"/>
      <c r="CEJ1296"/>
      <c r="CEK1296"/>
      <c r="CEL1296"/>
      <c r="CEM1296"/>
      <c r="CEN1296"/>
      <c r="CEO1296"/>
      <c r="CEP1296"/>
      <c r="CEQ1296"/>
      <c r="CER1296"/>
      <c r="CES1296"/>
      <c r="CET1296"/>
      <c r="CEU1296"/>
      <c r="CEV1296"/>
      <c r="CEW1296"/>
      <c r="CEX1296"/>
      <c r="CEY1296"/>
      <c r="CEZ1296"/>
      <c r="CFA1296"/>
      <c r="CFB1296"/>
      <c r="CFC1296"/>
      <c r="CFD1296"/>
      <c r="CFE1296"/>
      <c r="CFF1296"/>
      <c r="CFG1296"/>
      <c r="CFH1296"/>
      <c r="CFI1296"/>
      <c r="CFJ1296"/>
      <c r="CFK1296"/>
      <c r="CFL1296"/>
      <c r="CFM1296"/>
      <c r="CFN1296"/>
      <c r="CFO1296"/>
      <c r="CFP1296"/>
      <c r="CFQ1296"/>
      <c r="CFR1296"/>
      <c r="CFS1296"/>
      <c r="CFT1296"/>
      <c r="CFU1296"/>
      <c r="CFV1296"/>
      <c r="CFW1296"/>
      <c r="CFX1296"/>
      <c r="CFY1296"/>
      <c r="CFZ1296"/>
      <c r="CGA1296"/>
      <c r="CGB1296"/>
      <c r="CGC1296"/>
      <c r="CGD1296"/>
      <c r="CGE1296"/>
      <c r="CGF1296"/>
      <c r="CGG1296"/>
      <c r="CGH1296"/>
      <c r="CGI1296"/>
      <c r="CGJ1296"/>
      <c r="CGK1296"/>
      <c r="CGL1296"/>
      <c r="CGM1296"/>
      <c r="CGN1296"/>
      <c r="CGO1296"/>
      <c r="CGP1296"/>
      <c r="CGQ1296"/>
      <c r="CGR1296"/>
      <c r="CGS1296"/>
      <c r="CGT1296"/>
      <c r="CGU1296"/>
      <c r="CGV1296"/>
      <c r="CGW1296"/>
      <c r="CGX1296"/>
      <c r="CGY1296"/>
      <c r="CGZ1296"/>
      <c r="CHA1296"/>
      <c r="CHB1296"/>
      <c r="CHC1296"/>
      <c r="CHD1296"/>
      <c r="CHE1296"/>
      <c r="CHF1296"/>
      <c r="CHG1296"/>
      <c r="CHH1296"/>
      <c r="CHI1296"/>
      <c r="CHJ1296"/>
      <c r="CHK1296"/>
      <c r="CHL1296"/>
      <c r="CHM1296"/>
      <c r="CHN1296"/>
      <c r="CHO1296"/>
      <c r="CHP1296"/>
      <c r="CHQ1296"/>
      <c r="CHR1296"/>
      <c r="CHS1296"/>
      <c r="CHT1296"/>
      <c r="CHU1296"/>
      <c r="CHV1296"/>
      <c r="CHW1296"/>
      <c r="CHX1296"/>
      <c r="CHY1296"/>
      <c r="CHZ1296"/>
      <c r="CIA1296"/>
      <c r="CIB1296"/>
      <c r="CIC1296"/>
      <c r="CID1296"/>
      <c r="CIE1296"/>
      <c r="CIF1296"/>
      <c r="CIG1296"/>
      <c r="CIH1296"/>
      <c r="CII1296"/>
      <c r="CIJ1296"/>
      <c r="CIK1296"/>
      <c r="CIL1296"/>
      <c r="CIM1296"/>
      <c r="CIN1296"/>
      <c r="CIO1296"/>
      <c r="CIP1296"/>
      <c r="CIQ1296"/>
      <c r="CIR1296"/>
      <c r="CIS1296"/>
      <c r="CIT1296"/>
      <c r="CIU1296"/>
      <c r="CIV1296"/>
      <c r="CIW1296"/>
      <c r="CIX1296"/>
      <c r="CIY1296"/>
      <c r="CIZ1296"/>
      <c r="CJA1296"/>
      <c r="CJB1296"/>
      <c r="CJC1296"/>
      <c r="CJD1296"/>
      <c r="CJE1296"/>
      <c r="CJF1296"/>
      <c r="CJG1296"/>
      <c r="CJH1296"/>
      <c r="CJI1296"/>
      <c r="CJJ1296"/>
      <c r="CJK1296"/>
      <c r="CJL1296"/>
      <c r="CJM1296"/>
      <c r="CJN1296"/>
      <c r="CJO1296"/>
      <c r="CJP1296"/>
      <c r="CJQ1296"/>
      <c r="CJR1296"/>
      <c r="CJS1296"/>
      <c r="CJT1296"/>
      <c r="CJU1296"/>
      <c r="CJV1296"/>
      <c r="CJW1296"/>
      <c r="CJX1296"/>
      <c r="CJY1296"/>
      <c r="CJZ1296"/>
      <c r="CKA1296"/>
      <c r="CKB1296"/>
      <c r="CKC1296"/>
      <c r="CKD1296"/>
      <c r="CKE1296"/>
      <c r="CKF1296"/>
      <c r="CKG1296"/>
      <c r="CKH1296"/>
      <c r="CKI1296"/>
      <c r="CKJ1296"/>
      <c r="CKK1296"/>
      <c r="CKL1296"/>
      <c r="CKM1296"/>
      <c r="CKN1296"/>
      <c r="CKO1296"/>
      <c r="CKP1296"/>
      <c r="CKQ1296"/>
      <c r="CKR1296"/>
      <c r="CKS1296"/>
      <c r="CKT1296"/>
      <c r="CKU1296"/>
      <c r="CKV1296"/>
      <c r="CKW1296"/>
      <c r="CKX1296"/>
      <c r="CKY1296"/>
      <c r="CKZ1296"/>
      <c r="CLA1296"/>
      <c r="CLB1296"/>
      <c r="CLC1296"/>
      <c r="CLD1296"/>
      <c r="CLE1296"/>
      <c r="CLF1296"/>
      <c r="CLG1296"/>
      <c r="CLH1296"/>
      <c r="CLI1296"/>
      <c r="CLJ1296"/>
      <c r="CLK1296"/>
      <c r="CLL1296"/>
      <c r="CLM1296"/>
      <c r="CLN1296"/>
      <c r="CLO1296"/>
      <c r="CLP1296"/>
      <c r="CLQ1296"/>
      <c r="CLR1296"/>
      <c r="CLS1296"/>
      <c r="CLT1296"/>
      <c r="CLU1296"/>
      <c r="CLV1296"/>
      <c r="CLW1296"/>
      <c r="CLX1296"/>
      <c r="CLY1296"/>
      <c r="CLZ1296"/>
      <c r="CMA1296"/>
      <c r="CMB1296"/>
      <c r="CMC1296"/>
      <c r="CMD1296"/>
      <c r="CME1296"/>
      <c r="CMF1296"/>
      <c r="CMG1296"/>
      <c r="CMH1296"/>
      <c r="CMI1296"/>
      <c r="CMJ1296"/>
      <c r="CMK1296"/>
      <c r="CML1296"/>
      <c r="CMM1296"/>
      <c r="CMN1296"/>
      <c r="CMO1296"/>
      <c r="CMP1296"/>
      <c r="CMQ1296"/>
      <c r="CMR1296"/>
      <c r="CMS1296"/>
      <c r="CMT1296"/>
      <c r="CMU1296"/>
      <c r="CMV1296"/>
      <c r="CMW1296"/>
      <c r="CMX1296"/>
      <c r="CMY1296"/>
      <c r="CMZ1296"/>
      <c r="CNA1296"/>
      <c r="CNB1296"/>
      <c r="CNC1296"/>
      <c r="CND1296"/>
      <c r="CNE1296"/>
      <c r="CNF1296"/>
      <c r="CNG1296"/>
      <c r="CNH1296"/>
      <c r="CNI1296"/>
      <c r="CNJ1296"/>
      <c r="CNK1296"/>
      <c r="CNL1296"/>
      <c r="CNM1296"/>
      <c r="CNN1296"/>
      <c r="CNO1296"/>
      <c r="CNP1296"/>
      <c r="CNQ1296"/>
      <c r="CNR1296"/>
      <c r="CNS1296"/>
      <c r="CNT1296"/>
      <c r="CNU1296"/>
      <c r="CNV1296"/>
      <c r="CNW1296"/>
      <c r="CNX1296"/>
      <c r="CNY1296"/>
      <c r="CNZ1296"/>
      <c r="COA1296"/>
      <c r="COB1296"/>
      <c r="COC1296"/>
      <c r="COD1296"/>
      <c r="COE1296"/>
      <c r="COF1296"/>
      <c r="COG1296"/>
      <c r="COH1296"/>
      <c r="COI1296"/>
      <c r="COJ1296"/>
      <c r="COK1296"/>
      <c r="COL1296"/>
      <c r="COM1296"/>
      <c r="CON1296"/>
      <c r="COO1296"/>
      <c r="COP1296"/>
      <c r="COQ1296"/>
      <c r="COR1296"/>
      <c r="COS1296"/>
      <c r="COT1296"/>
      <c r="COU1296"/>
      <c r="COV1296"/>
      <c r="COW1296"/>
      <c r="COX1296"/>
      <c r="COY1296"/>
      <c r="COZ1296"/>
      <c r="CPA1296"/>
      <c r="CPB1296"/>
      <c r="CPC1296"/>
      <c r="CPD1296"/>
      <c r="CPE1296"/>
      <c r="CPF1296"/>
      <c r="CPG1296"/>
      <c r="CPH1296"/>
      <c r="CPI1296"/>
      <c r="CPJ1296"/>
      <c r="CPK1296"/>
      <c r="CPL1296"/>
      <c r="CPM1296"/>
      <c r="CPN1296"/>
      <c r="CPO1296"/>
      <c r="CPP1296"/>
      <c r="CPQ1296"/>
      <c r="CPR1296"/>
      <c r="CPS1296"/>
      <c r="CPT1296"/>
      <c r="CPU1296"/>
      <c r="CPV1296"/>
      <c r="CPW1296"/>
      <c r="CPX1296"/>
      <c r="CPY1296"/>
      <c r="CPZ1296"/>
      <c r="CQA1296"/>
      <c r="CQB1296"/>
      <c r="CQC1296"/>
      <c r="CQD1296"/>
      <c r="CQE1296"/>
      <c r="CQF1296"/>
      <c r="CQG1296"/>
      <c r="CQH1296"/>
      <c r="CQI1296"/>
      <c r="CQJ1296"/>
      <c r="CQK1296"/>
      <c r="CQL1296"/>
      <c r="CQM1296"/>
      <c r="CQN1296"/>
      <c r="CQO1296"/>
      <c r="CQP1296"/>
      <c r="CQQ1296"/>
      <c r="CQR1296"/>
      <c r="CQS1296"/>
      <c r="CQT1296"/>
      <c r="CQU1296"/>
      <c r="CQV1296"/>
      <c r="CQW1296"/>
      <c r="CQX1296"/>
      <c r="CQY1296"/>
      <c r="CQZ1296"/>
      <c r="CRA1296"/>
      <c r="CRB1296"/>
      <c r="CRC1296"/>
      <c r="CRD1296"/>
      <c r="CRE1296"/>
      <c r="CRF1296"/>
      <c r="CRG1296"/>
      <c r="CRH1296"/>
      <c r="CRI1296"/>
      <c r="CRJ1296"/>
      <c r="CRK1296"/>
      <c r="CRL1296"/>
      <c r="CRM1296"/>
      <c r="CRN1296"/>
      <c r="CRO1296"/>
      <c r="CRP1296"/>
      <c r="CRQ1296"/>
      <c r="CRR1296"/>
      <c r="CRS1296"/>
      <c r="CRT1296"/>
      <c r="CRU1296"/>
      <c r="CRV1296"/>
      <c r="CRW1296"/>
      <c r="CRX1296"/>
      <c r="CRY1296"/>
      <c r="CRZ1296"/>
      <c r="CSA1296"/>
      <c r="CSB1296"/>
      <c r="CSC1296"/>
      <c r="CSD1296"/>
      <c r="CSE1296"/>
      <c r="CSF1296"/>
      <c r="CSG1296"/>
      <c r="CSH1296"/>
      <c r="CSI1296"/>
      <c r="CSJ1296"/>
      <c r="CSK1296"/>
      <c r="CSL1296"/>
      <c r="CSM1296"/>
      <c r="CSN1296"/>
      <c r="CSO1296"/>
      <c r="CSP1296"/>
      <c r="CSQ1296"/>
      <c r="CSR1296"/>
      <c r="CSS1296"/>
      <c r="CST1296"/>
      <c r="CSU1296"/>
      <c r="CSV1296"/>
      <c r="CSW1296"/>
      <c r="CSX1296"/>
      <c r="CSY1296"/>
      <c r="CSZ1296"/>
      <c r="CTA1296"/>
      <c r="CTB1296"/>
      <c r="CTC1296"/>
      <c r="CTD1296"/>
      <c r="CTE1296"/>
      <c r="CTF1296"/>
      <c r="CTG1296"/>
      <c r="CTH1296"/>
      <c r="CTI1296"/>
      <c r="CTJ1296"/>
      <c r="CTK1296"/>
      <c r="CTL1296"/>
      <c r="CTM1296"/>
      <c r="CTN1296"/>
      <c r="CTO1296"/>
      <c r="CTP1296"/>
      <c r="CTQ1296"/>
      <c r="CTR1296"/>
      <c r="CTS1296"/>
      <c r="CTT1296"/>
      <c r="CTU1296"/>
      <c r="CTV1296"/>
      <c r="CTW1296"/>
      <c r="CTX1296"/>
      <c r="CTY1296"/>
      <c r="CTZ1296"/>
      <c r="CUA1296"/>
      <c r="CUB1296"/>
      <c r="CUC1296"/>
      <c r="CUD1296"/>
      <c r="CUE1296"/>
      <c r="CUF1296"/>
      <c r="CUG1296"/>
      <c r="CUH1296"/>
      <c r="CUI1296"/>
      <c r="CUJ1296"/>
      <c r="CUK1296"/>
      <c r="CUL1296"/>
      <c r="CUM1296"/>
      <c r="CUN1296"/>
      <c r="CUO1296"/>
      <c r="CUP1296"/>
      <c r="CUQ1296"/>
      <c r="CUR1296"/>
      <c r="CUS1296"/>
      <c r="CUT1296"/>
      <c r="CUU1296"/>
      <c r="CUV1296"/>
      <c r="CUW1296"/>
      <c r="CUX1296"/>
      <c r="CUY1296"/>
      <c r="CUZ1296"/>
      <c r="CVA1296"/>
      <c r="CVB1296"/>
      <c r="CVC1296"/>
      <c r="CVD1296"/>
      <c r="CVE1296"/>
      <c r="CVF1296"/>
      <c r="CVG1296"/>
      <c r="CVH1296"/>
      <c r="CVI1296"/>
      <c r="CVJ1296"/>
      <c r="CVK1296"/>
      <c r="CVL1296"/>
      <c r="CVM1296"/>
      <c r="CVN1296"/>
      <c r="CVO1296"/>
      <c r="CVP1296"/>
      <c r="CVQ1296"/>
      <c r="CVR1296"/>
      <c r="CVS1296"/>
      <c r="CVT1296"/>
      <c r="CVU1296"/>
      <c r="CVV1296"/>
      <c r="CVW1296"/>
      <c r="CVX1296"/>
      <c r="CVY1296"/>
      <c r="CVZ1296"/>
      <c r="CWA1296"/>
      <c r="CWB1296"/>
      <c r="CWC1296"/>
      <c r="CWD1296"/>
      <c r="CWE1296"/>
      <c r="CWF1296"/>
      <c r="CWG1296"/>
      <c r="CWH1296"/>
      <c r="CWI1296"/>
      <c r="CWJ1296"/>
      <c r="CWK1296"/>
      <c r="CWL1296"/>
      <c r="CWM1296"/>
      <c r="CWN1296"/>
      <c r="CWO1296"/>
      <c r="CWP1296"/>
      <c r="CWQ1296"/>
      <c r="CWR1296"/>
      <c r="CWS1296"/>
      <c r="CWT1296"/>
      <c r="CWU1296"/>
      <c r="CWV1296"/>
      <c r="CWW1296"/>
      <c r="CWX1296"/>
      <c r="CWY1296"/>
      <c r="CWZ1296"/>
      <c r="CXA1296"/>
      <c r="CXB1296"/>
      <c r="CXC1296"/>
      <c r="CXD1296"/>
      <c r="CXE1296"/>
      <c r="CXF1296"/>
      <c r="CXG1296"/>
      <c r="CXH1296"/>
      <c r="CXI1296"/>
      <c r="CXJ1296"/>
      <c r="CXK1296"/>
      <c r="CXL1296"/>
      <c r="CXM1296"/>
      <c r="CXN1296"/>
      <c r="CXO1296"/>
      <c r="CXP1296"/>
      <c r="CXQ1296"/>
      <c r="CXR1296"/>
      <c r="CXS1296"/>
      <c r="CXT1296"/>
      <c r="CXU1296"/>
      <c r="CXV1296"/>
      <c r="CXW1296"/>
      <c r="CXX1296"/>
      <c r="CXY1296"/>
      <c r="CXZ1296"/>
      <c r="CYA1296"/>
      <c r="CYB1296"/>
      <c r="CYC1296"/>
      <c r="CYD1296"/>
      <c r="CYE1296"/>
      <c r="CYF1296"/>
      <c r="CYG1296"/>
      <c r="CYH1296"/>
      <c r="CYI1296"/>
      <c r="CYJ1296"/>
      <c r="CYK1296"/>
      <c r="CYL1296"/>
      <c r="CYM1296"/>
      <c r="CYN1296"/>
      <c r="CYO1296"/>
      <c r="CYP1296"/>
      <c r="CYQ1296"/>
      <c r="CYR1296"/>
      <c r="CYS1296"/>
      <c r="CYT1296"/>
      <c r="CYU1296"/>
      <c r="CYV1296"/>
      <c r="CYW1296"/>
      <c r="CYX1296"/>
      <c r="CYY1296"/>
      <c r="CYZ1296"/>
      <c r="CZA1296"/>
      <c r="CZB1296"/>
      <c r="CZC1296"/>
      <c r="CZD1296"/>
      <c r="CZE1296"/>
      <c r="CZF1296"/>
      <c r="CZG1296"/>
      <c r="CZH1296"/>
      <c r="CZI1296"/>
      <c r="CZJ1296"/>
      <c r="CZK1296"/>
      <c r="CZL1296"/>
      <c r="CZM1296"/>
      <c r="CZN1296"/>
      <c r="CZO1296"/>
      <c r="CZP1296"/>
      <c r="CZQ1296"/>
      <c r="CZR1296"/>
      <c r="CZS1296"/>
      <c r="CZT1296"/>
      <c r="CZU1296"/>
      <c r="CZV1296"/>
      <c r="CZW1296"/>
      <c r="CZX1296"/>
      <c r="CZY1296"/>
      <c r="CZZ1296"/>
      <c r="DAA1296"/>
      <c r="DAB1296"/>
      <c r="DAC1296"/>
      <c r="DAD1296"/>
      <c r="DAE1296"/>
      <c r="DAF1296"/>
      <c r="DAG1296"/>
      <c r="DAH1296"/>
      <c r="DAI1296"/>
      <c r="DAJ1296"/>
      <c r="DAK1296"/>
      <c r="DAL1296"/>
      <c r="DAM1296"/>
      <c r="DAN1296"/>
      <c r="DAO1296"/>
      <c r="DAP1296"/>
      <c r="DAQ1296"/>
      <c r="DAR1296"/>
      <c r="DAS1296"/>
      <c r="DAT1296"/>
      <c r="DAU1296"/>
      <c r="DAV1296"/>
      <c r="DAW1296"/>
      <c r="DAX1296"/>
      <c r="DAY1296"/>
      <c r="DAZ1296"/>
      <c r="DBA1296"/>
      <c r="DBB1296"/>
      <c r="DBC1296"/>
      <c r="DBD1296"/>
      <c r="DBE1296"/>
      <c r="DBF1296"/>
      <c r="DBG1296"/>
      <c r="DBH1296"/>
      <c r="DBI1296"/>
      <c r="DBJ1296"/>
      <c r="DBK1296"/>
      <c r="DBL1296"/>
      <c r="DBM1296"/>
      <c r="DBN1296"/>
      <c r="DBO1296"/>
      <c r="DBP1296"/>
      <c r="DBQ1296"/>
      <c r="DBR1296"/>
      <c r="DBS1296"/>
      <c r="DBT1296"/>
      <c r="DBU1296"/>
      <c r="DBV1296"/>
      <c r="DBW1296"/>
      <c r="DBX1296"/>
      <c r="DBY1296"/>
      <c r="DBZ1296"/>
      <c r="DCA1296"/>
      <c r="DCB1296"/>
      <c r="DCC1296"/>
      <c r="DCD1296"/>
      <c r="DCE1296"/>
      <c r="DCF1296"/>
      <c r="DCG1296"/>
      <c r="DCH1296"/>
      <c r="DCI1296"/>
      <c r="DCJ1296"/>
      <c r="DCK1296"/>
      <c r="DCL1296"/>
      <c r="DCM1296"/>
      <c r="DCN1296"/>
      <c r="DCO1296"/>
      <c r="DCP1296"/>
      <c r="DCQ1296"/>
      <c r="DCR1296"/>
      <c r="DCS1296"/>
      <c r="DCT1296"/>
      <c r="DCU1296"/>
      <c r="DCV1296"/>
      <c r="DCW1296"/>
      <c r="DCX1296"/>
      <c r="DCY1296"/>
      <c r="DCZ1296"/>
      <c r="DDA1296"/>
      <c r="DDB1296"/>
      <c r="DDC1296"/>
      <c r="DDD1296"/>
      <c r="DDE1296"/>
      <c r="DDF1296"/>
      <c r="DDG1296"/>
      <c r="DDH1296"/>
      <c r="DDI1296"/>
      <c r="DDJ1296"/>
      <c r="DDK1296"/>
      <c r="DDL1296"/>
      <c r="DDM1296"/>
      <c r="DDN1296"/>
      <c r="DDO1296"/>
      <c r="DDP1296"/>
      <c r="DDQ1296"/>
      <c r="DDR1296"/>
      <c r="DDS1296"/>
      <c r="DDT1296"/>
      <c r="DDU1296"/>
      <c r="DDV1296"/>
      <c r="DDW1296"/>
      <c r="DDX1296"/>
      <c r="DDY1296"/>
      <c r="DDZ1296"/>
      <c r="DEA1296"/>
      <c r="DEB1296"/>
      <c r="DEC1296"/>
      <c r="DED1296"/>
      <c r="DEE1296"/>
      <c r="DEF1296"/>
      <c r="DEG1296"/>
      <c r="DEH1296"/>
      <c r="DEI1296"/>
      <c r="DEJ1296"/>
      <c r="DEK1296"/>
      <c r="DEL1296"/>
      <c r="DEM1296"/>
      <c r="DEN1296"/>
      <c r="DEO1296"/>
      <c r="DEP1296"/>
      <c r="DEQ1296"/>
      <c r="DER1296"/>
      <c r="DES1296"/>
      <c r="DET1296"/>
      <c r="DEU1296"/>
      <c r="DEV1296"/>
      <c r="DEW1296"/>
      <c r="DEX1296"/>
      <c r="DEY1296"/>
      <c r="DEZ1296"/>
      <c r="DFA1296"/>
      <c r="DFB1296"/>
      <c r="DFC1296"/>
      <c r="DFD1296"/>
      <c r="DFE1296"/>
      <c r="DFF1296"/>
      <c r="DFG1296"/>
      <c r="DFH1296"/>
      <c r="DFI1296"/>
      <c r="DFJ1296"/>
      <c r="DFK1296"/>
      <c r="DFL1296"/>
      <c r="DFM1296"/>
      <c r="DFN1296"/>
      <c r="DFO1296"/>
      <c r="DFP1296"/>
      <c r="DFQ1296"/>
      <c r="DFR1296"/>
      <c r="DFS1296"/>
      <c r="DFT1296"/>
      <c r="DFU1296"/>
      <c r="DFV1296"/>
      <c r="DFW1296"/>
      <c r="DFX1296"/>
      <c r="DFY1296"/>
      <c r="DFZ1296"/>
      <c r="DGA1296"/>
      <c r="DGB1296"/>
      <c r="DGC1296"/>
      <c r="DGD1296"/>
      <c r="DGE1296"/>
      <c r="DGF1296"/>
      <c r="DGG1296"/>
      <c r="DGH1296"/>
      <c r="DGI1296"/>
      <c r="DGJ1296"/>
      <c r="DGK1296"/>
      <c r="DGL1296"/>
      <c r="DGM1296"/>
      <c r="DGN1296"/>
      <c r="DGO1296"/>
      <c r="DGP1296"/>
      <c r="DGQ1296"/>
      <c r="DGR1296"/>
      <c r="DGS1296"/>
      <c r="DGT1296"/>
      <c r="DGU1296"/>
      <c r="DGV1296"/>
      <c r="DGW1296"/>
      <c r="DGX1296"/>
      <c r="DGY1296"/>
      <c r="DGZ1296"/>
      <c r="DHA1296"/>
      <c r="DHB1296"/>
      <c r="DHC1296"/>
      <c r="DHD1296"/>
      <c r="DHE1296"/>
      <c r="DHF1296"/>
      <c r="DHG1296"/>
      <c r="DHH1296"/>
      <c r="DHI1296"/>
      <c r="DHJ1296"/>
      <c r="DHK1296"/>
      <c r="DHL1296"/>
      <c r="DHM1296"/>
      <c r="DHN1296"/>
      <c r="DHO1296"/>
      <c r="DHP1296"/>
      <c r="DHQ1296"/>
      <c r="DHR1296"/>
      <c r="DHS1296"/>
      <c r="DHT1296"/>
      <c r="DHU1296"/>
      <c r="DHV1296"/>
      <c r="DHW1296"/>
      <c r="DHX1296"/>
      <c r="DHY1296"/>
      <c r="DHZ1296"/>
      <c r="DIA1296"/>
      <c r="DIB1296"/>
      <c r="DIC1296"/>
      <c r="DID1296"/>
      <c r="DIE1296"/>
      <c r="DIF1296"/>
      <c r="DIG1296"/>
      <c r="DIH1296"/>
      <c r="DII1296"/>
      <c r="DIJ1296"/>
      <c r="DIK1296"/>
      <c r="DIL1296"/>
      <c r="DIM1296"/>
      <c r="DIN1296"/>
      <c r="DIO1296"/>
      <c r="DIP1296"/>
      <c r="DIQ1296"/>
      <c r="DIR1296"/>
      <c r="DIS1296"/>
      <c r="DIT1296"/>
      <c r="DIU1296"/>
      <c r="DIV1296"/>
      <c r="DIW1296"/>
      <c r="DIX1296"/>
      <c r="DIY1296"/>
      <c r="DIZ1296"/>
      <c r="DJA1296"/>
      <c r="DJB1296"/>
      <c r="DJC1296"/>
      <c r="DJD1296"/>
      <c r="DJE1296"/>
      <c r="DJF1296"/>
      <c r="DJG1296"/>
      <c r="DJH1296"/>
      <c r="DJI1296"/>
      <c r="DJJ1296"/>
      <c r="DJK1296"/>
      <c r="DJL1296"/>
      <c r="DJM1296"/>
      <c r="DJN1296"/>
      <c r="DJO1296"/>
      <c r="DJP1296"/>
      <c r="DJQ1296"/>
      <c r="DJR1296"/>
      <c r="DJS1296"/>
      <c r="DJT1296"/>
      <c r="DJU1296"/>
      <c r="DJV1296"/>
      <c r="DJW1296"/>
      <c r="DJX1296"/>
      <c r="DJY1296"/>
      <c r="DJZ1296"/>
      <c r="DKA1296"/>
      <c r="DKB1296"/>
      <c r="DKC1296"/>
      <c r="DKD1296"/>
      <c r="DKE1296"/>
      <c r="DKF1296"/>
      <c r="DKG1296"/>
      <c r="DKH1296"/>
      <c r="DKI1296"/>
      <c r="DKJ1296"/>
      <c r="DKK1296"/>
      <c r="DKL1296"/>
      <c r="DKM1296"/>
      <c r="DKN1296"/>
      <c r="DKO1296"/>
      <c r="DKP1296"/>
      <c r="DKQ1296"/>
      <c r="DKR1296"/>
      <c r="DKS1296"/>
      <c r="DKT1296"/>
      <c r="DKU1296"/>
      <c r="DKV1296"/>
      <c r="DKW1296"/>
      <c r="DKX1296"/>
      <c r="DKY1296"/>
      <c r="DKZ1296"/>
      <c r="DLA1296"/>
      <c r="DLB1296"/>
      <c r="DLC1296"/>
      <c r="DLD1296"/>
      <c r="DLE1296"/>
      <c r="DLF1296"/>
      <c r="DLG1296"/>
      <c r="DLH1296"/>
      <c r="DLI1296"/>
      <c r="DLJ1296"/>
      <c r="DLK1296"/>
      <c r="DLL1296"/>
      <c r="DLM1296"/>
      <c r="DLN1296"/>
      <c r="DLO1296"/>
      <c r="DLP1296"/>
      <c r="DLQ1296"/>
      <c r="DLR1296"/>
      <c r="DLS1296"/>
      <c r="DLT1296"/>
      <c r="DLU1296"/>
      <c r="DLV1296"/>
      <c r="DLW1296"/>
      <c r="DLX1296"/>
      <c r="DLY1296"/>
      <c r="DLZ1296"/>
      <c r="DMA1296"/>
      <c r="DMB1296"/>
      <c r="DMC1296"/>
      <c r="DMD1296"/>
      <c r="DME1296"/>
      <c r="DMF1296"/>
      <c r="DMG1296"/>
      <c r="DMH1296"/>
      <c r="DMI1296"/>
      <c r="DMJ1296"/>
      <c r="DMK1296"/>
      <c r="DML1296"/>
      <c r="DMM1296"/>
      <c r="DMN1296"/>
      <c r="DMO1296"/>
      <c r="DMP1296"/>
      <c r="DMQ1296"/>
      <c r="DMR1296"/>
      <c r="DMS1296"/>
      <c r="DMT1296"/>
      <c r="DMU1296"/>
      <c r="DMV1296"/>
      <c r="DMW1296"/>
      <c r="DMX1296"/>
      <c r="DMY1296"/>
      <c r="DMZ1296"/>
      <c r="DNA1296"/>
      <c r="DNB1296"/>
      <c r="DNC1296"/>
      <c r="DND1296"/>
      <c r="DNE1296"/>
      <c r="DNF1296"/>
      <c r="DNG1296"/>
      <c r="DNH1296"/>
      <c r="DNI1296"/>
      <c r="DNJ1296"/>
      <c r="DNK1296"/>
      <c r="DNL1296"/>
      <c r="DNM1296"/>
      <c r="DNN1296"/>
      <c r="DNO1296"/>
      <c r="DNP1296"/>
      <c r="DNQ1296"/>
      <c r="DNR1296"/>
      <c r="DNS1296"/>
      <c r="DNT1296"/>
      <c r="DNU1296"/>
      <c r="DNV1296"/>
      <c r="DNW1296"/>
      <c r="DNX1296"/>
      <c r="DNY1296"/>
      <c r="DNZ1296"/>
      <c r="DOA1296"/>
      <c r="DOB1296"/>
      <c r="DOC1296"/>
      <c r="DOD1296"/>
      <c r="DOE1296"/>
      <c r="DOF1296"/>
      <c r="DOG1296"/>
      <c r="DOH1296"/>
      <c r="DOI1296"/>
      <c r="DOJ1296"/>
      <c r="DOK1296"/>
      <c r="DOL1296"/>
      <c r="DOM1296"/>
      <c r="DON1296"/>
      <c r="DOO1296"/>
      <c r="DOP1296"/>
      <c r="DOQ1296"/>
      <c r="DOR1296"/>
      <c r="DOS1296"/>
      <c r="DOT1296"/>
      <c r="DOU1296"/>
      <c r="DOV1296"/>
      <c r="DOW1296"/>
      <c r="DOX1296"/>
      <c r="DOY1296"/>
      <c r="DOZ1296"/>
      <c r="DPA1296"/>
      <c r="DPB1296"/>
      <c r="DPC1296"/>
      <c r="DPD1296"/>
      <c r="DPE1296"/>
      <c r="DPF1296"/>
      <c r="DPG1296"/>
      <c r="DPH1296"/>
      <c r="DPI1296"/>
      <c r="DPJ1296"/>
      <c r="DPK1296"/>
      <c r="DPL1296"/>
      <c r="DPM1296"/>
      <c r="DPN1296"/>
      <c r="DPO1296"/>
      <c r="DPP1296"/>
      <c r="DPQ1296"/>
      <c r="DPR1296"/>
      <c r="DPS1296"/>
      <c r="DPT1296"/>
      <c r="DPU1296"/>
      <c r="DPV1296"/>
      <c r="DPW1296"/>
      <c r="DPX1296"/>
      <c r="DPY1296"/>
      <c r="DPZ1296"/>
      <c r="DQA1296"/>
      <c r="DQB1296"/>
      <c r="DQC1296"/>
      <c r="DQD1296"/>
      <c r="DQE1296"/>
      <c r="DQF1296"/>
      <c r="DQG1296"/>
      <c r="DQH1296"/>
      <c r="DQI1296"/>
      <c r="DQJ1296"/>
      <c r="DQK1296"/>
      <c r="DQL1296"/>
      <c r="DQM1296"/>
      <c r="DQN1296"/>
      <c r="DQO1296"/>
      <c r="DQP1296"/>
      <c r="DQQ1296"/>
      <c r="DQR1296"/>
      <c r="DQS1296"/>
      <c r="DQT1296"/>
      <c r="DQU1296"/>
      <c r="DQV1296"/>
      <c r="DQW1296"/>
      <c r="DQX1296"/>
      <c r="DQY1296"/>
      <c r="DQZ1296"/>
      <c r="DRA1296"/>
      <c r="DRB1296"/>
      <c r="DRC1296"/>
      <c r="DRD1296"/>
      <c r="DRE1296"/>
      <c r="DRF1296"/>
      <c r="DRG1296"/>
      <c r="DRH1296"/>
      <c r="DRI1296"/>
      <c r="DRJ1296"/>
      <c r="DRK1296"/>
      <c r="DRL1296"/>
      <c r="DRM1296"/>
      <c r="DRN1296"/>
      <c r="DRO1296"/>
      <c r="DRP1296"/>
      <c r="DRQ1296"/>
      <c r="DRR1296"/>
      <c r="DRS1296"/>
      <c r="DRT1296"/>
      <c r="DRU1296"/>
      <c r="DRV1296"/>
      <c r="DRW1296"/>
      <c r="DRX1296"/>
      <c r="DRY1296"/>
      <c r="DRZ1296"/>
      <c r="DSA1296"/>
      <c r="DSB1296"/>
      <c r="DSC1296"/>
      <c r="DSD1296"/>
      <c r="DSE1296"/>
      <c r="DSF1296"/>
      <c r="DSG1296"/>
      <c r="DSH1296"/>
      <c r="DSI1296"/>
      <c r="DSJ1296"/>
      <c r="DSK1296"/>
      <c r="DSL1296"/>
      <c r="DSM1296"/>
      <c r="DSN1296"/>
      <c r="DSO1296"/>
      <c r="DSP1296"/>
      <c r="DSQ1296"/>
      <c r="DSR1296"/>
      <c r="DSS1296"/>
      <c r="DST1296"/>
      <c r="DSU1296"/>
      <c r="DSV1296"/>
      <c r="DSW1296"/>
      <c r="DSX1296"/>
      <c r="DSY1296"/>
      <c r="DSZ1296"/>
      <c r="DTA1296"/>
      <c r="DTB1296"/>
      <c r="DTC1296"/>
      <c r="DTD1296"/>
      <c r="DTE1296"/>
      <c r="DTF1296"/>
      <c r="DTG1296"/>
      <c r="DTH1296"/>
      <c r="DTI1296"/>
      <c r="DTJ1296"/>
      <c r="DTK1296"/>
      <c r="DTL1296"/>
      <c r="DTM1296"/>
      <c r="DTN1296"/>
      <c r="DTO1296"/>
      <c r="DTP1296"/>
      <c r="DTQ1296"/>
      <c r="DTR1296"/>
      <c r="DTS1296"/>
      <c r="DTT1296"/>
      <c r="DTU1296"/>
      <c r="DTV1296"/>
      <c r="DTW1296"/>
      <c r="DTX1296"/>
      <c r="DTY1296"/>
      <c r="DTZ1296"/>
      <c r="DUA1296"/>
      <c r="DUB1296"/>
      <c r="DUC1296"/>
      <c r="DUD1296"/>
      <c r="DUE1296"/>
      <c r="DUF1296"/>
      <c r="DUG1296"/>
      <c r="DUH1296"/>
      <c r="DUI1296"/>
      <c r="DUJ1296"/>
      <c r="DUK1296"/>
      <c r="DUL1296"/>
      <c r="DUM1296"/>
      <c r="DUN1296"/>
      <c r="DUO1296"/>
      <c r="DUP1296"/>
      <c r="DUQ1296"/>
      <c r="DUR1296"/>
      <c r="DUS1296"/>
      <c r="DUT1296"/>
      <c r="DUU1296"/>
      <c r="DUV1296"/>
      <c r="DUW1296"/>
      <c r="DUX1296"/>
      <c r="DUY1296"/>
      <c r="DUZ1296"/>
      <c r="DVA1296"/>
      <c r="DVB1296"/>
      <c r="DVC1296"/>
      <c r="DVD1296"/>
      <c r="DVE1296"/>
      <c r="DVF1296"/>
      <c r="DVG1296"/>
      <c r="DVH1296"/>
      <c r="DVI1296"/>
      <c r="DVJ1296"/>
      <c r="DVK1296"/>
      <c r="DVL1296"/>
      <c r="DVM1296"/>
      <c r="DVN1296"/>
      <c r="DVO1296"/>
      <c r="DVP1296"/>
      <c r="DVQ1296"/>
      <c r="DVR1296"/>
      <c r="DVS1296"/>
      <c r="DVT1296"/>
      <c r="DVU1296"/>
      <c r="DVV1296"/>
      <c r="DVW1296"/>
      <c r="DVX1296"/>
      <c r="DVY1296"/>
      <c r="DVZ1296"/>
      <c r="DWA1296"/>
      <c r="DWB1296"/>
      <c r="DWC1296"/>
      <c r="DWD1296"/>
      <c r="DWE1296"/>
      <c r="DWF1296"/>
      <c r="DWG1296"/>
      <c r="DWH1296"/>
      <c r="DWI1296"/>
      <c r="DWJ1296"/>
      <c r="DWK1296"/>
      <c r="DWL1296"/>
      <c r="DWM1296"/>
      <c r="DWN1296"/>
      <c r="DWO1296"/>
      <c r="DWP1296"/>
      <c r="DWQ1296"/>
      <c r="DWR1296"/>
      <c r="DWS1296"/>
      <c r="DWT1296"/>
      <c r="DWU1296"/>
      <c r="DWV1296"/>
      <c r="DWW1296"/>
      <c r="DWX1296"/>
      <c r="DWY1296"/>
      <c r="DWZ1296"/>
      <c r="DXA1296"/>
      <c r="DXB1296"/>
      <c r="DXC1296"/>
      <c r="DXD1296"/>
      <c r="DXE1296"/>
      <c r="DXF1296"/>
      <c r="DXG1296"/>
      <c r="DXH1296"/>
      <c r="DXI1296"/>
      <c r="DXJ1296"/>
      <c r="DXK1296"/>
      <c r="DXL1296"/>
      <c r="DXM1296"/>
      <c r="DXN1296"/>
      <c r="DXO1296"/>
      <c r="DXP1296"/>
      <c r="DXQ1296"/>
      <c r="DXR1296"/>
      <c r="DXS1296"/>
      <c r="DXT1296"/>
      <c r="DXU1296"/>
      <c r="DXV1296"/>
      <c r="DXW1296"/>
      <c r="DXX1296"/>
      <c r="DXY1296"/>
      <c r="DXZ1296"/>
      <c r="DYA1296"/>
      <c r="DYB1296"/>
      <c r="DYC1296"/>
      <c r="DYD1296"/>
      <c r="DYE1296"/>
      <c r="DYF1296"/>
      <c r="DYG1296"/>
      <c r="DYH1296"/>
      <c r="DYI1296"/>
      <c r="DYJ1296"/>
      <c r="DYK1296"/>
      <c r="DYL1296"/>
      <c r="DYM1296"/>
      <c r="DYN1296"/>
      <c r="DYO1296"/>
      <c r="DYP1296"/>
      <c r="DYQ1296"/>
      <c r="DYR1296"/>
      <c r="DYS1296"/>
      <c r="DYT1296"/>
      <c r="DYU1296"/>
      <c r="DYV1296"/>
      <c r="DYW1296"/>
      <c r="DYX1296"/>
      <c r="DYY1296"/>
      <c r="DYZ1296"/>
      <c r="DZA1296"/>
      <c r="DZB1296"/>
      <c r="DZC1296"/>
      <c r="DZD1296"/>
      <c r="DZE1296"/>
      <c r="DZF1296"/>
      <c r="DZG1296"/>
      <c r="DZH1296"/>
      <c r="DZI1296"/>
      <c r="DZJ1296"/>
      <c r="DZK1296"/>
      <c r="DZL1296"/>
      <c r="DZM1296"/>
      <c r="DZN1296"/>
      <c r="DZO1296"/>
      <c r="DZP1296"/>
      <c r="DZQ1296"/>
      <c r="DZR1296"/>
      <c r="DZS1296"/>
      <c r="DZT1296"/>
      <c r="DZU1296"/>
      <c r="DZV1296"/>
      <c r="DZW1296"/>
      <c r="DZX1296"/>
      <c r="DZY1296"/>
      <c r="DZZ1296"/>
      <c r="EAA1296"/>
      <c r="EAB1296"/>
      <c r="EAC1296"/>
      <c r="EAD1296"/>
      <c r="EAE1296"/>
      <c r="EAF1296"/>
      <c r="EAG1296"/>
      <c r="EAH1296"/>
      <c r="EAI1296"/>
      <c r="EAJ1296"/>
      <c r="EAK1296"/>
      <c r="EAL1296"/>
      <c r="EAM1296"/>
      <c r="EAN1296"/>
      <c r="EAO1296"/>
      <c r="EAP1296"/>
      <c r="EAQ1296"/>
      <c r="EAR1296"/>
      <c r="EAS1296"/>
      <c r="EAT1296"/>
      <c r="EAU1296"/>
      <c r="EAV1296"/>
      <c r="EAW1296"/>
      <c r="EAX1296"/>
      <c r="EAY1296"/>
      <c r="EAZ1296"/>
      <c r="EBA1296"/>
      <c r="EBB1296"/>
      <c r="EBC1296"/>
      <c r="EBD1296"/>
      <c r="EBE1296"/>
      <c r="EBF1296"/>
      <c r="EBG1296"/>
      <c r="EBH1296"/>
      <c r="EBI1296"/>
      <c r="EBJ1296"/>
      <c r="EBK1296"/>
      <c r="EBL1296"/>
      <c r="EBM1296"/>
      <c r="EBN1296"/>
      <c r="EBO1296"/>
      <c r="EBP1296"/>
      <c r="EBQ1296"/>
      <c r="EBR1296"/>
      <c r="EBS1296"/>
      <c r="EBT1296"/>
      <c r="EBU1296"/>
      <c r="EBV1296"/>
      <c r="EBW1296"/>
      <c r="EBX1296"/>
      <c r="EBY1296"/>
      <c r="EBZ1296"/>
      <c r="ECA1296"/>
      <c r="ECB1296"/>
      <c r="ECC1296"/>
      <c r="ECD1296"/>
      <c r="ECE1296"/>
      <c r="ECF1296"/>
      <c r="ECG1296"/>
      <c r="ECH1296"/>
      <c r="ECI1296"/>
      <c r="ECJ1296"/>
      <c r="ECK1296"/>
      <c r="ECL1296"/>
      <c r="ECM1296"/>
      <c r="ECN1296"/>
      <c r="ECO1296"/>
      <c r="ECP1296"/>
      <c r="ECQ1296"/>
      <c r="ECR1296"/>
      <c r="ECS1296"/>
      <c r="ECT1296"/>
      <c r="ECU1296"/>
      <c r="ECV1296"/>
      <c r="ECW1296"/>
      <c r="ECX1296"/>
      <c r="ECY1296"/>
      <c r="ECZ1296"/>
      <c r="EDA1296"/>
      <c r="EDB1296"/>
      <c r="EDC1296"/>
      <c r="EDD1296"/>
      <c r="EDE1296"/>
      <c r="EDF1296"/>
      <c r="EDG1296"/>
      <c r="EDH1296"/>
      <c r="EDI1296"/>
      <c r="EDJ1296"/>
      <c r="EDK1296"/>
      <c r="EDL1296"/>
      <c r="EDM1296"/>
      <c r="EDN1296"/>
      <c r="EDO1296"/>
      <c r="EDP1296"/>
      <c r="EDQ1296"/>
      <c r="EDR1296"/>
      <c r="EDS1296"/>
      <c r="EDT1296"/>
      <c r="EDU1296"/>
      <c r="EDV1296"/>
      <c r="EDW1296"/>
      <c r="EDX1296"/>
      <c r="EDY1296"/>
      <c r="EDZ1296"/>
      <c r="EEA1296"/>
      <c r="EEB1296"/>
      <c r="EEC1296"/>
      <c r="EED1296"/>
      <c r="EEE1296"/>
      <c r="EEF1296"/>
      <c r="EEG1296"/>
      <c r="EEH1296"/>
      <c r="EEI1296"/>
      <c r="EEJ1296"/>
      <c r="EEK1296"/>
      <c r="EEL1296"/>
      <c r="EEM1296"/>
      <c r="EEN1296"/>
      <c r="EEO1296"/>
      <c r="EEP1296"/>
      <c r="EEQ1296"/>
      <c r="EER1296"/>
      <c r="EES1296"/>
      <c r="EET1296"/>
      <c r="EEU1296"/>
      <c r="EEV1296"/>
      <c r="EEW1296"/>
      <c r="EEX1296"/>
      <c r="EEY1296"/>
      <c r="EEZ1296"/>
      <c r="EFA1296"/>
      <c r="EFB1296"/>
      <c r="EFC1296"/>
      <c r="EFD1296"/>
      <c r="EFE1296"/>
      <c r="EFF1296"/>
      <c r="EFG1296"/>
      <c r="EFH1296"/>
      <c r="EFI1296"/>
      <c r="EFJ1296"/>
      <c r="EFK1296"/>
      <c r="EFL1296"/>
      <c r="EFM1296"/>
      <c r="EFN1296"/>
      <c r="EFO1296"/>
      <c r="EFP1296"/>
      <c r="EFQ1296"/>
      <c r="EFR1296"/>
      <c r="EFS1296"/>
      <c r="EFT1296"/>
      <c r="EFU1296"/>
      <c r="EFV1296"/>
      <c r="EFW1296"/>
      <c r="EFX1296"/>
      <c r="EFY1296"/>
      <c r="EFZ1296"/>
      <c r="EGA1296"/>
      <c r="EGB1296"/>
      <c r="EGC1296"/>
      <c r="EGD1296"/>
      <c r="EGE1296"/>
      <c r="EGF1296"/>
      <c r="EGG1296"/>
      <c r="EGH1296"/>
      <c r="EGI1296"/>
      <c r="EGJ1296"/>
      <c r="EGK1296"/>
      <c r="EGL1296"/>
      <c r="EGM1296"/>
      <c r="EGN1296"/>
      <c r="EGO1296"/>
      <c r="EGP1296"/>
      <c r="EGQ1296"/>
      <c r="EGR1296"/>
      <c r="EGS1296"/>
      <c r="EGT1296"/>
      <c r="EGU1296"/>
      <c r="EGV1296"/>
      <c r="EGW1296"/>
      <c r="EGX1296"/>
      <c r="EGY1296"/>
      <c r="EGZ1296"/>
      <c r="EHA1296"/>
      <c r="EHB1296"/>
      <c r="EHC1296"/>
      <c r="EHD1296"/>
      <c r="EHE1296"/>
      <c r="EHF1296"/>
      <c r="EHG1296"/>
      <c r="EHH1296"/>
      <c r="EHI1296"/>
      <c r="EHJ1296"/>
      <c r="EHK1296"/>
      <c r="EHL1296"/>
      <c r="EHM1296"/>
      <c r="EHN1296"/>
      <c r="EHO1296"/>
      <c r="EHP1296"/>
      <c r="EHQ1296"/>
      <c r="EHR1296"/>
      <c r="EHS1296"/>
      <c r="EHT1296"/>
      <c r="EHU1296"/>
      <c r="EHV1296"/>
      <c r="EHW1296"/>
      <c r="EHX1296"/>
      <c r="EHY1296"/>
      <c r="EHZ1296"/>
      <c r="EIA1296"/>
      <c r="EIB1296"/>
      <c r="EIC1296"/>
      <c r="EID1296"/>
      <c r="EIE1296"/>
      <c r="EIF1296"/>
      <c r="EIG1296"/>
      <c r="EIH1296"/>
      <c r="EII1296"/>
      <c r="EIJ1296"/>
      <c r="EIK1296"/>
      <c r="EIL1296"/>
      <c r="EIM1296"/>
      <c r="EIN1296"/>
      <c r="EIO1296"/>
      <c r="EIP1296"/>
      <c r="EIQ1296"/>
      <c r="EIR1296"/>
      <c r="EIS1296"/>
      <c r="EIT1296"/>
      <c r="EIU1296"/>
      <c r="EIV1296"/>
      <c r="EIW1296"/>
      <c r="EIX1296"/>
      <c r="EIY1296"/>
      <c r="EIZ1296"/>
      <c r="EJA1296"/>
      <c r="EJB1296"/>
      <c r="EJC1296"/>
      <c r="EJD1296"/>
      <c r="EJE1296"/>
      <c r="EJF1296"/>
      <c r="EJG1296"/>
      <c r="EJH1296"/>
      <c r="EJI1296"/>
      <c r="EJJ1296"/>
      <c r="EJK1296"/>
      <c r="EJL1296"/>
      <c r="EJM1296"/>
      <c r="EJN1296"/>
      <c r="EJO1296"/>
      <c r="EJP1296"/>
      <c r="EJQ1296"/>
      <c r="EJR1296"/>
      <c r="EJS1296"/>
      <c r="EJT1296"/>
      <c r="EJU1296"/>
      <c r="EJV1296"/>
      <c r="EJW1296"/>
      <c r="EJX1296"/>
      <c r="EJY1296"/>
      <c r="EJZ1296"/>
      <c r="EKA1296"/>
      <c r="EKB1296"/>
      <c r="EKC1296"/>
      <c r="EKD1296"/>
      <c r="EKE1296"/>
      <c r="EKF1296"/>
      <c r="EKG1296"/>
      <c r="EKH1296"/>
      <c r="EKI1296"/>
      <c r="EKJ1296"/>
      <c r="EKK1296"/>
      <c r="EKL1296"/>
      <c r="EKM1296"/>
      <c r="EKN1296"/>
      <c r="EKO1296"/>
      <c r="EKP1296"/>
      <c r="EKQ1296"/>
      <c r="EKR1296"/>
      <c r="EKS1296"/>
      <c r="EKT1296"/>
      <c r="EKU1296"/>
      <c r="EKV1296"/>
      <c r="EKW1296"/>
      <c r="EKX1296"/>
      <c r="EKY1296"/>
      <c r="EKZ1296"/>
      <c r="ELA1296"/>
      <c r="ELB1296"/>
      <c r="ELC1296"/>
      <c r="ELD1296"/>
      <c r="ELE1296"/>
      <c r="ELF1296"/>
      <c r="ELG1296"/>
      <c r="ELH1296"/>
      <c r="ELI1296"/>
      <c r="ELJ1296"/>
      <c r="ELK1296"/>
      <c r="ELL1296"/>
      <c r="ELM1296"/>
      <c r="ELN1296"/>
      <c r="ELO1296"/>
      <c r="ELP1296"/>
      <c r="ELQ1296"/>
      <c r="ELR1296"/>
      <c r="ELS1296"/>
      <c r="ELT1296"/>
      <c r="ELU1296"/>
      <c r="ELV1296"/>
      <c r="ELW1296"/>
      <c r="ELX1296"/>
      <c r="ELY1296"/>
      <c r="ELZ1296"/>
      <c r="EMA1296"/>
      <c r="EMB1296"/>
      <c r="EMC1296"/>
      <c r="EMD1296"/>
      <c r="EME1296"/>
      <c r="EMF1296"/>
      <c r="EMG1296"/>
      <c r="EMH1296"/>
      <c r="EMI1296"/>
      <c r="EMJ1296"/>
      <c r="EMK1296"/>
      <c r="EML1296"/>
      <c r="EMM1296"/>
      <c r="EMN1296"/>
      <c r="EMO1296"/>
      <c r="EMP1296"/>
      <c r="EMQ1296"/>
      <c r="EMR1296"/>
      <c r="EMS1296"/>
      <c r="EMT1296"/>
      <c r="EMU1296"/>
      <c r="EMV1296"/>
      <c r="EMW1296"/>
      <c r="EMX1296"/>
      <c r="EMY1296"/>
      <c r="EMZ1296"/>
      <c r="ENA1296"/>
      <c r="ENB1296"/>
      <c r="ENC1296"/>
      <c r="END1296"/>
      <c r="ENE1296"/>
      <c r="ENF1296"/>
      <c r="ENG1296"/>
      <c r="ENH1296"/>
      <c r="ENI1296"/>
      <c r="ENJ1296"/>
      <c r="ENK1296"/>
      <c r="ENL1296"/>
      <c r="ENM1296"/>
      <c r="ENN1296"/>
      <c r="ENO1296"/>
      <c r="ENP1296"/>
      <c r="ENQ1296"/>
      <c r="ENR1296"/>
      <c r="ENS1296"/>
      <c r="ENT1296"/>
      <c r="ENU1296"/>
      <c r="ENV1296"/>
      <c r="ENW1296"/>
      <c r="ENX1296"/>
      <c r="ENY1296"/>
      <c r="ENZ1296"/>
      <c r="EOA1296"/>
      <c r="EOB1296"/>
      <c r="EOC1296"/>
      <c r="EOD1296"/>
      <c r="EOE1296"/>
      <c r="EOF1296"/>
      <c r="EOG1296"/>
      <c r="EOH1296"/>
      <c r="EOI1296"/>
      <c r="EOJ1296"/>
      <c r="EOK1296"/>
      <c r="EOL1296"/>
      <c r="EOM1296"/>
      <c r="EON1296"/>
      <c r="EOO1296"/>
      <c r="EOP1296"/>
      <c r="EOQ1296"/>
      <c r="EOR1296"/>
      <c r="EOS1296"/>
      <c r="EOT1296"/>
      <c r="EOU1296"/>
      <c r="EOV1296"/>
      <c r="EOW1296"/>
      <c r="EOX1296"/>
      <c r="EOY1296"/>
      <c r="EOZ1296"/>
      <c r="EPA1296"/>
      <c r="EPB1296"/>
      <c r="EPC1296"/>
      <c r="EPD1296"/>
      <c r="EPE1296"/>
      <c r="EPF1296"/>
      <c r="EPG1296"/>
      <c r="EPH1296"/>
      <c r="EPI1296"/>
      <c r="EPJ1296"/>
      <c r="EPK1296"/>
      <c r="EPL1296"/>
      <c r="EPM1296"/>
      <c r="EPN1296"/>
      <c r="EPO1296"/>
      <c r="EPP1296"/>
      <c r="EPQ1296"/>
      <c r="EPR1296"/>
      <c r="EPS1296"/>
      <c r="EPT1296"/>
      <c r="EPU1296"/>
      <c r="EPV1296"/>
      <c r="EPW1296"/>
      <c r="EPX1296"/>
      <c r="EPY1296"/>
      <c r="EPZ1296"/>
      <c r="EQA1296"/>
      <c r="EQB1296"/>
      <c r="EQC1296"/>
      <c r="EQD1296"/>
      <c r="EQE1296"/>
      <c r="EQF1296"/>
      <c r="EQG1296"/>
      <c r="EQH1296"/>
      <c r="EQI1296"/>
      <c r="EQJ1296"/>
      <c r="EQK1296"/>
      <c r="EQL1296"/>
      <c r="EQM1296"/>
      <c r="EQN1296"/>
      <c r="EQO1296"/>
      <c r="EQP1296"/>
      <c r="EQQ1296"/>
      <c r="EQR1296"/>
      <c r="EQS1296"/>
      <c r="EQT1296"/>
      <c r="EQU1296"/>
      <c r="EQV1296"/>
      <c r="EQW1296"/>
      <c r="EQX1296"/>
      <c r="EQY1296"/>
      <c r="EQZ1296"/>
      <c r="ERA1296"/>
      <c r="ERB1296"/>
      <c r="ERC1296"/>
      <c r="ERD1296"/>
      <c r="ERE1296"/>
      <c r="ERF1296"/>
      <c r="ERG1296"/>
      <c r="ERH1296"/>
      <c r="ERI1296"/>
      <c r="ERJ1296"/>
      <c r="ERK1296"/>
      <c r="ERL1296"/>
      <c r="ERM1296"/>
      <c r="ERN1296"/>
      <c r="ERO1296"/>
      <c r="ERP1296"/>
      <c r="ERQ1296"/>
      <c r="ERR1296"/>
      <c r="ERS1296"/>
      <c r="ERT1296"/>
      <c r="ERU1296"/>
      <c r="ERV1296"/>
      <c r="ERW1296"/>
      <c r="ERX1296"/>
      <c r="ERY1296"/>
      <c r="ERZ1296"/>
      <c r="ESA1296"/>
      <c r="ESB1296"/>
      <c r="ESC1296"/>
      <c r="ESD1296"/>
      <c r="ESE1296"/>
      <c r="ESF1296"/>
      <c r="ESG1296"/>
      <c r="ESH1296"/>
      <c r="ESI1296"/>
      <c r="ESJ1296"/>
      <c r="ESK1296"/>
      <c r="ESL1296"/>
      <c r="ESM1296"/>
      <c r="ESN1296"/>
      <c r="ESO1296"/>
      <c r="ESP1296"/>
      <c r="ESQ1296"/>
      <c r="ESR1296"/>
      <c r="ESS1296"/>
      <c r="EST1296"/>
      <c r="ESU1296"/>
      <c r="ESV1296"/>
      <c r="ESW1296"/>
      <c r="ESX1296"/>
      <c r="ESY1296"/>
      <c r="ESZ1296"/>
      <c r="ETA1296"/>
      <c r="ETB1296"/>
      <c r="ETC1296"/>
      <c r="ETD1296"/>
      <c r="ETE1296"/>
      <c r="ETF1296"/>
      <c r="ETG1296"/>
      <c r="ETH1296"/>
      <c r="ETI1296"/>
      <c r="ETJ1296"/>
      <c r="ETK1296"/>
      <c r="ETL1296"/>
      <c r="ETM1296"/>
      <c r="ETN1296"/>
      <c r="ETO1296"/>
      <c r="ETP1296"/>
      <c r="ETQ1296"/>
      <c r="ETR1296"/>
      <c r="ETS1296"/>
      <c r="ETT1296"/>
      <c r="ETU1296"/>
      <c r="ETV1296"/>
      <c r="ETW1296"/>
      <c r="ETX1296"/>
      <c r="ETY1296"/>
      <c r="ETZ1296"/>
      <c r="EUA1296"/>
      <c r="EUB1296"/>
      <c r="EUC1296"/>
      <c r="EUD1296"/>
      <c r="EUE1296"/>
      <c r="EUF1296"/>
      <c r="EUG1296"/>
      <c r="EUH1296"/>
      <c r="EUI1296"/>
      <c r="EUJ1296"/>
      <c r="EUK1296"/>
      <c r="EUL1296"/>
      <c r="EUM1296"/>
      <c r="EUN1296"/>
      <c r="EUO1296"/>
      <c r="EUP1296"/>
      <c r="EUQ1296"/>
      <c r="EUR1296"/>
      <c r="EUS1296"/>
      <c r="EUT1296"/>
      <c r="EUU1296"/>
      <c r="EUV1296"/>
      <c r="EUW1296"/>
      <c r="EUX1296"/>
      <c r="EUY1296"/>
      <c r="EUZ1296"/>
      <c r="EVA1296"/>
      <c r="EVB1296"/>
      <c r="EVC1296"/>
      <c r="EVD1296"/>
      <c r="EVE1296"/>
      <c r="EVF1296"/>
      <c r="EVG1296"/>
      <c r="EVH1296"/>
      <c r="EVI1296"/>
      <c r="EVJ1296"/>
      <c r="EVK1296"/>
      <c r="EVL1296"/>
      <c r="EVM1296"/>
      <c r="EVN1296"/>
      <c r="EVO1296"/>
      <c r="EVP1296"/>
      <c r="EVQ1296"/>
      <c r="EVR1296"/>
      <c r="EVS1296"/>
      <c r="EVT1296"/>
      <c r="EVU1296"/>
      <c r="EVV1296"/>
      <c r="EVW1296"/>
      <c r="EVX1296"/>
      <c r="EVY1296"/>
      <c r="EVZ1296"/>
      <c r="EWA1296"/>
      <c r="EWB1296"/>
      <c r="EWC1296"/>
      <c r="EWD1296"/>
      <c r="EWE1296"/>
      <c r="EWF1296"/>
      <c r="EWG1296"/>
      <c r="EWH1296"/>
      <c r="EWI1296"/>
      <c r="EWJ1296"/>
      <c r="EWK1296"/>
      <c r="EWL1296"/>
      <c r="EWM1296"/>
      <c r="EWN1296"/>
      <c r="EWO1296"/>
      <c r="EWP1296"/>
      <c r="EWQ1296"/>
      <c r="EWR1296"/>
      <c r="EWS1296"/>
      <c r="EWT1296"/>
      <c r="EWU1296"/>
      <c r="EWV1296"/>
      <c r="EWW1296"/>
      <c r="EWX1296"/>
      <c r="EWY1296"/>
      <c r="EWZ1296"/>
      <c r="EXA1296"/>
      <c r="EXB1296"/>
      <c r="EXC1296"/>
      <c r="EXD1296"/>
      <c r="EXE1296"/>
      <c r="EXF1296"/>
      <c r="EXG1296"/>
      <c r="EXH1296"/>
      <c r="EXI1296"/>
      <c r="EXJ1296"/>
      <c r="EXK1296"/>
      <c r="EXL1296"/>
      <c r="EXM1296"/>
      <c r="EXN1296"/>
      <c r="EXO1296"/>
      <c r="EXP1296"/>
      <c r="EXQ1296"/>
      <c r="EXR1296"/>
      <c r="EXS1296"/>
      <c r="EXT1296"/>
      <c r="EXU1296"/>
      <c r="EXV1296"/>
      <c r="EXW1296"/>
      <c r="EXX1296"/>
      <c r="EXY1296"/>
      <c r="EXZ1296"/>
      <c r="EYA1296"/>
      <c r="EYB1296"/>
      <c r="EYC1296"/>
      <c r="EYD1296"/>
      <c r="EYE1296"/>
      <c r="EYF1296"/>
      <c r="EYG1296"/>
      <c r="EYH1296"/>
      <c r="EYI1296"/>
      <c r="EYJ1296"/>
      <c r="EYK1296"/>
      <c r="EYL1296"/>
      <c r="EYM1296"/>
      <c r="EYN1296"/>
      <c r="EYO1296"/>
      <c r="EYP1296"/>
      <c r="EYQ1296"/>
      <c r="EYR1296"/>
      <c r="EYS1296"/>
      <c r="EYT1296"/>
      <c r="EYU1296"/>
      <c r="EYV1296"/>
      <c r="EYW1296"/>
      <c r="EYX1296"/>
      <c r="EYY1296"/>
      <c r="EYZ1296"/>
      <c r="EZA1296"/>
      <c r="EZB1296"/>
      <c r="EZC1296"/>
      <c r="EZD1296"/>
      <c r="EZE1296"/>
      <c r="EZF1296"/>
      <c r="EZG1296"/>
      <c r="EZH1296"/>
      <c r="EZI1296"/>
      <c r="EZJ1296"/>
      <c r="EZK1296"/>
      <c r="EZL1296"/>
      <c r="EZM1296"/>
      <c r="EZN1296"/>
      <c r="EZO1296"/>
      <c r="EZP1296"/>
      <c r="EZQ1296"/>
      <c r="EZR1296"/>
      <c r="EZS1296"/>
      <c r="EZT1296"/>
      <c r="EZU1296"/>
      <c r="EZV1296"/>
      <c r="EZW1296"/>
      <c r="EZX1296"/>
      <c r="EZY1296"/>
      <c r="EZZ1296"/>
      <c r="FAA1296"/>
      <c r="FAB1296"/>
      <c r="FAC1296"/>
      <c r="FAD1296"/>
      <c r="FAE1296"/>
      <c r="FAF1296"/>
      <c r="FAG1296"/>
      <c r="FAH1296"/>
      <c r="FAI1296"/>
      <c r="FAJ1296"/>
      <c r="FAK1296"/>
      <c r="FAL1296"/>
      <c r="FAM1296"/>
      <c r="FAN1296"/>
      <c r="FAO1296"/>
      <c r="FAP1296"/>
      <c r="FAQ1296"/>
      <c r="FAR1296"/>
      <c r="FAS1296"/>
      <c r="FAT1296"/>
      <c r="FAU1296"/>
      <c r="FAV1296"/>
      <c r="FAW1296"/>
      <c r="FAX1296"/>
      <c r="FAY1296"/>
      <c r="FAZ1296"/>
      <c r="FBA1296"/>
      <c r="FBB1296"/>
      <c r="FBC1296"/>
      <c r="FBD1296"/>
      <c r="FBE1296"/>
      <c r="FBF1296"/>
      <c r="FBG1296"/>
      <c r="FBH1296"/>
      <c r="FBI1296"/>
      <c r="FBJ1296"/>
      <c r="FBK1296"/>
      <c r="FBL1296"/>
      <c r="FBM1296"/>
      <c r="FBN1296"/>
      <c r="FBO1296"/>
      <c r="FBP1296"/>
      <c r="FBQ1296"/>
      <c r="FBR1296"/>
      <c r="FBS1296"/>
      <c r="FBT1296"/>
      <c r="FBU1296"/>
      <c r="FBV1296"/>
      <c r="FBW1296"/>
      <c r="FBX1296"/>
      <c r="FBY1296"/>
      <c r="FBZ1296"/>
      <c r="FCA1296"/>
      <c r="FCB1296"/>
      <c r="FCC1296"/>
      <c r="FCD1296"/>
      <c r="FCE1296"/>
      <c r="FCF1296"/>
      <c r="FCG1296"/>
      <c r="FCH1296"/>
      <c r="FCI1296"/>
      <c r="FCJ1296"/>
      <c r="FCK1296"/>
      <c r="FCL1296"/>
      <c r="FCM1296"/>
      <c r="FCN1296"/>
      <c r="FCO1296"/>
      <c r="FCP1296"/>
      <c r="FCQ1296"/>
      <c r="FCR1296"/>
      <c r="FCS1296"/>
      <c r="FCT1296"/>
      <c r="FCU1296"/>
      <c r="FCV1296"/>
      <c r="FCW1296"/>
      <c r="FCX1296"/>
      <c r="FCY1296"/>
      <c r="FCZ1296"/>
      <c r="FDA1296"/>
      <c r="FDB1296"/>
      <c r="FDC1296"/>
      <c r="FDD1296"/>
      <c r="FDE1296"/>
      <c r="FDF1296"/>
      <c r="FDG1296"/>
      <c r="FDH1296"/>
      <c r="FDI1296"/>
      <c r="FDJ1296"/>
      <c r="FDK1296"/>
      <c r="FDL1296"/>
      <c r="FDM1296"/>
      <c r="FDN1296"/>
      <c r="FDO1296"/>
      <c r="FDP1296"/>
      <c r="FDQ1296"/>
      <c r="FDR1296"/>
      <c r="FDS1296"/>
      <c r="FDT1296"/>
      <c r="FDU1296"/>
      <c r="FDV1296"/>
      <c r="FDW1296"/>
      <c r="FDX1296"/>
      <c r="FDY1296"/>
      <c r="FDZ1296"/>
      <c r="FEA1296"/>
      <c r="FEB1296"/>
      <c r="FEC1296"/>
      <c r="FED1296"/>
      <c r="FEE1296"/>
      <c r="FEF1296"/>
      <c r="FEG1296"/>
      <c r="FEH1296"/>
      <c r="FEI1296"/>
      <c r="FEJ1296"/>
      <c r="FEK1296"/>
      <c r="FEL1296"/>
      <c r="FEM1296"/>
      <c r="FEN1296"/>
      <c r="FEO1296"/>
      <c r="FEP1296"/>
      <c r="FEQ1296"/>
      <c r="FER1296"/>
      <c r="FES1296"/>
      <c r="FET1296"/>
      <c r="FEU1296"/>
      <c r="FEV1296"/>
      <c r="FEW1296"/>
      <c r="FEX1296"/>
      <c r="FEY1296"/>
      <c r="FEZ1296"/>
      <c r="FFA1296"/>
      <c r="FFB1296"/>
      <c r="FFC1296"/>
      <c r="FFD1296"/>
      <c r="FFE1296"/>
      <c r="FFF1296"/>
      <c r="FFG1296"/>
      <c r="FFH1296"/>
      <c r="FFI1296"/>
      <c r="FFJ1296"/>
      <c r="FFK1296"/>
      <c r="FFL1296"/>
      <c r="FFM1296"/>
      <c r="FFN1296"/>
      <c r="FFO1296"/>
      <c r="FFP1296"/>
      <c r="FFQ1296"/>
      <c r="FFR1296"/>
      <c r="FFS1296"/>
      <c r="FFT1296"/>
      <c r="FFU1296"/>
      <c r="FFV1296"/>
      <c r="FFW1296"/>
      <c r="FFX1296"/>
      <c r="FFY1296"/>
      <c r="FFZ1296"/>
      <c r="FGA1296"/>
      <c r="FGB1296"/>
      <c r="FGC1296"/>
      <c r="FGD1296"/>
      <c r="FGE1296"/>
      <c r="FGF1296"/>
      <c r="FGG1296"/>
      <c r="FGH1296"/>
      <c r="FGI1296"/>
      <c r="FGJ1296"/>
      <c r="FGK1296"/>
      <c r="FGL1296"/>
      <c r="FGM1296"/>
      <c r="FGN1296"/>
      <c r="FGO1296"/>
      <c r="FGP1296"/>
      <c r="FGQ1296"/>
      <c r="FGR1296"/>
      <c r="FGS1296"/>
      <c r="FGT1296"/>
      <c r="FGU1296"/>
      <c r="FGV1296"/>
      <c r="FGW1296"/>
      <c r="FGX1296"/>
      <c r="FGY1296"/>
      <c r="FGZ1296"/>
      <c r="FHA1296"/>
      <c r="FHB1296"/>
      <c r="FHC1296"/>
      <c r="FHD1296"/>
      <c r="FHE1296"/>
      <c r="FHF1296"/>
      <c r="FHG1296"/>
      <c r="FHH1296"/>
      <c r="FHI1296"/>
      <c r="FHJ1296"/>
      <c r="FHK1296"/>
      <c r="FHL1296"/>
      <c r="FHM1296"/>
      <c r="FHN1296"/>
      <c r="FHO1296"/>
      <c r="FHP1296"/>
      <c r="FHQ1296"/>
      <c r="FHR1296"/>
      <c r="FHS1296"/>
      <c r="FHT1296"/>
      <c r="FHU1296"/>
      <c r="FHV1296"/>
      <c r="FHW1296"/>
      <c r="FHX1296"/>
      <c r="FHY1296"/>
      <c r="FHZ1296"/>
      <c r="FIA1296"/>
      <c r="FIB1296"/>
      <c r="FIC1296"/>
      <c r="FID1296"/>
      <c r="FIE1296"/>
      <c r="FIF1296"/>
      <c r="FIG1296"/>
      <c r="FIH1296"/>
      <c r="FII1296"/>
      <c r="FIJ1296"/>
      <c r="FIK1296"/>
      <c r="FIL1296"/>
      <c r="FIM1296"/>
      <c r="FIN1296"/>
      <c r="FIO1296"/>
      <c r="FIP1296"/>
      <c r="FIQ1296"/>
      <c r="FIR1296"/>
      <c r="FIS1296"/>
      <c r="FIT1296"/>
      <c r="FIU1296"/>
      <c r="FIV1296"/>
      <c r="FIW1296"/>
      <c r="FIX1296"/>
      <c r="FIY1296"/>
      <c r="FIZ1296"/>
      <c r="FJA1296"/>
      <c r="FJB1296"/>
      <c r="FJC1296"/>
      <c r="FJD1296"/>
      <c r="FJE1296"/>
      <c r="FJF1296"/>
      <c r="FJG1296"/>
      <c r="FJH1296"/>
      <c r="FJI1296"/>
      <c r="FJJ1296"/>
      <c r="FJK1296"/>
      <c r="FJL1296"/>
      <c r="FJM1296"/>
      <c r="FJN1296"/>
      <c r="FJO1296"/>
      <c r="FJP1296"/>
      <c r="FJQ1296"/>
      <c r="FJR1296"/>
      <c r="FJS1296"/>
      <c r="FJT1296"/>
      <c r="FJU1296"/>
      <c r="FJV1296"/>
      <c r="FJW1296"/>
      <c r="FJX1296"/>
      <c r="FJY1296"/>
      <c r="FJZ1296"/>
      <c r="FKA1296"/>
      <c r="FKB1296"/>
      <c r="FKC1296"/>
      <c r="FKD1296"/>
      <c r="FKE1296"/>
      <c r="FKF1296"/>
      <c r="FKG1296"/>
      <c r="FKH1296"/>
      <c r="FKI1296"/>
      <c r="FKJ1296"/>
      <c r="FKK1296"/>
      <c r="FKL1296"/>
      <c r="FKM1296"/>
      <c r="FKN1296"/>
      <c r="FKO1296"/>
      <c r="FKP1296"/>
      <c r="FKQ1296"/>
      <c r="FKR1296"/>
      <c r="FKS1296"/>
      <c r="FKT1296"/>
      <c r="FKU1296"/>
      <c r="FKV1296"/>
      <c r="FKW1296"/>
      <c r="FKX1296"/>
      <c r="FKY1296"/>
      <c r="FKZ1296"/>
      <c r="FLA1296"/>
      <c r="FLB1296"/>
      <c r="FLC1296"/>
      <c r="FLD1296"/>
      <c r="FLE1296"/>
      <c r="FLF1296"/>
      <c r="FLG1296"/>
      <c r="FLH1296"/>
      <c r="FLI1296"/>
      <c r="FLJ1296"/>
      <c r="FLK1296"/>
      <c r="FLL1296"/>
      <c r="FLM1296"/>
      <c r="FLN1296"/>
      <c r="FLO1296"/>
      <c r="FLP1296"/>
      <c r="FLQ1296"/>
      <c r="FLR1296"/>
      <c r="FLS1296"/>
      <c r="FLT1296"/>
      <c r="FLU1296"/>
      <c r="FLV1296"/>
      <c r="FLW1296"/>
      <c r="FLX1296"/>
      <c r="FLY1296"/>
      <c r="FLZ1296"/>
      <c r="FMA1296"/>
      <c r="FMB1296"/>
      <c r="FMC1296"/>
      <c r="FMD1296"/>
      <c r="FME1296"/>
      <c r="FMF1296"/>
      <c r="FMG1296"/>
      <c r="FMH1296"/>
      <c r="FMI1296"/>
      <c r="FMJ1296"/>
      <c r="FMK1296"/>
      <c r="FML1296"/>
      <c r="FMM1296"/>
      <c r="FMN1296"/>
      <c r="FMO1296"/>
      <c r="FMP1296"/>
      <c r="FMQ1296"/>
      <c r="FMR1296"/>
      <c r="FMS1296"/>
      <c r="FMT1296"/>
      <c r="FMU1296"/>
      <c r="FMV1296"/>
      <c r="FMW1296"/>
      <c r="FMX1296"/>
      <c r="FMY1296"/>
      <c r="FMZ1296"/>
      <c r="FNA1296"/>
      <c r="FNB1296"/>
      <c r="FNC1296"/>
      <c r="FND1296"/>
      <c r="FNE1296"/>
      <c r="FNF1296"/>
      <c r="FNG1296"/>
      <c r="FNH1296"/>
      <c r="FNI1296"/>
      <c r="FNJ1296"/>
      <c r="FNK1296"/>
      <c r="FNL1296"/>
      <c r="FNM1296"/>
      <c r="FNN1296"/>
      <c r="FNO1296"/>
      <c r="FNP1296"/>
      <c r="FNQ1296"/>
      <c r="FNR1296"/>
      <c r="FNS1296"/>
      <c r="FNT1296"/>
      <c r="FNU1296"/>
      <c r="FNV1296"/>
      <c r="FNW1296"/>
      <c r="FNX1296"/>
      <c r="FNY1296"/>
      <c r="FNZ1296"/>
      <c r="FOA1296"/>
      <c r="FOB1296"/>
      <c r="FOC1296"/>
      <c r="FOD1296"/>
      <c r="FOE1296"/>
      <c r="FOF1296"/>
      <c r="FOG1296"/>
      <c r="FOH1296"/>
      <c r="FOI1296"/>
      <c r="FOJ1296"/>
      <c r="FOK1296"/>
      <c r="FOL1296"/>
      <c r="FOM1296"/>
      <c r="FON1296"/>
      <c r="FOO1296"/>
      <c r="FOP1296"/>
      <c r="FOQ1296"/>
      <c r="FOR1296"/>
      <c r="FOS1296"/>
      <c r="FOT1296"/>
      <c r="FOU1296"/>
      <c r="FOV1296"/>
      <c r="FOW1296"/>
      <c r="FOX1296"/>
      <c r="FOY1296"/>
      <c r="FOZ1296"/>
      <c r="FPA1296"/>
      <c r="FPB1296"/>
      <c r="FPC1296"/>
      <c r="FPD1296"/>
      <c r="FPE1296"/>
      <c r="FPF1296"/>
      <c r="FPG1296"/>
      <c r="FPH1296"/>
      <c r="FPI1296"/>
      <c r="FPJ1296"/>
      <c r="FPK1296"/>
      <c r="FPL1296"/>
      <c r="FPM1296"/>
      <c r="FPN1296"/>
      <c r="FPO1296"/>
      <c r="FPP1296"/>
      <c r="FPQ1296"/>
      <c r="FPR1296"/>
      <c r="FPS1296"/>
      <c r="FPT1296"/>
      <c r="FPU1296"/>
      <c r="FPV1296"/>
      <c r="FPW1296"/>
      <c r="FPX1296"/>
      <c r="FPY1296"/>
      <c r="FPZ1296"/>
      <c r="FQA1296"/>
      <c r="FQB1296"/>
      <c r="FQC1296"/>
      <c r="FQD1296"/>
      <c r="FQE1296"/>
      <c r="FQF1296"/>
      <c r="FQG1296"/>
      <c r="FQH1296"/>
      <c r="FQI1296"/>
      <c r="FQJ1296"/>
      <c r="FQK1296"/>
      <c r="FQL1296"/>
      <c r="FQM1296"/>
      <c r="FQN1296"/>
      <c r="FQO1296"/>
      <c r="FQP1296"/>
      <c r="FQQ1296"/>
      <c r="FQR1296"/>
      <c r="FQS1296"/>
      <c r="FQT1296"/>
      <c r="FQU1296"/>
      <c r="FQV1296"/>
      <c r="FQW1296"/>
      <c r="FQX1296"/>
      <c r="FQY1296"/>
      <c r="FQZ1296"/>
      <c r="FRA1296"/>
      <c r="FRB1296"/>
      <c r="FRC1296"/>
      <c r="FRD1296"/>
      <c r="FRE1296"/>
      <c r="FRF1296"/>
      <c r="FRG1296"/>
      <c r="FRH1296"/>
      <c r="FRI1296"/>
      <c r="FRJ1296"/>
      <c r="FRK1296"/>
      <c r="FRL1296"/>
      <c r="FRM1296"/>
      <c r="FRN1296"/>
      <c r="FRO1296"/>
      <c r="FRP1296"/>
      <c r="FRQ1296"/>
      <c r="FRR1296"/>
      <c r="FRS1296"/>
      <c r="FRT1296"/>
      <c r="FRU1296"/>
      <c r="FRV1296"/>
      <c r="FRW1296"/>
      <c r="FRX1296"/>
      <c r="FRY1296"/>
      <c r="FRZ1296"/>
      <c r="FSA1296"/>
      <c r="FSB1296"/>
      <c r="FSC1296"/>
      <c r="FSD1296"/>
      <c r="FSE1296"/>
      <c r="FSF1296"/>
      <c r="FSG1296"/>
      <c r="FSH1296"/>
      <c r="FSI1296"/>
      <c r="FSJ1296"/>
      <c r="FSK1296"/>
      <c r="FSL1296"/>
      <c r="FSM1296"/>
      <c r="FSN1296"/>
      <c r="FSO1296"/>
      <c r="FSP1296"/>
      <c r="FSQ1296"/>
      <c r="FSR1296"/>
      <c r="FSS1296"/>
      <c r="FST1296"/>
      <c r="FSU1296"/>
      <c r="FSV1296"/>
      <c r="FSW1296"/>
      <c r="FSX1296"/>
      <c r="FSY1296"/>
      <c r="FSZ1296"/>
      <c r="FTA1296"/>
      <c r="FTB1296"/>
      <c r="FTC1296"/>
      <c r="FTD1296"/>
      <c r="FTE1296"/>
      <c r="FTF1296"/>
      <c r="FTG1296"/>
      <c r="FTH1296"/>
      <c r="FTI1296"/>
      <c r="FTJ1296"/>
      <c r="FTK1296"/>
      <c r="FTL1296"/>
      <c r="FTM1296"/>
      <c r="FTN1296"/>
      <c r="FTO1296"/>
      <c r="FTP1296"/>
      <c r="FTQ1296"/>
      <c r="FTR1296"/>
      <c r="FTS1296"/>
      <c r="FTT1296"/>
      <c r="FTU1296"/>
      <c r="FTV1296"/>
      <c r="FTW1296"/>
      <c r="FTX1296"/>
      <c r="FTY1296"/>
      <c r="FTZ1296"/>
      <c r="FUA1296"/>
      <c r="FUB1296"/>
      <c r="FUC1296"/>
      <c r="FUD1296"/>
      <c r="FUE1296"/>
      <c r="FUF1296"/>
      <c r="FUG1296"/>
      <c r="FUH1296"/>
      <c r="FUI1296"/>
      <c r="FUJ1296"/>
      <c r="FUK1296"/>
      <c r="FUL1296"/>
      <c r="FUM1296"/>
      <c r="FUN1296"/>
      <c r="FUO1296"/>
      <c r="FUP1296"/>
      <c r="FUQ1296"/>
      <c r="FUR1296"/>
      <c r="FUS1296"/>
      <c r="FUT1296"/>
      <c r="FUU1296"/>
      <c r="FUV1296"/>
      <c r="FUW1296"/>
      <c r="FUX1296"/>
      <c r="FUY1296"/>
      <c r="FUZ1296"/>
      <c r="FVA1296"/>
      <c r="FVB1296"/>
      <c r="FVC1296"/>
      <c r="FVD1296"/>
      <c r="FVE1296"/>
      <c r="FVF1296"/>
      <c r="FVG1296"/>
      <c r="FVH1296"/>
      <c r="FVI1296"/>
      <c r="FVJ1296"/>
      <c r="FVK1296"/>
      <c r="FVL1296"/>
      <c r="FVM1296"/>
      <c r="FVN1296"/>
      <c r="FVO1296"/>
      <c r="FVP1296"/>
      <c r="FVQ1296"/>
      <c r="FVR1296"/>
      <c r="FVS1296"/>
      <c r="FVT1296"/>
      <c r="FVU1296"/>
      <c r="FVV1296"/>
      <c r="FVW1296"/>
      <c r="FVX1296"/>
      <c r="FVY1296"/>
      <c r="FVZ1296"/>
      <c r="FWA1296"/>
      <c r="FWB1296"/>
      <c r="FWC1296"/>
      <c r="FWD1296"/>
      <c r="FWE1296"/>
      <c r="FWF1296"/>
      <c r="FWG1296"/>
      <c r="FWH1296"/>
      <c r="FWI1296"/>
      <c r="FWJ1296"/>
      <c r="FWK1296"/>
      <c r="FWL1296"/>
      <c r="FWM1296"/>
      <c r="FWN1296"/>
      <c r="FWO1296"/>
      <c r="FWP1296"/>
      <c r="FWQ1296"/>
      <c r="FWR1296"/>
      <c r="FWS1296"/>
      <c r="FWT1296"/>
      <c r="FWU1296"/>
      <c r="FWV1296"/>
      <c r="FWW1296"/>
      <c r="FWX1296"/>
      <c r="FWY1296"/>
      <c r="FWZ1296"/>
      <c r="FXA1296"/>
      <c r="FXB1296"/>
      <c r="FXC1296"/>
      <c r="FXD1296"/>
      <c r="FXE1296"/>
      <c r="FXF1296"/>
      <c r="FXG1296"/>
      <c r="FXH1296"/>
      <c r="FXI1296"/>
      <c r="FXJ1296"/>
      <c r="FXK1296"/>
      <c r="FXL1296"/>
      <c r="FXM1296"/>
      <c r="FXN1296"/>
      <c r="FXO1296"/>
      <c r="FXP1296"/>
      <c r="FXQ1296"/>
      <c r="FXR1296"/>
      <c r="FXS1296"/>
      <c r="FXT1296"/>
      <c r="FXU1296"/>
      <c r="FXV1296"/>
      <c r="FXW1296"/>
      <c r="FXX1296"/>
      <c r="FXY1296"/>
      <c r="FXZ1296"/>
      <c r="FYA1296"/>
      <c r="FYB1296"/>
      <c r="FYC1296"/>
      <c r="FYD1296"/>
      <c r="FYE1296"/>
      <c r="FYF1296"/>
      <c r="FYG1296"/>
      <c r="FYH1296"/>
      <c r="FYI1296"/>
      <c r="FYJ1296"/>
      <c r="FYK1296"/>
      <c r="FYL1296"/>
      <c r="FYM1296"/>
      <c r="FYN1296"/>
      <c r="FYO1296"/>
      <c r="FYP1296"/>
      <c r="FYQ1296"/>
      <c r="FYR1296"/>
      <c r="FYS1296"/>
      <c r="FYT1296"/>
      <c r="FYU1296"/>
      <c r="FYV1296"/>
      <c r="FYW1296"/>
      <c r="FYX1296"/>
      <c r="FYY1296"/>
      <c r="FYZ1296"/>
      <c r="FZA1296"/>
      <c r="FZB1296"/>
      <c r="FZC1296"/>
      <c r="FZD1296"/>
      <c r="FZE1296"/>
      <c r="FZF1296"/>
      <c r="FZG1296"/>
      <c r="FZH1296"/>
      <c r="FZI1296"/>
      <c r="FZJ1296"/>
      <c r="FZK1296"/>
      <c r="FZL1296"/>
      <c r="FZM1296"/>
      <c r="FZN1296"/>
      <c r="FZO1296"/>
      <c r="FZP1296"/>
      <c r="FZQ1296"/>
      <c r="FZR1296"/>
      <c r="FZS1296"/>
      <c r="FZT1296"/>
      <c r="FZU1296"/>
      <c r="FZV1296"/>
      <c r="FZW1296"/>
      <c r="FZX1296"/>
      <c r="FZY1296"/>
      <c r="FZZ1296"/>
      <c r="GAA1296"/>
      <c r="GAB1296"/>
      <c r="GAC1296"/>
      <c r="GAD1296"/>
      <c r="GAE1296"/>
      <c r="GAF1296"/>
      <c r="GAG1296"/>
      <c r="GAH1296"/>
      <c r="GAI1296"/>
      <c r="GAJ1296"/>
      <c r="GAK1296"/>
      <c r="GAL1296"/>
      <c r="GAM1296"/>
      <c r="GAN1296"/>
      <c r="GAO1296"/>
      <c r="GAP1296"/>
      <c r="GAQ1296"/>
      <c r="GAR1296"/>
      <c r="GAS1296"/>
      <c r="GAT1296"/>
      <c r="GAU1296"/>
      <c r="GAV1296"/>
      <c r="GAW1296"/>
      <c r="GAX1296"/>
      <c r="GAY1296"/>
      <c r="GAZ1296"/>
      <c r="GBA1296"/>
      <c r="GBB1296"/>
      <c r="GBC1296"/>
      <c r="GBD1296"/>
      <c r="GBE1296"/>
      <c r="GBF1296"/>
      <c r="GBG1296"/>
      <c r="GBH1296"/>
      <c r="GBI1296"/>
      <c r="GBJ1296"/>
      <c r="GBK1296"/>
      <c r="GBL1296"/>
      <c r="GBM1296"/>
      <c r="GBN1296"/>
      <c r="GBO1296"/>
      <c r="GBP1296"/>
      <c r="GBQ1296"/>
      <c r="GBR1296"/>
      <c r="GBS1296"/>
      <c r="GBT1296"/>
      <c r="GBU1296"/>
      <c r="GBV1296"/>
      <c r="GBW1296"/>
      <c r="GBX1296"/>
      <c r="GBY1296"/>
      <c r="GBZ1296"/>
      <c r="GCA1296"/>
      <c r="GCB1296"/>
      <c r="GCC1296"/>
      <c r="GCD1296"/>
      <c r="GCE1296"/>
      <c r="GCF1296"/>
      <c r="GCG1296"/>
      <c r="GCH1296"/>
      <c r="GCI1296"/>
      <c r="GCJ1296"/>
      <c r="GCK1296"/>
      <c r="GCL1296"/>
      <c r="GCM1296"/>
      <c r="GCN1296"/>
      <c r="GCO1296"/>
      <c r="GCP1296"/>
      <c r="GCQ1296"/>
      <c r="GCR1296"/>
      <c r="GCS1296"/>
      <c r="GCT1296"/>
      <c r="GCU1296"/>
      <c r="GCV1296"/>
      <c r="GCW1296"/>
      <c r="GCX1296"/>
      <c r="GCY1296"/>
      <c r="GCZ1296"/>
      <c r="GDA1296"/>
      <c r="GDB1296"/>
      <c r="GDC1296"/>
      <c r="GDD1296"/>
      <c r="GDE1296"/>
      <c r="GDF1296"/>
      <c r="GDG1296"/>
      <c r="GDH1296"/>
      <c r="GDI1296"/>
      <c r="GDJ1296"/>
      <c r="GDK1296"/>
      <c r="GDL1296"/>
      <c r="GDM1296"/>
      <c r="GDN1296"/>
      <c r="GDO1296"/>
      <c r="GDP1296"/>
      <c r="GDQ1296"/>
      <c r="GDR1296"/>
      <c r="GDS1296"/>
      <c r="GDT1296"/>
      <c r="GDU1296"/>
      <c r="GDV1296"/>
      <c r="GDW1296"/>
      <c r="GDX1296"/>
      <c r="GDY1296"/>
      <c r="GDZ1296"/>
      <c r="GEA1296"/>
      <c r="GEB1296"/>
      <c r="GEC1296"/>
      <c r="GED1296"/>
      <c r="GEE1296"/>
      <c r="GEF1296"/>
      <c r="GEG1296"/>
      <c r="GEH1296"/>
      <c r="GEI1296"/>
      <c r="GEJ1296"/>
      <c r="GEK1296"/>
      <c r="GEL1296"/>
      <c r="GEM1296"/>
      <c r="GEN1296"/>
      <c r="GEO1296"/>
      <c r="GEP1296"/>
      <c r="GEQ1296"/>
      <c r="GER1296"/>
      <c r="GES1296"/>
      <c r="GET1296"/>
      <c r="GEU1296"/>
      <c r="GEV1296"/>
      <c r="GEW1296"/>
      <c r="GEX1296"/>
      <c r="GEY1296"/>
      <c r="GEZ1296"/>
      <c r="GFA1296"/>
      <c r="GFB1296"/>
      <c r="GFC1296"/>
      <c r="GFD1296"/>
      <c r="GFE1296"/>
      <c r="GFF1296"/>
      <c r="GFG1296"/>
      <c r="GFH1296"/>
      <c r="GFI1296"/>
      <c r="GFJ1296"/>
      <c r="GFK1296"/>
      <c r="GFL1296"/>
      <c r="GFM1296"/>
      <c r="GFN1296"/>
      <c r="GFO1296"/>
      <c r="GFP1296"/>
      <c r="GFQ1296"/>
      <c r="GFR1296"/>
      <c r="GFS1296"/>
      <c r="GFT1296"/>
      <c r="GFU1296"/>
      <c r="GFV1296"/>
      <c r="GFW1296"/>
      <c r="GFX1296"/>
      <c r="GFY1296"/>
      <c r="GFZ1296"/>
      <c r="GGA1296"/>
      <c r="GGB1296"/>
      <c r="GGC1296"/>
      <c r="GGD1296"/>
      <c r="GGE1296"/>
      <c r="GGF1296"/>
      <c r="GGG1296"/>
      <c r="GGH1296"/>
      <c r="GGI1296"/>
      <c r="GGJ1296"/>
      <c r="GGK1296"/>
      <c r="GGL1296"/>
      <c r="GGM1296"/>
      <c r="GGN1296"/>
      <c r="GGO1296"/>
      <c r="GGP1296"/>
      <c r="GGQ1296"/>
      <c r="GGR1296"/>
      <c r="GGS1296"/>
      <c r="GGT1296"/>
      <c r="GGU1296"/>
      <c r="GGV1296"/>
      <c r="GGW1296"/>
      <c r="GGX1296"/>
      <c r="GGY1296"/>
      <c r="GGZ1296"/>
      <c r="GHA1296"/>
      <c r="GHB1296"/>
      <c r="GHC1296"/>
      <c r="GHD1296"/>
      <c r="GHE1296"/>
      <c r="GHF1296"/>
      <c r="GHG1296"/>
      <c r="GHH1296"/>
      <c r="GHI1296"/>
      <c r="GHJ1296"/>
      <c r="GHK1296"/>
      <c r="GHL1296"/>
      <c r="GHM1296"/>
      <c r="GHN1296"/>
      <c r="GHO1296"/>
      <c r="GHP1296"/>
      <c r="GHQ1296"/>
      <c r="GHR1296"/>
      <c r="GHS1296"/>
      <c r="GHT1296"/>
      <c r="GHU1296"/>
      <c r="GHV1296"/>
      <c r="GHW1296"/>
      <c r="GHX1296"/>
      <c r="GHY1296"/>
      <c r="GHZ1296"/>
      <c r="GIA1296"/>
      <c r="GIB1296"/>
      <c r="GIC1296"/>
      <c r="GID1296"/>
      <c r="GIE1296"/>
      <c r="GIF1296"/>
      <c r="GIG1296"/>
      <c r="GIH1296"/>
      <c r="GII1296"/>
      <c r="GIJ1296"/>
      <c r="GIK1296"/>
      <c r="GIL1296"/>
      <c r="GIM1296"/>
      <c r="GIN1296"/>
      <c r="GIO1296"/>
      <c r="GIP1296"/>
      <c r="GIQ1296"/>
      <c r="GIR1296"/>
      <c r="GIS1296"/>
      <c r="GIT1296"/>
      <c r="GIU1296"/>
      <c r="GIV1296"/>
      <c r="GIW1296"/>
      <c r="GIX1296"/>
      <c r="GIY1296"/>
      <c r="GIZ1296"/>
      <c r="GJA1296"/>
      <c r="GJB1296"/>
      <c r="GJC1296"/>
      <c r="GJD1296"/>
      <c r="GJE1296"/>
      <c r="GJF1296"/>
      <c r="GJG1296"/>
      <c r="GJH1296"/>
      <c r="GJI1296"/>
      <c r="GJJ1296"/>
      <c r="GJK1296"/>
      <c r="GJL1296"/>
      <c r="GJM1296"/>
      <c r="GJN1296"/>
      <c r="GJO1296"/>
      <c r="GJP1296"/>
      <c r="GJQ1296"/>
      <c r="GJR1296"/>
      <c r="GJS1296"/>
      <c r="GJT1296"/>
      <c r="GJU1296"/>
      <c r="GJV1296"/>
      <c r="GJW1296"/>
      <c r="GJX1296"/>
      <c r="GJY1296"/>
      <c r="GJZ1296"/>
      <c r="GKA1296"/>
      <c r="GKB1296"/>
      <c r="GKC1296"/>
      <c r="GKD1296"/>
      <c r="GKE1296"/>
      <c r="GKF1296"/>
      <c r="GKG1296"/>
      <c r="GKH1296"/>
      <c r="GKI1296"/>
      <c r="GKJ1296"/>
      <c r="GKK1296"/>
      <c r="GKL1296"/>
      <c r="GKM1296"/>
      <c r="GKN1296"/>
      <c r="GKO1296"/>
      <c r="GKP1296"/>
      <c r="GKQ1296"/>
      <c r="GKR1296"/>
      <c r="GKS1296"/>
      <c r="GKT1296"/>
      <c r="GKU1296"/>
      <c r="GKV1296"/>
      <c r="GKW1296"/>
      <c r="GKX1296"/>
      <c r="GKY1296"/>
      <c r="GKZ1296"/>
      <c r="GLA1296"/>
      <c r="GLB1296"/>
      <c r="GLC1296"/>
      <c r="GLD1296"/>
      <c r="GLE1296"/>
      <c r="GLF1296"/>
      <c r="GLG1296"/>
      <c r="GLH1296"/>
      <c r="GLI1296"/>
      <c r="GLJ1296"/>
      <c r="GLK1296"/>
      <c r="GLL1296"/>
      <c r="GLM1296"/>
      <c r="GLN1296"/>
      <c r="GLO1296"/>
      <c r="GLP1296"/>
      <c r="GLQ1296"/>
      <c r="GLR1296"/>
      <c r="GLS1296"/>
      <c r="GLT1296"/>
      <c r="GLU1296"/>
      <c r="GLV1296"/>
      <c r="GLW1296"/>
      <c r="GLX1296"/>
      <c r="GLY1296"/>
      <c r="GLZ1296"/>
      <c r="GMA1296"/>
      <c r="GMB1296"/>
      <c r="GMC1296"/>
      <c r="GMD1296"/>
      <c r="GME1296"/>
      <c r="GMF1296"/>
      <c r="GMG1296"/>
      <c r="GMH1296"/>
      <c r="GMI1296"/>
      <c r="GMJ1296"/>
      <c r="GMK1296"/>
      <c r="GML1296"/>
      <c r="GMM1296"/>
      <c r="GMN1296"/>
      <c r="GMO1296"/>
      <c r="GMP1296"/>
      <c r="GMQ1296"/>
      <c r="GMR1296"/>
      <c r="GMS1296"/>
      <c r="GMT1296"/>
      <c r="GMU1296"/>
      <c r="GMV1296"/>
      <c r="GMW1296"/>
      <c r="GMX1296"/>
      <c r="GMY1296"/>
      <c r="GMZ1296"/>
      <c r="GNA1296"/>
      <c r="GNB1296"/>
      <c r="GNC1296"/>
      <c r="GND1296"/>
      <c r="GNE1296"/>
      <c r="GNF1296"/>
      <c r="GNG1296"/>
      <c r="GNH1296"/>
      <c r="GNI1296"/>
      <c r="GNJ1296"/>
      <c r="GNK1296"/>
      <c r="GNL1296"/>
      <c r="GNM1296"/>
      <c r="GNN1296"/>
      <c r="GNO1296"/>
      <c r="GNP1296"/>
      <c r="GNQ1296"/>
      <c r="GNR1296"/>
      <c r="GNS1296"/>
      <c r="GNT1296"/>
      <c r="GNU1296"/>
      <c r="GNV1296"/>
      <c r="GNW1296"/>
      <c r="GNX1296"/>
      <c r="GNY1296"/>
      <c r="GNZ1296"/>
      <c r="GOA1296"/>
      <c r="GOB1296"/>
      <c r="GOC1296"/>
      <c r="GOD1296"/>
      <c r="GOE1296"/>
      <c r="GOF1296"/>
      <c r="GOG1296"/>
      <c r="GOH1296"/>
      <c r="GOI1296"/>
      <c r="GOJ1296"/>
      <c r="GOK1296"/>
      <c r="GOL1296"/>
      <c r="GOM1296"/>
      <c r="GON1296"/>
      <c r="GOO1296"/>
      <c r="GOP1296"/>
      <c r="GOQ1296"/>
      <c r="GOR1296"/>
      <c r="GOS1296"/>
      <c r="GOT1296"/>
      <c r="GOU1296"/>
      <c r="GOV1296"/>
      <c r="GOW1296"/>
      <c r="GOX1296"/>
      <c r="GOY1296"/>
      <c r="GOZ1296"/>
      <c r="GPA1296"/>
      <c r="GPB1296"/>
      <c r="GPC1296"/>
      <c r="GPD1296"/>
      <c r="GPE1296"/>
      <c r="GPF1296"/>
      <c r="GPG1296"/>
      <c r="GPH1296"/>
      <c r="GPI1296"/>
      <c r="GPJ1296"/>
      <c r="GPK1296"/>
      <c r="GPL1296"/>
      <c r="GPM1296"/>
      <c r="GPN1296"/>
      <c r="GPO1296"/>
      <c r="GPP1296"/>
      <c r="GPQ1296"/>
      <c r="GPR1296"/>
      <c r="GPS1296"/>
      <c r="GPT1296"/>
      <c r="GPU1296"/>
      <c r="GPV1296"/>
      <c r="GPW1296"/>
      <c r="GPX1296"/>
      <c r="GPY1296"/>
      <c r="GPZ1296"/>
      <c r="GQA1296"/>
      <c r="GQB1296"/>
      <c r="GQC1296"/>
      <c r="GQD1296"/>
      <c r="GQE1296"/>
      <c r="GQF1296"/>
      <c r="GQG1296"/>
      <c r="GQH1296"/>
      <c r="GQI1296"/>
      <c r="GQJ1296"/>
      <c r="GQK1296"/>
      <c r="GQL1296"/>
      <c r="GQM1296"/>
      <c r="GQN1296"/>
      <c r="GQO1296"/>
      <c r="GQP1296"/>
      <c r="GQQ1296"/>
      <c r="GQR1296"/>
      <c r="GQS1296"/>
      <c r="GQT1296"/>
      <c r="GQU1296"/>
      <c r="GQV1296"/>
      <c r="GQW1296"/>
      <c r="GQX1296"/>
      <c r="GQY1296"/>
      <c r="GQZ1296"/>
      <c r="GRA1296"/>
      <c r="GRB1296"/>
      <c r="GRC1296"/>
      <c r="GRD1296"/>
      <c r="GRE1296"/>
      <c r="GRF1296"/>
      <c r="GRG1296"/>
      <c r="GRH1296"/>
      <c r="GRI1296"/>
      <c r="GRJ1296"/>
      <c r="GRK1296"/>
      <c r="GRL1296"/>
      <c r="GRM1296"/>
      <c r="GRN1296"/>
      <c r="GRO1296"/>
      <c r="GRP1296"/>
      <c r="GRQ1296"/>
      <c r="GRR1296"/>
      <c r="GRS1296"/>
      <c r="GRT1296"/>
      <c r="GRU1296"/>
      <c r="GRV1296"/>
      <c r="GRW1296"/>
      <c r="GRX1296"/>
      <c r="GRY1296"/>
      <c r="GRZ1296"/>
      <c r="GSA1296"/>
      <c r="GSB1296"/>
      <c r="GSC1296"/>
      <c r="GSD1296"/>
      <c r="GSE1296"/>
      <c r="GSF1296"/>
      <c r="GSG1296"/>
      <c r="GSH1296"/>
      <c r="GSI1296"/>
      <c r="GSJ1296"/>
      <c r="GSK1296"/>
      <c r="GSL1296"/>
      <c r="GSM1296"/>
      <c r="GSN1296"/>
      <c r="GSO1296"/>
      <c r="GSP1296"/>
      <c r="GSQ1296"/>
      <c r="GSR1296"/>
      <c r="GSS1296"/>
      <c r="GST1296"/>
      <c r="GSU1296"/>
      <c r="GSV1296"/>
      <c r="GSW1296"/>
      <c r="GSX1296"/>
      <c r="GSY1296"/>
      <c r="GSZ1296"/>
      <c r="GTA1296"/>
      <c r="GTB1296"/>
      <c r="GTC1296"/>
      <c r="GTD1296"/>
      <c r="GTE1296"/>
      <c r="GTF1296"/>
      <c r="GTG1296"/>
      <c r="GTH1296"/>
      <c r="GTI1296"/>
      <c r="GTJ1296"/>
      <c r="GTK1296"/>
      <c r="GTL1296"/>
      <c r="GTM1296"/>
      <c r="GTN1296"/>
      <c r="GTO1296"/>
      <c r="GTP1296"/>
      <c r="GTQ1296"/>
      <c r="GTR1296"/>
      <c r="GTS1296"/>
      <c r="GTT1296"/>
      <c r="GTU1296"/>
      <c r="GTV1296"/>
      <c r="GTW1296"/>
      <c r="GTX1296"/>
      <c r="GTY1296"/>
      <c r="GTZ1296"/>
      <c r="GUA1296"/>
      <c r="GUB1296"/>
      <c r="GUC1296"/>
      <c r="GUD1296"/>
      <c r="GUE1296"/>
      <c r="GUF1296"/>
      <c r="GUG1296"/>
      <c r="GUH1296"/>
      <c r="GUI1296"/>
      <c r="GUJ1296"/>
      <c r="GUK1296"/>
      <c r="GUL1296"/>
      <c r="GUM1296"/>
      <c r="GUN1296"/>
      <c r="GUO1296"/>
      <c r="GUP1296"/>
      <c r="GUQ1296"/>
      <c r="GUR1296"/>
      <c r="GUS1296"/>
      <c r="GUT1296"/>
      <c r="GUU1296"/>
      <c r="GUV1296"/>
      <c r="GUW1296"/>
      <c r="GUX1296"/>
      <c r="GUY1296"/>
      <c r="GUZ1296"/>
      <c r="GVA1296"/>
      <c r="GVB1296"/>
      <c r="GVC1296"/>
      <c r="GVD1296"/>
      <c r="GVE1296"/>
      <c r="GVF1296"/>
      <c r="GVG1296"/>
      <c r="GVH1296"/>
      <c r="GVI1296"/>
      <c r="GVJ1296"/>
      <c r="GVK1296"/>
      <c r="GVL1296"/>
      <c r="GVM1296"/>
      <c r="GVN1296"/>
      <c r="GVO1296"/>
      <c r="GVP1296"/>
      <c r="GVQ1296"/>
      <c r="GVR1296"/>
      <c r="GVS1296"/>
      <c r="GVT1296"/>
      <c r="GVU1296"/>
      <c r="GVV1296"/>
      <c r="GVW1296"/>
      <c r="GVX1296"/>
      <c r="GVY1296"/>
      <c r="GVZ1296"/>
      <c r="GWA1296"/>
      <c r="GWB1296"/>
      <c r="GWC1296"/>
      <c r="GWD1296"/>
      <c r="GWE1296"/>
      <c r="GWF1296"/>
      <c r="GWG1296"/>
      <c r="GWH1296"/>
      <c r="GWI1296"/>
      <c r="GWJ1296"/>
      <c r="GWK1296"/>
      <c r="GWL1296"/>
      <c r="GWM1296"/>
      <c r="GWN1296"/>
      <c r="GWO1296"/>
      <c r="GWP1296"/>
      <c r="GWQ1296"/>
      <c r="GWR1296"/>
      <c r="GWS1296"/>
      <c r="GWT1296"/>
      <c r="GWU1296"/>
      <c r="GWV1296"/>
      <c r="GWW1296"/>
      <c r="GWX1296"/>
      <c r="GWY1296"/>
      <c r="GWZ1296"/>
      <c r="GXA1296"/>
      <c r="GXB1296"/>
      <c r="GXC1296"/>
      <c r="GXD1296"/>
      <c r="GXE1296"/>
      <c r="GXF1296"/>
      <c r="GXG1296"/>
      <c r="GXH1296"/>
      <c r="GXI1296"/>
      <c r="GXJ1296"/>
      <c r="GXK1296"/>
      <c r="GXL1296"/>
      <c r="GXM1296"/>
      <c r="GXN1296"/>
      <c r="GXO1296"/>
      <c r="GXP1296"/>
      <c r="GXQ1296"/>
      <c r="GXR1296"/>
      <c r="GXS1296"/>
      <c r="GXT1296"/>
      <c r="GXU1296"/>
      <c r="GXV1296"/>
      <c r="GXW1296"/>
      <c r="GXX1296"/>
      <c r="GXY1296"/>
      <c r="GXZ1296"/>
      <c r="GYA1296"/>
      <c r="GYB1296"/>
      <c r="GYC1296"/>
      <c r="GYD1296"/>
      <c r="GYE1296"/>
      <c r="GYF1296"/>
      <c r="GYG1296"/>
      <c r="GYH1296"/>
      <c r="GYI1296"/>
      <c r="GYJ1296"/>
      <c r="GYK1296"/>
      <c r="GYL1296"/>
      <c r="GYM1296"/>
      <c r="GYN1296"/>
      <c r="GYO1296"/>
      <c r="GYP1296"/>
      <c r="GYQ1296"/>
      <c r="GYR1296"/>
      <c r="GYS1296"/>
      <c r="GYT1296"/>
      <c r="GYU1296"/>
      <c r="GYV1296"/>
      <c r="GYW1296"/>
      <c r="GYX1296"/>
      <c r="GYY1296"/>
      <c r="GYZ1296"/>
      <c r="GZA1296"/>
      <c r="GZB1296"/>
      <c r="GZC1296"/>
      <c r="GZD1296"/>
      <c r="GZE1296"/>
      <c r="GZF1296"/>
      <c r="GZG1296"/>
      <c r="GZH1296"/>
      <c r="GZI1296"/>
      <c r="GZJ1296"/>
      <c r="GZK1296"/>
      <c r="GZL1296"/>
      <c r="GZM1296"/>
      <c r="GZN1296"/>
      <c r="GZO1296"/>
      <c r="GZP1296"/>
      <c r="GZQ1296"/>
      <c r="GZR1296"/>
      <c r="GZS1296"/>
      <c r="GZT1296"/>
      <c r="GZU1296"/>
      <c r="GZV1296"/>
      <c r="GZW1296"/>
      <c r="GZX1296"/>
      <c r="GZY1296"/>
      <c r="GZZ1296"/>
      <c r="HAA1296"/>
      <c r="HAB1296"/>
      <c r="HAC1296"/>
      <c r="HAD1296"/>
      <c r="HAE1296"/>
      <c r="HAF1296"/>
      <c r="HAG1296"/>
      <c r="HAH1296"/>
      <c r="HAI1296"/>
      <c r="HAJ1296"/>
      <c r="HAK1296"/>
      <c r="HAL1296"/>
      <c r="HAM1296"/>
      <c r="HAN1296"/>
      <c r="HAO1296"/>
      <c r="HAP1296"/>
      <c r="HAQ1296"/>
      <c r="HAR1296"/>
      <c r="HAS1296"/>
      <c r="HAT1296"/>
      <c r="HAU1296"/>
      <c r="HAV1296"/>
      <c r="HAW1296"/>
      <c r="HAX1296"/>
      <c r="HAY1296"/>
      <c r="HAZ1296"/>
      <c r="HBA1296"/>
      <c r="HBB1296"/>
      <c r="HBC1296"/>
      <c r="HBD1296"/>
      <c r="HBE1296"/>
      <c r="HBF1296"/>
      <c r="HBG1296"/>
      <c r="HBH1296"/>
      <c r="HBI1296"/>
      <c r="HBJ1296"/>
      <c r="HBK1296"/>
      <c r="HBL1296"/>
      <c r="HBM1296"/>
      <c r="HBN1296"/>
      <c r="HBO1296"/>
      <c r="HBP1296"/>
      <c r="HBQ1296"/>
      <c r="HBR1296"/>
      <c r="HBS1296"/>
      <c r="HBT1296"/>
      <c r="HBU1296"/>
      <c r="HBV1296"/>
      <c r="HBW1296"/>
      <c r="HBX1296"/>
      <c r="HBY1296"/>
      <c r="HBZ1296"/>
      <c r="HCA1296"/>
      <c r="HCB1296"/>
      <c r="HCC1296"/>
      <c r="HCD1296"/>
      <c r="HCE1296"/>
      <c r="HCF1296"/>
      <c r="HCG1296"/>
      <c r="HCH1296"/>
      <c r="HCI1296"/>
      <c r="HCJ1296"/>
      <c r="HCK1296"/>
      <c r="HCL1296"/>
      <c r="HCM1296"/>
      <c r="HCN1296"/>
      <c r="HCO1296"/>
      <c r="HCP1296"/>
      <c r="HCQ1296"/>
      <c r="HCR1296"/>
      <c r="HCS1296"/>
      <c r="HCT1296"/>
      <c r="HCU1296"/>
      <c r="HCV1296"/>
      <c r="HCW1296"/>
      <c r="HCX1296"/>
      <c r="HCY1296"/>
      <c r="HCZ1296"/>
      <c r="HDA1296"/>
      <c r="HDB1296"/>
      <c r="HDC1296"/>
      <c r="HDD1296"/>
      <c r="HDE1296"/>
      <c r="HDF1296"/>
      <c r="HDG1296"/>
      <c r="HDH1296"/>
      <c r="HDI1296"/>
      <c r="HDJ1296"/>
      <c r="HDK1296"/>
      <c r="HDL1296"/>
      <c r="HDM1296"/>
      <c r="HDN1296"/>
      <c r="HDO1296"/>
      <c r="HDP1296"/>
      <c r="HDQ1296"/>
      <c r="HDR1296"/>
      <c r="HDS1296"/>
      <c r="HDT1296"/>
      <c r="HDU1296"/>
      <c r="HDV1296"/>
      <c r="HDW1296"/>
      <c r="HDX1296"/>
      <c r="HDY1296"/>
      <c r="HDZ1296"/>
      <c r="HEA1296"/>
      <c r="HEB1296"/>
      <c r="HEC1296"/>
      <c r="HED1296"/>
      <c r="HEE1296"/>
      <c r="HEF1296"/>
      <c r="HEG1296"/>
      <c r="HEH1296"/>
      <c r="HEI1296"/>
      <c r="HEJ1296"/>
      <c r="HEK1296"/>
      <c r="HEL1296"/>
      <c r="HEM1296"/>
      <c r="HEN1296"/>
      <c r="HEO1296"/>
      <c r="HEP1296"/>
      <c r="HEQ1296"/>
      <c r="HER1296"/>
      <c r="HES1296"/>
      <c r="HET1296"/>
      <c r="HEU1296"/>
      <c r="HEV1296"/>
      <c r="HEW1296"/>
      <c r="HEX1296"/>
      <c r="HEY1296"/>
      <c r="HEZ1296"/>
      <c r="HFA1296"/>
      <c r="HFB1296"/>
      <c r="HFC1296"/>
      <c r="HFD1296"/>
      <c r="HFE1296"/>
      <c r="HFF1296"/>
      <c r="HFG1296"/>
      <c r="HFH1296"/>
      <c r="HFI1296"/>
      <c r="HFJ1296"/>
      <c r="HFK1296"/>
      <c r="HFL1296"/>
      <c r="HFM1296"/>
      <c r="HFN1296"/>
      <c r="HFO1296"/>
      <c r="HFP1296"/>
      <c r="HFQ1296"/>
      <c r="HFR1296"/>
      <c r="HFS1296"/>
      <c r="HFT1296"/>
      <c r="HFU1296"/>
      <c r="HFV1296"/>
      <c r="HFW1296"/>
      <c r="HFX1296"/>
      <c r="HFY1296"/>
      <c r="HFZ1296"/>
      <c r="HGA1296"/>
      <c r="HGB1296"/>
      <c r="HGC1296"/>
      <c r="HGD1296"/>
      <c r="HGE1296"/>
      <c r="HGF1296"/>
      <c r="HGG1296"/>
      <c r="HGH1296"/>
      <c r="HGI1296"/>
      <c r="HGJ1296"/>
      <c r="HGK1296"/>
      <c r="HGL1296"/>
      <c r="HGM1296"/>
      <c r="HGN1296"/>
      <c r="HGO1296"/>
      <c r="HGP1296"/>
      <c r="HGQ1296"/>
      <c r="HGR1296"/>
      <c r="HGS1296"/>
      <c r="HGT1296"/>
      <c r="HGU1296"/>
      <c r="HGV1296"/>
      <c r="HGW1296"/>
      <c r="HGX1296"/>
      <c r="HGY1296"/>
      <c r="HGZ1296"/>
      <c r="HHA1296"/>
      <c r="HHB1296"/>
      <c r="HHC1296"/>
      <c r="HHD1296"/>
      <c r="HHE1296"/>
      <c r="HHF1296"/>
      <c r="HHG1296"/>
      <c r="HHH1296"/>
      <c r="HHI1296"/>
      <c r="HHJ1296"/>
      <c r="HHK1296"/>
      <c r="HHL1296"/>
      <c r="HHM1296"/>
      <c r="HHN1296"/>
      <c r="HHO1296"/>
      <c r="HHP1296"/>
      <c r="HHQ1296"/>
      <c r="HHR1296"/>
      <c r="HHS1296"/>
      <c r="HHT1296"/>
      <c r="HHU1296"/>
      <c r="HHV1296"/>
      <c r="HHW1296"/>
      <c r="HHX1296"/>
      <c r="HHY1296"/>
      <c r="HHZ1296"/>
      <c r="HIA1296"/>
      <c r="HIB1296"/>
      <c r="HIC1296"/>
      <c r="HID1296"/>
      <c r="HIE1296"/>
      <c r="HIF1296"/>
      <c r="HIG1296"/>
      <c r="HIH1296"/>
      <c r="HII1296"/>
      <c r="HIJ1296"/>
      <c r="HIK1296"/>
      <c r="HIL1296"/>
      <c r="HIM1296"/>
      <c r="HIN1296"/>
      <c r="HIO1296"/>
      <c r="HIP1296"/>
      <c r="HIQ1296"/>
      <c r="HIR1296"/>
      <c r="HIS1296"/>
      <c r="HIT1296"/>
      <c r="HIU1296"/>
      <c r="HIV1296"/>
      <c r="HIW1296"/>
      <c r="HIX1296"/>
      <c r="HIY1296"/>
      <c r="HIZ1296"/>
      <c r="HJA1296"/>
      <c r="HJB1296"/>
      <c r="HJC1296"/>
      <c r="HJD1296"/>
      <c r="HJE1296"/>
      <c r="HJF1296"/>
      <c r="HJG1296"/>
      <c r="HJH1296"/>
      <c r="HJI1296"/>
      <c r="HJJ1296"/>
      <c r="HJK1296"/>
      <c r="HJL1296"/>
      <c r="HJM1296"/>
      <c r="HJN1296"/>
      <c r="HJO1296"/>
      <c r="HJP1296"/>
      <c r="HJQ1296"/>
      <c r="HJR1296"/>
      <c r="HJS1296"/>
      <c r="HJT1296"/>
      <c r="HJU1296"/>
      <c r="HJV1296"/>
      <c r="HJW1296"/>
      <c r="HJX1296"/>
      <c r="HJY1296"/>
      <c r="HJZ1296"/>
      <c r="HKA1296"/>
      <c r="HKB1296"/>
      <c r="HKC1296"/>
      <c r="HKD1296"/>
      <c r="HKE1296"/>
      <c r="HKF1296"/>
      <c r="HKG1296"/>
      <c r="HKH1296"/>
      <c r="HKI1296"/>
      <c r="HKJ1296"/>
      <c r="HKK1296"/>
      <c r="HKL1296"/>
      <c r="HKM1296"/>
      <c r="HKN1296"/>
      <c r="HKO1296"/>
      <c r="HKP1296"/>
      <c r="HKQ1296"/>
      <c r="HKR1296"/>
      <c r="HKS1296"/>
      <c r="HKT1296"/>
      <c r="HKU1296"/>
      <c r="HKV1296"/>
      <c r="HKW1296"/>
      <c r="HKX1296"/>
      <c r="HKY1296"/>
      <c r="HKZ1296"/>
      <c r="HLA1296"/>
      <c r="HLB1296"/>
      <c r="HLC1296"/>
      <c r="HLD1296"/>
      <c r="HLE1296"/>
      <c r="HLF1296"/>
      <c r="HLG1296"/>
      <c r="HLH1296"/>
      <c r="HLI1296"/>
      <c r="HLJ1296"/>
      <c r="HLK1296"/>
      <c r="HLL1296"/>
      <c r="HLM1296"/>
      <c r="HLN1296"/>
      <c r="HLO1296"/>
      <c r="HLP1296"/>
      <c r="HLQ1296"/>
      <c r="HLR1296"/>
      <c r="HLS1296"/>
      <c r="HLT1296"/>
      <c r="HLU1296"/>
      <c r="HLV1296"/>
      <c r="HLW1296"/>
      <c r="HLX1296"/>
      <c r="HLY1296"/>
      <c r="HLZ1296"/>
      <c r="HMA1296"/>
      <c r="HMB1296"/>
      <c r="HMC1296"/>
      <c r="HMD1296"/>
      <c r="HME1296"/>
      <c r="HMF1296"/>
      <c r="HMG1296"/>
      <c r="HMH1296"/>
      <c r="HMI1296"/>
      <c r="HMJ1296"/>
      <c r="HMK1296"/>
      <c r="HML1296"/>
      <c r="HMM1296"/>
      <c r="HMN1296"/>
      <c r="HMO1296"/>
      <c r="HMP1296"/>
      <c r="HMQ1296"/>
      <c r="HMR1296"/>
      <c r="HMS1296"/>
      <c r="HMT1296"/>
      <c r="HMU1296"/>
      <c r="HMV1296"/>
      <c r="HMW1296"/>
      <c r="HMX1296"/>
      <c r="HMY1296"/>
      <c r="HMZ1296"/>
      <c r="HNA1296"/>
      <c r="HNB1296"/>
      <c r="HNC1296"/>
      <c r="HND1296"/>
      <c r="HNE1296"/>
      <c r="HNF1296"/>
      <c r="HNG1296"/>
      <c r="HNH1296"/>
      <c r="HNI1296"/>
      <c r="HNJ1296"/>
      <c r="HNK1296"/>
      <c r="HNL1296"/>
      <c r="HNM1296"/>
      <c r="HNN1296"/>
      <c r="HNO1296"/>
      <c r="HNP1296"/>
      <c r="HNQ1296"/>
      <c r="HNR1296"/>
      <c r="HNS1296"/>
      <c r="HNT1296"/>
      <c r="HNU1296"/>
      <c r="HNV1296"/>
      <c r="HNW1296"/>
      <c r="HNX1296"/>
      <c r="HNY1296"/>
      <c r="HNZ1296"/>
      <c r="HOA1296"/>
      <c r="HOB1296"/>
      <c r="HOC1296"/>
      <c r="HOD1296"/>
      <c r="HOE1296"/>
      <c r="HOF1296"/>
      <c r="HOG1296"/>
      <c r="HOH1296"/>
      <c r="HOI1296"/>
      <c r="HOJ1296"/>
      <c r="HOK1296"/>
      <c r="HOL1296"/>
      <c r="HOM1296"/>
      <c r="HON1296"/>
      <c r="HOO1296"/>
      <c r="HOP1296"/>
      <c r="HOQ1296"/>
      <c r="HOR1296"/>
      <c r="HOS1296"/>
      <c r="HOT1296"/>
      <c r="HOU1296"/>
      <c r="HOV1296"/>
      <c r="HOW1296"/>
      <c r="HOX1296"/>
      <c r="HOY1296"/>
      <c r="HOZ1296"/>
      <c r="HPA1296"/>
      <c r="HPB1296"/>
      <c r="HPC1296"/>
      <c r="HPD1296"/>
      <c r="HPE1296"/>
      <c r="HPF1296"/>
      <c r="HPG1296"/>
      <c r="HPH1296"/>
      <c r="HPI1296"/>
      <c r="HPJ1296"/>
      <c r="HPK1296"/>
      <c r="HPL1296"/>
      <c r="HPM1296"/>
      <c r="HPN1296"/>
      <c r="HPO1296"/>
      <c r="HPP1296"/>
      <c r="HPQ1296"/>
      <c r="HPR1296"/>
      <c r="HPS1296"/>
      <c r="HPT1296"/>
      <c r="HPU1296"/>
      <c r="HPV1296"/>
      <c r="HPW1296"/>
      <c r="HPX1296"/>
      <c r="HPY1296"/>
      <c r="HPZ1296"/>
      <c r="HQA1296"/>
      <c r="HQB1296"/>
      <c r="HQC1296"/>
      <c r="HQD1296"/>
      <c r="HQE1296"/>
      <c r="HQF1296"/>
      <c r="HQG1296"/>
      <c r="HQH1296"/>
      <c r="HQI1296"/>
      <c r="HQJ1296"/>
      <c r="HQK1296"/>
      <c r="HQL1296"/>
      <c r="HQM1296"/>
      <c r="HQN1296"/>
      <c r="HQO1296"/>
      <c r="HQP1296"/>
      <c r="HQQ1296"/>
      <c r="HQR1296"/>
      <c r="HQS1296"/>
      <c r="HQT1296"/>
      <c r="HQU1296"/>
      <c r="HQV1296"/>
      <c r="HQW1296"/>
      <c r="HQX1296"/>
      <c r="HQY1296"/>
      <c r="HQZ1296"/>
      <c r="HRA1296"/>
      <c r="HRB1296"/>
      <c r="HRC1296"/>
      <c r="HRD1296"/>
      <c r="HRE1296"/>
      <c r="HRF1296"/>
      <c r="HRG1296"/>
      <c r="HRH1296"/>
      <c r="HRI1296"/>
      <c r="HRJ1296"/>
      <c r="HRK1296"/>
      <c r="HRL1296"/>
      <c r="HRM1296"/>
      <c r="HRN1296"/>
      <c r="HRO1296"/>
      <c r="HRP1296"/>
      <c r="HRQ1296"/>
      <c r="HRR1296"/>
      <c r="HRS1296"/>
      <c r="HRT1296"/>
      <c r="HRU1296"/>
      <c r="HRV1296"/>
      <c r="HRW1296"/>
      <c r="HRX1296"/>
      <c r="HRY1296"/>
      <c r="HRZ1296"/>
      <c r="HSA1296"/>
      <c r="HSB1296"/>
      <c r="HSC1296"/>
      <c r="HSD1296"/>
      <c r="HSE1296"/>
      <c r="HSF1296"/>
      <c r="HSG1296"/>
      <c r="HSH1296"/>
      <c r="HSI1296"/>
      <c r="HSJ1296"/>
      <c r="HSK1296"/>
      <c r="HSL1296"/>
      <c r="HSM1296"/>
      <c r="HSN1296"/>
      <c r="HSO1296"/>
      <c r="HSP1296"/>
      <c r="HSQ1296"/>
      <c r="HSR1296"/>
      <c r="HSS1296"/>
      <c r="HST1296"/>
      <c r="HSU1296"/>
      <c r="HSV1296"/>
      <c r="HSW1296"/>
      <c r="HSX1296"/>
      <c r="HSY1296"/>
      <c r="HSZ1296"/>
      <c r="HTA1296"/>
      <c r="HTB1296"/>
      <c r="HTC1296"/>
      <c r="HTD1296"/>
      <c r="HTE1296"/>
      <c r="HTF1296"/>
      <c r="HTG1296"/>
      <c r="HTH1296"/>
      <c r="HTI1296"/>
      <c r="HTJ1296"/>
      <c r="HTK1296"/>
      <c r="HTL1296"/>
      <c r="HTM1296"/>
      <c r="HTN1296"/>
      <c r="HTO1296"/>
      <c r="HTP1296"/>
      <c r="HTQ1296"/>
      <c r="HTR1296"/>
      <c r="HTS1296"/>
      <c r="HTT1296"/>
      <c r="HTU1296"/>
      <c r="HTV1296"/>
      <c r="HTW1296"/>
      <c r="HTX1296"/>
      <c r="HTY1296"/>
      <c r="HTZ1296"/>
      <c r="HUA1296"/>
      <c r="HUB1296"/>
      <c r="HUC1296"/>
      <c r="HUD1296"/>
      <c r="HUE1296"/>
      <c r="HUF1296"/>
      <c r="HUG1296"/>
      <c r="HUH1296"/>
      <c r="HUI1296"/>
      <c r="HUJ1296"/>
      <c r="HUK1296"/>
      <c r="HUL1296"/>
      <c r="HUM1296"/>
      <c r="HUN1296"/>
      <c r="HUO1296"/>
      <c r="HUP1296"/>
      <c r="HUQ1296"/>
      <c r="HUR1296"/>
      <c r="HUS1296"/>
      <c r="HUT1296"/>
      <c r="HUU1296"/>
      <c r="HUV1296"/>
      <c r="HUW1296"/>
      <c r="HUX1296"/>
      <c r="HUY1296"/>
      <c r="HUZ1296"/>
      <c r="HVA1296"/>
      <c r="HVB1296"/>
      <c r="HVC1296"/>
      <c r="HVD1296"/>
      <c r="HVE1296"/>
      <c r="HVF1296"/>
      <c r="HVG1296"/>
      <c r="HVH1296"/>
      <c r="HVI1296"/>
      <c r="HVJ1296"/>
      <c r="HVK1296"/>
      <c r="HVL1296"/>
      <c r="HVM1296"/>
      <c r="HVN1296"/>
      <c r="HVO1296"/>
      <c r="HVP1296"/>
      <c r="HVQ1296"/>
      <c r="HVR1296"/>
      <c r="HVS1296"/>
      <c r="HVT1296"/>
      <c r="HVU1296"/>
      <c r="HVV1296"/>
      <c r="HVW1296"/>
      <c r="HVX1296"/>
      <c r="HVY1296"/>
      <c r="HVZ1296"/>
      <c r="HWA1296"/>
      <c r="HWB1296"/>
      <c r="HWC1296"/>
      <c r="HWD1296"/>
      <c r="HWE1296"/>
      <c r="HWF1296"/>
      <c r="HWG1296"/>
      <c r="HWH1296"/>
      <c r="HWI1296"/>
      <c r="HWJ1296"/>
      <c r="HWK1296"/>
      <c r="HWL1296"/>
      <c r="HWM1296"/>
      <c r="HWN1296"/>
      <c r="HWO1296"/>
      <c r="HWP1296"/>
      <c r="HWQ1296"/>
      <c r="HWR1296"/>
      <c r="HWS1296"/>
      <c r="HWT1296"/>
      <c r="HWU1296"/>
      <c r="HWV1296"/>
      <c r="HWW1296"/>
      <c r="HWX1296"/>
      <c r="HWY1296"/>
      <c r="HWZ1296"/>
      <c r="HXA1296"/>
      <c r="HXB1296"/>
      <c r="HXC1296"/>
      <c r="HXD1296"/>
      <c r="HXE1296"/>
      <c r="HXF1296"/>
      <c r="HXG1296"/>
      <c r="HXH1296"/>
      <c r="HXI1296"/>
      <c r="HXJ1296"/>
      <c r="HXK1296"/>
      <c r="HXL1296"/>
      <c r="HXM1296"/>
      <c r="HXN1296"/>
      <c r="HXO1296"/>
      <c r="HXP1296"/>
      <c r="HXQ1296"/>
      <c r="HXR1296"/>
      <c r="HXS1296"/>
      <c r="HXT1296"/>
      <c r="HXU1296"/>
      <c r="HXV1296"/>
      <c r="HXW1296"/>
      <c r="HXX1296"/>
      <c r="HXY1296"/>
      <c r="HXZ1296"/>
      <c r="HYA1296"/>
      <c r="HYB1296"/>
      <c r="HYC1296"/>
      <c r="HYD1296"/>
      <c r="HYE1296"/>
      <c r="HYF1296"/>
      <c r="HYG1296"/>
      <c r="HYH1296"/>
      <c r="HYI1296"/>
      <c r="HYJ1296"/>
      <c r="HYK1296"/>
      <c r="HYL1296"/>
      <c r="HYM1296"/>
      <c r="HYN1296"/>
      <c r="HYO1296"/>
      <c r="HYP1296"/>
      <c r="HYQ1296"/>
      <c r="HYR1296"/>
      <c r="HYS1296"/>
      <c r="HYT1296"/>
      <c r="HYU1296"/>
      <c r="HYV1296"/>
      <c r="HYW1296"/>
      <c r="HYX1296"/>
      <c r="HYY1296"/>
      <c r="HYZ1296"/>
      <c r="HZA1296"/>
      <c r="HZB1296"/>
      <c r="HZC1296"/>
      <c r="HZD1296"/>
      <c r="HZE1296"/>
      <c r="HZF1296"/>
      <c r="HZG1296"/>
      <c r="HZH1296"/>
      <c r="HZI1296"/>
      <c r="HZJ1296"/>
      <c r="HZK1296"/>
      <c r="HZL1296"/>
      <c r="HZM1296"/>
      <c r="HZN1296"/>
      <c r="HZO1296"/>
      <c r="HZP1296"/>
      <c r="HZQ1296"/>
      <c r="HZR1296"/>
      <c r="HZS1296"/>
      <c r="HZT1296"/>
      <c r="HZU1296"/>
      <c r="HZV1296"/>
      <c r="HZW1296"/>
      <c r="HZX1296"/>
      <c r="HZY1296"/>
      <c r="HZZ1296"/>
      <c r="IAA1296"/>
      <c r="IAB1296"/>
      <c r="IAC1296"/>
      <c r="IAD1296"/>
      <c r="IAE1296"/>
      <c r="IAF1296"/>
      <c r="IAG1296"/>
      <c r="IAH1296"/>
      <c r="IAI1296"/>
      <c r="IAJ1296"/>
      <c r="IAK1296"/>
      <c r="IAL1296"/>
      <c r="IAM1296"/>
      <c r="IAN1296"/>
      <c r="IAO1296"/>
      <c r="IAP1296"/>
      <c r="IAQ1296"/>
      <c r="IAR1296"/>
      <c r="IAS1296"/>
      <c r="IAT1296"/>
      <c r="IAU1296"/>
      <c r="IAV1296"/>
      <c r="IAW1296"/>
      <c r="IAX1296"/>
      <c r="IAY1296"/>
      <c r="IAZ1296"/>
      <c r="IBA1296"/>
      <c r="IBB1296"/>
      <c r="IBC1296"/>
      <c r="IBD1296"/>
      <c r="IBE1296"/>
      <c r="IBF1296"/>
      <c r="IBG1296"/>
      <c r="IBH1296"/>
      <c r="IBI1296"/>
      <c r="IBJ1296"/>
      <c r="IBK1296"/>
      <c r="IBL1296"/>
      <c r="IBM1296"/>
      <c r="IBN1296"/>
      <c r="IBO1296"/>
      <c r="IBP1296"/>
      <c r="IBQ1296"/>
      <c r="IBR1296"/>
      <c r="IBS1296"/>
      <c r="IBT1296"/>
      <c r="IBU1296"/>
      <c r="IBV1296"/>
      <c r="IBW1296"/>
      <c r="IBX1296"/>
      <c r="IBY1296"/>
      <c r="IBZ1296"/>
      <c r="ICA1296"/>
      <c r="ICB1296"/>
      <c r="ICC1296"/>
      <c r="ICD1296"/>
      <c r="ICE1296"/>
      <c r="ICF1296"/>
      <c r="ICG1296"/>
      <c r="ICH1296"/>
      <c r="ICI1296"/>
      <c r="ICJ1296"/>
      <c r="ICK1296"/>
      <c r="ICL1296"/>
      <c r="ICM1296"/>
      <c r="ICN1296"/>
      <c r="ICO1296"/>
      <c r="ICP1296"/>
      <c r="ICQ1296"/>
      <c r="ICR1296"/>
      <c r="ICS1296"/>
      <c r="ICT1296"/>
      <c r="ICU1296"/>
      <c r="ICV1296"/>
      <c r="ICW1296"/>
      <c r="ICX1296"/>
      <c r="ICY1296"/>
      <c r="ICZ1296"/>
      <c r="IDA1296"/>
      <c r="IDB1296"/>
      <c r="IDC1296"/>
      <c r="IDD1296"/>
      <c r="IDE1296"/>
      <c r="IDF1296"/>
      <c r="IDG1296"/>
      <c r="IDH1296"/>
      <c r="IDI1296"/>
      <c r="IDJ1296"/>
      <c r="IDK1296"/>
      <c r="IDL1296"/>
      <c r="IDM1296"/>
      <c r="IDN1296"/>
      <c r="IDO1296"/>
      <c r="IDP1296"/>
      <c r="IDQ1296"/>
      <c r="IDR1296"/>
      <c r="IDS1296"/>
      <c r="IDT1296"/>
      <c r="IDU1296"/>
      <c r="IDV1296"/>
      <c r="IDW1296"/>
      <c r="IDX1296"/>
      <c r="IDY1296"/>
      <c r="IDZ1296"/>
      <c r="IEA1296"/>
      <c r="IEB1296"/>
      <c r="IEC1296"/>
      <c r="IED1296"/>
      <c r="IEE1296"/>
      <c r="IEF1296"/>
      <c r="IEG1296"/>
      <c r="IEH1296"/>
      <c r="IEI1296"/>
      <c r="IEJ1296"/>
      <c r="IEK1296"/>
      <c r="IEL1296"/>
      <c r="IEM1296"/>
      <c r="IEN1296"/>
      <c r="IEO1296"/>
      <c r="IEP1296"/>
      <c r="IEQ1296"/>
      <c r="IER1296"/>
      <c r="IES1296"/>
      <c r="IET1296"/>
      <c r="IEU1296"/>
      <c r="IEV1296"/>
      <c r="IEW1296"/>
      <c r="IEX1296"/>
      <c r="IEY1296"/>
      <c r="IEZ1296"/>
      <c r="IFA1296"/>
      <c r="IFB1296"/>
      <c r="IFC1296"/>
      <c r="IFD1296"/>
      <c r="IFE1296"/>
      <c r="IFF1296"/>
      <c r="IFG1296"/>
      <c r="IFH1296"/>
      <c r="IFI1296"/>
      <c r="IFJ1296"/>
      <c r="IFK1296"/>
      <c r="IFL1296"/>
      <c r="IFM1296"/>
      <c r="IFN1296"/>
      <c r="IFO1296"/>
      <c r="IFP1296"/>
      <c r="IFQ1296"/>
      <c r="IFR1296"/>
      <c r="IFS1296"/>
      <c r="IFT1296"/>
      <c r="IFU1296"/>
      <c r="IFV1296"/>
      <c r="IFW1296"/>
      <c r="IFX1296"/>
      <c r="IFY1296"/>
      <c r="IFZ1296"/>
      <c r="IGA1296"/>
      <c r="IGB1296"/>
      <c r="IGC1296"/>
      <c r="IGD1296"/>
      <c r="IGE1296"/>
      <c r="IGF1296"/>
      <c r="IGG1296"/>
      <c r="IGH1296"/>
      <c r="IGI1296"/>
      <c r="IGJ1296"/>
      <c r="IGK1296"/>
      <c r="IGL1296"/>
      <c r="IGM1296"/>
      <c r="IGN1296"/>
      <c r="IGO1296"/>
      <c r="IGP1296"/>
      <c r="IGQ1296"/>
      <c r="IGR1296"/>
      <c r="IGS1296"/>
      <c r="IGT1296"/>
      <c r="IGU1296"/>
      <c r="IGV1296"/>
      <c r="IGW1296"/>
      <c r="IGX1296"/>
      <c r="IGY1296"/>
      <c r="IGZ1296"/>
      <c r="IHA1296"/>
      <c r="IHB1296"/>
      <c r="IHC1296"/>
      <c r="IHD1296"/>
      <c r="IHE1296"/>
      <c r="IHF1296"/>
      <c r="IHG1296"/>
      <c r="IHH1296"/>
      <c r="IHI1296"/>
      <c r="IHJ1296"/>
      <c r="IHK1296"/>
      <c r="IHL1296"/>
      <c r="IHM1296"/>
      <c r="IHN1296"/>
      <c r="IHO1296"/>
      <c r="IHP1296"/>
      <c r="IHQ1296"/>
      <c r="IHR1296"/>
      <c r="IHS1296"/>
      <c r="IHT1296"/>
      <c r="IHU1296"/>
      <c r="IHV1296"/>
      <c r="IHW1296"/>
      <c r="IHX1296"/>
      <c r="IHY1296"/>
      <c r="IHZ1296"/>
      <c r="IIA1296"/>
      <c r="IIB1296"/>
      <c r="IIC1296"/>
      <c r="IID1296"/>
      <c r="IIE1296"/>
      <c r="IIF1296"/>
      <c r="IIG1296"/>
      <c r="IIH1296"/>
      <c r="III1296"/>
      <c r="IIJ1296"/>
      <c r="IIK1296"/>
      <c r="IIL1296"/>
      <c r="IIM1296"/>
      <c r="IIN1296"/>
      <c r="IIO1296"/>
      <c r="IIP1296"/>
      <c r="IIQ1296"/>
      <c r="IIR1296"/>
      <c r="IIS1296"/>
      <c r="IIT1296"/>
      <c r="IIU1296"/>
      <c r="IIV1296"/>
      <c r="IIW1296"/>
      <c r="IIX1296"/>
      <c r="IIY1296"/>
      <c r="IIZ1296"/>
      <c r="IJA1296"/>
      <c r="IJB1296"/>
      <c r="IJC1296"/>
      <c r="IJD1296"/>
      <c r="IJE1296"/>
      <c r="IJF1296"/>
      <c r="IJG1296"/>
      <c r="IJH1296"/>
      <c r="IJI1296"/>
      <c r="IJJ1296"/>
      <c r="IJK1296"/>
      <c r="IJL1296"/>
      <c r="IJM1296"/>
      <c r="IJN1296"/>
      <c r="IJO1296"/>
      <c r="IJP1296"/>
      <c r="IJQ1296"/>
      <c r="IJR1296"/>
      <c r="IJS1296"/>
      <c r="IJT1296"/>
      <c r="IJU1296"/>
      <c r="IJV1296"/>
      <c r="IJW1296"/>
      <c r="IJX1296"/>
      <c r="IJY1296"/>
      <c r="IJZ1296"/>
      <c r="IKA1296"/>
      <c r="IKB1296"/>
      <c r="IKC1296"/>
      <c r="IKD1296"/>
      <c r="IKE1296"/>
      <c r="IKF1296"/>
      <c r="IKG1296"/>
      <c r="IKH1296"/>
      <c r="IKI1296"/>
      <c r="IKJ1296"/>
      <c r="IKK1296"/>
      <c r="IKL1296"/>
      <c r="IKM1296"/>
      <c r="IKN1296"/>
      <c r="IKO1296"/>
      <c r="IKP1296"/>
      <c r="IKQ1296"/>
      <c r="IKR1296"/>
      <c r="IKS1296"/>
      <c r="IKT1296"/>
      <c r="IKU1296"/>
      <c r="IKV1296"/>
      <c r="IKW1296"/>
      <c r="IKX1296"/>
      <c r="IKY1296"/>
      <c r="IKZ1296"/>
      <c r="ILA1296"/>
      <c r="ILB1296"/>
      <c r="ILC1296"/>
      <c r="ILD1296"/>
      <c r="ILE1296"/>
      <c r="ILF1296"/>
      <c r="ILG1296"/>
      <c r="ILH1296"/>
      <c r="ILI1296"/>
      <c r="ILJ1296"/>
      <c r="ILK1296"/>
      <c r="ILL1296"/>
      <c r="ILM1296"/>
      <c r="ILN1296"/>
      <c r="ILO1296"/>
      <c r="ILP1296"/>
      <c r="ILQ1296"/>
      <c r="ILR1296"/>
      <c r="ILS1296"/>
      <c r="ILT1296"/>
      <c r="ILU1296"/>
      <c r="ILV1296"/>
      <c r="ILW1296"/>
      <c r="ILX1296"/>
      <c r="ILY1296"/>
      <c r="ILZ1296"/>
      <c r="IMA1296"/>
      <c r="IMB1296"/>
      <c r="IMC1296"/>
      <c r="IMD1296"/>
      <c r="IME1296"/>
      <c r="IMF1296"/>
      <c r="IMG1296"/>
      <c r="IMH1296"/>
      <c r="IMI1296"/>
      <c r="IMJ1296"/>
      <c r="IMK1296"/>
      <c r="IML1296"/>
      <c r="IMM1296"/>
      <c r="IMN1296"/>
      <c r="IMO1296"/>
      <c r="IMP1296"/>
      <c r="IMQ1296"/>
      <c r="IMR1296"/>
      <c r="IMS1296"/>
      <c r="IMT1296"/>
      <c r="IMU1296"/>
      <c r="IMV1296"/>
      <c r="IMW1296"/>
      <c r="IMX1296"/>
      <c r="IMY1296"/>
      <c r="IMZ1296"/>
      <c r="INA1296"/>
      <c r="INB1296"/>
      <c r="INC1296"/>
      <c r="IND1296"/>
      <c r="INE1296"/>
      <c r="INF1296"/>
      <c r="ING1296"/>
      <c r="INH1296"/>
      <c r="INI1296"/>
      <c r="INJ1296"/>
      <c r="INK1296"/>
      <c r="INL1296"/>
      <c r="INM1296"/>
      <c r="INN1296"/>
      <c r="INO1296"/>
      <c r="INP1296"/>
      <c r="INQ1296"/>
      <c r="INR1296"/>
      <c r="INS1296"/>
      <c r="INT1296"/>
      <c r="INU1296"/>
      <c r="INV1296"/>
      <c r="INW1296"/>
      <c r="INX1296"/>
      <c r="INY1296"/>
      <c r="INZ1296"/>
      <c r="IOA1296"/>
      <c r="IOB1296"/>
      <c r="IOC1296"/>
      <c r="IOD1296"/>
      <c r="IOE1296"/>
      <c r="IOF1296"/>
      <c r="IOG1296"/>
      <c r="IOH1296"/>
      <c r="IOI1296"/>
      <c r="IOJ1296"/>
      <c r="IOK1296"/>
      <c r="IOL1296"/>
      <c r="IOM1296"/>
      <c r="ION1296"/>
      <c r="IOO1296"/>
      <c r="IOP1296"/>
      <c r="IOQ1296"/>
      <c r="IOR1296"/>
      <c r="IOS1296"/>
      <c r="IOT1296"/>
      <c r="IOU1296"/>
      <c r="IOV1296"/>
      <c r="IOW1296"/>
      <c r="IOX1296"/>
      <c r="IOY1296"/>
      <c r="IOZ1296"/>
      <c r="IPA1296"/>
      <c r="IPB1296"/>
      <c r="IPC1296"/>
      <c r="IPD1296"/>
      <c r="IPE1296"/>
      <c r="IPF1296"/>
      <c r="IPG1296"/>
      <c r="IPH1296"/>
      <c r="IPI1296"/>
      <c r="IPJ1296"/>
      <c r="IPK1296"/>
      <c r="IPL1296"/>
      <c r="IPM1296"/>
      <c r="IPN1296"/>
      <c r="IPO1296"/>
      <c r="IPP1296"/>
      <c r="IPQ1296"/>
      <c r="IPR1296"/>
      <c r="IPS1296"/>
      <c r="IPT1296"/>
      <c r="IPU1296"/>
      <c r="IPV1296"/>
      <c r="IPW1296"/>
      <c r="IPX1296"/>
      <c r="IPY1296"/>
      <c r="IPZ1296"/>
      <c r="IQA1296"/>
      <c r="IQB1296"/>
      <c r="IQC1296"/>
      <c r="IQD1296"/>
      <c r="IQE1296"/>
      <c r="IQF1296"/>
      <c r="IQG1296"/>
      <c r="IQH1296"/>
      <c r="IQI1296"/>
      <c r="IQJ1296"/>
      <c r="IQK1296"/>
      <c r="IQL1296"/>
      <c r="IQM1296"/>
      <c r="IQN1296"/>
      <c r="IQO1296"/>
      <c r="IQP1296"/>
      <c r="IQQ1296"/>
      <c r="IQR1296"/>
      <c r="IQS1296"/>
      <c r="IQT1296"/>
      <c r="IQU1296"/>
      <c r="IQV1296"/>
      <c r="IQW1296"/>
      <c r="IQX1296"/>
      <c r="IQY1296"/>
      <c r="IQZ1296"/>
      <c r="IRA1296"/>
      <c r="IRB1296"/>
      <c r="IRC1296"/>
      <c r="IRD1296"/>
      <c r="IRE1296"/>
      <c r="IRF1296"/>
      <c r="IRG1296"/>
      <c r="IRH1296"/>
      <c r="IRI1296"/>
      <c r="IRJ1296"/>
      <c r="IRK1296"/>
      <c r="IRL1296"/>
      <c r="IRM1296"/>
      <c r="IRN1296"/>
      <c r="IRO1296"/>
      <c r="IRP1296"/>
      <c r="IRQ1296"/>
      <c r="IRR1296"/>
      <c r="IRS1296"/>
      <c r="IRT1296"/>
      <c r="IRU1296"/>
      <c r="IRV1296"/>
      <c r="IRW1296"/>
      <c r="IRX1296"/>
      <c r="IRY1296"/>
      <c r="IRZ1296"/>
      <c r="ISA1296"/>
      <c r="ISB1296"/>
      <c r="ISC1296"/>
      <c r="ISD1296"/>
      <c r="ISE1296"/>
      <c r="ISF1296"/>
      <c r="ISG1296"/>
      <c r="ISH1296"/>
      <c r="ISI1296"/>
      <c r="ISJ1296"/>
      <c r="ISK1296"/>
      <c r="ISL1296"/>
      <c r="ISM1296"/>
      <c r="ISN1296"/>
      <c r="ISO1296"/>
      <c r="ISP1296"/>
      <c r="ISQ1296"/>
      <c r="ISR1296"/>
      <c r="ISS1296"/>
      <c r="IST1296"/>
      <c r="ISU1296"/>
      <c r="ISV1296"/>
      <c r="ISW1296"/>
      <c r="ISX1296"/>
      <c r="ISY1296"/>
      <c r="ISZ1296"/>
      <c r="ITA1296"/>
      <c r="ITB1296"/>
      <c r="ITC1296"/>
      <c r="ITD1296"/>
      <c r="ITE1296"/>
      <c r="ITF1296"/>
      <c r="ITG1296"/>
      <c r="ITH1296"/>
      <c r="ITI1296"/>
      <c r="ITJ1296"/>
      <c r="ITK1296"/>
      <c r="ITL1296"/>
      <c r="ITM1296"/>
      <c r="ITN1296"/>
      <c r="ITO1296"/>
      <c r="ITP1296"/>
      <c r="ITQ1296"/>
      <c r="ITR1296"/>
      <c r="ITS1296"/>
      <c r="ITT1296"/>
      <c r="ITU1296"/>
      <c r="ITV1296"/>
      <c r="ITW1296"/>
      <c r="ITX1296"/>
      <c r="ITY1296"/>
      <c r="ITZ1296"/>
      <c r="IUA1296"/>
      <c r="IUB1296"/>
      <c r="IUC1296"/>
      <c r="IUD1296"/>
      <c r="IUE1296"/>
      <c r="IUF1296"/>
      <c r="IUG1296"/>
      <c r="IUH1296"/>
      <c r="IUI1296"/>
      <c r="IUJ1296"/>
      <c r="IUK1296"/>
      <c r="IUL1296"/>
      <c r="IUM1296"/>
      <c r="IUN1296"/>
      <c r="IUO1296"/>
      <c r="IUP1296"/>
      <c r="IUQ1296"/>
      <c r="IUR1296"/>
      <c r="IUS1296"/>
      <c r="IUT1296"/>
      <c r="IUU1296"/>
      <c r="IUV1296"/>
      <c r="IUW1296"/>
      <c r="IUX1296"/>
      <c r="IUY1296"/>
      <c r="IUZ1296"/>
      <c r="IVA1296"/>
      <c r="IVB1296"/>
      <c r="IVC1296"/>
      <c r="IVD1296"/>
      <c r="IVE1296"/>
      <c r="IVF1296"/>
      <c r="IVG1296"/>
      <c r="IVH1296"/>
      <c r="IVI1296"/>
      <c r="IVJ1296"/>
      <c r="IVK1296"/>
      <c r="IVL1296"/>
      <c r="IVM1296"/>
      <c r="IVN1296"/>
      <c r="IVO1296"/>
      <c r="IVP1296"/>
      <c r="IVQ1296"/>
      <c r="IVR1296"/>
      <c r="IVS1296"/>
      <c r="IVT1296"/>
      <c r="IVU1296"/>
      <c r="IVV1296"/>
      <c r="IVW1296"/>
      <c r="IVX1296"/>
      <c r="IVY1296"/>
      <c r="IVZ1296"/>
      <c r="IWA1296"/>
      <c r="IWB1296"/>
      <c r="IWC1296"/>
      <c r="IWD1296"/>
      <c r="IWE1296"/>
      <c r="IWF1296"/>
      <c r="IWG1296"/>
      <c r="IWH1296"/>
      <c r="IWI1296"/>
      <c r="IWJ1296"/>
      <c r="IWK1296"/>
      <c r="IWL1296"/>
      <c r="IWM1296"/>
      <c r="IWN1296"/>
      <c r="IWO1296"/>
      <c r="IWP1296"/>
      <c r="IWQ1296"/>
      <c r="IWR1296"/>
      <c r="IWS1296"/>
      <c r="IWT1296"/>
      <c r="IWU1296"/>
      <c r="IWV1296"/>
      <c r="IWW1296"/>
      <c r="IWX1296"/>
      <c r="IWY1296"/>
      <c r="IWZ1296"/>
      <c r="IXA1296"/>
      <c r="IXB1296"/>
      <c r="IXC1296"/>
      <c r="IXD1296"/>
      <c r="IXE1296"/>
      <c r="IXF1296"/>
      <c r="IXG1296"/>
      <c r="IXH1296"/>
      <c r="IXI1296"/>
      <c r="IXJ1296"/>
      <c r="IXK1296"/>
      <c r="IXL1296"/>
      <c r="IXM1296"/>
      <c r="IXN1296"/>
      <c r="IXO1296"/>
      <c r="IXP1296"/>
      <c r="IXQ1296"/>
      <c r="IXR1296"/>
      <c r="IXS1296"/>
      <c r="IXT1296"/>
      <c r="IXU1296"/>
      <c r="IXV1296"/>
      <c r="IXW1296"/>
      <c r="IXX1296"/>
      <c r="IXY1296"/>
      <c r="IXZ1296"/>
      <c r="IYA1296"/>
      <c r="IYB1296"/>
      <c r="IYC1296"/>
      <c r="IYD1296"/>
      <c r="IYE1296"/>
      <c r="IYF1296"/>
      <c r="IYG1296"/>
      <c r="IYH1296"/>
      <c r="IYI1296"/>
      <c r="IYJ1296"/>
      <c r="IYK1296"/>
      <c r="IYL1296"/>
      <c r="IYM1296"/>
      <c r="IYN1296"/>
      <c r="IYO1296"/>
      <c r="IYP1296"/>
      <c r="IYQ1296"/>
      <c r="IYR1296"/>
      <c r="IYS1296"/>
      <c r="IYT1296"/>
      <c r="IYU1296"/>
      <c r="IYV1296"/>
      <c r="IYW1296"/>
      <c r="IYX1296"/>
      <c r="IYY1296"/>
      <c r="IYZ1296"/>
      <c r="IZA1296"/>
      <c r="IZB1296"/>
      <c r="IZC1296"/>
      <c r="IZD1296"/>
      <c r="IZE1296"/>
      <c r="IZF1296"/>
      <c r="IZG1296"/>
      <c r="IZH1296"/>
      <c r="IZI1296"/>
      <c r="IZJ1296"/>
      <c r="IZK1296"/>
      <c r="IZL1296"/>
      <c r="IZM1296"/>
      <c r="IZN1296"/>
      <c r="IZO1296"/>
      <c r="IZP1296"/>
      <c r="IZQ1296"/>
      <c r="IZR1296"/>
      <c r="IZS1296"/>
      <c r="IZT1296"/>
      <c r="IZU1296"/>
      <c r="IZV1296"/>
      <c r="IZW1296"/>
      <c r="IZX1296"/>
      <c r="IZY1296"/>
      <c r="IZZ1296"/>
      <c r="JAA1296"/>
      <c r="JAB1296"/>
      <c r="JAC1296"/>
      <c r="JAD1296"/>
      <c r="JAE1296"/>
      <c r="JAF1296"/>
      <c r="JAG1296"/>
      <c r="JAH1296"/>
      <c r="JAI1296"/>
      <c r="JAJ1296"/>
      <c r="JAK1296"/>
      <c r="JAL1296"/>
      <c r="JAM1296"/>
      <c r="JAN1296"/>
      <c r="JAO1296"/>
      <c r="JAP1296"/>
      <c r="JAQ1296"/>
      <c r="JAR1296"/>
      <c r="JAS1296"/>
      <c r="JAT1296"/>
      <c r="JAU1296"/>
      <c r="JAV1296"/>
      <c r="JAW1296"/>
      <c r="JAX1296"/>
      <c r="JAY1296"/>
      <c r="JAZ1296"/>
      <c r="JBA1296"/>
      <c r="JBB1296"/>
      <c r="JBC1296"/>
      <c r="JBD1296"/>
      <c r="JBE1296"/>
      <c r="JBF1296"/>
      <c r="JBG1296"/>
      <c r="JBH1296"/>
      <c r="JBI1296"/>
      <c r="JBJ1296"/>
      <c r="JBK1296"/>
      <c r="JBL1296"/>
      <c r="JBM1296"/>
      <c r="JBN1296"/>
      <c r="JBO1296"/>
      <c r="JBP1296"/>
      <c r="JBQ1296"/>
      <c r="JBR1296"/>
      <c r="JBS1296"/>
      <c r="JBT1296"/>
      <c r="JBU1296"/>
      <c r="JBV1296"/>
      <c r="JBW1296"/>
      <c r="JBX1296"/>
      <c r="JBY1296"/>
      <c r="JBZ1296"/>
      <c r="JCA1296"/>
      <c r="JCB1296"/>
      <c r="JCC1296"/>
      <c r="JCD1296"/>
      <c r="JCE1296"/>
      <c r="JCF1296"/>
      <c r="JCG1296"/>
      <c r="JCH1296"/>
      <c r="JCI1296"/>
      <c r="JCJ1296"/>
      <c r="JCK1296"/>
      <c r="JCL1296"/>
      <c r="JCM1296"/>
      <c r="JCN1296"/>
      <c r="JCO1296"/>
      <c r="JCP1296"/>
      <c r="JCQ1296"/>
      <c r="JCR1296"/>
      <c r="JCS1296"/>
      <c r="JCT1296"/>
      <c r="JCU1296"/>
      <c r="JCV1296"/>
      <c r="JCW1296"/>
      <c r="JCX1296"/>
      <c r="JCY1296"/>
      <c r="JCZ1296"/>
      <c r="JDA1296"/>
      <c r="JDB1296"/>
      <c r="JDC1296"/>
      <c r="JDD1296"/>
      <c r="JDE1296"/>
      <c r="JDF1296"/>
      <c r="JDG1296"/>
      <c r="JDH1296"/>
      <c r="JDI1296"/>
      <c r="JDJ1296"/>
      <c r="JDK1296"/>
      <c r="JDL1296"/>
      <c r="JDM1296"/>
      <c r="JDN1296"/>
      <c r="JDO1296"/>
      <c r="JDP1296"/>
      <c r="JDQ1296"/>
      <c r="JDR1296"/>
      <c r="JDS1296"/>
      <c r="JDT1296"/>
      <c r="JDU1296"/>
      <c r="JDV1296"/>
      <c r="JDW1296"/>
      <c r="JDX1296"/>
      <c r="JDY1296"/>
      <c r="JDZ1296"/>
      <c r="JEA1296"/>
      <c r="JEB1296"/>
      <c r="JEC1296"/>
      <c r="JED1296"/>
      <c r="JEE1296"/>
      <c r="JEF1296"/>
      <c r="JEG1296"/>
      <c r="JEH1296"/>
      <c r="JEI1296"/>
      <c r="JEJ1296"/>
      <c r="JEK1296"/>
      <c r="JEL1296"/>
      <c r="JEM1296"/>
      <c r="JEN1296"/>
      <c r="JEO1296"/>
      <c r="JEP1296"/>
      <c r="JEQ1296"/>
      <c r="JER1296"/>
      <c r="JES1296"/>
      <c r="JET1296"/>
      <c r="JEU1296"/>
      <c r="JEV1296"/>
      <c r="JEW1296"/>
      <c r="JEX1296"/>
      <c r="JEY1296"/>
      <c r="JEZ1296"/>
      <c r="JFA1296"/>
      <c r="JFB1296"/>
      <c r="JFC1296"/>
      <c r="JFD1296"/>
      <c r="JFE1296"/>
      <c r="JFF1296"/>
      <c r="JFG1296"/>
      <c r="JFH1296"/>
      <c r="JFI1296"/>
      <c r="JFJ1296"/>
      <c r="JFK1296"/>
      <c r="JFL1296"/>
      <c r="JFM1296"/>
      <c r="JFN1296"/>
      <c r="JFO1296"/>
      <c r="JFP1296"/>
      <c r="JFQ1296"/>
      <c r="JFR1296"/>
      <c r="JFS1296"/>
      <c r="JFT1296"/>
      <c r="JFU1296"/>
      <c r="JFV1296"/>
      <c r="JFW1296"/>
      <c r="JFX1296"/>
      <c r="JFY1296"/>
      <c r="JFZ1296"/>
      <c r="JGA1296"/>
      <c r="JGB1296"/>
      <c r="JGC1296"/>
      <c r="JGD1296"/>
      <c r="JGE1296"/>
      <c r="JGF1296"/>
      <c r="JGG1296"/>
      <c r="JGH1296"/>
      <c r="JGI1296"/>
      <c r="JGJ1296"/>
      <c r="JGK1296"/>
      <c r="JGL1296"/>
      <c r="JGM1296"/>
      <c r="JGN1296"/>
      <c r="JGO1296"/>
      <c r="JGP1296"/>
      <c r="JGQ1296"/>
      <c r="JGR1296"/>
      <c r="JGS1296"/>
      <c r="JGT1296"/>
      <c r="JGU1296"/>
      <c r="JGV1296"/>
      <c r="JGW1296"/>
      <c r="JGX1296"/>
      <c r="JGY1296"/>
      <c r="JGZ1296"/>
      <c r="JHA1296"/>
      <c r="JHB1296"/>
      <c r="JHC1296"/>
      <c r="JHD1296"/>
      <c r="JHE1296"/>
      <c r="JHF1296"/>
      <c r="JHG1296"/>
      <c r="JHH1296"/>
      <c r="JHI1296"/>
      <c r="JHJ1296"/>
      <c r="JHK1296"/>
      <c r="JHL1296"/>
      <c r="JHM1296"/>
      <c r="JHN1296"/>
      <c r="JHO1296"/>
      <c r="JHP1296"/>
      <c r="JHQ1296"/>
      <c r="JHR1296"/>
      <c r="JHS1296"/>
      <c r="JHT1296"/>
      <c r="JHU1296"/>
      <c r="JHV1296"/>
      <c r="JHW1296"/>
      <c r="JHX1296"/>
      <c r="JHY1296"/>
      <c r="JHZ1296"/>
      <c r="JIA1296"/>
      <c r="JIB1296"/>
      <c r="JIC1296"/>
      <c r="JID1296"/>
      <c r="JIE1296"/>
      <c r="JIF1296"/>
      <c r="JIG1296"/>
      <c r="JIH1296"/>
      <c r="JII1296"/>
      <c r="JIJ1296"/>
      <c r="JIK1296"/>
      <c r="JIL1296"/>
      <c r="JIM1296"/>
      <c r="JIN1296"/>
      <c r="JIO1296"/>
      <c r="JIP1296"/>
      <c r="JIQ1296"/>
      <c r="JIR1296"/>
      <c r="JIS1296"/>
      <c r="JIT1296"/>
      <c r="JIU1296"/>
      <c r="JIV1296"/>
      <c r="JIW1296"/>
      <c r="JIX1296"/>
      <c r="JIY1296"/>
      <c r="JIZ1296"/>
      <c r="JJA1296"/>
      <c r="JJB1296"/>
      <c r="JJC1296"/>
      <c r="JJD1296"/>
      <c r="JJE1296"/>
      <c r="JJF1296"/>
      <c r="JJG1296"/>
      <c r="JJH1296"/>
      <c r="JJI1296"/>
      <c r="JJJ1296"/>
      <c r="JJK1296"/>
      <c r="JJL1296"/>
      <c r="JJM1296"/>
      <c r="JJN1296"/>
      <c r="JJO1296"/>
      <c r="JJP1296"/>
      <c r="JJQ1296"/>
      <c r="JJR1296"/>
      <c r="JJS1296"/>
      <c r="JJT1296"/>
      <c r="JJU1296"/>
      <c r="JJV1296"/>
      <c r="JJW1296"/>
      <c r="JJX1296"/>
      <c r="JJY1296"/>
      <c r="JJZ1296"/>
      <c r="JKA1296"/>
      <c r="JKB1296"/>
      <c r="JKC1296"/>
      <c r="JKD1296"/>
      <c r="JKE1296"/>
      <c r="JKF1296"/>
      <c r="JKG1296"/>
      <c r="JKH1296"/>
      <c r="JKI1296"/>
      <c r="JKJ1296"/>
      <c r="JKK1296"/>
      <c r="JKL1296"/>
      <c r="JKM1296"/>
      <c r="JKN1296"/>
      <c r="JKO1296"/>
      <c r="JKP1296"/>
      <c r="JKQ1296"/>
      <c r="JKR1296"/>
      <c r="JKS1296"/>
      <c r="JKT1296"/>
      <c r="JKU1296"/>
      <c r="JKV1296"/>
      <c r="JKW1296"/>
      <c r="JKX1296"/>
      <c r="JKY1296"/>
      <c r="JKZ1296"/>
      <c r="JLA1296"/>
      <c r="JLB1296"/>
      <c r="JLC1296"/>
      <c r="JLD1296"/>
      <c r="JLE1296"/>
      <c r="JLF1296"/>
      <c r="JLG1296"/>
      <c r="JLH1296"/>
      <c r="JLI1296"/>
      <c r="JLJ1296"/>
      <c r="JLK1296"/>
      <c r="JLL1296"/>
      <c r="JLM1296"/>
      <c r="JLN1296"/>
      <c r="JLO1296"/>
      <c r="JLP1296"/>
      <c r="JLQ1296"/>
      <c r="JLR1296"/>
      <c r="JLS1296"/>
      <c r="JLT1296"/>
      <c r="JLU1296"/>
      <c r="JLV1296"/>
      <c r="JLW1296"/>
      <c r="JLX1296"/>
      <c r="JLY1296"/>
      <c r="JLZ1296"/>
      <c r="JMA1296"/>
      <c r="JMB1296"/>
      <c r="JMC1296"/>
      <c r="JMD1296"/>
      <c r="JME1296"/>
      <c r="JMF1296"/>
      <c r="JMG1296"/>
      <c r="JMH1296"/>
      <c r="JMI1296"/>
      <c r="JMJ1296"/>
      <c r="JMK1296"/>
      <c r="JML1296"/>
      <c r="JMM1296"/>
      <c r="JMN1296"/>
      <c r="JMO1296"/>
      <c r="JMP1296"/>
      <c r="JMQ1296"/>
      <c r="JMR1296"/>
      <c r="JMS1296"/>
      <c r="JMT1296"/>
      <c r="JMU1296"/>
      <c r="JMV1296"/>
      <c r="JMW1296"/>
      <c r="JMX1296"/>
      <c r="JMY1296"/>
      <c r="JMZ1296"/>
      <c r="JNA1296"/>
      <c r="JNB1296"/>
      <c r="JNC1296"/>
      <c r="JND1296"/>
      <c r="JNE1296"/>
      <c r="JNF1296"/>
      <c r="JNG1296"/>
      <c r="JNH1296"/>
      <c r="JNI1296"/>
      <c r="JNJ1296"/>
      <c r="JNK1296"/>
      <c r="JNL1296"/>
      <c r="JNM1296"/>
      <c r="JNN1296"/>
      <c r="JNO1296"/>
      <c r="JNP1296"/>
      <c r="JNQ1296"/>
      <c r="JNR1296"/>
      <c r="JNS1296"/>
      <c r="JNT1296"/>
      <c r="JNU1296"/>
      <c r="JNV1296"/>
      <c r="JNW1296"/>
      <c r="JNX1296"/>
      <c r="JNY1296"/>
      <c r="JNZ1296"/>
      <c r="JOA1296"/>
      <c r="JOB1296"/>
      <c r="JOC1296"/>
      <c r="JOD1296"/>
      <c r="JOE1296"/>
      <c r="JOF1296"/>
      <c r="JOG1296"/>
      <c r="JOH1296"/>
      <c r="JOI1296"/>
      <c r="JOJ1296"/>
      <c r="JOK1296"/>
      <c r="JOL1296"/>
      <c r="JOM1296"/>
      <c r="JON1296"/>
      <c r="JOO1296"/>
      <c r="JOP1296"/>
      <c r="JOQ1296"/>
      <c r="JOR1296"/>
      <c r="JOS1296"/>
      <c r="JOT1296"/>
      <c r="JOU1296"/>
      <c r="JOV1296"/>
      <c r="JOW1296"/>
      <c r="JOX1296"/>
      <c r="JOY1296"/>
      <c r="JOZ1296"/>
      <c r="JPA1296"/>
      <c r="JPB1296"/>
      <c r="JPC1296"/>
      <c r="JPD1296"/>
      <c r="JPE1296"/>
      <c r="JPF1296"/>
      <c r="JPG1296"/>
      <c r="JPH1296"/>
      <c r="JPI1296"/>
      <c r="JPJ1296"/>
      <c r="JPK1296"/>
      <c r="JPL1296"/>
      <c r="JPM1296"/>
      <c r="JPN1296"/>
      <c r="JPO1296"/>
      <c r="JPP1296"/>
      <c r="JPQ1296"/>
      <c r="JPR1296"/>
      <c r="JPS1296"/>
      <c r="JPT1296"/>
      <c r="JPU1296"/>
      <c r="JPV1296"/>
      <c r="JPW1296"/>
      <c r="JPX1296"/>
      <c r="JPY1296"/>
      <c r="JPZ1296"/>
      <c r="JQA1296"/>
      <c r="JQB1296"/>
      <c r="JQC1296"/>
      <c r="JQD1296"/>
      <c r="JQE1296"/>
      <c r="JQF1296"/>
      <c r="JQG1296"/>
      <c r="JQH1296"/>
      <c r="JQI1296"/>
      <c r="JQJ1296"/>
      <c r="JQK1296"/>
      <c r="JQL1296"/>
      <c r="JQM1296"/>
      <c r="JQN1296"/>
      <c r="JQO1296"/>
      <c r="JQP1296"/>
      <c r="JQQ1296"/>
      <c r="JQR1296"/>
      <c r="JQS1296"/>
      <c r="JQT1296"/>
      <c r="JQU1296"/>
      <c r="JQV1296"/>
      <c r="JQW1296"/>
      <c r="JQX1296"/>
      <c r="JQY1296"/>
      <c r="JQZ1296"/>
      <c r="JRA1296"/>
      <c r="JRB1296"/>
      <c r="JRC1296"/>
      <c r="JRD1296"/>
      <c r="JRE1296"/>
      <c r="JRF1296"/>
      <c r="JRG1296"/>
      <c r="JRH1296"/>
      <c r="JRI1296"/>
      <c r="JRJ1296"/>
      <c r="JRK1296"/>
      <c r="JRL1296"/>
      <c r="JRM1296"/>
      <c r="JRN1296"/>
      <c r="JRO1296"/>
      <c r="JRP1296"/>
      <c r="JRQ1296"/>
      <c r="JRR1296"/>
      <c r="JRS1296"/>
      <c r="JRT1296"/>
      <c r="JRU1296"/>
      <c r="JRV1296"/>
      <c r="JRW1296"/>
      <c r="JRX1296"/>
      <c r="JRY1296"/>
      <c r="JRZ1296"/>
      <c r="JSA1296"/>
      <c r="JSB1296"/>
      <c r="JSC1296"/>
      <c r="JSD1296"/>
      <c r="JSE1296"/>
      <c r="JSF1296"/>
      <c r="JSG1296"/>
      <c r="JSH1296"/>
      <c r="JSI1296"/>
      <c r="JSJ1296"/>
      <c r="JSK1296"/>
      <c r="JSL1296"/>
      <c r="JSM1296"/>
      <c r="JSN1296"/>
      <c r="JSO1296"/>
      <c r="JSP1296"/>
      <c r="JSQ1296"/>
      <c r="JSR1296"/>
      <c r="JSS1296"/>
      <c r="JST1296"/>
      <c r="JSU1296"/>
      <c r="JSV1296"/>
      <c r="JSW1296"/>
      <c r="JSX1296"/>
      <c r="JSY1296"/>
      <c r="JSZ1296"/>
      <c r="JTA1296"/>
      <c r="JTB1296"/>
      <c r="JTC1296"/>
      <c r="JTD1296"/>
      <c r="JTE1296"/>
      <c r="JTF1296"/>
      <c r="JTG1296"/>
      <c r="JTH1296"/>
      <c r="JTI1296"/>
      <c r="JTJ1296"/>
      <c r="JTK1296"/>
      <c r="JTL1296"/>
      <c r="JTM1296"/>
      <c r="JTN1296"/>
      <c r="JTO1296"/>
      <c r="JTP1296"/>
      <c r="JTQ1296"/>
      <c r="JTR1296"/>
      <c r="JTS1296"/>
      <c r="JTT1296"/>
      <c r="JTU1296"/>
      <c r="JTV1296"/>
      <c r="JTW1296"/>
      <c r="JTX1296"/>
      <c r="JTY1296"/>
      <c r="JTZ1296"/>
      <c r="JUA1296"/>
      <c r="JUB1296"/>
      <c r="JUC1296"/>
      <c r="JUD1296"/>
      <c r="JUE1296"/>
      <c r="JUF1296"/>
      <c r="JUG1296"/>
      <c r="JUH1296"/>
      <c r="JUI1296"/>
      <c r="JUJ1296"/>
      <c r="JUK1296"/>
      <c r="JUL1296"/>
      <c r="JUM1296"/>
      <c r="JUN1296"/>
      <c r="JUO1296"/>
      <c r="JUP1296"/>
      <c r="JUQ1296"/>
      <c r="JUR1296"/>
      <c r="JUS1296"/>
      <c r="JUT1296"/>
      <c r="JUU1296"/>
      <c r="JUV1296"/>
      <c r="JUW1296"/>
      <c r="JUX1296"/>
      <c r="JUY1296"/>
      <c r="JUZ1296"/>
      <c r="JVA1296"/>
      <c r="JVB1296"/>
      <c r="JVC1296"/>
      <c r="JVD1296"/>
      <c r="JVE1296"/>
      <c r="JVF1296"/>
      <c r="JVG1296"/>
      <c r="JVH1296"/>
      <c r="JVI1296"/>
      <c r="JVJ1296"/>
      <c r="JVK1296"/>
      <c r="JVL1296"/>
      <c r="JVM1296"/>
      <c r="JVN1296"/>
      <c r="JVO1296"/>
      <c r="JVP1296"/>
      <c r="JVQ1296"/>
      <c r="JVR1296"/>
      <c r="JVS1296"/>
      <c r="JVT1296"/>
      <c r="JVU1296"/>
      <c r="JVV1296"/>
      <c r="JVW1296"/>
      <c r="JVX1296"/>
      <c r="JVY1296"/>
      <c r="JVZ1296"/>
      <c r="JWA1296"/>
      <c r="JWB1296"/>
      <c r="JWC1296"/>
      <c r="JWD1296"/>
      <c r="JWE1296"/>
      <c r="JWF1296"/>
      <c r="JWG1296"/>
      <c r="JWH1296"/>
      <c r="JWI1296"/>
      <c r="JWJ1296"/>
      <c r="JWK1296"/>
      <c r="JWL1296"/>
      <c r="JWM1296"/>
      <c r="JWN1296"/>
      <c r="JWO1296"/>
      <c r="JWP1296"/>
      <c r="JWQ1296"/>
      <c r="JWR1296"/>
      <c r="JWS1296"/>
      <c r="JWT1296"/>
      <c r="JWU1296"/>
      <c r="JWV1296"/>
      <c r="JWW1296"/>
      <c r="JWX1296"/>
      <c r="JWY1296"/>
      <c r="JWZ1296"/>
      <c r="JXA1296"/>
      <c r="JXB1296"/>
      <c r="JXC1296"/>
      <c r="JXD1296"/>
      <c r="JXE1296"/>
      <c r="JXF1296"/>
      <c r="JXG1296"/>
      <c r="JXH1296"/>
      <c r="JXI1296"/>
      <c r="JXJ1296"/>
      <c r="JXK1296"/>
      <c r="JXL1296"/>
      <c r="JXM1296"/>
      <c r="JXN1296"/>
      <c r="JXO1296"/>
      <c r="JXP1296"/>
      <c r="JXQ1296"/>
      <c r="JXR1296"/>
      <c r="JXS1296"/>
      <c r="JXT1296"/>
      <c r="JXU1296"/>
      <c r="JXV1296"/>
      <c r="JXW1296"/>
      <c r="JXX1296"/>
      <c r="JXY1296"/>
      <c r="JXZ1296"/>
      <c r="JYA1296"/>
      <c r="JYB1296"/>
      <c r="JYC1296"/>
      <c r="JYD1296"/>
      <c r="JYE1296"/>
      <c r="JYF1296"/>
      <c r="JYG1296"/>
      <c r="JYH1296"/>
      <c r="JYI1296"/>
      <c r="JYJ1296"/>
      <c r="JYK1296"/>
      <c r="JYL1296"/>
      <c r="JYM1296"/>
      <c r="JYN1296"/>
      <c r="JYO1296"/>
      <c r="JYP1296"/>
      <c r="JYQ1296"/>
      <c r="JYR1296"/>
      <c r="JYS1296"/>
      <c r="JYT1296"/>
      <c r="JYU1296"/>
      <c r="JYV1296"/>
      <c r="JYW1296"/>
      <c r="JYX1296"/>
      <c r="JYY1296"/>
      <c r="JYZ1296"/>
      <c r="JZA1296"/>
      <c r="JZB1296"/>
      <c r="JZC1296"/>
      <c r="JZD1296"/>
      <c r="JZE1296"/>
      <c r="JZF1296"/>
      <c r="JZG1296"/>
      <c r="JZH1296"/>
      <c r="JZI1296"/>
      <c r="JZJ1296"/>
      <c r="JZK1296"/>
      <c r="JZL1296"/>
      <c r="JZM1296"/>
      <c r="JZN1296"/>
      <c r="JZO1296"/>
      <c r="JZP1296"/>
      <c r="JZQ1296"/>
      <c r="JZR1296"/>
      <c r="JZS1296"/>
      <c r="JZT1296"/>
      <c r="JZU1296"/>
      <c r="JZV1296"/>
      <c r="JZW1296"/>
      <c r="JZX1296"/>
      <c r="JZY1296"/>
      <c r="JZZ1296"/>
      <c r="KAA1296"/>
      <c r="KAB1296"/>
      <c r="KAC1296"/>
      <c r="KAD1296"/>
      <c r="KAE1296"/>
      <c r="KAF1296"/>
      <c r="KAG1296"/>
      <c r="KAH1296"/>
      <c r="KAI1296"/>
      <c r="KAJ1296"/>
      <c r="KAK1296"/>
      <c r="KAL1296"/>
      <c r="KAM1296"/>
      <c r="KAN1296"/>
      <c r="KAO1296"/>
      <c r="KAP1296"/>
      <c r="KAQ1296"/>
      <c r="KAR1296"/>
      <c r="KAS1296"/>
      <c r="KAT1296"/>
      <c r="KAU1296"/>
      <c r="KAV1296"/>
      <c r="KAW1296"/>
      <c r="KAX1296"/>
      <c r="KAY1296"/>
      <c r="KAZ1296"/>
      <c r="KBA1296"/>
      <c r="KBB1296"/>
      <c r="KBC1296"/>
      <c r="KBD1296"/>
      <c r="KBE1296"/>
      <c r="KBF1296"/>
      <c r="KBG1296"/>
      <c r="KBH1296"/>
      <c r="KBI1296"/>
      <c r="KBJ1296"/>
      <c r="KBK1296"/>
      <c r="KBL1296"/>
      <c r="KBM1296"/>
      <c r="KBN1296"/>
      <c r="KBO1296"/>
      <c r="KBP1296"/>
      <c r="KBQ1296"/>
      <c r="KBR1296"/>
      <c r="KBS1296"/>
      <c r="KBT1296"/>
      <c r="KBU1296"/>
      <c r="KBV1296"/>
      <c r="KBW1296"/>
      <c r="KBX1296"/>
      <c r="KBY1296"/>
      <c r="KBZ1296"/>
      <c r="KCA1296"/>
      <c r="KCB1296"/>
      <c r="KCC1296"/>
      <c r="KCD1296"/>
      <c r="KCE1296"/>
      <c r="KCF1296"/>
      <c r="KCG1296"/>
      <c r="KCH1296"/>
      <c r="KCI1296"/>
      <c r="KCJ1296"/>
      <c r="KCK1296"/>
      <c r="KCL1296"/>
      <c r="KCM1296"/>
      <c r="KCN1296"/>
      <c r="KCO1296"/>
      <c r="KCP1296"/>
      <c r="KCQ1296"/>
      <c r="KCR1296"/>
      <c r="KCS1296"/>
      <c r="KCT1296"/>
      <c r="KCU1296"/>
      <c r="KCV1296"/>
      <c r="KCW1296"/>
      <c r="KCX1296"/>
      <c r="KCY1296"/>
      <c r="KCZ1296"/>
      <c r="KDA1296"/>
      <c r="KDB1296"/>
      <c r="KDC1296"/>
      <c r="KDD1296"/>
      <c r="KDE1296"/>
      <c r="KDF1296"/>
      <c r="KDG1296"/>
      <c r="KDH1296"/>
      <c r="KDI1296"/>
      <c r="KDJ1296"/>
      <c r="KDK1296"/>
      <c r="KDL1296"/>
      <c r="KDM1296"/>
      <c r="KDN1296"/>
      <c r="KDO1296"/>
      <c r="KDP1296"/>
      <c r="KDQ1296"/>
      <c r="KDR1296"/>
      <c r="KDS1296"/>
      <c r="KDT1296"/>
      <c r="KDU1296"/>
      <c r="KDV1296"/>
      <c r="KDW1296"/>
      <c r="KDX1296"/>
      <c r="KDY1296"/>
      <c r="KDZ1296"/>
      <c r="KEA1296"/>
      <c r="KEB1296"/>
      <c r="KEC1296"/>
      <c r="KED1296"/>
      <c r="KEE1296"/>
      <c r="KEF1296"/>
      <c r="KEG1296"/>
      <c r="KEH1296"/>
      <c r="KEI1296"/>
      <c r="KEJ1296"/>
      <c r="KEK1296"/>
      <c r="KEL1296"/>
      <c r="KEM1296"/>
      <c r="KEN1296"/>
      <c r="KEO1296"/>
      <c r="KEP1296"/>
      <c r="KEQ1296"/>
      <c r="KER1296"/>
      <c r="KES1296"/>
      <c r="KET1296"/>
      <c r="KEU1296"/>
      <c r="KEV1296"/>
      <c r="KEW1296"/>
      <c r="KEX1296"/>
      <c r="KEY1296"/>
      <c r="KEZ1296"/>
      <c r="KFA1296"/>
      <c r="KFB1296"/>
      <c r="KFC1296"/>
      <c r="KFD1296"/>
      <c r="KFE1296"/>
      <c r="KFF1296"/>
      <c r="KFG1296"/>
      <c r="KFH1296"/>
      <c r="KFI1296"/>
      <c r="KFJ1296"/>
      <c r="KFK1296"/>
      <c r="KFL1296"/>
      <c r="KFM1296"/>
      <c r="KFN1296"/>
      <c r="KFO1296"/>
      <c r="KFP1296"/>
      <c r="KFQ1296"/>
      <c r="KFR1296"/>
      <c r="KFS1296"/>
      <c r="KFT1296"/>
      <c r="KFU1296"/>
      <c r="KFV1296"/>
      <c r="KFW1296"/>
      <c r="KFX1296"/>
      <c r="KFY1296"/>
      <c r="KFZ1296"/>
      <c r="KGA1296"/>
      <c r="KGB1296"/>
      <c r="KGC1296"/>
      <c r="KGD1296"/>
      <c r="KGE1296"/>
      <c r="KGF1296"/>
      <c r="KGG1296"/>
      <c r="KGH1296"/>
      <c r="KGI1296"/>
      <c r="KGJ1296"/>
      <c r="KGK1296"/>
      <c r="KGL1296"/>
      <c r="KGM1296"/>
      <c r="KGN1296"/>
      <c r="KGO1296"/>
      <c r="KGP1296"/>
      <c r="KGQ1296"/>
      <c r="KGR1296"/>
      <c r="KGS1296"/>
      <c r="KGT1296"/>
      <c r="KGU1296"/>
      <c r="KGV1296"/>
      <c r="KGW1296"/>
      <c r="KGX1296"/>
      <c r="KGY1296"/>
      <c r="KGZ1296"/>
      <c r="KHA1296"/>
      <c r="KHB1296"/>
      <c r="KHC1296"/>
      <c r="KHD1296"/>
      <c r="KHE1296"/>
      <c r="KHF1296"/>
      <c r="KHG1296"/>
      <c r="KHH1296"/>
      <c r="KHI1296"/>
      <c r="KHJ1296"/>
      <c r="KHK1296"/>
      <c r="KHL1296"/>
      <c r="KHM1296"/>
      <c r="KHN1296"/>
      <c r="KHO1296"/>
      <c r="KHP1296"/>
      <c r="KHQ1296"/>
      <c r="KHR1296"/>
      <c r="KHS1296"/>
      <c r="KHT1296"/>
      <c r="KHU1296"/>
      <c r="KHV1296"/>
      <c r="KHW1296"/>
      <c r="KHX1296"/>
      <c r="KHY1296"/>
      <c r="KHZ1296"/>
      <c r="KIA1296"/>
      <c r="KIB1296"/>
      <c r="KIC1296"/>
      <c r="KID1296"/>
      <c r="KIE1296"/>
      <c r="KIF1296"/>
      <c r="KIG1296"/>
      <c r="KIH1296"/>
      <c r="KII1296"/>
      <c r="KIJ1296"/>
      <c r="KIK1296"/>
      <c r="KIL1296"/>
      <c r="KIM1296"/>
      <c r="KIN1296"/>
      <c r="KIO1296"/>
      <c r="KIP1296"/>
      <c r="KIQ1296"/>
      <c r="KIR1296"/>
      <c r="KIS1296"/>
      <c r="KIT1296"/>
      <c r="KIU1296"/>
      <c r="KIV1296"/>
      <c r="KIW1296"/>
      <c r="KIX1296"/>
      <c r="KIY1296"/>
      <c r="KIZ1296"/>
      <c r="KJA1296"/>
      <c r="KJB1296"/>
      <c r="KJC1296"/>
      <c r="KJD1296"/>
      <c r="KJE1296"/>
      <c r="KJF1296"/>
      <c r="KJG1296"/>
      <c r="KJH1296"/>
      <c r="KJI1296"/>
      <c r="KJJ1296"/>
      <c r="KJK1296"/>
      <c r="KJL1296"/>
      <c r="KJM1296"/>
      <c r="KJN1296"/>
      <c r="KJO1296"/>
      <c r="KJP1296"/>
      <c r="KJQ1296"/>
      <c r="KJR1296"/>
      <c r="KJS1296"/>
      <c r="KJT1296"/>
      <c r="KJU1296"/>
      <c r="KJV1296"/>
      <c r="KJW1296"/>
      <c r="KJX1296"/>
      <c r="KJY1296"/>
      <c r="KJZ1296"/>
      <c r="KKA1296"/>
      <c r="KKB1296"/>
      <c r="KKC1296"/>
      <c r="KKD1296"/>
      <c r="KKE1296"/>
      <c r="KKF1296"/>
      <c r="KKG1296"/>
      <c r="KKH1296"/>
      <c r="KKI1296"/>
      <c r="KKJ1296"/>
      <c r="KKK1296"/>
      <c r="KKL1296"/>
      <c r="KKM1296"/>
      <c r="KKN1296"/>
      <c r="KKO1296"/>
      <c r="KKP1296"/>
      <c r="KKQ1296"/>
      <c r="KKR1296"/>
      <c r="KKS1296"/>
      <c r="KKT1296"/>
      <c r="KKU1296"/>
      <c r="KKV1296"/>
      <c r="KKW1296"/>
      <c r="KKX1296"/>
      <c r="KKY1296"/>
      <c r="KKZ1296"/>
      <c r="KLA1296"/>
      <c r="KLB1296"/>
      <c r="KLC1296"/>
      <c r="KLD1296"/>
      <c r="KLE1296"/>
      <c r="KLF1296"/>
      <c r="KLG1296"/>
      <c r="KLH1296"/>
      <c r="KLI1296"/>
      <c r="KLJ1296"/>
      <c r="KLK1296"/>
      <c r="KLL1296"/>
      <c r="KLM1296"/>
      <c r="KLN1296"/>
      <c r="KLO1296"/>
      <c r="KLP1296"/>
      <c r="KLQ1296"/>
      <c r="KLR1296"/>
      <c r="KLS1296"/>
      <c r="KLT1296"/>
      <c r="KLU1296"/>
      <c r="KLV1296"/>
      <c r="KLW1296"/>
      <c r="KLX1296"/>
      <c r="KLY1296"/>
      <c r="KLZ1296"/>
      <c r="KMA1296"/>
      <c r="KMB1296"/>
      <c r="KMC1296"/>
      <c r="KMD1296"/>
      <c r="KME1296"/>
      <c r="KMF1296"/>
      <c r="KMG1296"/>
      <c r="KMH1296"/>
      <c r="KMI1296"/>
      <c r="KMJ1296"/>
      <c r="KMK1296"/>
      <c r="KML1296"/>
      <c r="KMM1296"/>
      <c r="KMN1296"/>
      <c r="KMO1296"/>
      <c r="KMP1296"/>
      <c r="KMQ1296"/>
      <c r="KMR1296"/>
      <c r="KMS1296"/>
      <c r="KMT1296"/>
      <c r="KMU1296"/>
      <c r="KMV1296"/>
      <c r="KMW1296"/>
      <c r="KMX1296"/>
      <c r="KMY1296"/>
      <c r="KMZ1296"/>
      <c r="KNA1296"/>
      <c r="KNB1296"/>
      <c r="KNC1296"/>
      <c r="KND1296"/>
      <c r="KNE1296"/>
      <c r="KNF1296"/>
      <c r="KNG1296"/>
      <c r="KNH1296"/>
      <c r="KNI1296"/>
      <c r="KNJ1296"/>
      <c r="KNK1296"/>
      <c r="KNL1296"/>
      <c r="KNM1296"/>
      <c r="KNN1296"/>
      <c r="KNO1296"/>
      <c r="KNP1296"/>
      <c r="KNQ1296"/>
      <c r="KNR1296"/>
      <c r="KNS1296"/>
      <c r="KNT1296"/>
      <c r="KNU1296"/>
      <c r="KNV1296"/>
      <c r="KNW1296"/>
      <c r="KNX1296"/>
      <c r="KNY1296"/>
      <c r="KNZ1296"/>
      <c r="KOA1296"/>
      <c r="KOB1296"/>
      <c r="KOC1296"/>
      <c r="KOD1296"/>
      <c r="KOE1296"/>
      <c r="KOF1296"/>
      <c r="KOG1296"/>
      <c r="KOH1296"/>
      <c r="KOI1296"/>
      <c r="KOJ1296"/>
      <c r="KOK1296"/>
      <c r="KOL1296"/>
      <c r="KOM1296"/>
      <c r="KON1296"/>
      <c r="KOO1296"/>
      <c r="KOP1296"/>
      <c r="KOQ1296"/>
      <c r="KOR1296"/>
      <c r="KOS1296"/>
      <c r="KOT1296"/>
      <c r="KOU1296"/>
      <c r="KOV1296"/>
      <c r="KOW1296"/>
      <c r="KOX1296"/>
      <c r="KOY1296"/>
      <c r="KOZ1296"/>
      <c r="KPA1296"/>
      <c r="KPB1296"/>
      <c r="KPC1296"/>
      <c r="KPD1296"/>
      <c r="KPE1296"/>
      <c r="KPF1296"/>
      <c r="KPG1296"/>
      <c r="KPH1296"/>
      <c r="KPI1296"/>
      <c r="KPJ1296"/>
      <c r="KPK1296"/>
      <c r="KPL1296"/>
      <c r="KPM1296"/>
      <c r="KPN1296"/>
      <c r="KPO1296"/>
      <c r="KPP1296"/>
      <c r="KPQ1296"/>
      <c r="KPR1296"/>
      <c r="KPS1296"/>
      <c r="KPT1296"/>
      <c r="KPU1296"/>
      <c r="KPV1296"/>
      <c r="KPW1296"/>
      <c r="KPX1296"/>
      <c r="KPY1296"/>
      <c r="KPZ1296"/>
      <c r="KQA1296"/>
      <c r="KQB1296"/>
      <c r="KQC1296"/>
      <c r="KQD1296"/>
      <c r="KQE1296"/>
      <c r="KQF1296"/>
      <c r="KQG1296"/>
      <c r="KQH1296"/>
      <c r="KQI1296"/>
      <c r="KQJ1296"/>
      <c r="KQK1296"/>
      <c r="KQL1296"/>
      <c r="KQM1296"/>
      <c r="KQN1296"/>
      <c r="KQO1296"/>
      <c r="KQP1296"/>
      <c r="KQQ1296"/>
      <c r="KQR1296"/>
      <c r="KQS1296"/>
      <c r="KQT1296"/>
      <c r="KQU1296"/>
      <c r="KQV1296"/>
      <c r="KQW1296"/>
      <c r="KQX1296"/>
      <c r="KQY1296"/>
      <c r="KQZ1296"/>
      <c r="KRA1296"/>
      <c r="KRB1296"/>
      <c r="KRC1296"/>
      <c r="KRD1296"/>
      <c r="KRE1296"/>
      <c r="KRF1296"/>
      <c r="KRG1296"/>
      <c r="KRH1296"/>
      <c r="KRI1296"/>
      <c r="KRJ1296"/>
      <c r="KRK1296"/>
      <c r="KRL1296"/>
      <c r="KRM1296"/>
      <c r="KRN1296"/>
      <c r="KRO1296"/>
      <c r="KRP1296"/>
      <c r="KRQ1296"/>
      <c r="KRR1296"/>
      <c r="KRS1296"/>
      <c r="KRT1296"/>
      <c r="KRU1296"/>
      <c r="KRV1296"/>
      <c r="KRW1296"/>
      <c r="KRX1296"/>
      <c r="KRY1296"/>
      <c r="KRZ1296"/>
      <c r="KSA1296"/>
      <c r="KSB1296"/>
      <c r="KSC1296"/>
      <c r="KSD1296"/>
      <c r="KSE1296"/>
      <c r="KSF1296"/>
      <c r="KSG1296"/>
      <c r="KSH1296"/>
      <c r="KSI1296"/>
      <c r="KSJ1296"/>
      <c r="KSK1296"/>
      <c r="KSL1296"/>
      <c r="KSM1296"/>
      <c r="KSN1296"/>
      <c r="KSO1296"/>
      <c r="KSP1296"/>
      <c r="KSQ1296"/>
      <c r="KSR1296"/>
      <c r="KSS1296"/>
      <c r="KST1296"/>
      <c r="KSU1296"/>
      <c r="KSV1296"/>
      <c r="KSW1296"/>
      <c r="KSX1296"/>
      <c r="KSY1296"/>
      <c r="KSZ1296"/>
      <c r="KTA1296"/>
      <c r="KTB1296"/>
      <c r="KTC1296"/>
      <c r="KTD1296"/>
      <c r="KTE1296"/>
      <c r="KTF1296"/>
      <c r="KTG1296"/>
      <c r="KTH1296"/>
      <c r="KTI1296"/>
      <c r="KTJ1296"/>
      <c r="KTK1296"/>
      <c r="KTL1296"/>
      <c r="KTM1296"/>
      <c r="KTN1296"/>
      <c r="KTO1296"/>
      <c r="KTP1296"/>
      <c r="KTQ1296"/>
      <c r="KTR1296"/>
      <c r="KTS1296"/>
      <c r="KTT1296"/>
      <c r="KTU1296"/>
      <c r="KTV1296"/>
      <c r="KTW1296"/>
      <c r="KTX1296"/>
      <c r="KTY1296"/>
      <c r="KTZ1296"/>
      <c r="KUA1296"/>
      <c r="KUB1296"/>
      <c r="KUC1296"/>
      <c r="KUD1296"/>
      <c r="KUE1296"/>
      <c r="KUF1296"/>
      <c r="KUG1296"/>
      <c r="KUH1296"/>
      <c r="KUI1296"/>
      <c r="KUJ1296"/>
      <c r="KUK1296"/>
      <c r="KUL1296"/>
      <c r="KUM1296"/>
      <c r="KUN1296"/>
      <c r="KUO1296"/>
      <c r="KUP1296"/>
      <c r="KUQ1296"/>
      <c r="KUR1296"/>
      <c r="KUS1296"/>
      <c r="KUT1296"/>
      <c r="KUU1296"/>
      <c r="KUV1296"/>
      <c r="KUW1296"/>
      <c r="KUX1296"/>
      <c r="KUY1296"/>
      <c r="KUZ1296"/>
      <c r="KVA1296"/>
      <c r="KVB1296"/>
      <c r="KVC1296"/>
      <c r="KVD1296"/>
      <c r="KVE1296"/>
      <c r="KVF1296"/>
      <c r="KVG1296"/>
      <c r="KVH1296"/>
      <c r="KVI1296"/>
      <c r="KVJ1296"/>
      <c r="KVK1296"/>
      <c r="KVL1296"/>
      <c r="KVM1296"/>
      <c r="KVN1296"/>
      <c r="KVO1296"/>
      <c r="KVP1296"/>
      <c r="KVQ1296"/>
      <c r="KVR1296"/>
      <c r="KVS1296"/>
      <c r="KVT1296"/>
      <c r="KVU1296"/>
      <c r="KVV1296"/>
      <c r="KVW1296"/>
      <c r="KVX1296"/>
      <c r="KVY1296"/>
      <c r="KVZ1296"/>
      <c r="KWA1296"/>
      <c r="KWB1296"/>
      <c r="KWC1296"/>
      <c r="KWD1296"/>
      <c r="KWE1296"/>
      <c r="KWF1296"/>
      <c r="KWG1296"/>
      <c r="KWH1296"/>
      <c r="KWI1296"/>
      <c r="KWJ1296"/>
      <c r="KWK1296"/>
      <c r="KWL1296"/>
      <c r="KWM1296"/>
      <c r="KWN1296"/>
      <c r="KWO1296"/>
      <c r="KWP1296"/>
      <c r="KWQ1296"/>
      <c r="KWR1296"/>
      <c r="KWS1296"/>
      <c r="KWT1296"/>
      <c r="KWU1296"/>
      <c r="KWV1296"/>
      <c r="KWW1296"/>
      <c r="KWX1296"/>
      <c r="KWY1296"/>
      <c r="KWZ1296"/>
      <c r="KXA1296"/>
      <c r="KXB1296"/>
      <c r="KXC1296"/>
      <c r="KXD1296"/>
      <c r="KXE1296"/>
      <c r="KXF1296"/>
      <c r="KXG1296"/>
      <c r="KXH1296"/>
      <c r="KXI1296"/>
      <c r="KXJ1296"/>
      <c r="KXK1296"/>
      <c r="KXL1296"/>
      <c r="KXM1296"/>
      <c r="KXN1296"/>
      <c r="KXO1296"/>
      <c r="KXP1296"/>
      <c r="KXQ1296"/>
      <c r="KXR1296"/>
      <c r="KXS1296"/>
      <c r="KXT1296"/>
      <c r="KXU1296"/>
      <c r="KXV1296"/>
      <c r="KXW1296"/>
      <c r="KXX1296"/>
      <c r="KXY1296"/>
      <c r="KXZ1296"/>
      <c r="KYA1296"/>
      <c r="KYB1296"/>
      <c r="KYC1296"/>
      <c r="KYD1296"/>
      <c r="KYE1296"/>
      <c r="KYF1296"/>
      <c r="KYG1296"/>
      <c r="KYH1296"/>
      <c r="KYI1296"/>
      <c r="KYJ1296"/>
      <c r="KYK1296"/>
      <c r="KYL1296"/>
      <c r="KYM1296"/>
      <c r="KYN1296"/>
      <c r="KYO1296"/>
      <c r="KYP1296"/>
      <c r="KYQ1296"/>
      <c r="KYR1296"/>
      <c r="KYS1296"/>
      <c r="KYT1296"/>
      <c r="KYU1296"/>
      <c r="KYV1296"/>
      <c r="KYW1296"/>
      <c r="KYX1296"/>
      <c r="KYY1296"/>
      <c r="KYZ1296"/>
      <c r="KZA1296"/>
      <c r="KZB1296"/>
      <c r="KZC1296"/>
      <c r="KZD1296"/>
      <c r="KZE1296"/>
      <c r="KZF1296"/>
      <c r="KZG1296"/>
      <c r="KZH1296"/>
      <c r="KZI1296"/>
      <c r="KZJ1296"/>
      <c r="KZK1296"/>
      <c r="KZL1296"/>
      <c r="KZM1296"/>
      <c r="KZN1296"/>
      <c r="KZO1296"/>
      <c r="KZP1296"/>
      <c r="KZQ1296"/>
      <c r="KZR1296"/>
      <c r="KZS1296"/>
      <c r="KZT1296"/>
      <c r="KZU1296"/>
      <c r="KZV1296"/>
      <c r="KZW1296"/>
      <c r="KZX1296"/>
      <c r="KZY1296"/>
      <c r="KZZ1296"/>
      <c r="LAA1296"/>
      <c r="LAB1296"/>
      <c r="LAC1296"/>
      <c r="LAD1296"/>
      <c r="LAE1296"/>
      <c r="LAF1296"/>
      <c r="LAG1296"/>
      <c r="LAH1296"/>
      <c r="LAI1296"/>
      <c r="LAJ1296"/>
      <c r="LAK1296"/>
      <c r="LAL1296"/>
      <c r="LAM1296"/>
      <c r="LAN1296"/>
      <c r="LAO1296"/>
      <c r="LAP1296"/>
      <c r="LAQ1296"/>
      <c r="LAR1296"/>
      <c r="LAS1296"/>
      <c r="LAT1296"/>
      <c r="LAU1296"/>
      <c r="LAV1296"/>
      <c r="LAW1296"/>
      <c r="LAX1296"/>
      <c r="LAY1296"/>
      <c r="LAZ1296"/>
      <c r="LBA1296"/>
      <c r="LBB1296"/>
      <c r="LBC1296"/>
      <c r="LBD1296"/>
      <c r="LBE1296"/>
      <c r="LBF1296"/>
      <c r="LBG1296"/>
      <c r="LBH1296"/>
      <c r="LBI1296"/>
      <c r="LBJ1296"/>
      <c r="LBK1296"/>
      <c r="LBL1296"/>
      <c r="LBM1296"/>
      <c r="LBN1296"/>
      <c r="LBO1296"/>
      <c r="LBP1296"/>
      <c r="LBQ1296"/>
      <c r="LBR1296"/>
      <c r="LBS1296"/>
      <c r="LBT1296"/>
      <c r="LBU1296"/>
      <c r="LBV1296"/>
      <c r="LBW1296"/>
      <c r="LBX1296"/>
      <c r="LBY1296"/>
      <c r="LBZ1296"/>
      <c r="LCA1296"/>
      <c r="LCB1296"/>
      <c r="LCC1296"/>
      <c r="LCD1296"/>
      <c r="LCE1296"/>
      <c r="LCF1296"/>
      <c r="LCG1296"/>
      <c r="LCH1296"/>
      <c r="LCI1296"/>
      <c r="LCJ1296"/>
      <c r="LCK1296"/>
      <c r="LCL1296"/>
      <c r="LCM1296"/>
      <c r="LCN1296"/>
      <c r="LCO1296"/>
      <c r="LCP1296"/>
      <c r="LCQ1296"/>
      <c r="LCR1296"/>
      <c r="LCS1296"/>
      <c r="LCT1296"/>
      <c r="LCU1296"/>
      <c r="LCV1296"/>
      <c r="LCW1296"/>
      <c r="LCX1296"/>
      <c r="LCY1296"/>
      <c r="LCZ1296"/>
      <c r="LDA1296"/>
      <c r="LDB1296"/>
      <c r="LDC1296"/>
      <c r="LDD1296"/>
      <c r="LDE1296"/>
      <c r="LDF1296"/>
      <c r="LDG1296"/>
      <c r="LDH1296"/>
      <c r="LDI1296"/>
      <c r="LDJ1296"/>
      <c r="LDK1296"/>
      <c r="LDL1296"/>
      <c r="LDM1296"/>
      <c r="LDN1296"/>
      <c r="LDO1296"/>
      <c r="LDP1296"/>
      <c r="LDQ1296"/>
      <c r="LDR1296"/>
      <c r="LDS1296"/>
      <c r="LDT1296"/>
      <c r="LDU1296"/>
      <c r="LDV1296"/>
      <c r="LDW1296"/>
      <c r="LDX1296"/>
      <c r="LDY1296"/>
      <c r="LDZ1296"/>
      <c r="LEA1296"/>
      <c r="LEB1296"/>
      <c r="LEC1296"/>
      <c r="LED1296"/>
      <c r="LEE1296"/>
      <c r="LEF1296"/>
      <c r="LEG1296"/>
      <c r="LEH1296"/>
      <c r="LEI1296"/>
      <c r="LEJ1296"/>
      <c r="LEK1296"/>
      <c r="LEL1296"/>
      <c r="LEM1296"/>
      <c r="LEN1296"/>
      <c r="LEO1296"/>
      <c r="LEP1296"/>
      <c r="LEQ1296"/>
      <c r="LER1296"/>
      <c r="LES1296"/>
      <c r="LET1296"/>
      <c r="LEU1296"/>
      <c r="LEV1296"/>
      <c r="LEW1296"/>
      <c r="LEX1296"/>
      <c r="LEY1296"/>
      <c r="LEZ1296"/>
      <c r="LFA1296"/>
      <c r="LFB1296"/>
      <c r="LFC1296"/>
      <c r="LFD1296"/>
      <c r="LFE1296"/>
      <c r="LFF1296"/>
      <c r="LFG1296"/>
      <c r="LFH1296"/>
      <c r="LFI1296"/>
      <c r="LFJ1296"/>
      <c r="LFK1296"/>
      <c r="LFL1296"/>
      <c r="LFM1296"/>
      <c r="LFN1296"/>
      <c r="LFO1296"/>
      <c r="LFP1296"/>
      <c r="LFQ1296"/>
      <c r="LFR1296"/>
      <c r="LFS1296"/>
      <c r="LFT1296"/>
      <c r="LFU1296"/>
      <c r="LFV1296"/>
      <c r="LFW1296"/>
      <c r="LFX1296"/>
      <c r="LFY1296"/>
      <c r="LFZ1296"/>
      <c r="LGA1296"/>
      <c r="LGB1296"/>
      <c r="LGC1296"/>
      <c r="LGD1296"/>
      <c r="LGE1296"/>
      <c r="LGF1296"/>
      <c r="LGG1296"/>
      <c r="LGH1296"/>
      <c r="LGI1296"/>
      <c r="LGJ1296"/>
      <c r="LGK1296"/>
      <c r="LGL1296"/>
      <c r="LGM1296"/>
      <c r="LGN1296"/>
      <c r="LGO1296"/>
      <c r="LGP1296"/>
      <c r="LGQ1296"/>
      <c r="LGR1296"/>
      <c r="LGS1296"/>
      <c r="LGT1296"/>
      <c r="LGU1296"/>
      <c r="LGV1296"/>
      <c r="LGW1296"/>
      <c r="LGX1296"/>
      <c r="LGY1296"/>
      <c r="LGZ1296"/>
      <c r="LHA1296"/>
      <c r="LHB1296"/>
      <c r="LHC1296"/>
      <c r="LHD1296"/>
      <c r="LHE1296"/>
      <c r="LHF1296"/>
      <c r="LHG1296"/>
      <c r="LHH1296"/>
      <c r="LHI1296"/>
      <c r="LHJ1296"/>
      <c r="LHK1296"/>
      <c r="LHL1296"/>
      <c r="LHM1296"/>
      <c r="LHN1296"/>
      <c r="LHO1296"/>
      <c r="LHP1296"/>
      <c r="LHQ1296"/>
      <c r="LHR1296"/>
      <c r="LHS1296"/>
      <c r="LHT1296"/>
      <c r="LHU1296"/>
      <c r="LHV1296"/>
      <c r="LHW1296"/>
      <c r="LHX1296"/>
      <c r="LHY1296"/>
      <c r="LHZ1296"/>
      <c r="LIA1296"/>
      <c r="LIB1296"/>
      <c r="LIC1296"/>
      <c r="LID1296"/>
      <c r="LIE1296"/>
      <c r="LIF1296"/>
      <c r="LIG1296"/>
      <c r="LIH1296"/>
      <c r="LII1296"/>
      <c r="LIJ1296"/>
      <c r="LIK1296"/>
      <c r="LIL1296"/>
      <c r="LIM1296"/>
      <c r="LIN1296"/>
      <c r="LIO1296"/>
      <c r="LIP1296"/>
      <c r="LIQ1296"/>
      <c r="LIR1296"/>
      <c r="LIS1296"/>
      <c r="LIT1296"/>
      <c r="LIU1296"/>
      <c r="LIV1296"/>
      <c r="LIW1296"/>
      <c r="LIX1296"/>
      <c r="LIY1296"/>
      <c r="LIZ1296"/>
      <c r="LJA1296"/>
      <c r="LJB1296"/>
      <c r="LJC1296"/>
      <c r="LJD1296"/>
      <c r="LJE1296"/>
      <c r="LJF1296"/>
      <c r="LJG1296"/>
      <c r="LJH1296"/>
      <c r="LJI1296"/>
      <c r="LJJ1296"/>
      <c r="LJK1296"/>
      <c r="LJL1296"/>
      <c r="LJM1296"/>
      <c r="LJN1296"/>
      <c r="LJO1296"/>
      <c r="LJP1296"/>
      <c r="LJQ1296"/>
      <c r="LJR1296"/>
      <c r="LJS1296"/>
      <c r="LJT1296"/>
      <c r="LJU1296"/>
      <c r="LJV1296"/>
      <c r="LJW1296"/>
      <c r="LJX1296"/>
      <c r="LJY1296"/>
      <c r="LJZ1296"/>
      <c r="LKA1296"/>
      <c r="LKB1296"/>
      <c r="LKC1296"/>
      <c r="LKD1296"/>
      <c r="LKE1296"/>
      <c r="LKF1296"/>
      <c r="LKG1296"/>
      <c r="LKH1296"/>
      <c r="LKI1296"/>
      <c r="LKJ1296"/>
      <c r="LKK1296"/>
      <c r="LKL1296"/>
      <c r="LKM1296"/>
      <c r="LKN1296"/>
      <c r="LKO1296"/>
      <c r="LKP1296"/>
      <c r="LKQ1296"/>
      <c r="LKR1296"/>
      <c r="LKS1296"/>
      <c r="LKT1296"/>
      <c r="LKU1296"/>
      <c r="LKV1296"/>
      <c r="LKW1296"/>
      <c r="LKX1296"/>
      <c r="LKY1296"/>
      <c r="LKZ1296"/>
      <c r="LLA1296"/>
      <c r="LLB1296"/>
      <c r="LLC1296"/>
      <c r="LLD1296"/>
      <c r="LLE1296"/>
      <c r="LLF1296"/>
      <c r="LLG1296"/>
      <c r="LLH1296"/>
      <c r="LLI1296"/>
      <c r="LLJ1296"/>
      <c r="LLK1296"/>
      <c r="LLL1296"/>
      <c r="LLM1296"/>
      <c r="LLN1296"/>
      <c r="LLO1296"/>
      <c r="LLP1296"/>
      <c r="LLQ1296"/>
      <c r="LLR1296"/>
      <c r="LLS1296"/>
      <c r="LLT1296"/>
      <c r="LLU1296"/>
      <c r="LLV1296"/>
      <c r="LLW1296"/>
      <c r="LLX1296"/>
      <c r="LLY1296"/>
      <c r="LLZ1296"/>
      <c r="LMA1296"/>
      <c r="LMB1296"/>
      <c r="LMC1296"/>
      <c r="LMD1296"/>
      <c r="LME1296"/>
      <c r="LMF1296"/>
      <c r="LMG1296"/>
      <c r="LMH1296"/>
      <c r="LMI1296"/>
      <c r="LMJ1296"/>
      <c r="LMK1296"/>
      <c r="LML1296"/>
      <c r="LMM1296"/>
      <c r="LMN1296"/>
      <c r="LMO1296"/>
      <c r="LMP1296"/>
      <c r="LMQ1296"/>
      <c r="LMR1296"/>
      <c r="LMS1296"/>
      <c r="LMT1296"/>
      <c r="LMU1296"/>
      <c r="LMV1296"/>
      <c r="LMW1296"/>
      <c r="LMX1296"/>
      <c r="LMY1296"/>
      <c r="LMZ1296"/>
      <c r="LNA1296"/>
      <c r="LNB1296"/>
      <c r="LNC1296"/>
      <c r="LND1296"/>
      <c r="LNE1296"/>
      <c r="LNF1296"/>
      <c r="LNG1296"/>
      <c r="LNH1296"/>
      <c r="LNI1296"/>
      <c r="LNJ1296"/>
      <c r="LNK1296"/>
      <c r="LNL1296"/>
      <c r="LNM1296"/>
      <c r="LNN1296"/>
      <c r="LNO1296"/>
      <c r="LNP1296"/>
      <c r="LNQ1296"/>
      <c r="LNR1296"/>
      <c r="LNS1296"/>
      <c r="LNT1296"/>
      <c r="LNU1296"/>
      <c r="LNV1296"/>
      <c r="LNW1296"/>
      <c r="LNX1296"/>
      <c r="LNY1296"/>
      <c r="LNZ1296"/>
      <c r="LOA1296"/>
      <c r="LOB1296"/>
      <c r="LOC1296"/>
      <c r="LOD1296"/>
      <c r="LOE1296"/>
      <c r="LOF1296"/>
      <c r="LOG1296"/>
      <c r="LOH1296"/>
      <c r="LOI1296"/>
      <c r="LOJ1296"/>
      <c r="LOK1296"/>
      <c r="LOL1296"/>
      <c r="LOM1296"/>
      <c r="LON1296"/>
      <c r="LOO1296"/>
      <c r="LOP1296"/>
      <c r="LOQ1296"/>
      <c r="LOR1296"/>
      <c r="LOS1296"/>
      <c r="LOT1296"/>
      <c r="LOU1296"/>
      <c r="LOV1296"/>
      <c r="LOW1296"/>
      <c r="LOX1296"/>
      <c r="LOY1296"/>
      <c r="LOZ1296"/>
      <c r="LPA1296"/>
      <c r="LPB1296"/>
      <c r="LPC1296"/>
      <c r="LPD1296"/>
      <c r="LPE1296"/>
      <c r="LPF1296"/>
      <c r="LPG1296"/>
      <c r="LPH1296"/>
      <c r="LPI1296"/>
      <c r="LPJ1296"/>
      <c r="LPK1296"/>
      <c r="LPL1296"/>
      <c r="LPM1296"/>
      <c r="LPN1296"/>
      <c r="LPO1296"/>
      <c r="LPP1296"/>
      <c r="LPQ1296"/>
      <c r="LPR1296"/>
      <c r="LPS1296"/>
      <c r="LPT1296"/>
      <c r="LPU1296"/>
      <c r="LPV1296"/>
      <c r="LPW1296"/>
      <c r="LPX1296"/>
      <c r="LPY1296"/>
      <c r="LPZ1296"/>
      <c r="LQA1296"/>
      <c r="LQB1296"/>
      <c r="LQC1296"/>
      <c r="LQD1296"/>
      <c r="LQE1296"/>
      <c r="LQF1296"/>
      <c r="LQG1296"/>
      <c r="LQH1296"/>
      <c r="LQI1296"/>
      <c r="LQJ1296"/>
      <c r="LQK1296"/>
      <c r="LQL1296"/>
      <c r="LQM1296"/>
      <c r="LQN1296"/>
      <c r="LQO1296"/>
      <c r="LQP1296"/>
      <c r="LQQ1296"/>
      <c r="LQR1296"/>
      <c r="LQS1296"/>
      <c r="LQT1296"/>
      <c r="LQU1296"/>
      <c r="LQV1296"/>
      <c r="LQW1296"/>
      <c r="LQX1296"/>
      <c r="LQY1296"/>
      <c r="LQZ1296"/>
      <c r="LRA1296"/>
      <c r="LRB1296"/>
      <c r="LRC1296"/>
      <c r="LRD1296"/>
      <c r="LRE1296"/>
      <c r="LRF1296"/>
      <c r="LRG1296"/>
      <c r="LRH1296"/>
      <c r="LRI1296"/>
      <c r="LRJ1296"/>
      <c r="LRK1296"/>
      <c r="LRL1296"/>
      <c r="LRM1296"/>
      <c r="LRN1296"/>
      <c r="LRO1296"/>
      <c r="LRP1296"/>
      <c r="LRQ1296"/>
      <c r="LRR1296"/>
      <c r="LRS1296"/>
      <c r="LRT1296"/>
      <c r="LRU1296"/>
      <c r="LRV1296"/>
      <c r="LRW1296"/>
      <c r="LRX1296"/>
      <c r="LRY1296"/>
      <c r="LRZ1296"/>
      <c r="LSA1296"/>
      <c r="LSB1296"/>
      <c r="LSC1296"/>
      <c r="LSD1296"/>
      <c r="LSE1296"/>
      <c r="LSF1296"/>
      <c r="LSG1296"/>
      <c r="LSH1296"/>
      <c r="LSI1296"/>
      <c r="LSJ1296"/>
      <c r="LSK1296"/>
      <c r="LSL1296"/>
      <c r="LSM1296"/>
      <c r="LSN1296"/>
      <c r="LSO1296"/>
      <c r="LSP1296"/>
      <c r="LSQ1296"/>
      <c r="LSR1296"/>
      <c r="LSS1296"/>
      <c r="LST1296"/>
      <c r="LSU1296"/>
      <c r="LSV1296"/>
      <c r="LSW1296"/>
      <c r="LSX1296"/>
      <c r="LSY1296"/>
      <c r="LSZ1296"/>
      <c r="LTA1296"/>
      <c r="LTB1296"/>
      <c r="LTC1296"/>
      <c r="LTD1296"/>
      <c r="LTE1296"/>
      <c r="LTF1296"/>
      <c r="LTG1296"/>
      <c r="LTH1296"/>
      <c r="LTI1296"/>
      <c r="LTJ1296"/>
      <c r="LTK1296"/>
      <c r="LTL1296"/>
      <c r="LTM1296"/>
      <c r="LTN1296"/>
      <c r="LTO1296"/>
      <c r="LTP1296"/>
      <c r="LTQ1296"/>
      <c r="LTR1296"/>
      <c r="LTS1296"/>
      <c r="LTT1296"/>
      <c r="LTU1296"/>
      <c r="LTV1296"/>
      <c r="LTW1296"/>
      <c r="LTX1296"/>
      <c r="LTY1296"/>
      <c r="LTZ1296"/>
      <c r="LUA1296"/>
      <c r="LUB1296"/>
      <c r="LUC1296"/>
      <c r="LUD1296"/>
      <c r="LUE1296"/>
      <c r="LUF1296"/>
      <c r="LUG1296"/>
      <c r="LUH1296"/>
      <c r="LUI1296"/>
      <c r="LUJ1296"/>
      <c r="LUK1296"/>
      <c r="LUL1296"/>
      <c r="LUM1296"/>
      <c r="LUN1296"/>
      <c r="LUO1296"/>
      <c r="LUP1296"/>
      <c r="LUQ1296"/>
      <c r="LUR1296"/>
      <c r="LUS1296"/>
      <c r="LUT1296"/>
      <c r="LUU1296"/>
      <c r="LUV1296"/>
      <c r="LUW1296"/>
      <c r="LUX1296"/>
      <c r="LUY1296"/>
      <c r="LUZ1296"/>
      <c r="LVA1296"/>
      <c r="LVB1296"/>
      <c r="LVC1296"/>
      <c r="LVD1296"/>
      <c r="LVE1296"/>
      <c r="LVF1296"/>
      <c r="LVG1296"/>
      <c r="LVH1296"/>
      <c r="LVI1296"/>
      <c r="LVJ1296"/>
      <c r="LVK1296"/>
      <c r="LVL1296"/>
      <c r="LVM1296"/>
      <c r="LVN1296"/>
      <c r="LVO1296"/>
      <c r="LVP1296"/>
      <c r="LVQ1296"/>
      <c r="LVR1296"/>
      <c r="LVS1296"/>
      <c r="LVT1296"/>
      <c r="LVU1296"/>
      <c r="LVV1296"/>
      <c r="LVW1296"/>
      <c r="LVX1296"/>
      <c r="LVY1296"/>
      <c r="LVZ1296"/>
      <c r="LWA1296"/>
      <c r="LWB1296"/>
      <c r="LWC1296"/>
      <c r="LWD1296"/>
      <c r="LWE1296"/>
      <c r="LWF1296"/>
      <c r="LWG1296"/>
      <c r="LWH1296"/>
      <c r="LWI1296"/>
      <c r="LWJ1296"/>
      <c r="LWK1296"/>
      <c r="LWL1296"/>
      <c r="LWM1296"/>
      <c r="LWN1296"/>
      <c r="LWO1296"/>
      <c r="LWP1296"/>
      <c r="LWQ1296"/>
      <c r="LWR1296"/>
      <c r="LWS1296"/>
      <c r="LWT1296"/>
      <c r="LWU1296"/>
      <c r="LWV1296"/>
      <c r="LWW1296"/>
      <c r="LWX1296"/>
      <c r="LWY1296"/>
      <c r="LWZ1296"/>
      <c r="LXA1296"/>
      <c r="LXB1296"/>
      <c r="LXC1296"/>
      <c r="LXD1296"/>
      <c r="LXE1296"/>
      <c r="LXF1296"/>
      <c r="LXG1296"/>
      <c r="LXH1296"/>
      <c r="LXI1296"/>
      <c r="LXJ1296"/>
      <c r="LXK1296"/>
      <c r="LXL1296"/>
      <c r="LXM1296"/>
      <c r="LXN1296"/>
      <c r="LXO1296"/>
      <c r="LXP1296"/>
      <c r="LXQ1296"/>
      <c r="LXR1296"/>
      <c r="LXS1296"/>
      <c r="LXT1296"/>
      <c r="LXU1296"/>
      <c r="LXV1296"/>
      <c r="LXW1296"/>
      <c r="LXX1296"/>
      <c r="LXY1296"/>
      <c r="LXZ1296"/>
      <c r="LYA1296"/>
      <c r="LYB1296"/>
      <c r="LYC1296"/>
      <c r="LYD1296"/>
      <c r="LYE1296"/>
      <c r="LYF1296"/>
      <c r="LYG1296"/>
      <c r="LYH1296"/>
      <c r="LYI1296"/>
      <c r="LYJ1296"/>
      <c r="LYK1296"/>
      <c r="LYL1296"/>
      <c r="LYM1296"/>
      <c r="LYN1296"/>
      <c r="LYO1296"/>
      <c r="LYP1296"/>
      <c r="LYQ1296"/>
      <c r="LYR1296"/>
      <c r="LYS1296"/>
      <c r="LYT1296"/>
      <c r="LYU1296"/>
      <c r="LYV1296"/>
      <c r="LYW1296"/>
      <c r="LYX1296"/>
      <c r="LYY1296"/>
      <c r="LYZ1296"/>
      <c r="LZA1296"/>
      <c r="LZB1296"/>
      <c r="LZC1296"/>
      <c r="LZD1296"/>
      <c r="LZE1296"/>
      <c r="LZF1296"/>
      <c r="LZG1296"/>
      <c r="LZH1296"/>
      <c r="LZI1296"/>
      <c r="LZJ1296"/>
      <c r="LZK1296"/>
      <c r="LZL1296"/>
      <c r="LZM1296"/>
      <c r="LZN1296"/>
      <c r="LZO1296"/>
      <c r="LZP1296"/>
      <c r="LZQ1296"/>
      <c r="LZR1296"/>
      <c r="LZS1296"/>
      <c r="LZT1296"/>
      <c r="LZU1296"/>
      <c r="LZV1296"/>
      <c r="LZW1296"/>
      <c r="LZX1296"/>
      <c r="LZY1296"/>
      <c r="LZZ1296"/>
      <c r="MAA1296"/>
      <c r="MAB1296"/>
      <c r="MAC1296"/>
      <c r="MAD1296"/>
      <c r="MAE1296"/>
      <c r="MAF1296"/>
      <c r="MAG1296"/>
      <c r="MAH1296"/>
      <c r="MAI1296"/>
      <c r="MAJ1296"/>
      <c r="MAK1296"/>
      <c r="MAL1296"/>
      <c r="MAM1296"/>
      <c r="MAN1296"/>
      <c r="MAO1296"/>
      <c r="MAP1296"/>
      <c r="MAQ1296"/>
      <c r="MAR1296"/>
      <c r="MAS1296"/>
      <c r="MAT1296"/>
      <c r="MAU1296"/>
      <c r="MAV1296"/>
      <c r="MAW1296"/>
      <c r="MAX1296"/>
      <c r="MAY1296"/>
      <c r="MAZ1296"/>
      <c r="MBA1296"/>
      <c r="MBB1296"/>
      <c r="MBC1296"/>
      <c r="MBD1296"/>
      <c r="MBE1296"/>
      <c r="MBF1296"/>
      <c r="MBG1296"/>
      <c r="MBH1296"/>
      <c r="MBI1296"/>
      <c r="MBJ1296"/>
      <c r="MBK1296"/>
      <c r="MBL1296"/>
      <c r="MBM1296"/>
      <c r="MBN1296"/>
      <c r="MBO1296"/>
      <c r="MBP1296"/>
      <c r="MBQ1296"/>
      <c r="MBR1296"/>
      <c r="MBS1296"/>
      <c r="MBT1296"/>
      <c r="MBU1296"/>
      <c r="MBV1296"/>
      <c r="MBW1296"/>
      <c r="MBX1296"/>
      <c r="MBY1296"/>
      <c r="MBZ1296"/>
      <c r="MCA1296"/>
      <c r="MCB1296"/>
      <c r="MCC1296"/>
      <c r="MCD1296"/>
      <c r="MCE1296"/>
      <c r="MCF1296"/>
      <c r="MCG1296"/>
      <c r="MCH1296"/>
      <c r="MCI1296"/>
      <c r="MCJ1296"/>
      <c r="MCK1296"/>
      <c r="MCL1296"/>
      <c r="MCM1296"/>
      <c r="MCN1296"/>
      <c r="MCO1296"/>
      <c r="MCP1296"/>
      <c r="MCQ1296"/>
      <c r="MCR1296"/>
      <c r="MCS1296"/>
      <c r="MCT1296"/>
      <c r="MCU1296"/>
      <c r="MCV1296"/>
      <c r="MCW1296"/>
      <c r="MCX1296"/>
      <c r="MCY1296"/>
      <c r="MCZ1296"/>
      <c r="MDA1296"/>
      <c r="MDB1296"/>
      <c r="MDC1296"/>
      <c r="MDD1296"/>
      <c r="MDE1296"/>
      <c r="MDF1296"/>
      <c r="MDG1296"/>
      <c r="MDH1296"/>
      <c r="MDI1296"/>
      <c r="MDJ1296"/>
      <c r="MDK1296"/>
      <c r="MDL1296"/>
      <c r="MDM1296"/>
      <c r="MDN1296"/>
      <c r="MDO1296"/>
      <c r="MDP1296"/>
      <c r="MDQ1296"/>
      <c r="MDR1296"/>
      <c r="MDS1296"/>
      <c r="MDT1296"/>
      <c r="MDU1296"/>
      <c r="MDV1296"/>
      <c r="MDW1296"/>
      <c r="MDX1296"/>
      <c r="MDY1296"/>
      <c r="MDZ1296"/>
      <c r="MEA1296"/>
      <c r="MEB1296"/>
      <c r="MEC1296"/>
      <c r="MED1296"/>
      <c r="MEE1296"/>
      <c r="MEF1296"/>
      <c r="MEG1296"/>
      <c r="MEH1296"/>
      <c r="MEI1296"/>
      <c r="MEJ1296"/>
      <c r="MEK1296"/>
      <c r="MEL1296"/>
      <c r="MEM1296"/>
      <c r="MEN1296"/>
      <c r="MEO1296"/>
      <c r="MEP1296"/>
      <c r="MEQ1296"/>
      <c r="MER1296"/>
      <c r="MES1296"/>
      <c r="MET1296"/>
      <c r="MEU1296"/>
      <c r="MEV1296"/>
      <c r="MEW1296"/>
      <c r="MEX1296"/>
      <c r="MEY1296"/>
      <c r="MEZ1296"/>
      <c r="MFA1296"/>
      <c r="MFB1296"/>
      <c r="MFC1296"/>
      <c r="MFD1296"/>
      <c r="MFE1296"/>
      <c r="MFF1296"/>
      <c r="MFG1296"/>
      <c r="MFH1296"/>
      <c r="MFI1296"/>
      <c r="MFJ1296"/>
      <c r="MFK1296"/>
      <c r="MFL1296"/>
      <c r="MFM1296"/>
      <c r="MFN1296"/>
      <c r="MFO1296"/>
      <c r="MFP1296"/>
      <c r="MFQ1296"/>
      <c r="MFR1296"/>
      <c r="MFS1296"/>
      <c r="MFT1296"/>
      <c r="MFU1296"/>
      <c r="MFV1296"/>
      <c r="MFW1296"/>
      <c r="MFX1296"/>
      <c r="MFY1296"/>
      <c r="MFZ1296"/>
      <c r="MGA1296"/>
      <c r="MGB1296"/>
      <c r="MGC1296"/>
      <c r="MGD1296"/>
      <c r="MGE1296"/>
      <c r="MGF1296"/>
      <c r="MGG1296"/>
      <c r="MGH1296"/>
      <c r="MGI1296"/>
      <c r="MGJ1296"/>
      <c r="MGK1296"/>
      <c r="MGL1296"/>
      <c r="MGM1296"/>
      <c r="MGN1296"/>
      <c r="MGO1296"/>
      <c r="MGP1296"/>
      <c r="MGQ1296"/>
      <c r="MGR1296"/>
      <c r="MGS1296"/>
      <c r="MGT1296"/>
      <c r="MGU1296"/>
      <c r="MGV1296"/>
      <c r="MGW1296"/>
      <c r="MGX1296"/>
      <c r="MGY1296"/>
      <c r="MGZ1296"/>
      <c r="MHA1296"/>
      <c r="MHB1296"/>
      <c r="MHC1296"/>
      <c r="MHD1296"/>
      <c r="MHE1296"/>
      <c r="MHF1296"/>
      <c r="MHG1296"/>
      <c r="MHH1296"/>
      <c r="MHI1296"/>
      <c r="MHJ1296"/>
      <c r="MHK1296"/>
      <c r="MHL1296"/>
      <c r="MHM1296"/>
      <c r="MHN1296"/>
      <c r="MHO1296"/>
      <c r="MHP1296"/>
      <c r="MHQ1296"/>
      <c r="MHR1296"/>
      <c r="MHS1296"/>
      <c r="MHT1296"/>
      <c r="MHU1296"/>
      <c r="MHV1296"/>
      <c r="MHW1296"/>
      <c r="MHX1296"/>
      <c r="MHY1296"/>
      <c r="MHZ1296"/>
      <c r="MIA1296"/>
      <c r="MIB1296"/>
      <c r="MIC1296"/>
      <c r="MID1296"/>
      <c r="MIE1296"/>
      <c r="MIF1296"/>
      <c r="MIG1296"/>
      <c r="MIH1296"/>
      <c r="MII1296"/>
      <c r="MIJ1296"/>
      <c r="MIK1296"/>
      <c r="MIL1296"/>
      <c r="MIM1296"/>
      <c r="MIN1296"/>
      <c r="MIO1296"/>
      <c r="MIP1296"/>
      <c r="MIQ1296"/>
      <c r="MIR1296"/>
      <c r="MIS1296"/>
      <c r="MIT1296"/>
      <c r="MIU1296"/>
      <c r="MIV1296"/>
      <c r="MIW1296"/>
      <c r="MIX1296"/>
      <c r="MIY1296"/>
      <c r="MIZ1296"/>
      <c r="MJA1296"/>
      <c r="MJB1296"/>
      <c r="MJC1296"/>
      <c r="MJD1296"/>
      <c r="MJE1296"/>
      <c r="MJF1296"/>
      <c r="MJG1296"/>
      <c r="MJH1296"/>
      <c r="MJI1296"/>
      <c r="MJJ1296"/>
      <c r="MJK1296"/>
      <c r="MJL1296"/>
      <c r="MJM1296"/>
      <c r="MJN1296"/>
      <c r="MJO1296"/>
      <c r="MJP1296"/>
      <c r="MJQ1296"/>
      <c r="MJR1296"/>
      <c r="MJS1296"/>
      <c r="MJT1296"/>
      <c r="MJU1296"/>
      <c r="MJV1296"/>
      <c r="MJW1296"/>
      <c r="MJX1296"/>
      <c r="MJY1296"/>
      <c r="MJZ1296"/>
      <c r="MKA1296"/>
      <c r="MKB1296"/>
      <c r="MKC1296"/>
      <c r="MKD1296"/>
      <c r="MKE1296"/>
      <c r="MKF1296"/>
      <c r="MKG1296"/>
      <c r="MKH1296"/>
      <c r="MKI1296"/>
      <c r="MKJ1296"/>
      <c r="MKK1296"/>
      <c r="MKL1296"/>
      <c r="MKM1296"/>
      <c r="MKN1296"/>
      <c r="MKO1296"/>
      <c r="MKP1296"/>
      <c r="MKQ1296"/>
      <c r="MKR1296"/>
      <c r="MKS1296"/>
      <c r="MKT1296"/>
      <c r="MKU1296"/>
      <c r="MKV1296"/>
      <c r="MKW1296"/>
      <c r="MKX1296"/>
      <c r="MKY1296"/>
      <c r="MKZ1296"/>
      <c r="MLA1296"/>
      <c r="MLB1296"/>
      <c r="MLC1296"/>
      <c r="MLD1296"/>
      <c r="MLE1296"/>
      <c r="MLF1296"/>
      <c r="MLG1296"/>
      <c r="MLH1296"/>
      <c r="MLI1296"/>
      <c r="MLJ1296"/>
      <c r="MLK1296"/>
      <c r="MLL1296"/>
      <c r="MLM1296"/>
      <c r="MLN1296"/>
      <c r="MLO1296"/>
      <c r="MLP1296"/>
      <c r="MLQ1296"/>
      <c r="MLR1296"/>
      <c r="MLS1296"/>
      <c r="MLT1296"/>
      <c r="MLU1296"/>
      <c r="MLV1296"/>
      <c r="MLW1296"/>
      <c r="MLX1296"/>
      <c r="MLY1296"/>
      <c r="MLZ1296"/>
      <c r="MMA1296"/>
      <c r="MMB1296"/>
      <c r="MMC1296"/>
      <c r="MMD1296"/>
      <c r="MME1296"/>
      <c r="MMF1296"/>
      <c r="MMG1296"/>
      <c r="MMH1296"/>
      <c r="MMI1296"/>
      <c r="MMJ1296"/>
      <c r="MMK1296"/>
      <c r="MML1296"/>
      <c r="MMM1296"/>
      <c r="MMN1296"/>
      <c r="MMO1296"/>
      <c r="MMP1296"/>
      <c r="MMQ1296"/>
      <c r="MMR1296"/>
      <c r="MMS1296"/>
      <c r="MMT1296"/>
      <c r="MMU1296"/>
      <c r="MMV1296"/>
      <c r="MMW1296"/>
      <c r="MMX1296"/>
      <c r="MMY1296"/>
      <c r="MMZ1296"/>
      <c r="MNA1296"/>
      <c r="MNB1296"/>
      <c r="MNC1296"/>
      <c r="MND1296"/>
      <c r="MNE1296"/>
      <c r="MNF1296"/>
      <c r="MNG1296"/>
      <c r="MNH1296"/>
      <c r="MNI1296"/>
      <c r="MNJ1296"/>
      <c r="MNK1296"/>
      <c r="MNL1296"/>
      <c r="MNM1296"/>
      <c r="MNN1296"/>
      <c r="MNO1296"/>
      <c r="MNP1296"/>
      <c r="MNQ1296"/>
      <c r="MNR1296"/>
      <c r="MNS1296"/>
      <c r="MNT1296"/>
      <c r="MNU1296"/>
      <c r="MNV1296"/>
      <c r="MNW1296"/>
      <c r="MNX1296"/>
      <c r="MNY1296"/>
      <c r="MNZ1296"/>
      <c r="MOA1296"/>
      <c r="MOB1296"/>
      <c r="MOC1296"/>
      <c r="MOD1296"/>
      <c r="MOE1296"/>
      <c r="MOF1296"/>
      <c r="MOG1296"/>
      <c r="MOH1296"/>
      <c r="MOI1296"/>
      <c r="MOJ1296"/>
      <c r="MOK1296"/>
      <c r="MOL1296"/>
      <c r="MOM1296"/>
      <c r="MON1296"/>
      <c r="MOO1296"/>
      <c r="MOP1296"/>
      <c r="MOQ1296"/>
      <c r="MOR1296"/>
      <c r="MOS1296"/>
      <c r="MOT1296"/>
      <c r="MOU1296"/>
      <c r="MOV1296"/>
      <c r="MOW1296"/>
      <c r="MOX1296"/>
      <c r="MOY1296"/>
      <c r="MOZ1296"/>
      <c r="MPA1296"/>
      <c r="MPB1296"/>
      <c r="MPC1296"/>
      <c r="MPD1296"/>
      <c r="MPE1296"/>
      <c r="MPF1296"/>
      <c r="MPG1296"/>
      <c r="MPH1296"/>
      <c r="MPI1296"/>
      <c r="MPJ1296"/>
      <c r="MPK1296"/>
      <c r="MPL1296"/>
      <c r="MPM1296"/>
      <c r="MPN1296"/>
      <c r="MPO1296"/>
      <c r="MPP1296"/>
      <c r="MPQ1296"/>
      <c r="MPR1296"/>
      <c r="MPS1296"/>
      <c r="MPT1296"/>
      <c r="MPU1296"/>
      <c r="MPV1296"/>
      <c r="MPW1296"/>
      <c r="MPX1296"/>
      <c r="MPY1296"/>
      <c r="MPZ1296"/>
      <c r="MQA1296"/>
      <c r="MQB1296"/>
      <c r="MQC1296"/>
      <c r="MQD1296"/>
      <c r="MQE1296"/>
      <c r="MQF1296"/>
      <c r="MQG1296"/>
      <c r="MQH1296"/>
      <c r="MQI1296"/>
      <c r="MQJ1296"/>
      <c r="MQK1296"/>
      <c r="MQL1296"/>
      <c r="MQM1296"/>
      <c r="MQN1296"/>
      <c r="MQO1296"/>
      <c r="MQP1296"/>
      <c r="MQQ1296"/>
      <c r="MQR1296"/>
      <c r="MQS1296"/>
      <c r="MQT1296"/>
      <c r="MQU1296"/>
      <c r="MQV1296"/>
      <c r="MQW1296"/>
      <c r="MQX1296"/>
      <c r="MQY1296"/>
      <c r="MQZ1296"/>
      <c r="MRA1296"/>
      <c r="MRB1296"/>
      <c r="MRC1296"/>
      <c r="MRD1296"/>
      <c r="MRE1296"/>
      <c r="MRF1296"/>
      <c r="MRG1296"/>
      <c r="MRH1296"/>
      <c r="MRI1296"/>
      <c r="MRJ1296"/>
      <c r="MRK1296"/>
      <c r="MRL1296"/>
      <c r="MRM1296"/>
      <c r="MRN1296"/>
      <c r="MRO1296"/>
      <c r="MRP1296"/>
      <c r="MRQ1296"/>
      <c r="MRR1296"/>
      <c r="MRS1296"/>
      <c r="MRT1296"/>
      <c r="MRU1296"/>
      <c r="MRV1296"/>
      <c r="MRW1296"/>
      <c r="MRX1296"/>
      <c r="MRY1296"/>
      <c r="MRZ1296"/>
      <c r="MSA1296"/>
      <c r="MSB1296"/>
      <c r="MSC1296"/>
      <c r="MSD1296"/>
      <c r="MSE1296"/>
      <c r="MSF1296"/>
      <c r="MSG1296"/>
      <c r="MSH1296"/>
      <c r="MSI1296"/>
      <c r="MSJ1296"/>
      <c r="MSK1296"/>
      <c r="MSL1296"/>
      <c r="MSM1296"/>
      <c r="MSN1296"/>
      <c r="MSO1296"/>
      <c r="MSP1296"/>
      <c r="MSQ1296"/>
      <c r="MSR1296"/>
      <c r="MSS1296"/>
      <c r="MST1296"/>
      <c r="MSU1296"/>
      <c r="MSV1296"/>
      <c r="MSW1296"/>
      <c r="MSX1296"/>
      <c r="MSY1296"/>
      <c r="MSZ1296"/>
      <c r="MTA1296"/>
      <c r="MTB1296"/>
      <c r="MTC1296"/>
      <c r="MTD1296"/>
      <c r="MTE1296"/>
      <c r="MTF1296"/>
      <c r="MTG1296"/>
      <c r="MTH1296"/>
      <c r="MTI1296"/>
      <c r="MTJ1296"/>
      <c r="MTK1296"/>
      <c r="MTL1296"/>
      <c r="MTM1296"/>
      <c r="MTN1296"/>
      <c r="MTO1296"/>
      <c r="MTP1296"/>
      <c r="MTQ1296"/>
      <c r="MTR1296"/>
      <c r="MTS1296"/>
      <c r="MTT1296"/>
      <c r="MTU1296"/>
      <c r="MTV1296"/>
      <c r="MTW1296"/>
      <c r="MTX1296"/>
      <c r="MTY1296"/>
      <c r="MTZ1296"/>
      <c r="MUA1296"/>
      <c r="MUB1296"/>
      <c r="MUC1296"/>
      <c r="MUD1296"/>
      <c r="MUE1296"/>
      <c r="MUF1296"/>
      <c r="MUG1296"/>
      <c r="MUH1296"/>
      <c r="MUI1296"/>
      <c r="MUJ1296"/>
      <c r="MUK1296"/>
      <c r="MUL1296"/>
      <c r="MUM1296"/>
      <c r="MUN1296"/>
      <c r="MUO1296"/>
      <c r="MUP1296"/>
      <c r="MUQ1296"/>
      <c r="MUR1296"/>
      <c r="MUS1296"/>
      <c r="MUT1296"/>
      <c r="MUU1296"/>
      <c r="MUV1296"/>
      <c r="MUW1296"/>
      <c r="MUX1296"/>
      <c r="MUY1296"/>
      <c r="MUZ1296"/>
      <c r="MVA1296"/>
      <c r="MVB1296"/>
      <c r="MVC1296"/>
      <c r="MVD1296"/>
      <c r="MVE1296"/>
      <c r="MVF1296"/>
      <c r="MVG1296"/>
      <c r="MVH1296"/>
      <c r="MVI1296"/>
      <c r="MVJ1296"/>
      <c r="MVK1296"/>
      <c r="MVL1296"/>
      <c r="MVM1296"/>
      <c r="MVN1296"/>
      <c r="MVO1296"/>
      <c r="MVP1296"/>
      <c r="MVQ1296"/>
      <c r="MVR1296"/>
      <c r="MVS1296"/>
      <c r="MVT1296"/>
      <c r="MVU1296"/>
      <c r="MVV1296"/>
      <c r="MVW1296"/>
      <c r="MVX1296"/>
      <c r="MVY1296"/>
      <c r="MVZ1296"/>
      <c r="MWA1296"/>
      <c r="MWB1296"/>
      <c r="MWC1296"/>
      <c r="MWD1296"/>
      <c r="MWE1296"/>
      <c r="MWF1296"/>
      <c r="MWG1296"/>
      <c r="MWH1296"/>
      <c r="MWI1296"/>
      <c r="MWJ1296"/>
      <c r="MWK1296"/>
      <c r="MWL1296"/>
      <c r="MWM1296"/>
      <c r="MWN1296"/>
      <c r="MWO1296"/>
      <c r="MWP1296"/>
      <c r="MWQ1296"/>
      <c r="MWR1296"/>
      <c r="MWS1296"/>
      <c r="MWT1296"/>
      <c r="MWU1296"/>
      <c r="MWV1296"/>
      <c r="MWW1296"/>
      <c r="MWX1296"/>
      <c r="MWY1296"/>
      <c r="MWZ1296"/>
      <c r="MXA1296"/>
      <c r="MXB1296"/>
      <c r="MXC1296"/>
      <c r="MXD1296"/>
      <c r="MXE1296"/>
      <c r="MXF1296"/>
      <c r="MXG1296"/>
      <c r="MXH1296"/>
      <c r="MXI1296"/>
      <c r="MXJ1296"/>
      <c r="MXK1296"/>
      <c r="MXL1296"/>
      <c r="MXM1296"/>
      <c r="MXN1296"/>
      <c r="MXO1296"/>
      <c r="MXP1296"/>
      <c r="MXQ1296"/>
      <c r="MXR1296"/>
      <c r="MXS1296"/>
      <c r="MXT1296"/>
      <c r="MXU1296"/>
      <c r="MXV1296"/>
      <c r="MXW1296"/>
      <c r="MXX1296"/>
      <c r="MXY1296"/>
      <c r="MXZ1296"/>
      <c r="MYA1296"/>
      <c r="MYB1296"/>
      <c r="MYC1296"/>
      <c r="MYD1296"/>
      <c r="MYE1296"/>
      <c r="MYF1296"/>
      <c r="MYG1296"/>
      <c r="MYH1296"/>
      <c r="MYI1296"/>
      <c r="MYJ1296"/>
      <c r="MYK1296"/>
      <c r="MYL1296"/>
      <c r="MYM1296"/>
      <c r="MYN1296"/>
      <c r="MYO1296"/>
      <c r="MYP1296"/>
      <c r="MYQ1296"/>
      <c r="MYR1296"/>
      <c r="MYS1296"/>
      <c r="MYT1296"/>
      <c r="MYU1296"/>
      <c r="MYV1296"/>
      <c r="MYW1296"/>
      <c r="MYX1296"/>
      <c r="MYY1296"/>
      <c r="MYZ1296"/>
      <c r="MZA1296"/>
      <c r="MZB1296"/>
      <c r="MZC1296"/>
      <c r="MZD1296"/>
      <c r="MZE1296"/>
      <c r="MZF1296"/>
      <c r="MZG1296"/>
      <c r="MZH1296"/>
      <c r="MZI1296"/>
      <c r="MZJ1296"/>
      <c r="MZK1296"/>
      <c r="MZL1296"/>
      <c r="MZM1296"/>
      <c r="MZN1296"/>
      <c r="MZO1296"/>
      <c r="MZP1296"/>
      <c r="MZQ1296"/>
      <c r="MZR1296"/>
      <c r="MZS1296"/>
      <c r="MZT1296"/>
      <c r="MZU1296"/>
      <c r="MZV1296"/>
      <c r="MZW1296"/>
      <c r="MZX1296"/>
      <c r="MZY1296"/>
      <c r="MZZ1296"/>
      <c r="NAA1296"/>
      <c r="NAB1296"/>
      <c r="NAC1296"/>
      <c r="NAD1296"/>
      <c r="NAE1296"/>
      <c r="NAF1296"/>
      <c r="NAG1296"/>
      <c r="NAH1296"/>
      <c r="NAI1296"/>
      <c r="NAJ1296"/>
      <c r="NAK1296"/>
      <c r="NAL1296"/>
      <c r="NAM1296"/>
      <c r="NAN1296"/>
      <c r="NAO1296"/>
      <c r="NAP1296"/>
      <c r="NAQ1296"/>
      <c r="NAR1296"/>
      <c r="NAS1296"/>
      <c r="NAT1296"/>
      <c r="NAU1296"/>
      <c r="NAV1296"/>
      <c r="NAW1296"/>
      <c r="NAX1296"/>
      <c r="NAY1296"/>
      <c r="NAZ1296"/>
      <c r="NBA1296"/>
      <c r="NBB1296"/>
      <c r="NBC1296"/>
      <c r="NBD1296"/>
      <c r="NBE1296"/>
      <c r="NBF1296"/>
      <c r="NBG1296"/>
      <c r="NBH1296"/>
      <c r="NBI1296"/>
      <c r="NBJ1296"/>
      <c r="NBK1296"/>
      <c r="NBL1296"/>
      <c r="NBM1296"/>
      <c r="NBN1296"/>
      <c r="NBO1296"/>
      <c r="NBP1296"/>
      <c r="NBQ1296"/>
      <c r="NBR1296"/>
      <c r="NBS1296"/>
      <c r="NBT1296"/>
      <c r="NBU1296"/>
      <c r="NBV1296"/>
      <c r="NBW1296"/>
      <c r="NBX1296"/>
      <c r="NBY1296"/>
      <c r="NBZ1296"/>
      <c r="NCA1296"/>
      <c r="NCB1296"/>
      <c r="NCC1296"/>
      <c r="NCD1296"/>
      <c r="NCE1296"/>
      <c r="NCF1296"/>
      <c r="NCG1296"/>
      <c r="NCH1296"/>
      <c r="NCI1296"/>
      <c r="NCJ1296"/>
      <c r="NCK1296"/>
      <c r="NCL1296"/>
      <c r="NCM1296"/>
      <c r="NCN1296"/>
      <c r="NCO1296"/>
      <c r="NCP1296"/>
      <c r="NCQ1296"/>
      <c r="NCR1296"/>
      <c r="NCS1296"/>
      <c r="NCT1296"/>
      <c r="NCU1296"/>
      <c r="NCV1296"/>
      <c r="NCW1296"/>
      <c r="NCX1296"/>
      <c r="NCY1296"/>
      <c r="NCZ1296"/>
      <c r="NDA1296"/>
      <c r="NDB1296"/>
      <c r="NDC1296"/>
      <c r="NDD1296"/>
      <c r="NDE1296"/>
      <c r="NDF1296"/>
      <c r="NDG1296"/>
      <c r="NDH1296"/>
      <c r="NDI1296"/>
      <c r="NDJ1296"/>
      <c r="NDK1296"/>
      <c r="NDL1296"/>
      <c r="NDM1296"/>
      <c r="NDN1296"/>
      <c r="NDO1296"/>
      <c r="NDP1296"/>
      <c r="NDQ1296"/>
      <c r="NDR1296"/>
      <c r="NDS1296"/>
      <c r="NDT1296"/>
      <c r="NDU1296"/>
      <c r="NDV1296"/>
      <c r="NDW1296"/>
      <c r="NDX1296"/>
      <c r="NDY1296"/>
      <c r="NDZ1296"/>
      <c r="NEA1296"/>
      <c r="NEB1296"/>
      <c r="NEC1296"/>
      <c r="NED1296"/>
      <c r="NEE1296"/>
      <c r="NEF1296"/>
      <c r="NEG1296"/>
      <c r="NEH1296"/>
      <c r="NEI1296"/>
      <c r="NEJ1296"/>
      <c r="NEK1296"/>
      <c r="NEL1296"/>
      <c r="NEM1296"/>
      <c r="NEN1296"/>
      <c r="NEO1296"/>
      <c r="NEP1296"/>
      <c r="NEQ1296"/>
      <c r="NER1296"/>
      <c r="NES1296"/>
      <c r="NET1296"/>
      <c r="NEU1296"/>
      <c r="NEV1296"/>
      <c r="NEW1296"/>
      <c r="NEX1296"/>
      <c r="NEY1296"/>
      <c r="NEZ1296"/>
      <c r="NFA1296"/>
      <c r="NFB1296"/>
      <c r="NFC1296"/>
      <c r="NFD1296"/>
      <c r="NFE1296"/>
      <c r="NFF1296"/>
      <c r="NFG1296"/>
      <c r="NFH1296"/>
      <c r="NFI1296"/>
      <c r="NFJ1296"/>
      <c r="NFK1296"/>
      <c r="NFL1296"/>
      <c r="NFM1296"/>
      <c r="NFN1296"/>
      <c r="NFO1296"/>
      <c r="NFP1296"/>
      <c r="NFQ1296"/>
      <c r="NFR1296"/>
      <c r="NFS1296"/>
      <c r="NFT1296"/>
      <c r="NFU1296"/>
      <c r="NFV1296"/>
      <c r="NFW1296"/>
      <c r="NFX1296"/>
      <c r="NFY1296"/>
      <c r="NFZ1296"/>
      <c r="NGA1296"/>
      <c r="NGB1296"/>
      <c r="NGC1296"/>
      <c r="NGD1296"/>
      <c r="NGE1296"/>
      <c r="NGF1296"/>
      <c r="NGG1296"/>
      <c r="NGH1296"/>
      <c r="NGI1296"/>
      <c r="NGJ1296"/>
      <c r="NGK1296"/>
      <c r="NGL1296"/>
      <c r="NGM1296"/>
      <c r="NGN1296"/>
      <c r="NGO1296"/>
      <c r="NGP1296"/>
      <c r="NGQ1296"/>
      <c r="NGR1296"/>
      <c r="NGS1296"/>
      <c r="NGT1296"/>
      <c r="NGU1296"/>
      <c r="NGV1296"/>
      <c r="NGW1296"/>
      <c r="NGX1296"/>
      <c r="NGY1296"/>
      <c r="NGZ1296"/>
      <c r="NHA1296"/>
      <c r="NHB1296"/>
      <c r="NHC1296"/>
      <c r="NHD1296"/>
      <c r="NHE1296"/>
      <c r="NHF1296"/>
      <c r="NHG1296"/>
      <c r="NHH1296"/>
      <c r="NHI1296"/>
      <c r="NHJ1296"/>
      <c r="NHK1296"/>
      <c r="NHL1296"/>
      <c r="NHM1296"/>
      <c r="NHN1296"/>
      <c r="NHO1296"/>
      <c r="NHP1296"/>
      <c r="NHQ1296"/>
      <c r="NHR1296"/>
      <c r="NHS1296"/>
      <c r="NHT1296"/>
      <c r="NHU1296"/>
      <c r="NHV1296"/>
      <c r="NHW1296"/>
      <c r="NHX1296"/>
      <c r="NHY1296"/>
      <c r="NHZ1296"/>
      <c r="NIA1296"/>
      <c r="NIB1296"/>
      <c r="NIC1296"/>
      <c r="NID1296"/>
      <c r="NIE1296"/>
      <c r="NIF1296"/>
      <c r="NIG1296"/>
      <c r="NIH1296"/>
      <c r="NII1296"/>
      <c r="NIJ1296"/>
      <c r="NIK1296"/>
      <c r="NIL1296"/>
      <c r="NIM1296"/>
      <c r="NIN1296"/>
      <c r="NIO1296"/>
      <c r="NIP1296"/>
      <c r="NIQ1296"/>
      <c r="NIR1296"/>
      <c r="NIS1296"/>
      <c r="NIT1296"/>
      <c r="NIU1296"/>
      <c r="NIV1296"/>
      <c r="NIW1296"/>
      <c r="NIX1296"/>
      <c r="NIY1296"/>
      <c r="NIZ1296"/>
      <c r="NJA1296"/>
      <c r="NJB1296"/>
      <c r="NJC1296"/>
      <c r="NJD1296"/>
      <c r="NJE1296"/>
      <c r="NJF1296"/>
      <c r="NJG1296"/>
      <c r="NJH1296"/>
      <c r="NJI1296"/>
      <c r="NJJ1296"/>
      <c r="NJK1296"/>
      <c r="NJL1296"/>
      <c r="NJM1296"/>
      <c r="NJN1296"/>
      <c r="NJO1296"/>
      <c r="NJP1296"/>
      <c r="NJQ1296"/>
      <c r="NJR1296"/>
      <c r="NJS1296"/>
      <c r="NJT1296"/>
      <c r="NJU1296"/>
      <c r="NJV1296"/>
      <c r="NJW1296"/>
      <c r="NJX1296"/>
      <c r="NJY1296"/>
      <c r="NJZ1296"/>
      <c r="NKA1296"/>
      <c r="NKB1296"/>
      <c r="NKC1296"/>
      <c r="NKD1296"/>
      <c r="NKE1296"/>
      <c r="NKF1296"/>
      <c r="NKG1296"/>
      <c r="NKH1296"/>
      <c r="NKI1296"/>
      <c r="NKJ1296"/>
      <c r="NKK1296"/>
      <c r="NKL1296"/>
      <c r="NKM1296"/>
      <c r="NKN1296"/>
      <c r="NKO1296"/>
      <c r="NKP1296"/>
      <c r="NKQ1296"/>
      <c r="NKR1296"/>
      <c r="NKS1296"/>
      <c r="NKT1296"/>
      <c r="NKU1296"/>
      <c r="NKV1296"/>
      <c r="NKW1296"/>
      <c r="NKX1296"/>
      <c r="NKY1296"/>
      <c r="NKZ1296"/>
      <c r="NLA1296"/>
      <c r="NLB1296"/>
      <c r="NLC1296"/>
      <c r="NLD1296"/>
      <c r="NLE1296"/>
      <c r="NLF1296"/>
      <c r="NLG1296"/>
      <c r="NLH1296"/>
      <c r="NLI1296"/>
      <c r="NLJ1296"/>
      <c r="NLK1296"/>
      <c r="NLL1296"/>
      <c r="NLM1296"/>
      <c r="NLN1296"/>
      <c r="NLO1296"/>
      <c r="NLP1296"/>
      <c r="NLQ1296"/>
      <c r="NLR1296"/>
      <c r="NLS1296"/>
      <c r="NLT1296"/>
      <c r="NLU1296"/>
      <c r="NLV1296"/>
      <c r="NLW1296"/>
      <c r="NLX1296"/>
      <c r="NLY1296"/>
      <c r="NLZ1296"/>
      <c r="NMA1296"/>
      <c r="NMB1296"/>
      <c r="NMC1296"/>
      <c r="NMD1296"/>
      <c r="NME1296"/>
      <c r="NMF1296"/>
      <c r="NMG1296"/>
      <c r="NMH1296"/>
      <c r="NMI1296"/>
      <c r="NMJ1296"/>
      <c r="NMK1296"/>
      <c r="NML1296"/>
      <c r="NMM1296"/>
      <c r="NMN1296"/>
      <c r="NMO1296"/>
      <c r="NMP1296"/>
      <c r="NMQ1296"/>
      <c r="NMR1296"/>
      <c r="NMS1296"/>
      <c r="NMT1296"/>
      <c r="NMU1296"/>
      <c r="NMV1296"/>
      <c r="NMW1296"/>
      <c r="NMX1296"/>
      <c r="NMY1296"/>
      <c r="NMZ1296"/>
      <c r="NNA1296"/>
      <c r="NNB1296"/>
      <c r="NNC1296"/>
      <c r="NND1296"/>
      <c r="NNE1296"/>
      <c r="NNF1296"/>
      <c r="NNG1296"/>
      <c r="NNH1296"/>
      <c r="NNI1296"/>
      <c r="NNJ1296"/>
      <c r="NNK1296"/>
      <c r="NNL1296"/>
      <c r="NNM1296"/>
      <c r="NNN1296"/>
      <c r="NNO1296"/>
      <c r="NNP1296"/>
      <c r="NNQ1296"/>
      <c r="NNR1296"/>
      <c r="NNS1296"/>
      <c r="NNT1296"/>
      <c r="NNU1296"/>
      <c r="NNV1296"/>
      <c r="NNW1296"/>
      <c r="NNX1296"/>
      <c r="NNY1296"/>
      <c r="NNZ1296"/>
      <c r="NOA1296"/>
      <c r="NOB1296"/>
      <c r="NOC1296"/>
      <c r="NOD1296"/>
      <c r="NOE1296"/>
      <c r="NOF1296"/>
      <c r="NOG1296"/>
      <c r="NOH1296"/>
      <c r="NOI1296"/>
      <c r="NOJ1296"/>
      <c r="NOK1296"/>
      <c r="NOL1296"/>
      <c r="NOM1296"/>
      <c r="NON1296"/>
      <c r="NOO1296"/>
      <c r="NOP1296"/>
      <c r="NOQ1296"/>
      <c r="NOR1296"/>
      <c r="NOS1296"/>
      <c r="NOT1296"/>
      <c r="NOU1296"/>
      <c r="NOV1296"/>
      <c r="NOW1296"/>
      <c r="NOX1296"/>
      <c r="NOY1296"/>
      <c r="NOZ1296"/>
      <c r="NPA1296"/>
      <c r="NPB1296"/>
      <c r="NPC1296"/>
      <c r="NPD1296"/>
      <c r="NPE1296"/>
      <c r="NPF1296"/>
      <c r="NPG1296"/>
      <c r="NPH1296"/>
      <c r="NPI1296"/>
      <c r="NPJ1296"/>
      <c r="NPK1296"/>
      <c r="NPL1296"/>
      <c r="NPM1296"/>
      <c r="NPN1296"/>
      <c r="NPO1296"/>
      <c r="NPP1296"/>
      <c r="NPQ1296"/>
      <c r="NPR1296"/>
      <c r="NPS1296"/>
      <c r="NPT1296"/>
      <c r="NPU1296"/>
      <c r="NPV1296"/>
      <c r="NPW1296"/>
      <c r="NPX1296"/>
      <c r="NPY1296"/>
      <c r="NPZ1296"/>
      <c r="NQA1296"/>
      <c r="NQB1296"/>
      <c r="NQC1296"/>
      <c r="NQD1296"/>
      <c r="NQE1296"/>
      <c r="NQF1296"/>
      <c r="NQG1296"/>
      <c r="NQH1296"/>
      <c r="NQI1296"/>
      <c r="NQJ1296"/>
      <c r="NQK1296"/>
      <c r="NQL1296"/>
      <c r="NQM1296"/>
      <c r="NQN1296"/>
      <c r="NQO1296"/>
      <c r="NQP1296"/>
      <c r="NQQ1296"/>
      <c r="NQR1296"/>
      <c r="NQS1296"/>
      <c r="NQT1296"/>
      <c r="NQU1296"/>
      <c r="NQV1296"/>
      <c r="NQW1296"/>
      <c r="NQX1296"/>
      <c r="NQY1296"/>
      <c r="NQZ1296"/>
      <c r="NRA1296"/>
      <c r="NRB1296"/>
      <c r="NRC1296"/>
      <c r="NRD1296"/>
      <c r="NRE1296"/>
      <c r="NRF1296"/>
      <c r="NRG1296"/>
      <c r="NRH1296"/>
      <c r="NRI1296"/>
      <c r="NRJ1296"/>
      <c r="NRK1296"/>
      <c r="NRL1296"/>
      <c r="NRM1296"/>
      <c r="NRN1296"/>
      <c r="NRO1296"/>
      <c r="NRP1296"/>
      <c r="NRQ1296"/>
      <c r="NRR1296"/>
      <c r="NRS1296"/>
      <c r="NRT1296"/>
      <c r="NRU1296"/>
      <c r="NRV1296"/>
      <c r="NRW1296"/>
      <c r="NRX1296"/>
      <c r="NRY1296"/>
      <c r="NRZ1296"/>
      <c r="NSA1296"/>
      <c r="NSB1296"/>
      <c r="NSC1296"/>
      <c r="NSD1296"/>
      <c r="NSE1296"/>
      <c r="NSF1296"/>
      <c r="NSG1296"/>
      <c r="NSH1296"/>
      <c r="NSI1296"/>
      <c r="NSJ1296"/>
      <c r="NSK1296"/>
      <c r="NSL1296"/>
      <c r="NSM1296"/>
      <c r="NSN1296"/>
      <c r="NSO1296"/>
      <c r="NSP1296"/>
      <c r="NSQ1296"/>
      <c r="NSR1296"/>
      <c r="NSS1296"/>
      <c r="NST1296"/>
      <c r="NSU1296"/>
      <c r="NSV1296"/>
      <c r="NSW1296"/>
      <c r="NSX1296"/>
      <c r="NSY1296"/>
      <c r="NSZ1296"/>
      <c r="NTA1296"/>
      <c r="NTB1296"/>
      <c r="NTC1296"/>
      <c r="NTD1296"/>
      <c r="NTE1296"/>
      <c r="NTF1296"/>
      <c r="NTG1296"/>
      <c r="NTH1296"/>
      <c r="NTI1296"/>
      <c r="NTJ1296"/>
      <c r="NTK1296"/>
      <c r="NTL1296"/>
      <c r="NTM1296"/>
      <c r="NTN1296"/>
      <c r="NTO1296"/>
      <c r="NTP1296"/>
      <c r="NTQ1296"/>
      <c r="NTR1296"/>
      <c r="NTS1296"/>
      <c r="NTT1296"/>
      <c r="NTU1296"/>
      <c r="NTV1296"/>
      <c r="NTW1296"/>
      <c r="NTX1296"/>
      <c r="NTY1296"/>
      <c r="NTZ1296"/>
      <c r="NUA1296"/>
      <c r="NUB1296"/>
      <c r="NUC1296"/>
      <c r="NUD1296"/>
      <c r="NUE1296"/>
      <c r="NUF1296"/>
      <c r="NUG1296"/>
      <c r="NUH1296"/>
      <c r="NUI1296"/>
      <c r="NUJ1296"/>
      <c r="NUK1296"/>
      <c r="NUL1296"/>
      <c r="NUM1296"/>
      <c r="NUN1296"/>
      <c r="NUO1296"/>
      <c r="NUP1296"/>
      <c r="NUQ1296"/>
      <c r="NUR1296"/>
      <c r="NUS1296"/>
      <c r="NUT1296"/>
      <c r="NUU1296"/>
      <c r="NUV1296"/>
      <c r="NUW1296"/>
      <c r="NUX1296"/>
      <c r="NUY1296"/>
      <c r="NUZ1296"/>
      <c r="NVA1296"/>
      <c r="NVB1296"/>
      <c r="NVC1296"/>
      <c r="NVD1296"/>
      <c r="NVE1296"/>
      <c r="NVF1296"/>
      <c r="NVG1296"/>
      <c r="NVH1296"/>
      <c r="NVI1296"/>
      <c r="NVJ1296"/>
      <c r="NVK1296"/>
      <c r="NVL1296"/>
      <c r="NVM1296"/>
      <c r="NVN1296"/>
      <c r="NVO1296"/>
      <c r="NVP1296"/>
      <c r="NVQ1296"/>
      <c r="NVR1296"/>
      <c r="NVS1296"/>
      <c r="NVT1296"/>
      <c r="NVU1296"/>
      <c r="NVV1296"/>
      <c r="NVW1296"/>
      <c r="NVX1296"/>
      <c r="NVY1296"/>
      <c r="NVZ1296"/>
      <c r="NWA1296"/>
      <c r="NWB1296"/>
      <c r="NWC1296"/>
      <c r="NWD1296"/>
      <c r="NWE1296"/>
      <c r="NWF1296"/>
      <c r="NWG1296"/>
      <c r="NWH1296"/>
      <c r="NWI1296"/>
      <c r="NWJ1296"/>
      <c r="NWK1296"/>
      <c r="NWL1296"/>
      <c r="NWM1296"/>
      <c r="NWN1296"/>
      <c r="NWO1296"/>
      <c r="NWP1296"/>
      <c r="NWQ1296"/>
      <c r="NWR1296"/>
      <c r="NWS1296"/>
      <c r="NWT1296"/>
      <c r="NWU1296"/>
      <c r="NWV1296"/>
      <c r="NWW1296"/>
      <c r="NWX1296"/>
      <c r="NWY1296"/>
      <c r="NWZ1296"/>
      <c r="NXA1296"/>
      <c r="NXB1296"/>
      <c r="NXC1296"/>
      <c r="NXD1296"/>
      <c r="NXE1296"/>
      <c r="NXF1296"/>
      <c r="NXG1296"/>
      <c r="NXH1296"/>
      <c r="NXI1296"/>
      <c r="NXJ1296"/>
      <c r="NXK1296"/>
      <c r="NXL1296"/>
      <c r="NXM1296"/>
      <c r="NXN1296"/>
      <c r="NXO1296"/>
      <c r="NXP1296"/>
      <c r="NXQ1296"/>
      <c r="NXR1296"/>
      <c r="NXS1296"/>
      <c r="NXT1296"/>
      <c r="NXU1296"/>
      <c r="NXV1296"/>
      <c r="NXW1296"/>
      <c r="NXX1296"/>
      <c r="NXY1296"/>
      <c r="NXZ1296"/>
      <c r="NYA1296"/>
      <c r="NYB1296"/>
      <c r="NYC1296"/>
      <c r="NYD1296"/>
      <c r="NYE1296"/>
      <c r="NYF1296"/>
      <c r="NYG1296"/>
      <c r="NYH1296"/>
      <c r="NYI1296"/>
      <c r="NYJ1296"/>
      <c r="NYK1296"/>
      <c r="NYL1296"/>
      <c r="NYM1296"/>
      <c r="NYN1296"/>
      <c r="NYO1296"/>
      <c r="NYP1296"/>
      <c r="NYQ1296"/>
      <c r="NYR1296"/>
      <c r="NYS1296"/>
      <c r="NYT1296"/>
      <c r="NYU1296"/>
      <c r="NYV1296"/>
      <c r="NYW1296"/>
      <c r="NYX1296"/>
      <c r="NYY1296"/>
      <c r="NYZ1296"/>
      <c r="NZA1296"/>
      <c r="NZB1296"/>
      <c r="NZC1296"/>
      <c r="NZD1296"/>
      <c r="NZE1296"/>
      <c r="NZF1296"/>
      <c r="NZG1296"/>
      <c r="NZH1296"/>
      <c r="NZI1296"/>
      <c r="NZJ1296"/>
      <c r="NZK1296"/>
      <c r="NZL1296"/>
      <c r="NZM1296"/>
      <c r="NZN1296"/>
      <c r="NZO1296"/>
      <c r="NZP1296"/>
      <c r="NZQ1296"/>
      <c r="NZR1296"/>
      <c r="NZS1296"/>
      <c r="NZT1296"/>
      <c r="NZU1296"/>
      <c r="NZV1296"/>
      <c r="NZW1296"/>
      <c r="NZX1296"/>
      <c r="NZY1296"/>
      <c r="NZZ1296"/>
      <c r="OAA1296"/>
      <c r="OAB1296"/>
      <c r="OAC1296"/>
      <c r="OAD1296"/>
      <c r="OAE1296"/>
      <c r="OAF1296"/>
      <c r="OAG1296"/>
      <c r="OAH1296"/>
      <c r="OAI1296"/>
      <c r="OAJ1296"/>
      <c r="OAK1296"/>
      <c r="OAL1296"/>
      <c r="OAM1296"/>
      <c r="OAN1296"/>
      <c r="OAO1296"/>
      <c r="OAP1296"/>
      <c r="OAQ1296"/>
      <c r="OAR1296"/>
      <c r="OAS1296"/>
      <c r="OAT1296"/>
      <c r="OAU1296"/>
      <c r="OAV1296"/>
      <c r="OAW1296"/>
      <c r="OAX1296"/>
      <c r="OAY1296"/>
      <c r="OAZ1296"/>
      <c r="OBA1296"/>
      <c r="OBB1296"/>
      <c r="OBC1296"/>
      <c r="OBD1296"/>
      <c r="OBE1296"/>
      <c r="OBF1296"/>
      <c r="OBG1296"/>
      <c r="OBH1296"/>
      <c r="OBI1296"/>
      <c r="OBJ1296"/>
      <c r="OBK1296"/>
      <c r="OBL1296"/>
      <c r="OBM1296"/>
      <c r="OBN1296"/>
      <c r="OBO1296"/>
      <c r="OBP1296"/>
      <c r="OBQ1296"/>
      <c r="OBR1296"/>
      <c r="OBS1296"/>
      <c r="OBT1296"/>
      <c r="OBU1296"/>
      <c r="OBV1296"/>
      <c r="OBW1296"/>
      <c r="OBX1296"/>
      <c r="OBY1296"/>
      <c r="OBZ1296"/>
      <c r="OCA1296"/>
      <c r="OCB1296"/>
      <c r="OCC1296"/>
      <c r="OCD1296"/>
      <c r="OCE1296"/>
      <c r="OCF1296"/>
      <c r="OCG1296"/>
      <c r="OCH1296"/>
      <c r="OCI1296"/>
      <c r="OCJ1296"/>
      <c r="OCK1296"/>
      <c r="OCL1296"/>
      <c r="OCM1296"/>
      <c r="OCN1296"/>
      <c r="OCO1296"/>
      <c r="OCP1296"/>
      <c r="OCQ1296"/>
      <c r="OCR1296"/>
      <c r="OCS1296"/>
      <c r="OCT1296"/>
      <c r="OCU1296"/>
      <c r="OCV1296"/>
      <c r="OCW1296"/>
      <c r="OCX1296"/>
      <c r="OCY1296"/>
      <c r="OCZ1296"/>
      <c r="ODA1296"/>
      <c r="ODB1296"/>
      <c r="ODC1296"/>
      <c r="ODD1296"/>
      <c r="ODE1296"/>
      <c r="ODF1296"/>
      <c r="ODG1296"/>
      <c r="ODH1296"/>
      <c r="ODI1296"/>
      <c r="ODJ1296"/>
      <c r="ODK1296"/>
      <c r="ODL1296"/>
      <c r="ODM1296"/>
      <c r="ODN1296"/>
      <c r="ODO1296"/>
      <c r="ODP1296"/>
      <c r="ODQ1296"/>
      <c r="ODR1296"/>
      <c r="ODS1296"/>
      <c r="ODT1296"/>
      <c r="ODU1296"/>
      <c r="ODV1296"/>
      <c r="ODW1296"/>
      <c r="ODX1296"/>
      <c r="ODY1296"/>
      <c r="ODZ1296"/>
      <c r="OEA1296"/>
      <c r="OEB1296"/>
      <c r="OEC1296"/>
      <c r="OED1296"/>
      <c r="OEE1296"/>
      <c r="OEF1296"/>
      <c r="OEG1296"/>
      <c r="OEH1296"/>
      <c r="OEI1296"/>
      <c r="OEJ1296"/>
      <c r="OEK1296"/>
      <c r="OEL1296"/>
      <c r="OEM1296"/>
      <c r="OEN1296"/>
      <c r="OEO1296"/>
      <c r="OEP1296"/>
      <c r="OEQ1296"/>
      <c r="OER1296"/>
      <c r="OES1296"/>
      <c r="OET1296"/>
      <c r="OEU1296"/>
      <c r="OEV1296"/>
      <c r="OEW1296"/>
      <c r="OEX1296"/>
      <c r="OEY1296"/>
      <c r="OEZ1296"/>
      <c r="OFA1296"/>
      <c r="OFB1296"/>
      <c r="OFC1296"/>
      <c r="OFD1296"/>
      <c r="OFE1296"/>
      <c r="OFF1296"/>
      <c r="OFG1296"/>
      <c r="OFH1296"/>
      <c r="OFI1296"/>
      <c r="OFJ1296"/>
      <c r="OFK1296"/>
      <c r="OFL1296"/>
      <c r="OFM1296"/>
      <c r="OFN1296"/>
      <c r="OFO1296"/>
      <c r="OFP1296"/>
      <c r="OFQ1296"/>
      <c r="OFR1296"/>
      <c r="OFS1296"/>
      <c r="OFT1296"/>
      <c r="OFU1296"/>
      <c r="OFV1296"/>
      <c r="OFW1296"/>
      <c r="OFX1296"/>
      <c r="OFY1296"/>
      <c r="OFZ1296"/>
      <c r="OGA1296"/>
      <c r="OGB1296"/>
      <c r="OGC1296"/>
      <c r="OGD1296"/>
      <c r="OGE1296"/>
      <c r="OGF1296"/>
      <c r="OGG1296"/>
      <c r="OGH1296"/>
      <c r="OGI1296"/>
      <c r="OGJ1296"/>
      <c r="OGK1296"/>
      <c r="OGL1296"/>
      <c r="OGM1296"/>
      <c r="OGN1296"/>
      <c r="OGO1296"/>
      <c r="OGP1296"/>
      <c r="OGQ1296"/>
      <c r="OGR1296"/>
      <c r="OGS1296"/>
      <c r="OGT1296"/>
      <c r="OGU1296"/>
      <c r="OGV1296"/>
      <c r="OGW1296"/>
      <c r="OGX1296"/>
      <c r="OGY1296"/>
      <c r="OGZ1296"/>
      <c r="OHA1296"/>
      <c r="OHB1296"/>
      <c r="OHC1296"/>
      <c r="OHD1296"/>
      <c r="OHE1296"/>
      <c r="OHF1296"/>
      <c r="OHG1296"/>
      <c r="OHH1296"/>
      <c r="OHI1296"/>
      <c r="OHJ1296"/>
      <c r="OHK1296"/>
      <c r="OHL1296"/>
      <c r="OHM1296"/>
      <c r="OHN1296"/>
      <c r="OHO1296"/>
      <c r="OHP1296"/>
      <c r="OHQ1296"/>
      <c r="OHR1296"/>
      <c r="OHS1296"/>
      <c r="OHT1296"/>
      <c r="OHU1296"/>
      <c r="OHV1296"/>
      <c r="OHW1296"/>
      <c r="OHX1296"/>
      <c r="OHY1296"/>
      <c r="OHZ1296"/>
      <c r="OIA1296"/>
      <c r="OIB1296"/>
      <c r="OIC1296"/>
      <c r="OID1296"/>
      <c r="OIE1296"/>
      <c r="OIF1296"/>
      <c r="OIG1296"/>
      <c r="OIH1296"/>
      <c r="OII1296"/>
      <c r="OIJ1296"/>
      <c r="OIK1296"/>
      <c r="OIL1296"/>
      <c r="OIM1296"/>
      <c r="OIN1296"/>
      <c r="OIO1296"/>
      <c r="OIP1296"/>
      <c r="OIQ1296"/>
      <c r="OIR1296"/>
      <c r="OIS1296"/>
      <c r="OIT1296"/>
      <c r="OIU1296"/>
      <c r="OIV1296"/>
      <c r="OIW1296"/>
      <c r="OIX1296"/>
      <c r="OIY1296"/>
      <c r="OIZ1296"/>
      <c r="OJA1296"/>
      <c r="OJB1296"/>
      <c r="OJC1296"/>
      <c r="OJD1296"/>
      <c r="OJE1296"/>
      <c r="OJF1296"/>
      <c r="OJG1296"/>
      <c r="OJH1296"/>
      <c r="OJI1296"/>
      <c r="OJJ1296"/>
      <c r="OJK1296"/>
      <c r="OJL1296"/>
      <c r="OJM1296"/>
      <c r="OJN1296"/>
      <c r="OJO1296"/>
      <c r="OJP1296"/>
      <c r="OJQ1296"/>
      <c r="OJR1296"/>
      <c r="OJS1296"/>
      <c r="OJT1296"/>
      <c r="OJU1296"/>
      <c r="OJV1296"/>
      <c r="OJW1296"/>
      <c r="OJX1296"/>
      <c r="OJY1296"/>
      <c r="OJZ1296"/>
      <c r="OKA1296"/>
      <c r="OKB1296"/>
      <c r="OKC1296"/>
      <c r="OKD1296"/>
      <c r="OKE1296"/>
      <c r="OKF1296"/>
      <c r="OKG1296"/>
      <c r="OKH1296"/>
      <c r="OKI1296"/>
      <c r="OKJ1296"/>
      <c r="OKK1296"/>
      <c r="OKL1296"/>
      <c r="OKM1296"/>
      <c r="OKN1296"/>
      <c r="OKO1296"/>
      <c r="OKP1296"/>
      <c r="OKQ1296"/>
      <c r="OKR1296"/>
      <c r="OKS1296"/>
      <c r="OKT1296"/>
      <c r="OKU1296"/>
      <c r="OKV1296"/>
      <c r="OKW1296"/>
      <c r="OKX1296"/>
      <c r="OKY1296"/>
      <c r="OKZ1296"/>
      <c r="OLA1296"/>
      <c r="OLB1296"/>
      <c r="OLC1296"/>
      <c r="OLD1296"/>
      <c r="OLE1296"/>
      <c r="OLF1296"/>
      <c r="OLG1296"/>
      <c r="OLH1296"/>
      <c r="OLI1296"/>
      <c r="OLJ1296"/>
      <c r="OLK1296"/>
      <c r="OLL1296"/>
      <c r="OLM1296"/>
      <c r="OLN1296"/>
      <c r="OLO1296"/>
      <c r="OLP1296"/>
      <c r="OLQ1296"/>
      <c r="OLR1296"/>
      <c r="OLS1296"/>
      <c r="OLT1296"/>
      <c r="OLU1296"/>
      <c r="OLV1296"/>
      <c r="OLW1296"/>
      <c r="OLX1296"/>
      <c r="OLY1296"/>
      <c r="OLZ1296"/>
      <c r="OMA1296"/>
      <c r="OMB1296"/>
      <c r="OMC1296"/>
      <c r="OMD1296"/>
      <c r="OME1296"/>
      <c r="OMF1296"/>
      <c r="OMG1296"/>
      <c r="OMH1296"/>
      <c r="OMI1296"/>
      <c r="OMJ1296"/>
      <c r="OMK1296"/>
      <c r="OML1296"/>
      <c r="OMM1296"/>
      <c r="OMN1296"/>
      <c r="OMO1296"/>
      <c r="OMP1296"/>
      <c r="OMQ1296"/>
      <c r="OMR1296"/>
      <c r="OMS1296"/>
      <c r="OMT1296"/>
      <c r="OMU1296"/>
      <c r="OMV1296"/>
      <c r="OMW1296"/>
      <c r="OMX1296"/>
      <c r="OMY1296"/>
      <c r="OMZ1296"/>
      <c r="ONA1296"/>
      <c r="ONB1296"/>
      <c r="ONC1296"/>
      <c r="OND1296"/>
      <c r="ONE1296"/>
      <c r="ONF1296"/>
      <c r="ONG1296"/>
      <c r="ONH1296"/>
      <c r="ONI1296"/>
      <c r="ONJ1296"/>
      <c r="ONK1296"/>
      <c r="ONL1296"/>
      <c r="ONM1296"/>
      <c r="ONN1296"/>
      <c r="ONO1296"/>
      <c r="ONP1296"/>
      <c r="ONQ1296"/>
      <c r="ONR1296"/>
      <c r="ONS1296"/>
      <c r="ONT1296"/>
      <c r="ONU1296"/>
      <c r="ONV1296"/>
      <c r="ONW1296"/>
      <c r="ONX1296"/>
      <c r="ONY1296"/>
      <c r="ONZ1296"/>
      <c r="OOA1296"/>
      <c r="OOB1296"/>
      <c r="OOC1296"/>
      <c r="OOD1296"/>
      <c r="OOE1296"/>
      <c r="OOF1296"/>
      <c r="OOG1296"/>
      <c r="OOH1296"/>
      <c r="OOI1296"/>
      <c r="OOJ1296"/>
      <c r="OOK1296"/>
      <c r="OOL1296"/>
      <c r="OOM1296"/>
      <c r="OON1296"/>
      <c r="OOO1296"/>
      <c r="OOP1296"/>
      <c r="OOQ1296"/>
      <c r="OOR1296"/>
      <c r="OOS1296"/>
      <c r="OOT1296"/>
      <c r="OOU1296"/>
      <c r="OOV1296"/>
      <c r="OOW1296"/>
      <c r="OOX1296"/>
      <c r="OOY1296"/>
      <c r="OOZ1296"/>
      <c r="OPA1296"/>
      <c r="OPB1296"/>
      <c r="OPC1296"/>
      <c r="OPD1296"/>
      <c r="OPE1296"/>
      <c r="OPF1296"/>
      <c r="OPG1296"/>
      <c r="OPH1296"/>
      <c r="OPI1296"/>
      <c r="OPJ1296"/>
      <c r="OPK1296"/>
      <c r="OPL1296"/>
      <c r="OPM1296"/>
      <c r="OPN1296"/>
      <c r="OPO1296"/>
      <c r="OPP1296"/>
      <c r="OPQ1296"/>
      <c r="OPR1296"/>
      <c r="OPS1296"/>
      <c r="OPT1296"/>
      <c r="OPU1296"/>
      <c r="OPV1296"/>
      <c r="OPW1296"/>
      <c r="OPX1296"/>
      <c r="OPY1296"/>
      <c r="OPZ1296"/>
      <c r="OQA1296"/>
      <c r="OQB1296"/>
      <c r="OQC1296"/>
      <c r="OQD1296"/>
      <c r="OQE1296"/>
      <c r="OQF1296"/>
      <c r="OQG1296"/>
      <c r="OQH1296"/>
      <c r="OQI1296"/>
      <c r="OQJ1296"/>
      <c r="OQK1296"/>
      <c r="OQL1296"/>
      <c r="OQM1296"/>
      <c r="OQN1296"/>
      <c r="OQO1296"/>
      <c r="OQP1296"/>
      <c r="OQQ1296"/>
      <c r="OQR1296"/>
      <c r="OQS1296"/>
      <c r="OQT1296"/>
      <c r="OQU1296"/>
      <c r="OQV1296"/>
      <c r="OQW1296"/>
      <c r="OQX1296"/>
      <c r="OQY1296"/>
      <c r="OQZ1296"/>
      <c r="ORA1296"/>
      <c r="ORB1296"/>
      <c r="ORC1296"/>
      <c r="ORD1296"/>
      <c r="ORE1296"/>
      <c r="ORF1296"/>
      <c r="ORG1296"/>
      <c r="ORH1296"/>
      <c r="ORI1296"/>
      <c r="ORJ1296"/>
      <c r="ORK1296"/>
      <c r="ORL1296"/>
      <c r="ORM1296"/>
      <c r="ORN1296"/>
      <c r="ORO1296"/>
      <c r="ORP1296"/>
      <c r="ORQ1296"/>
      <c r="ORR1296"/>
      <c r="ORS1296"/>
      <c r="ORT1296"/>
      <c r="ORU1296"/>
      <c r="ORV1296"/>
      <c r="ORW1296"/>
      <c r="ORX1296"/>
      <c r="ORY1296"/>
      <c r="ORZ1296"/>
      <c r="OSA1296"/>
      <c r="OSB1296"/>
      <c r="OSC1296"/>
      <c r="OSD1296"/>
      <c r="OSE1296"/>
      <c r="OSF1296"/>
      <c r="OSG1296"/>
      <c r="OSH1296"/>
      <c r="OSI1296"/>
      <c r="OSJ1296"/>
      <c r="OSK1296"/>
      <c r="OSL1296"/>
      <c r="OSM1296"/>
      <c r="OSN1296"/>
      <c r="OSO1296"/>
      <c r="OSP1296"/>
      <c r="OSQ1296"/>
      <c r="OSR1296"/>
      <c r="OSS1296"/>
      <c r="OST1296"/>
      <c r="OSU1296"/>
      <c r="OSV1296"/>
      <c r="OSW1296"/>
      <c r="OSX1296"/>
      <c r="OSY1296"/>
      <c r="OSZ1296"/>
      <c r="OTA1296"/>
      <c r="OTB1296"/>
      <c r="OTC1296"/>
      <c r="OTD1296"/>
      <c r="OTE1296"/>
      <c r="OTF1296"/>
      <c r="OTG1296"/>
      <c r="OTH1296"/>
      <c r="OTI1296"/>
      <c r="OTJ1296"/>
      <c r="OTK1296"/>
      <c r="OTL1296"/>
      <c r="OTM1296"/>
      <c r="OTN1296"/>
      <c r="OTO1296"/>
      <c r="OTP1296"/>
      <c r="OTQ1296"/>
      <c r="OTR1296"/>
      <c r="OTS1296"/>
      <c r="OTT1296"/>
      <c r="OTU1296"/>
      <c r="OTV1296"/>
      <c r="OTW1296"/>
      <c r="OTX1296"/>
      <c r="OTY1296"/>
      <c r="OTZ1296"/>
      <c r="OUA1296"/>
      <c r="OUB1296"/>
      <c r="OUC1296"/>
      <c r="OUD1296"/>
      <c r="OUE1296"/>
      <c r="OUF1296"/>
      <c r="OUG1296"/>
      <c r="OUH1296"/>
      <c r="OUI1296"/>
      <c r="OUJ1296"/>
      <c r="OUK1296"/>
      <c r="OUL1296"/>
      <c r="OUM1296"/>
      <c r="OUN1296"/>
      <c r="OUO1296"/>
      <c r="OUP1296"/>
      <c r="OUQ1296"/>
      <c r="OUR1296"/>
      <c r="OUS1296"/>
      <c r="OUT1296"/>
      <c r="OUU1296"/>
      <c r="OUV1296"/>
      <c r="OUW1296"/>
      <c r="OUX1296"/>
      <c r="OUY1296"/>
      <c r="OUZ1296"/>
      <c r="OVA1296"/>
      <c r="OVB1296"/>
      <c r="OVC1296"/>
      <c r="OVD1296"/>
      <c r="OVE1296"/>
      <c r="OVF1296"/>
      <c r="OVG1296"/>
      <c r="OVH1296"/>
      <c r="OVI1296"/>
      <c r="OVJ1296"/>
      <c r="OVK1296"/>
      <c r="OVL1296"/>
      <c r="OVM1296"/>
      <c r="OVN1296"/>
      <c r="OVO1296"/>
      <c r="OVP1296"/>
      <c r="OVQ1296"/>
      <c r="OVR1296"/>
      <c r="OVS1296"/>
      <c r="OVT1296"/>
      <c r="OVU1296"/>
      <c r="OVV1296"/>
      <c r="OVW1296"/>
      <c r="OVX1296"/>
      <c r="OVY1296"/>
      <c r="OVZ1296"/>
      <c r="OWA1296"/>
      <c r="OWB1296"/>
      <c r="OWC1296"/>
      <c r="OWD1296"/>
      <c r="OWE1296"/>
      <c r="OWF1296"/>
      <c r="OWG1296"/>
      <c r="OWH1296"/>
      <c r="OWI1296"/>
      <c r="OWJ1296"/>
      <c r="OWK1296"/>
      <c r="OWL1296"/>
      <c r="OWM1296"/>
      <c r="OWN1296"/>
      <c r="OWO1296"/>
      <c r="OWP1296"/>
      <c r="OWQ1296"/>
      <c r="OWR1296"/>
      <c r="OWS1296"/>
      <c r="OWT1296"/>
      <c r="OWU1296"/>
      <c r="OWV1296"/>
      <c r="OWW1296"/>
      <c r="OWX1296"/>
      <c r="OWY1296"/>
      <c r="OWZ1296"/>
      <c r="OXA1296"/>
      <c r="OXB1296"/>
      <c r="OXC1296"/>
      <c r="OXD1296"/>
      <c r="OXE1296"/>
      <c r="OXF1296"/>
      <c r="OXG1296"/>
      <c r="OXH1296"/>
      <c r="OXI1296"/>
      <c r="OXJ1296"/>
      <c r="OXK1296"/>
      <c r="OXL1296"/>
      <c r="OXM1296"/>
      <c r="OXN1296"/>
      <c r="OXO1296"/>
      <c r="OXP1296"/>
      <c r="OXQ1296"/>
      <c r="OXR1296"/>
      <c r="OXS1296"/>
      <c r="OXT1296"/>
      <c r="OXU1296"/>
      <c r="OXV1296"/>
      <c r="OXW1296"/>
      <c r="OXX1296"/>
      <c r="OXY1296"/>
      <c r="OXZ1296"/>
      <c r="OYA1296"/>
      <c r="OYB1296"/>
      <c r="OYC1296"/>
      <c r="OYD1296"/>
      <c r="OYE1296"/>
      <c r="OYF1296"/>
      <c r="OYG1296"/>
      <c r="OYH1296"/>
      <c r="OYI1296"/>
      <c r="OYJ1296"/>
      <c r="OYK1296"/>
      <c r="OYL1296"/>
      <c r="OYM1296"/>
      <c r="OYN1296"/>
      <c r="OYO1296"/>
      <c r="OYP1296"/>
      <c r="OYQ1296"/>
      <c r="OYR1296"/>
      <c r="OYS1296"/>
      <c r="OYT1296"/>
      <c r="OYU1296"/>
      <c r="OYV1296"/>
      <c r="OYW1296"/>
      <c r="OYX1296"/>
      <c r="OYY1296"/>
      <c r="OYZ1296"/>
      <c r="OZA1296"/>
      <c r="OZB1296"/>
      <c r="OZC1296"/>
      <c r="OZD1296"/>
      <c r="OZE1296"/>
      <c r="OZF1296"/>
      <c r="OZG1296"/>
      <c r="OZH1296"/>
      <c r="OZI1296"/>
      <c r="OZJ1296"/>
      <c r="OZK1296"/>
      <c r="OZL1296"/>
      <c r="OZM1296"/>
      <c r="OZN1296"/>
      <c r="OZO1296"/>
      <c r="OZP1296"/>
      <c r="OZQ1296"/>
      <c r="OZR1296"/>
      <c r="OZS1296"/>
      <c r="OZT1296"/>
      <c r="OZU1296"/>
      <c r="OZV1296"/>
      <c r="OZW1296"/>
      <c r="OZX1296"/>
      <c r="OZY1296"/>
      <c r="OZZ1296"/>
      <c r="PAA1296"/>
      <c r="PAB1296"/>
      <c r="PAC1296"/>
      <c r="PAD1296"/>
      <c r="PAE1296"/>
      <c r="PAF1296"/>
      <c r="PAG1296"/>
      <c r="PAH1296"/>
      <c r="PAI1296"/>
      <c r="PAJ1296"/>
      <c r="PAK1296"/>
      <c r="PAL1296"/>
      <c r="PAM1296"/>
      <c r="PAN1296"/>
      <c r="PAO1296"/>
      <c r="PAP1296"/>
      <c r="PAQ1296"/>
      <c r="PAR1296"/>
      <c r="PAS1296"/>
      <c r="PAT1296"/>
      <c r="PAU1296"/>
      <c r="PAV1296"/>
      <c r="PAW1296"/>
      <c r="PAX1296"/>
      <c r="PAY1296"/>
      <c r="PAZ1296"/>
      <c r="PBA1296"/>
      <c r="PBB1296"/>
      <c r="PBC1296"/>
      <c r="PBD1296"/>
      <c r="PBE1296"/>
      <c r="PBF1296"/>
      <c r="PBG1296"/>
      <c r="PBH1296"/>
      <c r="PBI1296"/>
      <c r="PBJ1296"/>
      <c r="PBK1296"/>
      <c r="PBL1296"/>
      <c r="PBM1296"/>
      <c r="PBN1296"/>
      <c r="PBO1296"/>
      <c r="PBP1296"/>
      <c r="PBQ1296"/>
      <c r="PBR1296"/>
      <c r="PBS1296"/>
      <c r="PBT1296"/>
      <c r="PBU1296"/>
      <c r="PBV1296"/>
      <c r="PBW1296"/>
      <c r="PBX1296"/>
      <c r="PBY1296"/>
      <c r="PBZ1296"/>
      <c r="PCA1296"/>
      <c r="PCB1296"/>
      <c r="PCC1296"/>
      <c r="PCD1296"/>
      <c r="PCE1296"/>
      <c r="PCF1296"/>
      <c r="PCG1296"/>
      <c r="PCH1296"/>
      <c r="PCI1296"/>
      <c r="PCJ1296"/>
      <c r="PCK1296"/>
      <c r="PCL1296"/>
      <c r="PCM1296"/>
      <c r="PCN1296"/>
      <c r="PCO1296"/>
      <c r="PCP1296"/>
      <c r="PCQ1296"/>
      <c r="PCR1296"/>
      <c r="PCS1296"/>
      <c r="PCT1296"/>
      <c r="PCU1296"/>
      <c r="PCV1296"/>
      <c r="PCW1296"/>
      <c r="PCX1296"/>
      <c r="PCY1296"/>
      <c r="PCZ1296"/>
      <c r="PDA1296"/>
      <c r="PDB1296"/>
      <c r="PDC1296"/>
      <c r="PDD1296"/>
      <c r="PDE1296"/>
      <c r="PDF1296"/>
      <c r="PDG1296"/>
      <c r="PDH1296"/>
      <c r="PDI1296"/>
      <c r="PDJ1296"/>
      <c r="PDK1296"/>
      <c r="PDL1296"/>
      <c r="PDM1296"/>
      <c r="PDN1296"/>
      <c r="PDO1296"/>
      <c r="PDP1296"/>
      <c r="PDQ1296"/>
      <c r="PDR1296"/>
      <c r="PDS1296"/>
      <c r="PDT1296"/>
      <c r="PDU1296"/>
      <c r="PDV1296"/>
      <c r="PDW1296"/>
      <c r="PDX1296"/>
      <c r="PDY1296"/>
      <c r="PDZ1296"/>
      <c r="PEA1296"/>
      <c r="PEB1296"/>
      <c r="PEC1296"/>
      <c r="PED1296"/>
      <c r="PEE1296"/>
      <c r="PEF1296"/>
      <c r="PEG1296"/>
      <c r="PEH1296"/>
      <c r="PEI1296"/>
      <c r="PEJ1296"/>
      <c r="PEK1296"/>
      <c r="PEL1296"/>
      <c r="PEM1296"/>
      <c r="PEN1296"/>
      <c r="PEO1296"/>
      <c r="PEP1296"/>
      <c r="PEQ1296"/>
      <c r="PER1296"/>
      <c r="PES1296"/>
      <c r="PET1296"/>
      <c r="PEU1296"/>
      <c r="PEV1296"/>
      <c r="PEW1296"/>
      <c r="PEX1296"/>
      <c r="PEY1296"/>
      <c r="PEZ1296"/>
      <c r="PFA1296"/>
      <c r="PFB1296"/>
      <c r="PFC1296"/>
      <c r="PFD1296"/>
      <c r="PFE1296"/>
      <c r="PFF1296"/>
      <c r="PFG1296"/>
      <c r="PFH1296"/>
      <c r="PFI1296"/>
      <c r="PFJ1296"/>
      <c r="PFK1296"/>
      <c r="PFL1296"/>
      <c r="PFM1296"/>
      <c r="PFN1296"/>
      <c r="PFO1296"/>
      <c r="PFP1296"/>
      <c r="PFQ1296"/>
      <c r="PFR1296"/>
      <c r="PFS1296"/>
      <c r="PFT1296"/>
      <c r="PFU1296"/>
      <c r="PFV1296"/>
      <c r="PFW1296"/>
      <c r="PFX1296"/>
      <c r="PFY1296"/>
      <c r="PFZ1296"/>
      <c r="PGA1296"/>
      <c r="PGB1296"/>
      <c r="PGC1296"/>
      <c r="PGD1296"/>
      <c r="PGE1296"/>
      <c r="PGF1296"/>
      <c r="PGG1296"/>
      <c r="PGH1296"/>
      <c r="PGI1296"/>
      <c r="PGJ1296"/>
      <c r="PGK1296"/>
      <c r="PGL1296"/>
      <c r="PGM1296"/>
      <c r="PGN1296"/>
      <c r="PGO1296"/>
      <c r="PGP1296"/>
      <c r="PGQ1296"/>
      <c r="PGR1296"/>
      <c r="PGS1296"/>
      <c r="PGT1296"/>
      <c r="PGU1296"/>
      <c r="PGV1296"/>
      <c r="PGW1296"/>
      <c r="PGX1296"/>
      <c r="PGY1296"/>
      <c r="PGZ1296"/>
      <c r="PHA1296"/>
      <c r="PHB1296"/>
      <c r="PHC1296"/>
      <c r="PHD1296"/>
      <c r="PHE1296"/>
      <c r="PHF1296"/>
      <c r="PHG1296"/>
      <c r="PHH1296"/>
      <c r="PHI1296"/>
      <c r="PHJ1296"/>
      <c r="PHK1296"/>
      <c r="PHL1296"/>
      <c r="PHM1296"/>
      <c r="PHN1296"/>
      <c r="PHO1296"/>
      <c r="PHP1296"/>
      <c r="PHQ1296"/>
      <c r="PHR1296"/>
      <c r="PHS1296"/>
      <c r="PHT1296"/>
      <c r="PHU1296"/>
      <c r="PHV1296"/>
      <c r="PHW1296"/>
      <c r="PHX1296"/>
      <c r="PHY1296"/>
      <c r="PHZ1296"/>
      <c r="PIA1296"/>
      <c r="PIB1296"/>
      <c r="PIC1296"/>
      <c r="PID1296"/>
      <c r="PIE1296"/>
      <c r="PIF1296"/>
      <c r="PIG1296"/>
      <c r="PIH1296"/>
      <c r="PII1296"/>
      <c r="PIJ1296"/>
      <c r="PIK1296"/>
      <c r="PIL1296"/>
      <c r="PIM1296"/>
      <c r="PIN1296"/>
      <c r="PIO1296"/>
      <c r="PIP1296"/>
      <c r="PIQ1296"/>
      <c r="PIR1296"/>
      <c r="PIS1296"/>
      <c r="PIT1296"/>
      <c r="PIU1296"/>
      <c r="PIV1296"/>
      <c r="PIW1296"/>
      <c r="PIX1296"/>
      <c r="PIY1296"/>
      <c r="PIZ1296"/>
      <c r="PJA1296"/>
      <c r="PJB1296"/>
      <c r="PJC1296"/>
      <c r="PJD1296"/>
      <c r="PJE1296"/>
      <c r="PJF1296"/>
      <c r="PJG1296"/>
      <c r="PJH1296"/>
      <c r="PJI1296"/>
      <c r="PJJ1296"/>
      <c r="PJK1296"/>
      <c r="PJL1296"/>
      <c r="PJM1296"/>
      <c r="PJN1296"/>
      <c r="PJO1296"/>
      <c r="PJP1296"/>
      <c r="PJQ1296"/>
      <c r="PJR1296"/>
      <c r="PJS1296"/>
      <c r="PJT1296"/>
      <c r="PJU1296"/>
      <c r="PJV1296"/>
      <c r="PJW1296"/>
      <c r="PJX1296"/>
      <c r="PJY1296"/>
      <c r="PJZ1296"/>
      <c r="PKA1296"/>
      <c r="PKB1296"/>
      <c r="PKC1296"/>
      <c r="PKD1296"/>
      <c r="PKE1296"/>
      <c r="PKF1296"/>
      <c r="PKG1296"/>
      <c r="PKH1296"/>
      <c r="PKI1296"/>
      <c r="PKJ1296"/>
      <c r="PKK1296"/>
      <c r="PKL1296"/>
      <c r="PKM1296"/>
      <c r="PKN1296"/>
      <c r="PKO1296"/>
      <c r="PKP1296"/>
      <c r="PKQ1296"/>
      <c r="PKR1296"/>
      <c r="PKS1296"/>
      <c r="PKT1296"/>
      <c r="PKU1296"/>
      <c r="PKV1296"/>
      <c r="PKW1296"/>
      <c r="PKX1296"/>
      <c r="PKY1296"/>
      <c r="PKZ1296"/>
      <c r="PLA1296"/>
      <c r="PLB1296"/>
      <c r="PLC1296"/>
      <c r="PLD1296"/>
      <c r="PLE1296"/>
      <c r="PLF1296"/>
      <c r="PLG1296"/>
      <c r="PLH1296"/>
      <c r="PLI1296"/>
      <c r="PLJ1296"/>
      <c r="PLK1296"/>
      <c r="PLL1296"/>
      <c r="PLM1296"/>
      <c r="PLN1296"/>
      <c r="PLO1296"/>
      <c r="PLP1296"/>
      <c r="PLQ1296"/>
      <c r="PLR1296"/>
      <c r="PLS1296"/>
      <c r="PLT1296"/>
      <c r="PLU1296"/>
      <c r="PLV1296"/>
      <c r="PLW1296"/>
      <c r="PLX1296"/>
      <c r="PLY1296"/>
      <c r="PLZ1296"/>
      <c r="PMA1296"/>
      <c r="PMB1296"/>
      <c r="PMC1296"/>
      <c r="PMD1296"/>
      <c r="PME1296"/>
      <c r="PMF1296"/>
      <c r="PMG1296"/>
      <c r="PMH1296"/>
      <c r="PMI1296"/>
      <c r="PMJ1296"/>
      <c r="PMK1296"/>
      <c r="PML1296"/>
      <c r="PMM1296"/>
      <c r="PMN1296"/>
      <c r="PMO1296"/>
      <c r="PMP1296"/>
      <c r="PMQ1296"/>
      <c r="PMR1296"/>
      <c r="PMS1296"/>
      <c r="PMT1296"/>
      <c r="PMU1296"/>
      <c r="PMV1296"/>
      <c r="PMW1296"/>
      <c r="PMX1296"/>
      <c r="PMY1296"/>
      <c r="PMZ1296"/>
      <c r="PNA1296"/>
      <c r="PNB1296"/>
      <c r="PNC1296"/>
      <c r="PND1296"/>
      <c r="PNE1296"/>
      <c r="PNF1296"/>
      <c r="PNG1296"/>
      <c r="PNH1296"/>
      <c r="PNI1296"/>
      <c r="PNJ1296"/>
      <c r="PNK1296"/>
      <c r="PNL1296"/>
      <c r="PNM1296"/>
      <c r="PNN1296"/>
      <c r="PNO1296"/>
      <c r="PNP1296"/>
      <c r="PNQ1296"/>
      <c r="PNR1296"/>
      <c r="PNS1296"/>
      <c r="PNT1296"/>
      <c r="PNU1296"/>
      <c r="PNV1296"/>
      <c r="PNW1296"/>
      <c r="PNX1296"/>
      <c r="PNY1296"/>
      <c r="PNZ1296"/>
      <c r="POA1296"/>
      <c r="POB1296"/>
      <c r="POC1296"/>
      <c r="POD1296"/>
      <c r="POE1296"/>
      <c r="POF1296"/>
      <c r="POG1296"/>
      <c r="POH1296"/>
      <c r="POI1296"/>
      <c r="POJ1296"/>
      <c r="POK1296"/>
      <c r="POL1296"/>
      <c r="POM1296"/>
      <c r="PON1296"/>
      <c r="POO1296"/>
      <c r="POP1296"/>
      <c r="POQ1296"/>
      <c r="POR1296"/>
      <c r="POS1296"/>
      <c r="POT1296"/>
      <c r="POU1296"/>
      <c r="POV1296"/>
      <c r="POW1296"/>
      <c r="POX1296"/>
      <c r="POY1296"/>
      <c r="POZ1296"/>
      <c r="PPA1296"/>
      <c r="PPB1296"/>
      <c r="PPC1296"/>
      <c r="PPD1296"/>
      <c r="PPE1296"/>
      <c r="PPF1296"/>
      <c r="PPG1296"/>
      <c r="PPH1296"/>
      <c r="PPI1296"/>
      <c r="PPJ1296"/>
      <c r="PPK1296"/>
      <c r="PPL1296"/>
      <c r="PPM1296"/>
      <c r="PPN1296"/>
      <c r="PPO1296"/>
      <c r="PPP1296"/>
      <c r="PPQ1296"/>
      <c r="PPR1296"/>
      <c r="PPS1296"/>
      <c r="PPT1296"/>
      <c r="PPU1296"/>
      <c r="PPV1296"/>
      <c r="PPW1296"/>
      <c r="PPX1296"/>
      <c r="PPY1296"/>
      <c r="PPZ1296"/>
      <c r="PQA1296"/>
      <c r="PQB1296"/>
      <c r="PQC1296"/>
      <c r="PQD1296"/>
      <c r="PQE1296"/>
      <c r="PQF1296"/>
      <c r="PQG1296"/>
      <c r="PQH1296"/>
      <c r="PQI1296"/>
      <c r="PQJ1296"/>
      <c r="PQK1296"/>
      <c r="PQL1296"/>
      <c r="PQM1296"/>
      <c r="PQN1296"/>
      <c r="PQO1296"/>
      <c r="PQP1296"/>
      <c r="PQQ1296"/>
      <c r="PQR1296"/>
      <c r="PQS1296"/>
      <c r="PQT1296"/>
      <c r="PQU1296"/>
      <c r="PQV1296"/>
      <c r="PQW1296"/>
      <c r="PQX1296"/>
      <c r="PQY1296"/>
      <c r="PQZ1296"/>
      <c r="PRA1296"/>
      <c r="PRB1296"/>
      <c r="PRC1296"/>
      <c r="PRD1296"/>
      <c r="PRE1296"/>
      <c r="PRF1296"/>
      <c r="PRG1296"/>
      <c r="PRH1296"/>
      <c r="PRI1296"/>
      <c r="PRJ1296"/>
      <c r="PRK1296"/>
      <c r="PRL1296"/>
      <c r="PRM1296"/>
      <c r="PRN1296"/>
      <c r="PRO1296"/>
      <c r="PRP1296"/>
      <c r="PRQ1296"/>
      <c r="PRR1296"/>
      <c r="PRS1296"/>
      <c r="PRT1296"/>
      <c r="PRU1296"/>
      <c r="PRV1296"/>
      <c r="PRW1296"/>
      <c r="PRX1296"/>
      <c r="PRY1296"/>
      <c r="PRZ1296"/>
      <c r="PSA1296"/>
      <c r="PSB1296"/>
      <c r="PSC1296"/>
      <c r="PSD1296"/>
      <c r="PSE1296"/>
      <c r="PSF1296"/>
      <c r="PSG1296"/>
      <c r="PSH1296"/>
      <c r="PSI1296"/>
      <c r="PSJ1296"/>
      <c r="PSK1296"/>
      <c r="PSL1296"/>
      <c r="PSM1296"/>
      <c r="PSN1296"/>
      <c r="PSO1296"/>
      <c r="PSP1296"/>
      <c r="PSQ1296"/>
      <c r="PSR1296"/>
      <c r="PSS1296"/>
      <c r="PST1296"/>
      <c r="PSU1296"/>
      <c r="PSV1296"/>
      <c r="PSW1296"/>
      <c r="PSX1296"/>
      <c r="PSY1296"/>
      <c r="PSZ1296"/>
      <c r="PTA1296"/>
      <c r="PTB1296"/>
      <c r="PTC1296"/>
      <c r="PTD1296"/>
      <c r="PTE1296"/>
      <c r="PTF1296"/>
      <c r="PTG1296"/>
      <c r="PTH1296"/>
      <c r="PTI1296"/>
      <c r="PTJ1296"/>
      <c r="PTK1296"/>
      <c r="PTL1296"/>
      <c r="PTM1296"/>
      <c r="PTN1296"/>
      <c r="PTO1296"/>
      <c r="PTP1296"/>
      <c r="PTQ1296"/>
      <c r="PTR1296"/>
      <c r="PTS1296"/>
      <c r="PTT1296"/>
      <c r="PTU1296"/>
      <c r="PTV1296"/>
      <c r="PTW1296"/>
      <c r="PTX1296"/>
      <c r="PTY1296"/>
      <c r="PTZ1296"/>
      <c r="PUA1296"/>
      <c r="PUB1296"/>
      <c r="PUC1296"/>
      <c r="PUD1296"/>
      <c r="PUE1296"/>
      <c r="PUF1296"/>
      <c r="PUG1296"/>
      <c r="PUH1296"/>
      <c r="PUI1296"/>
      <c r="PUJ1296"/>
      <c r="PUK1296"/>
      <c r="PUL1296"/>
      <c r="PUM1296"/>
      <c r="PUN1296"/>
      <c r="PUO1296"/>
      <c r="PUP1296"/>
      <c r="PUQ1296"/>
      <c r="PUR1296"/>
      <c r="PUS1296"/>
      <c r="PUT1296"/>
      <c r="PUU1296"/>
      <c r="PUV1296"/>
      <c r="PUW1296"/>
      <c r="PUX1296"/>
      <c r="PUY1296"/>
      <c r="PUZ1296"/>
      <c r="PVA1296"/>
      <c r="PVB1296"/>
      <c r="PVC1296"/>
      <c r="PVD1296"/>
      <c r="PVE1296"/>
      <c r="PVF1296"/>
      <c r="PVG1296"/>
      <c r="PVH1296"/>
      <c r="PVI1296"/>
      <c r="PVJ1296"/>
      <c r="PVK1296"/>
      <c r="PVL1296"/>
      <c r="PVM1296"/>
      <c r="PVN1296"/>
      <c r="PVO1296"/>
      <c r="PVP1296"/>
      <c r="PVQ1296"/>
      <c r="PVR1296"/>
      <c r="PVS1296"/>
      <c r="PVT1296"/>
      <c r="PVU1296"/>
      <c r="PVV1296"/>
      <c r="PVW1296"/>
      <c r="PVX1296"/>
      <c r="PVY1296"/>
      <c r="PVZ1296"/>
      <c r="PWA1296"/>
      <c r="PWB1296"/>
      <c r="PWC1296"/>
      <c r="PWD1296"/>
      <c r="PWE1296"/>
      <c r="PWF1296"/>
      <c r="PWG1296"/>
      <c r="PWH1296"/>
      <c r="PWI1296"/>
      <c r="PWJ1296"/>
      <c r="PWK1296"/>
      <c r="PWL1296"/>
      <c r="PWM1296"/>
      <c r="PWN1296"/>
      <c r="PWO1296"/>
      <c r="PWP1296"/>
      <c r="PWQ1296"/>
      <c r="PWR1296"/>
      <c r="PWS1296"/>
      <c r="PWT1296"/>
      <c r="PWU1296"/>
      <c r="PWV1296"/>
      <c r="PWW1296"/>
      <c r="PWX1296"/>
      <c r="PWY1296"/>
      <c r="PWZ1296"/>
      <c r="PXA1296"/>
      <c r="PXB1296"/>
      <c r="PXC1296"/>
      <c r="PXD1296"/>
      <c r="PXE1296"/>
      <c r="PXF1296"/>
      <c r="PXG1296"/>
      <c r="PXH1296"/>
      <c r="PXI1296"/>
      <c r="PXJ1296"/>
      <c r="PXK1296"/>
      <c r="PXL1296"/>
      <c r="PXM1296"/>
      <c r="PXN1296"/>
      <c r="PXO1296"/>
      <c r="PXP1296"/>
      <c r="PXQ1296"/>
      <c r="PXR1296"/>
      <c r="PXS1296"/>
      <c r="PXT1296"/>
      <c r="PXU1296"/>
      <c r="PXV1296"/>
      <c r="PXW1296"/>
      <c r="PXX1296"/>
      <c r="PXY1296"/>
      <c r="PXZ1296"/>
      <c r="PYA1296"/>
      <c r="PYB1296"/>
      <c r="PYC1296"/>
      <c r="PYD1296"/>
      <c r="PYE1296"/>
      <c r="PYF1296"/>
      <c r="PYG1296"/>
      <c r="PYH1296"/>
      <c r="PYI1296"/>
      <c r="PYJ1296"/>
      <c r="PYK1296"/>
      <c r="PYL1296"/>
      <c r="PYM1296"/>
      <c r="PYN1296"/>
      <c r="PYO1296"/>
      <c r="PYP1296"/>
      <c r="PYQ1296"/>
      <c r="PYR1296"/>
      <c r="PYS1296"/>
      <c r="PYT1296"/>
      <c r="PYU1296"/>
      <c r="PYV1296"/>
      <c r="PYW1296"/>
      <c r="PYX1296"/>
      <c r="PYY1296"/>
      <c r="PYZ1296"/>
      <c r="PZA1296"/>
      <c r="PZB1296"/>
      <c r="PZC1296"/>
      <c r="PZD1296"/>
      <c r="PZE1296"/>
      <c r="PZF1296"/>
      <c r="PZG1296"/>
      <c r="PZH1296"/>
      <c r="PZI1296"/>
      <c r="PZJ1296"/>
      <c r="PZK1296"/>
      <c r="PZL1296"/>
      <c r="PZM1296"/>
      <c r="PZN1296"/>
      <c r="PZO1296"/>
      <c r="PZP1296"/>
      <c r="PZQ1296"/>
      <c r="PZR1296"/>
      <c r="PZS1296"/>
      <c r="PZT1296"/>
      <c r="PZU1296"/>
      <c r="PZV1296"/>
      <c r="PZW1296"/>
      <c r="PZX1296"/>
      <c r="PZY1296"/>
      <c r="PZZ1296"/>
      <c r="QAA1296"/>
      <c r="QAB1296"/>
      <c r="QAC1296"/>
      <c r="QAD1296"/>
      <c r="QAE1296"/>
      <c r="QAF1296"/>
      <c r="QAG1296"/>
      <c r="QAH1296"/>
      <c r="QAI1296"/>
      <c r="QAJ1296"/>
      <c r="QAK1296"/>
      <c r="QAL1296"/>
      <c r="QAM1296"/>
      <c r="QAN1296"/>
      <c r="QAO1296"/>
      <c r="QAP1296"/>
      <c r="QAQ1296"/>
      <c r="QAR1296"/>
      <c r="QAS1296"/>
      <c r="QAT1296"/>
      <c r="QAU1296"/>
      <c r="QAV1296"/>
      <c r="QAW1296"/>
      <c r="QAX1296"/>
      <c r="QAY1296"/>
      <c r="QAZ1296"/>
      <c r="QBA1296"/>
      <c r="QBB1296"/>
      <c r="QBC1296"/>
      <c r="QBD1296"/>
      <c r="QBE1296"/>
      <c r="QBF1296"/>
      <c r="QBG1296"/>
      <c r="QBH1296"/>
      <c r="QBI1296"/>
      <c r="QBJ1296"/>
      <c r="QBK1296"/>
      <c r="QBL1296"/>
      <c r="QBM1296"/>
      <c r="QBN1296"/>
      <c r="QBO1296"/>
      <c r="QBP1296"/>
      <c r="QBQ1296"/>
      <c r="QBR1296"/>
      <c r="QBS1296"/>
      <c r="QBT1296"/>
      <c r="QBU1296"/>
      <c r="QBV1296"/>
      <c r="QBW1296"/>
      <c r="QBX1296"/>
      <c r="QBY1296"/>
      <c r="QBZ1296"/>
      <c r="QCA1296"/>
      <c r="QCB1296"/>
      <c r="QCC1296"/>
      <c r="QCD1296"/>
      <c r="QCE1296"/>
      <c r="QCF1296"/>
      <c r="QCG1296"/>
      <c r="QCH1296"/>
      <c r="QCI1296"/>
      <c r="QCJ1296"/>
      <c r="QCK1296"/>
      <c r="QCL1296"/>
      <c r="QCM1296"/>
      <c r="QCN1296"/>
      <c r="QCO1296"/>
      <c r="QCP1296"/>
      <c r="QCQ1296"/>
      <c r="QCR1296"/>
      <c r="QCS1296"/>
      <c r="QCT1296"/>
      <c r="QCU1296"/>
      <c r="QCV1296"/>
      <c r="QCW1296"/>
      <c r="QCX1296"/>
      <c r="QCY1296"/>
      <c r="QCZ1296"/>
      <c r="QDA1296"/>
      <c r="QDB1296"/>
      <c r="QDC1296"/>
      <c r="QDD1296"/>
      <c r="QDE1296"/>
      <c r="QDF1296"/>
      <c r="QDG1296"/>
      <c r="QDH1296"/>
      <c r="QDI1296"/>
      <c r="QDJ1296"/>
      <c r="QDK1296"/>
      <c r="QDL1296"/>
      <c r="QDM1296"/>
      <c r="QDN1296"/>
      <c r="QDO1296"/>
      <c r="QDP1296"/>
      <c r="QDQ1296"/>
      <c r="QDR1296"/>
      <c r="QDS1296"/>
      <c r="QDT1296"/>
      <c r="QDU1296"/>
      <c r="QDV1296"/>
      <c r="QDW1296"/>
      <c r="QDX1296"/>
      <c r="QDY1296"/>
      <c r="QDZ1296"/>
      <c r="QEA1296"/>
      <c r="QEB1296"/>
      <c r="QEC1296"/>
      <c r="QED1296"/>
      <c r="QEE1296"/>
      <c r="QEF1296"/>
      <c r="QEG1296"/>
      <c r="QEH1296"/>
      <c r="QEI1296"/>
      <c r="QEJ1296"/>
      <c r="QEK1296"/>
      <c r="QEL1296"/>
      <c r="QEM1296"/>
      <c r="QEN1296"/>
      <c r="QEO1296"/>
      <c r="QEP1296"/>
      <c r="QEQ1296"/>
      <c r="QER1296"/>
      <c r="QES1296"/>
      <c r="QET1296"/>
      <c r="QEU1296"/>
      <c r="QEV1296"/>
      <c r="QEW1296"/>
      <c r="QEX1296"/>
      <c r="QEY1296"/>
      <c r="QEZ1296"/>
      <c r="QFA1296"/>
      <c r="QFB1296"/>
      <c r="QFC1296"/>
      <c r="QFD1296"/>
      <c r="QFE1296"/>
      <c r="QFF1296"/>
      <c r="QFG1296"/>
      <c r="QFH1296"/>
      <c r="QFI1296"/>
      <c r="QFJ1296"/>
      <c r="QFK1296"/>
      <c r="QFL1296"/>
      <c r="QFM1296"/>
      <c r="QFN1296"/>
      <c r="QFO1296"/>
      <c r="QFP1296"/>
      <c r="QFQ1296"/>
      <c r="QFR1296"/>
      <c r="QFS1296"/>
      <c r="QFT1296"/>
      <c r="QFU1296"/>
      <c r="QFV1296"/>
      <c r="QFW1296"/>
      <c r="QFX1296"/>
      <c r="QFY1296"/>
      <c r="QFZ1296"/>
      <c r="QGA1296"/>
      <c r="QGB1296"/>
      <c r="QGC1296"/>
      <c r="QGD1296"/>
      <c r="QGE1296"/>
      <c r="QGF1296"/>
      <c r="QGG1296"/>
      <c r="QGH1296"/>
      <c r="QGI1296"/>
      <c r="QGJ1296"/>
      <c r="QGK1296"/>
      <c r="QGL1296"/>
      <c r="QGM1296"/>
      <c r="QGN1296"/>
      <c r="QGO1296"/>
      <c r="QGP1296"/>
      <c r="QGQ1296"/>
      <c r="QGR1296"/>
      <c r="QGS1296"/>
      <c r="QGT1296"/>
      <c r="QGU1296"/>
      <c r="QGV1296"/>
      <c r="QGW1296"/>
      <c r="QGX1296"/>
      <c r="QGY1296"/>
      <c r="QGZ1296"/>
      <c r="QHA1296"/>
      <c r="QHB1296"/>
      <c r="QHC1296"/>
      <c r="QHD1296"/>
      <c r="QHE1296"/>
      <c r="QHF1296"/>
      <c r="QHG1296"/>
      <c r="QHH1296"/>
      <c r="QHI1296"/>
      <c r="QHJ1296"/>
      <c r="QHK1296"/>
      <c r="QHL1296"/>
      <c r="QHM1296"/>
      <c r="QHN1296"/>
      <c r="QHO1296"/>
      <c r="QHP1296"/>
      <c r="QHQ1296"/>
      <c r="QHR1296"/>
      <c r="QHS1296"/>
      <c r="QHT1296"/>
      <c r="QHU1296"/>
      <c r="QHV1296"/>
      <c r="QHW1296"/>
      <c r="QHX1296"/>
      <c r="QHY1296"/>
      <c r="QHZ1296"/>
      <c r="QIA1296"/>
      <c r="QIB1296"/>
      <c r="QIC1296"/>
      <c r="QID1296"/>
      <c r="QIE1296"/>
      <c r="QIF1296"/>
      <c r="QIG1296"/>
      <c r="QIH1296"/>
      <c r="QII1296"/>
      <c r="QIJ1296"/>
      <c r="QIK1296"/>
      <c r="QIL1296"/>
      <c r="QIM1296"/>
      <c r="QIN1296"/>
      <c r="QIO1296"/>
      <c r="QIP1296"/>
      <c r="QIQ1296"/>
      <c r="QIR1296"/>
      <c r="QIS1296"/>
      <c r="QIT1296"/>
      <c r="QIU1296"/>
      <c r="QIV1296"/>
      <c r="QIW1296"/>
      <c r="QIX1296"/>
      <c r="QIY1296"/>
      <c r="QIZ1296"/>
      <c r="QJA1296"/>
      <c r="QJB1296"/>
      <c r="QJC1296"/>
      <c r="QJD1296"/>
      <c r="QJE1296"/>
      <c r="QJF1296"/>
      <c r="QJG1296"/>
      <c r="QJH1296"/>
      <c r="QJI1296"/>
      <c r="QJJ1296"/>
      <c r="QJK1296"/>
      <c r="QJL1296"/>
      <c r="QJM1296"/>
      <c r="QJN1296"/>
      <c r="QJO1296"/>
      <c r="QJP1296"/>
      <c r="QJQ1296"/>
      <c r="QJR1296"/>
      <c r="QJS1296"/>
      <c r="QJT1296"/>
      <c r="QJU1296"/>
      <c r="QJV1296"/>
      <c r="QJW1296"/>
      <c r="QJX1296"/>
      <c r="QJY1296"/>
      <c r="QJZ1296"/>
      <c r="QKA1296"/>
      <c r="QKB1296"/>
      <c r="QKC1296"/>
      <c r="QKD1296"/>
      <c r="QKE1296"/>
      <c r="QKF1296"/>
      <c r="QKG1296"/>
      <c r="QKH1296"/>
      <c r="QKI1296"/>
      <c r="QKJ1296"/>
      <c r="QKK1296"/>
      <c r="QKL1296"/>
      <c r="QKM1296"/>
      <c r="QKN1296"/>
      <c r="QKO1296"/>
      <c r="QKP1296"/>
      <c r="QKQ1296"/>
      <c r="QKR1296"/>
      <c r="QKS1296"/>
      <c r="QKT1296"/>
      <c r="QKU1296"/>
      <c r="QKV1296"/>
      <c r="QKW1296"/>
      <c r="QKX1296"/>
      <c r="QKY1296"/>
      <c r="QKZ1296"/>
      <c r="QLA1296"/>
      <c r="QLB1296"/>
      <c r="QLC1296"/>
      <c r="QLD1296"/>
      <c r="QLE1296"/>
      <c r="QLF1296"/>
      <c r="QLG1296"/>
      <c r="QLH1296"/>
      <c r="QLI1296"/>
      <c r="QLJ1296"/>
      <c r="QLK1296"/>
      <c r="QLL1296"/>
      <c r="QLM1296"/>
      <c r="QLN1296"/>
      <c r="QLO1296"/>
      <c r="QLP1296"/>
      <c r="QLQ1296"/>
      <c r="QLR1296"/>
      <c r="QLS1296"/>
      <c r="QLT1296"/>
      <c r="QLU1296"/>
      <c r="QLV1296"/>
      <c r="QLW1296"/>
      <c r="QLX1296"/>
      <c r="QLY1296"/>
      <c r="QLZ1296"/>
      <c r="QMA1296"/>
      <c r="QMB1296"/>
      <c r="QMC1296"/>
      <c r="QMD1296"/>
      <c r="QME1296"/>
      <c r="QMF1296"/>
      <c r="QMG1296"/>
      <c r="QMH1296"/>
      <c r="QMI1296"/>
      <c r="QMJ1296"/>
      <c r="QMK1296"/>
      <c r="QML1296"/>
      <c r="QMM1296"/>
      <c r="QMN1296"/>
      <c r="QMO1296"/>
      <c r="QMP1296"/>
      <c r="QMQ1296"/>
      <c r="QMR1296"/>
      <c r="QMS1296"/>
      <c r="QMT1296"/>
      <c r="QMU1296"/>
      <c r="QMV1296"/>
      <c r="QMW1296"/>
      <c r="QMX1296"/>
      <c r="QMY1296"/>
      <c r="QMZ1296"/>
      <c r="QNA1296"/>
      <c r="QNB1296"/>
      <c r="QNC1296"/>
      <c r="QND1296"/>
      <c r="QNE1296"/>
      <c r="QNF1296"/>
      <c r="QNG1296"/>
      <c r="QNH1296"/>
      <c r="QNI1296"/>
      <c r="QNJ1296"/>
      <c r="QNK1296"/>
      <c r="QNL1296"/>
      <c r="QNM1296"/>
      <c r="QNN1296"/>
      <c r="QNO1296"/>
      <c r="QNP1296"/>
      <c r="QNQ1296"/>
      <c r="QNR1296"/>
      <c r="QNS1296"/>
      <c r="QNT1296"/>
      <c r="QNU1296"/>
      <c r="QNV1296"/>
      <c r="QNW1296"/>
      <c r="QNX1296"/>
      <c r="QNY1296"/>
      <c r="QNZ1296"/>
      <c r="QOA1296"/>
      <c r="QOB1296"/>
      <c r="QOC1296"/>
      <c r="QOD1296"/>
      <c r="QOE1296"/>
      <c r="QOF1296"/>
      <c r="QOG1296"/>
      <c r="QOH1296"/>
      <c r="QOI1296"/>
      <c r="QOJ1296"/>
      <c r="QOK1296"/>
      <c r="QOL1296"/>
      <c r="QOM1296"/>
      <c r="QON1296"/>
      <c r="QOO1296"/>
      <c r="QOP1296"/>
      <c r="QOQ1296"/>
      <c r="QOR1296"/>
      <c r="QOS1296"/>
      <c r="QOT1296"/>
      <c r="QOU1296"/>
      <c r="QOV1296"/>
      <c r="QOW1296"/>
      <c r="QOX1296"/>
      <c r="QOY1296"/>
      <c r="QOZ1296"/>
      <c r="QPA1296"/>
      <c r="QPB1296"/>
      <c r="QPC1296"/>
      <c r="QPD1296"/>
      <c r="QPE1296"/>
      <c r="QPF1296"/>
      <c r="QPG1296"/>
      <c r="QPH1296"/>
      <c r="QPI1296"/>
      <c r="QPJ1296"/>
      <c r="QPK1296"/>
      <c r="QPL1296"/>
      <c r="QPM1296"/>
      <c r="QPN1296"/>
      <c r="QPO1296"/>
      <c r="QPP1296"/>
      <c r="QPQ1296"/>
      <c r="QPR1296"/>
      <c r="QPS1296"/>
      <c r="QPT1296"/>
      <c r="QPU1296"/>
      <c r="QPV1296"/>
      <c r="QPW1296"/>
      <c r="QPX1296"/>
      <c r="QPY1296"/>
      <c r="QPZ1296"/>
      <c r="QQA1296"/>
      <c r="QQB1296"/>
      <c r="QQC1296"/>
      <c r="QQD1296"/>
      <c r="QQE1296"/>
      <c r="QQF1296"/>
      <c r="QQG1296"/>
      <c r="QQH1296"/>
      <c r="QQI1296"/>
      <c r="QQJ1296"/>
      <c r="QQK1296"/>
      <c r="QQL1296"/>
      <c r="QQM1296"/>
      <c r="QQN1296"/>
      <c r="QQO1296"/>
      <c r="QQP1296"/>
      <c r="QQQ1296"/>
      <c r="QQR1296"/>
      <c r="QQS1296"/>
      <c r="QQT1296"/>
      <c r="QQU1296"/>
      <c r="QQV1296"/>
      <c r="QQW1296"/>
      <c r="QQX1296"/>
      <c r="QQY1296"/>
      <c r="QQZ1296"/>
      <c r="QRA1296"/>
      <c r="QRB1296"/>
      <c r="QRC1296"/>
      <c r="QRD1296"/>
      <c r="QRE1296"/>
      <c r="QRF1296"/>
      <c r="QRG1296"/>
      <c r="QRH1296"/>
      <c r="QRI1296"/>
      <c r="QRJ1296"/>
      <c r="QRK1296"/>
      <c r="QRL1296"/>
      <c r="QRM1296"/>
      <c r="QRN1296"/>
      <c r="QRO1296"/>
      <c r="QRP1296"/>
      <c r="QRQ1296"/>
      <c r="QRR1296"/>
      <c r="QRS1296"/>
      <c r="QRT1296"/>
      <c r="QRU1296"/>
      <c r="QRV1296"/>
      <c r="QRW1296"/>
      <c r="QRX1296"/>
      <c r="QRY1296"/>
      <c r="QRZ1296"/>
      <c r="QSA1296"/>
      <c r="QSB1296"/>
      <c r="QSC1296"/>
      <c r="QSD1296"/>
      <c r="QSE1296"/>
      <c r="QSF1296"/>
      <c r="QSG1296"/>
      <c r="QSH1296"/>
      <c r="QSI1296"/>
      <c r="QSJ1296"/>
      <c r="QSK1296"/>
      <c r="QSL1296"/>
      <c r="QSM1296"/>
      <c r="QSN1296"/>
      <c r="QSO1296"/>
      <c r="QSP1296"/>
      <c r="QSQ1296"/>
      <c r="QSR1296"/>
      <c r="QSS1296"/>
      <c r="QST1296"/>
      <c r="QSU1296"/>
      <c r="QSV1296"/>
      <c r="QSW1296"/>
      <c r="QSX1296"/>
      <c r="QSY1296"/>
      <c r="QSZ1296"/>
      <c r="QTA1296"/>
      <c r="QTB1296"/>
      <c r="QTC1296"/>
      <c r="QTD1296"/>
      <c r="QTE1296"/>
      <c r="QTF1296"/>
      <c r="QTG1296"/>
      <c r="QTH1296"/>
      <c r="QTI1296"/>
      <c r="QTJ1296"/>
      <c r="QTK1296"/>
      <c r="QTL1296"/>
      <c r="QTM1296"/>
      <c r="QTN1296"/>
      <c r="QTO1296"/>
      <c r="QTP1296"/>
      <c r="QTQ1296"/>
      <c r="QTR1296"/>
      <c r="QTS1296"/>
      <c r="QTT1296"/>
      <c r="QTU1296"/>
      <c r="QTV1296"/>
      <c r="QTW1296"/>
      <c r="QTX1296"/>
      <c r="QTY1296"/>
      <c r="QTZ1296"/>
      <c r="QUA1296"/>
      <c r="QUB1296"/>
      <c r="QUC1296"/>
      <c r="QUD1296"/>
      <c r="QUE1296"/>
      <c r="QUF1296"/>
      <c r="QUG1296"/>
      <c r="QUH1296"/>
      <c r="QUI1296"/>
      <c r="QUJ1296"/>
      <c r="QUK1296"/>
      <c r="QUL1296"/>
      <c r="QUM1296"/>
      <c r="QUN1296"/>
      <c r="QUO1296"/>
      <c r="QUP1296"/>
      <c r="QUQ1296"/>
      <c r="QUR1296"/>
      <c r="QUS1296"/>
      <c r="QUT1296"/>
      <c r="QUU1296"/>
      <c r="QUV1296"/>
      <c r="QUW1296"/>
      <c r="QUX1296"/>
      <c r="QUY1296"/>
      <c r="QUZ1296"/>
      <c r="QVA1296"/>
      <c r="QVB1296"/>
      <c r="QVC1296"/>
      <c r="QVD1296"/>
      <c r="QVE1296"/>
      <c r="QVF1296"/>
      <c r="QVG1296"/>
      <c r="QVH1296"/>
      <c r="QVI1296"/>
      <c r="QVJ1296"/>
      <c r="QVK1296"/>
      <c r="QVL1296"/>
      <c r="QVM1296"/>
      <c r="QVN1296"/>
      <c r="QVO1296"/>
      <c r="QVP1296"/>
      <c r="QVQ1296"/>
      <c r="QVR1296"/>
      <c r="QVS1296"/>
      <c r="QVT1296"/>
      <c r="QVU1296"/>
      <c r="QVV1296"/>
      <c r="QVW1296"/>
      <c r="QVX1296"/>
      <c r="QVY1296"/>
      <c r="QVZ1296"/>
      <c r="QWA1296"/>
      <c r="QWB1296"/>
      <c r="QWC1296"/>
      <c r="QWD1296"/>
      <c r="QWE1296"/>
      <c r="QWF1296"/>
      <c r="QWG1296"/>
      <c r="QWH1296"/>
      <c r="QWI1296"/>
      <c r="QWJ1296"/>
      <c r="QWK1296"/>
      <c r="QWL1296"/>
      <c r="QWM1296"/>
      <c r="QWN1296"/>
      <c r="QWO1296"/>
      <c r="QWP1296"/>
      <c r="QWQ1296"/>
      <c r="QWR1296"/>
      <c r="QWS1296"/>
      <c r="QWT1296"/>
      <c r="QWU1296"/>
      <c r="QWV1296"/>
      <c r="QWW1296"/>
      <c r="QWX1296"/>
      <c r="QWY1296"/>
      <c r="QWZ1296"/>
      <c r="QXA1296"/>
      <c r="QXB1296"/>
      <c r="QXC1296"/>
      <c r="QXD1296"/>
      <c r="QXE1296"/>
      <c r="QXF1296"/>
      <c r="QXG1296"/>
      <c r="QXH1296"/>
      <c r="QXI1296"/>
      <c r="QXJ1296"/>
      <c r="QXK1296"/>
      <c r="QXL1296"/>
      <c r="QXM1296"/>
      <c r="QXN1296"/>
      <c r="QXO1296"/>
      <c r="QXP1296"/>
      <c r="QXQ1296"/>
      <c r="QXR1296"/>
      <c r="QXS1296"/>
      <c r="QXT1296"/>
      <c r="QXU1296"/>
      <c r="QXV1296"/>
      <c r="QXW1296"/>
      <c r="QXX1296"/>
      <c r="QXY1296"/>
      <c r="QXZ1296"/>
      <c r="QYA1296"/>
      <c r="QYB1296"/>
      <c r="QYC1296"/>
      <c r="QYD1296"/>
      <c r="QYE1296"/>
      <c r="QYF1296"/>
      <c r="QYG1296"/>
      <c r="QYH1296"/>
      <c r="QYI1296"/>
      <c r="QYJ1296"/>
      <c r="QYK1296"/>
      <c r="QYL1296"/>
      <c r="QYM1296"/>
      <c r="QYN1296"/>
      <c r="QYO1296"/>
      <c r="QYP1296"/>
      <c r="QYQ1296"/>
      <c r="QYR1296"/>
      <c r="QYS1296"/>
      <c r="QYT1296"/>
      <c r="QYU1296"/>
      <c r="QYV1296"/>
      <c r="QYW1296"/>
      <c r="QYX1296"/>
      <c r="QYY1296"/>
      <c r="QYZ1296"/>
      <c r="QZA1296"/>
      <c r="QZB1296"/>
      <c r="QZC1296"/>
      <c r="QZD1296"/>
      <c r="QZE1296"/>
      <c r="QZF1296"/>
      <c r="QZG1296"/>
      <c r="QZH1296"/>
      <c r="QZI1296"/>
      <c r="QZJ1296"/>
      <c r="QZK1296"/>
      <c r="QZL1296"/>
      <c r="QZM1296"/>
      <c r="QZN1296"/>
      <c r="QZO1296"/>
      <c r="QZP1296"/>
      <c r="QZQ1296"/>
      <c r="QZR1296"/>
      <c r="QZS1296"/>
      <c r="QZT1296"/>
      <c r="QZU1296"/>
      <c r="QZV1296"/>
      <c r="QZW1296"/>
      <c r="QZX1296"/>
      <c r="QZY1296"/>
      <c r="QZZ1296"/>
      <c r="RAA1296"/>
      <c r="RAB1296"/>
      <c r="RAC1296"/>
      <c r="RAD1296"/>
      <c r="RAE1296"/>
      <c r="RAF1296"/>
      <c r="RAG1296"/>
      <c r="RAH1296"/>
      <c r="RAI1296"/>
      <c r="RAJ1296"/>
      <c r="RAK1296"/>
      <c r="RAL1296"/>
      <c r="RAM1296"/>
      <c r="RAN1296"/>
      <c r="RAO1296"/>
      <c r="RAP1296"/>
      <c r="RAQ1296"/>
      <c r="RAR1296"/>
      <c r="RAS1296"/>
      <c r="RAT1296"/>
      <c r="RAU1296"/>
      <c r="RAV1296"/>
      <c r="RAW1296"/>
      <c r="RAX1296"/>
      <c r="RAY1296"/>
      <c r="RAZ1296"/>
      <c r="RBA1296"/>
      <c r="RBB1296"/>
      <c r="RBC1296"/>
      <c r="RBD1296"/>
      <c r="RBE1296"/>
      <c r="RBF1296"/>
      <c r="RBG1296"/>
      <c r="RBH1296"/>
      <c r="RBI1296"/>
      <c r="RBJ1296"/>
      <c r="RBK1296"/>
      <c r="RBL1296"/>
      <c r="RBM1296"/>
      <c r="RBN1296"/>
      <c r="RBO1296"/>
      <c r="RBP1296"/>
      <c r="RBQ1296"/>
      <c r="RBR1296"/>
      <c r="RBS1296"/>
      <c r="RBT1296"/>
      <c r="RBU1296"/>
      <c r="RBV1296"/>
      <c r="RBW1296"/>
      <c r="RBX1296"/>
      <c r="RBY1296"/>
      <c r="RBZ1296"/>
      <c r="RCA1296"/>
      <c r="RCB1296"/>
      <c r="RCC1296"/>
      <c r="RCD1296"/>
      <c r="RCE1296"/>
      <c r="RCF1296"/>
      <c r="RCG1296"/>
      <c r="RCH1296"/>
      <c r="RCI1296"/>
      <c r="RCJ1296"/>
      <c r="RCK1296"/>
      <c r="RCL1296"/>
      <c r="RCM1296"/>
      <c r="RCN1296"/>
      <c r="RCO1296"/>
      <c r="RCP1296"/>
      <c r="RCQ1296"/>
      <c r="RCR1296"/>
      <c r="RCS1296"/>
      <c r="RCT1296"/>
      <c r="RCU1296"/>
      <c r="RCV1296"/>
      <c r="RCW1296"/>
      <c r="RCX1296"/>
      <c r="RCY1296"/>
      <c r="RCZ1296"/>
      <c r="RDA1296"/>
      <c r="RDB1296"/>
      <c r="RDC1296"/>
      <c r="RDD1296"/>
      <c r="RDE1296"/>
      <c r="RDF1296"/>
      <c r="RDG1296"/>
      <c r="RDH1296"/>
      <c r="RDI1296"/>
      <c r="RDJ1296"/>
      <c r="RDK1296"/>
      <c r="RDL1296"/>
      <c r="RDM1296"/>
      <c r="RDN1296"/>
      <c r="RDO1296"/>
      <c r="RDP1296"/>
      <c r="RDQ1296"/>
      <c r="RDR1296"/>
      <c r="RDS1296"/>
      <c r="RDT1296"/>
      <c r="RDU1296"/>
      <c r="RDV1296"/>
      <c r="RDW1296"/>
      <c r="RDX1296"/>
      <c r="RDY1296"/>
      <c r="RDZ1296"/>
      <c r="REA1296"/>
      <c r="REB1296"/>
      <c r="REC1296"/>
      <c r="RED1296"/>
      <c r="REE1296"/>
      <c r="REF1296"/>
      <c r="REG1296"/>
      <c r="REH1296"/>
      <c r="REI1296"/>
      <c r="REJ1296"/>
      <c r="REK1296"/>
      <c r="REL1296"/>
      <c r="REM1296"/>
      <c r="REN1296"/>
      <c r="REO1296"/>
      <c r="REP1296"/>
      <c r="REQ1296"/>
      <c r="RER1296"/>
      <c r="RES1296"/>
      <c r="RET1296"/>
      <c r="REU1296"/>
      <c r="REV1296"/>
      <c r="REW1296"/>
      <c r="REX1296"/>
      <c r="REY1296"/>
      <c r="REZ1296"/>
      <c r="RFA1296"/>
      <c r="RFB1296"/>
      <c r="RFC1296"/>
      <c r="RFD1296"/>
      <c r="RFE1296"/>
      <c r="RFF1296"/>
      <c r="RFG1296"/>
      <c r="RFH1296"/>
      <c r="RFI1296"/>
      <c r="RFJ1296"/>
      <c r="RFK1296"/>
      <c r="RFL1296"/>
      <c r="RFM1296"/>
      <c r="RFN1296"/>
      <c r="RFO1296"/>
      <c r="RFP1296"/>
      <c r="RFQ1296"/>
      <c r="RFR1296"/>
      <c r="RFS1296"/>
      <c r="RFT1296"/>
      <c r="RFU1296"/>
      <c r="RFV1296"/>
      <c r="RFW1296"/>
      <c r="RFX1296"/>
      <c r="RFY1296"/>
      <c r="RFZ1296"/>
      <c r="RGA1296"/>
      <c r="RGB1296"/>
      <c r="RGC1296"/>
      <c r="RGD1296"/>
      <c r="RGE1296"/>
      <c r="RGF1296"/>
      <c r="RGG1296"/>
      <c r="RGH1296"/>
      <c r="RGI1296"/>
      <c r="RGJ1296"/>
      <c r="RGK1296"/>
      <c r="RGL1296"/>
      <c r="RGM1296"/>
      <c r="RGN1296"/>
      <c r="RGO1296"/>
      <c r="RGP1296"/>
      <c r="RGQ1296"/>
      <c r="RGR1296"/>
      <c r="RGS1296"/>
      <c r="RGT1296"/>
      <c r="RGU1296"/>
      <c r="RGV1296"/>
      <c r="RGW1296"/>
      <c r="RGX1296"/>
      <c r="RGY1296"/>
      <c r="RGZ1296"/>
      <c r="RHA1296"/>
      <c r="RHB1296"/>
      <c r="RHC1296"/>
      <c r="RHD1296"/>
      <c r="RHE1296"/>
      <c r="RHF1296"/>
      <c r="RHG1296"/>
      <c r="RHH1296"/>
      <c r="RHI1296"/>
      <c r="RHJ1296"/>
      <c r="RHK1296"/>
      <c r="RHL1296"/>
      <c r="RHM1296"/>
      <c r="RHN1296"/>
      <c r="RHO1296"/>
      <c r="RHP1296"/>
      <c r="RHQ1296"/>
      <c r="RHR1296"/>
      <c r="RHS1296"/>
      <c r="RHT1296"/>
      <c r="RHU1296"/>
      <c r="RHV1296"/>
      <c r="RHW1296"/>
      <c r="RHX1296"/>
      <c r="RHY1296"/>
      <c r="RHZ1296"/>
      <c r="RIA1296"/>
      <c r="RIB1296"/>
      <c r="RIC1296"/>
      <c r="RID1296"/>
      <c r="RIE1296"/>
      <c r="RIF1296"/>
      <c r="RIG1296"/>
      <c r="RIH1296"/>
      <c r="RII1296"/>
      <c r="RIJ1296"/>
      <c r="RIK1296"/>
      <c r="RIL1296"/>
      <c r="RIM1296"/>
      <c r="RIN1296"/>
      <c r="RIO1296"/>
      <c r="RIP1296"/>
      <c r="RIQ1296"/>
      <c r="RIR1296"/>
      <c r="RIS1296"/>
      <c r="RIT1296"/>
      <c r="RIU1296"/>
      <c r="RIV1296"/>
      <c r="RIW1296"/>
      <c r="RIX1296"/>
      <c r="RIY1296"/>
      <c r="RIZ1296"/>
      <c r="RJA1296"/>
      <c r="RJB1296"/>
      <c r="RJC1296"/>
      <c r="RJD1296"/>
      <c r="RJE1296"/>
      <c r="RJF1296"/>
      <c r="RJG1296"/>
      <c r="RJH1296"/>
      <c r="RJI1296"/>
      <c r="RJJ1296"/>
      <c r="RJK1296"/>
      <c r="RJL1296"/>
      <c r="RJM1296"/>
      <c r="RJN1296"/>
      <c r="RJO1296"/>
      <c r="RJP1296"/>
      <c r="RJQ1296"/>
      <c r="RJR1296"/>
      <c r="RJS1296"/>
      <c r="RJT1296"/>
      <c r="RJU1296"/>
      <c r="RJV1296"/>
      <c r="RJW1296"/>
      <c r="RJX1296"/>
      <c r="RJY1296"/>
      <c r="RJZ1296"/>
      <c r="RKA1296"/>
      <c r="RKB1296"/>
      <c r="RKC1296"/>
      <c r="RKD1296"/>
      <c r="RKE1296"/>
      <c r="RKF1296"/>
      <c r="RKG1296"/>
      <c r="RKH1296"/>
      <c r="RKI1296"/>
      <c r="RKJ1296"/>
      <c r="RKK1296"/>
      <c r="RKL1296"/>
      <c r="RKM1296"/>
      <c r="RKN1296"/>
      <c r="RKO1296"/>
      <c r="RKP1296"/>
      <c r="RKQ1296"/>
      <c r="RKR1296"/>
      <c r="RKS1296"/>
      <c r="RKT1296"/>
      <c r="RKU1296"/>
      <c r="RKV1296"/>
      <c r="RKW1296"/>
      <c r="RKX1296"/>
      <c r="RKY1296"/>
      <c r="RKZ1296"/>
      <c r="RLA1296"/>
      <c r="RLB1296"/>
      <c r="RLC1296"/>
      <c r="RLD1296"/>
      <c r="RLE1296"/>
      <c r="RLF1296"/>
      <c r="RLG1296"/>
      <c r="RLH1296"/>
      <c r="RLI1296"/>
      <c r="RLJ1296"/>
      <c r="RLK1296"/>
      <c r="RLL1296"/>
      <c r="RLM1296"/>
      <c r="RLN1296"/>
      <c r="RLO1296"/>
      <c r="RLP1296"/>
      <c r="RLQ1296"/>
      <c r="RLR1296"/>
      <c r="RLS1296"/>
      <c r="RLT1296"/>
      <c r="RLU1296"/>
      <c r="RLV1296"/>
      <c r="RLW1296"/>
      <c r="RLX1296"/>
      <c r="RLY1296"/>
      <c r="RLZ1296"/>
      <c r="RMA1296"/>
      <c r="RMB1296"/>
      <c r="RMC1296"/>
      <c r="RMD1296"/>
      <c r="RME1296"/>
      <c r="RMF1296"/>
      <c r="RMG1296"/>
      <c r="RMH1296"/>
      <c r="RMI1296"/>
      <c r="RMJ1296"/>
      <c r="RMK1296"/>
      <c r="RML1296"/>
      <c r="RMM1296"/>
      <c r="RMN1296"/>
      <c r="RMO1296"/>
      <c r="RMP1296"/>
      <c r="RMQ1296"/>
      <c r="RMR1296"/>
      <c r="RMS1296"/>
      <c r="RMT1296"/>
      <c r="RMU1296"/>
      <c r="RMV1296"/>
      <c r="RMW1296"/>
      <c r="RMX1296"/>
      <c r="RMY1296"/>
      <c r="RMZ1296"/>
      <c r="RNA1296"/>
      <c r="RNB1296"/>
      <c r="RNC1296"/>
      <c r="RND1296"/>
      <c r="RNE1296"/>
      <c r="RNF1296"/>
      <c r="RNG1296"/>
      <c r="RNH1296"/>
      <c r="RNI1296"/>
      <c r="RNJ1296"/>
      <c r="RNK1296"/>
      <c r="RNL1296"/>
      <c r="RNM1296"/>
      <c r="RNN1296"/>
      <c r="RNO1296"/>
      <c r="RNP1296"/>
      <c r="RNQ1296"/>
      <c r="RNR1296"/>
      <c r="RNS1296"/>
      <c r="RNT1296"/>
      <c r="RNU1296"/>
      <c r="RNV1296"/>
      <c r="RNW1296"/>
      <c r="RNX1296"/>
      <c r="RNY1296"/>
      <c r="RNZ1296"/>
      <c r="ROA1296"/>
      <c r="ROB1296"/>
      <c r="ROC1296"/>
      <c r="ROD1296"/>
      <c r="ROE1296"/>
      <c r="ROF1296"/>
      <c r="ROG1296"/>
      <c r="ROH1296"/>
      <c r="ROI1296"/>
      <c r="ROJ1296"/>
      <c r="ROK1296"/>
      <c r="ROL1296"/>
      <c r="ROM1296"/>
      <c r="RON1296"/>
      <c r="ROO1296"/>
      <c r="ROP1296"/>
      <c r="ROQ1296"/>
      <c r="ROR1296"/>
      <c r="ROS1296"/>
      <c r="ROT1296"/>
      <c r="ROU1296"/>
      <c r="ROV1296"/>
      <c r="ROW1296"/>
      <c r="ROX1296"/>
      <c r="ROY1296"/>
      <c r="ROZ1296"/>
      <c r="RPA1296"/>
      <c r="RPB1296"/>
      <c r="RPC1296"/>
      <c r="RPD1296"/>
      <c r="RPE1296"/>
      <c r="RPF1296"/>
      <c r="RPG1296"/>
      <c r="RPH1296"/>
      <c r="RPI1296"/>
      <c r="RPJ1296"/>
      <c r="RPK1296"/>
      <c r="RPL1296"/>
      <c r="RPM1296"/>
      <c r="RPN1296"/>
      <c r="RPO1296"/>
      <c r="RPP1296"/>
      <c r="RPQ1296"/>
      <c r="RPR1296"/>
      <c r="RPS1296"/>
      <c r="RPT1296"/>
      <c r="RPU1296"/>
      <c r="RPV1296"/>
      <c r="RPW1296"/>
      <c r="RPX1296"/>
      <c r="RPY1296"/>
      <c r="RPZ1296"/>
      <c r="RQA1296"/>
      <c r="RQB1296"/>
      <c r="RQC1296"/>
      <c r="RQD1296"/>
      <c r="RQE1296"/>
      <c r="RQF1296"/>
      <c r="RQG1296"/>
      <c r="RQH1296"/>
      <c r="RQI1296"/>
      <c r="RQJ1296"/>
      <c r="RQK1296"/>
      <c r="RQL1296"/>
      <c r="RQM1296"/>
      <c r="RQN1296"/>
      <c r="RQO1296"/>
      <c r="RQP1296"/>
      <c r="RQQ1296"/>
      <c r="RQR1296"/>
      <c r="RQS1296"/>
      <c r="RQT1296"/>
      <c r="RQU1296"/>
      <c r="RQV1296"/>
      <c r="RQW1296"/>
      <c r="RQX1296"/>
      <c r="RQY1296"/>
      <c r="RQZ1296"/>
      <c r="RRA1296"/>
      <c r="RRB1296"/>
      <c r="RRC1296"/>
      <c r="RRD1296"/>
      <c r="RRE1296"/>
      <c r="RRF1296"/>
      <c r="RRG1296"/>
      <c r="RRH1296"/>
      <c r="RRI1296"/>
      <c r="RRJ1296"/>
      <c r="RRK1296"/>
      <c r="RRL1296"/>
      <c r="RRM1296"/>
      <c r="RRN1296"/>
      <c r="RRO1296"/>
      <c r="RRP1296"/>
      <c r="RRQ1296"/>
      <c r="RRR1296"/>
      <c r="RRS1296"/>
      <c r="RRT1296"/>
      <c r="RRU1296"/>
      <c r="RRV1296"/>
      <c r="RRW1296"/>
      <c r="RRX1296"/>
      <c r="RRY1296"/>
      <c r="RRZ1296"/>
      <c r="RSA1296"/>
      <c r="RSB1296"/>
      <c r="RSC1296"/>
      <c r="RSD1296"/>
      <c r="RSE1296"/>
      <c r="RSF1296"/>
      <c r="RSG1296"/>
      <c r="RSH1296"/>
      <c r="RSI1296"/>
      <c r="RSJ1296"/>
      <c r="RSK1296"/>
      <c r="RSL1296"/>
      <c r="RSM1296"/>
      <c r="RSN1296"/>
      <c r="RSO1296"/>
      <c r="RSP1296"/>
      <c r="RSQ1296"/>
      <c r="RSR1296"/>
      <c r="RSS1296"/>
      <c r="RST1296"/>
      <c r="RSU1296"/>
      <c r="RSV1296"/>
      <c r="RSW1296"/>
      <c r="RSX1296"/>
      <c r="RSY1296"/>
      <c r="RSZ1296"/>
      <c r="RTA1296"/>
      <c r="RTB1296"/>
      <c r="RTC1296"/>
      <c r="RTD1296"/>
      <c r="RTE1296"/>
      <c r="RTF1296"/>
      <c r="RTG1296"/>
      <c r="RTH1296"/>
      <c r="RTI1296"/>
      <c r="RTJ1296"/>
      <c r="RTK1296"/>
      <c r="RTL1296"/>
      <c r="RTM1296"/>
      <c r="RTN1296"/>
      <c r="RTO1296"/>
      <c r="RTP1296"/>
      <c r="RTQ1296"/>
      <c r="RTR1296"/>
      <c r="RTS1296"/>
      <c r="RTT1296"/>
      <c r="RTU1296"/>
      <c r="RTV1296"/>
      <c r="RTW1296"/>
      <c r="RTX1296"/>
      <c r="RTY1296"/>
      <c r="RTZ1296"/>
      <c r="RUA1296"/>
      <c r="RUB1296"/>
      <c r="RUC1296"/>
      <c r="RUD1296"/>
      <c r="RUE1296"/>
      <c r="RUF1296"/>
      <c r="RUG1296"/>
      <c r="RUH1296"/>
      <c r="RUI1296"/>
      <c r="RUJ1296"/>
      <c r="RUK1296"/>
      <c r="RUL1296"/>
      <c r="RUM1296"/>
      <c r="RUN1296"/>
      <c r="RUO1296"/>
      <c r="RUP1296"/>
      <c r="RUQ1296"/>
      <c r="RUR1296"/>
      <c r="RUS1296"/>
      <c r="RUT1296"/>
      <c r="RUU1296"/>
      <c r="RUV1296"/>
      <c r="RUW1296"/>
      <c r="RUX1296"/>
      <c r="RUY1296"/>
      <c r="RUZ1296"/>
      <c r="RVA1296"/>
      <c r="RVB1296"/>
      <c r="RVC1296"/>
      <c r="RVD1296"/>
      <c r="RVE1296"/>
      <c r="RVF1296"/>
      <c r="RVG1296"/>
      <c r="RVH1296"/>
      <c r="RVI1296"/>
      <c r="RVJ1296"/>
      <c r="RVK1296"/>
      <c r="RVL1296"/>
      <c r="RVM1296"/>
      <c r="RVN1296"/>
      <c r="RVO1296"/>
      <c r="RVP1296"/>
      <c r="RVQ1296"/>
      <c r="RVR1296"/>
      <c r="RVS1296"/>
      <c r="RVT1296"/>
      <c r="RVU1296"/>
      <c r="RVV1296"/>
      <c r="RVW1296"/>
      <c r="RVX1296"/>
      <c r="RVY1296"/>
      <c r="RVZ1296"/>
      <c r="RWA1296"/>
      <c r="RWB1296"/>
      <c r="RWC1296"/>
      <c r="RWD1296"/>
      <c r="RWE1296"/>
      <c r="RWF1296"/>
      <c r="RWG1296"/>
      <c r="RWH1296"/>
      <c r="RWI1296"/>
      <c r="RWJ1296"/>
      <c r="RWK1296"/>
      <c r="RWL1296"/>
      <c r="RWM1296"/>
      <c r="RWN1296"/>
      <c r="RWO1296"/>
      <c r="RWP1296"/>
      <c r="RWQ1296"/>
      <c r="RWR1296"/>
      <c r="RWS1296"/>
      <c r="RWT1296"/>
      <c r="RWU1296"/>
      <c r="RWV1296"/>
      <c r="RWW1296"/>
      <c r="RWX1296"/>
      <c r="RWY1296"/>
      <c r="RWZ1296"/>
      <c r="RXA1296"/>
      <c r="RXB1296"/>
      <c r="RXC1296"/>
      <c r="RXD1296"/>
      <c r="RXE1296"/>
      <c r="RXF1296"/>
      <c r="RXG1296"/>
      <c r="RXH1296"/>
      <c r="RXI1296"/>
      <c r="RXJ1296"/>
      <c r="RXK1296"/>
      <c r="RXL1296"/>
      <c r="RXM1296"/>
      <c r="RXN1296"/>
      <c r="RXO1296"/>
      <c r="RXP1296"/>
      <c r="RXQ1296"/>
      <c r="RXR1296"/>
      <c r="RXS1296"/>
      <c r="RXT1296"/>
      <c r="RXU1296"/>
      <c r="RXV1296"/>
      <c r="RXW1296"/>
      <c r="RXX1296"/>
      <c r="RXY1296"/>
      <c r="RXZ1296"/>
      <c r="RYA1296"/>
      <c r="RYB1296"/>
      <c r="RYC1296"/>
      <c r="RYD1296"/>
      <c r="RYE1296"/>
      <c r="RYF1296"/>
      <c r="RYG1296"/>
      <c r="RYH1296"/>
      <c r="RYI1296"/>
      <c r="RYJ1296"/>
      <c r="RYK1296"/>
      <c r="RYL1296"/>
      <c r="RYM1296"/>
      <c r="RYN1296"/>
      <c r="RYO1296"/>
      <c r="RYP1296"/>
      <c r="RYQ1296"/>
      <c r="RYR1296"/>
      <c r="RYS1296"/>
      <c r="RYT1296"/>
      <c r="RYU1296"/>
      <c r="RYV1296"/>
      <c r="RYW1296"/>
      <c r="RYX1296"/>
      <c r="RYY1296"/>
      <c r="RYZ1296"/>
      <c r="RZA1296"/>
      <c r="RZB1296"/>
      <c r="RZC1296"/>
      <c r="RZD1296"/>
      <c r="RZE1296"/>
      <c r="RZF1296"/>
      <c r="RZG1296"/>
      <c r="RZH1296"/>
      <c r="RZI1296"/>
      <c r="RZJ1296"/>
      <c r="RZK1296"/>
      <c r="RZL1296"/>
      <c r="RZM1296"/>
      <c r="RZN1296"/>
      <c r="RZO1296"/>
      <c r="RZP1296"/>
      <c r="RZQ1296"/>
      <c r="RZR1296"/>
      <c r="RZS1296"/>
      <c r="RZT1296"/>
      <c r="RZU1296"/>
      <c r="RZV1296"/>
      <c r="RZW1296"/>
      <c r="RZX1296"/>
      <c r="RZY1296"/>
      <c r="RZZ1296"/>
      <c r="SAA1296"/>
      <c r="SAB1296"/>
      <c r="SAC1296"/>
      <c r="SAD1296"/>
      <c r="SAE1296"/>
      <c r="SAF1296"/>
      <c r="SAG1296"/>
      <c r="SAH1296"/>
      <c r="SAI1296"/>
      <c r="SAJ1296"/>
      <c r="SAK1296"/>
      <c r="SAL1296"/>
      <c r="SAM1296"/>
      <c r="SAN1296"/>
      <c r="SAO1296"/>
      <c r="SAP1296"/>
      <c r="SAQ1296"/>
      <c r="SAR1296"/>
      <c r="SAS1296"/>
      <c r="SAT1296"/>
      <c r="SAU1296"/>
      <c r="SAV1296"/>
      <c r="SAW1296"/>
      <c r="SAX1296"/>
      <c r="SAY1296"/>
      <c r="SAZ1296"/>
      <c r="SBA1296"/>
      <c r="SBB1296"/>
      <c r="SBC1296"/>
      <c r="SBD1296"/>
      <c r="SBE1296"/>
      <c r="SBF1296"/>
      <c r="SBG1296"/>
      <c r="SBH1296"/>
      <c r="SBI1296"/>
      <c r="SBJ1296"/>
      <c r="SBK1296"/>
      <c r="SBL1296"/>
      <c r="SBM1296"/>
      <c r="SBN1296"/>
      <c r="SBO1296"/>
      <c r="SBP1296"/>
      <c r="SBQ1296"/>
      <c r="SBR1296"/>
      <c r="SBS1296"/>
      <c r="SBT1296"/>
      <c r="SBU1296"/>
      <c r="SBV1296"/>
      <c r="SBW1296"/>
      <c r="SBX1296"/>
      <c r="SBY1296"/>
      <c r="SBZ1296"/>
      <c r="SCA1296"/>
      <c r="SCB1296"/>
      <c r="SCC1296"/>
      <c r="SCD1296"/>
      <c r="SCE1296"/>
      <c r="SCF1296"/>
      <c r="SCG1296"/>
      <c r="SCH1296"/>
      <c r="SCI1296"/>
      <c r="SCJ1296"/>
      <c r="SCK1296"/>
      <c r="SCL1296"/>
      <c r="SCM1296"/>
      <c r="SCN1296"/>
      <c r="SCO1296"/>
      <c r="SCP1296"/>
      <c r="SCQ1296"/>
      <c r="SCR1296"/>
      <c r="SCS1296"/>
      <c r="SCT1296"/>
      <c r="SCU1296"/>
      <c r="SCV1296"/>
      <c r="SCW1296"/>
      <c r="SCX1296"/>
      <c r="SCY1296"/>
      <c r="SCZ1296"/>
      <c r="SDA1296"/>
      <c r="SDB1296"/>
      <c r="SDC1296"/>
      <c r="SDD1296"/>
      <c r="SDE1296"/>
      <c r="SDF1296"/>
      <c r="SDG1296"/>
      <c r="SDH1296"/>
      <c r="SDI1296"/>
      <c r="SDJ1296"/>
      <c r="SDK1296"/>
      <c r="SDL1296"/>
      <c r="SDM1296"/>
      <c r="SDN1296"/>
      <c r="SDO1296"/>
      <c r="SDP1296"/>
      <c r="SDQ1296"/>
      <c r="SDR1296"/>
      <c r="SDS1296"/>
      <c r="SDT1296"/>
      <c r="SDU1296"/>
      <c r="SDV1296"/>
      <c r="SDW1296"/>
      <c r="SDX1296"/>
      <c r="SDY1296"/>
      <c r="SDZ1296"/>
      <c r="SEA1296"/>
      <c r="SEB1296"/>
      <c r="SEC1296"/>
      <c r="SED1296"/>
      <c r="SEE1296"/>
      <c r="SEF1296"/>
      <c r="SEG1296"/>
      <c r="SEH1296"/>
      <c r="SEI1296"/>
      <c r="SEJ1296"/>
      <c r="SEK1296"/>
      <c r="SEL1296"/>
      <c r="SEM1296"/>
      <c r="SEN1296"/>
      <c r="SEO1296"/>
      <c r="SEP1296"/>
      <c r="SEQ1296"/>
      <c r="SER1296"/>
      <c r="SES1296"/>
      <c r="SET1296"/>
      <c r="SEU1296"/>
      <c r="SEV1296"/>
      <c r="SEW1296"/>
      <c r="SEX1296"/>
      <c r="SEY1296"/>
      <c r="SEZ1296"/>
      <c r="SFA1296"/>
      <c r="SFB1296"/>
      <c r="SFC1296"/>
      <c r="SFD1296"/>
      <c r="SFE1296"/>
      <c r="SFF1296"/>
      <c r="SFG1296"/>
      <c r="SFH1296"/>
      <c r="SFI1296"/>
      <c r="SFJ1296"/>
      <c r="SFK1296"/>
      <c r="SFL1296"/>
      <c r="SFM1296"/>
      <c r="SFN1296"/>
      <c r="SFO1296"/>
      <c r="SFP1296"/>
      <c r="SFQ1296"/>
      <c r="SFR1296"/>
      <c r="SFS1296"/>
      <c r="SFT1296"/>
      <c r="SFU1296"/>
      <c r="SFV1296"/>
      <c r="SFW1296"/>
      <c r="SFX1296"/>
      <c r="SFY1296"/>
      <c r="SFZ1296"/>
      <c r="SGA1296"/>
      <c r="SGB1296"/>
      <c r="SGC1296"/>
      <c r="SGD1296"/>
      <c r="SGE1296"/>
      <c r="SGF1296"/>
      <c r="SGG1296"/>
      <c r="SGH1296"/>
      <c r="SGI1296"/>
      <c r="SGJ1296"/>
      <c r="SGK1296"/>
      <c r="SGL1296"/>
      <c r="SGM1296"/>
      <c r="SGN1296"/>
      <c r="SGO1296"/>
      <c r="SGP1296"/>
      <c r="SGQ1296"/>
      <c r="SGR1296"/>
      <c r="SGS1296"/>
      <c r="SGT1296"/>
      <c r="SGU1296"/>
      <c r="SGV1296"/>
      <c r="SGW1296"/>
      <c r="SGX1296"/>
      <c r="SGY1296"/>
      <c r="SGZ1296"/>
      <c r="SHA1296"/>
      <c r="SHB1296"/>
      <c r="SHC1296"/>
      <c r="SHD1296"/>
      <c r="SHE1296"/>
      <c r="SHF1296"/>
      <c r="SHG1296"/>
      <c r="SHH1296"/>
      <c r="SHI1296"/>
      <c r="SHJ1296"/>
      <c r="SHK1296"/>
      <c r="SHL1296"/>
      <c r="SHM1296"/>
      <c r="SHN1296"/>
      <c r="SHO1296"/>
      <c r="SHP1296"/>
      <c r="SHQ1296"/>
      <c r="SHR1296"/>
      <c r="SHS1296"/>
      <c r="SHT1296"/>
      <c r="SHU1296"/>
      <c r="SHV1296"/>
      <c r="SHW1296"/>
      <c r="SHX1296"/>
      <c r="SHY1296"/>
      <c r="SHZ1296"/>
      <c r="SIA1296"/>
      <c r="SIB1296"/>
      <c r="SIC1296"/>
      <c r="SID1296"/>
      <c r="SIE1296"/>
      <c r="SIF1296"/>
      <c r="SIG1296"/>
      <c r="SIH1296"/>
      <c r="SII1296"/>
      <c r="SIJ1296"/>
      <c r="SIK1296"/>
      <c r="SIL1296"/>
      <c r="SIM1296"/>
      <c r="SIN1296"/>
      <c r="SIO1296"/>
      <c r="SIP1296"/>
      <c r="SIQ1296"/>
      <c r="SIR1296"/>
      <c r="SIS1296"/>
      <c r="SIT1296"/>
      <c r="SIU1296"/>
      <c r="SIV1296"/>
      <c r="SIW1296"/>
      <c r="SIX1296"/>
      <c r="SIY1296"/>
      <c r="SIZ1296"/>
      <c r="SJA1296"/>
      <c r="SJB1296"/>
      <c r="SJC1296"/>
      <c r="SJD1296"/>
      <c r="SJE1296"/>
      <c r="SJF1296"/>
      <c r="SJG1296"/>
      <c r="SJH1296"/>
      <c r="SJI1296"/>
      <c r="SJJ1296"/>
      <c r="SJK1296"/>
      <c r="SJL1296"/>
      <c r="SJM1296"/>
      <c r="SJN1296"/>
      <c r="SJO1296"/>
      <c r="SJP1296"/>
      <c r="SJQ1296"/>
      <c r="SJR1296"/>
      <c r="SJS1296"/>
      <c r="SJT1296"/>
      <c r="SJU1296"/>
      <c r="SJV1296"/>
      <c r="SJW1296"/>
      <c r="SJX1296"/>
      <c r="SJY1296"/>
      <c r="SJZ1296"/>
      <c r="SKA1296"/>
      <c r="SKB1296"/>
      <c r="SKC1296"/>
      <c r="SKD1296"/>
      <c r="SKE1296"/>
      <c r="SKF1296"/>
      <c r="SKG1296"/>
      <c r="SKH1296"/>
      <c r="SKI1296"/>
      <c r="SKJ1296"/>
      <c r="SKK1296"/>
      <c r="SKL1296"/>
      <c r="SKM1296"/>
      <c r="SKN1296"/>
      <c r="SKO1296"/>
      <c r="SKP1296"/>
      <c r="SKQ1296"/>
      <c r="SKR1296"/>
      <c r="SKS1296"/>
      <c r="SKT1296"/>
      <c r="SKU1296"/>
      <c r="SKV1296"/>
      <c r="SKW1296"/>
      <c r="SKX1296"/>
      <c r="SKY1296"/>
      <c r="SKZ1296"/>
      <c r="SLA1296"/>
      <c r="SLB1296"/>
      <c r="SLC1296"/>
      <c r="SLD1296"/>
      <c r="SLE1296"/>
      <c r="SLF1296"/>
      <c r="SLG1296"/>
      <c r="SLH1296"/>
      <c r="SLI1296"/>
      <c r="SLJ1296"/>
      <c r="SLK1296"/>
      <c r="SLL1296"/>
      <c r="SLM1296"/>
      <c r="SLN1296"/>
      <c r="SLO1296"/>
      <c r="SLP1296"/>
      <c r="SLQ1296"/>
      <c r="SLR1296"/>
      <c r="SLS1296"/>
      <c r="SLT1296"/>
      <c r="SLU1296"/>
      <c r="SLV1296"/>
      <c r="SLW1296"/>
      <c r="SLX1296"/>
      <c r="SLY1296"/>
      <c r="SLZ1296"/>
      <c r="SMA1296"/>
      <c r="SMB1296"/>
      <c r="SMC1296"/>
      <c r="SMD1296"/>
      <c r="SME1296"/>
      <c r="SMF1296"/>
      <c r="SMG1296"/>
      <c r="SMH1296"/>
      <c r="SMI1296"/>
      <c r="SMJ1296"/>
      <c r="SMK1296"/>
      <c r="SML1296"/>
      <c r="SMM1296"/>
      <c r="SMN1296"/>
      <c r="SMO1296"/>
      <c r="SMP1296"/>
      <c r="SMQ1296"/>
      <c r="SMR1296"/>
      <c r="SMS1296"/>
      <c r="SMT1296"/>
      <c r="SMU1296"/>
      <c r="SMV1296"/>
      <c r="SMW1296"/>
      <c r="SMX1296"/>
      <c r="SMY1296"/>
      <c r="SMZ1296"/>
      <c r="SNA1296"/>
      <c r="SNB1296"/>
      <c r="SNC1296"/>
      <c r="SND1296"/>
      <c r="SNE1296"/>
      <c r="SNF1296"/>
      <c r="SNG1296"/>
      <c r="SNH1296"/>
      <c r="SNI1296"/>
      <c r="SNJ1296"/>
      <c r="SNK1296"/>
      <c r="SNL1296"/>
      <c r="SNM1296"/>
      <c r="SNN1296"/>
      <c r="SNO1296"/>
      <c r="SNP1296"/>
      <c r="SNQ1296"/>
      <c r="SNR1296"/>
      <c r="SNS1296"/>
      <c r="SNT1296"/>
      <c r="SNU1296"/>
      <c r="SNV1296"/>
      <c r="SNW1296"/>
      <c r="SNX1296"/>
      <c r="SNY1296"/>
      <c r="SNZ1296"/>
      <c r="SOA1296"/>
      <c r="SOB1296"/>
      <c r="SOC1296"/>
      <c r="SOD1296"/>
      <c r="SOE1296"/>
      <c r="SOF1296"/>
      <c r="SOG1296"/>
      <c r="SOH1296"/>
      <c r="SOI1296"/>
      <c r="SOJ1296"/>
      <c r="SOK1296"/>
      <c r="SOL1296"/>
      <c r="SOM1296"/>
      <c r="SON1296"/>
      <c r="SOO1296"/>
      <c r="SOP1296"/>
      <c r="SOQ1296"/>
      <c r="SOR1296"/>
      <c r="SOS1296"/>
      <c r="SOT1296"/>
      <c r="SOU1296"/>
      <c r="SOV1296"/>
      <c r="SOW1296"/>
      <c r="SOX1296"/>
      <c r="SOY1296"/>
      <c r="SOZ1296"/>
      <c r="SPA1296"/>
      <c r="SPB1296"/>
      <c r="SPC1296"/>
      <c r="SPD1296"/>
      <c r="SPE1296"/>
      <c r="SPF1296"/>
      <c r="SPG1296"/>
      <c r="SPH1296"/>
      <c r="SPI1296"/>
      <c r="SPJ1296"/>
      <c r="SPK1296"/>
      <c r="SPL1296"/>
      <c r="SPM1296"/>
      <c r="SPN1296"/>
      <c r="SPO1296"/>
      <c r="SPP1296"/>
      <c r="SPQ1296"/>
      <c r="SPR1296"/>
      <c r="SPS1296"/>
      <c r="SPT1296"/>
      <c r="SPU1296"/>
      <c r="SPV1296"/>
      <c r="SPW1296"/>
      <c r="SPX1296"/>
      <c r="SPY1296"/>
      <c r="SPZ1296"/>
      <c r="SQA1296"/>
      <c r="SQB1296"/>
      <c r="SQC1296"/>
      <c r="SQD1296"/>
      <c r="SQE1296"/>
      <c r="SQF1296"/>
      <c r="SQG1296"/>
      <c r="SQH1296"/>
      <c r="SQI1296"/>
      <c r="SQJ1296"/>
      <c r="SQK1296"/>
      <c r="SQL1296"/>
      <c r="SQM1296"/>
      <c r="SQN1296"/>
      <c r="SQO1296"/>
      <c r="SQP1296"/>
      <c r="SQQ1296"/>
      <c r="SQR1296"/>
      <c r="SQS1296"/>
      <c r="SQT1296"/>
      <c r="SQU1296"/>
      <c r="SQV1296"/>
      <c r="SQW1296"/>
      <c r="SQX1296"/>
      <c r="SQY1296"/>
      <c r="SQZ1296"/>
      <c r="SRA1296"/>
      <c r="SRB1296"/>
      <c r="SRC1296"/>
      <c r="SRD1296"/>
      <c r="SRE1296"/>
      <c r="SRF1296"/>
      <c r="SRG1296"/>
      <c r="SRH1296"/>
      <c r="SRI1296"/>
      <c r="SRJ1296"/>
      <c r="SRK1296"/>
      <c r="SRL1296"/>
      <c r="SRM1296"/>
      <c r="SRN1296"/>
      <c r="SRO1296"/>
      <c r="SRP1296"/>
      <c r="SRQ1296"/>
      <c r="SRR1296"/>
      <c r="SRS1296"/>
      <c r="SRT1296"/>
      <c r="SRU1296"/>
      <c r="SRV1296"/>
      <c r="SRW1296"/>
      <c r="SRX1296"/>
      <c r="SRY1296"/>
      <c r="SRZ1296"/>
      <c r="SSA1296"/>
      <c r="SSB1296"/>
      <c r="SSC1296"/>
      <c r="SSD1296"/>
      <c r="SSE1296"/>
      <c r="SSF1296"/>
      <c r="SSG1296"/>
      <c r="SSH1296"/>
      <c r="SSI1296"/>
      <c r="SSJ1296"/>
      <c r="SSK1296"/>
      <c r="SSL1296"/>
      <c r="SSM1296"/>
      <c r="SSN1296"/>
      <c r="SSO1296"/>
      <c r="SSP1296"/>
      <c r="SSQ1296"/>
      <c r="SSR1296"/>
      <c r="SSS1296"/>
      <c r="SST1296"/>
      <c r="SSU1296"/>
      <c r="SSV1296"/>
      <c r="SSW1296"/>
      <c r="SSX1296"/>
      <c r="SSY1296"/>
      <c r="SSZ1296"/>
      <c r="STA1296"/>
      <c r="STB1296"/>
      <c r="STC1296"/>
      <c r="STD1296"/>
      <c r="STE1296"/>
      <c r="STF1296"/>
      <c r="STG1296"/>
      <c r="STH1296"/>
      <c r="STI1296"/>
      <c r="STJ1296"/>
      <c r="STK1296"/>
      <c r="STL1296"/>
      <c r="STM1296"/>
      <c r="STN1296"/>
      <c r="STO1296"/>
      <c r="STP1296"/>
      <c r="STQ1296"/>
      <c r="STR1296"/>
      <c r="STS1296"/>
      <c r="STT1296"/>
      <c r="STU1296"/>
      <c r="STV1296"/>
      <c r="STW1296"/>
      <c r="STX1296"/>
      <c r="STY1296"/>
      <c r="STZ1296"/>
      <c r="SUA1296"/>
      <c r="SUB1296"/>
      <c r="SUC1296"/>
      <c r="SUD1296"/>
      <c r="SUE1296"/>
      <c r="SUF1296"/>
      <c r="SUG1296"/>
      <c r="SUH1296"/>
      <c r="SUI1296"/>
      <c r="SUJ1296"/>
      <c r="SUK1296"/>
      <c r="SUL1296"/>
      <c r="SUM1296"/>
      <c r="SUN1296"/>
      <c r="SUO1296"/>
      <c r="SUP1296"/>
      <c r="SUQ1296"/>
      <c r="SUR1296"/>
      <c r="SUS1296"/>
      <c r="SUT1296"/>
      <c r="SUU1296"/>
      <c r="SUV1296"/>
      <c r="SUW1296"/>
      <c r="SUX1296"/>
      <c r="SUY1296"/>
      <c r="SUZ1296"/>
      <c r="SVA1296"/>
      <c r="SVB1296"/>
      <c r="SVC1296"/>
      <c r="SVD1296"/>
      <c r="SVE1296"/>
      <c r="SVF1296"/>
      <c r="SVG1296"/>
      <c r="SVH1296"/>
      <c r="SVI1296"/>
      <c r="SVJ1296"/>
      <c r="SVK1296"/>
      <c r="SVL1296"/>
      <c r="SVM1296"/>
      <c r="SVN1296"/>
      <c r="SVO1296"/>
      <c r="SVP1296"/>
      <c r="SVQ1296"/>
      <c r="SVR1296"/>
      <c r="SVS1296"/>
      <c r="SVT1296"/>
      <c r="SVU1296"/>
      <c r="SVV1296"/>
      <c r="SVW1296"/>
      <c r="SVX1296"/>
      <c r="SVY1296"/>
      <c r="SVZ1296"/>
      <c r="SWA1296"/>
      <c r="SWB1296"/>
      <c r="SWC1296"/>
      <c r="SWD1296"/>
      <c r="SWE1296"/>
      <c r="SWF1296"/>
      <c r="SWG1296"/>
      <c r="SWH1296"/>
      <c r="SWI1296"/>
      <c r="SWJ1296"/>
      <c r="SWK1296"/>
      <c r="SWL1296"/>
      <c r="SWM1296"/>
      <c r="SWN1296"/>
      <c r="SWO1296"/>
      <c r="SWP1296"/>
      <c r="SWQ1296"/>
      <c r="SWR1296"/>
      <c r="SWS1296"/>
      <c r="SWT1296"/>
      <c r="SWU1296"/>
      <c r="SWV1296"/>
      <c r="SWW1296"/>
      <c r="SWX1296"/>
      <c r="SWY1296"/>
      <c r="SWZ1296"/>
      <c r="SXA1296"/>
      <c r="SXB1296"/>
      <c r="SXC1296"/>
      <c r="SXD1296"/>
      <c r="SXE1296"/>
      <c r="SXF1296"/>
      <c r="SXG1296"/>
      <c r="SXH1296"/>
      <c r="SXI1296"/>
      <c r="SXJ1296"/>
      <c r="SXK1296"/>
      <c r="SXL1296"/>
      <c r="SXM1296"/>
      <c r="SXN1296"/>
      <c r="SXO1296"/>
      <c r="SXP1296"/>
      <c r="SXQ1296"/>
      <c r="SXR1296"/>
      <c r="SXS1296"/>
      <c r="SXT1296"/>
      <c r="SXU1296"/>
      <c r="SXV1296"/>
      <c r="SXW1296"/>
      <c r="SXX1296"/>
      <c r="SXY1296"/>
      <c r="SXZ1296"/>
      <c r="SYA1296"/>
      <c r="SYB1296"/>
      <c r="SYC1296"/>
      <c r="SYD1296"/>
      <c r="SYE1296"/>
      <c r="SYF1296"/>
      <c r="SYG1296"/>
      <c r="SYH1296"/>
      <c r="SYI1296"/>
      <c r="SYJ1296"/>
      <c r="SYK1296"/>
      <c r="SYL1296"/>
      <c r="SYM1296"/>
      <c r="SYN1296"/>
      <c r="SYO1296"/>
      <c r="SYP1296"/>
      <c r="SYQ1296"/>
      <c r="SYR1296"/>
      <c r="SYS1296"/>
      <c r="SYT1296"/>
      <c r="SYU1296"/>
      <c r="SYV1296"/>
      <c r="SYW1296"/>
      <c r="SYX1296"/>
      <c r="SYY1296"/>
      <c r="SYZ1296"/>
      <c r="SZA1296"/>
      <c r="SZB1296"/>
      <c r="SZC1296"/>
      <c r="SZD1296"/>
      <c r="SZE1296"/>
      <c r="SZF1296"/>
      <c r="SZG1296"/>
      <c r="SZH1296"/>
      <c r="SZI1296"/>
      <c r="SZJ1296"/>
      <c r="SZK1296"/>
      <c r="SZL1296"/>
      <c r="SZM1296"/>
      <c r="SZN1296"/>
      <c r="SZO1296"/>
      <c r="SZP1296"/>
      <c r="SZQ1296"/>
      <c r="SZR1296"/>
      <c r="SZS1296"/>
      <c r="SZT1296"/>
      <c r="SZU1296"/>
      <c r="SZV1296"/>
      <c r="SZW1296"/>
      <c r="SZX1296"/>
      <c r="SZY1296"/>
      <c r="SZZ1296"/>
      <c r="TAA1296"/>
      <c r="TAB1296"/>
      <c r="TAC1296"/>
      <c r="TAD1296"/>
      <c r="TAE1296"/>
      <c r="TAF1296"/>
      <c r="TAG1296"/>
      <c r="TAH1296"/>
      <c r="TAI1296"/>
      <c r="TAJ1296"/>
      <c r="TAK1296"/>
      <c r="TAL1296"/>
      <c r="TAM1296"/>
      <c r="TAN1296"/>
      <c r="TAO1296"/>
      <c r="TAP1296"/>
      <c r="TAQ1296"/>
      <c r="TAR1296"/>
      <c r="TAS1296"/>
      <c r="TAT1296"/>
      <c r="TAU1296"/>
      <c r="TAV1296"/>
      <c r="TAW1296"/>
      <c r="TAX1296"/>
      <c r="TAY1296"/>
      <c r="TAZ1296"/>
      <c r="TBA1296"/>
      <c r="TBB1296"/>
      <c r="TBC1296"/>
      <c r="TBD1296"/>
      <c r="TBE1296"/>
      <c r="TBF1296"/>
      <c r="TBG1296"/>
      <c r="TBH1296"/>
      <c r="TBI1296"/>
      <c r="TBJ1296"/>
      <c r="TBK1296"/>
      <c r="TBL1296"/>
      <c r="TBM1296"/>
      <c r="TBN1296"/>
      <c r="TBO1296"/>
      <c r="TBP1296"/>
      <c r="TBQ1296"/>
      <c r="TBR1296"/>
      <c r="TBS1296"/>
      <c r="TBT1296"/>
      <c r="TBU1296"/>
      <c r="TBV1296"/>
      <c r="TBW1296"/>
      <c r="TBX1296"/>
      <c r="TBY1296"/>
      <c r="TBZ1296"/>
      <c r="TCA1296"/>
      <c r="TCB1296"/>
      <c r="TCC1296"/>
      <c r="TCD1296"/>
      <c r="TCE1296"/>
      <c r="TCF1296"/>
      <c r="TCG1296"/>
      <c r="TCH1296"/>
      <c r="TCI1296"/>
      <c r="TCJ1296"/>
      <c r="TCK1296"/>
      <c r="TCL1296"/>
      <c r="TCM1296"/>
      <c r="TCN1296"/>
      <c r="TCO1296"/>
      <c r="TCP1296"/>
      <c r="TCQ1296"/>
      <c r="TCR1296"/>
      <c r="TCS1296"/>
      <c r="TCT1296"/>
      <c r="TCU1296"/>
      <c r="TCV1296"/>
      <c r="TCW1296"/>
      <c r="TCX1296"/>
      <c r="TCY1296"/>
      <c r="TCZ1296"/>
      <c r="TDA1296"/>
      <c r="TDB1296"/>
      <c r="TDC1296"/>
      <c r="TDD1296"/>
      <c r="TDE1296"/>
      <c r="TDF1296"/>
      <c r="TDG1296"/>
      <c r="TDH1296"/>
      <c r="TDI1296"/>
      <c r="TDJ1296"/>
      <c r="TDK1296"/>
      <c r="TDL1296"/>
      <c r="TDM1296"/>
      <c r="TDN1296"/>
      <c r="TDO1296"/>
      <c r="TDP1296"/>
      <c r="TDQ1296"/>
      <c r="TDR1296"/>
      <c r="TDS1296"/>
      <c r="TDT1296"/>
      <c r="TDU1296"/>
      <c r="TDV1296"/>
      <c r="TDW1296"/>
      <c r="TDX1296"/>
      <c r="TDY1296"/>
      <c r="TDZ1296"/>
      <c r="TEA1296"/>
      <c r="TEB1296"/>
      <c r="TEC1296"/>
      <c r="TED1296"/>
      <c r="TEE1296"/>
      <c r="TEF1296"/>
      <c r="TEG1296"/>
      <c r="TEH1296"/>
      <c r="TEI1296"/>
      <c r="TEJ1296"/>
      <c r="TEK1296"/>
      <c r="TEL1296"/>
      <c r="TEM1296"/>
      <c r="TEN1296"/>
      <c r="TEO1296"/>
      <c r="TEP1296"/>
      <c r="TEQ1296"/>
      <c r="TER1296"/>
      <c r="TES1296"/>
      <c r="TET1296"/>
      <c r="TEU1296"/>
      <c r="TEV1296"/>
      <c r="TEW1296"/>
      <c r="TEX1296"/>
      <c r="TEY1296"/>
      <c r="TEZ1296"/>
      <c r="TFA1296"/>
      <c r="TFB1296"/>
      <c r="TFC1296"/>
      <c r="TFD1296"/>
      <c r="TFE1296"/>
      <c r="TFF1296"/>
      <c r="TFG1296"/>
      <c r="TFH1296"/>
      <c r="TFI1296"/>
      <c r="TFJ1296"/>
      <c r="TFK1296"/>
      <c r="TFL1296"/>
      <c r="TFM1296"/>
      <c r="TFN1296"/>
      <c r="TFO1296"/>
      <c r="TFP1296"/>
      <c r="TFQ1296"/>
      <c r="TFR1296"/>
      <c r="TFS1296"/>
      <c r="TFT1296"/>
      <c r="TFU1296"/>
      <c r="TFV1296"/>
      <c r="TFW1296"/>
      <c r="TFX1296"/>
      <c r="TFY1296"/>
      <c r="TFZ1296"/>
      <c r="TGA1296"/>
      <c r="TGB1296"/>
      <c r="TGC1296"/>
      <c r="TGD1296"/>
      <c r="TGE1296"/>
      <c r="TGF1296"/>
      <c r="TGG1296"/>
      <c r="TGH1296"/>
      <c r="TGI1296"/>
      <c r="TGJ1296"/>
      <c r="TGK1296"/>
      <c r="TGL1296"/>
      <c r="TGM1296"/>
      <c r="TGN1296"/>
      <c r="TGO1296"/>
      <c r="TGP1296"/>
      <c r="TGQ1296"/>
      <c r="TGR1296"/>
      <c r="TGS1296"/>
      <c r="TGT1296"/>
      <c r="TGU1296"/>
      <c r="TGV1296"/>
      <c r="TGW1296"/>
      <c r="TGX1296"/>
      <c r="TGY1296"/>
      <c r="TGZ1296"/>
      <c r="THA1296"/>
      <c r="THB1296"/>
      <c r="THC1296"/>
      <c r="THD1296"/>
      <c r="THE1296"/>
      <c r="THF1296"/>
      <c r="THG1296"/>
      <c r="THH1296"/>
      <c r="THI1296"/>
      <c r="THJ1296"/>
      <c r="THK1296"/>
      <c r="THL1296"/>
      <c r="THM1296"/>
      <c r="THN1296"/>
      <c r="THO1296"/>
      <c r="THP1296"/>
      <c r="THQ1296"/>
      <c r="THR1296"/>
      <c r="THS1296"/>
      <c r="THT1296"/>
      <c r="THU1296"/>
      <c r="THV1296"/>
      <c r="THW1296"/>
      <c r="THX1296"/>
      <c r="THY1296"/>
      <c r="THZ1296"/>
      <c r="TIA1296"/>
      <c r="TIB1296"/>
      <c r="TIC1296"/>
      <c r="TID1296"/>
      <c r="TIE1296"/>
      <c r="TIF1296"/>
      <c r="TIG1296"/>
      <c r="TIH1296"/>
      <c r="TII1296"/>
      <c r="TIJ1296"/>
      <c r="TIK1296"/>
      <c r="TIL1296"/>
      <c r="TIM1296"/>
      <c r="TIN1296"/>
      <c r="TIO1296"/>
      <c r="TIP1296"/>
      <c r="TIQ1296"/>
      <c r="TIR1296"/>
      <c r="TIS1296"/>
      <c r="TIT1296"/>
      <c r="TIU1296"/>
      <c r="TIV1296"/>
      <c r="TIW1296"/>
      <c r="TIX1296"/>
      <c r="TIY1296"/>
      <c r="TIZ1296"/>
      <c r="TJA1296"/>
      <c r="TJB1296"/>
      <c r="TJC1296"/>
      <c r="TJD1296"/>
      <c r="TJE1296"/>
      <c r="TJF1296"/>
      <c r="TJG1296"/>
      <c r="TJH1296"/>
      <c r="TJI1296"/>
      <c r="TJJ1296"/>
      <c r="TJK1296"/>
      <c r="TJL1296"/>
      <c r="TJM1296"/>
      <c r="TJN1296"/>
      <c r="TJO1296"/>
      <c r="TJP1296"/>
      <c r="TJQ1296"/>
      <c r="TJR1296"/>
      <c r="TJS1296"/>
      <c r="TJT1296"/>
      <c r="TJU1296"/>
      <c r="TJV1296"/>
      <c r="TJW1296"/>
      <c r="TJX1296"/>
      <c r="TJY1296"/>
      <c r="TJZ1296"/>
      <c r="TKA1296"/>
      <c r="TKB1296"/>
      <c r="TKC1296"/>
      <c r="TKD1296"/>
      <c r="TKE1296"/>
      <c r="TKF1296"/>
      <c r="TKG1296"/>
      <c r="TKH1296"/>
      <c r="TKI1296"/>
      <c r="TKJ1296"/>
      <c r="TKK1296"/>
      <c r="TKL1296"/>
      <c r="TKM1296"/>
      <c r="TKN1296"/>
      <c r="TKO1296"/>
      <c r="TKP1296"/>
      <c r="TKQ1296"/>
      <c r="TKR1296"/>
      <c r="TKS1296"/>
      <c r="TKT1296"/>
      <c r="TKU1296"/>
      <c r="TKV1296"/>
      <c r="TKW1296"/>
      <c r="TKX1296"/>
      <c r="TKY1296"/>
      <c r="TKZ1296"/>
      <c r="TLA1296"/>
      <c r="TLB1296"/>
      <c r="TLC1296"/>
      <c r="TLD1296"/>
      <c r="TLE1296"/>
      <c r="TLF1296"/>
      <c r="TLG1296"/>
      <c r="TLH1296"/>
      <c r="TLI1296"/>
      <c r="TLJ1296"/>
      <c r="TLK1296"/>
      <c r="TLL1296"/>
      <c r="TLM1296"/>
      <c r="TLN1296"/>
      <c r="TLO1296"/>
      <c r="TLP1296"/>
      <c r="TLQ1296"/>
      <c r="TLR1296"/>
      <c r="TLS1296"/>
      <c r="TLT1296"/>
      <c r="TLU1296"/>
      <c r="TLV1296"/>
      <c r="TLW1296"/>
      <c r="TLX1296"/>
      <c r="TLY1296"/>
      <c r="TLZ1296"/>
      <c r="TMA1296"/>
      <c r="TMB1296"/>
      <c r="TMC1296"/>
      <c r="TMD1296"/>
      <c r="TME1296"/>
      <c r="TMF1296"/>
      <c r="TMG1296"/>
      <c r="TMH1296"/>
      <c r="TMI1296"/>
      <c r="TMJ1296"/>
      <c r="TMK1296"/>
      <c r="TML1296"/>
      <c r="TMM1296"/>
      <c r="TMN1296"/>
      <c r="TMO1296"/>
      <c r="TMP1296"/>
      <c r="TMQ1296"/>
      <c r="TMR1296"/>
      <c r="TMS1296"/>
      <c r="TMT1296"/>
      <c r="TMU1296"/>
      <c r="TMV1296"/>
      <c r="TMW1296"/>
      <c r="TMX1296"/>
      <c r="TMY1296"/>
      <c r="TMZ1296"/>
      <c r="TNA1296"/>
      <c r="TNB1296"/>
      <c r="TNC1296"/>
      <c r="TND1296"/>
      <c r="TNE1296"/>
      <c r="TNF1296"/>
      <c r="TNG1296"/>
      <c r="TNH1296"/>
      <c r="TNI1296"/>
      <c r="TNJ1296"/>
      <c r="TNK1296"/>
      <c r="TNL1296"/>
      <c r="TNM1296"/>
      <c r="TNN1296"/>
      <c r="TNO1296"/>
      <c r="TNP1296"/>
      <c r="TNQ1296"/>
      <c r="TNR1296"/>
      <c r="TNS1296"/>
      <c r="TNT1296"/>
      <c r="TNU1296"/>
      <c r="TNV1296"/>
      <c r="TNW1296"/>
      <c r="TNX1296"/>
      <c r="TNY1296"/>
      <c r="TNZ1296"/>
      <c r="TOA1296"/>
      <c r="TOB1296"/>
      <c r="TOC1296"/>
      <c r="TOD1296"/>
      <c r="TOE1296"/>
      <c r="TOF1296"/>
      <c r="TOG1296"/>
      <c r="TOH1296"/>
      <c r="TOI1296"/>
      <c r="TOJ1296"/>
      <c r="TOK1296"/>
      <c r="TOL1296"/>
      <c r="TOM1296"/>
      <c r="TON1296"/>
      <c r="TOO1296"/>
      <c r="TOP1296"/>
      <c r="TOQ1296"/>
      <c r="TOR1296"/>
      <c r="TOS1296"/>
      <c r="TOT1296"/>
      <c r="TOU1296"/>
      <c r="TOV1296"/>
      <c r="TOW1296"/>
      <c r="TOX1296"/>
      <c r="TOY1296"/>
      <c r="TOZ1296"/>
      <c r="TPA1296"/>
      <c r="TPB1296"/>
      <c r="TPC1296"/>
      <c r="TPD1296"/>
      <c r="TPE1296"/>
      <c r="TPF1296"/>
      <c r="TPG1296"/>
      <c r="TPH1296"/>
      <c r="TPI1296"/>
      <c r="TPJ1296"/>
      <c r="TPK1296"/>
      <c r="TPL1296"/>
      <c r="TPM1296"/>
      <c r="TPN1296"/>
      <c r="TPO1296"/>
      <c r="TPP1296"/>
      <c r="TPQ1296"/>
      <c r="TPR1296"/>
      <c r="TPS1296"/>
      <c r="TPT1296"/>
      <c r="TPU1296"/>
      <c r="TPV1296"/>
      <c r="TPW1296"/>
      <c r="TPX1296"/>
      <c r="TPY1296"/>
      <c r="TPZ1296"/>
      <c r="TQA1296"/>
      <c r="TQB1296"/>
      <c r="TQC1296"/>
      <c r="TQD1296"/>
      <c r="TQE1296"/>
      <c r="TQF1296"/>
      <c r="TQG1296"/>
      <c r="TQH1296"/>
      <c r="TQI1296"/>
      <c r="TQJ1296"/>
      <c r="TQK1296"/>
      <c r="TQL1296"/>
      <c r="TQM1296"/>
      <c r="TQN1296"/>
      <c r="TQO1296"/>
      <c r="TQP1296"/>
      <c r="TQQ1296"/>
      <c r="TQR1296"/>
      <c r="TQS1296"/>
      <c r="TQT1296"/>
      <c r="TQU1296"/>
      <c r="TQV1296"/>
      <c r="TQW1296"/>
      <c r="TQX1296"/>
      <c r="TQY1296"/>
      <c r="TQZ1296"/>
      <c r="TRA1296"/>
      <c r="TRB1296"/>
      <c r="TRC1296"/>
      <c r="TRD1296"/>
      <c r="TRE1296"/>
      <c r="TRF1296"/>
      <c r="TRG1296"/>
      <c r="TRH1296"/>
      <c r="TRI1296"/>
      <c r="TRJ1296"/>
      <c r="TRK1296"/>
      <c r="TRL1296"/>
      <c r="TRM1296"/>
      <c r="TRN1296"/>
      <c r="TRO1296"/>
      <c r="TRP1296"/>
      <c r="TRQ1296"/>
      <c r="TRR1296"/>
      <c r="TRS1296"/>
      <c r="TRT1296"/>
      <c r="TRU1296"/>
      <c r="TRV1296"/>
      <c r="TRW1296"/>
      <c r="TRX1296"/>
      <c r="TRY1296"/>
      <c r="TRZ1296"/>
      <c r="TSA1296"/>
      <c r="TSB1296"/>
      <c r="TSC1296"/>
      <c r="TSD1296"/>
      <c r="TSE1296"/>
      <c r="TSF1296"/>
      <c r="TSG1296"/>
      <c r="TSH1296"/>
      <c r="TSI1296"/>
      <c r="TSJ1296"/>
      <c r="TSK1296"/>
      <c r="TSL1296"/>
      <c r="TSM1296"/>
      <c r="TSN1296"/>
      <c r="TSO1296"/>
      <c r="TSP1296"/>
      <c r="TSQ1296"/>
      <c r="TSR1296"/>
      <c r="TSS1296"/>
      <c r="TST1296"/>
      <c r="TSU1296"/>
      <c r="TSV1296"/>
      <c r="TSW1296"/>
      <c r="TSX1296"/>
      <c r="TSY1296"/>
      <c r="TSZ1296"/>
      <c r="TTA1296"/>
      <c r="TTB1296"/>
      <c r="TTC1296"/>
      <c r="TTD1296"/>
      <c r="TTE1296"/>
      <c r="TTF1296"/>
      <c r="TTG1296"/>
      <c r="TTH1296"/>
      <c r="TTI1296"/>
      <c r="TTJ1296"/>
      <c r="TTK1296"/>
      <c r="TTL1296"/>
      <c r="TTM1296"/>
      <c r="TTN1296"/>
      <c r="TTO1296"/>
      <c r="TTP1296"/>
      <c r="TTQ1296"/>
      <c r="TTR1296"/>
      <c r="TTS1296"/>
      <c r="TTT1296"/>
      <c r="TTU1296"/>
      <c r="TTV1296"/>
      <c r="TTW1296"/>
      <c r="TTX1296"/>
      <c r="TTY1296"/>
      <c r="TTZ1296"/>
      <c r="TUA1296"/>
      <c r="TUB1296"/>
      <c r="TUC1296"/>
      <c r="TUD1296"/>
      <c r="TUE1296"/>
      <c r="TUF1296"/>
      <c r="TUG1296"/>
      <c r="TUH1296"/>
      <c r="TUI1296"/>
      <c r="TUJ1296"/>
      <c r="TUK1296"/>
      <c r="TUL1296"/>
      <c r="TUM1296"/>
      <c r="TUN1296"/>
      <c r="TUO1296"/>
      <c r="TUP1296"/>
      <c r="TUQ1296"/>
      <c r="TUR1296"/>
      <c r="TUS1296"/>
      <c r="TUT1296"/>
      <c r="TUU1296"/>
      <c r="TUV1296"/>
      <c r="TUW1296"/>
      <c r="TUX1296"/>
      <c r="TUY1296"/>
      <c r="TUZ1296"/>
      <c r="TVA1296"/>
      <c r="TVB1296"/>
      <c r="TVC1296"/>
      <c r="TVD1296"/>
      <c r="TVE1296"/>
      <c r="TVF1296"/>
      <c r="TVG1296"/>
      <c r="TVH1296"/>
      <c r="TVI1296"/>
      <c r="TVJ1296"/>
      <c r="TVK1296"/>
      <c r="TVL1296"/>
      <c r="TVM1296"/>
      <c r="TVN1296"/>
      <c r="TVO1296"/>
      <c r="TVP1296"/>
      <c r="TVQ1296"/>
      <c r="TVR1296"/>
      <c r="TVS1296"/>
      <c r="TVT1296"/>
      <c r="TVU1296"/>
      <c r="TVV1296"/>
      <c r="TVW1296"/>
      <c r="TVX1296"/>
      <c r="TVY1296"/>
      <c r="TVZ1296"/>
      <c r="TWA1296"/>
      <c r="TWB1296"/>
      <c r="TWC1296"/>
      <c r="TWD1296"/>
      <c r="TWE1296"/>
      <c r="TWF1296"/>
      <c r="TWG1296"/>
      <c r="TWH1296"/>
      <c r="TWI1296"/>
      <c r="TWJ1296"/>
      <c r="TWK1296"/>
      <c r="TWL1296"/>
      <c r="TWM1296"/>
      <c r="TWN1296"/>
      <c r="TWO1296"/>
      <c r="TWP1296"/>
      <c r="TWQ1296"/>
      <c r="TWR1296"/>
      <c r="TWS1296"/>
      <c r="TWT1296"/>
      <c r="TWU1296"/>
      <c r="TWV1296"/>
      <c r="TWW1296"/>
      <c r="TWX1296"/>
      <c r="TWY1296"/>
      <c r="TWZ1296"/>
      <c r="TXA1296"/>
      <c r="TXB1296"/>
      <c r="TXC1296"/>
      <c r="TXD1296"/>
      <c r="TXE1296"/>
      <c r="TXF1296"/>
      <c r="TXG1296"/>
      <c r="TXH1296"/>
      <c r="TXI1296"/>
      <c r="TXJ1296"/>
      <c r="TXK1296"/>
      <c r="TXL1296"/>
      <c r="TXM1296"/>
      <c r="TXN1296"/>
      <c r="TXO1296"/>
      <c r="TXP1296"/>
      <c r="TXQ1296"/>
      <c r="TXR1296"/>
      <c r="TXS1296"/>
      <c r="TXT1296"/>
      <c r="TXU1296"/>
      <c r="TXV1296"/>
      <c r="TXW1296"/>
      <c r="TXX1296"/>
      <c r="TXY1296"/>
      <c r="TXZ1296"/>
      <c r="TYA1296"/>
      <c r="TYB1296"/>
      <c r="TYC1296"/>
      <c r="TYD1296"/>
      <c r="TYE1296"/>
      <c r="TYF1296"/>
      <c r="TYG1296"/>
      <c r="TYH1296"/>
      <c r="TYI1296"/>
      <c r="TYJ1296"/>
      <c r="TYK1296"/>
      <c r="TYL1296"/>
      <c r="TYM1296"/>
      <c r="TYN1296"/>
      <c r="TYO1296"/>
      <c r="TYP1296"/>
      <c r="TYQ1296"/>
      <c r="TYR1296"/>
      <c r="TYS1296"/>
      <c r="TYT1296"/>
      <c r="TYU1296"/>
      <c r="TYV1296"/>
      <c r="TYW1296"/>
      <c r="TYX1296"/>
      <c r="TYY1296"/>
      <c r="TYZ1296"/>
      <c r="TZA1296"/>
      <c r="TZB1296"/>
      <c r="TZC1296"/>
      <c r="TZD1296"/>
      <c r="TZE1296"/>
      <c r="TZF1296"/>
      <c r="TZG1296"/>
      <c r="TZH1296"/>
      <c r="TZI1296"/>
      <c r="TZJ1296"/>
      <c r="TZK1296"/>
      <c r="TZL1296"/>
      <c r="TZM1296"/>
      <c r="TZN1296"/>
      <c r="TZO1296"/>
      <c r="TZP1296"/>
      <c r="TZQ1296"/>
      <c r="TZR1296"/>
      <c r="TZS1296"/>
      <c r="TZT1296"/>
      <c r="TZU1296"/>
      <c r="TZV1296"/>
      <c r="TZW1296"/>
      <c r="TZX1296"/>
      <c r="TZY1296"/>
      <c r="TZZ1296"/>
      <c r="UAA1296"/>
      <c r="UAB1296"/>
      <c r="UAC1296"/>
      <c r="UAD1296"/>
      <c r="UAE1296"/>
      <c r="UAF1296"/>
      <c r="UAG1296"/>
      <c r="UAH1296"/>
      <c r="UAI1296"/>
      <c r="UAJ1296"/>
      <c r="UAK1296"/>
      <c r="UAL1296"/>
      <c r="UAM1296"/>
      <c r="UAN1296"/>
      <c r="UAO1296"/>
      <c r="UAP1296"/>
      <c r="UAQ1296"/>
      <c r="UAR1296"/>
      <c r="UAS1296"/>
      <c r="UAT1296"/>
      <c r="UAU1296"/>
      <c r="UAV1296"/>
      <c r="UAW1296"/>
      <c r="UAX1296"/>
      <c r="UAY1296"/>
      <c r="UAZ1296"/>
      <c r="UBA1296"/>
      <c r="UBB1296"/>
      <c r="UBC1296"/>
      <c r="UBD1296"/>
      <c r="UBE1296"/>
      <c r="UBF1296"/>
      <c r="UBG1296"/>
      <c r="UBH1296"/>
      <c r="UBI1296"/>
      <c r="UBJ1296"/>
      <c r="UBK1296"/>
      <c r="UBL1296"/>
      <c r="UBM1296"/>
      <c r="UBN1296"/>
      <c r="UBO1296"/>
      <c r="UBP1296"/>
      <c r="UBQ1296"/>
      <c r="UBR1296"/>
      <c r="UBS1296"/>
      <c r="UBT1296"/>
      <c r="UBU1296"/>
      <c r="UBV1296"/>
      <c r="UBW1296"/>
      <c r="UBX1296"/>
      <c r="UBY1296"/>
      <c r="UBZ1296"/>
      <c r="UCA1296"/>
      <c r="UCB1296"/>
      <c r="UCC1296"/>
      <c r="UCD1296"/>
      <c r="UCE1296"/>
      <c r="UCF1296"/>
      <c r="UCG1296"/>
      <c r="UCH1296"/>
      <c r="UCI1296"/>
      <c r="UCJ1296"/>
      <c r="UCK1296"/>
      <c r="UCL1296"/>
      <c r="UCM1296"/>
      <c r="UCN1296"/>
      <c r="UCO1296"/>
      <c r="UCP1296"/>
      <c r="UCQ1296"/>
      <c r="UCR1296"/>
      <c r="UCS1296"/>
      <c r="UCT1296"/>
      <c r="UCU1296"/>
      <c r="UCV1296"/>
      <c r="UCW1296"/>
      <c r="UCX1296"/>
      <c r="UCY1296"/>
      <c r="UCZ1296"/>
      <c r="UDA1296"/>
      <c r="UDB1296"/>
      <c r="UDC1296"/>
      <c r="UDD1296"/>
      <c r="UDE1296"/>
      <c r="UDF1296"/>
      <c r="UDG1296"/>
      <c r="UDH1296"/>
      <c r="UDI1296"/>
      <c r="UDJ1296"/>
      <c r="UDK1296"/>
      <c r="UDL1296"/>
      <c r="UDM1296"/>
      <c r="UDN1296"/>
      <c r="UDO1296"/>
      <c r="UDP1296"/>
      <c r="UDQ1296"/>
      <c r="UDR1296"/>
      <c r="UDS1296"/>
      <c r="UDT1296"/>
      <c r="UDU1296"/>
      <c r="UDV1296"/>
      <c r="UDW1296"/>
      <c r="UDX1296"/>
      <c r="UDY1296"/>
      <c r="UDZ1296"/>
      <c r="UEA1296"/>
      <c r="UEB1296"/>
      <c r="UEC1296"/>
      <c r="UED1296"/>
      <c r="UEE1296"/>
      <c r="UEF1296"/>
      <c r="UEG1296"/>
      <c r="UEH1296"/>
      <c r="UEI1296"/>
      <c r="UEJ1296"/>
      <c r="UEK1296"/>
      <c r="UEL1296"/>
      <c r="UEM1296"/>
      <c r="UEN1296"/>
      <c r="UEO1296"/>
      <c r="UEP1296"/>
      <c r="UEQ1296"/>
      <c r="UER1296"/>
      <c r="UES1296"/>
      <c r="UET1296"/>
      <c r="UEU1296"/>
      <c r="UEV1296"/>
      <c r="UEW1296"/>
      <c r="UEX1296"/>
      <c r="UEY1296"/>
      <c r="UEZ1296"/>
      <c r="UFA1296"/>
      <c r="UFB1296"/>
      <c r="UFC1296"/>
      <c r="UFD1296"/>
      <c r="UFE1296"/>
      <c r="UFF1296"/>
      <c r="UFG1296"/>
      <c r="UFH1296"/>
      <c r="UFI1296"/>
      <c r="UFJ1296"/>
      <c r="UFK1296"/>
      <c r="UFL1296"/>
      <c r="UFM1296"/>
      <c r="UFN1296"/>
      <c r="UFO1296"/>
      <c r="UFP1296"/>
      <c r="UFQ1296"/>
      <c r="UFR1296"/>
      <c r="UFS1296"/>
      <c r="UFT1296"/>
      <c r="UFU1296"/>
      <c r="UFV1296"/>
      <c r="UFW1296"/>
      <c r="UFX1296"/>
      <c r="UFY1296"/>
      <c r="UFZ1296"/>
      <c r="UGA1296"/>
      <c r="UGB1296"/>
      <c r="UGC1296"/>
      <c r="UGD1296"/>
      <c r="UGE1296"/>
      <c r="UGF1296"/>
      <c r="UGG1296"/>
      <c r="UGH1296"/>
      <c r="UGI1296"/>
      <c r="UGJ1296"/>
      <c r="UGK1296"/>
      <c r="UGL1296"/>
      <c r="UGM1296"/>
      <c r="UGN1296"/>
      <c r="UGO1296"/>
      <c r="UGP1296"/>
      <c r="UGQ1296"/>
      <c r="UGR1296"/>
      <c r="UGS1296"/>
      <c r="UGT1296"/>
      <c r="UGU1296"/>
      <c r="UGV1296"/>
      <c r="UGW1296"/>
      <c r="UGX1296"/>
      <c r="UGY1296"/>
      <c r="UGZ1296"/>
      <c r="UHA1296"/>
      <c r="UHB1296"/>
      <c r="UHC1296"/>
      <c r="UHD1296"/>
      <c r="UHE1296"/>
      <c r="UHF1296"/>
      <c r="UHG1296"/>
      <c r="UHH1296"/>
      <c r="UHI1296"/>
      <c r="UHJ1296"/>
      <c r="UHK1296"/>
      <c r="UHL1296"/>
      <c r="UHM1296"/>
      <c r="UHN1296"/>
      <c r="UHO1296"/>
      <c r="UHP1296"/>
      <c r="UHQ1296"/>
      <c r="UHR1296"/>
      <c r="UHS1296"/>
      <c r="UHT1296"/>
      <c r="UHU1296"/>
      <c r="UHV1296"/>
      <c r="UHW1296"/>
      <c r="UHX1296"/>
      <c r="UHY1296"/>
      <c r="UHZ1296"/>
      <c r="UIA1296"/>
      <c r="UIB1296"/>
      <c r="UIC1296"/>
      <c r="UID1296"/>
      <c r="UIE1296"/>
      <c r="UIF1296"/>
      <c r="UIG1296"/>
      <c r="UIH1296"/>
      <c r="UII1296"/>
      <c r="UIJ1296"/>
      <c r="UIK1296"/>
      <c r="UIL1296"/>
      <c r="UIM1296"/>
      <c r="UIN1296"/>
      <c r="UIO1296"/>
      <c r="UIP1296"/>
      <c r="UIQ1296"/>
      <c r="UIR1296"/>
      <c r="UIS1296"/>
      <c r="UIT1296"/>
      <c r="UIU1296"/>
      <c r="UIV1296"/>
      <c r="UIW1296"/>
      <c r="UIX1296"/>
      <c r="UIY1296"/>
      <c r="UIZ1296"/>
      <c r="UJA1296"/>
      <c r="UJB1296"/>
      <c r="UJC1296"/>
      <c r="UJD1296"/>
      <c r="UJE1296"/>
      <c r="UJF1296"/>
      <c r="UJG1296"/>
      <c r="UJH1296"/>
      <c r="UJI1296"/>
      <c r="UJJ1296"/>
      <c r="UJK1296"/>
      <c r="UJL1296"/>
      <c r="UJM1296"/>
      <c r="UJN1296"/>
      <c r="UJO1296"/>
      <c r="UJP1296"/>
      <c r="UJQ1296"/>
      <c r="UJR1296"/>
      <c r="UJS1296"/>
      <c r="UJT1296"/>
      <c r="UJU1296"/>
      <c r="UJV1296"/>
      <c r="UJW1296"/>
      <c r="UJX1296"/>
      <c r="UJY1296"/>
      <c r="UJZ1296"/>
      <c r="UKA1296"/>
      <c r="UKB1296"/>
      <c r="UKC1296"/>
      <c r="UKD1296"/>
      <c r="UKE1296"/>
      <c r="UKF1296"/>
      <c r="UKG1296"/>
      <c r="UKH1296"/>
      <c r="UKI1296"/>
      <c r="UKJ1296"/>
      <c r="UKK1296"/>
      <c r="UKL1296"/>
      <c r="UKM1296"/>
      <c r="UKN1296"/>
      <c r="UKO1296"/>
      <c r="UKP1296"/>
      <c r="UKQ1296"/>
      <c r="UKR1296"/>
      <c r="UKS1296"/>
      <c r="UKT1296"/>
      <c r="UKU1296"/>
      <c r="UKV1296"/>
      <c r="UKW1296"/>
      <c r="UKX1296"/>
      <c r="UKY1296"/>
      <c r="UKZ1296"/>
      <c r="ULA1296"/>
      <c r="ULB1296"/>
      <c r="ULC1296"/>
      <c r="ULD1296"/>
      <c r="ULE1296"/>
      <c r="ULF1296"/>
      <c r="ULG1296"/>
      <c r="ULH1296"/>
      <c r="ULI1296"/>
      <c r="ULJ1296"/>
      <c r="ULK1296"/>
      <c r="ULL1296"/>
      <c r="ULM1296"/>
      <c r="ULN1296"/>
      <c r="ULO1296"/>
      <c r="ULP1296"/>
      <c r="ULQ1296"/>
      <c r="ULR1296"/>
      <c r="ULS1296"/>
      <c r="ULT1296"/>
      <c r="ULU1296"/>
      <c r="ULV1296"/>
      <c r="ULW1296"/>
      <c r="ULX1296"/>
      <c r="ULY1296"/>
      <c r="ULZ1296"/>
      <c r="UMA1296"/>
      <c r="UMB1296"/>
      <c r="UMC1296"/>
      <c r="UMD1296"/>
      <c r="UME1296"/>
      <c r="UMF1296"/>
      <c r="UMG1296"/>
      <c r="UMH1296"/>
      <c r="UMI1296"/>
      <c r="UMJ1296"/>
      <c r="UMK1296"/>
      <c r="UML1296"/>
      <c r="UMM1296"/>
      <c r="UMN1296"/>
      <c r="UMO1296"/>
      <c r="UMP1296"/>
      <c r="UMQ1296"/>
      <c r="UMR1296"/>
      <c r="UMS1296"/>
      <c r="UMT1296"/>
      <c r="UMU1296"/>
      <c r="UMV1296"/>
      <c r="UMW1296"/>
      <c r="UMX1296"/>
      <c r="UMY1296"/>
      <c r="UMZ1296"/>
      <c r="UNA1296"/>
      <c r="UNB1296"/>
      <c r="UNC1296"/>
      <c r="UND1296"/>
      <c r="UNE1296"/>
      <c r="UNF1296"/>
      <c r="UNG1296"/>
      <c r="UNH1296"/>
      <c r="UNI1296"/>
      <c r="UNJ1296"/>
      <c r="UNK1296"/>
      <c r="UNL1296"/>
      <c r="UNM1296"/>
      <c r="UNN1296"/>
      <c r="UNO1296"/>
      <c r="UNP1296"/>
      <c r="UNQ1296"/>
      <c r="UNR1296"/>
      <c r="UNS1296"/>
      <c r="UNT1296"/>
      <c r="UNU1296"/>
      <c r="UNV1296"/>
      <c r="UNW1296"/>
      <c r="UNX1296"/>
      <c r="UNY1296"/>
      <c r="UNZ1296"/>
      <c r="UOA1296"/>
      <c r="UOB1296"/>
      <c r="UOC1296"/>
      <c r="UOD1296"/>
      <c r="UOE1296"/>
      <c r="UOF1296"/>
      <c r="UOG1296"/>
      <c r="UOH1296"/>
      <c r="UOI1296"/>
      <c r="UOJ1296"/>
      <c r="UOK1296"/>
      <c r="UOL1296"/>
      <c r="UOM1296"/>
      <c r="UON1296"/>
      <c r="UOO1296"/>
      <c r="UOP1296"/>
      <c r="UOQ1296"/>
      <c r="UOR1296"/>
      <c r="UOS1296"/>
      <c r="UOT1296"/>
      <c r="UOU1296"/>
      <c r="UOV1296"/>
      <c r="UOW1296"/>
      <c r="UOX1296"/>
      <c r="UOY1296"/>
      <c r="UOZ1296"/>
      <c r="UPA1296"/>
      <c r="UPB1296"/>
      <c r="UPC1296"/>
      <c r="UPD1296"/>
      <c r="UPE1296"/>
      <c r="UPF1296"/>
      <c r="UPG1296"/>
      <c r="UPH1296"/>
      <c r="UPI1296"/>
      <c r="UPJ1296"/>
      <c r="UPK1296"/>
      <c r="UPL1296"/>
      <c r="UPM1296"/>
      <c r="UPN1296"/>
      <c r="UPO1296"/>
      <c r="UPP1296"/>
      <c r="UPQ1296"/>
      <c r="UPR1296"/>
      <c r="UPS1296"/>
      <c r="UPT1296"/>
      <c r="UPU1296"/>
      <c r="UPV1296"/>
      <c r="UPW1296"/>
      <c r="UPX1296"/>
      <c r="UPY1296"/>
      <c r="UPZ1296"/>
      <c r="UQA1296"/>
      <c r="UQB1296"/>
      <c r="UQC1296"/>
      <c r="UQD1296"/>
      <c r="UQE1296"/>
      <c r="UQF1296"/>
      <c r="UQG1296"/>
      <c r="UQH1296"/>
      <c r="UQI1296"/>
      <c r="UQJ1296"/>
      <c r="UQK1296"/>
      <c r="UQL1296"/>
      <c r="UQM1296"/>
      <c r="UQN1296"/>
      <c r="UQO1296"/>
      <c r="UQP1296"/>
      <c r="UQQ1296"/>
      <c r="UQR1296"/>
      <c r="UQS1296"/>
      <c r="UQT1296"/>
      <c r="UQU1296"/>
      <c r="UQV1296"/>
      <c r="UQW1296"/>
      <c r="UQX1296"/>
      <c r="UQY1296"/>
      <c r="UQZ1296"/>
      <c r="URA1296"/>
      <c r="URB1296"/>
      <c r="URC1296"/>
      <c r="URD1296"/>
      <c r="URE1296"/>
      <c r="URF1296"/>
      <c r="URG1296"/>
      <c r="URH1296"/>
      <c r="URI1296"/>
      <c r="URJ1296"/>
      <c r="URK1296"/>
      <c r="URL1296"/>
      <c r="URM1296"/>
      <c r="URN1296"/>
      <c r="URO1296"/>
      <c r="URP1296"/>
      <c r="URQ1296"/>
      <c r="URR1296"/>
      <c r="URS1296"/>
      <c r="URT1296"/>
      <c r="URU1296"/>
      <c r="URV1296"/>
      <c r="URW1296"/>
      <c r="URX1296"/>
      <c r="URY1296"/>
      <c r="URZ1296"/>
      <c r="USA1296"/>
      <c r="USB1296"/>
      <c r="USC1296"/>
      <c r="USD1296"/>
      <c r="USE1296"/>
      <c r="USF1296"/>
      <c r="USG1296"/>
      <c r="USH1296"/>
      <c r="USI1296"/>
      <c r="USJ1296"/>
      <c r="USK1296"/>
      <c r="USL1296"/>
      <c r="USM1296"/>
      <c r="USN1296"/>
      <c r="USO1296"/>
      <c r="USP1296"/>
      <c r="USQ1296"/>
      <c r="USR1296"/>
      <c r="USS1296"/>
      <c r="UST1296"/>
      <c r="USU1296"/>
      <c r="USV1296"/>
      <c r="USW1296"/>
      <c r="USX1296"/>
      <c r="USY1296"/>
      <c r="USZ1296"/>
      <c r="UTA1296"/>
      <c r="UTB1296"/>
      <c r="UTC1296"/>
      <c r="UTD1296"/>
      <c r="UTE1296"/>
      <c r="UTF1296"/>
      <c r="UTG1296"/>
      <c r="UTH1296"/>
      <c r="UTI1296"/>
      <c r="UTJ1296"/>
      <c r="UTK1296"/>
      <c r="UTL1296"/>
      <c r="UTM1296"/>
      <c r="UTN1296"/>
      <c r="UTO1296"/>
      <c r="UTP1296"/>
      <c r="UTQ1296"/>
      <c r="UTR1296"/>
      <c r="UTS1296"/>
      <c r="UTT1296"/>
      <c r="UTU1296"/>
      <c r="UTV1296"/>
      <c r="UTW1296"/>
      <c r="UTX1296"/>
      <c r="UTY1296"/>
      <c r="UTZ1296"/>
      <c r="UUA1296"/>
      <c r="UUB1296"/>
      <c r="UUC1296"/>
      <c r="UUD1296"/>
      <c r="UUE1296"/>
      <c r="UUF1296"/>
      <c r="UUG1296"/>
      <c r="UUH1296"/>
      <c r="UUI1296"/>
      <c r="UUJ1296"/>
      <c r="UUK1296"/>
      <c r="UUL1296"/>
      <c r="UUM1296"/>
      <c r="UUN1296"/>
      <c r="UUO1296"/>
      <c r="UUP1296"/>
      <c r="UUQ1296"/>
      <c r="UUR1296"/>
      <c r="UUS1296"/>
      <c r="UUT1296"/>
      <c r="UUU1296"/>
      <c r="UUV1296"/>
      <c r="UUW1296"/>
      <c r="UUX1296"/>
      <c r="UUY1296"/>
      <c r="UUZ1296"/>
      <c r="UVA1296"/>
      <c r="UVB1296"/>
      <c r="UVC1296"/>
      <c r="UVD1296"/>
      <c r="UVE1296"/>
      <c r="UVF1296"/>
      <c r="UVG1296"/>
      <c r="UVH1296"/>
      <c r="UVI1296"/>
      <c r="UVJ1296"/>
      <c r="UVK1296"/>
      <c r="UVL1296"/>
      <c r="UVM1296"/>
      <c r="UVN1296"/>
      <c r="UVO1296"/>
      <c r="UVP1296"/>
      <c r="UVQ1296"/>
      <c r="UVR1296"/>
      <c r="UVS1296"/>
      <c r="UVT1296"/>
      <c r="UVU1296"/>
      <c r="UVV1296"/>
      <c r="UVW1296"/>
      <c r="UVX1296"/>
      <c r="UVY1296"/>
      <c r="UVZ1296"/>
      <c r="UWA1296"/>
      <c r="UWB1296"/>
      <c r="UWC1296"/>
      <c r="UWD1296"/>
      <c r="UWE1296"/>
      <c r="UWF1296"/>
      <c r="UWG1296"/>
      <c r="UWH1296"/>
      <c r="UWI1296"/>
      <c r="UWJ1296"/>
      <c r="UWK1296"/>
      <c r="UWL1296"/>
      <c r="UWM1296"/>
      <c r="UWN1296"/>
      <c r="UWO1296"/>
      <c r="UWP1296"/>
      <c r="UWQ1296"/>
      <c r="UWR1296"/>
      <c r="UWS1296"/>
      <c r="UWT1296"/>
      <c r="UWU1296"/>
      <c r="UWV1296"/>
      <c r="UWW1296"/>
      <c r="UWX1296"/>
      <c r="UWY1296"/>
      <c r="UWZ1296"/>
      <c r="UXA1296"/>
      <c r="UXB1296"/>
      <c r="UXC1296"/>
      <c r="UXD1296"/>
      <c r="UXE1296"/>
      <c r="UXF1296"/>
      <c r="UXG1296"/>
      <c r="UXH1296"/>
      <c r="UXI1296"/>
      <c r="UXJ1296"/>
      <c r="UXK1296"/>
      <c r="UXL1296"/>
      <c r="UXM1296"/>
      <c r="UXN1296"/>
      <c r="UXO1296"/>
      <c r="UXP1296"/>
      <c r="UXQ1296"/>
      <c r="UXR1296"/>
      <c r="UXS1296"/>
      <c r="UXT1296"/>
      <c r="UXU1296"/>
      <c r="UXV1296"/>
      <c r="UXW1296"/>
      <c r="UXX1296"/>
      <c r="UXY1296"/>
      <c r="UXZ1296"/>
      <c r="UYA1296"/>
      <c r="UYB1296"/>
      <c r="UYC1296"/>
      <c r="UYD1296"/>
      <c r="UYE1296"/>
      <c r="UYF1296"/>
      <c r="UYG1296"/>
      <c r="UYH1296"/>
      <c r="UYI1296"/>
      <c r="UYJ1296"/>
      <c r="UYK1296"/>
      <c r="UYL1296"/>
      <c r="UYM1296"/>
      <c r="UYN1296"/>
      <c r="UYO1296"/>
      <c r="UYP1296"/>
      <c r="UYQ1296"/>
      <c r="UYR1296"/>
      <c r="UYS1296"/>
      <c r="UYT1296"/>
      <c r="UYU1296"/>
      <c r="UYV1296"/>
      <c r="UYW1296"/>
      <c r="UYX1296"/>
      <c r="UYY1296"/>
      <c r="UYZ1296"/>
      <c r="UZA1296"/>
      <c r="UZB1296"/>
      <c r="UZC1296"/>
      <c r="UZD1296"/>
      <c r="UZE1296"/>
      <c r="UZF1296"/>
      <c r="UZG1296"/>
      <c r="UZH1296"/>
      <c r="UZI1296"/>
      <c r="UZJ1296"/>
      <c r="UZK1296"/>
      <c r="UZL1296"/>
      <c r="UZM1296"/>
      <c r="UZN1296"/>
      <c r="UZO1296"/>
      <c r="UZP1296"/>
      <c r="UZQ1296"/>
      <c r="UZR1296"/>
      <c r="UZS1296"/>
      <c r="UZT1296"/>
      <c r="UZU1296"/>
      <c r="UZV1296"/>
      <c r="UZW1296"/>
      <c r="UZX1296"/>
      <c r="UZY1296"/>
      <c r="UZZ1296"/>
      <c r="VAA1296"/>
      <c r="VAB1296"/>
      <c r="VAC1296"/>
      <c r="VAD1296"/>
      <c r="VAE1296"/>
      <c r="VAF1296"/>
      <c r="VAG1296"/>
      <c r="VAH1296"/>
      <c r="VAI1296"/>
      <c r="VAJ1296"/>
      <c r="VAK1296"/>
      <c r="VAL1296"/>
      <c r="VAM1296"/>
      <c r="VAN1296"/>
      <c r="VAO1296"/>
      <c r="VAP1296"/>
      <c r="VAQ1296"/>
      <c r="VAR1296"/>
      <c r="VAS1296"/>
      <c r="VAT1296"/>
      <c r="VAU1296"/>
      <c r="VAV1296"/>
      <c r="VAW1296"/>
      <c r="VAX1296"/>
      <c r="VAY1296"/>
      <c r="VAZ1296"/>
      <c r="VBA1296"/>
      <c r="VBB1296"/>
      <c r="VBC1296"/>
      <c r="VBD1296"/>
      <c r="VBE1296"/>
      <c r="VBF1296"/>
      <c r="VBG1296"/>
      <c r="VBH1296"/>
      <c r="VBI1296"/>
      <c r="VBJ1296"/>
      <c r="VBK1296"/>
      <c r="VBL1296"/>
      <c r="VBM1296"/>
      <c r="VBN1296"/>
      <c r="VBO1296"/>
      <c r="VBP1296"/>
      <c r="VBQ1296"/>
      <c r="VBR1296"/>
      <c r="VBS1296"/>
      <c r="VBT1296"/>
      <c r="VBU1296"/>
      <c r="VBV1296"/>
      <c r="VBW1296"/>
      <c r="VBX1296"/>
      <c r="VBY1296"/>
      <c r="VBZ1296"/>
      <c r="VCA1296"/>
      <c r="VCB1296"/>
      <c r="VCC1296"/>
      <c r="VCD1296"/>
      <c r="VCE1296"/>
      <c r="VCF1296"/>
      <c r="VCG1296"/>
      <c r="VCH1296"/>
      <c r="VCI1296"/>
      <c r="VCJ1296"/>
      <c r="VCK1296"/>
      <c r="VCL1296"/>
      <c r="VCM1296"/>
      <c r="VCN1296"/>
      <c r="VCO1296"/>
      <c r="VCP1296"/>
      <c r="VCQ1296"/>
      <c r="VCR1296"/>
      <c r="VCS1296"/>
      <c r="VCT1296"/>
      <c r="VCU1296"/>
      <c r="VCV1296"/>
      <c r="VCW1296"/>
      <c r="VCX1296"/>
      <c r="VCY1296"/>
      <c r="VCZ1296"/>
      <c r="VDA1296"/>
      <c r="VDB1296"/>
      <c r="VDC1296"/>
      <c r="VDD1296"/>
      <c r="VDE1296"/>
      <c r="VDF1296"/>
      <c r="VDG1296"/>
      <c r="VDH1296"/>
      <c r="VDI1296"/>
      <c r="VDJ1296"/>
      <c r="VDK1296"/>
      <c r="VDL1296"/>
      <c r="VDM1296"/>
      <c r="VDN1296"/>
      <c r="VDO1296"/>
      <c r="VDP1296"/>
      <c r="VDQ1296"/>
      <c r="VDR1296"/>
      <c r="VDS1296"/>
      <c r="VDT1296"/>
      <c r="VDU1296"/>
      <c r="VDV1296"/>
      <c r="VDW1296"/>
      <c r="VDX1296"/>
      <c r="VDY1296"/>
      <c r="VDZ1296"/>
      <c r="VEA1296"/>
      <c r="VEB1296"/>
      <c r="VEC1296"/>
      <c r="VED1296"/>
      <c r="VEE1296"/>
      <c r="VEF1296"/>
      <c r="VEG1296"/>
      <c r="VEH1296"/>
      <c r="VEI1296"/>
      <c r="VEJ1296"/>
      <c r="VEK1296"/>
      <c r="VEL1296"/>
      <c r="VEM1296"/>
      <c r="VEN1296"/>
      <c r="VEO1296"/>
      <c r="VEP1296"/>
      <c r="VEQ1296"/>
      <c r="VER1296"/>
      <c r="VES1296"/>
      <c r="VET1296"/>
      <c r="VEU1296"/>
      <c r="VEV1296"/>
      <c r="VEW1296"/>
      <c r="VEX1296"/>
      <c r="VEY1296"/>
      <c r="VEZ1296"/>
      <c r="VFA1296"/>
      <c r="VFB1296"/>
      <c r="VFC1296"/>
      <c r="VFD1296"/>
      <c r="VFE1296"/>
      <c r="VFF1296"/>
      <c r="VFG1296"/>
      <c r="VFH1296"/>
      <c r="VFI1296"/>
      <c r="VFJ1296"/>
      <c r="VFK1296"/>
      <c r="VFL1296"/>
      <c r="VFM1296"/>
      <c r="VFN1296"/>
      <c r="VFO1296"/>
      <c r="VFP1296"/>
      <c r="VFQ1296"/>
      <c r="VFR1296"/>
      <c r="VFS1296"/>
      <c r="VFT1296"/>
      <c r="VFU1296"/>
      <c r="VFV1296"/>
      <c r="VFW1296"/>
      <c r="VFX1296"/>
      <c r="VFY1296"/>
      <c r="VFZ1296"/>
      <c r="VGA1296"/>
      <c r="VGB1296"/>
      <c r="VGC1296"/>
      <c r="VGD1296"/>
      <c r="VGE1296"/>
      <c r="VGF1296"/>
      <c r="VGG1296"/>
      <c r="VGH1296"/>
      <c r="VGI1296"/>
      <c r="VGJ1296"/>
      <c r="VGK1296"/>
      <c r="VGL1296"/>
      <c r="VGM1296"/>
      <c r="VGN1296"/>
      <c r="VGO1296"/>
      <c r="VGP1296"/>
      <c r="VGQ1296"/>
      <c r="VGR1296"/>
      <c r="VGS1296"/>
      <c r="VGT1296"/>
      <c r="VGU1296"/>
      <c r="VGV1296"/>
      <c r="VGW1296"/>
      <c r="VGX1296"/>
      <c r="VGY1296"/>
      <c r="VGZ1296"/>
      <c r="VHA1296"/>
      <c r="VHB1296"/>
      <c r="VHC1296"/>
      <c r="VHD1296"/>
      <c r="VHE1296"/>
      <c r="VHF1296"/>
      <c r="VHG1296"/>
      <c r="VHH1296"/>
      <c r="VHI1296"/>
      <c r="VHJ1296"/>
      <c r="VHK1296"/>
      <c r="VHL1296"/>
      <c r="VHM1296"/>
      <c r="VHN1296"/>
      <c r="VHO1296"/>
      <c r="VHP1296"/>
      <c r="VHQ1296"/>
      <c r="VHR1296"/>
      <c r="VHS1296"/>
      <c r="VHT1296"/>
      <c r="VHU1296"/>
      <c r="VHV1296"/>
      <c r="VHW1296"/>
      <c r="VHX1296"/>
      <c r="VHY1296"/>
      <c r="VHZ1296"/>
      <c r="VIA1296"/>
      <c r="VIB1296"/>
      <c r="VIC1296"/>
      <c r="VID1296"/>
      <c r="VIE1296"/>
      <c r="VIF1296"/>
      <c r="VIG1296"/>
      <c r="VIH1296"/>
      <c r="VII1296"/>
      <c r="VIJ1296"/>
      <c r="VIK1296"/>
      <c r="VIL1296"/>
      <c r="VIM1296"/>
      <c r="VIN1296"/>
      <c r="VIO1296"/>
      <c r="VIP1296"/>
      <c r="VIQ1296"/>
      <c r="VIR1296"/>
      <c r="VIS1296"/>
      <c r="VIT1296"/>
      <c r="VIU1296"/>
      <c r="VIV1296"/>
      <c r="VIW1296"/>
      <c r="VIX1296"/>
      <c r="VIY1296"/>
      <c r="VIZ1296"/>
      <c r="VJA1296"/>
      <c r="VJB1296"/>
      <c r="VJC1296"/>
      <c r="VJD1296"/>
      <c r="VJE1296"/>
      <c r="VJF1296"/>
      <c r="VJG1296"/>
      <c r="VJH1296"/>
      <c r="VJI1296"/>
      <c r="VJJ1296"/>
      <c r="VJK1296"/>
      <c r="VJL1296"/>
      <c r="VJM1296"/>
      <c r="VJN1296"/>
      <c r="VJO1296"/>
      <c r="VJP1296"/>
      <c r="VJQ1296"/>
      <c r="VJR1296"/>
      <c r="VJS1296"/>
      <c r="VJT1296"/>
      <c r="VJU1296"/>
      <c r="VJV1296"/>
      <c r="VJW1296"/>
      <c r="VJX1296"/>
      <c r="VJY1296"/>
      <c r="VJZ1296"/>
      <c r="VKA1296"/>
      <c r="VKB1296"/>
      <c r="VKC1296"/>
      <c r="VKD1296"/>
      <c r="VKE1296"/>
      <c r="VKF1296"/>
      <c r="VKG1296"/>
      <c r="VKH1296"/>
      <c r="VKI1296"/>
      <c r="VKJ1296"/>
      <c r="VKK1296"/>
      <c r="VKL1296"/>
      <c r="VKM1296"/>
      <c r="VKN1296"/>
      <c r="VKO1296"/>
      <c r="VKP1296"/>
      <c r="VKQ1296"/>
      <c r="VKR1296"/>
      <c r="VKS1296"/>
      <c r="VKT1296"/>
      <c r="VKU1296"/>
      <c r="VKV1296"/>
      <c r="VKW1296"/>
      <c r="VKX1296"/>
      <c r="VKY1296"/>
      <c r="VKZ1296"/>
      <c r="VLA1296"/>
      <c r="VLB1296"/>
      <c r="VLC1296"/>
      <c r="VLD1296"/>
      <c r="VLE1296"/>
      <c r="VLF1296"/>
      <c r="VLG1296"/>
      <c r="VLH1296"/>
      <c r="VLI1296"/>
      <c r="VLJ1296"/>
      <c r="VLK1296"/>
      <c r="VLL1296"/>
      <c r="VLM1296"/>
      <c r="VLN1296"/>
      <c r="VLO1296"/>
      <c r="VLP1296"/>
      <c r="VLQ1296"/>
      <c r="VLR1296"/>
      <c r="VLS1296"/>
      <c r="VLT1296"/>
      <c r="VLU1296"/>
      <c r="VLV1296"/>
      <c r="VLW1296"/>
      <c r="VLX1296"/>
      <c r="VLY1296"/>
      <c r="VLZ1296"/>
      <c r="VMA1296"/>
      <c r="VMB1296"/>
      <c r="VMC1296"/>
      <c r="VMD1296"/>
      <c r="VME1296"/>
      <c r="VMF1296"/>
      <c r="VMG1296"/>
      <c r="VMH1296"/>
      <c r="VMI1296"/>
      <c r="VMJ1296"/>
      <c r="VMK1296"/>
      <c r="VML1296"/>
      <c r="VMM1296"/>
      <c r="VMN1296"/>
      <c r="VMO1296"/>
      <c r="VMP1296"/>
      <c r="VMQ1296"/>
      <c r="VMR1296"/>
      <c r="VMS1296"/>
      <c r="VMT1296"/>
      <c r="VMU1296"/>
      <c r="VMV1296"/>
      <c r="VMW1296"/>
      <c r="VMX1296"/>
      <c r="VMY1296"/>
      <c r="VMZ1296"/>
      <c r="VNA1296"/>
      <c r="VNB1296"/>
      <c r="VNC1296"/>
      <c r="VND1296"/>
      <c r="VNE1296"/>
      <c r="VNF1296"/>
      <c r="VNG1296"/>
      <c r="VNH1296"/>
      <c r="VNI1296"/>
      <c r="VNJ1296"/>
      <c r="VNK1296"/>
      <c r="VNL1296"/>
      <c r="VNM1296"/>
      <c r="VNN1296"/>
      <c r="VNO1296"/>
      <c r="VNP1296"/>
      <c r="VNQ1296"/>
      <c r="VNR1296"/>
      <c r="VNS1296"/>
      <c r="VNT1296"/>
      <c r="VNU1296"/>
      <c r="VNV1296"/>
      <c r="VNW1296"/>
      <c r="VNX1296"/>
      <c r="VNY1296"/>
      <c r="VNZ1296"/>
      <c r="VOA1296"/>
      <c r="VOB1296"/>
      <c r="VOC1296"/>
      <c r="VOD1296"/>
      <c r="VOE1296"/>
      <c r="VOF1296"/>
      <c r="VOG1296"/>
      <c r="VOH1296"/>
      <c r="VOI1296"/>
      <c r="VOJ1296"/>
      <c r="VOK1296"/>
      <c r="VOL1296"/>
      <c r="VOM1296"/>
      <c r="VON1296"/>
      <c r="VOO1296"/>
      <c r="VOP1296"/>
      <c r="VOQ1296"/>
      <c r="VOR1296"/>
      <c r="VOS1296"/>
      <c r="VOT1296"/>
      <c r="VOU1296"/>
      <c r="VOV1296"/>
      <c r="VOW1296"/>
      <c r="VOX1296"/>
      <c r="VOY1296"/>
      <c r="VOZ1296"/>
      <c r="VPA1296"/>
      <c r="VPB1296"/>
      <c r="VPC1296"/>
      <c r="VPD1296"/>
      <c r="VPE1296"/>
      <c r="VPF1296"/>
      <c r="VPG1296"/>
      <c r="VPH1296"/>
      <c r="VPI1296"/>
      <c r="VPJ1296"/>
      <c r="VPK1296"/>
      <c r="VPL1296"/>
      <c r="VPM1296"/>
      <c r="VPN1296"/>
      <c r="VPO1296"/>
      <c r="VPP1296"/>
      <c r="VPQ1296"/>
      <c r="VPR1296"/>
      <c r="VPS1296"/>
      <c r="VPT1296"/>
      <c r="VPU1296"/>
      <c r="VPV1296"/>
      <c r="VPW1296"/>
      <c r="VPX1296"/>
      <c r="VPY1296"/>
      <c r="VPZ1296"/>
      <c r="VQA1296"/>
      <c r="VQB1296"/>
      <c r="VQC1296"/>
      <c r="VQD1296"/>
      <c r="VQE1296"/>
      <c r="VQF1296"/>
      <c r="VQG1296"/>
      <c r="VQH1296"/>
      <c r="VQI1296"/>
      <c r="VQJ1296"/>
      <c r="VQK1296"/>
      <c r="VQL1296"/>
      <c r="VQM1296"/>
      <c r="VQN1296"/>
      <c r="VQO1296"/>
      <c r="VQP1296"/>
      <c r="VQQ1296"/>
      <c r="VQR1296"/>
      <c r="VQS1296"/>
      <c r="VQT1296"/>
      <c r="VQU1296"/>
      <c r="VQV1296"/>
      <c r="VQW1296"/>
      <c r="VQX1296"/>
      <c r="VQY1296"/>
      <c r="VQZ1296"/>
      <c r="VRA1296"/>
      <c r="VRB1296"/>
      <c r="VRC1296"/>
      <c r="VRD1296"/>
      <c r="VRE1296"/>
      <c r="VRF1296"/>
      <c r="VRG1296"/>
      <c r="VRH1296"/>
      <c r="VRI1296"/>
      <c r="VRJ1296"/>
      <c r="VRK1296"/>
      <c r="VRL1296"/>
      <c r="VRM1296"/>
      <c r="VRN1296"/>
      <c r="VRO1296"/>
      <c r="VRP1296"/>
      <c r="VRQ1296"/>
      <c r="VRR1296"/>
      <c r="VRS1296"/>
      <c r="VRT1296"/>
      <c r="VRU1296"/>
      <c r="VRV1296"/>
      <c r="VRW1296"/>
      <c r="VRX1296"/>
      <c r="VRY1296"/>
      <c r="VRZ1296"/>
      <c r="VSA1296"/>
      <c r="VSB1296"/>
      <c r="VSC1296"/>
      <c r="VSD1296"/>
      <c r="VSE1296"/>
      <c r="VSF1296"/>
      <c r="VSG1296"/>
      <c r="VSH1296"/>
      <c r="VSI1296"/>
      <c r="VSJ1296"/>
      <c r="VSK1296"/>
      <c r="VSL1296"/>
      <c r="VSM1296"/>
      <c r="VSN1296"/>
      <c r="VSO1296"/>
      <c r="VSP1296"/>
      <c r="VSQ1296"/>
      <c r="VSR1296"/>
      <c r="VSS1296"/>
      <c r="VST1296"/>
      <c r="VSU1296"/>
      <c r="VSV1296"/>
      <c r="VSW1296"/>
      <c r="VSX1296"/>
      <c r="VSY1296"/>
      <c r="VSZ1296"/>
      <c r="VTA1296"/>
      <c r="VTB1296"/>
      <c r="VTC1296"/>
      <c r="VTD1296"/>
      <c r="VTE1296"/>
      <c r="VTF1296"/>
      <c r="VTG1296"/>
      <c r="VTH1296"/>
      <c r="VTI1296"/>
      <c r="VTJ1296"/>
      <c r="VTK1296"/>
      <c r="VTL1296"/>
      <c r="VTM1296"/>
      <c r="VTN1296"/>
      <c r="VTO1296"/>
      <c r="VTP1296"/>
      <c r="VTQ1296"/>
      <c r="VTR1296"/>
      <c r="VTS1296"/>
      <c r="VTT1296"/>
      <c r="VTU1296"/>
      <c r="VTV1296"/>
      <c r="VTW1296"/>
      <c r="VTX1296"/>
      <c r="VTY1296"/>
      <c r="VTZ1296"/>
      <c r="VUA1296"/>
      <c r="VUB1296"/>
      <c r="VUC1296"/>
      <c r="VUD1296"/>
      <c r="VUE1296"/>
      <c r="VUF1296"/>
      <c r="VUG1296"/>
      <c r="VUH1296"/>
      <c r="VUI1296"/>
      <c r="VUJ1296"/>
      <c r="VUK1296"/>
      <c r="VUL1296"/>
      <c r="VUM1296"/>
      <c r="VUN1296"/>
      <c r="VUO1296"/>
      <c r="VUP1296"/>
      <c r="VUQ1296"/>
      <c r="VUR1296"/>
      <c r="VUS1296"/>
      <c r="VUT1296"/>
      <c r="VUU1296"/>
      <c r="VUV1296"/>
      <c r="VUW1296"/>
      <c r="VUX1296"/>
      <c r="VUY1296"/>
      <c r="VUZ1296"/>
      <c r="VVA1296"/>
      <c r="VVB1296"/>
      <c r="VVC1296"/>
      <c r="VVD1296"/>
      <c r="VVE1296"/>
      <c r="VVF1296"/>
      <c r="VVG1296"/>
      <c r="VVH1296"/>
      <c r="VVI1296"/>
      <c r="VVJ1296"/>
      <c r="VVK1296"/>
      <c r="VVL1296"/>
      <c r="VVM1296"/>
      <c r="VVN1296"/>
      <c r="VVO1296"/>
      <c r="VVP1296"/>
      <c r="VVQ1296"/>
      <c r="VVR1296"/>
      <c r="VVS1296"/>
      <c r="VVT1296"/>
      <c r="VVU1296"/>
      <c r="VVV1296"/>
      <c r="VVW1296"/>
      <c r="VVX1296"/>
      <c r="VVY1296"/>
      <c r="VVZ1296"/>
      <c r="VWA1296"/>
      <c r="VWB1296"/>
      <c r="VWC1296"/>
      <c r="VWD1296"/>
      <c r="VWE1296"/>
      <c r="VWF1296"/>
      <c r="VWG1296"/>
      <c r="VWH1296"/>
      <c r="VWI1296"/>
      <c r="VWJ1296"/>
      <c r="VWK1296"/>
      <c r="VWL1296"/>
      <c r="VWM1296"/>
      <c r="VWN1296"/>
      <c r="VWO1296"/>
      <c r="VWP1296"/>
      <c r="VWQ1296"/>
      <c r="VWR1296"/>
      <c r="VWS1296"/>
      <c r="VWT1296"/>
      <c r="VWU1296"/>
      <c r="VWV1296"/>
      <c r="VWW1296"/>
      <c r="VWX1296"/>
      <c r="VWY1296"/>
      <c r="VWZ1296"/>
      <c r="VXA1296"/>
      <c r="VXB1296"/>
      <c r="VXC1296"/>
      <c r="VXD1296"/>
      <c r="VXE1296"/>
      <c r="VXF1296"/>
      <c r="VXG1296"/>
      <c r="VXH1296"/>
      <c r="VXI1296"/>
      <c r="VXJ1296"/>
      <c r="VXK1296"/>
      <c r="VXL1296"/>
      <c r="VXM1296"/>
      <c r="VXN1296"/>
      <c r="VXO1296"/>
      <c r="VXP1296"/>
      <c r="VXQ1296"/>
      <c r="VXR1296"/>
      <c r="VXS1296"/>
      <c r="VXT1296"/>
      <c r="VXU1296"/>
      <c r="VXV1296"/>
      <c r="VXW1296"/>
      <c r="VXX1296"/>
      <c r="VXY1296"/>
      <c r="VXZ1296"/>
      <c r="VYA1296"/>
      <c r="VYB1296"/>
      <c r="VYC1296"/>
      <c r="VYD1296"/>
      <c r="VYE1296"/>
      <c r="VYF1296"/>
      <c r="VYG1296"/>
      <c r="VYH1296"/>
      <c r="VYI1296"/>
      <c r="VYJ1296"/>
      <c r="VYK1296"/>
      <c r="VYL1296"/>
      <c r="VYM1296"/>
      <c r="VYN1296"/>
      <c r="VYO1296"/>
      <c r="VYP1296"/>
      <c r="VYQ1296"/>
      <c r="VYR1296"/>
      <c r="VYS1296"/>
      <c r="VYT1296"/>
      <c r="VYU1296"/>
      <c r="VYV1296"/>
      <c r="VYW1296"/>
      <c r="VYX1296"/>
      <c r="VYY1296"/>
      <c r="VYZ1296"/>
      <c r="VZA1296"/>
      <c r="VZB1296"/>
      <c r="VZC1296"/>
      <c r="VZD1296"/>
      <c r="VZE1296"/>
      <c r="VZF1296"/>
      <c r="VZG1296"/>
      <c r="VZH1296"/>
      <c r="VZI1296"/>
      <c r="VZJ1296"/>
      <c r="VZK1296"/>
      <c r="VZL1296"/>
      <c r="VZM1296"/>
      <c r="VZN1296"/>
      <c r="VZO1296"/>
      <c r="VZP1296"/>
      <c r="VZQ1296"/>
      <c r="VZR1296"/>
      <c r="VZS1296"/>
      <c r="VZT1296"/>
      <c r="VZU1296"/>
      <c r="VZV1296"/>
      <c r="VZW1296"/>
      <c r="VZX1296"/>
      <c r="VZY1296"/>
      <c r="VZZ1296"/>
      <c r="WAA1296"/>
      <c r="WAB1296"/>
      <c r="WAC1296"/>
      <c r="WAD1296"/>
      <c r="WAE1296"/>
      <c r="WAF1296"/>
      <c r="WAG1296"/>
      <c r="WAH1296"/>
      <c r="WAI1296"/>
      <c r="WAJ1296"/>
      <c r="WAK1296"/>
      <c r="WAL1296"/>
      <c r="WAM1296"/>
      <c r="WAN1296"/>
      <c r="WAO1296"/>
      <c r="WAP1296"/>
      <c r="WAQ1296"/>
      <c r="WAR1296"/>
      <c r="WAS1296"/>
      <c r="WAT1296"/>
      <c r="WAU1296"/>
      <c r="WAV1296"/>
      <c r="WAW1296"/>
      <c r="WAX1296"/>
      <c r="WAY1296"/>
      <c r="WAZ1296"/>
      <c r="WBA1296"/>
      <c r="WBB1296"/>
      <c r="WBC1296"/>
      <c r="WBD1296"/>
      <c r="WBE1296"/>
      <c r="WBF1296"/>
      <c r="WBG1296"/>
      <c r="WBH1296"/>
      <c r="WBI1296"/>
      <c r="WBJ1296"/>
      <c r="WBK1296"/>
      <c r="WBL1296"/>
      <c r="WBM1296"/>
      <c r="WBN1296"/>
      <c r="WBO1296"/>
      <c r="WBP1296"/>
      <c r="WBQ1296"/>
      <c r="WBR1296"/>
      <c r="WBS1296"/>
      <c r="WBT1296"/>
      <c r="WBU1296"/>
      <c r="WBV1296"/>
      <c r="WBW1296"/>
      <c r="WBX1296"/>
      <c r="WBY1296"/>
      <c r="WBZ1296"/>
      <c r="WCA1296"/>
      <c r="WCB1296"/>
      <c r="WCC1296"/>
      <c r="WCD1296"/>
      <c r="WCE1296"/>
      <c r="WCF1296"/>
      <c r="WCG1296"/>
      <c r="WCH1296"/>
      <c r="WCI1296"/>
      <c r="WCJ1296"/>
      <c r="WCK1296"/>
      <c r="WCL1296"/>
      <c r="WCM1296"/>
      <c r="WCN1296"/>
      <c r="WCO1296"/>
      <c r="WCP1296"/>
      <c r="WCQ1296"/>
      <c r="WCR1296"/>
      <c r="WCS1296"/>
      <c r="WCT1296"/>
      <c r="WCU1296"/>
      <c r="WCV1296"/>
      <c r="WCW1296"/>
      <c r="WCX1296"/>
      <c r="WCY1296"/>
      <c r="WCZ1296"/>
      <c r="WDA1296"/>
      <c r="WDB1296"/>
      <c r="WDC1296"/>
      <c r="WDD1296"/>
      <c r="WDE1296"/>
      <c r="WDF1296"/>
      <c r="WDG1296"/>
      <c r="WDH1296"/>
      <c r="WDI1296"/>
      <c r="WDJ1296"/>
      <c r="WDK1296"/>
      <c r="WDL1296"/>
      <c r="WDM1296"/>
      <c r="WDN1296"/>
      <c r="WDO1296"/>
      <c r="WDP1296"/>
      <c r="WDQ1296"/>
      <c r="WDR1296"/>
      <c r="WDS1296"/>
      <c r="WDT1296"/>
      <c r="WDU1296"/>
      <c r="WDV1296"/>
      <c r="WDW1296"/>
      <c r="WDX1296"/>
      <c r="WDY1296"/>
      <c r="WDZ1296"/>
      <c r="WEA1296"/>
      <c r="WEB1296"/>
      <c r="WEC1296"/>
      <c r="WED1296"/>
      <c r="WEE1296"/>
      <c r="WEF1296"/>
      <c r="WEG1296"/>
      <c r="WEH1296"/>
      <c r="WEI1296"/>
      <c r="WEJ1296"/>
      <c r="WEK1296"/>
      <c r="WEL1296"/>
      <c r="WEM1296"/>
      <c r="WEN1296"/>
      <c r="WEO1296"/>
      <c r="WEP1296"/>
      <c r="WEQ1296"/>
      <c r="WER1296"/>
      <c r="WES1296"/>
      <c r="WET1296"/>
      <c r="WEU1296"/>
      <c r="WEV1296"/>
      <c r="WEW1296"/>
      <c r="WEX1296"/>
      <c r="WEY1296"/>
      <c r="WEZ1296"/>
      <c r="WFA1296"/>
      <c r="WFB1296"/>
      <c r="WFC1296"/>
      <c r="WFD1296"/>
      <c r="WFE1296"/>
      <c r="WFF1296"/>
      <c r="WFG1296"/>
      <c r="WFH1296"/>
      <c r="WFI1296"/>
      <c r="WFJ1296"/>
      <c r="WFK1296"/>
      <c r="WFL1296"/>
      <c r="WFM1296"/>
      <c r="WFN1296"/>
      <c r="WFO1296"/>
      <c r="WFP1296"/>
      <c r="WFQ1296"/>
      <c r="WFR1296"/>
      <c r="WFS1296"/>
      <c r="WFT1296"/>
      <c r="WFU1296"/>
      <c r="WFV1296"/>
      <c r="WFW1296"/>
      <c r="WFX1296"/>
      <c r="WFY1296"/>
      <c r="WFZ1296"/>
      <c r="WGA1296"/>
      <c r="WGB1296"/>
      <c r="WGC1296"/>
      <c r="WGD1296"/>
      <c r="WGE1296"/>
      <c r="WGF1296"/>
      <c r="WGG1296"/>
      <c r="WGH1296"/>
      <c r="WGI1296"/>
      <c r="WGJ1296"/>
      <c r="WGK1296"/>
      <c r="WGL1296"/>
      <c r="WGM1296"/>
      <c r="WGN1296"/>
      <c r="WGO1296"/>
      <c r="WGP1296"/>
      <c r="WGQ1296"/>
      <c r="WGR1296"/>
      <c r="WGS1296"/>
      <c r="WGT1296"/>
      <c r="WGU1296"/>
      <c r="WGV1296"/>
      <c r="WGW1296"/>
      <c r="WGX1296"/>
      <c r="WGY1296"/>
      <c r="WGZ1296"/>
      <c r="WHA1296"/>
      <c r="WHB1296"/>
      <c r="WHC1296"/>
      <c r="WHD1296"/>
      <c r="WHE1296"/>
      <c r="WHF1296"/>
      <c r="WHG1296"/>
      <c r="WHH1296"/>
      <c r="WHI1296"/>
      <c r="WHJ1296"/>
      <c r="WHK1296"/>
      <c r="WHL1296"/>
      <c r="WHM1296"/>
      <c r="WHN1296"/>
      <c r="WHO1296"/>
      <c r="WHP1296"/>
      <c r="WHQ1296"/>
      <c r="WHR1296"/>
      <c r="WHS1296"/>
      <c r="WHT1296"/>
      <c r="WHU1296"/>
      <c r="WHV1296"/>
      <c r="WHW1296"/>
      <c r="WHX1296"/>
      <c r="WHY1296"/>
      <c r="WHZ1296"/>
      <c r="WIA1296"/>
      <c r="WIB1296"/>
      <c r="WIC1296"/>
      <c r="WID1296"/>
      <c r="WIE1296"/>
      <c r="WIF1296"/>
      <c r="WIG1296"/>
      <c r="WIH1296"/>
      <c r="WII1296"/>
      <c r="WIJ1296"/>
      <c r="WIK1296"/>
      <c r="WIL1296"/>
      <c r="WIM1296"/>
      <c r="WIN1296"/>
      <c r="WIO1296"/>
      <c r="WIP1296"/>
      <c r="WIQ1296"/>
      <c r="WIR1296"/>
      <c r="WIS1296"/>
      <c r="WIT1296"/>
      <c r="WIU1296"/>
      <c r="WIV1296"/>
      <c r="WIW1296"/>
      <c r="WIX1296"/>
      <c r="WIY1296"/>
      <c r="WIZ1296"/>
      <c r="WJA1296"/>
      <c r="WJB1296"/>
      <c r="WJC1296"/>
      <c r="WJD1296"/>
      <c r="WJE1296"/>
      <c r="WJF1296"/>
      <c r="WJG1296"/>
      <c r="WJH1296"/>
      <c r="WJI1296"/>
      <c r="WJJ1296"/>
      <c r="WJK1296"/>
      <c r="WJL1296"/>
      <c r="WJM1296"/>
      <c r="WJN1296"/>
      <c r="WJO1296"/>
      <c r="WJP1296"/>
      <c r="WJQ1296"/>
      <c r="WJR1296"/>
      <c r="WJS1296"/>
      <c r="WJT1296"/>
      <c r="WJU1296"/>
      <c r="WJV1296"/>
      <c r="WJW1296"/>
      <c r="WJX1296"/>
      <c r="WJY1296"/>
      <c r="WJZ1296"/>
      <c r="WKA1296"/>
      <c r="WKB1296"/>
      <c r="WKC1296"/>
      <c r="WKD1296"/>
      <c r="WKE1296"/>
      <c r="WKF1296"/>
      <c r="WKG1296"/>
      <c r="WKH1296"/>
      <c r="WKI1296"/>
      <c r="WKJ1296"/>
      <c r="WKK1296"/>
      <c r="WKL1296"/>
      <c r="WKM1296"/>
      <c r="WKN1296"/>
      <c r="WKO1296"/>
      <c r="WKP1296"/>
      <c r="WKQ1296"/>
      <c r="WKR1296"/>
      <c r="WKS1296"/>
      <c r="WKT1296"/>
      <c r="WKU1296"/>
      <c r="WKV1296"/>
      <c r="WKW1296"/>
      <c r="WKX1296"/>
      <c r="WKY1296"/>
      <c r="WKZ1296"/>
      <c r="WLA1296"/>
      <c r="WLB1296"/>
      <c r="WLC1296"/>
      <c r="WLD1296"/>
      <c r="WLE1296"/>
      <c r="WLF1296"/>
      <c r="WLG1296"/>
      <c r="WLH1296"/>
      <c r="WLI1296"/>
      <c r="WLJ1296"/>
      <c r="WLK1296"/>
      <c r="WLL1296"/>
      <c r="WLM1296"/>
      <c r="WLN1296"/>
      <c r="WLO1296"/>
      <c r="WLP1296"/>
      <c r="WLQ1296"/>
      <c r="WLR1296"/>
      <c r="WLS1296"/>
      <c r="WLT1296"/>
      <c r="WLU1296"/>
      <c r="WLV1296"/>
      <c r="WLW1296"/>
      <c r="WLX1296"/>
      <c r="WLY1296"/>
      <c r="WLZ1296"/>
      <c r="WMA1296"/>
      <c r="WMB1296"/>
      <c r="WMC1296"/>
      <c r="WMD1296"/>
      <c r="WME1296"/>
      <c r="WMF1296"/>
      <c r="WMG1296"/>
      <c r="WMH1296"/>
      <c r="WMI1296"/>
      <c r="WMJ1296"/>
      <c r="WMK1296"/>
      <c r="WML1296"/>
      <c r="WMM1296"/>
      <c r="WMN1296"/>
      <c r="WMO1296"/>
      <c r="WMP1296"/>
      <c r="WMQ1296"/>
      <c r="WMR1296"/>
      <c r="WMS1296"/>
      <c r="WMT1296"/>
      <c r="WMU1296"/>
      <c r="WMV1296"/>
      <c r="WMW1296"/>
      <c r="WMX1296"/>
      <c r="WMY1296"/>
      <c r="WMZ1296"/>
      <c r="WNA1296"/>
      <c r="WNB1296"/>
      <c r="WNC1296"/>
      <c r="WND1296"/>
      <c r="WNE1296"/>
      <c r="WNF1296"/>
      <c r="WNG1296"/>
      <c r="WNH1296"/>
      <c r="WNI1296"/>
      <c r="WNJ1296"/>
      <c r="WNK1296"/>
      <c r="WNL1296"/>
      <c r="WNM1296"/>
      <c r="WNN1296"/>
      <c r="WNO1296"/>
      <c r="WNP1296"/>
      <c r="WNQ1296"/>
      <c r="WNR1296"/>
      <c r="WNS1296"/>
      <c r="WNT1296"/>
      <c r="WNU1296"/>
      <c r="WNV1296"/>
      <c r="WNW1296"/>
      <c r="WNX1296"/>
      <c r="WNY1296"/>
      <c r="WNZ1296"/>
      <c r="WOA1296"/>
      <c r="WOB1296"/>
      <c r="WOC1296"/>
      <c r="WOD1296"/>
      <c r="WOE1296"/>
      <c r="WOF1296"/>
      <c r="WOG1296"/>
      <c r="WOH1296"/>
      <c r="WOI1296"/>
      <c r="WOJ1296"/>
      <c r="WOK1296"/>
      <c r="WOL1296"/>
      <c r="WOM1296"/>
      <c r="WON1296"/>
      <c r="WOO1296"/>
      <c r="WOP1296"/>
      <c r="WOQ1296"/>
      <c r="WOR1296"/>
      <c r="WOS1296"/>
      <c r="WOT1296"/>
      <c r="WOU1296"/>
      <c r="WOV1296"/>
      <c r="WOW1296"/>
      <c r="WOX1296"/>
      <c r="WOY1296"/>
      <c r="WOZ1296"/>
      <c r="WPA1296"/>
      <c r="WPB1296"/>
      <c r="WPC1296"/>
      <c r="WPD1296"/>
      <c r="WPE1296"/>
      <c r="WPF1296"/>
      <c r="WPG1296"/>
      <c r="WPH1296"/>
      <c r="WPI1296"/>
      <c r="WPJ1296"/>
      <c r="WPK1296"/>
      <c r="WPL1296"/>
      <c r="WPM1296"/>
      <c r="WPN1296"/>
      <c r="WPO1296"/>
      <c r="WPP1296"/>
      <c r="WPQ1296"/>
      <c r="WPR1296"/>
      <c r="WPS1296"/>
      <c r="WPT1296"/>
      <c r="WPU1296"/>
      <c r="WPV1296"/>
      <c r="WPW1296"/>
      <c r="WPX1296"/>
      <c r="WPY1296"/>
      <c r="WPZ1296"/>
      <c r="WQA1296"/>
      <c r="WQB1296"/>
      <c r="WQC1296"/>
      <c r="WQD1296"/>
      <c r="WQE1296"/>
      <c r="WQF1296"/>
      <c r="WQG1296"/>
      <c r="WQH1296"/>
      <c r="WQI1296"/>
      <c r="WQJ1296"/>
      <c r="WQK1296"/>
      <c r="WQL1296"/>
      <c r="WQM1296"/>
      <c r="WQN1296"/>
      <c r="WQO1296"/>
      <c r="WQP1296"/>
      <c r="WQQ1296"/>
      <c r="WQR1296"/>
      <c r="WQS1296"/>
      <c r="WQT1296"/>
      <c r="WQU1296"/>
      <c r="WQV1296"/>
      <c r="WQW1296"/>
      <c r="WQX1296"/>
      <c r="WQY1296"/>
      <c r="WQZ1296"/>
      <c r="WRA1296"/>
      <c r="WRB1296"/>
      <c r="WRC1296"/>
      <c r="WRD1296"/>
      <c r="WRE1296"/>
      <c r="WRF1296"/>
      <c r="WRG1296"/>
      <c r="WRH1296"/>
      <c r="WRI1296"/>
      <c r="WRJ1296"/>
      <c r="WRK1296"/>
      <c r="WRL1296"/>
      <c r="WRM1296"/>
      <c r="WRN1296"/>
      <c r="WRO1296"/>
      <c r="WRP1296"/>
      <c r="WRQ1296"/>
      <c r="WRR1296"/>
      <c r="WRS1296"/>
      <c r="WRT1296"/>
      <c r="WRU1296"/>
      <c r="WRV1296"/>
      <c r="WRW1296"/>
      <c r="WRX1296"/>
      <c r="WRY1296"/>
      <c r="WRZ1296"/>
      <c r="WSA1296"/>
      <c r="WSB1296"/>
      <c r="WSC1296"/>
      <c r="WSD1296"/>
      <c r="WSE1296"/>
      <c r="WSF1296"/>
      <c r="WSG1296"/>
      <c r="WSH1296"/>
      <c r="WSI1296"/>
      <c r="WSJ1296"/>
      <c r="WSK1296"/>
      <c r="WSL1296"/>
      <c r="WSM1296"/>
      <c r="WSN1296"/>
      <c r="WSO1296"/>
      <c r="WSP1296"/>
      <c r="WSQ1296"/>
      <c r="WSR1296"/>
      <c r="WSS1296"/>
      <c r="WST1296"/>
      <c r="WSU1296"/>
      <c r="WSV1296"/>
      <c r="WSW1296"/>
      <c r="WSX1296"/>
      <c r="WSY1296"/>
      <c r="WSZ1296"/>
      <c r="WTA1296"/>
      <c r="WTB1296"/>
      <c r="WTC1296"/>
      <c r="WTD1296"/>
      <c r="WTE1296"/>
      <c r="WTF1296"/>
      <c r="WTG1296"/>
      <c r="WTH1296"/>
      <c r="WTI1296"/>
      <c r="WTJ1296"/>
      <c r="WTK1296"/>
      <c r="WTL1296"/>
      <c r="WTM1296"/>
      <c r="WTN1296"/>
      <c r="WTO1296"/>
      <c r="WTP1296"/>
      <c r="WTQ1296"/>
      <c r="WTR1296"/>
      <c r="WTS1296"/>
      <c r="WTT1296"/>
      <c r="WTU1296"/>
      <c r="WTV1296"/>
      <c r="WTW1296"/>
      <c r="WTX1296"/>
      <c r="WTY1296"/>
      <c r="WTZ1296"/>
      <c r="WUA1296"/>
      <c r="WUB1296"/>
      <c r="WUC1296"/>
      <c r="WUD1296"/>
      <c r="WUE1296"/>
      <c r="WUF1296"/>
      <c r="WUG1296"/>
      <c r="WUH1296"/>
      <c r="WUI1296"/>
      <c r="WUJ1296"/>
      <c r="WUK1296"/>
      <c r="WUL1296"/>
      <c r="WUM1296"/>
      <c r="WUN1296"/>
      <c r="WUO1296"/>
      <c r="WUP1296"/>
      <c r="WUQ1296"/>
      <c r="WUR1296"/>
      <c r="WUS1296"/>
      <c r="WUT1296"/>
      <c r="WUU1296"/>
      <c r="WUV1296"/>
      <c r="WUW1296"/>
      <c r="WUX1296"/>
      <c r="WUY1296"/>
      <c r="WUZ1296"/>
      <c r="WVA1296"/>
      <c r="WVB1296"/>
      <c r="WVC1296"/>
      <c r="WVD1296"/>
      <c r="WVE1296"/>
      <c r="WVF1296"/>
      <c r="WVG1296"/>
      <c r="WVH1296"/>
      <c r="WVI1296"/>
      <c r="WVJ1296"/>
      <c r="WVK1296"/>
      <c r="WVL1296"/>
      <c r="WVM1296"/>
      <c r="WVN1296"/>
      <c r="WVO1296"/>
      <c r="WVP1296"/>
      <c r="WVQ1296"/>
      <c r="WVR1296"/>
      <c r="WVS1296"/>
      <c r="WVT1296"/>
      <c r="WVU1296"/>
      <c r="WVV1296"/>
      <c r="WVW1296"/>
      <c r="WVX1296"/>
      <c r="WVY1296"/>
      <c r="WVZ1296"/>
      <c r="WWA1296"/>
      <c r="WWB1296"/>
      <c r="WWC1296"/>
      <c r="WWD1296"/>
      <c r="WWE1296"/>
      <c r="WWF1296"/>
      <c r="WWG1296"/>
      <c r="WWH1296"/>
      <c r="WWI1296"/>
      <c r="WWJ1296"/>
      <c r="WWK1296"/>
      <c r="WWL1296"/>
      <c r="WWM1296"/>
      <c r="WWN1296"/>
      <c r="WWO1296"/>
      <c r="WWP1296"/>
      <c r="WWQ1296"/>
      <c r="WWR1296"/>
      <c r="WWS1296"/>
      <c r="WWT1296"/>
      <c r="WWU1296"/>
      <c r="WWV1296"/>
      <c r="WWW1296"/>
      <c r="WWX1296"/>
      <c r="WWY1296"/>
      <c r="WWZ1296"/>
      <c r="WXA1296"/>
      <c r="WXB1296"/>
      <c r="WXC1296"/>
      <c r="WXD1296"/>
      <c r="WXE1296"/>
      <c r="WXF1296"/>
      <c r="WXG1296"/>
      <c r="WXH1296"/>
      <c r="WXI1296"/>
      <c r="WXJ1296"/>
      <c r="WXK1296"/>
      <c r="WXL1296"/>
      <c r="WXM1296"/>
      <c r="WXN1296"/>
      <c r="WXO1296"/>
      <c r="WXP1296"/>
      <c r="WXQ1296"/>
      <c r="WXR1296"/>
      <c r="WXS1296"/>
      <c r="WXT1296"/>
      <c r="WXU1296"/>
      <c r="WXV1296"/>
      <c r="WXW1296"/>
      <c r="WXX1296"/>
      <c r="WXY1296"/>
      <c r="WXZ1296"/>
      <c r="WYA1296"/>
      <c r="WYB1296"/>
      <c r="WYC1296"/>
      <c r="WYD1296"/>
      <c r="WYE1296"/>
      <c r="WYF1296"/>
      <c r="WYG1296"/>
      <c r="WYH1296"/>
      <c r="WYI1296"/>
      <c r="WYJ1296"/>
      <c r="WYK1296"/>
      <c r="WYL1296"/>
      <c r="WYM1296"/>
      <c r="WYN1296"/>
      <c r="WYO1296"/>
      <c r="WYP1296"/>
      <c r="WYQ1296"/>
      <c r="WYR1296"/>
      <c r="WYS1296"/>
      <c r="WYT1296"/>
      <c r="WYU1296"/>
      <c r="WYV1296"/>
      <c r="WYW1296"/>
      <c r="WYX1296"/>
      <c r="WYY1296"/>
      <c r="WYZ1296"/>
      <c r="WZA1296"/>
      <c r="WZB1296"/>
      <c r="WZC1296"/>
      <c r="WZD1296"/>
      <c r="WZE1296"/>
      <c r="WZF1296"/>
      <c r="WZG1296"/>
      <c r="WZH1296"/>
      <c r="WZI1296"/>
      <c r="WZJ1296"/>
      <c r="WZK1296"/>
      <c r="WZL1296"/>
      <c r="WZM1296"/>
      <c r="WZN1296"/>
      <c r="WZO1296"/>
      <c r="WZP1296"/>
      <c r="WZQ1296"/>
      <c r="WZR1296"/>
      <c r="WZS1296"/>
      <c r="WZT1296"/>
      <c r="WZU1296"/>
      <c r="WZV1296"/>
      <c r="WZW1296"/>
      <c r="WZX1296"/>
      <c r="WZY1296"/>
      <c r="WZZ1296"/>
      <c r="XAA1296"/>
      <c r="XAB1296"/>
      <c r="XAC1296"/>
      <c r="XAD1296"/>
      <c r="XAE1296"/>
      <c r="XAF1296"/>
      <c r="XAG1296"/>
      <c r="XAH1296"/>
      <c r="XAI1296"/>
      <c r="XAJ1296"/>
      <c r="XAK1296"/>
      <c r="XAL1296"/>
      <c r="XAM1296"/>
      <c r="XAN1296"/>
      <c r="XAO1296"/>
      <c r="XAP1296"/>
      <c r="XAQ1296"/>
      <c r="XAR1296"/>
      <c r="XAS1296"/>
      <c r="XAT1296"/>
      <c r="XAU1296"/>
      <c r="XAV1296"/>
      <c r="XAW1296"/>
      <c r="XAX1296"/>
      <c r="XAY1296"/>
      <c r="XAZ1296"/>
      <c r="XBA1296"/>
      <c r="XBB1296"/>
      <c r="XBC1296"/>
      <c r="XBD1296"/>
      <c r="XBE1296"/>
      <c r="XBF1296"/>
      <c r="XBG1296"/>
      <c r="XBH1296"/>
      <c r="XBI1296"/>
      <c r="XBJ1296"/>
      <c r="XBK1296"/>
      <c r="XBL1296"/>
      <c r="XBM1296"/>
      <c r="XBN1296"/>
      <c r="XBO1296"/>
      <c r="XBP1296"/>
      <c r="XBQ1296"/>
      <c r="XBR1296"/>
      <c r="XBS1296"/>
      <c r="XBT1296"/>
      <c r="XBU1296"/>
      <c r="XBV1296"/>
      <c r="XBW1296"/>
      <c r="XBX1296"/>
      <c r="XBY1296"/>
      <c r="XBZ1296"/>
      <c r="XCA1296"/>
      <c r="XCB1296"/>
      <c r="XCC1296"/>
      <c r="XCD1296"/>
      <c r="XCE1296"/>
      <c r="XCF1296"/>
      <c r="XCG1296"/>
      <c r="XCH1296"/>
      <c r="XCI1296"/>
      <c r="XCJ1296"/>
      <c r="XCK1296"/>
      <c r="XCL1296"/>
      <c r="XCM1296"/>
      <c r="XCN1296"/>
      <c r="XCO1296"/>
      <c r="XCP1296"/>
      <c r="XCQ1296"/>
      <c r="XCR1296"/>
      <c r="XCS1296"/>
      <c r="XCT1296"/>
      <c r="XCU1296"/>
      <c r="XCV1296"/>
      <c r="XCW1296"/>
      <c r="XCX1296"/>
      <c r="XCY1296"/>
      <c r="XCZ1296"/>
      <c r="XDA1296"/>
      <c r="XDB1296"/>
      <c r="XDC1296"/>
      <c r="XDD1296"/>
      <c r="XDE1296"/>
      <c r="XDF1296"/>
      <c r="XDG1296"/>
      <c r="XDH1296"/>
      <c r="XDI1296"/>
      <c r="XDJ1296"/>
      <c r="XDK1296"/>
      <c r="XDL1296"/>
      <c r="XDM1296"/>
      <c r="XDN1296"/>
      <c r="XDO1296"/>
      <c r="XDP1296"/>
      <c r="XDQ1296"/>
      <c r="XDR1296"/>
      <c r="XDS1296"/>
      <c r="XDT1296"/>
      <c r="XDU1296"/>
      <c r="XDV1296"/>
      <c r="XDW1296"/>
      <c r="XDX1296"/>
      <c r="XDY1296"/>
      <c r="XDZ1296"/>
      <c r="XEA1296"/>
      <c r="XEB1296"/>
      <c r="XEC1296"/>
      <c r="XED1296"/>
      <c r="XEE1296"/>
      <c r="XEF1296"/>
      <c r="XEG1296"/>
      <c r="XEH1296"/>
      <c r="XEI1296"/>
      <c r="XEJ1296"/>
      <c r="XEK1296"/>
      <c r="XEL1296"/>
      <c r="XEM1296"/>
      <c r="XEN1296"/>
      <c r="XEO1296"/>
      <c r="XEP1296"/>
      <c r="XEQ1296"/>
      <c r="XER1296"/>
      <c r="XES1296"/>
      <c r="XET1296"/>
      <c r="XEU1296"/>
      <c r="XEV1296"/>
      <c r="XEW1296"/>
      <c r="XEX1296"/>
      <c r="XEY1296"/>
      <c r="XEZ1296"/>
    </row>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sheetData>
  <mergeCells count="32756">
    <mergeCell ref="O1071:R1071"/>
    <mergeCell ref="O871:R871"/>
    <mergeCell ref="O1283:R1283"/>
    <mergeCell ref="O1069:R1069"/>
    <mergeCell ref="O1068:R1068"/>
    <mergeCell ref="O652:R652"/>
    <mergeCell ref="O440:R440"/>
    <mergeCell ref="O654:R654"/>
    <mergeCell ref="XEU438:XEX438"/>
    <mergeCell ref="XEY438:XFB438"/>
    <mergeCell ref="XFC438:XFD438"/>
    <mergeCell ref="XEA438:XED438"/>
    <mergeCell ref="XEE438:XEH438"/>
    <mergeCell ref="XEI438:XEL438"/>
    <mergeCell ref="XEM438:XEP438"/>
    <mergeCell ref="XEQ438:XET438"/>
    <mergeCell ref="XDG438:XDJ438"/>
    <mergeCell ref="XDK438:XDN438"/>
    <mergeCell ref="XDO438:XDR438"/>
    <mergeCell ref="XDS438:XDV438"/>
    <mergeCell ref="XDW438:XDZ438"/>
    <mergeCell ref="XCM438:XCP438"/>
    <mergeCell ref="XCQ438:XCT438"/>
    <mergeCell ref="XCU438:XCX438"/>
    <mergeCell ref="XCY438:XDB438"/>
    <mergeCell ref="XDC438:XDF438"/>
    <mergeCell ref="XBS438:XBV438"/>
    <mergeCell ref="XBW438:XBZ438"/>
    <mergeCell ref="XCA438:XCD438"/>
    <mergeCell ref="XCE438:XCH438"/>
    <mergeCell ref="XCI438:XCL438"/>
    <mergeCell ref="XAY438:XBB438"/>
    <mergeCell ref="XBC438:XBF438"/>
    <mergeCell ref="XBG438:XBJ438"/>
    <mergeCell ref="XBK438:XBN438"/>
    <mergeCell ref="XBO438:XBR438"/>
    <mergeCell ref="XAE438:XAH438"/>
    <mergeCell ref="XAI438:XAL438"/>
    <mergeCell ref="XAM438:XAP438"/>
    <mergeCell ref="XAQ438:XAT438"/>
    <mergeCell ref="XAU438:XAX438"/>
    <mergeCell ref="WZK438:WZN438"/>
    <mergeCell ref="WZO438:WZR438"/>
    <mergeCell ref="WZS438:WZV438"/>
    <mergeCell ref="WZW438:WZZ438"/>
    <mergeCell ref="XAA438:XAD438"/>
    <mergeCell ref="WYQ438:WYT438"/>
    <mergeCell ref="WYU438:WYX438"/>
    <mergeCell ref="WYY438:WZB438"/>
    <mergeCell ref="WZC438:WZF438"/>
    <mergeCell ref="WZG438:WZJ438"/>
    <mergeCell ref="WXW438:WXZ438"/>
    <mergeCell ref="WYA438:WYD438"/>
    <mergeCell ref="WYE438:WYH438"/>
    <mergeCell ref="WYI438:WYL438"/>
    <mergeCell ref="WYM438:WYP438"/>
    <mergeCell ref="WXC438:WXF438"/>
    <mergeCell ref="WXG438:WXJ438"/>
    <mergeCell ref="WXK438:WXN438"/>
    <mergeCell ref="WXO438:WXR438"/>
    <mergeCell ref="WXS438:WXV438"/>
    <mergeCell ref="WWI438:WWL438"/>
    <mergeCell ref="WWM438:WWP438"/>
    <mergeCell ref="WWQ438:WWT438"/>
    <mergeCell ref="WWU438:WWX438"/>
    <mergeCell ref="WWY438:WXB438"/>
    <mergeCell ref="WVO438:WVR438"/>
    <mergeCell ref="WVS438:WVV438"/>
    <mergeCell ref="WVW438:WVZ438"/>
    <mergeCell ref="WWA438:WWD438"/>
    <mergeCell ref="WWE438:WWH438"/>
    <mergeCell ref="WUU438:WUX438"/>
    <mergeCell ref="WUY438:WVB438"/>
    <mergeCell ref="WVC438:WVF438"/>
    <mergeCell ref="WVG438:WVJ438"/>
    <mergeCell ref="WVK438:WVN438"/>
    <mergeCell ref="WUA438:WUD438"/>
    <mergeCell ref="WUE438:WUH438"/>
    <mergeCell ref="WUI438:WUL438"/>
    <mergeCell ref="WUM438:WUP438"/>
    <mergeCell ref="WUQ438:WUT438"/>
    <mergeCell ref="WTG438:WTJ438"/>
    <mergeCell ref="WTK438:WTN438"/>
    <mergeCell ref="WTO438:WTR438"/>
    <mergeCell ref="WTS438:WTV438"/>
    <mergeCell ref="WTW438:WTZ438"/>
    <mergeCell ref="WSM438:WSP438"/>
    <mergeCell ref="WSQ438:WST438"/>
    <mergeCell ref="WSU438:WSX438"/>
    <mergeCell ref="WSY438:WTB438"/>
    <mergeCell ref="WTC438:WTF438"/>
    <mergeCell ref="WRS438:WRV438"/>
    <mergeCell ref="WRW438:WRZ438"/>
    <mergeCell ref="WSA438:WSD438"/>
    <mergeCell ref="WSE438:WSH438"/>
    <mergeCell ref="WSI438:WSL438"/>
    <mergeCell ref="WQY438:WRB438"/>
    <mergeCell ref="WRC438:WRF438"/>
    <mergeCell ref="WRG438:WRJ438"/>
    <mergeCell ref="WRK438:WRN438"/>
    <mergeCell ref="WRO438:WRR438"/>
    <mergeCell ref="WQE438:WQH438"/>
    <mergeCell ref="WQI438:WQL438"/>
    <mergeCell ref="WQM438:WQP438"/>
    <mergeCell ref="WQQ438:WQT438"/>
    <mergeCell ref="WQU438:WQX438"/>
    <mergeCell ref="WPK438:WPN438"/>
    <mergeCell ref="WPO438:WPR438"/>
    <mergeCell ref="WPS438:WPV438"/>
    <mergeCell ref="WPW438:WPZ438"/>
    <mergeCell ref="WQA438:WQD438"/>
    <mergeCell ref="WOQ438:WOT438"/>
    <mergeCell ref="WOU438:WOX438"/>
    <mergeCell ref="WOY438:WPB438"/>
    <mergeCell ref="WPC438:WPF438"/>
    <mergeCell ref="WPG438:WPJ438"/>
    <mergeCell ref="WNW438:WNZ438"/>
    <mergeCell ref="WOA438:WOD438"/>
    <mergeCell ref="WOE438:WOH438"/>
    <mergeCell ref="WOI438:WOL438"/>
    <mergeCell ref="WOM438:WOP438"/>
    <mergeCell ref="WNC438:WNF438"/>
    <mergeCell ref="WNG438:WNJ438"/>
    <mergeCell ref="WNK438:WNN438"/>
    <mergeCell ref="WNO438:WNR438"/>
    <mergeCell ref="WNS438:WNV438"/>
    <mergeCell ref="WMI438:WML438"/>
    <mergeCell ref="WMM438:WMP438"/>
    <mergeCell ref="WMQ438:WMT438"/>
    <mergeCell ref="WMU438:WMX438"/>
    <mergeCell ref="WMY438:WNB438"/>
    <mergeCell ref="WLO438:WLR438"/>
    <mergeCell ref="WLS438:WLV438"/>
    <mergeCell ref="WLW438:WLZ438"/>
    <mergeCell ref="WMA438:WMD438"/>
    <mergeCell ref="WME438:WMH438"/>
    <mergeCell ref="WKU438:WKX438"/>
    <mergeCell ref="WKY438:WLB438"/>
    <mergeCell ref="WLC438:WLF438"/>
    <mergeCell ref="WLG438:WLJ438"/>
    <mergeCell ref="WLK438:WLN438"/>
    <mergeCell ref="WKA438:WKD438"/>
    <mergeCell ref="WKE438:WKH438"/>
    <mergeCell ref="WKI438:WKL438"/>
    <mergeCell ref="WKM438:WKP438"/>
    <mergeCell ref="WKQ438:WKT438"/>
    <mergeCell ref="WJG438:WJJ438"/>
    <mergeCell ref="WJK438:WJN438"/>
    <mergeCell ref="WJO438:WJR438"/>
    <mergeCell ref="WJS438:WJV438"/>
    <mergeCell ref="WJW438:WJZ438"/>
    <mergeCell ref="WIM438:WIP438"/>
    <mergeCell ref="WIQ438:WIT438"/>
    <mergeCell ref="WIU438:WIX438"/>
    <mergeCell ref="WIY438:WJB438"/>
    <mergeCell ref="WJC438:WJF438"/>
    <mergeCell ref="WHS438:WHV438"/>
    <mergeCell ref="WHW438:WHZ438"/>
    <mergeCell ref="WIA438:WID438"/>
    <mergeCell ref="WIE438:WIH438"/>
    <mergeCell ref="WII438:WIL438"/>
    <mergeCell ref="WGY438:WHB438"/>
    <mergeCell ref="WHC438:WHF438"/>
    <mergeCell ref="WHG438:WHJ438"/>
    <mergeCell ref="WHK438:WHN438"/>
    <mergeCell ref="WHO438:WHR438"/>
    <mergeCell ref="WGE438:WGH438"/>
    <mergeCell ref="WGI438:WGL438"/>
    <mergeCell ref="WGM438:WGP438"/>
    <mergeCell ref="WGQ438:WGT438"/>
    <mergeCell ref="WGU438:WGX438"/>
    <mergeCell ref="WFK438:WFN438"/>
    <mergeCell ref="WFO438:WFR438"/>
    <mergeCell ref="WFS438:WFV438"/>
    <mergeCell ref="WFW438:WFZ438"/>
    <mergeCell ref="WGA438:WGD438"/>
    <mergeCell ref="WEQ438:WET438"/>
    <mergeCell ref="WEU438:WEX438"/>
    <mergeCell ref="WEY438:WFB438"/>
    <mergeCell ref="WFC438:WFF438"/>
    <mergeCell ref="WFG438:WFJ438"/>
    <mergeCell ref="WDW438:WDZ438"/>
    <mergeCell ref="WEA438:WED438"/>
    <mergeCell ref="WEE438:WEH438"/>
    <mergeCell ref="WEI438:WEL438"/>
    <mergeCell ref="WEM438:WEP438"/>
    <mergeCell ref="WDC438:WDF438"/>
    <mergeCell ref="WDG438:WDJ438"/>
    <mergeCell ref="WDK438:WDN438"/>
    <mergeCell ref="WDO438:WDR438"/>
    <mergeCell ref="WDS438:WDV438"/>
    <mergeCell ref="WCI438:WCL438"/>
    <mergeCell ref="WCM438:WCP438"/>
    <mergeCell ref="WCQ438:WCT438"/>
    <mergeCell ref="WCU438:WCX438"/>
    <mergeCell ref="WCY438:WDB438"/>
    <mergeCell ref="WBO438:WBR438"/>
    <mergeCell ref="WBS438:WBV438"/>
    <mergeCell ref="WBW438:WBZ438"/>
    <mergeCell ref="WCA438:WCD438"/>
    <mergeCell ref="WCE438:WCH438"/>
    <mergeCell ref="WAU438:WAX438"/>
    <mergeCell ref="WAY438:WBB438"/>
    <mergeCell ref="WBC438:WBF438"/>
    <mergeCell ref="WBG438:WBJ438"/>
    <mergeCell ref="WBK438:WBN438"/>
    <mergeCell ref="WAA438:WAD438"/>
    <mergeCell ref="WAE438:WAH438"/>
    <mergeCell ref="WAI438:WAL438"/>
    <mergeCell ref="WAM438:WAP438"/>
    <mergeCell ref="WAQ438:WAT438"/>
    <mergeCell ref="VZG438:VZJ438"/>
    <mergeCell ref="VZK438:VZN438"/>
    <mergeCell ref="VZO438:VZR438"/>
    <mergeCell ref="VZS438:VZV438"/>
    <mergeCell ref="VZW438:VZZ438"/>
    <mergeCell ref="VYM438:VYP438"/>
    <mergeCell ref="VYQ438:VYT438"/>
    <mergeCell ref="VYU438:VYX438"/>
    <mergeCell ref="VYY438:VZB438"/>
    <mergeCell ref="VZC438:VZF438"/>
    <mergeCell ref="VXS438:VXV438"/>
    <mergeCell ref="VXW438:VXZ438"/>
    <mergeCell ref="VYA438:VYD438"/>
    <mergeCell ref="VYE438:VYH438"/>
    <mergeCell ref="VYI438:VYL438"/>
    <mergeCell ref="VWY438:VXB438"/>
    <mergeCell ref="VXC438:VXF438"/>
    <mergeCell ref="VXG438:VXJ438"/>
    <mergeCell ref="VXK438:VXN438"/>
    <mergeCell ref="VXO438:VXR438"/>
    <mergeCell ref="VWE438:VWH438"/>
    <mergeCell ref="VWI438:VWL438"/>
    <mergeCell ref="VWM438:VWP438"/>
    <mergeCell ref="VWQ438:VWT438"/>
    <mergeCell ref="VWU438:VWX438"/>
    <mergeCell ref="VVK438:VVN438"/>
    <mergeCell ref="VVO438:VVR438"/>
    <mergeCell ref="VVS438:VVV438"/>
    <mergeCell ref="VVW438:VVZ438"/>
    <mergeCell ref="VWA438:VWD438"/>
    <mergeCell ref="VUQ438:VUT438"/>
    <mergeCell ref="VUU438:VUX438"/>
    <mergeCell ref="VUY438:VVB438"/>
    <mergeCell ref="VVC438:VVF438"/>
    <mergeCell ref="VVG438:VVJ438"/>
    <mergeCell ref="VTW438:VTZ438"/>
    <mergeCell ref="VUA438:VUD438"/>
    <mergeCell ref="VUE438:VUH438"/>
    <mergeCell ref="VUI438:VUL438"/>
    <mergeCell ref="VUM438:VUP438"/>
    <mergeCell ref="VTC438:VTF438"/>
    <mergeCell ref="VTG438:VTJ438"/>
    <mergeCell ref="VTK438:VTN438"/>
    <mergeCell ref="VTO438:VTR438"/>
    <mergeCell ref="VTS438:VTV438"/>
    <mergeCell ref="VSI438:VSL438"/>
    <mergeCell ref="VSM438:VSP438"/>
    <mergeCell ref="VSQ438:VST438"/>
    <mergeCell ref="VSU438:VSX438"/>
    <mergeCell ref="VSY438:VTB438"/>
    <mergeCell ref="VRO438:VRR438"/>
    <mergeCell ref="VRS438:VRV438"/>
    <mergeCell ref="VRW438:VRZ438"/>
    <mergeCell ref="VSA438:VSD438"/>
    <mergeCell ref="VSE438:VSH438"/>
    <mergeCell ref="VQU438:VQX438"/>
    <mergeCell ref="VQY438:VRB438"/>
    <mergeCell ref="VRC438:VRF438"/>
    <mergeCell ref="VRG438:VRJ438"/>
    <mergeCell ref="VRK438:VRN438"/>
    <mergeCell ref="VQA438:VQD438"/>
    <mergeCell ref="VQE438:VQH438"/>
    <mergeCell ref="VQI438:VQL438"/>
    <mergeCell ref="VQM438:VQP438"/>
    <mergeCell ref="VQQ438:VQT438"/>
    <mergeCell ref="VPG438:VPJ438"/>
    <mergeCell ref="VPK438:VPN438"/>
    <mergeCell ref="VPO438:VPR438"/>
    <mergeCell ref="VPS438:VPV438"/>
    <mergeCell ref="VPW438:VPZ438"/>
    <mergeCell ref="VOM438:VOP438"/>
    <mergeCell ref="VOQ438:VOT438"/>
    <mergeCell ref="VOU438:VOX438"/>
    <mergeCell ref="VOY438:VPB438"/>
    <mergeCell ref="VPC438:VPF438"/>
    <mergeCell ref="VNS438:VNV438"/>
    <mergeCell ref="VNW438:VNZ438"/>
    <mergeCell ref="VOA438:VOD438"/>
    <mergeCell ref="VOE438:VOH438"/>
    <mergeCell ref="VOI438:VOL438"/>
    <mergeCell ref="VMY438:VNB438"/>
    <mergeCell ref="VNC438:VNF438"/>
    <mergeCell ref="VNG438:VNJ438"/>
    <mergeCell ref="VNK438:VNN438"/>
    <mergeCell ref="VNO438:VNR438"/>
    <mergeCell ref="VME438:VMH438"/>
    <mergeCell ref="VMI438:VML438"/>
    <mergeCell ref="VMM438:VMP438"/>
    <mergeCell ref="VMQ438:VMT438"/>
    <mergeCell ref="VMU438:VMX438"/>
    <mergeCell ref="VLK438:VLN438"/>
    <mergeCell ref="VLO438:VLR438"/>
    <mergeCell ref="VLS438:VLV438"/>
    <mergeCell ref="VLW438:VLZ438"/>
    <mergeCell ref="VMA438:VMD438"/>
    <mergeCell ref="VKQ438:VKT438"/>
    <mergeCell ref="VKU438:VKX438"/>
    <mergeCell ref="VKY438:VLB438"/>
    <mergeCell ref="VLC438:VLF438"/>
    <mergeCell ref="VLG438:VLJ438"/>
    <mergeCell ref="VJW438:VJZ438"/>
    <mergeCell ref="VKA438:VKD438"/>
    <mergeCell ref="VKE438:VKH438"/>
    <mergeCell ref="VKI438:VKL438"/>
    <mergeCell ref="VKM438:VKP438"/>
    <mergeCell ref="VJC438:VJF438"/>
    <mergeCell ref="VJG438:VJJ438"/>
    <mergeCell ref="VJK438:VJN438"/>
    <mergeCell ref="VJO438:VJR438"/>
    <mergeCell ref="VJS438:VJV438"/>
    <mergeCell ref="VII438:VIL438"/>
    <mergeCell ref="VIM438:VIP438"/>
    <mergeCell ref="VIQ438:VIT438"/>
    <mergeCell ref="VIU438:VIX438"/>
    <mergeCell ref="VIY438:VJB438"/>
    <mergeCell ref="VHO438:VHR438"/>
    <mergeCell ref="VHS438:VHV438"/>
    <mergeCell ref="VHW438:VHZ438"/>
    <mergeCell ref="VIA438:VID438"/>
    <mergeCell ref="VIE438:VIH438"/>
    <mergeCell ref="VGU438:VGX438"/>
    <mergeCell ref="VGY438:VHB438"/>
    <mergeCell ref="VHC438:VHF438"/>
    <mergeCell ref="VHG438:VHJ438"/>
    <mergeCell ref="VHK438:VHN438"/>
    <mergeCell ref="VGA438:VGD438"/>
    <mergeCell ref="VGE438:VGH438"/>
    <mergeCell ref="VGI438:VGL438"/>
    <mergeCell ref="VGM438:VGP438"/>
    <mergeCell ref="VGQ438:VGT438"/>
    <mergeCell ref="VFG438:VFJ438"/>
    <mergeCell ref="VFK438:VFN438"/>
    <mergeCell ref="VFO438:VFR438"/>
    <mergeCell ref="VFS438:VFV438"/>
    <mergeCell ref="VFW438:VFZ438"/>
    <mergeCell ref="VEM438:VEP438"/>
    <mergeCell ref="VEQ438:VET438"/>
    <mergeCell ref="VEU438:VEX438"/>
    <mergeCell ref="VEY438:VFB438"/>
    <mergeCell ref="VFC438:VFF438"/>
    <mergeCell ref="VDS438:VDV438"/>
    <mergeCell ref="VDW438:VDZ438"/>
    <mergeCell ref="VEA438:VED438"/>
    <mergeCell ref="VEE438:VEH438"/>
    <mergeCell ref="VEI438:VEL438"/>
    <mergeCell ref="VCY438:VDB438"/>
    <mergeCell ref="VDC438:VDF438"/>
    <mergeCell ref="VDG438:VDJ438"/>
    <mergeCell ref="VDK438:VDN438"/>
    <mergeCell ref="VDO438:VDR438"/>
    <mergeCell ref="VCE438:VCH438"/>
    <mergeCell ref="VCI438:VCL438"/>
    <mergeCell ref="VCM438:VCP438"/>
    <mergeCell ref="VCQ438:VCT438"/>
    <mergeCell ref="VCU438:VCX438"/>
    <mergeCell ref="VBK438:VBN438"/>
    <mergeCell ref="VBO438:VBR438"/>
    <mergeCell ref="VBS438:VBV438"/>
    <mergeCell ref="VBW438:VBZ438"/>
    <mergeCell ref="VCA438:VCD438"/>
    <mergeCell ref="VAQ438:VAT438"/>
    <mergeCell ref="VAU438:VAX438"/>
    <mergeCell ref="VAY438:VBB438"/>
    <mergeCell ref="VBC438:VBF438"/>
    <mergeCell ref="VBG438:VBJ438"/>
    <mergeCell ref="UZW438:UZZ438"/>
    <mergeCell ref="VAA438:VAD438"/>
    <mergeCell ref="VAE438:VAH438"/>
    <mergeCell ref="VAI438:VAL438"/>
    <mergeCell ref="VAM438:VAP438"/>
    <mergeCell ref="UZC438:UZF438"/>
    <mergeCell ref="UZG438:UZJ438"/>
    <mergeCell ref="UZK438:UZN438"/>
    <mergeCell ref="UZO438:UZR438"/>
    <mergeCell ref="UZS438:UZV438"/>
    <mergeCell ref="UYI438:UYL438"/>
    <mergeCell ref="UYM438:UYP438"/>
    <mergeCell ref="UYQ438:UYT438"/>
    <mergeCell ref="UYU438:UYX438"/>
    <mergeCell ref="UYY438:UZB438"/>
    <mergeCell ref="UXO438:UXR438"/>
    <mergeCell ref="UXS438:UXV438"/>
    <mergeCell ref="UXW438:UXZ438"/>
    <mergeCell ref="UYA438:UYD438"/>
    <mergeCell ref="UYE438:UYH438"/>
    <mergeCell ref="UWU438:UWX438"/>
    <mergeCell ref="UWY438:UXB438"/>
    <mergeCell ref="UXC438:UXF438"/>
    <mergeCell ref="UXG438:UXJ438"/>
    <mergeCell ref="UXK438:UXN438"/>
    <mergeCell ref="UWA438:UWD438"/>
    <mergeCell ref="UWE438:UWH438"/>
    <mergeCell ref="UWI438:UWL438"/>
    <mergeCell ref="UWM438:UWP438"/>
    <mergeCell ref="UWQ438:UWT438"/>
    <mergeCell ref="UVG438:UVJ438"/>
    <mergeCell ref="UVK438:UVN438"/>
    <mergeCell ref="UVO438:UVR438"/>
    <mergeCell ref="UVS438:UVV438"/>
    <mergeCell ref="UVW438:UVZ438"/>
    <mergeCell ref="UUM438:UUP438"/>
    <mergeCell ref="UUQ438:UUT438"/>
    <mergeCell ref="UUU438:UUX438"/>
    <mergeCell ref="UUY438:UVB438"/>
    <mergeCell ref="UVC438:UVF438"/>
    <mergeCell ref="UTS438:UTV438"/>
    <mergeCell ref="UTW438:UTZ438"/>
    <mergeCell ref="UUA438:UUD438"/>
    <mergeCell ref="UUE438:UUH438"/>
    <mergeCell ref="UUI438:UUL438"/>
    <mergeCell ref="USY438:UTB438"/>
    <mergeCell ref="UTC438:UTF438"/>
    <mergeCell ref="UTG438:UTJ438"/>
    <mergeCell ref="UTK438:UTN438"/>
    <mergeCell ref="UTO438:UTR438"/>
    <mergeCell ref="USE438:USH438"/>
    <mergeCell ref="USI438:USL438"/>
    <mergeCell ref="USM438:USP438"/>
    <mergeCell ref="USQ438:UST438"/>
    <mergeCell ref="USU438:USX438"/>
    <mergeCell ref="URK438:URN438"/>
    <mergeCell ref="URO438:URR438"/>
    <mergeCell ref="URS438:URV438"/>
    <mergeCell ref="URW438:URZ438"/>
    <mergeCell ref="USA438:USD438"/>
    <mergeCell ref="UQQ438:UQT438"/>
    <mergeCell ref="UQU438:UQX438"/>
    <mergeCell ref="UQY438:URB438"/>
    <mergeCell ref="URC438:URF438"/>
    <mergeCell ref="URG438:URJ438"/>
    <mergeCell ref="UPW438:UPZ438"/>
    <mergeCell ref="UQA438:UQD438"/>
    <mergeCell ref="UQE438:UQH438"/>
    <mergeCell ref="UQI438:UQL438"/>
    <mergeCell ref="UQM438:UQP438"/>
    <mergeCell ref="UPC438:UPF438"/>
    <mergeCell ref="UPG438:UPJ438"/>
    <mergeCell ref="UPK438:UPN438"/>
    <mergeCell ref="UPO438:UPR438"/>
    <mergeCell ref="UPS438:UPV438"/>
    <mergeCell ref="UOI438:UOL438"/>
    <mergeCell ref="UOM438:UOP438"/>
    <mergeCell ref="UOQ438:UOT438"/>
    <mergeCell ref="UOU438:UOX438"/>
    <mergeCell ref="UOY438:UPB438"/>
    <mergeCell ref="UNO438:UNR438"/>
    <mergeCell ref="UNS438:UNV438"/>
    <mergeCell ref="UNW438:UNZ438"/>
    <mergeCell ref="UOA438:UOD438"/>
    <mergeCell ref="UOE438:UOH438"/>
    <mergeCell ref="UMU438:UMX438"/>
    <mergeCell ref="UMY438:UNB438"/>
    <mergeCell ref="UNC438:UNF438"/>
    <mergeCell ref="UNG438:UNJ438"/>
    <mergeCell ref="UNK438:UNN438"/>
    <mergeCell ref="UMA438:UMD438"/>
    <mergeCell ref="UME438:UMH438"/>
    <mergeCell ref="UMI438:UML438"/>
    <mergeCell ref="UMM438:UMP438"/>
    <mergeCell ref="UMQ438:UMT438"/>
    <mergeCell ref="ULG438:ULJ438"/>
    <mergeCell ref="ULK438:ULN438"/>
    <mergeCell ref="ULO438:ULR438"/>
    <mergeCell ref="ULS438:ULV438"/>
    <mergeCell ref="ULW438:ULZ438"/>
    <mergeCell ref="UKM438:UKP438"/>
    <mergeCell ref="UKQ438:UKT438"/>
    <mergeCell ref="UKU438:UKX438"/>
    <mergeCell ref="UKY438:ULB438"/>
    <mergeCell ref="ULC438:ULF438"/>
    <mergeCell ref="UJS438:UJV438"/>
    <mergeCell ref="UJW438:UJZ438"/>
    <mergeCell ref="UKA438:UKD438"/>
    <mergeCell ref="UKE438:UKH438"/>
    <mergeCell ref="UKI438:UKL438"/>
    <mergeCell ref="UIY438:UJB438"/>
    <mergeCell ref="UJC438:UJF438"/>
    <mergeCell ref="UJG438:UJJ438"/>
    <mergeCell ref="UJK438:UJN438"/>
    <mergeCell ref="UJO438:UJR438"/>
    <mergeCell ref="UIE438:UIH438"/>
    <mergeCell ref="UII438:UIL438"/>
    <mergeCell ref="UIM438:UIP438"/>
    <mergeCell ref="UIQ438:UIT438"/>
    <mergeCell ref="UIU438:UIX438"/>
    <mergeCell ref="UHK438:UHN438"/>
    <mergeCell ref="UHO438:UHR438"/>
    <mergeCell ref="UHS438:UHV438"/>
    <mergeCell ref="UHW438:UHZ438"/>
    <mergeCell ref="UIA438:UID438"/>
    <mergeCell ref="UGQ438:UGT438"/>
    <mergeCell ref="UGU438:UGX438"/>
    <mergeCell ref="UGY438:UHB438"/>
    <mergeCell ref="UHC438:UHF438"/>
    <mergeCell ref="UHG438:UHJ438"/>
    <mergeCell ref="UFW438:UFZ438"/>
    <mergeCell ref="UGA438:UGD438"/>
    <mergeCell ref="UGE438:UGH438"/>
    <mergeCell ref="UGI438:UGL438"/>
    <mergeCell ref="UGM438:UGP438"/>
    <mergeCell ref="UFC438:UFF438"/>
    <mergeCell ref="UFG438:UFJ438"/>
    <mergeCell ref="UFK438:UFN438"/>
    <mergeCell ref="UFO438:UFR438"/>
    <mergeCell ref="UFS438:UFV438"/>
    <mergeCell ref="UEI438:UEL438"/>
    <mergeCell ref="UEM438:UEP438"/>
    <mergeCell ref="UEQ438:UET438"/>
    <mergeCell ref="UEU438:UEX438"/>
    <mergeCell ref="UEY438:UFB438"/>
    <mergeCell ref="UDO438:UDR438"/>
    <mergeCell ref="UDS438:UDV438"/>
    <mergeCell ref="UDW438:UDZ438"/>
    <mergeCell ref="UEA438:UED438"/>
    <mergeCell ref="UEE438:UEH438"/>
    <mergeCell ref="UCU438:UCX438"/>
    <mergeCell ref="UCY438:UDB438"/>
    <mergeCell ref="UDC438:UDF438"/>
    <mergeCell ref="UDG438:UDJ438"/>
    <mergeCell ref="UDK438:UDN438"/>
    <mergeCell ref="UCA438:UCD438"/>
    <mergeCell ref="UCE438:UCH438"/>
    <mergeCell ref="UCI438:UCL438"/>
    <mergeCell ref="UCM438:UCP438"/>
    <mergeCell ref="UCQ438:UCT438"/>
    <mergeCell ref="UBG438:UBJ438"/>
    <mergeCell ref="UBK438:UBN438"/>
    <mergeCell ref="UBO438:UBR438"/>
    <mergeCell ref="UBS438:UBV438"/>
    <mergeCell ref="UBW438:UBZ438"/>
    <mergeCell ref="UAM438:UAP438"/>
    <mergeCell ref="UAQ438:UAT438"/>
    <mergeCell ref="UAU438:UAX438"/>
    <mergeCell ref="UAY438:UBB438"/>
    <mergeCell ref="UBC438:UBF438"/>
    <mergeCell ref="TZS438:TZV438"/>
    <mergeCell ref="TZW438:TZZ438"/>
    <mergeCell ref="UAA438:UAD438"/>
    <mergeCell ref="UAE438:UAH438"/>
    <mergeCell ref="UAI438:UAL438"/>
    <mergeCell ref="TYY438:TZB438"/>
    <mergeCell ref="TZC438:TZF438"/>
    <mergeCell ref="TZG438:TZJ438"/>
    <mergeCell ref="TZK438:TZN438"/>
    <mergeCell ref="TZO438:TZR438"/>
    <mergeCell ref="TYE438:TYH438"/>
    <mergeCell ref="TYI438:TYL438"/>
    <mergeCell ref="TYM438:TYP438"/>
    <mergeCell ref="TYQ438:TYT438"/>
    <mergeCell ref="TYU438:TYX438"/>
    <mergeCell ref="TXK438:TXN438"/>
    <mergeCell ref="TXO438:TXR438"/>
    <mergeCell ref="TXS438:TXV438"/>
    <mergeCell ref="TXW438:TXZ438"/>
    <mergeCell ref="TYA438:TYD438"/>
    <mergeCell ref="TWQ438:TWT438"/>
    <mergeCell ref="TWU438:TWX438"/>
    <mergeCell ref="TWY438:TXB438"/>
    <mergeCell ref="TXC438:TXF438"/>
    <mergeCell ref="TXG438:TXJ438"/>
    <mergeCell ref="TVW438:TVZ438"/>
    <mergeCell ref="TWA438:TWD438"/>
    <mergeCell ref="TWE438:TWH438"/>
    <mergeCell ref="TWI438:TWL438"/>
    <mergeCell ref="TWM438:TWP438"/>
    <mergeCell ref="TVC438:TVF438"/>
    <mergeCell ref="TVG438:TVJ438"/>
    <mergeCell ref="TVK438:TVN438"/>
    <mergeCell ref="TVO438:TVR438"/>
    <mergeCell ref="TVS438:TVV438"/>
    <mergeCell ref="TUI438:TUL438"/>
    <mergeCell ref="TUM438:TUP438"/>
    <mergeCell ref="TUQ438:TUT438"/>
    <mergeCell ref="TUU438:TUX438"/>
    <mergeCell ref="TUY438:TVB438"/>
    <mergeCell ref="TTO438:TTR438"/>
    <mergeCell ref="TTS438:TTV438"/>
    <mergeCell ref="TTW438:TTZ438"/>
    <mergeCell ref="TUA438:TUD438"/>
    <mergeCell ref="TUE438:TUH438"/>
    <mergeCell ref="TSU438:TSX438"/>
    <mergeCell ref="TSY438:TTB438"/>
    <mergeCell ref="TTC438:TTF438"/>
    <mergeCell ref="TTG438:TTJ438"/>
    <mergeCell ref="TTK438:TTN438"/>
    <mergeCell ref="TSA438:TSD438"/>
    <mergeCell ref="TSE438:TSH438"/>
    <mergeCell ref="TSI438:TSL438"/>
    <mergeCell ref="TSM438:TSP438"/>
    <mergeCell ref="TSQ438:TST438"/>
    <mergeCell ref="TRG438:TRJ438"/>
    <mergeCell ref="TRK438:TRN438"/>
    <mergeCell ref="TRO438:TRR438"/>
    <mergeCell ref="TRS438:TRV438"/>
    <mergeCell ref="TRW438:TRZ438"/>
    <mergeCell ref="TQM438:TQP438"/>
    <mergeCell ref="TQQ438:TQT438"/>
    <mergeCell ref="TQU438:TQX438"/>
    <mergeCell ref="TQY438:TRB438"/>
    <mergeCell ref="TRC438:TRF438"/>
    <mergeCell ref="TPS438:TPV438"/>
    <mergeCell ref="TPW438:TPZ438"/>
    <mergeCell ref="TQA438:TQD438"/>
    <mergeCell ref="TQE438:TQH438"/>
    <mergeCell ref="TQI438:TQL438"/>
    <mergeCell ref="TOY438:TPB438"/>
    <mergeCell ref="TPC438:TPF438"/>
    <mergeCell ref="TPG438:TPJ438"/>
    <mergeCell ref="TPK438:TPN438"/>
    <mergeCell ref="TPO438:TPR438"/>
    <mergeCell ref="TOE438:TOH438"/>
    <mergeCell ref="TOI438:TOL438"/>
    <mergeCell ref="TOM438:TOP438"/>
    <mergeCell ref="TOQ438:TOT438"/>
    <mergeCell ref="TOU438:TOX438"/>
    <mergeCell ref="TNK438:TNN438"/>
    <mergeCell ref="TNO438:TNR438"/>
    <mergeCell ref="TNS438:TNV438"/>
    <mergeCell ref="TNW438:TNZ438"/>
    <mergeCell ref="TOA438:TOD438"/>
    <mergeCell ref="TMQ438:TMT438"/>
    <mergeCell ref="TMU438:TMX438"/>
    <mergeCell ref="TMY438:TNB438"/>
    <mergeCell ref="TNC438:TNF438"/>
    <mergeCell ref="TNG438:TNJ438"/>
    <mergeCell ref="TLW438:TLZ438"/>
    <mergeCell ref="TMA438:TMD438"/>
    <mergeCell ref="TME438:TMH438"/>
    <mergeCell ref="TMI438:TML438"/>
    <mergeCell ref="TMM438:TMP438"/>
    <mergeCell ref="TLC438:TLF438"/>
    <mergeCell ref="TLG438:TLJ438"/>
    <mergeCell ref="TLK438:TLN438"/>
    <mergeCell ref="TLO438:TLR438"/>
    <mergeCell ref="TLS438:TLV438"/>
    <mergeCell ref="TKI438:TKL438"/>
    <mergeCell ref="TKM438:TKP438"/>
    <mergeCell ref="TKQ438:TKT438"/>
    <mergeCell ref="TKU438:TKX438"/>
    <mergeCell ref="TKY438:TLB438"/>
    <mergeCell ref="TJO438:TJR438"/>
    <mergeCell ref="TJS438:TJV438"/>
    <mergeCell ref="TJW438:TJZ438"/>
    <mergeCell ref="TKA438:TKD438"/>
    <mergeCell ref="TKE438:TKH438"/>
    <mergeCell ref="TIU438:TIX438"/>
    <mergeCell ref="TIY438:TJB438"/>
    <mergeCell ref="TJC438:TJF438"/>
    <mergeCell ref="TJG438:TJJ438"/>
    <mergeCell ref="TJK438:TJN438"/>
    <mergeCell ref="TIA438:TID438"/>
    <mergeCell ref="TIE438:TIH438"/>
    <mergeCell ref="TII438:TIL438"/>
    <mergeCell ref="TIM438:TIP438"/>
    <mergeCell ref="TIQ438:TIT438"/>
    <mergeCell ref="THG438:THJ438"/>
    <mergeCell ref="THK438:THN438"/>
    <mergeCell ref="THO438:THR438"/>
    <mergeCell ref="THS438:THV438"/>
    <mergeCell ref="THW438:THZ438"/>
    <mergeCell ref="TGM438:TGP438"/>
    <mergeCell ref="TGQ438:TGT438"/>
    <mergeCell ref="TGU438:TGX438"/>
    <mergeCell ref="TGY438:THB438"/>
    <mergeCell ref="THC438:THF438"/>
    <mergeCell ref="TFS438:TFV438"/>
    <mergeCell ref="TFW438:TFZ438"/>
    <mergeCell ref="TGA438:TGD438"/>
    <mergeCell ref="TGE438:TGH438"/>
    <mergeCell ref="TGI438:TGL438"/>
    <mergeCell ref="TEY438:TFB438"/>
    <mergeCell ref="TFC438:TFF438"/>
    <mergeCell ref="TFG438:TFJ438"/>
    <mergeCell ref="TFK438:TFN438"/>
    <mergeCell ref="TFO438:TFR438"/>
    <mergeCell ref="TEE438:TEH438"/>
    <mergeCell ref="TEI438:TEL438"/>
    <mergeCell ref="TEM438:TEP438"/>
    <mergeCell ref="TEQ438:TET438"/>
    <mergeCell ref="TEU438:TEX438"/>
    <mergeCell ref="TDK438:TDN438"/>
    <mergeCell ref="TDO438:TDR438"/>
    <mergeCell ref="TDS438:TDV438"/>
    <mergeCell ref="TDW438:TDZ438"/>
    <mergeCell ref="TEA438:TED438"/>
    <mergeCell ref="TCQ438:TCT438"/>
    <mergeCell ref="TCU438:TCX438"/>
    <mergeCell ref="TCY438:TDB438"/>
    <mergeCell ref="TDC438:TDF438"/>
    <mergeCell ref="TDG438:TDJ438"/>
    <mergeCell ref="TBW438:TBZ438"/>
    <mergeCell ref="TCA438:TCD438"/>
    <mergeCell ref="TCE438:TCH438"/>
    <mergeCell ref="TCI438:TCL438"/>
    <mergeCell ref="TCM438:TCP438"/>
    <mergeCell ref="TBC438:TBF438"/>
    <mergeCell ref="TBG438:TBJ438"/>
    <mergeCell ref="TBK438:TBN438"/>
    <mergeCell ref="TBO438:TBR438"/>
    <mergeCell ref="TBS438:TBV438"/>
    <mergeCell ref="TAI438:TAL438"/>
    <mergeCell ref="TAM438:TAP438"/>
    <mergeCell ref="TAQ438:TAT438"/>
    <mergeCell ref="TAU438:TAX438"/>
    <mergeCell ref="TAY438:TBB438"/>
    <mergeCell ref="SZO438:SZR438"/>
    <mergeCell ref="SZS438:SZV438"/>
    <mergeCell ref="SZW438:SZZ438"/>
    <mergeCell ref="TAA438:TAD438"/>
    <mergeCell ref="TAE438:TAH438"/>
    <mergeCell ref="SYU438:SYX438"/>
    <mergeCell ref="SYY438:SZB438"/>
    <mergeCell ref="SZC438:SZF438"/>
    <mergeCell ref="SZG438:SZJ438"/>
    <mergeCell ref="SZK438:SZN438"/>
    <mergeCell ref="SYA438:SYD438"/>
    <mergeCell ref="SYE438:SYH438"/>
    <mergeCell ref="SYI438:SYL438"/>
    <mergeCell ref="SYM438:SYP438"/>
    <mergeCell ref="SYQ438:SYT438"/>
    <mergeCell ref="SXG438:SXJ438"/>
    <mergeCell ref="SXK438:SXN438"/>
    <mergeCell ref="SXO438:SXR438"/>
    <mergeCell ref="SXS438:SXV438"/>
    <mergeCell ref="SXW438:SXZ438"/>
    <mergeCell ref="SWM438:SWP438"/>
    <mergeCell ref="SWQ438:SWT438"/>
    <mergeCell ref="SWU438:SWX438"/>
    <mergeCell ref="SWY438:SXB438"/>
    <mergeCell ref="SXC438:SXF438"/>
    <mergeCell ref="SVS438:SVV438"/>
    <mergeCell ref="SVW438:SVZ438"/>
    <mergeCell ref="SWA438:SWD438"/>
    <mergeCell ref="SWE438:SWH438"/>
    <mergeCell ref="SWI438:SWL438"/>
    <mergeCell ref="SUY438:SVB438"/>
    <mergeCell ref="SVC438:SVF438"/>
    <mergeCell ref="SVG438:SVJ438"/>
    <mergeCell ref="SVK438:SVN438"/>
    <mergeCell ref="SVO438:SVR438"/>
    <mergeCell ref="SUE438:SUH438"/>
    <mergeCell ref="SUI438:SUL438"/>
    <mergeCell ref="SUM438:SUP438"/>
    <mergeCell ref="SUQ438:SUT438"/>
    <mergeCell ref="SUU438:SUX438"/>
    <mergeCell ref="STK438:STN438"/>
    <mergeCell ref="STO438:STR438"/>
    <mergeCell ref="STS438:STV438"/>
    <mergeCell ref="STW438:STZ438"/>
    <mergeCell ref="SUA438:SUD438"/>
    <mergeCell ref="SSQ438:SST438"/>
    <mergeCell ref="SSU438:SSX438"/>
    <mergeCell ref="SSY438:STB438"/>
    <mergeCell ref="STC438:STF438"/>
    <mergeCell ref="STG438:STJ438"/>
    <mergeCell ref="SRW438:SRZ438"/>
    <mergeCell ref="SSA438:SSD438"/>
    <mergeCell ref="SSE438:SSH438"/>
    <mergeCell ref="SSI438:SSL438"/>
    <mergeCell ref="SSM438:SSP438"/>
    <mergeCell ref="SRC438:SRF438"/>
    <mergeCell ref="SRG438:SRJ438"/>
    <mergeCell ref="SRK438:SRN438"/>
    <mergeCell ref="SRO438:SRR438"/>
    <mergeCell ref="SRS438:SRV438"/>
    <mergeCell ref="SQI438:SQL438"/>
    <mergeCell ref="SQM438:SQP438"/>
    <mergeCell ref="SQQ438:SQT438"/>
    <mergeCell ref="SQU438:SQX438"/>
    <mergeCell ref="SQY438:SRB438"/>
    <mergeCell ref="SPO438:SPR438"/>
    <mergeCell ref="SPS438:SPV438"/>
    <mergeCell ref="SPW438:SPZ438"/>
    <mergeCell ref="SQA438:SQD438"/>
    <mergeCell ref="SQE438:SQH438"/>
    <mergeCell ref="SOU438:SOX438"/>
    <mergeCell ref="SOY438:SPB438"/>
    <mergeCell ref="SPC438:SPF438"/>
    <mergeCell ref="SPG438:SPJ438"/>
    <mergeCell ref="SPK438:SPN438"/>
    <mergeCell ref="SOA438:SOD438"/>
    <mergeCell ref="SOE438:SOH438"/>
    <mergeCell ref="SOI438:SOL438"/>
    <mergeCell ref="SOM438:SOP438"/>
    <mergeCell ref="SOQ438:SOT438"/>
    <mergeCell ref="SNG438:SNJ438"/>
    <mergeCell ref="SNK438:SNN438"/>
    <mergeCell ref="SNO438:SNR438"/>
    <mergeCell ref="SNS438:SNV438"/>
    <mergeCell ref="SNW438:SNZ438"/>
    <mergeCell ref="SMM438:SMP438"/>
    <mergeCell ref="SMQ438:SMT438"/>
    <mergeCell ref="SMU438:SMX438"/>
    <mergeCell ref="SMY438:SNB438"/>
    <mergeCell ref="SNC438:SNF438"/>
    <mergeCell ref="SLS438:SLV438"/>
    <mergeCell ref="SLW438:SLZ438"/>
    <mergeCell ref="SMA438:SMD438"/>
    <mergeCell ref="SME438:SMH438"/>
    <mergeCell ref="SMI438:SML438"/>
    <mergeCell ref="SKY438:SLB438"/>
    <mergeCell ref="SLC438:SLF438"/>
    <mergeCell ref="SLG438:SLJ438"/>
    <mergeCell ref="SLK438:SLN438"/>
    <mergeCell ref="SLO438:SLR438"/>
    <mergeCell ref="SKE438:SKH438"/>
    <mergeCell ref="SKI438:SKL438"/>
    <mergeCell ref="SKM438:SKP438"/>
    <mergeCell ref="SKQ438:SKT438"/>
    <mergeCell ref="SKU438:SKX438"/>
    <mergeCell ref="SJK438:SJN438"/>
    <mergeCell ref="SJO438:SJR438"/>
    <mergeCell ref="SJS438:SJV438"/>
    <mergeCell ref="SJW438:SJZ438"/>
    <mergeCell ref="SKA438:SKD438"/>
    <mergeCell ref="SIQ438:SIT438"/>
    <mergeCell ref="SIU438:SIX438"/>
    <mergeCell ref="SIY438:SJB438"/>
    <mergeCell ref="SJC438:SJF438"/>
    <mergeCell ref="SJG438:SJJ438"/>
    <mergeCell ref="SHW438:SHZ438"/>
    <mergeCell ref="SIA438:SID438"/>
    <mergeCell ref="SIE438:SIH438"/>
    <mergeCell ref="SII438:SIL438"/>
    <mergeCell ref="SIM438:SIP438"/>
    <mergeCell ref="SHC438:SHF438"/>
    <mergeCell ref="SHG438:SHJ438"/>
    <mergeCell ref="SHK438:SHN438"/>
    <mergeCell ref="SHO438:SHR438"/>
    <mergeCell ref="SHS438:SHV438"/>
    <mergeCell ref="SGI438:SGL438"/>
    <mergeCell ref="SGM438:SGP438"/>
    <mergeCell ref="SGQ438:SGT438"/>
    <mergeCell ref="SGU438:SGX438"/>
    <mergeCell ref="SGY438:SHB438"/>
    <mergeCell ref="SFO438:SFR438"/>
    <mergeCell ref="SFS438:SFV438"/>
    <mergeCell ref="SFW438:SFZ438"/>
    <mergeCell ref="SGA438:SGD438"/>
    <mergeCell ref="SGE438:SGH438"/>
    <mergeCell ref="SEU438:SEX438"/>
    <mergeCell ref="SEY438:SFB438"/>
    <mergeCell ref="SFC438:SFF438"/>
    <mergeCell ref="SFG438:SFJ438"/>
    <mergeCell ref="SFK438:SFN438"/>
    <mergeCell ref="SEA438:SED438"/>
    <mergeCell ref="SEE438:SEH438"/>
    <mergeCell ref="SEI438:SEL438"/>
    <mergeCell ref="SEM438:SEP438"/>
    <mergeCell ref="SEQ438:SET438"/>
    <mergeCell ref="SDG438:SDJ438"/>
    <mergeCell ref="SDK438:SDN438"/>
    <mergeCell ref="SDO438:SDR438"/>
    <mergeCell ref="SDS438:SDV438"/>
    <mergeCell ref="SDW438:SDZ438"/>
    <mergeCell ref="SCM438:SCP438"/>
    <mergeCell ref="SCQ438:SCT438"/>
    <mergeCell ref="SCU438:SCX438"/>
    <mergeCell ref="SCY438:SDB438"/>
    <mergeCell ref="SDC438:SDF438"/>
    <mergeCell ref="SBS438:SBV438"/>
    <mergeCell ref="SBW438:SBZ438"/>
    <mergeCell ref="SCA438:SCD438"/>
    <mergeCell ref="SCE438:SCH438"/>
    <mergeCell ref="SCI438:SCL438"/>
    <mergeCell ref="SAY438:SBB438"/>
    <mergeCell ref="SBC438:SBF438"/>
    <mergeCell ref="SBG438:SBJ438"/>
    <mergeCell ref="SBK438:SBN438"/>
    <mergeCell ref="SBO438:SBR438"/>
    <mergeCell ref="SAE438:SAH438"/>
    <mergeCell ref="SAI438:SAL438"/>
    <mergeCell ref="SAM438:SAP438"/>
    <mergeCell ref="SAQ438:SAT438"/>
    <mergeCell ref="SAU438:SAX438"/>
    <mergeCell ref="RZK438:RZN438"/>
    <mergeCell ref="RZO438:RZR438"/>
    <mergeCell ref="RZS438:RZV438"/>
    <mergeCell ref="RZW438:RZZ438"/>
    <mergeCell ref="SAA438:SAD438"/>
    <mergeCell ref="RYQ438:RYT438"/>
    <mergeCell ref="RYU438:RYX438"/>
    <mergeCell ref="RYY438:RZB438"/>
    <mergeCell ref="RZC438:RZF438"/>
    <mergeCell ref="RZG438:RZJ438"/>
    <mergeCell ref="RXW438:RXZ438"/>
    <mergeCell ref="RYA438:RYD438"/>
    <mergeCell ref="RYE438:RYH438"/>
    <mergeCell ref="RYI438:RYL438"/>
    <mergeCell ref="RYM438:RYP438"/>
    <mergeCell ref="RXC438:RXF438"/>
    <mergeCell ref="RXG438:RXJ438"/>
    <mergeCell ref="RXK438:RXN438"/>
    <mergeCell ref="RXO438:RXR438"/>
    <mergeCell ref="RXS438:RXV438"/>
    <mergeCell ref="RWI438:RWL438"/>
    <mergeCell ref="RWM438:RWP438"/>
    <mergeCell ref="RWQ438:RWT438"/>
    <mergeCell ref="RWU438:RWX438"/>
    <mergeCell ref="RWY438:RXB438"/>
    <mergeCell ref="RVO438:RVR438"/>
    <mergeCell ref="RVS438:RVV438"/>
    <mergeCell ref="RVW438:RVZ438"/>
    <mergeCell ref="RWA438:RWD438"/>
    <mergeCell ref="RWE438:RWH438"/>
    <mergeCell ref="RUU438:RUX438"/>
    <mergeCell ref="RUY438:RVB438"/>
    <mergeCell ref="RVC438:RVF438"/>
    <mergeCell ref="RVG438:RVJ438"/>
    <mergeCell ref="RVK438:RVN438"/>
    <mergeCell ref="RUA438:RUD438"/>
    <mergeCell ref="RUE438:RUH438"/>
    <mergeCell ref="RUI438:RUL438"/>
    <mergeCell ref="RUM438:RUP438"/>
    <mergeCell ref="RUQ438:RUT438"/>
    <mergeCell ref="RTG438:RTJ438"/>
    <mergeCell ref="RTK438:RTN438"/>
    <mergeCell ref="RTO438:RTR438"/>
    <mergeCell ref="RTS438:RTV438"/>
    <mergeCell ref="RTW438:RTZ438"/>
    <mergeCell ref="RSM438:RSP438"/>
    <mergeCell ref="RSQ438:RST438"/>
    <mergeCell ref="RSU438:RSX438"/>
    <mergeCell ref="RSY438:RTB438"/>
    <mergeCell ref="RTC438:RTF438"/>
    <mergeCell ref="RRS438:RRV438"/>
    <mergeCell ref="RRW438:RRZ438"/>
    <mergeCell ref="RSA438:RSD438"/>
    <mergeCell ref="RSE438:RSH438"/>
    <mergeCell ref="RSI438:RSL438"/>
    <mergeCell ref="RQY438:RRB438"/>
    <mergeCell ref="RRC438:RRF438"/>
    <mergeCell ref="RRG438:RRJ438"/>
    <mergeCell ref="RRK438:RRN438"/>
    <mergeCell ref="RRO438:RRR438"/>
    <mergeCell ref="RQE438:RQH438"/>
    <mergeCell ref="RQI438:RQL438"/>
    <mergeCell ref="RQM438:RQP438"/>
    <mergeCell ref="RQQ438:RQT438"/>
    <mergeCell ref="RQU438:RQX438"/>
    <mergeCell ref="RPK438:RPN438"/>
    <mergeCell ref="RPO438:RPR438"/>
    <mergeCell ref="RPS438:RPV438"/>
    <mergeCell ref="RPW438:RPZ438"/>
    <mergeCell ref="RQA438:RQD438"/>
    <mergeCell ref="ROQ438:ROT438"/>
    <mergeCell ref="ROU438:ROX438"/>
    <mergeCell ref="ROY438:RPB438"/>
    <mergeCell ref="RPC438:RPF438"/>
    <mergeCell ref="RPG438:RPJ438"/>
    <mergeCell ref="RNW438:RNZ438"/>
    <mergeCell ref="ROA438:ROD438"/>
    <mergeCell ref="ROE438:ROH438"/>
    <mergeCell ref="ROI438:ROL438"/>
    <mergeCell ref="ROM438:ROP438"/>
    <mergeCell ref="RNC438:RNF438"/>
    <mergeCell ref="RNG438:RNJ438"/>
    <mergeCell ref="RNK438:RNN438"/>
    <mergeCell ref="RNO438:RNR438"/>
    <mergeCell ref="RNS438:RNV438"/>
    <mergeCell ref="RMI438:RML438"/>
    <mergeCell ref="RMM438:RMP438"/>
    <mergeCell ref="RMQ438:RMT438"/>
    <mergeCell ref="RMU438:RMX438"/>
    <mergeCell ref="RMY438:RNB438"/>
    <mergeCell ref="RLO438:RLR438"/>
    <mergeCell ref="RLS438:RLV438"/>
    <mergeCell ref="RLW438:RLZ438"/>
    <mergeCell ref="RMA438:RMD438"/>
    <mergeCell ref="RME438:RMH438"/>
    <mergeCell ref="RKU438:RKX438"/>
    <mergeCell ref="RKY438:RLB438"/>
    <mergeCell ref="RLC438:RLF438"/>
    <mergeCell ref="RLG438:RLJ438"/>
    <mergeCell ref="RLK438:RLN438"/>
    <mergeCell ref="RKA438:RKD438"/>
    <mergeCell ref="RKE438:RKH438"/>
    <mergeCell ref="RKI438:RKL438"/>
    <mergeCell ref="RKM438:RKP438"/>
    <mergeCell ref="RKQ438:RKT438"/>
    <mergeCell ref="RJG438:RJJ438"/>
    <mergeCell ref="RJK438:RJN438"/>
    <mergeCell ref="RJO438:RJR438"/>
    <mergeCell ref="RJS438:RJV438"/>
    <mergeCell ref="RJW438:RJZ438"/>
    <mergeCell ref="RIM438:RIP438"/>
    <mergeCell ref="RIQ438:RIT438"/>
    <mergeCell ref="RIU438:RIX438"/>
    <mergeCell ref="RIY438:RJB438"/>
    <mergeCell ref="RJC438:RJF438"/>
    <mergeCell ref="RHS438:RHV438"/>
    <mergeCell ref="RHW438:RHZ438"/>
    <mergeCell ref="RIA438:RID438"/>
    <mergeCell ref="RIE438:RIH438"/>
    <mergeCell ref="RII438:RIL438"/>
    <mergeCell ref="RGY438:RHB438"/>
    <mergeCell ref="RHC438:RHF438"/>
    <mergeCell ref="RHG438:RHJ438"/>
    <mergeCell ref="RHK438:RHN438"/>
    <mergeCell ref="RHO438:RHR438"/>
    <mergeCell ref="RGE438:RGH438"/>
    <mergeCell ref="RGI438:RGL438"/>
    <mergeCell ref="RGM438:RGP438"/>
    <mergeCell ref="RGQ438:RGT438"/>
    <mergeCell ref="RGU438:RGX438"/>
    <mergeCell ref="RFK438:RFN438"/>
    <mergeCell ref="RFO438:RFR438"/>
    <mergeCell ref="RFS438:RFV438"/>
    <mergeCell ref="RFW438:RFZ438"/>
    <mergeCell ref="RGA438:RGD438"/>
    <mergeCell ref="REQ438:RET438"/>
    <mergeCell ref="REU438:REX438"/>
    <mergeCell ref="REY438:RFB438"/>
    <mergeCell ref="RFC438:RFF438"/>
    <mergeCell ref="RFG438:RFJ438"/>
    <mergeCell ref="RDW438:RDZ438"/>
    <mergeCell ref="REA438:RED438"/>
    <mergeCell ref="REE438:REH438"/>
    <mergeCell ref="REI438:REL438"/>
    <mergeCell ref="REM438:REP438"/>
    <mergeCell ref="RDC438:RDF438"/>
    <mergeCell ref="RDG438:RDJ438"/>
    <mergeCell ref="RDK438:RDN438"/>
    <mergeCell ref="RDO438:RDR438"/>
    <mergeCell ref="RDS438:RDV438"/>
    <mergeCell ref="RCI438:RCL438"/>
    <mergeCell ref="RCM438:RCP438"/>
    <mergeCell ref="RCQ438:RCT438"/>
    <mergeCell ref="RCU438:RCX438"/>
    <mergeCell ref="RCY438:RDB438"/>
    <mergeCell ref="RBO438:RBR438"/>
    <mergeCell ref="RBS438:RBV438"/>
    <mergeCell ref="RBW438:RBZ438"/>
    <mergeCell ref="RCA438:RCD438"/>
    <mergeCell ref="RCE438:RCH438"/>
    <mergeCell ref="RAU438:RAX438"/>
    <mergeCell ref="RAY438:RBB438"/>
    <mergeCell ref="RBC438:RBF438"/>
    <mergeCell ref="RBG438:RBJ438"/>
    <mergeCell ref="RBK438:RBN438"/>
    <mergeCell ref="RAA438:RAD438"/>
    <mergeCell ref="RAE438:RAH438"/>
    <mergeCell ref="RAI438:RAL438"/>
    <mergeCell ref="RAM438:RAP438"/>
    <mergeCell ref="RAQ438:RAT438"/>
    <mergeCell ref="QZG438:QZJ438"/>
    <mergeCell ref="QZK438:QZN438"/>
    <mergeCell ref="QZO438:QZR438"/>
    <mergeCell ref="QZS438:QZV438"/>
    <mergeCell ref="QZW438:QZZ438"/>
    <mergeCell ref="QYM438:QYP438"/>
    <mergeCell ref="QYQ438:QYT438"/>
    <mergeCell ref="QYU438:QYX438"/>
    <mergeCell ref="QYY438:QZB438"/>
    <mergeCell ref="QZC438:QZF438"/>
    <mergeCell ref="QXS438:QXV438"/>
    <mergeCell ref="QXW438:QXZ438"/>
    <mergeCell ref="QYA438:QYD438"/>
    <mergeCell ref="QYE438:QYH438"/>
    <mergeCell ref="QYI438:QYL438"/>
    <mergeCell ref="QWY438:QXB438"/>
    <mergeCell ref="QXC438:QXF438"/>
    <mergeCell ref="QXG438:QXJ438"/>
    <mergeCell ref="QXK438:QXN438"/>
    <mergeCell ref="QXO438:QXR438"/>
    <mergeCell ref="QWE438:QWH438"/>
    <mergeCell ref="QWI438:QWL438"/>
    <mergeCell ref="QWM438:QWP438"/>
    <mergeCell ref="QWQ438:QWT438"/>
    <mergeCell ref="QWU438:QWX438"/>
    <mergeCell ref="QVK438:QVN438"/>
    <mergeCell ref="QVO438:QVR438"/>
    <mergeCell ref="QVS438:QVV438"/>
    <mergeCell ref="QVW438:QVZ438"/>
    <mergeCell ref="QWA438:QWD438"/>
    <mergeCell ref="QUQ438:QUT438"/>
    <mergeCell ref="QUU438:QUX438"/>
    <mergeCell ref="QUY438:QVB438"/>
    <mergeCell ref="QVC438:QVF438"/>
    <mergeCell ref="QVG438:QVJ438"/>
    <mergeCell ref="QTW438:QTZ438"/>
    <mergeCell ref="QUA438:QUD438"/>
    <mergeCell ref="QUE438:QUH438"/>
    <mergeCell ref="QUI438:QUL438"/>
    <mergeCell ref="QUM438:QUP438"/>
    <mergeCell ref="QTC438:QTF438"/>
    <mergeCell ref="QTG438:QTJ438"/>
    <mergeCell ref="QTK438:QTN438"/>
    <mergeCell ref="QTO438:QTR438"/>
    <mergeCell ref="QTS438:QTV438"/>
    <mergeCell ref="QSI438:QSL438"/>
    <mergeCell ref="QSM438:QSP438"/>
    <mergeCell ref="QSQ438:QST438"/>
    <mergeCell ref="QSU438:QSX438"/>
    <mergeCell ref="QSY438:QTB438"/>
    <mergeCell ref="QRO438:QRR438"/>
    <mergeCell ref="QRS438:QRV438"/>
    <mergeCell ref="QRW438:QRZ438"/>
    <mergeCell ref="QSA438:QSD438"/>
    <mergeCell ref="QSE438:QSH438"/>
    <mergeCell ref="QQU438:QQX438"/>
    <mergeCell ref="QQY438:QRB438"/>
    <mergeCell ref="QRC438:QRF438"/>
    <mergeCell ref="QRG438:QRJ438"/>
    <mergeCell ref="QRK438:QRN438"/>
    <mergeCell ref="QQA438:QQD438"/>
    <mergeCell ref="QQE438:QQH438"/>
    <mergeCell ref="QQI438:QQL438"/>
    <mergeCell ref="QQM438:QQP438"/>
    <mergeCell ref="QQQ438:QQT438"/>
    <mergeCell ref="QPG438:QPJ438"/>
    <mergeCell ref="QPK438:QPN438"/>
    <mergeCell ref="QPO438:QPR438"/>
    <mergeCell ref="QPS438:QPV438"/>
    <mergeCell ref="QPW438:QPZ438"/>
    <mergeCell ref="QOM438:QOP438"/>
    <mergeCell ref="QOQ438:QOT438"/>
    <mergeCell ref="QOU438:QOX438"/>
    <mergeCell ref="QOY438:QPB438"/>
    <mergeCell ref="QPC438:QPF438"/>
    <mergeCell ref="QNS438:QNV438"/>
    <mergeCell ref="QNW438:QNZ438"/>
    <mergeCell ref="QOA438:QOD438"/>
    <mergeCell ref="QOE438:QOH438"/>
    <mergeCell ref="QOI438:QOL438"/>
    <mergeCell ref="QMY438:QNB438"/>
    <mergeCell ref="QNC438:QNF438"/>
    <mergeCell ref="QNG438:QNJ438"/>
    <mergeCell ref="QNK438:QNN438"/>
    <mergeCell ref="QNO438:QNR438"/>
    <mergeCell ref="QME438:QMH438"/>
    <mergeCell ref="QMI438:QML438"/>
    <mergeCell ref="QMM438:QMP438"/>
    <mergeCell ref="QMQ438:QMT438"/>
    <mergeCell ref="QMU438:QMX438"/>
    <mergeCell ref="QLK438:QLN438"/>
    <mergeCell ref="QLO438:QLR438"/>
    <mergeCell ref="QLS438:QLV438"/>
    <mergeCell ref="QLW438:QLZ438"/>
    <mergeCell ref="QMA438:QMD438"/>
    <mergeCell ref="QKQ438:QKT438"/>
    <mergeCell ref="QKU438:QKX438"/>
    <mergeCell ref="QKY438:QLB438"/>
    <mergeCell ref="QLC438:QLF438"/>
    <mergeCell ref="QLG438:QLJ438"/>
    <mergeCell ref="QJW438:QJZ438"/>
    <mergeCell ref="QKA438:QKD438"/>
    <mergeCell ref="QKE438:QKH438"/>
    <mergeCell ref="QKI438:QKL438"/>
    <mergeCell ref="QKM438:QKP438"/>
    <mergeCell ref="QJC438:QJF438"/>
    <mergeCell ref="QJG438:QJJ438"/>
    <mergeCell ref="QJK438:QJN438"/>
    <mergeCell ref="QJO438:QJR438"/>
    <mergeCell ref="QJS438:QJV438"/>
    <mergeCell ref="QII438:QIL438"/>
    <mergeCell ref="QIM438:QIP438"/>
    <mergeCell ref="QIQ438:QIT438"/>
    <mergeCell ref="QIU438:QIX438"/>
    <mergeCell ref="QIY438:QJB438"/>
    <mergeCell ref="QHO438:QHR438"/>
    <mergeCell ref="QHS438:QHV438"/>
    <mergeCell ref="QHW438:QHZ438"/>
    <mergeCell ref="QIA438:QID438"/>
    <mergeCell ref="QIE438:QIH438"/>
    <mergeCell ref="QGU438:QGX438"/>
    <mergeCell ref="QGY438:QHB438"/>
    <mergeCell ref="QHC438:QHF438"/>
    <mergeCell ref="QHG438:QHJ438"/>
    <mergeCell ref="QHK438:QHN438"/>
    <mergeCell ref="QGA438:QGD438"/>
    <mergeCell ref="QGE438:QGH438"/>
    <mergeCell ref="QGI438:QGL438"/>
    <mergeCell ref="QGM438:QGP438"/>
    <mergeCell ref="QGQ438:QGT438"/>
    <mergeCell ref="QFG438:QFJ438"/>
    <mergeCell ref="QFK438:QFN438"/>
    <mergeCell ref="QFO438:QFR438"/>
    <mergeCell ref="QFS438:QFV438"/>
    <mergeCell ref="QFW438:QFZ438"/>
    <mergeCell ref="QEM438:QEP438"/>
    <mergeCell ref="QEQ438:QET438"/>
    <mergeCell ref="QEU438:QEX438"/>
    <mergeCell ref="QEY438:QFB438"/>
    <mergeCell ref="QFC438:QFF438"/>
    <mergeCell ref="QDS438:QDV438"/>
    <mergeCell ref="QDW438:QDZ438"/>
    <mergeCell ref="QEA438:QED438"/>
    <mergeCell ref="QEE438:QEH438"/>
    <mergeCell ref="QEI438:QEL438"/>
    <mergeCell ref="QCY438:QDB438"/>
    <mergeCell ref="QDC438:QDF438"/>
    <mergeCell ref="QDG438:QDJ438"/>
    <mergeCell ref="QDK438:QDN438"/>
    <mergeCell ref="QDO438:QDR438"/>
    <mergeCell ref="QCE438:QCH438"/>
    <mergeCell ref="QCI438:QCL438"/>
    <mergeCell ref="QCM438:QCP438"/>
    <mergeCell ref="QCQ438:QCT438"/>
    <mergeCell ref="QCU438:QCX438"/>
    <mergeCell ref="QBK438:QBN438"/>
    <mergeCell ref="QBO438:QBR438"/>
    <mergeCell ref="QBS438:QBV438"/>
    <mergeCell ref="QBW438:QBZ438"/>
    <mergeCell ref="QCA438:QCD438"/>
    <mergeCell ref="QAQ438:QAT438"/>
    <mergeCell ref="QAU438:QAX438"/>
    <mergeCell ref="QAY438:QBB438"/>
    <mergeCell ref="QBC438:QBF438"/>
    <mergeCell ref="QBG438:QBJ438"/>
    <mergeCell ref="PZW438:PZZ438"/>
    <mergeCell ref="QAA438:QAD438"/>
    <mergeCell ref="QAE438:QAH438"/>
    <mergeCell ref="QAI438:QAL438"/>
    <mergeCell ref="QAM438:QAP438"/>
    <mergeCell ref="PZC438:PZF438"/>
    <mergeCell ref="PZG438:PZJ438"/>
    <mergeCell ref="PZK438:PZN438"/>
    <mergeCell ref="PZO438:PZR438"/>
    <mergeCell ref="PZS438:PZV438"/>
    <mergeCell ref="PYI438:PYL438"/>
    <mergeCell ref="PYM438:PYP438"/>
    <mergeCell ref="PYQ438:PYT438"/>
    <mergeCell ref="PYU438:PYX438"/>
    <mergeCell ref="PYY438:PZB438"/>
    <mergeCell ref="PXO438:PXR438"/>
    <mergeCell ref="PXS438:PXV438"/>
    <mergeCell ref="PXW438:PXZ438"/>
    <mergeCell ref="PYA438:PYD438"/>
    <mergeCell ref="PYE438:PYH438"/>
    <mergeCell ref="PWU438:PWX438"/>
    <mergeCell ref="PWY438:PXB438"/>
    <mergeCell ref="PXC438:PXF438"/>
    <mergeCell ref="PXG438:PXJ438"/>
    <mergeCell ref="PXK438:PXN438"/>
    <mergeCell ref="PWA438:PWD438"/>
    <mergeCell ref="PWE438:PWH438"/>
    <mergeCell ref="PWI438:PWL438"/>
    <mergeCell ref="PWM438:PWP438"/>
    <mergeCell ref="PWQ438:PWT438"/>
    <mergeCell ref="PVG438:PVJ438"/>
    <mergeCell ref="PVK438:PVN438"/>
    <mergeCell ref="PVO438:PVR438"/>
    <mergeCell ref="PVS438:PVV438"/>
    <mergeCell ref="PVW438:PVZ438"/>
    <mergeCell ref="PUM438:PUP438"/>
    <mergeCell ref="PUQ438:PUT438"/>
    <mergeCell ref="PUU438:PUX438"/>
    <mergeCell ref="PUY438:PVB438"/>
    <mergeCell ref="PVC438:PVF438"/>
    <mergeCell ref="PTS438:PTV438"/>
    <mergeCell ref="PTW438:PTZ438"/>
    <mergeCell ref="PUA438:PUD438"/>
    <mergeCell ref="PUE438:PUH438"/>
    <mergeCell ref="PUI438:PUL438"/>
    <mergeCell ref="PSY438:PTB438"/>
    <mergeCell ref="PTC438:PTF438"/>
    <mergeCell ref="PTG438:PTJ438"/>
    <mergeCell ref="PTK438:PTN438"/>
    <mergeCell ref="PTO438:PTR438"/>
    <mergeCell ref="PSE438:PSH438"/>
    <mergeCell ref="PSI438:PSL438"/>
    <mergeCell ref="PSM438:PSP438"/>
    <mergeCell ref="PSQ438:PST438"/>
    <mergeCell ref="PSU438:PSX438"/>
    <mergeCell ref="PRK438:PRN438"/>
    <mergeCell ref="PRO438:PRR438"/>
    <mergeCell ref="PRS438:PRV438"/>
    <mergeCell ref="PRW438:PRZ438"/>
    <mergeCell ref="PSA438:PSD438"/>
    <mergeCell ref="PQQ438:PQT438"/>
    <mergeCell ref="PQU438:PQX438"/>
    <mergeCell ref="PQY438:PRB438"/>
    <mergeCell ref="PRC438:PRF438"/>
    <mergeCell ref="PRG438:PRJ438"/>
    <mergeCell ref="PPW438:PPZ438"/>
    <mergeCell ref="PQA438:PQD438"/>
    <mergeCell ref="PQE438:PQH438"/>
    <mergeCell ref="PQI438:PQL438"/>
    <mergeCell ref="PQM438:PQP438"/>
    <mergeCell ref="PPC438:PPF438"/>
    <mergeCell ref="PPG438:PPJ438"/>
    <mergeCell ref="PPK438:PPN438"/>
    <mergeCell ref="PPO438:PPR438"/>
    <mergeCell ref="PPS438:PPV438"/>
    <mergeCell ref="POI438:POL438"/>
    <mergeCell ref="POM438:POP438"/>
    <mergeCell ref="POQ438:POT438"/>
    <mergeCell ref="POU438:POX438"/>
    <mergeCell ref="POY438:PPB438"/>
    <mergeCell ref="PNO438:PNR438"/>
    <mergeCell ref="PNS438:PNV438"/>
    <mergeCell ref="PNW438:PNZ438"/>
    <mergeCell ref="POA438:POD438"/>
    <mergeCell ref="POE438:POH438"/>
    <mergeCell ref="PMU438:PMX438"/>
    <mergeCell ref="PMY438:PNB438"/>
    <mergeCell ref="PNC438:PNF438"/>
    <mergeCell ref="PNG438:PNJ438"/>
    <mergeCell ref="PNK438:PNN438"/>
    <mergeCell ref="PMA438:PMD438"/>
    <mergeCell ref="PME438:PMH438"/>
    <mergeCell ref="PMI438:PML438"/>
    <mergeCell ref="PMM438:PMP438"/>
    <mergeCell ref="PMQ438:PMT438"/>
    <mergeCell ref="PLG438:PLJ438"/>
    <mergeCell ref="PLK438:PLN438"/>
    <mergeCell ref="PLO438:PLR438"/>
    <mergeCell ref="PLS438:PLV438"/>
    <mergeCell ref="PLW438:PLZ438"/>
    <mergeCell ref="PKM438:PKP438"/>
    <mergeCell ref="PKQ438:PKT438"/>
    <mergeCell ref="PKU438:PKX438"/>
    <mergeCell ref="PKY438:PLB438"/>
    <mergeCell ref="PLC438:PLF438"/>
    <mergeCell ref="PJS438:PJV438"/>
    <mergeCell ref="PJW438:PJZ438"/>
    <mergeCell ref="PKA438:PKD438"/>
    <mergeCell ref="PKE438:PKH438"/>
    <mergeCell ref="PKI438:PKL438"/>
    <mergeCell ref="PIY438:PJB438"/>
    <mergeCell ref="PJC438:PJF438"/>
    <mergeCell ref="PJG438:PJJ438"/>
    <mergeCell ref="PJK438:PJN438"/>
    <mergeCell ref="PJO438:PJR438"/>
    <mergeCell ref="PIE438:PIH438"/>
    <mergeCell ref="PII438:PIL438"/>
    <mergeCell ref="PIM438:PIP438"/>
    <mergeCell ref="PIQ438:PIT438"/>
    <mergeCell ref="PIU438:PIX438"/>
    <mergeCell ref="PHK438:PHN438"/>
    <mergeCell ref="PHO438:PHR438"/>
    <mergeCell ref="PHS438:PHV438"/>
    <mergeCell ref="PHW438:PHZ438"/>
    <mergeCell ref="PIA438:PID438"/>
    <mergeCell ref="PGQ438:PGT438"/>
    <mergeCell ref="PGU438:PGX438"/>
    <mergeCell ref="PGY438:PHB438"/>
    <mergeCell ref="PHC438:PHF438"/>
    <mergeCell ref="PHG438:PHJ438"/>
    <mergeCell ref="PFW438:PFZ438"/>
    <mergeCell ref="PGA438:PGD438"/>
    <mergeCell ref="PGE438:PGH438"/>
    <mergeCell ref="PGI438:PGL438"/>
    <mergeCell ref="PGM438:PGP438"/>
    <mergeCell ref="PFC438:PFF438"/>
    <mergeCell ref="PFG438:PFJ438"/>
    <mergeCell ref="PFK438:PFN438"/>
    <mergeCell ref="PFO438:PFR438"/>
    <mergeCell ref="PFS438:PFV438"/>
    <mergeCell ref="PEI438:PEL438"/>
    <mergeCell ref="PEM438:PEP438"/>
    <mergeCell ref="PEQ438:PET438"/>
    <mergeCell ref="PEU438:PEX438"/>
    <mergeCell ref="PEY438:PFB438"/>
    <mergeCell ref="PDO438:PDR438"/>
    <mergeCell ref="PDS438:PDV438"/>
    <mergeCell ref="PDW438:PDZ438"/>
    <mergeCell ref="PEA438:PED438"/>
    <mergeCell ref="PEE438:PEH438"/>
    <mergeCell ref="PCU438:PCX438"/>
    <mergeCell ref="PCY438:PDB438"/>
    <mergeCell ref="PDC438:PDF438"/>
    <mergeCell ref="PDG438:PDJ438"/>
    <mergeCell ref="PDK438:PDN438"/>
    <mergeCell ref="PCA438:PCD438"/>
    <mergeCell ref="PCE438:PCH438"/>
    <mergeCell ref="PCI438:PCL438"/>
    <mergeCell ref="PCM438:PCP438"/>
    <mergeCell ref="PCQ438:PCT438"/>
    <mergeCell ref="PBG438:PBJ438"/>
    <mergeCell ref="PBK438:PBN438"/>
    <mergeCell ref="PBO438:PBR438"/>
    <mergeCell ref="PBS438:PBV438"/>
    <mergeCell ref="PBW438:PBZ438"/>
    <mergeCell ref="PAM438:PAP438"/>
    <mergeCell ref="PAQ438:PAT438"/>
    <mergeCell ref="PAU438:PAX438"/>
    <mergeCell ref="PAY438:PBB438"/>
    <mergeCell ref="PBC438:PBF438"/>
    <mergeCell ref="OZS438:OZV438"/>
    <mergeCell ref="OZW438:OZZ438"/>
    <mergeCell ref="PAA438:PAD438"/>
    <mergeCell ref="PAE438:PAH438"/>
    <mergeCell ref="PAI438:PAL438"/>
    <mergeCell ref="OYY438:OZB438"/>
    <mergeCell ref="OZC438:OZF438"/>
    <mergeCell ref="OZG438:OZJ438"/>
    <mergeCell ref="OZK438:OZN438"/>
    <mergeCell ref="OZO438:OZR438"/>
    <mergeCell ref="OYE438:OYH438"/>
    <mergeCell ref="OYI438:OYL438"/>
    <mergeCell ref="OYM438:OYP438"/>
    <mergeCell ref="OYQ438:OYT438"/>
    <mergeCell ref="OYU438:OYX438"/>
    <mergeCell ref="OXK438:OXN438"/>
    <mergeCell ref="OXO438:OXR438"/>
    <mergeCell ref="OXS438:OXV438"/>
    <mergeCell ref="OXW438:OXZ438"/>
    <mergeCell ref="OYA438:OYD438"/>
    <mergeCell ref="OWQ438:OWT438"/>
    <mergeCell ref="OWU438:OWX438"/>
    <mergeCell ref="OWY438:OXB438"/>
    <mergeCell ref="OXC438:OXF438"/>
    <mergeCell ref="OXG438:OXJ438"/>
    <mergeCell ref="OVW438:OVZ438"/>
    <mergeCell ref="OWA438:OWD438"/>
    <mergeCell ref="OWE438:OWH438"/>
    <mergeCell ref="OWI438:OWL438"/>
    <mergeCell ref="OWM438:OWP438"/>
    <mergeCell ref="OVC438:OVF438"/>
    <mergeCell ref="OVG438:OVJ438"/>
    <mergeCell ref="OVK438:OVN438"/>
    <mergeCell ref="OVO438:OVR438"/>
    <mergeCell ref="OVS438:OVV438"/>
    <mergeCell ref="OUI438:OUL438"/>
    <mergeCell ref="OUM438:OUP438"/>
    <mergeCell ref="OUQ438:OUT438"/>
    <mergeCell ref="OUU438:OUX438"/>
    <mergeCell ref="OUY438:OVB438"/>
    <mergeCell ref="OTO438:OTR438"/>
    <mergeCell ref="OTS438:OTV438"/>
    <mergeCell ref="OTW438:OTZ438"/>
    <mergeCell ref="OUA438:OUD438"/>
    <mergeCell ref="OUE438:OUH438"/>
    <mergeCell ref="OSU438:OSX438"/>
    <mergeCell ref="OSY438:OTB438"/>
    <mergeCell ref="OTC438:OTF438"/>
    <mergeCell ref="OTG438:OTJ438"/>
    <mergeCell ref="OTK438:OTN438"/>
    <mergeCell ref="OSA438:OSD438"/>
    <mergeCell ref="OSE438:OSH438"/>
    <mergeCell ref="OSI438:OSL438"/>
    <mergeCell ref="OSM438:OSP438"/>
    <mergeCell ref="OSQ438:OST438"/>
    <mergeCell ref="ORG438:ORJ438"/>
    <mergeCell ref="ORK438:ORN438"/>
    <mergeCell ref="ORO438:ORR438"/>
    <mergeCell ref="ORS438:ORV438"/>
    <mergeCell ref="ORW438:ORZ438"/>
    <mergeCell ref="OQM438:OQP438"/>
    <mergeCell ref="OQQ438:OQT438"/>
    <mergeCell ref="OQU438:OQX438"/>
    <mergeCell ref="OQY438:ORB438"/>
    <mergeCell ref="ORC438:ORF438"/>
    <mergeCell ref="OPS438:OPV438"/>
    <mergeCell ref="OPW438:OPZ438"/>
    <mergeCell ref="OQA438:OQD438"/>
    <mergeCell ref="OQE438:OQH438"/>
    <mergeCell ref="OQI438:OQL438"/>
    <mergeCell ref="OOY438:OPB438"/>
    <mergeCell ref="OPC438:OPF438"/>
    <mergeCell ref="OPG438:OPJ438"/>
    <mergeCell ref="OPK438:OPN438"/>
    <mergeCell ref="OPO438:OPR438"/>
    <mergeCell ref="OOE438:OOH438"/>
    <mergeCell ref="OOI438:OOL438"/>
    <mergeCell ref="OOM438:OOP438"/>
    <mergeCell ref="OOQ438:OOT438"/>
    <mergeCell ref="OOU438:OOX438"/>
    <mergeCell ref="ONK438:ONN438"/>
    <mergeCell ref="ONO438:ONR438"/>
    <mergeCell ref="ONS438:ONV438"/>
    <mergeCell ref="ONW438:ONZ438"/>
    <mergeCell ref="OOA438:OOD438"/>
    <mergeCell ref="OMQ438:OMT438"/>
    <mergeCell ref="OMU438:OMX438"/>
    <mergeCell ref="OMY438:ONB438"/>
    <mergeCell ref="ONC438:ONF438"/>
    <mergeCell ref="ONG438:ONJ438"/>
    <mergeCell ref="OLW438:OLZ438"/>
    <mergeCell ref="OMA438:OMD438"/>
    <mergeCell ref="OME438:OMH438"/>
    <mergeCell ref="OMI438:OML438"/>
    <mergeCell ref="OMM438:OMP438"/>
    <mergeCell ref="OLC438:OLF438"/>
    <mergeCell ref="OLG438:OLJ438"/>
    <mergeCell ref="OLK438:OLN438"/>
    <mergeCell ref="OLO438:OLR438"/>
    <mergeCell ref="OLS438:OLV438"/>
    <mergeCell ref="OKI438:OKL438"/>
    <mergeCell ref="OKM438:OKP438"/>
    <mergeCell ref="OKQ438:OKT438"/>
    <mergeCell ref="OKU438:OKX438"/>
    <mergeCell ref="OKY438:OLB438"/>
    <mergeCell ref="OJO438:OJR438"/>
    <mergeCell ref="OJS438:OJV438"/>
    <mergeCell ref="OJW438:OJZ438"/>
    <mergeCell ref="OKA438:OKD438"/>
    <mergeCell ref="OKE438:OKH438"/>
    <mergeCell ref="OIU438:OIX438"/>
    <mergeCell ref="OIY438:OJB438"/>
    <mergeCell ref="OJC438:OJF438"/>
    <mergeCell ref="OJG438:OJJ438"/>
    <mergeCell ref="OJK438:OJN438"/>
    <mergeCell ref="OIA438:OID438"/>
    <mergeCell ref="OIE438:OIH438"/>
    <mergeCell ref="OII438:OIL438"/>
    <mergeCell ref="OIM438:OIP438"/>
    <mergeCell ref="OIQ438:OIT438"/>
    <mergeCell ref="OHG438:OHJ438"/>
    <mergeCell ref="OHK438:OHN438"/>
    <mergeCell ref="OHO438:OHR438"/>
    <mergeCell ref="OHS438:OHV438"/>
    <mergeCell ref="OHW438:OHZ438"/>
    <mergeCell ref="OGM438:OGP438"/>
    <mergeCell ref="OGQ438:OGT438"/>
    <mergeCell ref="OGU438:OGX438"/>
    <mergeCell ref="OGY438:OHB438"/>
    <mergeCell ref="OHC438:OHF438"/>
    <mergeCell ref="OFS438:OFV438"/>
    <mergeCell ref="OFW438:OFZ438"/>
    <mergeCell ref="OGA438:OGD438"/>
    <mergeCell ref="OGE438:OGH438"/>
    <mergeCell ref="OGI438:OGL438"/>
    <mergeCell ref="OEY438:OFB438"/>
    <mergeCell ref="OFC438:OFF438"/>
    <mergeCell ref="OFG438:OFJ438"/>
    <mergeCell ref="OFK438:OFN438"/>
    <mergeCell ref="OFO438:OFR438"/>
    <mergeCell ref="OEE438:OEH438"/>
    <mergeCell ref="OEI438:OEL438"/>
    <mergeCell ref="OEM438:OEP438"/>
    <mergeCell ref="OEQ438:OET438"/>
    <mergeCell ref="OEU438:OEX438"/>
    <mergeCell ref="ODK438:ODN438"/>
    <mergeCell ref="ODO438:ODR438"/>
    <mergeCell ref="ODS438:ODV438"/>
    <mergeCell ref="ODW438:ODZ438"/>
    <mergeCell ref="OEA438:OED438"/>
    <mergeCell ref="OCQ438:OCT438"/>
    <mergeCell ref="OCU438:OCX438"/>
    <mergeCell ref="OCY438:ODB438"/>
    <mergeCell ref="ODC438:ODF438"/>
    <mergeCell ref="ODG438:ODJ438"/>
    <mergeCell ref="OBW438:OBZ438"/>
    <mergeCell ref="OCA438:OCD438"/>
    <mergeCell ref="OCE438:OCH438"/>
    <mergeCell ref="OCI438:OCL438"/>
    <mergeCell ref="OCM438:OCP438"/>
    <mergeCell ref="OBC438:OBF438"/>
    <mergeCell ref="OBG438:OBJ438"/>
    <mergeCell ref="OBK438:OBN438"/>
    <mergeCell ref="OBO438:OBR438"/>
    <mergeCell ref="OBS438:OBV438"/>
    <mergeCell ref="OAI438:OAL438"/>
    <mergeCell ref="OAM438:OAP438"/>
    <mergeCell ref="OAQ438:OAT438"/>
    <mergeCell ref="OAU438:OAX438"/>
    <mergeCell ref="OAY438:OBB438"/>
    <mergeCell ref="NZO438:NZR438"/>
    <mergeCell ref="NZS438:NZV438"/>
    <mergeCell ref="NZW438:NZZ438"/>
    <mergeCell ref="OAA438:OAD438"/>
    <mergeCell ref="OAE438:OAH438"/>
    <mergeCell ref="NYU438:NYX438"/>
    <mergeCell ref="NYY438:NZB438"/>
    <mergeCell ref="NZC438:NZF438"/>
    <mergeCell ref="NZG438:NZJ438"/>
    <mergeCell ref="NZK438:NZN438"/>
    <mergeCell ref="NYA438:NYD438"/>
    <mergeCell ref="NYE438:NYH438"/>
    <mergeCell ref="NYI438:NYL438"/>
    <mergeCell ref="NYM438:NYP438"/>
    <mergeCell ref="NYQ438:NYT438"/>
    <mergeCell ref="NXG438:NXJ438"/>
    <mergeCell ref="NXK438:NXN438"/>
    <mergeCell ref="NXO438:NXR438"/>
    <mergeCell ref="NXS438:NXV438"/>
    <mergeCell ref="NXW438:NXZ438"/>
    <mergeCell ref="NWM438:NWP438"/>
    <mergeCell ref="NWQ438:NWT438"/>
    <mergeCell ref="NWU438:NWX438"/>
    <mergeCell ref="NWY438:NXB438"/>
    <mergeCell ref="NXC438:NXF438"/>
    <mergeCell ref="NVS438:NVV438"/>
    <mergeCell ref="NVW438:NVZ438"/>
    <mergeCell ref="NWA438:NWD438"/>
    <mergeCell ref="NWE438:NWH438"/>
    <mergeCell ref="NWI438:NWL438"/>
    <mergeCell ref="NUY438:NVB438"/>
    <mergeCell ref="NVC438:NVF438"/>
    <mergeCell ref="NVG438:NVJ438"/>
    <mergeCell ref="NVK438:NVN438"/>
    <mergeCell ref="NVO438:NVR438"/>
    <mergeCell ref="NUE438:NUH438"/>
    <mergeCell ref="NUI438:NUL438"/>
    <mergeCell ref="NUM438:NUP438"/>
    <mergeCell ref="NUQ438:NUT438"/>
    <mergeCell ref="NUU438:NUX438"/>
    <mergeCell ref="NTK438:NTN438"/>
    <mergeCell ref="NTO438:NTR438"/>
    <mergeCell ref="NTS438:NTV438"/>
    <mergeCell ref="NTW438:NTZ438"/>
    <mergeCell ref="NUA438:NUD438"/>
    <mergeCell ref="NSQ438:NST438"/>
    <mergeCell ref="NSU438:NSX438"/>
    <mergeCell ref="NSY438:NTB438"/>
    <mergeCell ref="NTC438:NTF438"/>
    <mergeCell ref="NTG438:NTJ438"/>
    <mergeCell ref="NRW438:NRZ438"/>
    <mergeCell ref="NSA438:NSD438"/>
    <mergeCell ref="NSE438:NSH438"/>
    <mergeCell ref="NSI438:NSL438"/>
    <mergeCell ref="NSM438:NSP438"/>
    <mergeCell ref="NRC438:NRF438"/>
    <mergeCell ref="NRG438:NRJ438"/>
    <mergeCell ref="NRK438:NRN438"/>
    <mergeCell ref="NRO438:NRR438"/>
    <mergeCell ref="NRS438:NRV438"/>
    <mergeCell ref="NQI438:NQL438"/>
    <mergeCell ref="NQM438:NQP438"/>
    <mergeCell ref="NQQ438:NQT438"/>
    <mergeCell ref="NQU438:NQX438"/>
    <mergeCell ref="NQY438:NRB438"/>
    <mergeCell ref="NPO438:NPR438"/>
    <mergeCell ref="NPS438:NPV438"/>
    <mergeCell ref="NPW438:NPZ438"/>
    <mergeCell ref="NQA438:NQD438"/>
    <mergeCell ref="NQE438:NQH438"/>
    <mergeCell ref="NOU438:NOX438"/>
    <mergeCell ref="NOY438:NPB438"/>
    <mergeCell ref="NPC438:NPF438"/>
    <mergeCell ref="NPG438:NPJ438"/>
    <mergeCell ref="NPK438:NPN438"/>
    <mergeCell ref="NOA438:NOD438"/>
    <mergeCell ref="NOE438:NOH438"/>
    <mergeCell ref="NOI438:NOL438"/>
    <mergeCell ref="NOM438:NOP438"/>
    <mergeCell ref="NOQ438:NOT438"/>
    <mergeCell ref="NNG438:NNJ438"/>
    <mergeCell ref="NNK438:NNN438"/>
    <mergeCell ref="NNO438:NNR438"/>
    <mergeCell ref="NNS438:NNV438"/>
    <mergeCell ref="NNW438:NNZ438"/>
    <mergeCell ref="NMM438:NMP438"/>
    <mergeCell ref="NMQ438:NMT438"/>
    <mergeCell ref="NMU438:NMX438"/>
    <mergeCell ref="NMY438:NNB438"/>
    <mergeCell ref="NNC438:NNF438"/>
    <mergeCell ref="NLS438:NLV438"/>
    <mergeCell ref="NLW438:NLZ438"/>
    <mergeCell ref="NMA438:NMD438"/>
    <mergeCell ref="NME438:NMH438"/>
    <mergeCell ref="NMI438:NML438"/>
    <mergeCell ref="NKY438:NLB438"/>
    <mergeCell ref="NLC438:NLF438"/>
    <mergeCell ref="NLG438:NLJ438"/>
    <mergeCell ref="NLK438:NLN438"/>
    <mergeCell ref="NLO438:NLR438"/>
    <mergeCell ref="NKE438:NKH438"/>
    <mergeCell ref="NKI438:NKL438"/>
    <mergeCell ref="NKM438:NKP438"/>
    <mergeCell ref="NKQ438:NKT438"/>
    <mergeCell ref="NKU438:NKX438"/>
    <mergeCell ref="NJK438:NJN438"/>
    <mergeCell ref="NJO438:NJR438"/>
    <mergeCell ref="NJS438:NJV438"/>
    <mergeCell ref="NJW438:NJZ438"/>
    <mergeCell ref="NKA438:NKD438"/>
    <mergeCell ref="NIQ438:NIT438"/>
    <mergeCell ref="NIU438:NIX438"/>
    <mergeCell ref="NIY438:NJB438"/>
    <mergeCell ref="NJC438:NJF438"/>
    <mergeCell ref="NJG438:NJJ438"/>
    <mergeCell ref="NHW438:NHZ438"/>
    <mergeCell ref="NIA438:NID438"/>
    <mergeCell ref="NIE438:NIH438"/>
    <mergeCell ref="NII438:NIL438"/>
    <mergeCell ref="NIM438:NIP438"/>
    <mergeCell ref="NHC438:NHF438"/>
    <mergeCell ref="NHG438:NHJ438"/>
    <mergeCell ref="NHK438:NHN438"/>
    <mergeCell ref="NHO438:NHR438"/>
    <mergeCell ref="NHS438:NHV438"/>
    <mergeCell ref="NGI438:NGL438"/>
    <mergeCell ref="NGM438:NGP438"/>
    <mergeCell ref="NGQ438:NGT438"/>
    <mergeCell ref="NGU438:NGX438"/>
    <mergeCell ref="NGY438:NHB438"/>
    <mergeCell ref="NFO438:NFR438"/>
    <mergeCell ref="NFS438:NFV438"/>
    <mergeCell ref="NFW438:NFZ438"/>
    <mergeCell ref="NGA438:NGD438"/>
    <mergeCell ref="NGE438:NGH438"/>
    <mergeCell ref="NEU438:NEX438"/>
    <mergeCell ref="NEY438:NFB438"/>
    <mergeCell ref="NFC438:NFF438"/>
    <mergeCell ref="NFG438:NFJ438"/>
    <mergeCell ref="NFK438:NFN438"/>
    <mergeCell ref="NEA438:NED438"/>
    <mergeCell ref="NEE438:NEH438"/>
    <mergeCell ref="NEI438:NEL438"/>
    <mergeCell ref="NEM438:NEP438"/>
    <mergeCell ref="NEQ438:NET438"/>
    <mergeCell ref="NDG438:NDJ438"/>
    <mergeCell ref="NDK438:NDN438"/>
    <mergeCell ref="NDO438:NDR438"/>
    <mergeCell ref="NDS438:NDV438"/>
    <mergeCell ref="NDW438:NDZ438"/>
    <mergeCell ref="NCM438:NCP438"/>
    <mergeCell ref="NCQ438:NCT438"/>
    <mergeCell ref="NCU438:NCX438"/>
    <mergeCell ref="NCY438:NDB438"/>
    <mergeCell ref="NDC438:NDF438"/>
    <mergeCell ref="NBS438:NBV438"/>
    <mergeCell ref="NBW438:NBZ438"/>
    <mergeCell ref="NCA438:NCD438"/>
    <mergeCell ref="NCE438:NCH438"/>
    <mergeCell ref="NCI438:NCL438"/>
    <mergeCell ref="NAY438:NBB438"/>
    <mergeCell ref="NBC438:NBF438"/>
    <mergeCell ref="NBG438:NBJ438"/>
    <mergeCell ref="NBK438:NBN438"/>
    <mergeCell ref="NBO438:NBR438"/>
    <mergeCell ref="NAE438:NAH438"/>
    <mergeCell ref="NAI438:NAL438"/>
    <mergeCell ref="NAM438:NAP438"/>
    <mergeCell ref="NAQ438:NAT438"/>
    <mergeCell ref="NAU438:NAX438"/>
    <mergeCell ref="MZK438:MZN438"/>
    <mergeCell ref="MZO438:MZR438"/>
    <mergeCell ref="MZS438:MZV438"/>
    <mergeCell ref="MZW438:MZZ438"/>
    <mergeCell ref="NAA438:NAD438"/>
    <mergeCell ref="MYQ438:MYT438"/>
    <mergeCell ref="MYU438:MYX438"/>
    <mergeCell ref="MYY438:MZB438"/>
    <mergeCell ref="MZC438:MZF438"/>
    <mergeCell ref="MZG438:MZJ438"/>
    <mergeCell ref="MXW438:MXZ438"/>
    <mergeCell ref="MYA438:MYD438"/>
    <mergeCell ref="MYE438:MYH438"/>
    <mergeCell ref="MYI438:MYL438"/>
    <mergeCell ref="MYM438:MYP438"/>
    <mergeCell ref="MXC438:MXF438"/>
    <mergeCell ref="MXG438:MXJ438"/>
    <mergeCell ref="MXK438:MXN438"/>
    <mergeCell ref="MXO438:MXR438"/>
    <mergeCell ref="MXS438:MXV438"/>
    <mergeCell ref="MWI438:MWL438"/>
    <mergeCell ref="MWM438:MWP438"/>
    <mergeCell ref="MWQ438:MWT438"/>
    <mergeCell ref="MWU438:MWX438"/>
    <mergeCell ref="MWY438:MXB438"/>
    <mergeCell ref="MVO438:MVR438"/>
    <mergeCell ref="MVS438:MVV438"/>
    <mergeCell ref="MVW438:MVZ438"/>
    <mergeCell ref="MWA438:MWD438"/>
    <mergeCell ref="MWE438:MWH438"/>
    <mergeCell ref="MUU438:MUX438"/>
    <mergeCell ref="MUY438:MVB438"/>
    <mergeCell ref="MVC438:MVF438"/>
    <mergeCell ref="MVG438:MVJ438"/>
    <mergeCell ref="MVK438:MVN438"/>
    <mergeCell ref="MUA438:MUD438"/>
    <mergeCell ref="MUE438:MUH438"/>
    <mergeCell ref="MUI438:MUL438"/>
    <mergeCell ref="MUM438:MUP438"/>
    <mergeCell ref="MUQ438:MUT438"/>
    <mergeCell ref="MTG438:MTJ438"/>
    <mergeCell ref="MTK438:MTN438"/>
    <mergeCell ref="MTO438:MTR438"/>
    <mergeCell ref="MTS438:MTV438"/>
    <mergeCell ref="MTW438:MTZ438"/>
    <mergeCell ref="MSM438:MSP438"/>
    <mergeCell ref="MSQ438:MST438"/>
    <mergeCell ref="MSU438:MSX438"/>
    <mergeCell ref="MSY438:MTB438"/>
    <mergeCell ref="MTC438:MTF438"/>
    <mergeCell ref="MRS438:MRV438"/>
    <mergeCell ref="MRW438:MRZ438"/>
    <mergeCell ref="MSA438:MSD438"/>
    <mergeCell ref="MSE438:MSH438"/>
    <mergeCell ref="MSI438:MSL438"/>
    <mergeCell ref="MQY438:MRB438"/>
    <mergeCell ref="MRC438:MRF438"/>
    <mergeCell ref="MRG438:MRJ438"/>
    <mergeCell ref="MRK438:MRN438"/>
    <mergeCell ref="MRO438:MRR438"/>
    <mergeCell ref="MQE438:MQH438"/>
    <mergeCell ref="MQI438:MQL438"/>
    <mergeCell ref="MQM438:MQP438"/>
    <mergeCell ref="MQQ438:MQT438"/>
    <mergeCell ref="MQU438:MQX438"/>
    <mergeCell ref="MPK438:MPN438"/>
    <mergeCell ref="MPO438:MPR438"/>
    <mergeCell ref="MPS438:MPV438"/>
    <mergeCell ref="MPW438:MPZ438"/>
    <mergeCell ref="MQA438:MQD438"/>
    <mergeCell ref="MOQ438:MOT438"/>
    <mergeCell ref="MOU438:MOX438"/>
    <mergeCell ref="MOY438:MPB438"/>
    <mergeCell ref="MPC438:MPF438"/>
    <mergeCell ref="MPG438:MPJ438"/>
    <mergeCell ref="MNW438:MNZ438"/>
    <mergeCell ref="MOA438:MOD438"/>
    <mergeCell ref="MOE438:MOH438"/>
    <mergeCell ref="MOI438:MOL438"/>
    <mergeCell ref="MOM438:MOP438"/>
    <mergeCell ref="MNC438:MNF438"/>
    <mergeCell ref="MNG438:MNJ438"/>
    <mergeCell ref="MNK438:MNN438"/>
    <mergeCell ref="MNO438:MNR438"/>
    <mergeCell ref="MNS438:MNV438"/>
    <mergeCell ref="MMI438:MML438"/>
    <mergeCell ref="MMM438:MMP438"/>
    <mergeCell ref="MMQ438:MMT438"/>
    <mergeCell ref="MMU438:MMX438"/>
    <mergeCell ref="MMY438:MNB438"/>
    <mergeCell ref="MLO438:MLR438"/>
    <mergeCell ref="MLS438:MLV438"/>
    <mergeCell ref="MLW438:MLZ438"/>
    <mergeCell ref="MMA438:MMD438"/>
    <mergeCell ref="MME438:MMH438"/>
    <mergeCell ref="MKU438:MKX438"/>
    <mergeCell ref="MKY438:MLB438"/>
    <mergeCell ref="MLC438:MLF438"/>
    <mergeCell ref="MLG438:MLJ438"/>
    <mergeCell ref="MLK438:MLN438"/>
    <mergeCell ref="MKA438:MKD438"/>
    <mergeCell ref="MKE438:MKH438"/>
    <mergeCell ref="MKI438:MKL438"/>
    <mergeCell ref="MKM438:MKP438"/>
    <mergeCell ref="MKQ438:MKT438"/>
    <mergeCell ref="MJG438:MJJ438"/>
    <mergeCell ref="MJK438:MJN438"/>
    <mergeCell ref="MJO438:MJR438"/>
    <mergeCell ref="MJS438:MJV438"/>
    <mergeCell ref="MJW438:MJZ438"/>
    <mergeCell ref="MIM438:MIP438"/>
    <mergeCell ref="MIQ438:MIT438"/>
    <mergeCell ref="MIU438:MIX438"/>
    <mergeCell ref="MIY438:MJB438"/>
    <mergeCell ref="MJC438:MJF438"/>
    <mergeCell ref="MHS438:MHV438"/>
    <mergeCell ref="MHW438:MHZ438"/>
    <mergeCell ref="MIA438:MID438"/>
    <mergeCell ref="MIE438:MIH438"/>
    <mergeCell ref="MII438:MIL438"/>
    <mergeCell ref="MGY438:MHB438"/>
    <mergeCell ref="MHC438:MHF438"/>
    <mergeCell ref="MHG438:MHJ438"/>
    <mergeCell ref="MHK438:MHN438"/>
    <mergeCell ref="MHO438:MHR438"/>
    <mergeCell ref="MGE438:MGH438"/>
    <mergeCell ref="MGI438:MGL438"/>
    <mergeCell ref="MGM438:MGP438"/>
    <mergeCell ref="MGQ438:MGT438"/>
    <mergeCell ref="MGU438:MGX438"/>
    <mergeCell ref="MFK438:MFN438"/>
    <mergeCell ref="MFO438:MFR438"/>
    <mergeCell ref="MFS438:MFV438"/>
    <mergeCell ref="MFW438:MFZ438"/>
    <mergeCell ref="MGA438:MGD438"/>
    <mergeCell ref="MEQ438:MET438"/>
    <mergeCell ref="MEU438:MEX438"/>
    <mergeCell ref="MEY438:MFB438"/>
    <mergeCell ref="MFC438:MFF438"/>
    <mergeCell ref="MFG438:MFJ438"/>
    <mergeCell ref="MDW438:MDZ438"/>
    <mergeCell ref="MEA438:MED438"/>
    <mergeCell ref="MEE438:MEH438"/>
    <mergeCell ref="MEI438:MEL438"/>
    <mergeCell ref="MEM438:MEP438"/>
    <mergeCell ref="MDC438:MDF438"/>
    <mergeCell ref="MDG438:MDJ438"/>
    <mergeCell ref="MDK438:MDN438"/>
    <mergeCell ref="MDO438:MDR438"/>
    <mergeCell ref="MDS438:MDV438"/>
    <mergeCell ref="MCI438:MCL438"/>
    <mergeCell ref="MCM438:MCP438"/>
    <mergeCell ref="MCQ438:MCT438"/>
    <mergeCell ref="MCU438:MCX438"/>
    <mergeCell ref="MCY438:MDB438"/>
    <mergeCell ref="MBO438:MBR438"/>
    <mergeCell ref="MBS438:MBV438"/>
    <mergeCell ref="MBW438:MBZ438"/>
    <mergeCell ref="MCA438:MCD438"/>
    <mergeCell ref="MCE438:MCH438"/>
    <mergeCell ref="MAU438:MAX438"/>
    <mergeCell ref="MAY438:MBB438"/>
    <mergeCell ref="MBC438:MBF438"/>
    <mergeCell ref="MBG438:MBJ438"/>
    <mergeCell ref="MBK438:MBN438"/>
    <mergeCell ref="MAA438:MAD438"/>
    <mergeCell ref="MAE438:MAH438"/>
    <mergeCell ref="MAI438:MAL438"/>
    <mergeCell ref="MAM438:MAP438"/>
    <mergeCell ref="MAQ438:MAT438"/>
    <mergeCell ref="LZG438:LZJ438"/>
    <mergeCell ref="LZK438:LZN438"/>
    <mergeCell ref="LZO438:LZR438"/>
    <mergeCell ref="LZS438:LZV438"/>
    <mergeCell ref="LZW438:LZZ438"/>
    <mergeCell ref="LYM438:LYP438"/>
    <mergeCell ref="LYQ438:LYT438"/>
    <mergeCell ref="LYU438:LYX438"/>
    <mergeCell ref="LYY438:LZB438"/>
    <mergeCell ref="LZC438:LZF438"/>
    <mergeCell ref="LXS438:LXV438"/>
    <mergeCell ref="LXW438:LXZ438"/>
    <mergeCell ref="LYA438:LYD438"/>
    <mergeCell ref="LYE438:LYH438"/>
    <mergeCell ref="LYI438:LYL438"/>
    <mergeCell ref="LWY438:LXB438"/>
    <mergeCell ref="LXC438:LXF438"/>
    <mergeCell ref="LXG438:LXJ438"/>
    <mergeCell ref="LXK438:LXN438"/>
    <mergeCell ref="LXO438:LXR438"/>
    <mergeCell ref="LWE438:LWH438"/>
    <mergeCell ref="LWI438:LWL438"/>
    <mergeCell ref="LWM438:LWP438"/>
    <mergeCell ref="LWQ438:LWT438"/>
    <mergeCell ref="LWU438:LWX438"/>
    <mergeCell ref="LVK438:LVN438"/>
    <mergeCell ref="LVO438:LVR438"/>
    <mergeCell ref="LVS438:LVV438"/>
    <mergeCell ref="LVW438:LVZ438"/>
    <mergeCell ref="LWA438:LWD438"/>
    <mergeCell ref="LUQ438:LUT438"/>
    <mergeCell ref="LUU438:LUX438"/>
    <mergeCell ref="LUY438:LVB438"/>
    <mergeCell ref="LVC438:LVF438"/>
    <mergeCell ref="LVG438:LVJ438"/>
    <mergeCell ref="LTW438:LTZ438"/>
    <mergeCell ref="LUA438:LUD438"/>
    <mergeCell ref="LUE438:LUH438"/>
    <mergeCell ref="LUI438:LUL438"/>
    <mergeCell ref="LUM438:LUP438"/>
    <mergeCell ref="LTC438:LTF438"/>
    <mergeCell ref="LTG438:LTJ438"/>
    <mergeCell ref="LTK438:LTN438"/>
    <mergeCell ref="LTO438:LTR438"/>
    <mergeCell ref="LTS438:LTV438"/>
    <mergeCell ref="LSI438:LSL438"/>
    <mergeCell ref="LSM438:LSP438"/>
    <mergeCell ref="LSQ438:LST438"/>
    <mergeCell ref="LSU438:LSX438"/>
    <mergeCell ref="LSY438:LTB438"/>
    <mergeCell ref="LRO438:LRR438"/>
    <mergeCell ref="LRS438:LRV438"/>
    <mergeCell ref="LRW438:LRZ438"/>
    <mergeCell ref="LSA438:LSD438"/>
    <mergeCell ref="LSE438:LSH438"/>
    <mergeCell ref="LQU438:LQX438"/>
    <mergeCell ref="LQY438:LRB438"/>
    <mergeCell ref="LRC438:LRF438"/>
    <mergeCell ref="LRG438:LRJ438"/>
    <mergeCell ref="LRK438:LRN438"/>
    <mergeCell ref="LQA438:LQD438"/>
    <mergeCell ref="LQE438:LQH438"/>
    <mergeCell ref="LQI438:LQL438"/>
    <mergeCell ref="LQM438:LQP438"/>
    <mergeCell ref="LQQ438:LQT438"/>
    <mergeCell ref="LPG438:LPJ438"/>
    <mergeCell ref="LPK438:LPN438"/>
    <mergeCell ref="LPO438:LPR438"/>
    <mergeCell ref="LPS438:LPV438"/>
    <mergeCell ref="LPW438:LPZ438"/>
    <mergeCell ref="LOM438:LOP438"/>
    <mergeCell ref="LOQ438:LOT438"/>
    <mergeCell ref="LOU438:LOX438"/>
    <mergeCell ref="LOY438:LPB438"/>
    <mergeCell ref="LPC438:LPF438"/>
    <mergeCell ref="LNS438:LNV438"/>
    <mergeCell ref="LNW438:LNZ438"/>
    <mergeCell ref="LOA438:LOD438"/>
    <mergeCell ref="LOE438:LOH438"/>
    <mergeCell ref="LOI438:LOL438"/>
    <mergeCell ref="LMY438:LNB438"/>
    <mergeCell ref="LNC438:LNF438"/>
    <mergeCell ref="LNG438:LNJ438"/>
    <mergeCell ref="LNK438:LNN438"/>
    <mergeCell ref="LNO438:LNR438"/>
    <mergeCell ref="LME438:LMH438"/>
    <mergeCell ref="LMI438:LML438"/>
    <mergeCell ref="LMM438:LMP438"/>
    <mergeCell ref="LMQ438:LMT438"/>
    <mergeCell ref="LMU438:LMX438"/>
    <mergeCell ref="LLK438:LLN438"/>
    <mergeCell ref="LLO438:LLR438"/>
    <mergeCell ref="LLS438:LLV438"/>
    <mergeCell ref="LLW438:LLZ438"/>
    <mergeCell ref="LMA438:LMD438"/>
    <mergeCell ref="LKQ438:LKT438"/>
    <mergeCell ref="LKU438:LKX438"/>
    <mergeCell ref="LKY438:LLB438"/>
    <mergeCell ref="LLC438:LLF438"/>
    <mergeCell ref="LLG438:LLJ438"/>
    <mergeCell ref="LJW438:LJZ438"/>
    <mergeCell ref="LKA438:LKD438"/>
    <mergeCell ref="LKE438:LKH438"/>
    <mergeCell ref="LKI438:LKL438"/>
    <mergeCell ref="LKM438:LKP438"/>
    <mergeCell ref="LJC438:LJF438"/>
    <mergeCell ref="LJG438:LJJ438"/>
    <mergeCell ref="LJK438:LJN438"/>
    <mergeCell ref="LJO438:LJR438"/>
    <mergeCell ref="LJS438:LJV438"/>
    <mergeCell ref="LII438:LIL438"/>
    <mergeCell ref="LIM438:LIP438"/>
    <mergeCell ref="LIQ438:LIT438"/>
    <mergeCell ref="LIU438:LIX438"/>
    <mergeCell ref="LIY438:LJB438"/>
    <mergeCell ref="LHO438:LHR438"/>
    <mergeCell ref="LHS438:LHV438"/>
    <mergeCell ref="LHW438:LHZ438"/>
    <mergeCell ref="LIA438:LID438"/>
    <mergeCell ref="LIE438:LIH438"/>
    <mergeCell ref="LGU438:LGX438"/>
    <mergeCell ref="LGY438:LHB438"/>
    <mergeCell ref="LHC438:LHF438"/>
    <mergeCell ref="LHG438:LHJ438"/>
    <mergeCell ref="LHK438:LHN438"/>
    <mergeCell ref="LGA438:LGD438"/>
    <mergeCell ref="LGE438:LGH438"/>
    <mergeCell ref="LGI438:LGL438"/>
    <mergeCell ref="LGM438:LGP438"/>
    <mergeCell ref="LGQ438:LGT438"/>
    <mergeCell ref="LFG438:LFJ438"/>
    <mergeCell ref="LFK438:LFN438"/>
    <mergeCell ref="LFO438:LFR438"/>
    <mergeCell ref="LFS438:LFV438"/>
    <mergeCell ref="LFW438:LFZ438"/>
    <mergeCell ref="LEM438:LEP438"/>
    <mergeCell ref="LEQ438:LET438"/>
    <mergeCell ref="LEU438:LEX438"/>
    <mergeCell ref="LEY438:LFB438"/>
    <mergeCell ref="LFC438:LFF438"/>
    <mergeCell ref="LDS438:LDV438"/>
    <mergeCell ref="LDW438:LDZ438"/>
    <mergeCell ref="LEA438:LED438"/>
    <mergeCell ref="LEE438:LEH438"/>
    <mergeCell ref="LEI438:LEL438"/>
    <mergeCell ref="LCY438:LDB438"/>
    <mergeCell ref="LDC438:LDF438"/>
    <mergeCell ref="LDG438:LDJ438"/>
    <mergeCell ref="LDK438:LDN438"/>
    <mergeCell ref="LDO438:LDR438"/>
    <mergeCell ref="LCE438:LCH438"/>
    <mergeCell ref="LCI438:LCL438"/>
    <mergeCell ref="LCM438:LCP438"/>
    <mergeCell ref="LCQ438:LCT438"/>
    <mergeCell ref="LCU438:LCX438"/>
    <mergeCell ref="LBK438:LBN438"/>
    <mergeCell ref="LBO438:LBR438"/>
    <mergeCell ref="LBS438:LBV438"/>
    <mergeCell ref="LBW438:LBZ438"/>
    <mergeCell ref="LCA438:LCD438"/>
    <mergeCell ref="LAQ438:LAT438"/>
    <mergeCell ref="LAU438:LAX438"/>
    <mergeCell ref="LAY438:LBB438"/>
    <mergeCell ref="LBC438:LBF438"/>
    <mergeCell ref="LBG438:LBJ438"/>
    <mergeCell ref="KZW438:KZZ438"/>
    <mergeCell ref="LAA438:LAD438"/>
    <mergeCell ref="LAE438:LAH438"/>
    <mergeCell ref="LAI438:LAL438"/>
    <mergeCell ref="LAM438:LAP438"/>
    <mergeCell ref="KZC438:KZF438"/>
    <mergeCell ref="KZG438:KZJ438"/>
    <mergeCell ref="KZK438:KZN438"/>
    <mergeCell ref="KZO438:KZR438"/>
    <mergeCell ref="KZS438:KZV438"/>
    <mergeCell ref="KYI438:KYL438"/>
    <mergeCell ref="KYM438:KYP438"/>
    <mergeCell ref="KYQ438:KYT438"/>
    <mergeCell ref="KYU438:KYX438"/>
    <mergeCell ref="KYY438:KZB438"/>
    <mergeCell ref="KXO438:KXR438"/>
    <mergeCell ref="KXS438:KXV438"/>
    <mergeCell ref="KXW438:KXZ438"/>
    <mergeCell ref="KYA438:KYD438"/>
    <mergeCell ref="KYE438:KYH438"/>
    <mergeCell ref="KWU438:KWX438"/>
    <mergeCell ref="KWY438:KXB438"/>
    <mergeCell ref="KXC438:KXF438"/>
    <mergeCell ref="KXG438:KXJ438"/>
    <mergeCell ref="KXK438:KXN438"/>
    <mergeCell ref="KWA438:KWD438"/>
    <mergeCell ref="KWE438:KWH438"/>
    <mergeCell ref="KWI438:KWL438"/>
    <mergeCell ref="KWM438:KWP438"/>
    <mergeCell ref="KWQ438:KWT438"/>
    <mergeCell ref="KVG438:KVJ438"/>
    <mergeCell ref="KVK438:KVN438"/>
    <mergeCell ref="KVO438:KVR438"/>
    <mergeCell ref="KVS438:KVV438"/>
    <mergeCell ref="KVW438:KVZ438"/>
    <mergeCell ref="KUM438:KUP438"/>
    <mergeCell ref="KUQ438:KUT438"/>
    <mergeCell ref="KUU438:KUX438"/>
    <mergeCell ref="KUY438:KVB438"/>
    <mergeCell ref="KVC438:KVF438"/>
    <mergeCell ref="KTS438:KTV438"/>
    <mergeCell ref="KTW438:KTZ438"/>
    <mergeCell ref="KUA438:KUD438"/>
    <mergeCell ref="KUE438:KUH438"/>
    <mergeCell ref="KUI438:KUL438"/>
    <mergeCell ref="KSY438:KTB438"/>
    <mergeCell ref="KTC438:KTF438"/>
    <mergeCell ref="KTG438:KTJ438"/>
    <mergeCell ref="KTK438:KTN438"/>
    <mergeCell ref="KTO438:KTR438"/>
    <mergeCell ref="KSE438:KSH438"/>
    <mergeCell ref="KSI438:KSL438"/>
    <mergeCell ref="KSM438:KSP438"/>
    <mergeCell ref="KSQ438:KST438"/>
    <mergeCell ref="KSU438:KSX438"/>
    <mergeCell ref="KRK438:KRN438"/>
    <mergeCell ref="KRO438:KRR438"/>
    <mergeCell ref="KRS438:KRV438"/>
    <mergeCell ref="KRW438:KRZ438"/>
    <mergeCell ref="KSA438:KSD438"/>
    <mergeCell ref="KQQ438:KQT438"/>
    <mergeCell ref="KQU438:KQX438"/>
    <mergeCell ref="KQY438:KRB438"/>
    <mergeCell ref="KRC438:KRF438"/>
    <mergeCell ref="KRG438:KRJ438"/>
    <mergeCell ref="KPW438:KPZ438"/>
    <mergeCell ref="KQA438:KQD438"/>
    <mergeCell ref="KQE438:KQH438"/>
    <mergeCell ref="KQI438:KQL438"/>
    <mergeCell ref="KQM438:KQP438"/>
    <mergeCell ref="KPC438:KPF438"/>
    <mergeCell ref="KPG438:KPJ438"/>
    <mergeCell ref="KPK438:KPN438"/>
    <mergeCell ref="KPO438:KPR438"/>
    <mergeCell ref="KPS438:KPV438"/>
    <mergeCell ref="KOI438:KOL438"/>
    <mergeCell ref="KOM438:KOP438"/>
    <mergeCell ref="KOQ438:KOT438"/>
    <mergeCell ref="KOU438:KOX438"/>
    <mergeCell ref="KOY438:KPB438"/>
    <mergeCell ref="KNO438:KNR438"/>
    <mergeCell ref="KNS438:KNV438"/>
    <mergeCell ref="KNW438:KNZ438"/>
    <mergeCell ref="KOA438:KOD438"/>
    <mergeCell ref="KOE438:KOH438"/>
    <mergeCell ref="KMU438:KMX438"/>
    <mergeCell ref="KMY438:KNB438"/>
    <mergeCell ref="KNC438:KNF438"/>
    <mergeCell ref="KNG438:KNJ438"/>
    <mergeCell ref="KNK438:KNN438"/>
    <mergeCell ref="KMA438:KMD438"/>
    <mergeCell ref="KME438:KMH438"/>
    <mergeCell ref="KMI438:KML438"/>
    <mergeCell ref="KMM438:KMP438"/>
    <mergeCell ref="KMQ438:KMT438"/>
    <mergeCell ref="KLG438:KLJ438"/>
    <mergeCell ref="KLK438:KLN438"/>
    <mergeCell ref="KLO438:KLR438"/>
    <mergeCell ref="KLS438:KLV438"/>
    <mergeCell ref="KLW438:KLZ438"/>
    <mergeCell ref="KKM438:KKP438"/>
    <mergeCell ref="KKQ438:KKT438"/>
    <mergeCell ref="KKU438:KKX438"/>
    <mergeCell ref="KKY438:KLB438"/>
    <mergeCell ref="KLC438:KLF438"/>
    <mergeCell ref="KJS438:KJV438"/>
    <mergeCell ref="KJW438:KJZ438"/>
    <mergeCell ref="KKA438:KKD438"/>
    <mergeCell ref="KKE438:KKH438"/>
    <mergeCell ref="KKI438:KKL438"/>
    <mergeCell ref="KIY438:KJB438"/>
    <mergeCell ref="KJC438:KJF438"/>
    <mergeCell ref="KJG438:KJJ438"/>
    <mergeCell ref="KJK438:KJN438"/>
    <mergeCell ref="KJO438:KJR438"/>
    <mergeCell ref="KIE438:KIH438"/>
    <mergeCell ref="KII438:KIL438"/>
    <mergeCell ref="KIM438:KIP438"/>
    <mergeCell ref="KIQ438:KIT438"/>
    <mergeCell ref="KIU438:KIX438"/>
    <mergeCell ref="KHK438:KHN438"/>
    <mergeCell ref="KHO438:KHR438"/>
    <mergeCell ref="KHS438:KHV438"/>
    <mergeCell ref="KHW438:KHZ438"/>
    <mergeCell ref="KIA438:KID438"/>
    <mergeCell ref="KGQ438:KGT438"/>
    <mergeCell ref="KGU438:KGX438"/>
    <mergeCell ref="KGY438:KHB438"/>
    <mergeCell ref="KHC438:KHF438"/>
    <mergeCell ref="KHG438:KHJ438"/>
    <mergeCell ref="KFW438:KFZ438"/>
    <mergeCell ref="KGA438:KGD438"/>
    <mergeCell ref="KGE438:KGH438"/>
    <mergeCell ref="KGI438:KGL438"/>
    <mergeCell ref="KGM438:KGP438"/>
    <mergeCell ref="KFC438:KFF438"/>
    <mergeCell ref="KFG438:KFJ438"/>
    <mergeCell ref="KFK438:KFN438"/>
    <mergeCell ref="KFO438:KFR438"/>
    <mergeCell ref="KFS438:KFV438"/>
    <mergeCell ref="KEI438:KEL438"/>
    <mergeCell ref="KEM438:KEP438"/>
    <mergeCell ref="KEQ438:KET438"/>
    <mergeCell ref="KEU438:KEX438"/>
    <mergeCell ref="KEY438:KFB438"/>
    <mergeCell ref="KDO438:KDR438"/>
    <mergeCell ref="KDS438:KDV438"/>
    <mergeCell ref="KDW438:KDZ438"/>
    <mergeCell ref="KEA438:KED438"/>
    <mergeCell ref="KEE438:KEH438"/>
    <mergeCell ref="KCU438:KCX438"/>
    <mergeCell ref="KCY438:KDB438"/>
    <mergeCell ref="KDC438:KDF438"/>
    <mergeCell ref="KDG438:KDJ438"/>
    <mergeCell ref="KDK438:KDN438"/>
    <mergeCell ref="KCA438:KCD438"/>
    <mergeCell ref="KCE438:KCH438"/>
    <mergeCell ref="KCI438:KCL438"/>
    <mergeCell ref="KCM438:KCP438"/>
    <mergeCell ref="KCQ438:KCT438"/>
    <mergeCell ref="KBG438:KBJ438"/>
    <mergeCell ref="KBK438:KBN438"/>
    <mergeCell ref="KBO438:KBR438"/>
    <mergeCell ref="KBS438:KBV438"/>
    <mergeCell ref="KBW438:KBZ438"/>
    <mergeCell ref="KAM438:KAP438"/>
    <mergeCell ref="KAQ438:KAT438"/>
    <mergeCell ref="KAU438:KAX438"/>
    <mergeCell ref="KAY438:KBB438"/>
    <mergeCell ref="KBC438:KBF438"/>
    <mergeCell ref="JZS438:JZV438"/>
    <mergeCell ref="JZW438:JZZ438"/>
    <mergeCell ref="KAA438:KAD438"/>
    <mergeCell ref="KAE438:KAH438"/>
    <mergeCell ref="KAI438:KAL438"/>
    <mergeCell ref="JYY438:JZB438"/>
    <mergeCell ref="JZC438:JZF438"/>
    <mergeCell ref="JZG438:JZJ438"/>
    <mergeCell ref="JZK438:JZN438"/>
    <mergeCell ref="JZO438:JZR438"/>
    <mergeCell ref="JYE438:JYH438"/>
    <mergeCell ref="JYI438:JYL438"/>
    <mergeCell ref="JYM438:JYP438"/>
    <mergeCell ref="JYQ438:JYT438"/>
    <mergeCell ref="JYU438:JYX438"/>
    <mergeCell ref="JXK438:JXN438"/>
    <mergeCell ref="JXO438:JXR438"/>
    <mergeCell ref="JXS438:JXV438"/>
    <mergeCell ref="JXW438:JXZ438"/>
    <mergeCell ref="JYA438:JYD438"/>
    <mergeCell ref="JWQ438:JWT438"/>
    <mergeCell ref="JWU438:JWX438"/>
    <mergeCell ref="JWY438:JXB438"/>
    <mergeCell ref="JXC438:JXF438"/>
    <mergeCell ref="JXG438:JXJ438"/>
    <mergeCell ref="JVW438:JVZ438"/>
    <mergeCell ref="JWA438:JWD438"/>
    <mergeCell ref="JWE438:JWH438"/>
    <mergeCell ref="JWI438:JWL438"/>
    <mergeCell ref="JWM438:JWP438"/>
    <mergeCell ref="JVC438:JVF438"/>
    <mergeCell ref="JVG438:JVJ438"/>
    <mergeCell ref="JVK438:JVN438"/>
    <mergeCell ref="JVO438:JVR438"/>
    <mergeCell ref="JVS438:JVV438"/>
    <mergeCell ref="JUI438:JUL438"/>
    <mergeCell ref="JUM438:JUP438"/>
    <mergeCell ref="JUQ438:JUT438"/>
    <mergeCell ref="JUU438:JUX438"/>
    <mergeCell ref="JUY438:JVB438"/>
    <mergeCell ref="JTO438:JTR438"/>
    <mergeCell ref="JTS438:JTV438"/>
    <mergeCell ref="JTW438:JTZ438"/>
    <mergeCell ref="JUA438:JUD438"/>
    <mergeCell ref="JUE438:JUH438"/>
    <mergeCell ref="JSU438:JSX438"/>
    <mergeCell ref="JSY438:JTB438"/>
    <mergeCell ref="JTC438:JTF438"/>
    <mergeCell ref="JTG438:JTJ438"/>
    <mergeCell ref="JTK438:JTN438"/>
    <mergeCell ref="JSA438:JSD438"/>
    <mergeCell ref="JSE438:JSH438"/>
    <mergeCell ref="JSI438:JSL438"/>
    <mergeCell ref="JSM438:JSP438"/>
    <mergeCell ref="JSQ438:JST438"/>
    <mergeCell ref="JRG438:JRJ438"/>
    <mergeCell ref="JRK438:JRN438"/>
    <mergeCell ref="JRO438:JRR438"/>
    <mergeCell ref="JRS438:JRV438"/>
    <mergeCell ref="JRW438:JRZ438"/>
    <mergeCell ref="JQM438:JQP438"/>
    <mergeCell ref="JQQ438:JQT438"/>
    <mergeCell ref="JQU438:JQX438"/>
    <mergeCell ref="JQY438:JRB438"/>
    <mergeCell ref="JRC438:JRF438"/>
    <mergeCell ref="JPS438:JPV438"/>
    <mergeCell ref="JPW438:JPZ438"/>
    <mergeCell ref="JQA438:JQD438"/>
    <mergeCell ref="JQE438:JQH438"/>
    <mergeCell ref="JQI438:JQL438"/>
    <mergeCell ref="JOY438:JPB438"/>
    <mergeCell ref="JPC438:JPF438"/>
    <mergeCell ref="JPG438:JPJ438"/>
    <mergeCell ref="JPK438:JPN438"/>
    <mergeCell ref="JPO438:JPR438"/>
    <mergeCell ref="JOE438:JOH438"/>
    <mergeCell ref="JOI438:JOL438"/>
    <mergeCell ref="JOM438:JOP438"/>
    <mergeCell ref="JOQ438:JOT438"/>
    <mergeCell ref="JOU438:JOX438"/>
    <mergeCell ref="JNK438:JNN438"/>
    <mergeCell ref="JNO438:JNR438"/>
    <mergeCell ref="JNS438:JNV438"/>
    <mergeCell ref="JNW438:JNZ438"/>
    <mergeCell ref="JOA438:JOD438"/>
    <mergeCell ref="JMQ438:JMT438"/>
    <mergeCell ref="JMU438:JMX438"/>
    <mergeCell ref="JMY438:JNB438"/>
    <mergeCell ref="JNC438:JNF438"/>
    <mergeCell ref="JNG438:JNJ438"/>
    <mergeCell ref="JLW438:JLZ438"/>
    <mergeCell ref="JMA438:JMD438"/>
    <mergeCell ref="JME438:JMH438"/>
    <mergeCell ref="JMI438:JML438"/>
    <mergeCell ref="JMM438:JMP438"/>
    <mergeCell ref="JLC438:JLF438"/>
    <mergeCell ref="JLG438:JLJ438"/>
    <mergeCell ref="JLK438:JLN438"/>
    <mergeCell ref="JLO438:JLR438"/>
    <mergeCell ref="JLS438:JLV438"/>
    <mergeCell ref="JKI438:JKL438"/>
    <mergeCell ref="JKM438:JKP438"/>
    <mergeCell ref="JKQ438:JKT438"/>
    <mergeCell ref="JKU438:JKX438"/>
    <mergeCell ref="JKY438:JLB438"/>
    <mergeCell ref="JJO438:JJR438"/>
    <mergeCell ref="JJS438:JJV438"/>
    <mergeCell ref="JJW438:JJZ438"/>
    <mergeCell ref="JKA438:JKD438"/>
    <mergeCell ref="JKE438:JKH438"/>
    <mergeCell ref="JIU438:JIX438"/>
    <mergeCell ref="JIY438:JJB438"/>
    <mergeCell ref="JJC438:JJF438"/>
    <mergeCell ref="JJG438:JJJ438"/>
    <mergeCell ref="JJK438:JJN438"/>
    <mergeCell ref="JIA438:JID438"/>
    <mergeCell ref="JIE438:JIH438"/>
    <mergeCell ref="JII438:JIL438"/>
    <mergeCell ref="JIM438:JIP438"/>
    <mergeCell ref="JIQ438:JIT438"/>
    <mergeCell ref="JHG438:JHJ438"/>
    <mergeCell ref="JHK438:JHN438"/>
    <mergeCell ref="JHO438:JHR438"/>
    <mergeCell ref="JHS438:JHV438"/>
    <mergeCell ref="JHW438:JHZ438"/>
    <mergeCell ref="JGM438:JGP438"/>
    <mergeCell ref="JGQ438:JGT438"/>
    <mergeCell ref="JGU438:JGX438"/>
    <mergeCell ref="JGY438:JHB438"/>
    <mergeCell ref="JHC438:JHF438"/>
    <mergeCell ref="JFS438:JFV438"/>
    <mergeCell ref="JFW438:JFZ438"/>
    <mergeCell ref="JGA438:JGD438"/>
    <mergeCell ref="JGE438:JGH438"/>
    <mergeCell ref="JGI438:JGL438"/>
    <mergeCell ref="JEY438:JFB438"/>
    <mergeCell ref="JFC438:JFF438"/>
    <mergeCell ref="JFG438:JFJ438"/>
    <mergeCell ref="JFK438:JFN438"/>
    <mergeCell ref="JFO438:JFR438"/>
    <mergeCell ref="JEE438:JEH438"/>
    <mergeCell ref="JEI438:JEL438"/>
    <mergeCell ref="JEM438:JEP438"/>
    <mergeCell ref="JEQ438:JET438"/>
    <mergeCell ref="JEU438:JEX438"/>
    <mergeCell ref="JDK438:JDN438"/>
    <mergeCell ref="JDO438:JDR438"/>
    <mergeCell ref="JDS438:JDV438"/>
    <mergeCell ref="JDW438:JDZ438"/>
    <mergeCell ref="JEA438:JED438"/>
    <mergeCell ref="JCQ438:JCT438"/>
    <mergeCell ref="JCU438:JCX438"/>
    <mergeCell ref="JCY438:JDB438"/>
    <mergeCell ref="JDC438:JDF438"/>
    <mergeCell ref="JDG438:JDJ438"/>
    <mergeCell ref="JBW438:JBZ438"/>
    <mergeCell ref="JCA438:JCD438"/>
    <mergeCell ref="JCE438:JCH438"/>
    <mergeCell ref="JCI438:JCL438"/>
    <mergeCell ref="JCM438:JCP438"/>
    <mergeCell ref="JBC438:JBF438"/>
    <mergeCell ref="JBG438:JBJ438"/>
    <mergeCell ref="JBK438:JBN438"/>
    <mergeCell ref="JBO438:JBR438"/>
    <mergeCell ref="JBS438:JBV438"/>
    <mergeCell ref="JAI438:JAL438"/>
    <mergeCell ref="JAM438:JAP438"/>
    <mergeCell ref="JAQ438:JAT438"/>
    <mergeCell ref="JAU438:JAX438"/>
    <mergeCell ref="JAY438:JBB438"/>
    <mergeCell ref="IZO438:IZR438"/>
    <mergeCell ref="IZS438:IZV438"/>
    <mergeCell ref="IZW438:IZZ438"/>
    <mergeCell ref="JAA438:JAD438"/>
    <mergeCell ref="JAE438:JAH438"/>
    <mergeCell ref="IYU438:IYX438"/>
    <mergeCell ref="IYY438:IZB438"/>
    <mergeCell ref="IZC438:IZF438"/>
    <mergeCell ref="IZG438:IZJ438"/>
    <mergeCell ref="IZK438:IZN438"/>
    <mergeCell ref="IYA438:IYD438"/>
    <mergeCell ref="IYE438:IYH438"/>
    <mergeCell ref="IYI438:IYL438"/>
    <mergeCell ref="IYM438:IYP438"/>
    <mergeCell ref="IYQ438:IYT438"/>
    <mergeCell ref="IXG438:IXJ438"/>
    <mergeCell ref="IXK438:IXN438"/>
    <mergeCell ref="IXO438:IXR438"/>
    <mergeCell ref="IXS438:IXV438"/>
    <mergeCell ref="IXW438:IXZ438"/>
    <mergeCell ref="IWM438:IWP438"/>
    <mergeCell ref="IWQ438:IWT438"/>
    <mergeCell ref="IWU438:IWX438"/>
    <mergeCell ref="IWY438:IXB438"/>
    <mergeCell ref="IXC438:IXF438"/>
    <mergeCell ref="IVS438:IVV438"/>
    <mergeCell ref="IVW438:IVZ438"/>
    <mergeCell ref="IWA438:IWD438"/>
    <mergeCell ref="IWE438:IWH438"/>
    <mergeCell ref="IWI438:IWL438"/>
    <mergeCell ref="IUY438:IVB438"/>
    <mergeCell ref="IVC438:IVF438"/>
    <mergeCell ref="IVG438:IVJ438"/>
    <mergeCell ref="IVK438:IVN438"/>
    <mergeCell ref="IVO438:IVR438"/>
    <mergeCell ref="IUE438:IUH438"/>
    <mergeCell ref="IUI438:IUL438"/>
    <mergeCell ref="IUM438:IUP438"/>
    <mergeCell ref="IUQ438:IUT438"/>
    <mergeCell ref="IUU438:IUX438"/>
    <mergeCell ref="ITK438:ITN438"/>
    <mergeCell ref="ITO438:ITR438"/>
    <mergeCell ref="ITS438:ITV438"/>
    <mergeCell ref="ITW438:ITZ438"/>
    <mergeCell ref="IUA438:IUD438"/>
    <mergeCell ref="ISQ438:IST438"/>
    <mergeCell ref="ISU438:ISX438"/>
    <mergeCell ref="ISY438:ITB438"/>
    <mergeCell ref="ITC438:ITF438"/>
    <mergeCell ref="ITG438:ITJ438"/>
    <mergeCell ref="IRW438:IRZ438"/>
    <mergeCell ref="ISA438:ISD438"/>
    <mergeCell ref="ISE438:ISH438"/>
    <mergeCell ref="ISI438:ISL438"/>
    <mergeCell ref="ISM438:ISP438"/>
    <mergeCell ref="IRC438:IRF438"/>
    <mergeCell ref="IRG438:IRJ438"/>
    <mergeCell ref="IRK438:IRN438"/>
    <mergeCell ref="IRO438:IRR438"/>
    <mergeCell ref="IRS438:IRV438"/>
    <mergeCell ref="IQI438:IQL438"/>
    <mergeCell ref="IQM438:IQP438"/>
    <mergeCell ref="IQQ438:IQT438"/>
    <mergeCell ref="IQU438:IQX438"/>
    <mergeCell ref="IQY438:IRB438"/>
    <mergeCell ref="IPO438:IPR438"/>
    <mergeCell ref="IPS438:IPV438"/>
    <mergeCell ref="IPW438:IPZ438"/>
    <mergeCell ref="IQA438:IQD438"/>
    <mergeCell ref="IQE438:IQH438"/>
    <mergeCell ref="IOU438:IOX438"/>
    <mergeCell ref="IOY438:IPB438"/>
    <mergeCell ref="IPC438:IPF438"/>
    <mergeCell ref="IPG438:IPJ438"/>
    <mergeCell ref="IPK438:IPN438"/>
    <mergeCell ref="IOA438:IOD438"/>
    <mergeCell ref="IOE438:IOH438"/>
    <mergeCell ref="IOI438:IOL438"/>
    <mergeCell ref="IOM438:IOP438"/>
    <mergeCell ref="IOQ438:IOT438"/>
    <mergeCell ref="ING438:INJ438"/>
    <mergeCell ref="INK438:INN438"/>
    <mergeCell ref="INO438:INR438"/>
    <mergeCell ref="INS438:INV438"/>
    <mergeCell ref="INW438:INZ438"/>
    <mergeCell ref="IMM438:IMP438"/>
    <mergeCell ref="IMQ438:IMT438"/>
    <mergeCell ref="IMU438:IMX438"/>
    <mergeCell ref="IMY438:INB438"/>
    <mergeCell ref="INC438:INF438"/>
    <mergeCell ref="ILS438:ILV438"/>
    <mergeCell ref="ILW438:ILZ438"/>
    <mergeCell ref="IMA438:IMD438"/>
    <mergeCell ref="IME438:IMH438"/>
    <mergeCell ref="IMI438:IML438"/>
    <mergeCell ref="IKY438:ILB438"/>
    <mergeCell ref="ILC438:ILF438"/>
    <mergeCell ref="ILG438:ILJ438"/>
    <mergeCell ref="ILK438:ILN438"/>
    <mergeCell ref="ILO438:ILR438"/>
    <mergeCell ref="IKE438:IKH438"/>
    <mergeCell ref="IKI438:IKL438"/>
    <mergeCell ref="IKM438:IKP438"/>
    <mergeCell ref="IKQ438:IKT438"/>
    <mergeCell ref="IKU438:IKX438"/>
    <mergeCell ref="IJK438:IJN438"/>
    <mergeCell ref="IJO438:IJR438"/>
    <mergeCell ref="IJS438:IJV438"/>
    <mergeCell ref="IJW438:IJZ438"/>
    <mergeCell ref="IKA438:IKD438"/>
    <mergeCell ref="IIQ438:IIT438"/>
    <mergeCell ref="IIU438:IIX438"/>
    <mergeCell ref="IIY438:IJB438"/>
    <mergeCell ref="IJC438:IJF438"/>
    <mergeCell ref="IJG438:IJJ438"/>
    <mergeCell ref="IHW438:IHZ438"/>
    <mergeCell ref="IIA438:IID438"/>
    <mergeCell ref="IIE438:IIH438"/>
    <mergeCell ref="III438:IIL438"/>
    <mergeCell ref="IIM438:IIP438"/>
    <mergeCell ref="IHC438:IHF438"/>
    <mergeCell ref="IHG438:IHJ438"/>
    <mergeCell ref="IHK438:IHN438"/>
    <mergeCell ref="IHO438:IHR438"/>
    <mergeCell ref="IHS438:IHV438"/>
    <mergeCell ref="IGI438:IGL438"/>
    <mergeCell ref="IGM438:IGP438"/>
    <mergeCell ref="IGQ438:IGT438"/>
    <mergeCell ref="IGU438:IGX438"/>
    <mergeCell ref="IGY438:IHB438"/>
    <mergeCell ref="IFO438:IFR438"/>
    <mergeCell ref="IFS438:IFV438"/>
    <mergeCell ref="IFW438:IFZ438"/>
    <mergeCell ref="IGA438:IGD438"/>
    <mergeCell ref="IGE438:IGH438"/>
    <mergeCell ref="IEU438:IEX438"/>
    <mergeCell ref="IEY438:IFB438"/>
    <mergeCell ref="IFC438:IFF438"/>
    <mergeCell ref="IFG438:IFJ438"/>
    <mergeCell ref="IFK438:IFN438"/>
    <mergeCell ref="IEA438:IED438"/>
    <mergeCell ref="IEE438:IEH438"/>
    <mergeCell ref="IEI438:IEL438"/>
    <mergeCell ref="IEM438:IEP438"/>
    <mergeCell ref="IEQ438:IET438"/>
    <mergeCell ref="IDG438:IDJ438"/>
    <mergeCell ref="IDK438:IDN438"/>
    <mergeCell ref="IDO438:IDR438"/>
    <mergeCell ref="IDS438:IDV438"/>
    <mergeCell ref="IDW438:IDZ438"/>
    <mergeCell ref="ICM438:ICP438"/>
    <mergeCell ref="ICQ438:ICT438"/>
    <mergeCell ref="ICU438:ICX438"/>
    <mergeCell ref="ICY438:IDB438"/>
    <mergeCell ref="IDC438:IDF438"/>
    <mergeCell ref="IBS438:IBV438"/>
    <mergeCell ref="IBW438:IBZ438"/>
    <mergeCell ref="ICA438:ICD438"/>
    <mergeCell ref="ICE438:ICH438"/>
    <mergeCell ref="ICI438:ICL438"/>
    <mergeCell ref="IAY438:IBB438"/>
    <mergeCell ref="IBC438:IBF438"/>
    <mergeCell ref="IBG438:IBJ438"/>
    <mergeCell ref="IBK438:IBN438"/>
    <mergeCell ref="IBO438:IBR438"/>
    <mergeCell ref="IAE438:IAH438"/>
    <mergeCell ref="IAI438:IAL438"/>
    <mergeCell ref="IAM438:IAP438"/>
    <mergeCell ref="IAQ438:IAT438"/>
    <mergeCell ref="IAU438:IAX438"/>
    <mergeCell ref="HZK438:HZN438"/>
    <mergeCell ref="HZO438:HZR438"/>
    <mergeCell ref="HZS438:HZV438"/>
    <mergeCell ref="HZW438:HZZ438"/>
    <mergeCell ref="IAA438:IAD438"/>
    <mergeCell ref="HYQ438:HYT438"/>
    <mergeCell ref="HYU438:HYX438"/>
    <mergeCell ref="HYY438:HZB438"/>
    <mergeCell ref="HZC438:HZF438"/>
    <mergeCell ref="HZG438:HZJ438"/>
    <mergeCell ref="HXW438:HXZ438"/>
    <mergeCell ref="HYA438:HYD438"/>
    <mergeCell ref="HYE438:HYH438"/>
    <mergeCell ref="HYI438:HYL438"/>
    <mergeCell ref="HYM438:HYP438"/>
    <mergeCell ref="HXC438:HXF438"/>
    <mergeCell ref="HXG438:HXJ438"/>
    <mergeCell ref="HXK438:HXN438"/>
    <mergeCell ref="HXO438:HXR438"/>
    <mergeCell ref="HXS438:HXV438"/>
    <mergeCell ref="HWI438:HWL438"/>
    <mergeCell ref="HWM438:HWP438"/>
    <mergeCell ref="HWQ438:HWT438"/>
    <mergeCell ref="HWU438:HWX438"/>
    <mergeCell ref="HWY438:HXB438"/>
    <mergeCell ref="HVO438:HVR438"/>
    <mergeCell ref="HVS438:HVV438"/>
    <mergeCell ref="HVW438:HVZ438"/>
    <mergeCell ref="HWA438:HWD438"/>
    <mergeCell ref="HWE438:HWH438"/>
    <mergeCell ref="HUU438:HUX438"/>
    <mergeCell ref="HUY438:HVB438"/>
    <mergeCell ref="HVC438:HVF438"/>
    <mergeCell ref="HVG438:HVJ438"/>
    <mergeCell ref="HVK438:HVN438"/>
    <mergeCell ref="HUA438:HUD438"/>
    <mergeCell ref="HUE438:HUH438"/>
    <mergeCell ref="HUI438:HUL438"/>
    <mergeCell ref="HUM438:HUP438"/>
    <mergeCell ref="HUQ438:HUT438"/>
    <mergeCell ref="HTG438:HTJ438"/>
    <mergeCell ref="HTK438:HTN438"/>
    <mergeCell ref="HTO438:HTR438"/>
    <mergeCell ref="HTS438:HTV438"/>
    <mergeCell ref="HTW438:HTZ438"/>
    <mergeCell ref="HSM438:HSP438"/>
    <mergeCell ref="HSQ438:HST438"/>
    <mergeCell ref="HSU438:HSX438"/>
    <mergeCell ref="HSY438:HTB438"/>
    <mergeCell ref="HTC438:HTF438"/>
    <mergeCell ref="HRS438:HRV438"/>
    <mergeCell ref="HRW438:HRZ438"/>
    <mergeCell ref="HSA438:HSD438"/>
    <mergeCell ref="HSE438:HSH438"/>
    <mergeCell ref="HSI438:HSL438"/>
    <mergeCell ref="HQY438:HRB438"/>
    <mergeCell ref="HRC438:HRF438"/>
    <mergeCell ref="HRG438:HRJ438"/>
    <mergeCell ref="HRK438:HRN438"/>
    <mergeCell ref="HRO438:HRR438"/>
    <mergeCell ref="HQE438:HQH438"/>
    <mergeCell ref="HQI438:HQL438"/>
    <mergeCell ref="HQM438:HQP438"/>
    <mergeCell ref="HQQ438:HQT438"/>
    <mergeCell ref="HQU438:HQX438"/>
    <mergeCell ref="HPK438:HPN438"/>
    <mergeCell ref="HPO438:HPR438"/>
    <mergeCell ref="HPS438:HPV438"/>
    <mergeCell ref="HPW438:HPZ438"/>
    <mergeCell ref="HQA438:HQD438"/>
    <mergeCell ref="HOQ438:HOT438"/>
    <mergeCell ref="HOU438:HOX438"/>
    <mergeCell ref="HOY438:HPB438"/>
    <mergeCell ref="HPC438:HPF438"/>
    <mergeCell ref="HPG438:HPJ438"/>
    <mergeCell ref="HNW438:HNZ438"/>
    <mergeCell ref="HOA438:HOD438"/>
    <mergeCell ref="HOE438:HOH438"/>
    <mergeCell ref="HOI438:HOL438"/>
    <mergeCell ref="HOM438:HOP438"/>
    <mergeCell ref="HNC438:HNF438"/>
    <mergeCell ref="HNG438:HNJ438"/>
    <mergeCell ref="HNK438:HNN438"/>
    <mergeCell ref="HNO438:HNR438"/>
    <mergeCell ref="HNS438:HNV438"/>
    <mergeCell ref="HMI438:HML438"/>
    <mergeCell ref="HMM438:HMP438"/>
    <mergeCell ref="HMQ438:HMT438"/>
    <mergeCell ref="HMU438:HMX438"/>
    <mergeCell ref="HMY438:HNB438"/>
    <mergeCell ref="HLO438:HLR438"/>
    <mergeCell ref="HLS438:HLV438"/>
    <mergeCell ref="HLW438:HLZ438"/>
    <mergeCell ref="HMA438:HMD438"/>
    <mergeCell ref="HME438:HMH438"/>
    <mergeCell ref="HKU438:HKX438"/>
    <mergeCell ref="HKY438:HLB438"/>
    <mergeCell ref="HLC438:HLF438"/>
    <mergeCell ref="HLG438:HLJ438"/>
    <mergeCell ref="HLK438:HLN438"/>
    <mergeCell ref="HKA438:HKD438"/>
    <mergeCell ref="HKE438:HKH438"/>
    <mergeCell ref="HKI438:HKL438"/>
    <mergeCell ref="HKM438:HKP438"/>
    <mergeCell ref="HKQ438:HKT438"/>
    <mergeCell ref="HJG438:HJJ438"/>
    <mergeCell ref="HJK438:HJN438"/>
    <mergeCell ref="HJO438:HJR438"/>
    <mergeCell ref="HJS438:HJV438"/>
    <mergeCell ref="HJW438:HJZ438"/>
    <mergeCell ref="HIM438:HIP438"/>
    <mergeCell ref="HIQ438:HIT438"/>
    <mergeCell ref="HIU438:HIX438"/>
    <mergeCell ref="HIY438:HJB438"/>
    <mergeCell ref="HJC438:HJF438"/>
    <mergeCell ref="HHS438:HHV438"/>
    <mergeCell ref="HHW438:HHZ438"/>
    <mergeCell ref="HIA438:HID438"/>
    <mergeCell ref="HIE438:HIH438"/>
    <mergeCell ref="HII438:HIL438"/>
    <mergeCell ref="HGY438:HHB438"/>
    <mergeCell ref="HHC438:HHF438"/>
    <mergeCell ref="HHG438:HHJ438"/>
    <mergeCell ref="HHK438:HHN438"/>
    <mergeCell ref="HHO438:HHR438"/>
    <mergeCell ref="HGE438:HGH438"/>
    <mergeCell ref="HGI438:HGL438"/>
    <mergeCell ref="HGM438:HGP438"/>
    <mergeCell ref="HGQ438:HGT438"/>
    <mergeCell ref="HGU438:HGX438"/>
    <mergeCell ref="HFK438:HFN438"/>
    <mergeCell ref="HFO438:HFR438"/>
    <mergeCell ref="HFS438:HFV438"/>
    <mergeCell ref="HFW438:HFZ438"/>
    <mergeCell ref="HGA438:HGD438"/>
    <mergeCell ref="HEQ438:HET438"/>
    <mergeCell ref="HEU438:HEX438"/>
    <mergeCell ref="HEY438:HFB438"/>
    <mergeCell ref="HFC438:HFF438"/>
    <mergeCell ref="HFG438:HFJ438"/>
    <mergeCell ref="HDW438:HDZ438"/>
    <mergeCell ref="HEA438:HED438"/>
    <mergeCell ref="HEE438:HEH438"/>
    <mergeCell ref="HEI438:HEL438"/>
    <mergeCell ref="HEM438:HEP438"/>
    <mergeCell ref="HDC438:HDF438"/>
    <mergeCell ref="HDG438:HDJ438"/>
    <mergeCell ref="HDK438:HDN438"/>
    <mergeCell ref="HDO438:HDR438"/>
    <mergeCell ref="HDS438:HDV438"/>
    <mergeCell ref="HCI438:HCL438"/>
    <mergeCell ref="HCM438:HCP438"/>
    <mergeCell ref="HCQ438:HCT438"/>
    <mergeCell ref="HCU438:HCX438"/>
    <mergeCell ref="HCY438:HDB438"/>
    <mergeCell ref="HBO438:HBR438"/>
    <mergeCell ref="HBS438:HBV438"/>
    <mergeCell ref="HBW438:HBZ438"/>
    <mergeCell ref="HCA438:HCD438"/>
    <mergeCell ref="HCE438:HCH438"/>
    <mergeCell ref="HAU438:HAX438"/>
    <mergeCell ref="HAY438:HBB438"/>
    <mergeCell ref="HBC438:HBF438"/>
    <mergeCell ref="HBG438:HBJ438"/>
    <mergeCell ref="HBK438:HBN438"/>
    <mergeCell ref="HAA438:HAD438"/>
    <mergeCell ref="HAE438:HAH438"/>
    <mergeCell ref="HAI438:HAL438"/>
    <mergeCell ref="HAM438:HAP438"/>
    <mergeCell ref="HAQ438:HAT438"/>
    <mergeCell ref="GZG438:GZJ438"/>
    <mergeCell ref="GZK438:GZN438"/>
    <mergeCell ref="GZO438:GZR438"/>
    <mergeCell ref="GZS438:GZV438"/>
    <mergeCell ref="GZW438:GZZ438"/>
    <mergeCell ref="GYM438:GYP438"/>
    <mergeCell ref="GYQ438:GYT438"/>
    <mergeCell ref="GYU438:GYX438"/>
    <mergeCell ref="GYY438:GZB438"/>
    <mergeCell ref="GZC438:GZF438"/>
    <mergeCell ref="GXS438:GXV438"/>
    <mergeCell ref="GXW438:GXZ438"/>
    <mergeCell ref="GYA438:GYD438"/>
    <mergeCell ref="GYE438:GYH438"/>
    <mergeCell ref="GYI438:GYL438"/>
    <mergeCell ref="GWY438:GXB438"/>
    <mergeCell ref="GXC438:GXF438"/>
    <mergeCell ref="GXG438:GXJ438"/>
    <mergeCell ref="GXK438:GXN438"/>
    <mergeCell ref="GXO438:GXR438"/>
    <mergeCell ref="GWE438:GWH438"/>
    <mergeCell ref="GWI438:GWL438"/>
    <mergeCell ref="GWM438:GWP438"/>
    <mergeCell ref="GWQ438:GWT438"/>
    <mergeCell ref="GWU438:GWX438"/>
    <mergeCell ref="GVK438:GVN438"/>
    <mergeCell ref="GVO438:GVR438"/>
    <mergeCell ref="GVS438:GVV438"/>
    <mergeCell ref="GVW438:GVZ438"/>
    <mergeCell ref="GWA438:GWD438"/>
    <mergeCell ref="GUQ438:GUT438"/>
    <mergeCell ref="GUU438:GUX438"/>
    <mergeCell ref="GUY438:GVB438"/>
    <mergeCell ref="GVC438:GVF438"/>
    <mergeCell ref="GVG438:GVJ438"/>
    <mergeCell ref="GTW438:GTZ438"/>
    <mergeCell ref="GUA438:GUD438"/>
    <mergeCell ref="GUE438:GUH438"/>
    <mergeCell ref="GUI438:GUL438"/>
    <mergeCell ref="GUM438:GUP438"/>
    <mergeCell ref="GTC438:GTF438"/>
    <mergeCell ref="GTG438:GTJ438"/>
    <mergeCell ref="GTK438:GTN438"/>
    <mergeCell ref="GTO438:GTR438"/>
    <mergeCell ref="GTS438:GTV438"/>
    <mergeCell ref="GSI438:GSL438"/>
    <mergeCell ref="GSM438:GSP438"/>
    <mergeCell ref="GSQ438:GST438"/>
    <mergeCell ref="GSU438:GSX438"/>
    <mergeCell ref="GSY438:GTB438"/>
    <mergeCell ref="GRO438:GRR438"/>
    <mergeCell ref="GRS438:GRV438"/>
    <mergeCell ref="GRW438:GRZ438"/>
    <mergeCell ref="GSA438:GSD438"/>
    <mergeCell ref="GSE438:GSH438"/>
    <mergeCell ref="GQU438:GQX438"/>
    <mergeCell ref="GQY438:GRB438"/>
    <mergeCell ref="GRC438:GRF438"/>
    <mergeCell ref="GRG438:GRJ438"/>
    <mergeCell ref="GRK438:GRN438"/>
    <mergeCell ref="GQA438:GQD438"/>
    <mergeCell ref="GQE438:GQH438"/>
    <mergeCell ref="GQI438:GQL438"/>
    <mergeCell ref="GQM438:GQP438"/>
    <mergeCell ref="GQQ438:GQT438"/>
    <mergeCell ref="GPG438:GPJ438"/>
    <mergeCell ref="GPK438:GPN438"/>
    <mergeCell ref="GPO438:GPR438"/>
    <mergeCell ref="GPS438:GPV438"/>
    <mergeCell ref="GPW438:GPZ438"/>
    <mergeCell ref="GOM438:GOP438"/>
    <mergeCell ref="GOQ438:GOT438"/>
    <mergeCell ref="GOU438:GOX438"/>
    <mergeCell ref="GOY438:GPB438"/>
    <mergeCell ref="GPC438:GPF438"/>
    <mergeCell ref="GNS438:GNV438"/>
    <mergeCell ref="GNW438:GNZ438"/>
    <mergeCell ref="GOA438:GOD438"/>
    <mergeCell ref="GOE438:GOH438"/>
    <mergeCell ref="GOI438:GOL438"/>
    <mergeCell ref="GMY438:GNB438"/>
    <mergeCell ref="GNC438:GNF438"/>
    <mergeCell ref="GNG438:GNJ438"/>
    <mergeCell ref="GNK438:GNN438"/>
    <mergeCell ref="GNO438:GNR438"/>
    <mergeCell ref="GME438:GMH438"/>
    <mergeCell ref="GMI438:GML438"/>
    <mergeCell ref="GMM438:GMP438"/>
    <mergeCell ref="GMQ438:GMT438"/>
    <mergeCell ref="GMU438:GMX438"/>
    <mergeCell ref="GLK438:GLN438"/>
    <mergeCell ref="GLO438:GLR438"/>
    <mergeCell ref="GLS438:GLV438"/>
    <mergeCell ref="GLW438:GLZ438"/>
    <mergeCell ref="GMA438:GMD438"/>
    <mergeCell ref="GKQ438:GKT438"/>
    <mergeCell ref="GKU438:GKX438"/>
    <mergeCell ref="GKY438:GLB438"/>
    <mergeCell ref="GLC438:GLF438"/>
    <mergeCell ref="GLG438:GLJ438"/>
    <mergeCell ref="GJW438:GJZ438"/>
    <mergeCell ref="GKA438:GKD438"/>
    <mergeCell ref="GKE438:GKH438"/>
    <mergeCell ref="GKI438:GKL438"/>
    <mergeCell ref="GKM438:GKP438"/>
    <mergeCell ref="GJC438:GJF438"/>
    <mergeCell ref="GJG438:GJJ438"/>
    <mergeCell ref="GJK438:GJN438"/>
    <mergeCell ref="GJO438:GJR438"/>
    <mergeCell ref="GJS438:GJV438"/>
    <mergeCell ref="GII438:GIL438"/>
    <mergeCell ref="GIM438:GIP438"/>
    <mergeCell ref="GIQ438:GIT438"/>
    <mergeCell ref="GIU438:GIX438"/>
    <mergeCell ref="GIY438:GJB438"/>
    <mergeCell ref="GHO438:GHR438"/>
    <mergeCell ref="GHS438:GHV438"/>
    <mergeCell ref="GHW438:GHZ438"/>
    <mergeCell ref="GIA438:GID438"/>
    <mergeCell ref="GIE438:GIH438"/>
    <mergeCell ref="GGU438:GGX438"/>
    <mergeCell ref="GGY438:GHB438"/>
    <mergeCell ref="GHC438:GHF438"/>
    <mergeCell ref="GHG438:GHJ438"/>
    <mergeCell ref="GHK438:GHN438"/>
    <mergeCell ref="GGA438:GGD438"/>
    <mergeCell ref="GGE438:GGH438"/>
    <mergeCell ref="GGI438:GGL438"/>
    <mergeCell ref="GGM438:GGP438"/>
    <mergeCell ref="GGQ438:GGT438"/>
    <mergeCell ref="GFG438:GFJ438"/>
    <mergeCell ref="GFK438:GFN438"/>
    <mergeCell ref="GFO438:GFR438"/>
    <mergeCell ref="GFS438:GFV438"/>
    <mergeCell ref="GFW438:GFZ438"/>
    <mergeCell ref="GEM438:GEP438"/>
    <mergeCell ref="GEQ438:GET438"/>
    <mergeCell ref="GEU438:GEX438"/>
    <mergeCell ref="GEY438:GFB438"/>
    <mergeCell ref="GFC438:GFF438"/>
    <mergeCell ref="GDS438:GDV438"/>
    <mergeCell ref="GDW438:GDZ438"/>
    <mergeCell ref="GEA438:GED438"/>
    <mergeCell ref="GEE438:GEH438"/>
    <mergeCell ref="GEI438:GEL438"/>
    <mergeCell ref="GCY438:GDB438"/>
    <mergeCell ref="GDC438:GDF438"/>
    <mergeCell ref="GDG438:GDJ438"/>
    <mergeCell ref="GDK438:GDN438"/>
    <mergeCell ref="GDO438:GDR438"/>
    <mergeCell ref="GCE438:GCH438"/>
    <mergeCell ref="GCI438:GCL438"/>
    <mergeCell ref="GCM438:GCP438"/>
    <mergeCell ref="GCQ438:GCT438"/>
    <mergeCell ref="GCU438:GCX438"/>
    <mergeCell ref="GBK438:GBN438"/>
    <mergeCell ref="GBO438:GBR438"/>
    <mergeCell ref="GBS438:GBV438"/>
    <mergeCell ref="GBW438:GBZ438"/>
    <mergeCell ref="GCA438:GCD438"/>
    <mergeCell ref="GAQ438:GAT438"/>
    <mergeCell ref="GAU438:GAX438"/>
    <mergeCell ref="GAY438:GBB438"/>
    <mergeCell ref="GBC438:GBF438"/>
    <mergeCell ref="GBG438:GBJ438"/>
    <mergeCell ref="FZW438:FZZ438"/>
    <mergeCell ref="GAA438:GAD438"/>
    <mergeCell ref="GAE438:GAH438"/>
    <mergeCell ref="GAI438:GAL438"/>
    <mergeCell ref="GAM438:GAP438"/>
    <mergeCell ref="FZC438:FZF438"/>
    <mergeCell ref="FZG438:FZJ438"/>
    <mergeCell ref="FZK438:FZN438"/>
    <mergeCell ref="FZO438:FZR438"/>
    <mergeCell ref="FZS438:FZV438"/>
    <mergeCell ref="FYI438:FYL438"/>
    <mergeCell ref="FYM438:FYP438"/>
    <mergeCell ref="FYQ438:FYT438"/>
    <mergeCell ref="FYU438:FYX438"/>
    <mergeCell ref="FYY438:FZB438"/>
    <mergeCell ref="FXO438:FXR438"/>
    <mergeCell ref="FXS438:FXV438"/>
    <mergeCell ref="FXW438:FXZ438"/>
    <mergeCell ref="FYA438:FYD438"/>
    <mergeCell ref="FYE438:FYH438"/>
    <mergeCell ref="FWU438:FWX438"/>
    <mergeCell ref="FWY438:FXB438"/>
    <mergeCell ref="FXC438:FXF438"/>
    <mergeCell ref="FXG438:FXJ438"/>
    <mergeCell ref="FXK438:FXN438"/>
    <mergeCell ref="FWA438:FWD438"/>
    <mergeCell ref="FWE438:FWH438"/>
    <mergeCell ref="FWI438:FWL438"/>
    <mergeCell ref="FWM438:FWP438"/>
    <mergeCell ref="FWQ438:FWT438"/>
    <mergeCell ref="FVG438:FVJ438"/>
    <mergeCell ref="FVK438:FVN438"/>
    <mergeCell ref="FVO438:FVR438"/>
    <mergeCell ref="FVS438:FVV438"/>
    <mergeCell ref="FVW438:FVZ438"/>
    <mergeCell ref="FUM438:FUP438"/>
    <mergeCell ref="FUQ438:FUT438"/>
    <mergeCell ref="FUU438:FUX438"/>
    <mergeCell ref="FUY438:FVB438"/>
    <mergeCell ref="FVC438:FVF438"/>
    <mergeCell ref="FTS438:FTV438"/>
    <mergeCell ref="FTW438:FTZ438"/>
    <mergeCell ref="FUA438:FUD438"/>
    <mergeCell ref="FUE438:FUH438"/>
    <mergeCell ref="FUI438:FUL438"/>
    <mergeCell ref="FSY438:FTB438"/>
    <mergeCell ref="FTC438:FTF438"/>
    <mergeCell ref="FTG438:FTJ438"/>
    <mergeCell ref="FTK438:FTN438"/>
    <mergeCell ref="FTO438:FTR438"/>
    <mergeCell ref="FSE438:FSH438"/>
    <mergeCell ref="FSI438:FSL438"/>
    <mergeCell ref="FSM438:FSP438"/>
    <mergeCell ref="FSQ438:FST438"/>
    <mergeCell ref="FSU438:FSX438"/>
    <mergeCell ref="FRK438:FRN438"/>
    <mergeCell ref="FRO438:FRR438"/>
    <mergeCell ref="FRS438:FRV438"/>
    <mergeCell ref="FRW438:FRZ438"/>
    <mergeCell ref="FSA438:FSD438"/>
    <mergeCell ref="FQQ438:FQT438"/>
    <mergeCell ref="FQU438:FQX438"/>
    <mergeCell ref="FQY438:FRB438"/>
    <mergeCell ref="FRC438:FRF438"/>
    <mergeCell ref="FRG438:FRJ438"/>
    <mergeCell ref="FPW438:FPZ438"/>
    <mergeCell ref="FQA438:FQD438"/>
    <mergeCell ref="FQE438:FQH438"/>
    <mergeCell ref="FQI438:FQL438"/>
    <mergeCell ref="FQM438:FQP438"/>
    <mergeCell ref="FPC438:FPF438"/>
    <mergeCell ref="FPG438:FPJ438"/>
    <mergeCell ref="FPK438:FPN438"/>
    <mergeCell ref="FPO438:FPR438"/>
    <mergeCell ref="FPS438:FPV438"/>
    <mergeCell ref="FOI438:FOL438"/>
    <mergeCell ref="FOM438:FOP438"/>
    <mergeCell ref="FOQ438:FOT438"/>
    <mergeCell ref="FOU438:FOX438"/>
    <mergeCell ref="FOY438:FPB438"/>
    <mergeCell ref="FNO438:FNR438"/>
    <mergeCell ref="FNS438:FNV438"/>
    <mergeCell ref="FNW438:FNZ438"/>
    <mergeCell ref="FOA438:FOD438"/>
    <mergeCell ref="FOE438:FOH438"/>
    <mergeCell ref="FMU438:FMX438"/>
    <mergeCell ref="FMY438:FNB438"/>
    <mergeCell ref="FNC438:FNF438"/>
    <mergeCell ref="FNG438:FNJ438"/>
    <mergeCell ref="FNK438:FNN438"/>
    <mergeCell ref="FMA438:FMD438"/>
    <mergeCell ref="FME438:FMH438"/>
    <mergeCell ref="FMI438:FML438"/>
    <mergeCell ref="FMM438:FMP438"/>
    <mergeCell ref="FMQ438:FMT438"/>
    <mergeCell ref="FLG438:FLJ438"/>
    <mergeCell ref="FLK438:FLN438"/>
    <mergeCell ref="FLO438:FLR438"/>
    <mergeCell ref="FLS438:FLV438"/>
    <mergeCell ref="FLW438:FLZ438"/>
    <mergeCell ref="FKM438:FKP438"/>
    <mergeCell ref="FKQ438:FKT438"/>
    <mergeCell ref="FKU438:FKX438"/>
    <mergeCell ref="FKY438:FLB438"/>
    <mergeCell ref="FLC438:FLF438"/>
    <mergeCell ref="FJS438:FJV438"/>
    <mergeCell ref="FJW438:FJZ438"/>
    <mergeCell ref="FKA438:FKD438"/>
    <mergeCell ref="FKE438:FKH438"/>
    <mergeCell ref="FKI438:FKL438"/>
    <mergeCell ref="FIY438:FJB438"/>
    <mergeCell ref="FJC438:FJF438"/>
    <mergeCell ref="FJG438:FJJ438"/>
    <mergeCell ref="FJK438:FJN438"/>
    <mergeCell ref="FJO438:FJR438"/>
    <mergeCell ref="FIE438:FIH438"/>
    <mergeCell ref="FII438:FIL438"/>
    <mergeCell ref="FIM438:FIP438"/>
    <mergeCell ref="FIQ438:FIT438"/>
    <mergeCell ref="FIU438:FIX438"/>
    <mergeCell ref="FHK438:FHN438"/>
    <mergeCell ref="FHO438:FHR438"/>
    <mergeCell ref="FHS438:FHV438"/>
    <mergeCell ref="FHW438:FHZ438"/>
    <mergeCell ref="FIA438:FID438"/>
    <mergeCell ref="FGQ438:FGT438"/>
    <mergeCell ref="FGU438:FGX438"/>
    <mergeCell ref="FGY438:FHB438"/>
    <mergeCell ref="FHC438:FHF438"/>
    <mergeCell ref="FHG438:FHJ438"/>
    <mergeCell ref="FFW438:FFZ438"/>
    <mergeCell ref="FGA438:FGD438"/>
    <mergeCell ref="FGE438:FGH438"/>
    <mergeCell ref="FGI438:FGL438"/>
    <mergeCell ref="FGM438:FGP438"/>
    <mergeCell ref="FFC438:FFF438"/>
    <mergeCell ref="FFG438:FFJ438"/>
    <mergeCell ref="FFK438:FFN438"/>
    <mergeCell ref="FFO438:FFR438"/>
    <mergeCell ref="FFS438:FFV438"/>
    <mergeCell ref="FEI438:FEL438"/>
    <mergeCell ref="FEM438:FEP438"/>
    <mergeCell ref="FEQ438:FET438"/>
    <mergeCell ref="FEU438:FEX438"/>
    <mergeCell ref="FEY438:FFB438"/>
    <mergeCell ref="FDO438:FDR438"/>
    <mergeCell ref="FDS438:FDV438"/>
    <mergeCell ref="FDW438:FDZ438"/>
    <mergeCell ref="FEA438:FED438"/>
    <mergeCell ref="FEE438:FEH438"/>
    <mergeCell ref="FCU438:FCX438"/>
    <mergeCell ref="FCY438:FDB438"/>
    <mergeCell ref="FDC438:FDF438"/>
    <mergeCell ref="FDG438:FDJ438"/>
    <mergeCell ref="FDK438:FDN438"/>
    <mergeCell ref="FCA438:FCD438"/>
    <mergeCell ref="FCE438:FCH438"/>
    <mergeCell ref="FCI438:FCL438"/>
    <mergeCell ref="FCM438:FCP438"/>
    <mergeCell ref="FCQ438:FCT438"/>
    <mergeCell ref="FBG438:FBJ438"/>
    <mergeCell ref="FBK438:FBN438"/>
    <mergeCell ref="FBO438:FBR438"/>
    <mergeCell ref="FBS438:FBV438"/>
    <mergeCell ref="FBW438:FBZ438"/>
    <mergeCell ref="FAM438:FAP438"/>
    <mergeCell ref="FAQ438:FAT438"/>
    <mergeCell ref="FAU438:FAX438"/>
    <mergeCell ref="FAY438:FBB438"/>
    <mergeCell ref="FBC438:FBF438"/>
    <mergeCell ref="EZS438:EZV438"/>
    <mergeCell ref="EZW438:EZZ438"/>
    <mergeCell ref="FAA438:FAD438"/>
    <mergeCell ref="FAE438:FAH438"/>
    <mergeCell ref="FAI438:FAL438"/>
    <mergeCell ref="EYY438:EZB438"/>
    <mergeCell ref="EZC438:EZF438"/>
    <mergeCell ref="EZG438:EZJ438"/>
    <mergeCell ref="EZK438:EZN438"/>
    <mergeCell ref="EZO438:EZR438"/>
    <mergeCell ref="EYE438:EYH438"/>
    <mergeCell ref="EYI438:EYL438"/>
    <mergeCell ref="EYM438:EYP438"/>
    <mergeCell ref="EYQ438:EYT438"/>
    <mergeCell ref="EYU438:EYX438"/>
    <mergeCell ref="EXK438:EXN438"/>
    <mergeCell ref="EXO438:EXR438"/>
    <mergeCell ref="EXS438:EXV438"/>
    <mergeCell ref="EXW438:EXZ438"/>
    <mergeCell ref="EYA438:EYD438"/>
    <mergeCell ref="EWQ438:EWT438"/>
    <mergeCell ref="EWU438:EWX438"/>
    <mergeCell ref="EWY438:EXB438"/>
    <mergeCell ref="EXC438:EXF438"/>
    <mergeCell ref="EXG438:EXJ438"/>
    <mergeCell ref="EVW438:EVZ438"/>
    <mergeCell ref="EWA438:EWD438"/>
    <mergeCell ref="EWE438:EWH438"/>
    <mergeCell ref="EWI438:EWL438"/>
    <mergeCell ref="EWM438:EWP438"/>
    <mergeCell ref="EVC438:EVF438"/>
    <mergeCell ref="EVG438:EVJ438"/>
    <mergeCell ref="EVK438:EVN438"/>
    <mergeCell ref="EVO438:EVR438"/>
    <mergeCell ref="EVS438:EVV438"/>
    <mergeCell ref="EUI438:EUL438"/>
    <mergeCell ref="EUM438:EUP438"/>
    <mergeCell ref="EUQ438:EUT438"/>
    <mergeCell ref="EUU438:EUX438"/>
    <mergeCell ref="EUY438:EVB438"/>
    <mergeCell ref="ETO438:ETR438"/>
    <mergeCell ref="ETS438:ETV438"/>
    <mergeCell ref="ETW438:ETZ438"/>
    <mergeCell ref="EUA438:EUD438"/>
    <mergeCell ref="EUE438:EUH438"/>
    <mergeCell ref="ESU438:ESX438"/>
    <mergeCell ref="ESY438:ETB438"/>
    <mergeCell ref="ETC438:ETF438"/>
    <mergeCell ref="ETG438:ETJ438"/>
    <mergeCell ref="ETK438:ETN438"/>
    <mergeCell ref="ESA438:ESD438"/>
    <mergeCell ref="ESE438:ESH438"/>
    <mergeCell ref="ESI438:ESL438"/>
    <mergeCell ref="ESM438:ESP438"/>
    <mergeCell ref="ESQ438:EST438"/>
    <mergeCell ref="ERG438:ERJ438"/>
    <mergeCell ref="ERK438:ERN438"/>
    <mergeCell ref="ERO438:ERR438"/>
    <mergeCell ref="ERS438:ERV438"/>
    <mergeCell ref="ERW438:ERZ438"/>
    <mergeCell ref="EQM438:EQP438"/>
    <mergeCell ref="EQQ438:EQT438"/>
    <mergeCell ref="EQU438:EQX438"/>
    <mergeCell ref="EQY438:ERB438"/>
    <mergeCell ref="ERC438:ERF438"/>
    <mergeCell ref="EPS438:EPV438"/>
    <mergeCell ref="EPW438:EPZ438"/>
    <mergeCell ref="EQA438:EQD438"/>
    <mergeCell ref="EQE438:EQH438"/>
    <mergeCell ref="EQI438:EQL438"/>
    <mergeCell ref="EOY438:EPB438"/>
    <mergeCell ref="EPC438:EPF438"/>
    <mergeCell ref="EPG438:EPJ438"/>
    <mergeCell ref="EPK438:EPN438"/>
    <mergeCell ref="EPO438:EPR438"/>
    <mergeCell ref="EOE438:EOH438"/>
    <mergeCell ref="EOI438:EOL438"/>
    <mergeCell ref="EOM438:EOP438"/>
    <mergeCell ref="EOQ438:EOT438"/>
    <mergeCell ref="EOU438:EOX438"/>
    <mergeCell ref="ENK438:ENN438"/>
    <mergeCell ref="ENO438:ENR438"/>
    <mergeCell ref="ENS438:ENV438"/>
    <mergeCell ref="ENW438:ENZ438"/>
    <mergeCell ref="EOA438:EOD438"/>
    <mergeCell ref="EMQ438:EMT438"/>
    <mergeCell ref="EMU438:EMX438"/>
    <mergeCell ref="EMY438:ENB438"/>
    <mergeCell ref="ENC438:ENF438"/>
    <mergeCell ref="ENG438:ENJ438"/>
    <mergeCell ref="ELW438:ELZ438"/>
    <mergeCell ref="EMA438:EMD438"/>
    <mergeCell ref="EME438:EMH438"/>
    <mergeCell ref="EMI438:EML438"/>
    <mergeCell ref="EMM438:EMP438"/>
    <mergeCell ref="ELC438:ELF438"/>
    <mergeCell ref="ELG438:ELJ438"/>
    <mergeCell ref="ELK438:ELN438"/>
    <mergeCell ref="ELO438:ELR438"/>
    <mergeCell ref="ELS438:ELV438"/>
    <mergeCell ref="EKI438:EKL438"/>
    <mergeCell ref="EKM438:EKP438"/>
    <mergeCell ref="EKQ438:EKT438"/>
    <mergeCell ref="EKU438:EKX438"/>
    <mergeCell ref="EKY438:ELB438"/>
    <mergeCell ref="EJO438:EJR438"/>
    <mergeCell ref="EJS438:EJV438"/>
    <mergeCell ref="EJW438:EJZ438"/>
    <mergeCell ref="EKA438:EKD438"/>
    <mergeCell ref="EKE438:EKH438"/>
    <mergeCell ref="EIU438:EIX438"/>
    <mergeCell ref="EIY438:EJB438"/>
    <mergeCell ref="EJC438:EJF438"/>
    <mergeCell ref="EJG438:EJJ438"/>
    <mergeCell ref="EJK438:EJN438"/>
    <mergeCell ref="EIA438:EID438"/>
    <mergeCell ref="EIE438:EIH438"/>
    <mergeCell ref="EII438:EIL438"/>
    <mergeCell ref="EIM438:EIP438"/>
    <mergeCell ref="EIQ438:EIT438"/>
    <mergeCell ref="EHG438:EHJ438"/>
    <mergeCell ref="EHK438:EHN438"/>
    <mergeCell ref="EHO438:EHR438"/>
    <mergeCell ref="EHS438:EHV438"/>
    <mergeCell ref="EHW438:EHZ438"/>
    <mergeCell ref="EGM438:EGP438"/>
    <mergeCell ref="EGQ438:EGT438"/>
    <mergeCell ref="EGU438:EGX438"/>
    <mergeCell ref="EGY438:EHB438"/>
    <mergeCell ref="EHC438:EHF438"/>
    <mergeCell ref="EFS438:EFV438"/>
    <mergeCell ref="EFW438:EFZ438"/>
    <mergeCell ref="EGA438:EGD438"/>
    <mergeCell ref="EGE438:EGH438"/>
    <mergeCell ref="EGI438:EGL438"/>
    <mergeCell ref="EEY438:EFB438"/>
    <mergeCell ref="EFC438:EFF438"/>
    <mergeCell ref="EFG438:EFJ438"/>
    <mergeCell ref="EFK438:EFN438"/>
    <mergeCell ref="EFO438:EFR438"/>
    <mergeCell ref="EEE438:EEH438"/>
    <mergeCell ref="EEI438:EEL438"/>
    <mergeCell ref="EEM438:EEP438"/>
    <mergeCell ref="EEQ438:EET438"/>
    <mergeCell ref="EEU438:EEX438"/>
    <mergeCell ref="EDK438:EDN438"/>
    <mergeCell ref="EDO438:EDR438"/>
    <mergeCell ref="EDS438:EDV438"/>
    <mergeCell ref="EDW438:EDZ438"/>
    <mergeCell ref="EEA438:EED438"/>
    <mergeCell ref="ECQ438:ECT438"/>
    <mergeCell ref="ECU438:ECX438"/>
    <mergeCell ref="ECY438:EDB438"/>
    <mergeCell ref="EDC438:EDF438"/>
    <mergeCell ref="EDG438:EDJ438"/>
    <mergeCell ref="EBW438:EBZ438"/>
    <mergeCell ref="ECA438:ECD438"/>
    <mergeCell ref="ECE438:ECH438"/>
    <mergeCell ref="ECI438:ECL438"/>
    <mergeCell ref="ECM438:ECP438"/>
    <mergeCell ref="EBC438:EBF438"/>
    <mergeCell ref="EBG438:EBJ438"/>
    <mergeCell ref="EBK438:EBN438"/>
    <mergeCell ref="EBO438:EBR438"/>
    <mergeCell ref="EBS438:EBV438"/>
    <mergeCell ref="EAI438:EAL438"/>
    <mergeCell ref="EAM438:EAP438"/>
    <mergeCell ref="EAQ438:EAT438"/>
    <mergeCell ref="EAU438:EAX438"/>
    <mergeCell ref="EAY438:EBB438"/>
    <mergeCell ref="DZO438:DZR438"/>
    <mergeCell ref="DZS438:DZV438"/>
    <mergeCell ref="DZW438:DZZ438"/>
    <mergeCell ref="EAA438:EAD438"/>
    <mergeCell ref="EAE438:EAH438"/>
    <mergeCell ref="DYU438:DYX438"/>
    <mergeCell ref="DYY438:DZB438"/>
    <mergeCell ref="DZC438:DZF438"/>
    <mergeCell ref="DZG438:DZJ438"/>
    <mergeCell ref="DZK438:DZN438"/>
    <mergeCell ref="DYA438:DYD438"/>
    <mergeCell ref="DYE438:DYH438"/>
    <mergeCell ref="DYI438:DYL438"/>
    <mergeCell ref="DYM438:DYP438"/>
    <mergeCell ref="DYQ438:DYT438"/>
    <mergeCell ref="DXG438:DXJ438"/>
    <mergeCell ref="DXK438:DXN438"/>
    <mergeCell ref="DXO438:DXR438"/>
    <mergeCell ref="DXS438:DXV438"/>
    <mergeCell ref="DXW438:DXZ438"/>
    <mergeCell ref="DWM438:DWP438"/>
    <mergeCell ref="DWQ438:DWT438"/>
    <mergeCell ref="DWU438:DWX438"/>
    <mergeCell ref="DWY438:DXB438"/>
    <mergeCell ref="DXC438:DXF438"/>
    <mergeCell ref="DVS438:DVV438"/>
    <mergeCell ref="DVW438:DVZ438"/>
    <mergeCell ref="DWA438:DWD438"/>
    <mergeCell ref="DWE438:DWH438"/>
    <mergeCell ref="DWI438:DWL438"/>
    <mergeCell ref="DUY438:DVB438"/>
    <mergeCell ref="DVC438:DVF438"/>
    <mergeCell ref="DVG438:DVJ438"/>
    <mergeCell ref="DVK438:DVN438"/>
    <mergeCell ref="DVO438:DVR438"/>
    <mergeCell ref="DUE438:DUH438"/>
    <mergeCell ref="DUI438:DUL438"/>
    <mergeCell ref="DUM438:DUP438"/>
    <mergeCell ref="DUQ438:DUT438"/>
    <mergeCell ref="DUU438:DUX438"/>
    <mergeCell ref="DTK438:DTN438"/>
    <mergeCell ref="DTO438:DTR438"/>
    <mergeCell ref="DTS438:DTV438"/>
    <mergeCell ref="DTW438:DTZ438"/>
    <mergeCell ref="DUA438:DUD438"/>
    <mergeCell ref="DSQ438:DST438"/>
    <mergeCell ref="DSU438:DSX438"/>
    <mergeCell ref="DSY438:DTB438"/>
    <mergeCell ref="DTC438:DTF438"/>
    <mergeCell ref="DTG438:DTJ438"/>
    <mergeCell ref="DRW438:DRZ438"/>
    <mergeCell ref="DSA438:DSD438"/>
    <mergeCell ref="DSE438:DSH438"/>
    <mergeCell ref="DSI438:DSL438"/>
    <mergeCell ref="DSM438:DSP438"/>
    <mergeCell ref="DRC438:DRF438"/>
    <mergeCell ref="DRG438:DRJ438"/>
    <mergeCell ref="DRK438:DRN438"/>
    <mergeCell ref="DRO438:DRR438"/>
    <mergeCell ref="DRS438:DRV438"/>
    <mergeCell ref="DQI438:DQL438"/>
    <mergeCell ref="DQM438:DQP438"/>
    <mergeCell ref="DQQ438:DQT438"/>
    <mergeCell ref="DQU438:DQX438"/>
    <mergeCell ref="DQY438:DRB438"/>
    <mergeCell ref="DPO438:DPR438"/>
    <mergeCell ref="DPS438:DPV438"/>
    <mergeCell ref="DPW438:DPZ438"/>
    <mergeCell ref="DQA438:DQD438"/>
    <mergeCell ref="DQE438:DQH438"/>
    <mergeCell ref="DOU438:DOX438"/>
    <mergeCell ref="DOY438:DPB438"/>
    <mergeCell ref="DPC438:DPF438"/>
    <mergeCell ref="DPG438:DPJ438"/>
    <mergeCell ref="DPK438:DPN438"/>
    <mergeCell ref="DOA438:DOD438"/>
    <mergeCell ref="DOE438:DOH438"/>
    <mergeCell ref="DOI438:DOL438"/>
    <mergeCell ref="DOM438:DOP438"/>
    <mergeCell ref="DOQ438:DOT438"/>
    <mergeCell ref="DNG438:DNJ438"/>
    <mergeCell ref="DNK438:DNN438"/>
    <mergeCell ref="DNO438:DNR438"/>
    <mergeCell ref="DNS438:DNV438"/>
    <mergeCell ref="DNW438:DNZ438"/>
    <mergeCell ref="DMM438:DMP438"/>
    <mergeCell ref="DMQ438:DMT438"/>
    <mergeCell ref="DMU438:DMX438"/>
    <mergeCell ref="DMY438:DNB438"/>
    <mergeCell ref="DNC438:DNF438"/>
    <mergeCell ref="DLS438:DLV438"/>
    <mergeCell ref="DLW438:DLZ438"/>
    <mergeCell ref="DMA438:DMD438"/>
    <mergeCell ref="DME438:DMH438"/>
    <mergeCell ref="DMI438:DML438"/>
    <mergeCell ref="DKY438:DLB438"/>
    <mergeCell ref="DLC438:DLF438"/>
    <mergeCell ref="DLG438:DLJ438"/>
    <mergeCell ref="DLK438:DLN438"/>
    <mergeCell ref="DLO438:DLR438"/>
    <mergeCell ref="DKE438:DKH438"/>
    <mergeCell ref="DKI438:DKL438"/>
    <mergeCell ref="DKM438:DKP438"/>
    <mergeCell ref="DKQ438:DKT438"/>
    <mergeCell ref="DKU438:DKX438"/>
    <mergeCell ref="DJK438:DJN438"/>
    <mergeCell ref="DJO438:DJR438"/>
    <mergeCell ref="DJS438:DJV438"/>
    <mergeCell ref="DJW438:DJZ438"/>
    <mergeCell ref="DKA438:DKD438"/>
    <mergeCell ref="DIQ438:DIT438"/>
    <mergeCell ref="DIU438:DIX438"/>
    <mergeCell ref="DIY438:DJB438"/>
    <mergeCell ref="DJC438:DJF438"/>
    <mergeCell ref="DJG438:DJJ438"/>
    <mergeCell ref="DHW438:DHZ438"/>
    <mergeCell ref="DIA438:DID438"/>
    <mergeCell ref="DIE438:DIH438"/>
    <mergeCell ref="DII438:DIL438"/>
    <mergeCell ref="DIM438:DIP438"/>
    <mergeCell ref="DHC438:DHF438"/>
    <mergeCell ref="DHG438:DHJ438"/>
    <mergeCell ref="DHK438:DHN438"/>
    <mergeCell ref="DHO438:DHR438"/>
    <mergeCell ref="DHS438:DHV438"/>
    <mergeCell ref="DGI438:DGL438"/>
    <mergeCell ref="DGM438:DGP438"/>
    <mergeCell ref="DGQ438:DGT438"/>
    <mergeCell ref="DGU438:DGX438"/>
    <mergeCell ref="DGY438:DHB438"/>
    <mergeCell ref="DFO438:DFR438"/>
    <mergeCell ref="DFS438:DFV438"/>
    <mergeCell ref="DFW438:DFZ438"/>
    <mergeCell ref="DGA438:DGD438"/>
    <mergeCell ref="DGE438:DGH438"/>
    <mergeCell ref="DEU438:DEX438"/>
    <mergeCell ref="DEY438:DFB438"/>
    <mergeCell ref="DFC438:DFF438"/>
    <mergeCell ref="DFG438:DFJ438"/>
    <mergeCell ref="DFK438:DFN438"/>
    <mergeCell ref="DEA438:DED438"/>
    <mergeCell ref="DEE438:DEH438"/>
    <mergeCell ref="DEI438:DEL438"/>
    <mergeCell ref="DEM438:DEP438"/>
    <mergeCell ref="DEQ438:DET438"/>
    <mergeCell ref="DDG438:DDJ438"/>
    <mergeCell ref="DDK438:DDN438"/>
    <mergeCell ref="DDO438:DDR438"/>
    <mergeCell ref="DDS438:DDV438"/>
    <mergeCell ref="DDW438:DDZ438"/>
    <mergeCell ref="DCM438:DCP438"/>
    <mergeCell ref="DCQ438:DCT438"/>
    <mergeCell ref="DCU438:DCX438"/>
    <mergeCell ref="DCY438:DDB438"/>
    <mergeCell ref="DDC438:DDF438"/>
    <mergeCell ref="DBS438:DBV438"/>
    <mergeCell ref="DBW438:DBZ438"/>
    <mergeCell ref="DCA438:DCD438"/>
    <mergeCell ref="DCE438:DCH438"/>
    <mergeCell ref="DCI438:DCL438"/>
    <mergeCell ref="DAY438:DBB438"/>
    <mergeCell ref="DBC438:DBF438"/>
    <mergeCell ref="DBG438:DBJ438"/>
    <mergeCell ref="DBK438:DBN438"/>
    <mergeCell ref="DBO438:DBR438"/>
    <mergeCell ref="DAE438:DAH438"/>
    <mergeCell ref="DAI438:DAL438"/>
    <mergeCell ref="DAM438:DAP438"/>
    <mergeCell ref="DAQ438:DAT438"/>
    <mergeCell ref="DAU438:DAX438"/>
    <mergeCell ref="CZK438:CZN438"/>
    <mergeCell ref="CZO438:CZR438"/>
    <mergeCell ref="CZS438:CZV438"/>
    <mergeCell ref="CZW438:CZZ438"/>
    <mergeCell ref="DAA438:DAD438"/>
    <mergeCell ref="CYQ438:CYT438"/>
    <mergeCell ref="CYU438:CYX438"/>
    <mergeCell ref="CYY438:CZB438"/>
    <mergeCell ref="CZC438:CZF438"/>
    <mergeCell ref="CZG438:CZJ438"/>
    <mergeCell ref="CXW438:CXZ438"/>
    <mergeCell ref="CYA438:CYD438"/>
    <mergeCell ref="CYE438:CYH438"/>
    <mergeCell ref="CYI438:CYL438"/>
    <mergeCell ref="CYM438:CYP438"/>
    <mergeCell ref="CXC438:CXF438"/>
    <mergeCell ref="CXG438:CXJ438"/>
    <mergeCell ref="CXK438:CXN438"/>
    <mergeCell ref="CXO438:CXR438"/>
    <mergeCell ref="CXS438:CXV438"/>
    <mergeCell ref="CWI438:CWL438"/>
    <mergeCell ref="CWM438:CWP438"/>
    <mergeCell ref="CWQ438:CWT438"/>
    <mergeCell ref="CWU438:CWX438"/>
    <mergeCell ref="CWY438:CXB438"/>
    <mergeCell ref="CVO438:CVR438"/>
    <mergeCell ref="CVS438:CVV438"/>
    <mergeCell ref="CVW438:CVZ438"/>
    <mergeCell ref="CWA438:CWD438"/>
    <mergeCell ref="CWE438:CWH438"/>
    <mergeCell ref="CUU438:CUX438"/>
    <mergeCell ref="CUY438:CVB438"/>
    <mergeCell ref="CVC438:CVF438"/>
    <mergeCell ref="CVG438:CVJ438"/>
    <mergeCell ref="CVK438:CVN438"/>
    <mergeCell ref="CUA438:CUD438"/>
    <mergeCell ref="CUE438:CUH438"/>
    <mergeCell ref="CUI438:CUL438"/>
    <mergeCell ref="CUM438:CUP438"/>
    <mergeCell ref="CUQ438:CUT438"/>
    <mergeCell ref="CTG438:CTJ438"/>
    <mergeCell ref="CTK438:CTN438"/>
    <mergeCell ref="CTO438:CTR438"/>
    <mergeCell ref="CTS438:CTV438"/>
    <mergeCell ref="CTW438:CTZ438"/>
    <mergeCell ref="CSM438:CSP438"/>
    <mergeCell ref="CSQ438:CST438"/>
    <mergeCell ref="CSU438:CSX438"/>
    <mergeCell ref="CSY438:CTB438"/>
    <mergeCell ref="CTC438:CTF438"/>
    <mergeCell ref="CRS438:CRV438"/>
    <mergeCell ref="CRW438:CRZ438"/>
    <mergeCell ref="CSA438:CSD438"/>
    <mergeCell ref="CSE438:CSH438"/>
    <mergeCell ref="CSI438:CSL438"/>
    <mergeCell ref="CQY438:CRB438"/>
    <mergeCell ref="CRC438:CRF438"/>
    <mergeCell ref="CRG438:CRJ438"/>
    <mergeCell ref="CRK438:CRN438"/>
    <mergeCell ref="CRO438:CRR438"/>
    <mergeCell ref="CQE438:CQH438"/>
    <mergeCell ref="CQI438:CQL438"/>
    <mergeCell ref="CQM438:CQP438"/>
    <mergeCell ref="CQQ438:CQT438"/>
    <mergeCell ref="CQU438:CQX438"/>
    <mergeCell ref="CPK438:CPN438"/>
    <mergeCell ref="CPO438:CPR438"/>
    <mergeCell ref="CPS438:CPV438"/>
    <mergeCell ref="CPW438:CPZ438"/>
    <mergeCell ref="CQA438:CQD438"/>
    <mergeCell ref="COQ438:COT438"/>
    <mergeCell ref="COU438:COX438"/>
    <mergeCell ref="COY438:CPB438"/>
    <mergeCell ref="CPC438:CPF438"/>
    <mergeCell ref="CPG438:CPJ438"/>
    <mergeCell ref="CNW438:CNZ438"/>
    <mergeCell ref="COA438:COD438"/>
    <mergeCell ref="COE438:COH438"/>
    <mergeCell ref="COI438:COL438"/>
    <mergeCell ref="COM438:COP438"/>
    <mergeCell ref="CNC438:CNF438"/>
    <mergeCell ref="CNG438:CNJ438"/>
    <mergeCell ref="CNK438:CNN438"/>
    <mergeCell ref="CNO438:CNR438"/>
    <mergeCell ref="CNS438:CNV438"/>
    <mergeCell ref="CMI438:CML438"/>
    <mergeCell ref="CMM438:CMP438"/>
    <mergeCell ref="CMQ438:CMT438"/>
    <mergeCell ref="CMU438:CMX438"/>
    <mergeCell ref="CMY438:CNB438"/>
    <mergeCell ref="CLO438:CLR438"/>
    <mergeCell ref="CLS438:CLV438"/>
    <mergeCell ref="CLW438:CLZ438"/>
    <mergeCell ref="CMA438:CMD438"/>
    <mergeCell ref="CME438:CMH438"/>
    <mergeCell ref="CKU438:CKX438"/>
    <mergeCell ref="CKY438:CLB438"/>
    <mergeCell ref="CLC438:CLF438"/>
    <mergeCell ref="CLG438:CLJ438"/>
    <mergeCell ref="CLK438:CLN438"/>
    <mergeCell ref="CKA438:CKD438"/>
    <mergeCell ref="CKE438:CKH438"/>
    <mergeCell ref="CKI438:CKL438"/>
    <mergeCell ref="CKM438:CKP438"/>
    <mergeCell ref="CKQ438:CKT438"/>
    <mergeCell ref="CJG438:CJJ438"/>
    <mergeCell ref="CJK438:CJN438"/>
    <mergeCell ref="CJO438:CJR438"/>
    <mergeCell ref="CJS438:CJV438"/>
    <mergeCell ref="CJW438:CJZ438"/>
    <mergeCell ref="CIM438:CIP438"/>
    <mergeCell ref="CIQ438:CIT438"/>
    <mergeCell ref="CIU438:CIX438"/>
    <mergeCell ref="CIY438:CJB438"/>
    <mergeCell ref="CJC438:CJF438"/>
    <mergeCell ref="CHS438:CHV438"/>
    <mergeCell ref="CHW438:CHZ438"/>
    <mergeCell ref="CIA438:CID438"/>
    <mergeCell ref="CIE438:CIH438"/>
    <mergeCell ref="CII438:CIL438"/>
    <mergeCell ref="CGY438:CHB438"/>
    <mergeCell ref="CHC438:CHF438"/>
    <mergeCell ref="CHG438:CHJ438"/>
    <mergeCell ref="CHK438:CHN438"/>
    <mergeCell ref="CHO438:CHR438"/>
    <mergeCell ref="CGE438:CGH438"/>
    <mergeCell ref="CGI438:CGL438"/>
    <mergeCell ref="CGM438:CGP438"/>
    <mergeCell ref="CGQ438:CGT438"/>
    <mergeCell ref="CGU438:CGX438"/>
    <mergeCell ref="CFK438:CFN438"/>
    <mergeCell ref="CFO438:CFR438"/>
    <mergeCell ref="CFS438:CFV438"/>
    <mergeCell ref="CFW438:CFZ438"/>
    <mergeCell ref="CGA438:CGD438"/>
    <mergeCell ref="CEQ438:CET438"/>
    <mergeCell ref="CEU438:CEX438"/>
    <mergeCell ref="CEY438:CFB438"/>
    <mergeCell ref="CFC438:CFF438"/>
    <mergeCell ref="CFG438:CFJ438"/>
    <mergeCell ref="CDW438:CDZ438"/>
    <mergeCell ref="CEA438:CED438"/>
    <mergeCell ref="CEE438:CEH438"/>
    <mergeCell ref="CEI438:CEL438"/>
    <mergeCell ref="CEM438:CEP438"/>
    <mergeCell ref="CDC438:CDF438"/>
    <mergeCell ref="CDG438:CDJ438"/>
    <mergeCell ref="CDK438:CDN438"/>
    <mergeCell ref="CDO438:CDR438"/>
    <mergeCell ref="CDS438:CDV438"/>
    <mergeCell ref="CCI438:CCL438"/>
    <mergeCell ref="CCM438:CCP438"/>
    <mergeCell ref="CCQ438:CCT438"/>
    <mergeCell ref="CCU438:CCX438"/>
    <mergeCell ref="CCY438:CDB438"/>
    <mergeCell ref="CBO438:CBR438"/>
    <mergeCell ref="CBS438:CBV438"/>
    <mergeCell ref="CBW438:CBZ438"/>
    <mergeCell ref="CCA438:CCD438"/>
    <mergeCell ref="CCE438:CCH438"/>
    <mergeCell ref="CAU438:CAX438"/>
    <mergeCell ref="CAY438:CBB438"/>
    <mergeCell ref="CBC438:CBF438"/>
    <mergeCell ref="CBG438:CBJ438"/>
    <mergeCell ref="CBK438:CBN438"/>
    <mergeCell ref="CAA438:CAD438"/>
    <mergeCell ref="CAE438:CAH438"/>
    <mergeCell ref="CAI438:CAL438"/>
    <mergeCell ref="CAM438:CAP438"/>
    <mergeCell ref="CAQ438:CAT438"/>
    <mergeCell ref="BZG438:BZJ438"/>
    <mergeCell ref="BZK438:BZN438"/>
    <mergeCell ref="BZO438:BZR438"/>
    <mergeCell ref="BZS438:BZV438"/>
    <mergeCell ref="BZW438:BZZ438"/>
    <mergeCell ref="BYM438:BYP438"/>
    <mergeCell ref="BYQ438:BYT438"/>
    <mergeCell ref="BYU438:BYX438"/>
    <mergeCell ref="BYY438:BZB438"/>
    <mergeCell ref="BZC438:BZF438"/>
    <mergeCell ref="BXS438:BXV438"/>
    <mergeCell ref="BXW438:BXZ438"/>
    <mergeCell ref="BYA438:BYD438"/>
    <mergeCell ref="BYE438:BYH438"/>
    <mergeCell ref="BYI438:BYL438"/>
    <mergeCell ref="BWY438:BXB438"/>
    <mergeCell ref="BXC438:BXF438"/>
    <mergeCell ref="BXG438:BXJ438"/>
    <mergeCell ref="BXK438:BXN438"/>
    <mergeCell ref="BXO438:BXR438"/>
    <mergeCell ref="BWE438:BWH438"/>
    <mergeCell ref="BWI438:BWL438"/>
    <mergeCell ref="BWM438:BWP438"/>
    <mergeCell ref="BWQ438:BWT438"/>
    <mergeCell ref="BWU438:BWX438"/>
    <mergeCell ref="BVK438:BVN438"/>
    <mergeCell ref="BVO438:BVR438"/>
    <mergeCell ref="BVS438:BVV438"/>
    <mergeCell ref="BVW438:BVZ438"/>
    <mergeCell ref="BWA438:BWD438"/>
    <mergeCell ref="BUQ438:BUT438"/>
    <mergeCell ref="BUU438:BUX438"/>
    <mergeCell ref="BUY438:BVB438"/>
    <mergeCell ref="BVC438:BVF438"/>
    <mergeCell ref="BVG438:BVJ438"/>
    <mergeCell ref="BTW438:BTZ438"/>
    <mergeCell ref="BUA438:BUD438"/>
    <mergeCell ref="BUE438:BUH438"/>
    <mergeCell ref="BUI438:BUL438"/>
    <mergeCell ref="BUM438:BUP438"/>
    <mergeCell ref="BTC438:BTF438"/>
    <mergeCell ref="BTG438:BTJ438"/>
    <mergeCell ref="BTK438:BTN438"/>
    <mergeCell ref="BTO438:BTR438"/>
    <mergeCell ref="BTS438:BTV438"/>
    <mergeCell ref="BSI438:BSL438"/>
    <mergeCell ref="BSM438:BSP438"/>
    <mergeCell ref="BSQ438:BST438"/>
    <mergeCell ref="BSU438:BSX438"/>
    <mergeCell ref="BSY438:BTB438"/>
    <mergeCell ref="BRO438:BRR438"/>
    <mergeCell ref="BRS438:BRV438"/>
    <mergeCell ref="BRW438:BRZ438"/>
    <mergeCell ref="BSA438:BSD438"/>
    <mergeCell ref="BSE438:BSH438"/>
    <mergeCell ref="BQU438:BQX438"/>
    <mergeCell ref="BQY438:BRB438"/>
    <mergeCell ref="BRC438:BRF438"/>
    <mergeCell ref="BRG438:BRJ438"/>
    <mergeCell ref="BRK438:BRN438"/>
    <mergeCell ref="BQA438:BQD438"/>
    <mergeCell ref="BQE438:BQH438"/>
    <mergeCell ref="BQI438:BQL438"/>
    <mergeCell ref="BQM438:BQP438"/>
    <mergeCell ref="BQQ438:BQT438"/>
    <mergeCell ref="BPG438:BPJ438"/>
    <mergeCell ref="BPK438:BPN438"/>
    <mergeCell ref="BPO438:BPR438"/>
    <mergeCell ref="BPS438:BPV438"/>
    <mergeCell ref="BPW438:BPZ438"/>
    <mergeCell ref="BOM438:BOP438"/>
    <mergeCell ref="BOQ438:BOT438"/>
    <mergeCell ref="BOU438:BOX438"/>
    <mergeCell ref="BOY438:BPB438"/>
    <mergeCell ref="BPC438:BPF438"/>
    <mergeCell ref="BNS438:BNV438"/>
    <mergeCell ref="BNW438:BNZ438"/>
    <mergeCell ref="BOA438:BOD438"/>
    <mergeCell ref="BOE438:BOH438"/>
    <mergeCell ref="BOI438:BOL438"/>
    <mergeCell ref="BMY438:BNB438"/>
    <mergeCell ref="BNC438:BNF438"/>
    <mergeCell ref="BNG438:BNJ438"/>
    <mergeCell ref="BNK438:BNN438"/>
    <mergeCell ref="BNO438:BNR438"/>
    <mergeCell ref="BME438:BMH438"/>
    <mergeCell ref="BMI438:BML438"/>
    <mergeCell ref="BMM438:BMP438"/>
    <mergeCell ref="BMQ438:BMT438"/>
    <mergeCell ref="BMU438:BMX438"/>
    <mergeCell ref="BLK438:BLN438"/>
    <mergeCell ref="BLO438:BLR438"/>
    <mergeCell ref="BLS438:BLV438"/>
    <mergeCell ref="BLW438:BLZ438"/>
    <mergeCell ref="BMA438:BMD438"/>
    <mergeCell ref="BKQ438:BKT438"/>
    <mergeCell ref="BKU438:BKX438"/>
    <mergeCell ref="BKY438:BLB438"/>
    <mergeCell ref="BLC438:BLF438"/>
    <mergeCell ref="BLG438:BLJ438"/>
    <mergeCell ref="BJW438:BJZ438"/>
    <mergeCell ref="BKA438:BKD438"/>
    <mergeCell ref="BKE438:BKH438"/>
    <mergeCell ref="BKI438:BKL438"/>
    <mergeCell ref="BKM438:BKP438"/>
    <mergeCell ref="BJC438:BJF438"/>
    <mergeCell ref="BJG438:BJJ438"/>
    <mergeCell ref="BJK438:BJN438"/>
    <mergeCell ref="BJO438:BJR438"/>
    <mergeCell ref="BJS438:BJV438"/>
    <mergeCell ref="BII438:BIL438"/>
    <mergeCell ref="BIM438:BIP438"/>
    <mergeCell ref="BIQ438:BIT438"/>
    <mergeCell ref="BIU438:BIX438"/>
    <mergeCell ref="BIY438:BJB438"/>
    <mergeCell ref="BHO438:BHR438"/>
    <mergeCell ref="BHS438:BHV438"/>
    <mergeCell ref="BHW438:BHZ438"/>
    <mergeCell ref="BIA438:BID438"/>
    <mergeCell ref="BIE438:BIH438"/>
    <mergeCell ref="BGU438:BGX438"/>
    <mergeCell ref="BGY438:BHB438"/>
    <mergeCell ref="BHC438:BHF438"/>
    <mergeCell ref="BHG438:BHJ438"/>
    <mergeCell ref="BHK438:BHN438"/>
    <mergeCell ref="BGA438:BGD438"/>
    <mergeCell ref="BGE438:BGH438"/>
    <mergeCell ref="BGI438:BGL438"/>
    <mergeCell ref="BGM438:BGP438"/>
    <mergeCell ref="BGQ438:BGT438"/>
    <mergeCell ref="BFG438:BFJ438"/>
    <mergeCell ref="BFK438:BFN438"/>
    <mergeCell ref="BFO438:BFR438"/>
    <mergeCell ref="BFS438:BFV438"/>
    <mergeCell ref="BFW438:BFZ438"/>
    <mergeCell ref="BEM438:BEP438"/>
    <mergeCell ref="BEQ438:BET438"/>
    <mergeCell ref="BEU438:BEX438"/>
    <mergeCell ref="BEY438:BFB438"/>
    <mergeCell ref="BFC438:BFF438"/>
    <mergeCell ref="BDS438:BDV438"/>
    <mergeCell ref="BDW438:BDZ438"/>
    <mergeCell ref="BEA438:BED438"/>
    <mergeCell ref="BEE438:BEH438"/>
    <mergeCell ref="BEI438:BEL438"/>
    <mergeCell ref="BCY438:BDB438"/>
    <mergeCell ref="BDC438:BDF438"/>
    <mergeCell ref="BDG438:BDJ438"/>
    <mergeCell ref="BDK438:BDN438"/>
    <mergeCell ref="BDO438:BDR438"/>
    <mergeCell ref="BCE438:BCH438"/>
    <mergeCell ref="BCI438:BCL438"/>
    <mergeCell ref="BCM438:BCP438"/>
    <mergeCell ref="BCQ438:BCT438"/>
    <mergeCell ref="BCU438:BCX438"/>
    <mergeCell ref="BBK438:BBN438"/>
    <mergeCell ref="BBO438:BBR438"/>
    <mergeCell ref="BBS438:BBV438"/>
    <mergeCell ref="BBW438:BBZ438"/>
    <mergeCell ref="BCA438:BCD438"/>
    <mergeCell ref="BAQ438:BAT438"/>
    <mergeCell ref="BAU438:BAX438"/>
    <mergeCell ref="BAY438:BBB438"/>
    <mergeCell ref="BBC438:BBF438"/>
    <mergeCell ref="BBG438:BBJ438"/>
    <mergeCell ref="AZW438:AZZ438"/>
    <mergeCell ref="BAA438:BAD438"/>
    <mergeCell ref="BAE438:BAH438"/>
    <mergeCell ref="BAI438:BAL438"/>
    <mergeCell ref="BAM438:BAP438"/>
    <mergeCell ref="AZC438:AZF438"/>
    <mergeCell ref="AZG438:AZJ438"/>
    <mergeCell ref="AZK438:AZN438"/>
    <mergeCell ref="AZO438:AZR438"/>
    <mergeCell ref="AZS438:AZV438"/>
    <mergeCell ref="AYI438:AYL438"/>
    <mergeCell ref="AYM438:AYP438"/>
    <mergeCell ref="AYQ438:AYT438"/>
    <mergeCell ref="AYU438:AYX438"/>
    <mergeCell ref="AYY438:AZB438"/>
    <mergeCell ref="AXO438:AXR438"/>
    <mergeCell ref="AXS438:AXV438"/>
    <mergeCell ref="AXW438:AXZ438"/>
    <mergeCell ref="AYA438:AYD438"/>
    <mergeCell ref="AYE438:AYH438"/>
    <mergeCell ref="AWU438:AWX438"/>
    <mergeCell ref="AWY438:AXB438"/>
    <mergeCell ref="AXC438:AXF438"/>
    <mergeCell ref="AXG438:AXJ438"/>
    <mergeCell ref="AXK438:AXN438"/>
    <mergeCell ref="AWA438:AWD438"/>
    <mergeCell ref="AWE438:AWH438"/>
    <mergeCell ref="AWI438:AWL438"/>
    <mergeCell ref="AWM438:AWP438"/>
    <mergeCell ref="AWQ438:AWT438"/>
    <mergeCell ref="AVG438:AVJ438"/>
    <mergeCell ref="AVK438:AVN438"/>
    <mergeCell ref="AVO438:AVR438"/>
    <mergeCell ref="AVS438:AVV438"/>
    <mergeCell ref="AVW438:AVZ438"/>
    <mergeCell ref="AUM438:AUP438"/>
    <mergeCell ref="AUQ438:AUT438"/>
    <mergeCell ref="AUU438:AUX438"/>
    <mergeCell ref="AUY438:AVB438"/>
    <mergeCell ref="AVC438:AVF438"/>
    <mergeCell ref="ATS438:ATV438"/>
    <mergeCell ref="ATW438:ATZ438"/>
    <mergeCell ref="AUA438:AUD438"/>
    <mergeCell ref="AUE438:AUH438"/>
    <mergeCell ref="AUI438:AUL438"/>
    <mergeCell ref="ASY438:ATB438"/>
    <mergeCell ref="ATC438:ATF438"/>
    <mergeCell ref="ATG438:ATJ438"/>
    <mergeCell ref="ATK438:ATN438"/>
    <mergeCell ref="ATO438:ATR438"/>
    <mergeCell ref="ASE438:ASH438"/>
    <mergeCell ref="ASI438:ASL438"/>
    <mergeCell ref="ASM438:ASP438"/>
    <mergeCell ref="ASQ438:AST438"/>
    <mergeCell ref="ASU438:ASX438"/>
    <mergeCell ref="ARK438:ARN438"/>
    <mergeCell ref="ARO438:ARR438"/>
    <mergeCell ref="ARS438:ARV438"/>
    <mergeCell ref="ARW438:ARZ438"/>
    <mergeCell ref="ASA438:ASD438"/>
    <mergeCell ref="AQQ438:AQT438"/>
    <mergeCell ref="AQU438:AQX438"/>
    <mergeCell ref="AQY438:ARB438"/>
    <mergeCell ref="ARC438:ARF438"/>
    <mergeCell ref="ARG438:ARJ438"/>
    <mergeCell ref="APW438:APZ438"/>
    <mergeCell ref="AQA438:AQD438"/>
    <mergeCell ref="AQE438:AQH438"/>
    <mergeCell ref="AQI438:AQL438"/>
    <mergeCell ref="AQM438:AQP438"/>
    <mergeCell ref="APC438:APF438"/>
    <mergeCell ref="APG438:APJ438"/>
    <mergeCell ref="APK438:APN438"/>
    <mergeCell ref="APO438:APR438"/>
    <mergeCell ref="APS438:APV438"/>
    <mergeCell ref="AOI438:AOL438"/>
    <mergeCell ref="AOM438:AOP438"/>
    <mergeCell ref="AOQ438:AOT438"/>
    <mergeCell ref="AOU438:AOX438"/>
    <mergeCell ref="AOY438:APB438"/>
    <mergeCell ref="ANO438:ANR438"/>
    <mergeCell ref="ANS438:ANV438"/>
    <mergeCell ref="ANW438:ANZ438"/>
    <mergeCell ref="AOA438:AOD438"/>
    <mergeCell ref="AOE438:AOH438"/>
    <mergeCell ref="AMU438:AMX438"/>
    <mergeCell ref="AMY438:ANB438"/>
    <mergeCell ref="ANC438:ANF438"/>
    <mergeCell ref="ANG438:ANJ438"/>
    <mergeCell ref="ANK438:ANN438"/>
    <mergeCell ref="AMA438:AMD438"/>
    <mergeCell ref="AME438:AMH438"/>
    <mergeCell ref="AMI438:AML438"/>
    <mergeCell ref="AMM438:AMP438"/>
    <mergeCell ref="AMQ438:AMT438"/>
    <mergeCell ref="ALG438:ALJ438"/>
    <mergeCell ref="ALK438:ALN438"/>
    <mergeCell ref="ALO438:ALR438"/>
    <mergeCell ref="ALS438:ALV438"/>
    <mergeCell ref="ALW438:ALZ438"/>
    <mergeCell ref="AKM438:AKP438"/>
    <mergeCell ref="AKQ438:AKT438"/>
    <mergeCell ref="AKU438:AKX438"/>
    <mergeCell ref="AKY438:ALB438"/>
    <mergeCell ref="ALC438:ALF438"/>
    <mergeCell ref="AJS438:AJV438"/>
    <mergeCell ref="AJW438:AJZ438"/>
    <mergeCell ref="AKA438:AKD438"/>
    <mergeCell ref="AKE438:AKH438"/>
    <mergeCell ref="AKI438:AKL438"/>
    <mergeCell ref="AIY438:AJB438"/>
    <mergeCell ref="AJC438:AJF438"/>
    <mergeCell ref="AJG438:AJJ438"/>
    <mergeCell ref="AJK438:AJN438"/>
    <mergeCell ref="AJO438:AJR438"/>
    <mergeCell ref="AIE438:AIH438"/>
    <mergeCell ref="AII438:AIL438"/>
    <mergeCell ref="AIM438:AIP438"/>
    <mergeCell ref="AIQ438:AIT438"/>
    <mergeCell ref="AIU438:AIX438"/>
    <mergeCell ref="AHK438:AHN438"/>
    <mergeCell ref="AHO438:AHR438"/>
    <mergeCell ref="AHS438:AHV438"/>
    <mergeCell ref="AHW438:AHZ438"/>
    <mergeCell ref="AIA438:AID438"/>
    <mergeCell ref="AGQ438:AGT438"/>
    <mergeCell ref="AGU438:AGX438"/>
    <mergeCell ref="AGY438:AHB438"/>
    <mergeCell ref="AHC438:AHF438"/>
    <mergeCell ref="AHG438:AHJ438"/>
    <mergeCell ref="AFW438:AFZ438"/>
    <mergeCell ref="AGA438:AGD438"/>
    <mergeCell ref="AGE438:AGH438"/>
    <mergeCell ref="AGI438:AGL438"/>
    <mergeCell ref="AGM438:AGP438"/>
    <mergeCell ref="AFC438:AFF438"/>
    <mergeCell ref="AFG438:AFJ438"/>
    <mergeCell ref="AFK438:AFN438"/>
    <mergeCell ref="AFO438:AFR438"/>
    <mergeCell ref="AFS438:AFV438"/>
    <mergeCell ref="AEI438:AEL438"/>
    <mergeCell ref="AEM438:AEP438"/>
    <mergeCell ref="AEQ438:AET438"/>
    <mergeCell ref="AEU438:AEX438"/>
    <mergeCell ref="AEY438:AFB438"/>
    <mergeCell ref="ADO438:ADR438"/>
    <mergeCell ref="ADS438:ADV438"/>
    <mergeCell ref="ADW438:ADZ438"/>
    <mergeCell ref="AEA438:AED438"/>
    <mergeCell ref="AEE438:AEH438"/>
    <mergeCell ref="ACU438:ACX438"/>
    <mergeCell ref="ACY438:ADB438"/>
    <mergeCell ref="ADC438:ADF438"/>
    <mergeCell ref="ADG438:ADJ438"/>
    <mergeCell ref="ADK438:ADN438"/>
    <mergeCell ref="ACA438:ACD438"/>
    <mergeCell ref="ACE438:ACH438"/>
    <mergeCell ref="ACI438:ACL438"/>
    <mergeCell ref="ACM438:ACP438"/>
    <mergeCell ref="ACQ438:ACT438"/>
    <mergeCell ref="ABG438:ABJ438"/>
    <mergeCell ref="ABK438:ABN438"/>
    <mergeCell ref="ABO438:ABR438"/>
    <mergeCell ref="ABS438:ABV438"/>
    <mergeCell ref="ABW438:ABZ438"/>
    <mergeCell ref="AAM438:AAP438"/>
    <mergeCell ref="AAQ438:AAT438"/>
    <mergeCell ref="AAU438:AAX438"/>
    <mergeCell ref="AAY438:ABB438"/>
    <mergeCell ref="ABC438:ABF438"/>
    <mergeCell ref="ZS438:ZV438"/>
    <mergeCell ref="ZW438:ZZ438"/>
    <mergeCell ref="AAA438:AAD438"/>
    <mergeCell ref="AAE438:AAH438"/>
    <mergeCell ref="AAI438:AAL438"/>
    <mergeCell ref="YY438:ZB438"/>
    <mergeCell ref="ZC438:ZF438"/>
    <mergeCell ref="ZG438:ZJ438"/>
    <mergeCell ref="ZK438:ZN438"/>
    <mergeCell ref="ZO438:ZR438"/>
    <mergeCell ref="YE438:YH438"/>
    <mergeCell ref="YI438:YL438"/>
    <mergeCell ref="YM438:YP438"/>
    <mergeCell ref="YQ438:YT438"/>
    <mergeCell ref="YU438:YX438"/>
    <mergeCell ref="XK438:XN438"/>
    <mergeCell ref="XO438:XR438"/>
    <mergeCell ref="XS438:XV438"/>
    <mergeCell ref="XW438:XZ438"/>
    <mergeCell ref="YA438:YD438"/>
    <mergeCell ref="WQ438:WT438"/>
    <mergeCell ref="WU438:WX438"/>
    <mergeCell ref="WY438:XB438"/>
    <mergeCell ref="XC438:XF438"/>
    <mergeCell ref="XG438:XJ438"/>
    <mergeCell ref="VW438:VZ438"/>
    <mergeCell ref="WA438:WD438"/>
    <mergeCell ref="WE438:WH438"/>
    <mergeCell ref="WI438:WL438"/>
    <mergeCell ref="WM438:WP438"/>
    <mergeCell ref="VC438:VF438"/>
    <mergeCell ref="VG438:VJ438"/>
    <mergeCell ref="VK438:VN438"/>
    <mergeCell ref="VO438:VR438"/>
    <mergeCell ref="VS438:VV438"/>
    <mergeCell ref="UI438:UL438"/>
    <mergeCell ref="UM438:UP438"/>
    <mergeCell ref="UQ438:UT438"/>
    <mergeCell ref="UU438:UX438"/>
    <mergeCell ref="UY438:VB438"/>
    <mergeCell ref="TO438:TR438"/>
    <mergeCell ref="TS438:TV438"/>
    <mergeCell ref="TW438:TZ438"/>
    <mergeCell ref="UA438:UD438"/>
    <mergeCell ref="UE438:UH438"/>
    <mergeCell ref="SU438:SX438"/>
    <mergeCell ref="SY438:TB438"/>
    <mergeCell ref="TC438:TF438"/>
    <mergeCell ref="TG438:TJ438"/>
    <mergeCell ref="TK438:TN438"/>
    <mergeCell ref="SA438:SD438"/>
    <mergeCell ref="SE438:SH438"/>
    <mergeCell ref="SI438:SL438"/>
    <mergeCell ref="SM438:SP438"/>
    <mergeCell ref="SQ438:ST438"/>
    <mergeCell ref="RG438:RJ438"/>
    <mergeCell ref="RK438:RN438"/>
    <mergeCell ref="RO438:RR438"/>
    <mergeCell ref="RS438:RV438"/>
    <mergeCell ref="RW438:RZ438"/>
    <mergeCell ref="QM438:QP438"/>
    <mergeCell ref="QQ438:QT438"/>
    <mergeCell ref="QU438:QX438"/>
    <mergeCell ref="QY438:RB438"/>
    <mergeCell ref="RC438:RF438"/>
    <mergeCell ref="PS438:PV438"/>
    <mergeCell ref="PW438:PZ438"/>
    <mergeCell ref="QA438:QD438"/>
    <mergeCell ref="QE438:QH438"/>
    <mergeCell ref="QI438:QL438"/>
    <mergeCell ref="OY438:PB438"/>
    <mergeCell ref="PC438:PF438"/>
    <mergeCell ref="PG438:PJ438"/>
    <mergeCell ref="PK438:PN438"/>
    <mergeCell ref="PO438:PR438"/>
    <mergeCell ref="OE438:OH438"/>
    <mergeCell ref="OI438:OL438"/>
    <mergeCell ref="OM438:OP438"/>
    <mergeCell ref="OQ438:OT438"/>
    <mergeCell ref="OU438:OX438"/>
    <mergeCell ref="NK438:NN438"/>
    <mergeCell ref="NO438:NR438"/>
    <mergeCell ref="NS438:NV438"/>
    <mergeCell ref="NW438:NZ438"/>
    <mergeCell ref="OA438:OD438"/>
    <mergeCell ref="MQ438:MT438"/>
    <mergeCell ref="MU438:MX438"/>
    <mergeCell ref="MY438:NB438"/>
    <mergeCell ref="NC438:NF438"/>
    <mergeCell ref="NG438:NJ438"/>
    <mergeCell ref="LW438:LZ438"/>
    <mergeCell ref="MA438:MD438"/>
    <mergeCell ref="ME438:MH438"/>
    <mergeCell ref="MI438:ML438"/>
    <mergeCell ref="MM438:MP438"/>
    <mergeCell ref="LC438:LF438"/>
    <mergeCell ref="LG438:LJ438"/>
    <mergeCell ref="LK438:LN438"/>
    <mergeCell ref="LO438:LR438"/>
    <mergeCell ref="LS438:LV438"/>
    <mergeCell ref="KI438:KL438"/>
    <mergeCell ref="KM438:KP438"/>
    <mergeCell ref="KQ438:KT438"/>
    <mergeCell ref="KU438:KX438"/>
    <mergeCell ref="KY438:LB438"/>
    <mergeCell ref="JO438:JR438"/>
    <mergeCell ref="JS438:JV438"/>
    <mergeCell ref="JW438:JZ438"/>
    <mergeCell ref="KA438:KD438"/>
    <mergeCell ref="KE438:KH438"/>
    <mergeCell ref="IU438:IX438"/>
    <mergeCell ref="IY438:JB438"/>
    <mergeCell ref="JC438:JF438"/>
    <mergeCell ref="JG438:JJ438"/>
    <mergeCell ref="JK438:JN438"/>
    <mergeCell ref="IA438:ID438"/>
    <mergeCell ref="IE438:IH438"/>
    <mergeCell ref="II438:IL438"/>
    <mergeCell ref="IM438:IP438"/>
    <mergeCell ref="IQ438:IT438"/>
    <mergeCell ref="HG438:HJ438"/>
    <mergeCell ref="HK438:HN438"/>
    <mergeCell ref="HO438:HR438"/>
    <mergeCell ref="HS438:HV438"/>
    <mergeCell ref="HW438:HZ438"/>
    <mergeCell ref="GM438:GP438"/>
    <mergeCell ref="GQ438:GT438"/>
    <mergeCell ref="GU438:GX438"/>
    <mergeCell ref="GY438:HB438"/>
    <mergeCell ref="HC438:HF438"/>
    <mergeCell ref="FS438:FV438"/>
    <mergeCell ref="FW438:FZ438"/>
    <mergeCell ref="GA438:GD438"/>
    <mergeCell ref="GE438:GH438"/>
    <mergeCell ref="GI438:GL438"/>
    <mergeCell ref="O438:R438"/>
    <mergeCell ref="S438:V438"/>
    <mergeCell ref="W438:Z438"/>
    <mergeCell ref="AA438:AD438"/>
    <mergeCell ref="AE438:AH438"/>
    <mergeCell ref="EY438:FB438"/>
    <mergeCell ref="FC438:FF438"/>
    <mergeCell ref="FG438:FJ438"/>
    <mergeCell ref="FK438:FN438"/>
    <mergeCell ref="FO438:FR438"/>
    <mergeCell ref="EE438:EH438"/>
    <mergeCell ref="EI438:EL438"/>
    <mergeCell ref="EM438:EP438"/>
    <mergeCell ref="EQ438:ET438"/>
    <mergeCell ref="EU438:EX438"/>
    <mergeCell ref="DK438:DN438"/>
    <mergeCell ref="DO438:DR438"/>
    <mergeCell ref="DS438:DV438"/>
    <mergeCell ref="DW438:DZ438"/>
    <mergeCell ref="EA438:ED438"/>
    <mergeCell ref="CQ438:CT438"/>
    <mergeCell ref="CU438:CX438"/>
    <mergeCell ref="CY438:DB438"/>
    <mergeCell ref="DC438:DF438"/>
    <mergeCell ref="DG438:DJ438"/>
    <mergeCell ref="BW438:BZ438"/>
    <mergeCell ref="CA438:CD438"/>
    <mergeCell ref="CE438:CH438"/>
    <mergeCell ref="CI438:CL438"/>
    <mergeCell ref="CM438:CP438"/>
    <mergeCell ref="BC438:BF438"/>
    <mergeCell ref="BG438:BJ438"/>
    <mergeCell ref="BK438:BN438"/>
    <mergeCell ref="BO438:BR438"/>
    <mergeCell ref="BS438:BV438"/>
    <mergeCell ref="AI438:AL438"/>
    <mergeCell ref="AM438:AP438"/>
    <mergeCell ref="AQ438:AT438"/>
    <mergeCell ref="AU438:AX438"/>
    <mergeCell ref="AY438:BB438"/>
    <mergeCell ref="WWQ437:WWT437"/>
    <mergeCell ref="WVG437:WVJ437"/>
    <mergeCell ref="WVK437:WVN437"/>
    <mergeCell ref="WVO437:WVR437"/>
    <mergeCell ref="WVS437:WVV437"/>
    <mergeCell ref="WVW437:WVZ437"/>
    <mergeCell ref="WUM437:WUP437"/>
    <mergeCell ref="WUQ437:WUT437"/>
    <mergeCell ref="WUU437:WUX437"/>
    <mergeCell ref="WUY437:WVB437"/>
    <mergeCell ref="WVC437:WVF437"/>
    <mergeCell ref="WTS437:WTV437"/>
    <mergeCell ref="WTW437:WTZ437"/>
    <mergeCell ref="WUA437:WUD437"/>
    <mergeCell ref="WUE437:WUH437"/>
    <mergeCell ref="WUI437:WUL437"/>
    <mergeCell ref="WSY437:WTB437"/>
    <mergeCell ref="WTC437:WTF437"/>
    <mergeCell ref="WTG437:WTJ437"/>
    <mergeCell ref="WTK437:WTN437"/>
    <mergeCell ref="WTO437:WTR437"/>
    <mergeCell ref="WSE437:WSH437"/>
    <mergeCell ref="WSI437:WSL437"/>
    <mergeCell ref="WSM437:WSP437"/>
    <mergeCell ref="WSQ437:WST437"/>
    <mergeCell ref="WSU437:WSX437"/>
    <mergeCell ref="WRK437:WRN437"/>
    <mergeCell ref="WRO437:WRR437"/>
    <mergeCell ref="WRS437:WRV437"/>
    <mergeCell ref="WRW437:WRZ437"/>
    <mergeCell ref="WSA437:WSD437"/>
    <mergeCell ref="WQQ437:WQT437"/>
    <mergeCell ref="WQU437:WQX437"/>
    <mergeCell ref="WQY437:WRB437"/>
    <mergeCell ref="WRC437:WRF437"/>
    <mergeCell ref="WRG437:WRJ437"/>
    <mergeCell ref="WWM437:WWP437"/>
    <mergeCell ref="WWI437:WWL437"/>
    <mergeCell ref="WWE437:WWH437"/>
    <mergeCell ref="WWA437:WWD437"/>
    <mergeCell ref="WPW437:WPZ437"/>
    <mergeCell ref="WQA437:WQD437"/>
    <mergeCell ref="WQE437:WQH437"/>
    <mergeCell ref="WQI437:WQL437"/>
    <mergeCell ref="WQM437:WQP437"/>
    <mergeCell ref="WPC437:WPF437"/>
    <mergeCell ref="WPG437:WPJ437"/>
    <mergeCell ref="WPK437:WPN437"/>
    <mergeCell ref="WPO437:WPR437"/>
    <mergeCell ref="WPS437:WPV437"/>
    <mergeCell ref="WOI437:WOL437"/>
    <mergeCell ref="WOM437:WOP437"/>
    <mergeCell ref="WOQ437:WOT437"/>
    <mergeCell ref="WOU437:WOX437"/>
    <mergeCell ref="WOY437:WPB437"/>
    <mergeCell ref="WNO437:WNR437"/>
    <mergeCell ref="WNS437:WNV437"/>
    <mergeCell ref="WNW437:WNZ437"/>
    <mergeCell ref="WOA437:WOD437"/>
    <mergeCell ref="WOE437:WOH437"/>
    <mergeCell ref="WMU437:WMX437"/>
    <mergeCell ref="WMY437:WNB437"/>
    <mergeCell ref="WNC437:WNF437"/>
    <mergeCell ref="WNG437:WNJ437"/>
    <mergeCell ref="WNK437:WNN437"/>
    <mergeCell ref="WMA437:WMD437"/>
    <mergeCell ref="WME437:WMH437"/>
    <mergeCell ref="WMI437:WML437"/>
    <mergeCell ref="WMM437:WMP437"/>
    <mergeCell ref="WMQ437:WMT437"/>
    <mergeCell ref="WLG437:WLJ437"/>
    <mergeCell ref="WLK437:WLN437"/>
    <mergeCell ref="WLO437:WLR437"/>
    <mergeCell ref="WLS437:WLV437"/>
    <mergeCell ref="WLW437:WLZ437"/>
    <mergeCell ref="WKM437:WKP437"/>
    <mergeCell ref="WKQ437:WKT437"/>
    <mergeCell ref="WKU437:WKX437"/>
    <mergeCell ref="WKY437:WLB437"/>
    <mergeCell ref="WLC437:WLF437"/>
    <mergeCell ref="WJS437:WJV437"/>
    <mergeCell ref="WJW437:WJZ437"/>
    <mergeCell ref="WKA437:WKD437"/>
    <mergeCell ref="WKE437:WKH437"/>
    <mergeCell ref="WKI437:WKL437"/>
    <mergeCell ref="WIY437:WJB437"/>
    <mergeCell ref="WJC437:WJF437"/>
    <mergeCell ref="WJG437:WJJ437"/>
    <mergeCell ref="WJK437:WJN437"/>
    <mergeCell ref="WJO437:WJR437"/>
    <mergeCell ref="WIE437:WIH437"/>
    <mergeCell ref="WII437:WIL437"/>
    <mergeCell ref="WIM437:WIP437"/>
    <mergeCell ref="WIQ437:WIT437"/>
    <mergeCell ref="WIU437:WIX437"/>
    <mergeCell ref="WHK437:WHN437"/>
    <mergeCell ref="WHO437:WHR437"/>
    <mergeCell ref="WHS437:WHV437"/>
    <mergeCell ref="WHW437:WHZ437"/>
    <mergeCell ref="WIA437:WID437"/>
    <mergeCell ref="WGQ437:WGT437"/>
    <mergeCell ref="WGU437:WGX437"/>
    <mergeCell ref="WGY437:WHB437"/>
    <mergeCell ref="WHC437:WHF437"/>
    <mergeCell ref="WHG437:WHJ437"/>
    <mergeCell ref="WFW437:WFZ437"/>
    <mergeCell ref="WGA437:WGD437"/>
    <mergeCell ref="WGE437:WGH437"/>
    <mergeCell ref="WGI437:WGL437"/>
    <mergeCell ref="WGM437:WGP437"/>
    <mergeCell ref="WFC437:WFF437"/>
    <mergeCell ref="WFG437:WFJ437"/>
    <mergeCell ref="WFK437:WFN437"/>
    <mergeCell ref="WFO437:WFR437"/>
    <mergeCell ref="WFS437:WFV437"/>
    <mergeCell ref="WEI437:WEL437"/>
    <mergeCell ref="WEM437:WEP437"/>
    <mergeCell ref="WEQ437:WET437"/>
    <mergeCell ref="WEU437:WEX437"/>
    <mergeCell ref="WEY437:WFB437"/>
    <mergeCell ref="WDO437:WDR437"/>
    <mergeCell ref="WDS437:WDV437"/>
    <mergeCell ref="WDW437:WDZ437"/>
    <mergeCell ref="WEA437:WED437"/>
    <mergeCell ref="WEE437:WEH437"/>
    <mergeCell ref="WCU437:WCX437"/>
    <mergeCell ref="WCY437:WDB437"/>
    <mergeCell ref="WDC437:WDF437"/>
    <mergeCell ref="WDG437:WDJ437"/>
    <mergeCell ref="WDK437:WDN437"/>
    <mergeCell ref="WCA437:WCD437"/>
    <mergeCell ref="WCE437:WCH437"/>
    <mergeCell ref="WCI437:WCL437"/>
    <mergeCell ref="WCM437:WCP437"/>
    <mergeCell ref="WCQ437:WCT437"/>
    <mergeCell ref="WBG437:WBJ437"/>
    <mergeCell ref="WBK437:WBN437"/>
    <mergeCell ref="WBO437:WBR437"/>
    <mergeCell ref="WBS437:WBV437"/>
    <mergeCell ref="WBW437:WBZ437"/>
    <mergeCell ref="WAM437:WAP437"/>
    <mergeCell ref="WAQ437:WAT437"/>
    <mergeCell ref="WAU437:WAX437"/>
    <mergeCell ref="WAY437:WBB437"/>
    <mergeCell ref="WBC437:WBF437"/>
    <mergeCell ref="VZS437:VZV437"/>
    <mergeCell ref="VZW437:VZZ437"/>
    <mergeCell ref="WAA437:WAD437"/>
    <mergeCell ref="WAE437:WAH437"/>
    <mergeCell ref="WAI437:WAL437"/>
    <mergeCell ref="VYY437:VZB437"/>
    <mergeCell ref="VZC437:VZF437"/>
    <mergeCell ref="VZG437:VZJ437"/>
    <mergeCell ref="VZK437:VZN437"/>
    <mergeCell ref="VZO437:VZR437"/>
    <mergeCell ref="VYE437:VYH437"/>
    <mergeCell ref="VYI437:VYL437"/>
    <mergeCell ref="VYM437:VYP437"/>
    <mergeCell ref="VYQ437:VYT437"/>
    <mergeCell ref="VYU437:VYX437"/>
    <mergeCell ref="VXK437:VXN437"/>
    <mergeCell ref="VXO437:VXR437"/>
    <mergeCell ref="VXS437:VXV437"/>
    <mergeCell ref="VXW437:VXZ437"/>
    <mergeCell ref="VYA437:VYD437"/>
    <mergeCell ref="VWQ437:VWT437"/>
    <mergeCell ref="VWU437:VWX437"/>
    <mergeCell ref="VWY437:VXB437"/>
    <mergeCell ref="VXC437:VXF437"/>
    <mergeCell ref="VXG437:VXJ437"/>
    <mergeCell ref="VVW437:VVZ437"/>
    <mergeCell ref="VWA437:VWD437"/>
    <mergeCell ref="VWE437:VWH437"/>
    <mergeCell ref="VWI437:VWL437"/>
    <mergeCell ref="VWM437:VWP437"/>
    <mergeCell ref="VVC437:VVF437"/>
    <mergeCell ref="VVG437:VVJ437"/>
    <mergeCell ref="VVK437:VVN437"/>
    <mergeCell ref="VVO437:VVR437"/>
    <mergeCell ref="VVS437:VVV437"/>
    <mergeCell ref="VUI437:VUL437"/>
    <mergeCell ref="VUM437:VUP437"/>
    <mergeCell ref="VUQ437:VUT437"/>
    <mergeCell ref="VUU437:VUX437"/>
    <mergeCell ref="VUY437:VVB437"/>
    <mergeCell ref="VTO437:VTR437"/>
    <mergeCell ref="VTS437:VTV437"/>
    <mergeCell ref="VTW437:VTZ437"/>
    <mergeCell ref="VUA437:VUD437"/>
    <mergeCell ref="VUE437:VUH437"/>
    <mergeCell ref="VSU437:VSX437"/>
    <mergeCell ref="VSY437:VTB437"/>
    <mergeCell ref="VTC437:VTF437"/>
    <mergeCell ref="VTG437:VTJ437"/>
    <mergeCell ref="VTK437:VTN437"/>
    <mergeCell ref="VSA437:VSD437"/>
    <mergeCell ref="VSE437:VSH437"/>
    <mergeCell ref="VSI437:VSL437"/>
    <mergeCell ref="VSM437:VSP437"/>
    <mergeCell ref="VSQ437:VST437"/>
    <mergeCell ref="VRG437:VRJ437"/>
    <mergeCell ref="VRK437:VRN437"/>
    <mergeCell ref="VRO437:VRR437"/>
    <mergeCell ref="VRS437:VRV437"/>
    <mergeCell ref="VRW437:VRZ437"/>
    <mergeCell ref="VQM437:VQP437"/>
    <mergeCell ref="VQQ437:VQT437"/>
    <mergeCell ref="VQU437:VQX437"/>
    <mergeCell ref="VQY437:VRB437"/>
    <mergeCell ref="VRC437:VRF437"/>
    <mergeCell ref="VPS437:VPV437"/>
    <mergeCell ref="VPW437:VPZ437"/>
    <mergeCell ref="VQA437:VQD437"/>
    <mergeCell ref="VQE437:VQH437"/>
    <mergeCell ref="VQI437:VQL437"/>
    <mergeCell ref="VOY437:VPB437"/>
    <mergeCell ref="VPC437:VPF437"/>
    <mergeCell ref="VPG437:VPJ437"/>
    <mergeCell ref="VPK437:VPN437"/>
    <mergeCell ref="VPO437:VPR437"/>
    <mergeCell ref="VOE437:VOH437"/>
    <mergeCell ref="VOI437:VOL437"/>
    <mergeCell ref="VOM437:VOP437"/>
    <mergeCell ref="VOQ437:VOT437"/>
    <mergeCell ref="VOU437:VOX437"/>
    <mergeCell ref="VNK437:VNN437"/>
    <mergeCell ref="VNO437:VNR437"/>
    <mergeCell ref="VNS437:VNV437"/>
    <mergeCell ref="VNW437:VNZ437"/>
    <mergeCell ref="VOA437:VOD437"/>
    <mergeCell ref="VMQ437:VMT437"/>
    <mergeCell ref="VMU437:VMX437"/>
    <mergeCell ref="VMY437:VNB437"/>
    <mergeCell ref="VNC437:VNF437"/>
    <mergeCell ref="VNG437:VNJ437"/>
    <mergeCell ref="VLW437:VLZ437"/>
    <mergeCell ref="VMA437:VMD437"/>
    <mergeCell ref="VME437:VMH437"/>
    <mergeCell ref="VMI437:VML437"/>
    <mergeCell ref="VMM437:VMP437"/>
    <mergeCell ref="VLC437:VLF437"/>
    <mergeCell ref="VLG437:VLJ437"/>
    <mergeCell ref="VLK437:VLN437"/>
    <mergeCell ref="VLO437:VLR437"/>
    <mergeCell ref="VLS437:VLV437"/>
    <mergeCell ref="VKI437:VKL437"/>
    <mergeCell ref="VKM437:VKP437"/>
    <mergeCell ref="VKQ437:VKT437"/>
    <mergeCell ref="VKU437:VKX437"/>
    <mergeCell ref="VKY437:VLB437"/>
    <mergeCell ref="VJO437:VJR437"/>
    <mergeCell ref="VJS437:VJV437"/>
    <mergeCell ref="VJW437:VJZ437"/>
    <mergeCell ref="VKA437:VKD437"/>
    <mergeCell ref="VKE437:VKH437"/>
    <mergeCell ref="VIU437:VIX437"/>
    <mergeCell ref="VIY437:VJB437"/>
    <mergeCell ref="VJC437:VJF437"/>
    <mergeCell ref="VJG437:VJJ437"/>
    <mergeCell ref="VJK437:VJN437"/>
    <mergeCell ref="VIA437:VID437"/>
    <mergeCell ref="VIE437:VIH437"/>
    <mergeCell ref="VII437:VIL437"/>
    <mergeCell ref="VIM437:VIP437"/>
    <mergeCell ref="VIQ437:VIT437"/>
    <mergeCell ref="VHG437:VHJ437"/>
    <mergeCell ref="VHK437:VHN437"/>
    <mergeCell ref="VHO437:VHR437"/>
    <mergeCell ref="VHS437:VHV437"/>
    <mergeCell ref="VHW437:VHZ437"/>
    <mergeCell ref="VGM437:VGP437"/>
    <mergeCell ref="VGQ437:VGT437"/>
    <mergeCell ref="VGU437:VGX437"/>
    <mergeCell ref="VGY437:VHB437"/>
    <mergeCell ref="VHC437:VHF437"/>
    <mergeCell ref="VFS437:VFV437"/>
    <mergeCell ref="VFW437:VFZ437"/>
    <mergeCell ref="VGA437:VGD437"/>
    <mergeCell ref="VGE437:VGH437"/>
    <mergeCell ref="VGI437:VGL437"/>
    <mergeCell ref="VEY437:VFB437"/>
    <mergeCell ref="VFC437:VFF437"/>
    <mergeCell ref="VFG437:VFJ437"/>
    <mergeCell ref="VFK437:VFN437"/>
    <mergeCell ref="VFO437:VFR437"/>
    <mergeCell ref="VEE437:VEH437"/>
    <mergeCell ref="VEI437:VEL437"/>
    <mergeCell ref="VEM437:VEP437"/>
    <mergeCell ref="VEQ437:VET437"/>
    <mergeCell ref="VEU437:VEX437"/>
    <mergeCell ref="VDK437:VDN437"/>
    <mergeCell ref="VDO437:VDR437"/>
    <mergeCell ref="VDS437:VDV437"/>
    <mergeCell ref="VDW437:VDZ437"/>
    <mergeCell ref="VEA437:VED437"/>
    <mergeCell ref="VCQ437:VCT437"/>
    <mergeCell ref="VCU437:VCX437"/>
    <mergeCell ref="VCY437:VDB437"/>
    <mergeCell ref="VDC437:VDF437"/>
    <mergeCell ref="VDG437:VDJ437"/>
    <mergeCell ref="VBW437:VBZ437"/>
    <mergeCell ref="VCA437:VCD437"/>
    <mergeCell ref="VCE437:VCH437"/>
    <mergeCell ref="VCI437:VCL437"/>
    <mergeCell ref="VCM437:VCP437"/>
    <mergeCell ref="VBC437:VBF437"/>
    <mergeCell ref="VBG437:VBJ437"/>
    <mergeCell ref="VBK437:VBN437"/>
    <mergeCell ref="VBO437:VBR437"/>
    <mergeCell ref="VBS437:VBV437"/>
    <mergeCell ref="VAI437:VAL437"/>
    <mergeCell ref="VAM437:VAP437"/>
    <mergeCell ref="VAQ437:VAT437"/>
    <mergeCell ref="VAU437:VAX437"/>
    <mergeCell ref="VAY437:VBB437"/>
    <mergeCell ref="UZO437:UZR437"/>
    <mergeCell ref="UZS437:UZV437"/>
    <mergeCell ref="UZW437:UZZ437"/>
    <mergeCell ref="VAA437:VAD437"/>
    <mergeCell ref="VAE437:VAH437"/>
    <mergeCell ref="UYU437:UYX437"/>
    <mergeCell ref="UYY437:UZB437"/>
    <mergeCell ref="UZC437:UZF437"/>
    <mergeCell ref="UZG437:UZJ437"/>
    <mergeCell ref="UZK437:UZN437"/>
    <mergeCell ref="UYA437:UYD437"/>
    <mergeCell ref="UYE437:UYH437"/>
    <mergeCell ref="UYI437:UYL437"/>
    <mergeCell ref="UYM437:UYP437"/>
    <mergeCell ref="UYQ437:UYT437"/>
    <mergeCell ref="UXG437:UXJ437"/>
    <mergeCell ref="UXK437:UXN437"/>
    <mergeCell ref="UXO437:UXR437"/>
    <mergeCell ref="UXS437:UXV437"/>
    <mergeCell ref="UXW437:UXZ437"/>
    <mergeCell ref="UWM437:UWP437"/>
    <mergeCell ref="UWQ437:UWT437"/>
    <mergeCell ref="UWU437:UWX437"/>
    <mergeCell ref="UWY437:UXB437"/>
    <mergeCell ref="UXC437:UXF437"/>
    <mergeCell ref="UVS437:UVV437"/>
    <mergeCell ref="UVW437:UVZ437"/>
    <mergeCell ref="UWA437:UWD437"/>
    <mergeCell ref="UWE437:UWH437"/>
    <mergeCell ref="UWI437:UWL437"/>
    <mergeCell ref="UUY437:UVB437"/>
    <mergeCell ref="UVC437:UVF437"/>
    <mergeCell ref="UVG437:UVJ437"/>
    <mergeCell ref="UVK437:UVN437"/>
    <mergeCell ref="UVO437:UVR437"/>
    <mergeCell ref="UUE437:UUH437"/>
    <mergeCell ref="UUI437:UUL437"/>
    <mergeCell ref="UUM437:UUP437"/>
    <mergeCell ref="UUQ437:UUT437"/>
    <mergeCell ref="UUU437:UUX437"/>
    <mergeCell ref="UTK437:UTN437"/>
    <mergeCell ref="UTO437:UTR437"/>
    <mergeCell ref="UTS437:UTV437"/>
    <mergeCell ref="UTW437:UTZ437"/>
    <mergeCell ref="UUA437:UUD437"/>
    <mergeCell ref="USQ437:UST437"/>
    <mergeCell ref="USU437:USX437"/>
    <mergeCell ref="USY437:UTB437"/>
    <mergeCell ref="UTC437:UTF437"/>
    <mergeCell ref="UTG437:UTJ437"/>
    <mergeCell ref="URW437:URZ437"/>
    <mergeCell ref="USA437:USD437"/>
    <mergeCell ref="USE437:USH437"/>
    <mergeCell ref="USI437:USL437"/>
    <mergeCell ref="USM437:USP437"/>
    <mergeCell ref="URC437:URF437"/>
    <mergeCell ref="URG437:URJ437"/>
    <mergeCell ref="URK437:URN437"/>
    <mergeCell ref="URO437:URR437"/>
    <mergeCell ref="URS437:URV437"/>
    <mergeCell ref="UQI437:UQL437"/>
    <mergeCell ref="UQM437:UQP437"/>
    <mergeCell ref="UQQ437:UQT437"/>
    <mergeCell ref="UQU437:UQX437"/>
    <mergeCell ref="UQY437:URB437"/>
    <mergeCell ref="UPO437:UPR437"/>
    <mergeCell ref="UPS437:UPV437"/>
    <mergeCell ref="UPW437:UPZ437"/>
    <mergeCell ref="UQA437:UQD437"/>
    <mergeCell ref="UQE437:UQH437"/>
    <mergeCell ref="UOU437:UOX437"/>
    <mergeCell ref="UOY437:UPB437"/>
    <mergeCell ref="UPC437:UPF437"/>
    <mergeCell ref="UPG437:UPJ437"/>
    <mergeCell ref="UPK437:UPN437"/>
    <mergeCell ref="UOA437:UOD437"/>
    <mergeCell ref="UOE437:UOH437"/>
    <mergeCell ref="UOI437:UOL437"/>
    <mergeCell ref="UOM437:UOP437"/>
    <mergeCell ref="UOQ437:UOT437"/>
    <mergeCell ref="UNG437:UNJ437"/>
    <mergeCell ref="UNK437:UNN437"/>
    <mergeCell ref="UNO437:UNR437"/>
    <mergeCell ref="UNS437:UNV437"/>
    <mergeCell ref="UNW437:UNZ437"/>
    <mergeCell ref="UMM437:UMP437"/>
    <mergeCell ref="UMQ437:UMT437"/>
    <mergeCell ref="UMU437:UMX437"/>
    <mergeCell ref="UMY437:UNB437"/>
    <mergeCell ref="UNC437:UNF437"/>
    <mergeCell ref="ULS437:ULV437"/>
    <mergeCell ref="ULW437:ULZ437"/>
    <mergeCell ref="UMA437:UMD437"/>
    <mergeCell ref="UME437:UMH437"/>
    <mergeCell ref="UMI437:UML437"/>
    <mergeCell ref="UKY437:ULB437"/>
    <mergeCell ref="ULC437:ULF437"/>
    <mergeCell ref="ULG437:ULJ437"/>
    <mergeCell ref="ULK437:ULN437"/>
    <mergeCell ref="ULO437:ULR437"/>
    <mergeCell ref="UKE437:UKH437"/>
    <mergeCell ref="UKI437:UKL437"/>
    <mergeCell ref="UKM437:UKP437"/>
    <mergeCell ref="UKQ437:UKT437"/>
    <mergeCell ref="UKU437:UKX437"/>
    <mergeCell ref="UJK437:UJN437"/>
    <mergeCell ref="UJO437:UJR437"/>
    <mergeCell ref="UJS437:UJV437"/>
    <mergeCell ref="UJW437:UJZ437"/>
    <mergeCell ref="UKA437:UKD437"/>
    <mergeCell ref="UIQ437:UIT437"/>
    <mergeCell ref="UIU437:UIX437"/>
    <mergeCell ref="UIY437:UJB437"/>
    <mergeCell ref="UJC437:UJF437"/>
    <mergeCell ref="UJG437:UJJ437"/>
    <mergeCell ref="UHW437:UHZ437"/>
    <mergeCell ref="UIA437:UID437"/>
    <mergeCell ref="UIE437:UIH437"/>
    <mergeCell ref="UII437:UIL437"/>
    <mergeCell ref="UIM437:UIP437"/>
    <mergeCell ref="UHC437:UHF437"/>
    <mergeCell ref="UHG437:UHJ437"/>
    <mergeCell ref="UHK437:UHN437"/>
    <mergeCell ref="UHO437:UHR437"/>
    <mergeCell ref="UHS437:UHV437"/>
    <mergeCell ref="UGI437:UGL437"/>
    <mergeCell ref="UGM437:UGP437"/>
    <mergeCell ref="UGQ437:UGT437"/>
    <mergeCell ref="UGU437:UGX437"/>
    <mergeCell ref="UGY437:UHB437"/>
    <mergeCell ref="UFO437:UFR437"/>
    <mergeCell ref="UFS437:UFV437"/>
    <mergeCell ref="UFW437:UFZ437"/>
    <mergeCell ref="UGA437:UGD437"/>
    <mergeCell ref="UGE437:UGH437"/>
    <mergeCell ref="UEU437:UEX437"/>
    <mergeCell ref="UEY437:UFB437"/>
    <mergeCell ref="UFC437:UFF437"/>
    <mergeCell ref="UFG437:UFJ437"/>
    <mergeCell ref="UFK437:UFN437"/>
    <mergeCell ref="UEA437:UED437"/>
    <mergeCell ref="UEE437:UEH437"/>
    <mergeCell ref="UEI437:UEL437"/>
    <mergeCell ref="UEM437:UEP437"/>
    <mergeCell ref="UEQ437:UET437"/>
    <mergeCell ref="UDG437:UDJ437"/>
    <mergeCell ref="UDK437:UDN437"/>
    <mergeCell ref="UDO437:UDR437"/>
    <mergeCell ref="UDS437:UDV437"/>
    <mergeCell ref="UDW437:UDZ437"/>
    <mergeCell ref="UCM437:UCP437"/>
    <mergeCell ref="UCQ437:UCT437"/>
    <mergeCell ref="UCU437:UCX437"/>
    <mergeCell ref="UCY437:UDB437"/>
    <mergeCell ref="UDC437:UDF437"/>
    <mergeCell ref="UBS437:UBV437"/>
    <mergeCell ref="UBW437:UBZ437"/>
    <mergeCell ref="UCA437:UCD437"/>
    <mergeCell ref="UCE437:UCH437"/>
    <mergeCell ref="UCI437:UCL437"/>
    <mergeCell ref="UAY437:UBB437"/>
    <mergeCell ref="UBC437:UBF437"/>
    <mergeCell ref="UBG437:UBJ437"/>
    <mergeCell ref="UBK437:UBN437"/>
    <mergeCell ref="UBO437:UBR437"/>
    <mergeCell ref="UAE437:UAH437"/>
    <mergeCell ref="UAI437:UAL437"/>
    <mergeCell ref="UAM437:UAP437"/>
    <mergeCell ref="UAQ437:UAT437"/>
    <mergeCell ref="UAU437:UAX437"/>
    <mergeCell ref="TZK437:TZN437"/>
    <mergeCell ref="TZO437:TZR437"/>
    <mergeCell ref="TZS437:TZV437"/>
    <mergeCell ref="TZW437:TZZ437"/>
    <mergeCell ref="UAA437:UAD437"/>
    <mergeCell ref="TYQ437:TYT437"/>
    <mergeCell ref="TYU437:TYX437"/>
    <mergeCell ref="TYY437:TZB437"/>
    <mergeCell ref="TZC437:TZF437"/>
    <mergeCell ref="TZG437:TZJ437"/>
    <mergeCell ref="TXW437:TXZ437"/>
    <mergeCell ref="TYA437:TYD437"/>
    <mergeCell ref="TYE437:TYH437"/>
    <mergeCell ref="TYI437:TYL437"/>
    <mergeCell ref="TYM437:TYP437"/>
    <mergeCell ref="TXC437:TXF437"/>
    <mergeCell ref="TXG437:TXJ437"/>
    <mergeCell ref="TXK437:TXN437"/>
    <mergeCell ref="TXO437:TXR437"/>
    <mergeCell ref="TXS437:TXV437"/>
    <mergeCell ref="TWI437:TWL437"/>
    <mergeCell ref="TWM437:TWP437"/>
    <mergeCell ref="TWQ437:TWT437"/>
    <mergeCell ref="TWU437:TWX437"/>
    <mergeCell ref="TWY437:TXB437"/>
    <mergeCell ref="TVO437:TVR437"/>
    <mergeCell ref="TVS437:TVV437"/>
    <mergeCell ref="TVW437:TVZ437"/>
    <mergeCell ref="TWA437:TWD437"/>
    <mergeCell ref="TWE437:TWH437"/>
    <mergeCell ref="TUU437:TUX437"/>
    <mergeCell ref="TUY437:TVB437"/>
    <mergeCell ref="TVC437:TVF437"/>
    <mergeCell ref="TVG437:TVJ437"/>
    <mergeCell ref="TVK437:TVN437"/>
    <mergeCell ref="TUA437:TUD437"/>
    <mergeCell ref="TUE437:TUH437"/>
    <mergeCell ref="TUI437:TUL437"/>
    <mergeCell ref="TUM437:TUP437"/>
    <mergeCell ref="TUQ437:TUT437"/>
    <mergeCell ref="TTG437:TTJ437"/>
    <mergeCell ref="TTK437:TTN437"/>
    <mergeCell ref="TTO437:TTR437"/>
    <mergeCell ref="TTS437:TTV437"/>
    <mergeCell ref="TTW437:TTZ437"/>
    <mergeCell ref="TSM437:TSP437"/>
    <mergeCell ref="TSQ437:TST437"/>
    <mergeCell ref="TSU437:TSX437"/>
    <mergeCell ref="TSY437:TTB437"/>
    <mergeCell ref="TTC437:TTF437"/>
    <mergeCell ref="TRS437:TRV437"/>
    <mergeCell ref="TRW437:TRZ437"/>
    <mergeCell ref="TSA437:TSD437"/>
    <mergeCell ref="TSE437:TSH437"/>
    <mergeCell ref="TSI437:TSL437"/>
    <mergeCell ref="TQY437:TRB437"/>
    <mergeCell ref="TRC437:TRF437"/>
    <mergeCell ref="TRG437:TRJ437"/>
    <mergeCell ref="TRK437:TRN437"/>
    <mergeCell ref="TRO437:TRR437"/>
    <mergeCell ref="TQE437:TQH437"/>
    <mergeCell ref="TQI437:TQL437"/>
    <mergeCell ref="TQM437:TQP437"/>
    <mergeCell ref="TQQ437:TQT437"/>
    <mergeCell ref="TQU437:TQX437"/>
    <mergeCell ref="TPK437:TPN437"/>
    <mergeCell ref="TPO437:TPR437"/>
    <mergeCell ref="TPS437:TPV437"/>
    <mergeCell ref="TPW437:TPZ437"/>
    <mergeCell ref="TQA437:TQD437"/>
    <mergeCell ref="TOQ437:TOT437"/>
    <mergeCell ref="TOU437:TOX437"/>
    <mergeCell ref="TOY437:TPB437"/>
    <mergeCell ref="TPC437:TPF437"/>
    <mergeCell ref="TPG437:TPJ437"/>
    <mergeCell ref="TNW437:TNZ437"/>
    <mergeCell ref="TOA437:TOD437"/>
    <mergeCell ref="TOE437:TOH437"/>
    <mergeCell ref="TOI437:TOL437"/>
    <mergeCell ref="TOM437:TOP437"/>
    <mergeCell ref="TNC437:TNF437"/>
    <mergeCell ref="TNG437:TNJ437"/>
    <mergeCell ref="TNK437:TNN437"/>
    <mergeCell ref="TNO437:TNR437"/>
    <mergeCell ref="TNS437:TNV437"/>
    <mergeCell ref="TMI437:TML437"/>
    <mergeCell ref="TMM437:TMP437"/>
    <mergeCell ref="TMQ437:TMT437"/>
    <mergeCell ref="TMU437:TMX437"/>
    <mergeCell ref="TMY437:TNB437"/>
    <mergeCell ref="TLO437:TLR437"/>
    <mergeCell ref="TLS437:TLV437"/>
    <mergeCell ref="TLW437:TLZ437"/>
    <mergeCell ref="TMA437:TMD437"/>
    <mergeCell ref="TME437:TMH437"/>
    <mergeCell ref="TKU437:TKX437"/>
    <mergeCell ref="TKY437:TLB437"/>
    <mergeCell ref="TLC437:TLF437"/>
    <mergeCell ref="TLG437:TLJ437"/>
    <mergeCell ref="TLK437:TLN437"/>
    <mergeCell ref="TKA437:TKD437"/>
    <mergeCell ref="TKE437:TKH437"/>
    <mergeCell ref="TKI437:TKL437"/>
    <mergeCell ref="TKM437:TKP437"/>
    <mergeCell ref="TKQ437:TKT437"/>
    <mergeCell ref="TJG437:TJJ437"/>
    <mergeCell ref="TJK437:TJN437"/>
    <mergeCell ref="TJO437:TJR437"/>
    <mergeCell ref="TJS437:TJV437"/>
    <mergeCell ref="TJW437:TJZ437"/>
    <mergeCell ref="TIM437:TIP437"/>
    <mergeCell ref="TIQ437:TIT437"/>
    <mergeCell ref="TIU437:TIX437"/>
    <mergeCell ref="TIY437:TJB437"/>
    <mergeCell ref="TJC437:TJF437"/>
    <mergeCell ref="THS437:THV437"/>
    <mergeCell ref="THW437:THZ437"/>
    <mergeCell ref="TIA437:TID437"/>
    <mergeCell ref="TIE437:TIH437"/>
    <mergeCell ref="TII437:TIL437"/>
    <mergeCell ref="TGY437:THB437"/>
    <mergeCell ref="THC437:THF437"/>
    <mergeCell ref="THG437:THJ437"/>
    <mergeCell ref="THK437:THN437"/>
    <mergeCell ref="THO437:THR437"/>
    <mergeCell ref="TGE437:TGH437"/>
    <mergeCell ref="TGI437:TGL437"/>
    <mergeCell ref="TGM437:TGP437"/>
    <mergeCell ref="TGQ437:TGT437"/>
    <mergeCell ref="TGU437:TGX437"/>
    <mergeCell ref="TFK437:TFN437"/>
    <mergeCell ref="TFO437:TFR437"/>
    <mergeCell ref="TFS437:TFV437"/>
    <mergeCell ref="TFW437:TFZ437"/>
    <mergeCell ref="TGA437:TGD437"/>
    <mergeCell ref="TEQ437:TET437"/>
    <mergeCell ref="TEU437:TEX437"/>
    <mergeCell ref="TEY437:TFB437"/>
    <mergeCell ref="TFC437:TFF437"/>
    <mergeCell ref="TFG437:TFJ437"/>
    <mergeCell ref="TDW437:TDZ437"/>
    <mergeCell ref="TEA437:TED437"/>
    <mergeCell ref="TEE437:TEH437"/>
    <mergeCell ref="TEI437:TEL437"/>
    <mergeCell ref="TEM437:TEP437"/>
    <mergeCell ref="TDC437:TDF437"/>
    <mergeCell ref="TDG437:TDJ437"/>
    <mergeCell ref="TDK437:TDN437"/>
    <mergeCell ref="TDO437:TDR437"/>
    <mergeCell ref="TDS437:TDV437"/>
    <mergeCell ref="TCI437:TCL437"/>
    <mergeCell ref="TCM437:TCP437"/>
    <mergeCell ref="TCQ437:TCT437"/>
    <mergeCell ref="TCU437:TCX437"/>
    <mergeCell ref="TCY437:TDB437"/>
    <mergeCell ref="TBO437:TBR437"/>
    <mergeCell ref="TBS437:TBV437"/>
    <mergeCell ref="TBW437:TBZ437"/>
    <mergeCell ref="TCA437:TCD437"/>
    <mergeCell ref="TCE437:TCH437"/>
    <mergeCell ref="TAU437:TAX437"/>
    <mergeCell ref="TAY437:TBB437"/>
    <mergeCell ref="TBC437:TBF437"/>
    <mergeCell ref="TBG437:TBJ437"/>
    <mergeCell ref="TBK437:TBN437"/>
    <mergeCell ref="TAA437:TAD437"/>
    <mergeCell ref="TAE437:TAH437"/>
    <mergeCell ref="TAI437:TAL437"/>
    <mergeCell ref="TAM437:TAP437"/>
    <mergeCell ref="TAQ437:TAT437"/>
    <mergeCell ref="SZG437:SZJ437"/>
    <mergeCell ref="SZK437:SZN437"/>
    <mergeCell ref="SZO437:SZR437"/>
    <mergeCell ref="SZS437:SZV437"/>
    <mergeCell ref="SZW437:SZZ437"/>
    <mergeCell ref="SYM437:SYP437"/>
    <mergeCell ref="SYQ437:SYT437"/>
    <mergeCell ref="SYU437:SYX437"/>
    <mergeCell ref="SYY437:SZB437"/>
    <mergeCell ref="SZC437:SZF437"/>
    <mergeCell ref="SXS437:SXV437"/>
    <mergeCell ref="SXW437:SXZ437"/>
    <mergeCell ref="SYA437:SYD437"/>
    <mergeCell ref="SYE437:SYH437"/>
    <mergeCell ref="SYI437:SYL437"/>
    <mergeCell ref="SWY437:SXB437"/>
    <mergeCell ref="SXC437:SXF437"/>
    <mergeCell ref="SXG437:SXJ437"/>
    <mergeCell ref="SXK437:SXN437"/>
    <mergeCell ref="SXO437:SXR437"/>
    <mergeCell ref="SWE437:SWH437"/>
    <mergeCell ref="SWI437:SWL437"/>
    <mergeCell ref="SWM437:SWP437"/>
    <mergeCell ref="SWQ437:SWT437"/>
    <mergeCell ref="SWU437:SWX437"/>
    <mergeCell ref="SVK437:SVN437"/>
    <mergeCell ref="SVO437:SVR437"/>
    <mergeCell ref="SVS437:SVV437"/>
    <mergeCell ref="SVW437:SVZ437"/>
    <mergeCell ref="SWA437:SWD437"/>
    <mergeCell ref="SUQ437:SUT437"/>
    <mergeCell ref="SUU437:SUX437"/>
    <mergeCell ref="SUY437:SVB437"/>
    <mergeCell ref="SVC437:SVF437"/>
    <mergeCell ref="SVG437:SVJ437"/>
    <mergeCell ref="STW437:STZ437"/>
    <mergeCell ref="SUA437:SUD437"/>
    <mergeCell ref="SUE437:SUH437"/>
    <mergeCell ref="SUI437:SUL437"/>
    <mergeCell ref="SUM437:SUP437"/>
    <mergeCell ref="STC437:STF437"/>
    <mergeCell ref="STG437:STJ437"/>
    <mergeCell ref="STK437:STN437"/>
    <mergeCell ref="STO437:STR437"/>
    <mergeCell ref="STS437:STV437"/>
    <mergeCell ref="SSI437:SSL437"/>
    <mergeCell ref="SSM437:SSP437"/>
    <mergeCell ref="SSQ437:SST437"/>
    <mergeCell ref="SSU437:SSX437"/>
    <mergeCell ref="SSY437:STB437"/>
    <mergeCell ref="SRO437:SRR437"/>
    <mergeCell ref="SRS437:SRV437"/>
    <mergeCell ref="SRW437:SRZ437"/>
    <mergeCell ref="SSA437:SSD437"/>
    <mergeCell ref="SSE437:SSH437"/>
    <mergeCell ref="SQU437:SQX437"/>
    <mergeCell ref="SQY437:SRB437"/>
    <mergeCell ref="SRC437:SRF437"/>
    <mergeCell ref="SRG437:SRJ437"/>
    <mergeCell ref="SRK437:SRN437"/>
    <mergeCell ref="SQA437:SQD437"/>
    <mergeCell ref="SQE437:SQH437"/>
    <mergeCell ref="SQI437:SQL437"/>
    <mergeCell ref="SQM437:SQP437"/>
    <mergeCell ref="SQQ437:SQT437"/>
    <mergeCell ref="SPG437:SPJ437"/>
    <mergeCell ref="SPK437:SPN437"/>
    <mergeCell ref="SPO437:SPR437"/>
    <mergeCell ref="SPS437:SPV437"/>
    <mergeCell ref="SPW437:SPZ437"/>
    <mergeCell ref="SOM437:SOP437"/>
    <mergeCell ref="SOQ437:SOT437"/>
    <mergeCell ref="SOU437:SOX437"/>
    <mergeCell ref="SOY437:SPB437"/>
    <mergeCell ref="SPC437:SPF437"/>
    <mergeCell ref="SNS437:SNV437"/>
    <mergeCell ref="SNW437:SNZ437"/>
    <mergeCell ref="SOA437:SOD437"/>
    <mergeCell ref="SOE437:SOH437"/>
    <mergeCell ref="SOI437:SOL437"/>
    <mergeCell ref="SMY437:SNB437"/>
    <mergeCell ref="SNC437:SNF437"/>
    <mergeCell ref="SNG437:SNJ437"/>
    <mergeCell ref="SNK437:SNN437"/>
    <mergeCell ref="SNO437:SNR437"/>
    <mergeCell ref="SME437:SMH437"/>
    <mergeCell ref="SMI437:SML437"/>
    <mergeCell ref="SMM437:SMP437"/>
    <mergeCell ref="SMQ437:SMT437"/>
    <mergeCell ref="SMU437:SMX437"/>
    <mergeCell ref="SLK437:SLN437"/>
    <mergeCell ref="SLO437:SLR437"/>
    <mergeCell ref="SLS437:SLV437"/>
    <mergeCell ref="SLW437:SLZ437"/>
    <mergeCell ref="SMA437:SMD437"/>
    <mergeCell ref="SKQ437:SKT437"/>
    <mergeCell ref="SKU437:SKX437"/>
    <mergeCell ref="SKY437:SLB437"/>
    <mergeCell ref="SLC437:SLF437"/>
    <mergeCell ref="SLG437:SLJ437"/>
    <mergeCell ref="SJW437:SJZ437"/>
    <mergeCell ref="SKA437:SKD437"/>
    <mergeCell ref="SKE437:SKH437"/>
    <mergeCell ref="SKI437:SKL437"/>
    <mergeCell ref="SKM437:SKP437"/>
    <mergeCell ref="SJC437:SJF437"/>
    <mergeCell ref="SJG437:SJJ437"/>
    <mergeCell ref="SJK437:SJN437"/>
    <mergeCell ref="SJO437:SJR437"/>
    <mergeCell ref="SJS437:SJV437"/>
    <mergeCell ref="SII437:SIL437"/>
    <mergeCell ref="SIM437:SIP437"/>
    <mergeCell ref="SIQ437:SIT437"/>
    <mergeCell ref="SIU437:SIX437"/>
    <mergeCell ref="SIY437:SJB437"/>
    <mergeCell ref="SHO437:SHR437"/>
    <mergeCell ref="SHS437:SHV437"/>
    <mergeCell ref="SHW437:SHZ437"/>
    <mergeCell ref="SIA437:SID437"/>
    <mergeCell ref="SIE437:SIH437"/>
    <mergeCell ref="SGU437:SGX437"/>
    <mergeCell ref="SGY437:SHB437"/>
    <mergeCell ref="SHC437:SHF437"/>
    <mergeCell ref="SHG437:SHJ437"/>
    <mergeCell ref="SHK437:SHN437"/>
    <mergeCell ref="SGA437:SGD437"/>
    <mergeCell ref="SGE437:SGH437"/>
    <mergeCell ref="SGI437:SGL437"/>
    <mergeCell ref="SGM437:SGP437"/>
    <mergeCell ref="SGQ437:SGT437"/>
    <mergeCell ref="SFG437:SFJ437"/>
    <mergeCell ref="SFK437:SFN437"/>
    <mergeCell ref="SFO437:SFR437"/>
    <mergeCell ref="SFS437:SFV437"/>
    <mergeCell ref="SFW437:SFZ437"/>
    <mergeCell ref="SEM437:SEP437"/>
    <mergeCell ref="SEQ437:SET437"/>
    <mergeCell ref="SEU437:SEX437"/>
    <mergeCell ref="SEY437:SFB437"/>
    <mergeCell ref="SFC437:SFF437"/>
    <mergeCell ref="SDS437:SDV437"/>
    <mergeCell ref="SDW437:SDZ437"/>
    <mergeCell ref="SEA437:SED437"/>
    <mergeCell ref="SEE437:SEH437"/>
    <mergeCell ref="SEI437:SEL437"/>
    <mergeCell ref="SCY437:SDB437"/>
    <mergeCell ref="SDC437:SDF437"/>
    <mergeCell ref="SDG437:SDJ437"/>
    <mergeCell ref="SDK437:SDN437"/>
    <mergeCell ref="SDO437:SDR437"/>
    <mergeCell ref="SCE437:SCH437"/>
    <mergeCell ref="SCI437:SCL437"/>
    <mergeCell ref="SCM437:SCP437"/>
    <mergeCell ref="SCQ437:SCT437"/>
    <mergeCell ref="SCU437:SCX437"/>
    <mergeCell ref="SBK437:SBN437"/>
    <mergeCell ref="SBO437:SBR437"/>
    <mergeCell ref="SBS437:SBV437"/>
    <mergeCell ref="SBW437:SBZ437"/>
    <mergeCell ref="SCA437:SCD437"/>
    <mergeCell ref="SAQ437:SAT437"/>
    <mergeCell ref="SAU437:SAX437"/>
    <mergeCell ref="SAY437:SBB437"/>
    <mergeCell ref="SBC437:SBF437"/>
    <mergeCell ref="SBG437:SBJ437"/>
    <mergeCell ref="RZW437:RZZ437"/>
    <mergeCell ref="SAA437:SAD437"/>
    <mergeCell ref="SAE437:SAH437"/>
    <mergeCell ref="SAI437:SAL437"/>
    <mergeCell ref="SAM437:SAP437"/>
    <mergeCell ref="RZC437:RZF437"/>
    <mergeCell ref="RZG437:RZJ437"/>
    <mergeCell ref="RZK437:RZN437"/>
    <mergeCell ref="RZO437:RZR437"/>
    <mergeCell ref="RZS437:RZV437"/>
    <mergeCell ref="RYI437:RYL437"/>
    <mergeCell ref="RYM437:RYP437"/>
    <mergeCell ref="RYQ437:RYT437"/>
    <mergeCell ref="RYU437:RYX437"/>
    <mergeCell ref="RYY437:RZB437"/>
    <mergeCell ref="RXO437:RXR437"/>
    <mergeCell ref="RXS437:RXV437"/>
    <mergeCell ref="RXW437:RXZ437"/>
    <mergeCell ref="RYA437:RYD437"/>
    <mergeCell ref="RYE437:RYH437"/>
    <mergeCell ref="RWU437:RWX437"/>
    <mergeCell ref="RWY437:RXB437"/>
    <mergeCell ref="RXC437:RXF437"/>
    <mergeCell ref="RXG437:RXJ437"/>
    <mergeCell ref="RXK437:RXN437"/>
    <mergeCell ref="RWA437:RWD437"/>
    <mergeCell ref="RWE437:RWH437"/>
    <mergeCell ref="RWI437:RWL437"/>
    <mergeCell ref="RWM437:RWP437"/>
    <mergeCell ref="RWQ437:RWT437"/>
    <mergeCell ref="RVG437:RVJ437"/>
    <mergeCell ref="RVK437:RVN437"/>
    <mergeCell ref="RVO437:RVR437"/>
    <mergeCell ref="RVS437:RVV437"/>
    <mergeCell ref="RVW437:RVZ437"/>
    <mergeCell ref="RUM437:RUP437"/>
    <mergeCell ref="RUQ437:RUT437"/>
    <mergeCell ref="RUU437:RUX437"/>
    <mergeCell ref="RUY437:RVB437"/>
    <mergeCell ref="RVC437:RVF437"/>
    <mergeCell ref="RTS437:RTV437"/>
    <mergeCell ref="RTW437:RTZ437"/>
    <mergeCell ref="RUA437:RUD437"/>
    <mergeCell ref="RUE437:RUH437"/>
    <mergeCell ref="RUI437:RUL437"/>
    <mergeCell ref="RSY437:RTB437"/>
    <mergeCell ref="RTC437:RTF437"/>
    <mergeCell ref="RTG437:RTJ437"/>
    <mergeCell ref="RTK437:RTN437"/>
    <mergeCell ref="RTO437:RTR437"/>
    <mergeCell ref="RSE437:RSH437"/>
    <mergeCell ref="RSI437:RSL437"/>
    <mergeCell ref="RSM437:RSP437"/>
    <mergeCell ref="RSQ437:RST437"/>
    <mergeCell ref="RSU437:RSX437"/>
    <mergeCell ref="RRK437:RRN437"/>
    <mergeCell ref="RRO437:RRR437"/>
    <mergeCell ref="RRS437:RRV437"/>
    <mergeCell ref="RRW437:RRZ437"/>
    <mergeCell ref="RSA437:RSD437"/>
    <mergeCell ref="RQQ437:RQT437"/>
    <mergeCell ref="RQU437:RQX437"/>
    <mergeCell ref="RQY437:RRB437"/>
    <mergeCell ref="RRC437:RRF437"/>
    <mergeCell ref="RRG437:RRJ437"/>
    <mergeCell ref="RPW437:RPZ437"/>
    <mergeCell ref="RQA437:RQD437"/>
    <mergeCell ref="RQE437:RQH437"/>
    <mergeCell ref="RQI437:RQL437"/>
    <mergeCell ref="RQM437:RQP437"/>
    <mergeCell ref="RPC437:RPF437"/>
    <mergeCell ref="RPG437:RPJ437"/>
    <mergeCell ref="RPK437:RPN437"/>
    <mergeCell ref="RPO437:RPR437"/>
    <mergeCell ref="RPS437:RPV437"/>
    <mergeCell ref="ROI437:ROL437"/>
    <mergeCell ref="ROM437:ROP437"/>
    <mergeCell ref="ROQ437:ROT437"/>
    <mergeCell ref="ROU437:ROX437"/>
    <mergeCell ref="ROY437:RPB437"/>
    <mergeCell ref="RNO437:RNR437"/>
    <mergeCell ref="RNS437:RNV437"/>
    <mergeCell ref="RNW437:RNZ437"/>
    <mergeCell ref="ROA437:ROD437"/>
    <mergeCell ref="ROE437:ROH437"/>
    <mergeCell ref="RMU437:RMX437"/>
    <mergeCell ref="RMY437:RNB437"/>
    <mergeCell ref="RNC437:RNF437"/>
    <mergeCell ref="RNG437:RNJ437"/>
    <mergeCell ref="RNK437:RNN437"/>
    <mergeCell ref="RMA437:RMD437"/>
    <mergeCell ref="RME437:RMH437"/>
    <mergeCell ref="RMI437:RML437"/>
    <mergeCell ref="RMM437:RMP437"/>
    <mergeCell ref="RMQ437:RMT437"/>
    <mergeCell ref="RLG437:RLJ437"/>
    <mergeCell ref="RLK437:RLN437"/>
    <mergeCell ref="RLO437:RLR437"/>
    <mergeCell ref="RLS437:RLV437"/>
    <mergeCell ref="RLW437:RLZ437"/>
    <mergeCell ref="RKM437:RKP437"/>
    <mergeCell ref="RKQ437:RKT437"/>
    <mergeCell ref="RKU437:RKX437"/>
    <mergeCell ref="RKY437:RLB437"/>
    <mergeCell ref="RLC437:RLF437"/>
    <mergeCell ref="RJS437:RJV437"/>
    <mergeCell ref="RJW437:RJZ437"/>
    <mergeCell ref="RKA437:RKD437"/>
    <mergeCell ref="RKE437:RKH437"/>
    <mergeCell ref="RKI437:RKL437"/>
    <mergeCell ref="RIY437:RJB437"/>
    <mergeCell ref="RJC437:RJF437"/>
    <mergeCell ref="RJG437:RJJ437"/>
    <mergeCell ref="RJK437:RJN437"/>
    <mergeCell ref="RJO437:RJR437"/>
    <mergeCell ref="RIE437:RIH437"/>
    <mergeCell ref="RII437:RIL437"/>
    <mergeCell ref="RIM437:RIP437"/>
    <mergeCell ref="RIQ437:RIT437"/>
    <mergeCell ref="RIU437:RIX437"/>
    <mergeCell ref="RHK437:RHN437"/>
    <mergeCell ref="RHO437:RHR437"/>
    <mergeCell ref="RHS437:RHV437"/>
    <mergeCell ref="RHW437:RHZ437"/>
    <mergeCell ref="RIA437:RID437"/>
    <mergeCell ref="RGQ437:RGT437"/>
    <mergeCell ref="RGU437:RGX437"/>
    <mergeCell ref="RGY437:RHB437"/>
    <mergeCell ref="RHC437:RHF437"/>
    <mergeCell ref="RHG437:RHJ437"/>
    <mergeCell ref="RFW437:RFZ437"/>
    <mergeCell ref="RGA437:RGD437"/>
    <mergeCell ref="RGE437:RGH437"/>
    <mergeCell ref="RGI437:RGL437"/>
    <mergeCell ref="RGM437:RGP437"/>
    <mergeCell ref="RFC437:RFF437"/>
    <mergeCell ref="RFG437:RFJ437"/>
    <mergeCell ref="RFK437:RFN437"/>
    <mergeCell ref="RFO437:RFR437"/>
    <mergeCell ref="RFS437:RFV437"/>
    <mergeCell ref="REI437:REL437"/>
    <mergeCell ref="REM437:REP437"/>
    <mergeCell ref="REQ437:RET437"/>
    <mergeCell ref="REU437:REX437"/>
    <mergeCell ref="REY437:RFB437"/>
    <mergeCell ref="RDO437:RDR437"/>
    <mergeCell ref="RDS437:RDV437"/>
    <mergeCell ref="RDW437:RDZ437"/>
    <mergeCell ref="REA437:RED437"/>
    <mergeCell ref="REE437:REH437"/>
    <mergeCell ref="RCU437:RCX437"/>
    <mergeCell ref="RCY437:RDB437"/>
    <mergeCell ref="RDC437:RDF437"/>
    <mergeCell ref="RDG437:RDJ437"/>
    <mergeCell ref="RDK437:RDN437"/>
    <mergeCell ref="RCA437:RCD437"/>
    <mergeCell ref="RCE437:RCH437"/>
    <mergeCell ref="RCI437:RCL437"/>
    <mergeCell ref="RCM437:RCP437"/>
    <mergeCell ref="RCQ437:RCT437"/>
    <mergeCell ref="RBG437:RBJ437"/>
    <mergeCell ref="RBK437:RBN437"/>
    <mergeCell ref="RBO437:RBR437"/>
    <mergeCell ref="RBS437:RBV437"/>
    <mergeCell ref="RBW437:RBZ437"/>
    <mergeCell ref="RAM437:RAP437"/>
    <mergeCell ref="RAQ437:RAT437"/>
    <mergeCell ref="RAU437:RAX437"/>
    <mergeCell ref="RAY437:RBB437"/>
    <mergeCell ref="RBC437:RBF437"/>
    <mergeCell ref="QZS437:QZV437"/>
    <mergeCell ref="QZW437:QZZ437"/>
    <mergeCell ref="RAA437:RAD437"/>
    <mergeCell ref="RAE437:RAH437"/>
    <mergeCell ref="RAI437:RAL437"/>
    <mergeCell ref="QYY437:QZB437"/>
    <mergeCell ref="QZC437:QZF437"/>
    <mergeCell ref="QZG437:QZJ437"/>
    <mergeCell ref="QZK437:QZN437"/>
    <mergeCell ref="QZO437:QZR437"/>
    <mergeCell ref="QYE437:QYH437"/>
    <mergeCell ref="QYI437:QYL437"/>
    <mergeCell ref="QYM437:QYP437"/>
    <mergeCell ref="QYQ437:QYT437"/>
    <mergeCell ref="QYU437:QYX437"/>
    <mergeCell ref="QXK437:QXN437"/>
    <mergeCell ref="QXO437:QXR437"/>
    <mergeCell ref="QXS437:QXV437"/>
    <mergeCell ref="QXW437:QXZ437"/>
    <mergeCell ref="QYA437:QYD437"/>
    <mergeCell ref="QWQ437:QWT437"/>
    <mergeCell ref="QWU437:QWX437"/>
    <mergeCell ref="QWY437:QXB437"/>
    <mergeCell ref="QXC437:QXF437"/>
    <mergeCell ref="QXG437:QXJ437"/>
    <mergeCell ref="QVW437:QVZ437"/>
    <mergeCell ref="QWA437:QWD437"/>
    <mergeCell ref="QWE437:QWH437"/>
    <mergeCell ref="QWI437:QWL437"/>
    <mergeCell ref="QWM437:QWP437"/>
    <mergeCell ref="QVC437:QVF437"/>
    <mergeCell ref="QVG437:QVJ437"/>
    <mergeCell ref="QVK437:QVN437"/>
    <mergeCell ref="QVO437:QVR437"/>
    <mergeCell ref="QVS437:QVV437"/>
    <mergeCell ref="QUI437:QUL437"/>
    <mergeCell ref="QUM437:QUP437"/>
    <mergeCell ref="QUQ437:QUT437"/>
    <mergeCell ref="QUU437:QUX437"/>
    <mergeCell ref="QUY437:QVB437"/>
    <mergeCell ref="QTO437:QTR437"/>
    <mergeCell ref="QTS437:QTV437"/>
    <mergeCell ref="QTW437:QTZ437"/>
    <mergeCell ref="QUA437:QUD437"/>
    <mergeCell ref="QUE437:QUH437"/>
    <mergeCell ref="QSU437:QSX437"/>
    <mergeCell ref="QSY437:QTB437"/>
    <mergeCell ref="QTC437:QTF437"/>
    <mergeCell ref="QTG437:QTJ437"/>
    <mergeCell ref="QTK437:QTN437"/>
    <mergeCell ref="QSA437:QSD437"/>
    <mergeCell ref="QSE437:QSH437"/>
    <mergeCell ref="QSI437:QSL437"/>
    <mergeCell ref="QSM437:QSP437"/>
    <mergeCell ref="QSQ437:QST437"/>
    <mergeCell ref="QRG437:QRJ437"/>
    <mergeCell ref="QRK437:QRN437"/>
    <mergeCell ref="QRO437:QRR437"/>
    <mergeCell ref="QRS437:QRV437"/>
    <mergeCell ref="QRW437:QRZ437"/>
    <mergeCell ref="QQM437:QQP437"/>
    <mergeCell ref="QQQ437:QQT437"/>
    <mergeCell ref="QQU437:QQX437"/>
    <mergeCell ref="QQY437:QRB437"/>
    <mergeCell ref="QRC437:QRF437"/>
    <mergeCell ref="QPS437:QPV437"/>
    <mergeCell ref="QPW437:QPZ437"/>
    <mergeCell ref="QQA437:QQD437"/>
    <mergeCell ref="QQE437:QQH437"/>
    <mergeCell ref="QQI437:QQL437"/>
    <mergeCell ref="QOY437:QPB437"/>
    <mergeCell ref="QPC437:QPF437"/>
    <mergeCell ref="QPG437:QPJ437"/>
    <mergeCell ref="QPK437:QPN437"/>
    <mergeCell ref="QPO437:QPR437"/>
    <mergeCell ref="QOE437:QOH437"/>
    <mergeCell ref="QOI437:QOL437"/>
    <mergeCell ref="QOM437:QOP437"/>
    <mergeCell ref="QOQ437:QOT437"/>
    <mergeCell ref="QOU437:QOX437"/>
    <mergeCell ref="QNK437:QNN437"/>
    <mergeCell ref="QNO437:QNR437"/>
    <mergeCell ref="QNS437:QNV437"/>
    <mergeCell ref="QNW437:QNZ437"/>
    <mergeCell ref="QOA437:QOD437"/>
    <mergeCell ref="QMQ437:QMT437"/>
    <mergeCell ref="QMU437:QMX437"/>
    <mergeCell ref="QMY437:QNB437"/>
    <mergeCell ref="QNC437:QNF437"/>
    <mergeCell ref="QNG437:QNJ437"/>
    <mergeCell ref="QLW437:QLZ437"/>
    <mergeCell ref="QMA437:QMD437"/>
    <mergeCell ref="QME437:QMH437"/>
    <mergeCell ref="QMI437:QML437"/>
    <mergeCell ref="QMM437:QMP437"/>
    <mergeCell ref="QLC437:QLF437"/>
    <mergeCell ref="QLG437:QLJ437"/>
    <mergeCell ref="QLK437:QLN437"/>
    <mergeCell ref="QLO437:QLR437"/>
    <mergeCell ref="QLS437:QLV437"/>
    <mergeCell ref="QKI437:QKL437"/>
    <mergeCell ref="QKM437:QKP437"/>
    <mergeCell ref="QKQ437:QKT437"/>
    <mergeCell ref="QKU437:QKX437"/>
    <mergeCell ref="QKY437:QLB437"/>
    <mergeCell ref="QJO437:QJR437"/>
    <mergeCell ref="QJS437:QJV437"/>
    <mergeCell ref="QJW437:QJZ437"/>
    <mergeCell ref="QKA437:QKD437"/>
    <mergeCell ref="QKE437:QKH437"/>
    <mergeCell ref="QIU437:QIX437"/>
    <mergeCell ref="QIY437:QJB437"/>
    <mergeCell ref="QJC437:QJF437"/>
    <mergeCell ref="QJG437:QJJ437"/>
    <mergeCell ref="QJK437:QJN437"/>
    <mergeCell ref="QIA437:QID437"/>
    <mergeCell ref="QIE437:QIH437"/>
    <mergeCell ref="QII437:QIL437"/>
    <mergeCell ref="QIM437:QIP437"/>
    <mergeCell ref="QIQ437:QIT437"/>
    <mergeCell ref="QHG437:QHJ437"/>
    <mergeCell ref="QHK437:QHN437"/>
    <mergeCell ref="QHO437:QHR437"/>
    <mergeCell ref="QHS437:QHV437"/>
    <mergeCell ref="QHW437:QHZ437"/>
    <mergeCell ref="QGM437:QGP437"/>
    <mergeCell ref="QGQ437:QGT437"/>
    <mergeCell ref="QGU437:QGX437"/>
    <mergeCell ref="QGY437:QHB437"/>
    <mergeCell ref="QHC437:QHF437"/>
    <mergeCell ref="QFS437:QFV437"/>
    <mergeCell ref="QFW437:QFZ437"/>
    <mergeCell ref="QGA437:QGD437"/>
    <mergeCell ref="QGE437:QGH437"/>
    <mergeCell ref="QGI437:QGL437"/>
    <mergeCell ref="QEY437:QFB437"/>
    <mergeCell ref="QFC437:QFF437"/>
    <mergeCell ref="QFG437:QFJ437"/>
    <mergeCell ref="QFK437:QFN437"/>
    <mergeCell ref="QFO437:QFR437"/>
    <mergeCell ref="QEE437:QEH437"/>
    <mergeCell ref="QEI437:QEL437"/>
    <mergeCell ref="QEM437:QEP437"/>
    <mergeCell ref="QEQ437:QET437"/>
    <mergeCell ref="QEU437:QEX437"/>
    <mergeCell ref="QDK437:QDN437"/>
    <mergeCell ref="QDO437:QDR437"/>
    <mergeCell ref="QDS437:QDV437"/>
    <mergeCell ref="QDW437:QDZ437"/>
    <mergeCell ref="QEA437:QED437"/>
    <mergeCell ref="QCQ437:QCT437"/>
    <mergeCell ref="QCU437:QCX437"/>
    <mergeCell ref="QCY437:QDB437"/>
    <mergeCell ref="QDC437:QDF437"/>
    <mergeCell ref="QDG437:QDJ437"/>
    <mergeCell ref="QBW437:QBZ437"/>
    <mergeCell ref="QCA437:QCD437"/>
    <mergeCell ref="QCE437:QCH437"/>
    <mergeCell ref="QCI437:QCL437"/>
    <mergeCell ref="QCM437:QCP437"/>
    <mergeCell ref="QBC437:QBF437"/>
    <mergeCell ref="QBG437:QBJ437"/>
    <mergeCell ref="QBK437:QBN437"/>
    <mergeCell ref="QBO437:QBR437"/>
    <mergeCell ref="QBS437:QBV437"/>
    <mergeCell ref="QAI437:QAL437"/>
    <mergeCell ref="QAM437:QAP437"/>
    <mergeCell ref="QAQ437:QAT437"/>
    <mergeCell ref="QAU437:QAX437"/>
    <mergeCell ref="QAY437:QBB437"/>
    <mergeCell ref="PZO437:PZR437"/>
    <mergeCell ref="PZS437:PZV437"/>
    <mergeCell ref="PZW437:PZZ437"/>
    <mergeCell ref="QAA437:QAD437"/>
    <mergeCell ref="QAE437:QAH437"/>
    <mergeCell ref="PYU437:PYX437"/>
    <mergeCell ref="PYY437:PZB437"/>
    <mergeCell ref="PZC437:PZF437"/>
    <mergeCell ref="PZG437:PZJ437"/>
    <mergeCell ref="PZK437:PZN437"/>
    <mergeCell ref="PYA437:PYD437"/>
    <mergeCell ref="PYE437:PYH437"/>
    <mergeCell ref="PYI437:PYL437"/>
    <mergeCell ref="PYM437:PYP437"/>
    <mergeCell ref="PYQ437:PYT437"/>
    <mergeCell ref="PXG437:PXJ437"/>
    <mergeCell ref="PXK437:PXN437"/>
    <mergeCell ref="PXO437:PXR437"/>
    <mergeCell ref="PXS437:PXV437"/>
    <mergeCell ref="PXW437:PXZ437"/>
    <mergeCell ref="PWM437:PWP437"/>
    <mergeCell ref="PWQ437:PWT437"/>
    <mergeCell ref="PWU437:PWX437"/>
    <mergeCell ref="PWY437:PXB437"/>
    <mergeCell ref="PXC437:PXF437"/>
    <mergeCell ref="PVS437:PVV437"/>
    <mergeCell ref="PVW437:PVZ437"/>
    <mergeCell ref="PWA437:PWD437"/>
    <mergeCell ref="PWE437:PWH437"/>
    <mergeCell ref="PWI437:PWL437"/>
    <mergeCell ref="PUY437:PVB437"/>
    <mergeCell ref="PVC437:PVF437"/>
    <mergeCell ref="PVG437:PVJ437"/>
    <mergeCell ref="PVK437:PVN437"/>
    <mergeCell ref="PVO437:PVR437"/>
    <mergeCell ref="PUE437:PUH437"/>
    <mergeCell ref="PUI437:PUL437"/>
    <mergeCell ref="PUM437:PUP437"/>
    <mergeCell ref="PUQ437:PUT437"/>
    <mergeCell ref="PUU437:PUX437"/>
    <mergeCell ref="PTK437:PTN437"/>
    <mergeCell ref="PTO437:PTR437"/>
    <mergeCell ref="PTS437:PTV437"/>
    <mergeCell ref="PTW437:PTZ437"/>
    <mergeCell ref="PUA437:PUD437"/>
    <mergeCell ref="PSQ437:PST437"/>
    <mergeCell ref="PSU437:PSX437"/>
    <mergeCell ref="PSY437:PTB437"/>
    <mergeCell ref="PTC437:PTF437"/>
    <mergeCell ref="PTG437:PTJ437"/>
    <mergeCell ref="PRW437:PRZ437"/>
    <mergeCell ref="PSA437:PSD437"/>
    <mergeCell ref="PSE437:PSH437"/>
    <mergeCell ref="PSI437:PSL437"/>
    <mergeCell ref="PSM437:PSP437"/>
    <mergeCell ref="PRC437:PRF437"/>
    <mergeCell ref="PRG437:PRJ437"/>
    <mergeCell ref="PRK437:PRN437"/>
    <mergeCell ref="PRO437:PRR437"/>
    <mergeCell ref="PRS437:PRV437"/>
    <mergeCell ref="PQI437:PQL437"/>
    <mergeCell ref="PQM437:PQP437"/>
    <mergeCell ref="PQQ437:PQT437"/>
    <mergeCell ref="PQU437:PQX437"/>
    <mergeCell ref="PQY437:PRB437"/>
    <mergeCell ref="PPO437:PPR437"/>
    <mergeCell ref="PPS437:PPV437"/>
    <mergeCell ref="PPW437:PPZ437"/>
    <mergeCell ref="PQA437:PQD437"/>
    <mergeCell ref="PQE437:PQH437"/>
    <mergeCell ref="POU437:POX437"/>
    <mergeCell ref="POY437:PPB437"/>
    <mergeCell ref="PPC437:PPF437"/>
    <mergeCell ref="PPG437:PPJ437"/>
    <mergeCell ref="PPK437:PPN437"/>
    <mergeCell ref="POA437:POD437"/>
    <mergeCell ref="POE437:POH437"/>
    <mergeCell ref="POI437:POL437"/>
    <mergeCell ref="POM437:POP437"/>
    <mergeCell ref="POQ437:POT437"/>
    <mergeCell ref="PNG437:PNJ437"/>
    <mergeCell ref="PNK437:PNN437"/>
    <mergeCell ref="PNO437:PNR437"/>
    <mergeCell ref="PNS437:PNV437"/>
    <mergeCell ref="PNW437:PNZ437"/>
    <mergeCell ref="PMM437:PMP437"/>
    <mergeCell ref="PMQ437:PMT437"/>
    <mergeCell ref="PMU437:PMX437"/>
    <mergeCell ref="PMY437:PNB437"/>
    <mergeCell ref="PNC437:PNF437"/>
    <mergeCell ref="PLS437:PLV437"/>
    <mergeCell ref="PLW437:PLZ437"/>
    <mergeCell ref="PMA437:PMD437"/>
    <mergeCell ref="PME437:PMH437"/>
    <mergeCell ref="PMI437:PML437"/>
    <mergeCell ref="PKY437:PLB437"/>
    <mergeCell ref="PLC437:PLF437"/>
    <mergeCell ref="PLG437:PLJ437"/>
    <mergeCell ref="PLK437:PLN437"/>
    <mergeCell ref="PLO437:PLR437"/>
    <mergeCell ref="PKE437:PKH437"/>
    <mergeCell ref="PKI437:PKL437"/>
    <mergeCell ref="PKM437:PKP437"/>
    <mergeCell ref="PKQ437:PKT437"/>
    <mergeCell ref="PKU437:PKX437"/>
    <mergeCell ref="PJK437:PJN437"/>
    <mergeCell ref="PJO437:PJR437"/>
    <mergeCell ref="PJS437:PJV437"/>
    <mergeCell ref="PJW437:PJZ437"/>
    <mergeCell ref="PKA437:PKD437"/>
    <mergeCell ref="PIQ437:PIT437"/>
    <mergeCell ref="PIU437:PIX437"/>
    <mergeCell ref="PIY437:PJB437"/>
    <mergeCell ref="PJC437:PJF437"/>
    <mergeCell ref="PJG437:PJJ437"/>
    <mergeCell ref="PHW437:PHZ437"/>
    <mergeCell ref="PIA437:PID437"/>
    <mergeCell ref="PIE437:PIH437"/>
    <mergeCell ref="PII437:PIL437"/>
    <mergeCell ref="PIM437:PIP437"/>
    <mergeCell ref="PHC437:PHF437"/>
    <mergeCell ref="PHG437:PHJ437"/>
    <mergeCell ref="PHK437:PHN437"/>
    <mergeCell ref="PHO437:PHR437"/>
    <mergeCell ref="PHS437:PHV437"/>
    <mergeCell ref="PGI437:PGL437"/>
    <mergeCell ref="PGM437:PGP437"/>
    <mergeCell ref="PGQ437:PGT437"/>
    <mergeCell ref="PGU437:PGX437"/>
    <mergeCell ref="PGY437:PHB437"/>
    <mergeCell ref="PFO437:PFR437"/>
    <mergeCell ref="PFS437:PFV437"/>
    <mergeCell ref="PFW437:PFZ437"/>
    <mergeCell ref="PGA437:PGD437"/>
    <mergeCell ref="PGE437:PGH437"/>
    <mergeCell ref="PEU437:PEX437"/>
    <mergeCell ref="PEY437:PFB437"/>
    <mergeCell ref="PFC437:PFF437"/>
    <mergeCell ref="PFG437:PFJ437"/>
    <mergeCell ref="PFK437:PFN437"/>
    <mergeCell ref="PEA437:PED437"/>
    <mergeCell ref="PEE437:PEH437"/>
    <mergeCell ref="PEI437:PEL437"/>
    <mergeCell ref="PEM437:PEP437"/>
    <mergeCell ref="PEQ437:PET437"/>
    <mergeCell ref="PDG437:PDJ437"/>
    <mergeCell ref="PDK437:PDN437"/>
    <mergeCell ref="PDO437:PDR437"/>
    <mergeCell ref="PDS437:PDV437"/>
    <mergeCell ref="PDW437:PDZ437"/>
    <mergeCell ref="PCM437:PCP437"/>
    <mergeCell ref="PCQ437:PCT437"/>
    <mergeCell ref="PCU437:PCX437"/>
    <mergeCell ref="PCY437:PDB437"/>
    <mergeCell ref="PDC437:PDF437"/>
    <mergeCell ref="PBS437:PBV437"/>
    <mergeCell ref="PBW437:PBZ437"/>
    <mergeCell ref="PCA437:PCD437"/>
    <mergeCell ref="PCE437:PCH437"/>
    <mergeCell ref="PCI437:PCL437"/>
    <mergeCell ref="PAY437:PBB437"/>
    <mergeCell ref="PBC437:PBF437"/>
    <mergeCell ref="PBG437:PBJ437"/>
    <mergeCell ref="PBK437:PBN437"/>
    <mergeCell ref="PBO437:PBR437"/>
    <mergeCell ref="PAE437:PAH437"/>
    <mergeCell ref="PAI437:PAL437"/>
    <mergeCell ref="PAM437:PAP437"/>
    <mergeCell ref="PAQ437:PAT437"/>
    <mergeCell ref="PAU437:PAX437"/>
    <mergeCell ref="OZK437:OZN437"/>
    <mergeCell ref="OZO437:OZR437"/>
    <mergeCell ref="OZS437:OZV437"/>
    <mergeCell ref="OZW437:OZZ437"/>
    <mergeCell ref="PAA437:PAD437"/>
    <mergeCell ref="OYQ437:OYT437"/>
    <mergeCell ref="OYU437:OYX437"/>
    <mergeCell ref="OYY437:OZB437"/>
    <mergeCell ref="OZC437:OZF437"/>
    <mergeCell ref="OZG437:OZJ437"/>
    <mergeCell ref="OXW437:OXZ437"/>
    <mergeCell ref="OYA437:OYD437"/>
    <mergeCell ref="OYE437:OYH437"/>
    <mergeCell ref="OYI437:OYL437"/>
    <mergeCell ref="OYM437:OYP437"/>
    <mergeCell ref="OXC437:OXF437"/>
    <mergeCell ref="OXG437:OXJ437"/>
    <mergeCell ref="OXK437:OXN437"/>
    <mergeCell ref="OXO437:OXR437"/>
    <mergeCell ref="OXS437:OXV437"/>
    <mergeCell ref="OWI437:OWL437"/>
    <mergeCell ref="OWM437:OWP437"/>
    <mergeCell ref="OWQ437:OWT437"/>
    <mergeCell ref="OWU437:OWX437"/>
    <mergeCell ref="OWY437:OXB437"/>
    <mergeCell ref="OVO437:OVR437"/>
    <mergeCell ref="OVS437:OVV437"/>
    <mergeCell ref="OVW437:OVZ437"/>
    <mergeCell ref="OWA437:OWD437"/>
    <mergeCell ref="OWE437:OWH437"/>
    <mergeCell ref="OUU437:OUX437"/>
    <mergeCell ref="OUY437:OVB437"/>
    <mergeCell ref="OVC437:OVF437"/>
    <mergeCell ref="OVG437:OVJ437"/>
    <mergeCell ref="OVK437:OVN437"/>
    <mergeCell ref="OUA437:OUD437"/>
    <mergeCell ref="OUE437:OUH437"/>
    <mergeCell ref="OUI437:OUL437"/>
    <mergeCell ref="OUM437:OUP437"/>
    <mergeCell ref="OUQ437:OUT437"/>
    <mergeCell ref="OTG437:OTJ437"/>
    <mergeCell ref="OTK437:OTN437"/>
    <mergeCell ref="OTO437:OTR437"/>
    <mergeCell ref="OTS437:OTV437"/>
    <mergeCell ref="OTW437:OTZ437"/>
    <mergeCell ref="OSM437:OSP437"/>
    <mergeCell ref="OSQ437:OST437"/>
    <mergeCell ref="OSU437:OSX437"/>
    <mergeCell ref="OSY437:OTB437"/>
    <mergeCell ref="OTC437:OTF437"/>
    <mergeCell ref="ORS437:ORV437"/>
    <mergeCell ref="ORW437:ORZ437"/>
    <mergeCell ref="OSA437:OSD437"/>
    <mergeCell ref="OSE437:OSH437"/>
    <mergeCell ref="OSI437:OSL437"/>
    <mergeCell ref="OQY437:ORB437"/>
    <mergeCell ref="ORC437:ORF437"/>
    <mergeCell ref="ORG437:ORJ437"/>
    <mergeCell ref="ORK437:ORN437"/>
    <mergeCell ref="ORO437:ORR437"/>
    <mergeCell ref="OQE437:OQH437"/>
    <mergeCell ref="OQI437:OQL437"/>
    <mergeCell ref="OQM437:OQP437"/>
    <mergeCell ref="OQQ437:OQT437"/>
    <mergeCell ref="OQU437:OQX437"/>
    <mergeCell ref="OPK437:OPN437"/>
    <mergeCell ref="OPO437:OPR437"/>
    <mergeCell ref="OPS437:OPV437"/>
    <mergeCell ref="OPW437:OPZ437"/>
    <mergeCell ref="OQA437:OQD437"/>
    <mergeCell ref="OOQ437:OOT437"/>
    <mergeCell ref="OOU437:OOX437"/>
    <mergeCell ref="OOY437:OPB437"/>
    <mergeCell ref="OPC437:OPF437"/>
    <mergeCell ref="OPG437:OPJ437"/>
    <mergeCell ref="ONW437:ONZ437"/>
    <mergeCell ref="OOA437:OOD437"/>
    <mergeCell ref="OOE437:OOH437"/>
    <mergeCell ref="OOI437:OOL437"/>
    <mergeCell ref="OOM437:OOP437"/>
    <mergeCell ref="ONC437:ONF437"/>
    <mergeCell ref="ONG437:ONJ437"/>
    <mergeCell ref="ONK437:ONN437"/>
    <mergeCell ref="ONO437:ONR437"/>
    <mergeCell ref="ONS437:ONV437"/>
    <mergeCell ref="OMI437:OML437"/>
    <mergeCell ref="OMM437:OMP437"/>
    <mergeCell ref="OMQ437:OMT437"/>
    <mergeCell ref="OMU437:OMX437"/>
    <mergeCell ref="OMY437:ONB437"/>
    <mergeCell ref="OLO437:OLR437"/>
    <mergeCell ref="OLS437:OLV437"/>
    <mergeCell ref="OLW437:OLZ437"/>
    <mergeCell ref="OMA437:OMD437"/>
    <mergeCell ref="OME437:OMH437"/>
    <mergeCell ref="OKU437:OKX437"/>
    <mergeCell ref="OKY437:OLB437"/>
    <mergeCell ref="OLC437:OLF437"/>
    <mergeCell ref="OLG437:OLJ437"/>
    <mergeCell ref="OLK437:OLN437"/>
    <mergeCell ref="OKA437:OKD437"/>
    <mergeCell ref="OKE437:OKH437"/>
    <mergeCell ref="OKI437:OKL437"/>
    <mergeCell ref="OKM437:OKP437"/>
    <mergeCell ref="OKQ437:OKT437"/>
    <mergeCell ref="OJG437:OJJ437"/>
    <mergeCell ref="OJK437:OJN437"/>
    <mergeCell ref="OJO437:OJR437"/>
    <mergeCell ref="OJS437:OJV437"/>
    <mergeCell ref="OJW437:OJZ437"/>
    <mergeCell ref="OIM437:OIP437"/>
    <mergeCell ref="OIQ437:OIT437"/>
    <mergeCell ref="OIU437:OIX437"/>
    <mergeCell ref="OIY437:OJB437"/>
    <mergeCell ref="OJC437:OJF437"/>
    <mergeCell ref="OHS437:OHV437"/>
    <mergeCell ref="OHW437:OHZ437"/>
    <mergeCell ref="OIA437:OID437"/>
    <mergeCell ref="OIE437:OIH437"/>
    <mergeCell ref="OII437:OIL437"/>
    <mergeCell ref="OGY437:OHB437"/>
    <mergeCell ref="OHC437:OHF437"/>
    <mergeCell ref="OHG437:OHJ437"/>
    <mergeCell ref="OHK437:OHN437"/>
    <mergeCell ref="OHO437:OHR437"/>
    <mergeCell ref="OGE437:OGH437"/>
    <mergeCell ref="OGI437:OGL437"/>
    <mergeCell ref="OGM437:OGP437"/>
    <mergeCell ref="OGQ437:OGT437"/>
    <mergeCell ref="OGU437:OGX437"/>
    <mergeCell ref="OFK437:OFN437"/>
    <mergeCell ref="OFO437:OFR437"/>
    <mergeCell ref="OFS437:OFV437"/>
    <mergeCell ref="OFW437:OFZ437"/>
    <mergeCell ref="OGA437:OGD437"/>
    <mergeCell ref="OEQ437:OET437"/>
    <mergeCell ref="OEU437:OEX437"/>
    <mergeCell ref="OEY437:OFB437"/>
    <mergeCell ref="OFC437:OFF437"/>
    <mergeCell ref="OFG437:OFJ437"/>
    <mergeCell ref="ODW437:ODZ437"/>
    <mergeCell ref="OEA437:OED437"/>
    <mergeCell ref="OEE437:OEH437"/>
    <mergeCell ref="OEI437:OEL437"/>
    <mergeCell ref="OEM437:OEP437"/>
    <mergeCell ref="ODC437:ODF437"/>
    <mergeCell ref="ODG437:ODJ437"/>
    <mergeCell ref="ODK437:ODN437"/>
    <mergeCell ref="ODO437:ODR437"/>
    <mergeCell ref="ODS437:ODV437"/>
    <mergeCell ref="OCI437:OCL437"/>
    <mergeCell ref="OCM437:OCP437"/>
    <mergeCell ref="OCQ437:OCT437"/>
    <mergeCell ref="OCU437:OCX437"/>
    <mergeCell ref="OCY437:ODB437"/>
    <mergeCell ref="OBO437:OBR437"/>
    <mergeCell ref="OBS437:OBV437"/>
    <mergeCell ref="OBW437:OBZ437"/>
    <mergeCell ref="OCA437:OCD437"/>
    <mergeCell ref="OCE437:OCH437"/>
    <mergeCell ref="OAU437:OAX437"/>
    <mergeCell ref="OAY437:OBB437"/>
    <mergeCell ref="OBC437:OBF437"/>
    <mergeCell ref="OBG437:OBJ437"/>
    <mergeCell ref="OBK437:OBN437"/>
    <mergeCell ref="OAA437:OAD437"/>
    <mergeCell ref="OAE437:OAH437"/>
    <mergeCell ref="OAI437:OAL437"/>
    <mergeCell ref="OAM437:OAP437"/>
    <mergeCell ref="OAQ437:OAT437"/>
    <mergeCell ref="NZG437:NZJ437"/>
    <mergeCell ref="NZK437:NZN437"/>
    <mergeCell ref="NZO437:NZR437"/>
    <mergeCell ref="NZS437:NZV437"/>
    <mergeCell ref="NZW437:NZZ437"/>
    <mergeCell ref="NYM437:NYP437"/>
    <mergeCell ref="NYQ437:NYT437"/>
    <mergeCell ref="NYU437:NYX437"/>
    <mergeCell ref="NYY437:NZB437"/>
    <mergeCell ref="NZC437:NZF437"/>
    <mergeCell ref="NXS437:NXV437"/>
    <mergeCell ref="NXW437:NXZ437"/>
    <mergeCell ref="NYA437:NYD437"/>
    <mergeCell ref="NYE437:NYH437"/>
    <mergeCell ref="NYI437:NYL437"/>
    <mergeCell ref="NWY437:NXB437"/>
    <mergeCell ref="NXC437:NXF437"/>
    <mergeCell ref="NXG437:NXJ437"/>
    <mergeCell ref="NXK437:NXN437"/>
    <mergeCell ref="NXO437:NXR437"/>
    <mergeCell ref="NWE437:NWH437"/>
    <mergeCell ref="NWI437:NWL437"/>
    <mergeCell ref="NWM437:NWP437"/>
    <mergeCell ref="NWQ437:NWT437"/>
    <mergeCell ref="NWU437:NWX437"/>
    <mergeCell ref="NVK437:NVN437"/>
    <mergeCell ref="NVO437:NVR437"/>
    <mergeCell ref="NVS437:NVV437"/>
    <mergeCell ref="NVW437:NVZ437"/>
    <mergeCell ref="NWA437:NWD437"/>
    <mergeCell ref="NUQ437:NUT437"/>
    <mergeCell ref="NUU437:NUX437"/>
    <mergeCell ref="NUY437:NVB437"/>
    <mergeCell ref="NVC437:NVF437"/>
    <mergeCell ref="NVG437:NVJ437"/>
    <mergeCell ref="NTW437:NTZ437"/>
    <mergeCell ref="NUA437:NUD437"/>
    <mergeCell ref="NUE437:NUH437"/>
    <mergeCell ref="NUI437:NUL437"/>
    <mergeCell ref="NUM437:NUP437"/>
    <mergeCell ref="NTC437:NTF437"/>
    <mergeCell ref="NTG437:NTJ437"/>
    <mergeCell ref="NTK437:NTN437"/>
    <mergeCell ref="NTO437:NTR437"/>
    <mergeCell ref="NTS437:NTV437"/>
    <mergeCell ref="NSI437:NSL437"/>
    <mergeCell ref="NSM437:NSP437"/>
    <mergeCell ref="NSQ437:NST437"/>
    <mergeCell ref="NSU437:NSX437"/>
    <mergeCell ref="NSY437:NTB437"/>
    <mergeCell ref="NRO437:NRR437"/>
    <mergeCell ref="NRS437:NRV437"/>
    <mergeCell ref="NRW437:NRZ437"/>
    <mergeCell ref="NSA437:NSD437"/>
    <mergeCell ref="NSE437:NSH437"/>
    <mergeCell ref="NQU437:NQX437"/>
    <mergeCell ref="NQY437:NRB437"/>
    <mergeCell ref="NRC437:NRF437"/>
    <mergeCell ref="NRG437:NRJ437"/>
    <mergeCell ref="NRK437:NRN437"/>
    <mergeCell ref="NQA437:NQD437"/>
    <mergeCell ref="NQE437:NQH437"/>
    <mergeCell ref="NQI437:NQL437"/>
    <mergeCell ref="NQM437:NQP437"/>
    <mergeCell ref="NQQ437:NQT437"/>
    <mergeCell ref="NPG437:NPJ437"/>
    <mergeCell ref="NPK437:NPN437"/>
    <mergeCell ref="NPO437:NPR437"/>
    <mergeCell ref="NPS437:NPV437"/>
    <mergeCell ref="NPW437:NPZ437"/>
    <mergeCell ref="NOM437:NOP437"/>
    <mergeCell ref="NOQ437:NOT437"/>
    <mergeCell ref="NOU437:NOX437"/>
    <mergeCell ref="NOY437:NPB437"/>
    <mergeCell ref="NPC437:NPF437"/>
    <mergeCell ref="NNS437:NNV437"/>
    <mergeCell ref="NNW437:NNZ437"/>
    <mergeCell ref="NOA437:NOD437"/>
    <mergeCell ref="NOE437:NOH437"/>
    <mergeCell ref="NOI437:NOL437"/>
    <mergeCell ref="NMY437:NNB437"/>
    <mergeCell ref="NNC437:NNF437"/>
    <mergeCell ref="NNG437:NNJ437"/>
    <mergeCell ref="NNK437:NNN437"/>
    <mergeCell ref="NNO437:NNR437"/>
    <mergeCell ref="NME437:NMH437"/>
    <mergeCell ref="NMI437:NML437"/>
    <mergeCell ref="NMM437:NMP437"/>
    <mergeCell ref="NMQ437:NMT437"/>
    <mergeCell ref="NMU437:NMX437"/>
    <mergeCell ref="NLK437:NLN437"/>
    <mergeCell ref="NLO437:NLR437"/>
    <mergeCell ref="NLS437:NLV437"/>
    <mergeCell ref="NLW437:NLZ437"/>
    <mergeCell ref="NMA437:NMD437"/>
    <mergeCell ref="NKQ437:NKT437"/>
    <mergeCell ref="NKU437:NKX437"/>
    <mergeCell ref="NKY437:NLB437"/>
    <mergeCell ref="NLC437:NLF437"/>
    <mergeCell ref="NLG437:NLJ437"/>
    <mergeCell ref="NJW437:NJZ437"/>
    <mergeCell ref="NKA437:NKD437"/>
    <mergeCell ref="NKE437:NKH437"/>
    <mergeCell ref="NKI437:NKL437"/>
    <mergeCell ref="NKM437:NKP437"/>
    <mergeCell ref="NJC437:NJF437"/>
    <mergeCell ref="NJG437:NJJ437"/>
    <mergeCell ref="NJK437:NJN437"/>
    <mergeCell ref="NJO437:NJR437"/>
    <mergeCell ref="NJS437:NJV437"/>
    <mergeCell ref="NII437:NIL437"/>
    <mergeCell ref="NIM437:NIP437"/>
    <mergeCell ref="NIQ437:NIT437"/>
    <mergeCell ref="NIU437:NIX437"/>
    <mergeCell ref="NIY437:NJB437"/>
    <mergeCell ref="NHO437:NHR437"/>
    <mergeCell ref="NHS437:NHV437"/>
    <mergeCell ref="NHW437:NHZ437"/>
    <mergeCell ref="NIA437:NID437"/>
    <mergeCell ref="NIE437:NIH437"/>
    <mergeCell ref="NGU437:NGX437"/>
    <mergeCell ref="NGY437:NHB437"/>
    <mergeCell ref="NHC437:NHF437"/>
    <mergeCell ref="NHG437:NHJ437"/>
    <mergeCell ref="NHK437:NHN437"/>
    <mergeCell ref="NGA437:NGD437"/>
    <mergeCell ref="NGE437:NGH437"/>
    <mergeCell ref="NGI437:NGL437"/>
    <mergeCell ref="NGM437:NGP437"/>
    <mergeCell ref="NGQ437:NGT437"/>
    <mergeCell ref="NFG437:NFJ437"/>
    <mergeCell ref="NFK437:NFN437"/>
    <mergeCell ref="NFO437:NFR437"/>
    <mergeCell ref="NFS437:NFV437"/>
    <mergeCell ref="NFW437:NFZ437"/>
    <mergeCell ref="NEM437:NEP437"/>
    <mergeCell ref="NEQ437:NET437"/>
    <mergeCell ref="NEU437:NEX437"/>
    <mergeCell ref="NEY437:NFB437"/>
    <mergeCell ref="NFC437:NFF437"/>
    <mergeCell ref="NDS437:NDV437"/>
    <mergeCell ref="NDW437:NDZ437"/>
    <mergeCell ref="NEA437:NED437"/>
    <mergeCell ref="NEE437:NEH437"/>
    <mergeCell ref="NEI437:NEL437"/>
    <mergeCell ref="NCY437:NDB437"/>
    <mergeCell ref="NDC437:NDF437"/>
    <mergeCell ref="NDG437:NDJ437"/>
    <mergeCell ref="NDK437:NDN437"/>
    <mergeCell ref="NDO437:NDR437"/>
    <mergeCell ref="NCE437:NCH437"/>
    <mergeCell ref="NCI437:NCL437"/>
    <mergeCell ref="NCM437:NCP437"/>
    <mergeCell ref="NCQ437:NCT437"/>
    <mergeCell ref="NCU437:NCX437"/>
    <mergeCell ref="NBK437:NBN437"/>
    <mergeCell ref="NBO437:NBR437"/>
    <mergeCell ref="NBS437:NBV437"/>
    <mergeCell ref="NBW437:NBZ437"/>
    <mergeCell ref="NCA437:NCD437"/>
    <mergeCell ref="NAQ437:NAT437"/>
    <mergeCell ref="NAU437:NAX437"/>
    <mergeCell ref="NAY437:NBB437"/>
    <mergeCell ref="NBC437:NBF437"/>
    <mergeCell ref="NBG437:NBJ437"/>
    <mergeCell ref="MZW437:MZZ437"/>
    <mergeCell ref="NAA437:NAD437"/>
    <mergeCell ref="NAE437:NAH437"/>
    <mergeCell ref="NAI437:NAL437"/>
    <mergeCell ref="NAM437:NAP437"/>
    <mergeCell ref="MZC437:MZF437"/>
    <mergeCell ref="MZG437:MZJ437"/>
    <mergeCell ref="MZK437:MZN437"/>
    <mergeCell ref="MZO437:MZR437"/>
    <mergeCell ref="MZS437:MZV437"/>
    <mergeCell ref="MYI437:MYL437"/>
    <mergeCell ref="MYM437:MYP437"/>
    <mergeCell ref="MYQ437:MYT437"/>
    <mergeCell ref="MYU437:MYX437"/>
    <mergeCell ref="MYY437:MZB437"/>
    <mergeCell ref="MXO437:MXR437"/>
    <mergeCell ref="MXS437:MXV437"/>
    <mergeCell ref="MXW437:MXZ437"/>
    <mergeCell ref="MYA437:MYD437"/>
    <mergeCell ref="MYE437:MYH437"/>
    <mergeCell ref="MWU437:MWX437"/>
    <mergeCell ref="MWY437:MXB437"/>
    <mergeCell ref="MXC437:MXF437"/>
    <mergeCell ref="MXG437:MXJ437"/>
    <mergeCell ref="MXK437:MXN437"/>
    <mergeCell ref="MWA437:MWD437"/>
    <mergeCell ref="MWE437:MWH437"/>
    <mergeCell ref="MWI437:MWL437"/>
    <mergeCell ref="MWM437:MWP437"/>
    <mergeCell ref="MWQ437:MWT437"/>
    <mergeCell ref="MVG437:MVJ437"/>
    <mergeCell ref="MVK437:MVN437"/>
    <mergeCell ref="MVO437:MVR437"/>
    <mergeCell ref="MVS437:MVV437"/>
    <mergeCell ref="MVW437:MVZ437"/>
    <mergeCell ref="MUM437:MUP437"/>
    <mergeCell ref="MUQ437:MUT437"/>
    <mergeCell ref="MUU437:MUX437"/>
    <mergeCell ref="MUY437:MVB437"/>
    <mergeCell ref="MVC437:MVF437"/>
    <mergeCell ref="MTS437:MTV437"/>
    <mergeCell ref="MTW437:MTZ437"/>
    <mergeCell ref="MUA437:MUD437"/>
    <mergeCell ref="MUE437:MUH437"/>
    <mergeCell ref="MUI437:MUL437"/>
    <mergeCell ref="MSY437:MTB437"/>
    <mergeCell ref="MTC437:MTF437"/>
    <mergeCell ref="MTG437:MTJ437"/>
    <mergeCell ref="MTK437:MTN437"/>
    <mergeCell ref="MTO437:MTR437"/>
    <mergeCell ref="MSE437:MSH437"/>
    <mergeCell ref="MSI437:MSL437"/>
    <mergeCell ref="MSM437:MSP437"/>
    <mergeCell ref="MSQ437:MST437"/>
    <mergeCell ref="MSU437:MSX437"/>
    <mergeCell ref="MRK437:MRN437"/>
    <mergeCell ref="MRO437:MRR437"/>
    <mergeCell ref="MRS437:MRV437"/>
    <mergeCell ref="MRW437:MRZ437"/>
    <mergeCell ref="MSA437:MSD437"/>
    <mergeCell ref="MQQ437:MQT437"/>
    <mergeCell ref="MQU437:MQX437"/>
    <mergeCell ref="MQY437:MRB437"/>
    <mergeCell ref="MRC437:MRF437"/>
    <mergeCell ref="MRG437:MRJ437"/>
    <mergeCell ref="MPW437:MPZ437"/>
    <mergeCell ref="MQA437:MQD437"/>
    <mergeCell ref="MQE437:MQH437"/>
    <mergeCell ref="MQI437:MQL437"/>
    <mergeCell ref="MQM437:MQP437"/>
    <mergeCell ref="MPC437:MPF437"/>
    <mergeCell ref="MPG437:MPJ437"/>
    <mergeCell ref="MPK437:MPN437"/>
    <mergeCell ref="MPO437:MPR437"/>
    <mergeCell ref="MPS437:MPV437"/>
    <mergeCell ref="MOI437:MOL437"/>
    <mergeCell ref="MOM437:MOP437"/>
    <mergeCell ref="MOQ437:MOT437"/>
    <mergeCell ref="MOU437:MOX437"/>
    <mergeCell ref="MOY437:MPB437"/>
    <mergeCell ref="MNO437:MNR437"/>
    <mergeCell ref="MNS437:MNV437"/>
    <mergeCell ref="MNW437:MNZ437"/>
    <mergeCell ref="MOA437:MOD437"/>
    <mergeCell ref="MOE437:MOH437"/>
    <mergeCell ref="MMU437:MMX437"/>
    <mergeCell ref="MMY437:MNB437"/>
    <mergeCell ref="MNC437:MNF437"/>
    <mergeCell ref="MNG437:MNJ437"/>
    <mergeCell ref="MNK437:MNN437"/>
    <mergeCell ref="MMA437:MMD437"/>
    <mergeCell ref="MME437:MMH437"/>
    <mergeCell ref="MMI437:MML437"/>
    <mergeCell ref="MMM437:MMP437"/>
    <mergeCell ref="MMQ437:MMT437"/>
    <mergeCell ref="MLG437:MLJ437"/>
    <mergeCell ref="MLK437:MLN437"/>
    <mergeCell ref="MLO437:MLR437"/>
    <mergeCell ref="MLS437:MLV437"/>
    <mergeCell ref="MLW437:MLZ437"/>
    <mergeCell ref="MKM437:MKP437"/>
    <mergeCell ref="MKQ437:MKT437"/>
    <mergeCell ref="MKU437:MKX437"/>
    <mergeCell ref="MKY437:MLB437"/>
    <mergeCell ref="MLC437:MLF437"/>
    <mergeCell ref="MJS437:MJV437"/>
    <mergeCell ref="MJW437:MJZ437"/>
    <mergeCell ref="MKA437:MKD437"/>
    <mergeCell ref="MKE437:MKH437"/>
    <mergeCell ref="MKI437:MKL437"/>
    <mergeCell ref="MIY437:MJB437"/>
    <mergeCell ref="MJC437:MJF437"/>
    <mergeCell ref="MJG437:MJJ437"/>
    <mergeCell ref="MJK437:MJN437"/>
    <mergeCell ref="MJO437:MJR437"/>
    <mergeCell ref="MIE437:MIH437"/>
    <mergeCell ref="MII437:MIL437"/>
    <mergeCell ref="MIM437:MIP437"/>
    <mergeCell ref="MIQ437:MIT437"/>
    <mergeCell ref="MIU437:MIX437"/>
    <mergeCell ref="MHK437:MHN437"/>
    <mergeCell ref="MHO437:MHR437"/>
    <mergeCell ref="MHS437:MHV437"/>
    <mergeCell ref="MHW437:MHZ437"/>
    <mergeCell ref="MIA437:MID437"/>
    <mergeCell ref="MGQ437:MGT437"/>
    <mergeCell ref="MGU437:MGX437"/>
    <mergeCell ref="MGY437:MHB437"/>
    <mergeCell ref="MHC437:MHF437"/>
    <mergeCell ref="MHG437:MHJ437"/>
    <mergeCell ref="MFW437:MFZ437"/>
    <mergeCell ref="MGA437:MGD437"/>
    <mergeCell ref="MGE437:MGH437"/>
    <mergeCell ref="MGI437:MGL437"/>
    <mergeCell ref="MGM437:MGP437"/>
    <mergeCell ref="MFC437:MFF437"/>
    <mergeCell ref="MFG437:MFJ437"/>
    <mergeCell ref="MFK437:MFN437"/>
    <mergeCell ref="MFO437:MFR437"/>
    <mergeCell ref="MFS437:MFV437"/>
    <mergeCell ref="MEI437:MEL437"/>
    <mergeCell ref="MEM437:MEP437"/>
    <mergeCell ref="MEQ437:MET437"/>
    <mergeCell ref="MEU437:MEX437"/>
    <mergeCell ref="MEY437:MFB437"/>
    <mergeCell ref="MDO437:MDR437"/>
    <mergeCell ref="MDS437:MDV437"/>
    <mergeCell ref="MDW437:MDZ437"/>
    <mergeCell ref="MEA437:MED437"/>
    <mergeCell ref="MEE437:MEH437"/>
    <mergeCell ref="MCU437:MCX437"/>
    <mergeCell ref="MCY437:MDB437"/>
    <mergeCell ref="MDC437:MDF437"/>
    <mergeCell ref="MDG437:MDJ437"/>
    <mergeCell ref="MDK437:MDN437"/>
    <mergeCell ref="MCA437:MCD437"/>
    <mergeCell ref="MCE437:MCH437"/>
    <mergeCell ref="MCI437:MCL437"/>
    <mergeCell ref="MCM437:MCP437"/>
    <mergeCell ref="MCQ437:MCT437"/>
    <mergeCell ref="MBG437:MBJ437"/>
    <mergeCell ref="MBK437:MBN437"/>
    <mergeCell ref="MBO437:MBR437"/>
    <mergeCell ref="MBS437:MBV437"/>
    <mergeCell ref="MBW437:MBZ437"/>
    <mergeCell ref="MAM437:MAP437"/>
    <mergeCell ref="MAQ437:MAT437"/>
    <mergeCell ref="MAU437:MAX437"/>
    <mergeCell ref="MAY437:MBB437"/>
    <mergeCell ref="MBC437:MBF437"/>
    <mergeCell ref="LZS437:LZV437"/>
    <mergeCell ref="LZW437:LZZ437"/>
    <mergeCell ref="MAA437:MAD437"/>
    <mergeCell ref="MAE437:MAH437"/>
    <mergeCell ref="MAI437:MAL437"/>
    <mergeCell ref="LYY437:LZB437"/>
    <mergeCell ref="LZC437:LZF437"/>
    <mergeCell ref="LZG437:LZJ437"/>
    <mergeCell ref="LZK437:LZN437"/>
    <mergeCell ref="LZO437:LZR437"/>
    <mergeCell ref="LYE437:LYH437"/>
    <mergeCell ref="LYI437:LYL437"/>
    <mergeCell ref="LYM437:LYP437"/>
    <mergeCell ref="LYQ437:LYT437"/>
    <mergeCell ref="LYU437:LYX437"/>
    <mergeCell ref="LXK437:LXN437"/>
    <mergeCell ref="LXO437:LXR437"/>
    <mergeCell ref="LXS437:LXV437"/>
    <mergeCell ref="LXW437:LXZ437"/>
    <mergeCell ref="LYA437:LYD437"/>
    <mergeCell ref="LWQ437:LWT437"/>
    <mergeCell ref="LWU437:LWX437"/>
    <mergeCell ref="LWY437:LXB437"/>
    <mergeCell ref="LXC437:LXF437"/>
    <mergeCell ref="LXG437:LXJ437"/>
    <mergeCell ref="LVW437:LVZ437"/>
    <mergeCell ref="LWA437:LWD437"/>
    <mergeCell ref="LWE437:LWH437"/>
    <mergeCell ref="LWI437:LWL437"/>
    <mergeCell ref="LWM437:LWP437"/>
    <mergeCell ref="LVC437:LVF437"/>
    <mergeCell ref="LVG437:LVJ437"/>
    <mergeCell ref="LVK437:LVN437"/>
    <mergeCell ref="LVO437:LVR437"/>
    <mergeCell ref="LVS437:LVV437"/>
    <mergeCell ref="LUI437:LUL437"/>
    <mergeCell ref="LUM437:LUP437"/>
    <mergeCell ref="LUQ437:LUT437"/>
    <mergeCell ref="LUU437:LUX437"/>
    <mergeCell ref="LUY437:LVB437"/>
    <mergeCell ref="LTO437:LTR437"/>
    <mergeCell ref="LTS437:LTV437"/>
    <mergeCell ref="LTW437:LTZ437"/>
    <mergeCell ref="LUA437:LUD437"/>
    <mergeCell ref="LUE437:LUH437"/>
    <mergeCell ref="LSU437:LSX437"/>
    <mergeCell ref="LSY437:LTB437"/>
    <mergeCell ref="LTC437:LTF437"/>
    <mergeCell ref="LTG437:LTJ437"/>
    <mergeCell ref="LTK437:LTN437"/>
    <mergeCell ref="LSA437:LSD437"/>
    <mergeCell ref="LSE437:LSH437"/>
    <mergeCell ref="LSI437:LSL437"/>
    <mergeCell ref="LSM437:LSP437"/>
    <mergeCell ref="LSQ437:LST437"/>
    <mergeCell ref="LRG437:LRJ437"/>
    <mergeCell ref="LRK437:LRN437"/>
    <mergeCell ref="LRO437:LRR437"/>
    <mergeCell ref="LRS437:LRV437"/>
    <mergeCell ref="LRW437:LRZ437"/>
    <mergeCell ref="LQM437:LQP437"/>
    <mergeCell ref="LQQ437:LQT437"/>
    <mergeCell ref="LQU437:LQX437"/>
    <mergeCell ref="LQY437:LRB437"/>
    <mergeCell ref="LRC437:LRF437"/>
    <mergeCell ref="LPS437:LPV437"/>
    <mergeCell ref="LPW437:LPZ437"/>
    <mergeCell ref="LQA437:LQD437"/>
    <mergeCell ref="LQE437:LQH437"/>
    <mergeCell ref="LQI437:LQL437"/>
    <mergeCell ref="LOY437:LPB437"/>
    <mergeCell ref="LPC437:LPF437"/>
    <mergeCell ref="LPG437:LPJ437"/>
    <mergeCell ref="LPK437:LPN437"/>
    <mergeCell ref="LPO437:LPR437"/>
    <mergeCell ref="LOE437:LOH437"/>
    <mergeCell ref="LOI437:LOL437"/>
    <mergeCell ref="LOM437:LOP437"/>
    <mergeCell ref="LOQ437:LOT437"/>
    <mergeCell ref="LOU437:LOX437"/>
    <mergeCell ref="LNK437:LNN437"/>
    <mergeCell ref="LNO437:LNR437"/>
    <mergeCell ref="LNS437:LNV437"/>
    <mergeCell ref="LNW437:LNZ437"/>
    <mergeCell ref="LOA437:LOD437"/>
    <mergeCell ref="LMQ437:LMT437"/>
    <mergeCell ref="LMU437:LMX437"/>
    <mergeCell ref="LMY437:LNB437"/>
    <mergeCell ref="LNC437:LNF437"/>
    <mergeCell ref="LNG437:LNJ437"/>
    <mergeCell ref="LLW437:LLZ437"/>
    <mergeCell ref="LMA437:LMD437"/>
    <mergeCell ref="LME437:LMH437"/>
    <mergeCell ref="LMI437:LML437"/>
    <mergeCell ref="LMM437:LMP437"/>
    <mergeCell ref="LLC437:LLF437"/>
    <mergeCell ref="LLG437:LLJ437"/>
    <mergeCell ref="LLK437:LLN437"/>
    <mergeCell ref="LLO437:LLR437"/>
    <mergeCell ref="LLS437:LLV437"/>
    <mergeCell ref="LKI437:LKL437"/>
    <mergeCell ref="LKM437:LKP437"/>
    <mergeCell ref="LKQ437:LKT437"/>
    <mergeCell ref="LKU437:LKX437"/>
    <mergeCell ref="LKY437:LLB437"/>
    <mergeCell ref="LJO437:LJR437"/>
    <mergeCell ref="LJS437:LJV437"/>
    <mergeCell ref="LJW437:LJZ437"/>
    <mergeCell ref="LKA437:LKD437"/>
    <mergeCell ref="LKE437:LKH437"/>
    <mergeCell ref="LIU437:LIX437"/>
    <mergeCell ref="LIY437:LJB437"/>
    <mergeCell ref="LJC437:LJF437"/>
    <mergeCell ref="LJG437:LJJ437"/>
    <mergeCell ref="LJK437:LJN437"/>
    <mergeCell ref="LIA437:LID437"/>
    <mergeCell ref="LIE437:LIH437"/>
    <mergeCell ref="LII437:LIL437"/>
    <mergeCell ref="LIM437:LIP437"/>
    <mergeCell ref="LIQ437:LIT437"/>
    <mergeCell ref="LHG437:LHJ437"/>
    <mergeCell ref="LHK437:LHN437"/>
    <mergeCell ref="LHO437:LHR437"/>
    <mergeCell ref="LHS437:LHV437"/>
    <mergeCell ref="LHW437:LHZ437"/>
    <mergeCell ref="LGM437:LGP437"/>
    <mergeCell ref="LGQ437:LGT437"/>
    <mergeCell ref="LGU437:LGX437"/>
    <mergeCell ref="LGY437:LHB437"/>
    <mergeCell ref="LHC437:LHF437"/>
    <mergeCell ref="LFS437:LFV437"/>
    <mergeCell ref="LFW437:LFZ437"/>
    <mergeCell ref="LGA437:LGD437"/>
    <mergeCell ref="LGE437:LGH437"/>
    <mergeCell ref="LGI437:LGL437"/>
    <mergeCell ref="LEY437:LFB437"/>
    <mergeCell ref="LFC437:LFF437"/>
    <mergeCell ref="LFG437:LFJ437"/>
    <mergeCell ref="LFK437:LFN437"/>
    <mergeCell ref="LFO437:LFR437"/>
    <mergeCell ref="LEE437:LEH437"/>
    <mergeCell ref="LEI437:LEL437"/>
    <mergeCell ref="LEM437:LEP437"/>
    <mergeCell ref="LEQ437:LET437"/>
    <mergeCell ref="LEU437:LEX437"/>
    <mergeCell ref="LDK437:LDN437"/>
    <mergeCell ref="LDO437:LDR437"/>
    <mergeCell ref="LDS437:LDV437"/>
    <mergeCell ref="LDW437:LDZ437"/>
    <mergeCell ref="LEA437:LED437"/>
    <mergeCell ref="LCQ437:LCT437"/>
    <mergeCell ref="LCU437:LCX437"/>
    <mergeCell ref="LCY437:LDB437"/>
    <mergeCell ref="LDC437:LDF437"/>
    <mergeCell ref="LDG437:LDJ437"/>
    <mergeCell ref="LBW437:LBZ437"/>
    <mergeCell ref="LCA437:LCD437"/>
    <mergeCell ref="LCE437:LCH437"/>
    <mergeCell ref="LCI437:LCL437"/>
    <mergeCell ref="LCM437:LCP437"/>
    <mergeCell ref="LBC437:LBF437"/>
    <mergeCell ref="LBG437:LBJ437"/>
    <mergeCell ref="LBK437:LBN437"/>
    <mergeCell ref="LBO437:LBR437"/>
    <mergeCell ref="LBS437:LBV437"/>
    <mergeCell ref="LAI437:LAL437"/>
    <mergeCell ref="LAM437:LAP437"/>
    <mergeCell ref="LAQ437:LAT437"/>
    <mergeCell ref="LAU437:LAX437"/>
    <mergeCell ref="LAY437:LBB437"/>
    <mergeCell ref="KZO437:KZR437"/>
    <mergeCell ref="KZS437:KZV437"/>
    <mergeCell ref="KZW437:KZZ437"/>
    <mergeCell ref="LAA437:LAD437"/>
    <mergeCell ref="LAE437:LAH437"/>
    <mergeCell ref="KYU437:KYX437"/>
    <mergeCell ref="KYY437:KZB437"/>
    <mergeCell ref="KZC437:KZF437"/>
    <mergeCell ref="KZG437:KZJ437"/>
    <mergeCell ref="KZK437:KZN437"/>
    <mergeCell ref="KYA437:KYD437"/>
    <mergeCell ref="KYE437:KYH437"/>
    <mergeCell ref="KYI437:KYL437"/>
    <mergeCell ref="KYM437:KYP437"/>
    <mergeCell ref="KYQ437:KYT437"/>
    <mergeCell ref="KXG437:KXJ437"/>
    <mergeCell ref="KXK437:KXN437"/>
    <mergeCell ref="KXO437:KXR437"/>
    <mergeCell ref="KXS437:KXV437"/>
    <mergeCell ref="KXW437:KXZ437"/>
    <mergeCell ref="KWM437:KWP437"/>
    <mergeCell ref="KWQ437:KWT437"/>
    <mergeCell ref="KWU437:KWX437"/>
    <mergeCell ref="KWY437:KXB437"/>
    <mergeCell ref="KXC437:KXF437"/>
    <mergeCell ref="KVS437:KVV437"/>
    <mergeCell ref="KVW437:KVZ437"/>
    <mergeCell ref="KWA437:KWD437"/>
    <mergeCell ref="KWE437:KWH437"/>
    <mergeCell ref="KWI437:KWL437"/>
    <mergeCell ref="KUY437:KVB437"/>
    <mergeCell ref="KVC437:KVF437"/>
    <mergeCell ref="KVG437:KVJ437"/>
    <mergeCell ref="KVK437:KVN437"/>
    <mergeCell ref="KVO437:KVR437"/>
    <mergeCell ref="KUE437:KUH437"/>
    <mergeCell ref="KUI437:KUL437"/>
    <mergeCell ref="KUM437:KUP437"/>
    <mergeCell ref="KUQ437:KUT437"/>
    <mergeCell ref="KUU437:KUX437"/>
    <mergeCell ref="KTK437:KTN437"/>
    <mergeCell ref="KTO437:KTR437"/>
    <mergeCell ref="KTS437:KTV437"/>
    <mergeCell ref="KTW437:KTZ437"/>
    <mergeCell ref="KUA437:KUD437"/>
    <mergeCell ref="KSQ437:KST437"/>
    <mergeCell ref="KSU437:KSX437"/>
    <mergeCell ref="KSY437:KTB437"/>
    <mergeCell ref="KTC437:KTF437"/>
    <mergeCell ref="KTG437:KTJ437"/>
    <mergeCell ref="KRW437:KRZ437"/>
    <mergeCell ref="KSA437:KSD437"/>
    <mergeCell ref="KSE437:KSH437"/>
    <mergeCell ref="KSI437:KSL437"/>
    <mergeCell ref="KSM437:KSP437"/>
    <mergeCell ref="KRC437:KRF437"/>
    <mergeCell ref="KRG437:KRJ437"/>
    <mergeCell ref="KRK437:KRN437"/>
    <mergeCell ref="KRO437:KRR437"/>
    <mergeCell ref="KRS437:KRV437"/>
    <mergeCell ref="KQI437:KQL437"/>
    <mergeCell ref="KQM437:KQP437"/>
    <mergeCell ref="KQQ437:KQT437"/>
    <mergeCell ref="KQU437:KQX437"/>
    <mergeCell ref="KQY437:KRB437"/>
    <mergeCell ref="KPO437:KPR437"/>
    <mergeCell ref="KPS437:KPV437"/>
    <mergeCell ref="KPW437:KPZ437"/>
    <mergeCell ref="KQA437:KQD437"/>
    <mergeCell ref="KQE437:KQH437"/>
    <mergeCell ref="KOU437:KOX437"/>
    <mergeCell ref="KOY437:KPB437"/>
    <mergeCell ref="KPC437:KPF437"/>
    <mergeCell ref="KPG437:KPJ437"/>
    <mergeCell ref="KPK437:KPN437"/>
    <mergeCell ref="KOA437:KOD437"/>
    <mergeCell ref="KOE437:KOH437"/>
    <mergeCell ref="KOI437:KOL437"/>
    <mergeCell ref="KOM437:KOP437"/>
    <mergeCell ref="KOQ437:KOT437"/>
    <mergeCell ref="KNG437:KNJ437"/>
    <mergeCell ref="KNK437:KNN437"/>
    <mergeCell ref="KNO437:KNR437"/>
    <mergeCell ref="KNS437:KNV437"/>
    <mergeCell ref="KNW437:KNZ437"/>
    <mergeCell ref="KMM437:KMP437"/>
    <mergeCell ref="KMQ437:KMT437"/>
    <mergeCell ref="KMU437:KMX437"/>
    <mergeCell ref="KMY437:KNB437"/>
    <mergeCell ref="KNC437:KNF437"/>
    <mergeCell ref="KLS437:KLV437"/>
    <mergeCell ref="KLW437:KLZ437"/>
    <mergeCell ref="KMA437:KMD437"/>
    <mergeCell ref="KME437:KMH437"/>
    <mergeCell ref="KMI437:KML437"/>
    <mergeCell ref="KKY437:KLB437"/>
    <mergeCell ref="KLC437:KLF437"/>
    <mergeCell ref="KLG437:KLJ437"/>
    <mergeCell ref="KLK437:KLN437"/>
    <mergeCell ref="KLO437:KLR437"/>
    <mergeCell ref="KKE437:KKH437"/>
    <mergeCell ref="KKI437:KKL437"/>
    <mergeCell ref="KKM437:KKP437"/>
    <mergeCell ref="KKQ437:KKT437"/>
    <mergeCell ref="KKU437:KKX437"/>
    <mergeCell ref="KJK437:KJN437"/>
    <mergeCell ref="KJO437:KJR437"/>
    <mergeCell ref="KJS437:KJV437"/>
    <mergeCell ref="KJW437:KJZ437"/>
    <mergeCell ref="KKA437:KKD437"/>
    <mergeCell ref="KIQ437:KIT437"/>
    <mergeCell ref="KIU437:KIX437"/>
    <mergeCell ref="KIY437:KJB437"/>
    <mergeCell ref="KJC437:KJF437"/>
    <mergeCell ref="KJG437:KJJ437"/>
    <mergeCell ref="KHW437:KHZ437"/>
    <mergeCell ref="KIA437:KID437"/>
    <mergeCell ref="KIE437:KIH437"/>
    <mergeCell ref="KII437:KIL437"/>
    <mergeCell ref="KIM437:KIP437"/>
    <mergeCell ref="KHC437:KHF437"/>
    <mergeCell ref="KHG437:KHJ437"/>
    <mergeCell ref="KHK437:KHN437"/>
    <mergeCell ref="KHO437:KHR437"/>
    <mergeCell ref="KHS437:KHV437"/>
    <mergeCell ref="KGI437:KGL437"/>
    <mergeCell ref="KGM437:KGP437"/>
    <mergeCell ref="KGQ437:KGT437"/>
    <mergeCell ref="KGU437:KGX437"/>
    <mergeCell ref="KGY437:KHB437"/>
    <mergeCell ref="KFO437:KFR437"/>
    <mergeCell ref="KFS437:KFV437"/>
    <mergeCell ref="KFW437:KFZ437"/>
    <mergeCell ref="KGA437:KGD437"/>
    <mergeCell ref="KGE437:KGH437"/>
    <mergeCell ref="KEU437:KEX437"/>
    <mergeCell ref="KEY437:KFB437"/>
    <mergeCell ref="KFC437:KFF437"/>
    <mergeCell ref="KFG437:KFJ437"/>
    <mergeCell ref="KFK437:KFN437"/>
    <mergeCell ref="KEA437:KED437"/>
    <mergeCell ref="KEE437:KEH437"/>
    <mergeCell ref="KEI437:KEL437"/>
    <mergeCell ref="KEM437:KEP437"/>
    <mergeCell ref="KEQ437:KET437"/>
    <mergeCell ref="KDG437:KDJ437"/>
    <mergeCell ref="KDK437:KDN437"/>
    <mergeCell ref="KDO437:KDR437"/>
    <mergeCell ref="KDS437:KDV437"/>
    <mergeCell ref="KDW437:KDZ437"/>
    <mergeCell ref="KCM437:KCP437"/>
    <mergeCell ref="KCQ437:KCT437"/>
    <mergeCell ref="KCU437:KCX437"/>
    <mergeCell ref="KCY437:KDB437"/>
    <mergeCell ref="KDC437:KDF437"/>
    <mergeCell ref="KBS437:KBV437"/>
    <mergeCell ref="KBW437:KBZ437"/>
    <mergeCell ref="KCA437:KCD437"/>
    <mergeCell ref="KCE437:KCH437"/>
    <mergeCell ref="KCI437:KCL437"/>
    <mergeCell ref="KAY437:KBB437"/>
    <mergeCell ref="KBC437:KBF437"/>
    <mergeCell ref="KBG437:KBJ437"/>
    <mergeCell ref="KBK437:KBN437"/>
    <mergeCell ref="KBO437:KBR437"/>
    <mergeCell ref="KAE437:KAH437"/>
    <mergeCell ref="KAI437:KAL437"/>
    <mergeCell ref="KAM437:KAP437"/>
    <mergeCell ref="KAQ437:KAT437"/>
    <mergeCell ref="KAU437:KAX437"/>
    <mergeCell ref="JZK437:JZN437"/>
    <mergeCell ref="JZO437:JZR437"/>
    <mergeCell ref="JZS437:JZV437"/>
    <mergeCell ref="JZW437:JZZ437"/>
    <mergeCell ref="KAA437:KAD437"/>
    <mergeCell ref="JYQ437:JYT437"/>
    <mergeCell ref="JYU437:JYX437"/>
    <mergeCell ref="JYY437:JZB437"/>
    <mergeCell ref="JZC437:JZF437"/>
    <mergeCell ref="JZG437:JZJ437"/>
    <mergeCell ref="JXW437:JXZ437"/>
    <mergeCell ref="JYA437:JYD437"/>
    <mergeCell ref="JYE437:JYH437"/>
    <mergeCell ref="JYI437:JYL437"/>
    <mergeCell ref="JYM437:JYP437"/>
    <mergeCell ref="JXC437:JXF437"/>
    <mergeCell ref="JXG437:JXJ437"/>
    <mergeCell ref="JXK437:JXN437"/>
    <mergeCell ref="JXO437:JXR437"/>
    <mergeCell ref="JXS437:JXV437"/>
    <mergeCell ref="JWI437:JWL437"/>
    <mergeCell ref="JWM437:JWP437"/>
    <mergeCell ref="JWQ437:JWT437"/>
    <mergeCell ref="JWU437:JWX437"/>
    <mergeCell ref="JWY437:JXB437"/>
    <mergeCell ref="JVO437:JVR437"/>
    <mergeCell ref="JVS437:JVV437"/>
    <mergeCell ref="JVW437:JVZ437"/>
    <mergeCell ref="JWA437:JWD437"/>
    <mergeCell ref="JWE437:JWH437"/>
    <mergeCell ref="JUU437:JUX437"/>
    <mergeCell ref="JUY437:JVB437"/>
    <mergeCell ref="JVC437:JVF437"/>
    <mergeCell ref="JVG437:JVJ437"/>
    <mergeCell ref="JVK437:JVN437"/>
    <mergeCell ref="JUA437:JUD437"/>
    <mergeCell ref="JUE437:JUH437"/>
    <mergeCell ref="JUI437:JUL437"/>
    <mergeCell ref="JUM437:JUP437"/>
    <mergeCell ref="JUQ437:JUT437"/>
    <mergeCell ref="JTG437:JTJ437"/>
    <mergeCell ref="JTK437:JTN437"/>
    <mergeCell ref="JTO437:JTR437"/>
    <mergeCell ref="JTS437:JTV437"/>
    <mergeCell ref="JTW437:JTZ437"/>
    <mergeCell ref="JSM437:JSP437"/>
    <mergeCell ref="JSQ437:JST437"/>
    <mergeCell ref="JSU437:JSX437"/>
    <mergeCell ref="JSY437:JTB437"/>
    <mergeCell ref="JTC437:JTF437"/>
    <mergeCell ref="JRS437:JRV437"/>
    <mergeCell ref="JRW437:JRZ437"/>
    <mergeCell ref="JSA437:JSD437"/>
    <mergeCell ref="JSE437:JSH437"/>
    <mergeCell ref="JSI437:JSL437"/>
    <mergeCell ref="JQY437:JRB437"/>
    <mergeCell ref="JRC437:JRF437"/>
    <mergeCell ref="JRG437:JRJ437"/>
    <mergeCell ref="JRK437:JRN437"/>
    <mergeCell ref="JRO437:JRR437"/>
    <mergeCell ref="JQE437:JQH437"/>
    <mergeCell ref="JQI437:JQL437"/>
    <mergeCell ref="JQM437:JQP437"/>
    <mergeCell ref="JQQ437:JQT437"/>
    <mergeCell ref="JQU437:JQX437"/>
    <mergeCell ref="JPK437:JPN437"/>
    <mergeCell ref="JPO437:JPR437"/>
    <mergeCell ref="JPS437:JPV437"/>
    <mergeCell ref="JPW437:JPZ437"/>
    <mergeCell ref="JQA437:JQD437"/>
    <mergeCell ref="JOQ437:JOT437"/>
    <mergeCell ref="JOU437:JOX437"/>
    <mergeCell ref="JOY437:JPB437"/>
    <mergeCell ref="JPC437:JPF437"/>
    <mergeCell ref="JPG437:JPJ437"/>
    <mergeCell ref="JNW437:JNZ437"/>
    <mergeCell ref="JOA437:JOD437"/>
    <mergeCell ref="JOE437:JOH437"/>
    <mergeCell ref="JOI437:JOL437"/>
    <mergeCell ref="JOM437:JOP437"/>
    <mergeCell ref="JNC437:JNF437"/>
    <mergeCell ref="JNG437:JNJ437"/>
    <mergeCell ref="JNK437:JNN437"/>
    <mergeCell ref="JNO437:JNR437"/>
    <mergeCell ref="JNS437:JNV437"/>
    <mergeCell ref="JMI437:JML437"/>
    <mergeCell ref="JMM437:JMP437"/>
    <mergeCell ref="JMQ437:JMT437"/>
    <mergeCell ref="JMU437:JMX437"/>
    <mergeCell ref="JMY437:JNB437"/>
    <mergeCell ref="JLO437:JLR437"/>
    <mergeCell ref="JLS437:JLV437"/>
    <mergeCell ref="JLW437:JLZ437"/>
    <mergeCell ref="JMA437:JMD437"/>
    <mergeCell ref="JME437:JMH437"/>
    <mergeCell ref="JKU437:JKX437"/>
    <mergeCell ref="JKY437:JLB437"/>
    <mergeCell ref="JLC437:JLF437"/>
    <mergeCell ref="JLG437:JLJ437"/>
    <mergeCell ref="JLK437:JLN437"/>
    <mergeCell ref="JKA437:JKD437"/>
    <mergeCell ref="JKE437:JKH437"/>
    <mergeCell ref="JKI437:JKL437"/>
    <mergeCell ref="JKM437:JKP437"/>
    <mergeCell ref="JKQ437:JKT437"/>
    <mergeCell ref="JJG437:JJJ437"/>
    <mergeCell ref="JJK437:JJN437"/>
    <mergeCell ref="JJO437:JJR437"/>
    <mergeCell ref="JJS437:JJV437"/>
    <mergeCell ref="JJW437:JJZ437"/>
    <mergeCell ref="JIM437:JIP437"/>
    <mergeCell ref="JIQ437:JIT437"/>
    <mergeCell ref="JIU437:JIX437"/>
    <mergeCell ref="JIY437:JJB437"/>
    <mergeCell ref="JJC437:JJF437"/>
    <mergeCell ref="JHS437:JHV437"/>
    <mergeCell ref="JHW437:JHZ437"/>
    <mergeCell ref="JIA437:JID437"/>
    <mergeCell ref="JIE437:JIH437"/>
    <mergeCell ref="JII437:JIL437"/>
    <mergeCell ref="JGY437:JHB437"/>
    <mergeCell ref="JHC437:JHF437"/>
    <mergeCell ref="JHG437:JHJ437"/>
    <mergeCell ref="JHK437:JHN437"/>
    <mergeCell ref="JHO437:JHR437"/>
    <mergeCell ref="JGE437:JGH437"/>
    <mergeCell ref="JGI437:JGL437"/>
    <mergeCell ref="JGM437:JGP437"/>
    <mergeCell ref="JGQ437:JGT437"/>
    <mergeCell ref="JGU437:JGX437"/>
    <mergeCell ref="JFK437:JFN437"/>
    <mergeCell ref="JFO437:JFR437"/>
    <mergeCell ref="JFS437:JFV437"/>
    <mergeCell ref="JFW437:JFZ437"/>
    <mergeCell ref="JGA437:JGD437"/>
    <mergeCell ref="JEQ437:JET437"/>
    <mergeCell ref="JEU437:JEX437"/>
    <mergeCell ref="JEY437:JFB437"/>
    <mergeCell ref="JFC437:JFF437"/>
    <mergeCell ref="JFG437:JFJ437"/>
    <mergeCell ref="JDW437:JDZ437"/>
    <mergeCell ref="JEA437:JED437"/>
    <mergeCell ref="JEE437:JEH437"/>
    <mergeCell ref="JEI437:JEL437"/>
    <mergeCell ref="JEM437:JEP437"/>
    <mergeCell ref="JDC437:JDF437"/>
    <mergeCell ref="JDG437:JDJ437"/>
    <mergeCell ref="JDK437:JDN437"/>
    <mergeCell ref="JDO437:JDR437"/>
    <mergeCell ref="JDS437:JDV437"/>
    <mergeCell ref="JCI437:JCL437"/>
    <mergeCell ref="JCM437:JCP437"/>
    <mergeCell ref="JCQ437:JCT437"/>
    <mergeCell ref="JCU437:JCX437"/>
    <mergeCell ref="JCY437:JDB437"/>
    <mergeCell ref="JBO437:JBR437"/>
    <mergeCell ref="JBS437:JBV437"/>
    <mergeCell ref="JBW437:JBZ437"/>
    <mergeCell ref="JCA437:JCD437"/>
    <mergeCell ref="JCE437:JCH437"/>
    <mergeCell ref="JAU437:JAX437"/>
    <mergeCell ref="JAY437:JBB437"/>
    <mergeCell ref="JBC437:JBF437"/>
    <mergeCell ref="JBG437:JBJ437"/>
    <mergeCell ref="JBK437:JBN437"/>
    <mergeCell ref="JAA437:JAD437"/>
    <mergeCell ref="JAE437:JAH437"/>
    <mergeCell ref="JAI437:JAL437"/>
    <mergeCell ref="JAM437:JAP437"/>
    <mergeCell ref="JAQ437:JAT437"/>
    <mergeCell ref="IZG437:IZJ437"/>
    <mergeCell ref="IZK437:IZN437"/>
    <mergeCell ref="IZO437:IZR437"/>
    <mergeCell ref="IZS437:IZV437"/>
    <mergeCell ref="IZW437:IZZ437"/>
    <mergeCell ref="IYM437:IYP437"/>
    <mergeCell ref="IYQ437:IYT437"/>
    <mergeCell ref="IYU437:IYX437"/>
    <mergeCell ref="IYY437:IZB437"/>
    <mergeCell ref="IZC437:IZF437"/>
    <mergeCell ref="IXS437:IXV437"/>
    <mergeCell ref="IXW437:IXZ437"/>
    <mergeCell ref="IYA437:IYD437"/>
    <mergeCell ref="IYE437:IYH437"/>
    <mergeCell ref="IYI437:IYL437"/>
    <mergeCell ref="IWY437:IXB437"/>
    <mergeCell ref="IXC437:IXF437"/>
    <mergeCell ref="IXG437:IXJ437"/>
    <mergeCell ref="IXK437:IXN437"/>
    <mergeCell ref="IXO437:IXR437"/>
    <mergeCell ref="IWE437:IWH437"/>
    <mergeCell ref="IWI437:IWL437"/>
    <mergeCell ref="IWM437:IWP437"/>
    <mergeCell ref="IWQ437:IWT437"/>
    <mergeCell ref="IWU437:IWX437"/>
    <mergeCell ref="IVK437:IVN437"/>
    <mergeCell ref="IVO437:IVR437"/>
    <mergeCell ref="IVS437:IVV437"/>
    <mergeCell ref="IVW437:IVZ437"/>
    <mergeCell ref="IWA437:IWD437"/>
    <mergeCell ref="IUQ437:IUT437"/>
    <mergeCell ref="IUU437:IUX437"/>
    <mergeCell ref="IUY437:IVB437"/>
    <mergeCell ref="IVC437:IVF437"/>
    <mergeCell ref="IVG437:IVJ437"/>
    <mergeCell ref="ITW437:ITZ437"/>
    <mergeCell ref="IUA437:IUD437"/>
    <mergeCell ref="IUE437:IUH437"/>
    <mergeCell ref="IUI437:IUL437"/>
    <mergeCell ref="IUM437:IUP437"/>
    <mergeCell ref="ITC437:ITF437"/>
    <mergeCell ref="ITG437:ITJ437"/>
    <mergeCell ref="ITK437:ITN437"/>
    <mergeCell ref="ITO437:ITR437"/>
    <mergeCell ref="ITS437:ITV437"/>
    <mergeCell ref="ISI437:ISL437"/>
    <mergeCell ref="ISM437:ISP437"/>
    <mergeCell ref="ISQ437:IST437"/>
    <mergeCell ref="ISU437:ISX437"/>
    <mergeCell ref="ISY437:ITB437"/>
    <mergeCell ref="IRO437:IRR437"/>
    <mergeCell ref="IRS437:IRV437"/>
    <mergeCell ref="IRW437:IRZ437"/>
    <mergeCell ref="ISA437:ISD437"/>
    <mergeCell ref="ISE437:ISH437"/>
    <mergeCell ref="IQU437:IQX437"/>
    <mergeCell ref="IQY437:IRB437"/>
    <mergeCell ref="IRC437:IRF437"/>
    <mergeCell ref="IRG437:IRJ437"/>
    <mergeCell ref="IRK437:IRN437"/>
    <mergeCell ref="IQA437:IQD437"/>
    <mergeCell ref="IQE437:IQH437"/>
    <mergeCell ref="IQI437:IQL437"/>
    <mergeCell ref="IQM437:IQP437"/>
    <mergeCell ref="IQQ437:IQT437"/>
    <mergeCell ref="IPG437:IPJ437"/>
    <mergeCell ref="IPK437:IPN437"/>
    <mergeCell ref="IPO437:IPR437"/>
    <mergeCell ref="IPS437:IPV437"/>
    <mergeCell ref="IPW437:IPZ437"/>
    <mergeCell ref="IOM437:IOP437"/>
    <mergeCell ref="IOQ437:IOT437"/>
    <mergeCell ref="IOU437:IOX437"/>
    <mergeCell ref="IOY437:IPB437"/>
    <mergeCell ref="IPC437:IPF437"/>
    <mergeCell ref="INS437:INV437"/>
    <mergeCell ref="INW437:INZ437"/>
    <mergeCell ref="IOA437:IOD437"/>
    <mergeCell ref="IOE437:IOH437"/>
    <mergeCell ref="IOI437:IOL437"/>
    <mergeCell ref="IMY437:INB437"/>
    <mergeCell ref="INC437:INF437"/>
    <mergeCell ref="ING437:INJ437"/>
    <mergeCell ref="INK437:INN437"/>
    <mergeCell ref="INO437:INR437"/>
    <mergeCell ref="IME437:IMH437"/>
    <mergeCell ref="IMI437:IML437"/>
    <mergeCell ref="IMM437:IMP437"/>
    <mergeCell ref="IMQ437:IMT437"/>
    <mergeCell ref="IMU437:IMX437"/>
    <mergeCell ref="ILK437:ILN437"/>
    <mergeCell ref="ILO437:ILR437"/>
    <mergeCell ref="ILS437:ILV437"/>
    <mergeCell ref="ILW437:ILZ437"/>
    <mergeCell ref="IMA437:IMD437"/>
    <mergeCell ref="IKQ437:IKT437"/>
    <mergeCell ref="IKU437:IKX437"/>
    <mergeCell ref="IKY437:ILB437"/>
    <mergeCell ref="ILC437:ILF437"/>
    <mergeCell ref="ILG437:ILJ437"/>
    <mergeCell ref="IJW437:IJZ437"/>
    <mergeCell ref="IKA437:IKD437"/>
    <mergeCell ref="IKE437:IKH437"/>
    <mergeCell ref="IKI437:IKL437"/>
    <mergeCell ref="IKM437:IKP437"/>
    <mergeCell ref="IJC437:IJF437"/>
    <mergeCell ref="IJG437:IJJ437"/>
    <mergeCell ref="IJK437:IJN437"/>
    <mergeCell ref="IJO437:IJR437"/>
    <mergeCell ref="IJS437:IJV437"/>
    <mergeCell ref="III437:IIL437"/>
    <mergeCell ref="IIM437:IIP437"/>
    <mergeCell ref="IIQ437:IIT437"/>
    <mergeCell ref="IIU437:IIX437"/>
    <mergeCell ref="IIY437:IJB437"/>
    <mergeCell ref="IHO437:IHR437"/>
    <mergeCell ref="IHS437:IHV437"/>
    <mergeCell ref="IHW437:IHZ437"/>
    <mergeCell ref="IIA437:IID437"/>
    <mergeCell ref="IIE437:IIH437"/>
    <mergeCell ref="IGU437:IGX437"/>
    <mergeCell ref="IGY437:IHB437"/>
    <mergeCell ref="IHC437:IHF437"/>
    <mergeCell ref="IHG437:IHJ437"/>
    <mergeCell ref="IHK437:IHN437"/>
    <mergeCell ref="IGA437:IGD437"/>
    <mergeCell ref="IGE437:IGH437"/>
    <mergeCell ref="IGI437:IGL437"/>
    <mergeCell ref="IGM437:IGP437"/>
    <mergeCell ref="IGQ437:IGT437"/>
    <mergeCell ref="IFG437:IFJ437"/>
    <mergeCell ref="IFK437:IFN437"/>
    <mergeCell ref="IFO437:IFR437"/>
    <mergeCell ref="IFS437:IFV437"/>
    <mergeCell ref="IFW437:IFZ437"/>
    <mergeCell ref="IEM437:IEP437"/>
    <mergeCell ref="IEQ437:IET437"/>
    <mergeCell ref="IEU437:IEX437"/>
    <mergeCell ref="IEY437:IFB437"/>
    <mergeCell ref="IFC437:IFF437"/>
    <mergeCell ref="IDS437:IDV437"/>
    <mergeCell ref="IDW437:IDZ437"/>
    <mergeCell ref="IEA437:IED437"/>
    <mergeCell ref="IEE437:IEH437"/>
    <mergeCell ref="IEI437:IEL437"/>
    <mergeCell ref="ICY437:IDB437"/>
    <mergeCell ref="IDC437:IDF437"/>
    <mergeCell ref="IDG437:IDJ437"/>
    <mergeCell ref="IDK437:IDN437"/>
    <mergeCell ref="IDO437:IDR437"/>
    <mergeCell ref="ICE437:ICH437"/>
    <mergeCell ref="ICI437:ICL437"/>
    <mergeCell ref="ICM437:ICP437"/>
    <mergeCell ref="ICQ437:ICT437"/>
    <mergeCell ref="ICU437:ICX437"/>
    <mergeCell ref="IBK437:IBN437"/>
    <mergeCell ref="IBO437:IBR437"/>
    <mergeCell ref="IBS437:IBV437"/>
    <mergeCell ref="IBW437:IBZ437"/>
    <mergeCell ref="ICA437:ICD437"/>
    <mergeCell ref="IAQ437:IAT437"/>
    <mergeCell ref="IAU437:IAX437"/>
    <mergeCell ref="IAY437:IBB437"/>
    <mergeCell ref="IBC437:IBF437"/>
    <mergeCell ref="IBG437:IBJ437"/>
    <mergeCell ref="HZW437:HZZ437"/>
    <mergeCell ref="IAA437:IAD437"/>
    <mergeCell ref="IAE437:IAH437"/>
    <mergeCell ref="IAI437:IAL437"/>
    <mergeCell ref="IAM437:IAP437"/>
    <mergeCell ref="HZC437:HZF437"/>
    <mergeCell ref="HZG437:HZJ437"/>
    <mergeCell ref="HZK437:HZN437"/>
    <mergeCell ref="HZO437:HZR437"/>
    <mergeCell ref="HZS437:HZV437"/>
    <mergeCell ref="HYI437:HYL437"/>
    <mergeCell ref="HYM437:HYP437"/>
    <mergeCell ref="HYQ437:HYT437"/>
    <mergeCell ref="HYU437:HYX437"/>
    <mergeCell ref="HYY437:HZB437"/>
    <mergeCell ref="HXO437:HXR437"/>
    <mergeCell ref="HXS437:HXV437"/>
    <mergeCell ref="HXW437:HXZ437"/>
    <mergeCell ref="HYA437:HYD437"/>
    <mergeCell ref="HYE437:HYH437"/>
    <mergeCell ref="HWU437:HWX437"/>
    <mergeCell ref="HWY437:HXB437"/>
    <mergeCell ref="HXC437:HXF437"/>
    <mergeCell ref="HXG437:HXJ437"/>
    <mergeCell ref="HXK437:HXN437"/>
    <mergeCell ref="HWA437:HWD437"/>
    <mergeCell ref="HWE437:HWH437"/>
    <mergeCell ref="HWI437:HWL437"/>
    <mergeCell ref="HWM437:HWP437"/>
    <mergeCell ref="HWQ437:HWT437"/>
    <mergeCell ref="HVG437:HVJ437"/>
    <mergeCell ref="HVK437:HVN437"/>
    <mergeCell ref="HVO437:HVR437"/>
    <mergeCell ref="HVS437:HVV437"/>
    <mergeCell ref="HVW437:HVZ437"/>
    <mergeCell ref="HUM437:HUP437"/>
    <mergeCell ref="HUQ437:HUT437"/>
    <mergeCell ref="HUU437:HUX437"/>
    <mergeCell ref="HUY437:HVB437"/>
    <mergeCell ref="HVC437:HVF437"/>
    <mergeCell ref="HTS437:HTV437"/>
    <mergeCell ref="HTW437:HTZ437"/>
    <mergeCell ref="HUA437:HUD437"/>
    <mergeCell ref="HUE437:HUH437"/>
    <mergeCell ref="HUI437:HUL437"/>
    <mergeCell ref="HSY437:HTB437"/>
    <mergeCell ref="HTC437:HTF437"/>
    <mergeCell ref="HTG437:HTJ437"/>
    <mergeCell ref="HTK437:HTN437"/>
    <mergeCell ref="HTO437:HTR437"/>
    <mergeCell ref="HSE437:HSH437"/>
    <mergeCell ref="HSI437:HSL437"/>
    <mergeCell ref="HSM437:HSP437"/>
    <mergeCell ref="HSQ437:HST437"/>
    <mergeCell ref="HSU437:HSX437"/>
    <mergeCell ref="HRK437:HRN437"/>
    <mergeCell ref="HRO437:HRR437"/>
    <mergeCell ref="HRS437:HRV437"/>
    <mergeCell ref="HRW437:HRZ437"/>
    <mergeCell ref="HSA437:HSD437"/>
    <mergeCell ref="HQQ437:HQT437"/>
    <mergeCell ref="HQU437:HQX437"/>
    <mergeCell ref="HQY437:HRB437"/>
    <mergeCell ref="HRC437:HRF437"/>
    <mergeCell ref="HRG437:HRJ437"/>
    <mergeCell ref="HPW437:HPZ437"/>
    <mergeCell ref="HQA437:HQD437"/>
    <mergeCell ref="HQE437:HQH437"/>
    <mergeCell ref="HQI437:HQL437"/>
    <mergeCell ref="HQM437:HQP437"/>
    <mergeCell ref="HPC437:HPF437"/>
    <mergeCell ref="HPG437:HPJ437"/>
    <mergeCell ref="HPK437:HPN437"/>
    <mergeCell ref="HPO437:HPR437"/>
    <mergeCell ref="HPS437:HPV437"/>
    <mergeCell ref="HOI437:HOL437"/>
    <mergeCell ref="HOM437:HOP437"/>
    <mergeCell ref="HOQ437:HOT437"/>
    <mergeCell ref="HOU437:HOX437"/>
    <mergeCell ref="HOY437:HPB437"/>
    <mergeCell ref="HNO437:HNR437"/>
    <mergeCell ref="HNS437:HNV437"/>
    <mergeCell ref="HNW437:HNZ437"/>
    <mergeCell ref="HOA437:HOD437"/>
    <mergeCell ref="HOE437:HOH437"/>
    <mergeCell ref="HMU437:HMX437"/>
    <mergeCell ref="HMY437:HNB437"/>
    <mergeCell ref="HNC437:HNF437"/>
    <mergeCell ref="HNG437:HNJ437"/>
    <mergeCell ref="HNK437:HNN437"/>
    <mergeCell ref="HMA437:HMD437"/>
    <mergeCell ref="HME437:HMH437"/>
    <mergeCell ref="HMI437:HML437"/>
    <mergeCell ref="HMM437:HMP437"/>
    <mergeCell ref="HMQ437:HMT437"/>
    <mergeCell ref="HLG437:HLJ437"/>
    <mergeCell ref="HLK437:HLN437"/>
    <mergeCell ref="HLO437:HLR437"/>
    <mergeCell ref="HLS437:HLV437"/>
    <mergeCell ref="HLW437:HLZ437"/>
    <mergeCell ref="HKM437:HKP437"/>
    <mergeCell ref="HKQ437:HKT437"/>
    <mergeCell ref="HKU437:HKX437"/>
    <mergeCell ref="HKY437:HLB437"/>
    <mergeCell ref="HLC437:HLF437"/>
    <mergeCell ref="HJS437:HJV437"/>
    <mergeCell ref="HJW437:HJZ437"/>
    <mergeCell ref="HKA437:HKD437"/>
    <mergeCell ref="HKE437:HKH437"/>
    <mergeCell ref="HKI437:HKL437"/>
    <mergeCell ref="HIY437:HJB437"/>
    <mergeCell ref="HJC437:HJF437"/>
    <mergeCell ref="HJG437:HJJ437"/>
    <mergeCell ref="HJK437:HJN437"/>
    <mergeCell ref="HJO437:HJR437"/>
    <mergeCell ref="HIE437:HIH437"/>
    <mergeCell ref="HII437:HIL437"/>
    <mergeCell ref="HIM437:HIP437"/>
    <mergeCell ref="HIQ437:HIT437"/>
    <mergeCell ref="HIU437:HIX437"/>
    <mergeCell ref="HHK437:HHN437"/>
    <mergeCell ref="HHO437:HHR437"/>
    <mergeCell ref="HHS437:HHV437"/>
    <mergeCell ref="HHW437:HHZ437"/>
    <mergeCell ref="HIA437:HID437"/>
    <mergeCell ref="HGQ437:HGT437"/>
    <mergeCell ref="HGU437:HGX437"/>
    <mergeCell ref="HGY437:HHB437"/>
    <mergeCell ref="HHC437:HHF437"/>
    <mergeCell ref="HHG437:HHJ437"/>
    <mergeCell ref="HFW437:HFZ437"/>
    <mergeCell ref="HGA437:HGD437"/>
    <mergeCell ref="HGE437:HGH437"/>
    <mergeCell ref="HGI437:HGL437"/>
    <mergeCell ref="HGM437:HGP437"/>
    <mergeCell ref="HFC437:HFF437"/>
    <mergeCell ref="HFG437:HFJ437"/>
    <mergeCell ref="HFK437:HFN437"/>
    <mergeCell ref="HFO437:HFR437"/>
    <mergeCell ref="HFS437:HFV437"/>
    <mergeCell ref="HEI437:HEL437"/>
    <mergeCell ref="HEM437:HEP437"/>
    <mergeCell ref="HEQ437:HET437"/>
    <mergeCell ref="HEU437:HEX437"/>
    <mergeCell ref="HEY437:HFB437"/>
    <mergeCell ref="HDO437:HDR437"/>
    <mergeCell ref="HDS437:HDV437"/>
    <mergeCell ref="HDW437:HDZ437"/>
    <mergeCell ref="HEA437:HED437"/>
    <mergeCell ref="HEE437:HEH437"/>
    <mergeCell ref="HCU437:HCX437"/>
    <mergeCell ref="HCY437:HDB437"/>
    <mergeCell ref="HDC437:HDF437"/>
    <mergeCell ref="HDG437:HDJ437"/>
    <mergeCell ref="HDK437:HDN437"/>
    <mergeCell ref="HCA437:HCD437"/>
    <mergeCell ref="HCE437:HCH437"/>
    <mergeCell ref="HCI437:HCL437"/>
    <mergeCell ref="HCM437:HCP437"/>
    <mergeCell ref="HCQ437:HCT437"/>
    <mergeCell ref="HBG437:HBJ437"/>
    <mergeCell ref="HBK437:HBN437"/>
    <mergeCell ref="HBO437:HBR437"/>
    <mergeCell ref="HBS437:HBV437"/>
    <mergeCell ref="HBW437:HBZ437"/>
    <mergeCell ref="HAM437:HAP437"/>
    <mergeCell ref="HAQ437:HAT437"/>
    <mergeCell ref="HAU437:HAX437"/>
    <mergeCell ref="HAY437:HBB437"/>
    <mergeCell ref="HBC437:HBF437"/>
    <mergeCell ref="GZS437:GZV437"/>
    <mergeCell ref="GZW437:GZZ437"/>
    <mergeCell ref="HAA437:HAD437"/>
    <mergeCell ref="HAE437:HAH437"/>
    <mergeCell ref="HAI437:HAL437"/>
    <mergeCell ref="GYY437:GZB437"/>
    <mergeCell ref="GZC437:GZF437"/>
    <mergeCell ref="GZG437:GZJ437"/>
    <mergeCell ref="GZK437:GZN437"/>
    <mergeCell ref="GZO437:GZR437"/>
    <mergeCell ref="GYE437:GYH437"/>
    <mergeCell ref="GYI437:GYL437"/>
    <mergeCell ref="GYM437:GYP437"/>
    <mergeCell ref="GYQ437:GYT437"/>
    <mergeCell ref="GYU437:GYX437"/>
    <mergeCell ref="GXK437:GXN437"/>
    <mergeCell ref="GXO437:GXR437"/>
    <mergeCell ref="GXS437:GXV437"/>
    <mergeCell ref="GXW437:GXZ437"/>
    <mergeCell ref="GYA437:GYD437"/>
    <mergeCell ref="GWQ437:GWT437"/>
    <mergeCell ref="GWU437:GWX437"/>
    <mergeCell ref="GWY437:GXB437"/>
    <mergeCell ref="GXC437:GXF437"/>
    <mergeCell ref="GXG437:GXJ437"/>
    <mergeCell ref="GVW437:GVZ437"/>
    <mergeCell ref="GWA437:GWD437"/>
    <mergeCell ref="GWE437:GWH437"/>
    <mergeCell ref="GWI437:GWL437"/>
    <mergeCell ref="GWM437:GWP437"/>
    <mergeCell ref="GVC437:GVF437"/>
    <mergeCell ref="GVG437:GVJ437"/>
    <mergeCell ref="GVK437:GVN437"/>
    <mergeCell ref="GVO437:GVR437"/>
    <mergeCell ref="GVS437:GVV437"/>
    <mergeCell ref="GUI437:GUL437"/>
    <mergeCell ref="GUM437:GUP437"/>
    <mergeCell ref="GUQ437:GUT437"/>
    <mergeCell ref="GUU437:GUX437"/>
    <mergeCell ref="GUY437:GVB437"/>
    <mergeCell ref="GTO437:GTR437"/>
    <mergeCell ref="GTS437:GTV437"/>
    <mergeCell ref="GTW437:GTZ437"/>
    <mergeCell ref="GUA437:GUD437"/>
    <mergeCell ref="GUE437:GUH437"/>
    <mergeCell ref="GSU437:GSX437"/>
    <mergeCell ref="GSY437:GTB437"/>
    <mergeCell ref="GTC437:GTF437"/>
    <mergeCell ref="GTG437:GTJ437"/>
    <mergeCell ref="GTK437:GTN437"/>
    <mergeCell ref="GSA437:GSD437"/>
    <mergeCell ref="GSE437:GSH437"/>
    <mergeCell ref="GSI437:GSL437"/>
    <mergeCell ref="GSM437:GSP437"/>
    <mergeCell ref="GSQ437:GST437"/>
    <mergeCell ref="GRG437:GRJ437"/>
    <mergeCell ref="GRK437:GRN437"/>
    <mergeCell ref="GRO437:GRR437"/>
    <mergeCell ref="GRS437:GRV437"/>
    <mergeCell ref="GRW437:GRZ437"/>
    <mergeCell ref="GQM437:GQP437"/>
    <mergeCell ref="GQQ437:GQT437"/>
    <mergeCell ref="GQU437:GQX437"/>
    <mergeCell ref="GQY437:GRB437"/>
    <mergeCell ref="GRC437:GRF437"/>
    <mergeCell ref="GPS437:GPV437"/>
    <mergeCell ref="GPW437:GPZ437"/>
    <mergeCell ref="GQA437:GQD437"/>
    <mergeCell ref="GQE437:GQH437"/>
    <mergeCell ref="GQI437:GQL437"/>
    <mergeCell ref="GOY437:GPB437"/>
    <mergeCell ref="GPC437:GPF437"/>
    <mergeCell ref="GPG437:GPJ437"/>
    <mergeCell ref="GPK437:GPN437"/>
    <mergeCell ref="GPO437:GPR437"/>
    <mergeCell ref="GOE437:GOH437"/>
    <mergeCell ref="GOI437:GOL437"/>
    <mergeCell ref="GOM437:GOP437"/>
    <mergeCell ref="GOQ437:GOT437"/>
    <mergeCell ref="GOU437:GOX437"/>
    <mergeCell ref="GNK437:GNN437"/>
    <mergeCell ref="GNO437:GNR437"/>
    <mergeCell ref="GNS437:GNV437"/>
    <mergeCell ref="GNW437:GNZ437"/>
    <mergeCell ref="GOA437:GOD437"/>
    <mergeCell ref="GMQ437:GMT437"/>
    <mergeCell ref="GMU437:GMX437"/>
    <mergeCell ref="GMY437:GNB437"/>
    <mergeCell ref="GNC437:GNF437"/>
    <mergeCell ref="GNG437:GNJ437"/>
    <mergeCell ref="GLW437:GLZ437"/>
    <mergeCell ref="GMA437:GMD437"/>
    <mergeCell ref="GME437:GMH437"/>
    <mergeCell ref="GMI437:GML437"/>
    <mergeCell ref="GMM437:GMP437"/>
    <mergeCell ref="GLC437:GLF437"/>
    <mergeCell ref="GLG437:GLJ437"/>
    <mergeCell ref="GLK437:GLN437"/>
    <mergeCell ref="GLO437:GLR437"/>
    <mergeCell ref="GLS437:GLV437"/>
    <mergeCell ref="GKI437:GKL437"/>
    <mergeCell ref="GKM437:GKP437"/>
    <mergeCell ref="GKQ437:GKT437"/>
    <mergeCell ref="GKU437:GKX437"/>
    <mergeCell ref="GKY437:GLB437"/>
    <mergeCell ref="GJO437:GJR437"/>
    <mergeCell ref="GJS437:GJV437"/>
    <mergeCell ref="GJW437:GJZ437"/>
    <mergeCell ref="GKA437:GKD437"/>
    <mergeCell ref="GKE437:GKH437"/>
    <mergeCell ref="GIU437:GIX437"/>
    <mergeCell ref="GIY437:GJB437"/>
    <mergeCell ref="GJC437:GJF437"/>
    <mergeCell ref="GJG437:GJJ437"/>
    <mergeCell ref="GJK437:GJN437"/>
    <mergeCell ref="GIA437:GID437"/>
    <mergeCell ref="GIE437:GIH437"/>
    <mergeCell ref="GII437:GIL437"/>
    <mergeCell ref="GIM437:GIP437"/>
    <mergeCell ref="GIQ437:GIT437"/>
    <mergeCell ref="GHG437:GHJ437"/>
    <mergeCell ref="GHK437:GHN437"/>
    <mergeCell ref="GHO437:GHR437"/>
    <mergeCell ref="GHS437:GHV437"/>
    <mergeCell ref="GHW437:GHZ437"/>
    <mergeCell ref="GGM437:GGP437"/>
    <mergeCell ref="GGQ437:GGT437"/>
    <mergeCell ref="GGU437:GGX437"/>
    <mergeCell ref="GGY437:GHB437"/>
    <mergeCell ref="GHC437:GHF437"/>
    <mergeCell ref="GFS437:GFV437"/>
    <mergeCell ref="GFW437:GFZ437"/>
    <mergeCell ref="GGA437:GGD437"/>
    <mergeCell ref="GGE437:GGH437"/>
    <mergeCell ref="GGI437:GGL437"/>
    <mergeCell ref="GEY437:GFB437"/>
    <mergeCell ref="GFC437:GFF437"/>
    <mergeCell ref="GFG437:GFJ437"/>
    <mergeCell ref="GFK437:GFN437"/>
    <mergeCell ref="GFO437:GFR437"/>
    <mergeCell ref="GEE437:GEH437"/>
    <mergeCell ref="GEI437:GEL437"/>
    <mergeCell ref="GEM437:GEP437"/>
    <mergeCell ref="GEQ437:GET437"/>
    <mergeCell ref="GEU437:GEX437"/>
    <mergeCell ref="GDK437:GDN437"/>
    <mergeCell ref="GDO437:GDR437"/>
    <mergeCell ref="GDS437:GDV437"/>
    <mergeCell ref="GDW437:GDZ437"/>
    <mergeCell ref="GEA437:GED437"/>
    <mergeCell ref="GCQ437:GCT437"/>
    <mergeCell ref="GCU437:GCX437"/>
    <mergeCell ref="GCY437:GDB437"/>
    <mergeCell ref="GDC437:GDF437"/>
    <mergeCell ref="GDG437:GDJ437"/>
    <mergeCell ref="GBW437:GBZ437"/>
    <mergeCell ref="GCA437:GCD437"/>
    <mergeCell ref="GCE437:GCH437"/>
    <mergeCell ref="GCI437:GCL437"/>
    <mergeCell ref="GCM437:GCP437"/>
    <mergeCell ref="GBC437:GBF437"/>
    <mergeCell ref="GBG437:GBJ437"/>
    <mergeCell ref="GBK437:GBN437"/>
    <mergeCell ref="GBO437:GBR437"/>
    <mergeCell ref="GBS437:GBV437"/>
    <mergeCell ref="GAI437:GAL437"/>
    <mergeCell ref="GAM437:GAP437"/>
    <mergeCell ref="GAQ437:GAT437"/>
    <mergeCell ref="GAU437:GAX437"/>
    <mergeCell ref="GAY437:GBB437"/>
    <mergeCell ref="FZO437:FZR437"/>
    <mergeCell ref="FZS437:FZV437"/>
    <mergeCell ref="FZW437:FZZ437"/>
    <mergeCell ref="GAA437:GAD437"/>
    <mergeCell ref="GAE437:GAH437"/>
    <mergeCell ref="FYU437:FYX437"/>
    <mergeCell ref="FYY437:FZB437"/>
    <mergeCell ref="FZC437:FZF437"/>
    <mergeCell ref="FZG437:FZJ437"/>
    <mergeCell ref="FZK437:FZN437"/>
    <mergeCell ref="FYA437:FYD437"/>
    <mergeCell ref="FYE437:FYH437"/>
    <mergeCell ref="FYI437:FYL437"/>
    <mergeCell ref="FYM437:FYP437"/>
    <mergeCell ref="FYQ437:FYT437"/>
    <mergeCell ref="FXG437:FXJ437"/>
    <mergeCell ref="FXK437:FXN437"/>
    <mergeCell ref="FXO437:FXR437"/>
    <mergeCell ref="FXS437:FXV437"/>
    <mergeCell ref="FXW437:FXZ437"/>
    <mergeCell ref="FWM437:FWP437"/>
    <mergeCell ref="FWQ437:FWT437"/>
    <mergeCell ref="FWU437:FWX437"/>
    <mergeCell ref="FWY437:FXB437"/>
    <mergeCell ref="FXC437:FXF437"/>
    <mergeCell ref="FVS437:FVV437"/>
    <mergeCell ref="FVW437:FVZ437"/>
    <mergeCell ref="FWA437:FWD437"/>
    <mergeCell ref="FWE437:FWH437"/>
    <mergeCell ref="FWI437:FWL437"/>
    <mergeCell ref="FUY437:FVB437"/>
    <mergeCell ref="FVC437:FVF437"/>
    <mergeCell ref="FVG437:FVJ437"/>
    <mergeCell ref="FVK437:FVN437"/>
    <mergeCell ref="FVO437:FVR437"/>
    <mergeCell ref="FUE437:FUH437"/>
    <mergeCell ref="FUI437:FUL437"/>
    <mergeCell ref="FUM437:FUP437"/>
    <mergeCell ref="FUQ437:FUT437"/>
    <mergeCell ref="FUU437:FUX437"/>
    <mergeCell ref="FTK437:FTN437"/>
    <mergeCell ref="FTO437:FTR437"/>
    <mergeCell ref="FTS437:FTV437"/>
    <mergeCell ref="FTW437:FTZ437"/>
    <mergeCell ref="FUA437:FUD437"/>
    <mergeCell ref="FSQ437:FST437"/>
    <mergeCell ref="FSU437:FSX437"/>
    <mergeCell ref="FSY437:FTB437"/>
    <mergeCell ref="FTC437:FTF437"/>
    <mergeCell ref="FTG437:FTJ437"/>
    <mergeCell ref="FRW437:FRZ437"/>
    <mergeCell ref="FSA437:FSD437"/>
    <mergeCell ref="FSE437:FSH437"/>
    <mergeCell ref="FSI437:FSL437"/>
    <mergeCell ref="FSM437:FSP437"/>
    <mergeCell ref="FRC437:FRF437"/>
    <mergeCell ref="FRG437:FRJ437"/>
    <mergeCell ref="FRK437:FRN437"/>
    <mergeCell ref="FRO437:FRR437"/>
    <mergeCell ref="FRS437:FRV437"/>
    <mergeCell ref="FQI437:FQL437"/>
    <mergeCell ref="FQM437:FQP437"/>
    <mergeCell ref="FQQ437:FQT437"/>
    <mergeCell ref="FQU437:FQX437"/>
    <mergeCell ref="FQY437:FRB437"/>
    <mergeCell ref="FPO437:FPR437"/>
    <mergeCell ref="FPS437:FPV437"/>
    <mergeCell ref="FPW437:FPZ437"/>
    <mergeCell ref="FQA437:FQD437"/>
    <mergeCell ref="FQE437:FQH437"/>
    <mergeCell ref="FOU437:FOX437"/>
    <mergeCell ref="FOY437:FPB437"/>
    <mergeCell ref="FPC437:FPF437"/>
    <mergeCell ref="FPG437:FPJ437"/>
    <mergeCell ref="FPK437:FPN437"/>
    <mergeCell ref="FOA437:FOD437"/>
    <mergeCell ref="FOE437:FOH437"/>
    <mergeCell ref="FOI437:FOL437"/>
    <mergeCell ref="FOM437:FOP437"/>
    <mergeCell ref="FOQ437:FOT437"/>
    <mergeCell ref="FNG437:FNJ437"/>
    <mergeCell ref="FNK437:FNN437"/>
    <mergeCell ref="FNO437:FNR437"/>
    <mergeCell ref="FNS437:FNV437"/>
    <mergeCell ref="FNW437:FNZ437"/>
    <mergeCell ref="FMM437:FMP437"/>
    <mergeCell ref="FMQ437:FMT437"/>
    <mergeCell ref="FMU437:FMX437"/>
    <mergeCell ref="FMY437:FNB437"/>
    <mergeCell ref="FNC437:FNF437"/>
    <mergeCell ref="FLS437:FLV437"/>
    <mergeCell ref="FLW437:FLZ437"/>
    <mergeCell ref="FMA437:FMD437"/>
    <mergeCell ref="FME437:FMH437"/>
    <mergeCell ref="FMI437:FML437"/>
    <mergeCell ref="FKY437:FLB437"/>
    <mergeCell ref="FLC437:FLF437"/>
    <mergeCell ref="FLG437:FLJ437"/>
    <mergeCell ref="FLK437:FLN437"/>
    <mergeCell ref="FLO437:FLR437"/>
    <mergeCell ref="FKE437:FKH437"/>
    <mergeCell ref="FKI437:FKL437"/>
    <mergeCell ref="FKM437:FKP437"/>
    <mergeCell ref="FKQ437:FKT437"/>
    <mergeCell ref="FKU437:FKX437"/>
    <mergeCell ref="FJK437:FJN437"/>
    <mergeCell ref="FJO437:FJR437"/>
    <mergeCell ref="FJS437:FJV437"/>
    <mergeCell ref="FJW437:FJZ437"/>
    <mergeCell ref="FKA437:FKD437"/>
    <mergeCell ref="FIQ437:FIT437"/>
    <mergeCell ref="FIU437:FIX437"/>
    <mergeCell ref="FIY437:FJB437"/>
    <mergeCell ref="FJC437:FJF437"/>
    <mergeCell ref="FJG437:FJJ437"/>
    <mergeCell ref="FHW437:FHZ437"/>
    <mergeCell ref="FIA437:FID437"/>
    <mergeCell ref="FIE437:FIH437"/>
    <mergeCell ref="FII437:FIL437"/>
    <mergeCell ref="FIM437:FIP437"/>
    <mergeCell ref="FHC437:FHF437"/>
    <mergeCell ref="FHG437:FHJ437"/>
    <mergeCell ref="FHK437:FHN437"/>
    <mergeCell ref="FHO437:FHR437"/>
    <mergeCell ref="FHS437:FHV437"/>
    <mergeCell ref="FGI437:FGL437"/>
    <mergeCell ref="FGM437:FGP437"/>
    <mergeCell ref="FGQ437:FGT437"/>
    <mergeCell ref="FGU437:FGX437"/>
    <mergeCell ref="FGY437:FHB437"/>
    <mergeCell ref="FFO437:FFR437"/>
    <mergeCell ref="FFS437:FFV437"/>
    <mergeCell ref="FFW437:FFZ437"/>
    <mergeCell ref="FGA437:FGD437"/>
    <mergeCell ref="FGE437:FGH437"/>
    <mergeCell ref="FEU437:FEX437"/>
    <mergeCell ref="FEY437:FFB437"/>
    <mergeCell ref="FFC437:FFF437"/>
    <mergeCell ref="FFG437:FFJ437"/>
    <mergeCell ref="FFK437:FFN437"/>
    <mergeCell ref="FEA437:FED437"/>
    <mergeCell ref="FEE437:FEH437"/>
    <mergeCell ref="FEI437:FEL437"/>
    <mergeCell ref="FEM437:FEP437"/>
    <mergeCell ref="FEQ437:FET437"/>
    <mergeCell ref="FDG437:FDJ437"/>
    <mergeCell ref="FDK437:FDN437"/>
    <mergeCell ref="FDO437:FDR437"/>
    <mergeCell ref="FDS437:FDV437"/>
    <mergeCell ref="FDW437:FDZ437"/>
    <mergeCell ref="FCM437:FCP437"/>
    <mergeCell ref="FCQ437:FCT437"/>
    <mergeCell ref="FCU437:FCX437"/>
    <mergeCell ref="FCY437:FDB437"/>
    <mergeCell ref="FDC437:FDF437"/>
    <mergeCell ref="FBS437:FBV437"/>
    <mergeCell ref="FBW437:FBZ437"/>
    <mergeCell ref="FCA437:FCD437"/>
    <mergeCell ref="FCE437:FCH437"/>
    <mergeCell ref="FCI437:FCL437"/>
    <mergeCell ref="FAY437:FBB437"/>
    <mergeCell ref="FBC437:FBF437"/>
    <mergeCell ref="FBG437:FBJ437"/>
    <mergeCell ref="FBK437:FBN437"/>
    <mergeCell ref="FBO437:FBR437"/>
    <mergeCell ref="FAE437:FAH437"/>
    <mergeCell ref="FAI437:FAL437"/>
    <mergeCell ref="FAM437:FAP437"/>
    <mergeCell ref="FAQ437:FAT437"/>
    <mergeCell ref="FAU437:FAX437"/>
    <mergeCell ref="EZK437:EZN437"/>
    <mergeCell ref="EZO437:EZR437"/>
    <mergeCell ref="EZS437:EZV437"/>
    <mergeCell ref="EZW437:EZZ437"/>
    <mergeCell ref="FAA437:FAD437"/>
    <mergeCell ref="EYQ437:EYT437"/>
    <mergeCell ref="EYU437:EYX437"/>
    <mergeCell ref="EYY437:EZB437"/>
    <mergeCell ref="EZC437:EZF437"/>
    <mergeCell ref="EZG437:EZJ437"/>
    <mergeCell ref="EXW437:EXZ437"/>
    <mergeCell ref="EYA437:EYD437"/>
    <mergeCell ref="EYE437:EYH437"/>
    <mergeCell ref="EYI437:EYL437"/>
    <mergeCell ref="EYM437:EYP437"/>
    <mergeCell ref="EXC437:EXF437"/>
    <mergeCell ref="EXG437:EXJ437"/>
    <mergeCell ref="EXK437:EXN437"/>
    <mergeCell ref="EXO437:EXR437"/>
    <mergeCell ref="EXS437:EXV437"/>
    <mergeCell ref="EWI437:EWL437"/>
    <mergeCell ref="EWM437:EWP437"/>
    <mergeCell ref="EWQ437:EWT437"/>
    <mergeCell ref="EWU437:EWX437"/>
    <mergeCell ref="EWY437:EXB437"/>
    <mergeCell ref="EVO437:EVR437"/>
    <mergeCell ref="EVS437:EVV437"/>
    <mergeCell ref="EVW437:EVZ437"/>
    <mergeCell ref="EWA437:EWD437"/>
    <mergeCell ref="EWE437:EWH437"/>
    <mergeCell ref="EUU437:EUX437"/>
    <mergeCell ref="EUY437:EVB437"/>
    <mergeCell ref="EVC437:EVF437"/>
    <mergeCell ref="EVG437:EVJ437"/>
    <mergeCell ref="EVK437:EVN437"/>
    <mergeCell ref="EUA437:EUD437"/>
    <mergeCell ref="EUE437:EUH437"/>
    <mergeCell ref="EUI437:EUL437"/>
    <mergeCell ref="EUM437:EUP437"/>
    <mergeCell ref="EUQ437:EUT437"/>
    <mergeCell ref="ETG437:ETJ437"/>
    <mergeCell ref="ETK437:ETN437"/>
    <mergeCell ref="ETO437:ETR437"/>
    <mergeCell ref="ETS437:ETV437"/>
    <mergeCell ref="ETW437:ETZ437"/>
    <mergeCell ref="ESM437:ESP437"/>
    <mergeCell ref="ESQ437:EST437"/>
    <mergeCell ref="ESU437:ESX437"/>
    <mergeCell ref="ESY437:ETB437"/>
    <mergeCell ref="ETC437:ETF437"/>
    <mergeCell ref="ERS437:ERV437"/>
    <mergeCell ref="ERW437:ERZ437"/>
    <mergeCell ref="ESA437:ESD437"/>
    <mergeCell ref="ESE437:ESH437"/>
    <mergeCell ref="ESI437:ESL437"/>
    <mergeCell ref="EQY437:ERB437"/>
    <mergeCell ref="ERC437:ERF437"/>
    <mergeCell ref="ERG437:ERJ437"/>
    <mergeCell ref="ERK437:ERN437"/>
    <mergeCell ref="ERO437:ERR437"/>
    <mergeCell ref="EQE437:EQH437"/>
    <mergeCell ref="EQI437:EQL437"/>
    <mergeCell ref="EQM437:EQP437"/>
    <mergeCell ref="EQQ437:EQT437"/>
    <mergeCell ref="EQU437:EQX437"/>
    <mergeCell ref="EPK437:EPN437"/>
    <mergeCell ref="EPO437:EPR437"/>
    <mergeCell ref="EPS437:EPV437"/>
    <mergeCell ref="EPW437:EPZ437"/>
    <mergeCell ref="EQA437:EQD437"/>
    <mergeCell ref="EOQ437:EOT437"/>
    <mergeCell ref="EOU437:EOX437"/>
    <mergeCell ref="EOY437:EPB437"/>
    <mergeCell ref="EPC437:EPF437"/>
    <mergeCell ref="EPG437:EPJ437"/>
    <mergeCell ref="ENW437:ENZ437"/>
    <mergeCell ref="EOA437:EOD437"/>
    <mergeCell ref="EOE437:EOH437"/>
    <mergeCell ref="EOI437:EOL437"/>
    <mergeCell ref="EOM437:EOP437"/>
    <mergeCell ref="ENC437:ENF437"/>
    <mergeCell ref="ENG437:ENJ437"/>
    <mergeCell ref="ENK437:ENN437"/>
    <mergeCell ref="ENO437:ENR437"/>
    <mergeCell ref="ENS437:ENV437"/>
    <mergeCell ref="EMI437:EML437"/>
    <mergeCell ref="EMM437:EMP437"/>
    <mergeCell ref="EMQ437:EMT437"/>
    <mergeCell ref="EMU437:EMX437"/>
    <mergeCell ref="EMY437:ENB437"/>
    <mergeCell ref="ELO437:ELR437"/>
    <mergeCell ref="ELS437:ELV437"/>
    <mergeCell ref="ELW437:ELZ437"/>
    <mergeCell ref="EMA437:EMD437"/>
    <mergeCell ref="EME437:EMH437"/>
    <mergeCell ref="EKU437:EKX437"/>
    <mergeCell ref="EKY437:ELB437"/>
    <mergeCell ref="ELC437:ELF437"/>
    <mergeCell ref="ELG437:ELJ437"/>
    <mergeCell ref="ELK437:ELN437"/>
    <mergeCell ref="EKA437:EKD437"/>
    <mergeCell ref="EKE437:EKH437"/>
    <mergeCell ref="EKI437:EKL437"/>
    <mergeCell ref="EKM437:EKP437"/>
    <mergeCell ref="EKQ437:EKT437"/>
    <mergeCell ref="EJG437:EJJ437"/>
    <mergeCell ref="EJK437:EJN437"/>
    <mergeCell ref="EJO437:EJR437"/>
    <mergeCell ref="EJS437:EJV437"/>
    <mergeCell ref="EJW437:EJZ437"/>
    <mergeCell ref="EIM437:EIP437"/>
    <mergeCell ref="EIQ437:EIT437"/>
    <mergeCell ref="EIU437:EIX437"/>
    <mergeCell ref="EIY437:EJB437"/>
    <mergeCell ref="EJC437:EJF437"/>
    <mergeCell ref="EHS437:EHV437"/>
    <mergeCell ref="EHW437:EHZ437"/>
    <mergeCell ref="EIA437:EID437"/>
    <mergeCell ref="EIE437:EIH437"/>
    <mergeCell ref="EII437:EIL437"/>
    <mergeCell ref="EGY437:EHB437"/>
    <mergeCell ref="EHC437:EHF437"/>
    <mergeCell ref="EHG437:EHJ437"/>
    <mergeCell ref="EHK437:EHN437"/>
    <mergeCell ref="EHO437:EHR437"/>
    <mergeCell ref="EGE437:EGH437"/>
    <mergeCell ref="EGI437:EGL437"/>
    <mergeCell ref="EGM437:EGP437"/>
    <mergeCell ref="EGQ437:EGT437"/>
    <mergeCell ref="EGU437:EGX437"/>
    <mergeCell ref="EFK437:EFN437"/>
    <mergeCell ref="EFO437:EFR437"/>
    <mergeCell ref="EFS437:EFV437"/>
    <mergeCell ref="EFW437:EFZ437"/>
    <mergeCell ref="EGA437:EGD437"/>
    <mergeCell ref="EEQ437:EET437"/>
    <mergeCell ref="EEU437:EEX437"/>
    <mergeCell ref="EEY437:EFB437"/>
    <mergeCell ref="EFC437:EFF437"/>
    <mergeCell ref="EFG437:EFJ437"/>
    <mergeCell ref="EDW437:EDZ437"/>
    <mergeCell ref="EEA437:EED437"/>
    <mergeCell ref="EEE437:EEH437"/>
    <mergeCell ref="EEI437:EEL437"/>
    <mergeCell ref="EEM437:EEP437"/>
    <mergeCell ref="EDC437:EDF437"/>
    <mergeCell ref="EDG437:EDJ437"/>
    <mergeCell ref="EDK437:EDN437"/>
    <mergeCell ref="EDO437:EDR437"/>
    <mergeCell ref="EDS437:EDV437"/>
    <mergeCell ref="ECI437:ECL437"/>
    <mergeCell ref="ECM437:ECP437"/>
    <mergeCell ref="ECQ437:ECT437"/>
    <mergeCell ref="ECU437:ECX437"/>
    <mergeCell ref="ECY437:EDB437"/>
    <mergeCell ref="EBO437:EBR437"/>
    <mergeCell ref="EBS437:EBV437"/>
    <mergeCell ref="EBW437:EBZ437"/>
    <mergeCell ref="ECA437:ECD437"/>
    <mergeCell ref="ECE437:ECH437"/>
    <mergeCell ref="EAU437:EAX437"/>
    <mergeCell ref="EAY437:EBB437"/>
    <mergeCell ref="EBC437:EBF437"/>
    <mergeCell ref="EBG437:EBJ437"/>
    <mergeCell ref="EBK437:EBN437"/>
    <mergeCell ref="EAA437:EAD437"/>
    <mergeCell ref="EAE437:EAH437"/>
    <mergeCell ref="EAI437:EAL437"/>
    <mergeCell ref="EAM437:EAP437"/>
    <mergeCell ref="EAQ437:EAT437"/>
    <mergeCell ref="DZG437:DZJ437"/>
    <mergeCell ref="DZK437:DZN437"/>
    <mergeCell ref="DZO437:DZR437"/>
    <mergeCell ref="DZS437:DZV437"/>
    <mergeCell ref="DZW437:DZZ437"/>
    <mergeCell ref="DYM437:DYP437"/>
    <mergeCell ref="DYQ437:DYT437"/>
    <mergeCell ref="DYU437:DYX437"/>
    <mergeCell ref="DYY437:DZB437"/>
    <mergeCell ref="DZC437:DZF437"/>
    <mergeCell ref="DXS437:DXV437"/>
    <mergeCell ref="DXW437:DXZ437"/>
    <mergeCell ref="DYA437:DYD437"/>
    <mergeCell ref="DYE437:DYH437"/>
    <mergeCell ref="DYI437:DYL437"/>
    <mergeCell ref="DWY437:DXB437"/>
    <mergeCell ref="DXC437:DXF437"/>
    <mergeCell ref="DXG437:DXJ437"/>
    <mergeCell ref="DXK437:DXN437"/>
    <mergeCell ref="DXO437:DXR437"/>
    <mergeCell ref="DWE437:DWH437"/>
    <mergeCell ref="DWI437:DWL437"/>
    <mergeCell ref="DWM437:DWP437"/>
    <mergeCell ref="DWQ437:DWT437"/>
    <mergeCell ref="DWU437:DWX437"/>
    <mergeCell ref="DVK437:DVN437"/>
    <mergeCell ref="DVO437:DVR437"/>
    <mergeCell ref="DVS437:DVV437"/>
    <mergeCell ref="DVW437:DVZ437"/>
    <mergeCell ref="DWA437:DWD437"/>
    <mergeCell ref="DUQ437:DUT437"/>
    <mergeCell ref="DUU437:DUX437"/>
    <mergeCell ref="DUY437:DVB437"/>
    <mergeCell ref="DVC437:DVF437"/>
    <mergeCell ref="DVG437:DVJ437"/>
    <mergeCell ref="DTW437:DTZ437"/>
    <mergeCell ref="DUA437:DUD437"/>
    <mergeCell ref="DUE437:DUH437"/>
    <mergeCell ref="DUI437:DUL437"/>
    <mergeCell ref="DUM437:DUP437"/>
    <mergeCell ref="DTC437:DTF437"/>
    <mergeCell ref="DTG437:DTJ437"/>
    <mergeCell ref="DTK437:DTN437"/>
    <mergeCell ref="DTO437:DTR437"/>
    <mergeCell ref="DTS437:DTV437"/>
    <mergeCell ref="DSI437:DSL437"/>
    <mergeCell ref="DSM437:DSP437"/>
    <mergeCell ref="DSQ437:DST437"/>
    <mergeCell ref="DSU437:DSX437"/>
    <mergeCell ref="DSY437:DTB437"/>
    <mergeCell ref="DRO437:DRR437"/>
    <mergeCell ref="DRS437:DRV437"/>
    <mergeCell ref="DRW437:DRZ437"/>
    <mergeCell ref="DSA437:DSD437"/>
    <mergeCell ref="DSE437:DSH437"/>
    <mergeCell ref="DQU437:DQX437"/>
    <mergeCell ref="DQY437:DRB437"/>
    <mergeCell ref="DRC437:DRF437"/>
    <mergeCell ref="DRG437:DRJ437"/>
    <mergeCell ref="DRK437:DRN437"/>
    <mergeCell ref="DQA437:DQD437"/>
    <mergeCell ref="DQE437:DQH437"/>
    <mergeCell ref="DQI437:DQL437"/>
    <mergeCell ref="DQM437:DQP437"/>
    <mergeCell ref="DQQ437:DQT437"/>
    <mergeCell ref="DPG437:DPJ437"/>
    <mergeCell ref="DPK437:DPN437"/>
    <mergeCell ref="DPO437:DPR437"/>
    <mergeCell ref="DPS437:DPV437"/>
    <mergeCell ref="DPW437:DPZ437"/>
    <mergeCell ref="DOM437:DOP437"/>
    <mergeCell ref="DOQ437:DOT437"/>
    <mergeCell ref="DOU437:DOX437"/>
    <mergeCell ref="DOY437:DPB437"/>
    <mergeCell ref="DPC437:DPF437"/>
    <mergeCell ref="DNS437:DNV437"/>
    <mergeCell ref="DNW437:DNZ437"/>
    <mergeCell ref="DOA437:DOD437"/>
    <mergeCell ref="DOE437:DOH437"/>
    <mergeCell ref="DOI437:DOL437"/>
    <mergeCell ref="DMY437:DNB437"/>
    <mergeCell ref="DNC437:DNF437"/>
    <mergeCell ref="DNG437:DNJ437"/>
    <mergeCell ref="DNK437:DNN437"/>
    <mergeCell ref="DNO437:DNR437"/>
    <mergeCell ref="DME437:DMH437"/>
    <mergeCell ref="DMI437:DML437"/>
    <mergeCell ref="DMM437:DMP437"/>
    <mergeCell ref="DMQ437:DMT437"/>
    <mergeCell ref="DMU437:DMX437"/>
    <mergeCell ref="DLK437:DLN437"/>
    <mergeCell ref="DLO437:DLR437"/>
    <mergeCell ref="DLS437:DLV437"/>
    <mergeCell ref="DLW437:DLZ437"/>
    <mergeCell ref="DMA437:DMD437"/>
    <mergeCell ref="DKQ437:DKT437"/>
    <mergeCell ref="DKU437:DKX437"/>
    <mergeCell ref="DKY437:DLB437"/>
    <mergeCell ref="DLC437:DLF437"/>
    <mergeCell ref="DLG437:DLJ437"/>
    <mergeCell ref="DJW437:DJZ437"/>
    <mergeCell ref="DKA437:DKD437"/>
    <mergeCell ref="DKE437:DKH437"/>
    <mergeCell ref="DKI437:DKL437"/>
    <mergeCell ref="DKM437:DKP437"/>
    <mergeCell ref="DJC437:DJF437"/>
    <mergeCell ref="DJG437:DJJ437"/>
    <mergeCell ref="DJK437:DJN437"/>
    <mergeCell ref="DJO437:DJR437"/>
    <mergeCell ref="DJS437:DJV437"/>
    <mergeCell ref="DII437:DIL437"/>
    <mergeCell ref="DIM437:DIP437"/>
    <mergeCell ref="DIQ437:DIT437"/>
    <mergeCell ref="DIU437:DIX437"/>
    <mergeCell ref="DIY437:DJB437"/>
    <mergeCell ref="DHO437:DHR437"/>
    <mergeCell ref="DHS437:DHV437"/>
    <mergeCell ref="DHW437:DHZ437"/>
    <mergeCell ref="DIA437:DID437"/>
    <mergeCell ref="DIE437:DIH437"/>
    <mergeCell ref="DGU437:DGX437"/>
    <mergeCell ref="DGY437:DHB437"/>
    <mergeCell ref="DHC437:DHF437"/>
    <mergeCell ref="DHG437:DHJ437"/>
    <mergeCell ref="DHK437:DHN437"/>
    <mergeCell ref="DGA437:DGD437"/>
    <mergeCell ref="DGE437:DGH437"/>
    <mergeCell ref="DGI437:DGL437"/>
    <mergeCell ref="DGM437:DGP437"/>
    <mergeCell ref="DGQ437:DGT437"/>
    <mergeCell ref="DFG437:DFJ437"/>
    <mergeCell ref="DFK437:DFN437"/>
    <mergeCell ref="DFO437:DFR437"/>
    <mergeCell ref="DFS437:DFV437"/>
    <mergeCell ref="DFW437:DFZ437"/>
    <mergeCell ref="DEM437:DEP437"/>
    <mergeCell ref="DEQ437:DET437"/>
    <mergeCell ref="DEU437:DEX437"/>
    <mergeCell ref="DEY437:DFB437"/>
    <mergeCell ref="DFC437:DFF437"/>
    <mergeCell ref="DDS437:DDV437"/>
    <mergeCell ref="DDW437:DDZ437"/>
    <mergeCell ref="DEA437:DED437"/>
    <mergeCell ref="DEE437:DEH437"/>
    <mergeCell ref="DEI437:DEL437"/>
    <mergeCell ref="DCY437:DDB437"/>
    <mergeCell ref="DDC437:DDF437"/>
    <mergeCell ref="DDG437:DDJ437"/>
    <mergeCell ref="DDK437:DDN437"/>
    <mergeCell ref="DDO437:DDR437"/>
    <mergeCell ref="DCE437:DCH437"/>
    <mergeCell ref="DCI437:DCL437"/>
    <mergeCell ref="DCM437:DCP437"/>
    <mergeCell ref="DCQ437:DCT437"/>
    <mergeCell ref="DCU437:DCX437"/>
    <mergeCell ref="DBK437:DBN437"/>
    <mergeCell ref="DBO437:DBR437"/>
    <mergeCell ref="DBS437:DBV437"/>
    <mergeCell ref="DBW437:DBZ437"/>
    <mergeCell ref="DCA437:DCD437"/>
    <mergeCell ref="DAQ437:DAT437"/>
    <mergeCell ref="DAU437:DAX437"/>
    <mergeCell ref="DAY437:DBB437"/>
    <mergeCell ref="DBC437:DBF437"/>
    <mergeCell ref="DBG437:DBJ437"/>
    <mergeCell ref="CZW437:CZZ437"/>
    <mergeCell ref="DAA437:DAD437"/>
    <mergeCell ref="DAE437:DAH437"/>
    <mergeCell ref="DAI437:DAL437"/>
    <mergeCell ref="DAM437:DAP437"/>
    <mergeCell ref="CZC437:CZF437"/>
    <mergeCell ref="CZG437:CZJ437"/>
    <mergeCell ref="CZK437:CZN437"/>
    <mergeCell ref="CZO437:CZR437"/>
    <mergeCell ref="CZS437:CZV437"/>
    <mergeCell ref="CYI437:CYL437"/>
    <mergeCell ref="CYM437:CYP437"/>
    <mergeCell ref="CYQ437:CYT437"/>
    <mergeCell ref="CYU437:CYX437"/>
    <mergeCell ref="CYY437:CZB437"/>
    <mergeCell ref="CXO437:CXR437"/>
    <mergeCell ref="CXS437:CXV437"/>
    <mergeCell ref="CXW437:CXZ437"/>
    <mergeCell ref="CYA437:CYD437"/>
    <mergeCell ref="CYE437:CYH437"/>
    <mergeCell ref="CWU437:CWX437"/>
    <mergeCell ref="CWY437:CXB437"/>
    <mergeCell ref="CXC437:CXF437"/>
    <mergeCell ref="CXG437:CXJ437"/>
    <mergeCell ref="CXK437:CXN437"/>
    <mergeCell ref="CWA437:CWD437"/>
    <mergeCell ref="CWE437:CWH437"/>
    <mergeCell ref="CWI437:CWL437"/>
    <mergeCell ref="CWM437:CWP437"/>
    <mergeCell ref="CWQ437:CWT437"/>
    <mergeCell ref="CVG437:CVJ437"/>
    <mergeCell ref="CVK437:CVN437"/>
    <mergeCell ref="CVO437:CVR437"/>
    <mergeCell ref="CVS437:CVV437"/>
    <mergeCell ref="CVW437:CVZ437"/>
    <mergeCell ref="CUM437:CUP437"/>
    <mergeCell ref="CUQ437:CUT437"/>
    <mergeCell ref="CUU437:CUX437"/>
    <mergeCell ref="CUY437:CVB437"/>
    <mergeCell ref="CVC437:CVF437"/>
    <mergeCell ref="CTS437:CTV437"/>
    <mergeCell ref="CTW437:CTZ437"/>
    <mergeCell ref="CUA437:CUD437"/>
    <mergeCell ref="CUE437:CUH437"/>
    <mergeCell ref="CUI437:CUL437"/>
    <mergeCell ref="CSY437:CTB437"/>
    <mergeCell ref="CTC437:CTF437"/>
    <mergeCell ref="CTG437:CTJ437"/>
    <mergeCell ref="CTK437:CTN437"/>
    <mergeCell ref="CTO437:CTR437"/>
    <mergeCell ref="CSE437:CSH437"/>
    <mergeCell ref="CSI437:CSL437"/>
    <mergeCell ref="CSM437:CSP437"/>
    <mergeCell ref="CSQ437:CST437"/>
    <mergeCell ref="CSU437:CSX437"/>
    <mergeCell ref="CRK437:CRN437"/>
    <mergeCell ref="CRO437:CRR437"/>
    <mergeCell ref="CRS437:CRV437"/>
    <mergeCell ref="CRW437:CRZ437"/>
    <mergeCell ref="CSA437:CSD437"/>
    <mergeCell ref="CQQ437:CQT437"/>
    <mergeCell ref="CQU437:CQX437"/>
    <mergeCell ref="CQY437:CRB437"/>
    <mergeCell ref="CRC437:CRF437"/>
    <mergeCell ref="CRG437:CRJ437"/>
    <mergeCell ref="CPW437:CPZ437"/>
    <mergeCell ref="CQA437:CQD437"/>
    <mergeCell ref="CQE437:CQH437"/>
    <mergeCell ref="CQI437:CQL437"/>
    <mergeCell ref="CQM437:CQP437"/>
    <mergeCell ref="CPC437:CPF437"/>
    <mergeCell ref="CPG437:CPJ437"/>
    <mergeCell ref="CPK437:CPN437"/>
    <mergeCell ref="CPO437:CPR437"/>
    <mergeCell ref="CPS437:CPV437"/>
    <mergeCell ref="COI437:COL437"/>
    <mergeCell ref="COM437:COP437"/>
    <mergeCell ref="COQ437:COT437"/>
    <mergeCell ref="COU437:COX437"/>
    <mergeCell ref="COY437:CPB437"/>
    <mergeCell ref="CNO437:CNR437"/>
    <mergeCell ref="CNS437:CNV437"/>
    <mergeCell ref="CNW437:CNZ437"/>
    <mergeCell ref="COA437:COD437"/>
    <mergeCell ref="COE437:COH437"/>
    <mergeCell ref="CMU437:CMX437"/>
    <mergeCell ref="CMY437:CNB437"/>
    <mergeCell ref="CNC437:CNF437"/>
    <mergeCell ref="CNG437:CNJ437"/>
    <mergeCell ref="CNK437:CNN437"/>
    <mergeCell ref="CMA437:CMD437"/>
    <mergeCell ref="CME437:CMH437"/>
    <mergeCell ref="CMI437:CML437"/>
    <mergeCell ref="CMM437:CMP437"/>
    <mergeCell ref="CMQ437:CMT437"/>
    <mergeCell ref="CLG437:CLJ437"/>
    <mergeCell ref="CLK437:CLN437"/>
    <mergeCell ref="CLO437:CLR437"/>
    <mergeCell ref="CLS437:CLV437"/>
    <mergeCell ref="CLW437:CLZ437"/>
    <mergeCell ref="CKM437:CKP437"/>
    <mergeCell ref="CKQ437:CKT437"/>
    <mergeCell ref="CKU437:CKX437"/>
    <mergeCell ref="CKY437:CLB437"/>
    <mergeCell ref="CLC437:CLF437"/>
    <mergeCell ref="CJS437:CJV437"/>
    <mergeCell ref="CJW437:CJZ437"/>
    <mergeCell ref="CKA437:CKD437"/>
    <mergeCell ref="CKE437:CKH437"/>
    <mergeCell ref="CKI437:CKL437"/>
    <mergeCell ref="CIY437:CJB437"/>
    <mergeCell ref="CJC437:CJF437"/>
    <mergeCell ref="CJG437:CJJ437"/>
    <mergeCell ref="CJK437:CJN437"/>
    <mergeCell ref="CJO437:CJR437"/>
    <mergeCell ref="CIE437:CIH437"/>
    <mergeCell ref="CII437:CIL437"/>
    <mergeCell ref="CIM437:CIP437"/>
    <mergeCell ref="CIQ437:CIT437"/>
    <mergeCell ref="CIU437:CIX437"/>
    <mergeCell ref="CHK437:CHN437"/>
    <mergeCell ref="CHO437:CHR437"/>
    <mergeCell ref="CHS437:CHV437"/>
    <mergeCell ref="CHW437:CHZ437"/>
    <mergeCell ref="CIA437:CID437"/>
    <mergeCell ref="CGQ437:CGT437"/>
    <mergeCell ref="CGU437:CGX437"/>
    <mergeCell ref="CGY437:CHB437"/>
    <mergeCell ref="CHC437:CHF437"/>
    <mergeCell ref="CHG437:CHJ437"/>
    <mergeCell ref="CFW437:CFZ437"/>
    <mergeCell ref="CGA437:CGD437"/>
    <mergeCell ref="CGE437:CGH437"/>
    <mergeCell ref="CGI437:CGL437"/>
    <mergeCell ref="CGM437:CGP437"/>
    <mergeCell ref="CFC437:CFF437"/>
    <mergeCell ref="CFG437:CFJ437"/>
    <mergeCell ref="CFK437:CFN437"/>
    <mergeCell ref="CFO437:CFR437"/>
    <mergeCell ref="CFS437:CFV437"/>
    <mergeCell ref="CEI437:CEL437"/>
    <mergeCell ref="CEM437:CEP437"/>
    <mergeCell ref="CEQ437:CET437"/>
    <mergeCell ref="CEU437:CEX437"/>
    <mergeCell ref="CEY437:CFB437"/>
    <mergeCell ref="CDO437:CDR437"/>
    <mergeCell ref="CDS437:CDV437"/>
    <mergeCell ref="CDW437:CDZ437"/>
    <mergeCell ref="CEA437:CED437"/>
    <mergeCell ref="CEE437:CEH437"/>
    <mergeCell ref="CCU437:CCX437"/>
    <mergeCell ref="CCY437:CDB437"/>
    <mergeCell ref="CDC437:CDF437"/>
    <mergeCell ref="CDG437:CDJ437"/>
    <mergeCell ref="CDK437:CDN437"/>
    <mergeCell ref="CCA437:CCD437"/>
    <mergeCell ref="CCE437:CCH437"/>
    <mergeCell ref="CCI437:CCL437"/>
    <mergeCell ref="CCM437:CCP437"/>
    <mergeCell ref="CCQ437:CCT437"/>
    <mergeCell ref="CBG437:CBJ437"/>
    <mergeCell ref="CBK437:CBN437"/>
    <mergeCell ref="CBO437:CBR437"/>
    <mergeCell ref="CBS437:CBV437"/>
    <mergeCell ref="CBW437:CBZ437"/>
    <mergeCell ref="CAM437:CAP437"/>
    <mergeCell ref="CAQ437:CAT437"/>
    <mergeCell ref="CAU437:CAX437"/>
    <mergeCell ref="CAY437:CBB437"/>
    <mergeCell ref="CBC437:CBF437"/>
    <mergeCell ref="BZS437:BZV437"/>
    <mergeCell ref="BZW437:BZZ437"/>
    <mergeCell ref="CAA437:CAD437"/>
    <mergeCell ref="CAE437:CAH437"/>
    <mergeCell ref="CAI437:CAL437"/>
    <mergeCell ref="BYY437:BZB437"/>
    <mergeCell ref="BZC437:BZF437"/>
    <mergeCell ref="BZG437:BZJ437"/>
    <mergeCell ref="BZK437:BZN437"/>
    <mergeCell ref="BZO437:BZR437"/>
    <mergeCell ref="BYE437:BYH437"/>
    <mergeCell ref="BYI437:BYL437"/>
    <mergeCell ref="BYM437:BYP437"/>
    <mergeCell ref="BYQ437:BYT437"/>
    <mergeCell ref="BYU437:BYX437"/>
    <mergeCell ref="BXK437:BXN437"/>
    <mergeCell ref="BXO437:BXR437"/>
    <mergeCell ref="BXS437:BXV437"/>
    <mergeCell ref="BXW437:BXZ437"/>
    <mergeCell ref="BYA437:BYD437"/>
    <mergeCell ref="BWQ437:BWT437"/>
    <mergeCell ref="BWU437:BWX437"/>
    <mergeCell ref="BWY437:BXB437"/>
    <mergeCell ref="BXC437:BXF437"/>
    <mergeCell ref="BXG437:BXJ437"/>
    <mergeCell ref="BVW437:BVZ437"/>
    <mergeCell ref="BWA437:BWD437"/>
    <mergeCell ref="BWE437:BWH437"/>
    <mergeCell ref="BWI437:BWL437"/>
    <mergeCell ref="BWM437:BWP437"/>
    <mergeCell ref="BVC437:BVF437"/>
    <mergeCell ref="BVG437:BVJ437"/>
    <mergeCell ref="BVK437:BVN437"/>
    <mergeCell ref="BVO437:BVR437"/>
    <mergeCell ref="BVS437:BVV437"/>
    <mergeCell ref="BUI437:BUL437"/>
    <mergeCell ref="BUM437:BUP437"/>
    <mergeCell ref="BUQ437:BUT437"/>
    <mergeCell ref="BUU437:BUX437"/>
    <mergeCell ref="BUY437:BVB437"/>
    <mergeCell ref="BTO437:BTR437"/>
    <mergeCell ref="BTS437:BTV437"/>
    <mergeCell ref="BTW437:BTZ437"/>
    <mergeCell ref="BUA437:BUD437"/>
    <mergeCell ref="BUE437:BUH437"/>
    <mergeCell ref="BSU437:BSX437"/>
    <mergeCell ref="BSY437:BTB437"/>
    <mergeCell ref="BTC437:BTF437"/>
    <mergeCell ref="BTG437:BTJ437"/>
    <mergeCell ref="BTK437:BTN437"/>
    <mergeCell ref="BSA437:BSD437"/>
    <mergeCell ref="BSE437:BSH437"/>
    <mergeCell ref="BSI437:BSL437"/>
    <mergeCell ref="BSM437:BSP437"/>
    <mergeCell ref="BSQ437:BST437"/>
    <mergeCell ref="BRG437:BRJ437"/>
    <mergeCell ref="BRK437:BRN437"/>
    <mergeCell ref="BRO437:BRR437"/>
    <mergeCell ref="BRS437:BRV437"/>
    <mergeCell ref="BRW437:BRZ437"/>
    <mergeCell ref="BQM437:BQP437"/>
    <mergeCell ref="BQQ437:BQT437"/>
    <mergeCell ref="BQU437:BQX437"/>
    <mergeCell ref="BQY437:BRB437"/>
    <mergeCell ref="BRC437:BRF437"/>
    <mergeCell ref="BPS437:BPV437"/>
    <mergeCell ref="BPW437:BPZ437"/>
    <mergeCell ref="BQA437:BQD437"/>
    <mergeCell ref="BQE437:BQH437"/>
    <mergeCell ref="BQI437:BQL437"/>
    <mergeCell ref="BOY437:BPB437"/>
    <mergeCell ref="BPC437:BPF437"/>
    <mergeCell ref="BPG437:BPJ437"/>
    <mergeCell ref="BPK437:BPN437"/>
    <mergeCell ref="BPO437:BPR437"/>
    <mergeCell ref="BOE437:BOH437"/>
    <mergeCell ref="BOI437:BOL437"/>
    <mergeCell ref="BOM437:BOP437"/>
    <mergeCell ref="BOQ437:BOT437"/>
    <mergeCell ref="BOU437:BOX437"/>
    <mergeCell ref="BNK437:BNN437"/>
    <mergeCell ref="BNO437:BNR437"/>
    <mergeCell ref="BNS437:BNV437"/>
    <mergeCell ref="BNW437:BNZ437"/>
    <mergeCell ref="BOA437:BOD437"/>
    <mergeCell ref="BMQ437:BMT437"/>
    <mergeCell ref="BMU437:BMX437"/>
    <mergeCell ref="BMY437:BNB437"/>
    <mergeCell ref="BNC437:BNF437"/>
    <mergeCell ref="BNG437:BNJ437"/>
    <mergeCell ref="BLW437:BLZ437"/>
    <mergeCell ref="BMA437:BMD437"/>
    <mergeCell ref="BME437:BMH437"/>
    <mergeCell ref="BMI437:BML437"/>
    <mergeCell ref="BMM437:BMP437"/>
    <mergeCell ref="BLC437:BLF437"/>
    <mergeCell ref="BLG437:BLJ437"/>
    <mergeCell ref="BLK437:BLN437"/>
    <mergeCell ref="BLO437:BLR437"/>
    <mergeCell ref="BLS437:BLV437"/>
    <mergeCell ref="BKI437:BKL437"/>
    <mergeCell ref="BKM437:BKP437"/>
    <mergeCell ref="BKQ437:BKT437"/>
    <mergeCell ref="BKU437:BKX437"/>
    <mergeCell ref="BKY437:BLB437"/>
    <mergeCell ref="BJO437:BJR437"/>
    <mergeCell ref="BJS437:BJV437"/>
    <mergeCell ref="BJW437:BJZ437"/>
    <mergeCell ref="BKA437:BKD437"/>
    <mergeCell ref="BKE437:BKH437"/>
    <mergeCell ref="BIU437:BIX437"/>
    <mergeCell ref="BIY437:BJB437"/>
    <mergeCell ref="BJC437:BJF437"/>
    <mergeCell ref="BJG437:BJJ437"/>
    <mergeCell ref="BJK437:BJN437"/>
    <mergeCell ref="BIA437:BID437"/>
    <mergeCell ref="BIE437:BIH437"/>
    <mergeCell ref="BII437:BIL437"/>
    <mergeCell ref="BIM437:BIP437"/>
    <mergeCell ref="BIQ437:BIT437"/>
    <mergeCell ref="BHG437:BHJ437"/>
    <mergeCell ref="BHK437:BHN437"/>
    <mergeCell ref="BHO437:BHR437"/>
    <mergeCell ref="BHS437:BHV437"/>
    <mergeCell ref="BHW437:BHZ437"/>
    <mergeCell ref="BGM437:BGP437"/>
    <mergeCell ref="BGQ437:BGT437"/>
    <mergeCell ref="BGU437:BGX437"/>
    <mergeCell ref="BGY437:BHB437"/>
    <mergeCell ref="BHC437:BHF437"/>
    <mergeCell ref="BFS437:BFV437"/>
    <mergeCell ref="BFW437:BFZ437"/>
    <mergeCell ref="BGA437:BGD437"/>
    <mergeCell ref="BGE437:BGH437"/>
    <mergeCell ref="BGI437:BGL437"/>
    <mergeCell ref="BEY437:BFB437"/>
    <mergeCell ref="BFC437:BFF437"/>
    <mergeCell ref="BFG437:BFJ437"/>
    <mergeCell ref="BFK437:BFN437"/>
    <mergeCell ref="BFO437:BFR437"/>
    <mergeCell ref="BEE437:BEH437"/>
    <mergeCell ref="BEI437:BEL437"/>
    <mergeCell ref="BEM437:BEP437"/>
    <mergeCell ref="BEQ437:BET437"/>
    <mergeCell ref="BEU437:BEX437"/>
    <mergeCell ref="BDK437:BDN437"/>
    <mergeCell ref="BDO437:BDR437"/>
    <mergeCell ref="BDS437:BDV437"/>
    <mergeCell ref="BDW437:BDZ437"/>
    <mergeCell ref="BEA437:BED437"/>
    <mergeCell ref="BCQ437:BCT437"/>
    <mergeCell ref="BCU437:BCX437"/>
    <mergeCell ref="BCY437:BDB437"/>
    <mergeCell ref="BDC437:BDF437"/>
    <mergeCell ref="BDG437:BDJ437"/>
    <mergeCell ref="BBW437:BBZ437"/>
    <mergeCell ref="BCA437:BCD437"/>
    <mergeCell ref="BCE437:BCH437"/>
    <mergeCell ref="BCI437:BCL437"/>
    <mergeCell ref="BCM437:BCP437"/>
    <mergeCell ref="BBC437:BBF437"/>
    <mergeCell ref="BBG437:BBJ437"/>
    <mergeCell ref="BBK437:BBN437"/>
    <mergeCell ref="BBO437:BBR437"/>
    <mergeCell ref="BBS437:BBV437"/>
    <mergeCell ref="BAI437:BAL437"/>
    <mergeCell ref="BAM437:BAP437"/>
    <mergeCell ref="BAQ437:BAT437"/>
    <mergeCell ref="BAU437:BAX437"/>
    <mergeCell ref="BAY437:BBB437"/>
    <mergeCell ref="AZO437:AZR437"/>
    <mergeCell ref="AZS437:AZV437"/>
    <mergeCell ref="AZW437:AZZ437"/>
    <mergeCell ref="BAA437:BAD437"/>
    <mergeCell ref="BAE437:BAH437"/>
    <mergeCell ref="AYU437:AYX437"/>
    <mergeCell ref="AYY437:AZB437"/>
    <mergeCell ref="AZC437:AZF437"/>
    <mergeCell ref="AZG437:AZJ437"/>
    <mergeCell ref="AZK437:AZN437"/>
    <mergeCell ref="AYA437:AYD437"/>
    <mergeCell ref="AYE437:AYH437"/>
    <mergeCell ref="AYI437:AYL437"/>
    <mergeCell ref="AYM437:AYP437"/>
    <mergeCell ref="AYQ437:AYT437"/>
    <mergeCell ref="AXG437:AXJ437"/>
    <mergeCell ref="AXK437:AXN437"/>
    <mergeCell ref="AXO437:AXR437"/>
    <mergeCell ref="AXS437:AXV437"/>
    <mergeCell ref="AXW437:AXZ437"/>
    <mergeCell ref="AWM437:AWP437"/>
    <mergeCell ref="AWQ437:AWT437"/>
    <mergeCell ref="AWU437:AWX437"/>
    <mergeCell ref="AWY437:AXB437"/>
    <mergeCell ref="AXC437:AXF437"/>
    <mergeCell ref="AVS437:AVV437"/>
    <mergeCell ref="AVW437:AVZ437"/>
    <mergeCell ref="AWA437:AWD437"/>
    <mergeCell ref="AWE437:AWH437"/>
    <mergeCell ref="AWI437:AWL437"/>
    <mergeCell ref="AUY437:AVB437"/>
    <mergeCell ref="AVC437:AVF437"/>
    <mergeCell ref="AVG437:AVJ437"/>
    <mergeCell ref="AVK437:AVN437"/>
    <mergeCell ref="AVO437:AVR437"/>
    <mergeCell ref="AUE437:AUH437"/>
    <mergeCell ref="AUI437:AUL437"/>
    <mergeCell ref="AUM437:AUP437"/>
    <mergeCell ref="AUQ437:AUT437"/>
    <mergeCell ref="AUU437:AUX437"/>
    <mergeCell ref="ATK437:ATN437"/>
    <mergeCell ref="ATO437:ATR437"/>
    <mergeCell ref="ATS437:ATV437"/>
    <mergeCell ref="ATW437:ATZ437"/>
    <mergeCell ref="AUA437:AUD437"/>
    <mergeCell ref="ASQ437:AST437"/>
    <mergeCell ref="ASU437:ASX437"/>
    <mergeCell ref="ASY437:ATB437"/>
    <mergeCell ref="ATC437:ATF437"/>
    <mergeCell ref="ATG437:ATJ437"/>
    <mergeCell ref="ARW437:ARZ437"/>
    <mergeCell ref="ASA437:ASD437"/>
    <mergeCell ref="ASE437:ASH437"/>
    <mergeCell ref="ASI437:ASL437"/>
    <mergeCell ref="ASM437:ASP437"/>
    <mergeCell ref="ARC437:ARF437"/>
    <mergeCell ref="ARG437:ARJ437"/>
    <mergeCell ref="ARK437:ARN437"/>
    <mergeCell ref="ARO437:ARR437"/>
    <mergeCell ref="ARS437:ARV437"/>
    <mergeCell ref="AQI437:AQL437"/>
    <mergeCell ref="AQM437:AQP437"/>
    <mergeCell ref="AQQ437:AQT437"/>
    <mergeCell ref="AQU437:AQX437"/>
    <mergeCell ref="AQY437:ARB437"/>
    <mergeCell ref="APO437:APR437"/>
    <mergeCell ref="APS437:APV437"/>
    <mergeCell ref="APW437:APZ437"/>
    <mergeCell ref="AQA437:AQD437"/>
    <mergeCell ref="AQE437:AQH437"/>
    <mergeCell ref="AOU437:AOX437"/>
    <mergeCell ref="AOY437:APB437"/>
    <mergeCell ref="APC437:APF437"/>
    <mergeCell ref="APG437:APJ437"/>
    <mergeCell ref="APK437:APN437"/>
    <mergeCell ref="AOA437:AOD437"/>
    <mergeCell ref="AOE437:AOH437"/>
    <mergeCell ref="AOI437:AOL437"/>
    <mergeCell ref="AOM437:AOP437"/>
    <mergeCell ref="AOQ437:AOT437"/>
    <mergeCell ref="ANG437:ANJ437"/>
    <mergeCell ref="ANK437:ANN437"/>
    <mergeCell ref="ANO437:ANR437"/>
    <mergeCell ref="ANS437:ANV437"/>
    <mergeCell ref="ANW437:ANZ437"/>
    <mergeCell ref="AMM437:AMP437"/>
    <mergeCell ref="AMQ437:AMT437"/>
    <mergeCell ref="AMU437:AMX437"/>
    <mergeCell ref="AMY437:ANB437"/>
    <mergeCell ref="ANC437:ANF437"/>
    <mergeCell ref="ALS437:ALV437"/>
    <mergeCell ref="ALW437:ALZ437"/>
    <mergeCell ref="AMA437:AMD437"/>
    <mergeCell ref="AME437:AMH437"/>
    <mergeCell ref="AMI437:AML437"/>
    <mergeCell ref="AKY437:ALB437"/>
    <mergeCell ref="ALC437:ALF437"/>
    <mergeCell ref="ALG437:ALJ437"/>
    <mergeCell ref="ALK437:ALN437"/>
    <mergeCell ref="ALO437:ALR437"/>
    <mergeCell ref="AKE437:AKH437"/>
    <mergeCell ref="AKI437:AKL437"/>
    <mergeCell ref="AKM437:AKP437"/>
    <mergeCell ref="AKQ437:AKT437"/>
    <mergeCell ref="AKU437:AKX437"/>
    <mergeCell ref="AJK437:AJN437"/>
    <mergeCell ref="AJO437:AJR437"/>
    <mergeCell ref="AJS437:AJV437"/>
    <mergeCell ref="AJW437:AJZ437"/>
    <mergeCell ref="AKA437:AKD437"/>
    <mergeCell ref="AIQ437:AIT437"/>
    <mergeCell ref="AIU437:AIX437"/>
    <mergeCell ref="AIY437:AJB437"/>
    <mergeCell ref="AJC437:AJF437"/>
    <mergeCell ref="AJG437:AJJ437"/>
    <mergeCell ref="AHW437:AHZ437"/>
    <mergeCell ref="AIA437:AID437"/>
    <mergeCell ref="AIE437:AIH437"/>
    <mergeCell ref="AII437:AIL437"/>
    <mergeCell ref="AIM437:AIP437"/>
    <mergeCell ref="AHC437:AHF437"/>
    <mergeCell ref="AHG437:AHJ437"/>
    <mergeCell ref="AHK437:AHN437"/>
    <mergeCell ref="AHO437:AHR437"/>
    <mergeCell ref="AHS437:AHV437"/>
    <mergeCell ref="AGI437:AGL437"/>
    <mergeCell ref="AGM437:AGP437"/>
    <mergeCell ref="AGQ437:AGT437"/>
    <mergeCell ref="AGU437:AGX437"/>
    <mergeCell ref="AGY437:AHB437"/>
    <mergeCell ref="AFO437:AFR437"/>
    <mergeCell ref="AFS437:AFV437"/>
    <mergeCell ref="AFW437:AFZ437"/>
    <mergeCell ref="AGA437:AGD437"/>
    <mergeCell ref="AGE437:AGH437"/>
    <mergeCell ref="AEU437:AEX437"/>
    <mergeCell ref="AEY437:AFB437"/>
    <mergeCell ref="AFC437:AFF437"/>
    <mergeCell ref="AFG437:AFJ437"/>
    <mergeCell ref="AFK437:AFN437"/>
    <mergeCell ref="AEA437:AED437"/>
    <mergeCell ref="AEE437:AEH437"/>
    <mergeCell ref="AEI437:AEL437"/>
    <mergeCell ref="AEM437:AEP437"/>
    <mergeCell ref="AEQ437:AET437"/>
    <mergeCell ref="ADG437:ADJ437"/>
    <mergeCell ref="ADK437:ADN437"/>
    <mergeCell ref="ADO437:ADR437"/>
    <mergeCell ref="ADS437:ADV437"/>
    <mergeCell ref="ADW437:ADZ437"/>
    <mergeCell ref="ACM437:ACP437"/>
    <mergeCell ref="ACQ437:ACT437"/>
    <mergeCell ref="ACU437:ACX437"/>
    <mergeCell ref="ACY437:ADB437"/>
    <mergeCell ref="ADC437:ADF437"/>
    <mergeCell ref="ABS437:ABV437"/>
    <mergeCell ref="ABW437:ABZ437"/>
    <mergeCell ref="ACA437:ACD437"/>
    <mergeCell ref="ACE437:ACH437"/>
    <mergeCell ref="ACI437:ACL437"/>
    <mergeCell ref="AAY437:ABB437"/>
    <mergeCell ref="ABC437:ABF437"/>
    <mergeCell ref="ABG437:ABJ437"/>
    <mergeCell ref="ABK437:ABN437"/>
    <mergeCell ref="ABO437:ABR437"/>
    <mergeCell ref="AAE437:AAH437"/>
    <mergeCell ref="AAI437:AAL437"/>
    <mergeCell ref="AAM437:AAP437"/>
    <mergeCell ref="AAQ437:AAT437"/>
    <mergeCell ref="AAU437:AAX437"/>
    <mergeCell ref="ZK437:ZN437"/>
    <mergeCell ref="ZO437:ZR437"/>
    <mergeCell ref="ZS437:ZV437"/>
    <mergeCell ref="ZW437:ZZ437"/>
    <mergeCell ref="AAA437:AAD437"/>
    <mergeCell ref="YQ437:YT437"/>
    <mergeCell ref="YU437:YX437"/>
    <mergeCell ref="YY437:ZB437"/>
    <mergeCell ref="ZC437:ZF437"/>
    <mergeCell ref="ZG437:ZJ437"/>
    <mergeCell ref="XW437:XZ437"/>
    <mergeCell ref="YA437:YD437"/>
    <mergeCell ref="YE437:YH437"/>
    <mergeCell ref="YI437:YL437"/>
    <mergeCell ref="YM437:YP437"/>
    <mergeCell ref="XC437:XF437"/>
    <mergeCell ref="XG437:XJ437"/>
    <mergeCell ref="XK437:XN437"/>
    <mergeCell ref="XO437:XR437"/>
    <mergeCell ref="XS437:XV437"/>
    <mergeCell ref="WI437:WL437"/>
    <mergeCell ref="WM437:WP437"/>
    <mergeCell ref="WQ437:WT437"/>
    <mergeCell ref="WU437:WX437"/>
    <mergeCell ref="WY437:XB437"/>
    <mergeCell ref="VO437:VR437"/>
    <mergeCell ref="VS437:VV437"/>
    <mergeCell ref="VW437:VZ437"/>
    <mergeCell ref="WA437:WD437"/>
    <mergeCell ref="WE437:WH437"/>
    <mergeCell ref="UU437:UX437"/>
    <mergeCell ref="UY437:VB437"/>
    <mergeCell ref="VC437:VF437"/>
    <mergeCell ref="VG437:VJ437"/>
    <mergeCell ref="VK437:VN437"/>
    <mergeCell ref="UA437:UD437"/>
    <mergeCell ref="UE437:UH437"/>
    <mergeCell ref="UI437:UL437"/>
    <mergeCell ref="UM437:UP437"/>
    <mergeCell ref="UQ437:UT437"/>
    <mergeCell ref="TG437:TJ437"/>
    <mergeCell ref="TK437:TN437"/>
    <mergeCell ref="TO437:TR437"/>
    <mergeCell ref="TS437:TV437"/>
    <mergeCell ref="TW437:TZ437"/>
    <mergeCell ref="SM437:SP437"/>
    <mergeCell ref="SQ437:ST437"/>
    <mergeCell ref="SU437:SX437"/>
    <mergeCell ref="SY437:TB437"/>
    <mergeCell ref="TC437:TF437"/>
    <mergeCell ref="RS437:RV437"/>
    <mergeCell ref="RW437:RZ437"/>
    <mergeCell ref="SA437:SD437"/>
    <mergeCell ref="SE437:SH437"/>
    <mergeCell ref="SI437:SL437"/>
    <mergeCell ref="QY437:RB437"/>
    <mergeCell ref="RC437:RF437"/>
    <mergeCell ref="RG437:RJ437"/>
    <mergeCell ref="RK437:RN437"/>
    <mergeCell ref="RO437:RR437"/>
    <mergeCell ref="QE437:QH437"/>
    <mergeCell ref="QI437:QL437"/>
    <mergeCell ref="QM437:QP437"/>
    <mergeCell ref="QQ437:QT437"/>
    <mergeCell ref="QU437:QX437"/>
    <mergeCell ref="PK437:PN437"/>
    <mergeCell ref="PO437:PR437"/>
    <mergeCell ref="PS437:PV437"/>
    <mergeCell ref="PW437:PZ437"/>
    <mergeCell ref="QA437:QD437"/>
    <mergeCell ref="OQ437:OT437"/>
    <mergeCell ref="OU437:OX437"/>
    <mergeCell ref="OY437:PB437"/>
    <mergeCell ref="PC437:PF437"/>
    <mergeCell ref="PG437:PJ437"/>
    <mergeCell ref="NW437:NZ437"/>
    <mergeCell ref="OA437:OD437"/>
    <mergeCell ref="OE437:OH437"/>
    <mergeCell ref="OI437:OL437"/>
    <mergeCell ref="OM437:OP437"/>
    <mergeCell ref="NC437:NF437"/>
    <mergeCell ref="NG437:NJ437"/>
    <mergeCell ref="NK437:NN437"/>
    <mergeCell ref="NO437:NR437"/>
    <mergeCell ref="NS437:NV437"/>
    <mergeCell ref="MI437:ML437"/>
    <mergeCell ref="MM437:MP437"/>
    <mergeCell ref="MQ437:MT437"/>
    <mergeCell ref="MU437:MX437"/>
    <mergeCell ref="MY437:NB437"/>
    <mergeCell ref="LO437:LR437"/>
    <mergeCell ref="LS437:LV437"/>
    <mergeCell ref="LW437:LZ437"/>
    <mergeCell ref="MA437:MD437"/>
    <mergeCell ref="ME437:MH437"/>
    <mergeCell ref="KU437:KX437"/>
    <mergeCell ref="KY437:LB437"/>
    <mergeCell ref="LC437:LF437"/>
    <mergeCell ref="LG437:LJ437"/>
    <mergeCell ref="LK437:LN437"/>
    <mergeCell ref="KA437:KD437"/>
    <mergeCell ref="KE437:KH437"/>
    <mergeCell ref="KI437:KL437"/>
    <mergeCell ref="KM437:KP437"/>
    <mergeCell ref="KQ437:KT437"/>
    <mergeCell ref="JG437:JJ437"/>
    <mergeCell ref="JK437:JN437"/>
    <mergeCell ref="JO437:JR437"/>
    <mergeCell ref="JS437:JV437"/>
    <mergeCell ref="JW437:JZ437"/>
    <mergeCell ref="IM437:IP437"/>
    <mergeCell ref="IQ437:IT437"/>
    <mergeCell ref="IU437:IX437"/>
    <mergeCell ref="IY437:JB437"/>
    <mergeCell ref="JC437:JF437"/>
    <mergeCell ref="HS437:HV437"/>
    <mergeCell ref="HW437:HZ437"/>
    <mergeCell ref="IA437:ID437"/>
    <mergeCell ref="IE437:IH437"/>
    <mergeCell ref="II437:IL437"/>
    <mergeCell ref="GY437:HB437"/>
    <mergeCell ref="HC437:HF437"/>
    <mergeCell ref="HG437:HJ437"/>
    <mergeCell ref="HK437:HN437"/>
    <mergeCell ref="HO437:HR437"/>
    <mergeCell ref="GE437:GH437"/>
    <mergeCell ref="GI437:GL437"/>
    <mergeCell ref="GM437:GP437"/>
    <mergeCell ref="GQ437:GT437"/>
    <mergeCell ref="GU437:GX437"/>
    <mergeCell ref="FK437:FN437"/>
    <mergeCell ref="FO437:FR437"/>
    <mergeCell ref="FS437:FV437"/>
    <mergeCell ref="FW437:FZ437"/>
    <mergeCell ref="GA437:GD437"/>
    <mergeCell ref="EQ437:ET437"/>
    <mergeCell ref="EU437:EX437"/>
    <mergeCell ref="EY437:FB437"/>
    <mergeCell ref="FC437:FF437"/>
    <mergeCell ref="FG437:FJ437"/>
    <mergeCell ref="DW437:DZ437"/>
    <mergeCell ref="EA437:ED437"/>
    <mergeCell ref="EE437:EH437"/>
    <mergeCell ref="EI437:EL437"/>
    <mergeCell ref="EM437:EP437"/>
    <mergeCell ref="DC437:DF437"/>
    <mergeCell ref="DG437:DJ437"/>
    <mergeCell ref="DK437:DN437"/>
    <mergeCell ref="DO437:DR437"/>
    <mergeCell ref="DS437:DV437"/>
    <mergeCell ref="CI437:CL437"/>
    <mergeCell ref="CM437:CP437"/>
    <mergeCell ref="CQ437:CT437"/>
    <mergeCell ref="CU437:CX437"/>
    <mergeCell ref="CY437:DB437"/>
    <mergeCell ref="BO437:BR437"/>
    <mergeCell ref="BS437:BV437"/>
    <mergeCell ref="BW437:BZ437"/>
    <mergeCell ref="CA437:CD437"/>
    <mergeCell ref="CE437:CH437"/>
    <mergeCell ref="XEU436:XEX436"/>
    <mergeCell ref="XEY436:XFB436"/>
    <mergeCell ref="XFC436:XFD436"/>
    <mergeCell ref="WWM436:WWP436"/>
    <mergeCell ref="WWQ436:WWT436"/>
    <mergeCell ref="WWU436:WWX436"/>
    <mergeCell ref="WWY436:WXB436"/>
    <mergeCell ref="WVO436:WVR436"/>
    <mergeCell ref="WVS436:WVV436"/>
    <mergeCell ref="WVW436:WVZ436"/>
    <mergeCell ref="WWA436:WWD436"/>
    <mergeCell ref="WWE436:WWH436"/>
    <mergeCell ref="WUU436:WUX436"/>
    <mergeCell ref="WUY436:WVB436"/>
    <mergeCell ref="WVC436:WVF436"/>
    <mergeCell ref="WVG436:WVJ436"/>
    <mergeCell ref="WVK436:WVN436"/>
    <mergeCell ref="WUA436:WUD436"/>
    <mergeCell ref="WUE436:WUH436"/>
    <mergeCell ref="WUI436:WUL436"/>
    <mergeCell ref="WUM436:WUP436"/>
    <mergeCell ref="WUQ436:WUT436"/>
    <mergeCell ref="WTG436:WTJ436"/>
    <mergeCell ref="WTK436:WTN436"/>
    <mergeCell ref="WTO436:WTR436"/>
    <mergeCell ref="WTS436:WTV436"/>
    <mergeCell ref="WTW436:WTZ436"/>
    <mergeCell ref="WSM436:WSP436"/>
    <mergeCell ref="WSQ436:WST436"/>
    <mergeCell ref="WSU436:WSX436"/>
    <mergeCell ref="WSY436:WTB436"/>
    <mergeCell ref="WTC436:WTF436"/>
    <mergeCell ref="WRS436:WRV436"/>
    <mergeCell ref="WRW436:WRZ436"/>
    <mergeCell ref="O437:R437"/>
    <mergeCell ref="S437:V437"/>
    <mergeCell ref="W437:Z437"/>
    <mergeCell ref="AA437:AD437"/>
    <mergeCell ref="AE437:AH437"/>
    <mergeCell ref="AI437:AL437"/>
    <mergeCell ref="AM437:AP437"/>
    <mergeCell ref="AQ437:AT437"/>
    <mergeCell ref="AU437:AX437"/>
    <mergeCell ref="AY437:BB437"/>
    <mergeCell ref="BC437:BF437"/>
    <mergeCell ref="BG437:BJ437"/>
    <mergeCell ref="BK437:BN437"/>
    <mergeCell ref="XEA436:XED436"/>
    <mergeCell ref="XEE436:XEH436"/>
    <mergeCell ref="XEI436:XEL436"/>
    <mergeCell ref="XEM436:XEP436"/>
    <mergeCell ref="XEQ436:XET436"/>
    <mergeCell ref="XDG436:XDJ436"/>
    <mergeCell ref="XDK436:XDN436"/>
    <mergeCell ref="XDO436:XDR436"/>
    <mergeCell ref="XDS436:XDV436"/>
    <mergeCell ref="XDW436:XDZ436"/>
    <mergeCell ref="XCM436:XCP436"/>
    <mergeCell ref="XCQ436:XCT436"/>
    <mergeCell ref="XCU436:XCX436"/>
    <mergeCell ref="XCY436:XDB436"/>
    <mergeCell ref="XDC436:XDF436"/>
    <mergeCell ref="XBS436:XBV436"/>
    <mergeCell ref="XBW436:XBZ436"/>
    <mergeCell ref="XCA436:XCD436"/>
    <mergeCell ref="XCE436:XCH436"/>
    <mergeCell ref="XCI436:XCL436"/>
    <mergeCell ref="XAY436:XBB436"/>
    <mergeCell ref="XBC436:XBF436"/>
    <mergeCell ref="XBG436:XBJ436"/>
    <mergeCell ref="XBK436:XBN436"/>
    <mergeCell ref="XBO436:XBR436"/>
    <mergeCell ref="XAE436:XAH436"/>
    <mergeCell ref="XAI436:XAL436"/>
    <mergeCell ref="XAM436:XAP436"/>
    <mergeCell ref="XAQ436:XAT436"/>
    <mergeCell ref="XAU436:XAX436"/>
    <mergeCell ref="WZK436:WZN436"/>
    <mergeCell ref="WZO436:WZR436"/>
    <mergeCell ref="WZS436:WZV436"/>
    <mergeCell ref="WZW436:WZZ436"/>
    <mergeCell ref="XAA436:XAD436"/>
    <mergeCell ref="WYQ436:WYT436"/>
    <mergeCell ref="WYU436:WYX436"/>
    <mergeCell ref="WYY436:WZB436"/>
    <mergeCell ref="WZC436:WZF436"/>
    <mergeCell ref="WZG436:WZJ436"/>
    <mergeCell ref="WXW436:WXZ436"/>
    <mergeCell ref="WYA436:WYD436"/>
    <mergeCell ref="WYE436:WYH436"/>
    <mergeCell ref="WYI436:WYL436"/>
    <mergeCell ref="WYM436:WYP436"/>
    <mergeCell ref="WXC436:WXF436"/>
    <mergeCell ref="WXG436:WXJ436"/>
    <mergeCell ref="WXK436:WXN436"/>
    <mergeCell ref="WXO436:WXR436"/>
    <mergeCell ref="WXS436:WXV436"/>
    <mergeCell ref="WWI436:WWL436"/>
    <mergeCell ref="WSA436:WSD436"/>
    <mergeCell ref="WSE436:WSH436"/>
    <mergeCell ref="WSI436:WSL436"/>
    <mergeCell ref="WQY436:WRB436"/>
    <mergeCell ref="WRC436:WRF436"/>
    <mergeCell ref="WRG436:WRJ436"/>
    <mergeCell ref="WRK436:WRN436"/>
    <mergeCell ref="WRO436:WRR436"/>
    <mergeCell ref="WQE436:WQH436"/>
    <mergeCell ref="WQI436:WQL436"/>
    <mergeCell ref="WQM436:WQP436"/>
    <mergeCell ref="WQQ436:WQT436"/>
    <mergeCell ref="WQU436:WQX436"/>
    <mergeCell ref="WPK436:WPN436"/>
    <mergeCell ref="WPO436:WPR436"/>
    <mergeCell ref="WPS436:WPV436"/>
    <mergeCell ref="WPW436:WPZ436"/>
    <mergeCell ref="WQA436:WQD436"/>
    <mergeCell ref="WOQ436:WOT436"/>
    <mergeCell ref="WOU436:WOX436"/>
    <mergeCell ref="WOY436:WPB436"/>
    <mergeCell ref="WPC436:WPF436"/>
    <mergeCell ref="WPG436:WPJ436"/>
    <mergeCell ref="WNW436:WNZ436"/>
    <mergeCell ref="WOA436:WOD436"/>
    <mergeCell ref="WOE436:WOH436"/>
    <mergeCell ref="WOI436:WOL436"/>
    <mergeCell ref="WOM436:WOP436"/>
    <mergeCell ref="WNC436:WNF436"/>
    <mergeCell ref="WNG436:WNJ436"/>
    <mergeCell ref="WNK436:WNN436"/>
    <mergeCell ref="WNO436:WNR436"/>
    <mergeCell ref="WNS436:WNV436"/>
    <mergeCell ref="WMI436:WML436"/>
    <mergeCell ref="WMM436:WMP436"/>
    <mergeCell ref="WMQ436:WMT436"/>
    <mergeCell ref="WMU436:WMX436"/>
    <mergeCell ref="WMY436:WNB436"/>
    <mergeCell ref="WLO436:WLR436"/>
    <mergeCell ref="WLS436:WLV436"/>
    <mergeCell ref="WLW436:WLZ436"/>
    <mergeCell ref="WMA436:WMD436"/>
    <mergeCell ref="WME436:WMH436"/>
    <mergeCell ref="WKU436:WKX436"/>
    <mergeCell ref="WKY436:WLB436"/>
    <mergeCell ref="WLC436:WLF436"/>
    <mergeCell ref="WLG436:WLJ436"/>
    <mergeCell ref="WLK436:WLN436"/>
    <mergeCell ref="WKA436:WKD436"/>
    <mergeCell ref="WKE436:WKH436"/>
    <mergeCell ref="WKI436:WKL436"/>
    <mergeCell ref="WKM436:WKP436"/>
    <mergeCell ref="WKQ436:WKT436"/>
    <mergeCell ref="WJG436:WJJ436"/>
    <mergeCell ref="WJK436:WJN436"/>
    <mergeCell ref="WJO436:WJR436"/>
    <mergeCell ref="WJS436:WJV436"/>
    <mergeCell ref="WJW436:WJZ436"/>
    <mergeCell ref="WIM436:WIP436"/>
    <mergeCell ref="WIQ436:WIT436"/>
    <mergeCell ref="WIU436:WIX436"/>
    <mergeCell ref="WIY436:WJB436"/>
    <mergeCell ref="WJC436:WJF436"/>
    <mergeCell ref="WHS436:WHV436"/>
    <mergeCell ref="WHW436:WHZ436"/>
    <mergeCell ref="WIA436:WID436"/>
    <mergeCell ref="WIE436:WIH436"/>
    <mergeCell ref="WII436:WIL436"/>
    <mergeCell ref="WGY436:WHB436"/>
    <mergeCell ref="WHC436:WHF436"/>
    <mergeCell ref="WHG436:WHJ436"/>
    <mergeCell ref="WHK436:WHN436"/>
    <mergeCell ref="WHO436:WHR436"/>
    <mergeCell ref="WGE436:WGH436"/>
    <mergeCell ref="WGI436:WGL436"/>
    <mergeCell ref="WGM436:WGP436"/>
    <mergeCell ref="WGQ436:WGT436"/>
    <mergeCell ref="WGU436:WGX436"/>
    <mergeCell ref="WFK436:WFN436"/>
    <mergeCell ref="WFO436:WFR436"/>
    <mergeCell ref="WFS436:WFV436"/>
    <mergeCell ref="WFW436:WFZ436"/>
    <mergeCell ref="WGA436:WGD436"/>
    <mergeCell ref="WEQ436:WET436"/>
    <mergeCell ref="WEU436:WEX436"/>
    <mergeCell ref="WEY436:WFB436"/>
    <mergeCell ref="WFC436:WFF436"/>
    <mergeCell ref="WFG436:WFJ436"/>
    <mergeCell ref="WDW436:WDZ436"/>
    <mergeCell ref="WEA436:WED436"/>
    <mergeCell ref="WEE436:WEH436"/>
    <mergeCell ref="WEI436:WEL436"/>
    <mergeCell ref="WEM436:WEP436"/>
    <mergeCell ref="WDC436:WDF436"/>
    <mergeCell ref="WDG436:WDJ436"/>
    <mergeCell ref="WDK436:WDN436"/>
    <mergeCell ref="WDO436:WDR436"/>
    <mergeCell ref="WDS436:WDV436"/>
    <mergeCell ref="WCI436:WCL436"/>
    <mergeCell ref="WCM436:WCP436"/>
    <mergeCell ref="WCQ436:WCT436"/>
    <mergeCell ref="WCU436:WCX436"/>
    <mergeCell ref="WCY436:WDB436"/>
    <mergeCell ref="WBO436:WBR436"/>
    <mergeCell ref="WBS436:WBV436"/>
    <mergeCell ref="WBW436:WBZ436"/>
    <mergeCell ref="WCA436:WCD436"/>
    <mergeCell ref="WCE436:WCH436"/>
    <mergeCell ref="WAU436:WAX436"/>
    <mergeCell ref="WAY436:WBB436"/>
    <mergeCell ref="WBC436:WBF436"/>
    <mergeCell ref="WBG436:WBJ436"/>
    <mergeCell ref="WBK436:WBN436"/>
    <mergeCell ref="WAA436:WAD436"/>
    <mergeCell ref="WAE436:WAH436"/>
    <mergeCell ref="WAI436:WAL436"/>
    <mergeCell ref="WAM436:WAP436"/>
    <mergeCell ref="WAQ436:WAT436"/>
    <mergeCell ref="VZG436:VZJ436"/>
    <mergeCell ref="VZK436:VZN436"/>
    <mergeCell ref="VZO436:VZR436"/>
    <mergeCell ref="VZS436:VZV436"/>
    <mergeCell ref="VZW436:VZZ436"/>
    <mergeCell ref="VYM436:VYP436"/>
    <mergeCell ref="VYQ436:VYT436"/>
    <mergeCell ref="VYU436:VYX436"/>
    <mergeCell ref="VYY436:VZB436"/>
    <mergeCell ref="VZC436:VZF436"/>
    <mergeCell ref="VXS436:VXV436"/>
    <mergeCell ref="VXW436:VXZ436"/>
    <mergeCell ref="VYA436:VYD436"/>
    <mergeCell ref="VYE436:VYH436"/>
    <mergeCell ref="VYI436:VYL436"/>
    <mergeCell ref="VWY436:VXB436"/>
    <mergeCell ref="VXC436:VXF436"/>
    <mergeCell ref="VXG436:VXJ436"/>
    <mergeCell ref="VXK436:VXN436"/>
    <mergeCell ref="VXO436:VXR436"/>
    <mergeCell ref="VWE436:VWH436"/>
    <mergeCell ref="VWI436:VWL436"/>
    <mergeCell ref="VWM436:VWP436"/>
    <mergeCell ref="VWQ436:VWT436"/>
    <mergeCell ref="VWU436:VWX436"/>
    <mergeCell ref="VVK436:VVN436"/>
    <mergeCell ref="VVO436:VVR436"/>
    <mergeCell ref="VVS436:VVV436"/>
    <mergeCell ref="VVW436:VVZ436"/>
    <mergeCell ref="VWA436:VWD436"/>
    <mergeCell ref="VUQ436:VUT436"/>
    <mergeCell ref="VUU436:VUX436"/>
    <mergeCell ref="VUY436:VVB436"/>
    <mergeCell ref="VVC436:VVF436"/>
    <mergeCell ref="VVG436:VVJ436"/>
    <mergeCell ref="VTW436:VTZ436"/>
    <mergeCell ref="VUA436:VUD436"/>
    <mergeCell ref="VUE436:VUH436"/>
    <mergeCell ref="VUI436:VUL436"/>
    <mergeCell ref="VUM436:VUP436"/>
    <mergeCell ref="VTC436:VTF436"/>
    <mergeCell ref="VTG436:VTJ436"/>
    <mergeCell ref="VTK436:VTN436"/>
    <mergeCell ref="VTO436:VTR436"/>
    <mergeCell ref="VTS436:VTV436"/>
    <mergeCell ref="VSI436:VSL436"/>
    <mergeCell ref="VSM436:VSP436"/>
    <mergeCell ref="VSQ436:VST436"/>
    <mergeCell ref="VSU436:VSX436"/>
    <mergeCell ref="VSY436:VTB436"/>
    <mergeCell ref="VRO436:VRR436"/>
    <mergeCell ref="VRS436:VRV436"/>
    <mergeCell ref="VRW436:VRZ436"/>
    <mergeCell ref="VSA436:VSD436"/>
    <mergeCell ref="VSE436:VSH436"/>
    <mergeCell ref="VQU436:VQX436"/>
    <mergeCell ref="VQY436:VRB436"/>
    <mergeCell ref="VRC436:VRF436"/>
    <mergeCell ref="VRG436:VRJ436"/>
    <mergeCell ref="VRK436:VRN436"/>
    <mergeCell ref="VQA436:VQD436"/>
    <mergeCell ref="VQE436:VQH436"/>
    <mergeCell ref="VQI436:VQL436"/>
    <mergeCell ref="VQM436:VQP436"/>
    <mergeCell ref="VQQ436:VQT436"/>
    <mergeCell ref="VPG436:VPJ436"/>
    <mergeCell ref="VPK436:VPN436"/>
    <mergeCell ref="VPO436:VPR436"/>
    <mergeCell ref="VPS436:VPV436"/>
    <mergeCell ref="VPW436:VPZ436"/>
    <mergeCell ref="VOM436:VOP436"/>
    <mergeCell ref="VOQ436:VOT436"/>
    <mergeCell ref="VOU436:VOX436"/>
    <mergeCell ref="VOY436:VPB436"/>
    <mergeCell ref="VPC436:VPF436"/>
    <mergeCell ref="VNS436:VNV436"/>
    <mergeCell ref="VNW436:VNZ436"/>
    <mergeCell ref="VOA436:VOD436"/>
    <mergeCell ref="VOE436:VOH436"/>
    <mergeCell ref="VOI436:VOL436"/>
    <mergeCell ref="VMY436:VNB436"/>
    <mergeCell ref="VNC436:VNF436"/>
    <mergeCell ref="VNG436:VNJ436"/>
    <mergeCell ref="VNK436:VNN436"/>
    <mergeCell ref="VNO436:VNR436"/>
    <mergeCell ref="VME436:VMH436"/>
    <mergeCell ref="VMI436:VML436"/>
    <mergeCell ref="VMM436:VMP436"/>
    <mergeCell ref="VMQ436:VMT436"/>
    <mergeCell ref="VMU436:VMX436"/>
    <mergeCell ref="VLK436:VLN436"/>
    <mergeCell ref="VLO436:VLR436"/>
    <mergeCell ref="VLS436:VLV436"/>
    <mergeCell ref="VLW436:VLZ436"/>
    <mergeCell ref="VMA436:VMD436"/>
    <mergeCell ref="VKQ436:VKT436"/>
    <mergeCell ref="VKU436:VKX436"/>
    <mergeCell ref="VKY436:VLB436"/>
    <mergeCell ref="VLC436:VLF436"/>
    <mergeCell ref="VLG436:VLJ436"/>
    <mergeCell ref="VJW436:VJZ436"/>
    <mergeCell ref="VKA436:VKD436"/>
    <mergeCell ref="VKE436:VKH436"/>
    <mergeCell ref="VKI436:VKL436"/>
    <mergeCell ref="VKM436:VKP436"/>
    <mergeCell ref="VJC436:VJF436"/>
    <mergeCell ref="VJG436:VJJ436"/>
    <mergeCell ref="VJK436:VJN436"/>
    <mergeCell ref="VJO436:VJR436"/>
    <mergeCell ref="VJS436:VJV436"/>
    <mergeCell ref="VII436:VIL436"/>
    <mergeCell ref="VIM436:VIP436"/>
    <mergeCell ref="VIQ436:VIT436"/>
    <mergeCell ref="VIU436:VIX436"/>
    <mergeCell ref="VIY436:VJB436"/>
    <mergeCell ref="VHO436:VHR436"/>
    <mergeCell ref="VHS436:VHV436"/>
    <mergeCell ref="VHW436:VHZ436"/>
    <mergeCell ref="VIA436:VID436"/>
    <mergeCell ref="VIE436:VIH436"/>
    <mergeCell ref="VGU436:VGX436"/>
    <mergeCell ref="VGY436:VHB436"/>
    <mergeCell ref="VHC436:VHF436"/>
    <mergeCell ref="VHG436:VHJ436"/>
    <mergeCell ref="VHK436:VHN436"/>
    <mergeCell ref="VGA436:VGD436"/>
    <mergeCell ref="VGE436:VGH436"/>
    <mergeCell ref="VGI436:VGL436"/>
    <mergeCell ref="VGM436:VGP436"/>
    <mergeCell ref="VGQ436:VGT436"/>
    <mergeCell ref="VFG436:VFJ436"/>
    <mergeCell ref="VFK436:VFN436"/>
    <mergeCell ref="VFO436:VFR436"/>
    <mergeCell ref="VFS436:VFV436"/>
    <mergeCell ref="VFW436:VFZ436"/>
    <mergeCell ref="VEM436:VEP436"/>
    <mergeCell ref="VEQ436:VET436"/>
    <mergeCell ref="VEU436:VEX436"/>
    <mergeCell ref="VEY436:VFB436"/>
    <mergeCell ref="VFC436:VFF436"/>
    <mergeCell ref="VDS436:VDV436"/>
    <mergeCell ref="VDW436:VDZ436"/>
    <mergeCell ref="VEA436:VED436"/>
    <mergeCell ref="VEE436:VEH436"/>
    <mergeCell ref="VEI436:VEL436"/>
    <mergeCell ref="VCY436:VDB436"/>
    <mergeCell ref="VDC436:VDF436"/>
    <mergeCell ref="VDG436:VDJ436"/>
    <mergeCell ref="VDK436:VDN436"/>
    <mergeCell ref="VDO436:VDR436"/>
    <mergeCell ref="VCE436:VCH436"/>
    <mergeCell ref="VCI436:VCL436"/>
    <mergeCell ref="VCM436:VCP436"/>
    <mergeCell ref="VCQ436:VCT436"/>
    <mergeCell ref="VCU436:VCX436"/>
    <mergeCell ref="VBK436:VBN436"/>
    <mergeCell ref="VBO436:VBR436"/>
    <mergeCell ref="VBS436:VBV436"/>
    <mergeCell ref="VBW436:VBZ436"/>
    <mergeCell ref="VCA436:VCD436"/>
    <mergeCell ref="VAQ436:VAT436"/>
    <mergeCell ref="VAU436:VAX436"/>
    <mergeCell ref="VAY436:VBB436"/>
    <mergeCell ref="VBC436:VBF436"/>
    <mergeCell ref="VBG436:VBJ436"/>
    <mergeCell ref="UZW436:UZZ436"/>
    <mergeCell ref="VAA436:VAD436"/>
    <mergeCell ref="VAE436:VAH436"/>
    <mergeCell ref="VAI436:VAL436"/>
    <mergeCell ref="VAM436:VAP436"/>
    <mergeCell ref="UZC436:UZF436"/>
    <mergeCell ref="UZG436:UZJ436"/>
    <mergeCell ref="UZK436:UZN436"/>
    <mergeCell ref="UZO436:UZR436"/>
    <mergeCell ref="UZS436:UZV436"/>
    <mergeCell ref="UYI436:UYL436"/>
    <mergeCell ref="UYM436:UYP436"/>
    <mergeCell ref="UYQ436:UYT436"/>
    <mergeCell ref="UYU436:UYX436"/>
    <mergeCell ref="UYY436:UZB436"/>
    <mergeCell ref="UXO436:UXR436"/>
    <mergeCell ref="UXS436:UXV436"/>
    <mergeCell ref="UXW436:UXZ436"/>
    <mergeCell ref="UYA436:UYD436"/>
    <mergeCell ref="UYE436:UYH436"/>
    <mergeCell ref="UWU436:UWX436"/>
    <mergeCell ref="UWY436:UXB436"/>
    <mergeCell ref="UXC436:UXF436"/>
    <mergeCell ref="UXG436:UXJ436"/>
    <mergeCell ref="UXK436:UXN436"/>
    <mergeCell ref="UWA436:UWD436"/>
    <mergeCell ref="UWE436:UWH436"/>
    <mergeCell ref="UWI436:UWL436"/>
    <mergeCell ref="UWM436:UWP436"/>
    <mergeCell ref="UWQ436:UWT436"/>
    <mergeCell ref="UVG436:UVJ436"/>
    <mergeCell ref="UVK436:UVN436"/>
    <mergeCell ref="UVO436:UVR436"/>
    <mergeCell ref="UVS436:UVV436"/>
    <mergeCell ref="UVW436:UVZ436"/>
    <mergeCell ref="UUM436:UUP436"/>
    <mergeCell ref="UUQ436:UUT436"/>
    <mergeCell ref="UUU436:UUX436"/>
    <mergeCell ref="UUY436:UVB436"/>
    <mergeCell ref="UVC436:UVF436"/>
    <mergeCell ref="UTS436:UTV436"/>
    <mergeCell ref="UTW436:UTZ436"/>
    <mergeCell ref="UUA436:UUD436"/>
    <mergeCell ref="UUE436:UUH436"/>
    <mergeCell ref="UUI436:UUL436"/>
    <mergeCell ref="USY436:UTB436"/>
    <mergeCell ref="UTC436:UTF436"/>
    <mergeCell ref="UTG436:UTJ436"/>
    <mergeCell ref="UTK436:UTN436"/>
    <mergeCell ref="UTO436:UTR436"/>
    <mergeCell ref="USE436:USH436"/>
    <mergeCell ref="USI436:USL436"/>
    <mergeCell ref="USM436:USP436"/>
    <mergeCell ref="USQ436:UST436"/>
    <mergeCell ref="USU436:USX436"/>
    <mergeCell ref="URK436:URN436"/>
    <mergeCell ref="URO436:URR436"/>
    <mergeCell ref="URS436:URV436"/>
    <mergeCell ref="URW436:URZ436"/>
    <mergeCell ref="USA436:USD436"/>
    <mergeCell ref="UQQ436:UQT436"/>
    <mergeCell ref="UQU436:UQX436"/>
    <mergeCell ref="UQY436:URB436"/>
    <mergeCell ref="URC436:URF436"/>
    <mergeCell ref="URG436:URJ436"/>
    <mergeCell ref="UPW436:UPZ436"/>
    <mergeCell ref="UQA436:UQD436"/>
    <mergeCell ref="UQE436:UQH436"/>
    <mergeCell ref="UQI436:UQL436"/>
    <mergeCell ref="UQM436:UQP436"/>
    <mergeCell ref="UPC436:UPF436"/>
    <mergeCell ref="UPG436:UPJ436"/>
    <mergeCell ref="UPK436:UPN436"/>
    <mergeCell ref="UPO436:UPR436"/>
    <mergeCell ref="UPS436:UPV436"/>
    <mergeCell ref="UOI436:UOL436"/>
    <mergeCell ref="UOM436:UOP436"/>
    <mergeCell ref="UOQ436:UOT436"/>
    <mergeCell ref="UOU436:UOX436"/>
    <mergeCell ref="UOY436:UPB436"/>
    <mergeCell ref="UNO436:UNR436"/>
    <mergeCell ref="UNS436:UNV436"/>
    <mergeCell ref="UNW436:UNZ436"/>
    <mergeCell ref="UOA436:UOD436"/>
    <mergeCell ref="UOE436:UOH436"/>
    <mergeCell ref="UMU436:UMX436"/>
    <mergeCell ref="UMY436:UNB436"/>
    <mergeCell ref="UNC436:UNF436"/>
    <mergeCell ref="UNG436:UNJ436"/>
    <mergeCell ref="UNK436:UNN436"/>
    <mergeCell ref="UMA436:UMD436"/>
    <mergeCell ref="UME436:UMH436"/>
    <mergeCell ref="UMI436:UML436"/>
    <mergeCell ref="UMM436:UMP436"/>
    <mergeCell ref="UMQ436:UMT436"/>
    <mergeCell ref="ULG436:ULJ436"/>
    <mergeCell ref="ULK436:ULN436"/>
    <mergeCell ref="ULO436:ULR436"/>
    <mergeCell ref="ULS436:ULV436"/>
    <mergeCell ref="ULW436:ULZ436"/>
    <mergeCell ref="UKM436:UKP436"/>
    <mergeCell ref="UKQ436:UKT436"/>
    <mergeCell ref="UKU436:UKX436"/>
    <mergeCell ref="UKY436:ULB436"/>
    <mergeCell ref="ULC436:ULF436"/>
    <mergeCell ref="UJS436:UJV436"/>
    <mergeCell ref="UJW436:UJZ436"/>
    <mergeCell ref="UKA436:UKD436"/>
    <mergeCell ref="UKE436:UKH436"/>
    <mergeCell ref="UKI436:UKL436"/>
    <mergeCell ref="UIY436:UJB436"/>
    <mergeCell ref="UJC436:UJF436"/>
    <mergeCell ref="UJG436:UJJ436"/>
    <mergeCell ref="UJK436:UJN436"/>
    <mergeCell ref="UJO436:UJR436"/>
    <mergeCell ref="UIE436:UIH436"/>
    <mergeCell ref="UII436:UIL436"/>
    <mergeCell ref="UIM436:UIP436"/>
    <mergeCell ref="UIQ436:UIT436"/>
    <mergeCell ref="UIU436:UIX436"/>
    <mergeCell ref="UHK436:UHN436"/>
    <mergeCell ref="UHO436:UHR436"/>
    <mergeCell ref="UHS436:UHV436"/>
    <mergeCell ref="UHW436:UHZ436"/>
    <mergeCell ref="UIA436:UID436"/>
    <mergeCell ref="UGQ436:UGT436"/>
    <mergeCell ref="UGU436:UGX436"/>
    <mergeCell ref="UGY436:UHB436"/>
    <mergeCell ref="UHC436:UHF436"/>
    <mergeCell ref="UHG436:UHJ436"/>
    <mergeCell ref="UFW436:UFZ436"/>
    <mergeCell ref="UGA436:UGD436"/>
    <mergeCell ref="UGE436:UGH436"/>
    <mergeCell ref="UGI436:UGL436"/>
    <mergeCell ref="UGM436:UGP436"/>
    <mergeCell ref="UFC436:UFF436"/>
    <mergeCell ref="UFG436:UFJ436"/>
    <mergeCell ref="UFK436:UFN436"/>
    <mergeCell ref="UFO436:UFR436"/>
    <mergeCell ref="UFS436:UFV436"/>
    <mergeCell ref="UEI436:UEL436"/>
    <mergeCell ref="UEM436:UEP436"/>
    <mergeCell ref="UEQ436:UET436"/>
    <mergeCell ref="UEU436:UEX436"/>
    <mergeCell ref="UEY436:UFB436"/>
    <mergeCell ref="UDO436:UDR436"/>
    <mergeCell ref="UDS436:UDV436"/>
    <mergeCell ref="UDW436:UDZ436"/>
    <mergeCell ref="UEA436:UED436"/>
    <mergeCell ref="UEE436:UEH436"/>
    <mergeCell ref="UCU436:UCX436"/>
    <mergeCell ref="UCY436:UDB436"/>
    <mergeCell ref="UDC436:UDF436"/>
    <mergeCell ref="UDG436:UDJ436"/>
    <mergeCell ref="UDK436:UDN436"/>
    <mergeCell ref="UCA436:UCD436"/>
    <mergeCell ref="UCE436:UCH436"/>
    <mergeCell ref="UCI436:UCL436"/>
    <mergeCell ref="UCM436:UCP436"/>
    <mergeCell ref="UCQ436:UCT436"/>
    <mergeCell ref="UBG436:UBJ436"/>
    <mergeCell ref="UBK436:UBN436"/>
    <mergeCell ref="UBO436:UBR436"/>
    <mergeCell ref="UBS436:UBV436"/>
    <mergeCell ref="UBW436:UBZ436"/>
    <mergeCell ref="UAM436:UAP436"/>
    <mergeCell ref="UAQ436:UAT436"/>
    <mergeCell ref="UAU436:UAX436"/>
    <mergeCell ref="UAY436:UBB436"/>
    <mergeCell ref="UBC436:UBF436"/>
    <mergeCell ref="TZS436:TZV436"/>
    <mergeCell ref="TZW436:TZZ436"/>
    <mergeCell ref="UAA436:UAD436"/>
    <mergeCell ref="UAE436:UAH436"/>
    <mergeCell ref="UAI436:UAL436"/>
    <mergeCell ref="TYY436:TZB436"/>
    <mergeCell ref="TZC436:TZF436"/>
    <mergeCell ref="TZG436:TZJ436"/>
    <mergeCell ref="TZK436:TZN436"/>
    <mergeCell ref="TZO436:TZR436"/>
    <mergeCell ref="TYE436:TYH436"/>
    <mergeCell ref="TYI436:TYL436"/>
    <mergeCell ref="TYM436:TYP436"/>
    <mergeCell ref="TYQ436:TYT436"/>
    <mergeCell ref="TYU436:TYX436"/>
    <mergeCell ref="TXK436:TXN436"/>
    <mergeCell ref="TXO436:TXR436"/>
    <mergeCell ref="TXS436:TXV436"/>
    <mergeCell ref="TXW436:TXZ436"/>
    <mergeCell ref="TYA436:TYD436"/>
    <mergeCell ref="TWQ436:TWT436"/>
    <mergeCell ref="TWU436:TWX436"/>
    <mergeCell ref="TWY436:TXB436"/>
    <mergeCell ref="TXC436:TXF436"/>
    <mergeCell ref="TXG436:TXJ436"/>
    <mergeCell ref="TVW436:TVZ436"/>
    <mergeCell ref="TWA436:TWD436"/>
    <mergeCell ref="TWE436:TWH436"/>
    <mergeCell ref="TWI436:TWL436"/>
    <mergeCell ref="TWM436:TWP436"/>
    <mergeCell ref="TVC436:TVF436"/>
    <mergeCell ref="TVG436:TVJ436"/>
    <mergeCell ref="TVK436:TVN436"/>
    <mergeCell ref="TVO436:TVR436"/>
    <mergeCell ref="TVS436:TVV436"/>
    <mergeCell ref="TUI436:TUL436"/>
    <mergeCell ref="TUM436:TUP436"/>
    <mergeCell ref="TUQ436:TUT436"/>
    <mergeCell ref="TUU436:TUX436"/>
    <mergeCell ref="TUY436:TVB436"/>
    <mergeCell ref="TTO436:TTR436"/>
    <mergeCell ref="TTS436:TTV436"/>
    <mergeCell ref="TTW436:TTZ436"/>
    <mergeCell ref="TUA436:TUD436"/>
    <mergeCell ref="TUE436:TUH436"/>
    <mergeCell ref="TSU436:TSX436"/>
    <mergeCell ref="TSY436:TTB436"/>
    <mergeCell ref="TTC436:TTF436"/>
    <mergeCell ref="TTG436:TTJ436"/>
    <mergeCell ref="TTK436:TTN436"/>
    <mergeCell ref="TSA436:TSD436"/>
    <mergeCell ref="TSE436:TSH436"/>
    <mergeCell ref="TSI436:TSL436"/>
    <mergeCell ref="TSM436:TSP436"/>
    <mergeCell ref="TSQ436:TST436"/>
    <mergeCell ref="TRG436:TRJ436"/>
    <mergeCell ref="TRK436:TRN436"/>
    <mergeCell ref="TRO436:TRR436"/>
    <mergeCell ref="TRS436:TRV436"/>
    <mergeCell ref="TRW436:TRZ436"/>
    <mergeCell ref="TQM436:TQP436"/>
    <mergeCell ref="TQQ436:TQT436"/>
    <mergeCell ref="TQU436:TQX436"/>
    <mergeCell ref="TQY436:TRB436"/>
    <mergeCell ref="TRC436:TRF436"/>
    <mergeCell ref="TPS436:TPV436"/>
    <mergeCell ref="TPW436:TPZ436"/>
    <mergeCell ref="TQA436:TQD436"/>
    <mergeCell ref="TQE436:TQH436"/>
    <mergeCell ref="TQI436:TQL436"/>
    <mergeCell ref="TOY436:TPB436"/>
    <mergeCell ref="TPC436:TPF436"/>
    <mergeCell ref="TPG436:TPJ436"/>
    <mergeCell ref="TPK436:TPN436"/>
    <mergeCell ref="TPO436:TPR436"/>
    <mergeCell ref="TOE436:TOH436"/>
    <mergeCell ref="TOI436:TOL436"/>
    <mergeCell ref="TOM436:TOP436"/>
    <mergeCell ref="TOQ436:TOT436"/>
    <mergeCell ref="TOU436:TOX436"/>
    <mergeCell ref="TNK436:TNN436"/>
    <mergeCell ref="TNO436:TNR436"/>
    <mergeCell ref="TNS436:TNV436"/>
    <mergeCell ref="TNW436:TNZ436"/>
    <mergeCell ref="TOA436:TOD436"/>
    <mergeCell ref="TMQ436:TMT436"/>
    <mergeCell ref="TMU436:TMX436"/>
    <mergeCell ref="TMY436:TNB436"/>
    <mergeCell ref="TNC436:TNF436"/>
    <mergeCell ref="TNG436:TNJ436"/>
    <mergeCell ref="TLW436:TLZ436"/>
    <mergeCell ref="TMA436:TMD436"/>
    <mergeCell ref="TME436:TMH436"/>
    <mergeCell ref="TMI436:TML436"/>
    <mergeCell ref="TMM436:TMP436"/>
    <mergeCell ref="TLC436:TLF436"/>
    <mergeCell ref="TLG436:TLJ436"/>
    <mergeCell ref="TLK436:TLN436"/>
    <mergeCell ref="TLO436:TLR436"/>
    <mergeCell ref="TLS436:TLV436"/>
    <mergeCell ref="TKI436:TKL436"/>
    <mergeCell ref="TKM436:TKP436"/>
    <mergeCell ref="TKQ436:TKT436"/>
    <mergeCell ref="TKU436:TKX436"/>
    <mergeCell ref="TKY436:TLB436"/>
    <mergeCell ref="TJO436:TJR436"/>
    <mergeCell ref="TJS436:TJV436"/>
    <mergeCell ref="TJW436:TJZ436"/>
    <mergeCell ref="TKA436:TKD436"/>
    <mergeCell ref="TKE436:TKH436"/>
    <mergeCell ref="TIU436:TIX436"/>
    <mergeCell ref="TIY436:TJB436"/>
    <mergeCell ref="TJC436:TJF436"/>
    <mergeCell ref="TJG436:TJJ436"/>
    <mergeCell ref="TJK436:TJN436"/>
    <mergeCell ref="TIA436:TID436"/>
    <mergeCell ref="TIE436:TIH436"/>
    <mergeCell ref="TII436:TIL436"/>
    <mergeCell ref="TIM436:TIP436"/>
    <mergeCell ref="TIQ436:TIT436"/>
    <mergeCell ref="THG436:THJ436"/>
    <mergeCell ref="THK436:THN436"/>
    <mergeCell ref="THO436:THR436"/>
    <mergeCell ref="THS436:THV436"/>
    <mergeCell ref="THW436:THZ436"/>
    <mergeCell ref="TGM436:TGP436"/>
    <mergeCell ref="TGQ436:TGT436"/>
    <mergeCell ref="TGU436:TGX436"/>
    <mergeCell ref="TGY436:THB436"/>
    <mergeCell ref="THC436:THF436"/>
    <mergeCell ref="TFS436:TFV436"/>
    <mergeCell ref="TFW436:TFZ436"/>
    <mergeCell ref="TGA436:TGD436"/>
    <mergeCell ref="TGE436:TGH436"/>
    <mergeCell ref="TGI436:TGL436"/>
    <mergeCell ref="TEY436:TFB436"/>
    <mergeCell ref="TFC436:TFF436"/>
    <mergeCell ref="TFG436:TFJ436"/>
    <mergeCell ref="TFK436:TFN436"/>
    <mergeCell ref="TFO436:TFR436"/>
    <mergeCell ref="TEE436:TEH436"/>
    <mergeCell ref="TEI436:TEL436"/>
    <mergeCell ref="TEM436:TEP436"/>
    <mergeCell ref="TEQ436:TET436"/>
    <mergeCell ref="TEU436:TEX436"/>
    <mergeCell ref="TDK436:TDN436"/>
    <mergeCell ref="TDO436:TDR436"/>
    <mergeCell ref="TDS436:TDV436"/>
    <mergeCell ref="TDW436:TDZ436"/>
    <mergeCell ref="TEA436:TED436"/>
    <mergeCell ref="TCQ436:TCT436"/>
    <mergeCell ref="TCU436:TCX436"/>
    <mergeCell ref="TCY436:TDB436"/>
    <mergeCell ref="TDC436:TDF436"/>
    <mergeCell ref="TDG436:TDJ436"/>
    <mergeCell ref="TBW436:TBZ436"/>
    <mergeCell ref="TCA436:TCD436"/>
    <mergeCell ref="TCE436:TCH436"/>
    <mergeCell ref="TCI436:TCL436"/>
    <mergeCell ref="TCM436:TCP436"/>
    <mergeCell ref="TBC436:TBF436"/>
    <mergeCell ref="TBG436:TBJ436"/>
    <mergeCell ref="TBK436:TBN436"/>
    <mergeCell ref="TBO436:TBR436"/>
    <mergeCell ref="TBS436:TBV436"/>
    <mergeCell ref="TAI436:TAL436"/>
    <mergeCell ref="TAM436:TAP436"/>
    <mergeCell ref="TAQ436:TAT436"/>
    <mergeCell ref="TAU436:TAX436"/>
    <mergeCell ref="TAY436:TBB436"/>
    <mergeCell ref="SZO436:SZR436"/>
    <mergeCell ref="SZS436:SZV436"/>
    <mergeCell ref="SZW436:SZZ436"/>
    <mergeCell ref="TAA436:TAD436"/>
    <mergeCell ref="TAE436:TAH436"/>
    <mergeCell ref="SYU436:SYX436"/>
    <mergeCell ref="SYY436:SZB436"/>
    <mergeCell ref="SZC436:SZF436"/>
    <mergeCell ref="SZG436:SZJ436"/>
    <mergeCell ref="SZK436:SZN436"/>
    <mergeCell ref="SYA436:SYD436"/>
    <mergeCell ref="SYE436:SYH436"/>
    <mergeCell ref="SYI436:SYL436"/>
    <mergeCell ref="SYM436:SYP436"/>
    <mergeCell ref="SYQ436:SYT436"/>
    <mergeCell ref="SXG436:SXJ436"/>
    <mergeCell ref="SXK436:SXN436"/>
    <mergeCell ref="SXO436:SXR436"/>
    <mergeCell ref="SXS436:SXV436"/>
    <mergeCell ref="SXW436:SXZ436"/>
    <mergeCell ref="SWM436:SWP436"/>
    <mergeCell ref="SWQ436:SWT436"/>
    <mergeCell ref="SWU436:SWX436"/>
    <mergeCell ref="SWY436:SXB436"/>
    <mergeCell ref="SXC436:SXF436"/>
    <mergeCell ref="SVS436:SVV436"/>
    <mergeCell ref="SVW436:SVZ436"/>
    <mergeCell ref="SWA436:SWD436"/>
    <mergeCell ref="SWE436:SWH436"/>
    <mergeCell ref="SWI436:SWL436"/>
    <mergeCell ref="SUY436:SVB436"/>
    <mergeCell ref="SVC436:SVF436"/>
    <mergeCell ref="SVG436:SVJ436"/>
    <mergeCell ref="SVK436:SVN436"/>
    <mergeCell ref="SVO436:SVR436"/>
    <mergeCell ref="SUE436:SUH436"/>
    <mergeCell ref="SUI436:SUL436"/>
    <mergeCell ref="SUM436:SUP436"/>
    <mergeCell ref="SUQ436:SUT436"/>
    <mergeCell ref="SUU436:SUX436"/>
    <mergeCell ref="STK436:STN436"/>
    <mergeCell ref="STO436:STR436"/>
    <mergeCell ref="STS436:STV436"/>
    <mergeCell ref="STW436:STZ436"/>
    <mergeCell ref="SUA436:SUD436"/>
    <mergeCell ref="SSQ436:SST436"/>
    <mergeCell ref="SSU436:SSX436"/>
    <mergeCell ref="SSY436:STB436"/>
    <mergeCell ref="STC436:STF436"/>
    <mergeCell ref="STG436:STJ436"/>
    <mergeCell ref="SRW436:SRZ436"/>
    <mergeCell ref="SSA436:SSD436"/>
    <mergeCell ref="SSE436:SSH436"/>
    <mergeCell ref="SSI436:SSL436"/>
    <mergeCell ref="SSM436:SSP436"/>
    <mergeCell ref="SRC436:SRF436"/>
    <mergeCell ref="SRG436:SRJ436"/>
    <mergeCell ref="SRK436:SRN436"/>
    <mergeCell ref="SRO436:SRR436"/>
    <mergeCell ref="SRS436:SRV436"/>
    <mergeCell ref="SQI436:SQL436"/>
    <mergeCell ref="SQM436:SQP436"/>
    <mergeCell ref="SQQ436:SQT436"/>
    <mergeCell ref="SQU436:SQX436"/>
    <mergeCell ref="SQY436:SRB436"/>
    <mergeCell ref="SPO436:SPR436"/>
    <mergeCell ref="SPS436:SPV436"/>
    <mergeCell ref="SPW436:SPZ436"/>
    <mergeCell ref="SQA436:SQD436"/>
    <mergeCell ref="SQE436:SQH436"/>
    <mergeCell ref="SOU436:SOX436"/>
    <mergeCell ref="SOY436:SPB436"/>
    <mergeCell ref="SPC436:SPF436"/>
    <mergeCell ref="SPG436:SPJ436"/>
    <mergeCell ref="SPK436:SPN436"/>
    <mergeCell ref="SOA436:SOD436"/>
    <mergeCell ref="SOE436:SOH436"/>
    <mergeCell ref="SOI436:SOL436"/>
    <mergeCell ref="SOM436:SOP436"/>
    <mergeCell ref="SOQ436:SOT436"/>
    <mergeCell ref="SNG436:SNJ436"/>
    <mergeCell ref="SNK436:SNN436"/>
    <mergeCell ref="SNO436:SNR436"/>
    <mergeCell ref="SNS436:SNV436"/>
    <mergeCell ref="SNW436:SNZ436"/>
    <mergeCell ref="SMM436:SMP436"/>
    <mergeCell ref="SMQ436:SMT436"/>
    <mergeCell ref="SMU436:SMX436"/>
    <mergeCell ref="SMY436:SNB436"/>
    <mergeCell ref="SNC436:SNF436"/>
    <mergeCell ref="SLS436:SLV436"/>
    <mergeCell ref="SLW436:SLZ436"/>
    <mergeCell ref="SMA436:SMD436"/>
    <mergeCell ref="SME436:SMH436"/>
    <mergeCell ref="SMI436:SML436"/>
    <mergeCell ref="SKY436:SLB436"/>
    <mergeCell ref="SLC436:SLF436"/>
    <mergeCell ref="SLG436:SLJ436"/>
    <mergeCell ref="SLK436:SLN436"/>
    <mergeCell ref="SLO436:SLR436"/>
    <mergeCell ref="SKE436:SKH436"/>
    <mergeCell ref="SKI436:SKL436"/>
    <mergeCell ref="SKM436:SKP436"/>
    <mergeCell ref="SKQ436:SKT436"/>
    <mergeCell ref="SKU436:SKX436"/>
    <mergeCell ref="SJK436:SJN436"/>
    <mergeCell ref="SJO436:SJR436"/>
    <mergeCell ref="SJS436:SJV436"/>
    <mergeCell ref="SJW436:SJZ436"/>
    <mergeCell ref="SKA436:SKD436"/>
    <mergeCell ref="SIQ436:SIT436"/>
    <mergeCell ref="SIU436:SIX436"/>
    <mergeCell ref="SIY436:SJB436"/>
    <mergeCell ref="SJC436:SJF436"/>
    <mergeCell ref="SJG436:SJJ436"/>
    <mergeCell ref="SHW436:SHZ436"/>
    <mergeCell ref="SIA436:SID436"/>
    <mergeCell ref="SIE436:SIH436"/>
    <mergeCell ref="SII436:SIL436"/>
    <mergeCell ref="SIM436:SIP436"/>
    <mergeCell ref="SHC436:SHF436"/>
    <mergeCell ref="SHG436:SHJ436"/>
    <mergeCell ref="SHK436:SHN436"/>
    <mergeCell ref="SHO436:SHR436"/>
    <mergeCell ref="SHS436:SHV436"/>
    <mergeCell ref="SGI436:SGL436"/>
    <mergeCell ref="SGM436:SGP436"/>
    <mergeCell ref="SGQ436:SGT436"/>
    <mergeCell ref="SGU436:SGX436"/>
    <mergeCell ref="SGY436:SHB436"/>
    <mergeCell ref="SFO436:SFR436"/>
    <mergeCell ref="SFS436:SFV436"/>
    <mergeCell ref="SFW436:SFZ436"/>
    <mergeCell ref="SGA436:SGD436"/>
    <mergeCell ref="SGE436:SGH436"/>
    <mergeCell ref="SEU436:SEX436"/>
    <mergeCell ref="SEY436:SFB436"/>
    <mergeCell ref="SFC436:SFF436"/>
    <mergeCell ref="SFG436:SFJ436"/>
    <mergeCell ref="SFK436:SFN436"/>
    <mergeCell ref="SEA436:SED436"/>
    <mergeCell ref="SEE436:SEH436"/>
    <mergeCell ref="SEI436:SEL436"/>
    <mergeCell ref="SEM436:SEP436"/>
    <mergeCell ref="SEQ436:SET436"/>
    <mergeCell ref="SDG436:SDJ436"/>
    <mergeCell ref="SDK436:SDN436"/>
    <mergeCell ref="SDO436:SDR436"/>
    <mergeCell ref="SDS436:SDV436"/>
    <mergeCell ref="SDW436:SDZ436"/>
    <mergeCell ref="SCM436:SCP436"/>
    <mergeCell ref="SCQ436:SCT436"/>
    <mergeCell ref="SCU436:SCX436"/>
    <mergeCell ref="SCY436:SDB436"/>
    <mergeCell ref="SDC436:SDF436"/>
    <mergeCell ref="SBS436:SBV436"/>
    <mergeCell ref="SBW436:SBZ436"/>
    <mergeCell ref="SCA436:SCD436"/>
    <mergeCell ref="SCE436:SCH436"/>
    <mergeCell ref="SCI436:SCL436"/>
    <mergeCell ref="SAY436:SBB436"/>
    <mergeCell ref="SBC436:SBF436"/>
    <mergeCell ref="SBG436:SBJ436"/>
    <mergeCell ref="SBK436:SBN436"/>
    <mergeCell ref="SBO436:SBR436"/>
    <mergeCell ref="SAE436:SAH436"/>
    <mergeCell ref="SAI436:SAL436"/>
    <mergeCell ref="SAM436:SAP436"/>
    <mergeCell ref="SAQ436:SAT436"/>
    <mergeCell ref="SAU436:SAX436"/>
    <mergeCell ref="RZK436:RZN436"/>
    <mergeCell ref="RZO436:RZR436"/>
    <mergeCell ref="RZS436:RZV436"/>
    <mergeCell ref="RZW436:RZZ436"/>
    <mergeCell ref="SAA436:SAD436"/>
    <mergeCell ref="RYQ436:RYT436"/>
    <mergeCell ref="RYU436:RYX436"/>
    <mergeCell ref="RYY436:RZB436"/>
    <mergeCell ref="RZC436:RZF436"/>
    <mergeCell ref="RZG436:RZJ436"/>
    <mergeCell ref="RXW436:RXZ436"/>
    <mergeCell ref="RYA436:RYD436"/>
    <mergeCell ref="RYE436:RYH436"/>
    <mergeCell ref="RYI436:RYL436"/>
    <mergeCell ref="RYM436:RYP436"/>
    <mergeCell ref="RXC436:RXF436"/>
    <mergeCell ref="RXG436:RXJ436"/>
    <mergeCell ref="RXK436:RXN436"/>
    <mergeCell ref="RXO436:RXR436"/>
    <mergeCell ref="RXS436:RXV436"/>
    <mergeCell ref="RWI436:RWL436"/>
    <mergeCell ref="RWM436:RWP436"/>
    <mergeCell ref="RWQ436:RWT436"/>
    <mergeCell ref="RWU436:RWX436"/>
    <mergeCell ref="RWY436:RXB436"/>
    <mergeCell ref="RVO436:RVR436"/>
    <mergeCell ref="RVS436:RVV436"/>
    <mergeCell ref="RVW436:RVZ436"/>
    <mergeCell ref="RWA436:RWD436"/>
    <mergeCell ref="RWE436:RWH436"/>
    <mergeCell ref="RUU436:RUX436"/>
    <mergeCell ref="RUY436:RVB436"/>
    <mergeCell ref="RVC436:RVF436"/>
    <mergeCell ref="RVG436:RVJ436"/>
    <mergeCell ref="RVK436:RVN436"/>
    <mergeCell ref="RUA436:RUD436"/>
    <mergeCell ref="RUE436:RUH436"/>
    <mergeCell ref="RUI436:RUL436"/>
    <mergeCell ref="RUM436:RUP436"/>
    <mergeCell ref="RUQ436:RUT436"/>
    <mergeCell ref="RTG436:RTJ436"/>
    <mergeCell ref="RTK436:RTN436"/>
    <mergeCell ref="RTO436:RTR436"/>
    <mergeCell ref="RTS436:RTV436"/>
    <mergeCell ref="RTW436:RTZ436"/>
    <mergeCell ref="RSM436:RSP436"/>
    <mergeCell ref="RSQ436:RST436"/>
    <mergeCell ref="RSU436:RSX436"/>
    <mergeCell ref="RSY436:RTB436"/>
    <mergeCell ref="RTC436:RTF436"/>
    <mergeCell ref="RRS436:RRV436"/>
    <mergeCell ref="RRW436:RRZ436"/>
    <mergeCell ref="RSA436:RSD436"/>
    <mergeCell ref="RSE436:RSH436"/>
    <mergeCell ref="RSI436:RSL436"/>
    <mergeCell ref="RQY436:RRB436"/>
    <mergeCell ref="RRC436:RRF436"/>
    <mergeCell ref="RRG436:RRJ436"/>
    <mergeCell ref="RRK436:RRN436"/>
    <mergeCell ref="RRO436:RRR436"/>
    <mergeCell ref="RQE436:RQH436"/>
    <mergeCell ref="RQI436:RQL436"/>
    <mergeCell ref="RQM436:RQP436"/>
    <mergeCell ref="RQQ436:RQT436"/>
    <mergeCell ref="RQU436:RQX436"/>
    <mergeCell ref="RPK436:RPN436"/>
    <mergeCell ref="RPO436:RPR436"/>
    <mergeCell ref="RPS436:RPV436"/>
    <mergeCell ref="RPW436:RPZ436"/>
    <mergeCell ref="RQA436:RQD436"/>
    <mergeCell ref="ROQ436:ROT436"/>
    <mergeCell ref="ROU436:ROX436"/>
    <mergeCell ref="ROY436:RPB436"/>
    <mergeCell ref="RPC436:RPF436"/>
    <mergeCell ref="RPG436:RPJ436"/>
    <mergeCell ref="RNW436:RNZ436"/>
    <mergeCell ref="ROA436:ROD436"/>
    <mergeCell ref="ROE436:ROH436"/>
    <mergeCell ref="ROI436:ROL436"/>
    <mergeCell ref="ROM436:ROP436"/>
    <mergeCell ref="RNC436:RNF436"/>
    <mergeCell ref="RNG436:RNJ436"/>
    <mergeCell ref="RNK436:RNN436"/>
    <mergeCell ref="RNO436:RNR436"/>
    <mergeCell ref="RNS436:RNV436"/>
    <mergeCell ref="RMI436:RML436"/>
    <mergeCell ref="RMM436:RMP436"/>
    <mergeCell ref="RMQ436:RMT436"/>
    <mergeCell ref="RMU436:RMX436"/>
    <mergeCell ref="RMY436:RNB436"/>
    <mergeCell ref="RLO436:RLR436"/>
    <mergeCell ref="RLS436:RLV436"/>
    <mergeCell ref="RLW436:RLZ436"/>
    <mergeCell ref="RMA436:RMD436"/>
    <mergeCell ref="RME436:RMH436"/>
    <mergeCell ref="RKU436:RKX436"/>
    <mergeCell ref="RKY436:RLB436"/>
    <mergeCell ref="RLC436:RLF436"/>
    <mergeCell ref="RLG436:RLJ436"/>
    <mergeCell ref="RLK436:RLN436"/>
    <mergeCell ref="RKA436:RKD436"/>
    <mergeCell ref="RKE436:RKH436"/>
    <mergeCell ref="RKI436:RKL436"/>
    <mergeCell ref="RKM436:RKP436"/>
    <mergeCell ref="RKQ436:RKT436"/>
    <mergeCell ref="RJG436:RJJ436"/>
    <mergeCell ref="RJK436:RJN436"/>
    <mergeCell ref="RJO436:RJR436"/>
    <mergeCell ref="RJS436:RJV436"/>
    <mergeCell ref="RJW436:RJZ436"/>
    <mergeCell ref="RIM436:RIP436"/>
    <mergeCell ref="RIQ436:RIT436"/>
    <mergeCell ref="RIU436:RIX436"/>
    <mergeCell ref="RIY436:RJB436"/>
    <mergeCell ref="RJC436:RJF436"/>
    <mergeCell ref="RHS436:RHV436"/>
    <mergeCell ref="RHW436:RHZ436"/>
    <mergeCell ref="RIA436:RID436"/>
    <mergeCell ref="RIE436:RIH436"/>
    <mergeCell ref="RII436:RIL436"/>
    <mergeCell ref="RGY436:RHB436"/>
    <mergeCell ref="RHC436:RHF436"/>
    <mergeCell ref="RHG436:RHJ436"/>
    <mergeCell ref="RHK436:RHN436"/>
    <mergeCell ref="RHO436:RHR436"/>
    <mergeCell ref="RGE436:RGH436"/>
    <mergeCell ref="RGI436:RGL436"/>
    <mergeCell ref="RGM436:RGP436"/>
    <mergeCell ref="RGQ436:RGT436"/>
    <mergeCell ref="RGU436:RGX436"/>
    <mergeCell ref="RFK436:RFN436"/>
    <mergeCell ref="RFO436:RFR436"/>
    <mergeCell ref="RFS436:RFV436"/>
    <mergeCell ref="RFW436:RFZ436"/>
    <mergeCell ref="RGA436:RGD436"/>
    <mergeCell ref="REQ436:RET436"/>
    <mergeCell ref="REU436:REX436"/>
    <mergeCell ref="REY436:RFB436"/>
    <mergeCell ref="RFC436:RFF436"/>
    <mergeCell ref="RFG436:RFJ436"/>
    <mergeCell ref="RDW436:RDZ436"/>
    <mergeCell ref="REA436:RED436"/>
    <mergeCell ref="REE436:REH436"/>
    <mergeCell ref="REI436:REL436"/>
    <mergeCell ref="REM436:REP436"/>
    <mergeCell ref="RDC436:RDF436"/>
    <mergeCell ref="RDG436:RDJ436"/>
    <mergeCell ref="RDK436:RDN436"/>
    <mergeCell ref="RDO436:RDR436"/>
    <mergeCell ref="RDS436:RDV436"/>
    <mergeCell ref="RCI436:RCL436"/>
    <mergeCell ref="RCM436:RCP436"/>
    <mergeCell ref="RCQ436:RCT436"/>
    <mergeCell ref="RCU436:RCX436"/>
    <mergeCell ref="RCY436:RDB436"/>
    <mergeCell ref="RBO436:RBR436"/>
    <mergeCell ref="RBS436:RBV436"/>
    <mergeCell ref="RBW436:RBZ436"/>
    <mergeCell ref="RCA436:RCD436"/>
    <mergeCell ref="RCE436:RCH436"/>
    <mergeCell ref="RAU436:RAX436"/>
    <mergeCell ref="RAY436:RBB436"/>
    <mergeCell ref="RBC436:RBF436"/>
    <mergeCell ref="RBG436:RBJ436"/>
    <mergeCell ref="RBK436:RBN436"/>
    <mergeCell ref="RAA436:RAD436"/>
    <mergeCell ref="RAE436:RAH436"/>
    <mergeCell ref="RAI436:RAL436"/>
    <mergeCell ref="RAM436:RAP436"/>
    <mergeCell ref="RAQ436:RAT436"/>
    <mergeCell ref="QZG436:QZJ436"/>
    <mergeCell ref="QZK436:QZN436"/>
    <mergeCell ref="QZO436:QZR436"/>
    <mergeCell ref="QZS436:QZV436"/>
    <mergeCell ref="QZW436:QZZ436"/>
    <mergeCell ref="QYM436:QYP436"/>
    <mergeCell ref="QYQ436:QYT436"/>
    <mergeCell ref="QYU436:QYX436"/>
    <mergeCell ref="QYY436:QZB436"/>
    <mergeCell ref="QZC436:QZF436"/>
    <mergeCell ref="QXS436:QXV436"/>
    <mergeCell ref="QXW436:QXZ436"/>
    <mergeCell ref="QYA436:QYD436"/>
    <mergeCell ref="QYE436:QYH436"/>
    <mergeCell ref="QYI436:QYL436"/>
    <mergeCell ref="QWY436:QXB436"/>
    <mergeCell ref="QXC436:QXF436"/>
    <mergeCell ref="QXG436:QXJ436"/>
    <mergeCell ref="QXK436:QXN436"/>
    <mergeCell ref="QXO436:QXR436"/>
    <mergeCell ref="QWE436:QWH436"/>
    <mergeCell ref="QWI436:QWL436"/>
    <mergeCell ref="QWM436:QWP436"/>
    <mergeCell ref="QWQ436:QWT436"/>
    <mergeCell ref="QWU436:QWX436"/>
    <mergeCell ref="QVK436:QVN436"/>
    <mergeCell ref="QVO436:QVR436"/>
    <mergeCell ref="QVS436:QVV436"/>
    <mergeCell ref="QVW436:QVZ436"/>
    <mergeCell ref="QWA436:QWD436"/>
    <mergeCell ref="QUQ436:QUT436"/>
    <mergeCell ref="QUU436:QUX436"/>
    <mergeCell ref="QUY436:QVB436"/>
    <mergeCell ref="QVC436:QVF436"/>
    <mergeCell ref="QVG436:QVJ436"/>
    <mergeCell ref="QTW436:QTZ436"/>
    <mergeCell ref="QUA436:QUD436"/>
    <mergeCell ref="QUE436:QUH436"/>
    <mergeCell ref="QUI436:QUL436"/>
    <mergeCell ref="QUM436:QUP436"/>
    <mergeCell ref="QTC436:QTF436"/>
    <mergeCell ref="QTG436:QTJ436"/>
    <mergeCell ref="QTK436:QTN436"/>
    <mergeCell ref="QTO436:QTR436"/>
    <mergeCell ref="QTS436:QTV436"/>
    <mergeCell ref="QSI436:QSL436"/>
    <mergeCell ref="QSM436:QSP436"/>
    <mergeCell ref="QSQ436:QST436"/>
    <mergeCell ref="QSU436:QSX436"/>
    <mergeCell ref="QSY436:QTB436"/>
    <mergeCell ref="QRO436:QRR436"/>
    <mergeCell ref="QRS436:QRV436"/>
    <mergeCell ref="QRW436:QRZ436"/>
    <mergeCell ref="QSA436:QSD436"/>
    <mergeCell ref="QSE436:QSH436"/>
    <mergeCell ref="QQU436:QQX436"/>
    <mergeCell ref="QQY436:QRB436"/>
    <mergeCell ref="QRC436:QRF436"/>
    <mergeCell ref="QRG436:QRJ436"/>
    <mergeCell ref="QRK436:QRN436"/>
    <mergeCell ref="QQA436:QQD436"/>
    <mergeCell ref="QQE436:QQH436"/>
    <mergeCell ref="QQI436:QQL436"/>
    <mergeCell ref="QQM436:QQP436"/>
    <mergeCell ref="QQQ436:QQT436"/>
    <mergeCell ref="QPG436:QPJ436"/>
    <mergeCell ref="QPK436:QPN436"/>
    <mergeCell ref="QPO436:QPR436"/>
    <mergeCell ref="QPS436:QPV436"/>
    <mergeCell ref="QPW436:QPZ436"/>
    <mergeCell ref="QOM436:QOP436"/>
    <mergeCell ref="QOQ436:QOT436"/>
    <mergeCell ref="QOU436:QOX436"/>
    <mergeCell ref="QOY436:QPB436"/>
    <mergeCell ref="QPC436:QPF436"/>
    <mergeCell ref="QNS436:QNV436"/>
    <mergeCell ref="QNW436:QNZ436"/>
    <mergeCell ref="QOA436:QOD436"/>
    <mergeCell ref="QOE436:QOH436"/>
    <mergeCell ref="QOI436:QOL436"/>
    <mergeCell ref="QMY436:QNB436"/>
    <mergeCell ref="QNC436:QNF436"/>
    <mergeCell ref="QNG436:QNJ436"/>
    <mergeCell ref="QNK436:QNN436"/>
    <mergeCell ref="QNO436:QNR436"/>
    <mergeCell ref="QME436:QMH436"/>
    <mergeCell ref="QMI436:QML436"/>
    <mergeCell ref="QMM436:QMP436"/>
    <mergeCell ref="QMQ436:QMT436"/>
    <mergeCell ref="QMU436:QMX436"/>
    <mergeCell ref="QLK436:QLN436"/>
    <mergeCell ref="QLO436:QLR436"/>
    <mergeCell ref="QLS436:QLV436"/>
    <mergeCell ref="QLW436:QLZ436"/>
    <mergeCell ref="QMA436:QMD436"/>
    <mergeCell ref="QKQ436:QKT436"/>
    <mergeCell ref="QKU436:QKX436"/>
    <mergeCell ref="QKY436:QLB436"/>
    <mergeCell ref="QLC436:QLF436"/>
    <mergeCell ref="QLG436:QLJ436"/>
    <mergeCell ref="QJW436:QJZ436"/>
    <mergeCell ref="QKA436:QKD436"/>
    <mergeCell ref="QKE436:QKH436"/>
    <mergeCell ref="QKI436:QKL436"/>
    <mergeCell ref="QKM436:QKP436"/>
    <mergeCell ref="QJC436:QJF436"/>
    <mergeCell ref="QJG436:QJJ436"/>
    <mergeCell ref="QJK436:QJN436"/>
    <mergeCell ref="QJO436:QJR436"/>
    <mergeCell ref="QJS436:QJV436"/>
    <mergeCell ref="QII436:QIL436"/>
    <mergeCell ref="QIM436:QIP436"/>
    <mergeCell ref="QIQ436:QIT436"/>
    <mergeCell ref="QIU436:QIX436"/>
    <mergeCell ref="QIY436:QJB436"/>
    <mergeCell ref="QHO436:QHR436"/>
    <mergeCell ref="QHS436:QHV436"/>
    <mergeCell ref="QHW436:QHZ436"/>
    <mergeCell ref="QIA436:QID436"/>
    <mergeCell ref="QIE436:QIH436"/>
    <mergeCell ref="QGU436:QGX436"/>
    <mergeCell ref="QGY436:QHB436"/>
    <mergeCell ref="QHC436:QHF436"/>
    <mergeCell ref="QHG436:QHJ436"/>
    <mergeCell ref="QHK436:QHN436"/>
    <mergeCell ref="QGA436:QGD436"/>
    <mergeCell ref="QGE436:QGH436"/>
    <mergeCell ref="QGI436:QGL436"/>
    <mergeCell ref="QGM436:QGP436"/>
    <mergeCell ref="QGQ436:QGT436"/>
    <mergeCell ref="QFG436:QFJ436"/>
    <mergeCell ref="QFK436:QFN436"/>
    <mergeCell ref="QFO436:QFR436"/>
    <mergeCell ref="QFS436:QFV436"/>
    <mergeCell ref="QFW436:QFZ436"/>
    <mergeCell ref="QEM436:QEP436"/>
    <mergeCell ref="QEQ436:QET436"/>
    <mergeCell ref="QEU436:QEX436"/>
    <mergeCell ref="QEY436:QFB436"/>
    <mergeCell ref="QFC436:QFF436"/>
    <mergeCell ref="QDS436:QDV436"/>
    <mergeCell ref="QDW436:QDZ436"/>
    <mergeCell ref="QEA436:QED436"/>
    <mergeCell ref="QEE436:QEH436"/>
    <mergeCell ref="QEI436:QEL436"/>
    <mergeCell ref="QCY436:QDB436"/>
    <mergeCell ref="QDC436:QDF436"/>
    <mergeCell ref="QDG436:QDJ436"/>
    <mergeCell ref="QDK436:QDN436"/>
    <mergeCell ref="QDO436:QDR436"/>
    <mergeCell ref="QCE436:QCH436"/>
    <mergeCell ref="QCI436:QCL436"/>
    <mergeCell ref="QCM436:QCP436"/>
    <mergeCell ref="QCQ436:QCT436"/>
    <mergeCell ref="QCU436:QCX436"/>
    <mergeCell ref="QBK436:QBN436"/>
    <mergeCell ref="QBO436:QBR436"/>
    <mergeCell ref="QBS436:QBV436"/>
    <mergeCell ref="QBW436:QBZ436"/>
    <mergeCell ref="QCA436:QCD436"/>
    <mergeCell ref="QAQ436:QAT436"/>
    <mergeCell ref="QAU436:QAX436"/>
    <mergeCell ref="QAY436:QBB436"/>
    <mergeCell ref="QBC436:QBF436"/>
    <mergeCell ref="QBG436:QBJ436"/>
    <mergeCell ref="PZW436:PZZ436"/>
    <mergeCell ref="QAA436:QAD436"/>
    <mergeCell ref="QAE436:QAH436"/>
    <mergeCell ref="QAI436:QAL436"/>
    <mergeCell ref="QAM436:QAP436"/>
    <mergeCell ref="PZC436:PZF436"/>
    <mergeCell ref="PZG436:PZJ436"/>
    <mergeCell ref="PZK436:PZN436"/>
    <mergeCell ref="PZO436:PZR436"/>
    <mergeCell ref="PZS436:PZV436"/>
    <mergeCell ref="PYI436:PYL436"/>
    <mergeCell ref="PYM436:PYP436"/>
    <mergeCell ref="PYQ436:PYT436"/>
    <mergeCell ref="PYU436:PYX436"/>
    <mergeCell ref="PYY436:PZB436"/>
    <mergeCell ref="PXO436:PXR436"/>
    <mergeCell ref="PXS436:PXV436"/>
    <mergeCell ref="PXW436:PXZ436"/>
    <mergeCell ref="PYA436:PYD436"/>
    <mergeCell ref="PYE436:PYH436"/>
    <mergeCell ref="PWU436:PWX436"/>
    <mergeCell ref="PWY436:PXB436"/>
    <mergeCell ref="PXC436:PXF436"/>
    <mergeCell ref="PXG436:PXJ436"/>
    <mergeCell ref="PXK436:PXN436"/>
    <mergeCell ref="PWA436:PWD436"/>
    <mergeCell ref="PWE436:PWH436"/>
    <mergeCell ref="PWI436:PWL436"/>
    <mergeCell ref="PWM436:PWP436"/>
    <mergeCell ref="PWQ436:PWT436"/>
    <mergeCell ref="PVG436:PVJ436"/>
    <mergeCell ref="PVK436:PVN436"/>
    <mergeCell ref="PVO436:PVR436"/>
    <mergeCell ref="PVS436:PVV436"/>
    <mergeCell ref="PVW436:PVZ436"/>
    <mergeCell ref="PUM436:PUP436"/>
    <mergeCell ref="PUQ436:PUT436"/>
    <mergeCell ref="PUU436:PUX436"/>
    <mergeCell ref="PUY436:PVB436"/>
    <mergeCell ref="PVC436:PVF436"/>
    <mergeCell ref="PTS436:PTV436"/>
    <mergeCell ref="PTW436:PTZ436"/>
    <mergeCell ref="PUA436:PUD436"/>
    <mergeCell ref="PUE436:PUH436"/>
    <mergeCell ref="PUI436:PUL436"/>
    <mergeCell ref="PSY436:PTB436"/>
    <mergeCell ref="PTC436:PTF436"/>
    <mergeCell ref="PTG436:PTJ436"/>
    <mergeCell ref="PTK436:PTN436"/>
    <mergeCell ref="PTO436:PTR436"/>
    <mergeCell ref="PSE436:PSH436"/>
    <mergeCell ref="PSI436:PSL436"/>
    <mergeCell ref="PSM436:PSP436"/>
    <mergeCell ref="PSQ436:PST436"/>
    <mergeCell ref="PSU436:PSX436"/>
    <mergeCell ref="PRK436:PRN436"/>
    <mergeCell ref="PRO436:PRR436"/>
    <mergeCell ref="PRS436:PRV436"/>
    <mergeCell ref="PRW436:PRZ436"/>
    <mergeCell ref="PSA436:PSD436"/>
    <mergeCell ref="PQQ436:PQT436"/>
    <mergeCell ref="PQU436:PQX436"/>
    <mergeCell ref="PQY436:PRB436"/>
    <mergeCell ref="PRC436:PRF436"/>
    <mergeCell ref="PRG436:PRJ436"/>
    <mergeCell ref="PPW436:PPZ436"/>
    <mergeCell ref="PQA436:PQD436"/>
    <mergeCell ref="PQE436:PQH436"/>
    <mergeCell ref="PQI436:PQL436"/>
    <mergeCell ref="PQM436:PQP436"/>
    <mergeCell ref="PPC436:PPF436"/>
    <mergeCell ref="PPG436:PPJ436"/>
    <mergeCell ref="PPK436:PPN436"/>
    <mergeCell ref="PPO436:PPR436"/>
    <mergeCell ref="PPS436:PPV436"/>
    <mergeCell ref="POI436:POL436"/>
    <mergeCell ref="POM436:POP436"/>
    <mergeCell ref="POQ436:POT436"/>
    <mergeCell ref="POU436:POX436"/>
    <mergeCell ref="POY436:PPB436"/>
    <mergeCell ref="PNO436:PNR436"/>
    <mergeCell ref="PNS436:PNV436"/>
    <mergeCell ref="PNW436:PNZ436"/>
    <mergeCell ref="POA436:POD436"/>
    <mergeCell ref="POE436:POH436"/>
    <mergeCell ref="PMU436:PMX436"/>
    <mergeCell ref="PMY436:PNB436"/>
    <mergeCell ref="PNC436:PNF436"/>
    <mergeCell ref="PNG436:PNJ436"/>
    <mergeCell ref="PNK436:PNN436"/>
    <mergeCell ref="PMA436:PMD436"/>
    <mergeCell ref="PME436:PMH436"/>
    <mergeCell ref="PMI436:PML436"/>
    <mergeCell ref="PMM436:PMP436"/>
    <mergeCell ref="PMQ436:PMT436"/>
    <mergeCell ref="PLG436:PLJ436"/>
    <mergeCell ref="PLK436:PLN436"/>
    <mergeCell ref="PLO436:PLR436"/>
    <mergeCell ref="PLS436:PLV436"/>
    <mergeCell ref="PLW436:PLZ436"/>
    <mergeCell ref="PKM436:PKP436"/>
    <mergeCell ref="PKQ436:PKT436"/>
    <mergeCell ref="PKU436:PKX436"/>
    <mergeCell ref="PKY436:PLB436"/>
    <mergeCell ref="PLC436:PLF436"/>
    <mergeCell ref="PJS436:PJV436"/>
    <mergeCell ref="PJW436:PJZ436"/>
    <mergeCell ref="PKA436:PKD436"/>
    <mergeCell ref="PKE436:PKH436"/>
    <mergeCell ref="PKI436:PKL436"/>
    <mergeCell ref="PIY436:PJB436"/>
    <mergeCell ref="PJC436:PJF436"/>
    <mergeCell ref="PJG436:PJJ436"/>
    <mergeCell ref="PJK436:PJN436"/>
    <mergeCell ref="PJO436:PJR436"/>
    <mergeCell ref="PIE436:PIH436"/>
    <mergeCell ref="PII436:PIL436"/>
    <mergeCell ref="PIM436:PIP436"/>
    <mergeCell ref="PIQ436:PIT436"/>
    <mergeCell ref="PIU436:PIX436"/>
    <mergeCell ref="PHK436:PHN436"/>
    <mergeCell ref="PHO436:PHR436"/>
    <mergeCell ref="PHS436:PHV436"/>
    <mergeCell ref="PHW436:PHZ436"/>
    <mergeCell ref="PIA436:PID436"/>
    <mergeCell ref="PGQ436:PGT436"/>
    <mergeCell ref="PGU436:PGX436"/>
    <mergeCell ref="PGY436:PHB436"/>
    <mergeCell ref="PHC436:PHF436"/>
    <mergeCell ref="PHG436:PHJ436"/>
    <mergeCell ref="PFW436:PFZ436"/>
    <mergeCell ref="PGA436:PGD436"/>
    <mergeCell ref="PGE436:PGH436"/>
    <mergeCell ref="PGI436:PGL436"/>
    <mergeCell ref="PGM436:PGP436"/>
    <mergeCell ref="PFC436:PFF436"/>
    <mergeCell ref="PFG436:PFJ436"/>
    <mergeCell ref="PFK436:PFN436"/>
    <mergeCell ref="PFO436:PFR436"/>
    <mergeCell ref="PFS436:PFV436"/>
    <mergeCell ref="PEI436:PEL436"/>
    <mergeCell ref="PEM436:PEP436"/>
    <mergeCell ref="PEQ436:PET436"/>
    <mergeCell ref="PEU436:PEX436"/>
    <mergeCell ref="PEY436:PFB436"/>
    <mergeCell ref="PDO436:PDR436"/>
    <mergeCell ref="PDS436:PDV436"/>
    <mergeCell ref="PDW436:PDZ436"/>
    <mergeCell ref="PEA436:PED436"/>
    <mergeCell ref="PEE436:PEH436"/>
    <mergeCell ref="PCU436:PCX436"/>
    <mergeCell ref="PCY436:PDB436"/>
    <mergeCell ref="PDC436:PDF436"/>
    <mergeCell ref="PDG436:PDJ436"/>
    <mergeCell ref="PDK436:PDN436"/>
    <mergeCell ref="PCA436:PCD436"/>
    <mergeCell ref="PCE436:PCH436"/>
    <mergeCell ref="PCI436:PCL436"/>
    <mergeCell ref="PCM436:PCP436"/>
    <mergeCell ref="PCQ436:PCT436"/>
    <mergeCell ref="PBG436:PBJ436"/>
    <mergeCell ref="PBK436:PBN436"/>
    <mergeCell ref="PBO436:PBR436"/>
    <mergeCell ref="PBS436:PBV436"/>
    <mergeCell ref="PBW436:PBZ436"/>
    <mergeCell ref="PAM436:PAP436"/>
    <mergeCell ref="PAQ436:PAT436"/>
    <mergeCell ref="PAU436:PAX436"/>
    <mergeCell ref="PAY436:PBB436"/>
    <mergeCell ref="PBC436:PBF436"/>
    <mergeCell ref="OZS436:OZV436"/>
    <mergeCell ref="OZW436:OZZ436"/>
    <mergeCell ref="PAA436:PAD436"/>
    <mergeCell ref="PAE436:PAH436"/>
    <mergeCell ref="PAI436:PAL436"/>
    <mergeCell ref="OYY436:OZB436"/>
    <mergeCell ref="OZC436:OZF436"/>
    <mergeCell ref="OZG436:OZJ436"/>
    <mergeCell ref="OZK436:OZN436"/>
    <mergeCell ref="OZO436:OZR436"/>
    <mergeCell ref="OYE436:OYH436"/>
    <mergeCell ref="OYI436:OYL436"/>
    <mergeCell ref="OYM436:OYP436"/>
    <mergeCell ref="OYQ436:OYT436"/>
    <mergeCell ref="OYU436:OYX436"/>
    <mergeCell ref="OXK436:OXN436"/>
    <mergeCell ref="OXO436:OXR436"/>
    <mergeCell ref="OXS436:OXV436"/>
    <mergeCell ref="OXW436:OXZ436"/>
    <mergeCell ref="OYA436:OYD436"/>
    <mergeCell ref="OWQ436:OWT436"/>
    <mergeCell ref="OWU436:OWX436"/>
    <mergeCell ref="OWY436:OXB436"/>
    <mergeCell ref="OXC436:OXF436"/>
    <mergeCell ref="OXG436:OXJ436"/>
    <mergeCell ref="OVW436:OVZ436"/>
    <mergeCell ref="OWA436:OWD436"/>
    <mergeCell ref="OWE436:OWH436"/>
    <mergeCell ref="OWI436:OWL436"/>
    <mergeCell ref="OWM436:OWP436"/>
    <mergeCell ref="OVC436:OVF436"/>
    <mergeCell ref="OVG436:OVJ436"/>
    <mergeCell ref="OVK436:OVN436"/>
    <mergeCell ref="OVO436:OVR436"/>
    <mergeCell ref="OVS436:OVV436"/>
    <mergeCell ref="OUI436:OUL436"/>
    <mergeCell ref="OUM436:OUP436"/>
    <mergeCell ref="OUQ436:OUT436"/>
    <mergeCell ref="OUU436:OUX436"/>
    <mergeCell ref="OUY436:OVB436"/>
    <mergeCell ref="OTO436:OTR436"/>
    <mergeCell ref="OTS436:OTV436"/>
    <mergeCell ref="OTW436:OTZ436"/>
    <mergeCell ref="OUA436:OUD436"/>
    <mergeCell ref="OUE436:OUH436"/>
    <mergeCell ref="OSU436:OSX436"/>
    <mergeCell ref="OSY436:OTB436"/>
    <mergeCell ref="OTC436:OTF436"/>
    <mergeCell ref="OTG436:OTJ436"/>
    <mergeCell ref="OTK436:OTN436"/>
    <mergeCell ref="OSA436:OSD436"/>
    <mergeCell ref="OSE436:OSH436"/>
    <mergeCell ref="OSI436:OSL436"/>
    <mergeCell ref="OSM436:OSP436"/>
    <mergeCell ref="OSQ436:OST436"/>
    <mergeCell ref="ORG436:ORJ436"/>
    <mergeCell ref="ORK436:ORN436"/>
    <mergeCell ref="ORO436:ORR436"/>
    <mergeCell ref="ORS436:ORV436"/>
    <mergeCell ref="ORW436:ORZ436"/>
    <mergeCell ref="OQM436:OQP436"/>
    <mergeCell ref="OQQ436:OQT436"/>
    <mergeCell ref="OQU436:OQX436"/>
    <mergeCell ref="OQY436:ORB436"/>
    <mergeCell ref="ORC436:ORF436"/>
    <mergeCell ref="OPS436:OPV436"/>
    <mergeCell ref="OPW436:OPZ436"/>
    <mergeCell ref="OQA436:OQD436"/>
    <mergeCell ref="OQE436:OQH436"/>
    <mergeCell ref="OQI436:OQL436"/>
    <mergeCell ref="OOY436:OPB436"/>
    <mergeCell ref="OPC436:OPF436"/>
    <mergeCell ref="OPG436:OPJ436"/>
    <mergeCell ref="OPK436:OPN436"/>
    <mergeCell ref="OPO436:OPR436"/>
    <mergeCell ref="OOE436:OOH436"/>
    <mergeCell ref="OOI436:OOL436"/>
    <mergeCell ref="OOM436:OOP436"/>
    <mergeCell ref="OOQ436:OOT436"/>
    <mergeCell ref="OOU436:OOX436"/>
    <mergeCell ref="ONK436:ONN436"/>
    <mergeCell ref="ONO436:ONR436"/>
    <mergeCell ref="ONS436:ONV436"/>
    <mergeCell ref="ONW436:ONZ436"/>
    <mergeCell ref="OOA436:OOD436"/>
    <mergeCell ref="OMQ436:OMT436"/>
    <mergeCell ref="OMU436:OMX436"/>
    <mergeCell ref="OMY436:ONB436"/>
    <mergeCell ref="ONC436:ONF436"/>
    <mergeCell ref="ONG436:ONJ436"/>
    <mergeCell ref="OLW436:OLZ436"/>
    <mergeCell ref="OMA436:OMD436"/>
    <mergeCell ref="OME436:OMH436"/>
    <mergeCell ref="OMI436:OML436"/>
    <mergeCell ref="OMM436:OMP436"/>
    <mergeCell ref="OLC436:OLF436"/>
    <mergeCell ref="OLG436:OLJ436"/>
    <mergeCell ref="OLK436:OLN436"/>
    <mergeCell ref="OLO436:OLR436"/>
    <mergeCell ref="OLS436:OLV436"/>
    <mergeCell ref="OKI436:OKL436"/>
    <mergeCell ref="OKM436:OKP436"/>
    <mergeCell ref="OKQ436:OKT436"/>
    <mergeCell ref="OKU436:OKX436"/>
    <mergeCell ref="OKY436:OLB436"/>
    <mergeCell ref="OJO436:OJR436"/>
    <mergeCell ref="OJS436:OJV436"/>
    <mergeCell ref="OJW436:OJZ436"/>
    <mergeCell ref="OKA436:OKD436"/>
    <mergeCell ref="OKE436:OKH436"/>
    <mergeCell ref="OIU436:OIX436"/>
    <mergeCell ref="OIY436:OJB436"/>
    <mergeCell ref="OJC436:OJF436"/>
    <mergeCell ref="OJG436:OJJ436"/>
    <mergeCell ref="OJK436:OJN436"/>
    <mergeCell ref="OIA436:OID436"/>
    <mergeCell ref="OIE436:OIH436"/>
    <mergeCell ref="OII436:OIL436"/>
    <mergeCell ref="OIM436:OIP436"/>
    <mergeCell ref="OIQ436:OIT436"/>
    <mergeCell ref="OHG436:OHJ436"/>
    <mergeCell ref="OHK436:OHN436"/>
    <mergeCell ref="OHO436:OHR436"/>
    <mergeCell ref="OHS436:OHV436"/>
    <mergeCell ref="OHW436:OHZ436"/>
    <mergeCell ref="OGM436:OGP436"/>
    <mergeCell ref="OGQ436:OGT436"/>
    <mergeCell ref="OGU436:OGX436"/>
    <mergeCell ref="OGY436:OHB436"/>
    <mergeCell ref="OHC436:OHF436"/>
    <mergeCell ref="OFS436:OFV436"/>
    <mergeCell ref="OFW436:OFZ436"/>
    <mergeCell ref="OGA436:OGD436"/>
    <mergeCell ref="OGE436:OGH436"/>
    <mergeCell ref="OGI436:OGL436"/>
    <mergeCell ref="OEY436:OFB436"/>
    <mergeCell ref="OFC436:OFF436"/>
    <mergeCell ref="OFG436:OFJ436"/>
    <mergeCell ref="OFK436:OFN436"/>
    <mergeCell ref="OFO436:OFR436"/>
    <mergeCell ref="OEE436:OEH436"/>
    <mergeCell ref="OEI436:OEL436"/>
    <mergeCell ref="OEM436:OEP436"/>
    <mergeCell ref="OEQ436:OET436"/>
    <mergeCell ref="OEU436:OEX436"/>
    <mergeCell ref="ODK436:ODN436"/>
    <mergeCell ref="ODO436:ODR436"/>
    <mergeCell ref="ODS436:ODV436"/>
    <mergeCell ref="ODW436:ODZ436"/>
    <mergeCell ref="OEA436:OED436"/>
    <mergeCell ref="OCQ436:OCT436"/>
    <mergeCell ref="OCU436:OCX436"/>
    <mergeCell ref="OCY436:ODB436"/>
    <mergeCell ref="ODC436:ODF436"/>
    <mergeCell ref="ODG436:ODJ436"/>
    <mergeCell ref="OBW436:OBZ436"/>
    <mergeCell ref="OCA436:OCD436"/>
    <mergeCell ref="OCE436:OCH436"/>
    <mergeCell ref="OCI436:OCL436"/>
    <mergeCell ref="OCM436:OCP436"/>
    <mergeCell ref="OBC436:OBF436"/>
    <mergeCell ref="OBG436:OBJ436"/>
    <mergeCell ref="OBK436:OBN436"/>
    <mergeCell ref="OBO436:OBR436"/>
    <mergeCell ref="OBS436:OBV436"/>
    <mergeCell ref="OAI436:OAL436"/>
    <mergeCell ref="OAM436:OAP436"/>
    <mergeCell ref="OAQ436:OAT436"/>
    <mergeCell ref="OAU436:OAX436"/>
    <mergeCell ref="OAY436:OBB436"/>
    <mergeCell ref="NZO436:NZR436"/>
    <mergeCell ref="NZS436:NZV436"/>
    <mergeCell ref="NZW436:NZZ436"/>
    <mergeCell ref="OAA436:OAD436"/>
    <mergeCell ref="OAE436:OAH436"/>
    <mergeCell ref="NYU436:NYX436"/>
    <mergeCell ref="NYY436:NZB436"/>
    <mergeCell ref="NZC436:NZF436"/>
    <mergeCell ref="NZG436:NZJ436"/>
    <mergeCell ref="NZK436:NZN436"/>
    <mergeCell ref="NYA436:NYD436"/>
    <mergeCell ref="NYE436:NYH436"/>
    <mergeCell ref="NYI436:NYL436"/>
    <mergeCell ref="NYM436:NYP436"/>
    <mergeCell ref="NYQ436:NYT436"/>
    <mergeCell ref="NXG436:NXJ436"/>
    <mergeCell ref="NXK436:NXN436"/>
    <mergeCell ref="NXO436:NXR436"/>
    <mergeCell ref="NXS436:NXV436"/>
    <mergeCell ref="NXW436:NXZ436"/>
    <mergeCell ref="NWM436:NWP436"/>
    <mergeCell ref="NWQ436:NWT436"/>
    <mergeCell ref="NWU436:NWX436"/>
    <mergeCell ref="NWY436:NXB436"/>
    <mergeCell ref="NXC436:NXF436"/>
    <mergeCell ref="NVS436:NVV436"/>
    <mergeCell ref="NVW436:NVZ436"/>
    <mergeCell ref="NWA436:NWD436"/>
    <mergeCell ref="NWE436:NWH436"/>
    <mergeCell ref="NWI436:NWL436"/>
    <mergeCell ref="NUY436:NVB436"/>
    <mergeCell ref="NVC436:NVF436"/>
    <mergeCell ref="NVG436:NVJ436"/>
    <mergeCell ref="NVK436:NVN436"/>
    <mergeCell ref="NVO436:NVR436"/>
    <mergeCell ref="NUE436:NUH436"/>
    <mergeCell ref="NUI436:NUL436"/>
    <mergeCell ref="NUM436:NUP436"/>
    <mergeCell ref="NUQ436:NUT436"/>
    <mergeCell ref="NUU436:NUX436"/>
    <mergeCell ref="NTK436:NTN436"/>
    <mergeCell ref="NTO436:NTR436"/>
    <mergeCell ref="NTS436:NTV436"/>
    <mergeCell ref="NTW436:NTZ436"/>
    <mergeCell ref="NUA436:NUD436"/>
    <mergeCell ref="NSQ436:NST436"/>
    <mergeCell ref="NSU436:NSX436"/>
    <mergeCell ref="NSY436:NTB436"/>
    <mergeCell ref="NTC436:NTF436"/>
    <mergeCell ref="NTG436:NTJ436"/>
    <mergeCell ref="NRW436:NRZ436"/>
    <mergeCell ref="NSA436:NSD436"/>
    <mergeCell ref="NSE436:NSH436"/>
    <mergeCell ref="NSI436:NSL436"/>
    <mergeCell ref="NSM436:NSP436"/>
    <mergeCell ref="NRC436:NRF436"/>
    <mergeCell ref="NRG436:NRJ436"/>
    <mergeCell ref="NRK436:NRN436"/>
    <mergeCell ref="NRO436:NRR436"/>
    <mergeCell ref="NRS436:NRV436"/>
    <mergeCell ref="NQI436:NQL436"/>
    <mergeCell ref="NQM436:NQP436"/>
    <mergeCell ref="NQQ436:NQT436"/>
    <mergeCell ref="NQU436:NQX436"/>
    <mergeCell ref="NQY436:NRB436"/>
    <mergeCell ref="NPO436:NPR436"/>
    <mergeCell ref="NPS436:NPV436"/>
    <mergeCell ref="NPW436:NPZ436"/>
    <mergeCell ref="NQA436:NQD436"/>
    <mergeCell ref="NQE436:NQH436"/>
    <mergeCell ref="NOU436:NOX436"/>
    <mergeCell ref="NOY436:NPB436"/>
    <mergeCell ref="NPC436:NPF436"/>
    <mergeCell ref="NPG436:NPJ436"/>
    <mergeCell ref="NPK436:NPN436"/>
    <mergeCell ref="NOA436:NOD436"/>
    <mergeCell ref="NOE436:NOH436"/>
    <mergeCell ref="NOI436:NOL436"/>
    <mergeCell ref="NOM436:NOP436"/>
    <mergeCell ref="NOQ436:NOT436"/>
    <mergeCell ref="NNG436:NNJ436"/>
    <mergeCell ref="NNK436:NNN436"/>
    <mergeCell ref="NNO436:NNR436"/>
    <mergeCell ref="NNS436:NNV436"/>
    <mergeCell ref="NNW436:NNZ436"/>
    <mergeCell ref="NMM436:NMP436"/>
    <mergeCell ref="NMQ436:NMT436"/>
    <mergeCell ref="NMU436:NMX436"/>
    <mergeCell ref="NMY436:NNB436"/>
    <mergeCell ref="NNC436:NNF436"/>
    <mergeCell ref="NLS436:NLV436"/>
    <mergeCell ref="NLW436:NLZ436"/>
    <mergeCell ref="NMA436:NMD436"/>
    <mergeCell ref="NME436:NMH436"/>
    <mergeCell ref="NMI436:NML436"/>
    <mergeCell ref="NKY436:NLB436"/>
    <mergeCell ref="NLC436:NLF436"/>
    <mergeCell ref="NLG436:NLJ436"/>
    <mergeCell ref="NLK436:NLN436"/>
    <mergeCell ref="NLO436:NLR436"/>
    <mergeCell ref="NKE436:NKH436"/>
    <mergeCell ref="NKI436:NKL436"/>
    <mergeCell ref="NKM436:NKP436"/>
    <mergeCell ref="NKQ436:NKT436"/>
    <mergeCell ref="NKU436:NKX436"/>
    <mergeCell ref="NJK436:NJN436"/>
    <mergeCell ref="NJO436:NJR436"/>
    <mergeCell ref="NJS436:NJV436"/>
    <mergeCell ref="NJW436:NJZ436"/>
    <mergeCell ref="NKA436:NKD436"/>
    <mergeCell ref="NIQ436:NIT436"/>
    <mergeCell ref="NIU436:NIX436"/>
    <mergeCell ref="NIY436:NJB436"/>
    <mergeCell ref="NJC436:NJF436"/>
    <mergeCell ref="NJG436:NJJ436"/>
    <mergeCell ref="NHW436:NHZ436"/>
    <mergeCell ref="NIA436:NID436"/>
    <mergeCell ref="NIE436:NIH436"/>
    <mergeCell ref="NII436:NIL436"/>
    <mergeCell ref="NIM436:NIP436"/>
    <mergeCell ref="NHC436:NHF436"/>
    <mergeCell ref="NHG436:NHJ436"/>
    <mergeCell ref="NHK436:NHN436"/>
    <mergeCell ref="NHO436:NHR436"/>
    <mergeCell ref="NHS436:NHV436"/>
    <mergeCell ref="NGI436:NGL436"/>
    <mergeCell ref="NGM436:NGP436"/>
    <mergeCell ref="NGQ436:NGT436"/>
    <mergeCell ref="NGU436:NGX436"/>
    <mergeCell ref="NGY436:NHB436"/>
    <mergeCell ref="NFO436:NFR436"/>
    <mergeCell ref="NFS436:NFV436"/>
    <mergeCell ref="NFW436:NFZ436"/>
    <mergeCell ref="NGA436:NGD436"/>
    <mergeCell ref="NGE436:NGH436"/>
    <mergeCell ref="NEU436:NEX436"/>
    <mergeCell ref="NEY436:NFB436"/>
    <mergeCell ref="NFC436:NFF436"/>
    <mergeCell ref="NFG436:NFJ436"/>
    <mergeCell ref="NFK436:NFN436"/>
    <mergeCell ref="NEA436:NED436"/>
    <mergeCell ref="NEE436:NEH436"/>
    <mergeCell ref="NEI436:NEL436"/>
    <mergeCell ref="NEM436:NEP436"/>
    <mergeCell ref="NEQ436:NET436"/>
    <mergeCell ref="NDG436:NDJ436"/>
    <mergeCell ref="NDK436:NDN436"/>
    <mergeCell ref="NDO436:NDR436"/>
    <mergeCell ref="NDS436:NDV436"/>
    <mergeCell ref="NDW436:NDZ436"/>
    <mergeCell ref="NCM436:NCP436"/>
    <mergeCell ref="NCQ436:NCT436"/>
    <mergeCell ref="NCU436:NCX436"/>
    <mergeCell ref="NCY436:NDB436"/>
    <mergeCell ref="NDC436:NDF436"/>
    <mergeCell ref="NBS436:NBV436"/>
    <mergeCell ref="NBW436:NBZ436"/>
    <mergeCell ref="NCA436:NCD436"/>
    <mergeCell ref="NCE436:NCH436"/>
    <mergeCell ref="NCI436:NCL436"/>
    <mergeCell ref="NAY436:NBB436"/>
    <mergeCell ref="NBC436:NBF436"/>
    <mergeCell ref="NBG436:NBJ436"/>
    <mergeCell ref="NBK436:NBN436"/>
    <mergeCell ref="NBO436:NBR436"/>
    <mergeCell ref="NAE436:NAH436"/>
    <mergeCell ref="NAI436:NAL436"/>
    <mergeCell ref="NAM436:NAP436"/>
    <mergeCell ref="NAQ436:NAT436"/>
    <mergeCell ref="NAU436:NAX436"/>
    <mergeCell ref="MZK436:MZN436"/>
    <mergeCell ref="MZO436:MZR436"/>
    <mergeCell ref="MZS436:MZV436"/>
    <mergeCell ref="MZW436:MZZ436"/>
    <mergeCell ref="NAA436:NAD436"/>
    <mergeCell ref="MYQ436:MYT436"/>
    <mergeCell ref="MYU436:MYX436"/>
    <mergeCell ref="MYY436:MZB436"/>
    <mergeCell ref="MZC436:MZF436"/>
    <mergeCell ref="MZG436:MZJ436"/>
    <mergeCell ref="MXW436:MXZ436"/>
    <mergeCell ref="MYA436:MYD436"/>
    <mergeCell ref="MYE436:MYH436"/>
    <mergeCell ref="MYI436:MYL436"/>
    <mergeCell ref="MYM436:MYP436"/>
    <mergeCell ref="MXC436:MXF436"/>
    <mergeCell ref="MXG436:MXJ436"/>
    <mergeCell ref="MXK436:MXN436"/>
    <mergeCell ref="MXO436:MXR436"/>
    <mergeCell ref="MXS436:MXV436"/>
    <mergeCell ref="MWI436:MWL436"/>
    <mergeCell ref="MWM436:MWP436"/>
    <mergeCell ref="MWQ436:MWT436"/>
    <mergeCell ref="MWU436:MWX436"/>
    <mergeCell ref="MWY436:MXB436"/>
    <mergeCell ref="MVO436:MVR436"/>
    <mergeCell ref="MVS436:MVV436"/>
    <mergeCell ref="MVW436:MVZ436"/>
    <mergeCell ref="MWA436:MWD436"/>
    <mergeCell ref="MWE436:MWH436"/>
    <mergeCell ref="MUU436:MUX436"/>
    <mergeCell ref="MUY436:MVB436"/>
    <mergeCell ref="MVC436:MVF436"/>
    <mergeCell ref="MVG436:MVJ436"/>
    <mergeCell ref="MVK436:MVN436"/>
    <mergeCell ref="MUA436:MUD436"/>
    <mergeCell ref="MUE436:MUH436"/>
    <mergeCell ref="MUI436:MUL436"/>
    <mergeCell ref="MUM436:MUP436"/>
    <mergeCell ref="MUQ436:MUT436"/>
    <mergeCell ref="MTG436:MTJ436"/>
    <mergeCell ref="MTK436:MTN436"/>
    <mergeCell ref="MTO436:MTR436"/>
    <mergeCell ref="MTS436:MTV436"/>
    <mergeCell ref="MTW436:MTZ436"/>
    <mergeCell ref="MSM436:MSP436"/>
    <mergeCell ref="MSQ436:MST436"/>
    <mergeCell ref="MSU436:MSX436"/>
    <mergeCell ref="MSY436:MTB436"/>
    <mergeCell ref="MTC436:MTF436"/>
    <mergeCell ref="MRS436:MRV436"/>
    <mergeCell ref="MRW436:MRZ436"/>
    <mergeCell ref="MSA436:MSD436"/>
    <mergeCell ref="MSE436:MSH436"/>
    <mergeCell ref="MSI436:MSL436"/>
    <mergeCell ref="MQY436:MRB436"/>
    <mergeCell ref="MRC436:MRF436"/>
    <mergeCell ref="MRG436:MRJ436"/>
    <mergeCell ref="MRK436:MRN436"/>
    <mergeCell ref="MRO436:MRR436"/>
    <mergeCell ref="MQE436:MQH436"/>
    <mergeCell ref="MQI436:MQL436"/>
    <mergeCell ref="MQM436:MQP436"/>
    <mergeCell ref="MQQ436:MQT436"/>
    <mergeCell ref="MQU436:MQX436"/>
    <mergeCell ref="MPK436:MPN436"/>
    <mergeCell ref="MPO436:MPR436"/>
    <mergeCell ref="MPS436:MPV436"/>
    <mergeCell ref="MPW436:MPZ436"/>
    <mergeCell ref="MQA436:MQD436"/>
    <mergeCell ref="MOQ436:MOT436"/>
    <mergeCell ref="MOU436:MOX436"/>
    <mergeCell ref="MOY436:MPB436"/>
    <mergeCell ref="MPC436:MPF436"/>
    <mergeCell ref="MPG436:MPJ436"/>
    <mergeCell ref="MNW436:MNZ436"/>
    <mergeCell ref="MOA436:MOD436"/>
    <mergeCell ref="MOE436:MOH436"/>
    <mergeCell ref="MOI436:MOL436"/>
    <mergeCell ref="MOM436:MOP436"/>
    <mergeCell ref="MNC436:MNF436"/>
    <mergeCell ref="MNG436:MNJ436"/>
    <mergeCell ref="MNK436:MNN436"/>
    <mergeCell ref="MNO436:MNR436"/>
    <mergeCell ref="MNS436:MNV436"/>
    <mergeCell ref="MMI436:MML436"/>
    <mergeCell ref="MMM436:MMP436"/>
    <mergeCell ref="MMQ436:MMT436"/>
    <mergeCell ref="MMU436:MMX436"/>
    <mergeCell ref="MMY436:MNB436"/>
    <mergeCell ref="MLO436:MLR436"/>
    <mergeCell ref="MLS436:MLV436"/>
    <mergeCell ref="MLW436:MLZ436"/>
    <mergeCell ref="MMA436:MMD436"/>
    <mergeCell ref="MME436:MMH436"/>
    <mergeCell ref="MKU436:MKX436"/>
    <mergeCell ref="MKY436:MLB436"/>
    <mergeCell ref="MLC436:MLF436"/>
    <mergeCell ref="MLG436:MLJ436"/>
    <mergeCell ref="MLK436:MLN436"/>
    <mergeCell ref="MKA436:MKD436"/>
    <mergeCell ref="MKE436:MKH436"/>
    <mergeCell ref="MKI436:MKL436"/>
    <mergeCell ref="MKM436:MKP436"/>
    <mergeCell ref="MKQ436:MKT436"/>
    <mergeCell ref="MJG436:MJJ436"/>
    <mergeCell ref="MJK436:MJN436"/>
    <mergeCell ref="MJO436:MJR436"/>
    <mergeCell ref="MJS436:MJV436"/>
    <mergeCell ref="MJW436:MJZ436"/>
    <mergeCell ref="MIM436:MIP436"/>
    <mergeCell ref="MIQ436:MIT436"/>
    <mergeCell ref="MIU436:MIX436"/>
    <mergeCell ref="MIY436:MJB436"/>
    <mergeCell ref="MJC436:MJF436"/>
    <mergeCell ref="MHS436:MHV436"/>
    <mergeCell ref="MHW436:MHZ436"/>
    <mergeCell ref="MIA436:MID436"/>
    <mergeCell ref="MIE436:MIH436"/>
    <mergeCell ref="MII436:MIL436"/>
    <mergeCell ref="MGY436:MHB436"/>
    <mergeCell ref="MHC436:MHF436"/>
    <mergeCell ref="MHG436:MHJ436"/>
    <mergeCell ref="MHK436:MHN436"/>
    <mergeCell ref="MHO436:MHR436"/>
    <mergeCell ref="MGE436:MGH436"/>
    <mergeCell ref="MGI436:MGL436"/>
    <mergeCell ref="MGM436:MGP436"/>
    <mergeCell ref="MGQ436:MGT436"/>
    <mergeCell ref="MGU436:MGX436"/>
    <mergeCell ref="MFK436:MFN436"/>
    <mergeCell ref="MFO436:MFR436"/>
    <mergeCell ref="MFS436:MFV436"/>
    <mergeCell ref="MFW436:MFZ436"/>
    <mergeCell ref="MGA436:MGD436"/>
    <mergeCell ref="MEQ436:MET436"/>
    <mergeCell ref="MEU436:MEX436"/>
    <mergeCell ref="MEY436:MFB436"/>
    <mergeCell ref="MFC436:MFF436"/>
    <mergeCell ref="MFG436:MFJ436"/>
    <mergeCell ref="MDW436:MDZ436"/>
    <mergeCell ref="MEA436:MED436"/>
    <mergeCell ref="MEE436:MEH436"/>
    <mergeCell ref="MEI436:MEL436"/>
    <mergeCell ref="MEM436:MEP436"/>
    <mergeCell ref="MDC436:MDF436"/>
    <mergeCell ref="MDG436:MDJ436"/>
    <mergeCell ref="MDK436:MDN436"/>
    <mergeCell ref="MDO436:MDR436"/>
    <mergeCell ref="MDS436:MDV436"/>
    <mergeCell ref="MCI436:MCL436"/>
    <mergeCell ref="MCM436:MCP436"/>
    <mergeCell ref="MCQ436:MCT436"/>
    <mergeCell ref="MCU436:MCX436"/>
    <mergeCell ref="MCY436:MDB436"/>
    <mergeCell ref="MBO436:MBR436"/>
    <mergeCell ref="MBS436:MBV436"/>
    <mergeCell ref="MBW436:MBZ436"/>
    <mergeCell ref="MCA436:MCD436"/>
    <mergeCell ref="MCE436:MCH436"/>
    <mergeCell ref="MAU436:MAX436"/>
    <mergeCell ref="MAY436:MBB436"/>
    <mergeCell ref="MBC436:MBF436"/>
    <mergeCell ref="MBG436:MBJ436"/>
    <mergeCell ref="MBK436:MBN436"/>
    <mergeCell ref="MAA436:MAD436"/>
    <mergeCell ref="MAE436:MAH436"/>
    <mergeCell ref="MAI436:MAL436"/>
    <mergeCell ref="MAM436:MAP436"/>
    <mergeCell ref="MAQ436:MAT436"/>
    <mergeCell ref="LZG436:LZJ436"/>
    <mergeCell ref="LZK436:LZN436"/>
    <mergeCell ref="LZO436:LZR436"/>
    <mergeCell ref="LZS436:LZV436"/>
    <mergeCell ref="LZW436:LZZ436"/>
    <mergeCell ref="LYM436:LYP436"/>
    <mergeCell ref="LYQ436:LYT436"/>
    <mergeCell ref="LYU436:LYX436"/>
    <mergeCell ref="LYY436:LZB436"/>
    <mergeCell ref="LZC436:LZF436"/>
    <mergeCell ref="LXS436:LXV436"/>
    <mergeCell ref="LXW436:LXZ436"/>
    <mergeCell ref="LYA436:LYD436"/>
    <mergeCell ref="LYE436:LYH436"/>
    <mergeCell ref="LYI436:LYL436"/>
    <mergeCell ref="LWY436:LXB436"/>
    <mergeCell ref="LXC436:LXF436"/>
    <mergeCell ref="LXG436:LXJ436"/>
    <mergeCell ref="LXK436:LXN436"/>
    <mergeCell ref="LXO436:LXR436"/>
    <mergeCell ref="LWE436:LWH436"/>
    <mergeCell ref="LWI436:LWL436"/>
    <mergeCell ref="LWM436:LWP436"/>
    <mergeCell ref="LWQ436:LWT436"/>
    <mergeCell ref="LWU436:LWX436"/>
    <mergeCell ref="LVK436:LVN436"/>
    <mergeCell ref="LVO436:LVR436"/>
    <mergeCell ref="LVS436:LVV436"/>
    <mergeCell ref="LVW436:LVZ436"/>
    <mergeCell ref="LWA436:LWD436"/>
    <mergeCell ref="LUQ436:LUT436"/>
    <mergeCell ref="LUU436:LUX436"/>
    <mergeCell ref="LUY436:LVB436"/>
    <mergeCell ref="LVC436:LVF436"/>
    <mergeCell ref="LVG436:LVJ436"/>
    <mergeCell ref="LTW436:LTZ436"/>
    <mergeCell ref="LUA436:LUD436"/>
    <mergeCell ref="LUE436:LUH436"/>
    <mergeCell ref="LUI436:LUL436"/>
    <mergeCell ref="LUM436:LUP436"/>
    <mergeCell ref="LTC436:LTF436"/>
    <mergeCell ref="LTG436:LTJ436"/>
    <mergeCell ref="LTK436:LTN436"/>
    <mergeCell ref="LTO436:LTR436"/>
    <mergeCell ref="LTS436:LTV436"/>
    <mergeCell ref="LSI436:LSL436"/>
    <mergeCell ref="LSM436:LSP436"/>
    <mergeCell ref="LSQ436:LST436"/>
    <mergeCell ref="LSU436:LSX436"/>
    <mergeCell ref="LSY436:LTB436"/>
    <mergeCell ref="LRO436:LRR436"/>
    <mergeCell ref="LRS436:LRV436"/>
    <mergeCell ref="LRW436:LRZ436"/>
    <mergeCell ref="LSA436:LSD436"/>
    <mergeCell ref="LSE436:LSH436"/>
    <mergeCell ref="LQU436:LQX436"/>
    <mergeCell ref="LQY436:LRB436"/>
    <mergeCell ref="LRC436:LRF436"/>
    <mergeCell ref="LRG436:LRJ436"/>
    <mergeCell ref="LRK436:LRN436"/>
    <mergeCell ref="LQA436:LQD436"/>
    <mergeCell ref="LQE436:LQH436"/>
    <mergeCell ref="LQI436:LQL436"/>
    <mergeCell ref="LQM436:LQP436"/>
    <mergeCell ref="LQQ436:LQT436"/>
    <mergeCell ref="LPG436:LPJ436"/>
    <mergeCell ref="LPK436:LPN436"/>
    <mergeCell ref="LPO436:LPR436"/>
    <mergeCell ref="LPS436:LPV436"/>
    <mergeCell ref="LPW436:LPZ436"/>
    <mergeCell ref="LOM436:LOP436"/>
    <mergeCell ref="LOQ436:LOT436"/>
    <mergeCell ref="LOU436:LOX436"/>
    <mergeCell ref="LOY436:LPB436"/>
    <mergeCell ref="LPC436:LPF436"/>
    <mergeCell ref="LNS436:LNV436"/>
    <mergeCell ref="LNW436:LNZ436"/>
    <mergeCell ref="LOA436:LOD436"/>
    <mergeCell ref="LOE436:LOH436"/>
    <mergeCell ref="LOI436:LOL436"/>
    <mergeCell ref="LMY436:LNB436"/>
    <mergeCell ref="LNC436:LNF436"/>
    <mergeCell ref="LNG436:LNJ436"/>
    <mergeCell ref="LNK436:LNN436"/>
    <mergeCell ref="LNO436:LNR436"/>
    <mergeCell ref="LME436:LMH436"/>
    <mergeCell ref="LMI436:LML436"/>
    <mergeCell ref="LMM436:LMP436"/>
    <mergeCell ref="LMQ436:LMT436"/>
    <mergeCell ref="LMU436:LMX436"/>
    <mergeCell ref="LLK436:LLN436"/>
    <mergeCell ref="LLO436:LLR436"/>
    <mergeCell ref="LLS436:LLV436"/>
    <mergeCell ref="LLW436:LLZ436"/>
    <mergeCell ref="LMA436:LMD436"/>
    <mergeCell ref="LKQ436:LKT436"/>
    <mergeCell ref="LKU436:LKX436"/>
    <mergeCell ref="LKY436:LLB436"/>
    <mergeCell ref="LLC436:LLF436"/>
    <mergeCell ref="LLG436:LLJ436"/>
    <mergeCell ref="LJW436:LJZ436"/>
    <mergeCell ref="LKA436:LKD436"/>
    <mergeCell ref="LKE436:LKH436"/>
    <mergeCell ref="LKI436:LKL436"/>
    <mergeCell ref="LKM436:LKP436"/>
    <mergeCell ref="LJC436:LJF436"/>
    <mergeCell ref="LJG436:LJJ436"/>
    <mergeCell ref="LJK436:LJN436"/>
    <mergeCell ref="LJO436:LJR436"/>
    <mergeCell ref="LJS436:LJV436"/>
    <mergeCell ref="LII436:LIL436"/>
    <mergeCell ref="LIM436:LIP436"/>
    <mergeCell ref="LIQ436:LIT436"/>
    <mergeCell ref="LIU436:LIX436"/>
    <mergeCell ref="LIY436:LJB436"/>
    <mergeCell ref="LHO436:LHR436"/>
    <mergeCell ref="LHS436:LHV436"/>
    <mergeCell ref="LHW436:LHZ436"/>
    <mergeCell ref="LIA436:LID436"/>
    <mergeCell ref="LIE436:LIH436"/>
    <mergeCell ref="LGU436:LGX436"/>
    <mergeCell ref="LGY436:LHB436"/>
    <mergeCell ref="LHC436:LHF436"/>
    <mergeCell ref="LHG436:LHJ436"/>
    <mergeCell ref="LHK436:LHN436"/>
    <mergeCell ref="LGA436:LGD436"/>
    <mergeCell ref="LGE436:LGH436"/>
    <mergeCell ref="LGI436:LGL436"/>
    <mergeCell ref="LGM436:LGP436"/>
    <mergeCell ref="LGQ436:LGT436"/>
    <mergeCell ref="LFG436:LFJ436"/>
    <mergeCell ref="LFK436:LFN436"/>
    <mergeCell ref="LFO436:LFR436"/>
    <mergeCell ref="LFS436:LFV436"/>
    <mergeCell ref="LFW436:LFZ436"/>
    <mergeCell ref="LEM436:LEP436"/>
    <mergeCell ref="LEQ436:LET436"/>
    <mergeCell ref="LEU436:LEX436"/>
    <mergeCell ref="LEY436:LFB436"/>
    <mergeCell ref="LFC436:LFF436"/>
    <mergeCell ref="LDS436:LDV436"/>
    <mergeCell ref="LDW436:LDZ436"/>
    <mergeCell ref="LEA436:LED436"/>
    <mergeCell ref="LEE436:LEH436"/>
    <mergeCell ref="LEI436:LEL436"/>
    <mergeCell ref="LCY436:LDB436"/>
    <mergeCell ref="LDC436:LDF436"/>
    <mergeCell ref="LDG436:LDJ436"/>
    <mergeCell ref="LDK436:LDN436"/>
    <mergeCell ref="LDO436:LDR436"/>
    <mergeCell ref="LCE436:LCH436"/>
    <mergeCell ref="LCI436:LCL436"/>
    <mergeCell ref="LCM436:LCP436"/>
    <mergeCell ref="LCQ436:LCT436"/>
    <mergeCell ref="LCU436:LCX436"/>
    <mergeCell ref="LBK436:LBN436"/>
    <mergeCell ref="LBO436:LBR436"/>
    <mergeCell ref="LBS436:LBV436"/>
    <mergeCell ref="LBW436:LBZ436"/>
    <mergeCell ref="LCA436:LCD436"/>
    <mergeCell ref="LAQ436:LAT436"/>
    <mergeCell ref="LAU436:LAX436"/>
    <mergeCell ref="LAY436:LBB436"/>
    <mergeCell ref="LBC436:LBF436"/>
    <mergeCell ref="LBG436:LBJ436"/>
    <mergeCell ref="KZW436:KZZ436"/>
    <mergeCell ref="LAA436:LAD436"/>
    <mergeCell ref="LAE436:LAH436"/>
    <mergeCell ref="LAI436:LAL436"/>
    <mergeCell ref="LAM436:LAP436"/>
    <mergeCell ref="KZC436:KZF436"/>
    <mergeCell ref="KZG436:KZJ436"/>
    <mergeCell ref="KZK436:KZN436"/>
    <mergeCell ref="KZO436:KZR436"/>
    <mergeCell ref="KZS436:KZV436"/>
    <mergeCell ref="KYI436:KYL436"/>
    <mergeCell ref="KYM436:KYP436"/>
    <mergeCell ref="KYQ436:KYT436"/>
    <mergeCell ref="KYU436:KYX436"/>
    <mergeCell ref="KYY436:KZB436"/>
    <mergeCell ref="KXO436:KXR436"/>
    <mergeCell ref="KXS436:KXV436"/>
    <mergeCell ref="KXW436:KXZ436"/>
    <mergeCell ref="KYA436:KYD436"/>
    <mergeCell ref="KYE436:KYH436"/>
    <mergeCell ref="KWU436:KWX436"/>
    <mergeCell ref="KWY436:KXB436"/>
    <mergeCell ref="KXC436:KXF436"/>
    <mergeCell ref="KXG436:KXJ436"/>
    <mergeCell ref="KXK436:KXN436"/>
    <mergeCell ref="KWA436:KWD436"/>
    <mergeCell ref="KWE436:KWH436"/>
    <mergeCell ref="KWI436:KWL436"/>
    <mergeCell ref="KWM436:KWP436"/>
    <mergeCell ref="KWQ436:KWT436"/>
    <mergeCell ref="KVG436:KVJ436"/>
    <mergeCell ref="KVK436:KVN436"/>
    <mergeCell ref="KVO436:KVR436"/>
    <mergeCell ref="KVS436:KVV436"/>
    <mergeCell ref="KVW436:KVZ436"/>
    <mergeCell ref="KUM436:KUP436"/>
    <mergeCell ref="KUQ436:KUT436"/>
    <mergeCell ref="KUU436:KUX436"/>
    <mergeCell ref="KUY436:KVB436"/>
    <mergeCell ref="KVC436:KVF436"/>
    <mergeCell ref="KTS436:KTV436"/>
    <mergeCell ref="KTW436:KTZ436"/>
    <mergeCell ref="KUA436:KUD436"/>
    <mergeCell ref="KUE436:KUH436"/>
    <mergeCell ref="KUI436:KUL436"/>
    <mergeCell ref="KSY436:KTB436"/>
    <mergeCell ref="KTC436:KTF436"/>
    <mergeCell ref="KTG436:KTJ436"/>
    <mergeCell ref="KTK436:KTN436"/>
    <mergeCell ref="KTO436:KTR436"/>
    <mergeCell ref="KSE436:KSH436"/>
    <mergeCell ref="KSI436:KSL436"/>
    <mergeCell ref="KSM436:KSP436"/>
    <mergeCell ref="KSQ436:KST436"/>
    <mergeCell ref="KSU436:KSX436"/>
    <mergeCell ref="KRK436:KRN436"/>
    <mergeCell ref="KRO436:KRR436"/>
    <mergeCell ref="KRS436:KRV436"/>
    <mergeCell ref="KRW436:KRZ436"/>
    <mergeCell ref="KSA436:KSD436"/>
    <mergeCell ref="KQQ436:KQT436"/>
    <mergeCell ref="KQU436:KQX436"/>
    <mergeCell ref="KQY436:KRB436"/>
    <mergeCell ref="KRC436:KRF436"/>
    <mergeCell ref="KRG436:KRJ436"/>
    <mergeCell ref="KPW436:KPZ436"/>
    <mergeCell ref="KQA436:KQD436"/>
    <mergeCell ref="KQE436:KQH436"/>
    <mergeCell ref="KQI436:KQL436"/>
    <mergeCell ref="KQM436:KQP436"/>
    <mergeCell ref="KPC436:KPF436"/>
    <mergeCell ref="KPG436:KPJ436"/>
    <mergeCell ref="KPK436:KPN436"/>
    <mergeCell ref="KPO436:KPR436"/>
    <mergeCell ref="KPS436:KPV436"/>
    <mergeCell ref="KOI436:KOL436"/>
    <mergeCell ref="KOM436:KOP436"/>
    <mergeCell ref="KOQ436:KOT436"/>
    <mergeCell ref="KOU436:KOX436"/>
    <mergeCell ref="KOY436:KPB436"/>
    <mergeCell ref="KNO436:KNR436"/>
    <mergeCell ref="KNS436:KNV436"/>
    <mergeCell ref="KNW436:KNZ436"/>
    <mergeCell ref="KOA436:KOD436"/>
    <mergeCell ref="KOE436:KOH436"/>
    <mergeCell ref="KMU436:KMX436"/>
    <mergeCell ref="KMY436:KNB436"/>
    <mergeCell ref="KNC436:KNF436"/>
    <mergeCell ref="KNG436:KNJ436"/>
    <mergeCell ref="KNK436:KNN436"/>
    <mergeCell ref="KMA436:KMD436"/>
    <mergeCell ref="KME436:KMH436"/>
    <mergeCell ref="KMI436:KML436"/>
    <mergeCell ref="KMM436:KMP436"/>
    <mergeCell ref="KMQ436:KMT436"/>
    <mergeCell ref="KLG436:KLJ436"/>
    <mergeCell ref="KLK436:KLN436"/>
    <mergeCell ref="KLO436:KLR436"/>
    <mergeCell ref="KLS436:KLV436"/>
    <mergeCell ref="KLW436:KLZ436"/>
    <mergeCell ref="KKM436:KKP436"/>
    <mergeCell ref="KKQ436:KKT436"/>
    <mergeCell ref="KKU436:KKX436"/>
    <mergeCell ref="KKY436:KLB436"/>
    <mergeCell ref="KLC436:KLF436"/>
    <mergeCell ref="KJS436:KJV436"/>
    <mergeCell ref="KJW436:KJZ436"/>
    <mergeCell ref="KKA436:KKD436"/>
    <mergeCell ref="KKE436:KKH436"/>
    <mergeCell ref="KKI436:KKL436"/>
    <mergeCell ref="KIY436:KJB436"/>
    <mergeCell ref="KJC436:KJF436"/>
    <mergeCell ref="KJG436:KJJ436"/>
    <mergeCell ref="KJK436:KJN436"/>
    <mergeCell ref="KJO436:KJR436"/>
    <mergeCell ref="KIE436:KIH436"/>
    <mergeCell ref="KII436:KIL436"/>
    <mergeCell ref="KIM436:KIP436"/>
    <mergeCell ref="KIQ436:KIT436"/>
    <mergeCell ref="KIU436:KIX436"/>
    <mergeCell ref="KHK436:KHN436"/>
    <mergeCell ref="KHO436:KHR436"/>
    <mergeCell ref="KHS436:KHV436"/>
    <mergeCell ref="KHW436:KHZ436"/>
    <mergeCell ref="KIA436:KID436"/>
    <mergeCell ref="KGQ436:KGT436"/>
    <mergeCell ref="KGU436:KGX436"/>
    <mergeCell ref="KGY436:KHB436"/>
    <mergeCell ref="KHC436:KHF436"/>
    <mergeCell ref="KHG436:KHJ436"/>
    <mergeCell ref="KFW436:KFZ436"/>
    <mergeCell ref="KGA436:KGD436"/>
    <mergeCell ref="KGE436:KGH436"/>
    <mergeCell ref="KGI436:KGL436"/>
    <mergeCell ref="KGM436:KGP436"/>
    <mergeCell ref="KFC436:KFF436"/>
    <mergeCell ref="KFG436:KFJ436"/>
    <mergeCell ref="KFK436:KFN436"/>
    <mergeCell ref="KFO436:KFR436"/>
    <mergeCell ref="KFS436:KFV436"/>
    <mergeCell ref="KEI436:KEL436"/>
    <mergeCell ref="KEM436:KEP436"/>
    <mergeCell ref="KEQ436:KET436"/>
    <mergeCell ref="KEU436:KEX436"/>
    <mergeCell ref="KEY436:KFB436"/>
    <mergeCell ref="KDO436:KDR436"/>
    <mergeCell ref="KDS436:KDV436"/>
    <mergeCell ref="KDW436:KDZ436"/>
    <mergeCell ref="KEA436:KED436"/>
    <mergeCell ref="KEE436:KEH436"/>
    <mergeCell ref="KCU436:KCX436"/>
    <mergeCell ref="KCY436:KDB436"/>
    <mergeCell ref="KDC436:KDF436"/>
    <mergeCell ref="KDG436:KDJ436"/>
    <mergeCell ref="KDK436:KDN436"/>
    <mergeCell ref="KCA436:KCD436"/>
    <mergeCell ref="KCE436:KCH436"/>
    <mergeCell ref="KCI436:KCL436"/>
    <mergeCell ref="KCM436:KCP436"/>
    <mergeCell ref="KCQ436:KCT436"/>
    <mergeCell ref="KBG436:KBJ436"/>
    <mergeCell ref="KBK436:KBN436"/>
    <mergeCell ref="KBO436:KBR436"/>
    <mergeCell ref="KBS436:KBV436"/>
    <mergeCell ref="KBW436:KBZ436"/>
    <mergeCell ref="KAM436:KAP436"/>
    <mergeCell ref="KAQ436:KAT436"/>
    <mergeCell ref="KAU436:KAX436"/>
    <mergeCell ref="KAY436:KBB436"/>
    <mergeCell ref="KBC436:KBF436"/>
    <mergeCell ref="JZS436:JZV436"/>
    <mergeCell ref="JZW436:JZZ436"/>
    <mergeCell ref="KAA436:KAD436"/>
    <mergeCell ref="KAE436:KAH436"/>
    <mergeCell ref="KAI436:KAL436"/>
    <mergeCell ref="JYY436:JZB436"/>
    <mergeCell ref="JZC436:JZF436"/>
    <mergeCell ref="JZG436:JZJ436"/>
    <mergeCell ref="JZK436:JZN436"/>
    <mergeCell ref="JZO436:JZR436"/>
    <mergeCell ref="JYE436:JYH436"/>
    <mergeCell ref="JYI436:JYL436"/>
    <mergeCell ref="JYM436:JYP436"/>
    <mergeCell ref="JYQ436:JYT436"/>
    <mergeCell ref="JYU436:JYX436"/>
    <mergeCell ref="JXK436:JXN436"/>
    <mergeCell ref="JXO436:JXR436"/>
    <mergeCell ref="JXS436:JXV436"/>
    <mergeCell ref="JXW436:JXZ436"/>
    <mergeCell ref="JYA436:JYD436"/>
    <mergeCell ref="JWQ436:JWT436"/>
    <mergeCell ref="JWU436:JWX436"/>
    <mergeCell ref="JWY436:JXB436"/>
    <mergeCell ref="JXC436:JXF436"/>
    <mergeCell ref="JXG436:JXJ436"/>
    <mergeCell ref="JVW436:JVZ436"/>
    <mergeCell ref="JWA436:JWD436"/>
    <mergeCell ref="JWE436:JWH436"/>
    <mergeCell ref="JWI436:JWL436"/>
    <mergeCell ref="JWM436:JWP436"/>
    <mergeCell ref="JVC436:JVF436"/>
    <mergeCell ref="JVG436:JVJ436"/>
    <mergeCell ref="JVK436:JVN436"/>
    <mergeCell ref="JVO436:JVR436"/>
    <mergeCell ref="JVS436:JVV436"/>
    <mergeCell ref="JUI436:JUL436"/>
    <mergeCell ref="JUM436:JUP436"/>
    <mergeCell ref="JUQ436:JUT436"/>
    <mergeCell ref="JUU436:JUX436"/>
    <mergeCell ref="JUY436:JVB436"/>
    <mergeCell ref="JTO436:JTR436"/>
    <mergeCell ref="JTS436:JTV436"/>
    <mergeCell ref="JTW436:JTZ436"/>
    <mergeCell ref="JUA436:JUD436"/>
    <mergeCell ref="JUE436:JUH436"/>
    <mergeCell ref="JSU436:JSX436"/>
    <mergeCell ref="JSY436:JTB436"/>
    <mergeCell ref="JTC436:JTF436"/>
    <mergeCell ref="JTG436:JTJ436"/>
    <mergeCell ref="JTK436:JTN436"/>
    <mergeCell ref="JSA436:JSD436"/>
    <mergeCell ref="JSE436:JSH436"/>
    <mergeCell ref="JSI436:JSL436"/>
    <mergeCell ref="JSM436:JSP436"/>
    <mergeCell ref="JSQ436:JST436"/>
    <mergeCell ref="JRG436:JRJ436"/>
    <mergeCell ref="JRK436:JRN436"/>
    <mergeCell ref="JRO436:JRR436"/>
    <mergeCell ref="JRS436:JRV436"/>
    <mergeCell ref="JRW436:JRZ436"/>
    <mergeCell ref="JQM436:JQP436"/>
    <mergeCell ref="JQQ436:JQT436"/>
    <mergeCell ref="JQU436:JQX436"/>
    <mergeCell ref="JQY436:JRB436"/>
    <mergeCell ref="JRC436:JRF436"/>
    <mergeCell ref="JPS436:JPV436"/>
    <mergeCell ref="JPW436:JPZ436"/>
    <mergeCell ref="JQA436:JQD436"/>
    <mergeCell ref="JQE436:JQH436"/>
    <mergeCell ref="JQI436:JQL436"/>
    <mergeCell ref="JOY436:JPB436"/>
    <mergeCell ref="JPC436:JPF436"/>
    <mergeCell ref="JPG436:JPJ436"/>
    <mergeCell ref="JPK436:JPN436"/>
    <mergeCell ref="JPO436:JPR436"/>
    <mergeCell ref="JOE436:JOH436"/>
    <mergeCell ref="JOI436:JOL436"/>
    <mergeCell ref="JOM436:JOP436"/>
    <mergeCell ref="JOQ436:JOT436"/>
    <mergeCell ref="JOU436:JOX436"/>
    <mergeCell ref="JNK436:JNN436"/>
    <mergeCell ref="JNO436:JNR436"/>
    <mergeCell ref="JNS436:JNV436"/>
    <mergeCell ref="JNW436:JNZ436"/>
    <mergeCell ref="JOA436:JOD436"/>
    <mergeCell ref="JMQ436:JMT436"/>
    <mergeCell ref="JMU436:JMX436"/>
    <mergeCell ref="JMY436:JNB436"/>
    <mergeCell ref="JNC436:JNF436"/>
    <mergeCell ref="JNG436:JNJ436"/>
    <mergeCell ref="JLW436:JLZ436"/>
    <mergeCell ref="JMA436:JMD436"/>
    <mergeCell ref="JME436:JMH436"/>
    <mergeCell ref="JMI436:JML436"/>
    <mergeCell ref="JMM436:JMP436"/>
    <mergeCell ref="JLC436:JLF436"/>
    <mergeCell ref="JLG436:JLJ436"/>
    <mergeCell ref="JLK436:JLN436"/>
    <mergeCell ref="JLO436:JLR436"/>
    <mergeCell ref="JLS436:JLV436"/>
    <mergeCell ref="JKI436:JKL436"/>
    <mergeCell ref="JKM436:JKP436"/>
    <mergeCell ref="JKQ436:JKT436"/>
    <mergeCell ref="JKU436:JKX436"/>
    <mergeCell ref="JKY436:JLB436"/>
    <mergeCell ref="JJO436:JJR436"/>
    <mergeCell ref="JJS436:JJV436"/>
    <mergeCell ref="JJW436:JJZ436"/>
    <mergeCell ref="JKA436:JKD436"/>
    <mergeCell ref="JKE436:JKH436"/>
    <mergeCell ref="JIU436:JIX436"/>
    <mergeCell ref="JIY436:JJB436"/>
    <mergeCell ref="JJC436:JJF436"/>
    <mergeCell ref="JJG436:JJJ436"/>
    <mergeCell ref="JJK436:JJN436"/>
    <mergeCell ref="JIA436:JID436"/>
    <mergeCell ref="JIE436:JIH436"/>
    <mergeCell ref="JII436:JIL436"/>
    <mergeCell ref="JIM436:JIP436"/>
    <mergeCell ref="JIQ436:JIT436"/>
    <mergeCell ref="JHG436:JHJ436"/>
    <mergeCell ref="JHK436:JHN436"/>
    <mergeCell ref="JHO436:JHR436"/>
    <mergeCell ref="JHS436:JHV436"/>
    <mergeCell ref="JHW436:JHZ436"/>
    <mergeCell ref="JGM436:JGP436"/>
    <mergeCell ref="JGQ436:JGT436"/>
    <mergeCell ref="JGU436:JGX436"/>
    <mergeCell ref="JGY436:JHB436"/>
    <mergeCell ref="JHC436:JHF436"/>
    <mergeCell ref="JFS436:JFV436"/>
    <mergeCell ref="JFW436:JFZ436"/>
    <mergeCell ref="JGA436:JGD436"/>
    <mergeCell ref="JGE436:JGH436"/>
    <mergeCell ref="JGI436:JGL436"/>
    <mergeCell ref="JEY436:JFB436"/>
    <mergeCell ref="JFC436:JFF436"/>
    <mergeCell ref="JFG436:JFJ436"/>
    <mergeCell ref="JFK436:JFN436"/>
    <mergeCell ref="JFO436:JFR436"/>
    <mergeCell ref="JEE436:JEH436"/>
    <mergeCell ref="JEI436:JEL436"/>
    <mergeCell ref="JEM436:JEP436"/>
    <mergeCell ref="JEQ436:JET436"/>
    <mergeCell ref="JEU436:JEX436"/>
    <mergeCell ref="JDK436:JDN436"/>
    <mergeCell ref="JDO436:JDR436"/>
    <mergeCell ref="JDS436:JDV436"/>
    <mergeCell ref="JDW436:JDZ436"/>
    <mergeCell ref="JEA436:JED436"/>
    <mergeCell ref="JCQ436:JCT436"/>
    <mergeCell ref="JCU436:JCX436"/>
    <mergeCell ref="JCY436:JDB436"/>
    <mergeCell ref="JDC436:JDF436"/>
    <mergeCell ref="JDG436:JDJ436"/>
    <mergeCell ref="JBW436:JBZ436"/>
    <mergeCell ref="JCA436:JCD436"/>
    <mergeCell ref="JCE436:JCH436"/>
    <mergeCell ref="JCI436:JCL436"/>
    <mergeCell ref="JCM436:JCP436"/>
    <mergeCell ref="JBC436:JBF436"/>
    <mergeCell ref="JBG436:JBJ436"/>
    <mergeCell ref="JBK436:JBN436"/>
    <mergeCell ref="JBO436:JBR436"/>
    <mergeCell ref="JBS436:JBV436"/>
    <mergeCell ref="JAI436:JAL436"/>
    <mergeCell ref="JAM436:JAP436"/>
    <mergeCell ref="JAQ436:JAT436"/>
    <mergeCell ref="JAU436:JAX436"/>
    <mergeCell ref="JAY436:JBB436"/>
    <mergeCell ref="IZO436:IZR436"/>
    <mergeCell ref="IZS436:IZV436"/>
    <mergeCell ref="IZW436:IZZ436"/>
    <mergeCell ref="JAA436:JAD436"/>
    <mergeCell ref="JAE436:JAH436"/>
    <mergeCell ref="IYU436:IYX436"/>
    <mergeCell ref="IYY436:IZB436"/>
    <mergeCell ref="IZC436:IZF436"/>
    <mergeCell ref="IZG436:IZJ436"/>
    <mergeCell ref="IZK436:IZN436"/>
    <mergeCell ref="IYA436:IYD436"/>
    <mergeCell ref="IYE436:IYH436"/>
    <mergeCell ref="IYI436:IYL436"/>
    <mergeCell ref="IYM436:IYP436"/>
    <mergeCell ref="IYQ436:IYT436"/>
    <mergeCell ref="IXG436:IXJ436"/>
    <mergeCell ref="IXK436:IXN436"/>
    <mergeCell ref="IXO436:IXR436"/>
    <mergeCell ref="IXS436:IXV436"/>
    <mergeCell ref="IXW436:IXZ436"/>
    <mergeCell ref="IWM436:IWP436"/>
    <mergeCell ref="IWQ436:IWT436"/>
    <mergeCell ref="IWU436:IWX436"/>
    <mergeCell ref="IWY436:IXB436"/>
    <mergeCell ref="IXC436:IXF436"/>
    <mergeCell ref="IVS436:IVV436"/>
    <mergeCell ref="IVW436:IVZ436"/>
    <mergeCell ref="IWA436:IWD436"/>
    <mergeCell ref="IWE436:IWH436"/>
    <mergeCell ref="IWI436:IWL436"/>
    <mergeCell ref="IUY436:IVB436"/>
    <mergeCell ref="IVC436:IVF436"/>
    <mergeCell ref="IVG436:IVJ436"/>
    <mergeCell ref="IVK436:IVN436"/>
    <mergeCell ref="IVO436:IVR436"/>
    <mergeCell ref="IUE436:IUH436"/>
    <mergeCell ref="IUI436:IUL436"/>
    <mergeCell ref="IUM436:IUP436"/>
    <mergeCell ref="IUQ436:IUT436"/>
    <mergeCell ref="IUU436:IUX436"/>
    <mergeCell ref="ITK436:ITN436"/>
    <mergeCell ref="ITO436:ITR436"/>
    <mergeCell ref="ITS436:ITV436"/>
    <mergeCell ref="ITW436:ITZ436"/>
    <mergeCell ref="IUA436:IUD436"/>
    <mergeCell ref="ISQ436:IST436"/>
    <mergeCell ref="ISU436:ISX436"/>
    <mergeCell ref="ISY436:ITB436"/>
    <mergeCell ref="ITC436:ITF436"/>
    <mergeCell ref="ITG436:ITJ436"/>
    <mergeCell ref="IRW436:IRZ436"/>
    <mergeCell ref="ISA436:ISD436"/>
    <mergeCell ref="ISE436:ISH436"/>
    <mergeCell ref="ISI436:ISL436"/>
    <mergeCell ref="ISM436:ISP436"/>
    <mergeCell ref="IRC436:IRF436"/>
    <mergeCell ref="IRG436:IRJ436"/>
    <mergeCell ref="IRK436:IRN436"/>
    <mergeCell ref="IRO436:IRR436"/>
    <mergeCell ref="IRS436:IRV436"/>
    <mergeCell ref="IQI436:IQL436"/>
    <mergeCell ref="IQM436:IQP436"/>
    <mergeCell ref="IQQ436:IQT436"/>
    <mergeCell ref="IQU436:IQX436"/>
    <mergeCell ref="IQY436:IRB436"/>
    <mergeCell ref="IPO436:IPR436"/>
    <mergeCell ref="IPS436:IPV436"/>
    <mergeCell ref="IPW436:IPZ436"/>
    <mergeCell ref="IQA436:IQD436"/>
    <mergeCell ref="IQE436:IQH436"/>
    <mergeCell ref="IOU436:IOX436"/>
    <mergeCell ref="IOY436:IPB436"/>
    <mergeCell ref="IPC436:IPF436"/>
    <mergeCell ref="IPG436:IPJ436"/>
    <mergeCell ref="IPK436:IPN436"/>
    <mergeCell ref="IOA436:IOD436"/>
    <mergeCell ref="IOE436:IOH436"/>
    <mergeCell ref="IOI436:IOL436"/>
    <mergeCell ref="IOM436:IOP436"/>
    <mergeCell ref="IOQ436:IOT436"/>
    <mergeCell ref="ING436:INJ436"/>
    <mergeCell ref="INK436:INN436"/>
    <mergeCell ref="INO436:INR436"/>
    <mergeCell ref="INS436:INV436"/>
    <mergeCell ref="INW436:INZ436"/>
    <mergeCell ref="IMM436:IMP436"/>
    <mergeCell ref="IMQ436:IMT436"/>
    <mergeCell ref="IMU436:IMX436"/>
    <mergeCell ref="IMY436:INB436"/>
    <mergeCell ref="INC436:INF436"/>
    <mergeCell ref="ILS436:ILV436"/>
    <mergeCell ref="ILW436:ILZ436"/>
    <mergeCell ref="IMA436:IMD436"/>
    <mergeCell ref="IME436:IMH436"/>
    <mergeCell ref="IMI436:IML436"/>
    <mergeCell ref="IKY436:ILB436"/>
    <mergeCell ref="ILC436:ILF436"/>
    <mergeCell ref="ILG436:ILJ436"/>
    <mergeCell ref="ILK436:ILN436"/>
    <mergeCell ref="ILO436:ILR436"/>
    <mergeCell ref="IKE436:IKH436"/>
    <mergeCell ref="IKI436:IKL436"/>
    <mergeCell ref="IKM436:IKP436"/>
    <mergeCell ref="IKQ436:IKT436"/>
    <mergeCell ref="IKU436:IKX436"/>
    <mergeCell ref="IJK436:IJN436"/>
    <mergeCell ref="IJO436:IJR436"/>
    <mergeCell ref="IJS436:IJV436"/>
    <mergeCell ref="IJW436:IJZ436"/>
    <mergeCell ref="IKA436:IKD436"/>
    <mergeCell ref="IIQ436:IIT436"/>
    <mergeCell ref="IIU436:IIX436"/>
    <mergeCell ref="IIY436:IJB436"/>
    <mergeCell ref="IJC436:IJF436"/>
    <mergeCell ref="IJG436:IJJ436"/>
    <mergeCell ref="IHW436:IHZ436"/>
    <mergeCell ref="IIA436:IID436"/>
    <mergeCell ref="IIE436:IIH436"/>
    <mergeCell ref="III436:IIL436"/>
    <mergeCell ref="IIM436:IIP436"/>
    <mergeCell ref="IHC436:IHF436"/>
    <mergeCell ref="IHG436:IHJ436"/>
    <mergeCell ref="IHK436:IHN436"/>
    <mergeCell ref="IHO436:IHR436"/>
    <mergeCell ref="IHS436:IHV436"/>
    <mergeCell ref="IGI436:IGL436"/>
    <mergeCell ref="IGM436:IGP436"/>
    <mergeCell ref="IGQ436:IGT436"/>
    <mergeCell ref="IGU436:IGX436"/>
    <mergeCell ref="IGY436:IHB436"/>
    <mergeCell ref="IFO436:IFR436"/>
    <mergeCell ref="IFS436:IFV436"/>
    <mergeCell ref="IFW436:IFZ436"/>
    <mergeCell ref="IGA436:IGD436"/>
    <mergeCell ref="IGE436:IGH436"/>
    <mergeCell ref="IEU436:IEX436"/>
    <mergeCell ref="IEY436:IFB436"/>
    <mergeCell ref="IFC436:IFF436"/>
    <mergeCell ref="IFG436:IFJ436"/>
    <mergeCell ref="IFK436:IFN436"/>
    <mergeCell ref="IEA436:IED436"/>
    <mergeCell ref="IEE436:IEH436"/>
    <mergeCell ref="IEI436:IEL436"/>
    <mergeCell ref="IEM436:IEP436"/>
    <mergeCell ref="IEQ436:IET436"/>
    <mergeCell ref="IDG436:IDJ436"/>
    <mergeCell ref="IDK436:IDN436"/>
    <mergeCell ref="IDO436:IDR436"/>
    <mergeCell ref="IDS436:IDV436"/>
    <mergeCell ref="IDW436:IDZ436"/>
    <mergeCell ref="ICM436:ICP436"/>
    <mergeCell ref="ICQ436:ICT436"/>
    <mergeCell ref="ICU436:ICX436"/>
    <mergeCell ref="ICY436:IDB436"/>
    <mergeCell ref="IDC436:IDF436"/>
    <mergeCell ref="IBS436:IBV436"/>
    <mergeCell ref="IBW436:IBZ436"/>
    <mergeCell ref="ICA436:ICD436"/>
    <mergeCell ref="ICE436:ICH436"/>
    <mergeCell ref="ICI436:ICL436"/>
    <mergeCell ref="IAY436:IBB436"/>
    <mergeCell ref="IBC436:IBF436"/>
    <mergeCell ref="IBG436:IBJ436"/>
    <mergeCell ref="IBK436:IBN436"/>
    <mergeCell ref="IBO436:IBR436"/>
    <mergeCell ref="IAE436:IAH436"/>
    <mergeCell ref="IAI436:IAL436"/>
    <mergeCell ref="IAM436:IAP436"/>
    <mergeCell ref="IAQ436:IAT436"/>
    <mergeCell ref="IAU436:IAX436"/>
    <mergeCell ref="HZK436:HZN436"/>
    <mergeCell ref="HZO436:HZR436"/>
    <mergeCell ref="HZS436:HZV436"/>
    <mergeCell ref="HZW436:HZZ436"/>
    <mergeCell ref="IAA436:IAD436"/>
    <mergeCell ref="HYQ436:HYT436"/>
    <mergeCell ref="HYU436:HYX436"/>
    <mergeCell ref="HYY436:HZB436"/>
    <mergeCell ref="HZC436:HZF436"/>
    <mergeCell ref="HZG436:HZJ436"/>
    <mergeCell ref="HXW436:HXZ436"/>
    <mergeCell ref="HYA436:HYD436"/>
    <mergeCell ref="HYE436:HYH436"/>
    <mergeCell ref="HYI436:HYL436"/>
    <mergeCell ref="HYM436:HYP436"/>
    <mergeCell ref="HXC436:HXF436"/>
    <mergeCell ref="HXG436:HXJ436"/>
    <mergeCell ref="HXK436:HXN436"/>
    <mergeCell ref="HXO436:HXR436"/>
    <mergeCell ref="HXS436:HXV436"/>
    <mergeCell ref="HWI436:HWL436"/>
    <mergeCell ref="HWM436:HWP436"/>
    <mergeCell ref="HWQ436:HWT436"/>
    <mergeCell ref="HWU436:HWX436"/>
    <mergeCell ref="HWY436:HXB436"/>
    <mergeCell ref="HVO436:HVR436"/>
    <mergeCell ref="HVS436:HVV436"/>
    <mergeCell ref="HVW436:HVZ436"/>
    <mergeCell ref="HWA436:HWD436"/>
    <mergeCell ref="HWE436:HWH436"/>
    <mergeCell ref="HUU436:HUX436"/>
    <mergeCell ref="HUY436:HVB436"/>
    <mergeCell ref="HVC436:HVF436"/>
    <mergeCell ref="HVG436:HVJ436"/>
    <mergeCell ref="HVK436:HVN436"/>
    <mergeCell ref="HUA436:HUD436"/>
    <mergeCell ref="HUE436:HUH436"/>
    <mergeCell ref="HUI436:HUL436"/>
    <mergeCell ref="HUM436:HUP436"/>
    <mergeCell ref="HUQ436:HUT436"/>
    <mergeCell ref="HTG436:HTJ436"/>
    <mergeCell ref="HTK436:HTN436"/>
    <mergeCell ref="HTO436:HTR436"/>
    <mergeCell ref="HTS436:HTV436"/>
    <mergeCell ref="HTW436:HTZ436"/>
    <mergeCell ref="HSM436:HSP436"/>
    <mergeCell ref="HSQ436:HST436"/>
    <mergeCell ref="HSU436:HSX436"/>
    <mergeCell ref="HSY436:HTB436"/>
    <mergeCell ref="HTC436:HTF436"/>
    <mergeCell ref="HRS436:HRV436"/>
    <mergeCell ref="HRW436:HRZ436"/>
    <mergeCell ref="HSA436:HSD436"/>
    <mergeCell ref="HSE436:HSH436"/>
    <mergeCell ref="HSI436:HSL436"/>
    <mergeCell ref="HQY436:HRB436"/>
    <mergeCell ref="HRC436:HRF436"/>
    <mergeCell ref="HRG436:HRJ436"/>
    <mergeCell ref="HRK436:HRN436"/>
    <mergeCell ref="HRO436:HRR436"/>
    <mergeCell ref="HQE436:HQH436"/>
    <mergeCell ref="HQI436:HQL436"/>
    <mergeCell ref="HQM436:HQP436"/>
    <mergeCell ref="HQQ436:HQT436"/>
    <mergeCell ref="HQU436:HQX436"/>
    <mergeCell ref="HPK436:HPN436"/>
    <mergeCell ref="HPO436:HPR436"/>
    <mergeCell ref="HPS436:HPV436"/>
    <mergeCell ref="HPW436:HPZ436"/>
    <mergeCell ref="HQA436:HQD436"/>
    <mergeCell ref="HOQ436:HOT436"/>
    <mergeCell ref="HOU436:HOX436"/>
    <mergeCell ref="HOY436:HPB436"/>
    <mergeCell ref="HPC436:HPF436"/>
    <mergeCell ref="HPG436:HPJ436"/>
    <mergeCell ref="HNW436:HNZ436"/>
    <mergeCell ref="HOA436:HOD436"/>
    <mergeCell ref="HOE436:HOH436"/>
    <mergeCell ref="HOI436:HOL436"/>
    <mergeCell ref="HOM436:HOP436"/>
    <mergeCell ref="HNC436:HNF436"/>
    <mergeCell ref="HNG436:HNJ436"/>
    <mergeCell ref="HNK436:HNN436"/>
    <mergeCell ref="HNO436:HNR436"/>
    <mergeCell ref="HNS436:HNV436"/>
    <mergeCell ref="HMI436:HML436"/>
    <mergeCell ref="HMM436:HMP436"/>
    <mergeCell ref="HMQ436:HMT436"/>
    <mergeCell ref="HMU436:HMX436"/>
    <mergeCell ref="HMY436:HNB436"/>
    <mergeCell ref="HLO436:HLR436"/>
    <mergeCell ref="HLS436:HLV436"/>
    <mergeCell ref="HLW436:HLZ436"/>
    <mergeCell ref="HMA436:HMD436"/>
    <mergeCell ref="HME436:HMH436"/>
    <mergeCell ref="HKU436:HKX436"/>
    <mergeCell ref="HKY436:HLB436"/>
    <mergeCell ref="HLC436:HLF436"/>
    <mergeCell ref="HLG436:HLJ436"/>
    <mergeCell ref="HLK436:HLN436"/>
    <mergeCell ref="HKA436:HKD436"/>
    <mergeCell ref="HKE436:HKH436"/>
    <mergeCell ref="HKI436:HKL436"/>
    <mergeCell ref="HKM436:HKP436"/>
    <mergeCell ref="HKQ436:HKT436"/>
    <mergeCell ref="HJG436:HJJ436"/>
    <mergeCell ref="HJK436:HJN436"/>
    <mergeCell ref="HJO436:HJR436"/>
    <mergeCell ref="HJS436:HJV436"/>
    <mergeCell ref="HJW436:HJZ436"/>
    <mergeCell ref="HIM436:HIP436"/>
    <mergeCell ref="HIQ436:HIT436"/>
    <mergeCell ref="HIU436:HIX436"/>
    <mergeCell ref="HIY436:HJB436"/>
    <mergeCell ref="HJC436:HJF436"/>
    <mergeCell ref="HHS436:HHV436"/>
    <mergeCell ref="HHW436:HHZ436"/>
    <mergeCell ref="HIA436:HID436"/>
    <mergeCell ref="HIE436:HIH436"/>
    <mergeCell ref="HII436:HIL436"/>
    <mergeCell ref="HGY436:HHB436"/>
    <mergeCell ref="HHC436:HHF436"/>
    <mergeCell ref="HHG436:HHJ436"/>
    <mergeCell ref="HHK436:HHN436"/>
    <mergeCell ref="HHO436:HHR436"/>
    <mergeCell ref="HGE436:HGH436"/>
    <mergeCell ref="HGI436:HGL436"/>
    <mergeCell ref="HGM436:HGP436"/>
    <mergeCell ref="HGQ436:HGT436"/>
    <mergeCell ref="HGU436:HGX436"/>
    <mergeCell ref="HFK436:HFN436"/>
    <mergeCell ref="HFO436:HFR436"/>
    <mergeCell ref="HFS436:HFV436"/>
    <mergeCell ref="HFW436:HFZ436"/>
    <mergeCell ref="HGA436:HGD436"/>
    <mergeCell ref="HEQ436:HET436"/>
    <mergeCell ref="HEU436:HEX436"/>
    <mergeCell ref="HEY436:HFB436"/>
    <mergeCell ref="HFC436:HFF436"/>
    <mergeCell ref="HFG436:HFJ436"/>
    <mergeCell ref="HDW436:HDZ436"/>
    <mergeCell ref="HEA436:HED436"/>
    <mergeCell ref="HEE436:HEH436"/>
    <mergeCell ref="HEI436:HEL436"/>
    <mergeCell ref="HEM436:HEP436"/>
    <mergeCell ref="HDC436:HDF436"/>
    <mergeCell ref="HDG436:HDJ436"/>
    <mergeCell ref="HDK436:HDN436"/>
    <mergeCell ref="HDO436:HDR436"/>
    <mergeCell ref="HDS436:HDV436"/>
    <mergeCell ref="HCI436:HCL436"/>
    <mergeCell ref="HCM436:HCP436"/>
    <mergeCell ref="HCQ436:HCT436"/>
    <mergeCell ref="HCU436:HCX436"/>
    <mergeCell ref="HCY436:HDB436"/>
    <mergeCell ref="HBO436:HBR436"/>
    <mergeCell ref="HBS436:HBV436"/>
    <mergeCell ref="HBW436:HBZ436"/>
    <mergeCell ref="HCA436:HCD436"/>
    <mergeCell ref="HCE436:HCH436"/>
    <mergeCell ref="HAU436:HAX436"/>
    <mergeCell ref="HAY436:HBB436"/>
    <mergeCell ref="HBC436:HBF436"/>
    <mergeCell ref="HBG436:HBJ436"/>
    <mergeCell ref="HBK436:HBN436"/>
    <mergeCell ref="HAA436:HAD436"/>
    <mergeCell ref="HAE436:HAH436"/>
    <mergeCell ref="HAI436:HAL436"/>
    <mergeCell ref="HAM436:HAP436"/>
    <mergeCell ref="HAQ436:HAT436"/>
    <mergeCell ref="GZG436:GZJ436"/>
    <mergeCell ref="GZK436:GZN436"/>
    <mergeCell ref="GZO436:GZR436"/>
    <mergeCell ref="GZS436:GZV436"/>
    <mergeCell ref="GZW436:GZZ436"/>
    <mergeCell ref="GYM436:GYP436"/>
    <mergeCell ref="GYQ436:GYT436"/>
    <mergeCell ref="GYU436:GYX436"/>
    <mergeCell ref="GYY436:GZB436"/>
    <mergeCell ref="GZC436:GZF436"/>
    <mergeCell ref="GXS436:GXV436"/>
    <mergeCell ref="GXW436:GXZ436"/>
    <mergeCell ref="GYA436:GYD436"/>
    <mergeCell ref="GYE436:GYH436"/>
    <mergeCell ref="GYI436:GYL436"/>
    <mergeCell ref="GWY436:GXB436"/>
    <mergeCell ref="GXC436:GXF436"/>
    <mergeCell ref="GXG436:GXJ436"/>
    <mergeCell ref="GXK436:GXN436"/>
    <mergeCell ref="GXO436:GXR436"/>
    <mergeCell ref="GWE436:GWH436"/>
    <mergeCell ref="GWI436:GWL436"/>
    <mergeCell ref="GWM436:GWP436"/>
    <mergeCell ref="GWQ436:GWT436"/>
    <mergeCell ref="GWU436:GWX436"/>
    <mergeCell ref="GVK436:GVN436"/>
    <mergeCell ref="GVO436:GVR436"/>
    <mergeCell ref="GVS436:GVV436"/>
    <mergeCell ref="GVW436:GVZ436"/>
    <mergeCell ref="GWA436:GWD436"/>
    <mergeCell ref="GUQ436:GUT436"/>
    <mergeCell ref="GUU436:GUX436"/>
    <mergeCell ref="GUY436:GVB436"/>
    <mergeCell ref="GVC436:GVF436"/>
    <mergeCell ref="GVG436:GVJ436"/>
    <mergeCell ref="GTW436:GTZ436"/>
    <mergeCell ref="GUA436:GUD436"/>
    <mergeCell ref="GUE436:GUH436"/>
    <mergeCell ref="GUI436:GUL436"/>
    <mergeCell ref="GUM436:GUP436"/>
    <mergeCell ref="GTC436:GTF436"/>
    <mergeCell ref="GTG436:GTJ436"/>
    <mergeCell ref="GTK436:GTN436"/>
    <mergeCell ref="GTO436:GTR436"/>
    <mergeCell ref="GTS436:GTV436"/>
    <mergeCell ref="GSI436:GSL436"/>
    <mergeCell ref="GSM436:GSP436"/>
    <mergeCell ref="GSQ436:GST436"/>
    <mergeCell ref="GSU436:GSX436"/>
    <mergeCell ref="GSY436:GTB436"/>
    <mergeCell ref="GRO436:GRR436"/>
    <mergeCell ref="GRS436:GRV436"/>
    <mergeCell ref="GRW436:GRZ436"/>
    <mergeCell ref="GSA436:GSD436"/>
    <mergeCell ref="GSE436:GSH436"/>
    <mergeCell ref="GQU436:GQX436"/>
    <mergeCell ref="GQY436:GRB436"/>
    <mergeCell ref="GRC436:GRF436"/>
    <mergeCell ref="GRG436:GRJ436"/>
    <mergeCell ref="GRK436:GRN436"/>
    <mergeCell ref="GQA436:GQD436"/>
    <mergeCell ref="GQE436:GQH436"/>
    <mergeCell ref="GQI436:GQL436"/>
    <mergeCell ref="GQM436:GQP436"/>
    <mergeCell ref="GQQ436:GQT436"/>
    <mergeCell ref="GPG436:GPJ436"/>
    <mergeCell ref="GPK436:GPN436"/>
    <mergeCell ref="GPO436:GPR436"/>
    <mergeCell ref="GPS436:GPV436"/>
    <mergeCell ref="GPW436:GPZ436"/>
    <mergeCell ref="GOM436:GOP436"/>
    <mergeCell ref="GOQ436:GOT436"/>
    <mergeCell ref="GOU436:GOX436"/>
    <mergeCell ref="GOY436:GPB436"/>
    <mergeCell ref="GPC436:GPF436"/>
    <mergeCell ref="GNS436:GNV436"/>
    <mergeCell ref="GNW436:GNZ436"/>
    <mergeCell ref="GOA436:GOD436"/>
    <mergeCell ref="GOE436:GOH436"/>
    <mergeCell ref="GOI436:GOL436"/>
    <mergeCell ref="GMY436:GNB436"/>
    <mergeCell ref="GNC436:GNF436"/>
    <mergeCell ref="GNG436:GNJ436"/>
    <mergeCell ref="GNK436:GNN436"/>
    <mergeCell ref="GNO436:GNR436"/>
    <mergeCell ref="GME436:GMH436"/>
    <mergeCell ref="GMI436:GML436"/>
    <mergeCell ref="GMM436:GMP436"/>
    <mergeCell ref="GMQ436:GMT436"/>
    <mergeCell ref="GMU436:GMX436"/>
    <mergeCell ref="GLK436:GLN436"/>
    <mergeCell ref="GLO436:GLR436"/>
    <mergeCell ref="GLS436:GLV436"/>
    <mergeCell ref="GLW436:GLZ436"/>
    <mergeCell ref="GMA436:GMD436"/>
    <mergeCell ref="GKQ436:GKT436"/>
    <mergeCell ref="GKU436:GKX436"/>
    <mergeCell ref="GKY436:GLB436"/>
    <mergeCell ref="GLC436:GLF436"/>
    <mergeCell ref="GLG436:GLJ436"/>
    <mergeCell ref="GJW436:GJZ436"/>
    <mergeCell ref="GKA436:GKD436"/>
    <mergeCell ref="GKE436:GKH436"/>
    <mergeCell ref="GKI436:GKL436"/>
    <mergeCell ref="GKM436:GKP436"/>
    <mergeCell ref="GJC436:GJF436"/>
    <mergeCell ref="GJG436:GJJ436"/>
    <mergeCell ref="GJK436:GJN436"/>
    <mergeCell ref="GJO436:GJR436"/>
    <mergeCell ref="GJS436:GJV436"/>
    <mergeCell ref="GII436:GIL436"/>
    <mergeCell ref="GIM436:GIP436"/>
    <mergeCell ref="GIQ436:GIT436"/>
    <mergeCell ref="GIU436:GIX436"/>
    <mergeCell ref="GIY436:GJB436"/>
    <mergeCell ref="GHO436:GHR436"/>
    <mergeCell ref="GHS436:GHV436"/>
    <mergeCell ref="GHW436:GHZ436"/>
    <mergeCell ref="GIA436:GID436"/>
    <mergeCell ref="GIE436:GIH436"/>
    <mergeCell ref="GGU436:GGX436"/>
    <mergeCell ref="GGY436:GHB436"/>
    <mergeCell ref="GHC436:GHF436"/>
    <mergeCell ref="GHG436:GHJ436"/>
    <mergeCell ref="GHK436:GHN436"/>
    <mergeCell ref="GGA436:GGD436"/>
    <mergeCell ref="GGE436:GGH436"/>
    <mergeCell ref="GGI436:GGL436"/>
    <mergeCell ref="GGM436:GGP436"/>
    <mergeCell ref="GGQ436:GGT436"/>
    <mergeCell ref="GFG436:GFJ436"/>
    <mergeCell ref="GFK436:GFN436"/>
    <mergeCell ref="GFO436:GFR436"/>
    <mergeCell ref="GFS436:GFV436"/>
    <mergeCell ref="GFW436:GFZ436"/>
    <mergeCell ref="GEM436:GEP436"/>
    <mergeCell ref="GEQ436:GET436"/>
    <mergeCell ref="GEU436:GEX436"/>
    <mergeCell ref="GEY436:GFB436"/>
    <mergeCell ref="GFC436:GFF436"/>
    <mergeCell ref="GDS436:GDV436"/>
    <mergeCell ref="GDW436:GDZ436"/>
    <mergeCell ref="GEA436:GED436"/>
    <mergeCell ref="GEE436:GEH436"/>
    <mergeCell ref="GEI436:GEL436"/>
    <mergeCell ref="GCY436:GDB436"/>
    <mergeCell ref="GDC436:GDF436"/>
    <mergeCell ref="GDG436:GDJ436"/>
    <mergeCell ref="GDK436:GDN436"/>
    <mergeCell ref="GDO436:GDR436"/>
    <mergeCell ref="GCE436:GCH436"/>
    <mergeCell ref="GCI436:GCL436"/>
    <mergeCell ref="GCM436:GCP436"/>
    <mergeCell ref="GCQ436:GCT436"/>
    <mergeCell ref="GCU436:GCX436"/>
    <mergeCell ref="GBK436:GBN436"/>
    <mergeCell ref="GBO436:GBR436"/>
    <mergeCell ref="GBS436:GBV436"/>
    <mergeCell ref="GBW436:GBZ436"/>
    <mergeCell ref="GCA436:GCD436"/>
    <mergeCell ref="GAQ436:GAT436"/>
    <mergeCell ref="GAU436:GAX436"/>
    <mergeCell ref="GAY436:GBB436"/>
    <mergeCell ref="GBC436:GBF436"/>
    <mergeCell ref="GBG436:GBJ436"/>
    <mergeCell ref="FZW436:FZZ436"/>
    <mergeCell ref="GAA436:GAD436"/>
    <mergeCell ref="GAE436:GAH436"/>
    <mergeCell ref="GAI436:GAL436"/>
    <mergeCell ref="GAM436:GAP436"/>
    <mergeCell ref="FZC436:FZF436"/>
    <mergeCell ref="FZG436:FZJ436"/>
    <mergeCell ref="FZK436:FZN436"/>
    <mergeCell ref="FZO436:FZR436"/>
    <mergeCell ref="FZS436:FZV436"/>
    <mergeCell ref="FYI436:FYL436"/>
    <mergeCell ref="FYM436:FYP436"/>
    <mergeCell ref="FYQ436:FYT436"/>
    <mergeCell ref="FYU436:FYX436"/>
    <mergeCell ref="FYY436:FZB436"/>
    <mergeCell ref="FXO436:FXR436"/>
    <mergeCell ref="FXS436:FXV436"/>
    <mergeCell ref="FXW436:FXZ436"/>
    <mergeCell ref="FYA436:FYD436"/>
    <mergeCell ref="FYE436:FYH436"/>
    <mergeCell ref="FWU436:FWX436"/>
    <mergeCell ref="FWY436:FXB436"/>
    <mergeCell ref="FXC436:FXF436"/>
    <mergeCell ref="FXG436:FXJ436"/>
    <mergeCell ref="FXK436:FXN436"/>
    <mergeCell ref="FWA436:FWD436"/>
    <mergeCell ref="FWE436:FWH436"/>
    <mergeCell ref="FWI436:FWL436"/>
    <mergeCell ref="FWM436:FWP436"/>
    <mergeCell ref="FWQ436:FWT436"/>
    <mergeCell ref="FVG436:FVJ436"/>
    <mergeCell ref="FVK436:FVN436"/>
    <mergeCell ref="FVO436:FVR436"/>
    <mergeCell ref="FVS436:FVV436"/>
    <mergeCell ref="FVW436:FVZ436"/>
    <mergeCell ref="FUM436:FUP436"/>
    <mergeCell ref="FUQ436:FUT436"/>
    <mergeCell ref="FUU436:FUX436"/>
    <mergeCell ref="FUY436:FVB436"/>
    <mergeCell ref="FVC436:FVF436"/>
    <mergeCell ref="FTS436:FTV436"/>
    <mergeCell ref="FTW436:FTZ436"/>
    <mergeCell ref="FUA436:FUD436"/>
    <mergeCell ref="FUE436:FUH436"/>
    <mergeCell ref="FUI436:FUL436"/>
    <mergeCell ref="FSY436:FTB436"/>
    <mergeCell ref="FTC436:FTF436"/>
    <mergeCell ref="FTG436:FTJ436"/>
    <mergeCell ref="FTK436:FTN436"/>
    <mergeCell ref="FTO436:FTR436"/>
    <mergeCell ref="FSE436:FSH436"/>
    <mergeCell ref="FSI436:FSL436"/>
    <mergeCell ref="FSM436:FSP436"/>
    <mergeCell ref="FSQ436:FST436"/>
    <mergeCell ref="FSU436:FSX436"/>
    <mergeCell ref="FRK436:FRN436"/>
    <mergeCell ref="FRO436:FRR436"/>
    <mergeCell ref="FRS436:FRV436"/>
    <mergeCell ref="FRW436:FRZ436"/>
    <mergeCell ref="FSA436:FSD436"/>
    <mergeCell ref="FQQ436:FQT436"/>
    <mergeCell ref="FQU436:FQX436"/>
    <mergeCell ref="FQY436:FRB436"/>
    <mergeCell ref="FRC436:FRF436"/>
    <mergeCell ref="FRG436:FRJ436"/>
    <mergeCell ref="FPW436:FPZ436"/>
    <mergeCell ref="FQA436:FQD436"/>
    <mergeCell ref="FQE436:FQH436"/>
    <mergeCell ref="FQI436:FQL436"/>
    <mergeCell ref="FQM436:FQP436"/>
    <mergeCell ref="FPC436:FPF436"/>
    <mergeCell ref="FPG436:FPJ436"/>
    <mergeCell ref="FPK436:FPN436"/>
    <mergeCell ref="FPO436:FPR436"/>
    <mergeCell ref="FPS436:FPV436"/>
    <mergeCell ref="FOI436:FOL436"/>
    <mergeCell ref="FOM436:FOP436"/>
    <mergeCell ref="FOQ436:FOT436"/>
    <mergeCell ref="FOU436:FOX436"/>
    <mergeCell ref="FOY436:FPB436"/>
    <mergeCell ref="FNO436:FNR436"/>
    <mergeCell ref="FNS436:FNV436"/>
    <mergeCell ref="FNW436:FNZ436"/>
    <mergeCell ref="FOA436:FOD436"/>
    <mergeCell ref="FOE436:FOH436"/>
    <mergeCell ref="FMU436:FMX436"/>
    <mergeCell ref="FMY436:FNB436"/>
    <mergeCell ref="FNC436:FNF436"/>
    <mergeCell ref="FNG436:FNJ436"/>
    <mergeCell ref="FNK436:FNN436"/>
    <mergeCell ref="FMA436:FMD436"/>
    <mergeCell ref="FME436:FMH436"/>
    <mergeCell ref="FMI436:FML436"/>
    <mergeCell ref="FMM436:FMP436"/>
    <mergeCell ref="FMQ436:FMT436"/>
    <mergeCell ref="FLG436:FLJ436"/>
    <mergeCell ref="FLK436:FLN436"/>
    <mergeCell ref="FLO436:FLR436"/>
    <mergeCell ref="FLS436:FLV436"/>
    <mergeCell ref="FLW436:FLZ436"/>
    <mergeCell ref="FKM436:FKP436"/>
    <mergeCell ref="FKQ436:FKT436"/>
    <mergeCell ref="FKU436:FKX436"/>
    <mergeCell ref="FKY436:FLB436"/>
    <mergeCell ref="FLC436:FLF436"/>
    <mergeCell ref="FJS436:FJV436"/>
    <mergeCell ref="FJW436:FJZ436"/>
    <mergeCell ref="FKA436:FKD436"/>
    <mergeCell ref="FKE436:FKH436"/>
    <mergeCell ref="FKI436:FKL436"/>
    <mergeCell ref="FIY436:FJB436"/>
    <mergeCell ref="FJC436:FJF436"/>
    <mergeCell ref="FJG436:FJJ436"/>
    <mergeCell ref="FJK436:FJN436"/>
    <mergeCell ref="FJO436:FJR436"/>
    <mergeCell ref="FIE436:FIH436"/>
    <mergeCell ref="FII436:FIL436"/>
    <mergeCell ref="FIM436:FIP436"/>
    <mergeCell ref="FIQ436:FIT436"/>
    <mergeCell ref="FIU436:FIX436"/>
    <mergeCell ref="FHK436:FHN436"/>
    <mergeCell ref="FHO436:FHR436"/>
    <mergeCell ref="FHS436:FHV436"/>
    <mergeCell ref="FHW436:FHZ436"/>
    <mergeCell ref="FIA436:FID436"/>
    <mergeCell ref="FGQ436:FGT436"/>
    <mergeCell ref="FGU436:FGX436"/>
    <mergeCell ref="FGY436:FHB436"/>
    <mergeCell ref="FHC436:FHF436"/>
    <mergeCell ref="FHG436:FHJ436"/>
    <mergeCell ref="FFW436:FFZ436"/>
    <mergeCell ref="FGA436:FGD436"/>
    <mergeCell ref="FGE436:FGH436"/>
    <mergeCell ref="FGI436:FGL436"/>
    <mergeCell ref="FGM436:FGP436"/>
    <mergeCell ref="FFC436:FFF436"/>
    <mergeCell ref="FFG436:FFJ436"/>
    <mergeCell ref="FFK436:FFN436"/>
    <mergeCell ref="FFO436:FFR436"/>
    <mergeCell ref="FFS436:FFV436"/>
    <mergeCell ref="FEI436:FEL436"/>
    <mergeCell ref="FEM436:FEP436"/>
    <mergeCell ref="FEQ436:FET436"/>
    <mergeCell ref="FEU436:FEX436"/>
    <mergeCell ref="FEY436:FFB436"/>
    <mergeCell ref="FDO436:FDR436"/>
    <mergeCell ref="FDS436:FDV436"/>
    <mergeCell ref="FDW436:FDZ436"/>
    <mergeCell ref="FEA436:FED436"/>
    <mergeCell ref="FEE436:FEH436"/>
    <mergeCell ref="FCU436:FCX436"/>
    <mergeCell ref="FCY436:FDB436"/>
    <mergeCell ref="FDC436:FDF436"/>
    <mergeCell ref="FDG436:FDJ436"/>
    <mergeCell ref="FDK436:FDN436"/>
    <mergeCell ref="FCA436:FCD436"/>
    <mergeCell ref="FCE436:FCH436"/>
    <mergeCell ref="FCI436:FCL436"/>
    <mergeCell ref="FCM436:FCP436"/>
    <mergeCell ref="FCQ436:FCT436"/>
    <mergeCell ref="FBG436:FBJ436"/>
    <mergeCell ref="FBK436:FBN436"/>
    <mergeCell ref="FBO436:FBR436"/>
    <mergeCell ref="FBS436:FBV436"/>
    <mergeCell ref="FBW436:FBZ436"/>
    <mergeCell ref="FAM436:FAP436"/>
    <mergeCell ref="FAQ436:FAT436"/>
    <mergeCell ref="FAU436:FAX436"/>
    <mergeCell ref="FAY436:FBB436"/>
    <mergeCell ref="FBC436:FBF436"/>
    <mergeCell ref="EZS436:EZV436"/>
    <mergeCell ref="EZW436:EZZ436"/>
    <mergeCell ref="FAA436:FAD436"/>
    <mergeCell ref="FAE436:FAH436"/>
    <mergeCell ref="FAI436:FAL436"/>
    <mergeCell ref="EYY436:EZB436"/>
    <mergeCell ref="EZC436:EZF436"/>
    <mergeCell ref="EZG436:EZJ436"/>
    <mergeCell ref="EZK436:EZN436"/>
    <mergeCell ref="EZO436:EZR436"/>
    <mergeCell ref="EYE436:EYH436"/>
    <mergeCell ref="EYI436:EYL436"/>
    <mergeCell ref="EYM436:EYP436"/>
    <mergeCell ref="EYQ436:EYT436"/>
    <mergeCell ref="EYU436:EYX436"/>
    <mergeCell ref="EXK436:EXN436"/>
    <mergeCell ref="EXO436:EXR436"/>
    <mergeCell ref="EXS436:EXV436"/>
    <mergeCell ref="EXW436:EXZ436"/>
    <mergeCell ref="EYA436:EYD436"/>
    <mergeCell ref="EWQ436:EWT436"/>
    <mergeCell ref="EWU436:EWX436"/>
    <mergeCell ref="EWY436:EXB436"/>
    <mergeCell ref="EXC436:EXF436"/>
    <mergeCell ref="EXG436:EXJ436"/>
    <mergeCell ref="EVW436:EVZ436"/>
    <mergeCell ref="EWA436:EWD436"/>
    <mergeCell ref="EWE436:EWH436"/>
    <mergeCell ref="EWI436:EWL436"/>
    <mergeCell ref="EWM436:EWP436"/>
    <mergeCell ref="EVC436:EVF436"/>
    <mergeCell ref="EVG436:EVJ436"/>
    <mergeCell ref="EVK436:EVN436"/>
    <mergeCell ref="EVO436:EVR436"/>
    <mergeCell ref="EVS436:EVV436"/>
    <mergeCell ref="EUI436:EUL436"/>
    <mergeCell ref="EUM436:EUP436"/>
    <mergeCell ref="EUQ436:EUT436"/>
    <mergeCell ref="EUU436:EUX436"/>
    <mergeCell ref="EUY436:EVB436"/>
    <mergeCell ref="ETO436:ETR436"/>
    <mergeCell ref="ETS436:ETV436"/>
    <mergeCell ref="ETW436:ETZ436"/>
    <mergeCell ref="EUA436:EUD436"/>
    <mergeCell ref="EUE436:EUH436"/>
    <mergeCell ref="ESU436:ESX436"/>
    <mergeCell ref="ESY436:ETB436"/>
    <mergeCell ref="ETC436:ETF436"/>
    <mergeCell ref="ETG436:ETJ436"/>
    <mergeCell ref="ETK436:ETN436"/>
    <mergeCell ref="ESA436:ESD436"/>
    <mergeCell ref="ESE436:ESH436"/>
    <mergeCell ref="ESI436:ESL436"/>
    <mergeCell ref="ESM436:ESP436"/>
    <mergeCell ref="ESQ436:EST436"/>
    <mergeCell ref="ERG436:ERJ436"/>
    <mergeCell ref="ERK436:ERN436"/>
    <mergeCell ref="ERO436:ERR436"/>
    <mergeCell ref="ERS436:ERV436"/>
    <mergeCell ref="ERW436:ERZ436"/>
    <mergeCell ref="EQM436:EQP436"/>
    <mergeCell ref="EQQ436:EQT436"/>
    <mergeCell ref="EQU436:EQX436"/>
    <mergeCell ref="EQY436:ERB436"/>
    <mergeCell ref="ERC436:ERF436"/>
    <mergeCell ref="EPS436:EPV436"/>
    <mergeCell ref="EPW436:EPZ436"/>
    <mergeCell ref="EQA436:EQD436"/>
    <mergeCell ref="EQE436:EQH436"/>
    <mergeCell ref="EQI436:EQL436"/>
    <mergeCell ref="EOY436:EPB436"/>
    <mergeCell ref="EPC436:EPF436"/>
    <mergeCell ref="EPG436:EPJ436"/>
    <mergeCell ref="EPK436:EPN436"/>
    <mergeCell ref="EPO436:EPR436"/>
    <mergeCell ref="EOE436:EOH436"/>
    <mergeCell ref="EOI436:EOL436"/>
    <mergeCell ref="EOM436:EOP436"/>
    <mergeCell ref="EOQ436:EOT436"/>
    <mergeCell ref="EOU436:EOX436"/>
    <mergeCell ref="ENK436:ENN436"/>
    <mergeCell ref="ENO436:ENR436"/>
    <mergeCell ref="ENS436:ENV436"/>
    <mergeCell ref="ENW436:ENZ436"/>
    <mergeCell ref="EOA436:EOD436"/>
    <mergeCell ref="EMQ436:EMT436"/>
    <mergeCell ref="EMU436:EMX436"/>
    <mergeCell ref="EMY436:ENB436"/>
    <mergeCell ref="ENC436:ENF436"/>
    <mergeCell ref="ENG436:ENJ436"/>
    <mergeCell ref="ELW436:ELZ436"/>
    <mergeCell ref="EMA436:EMD436"/>
    <mergeCell ref="EME436:EMH436"/>
    <mergeCell ref="EMI436:EML436"/>
    <mergeCell ref="EMM436:EMP436"/>
    <mergeCell ref="ELC436:ELF436"/>
    <mergeCell ref="ELG436:ELJ436"/>
    <mergeCell ref="ELK436:ELN436"/>
    <mergeCell ref="ELO436:ELR436"/>
    <mergeCell ref="ELS436:ELV436"/>
    <mergeCell ref="EKI436:EKL436"/>
    <mergeCell ref="EKM436:EKP436"/>
    <mergeCell ref="EKQ436:EKT436"/>
    <mergeCell ref="EKU436:EKX436"/>
    <mergeCell ref="EKY436:ELB436"/>
    <mergeCell ref="EJO436:EJR436"/>
    <mergeCell ref="EJS436:EJV436"/>
    <mergeCell ref="EJW436:EJZ436"/>
    <mergeCell ref="EKA436:EKD436"/>
    <mergeCell ref="EKE436:EKH436"/>
    <mergeCell ref="EIU436:EIX436"/>
    <mergeCell ref="EIY436:EJB436"/>
    <mergeCell ref="EJC436:EJF436"/>
    <mergeCell ref="EJG436:EJJ436"/>
    <mergeCell ref="EJK436:EJN436"/>
    <mergeCell ref="EIA436:EID436"/>
    <mergeCell ref="EIE436:EIH436"/>
    <mergeCell ref="EII436:EIL436"/>
    <mergeCell ref="EIM436:EIP436"/>
    <mergeCell ref="EIQ436:EIT436"/>
    <mergeCell ref="EHG436:EHJ436"/>
    <mergeCell ref="EHK436:EHN436"/>
    <mergeCell ref="EHO436:EHR436"/>
    <mergeCell ref="EHS436:EHV436"/>
    <mergeCell ref="EHW436:EHZ436"/>
    <mergeCell ref="EGM436:EGP436"/>
    <mergeCell ref="EGQ436:EGT436"/>
    <mergeCell ref="EGU436:EGX436"/>
    <mergeCell ref="EGY436:EHB436"/>
    <mergeCell ref="EHC436:EHF436"/>
    <mergeCell ref="EFS436:EFV436"/>
    <mergeCell ref="EFW436:EFZ436"/>
    <mergeCell ref="EGA436:EGD436"/>
    <mergeCell ref="EGE436:EGH436"/>
    <mergeCell ref="EGI436:EGL436"/>
    <mergeCell ref="EEY436:EFB436"/>
    <mergeCell ref="EFC436:EFF436"/>
    <mergeCell ref="EFG436:EFJ436"/>
    <mergeCell ref="EFK436:EFN436"/>
    <mergeCell ref="EFO436:EFR436"/>
    <mergeCell ref="EEE436:EEH436"/>
    <mergeCell ref="EEI436:EEL436"/>
    <mergeCell ref="EEM436:EEP436"/>
    <mergeCell ref="EEQ436:EET436"/>
    <mergeCell ref="EEU436:EEX436"/>
    <mergeCell ref="EDK436:EDN436"/>
    <mergeCell ref="EDO436:EDR436"/>
    <mergeCell ref="EDS436:EDV436"/>
    <mergeCell ref="EDW436:EDZ436"/>
    <mergeCell ref="EEA436:EED436"/>
    <mergeCell ref="ECQ436:ECT436"/>
    <mergeCell ref="ECU436:ECX436"/>
    <mergeCell ref="ECY436:EDB436"/>
    <mergeCell ref="EDC436:EDF436"/>
    <mergeCell ref="EDG436:EDJ436"/>
    <mergeCell ref="EBW436:EBZ436"/>
    <mergeCell ref="ECA436:ECD436"/>
    <mergeCell ref="ECE436:ECH436"/>
    <mergeCell ref="ECI436:ECL436"/>
    <mergeCell ref="ECM436:ECP436"/>
    <mergeCell ref="EBC436:EBF436"/>
    <mergeCell ref="EBG436:EBJ436"/>
    <mergeCell ref="EBK436:EBN436"/>
    <mergeCell ref="EBO436:EBR436"/>
    <mergeCell ref="EBS436:EBV436"/>
    <mergeCell ref="EAI436:EAL436"/>
    <mergeCell ref="EAM436:EAP436"/>
    <mergeCell ref="EAQ436:EAT436"/>
    <mergeCell ref="EAU436:EAX436"/>
    <mergeCell ref="EAY436:EBB436"/>
    <mergeCell ref="DZO436:DZR436"/>
    <mergeCell ref="DZS436:DZV436"/>
    <mergeCell ref="DZW436:DZZ436"/>
    <mergeCell ref="EAA436:EAD436"/>
    <mergeCell ref="EAE436:EAH436"/>
    <mergeCell ref="DYU436:DYX436"/>
    <mergeCell ref="DYY436:DZB436"/>
    <mergeCell ref="DZC436:DZF436"/>
    <mergeCell ref="DZG436:DZJ436"/>
    <mergeCell ref="DZK436:DZN436"/>
    <mergeCell ref="DYA436:DYD436"/>
    <mergeCell ref="DYE436:DYH436"/>
    <mergeCell ref="DYI436:DYL436"/>
    <mergeCell ref="DYM436:DYP436"/>
    <mergeCell ref="DYQ436:DYT436"/>
    <mergeCell ref="DXG436:DXJ436"/>
    <mergeCell ref="DXK436:DXN436"/>
    <mergeCell ref="DXO436:DXR436"/>
    <mergeCell ref="DXS436:DXV436"/>
    <mergeCell ref="DXW436:DXZ436"/>
    <mergeCell ref="DWM436:DWP436"/>
    <mergeCell ref="DWQ436:DWT436"/>
    <mergeCell ref="DWU436:DWX436"/>
    <mergeCell ref="DWY436:DXB436"/>
    <mergeCell ref="DXC436:DXF436"/>
    <mergeCell ref="DVS436:DVV436"/>
    <mergeCell ref="DVW436:DVZ436"/>
    <mergeCell ref="DWA436:DWD436"/>
    <mergeCell ref="DWE436:DWH436"/>
    <mergeCell ref="DWI436:DWL436"/>
    <mergeCell ref="DUY436:DVB436"/>
    <mergeCell ref="DVC436:DVF436"/>
    <mergeCell ref="DVG436:DVJ436"/>
    <mergeCell ref="DVK436:DVN436"/>
    <mergeCell ref="DVO436:DVR436"/>
    <mergeCell ref="DUE436:DUH436"/>
    <mergeCell ref="DUI436:DUL436"/>
    <mergeCell ref="DUM436:DUP436"/>
    <mergeCell ref="DUQ436:DUT436"/>
    <mergeCell ref="DUU436:DUX436"/>
    <mergeCell ref="DTK436:DTN436"/>
    <mergeCell ref="DTO436:DTR436"/>
    <mergeCell ref="DTS436:DTV436"/>
    <mergeCell ref="DTW436:DTZ436"/>
    <mergeCell ref="DUA436:DUD436"/>
    <mergeCell ref="DSQ436:DST436"/>
    <mergeCell ref="DSU436:DSX436"/>
    <mergeCell ref="DSY436:DTB436"/>
    <mergeCell ref="DTC436:DTF436"/>
    <mergeCell ref="DTG436:DTJ436"/>
    <mergeCell ref="DRW436:DRZ436"/>
    <mergeCell ref="DSA436:DSD436"/>
    <mergeCell ref="DSE436:DSH436"/>
    <mergeCell ref="DSI436:DSL436"/>
    <mergeCell ref="DSM436:DSP436"/>
    <mergeCell ref="DRC436:DRF436"/>
    <mergeCell ref="DRG436:DRJ436"/>
    <mergeCell ref="DRK436:DRN436"/>
    <mergeCell ref="DRO436:DRR436"/>
    <mergeCell ref="DRS436:DRV436"/>
    <mergeCell ref="DQI436:DQL436"/>
    <mergeCell ref="DQM436:DQP436"/>
    <mergeCell ref="DQQ436:DQT436"/>
    <mergeCell ref="DQU436:DQX436"/>
    <mergeCell ref="DQY436:DRB436"/>
    <mergeCell ref="DPO436:DPR436"/>
    <mergeCell ref="DPS436:DPV436"/>
    <mergeCell ref="DPW436:DPZ436"/>
    <mergeCell ref="DQA436:DQD436"/>
    <mergeCell ref="DQE436:DQH436"/>
    <mergeCell ref="DOU436:DOX436"/>
    <mergeCell ref="DOY436:DPB436"/>
    <mergeCell ref="DPC436:DPF436"/>
    <mergeCell ref="DPG436:DPJ436"/>
    <mergeCell ref="DPK436:DPN436"/>
    <mergeCell ref="DOA436:DOD436"/>
    <mergeCell ref="DOE436:DOH436"/>
    <mergeCell ref="DOI436:DOL436"/>
    <mergeCell ref="DOM436:DOP436"/>
    <mergeCell ref="DOQ436:DOT436"/>
    <mergeCell ref="DNG436:DNJ436"/>
    <mergeCell ref="DNK436:DNN436"/>
    <mergeCell ref="DNO436:DNR436"/>
    <mergeCell ref="DNS436:DNV436"/>
    <mergeCell ref="DNW436:DNZ436"/>
    <mergeCell ref="DMM436:DMP436"/>
    <mergeCell ref="DMQ436:DMT436"/>
    <mergeCell ref="DMU436:DMX436"/>
    <mergeCell ref="DMY436:DNB436"/>
    <mergeCell ref="DNC436:DNF436"/>
    <mergeCell ref="DLS436:DLV436"/>
    <mergeCell ref="DLW436:DLZ436"/>
    <mergeCell ref="DMA436:DMD436"/>
    <mergeCell ref="DME436:DMH436"/>
    <mergeCell ref="DMI436:DML436"/>
    <mergeCell ref="DKY436:DLB436"/>
    <mergeCell ref="DLC436:DLF436"/>
    <mergeCell ref="DLG436:DLJ436"/>
    <mergeCell ref="DLK436:DLN436"/>
    <mergeCell ref="DLO436:DLR436"/>
    <mergeCell ref="DKE436:DKH436"/>
    <mergeCell ref="DKI436:DKL436"/>
    <mergeCell ref="DKM436:DKP436"/>
    <mergeCell ref="DKQ436:DKT436"/>
    <mergeCell ref="DKU436:DKX436"/>
    <mergeCell ref="DJK436:DJN436"/>
    <mergeCell ref="DJO436:DJR436"/>
    <mergeCell ref="DJS436:DJV436"/>
    <mergeCell ref="DJW436:DJZ436"/>
    <mergeCell ref="DKA436:DKD436"/>
    <mergeCell ref="DIQ436:DIT436"/>
    <mergeCell ref="DIU436:DIX436"/>
    <mergeCell ref="DIY436:DJB436"/>
    <mergeCell ref="DJC436:DJF436"/>
    <mergeCell ref="DJG436:DJJ436"/>
    <mergeCell ref="DHW436:DHZ436"/>
    <mergeCell ref="DIA436:DID436"/>
    <mergeCell ref="DIE436:DIH436"/>
    <mergeCell ref="DII436:DIL436"/>
    <mergeCell ref="DIM436:DIP436"/>
    <mergeCell ref="DHC436:DHF436"/>
    <mergeCell ref="DHG436:DHJ436"/>
    <mergeCell ref="DHK436:DHN436"/>
    <mergeCell ref="DHO436:DHR436"/>
    <mergeCell ref="DHS436:DHV436"/>
    <mergeCell ref="DGI436:DGL436"/>
    <mergeCell ref="DGM436:DGP436"/>
    <mergeCell ref="DGQ436:DGT436"/>
    <mergeCell ref="DGU436:DGX436"/>
    <mergeCell ref="DGY436:DHB436"/>
    <mergeCell ref="DFO436:DFR436"/>
    <mergeCell ref="DFS436:DFV436"/>
    <mergeCell ref="DFW436:DFZ436"/>
    <mergeCell ref="DGA436:DGD436"/>
    <mergeCell ref="DGE436:DGH436"/>
    <mergeCell ref="DEU436:DEX436"/>
    <mergeCell ref="DEY436:DFB436"/>
    <mergeCell ref="DFC436:DFF436"/>
    <mergeCell ref="DFG436:DFJ436"/>
    <mergeCell ref="DFK436:DFN436"/>
    <mergeCell ref="DEA436:DED436"/>
    <mergeCell ref="DEE436:DEH436"/>
    <mergeCell ref="DEI436:DEL436"/>
    <mergeCell ref="DEM436:DEP436"/>
    <mergeCell ref="DEQ436:DET436"/>
    <mergeCell ref="DDG436:DDJ436"/>
    <mergeCell ref="DDK436:DDN436"/>
    <mergeCell ref="DDO436:DDR436"/>
    <mergeCell ref="DDS436:DDV436"/>
    <mergeCell ref="DDW436:DDZ436"/>
    <mergeCell ref="DCM436:DCP436"/>
    <mergeCell ref="DCQ436:DCT436"/>
    <mergeCell ref="DCU436:DCX436"/>
    <mergeCell ref="DCY436:DDB436"/>
    <mergeCell ref="DDC436:DDF436"/>
    <mergeCell ref="DBS436:DBV436"/>
    <mergeCell ref="DBW436:DBZ436"/>
    <mergeCell ref="DCA436:DCD436"/>
    <mergeCell ref="DCE436:DCH436"/>
    <mergeCell ref="DCI436:DCL436"/>
    <mergeCell ref="DAY436:DBB436"/>
    <mergeCell ref="DBC436:DBF436"/>
    <mergeCell ref="DBG436:DBJ436"/>
    <mergeCell ref="DBK436:DBN436"/>
    <mergeCell ref="DBO436:DBR436"/>
    <mergeCell ref="DAE436:DAH436"/>
    <mergeCell ref="DAI436:DAL436"/>
    <mergeCell ref="DAM436:DAP436"/>
    <mergeCell ref="DAQ436:DAT436"/>
    <mergeCell ref="DAU436:DAX436"/>
    <mergeCell ref="CZK436:CZN436"/>
    <mergeCell ref="CZO436:CZR436"/>
    <mergeCell ref="CZS436:CZV436"/>
    <mergeCell ref="CZW436:CZZ436"/>
    <mergeCell ref="DAA436:DAD436"/>
    <mergeCell ref="CYQ436:CYT436"/>
    <mergeCell ref="CYU436:CYX436"/>
    <mergeCell ref="CYY436:CZB436"/>
    <mergeCell ref="CZC436:CZF436"/>
    <mergeCell ref="CZG436:CZJ436"/>
    <mergeCell ref="CXW436:CXZ436"/>
    <mergeCell ref="CYA436:CYD436"/>
    <mergeCell ref="CYE436:CYH436"/>
    <mergeCell ref="CYI436:CYL436"/>
    <mergeCell ref="CYM436:CYP436"/>
    <mergeCell ref="CXC436:CXF436"/>
    <mergeCell ref="CXG436:CXJ436"/>
    <mergeCell ref="CXK436:CXN436"/>
    <mergeCell ref="CXO436:CXR436"/>
    <mergeCell ref="CXS436:CXV436"/>
    <mergeCell ref="CWI436:CWL436"/>
    <mergeCell ref="CWM436:CWP436"/>
    <mergeCell ref="CWQ436:CWT436"/>
    <mergeCell ref="CWU436:CWX436"/>
    <mergeCell ref="CWY436:CXB436"/>
    <mergeCell ref="CVO436:CVR436"/>
    <mergeCell ref="CVS436:CVV436"/>
    <mergeCell ref="CVW436:CVZ436"/>
    <mergeCell ref="CWA436:CWD436"/>
    <mergeCell ref="CWE436:CWH436"/>
    <mergeCell ref="CUU436:CUX436"/>
    <mergeCell ref="CUY436:CVB436"/>
    <mergeCell ref="CVC436:CVF436"/>
    <mergeCell ref="CVG436:CVJ436"/>
    <mergeCell ref="CVK436:CVN436"/>
    <mergeCell ref="CUA436:CUD436"/>
    <mergeCell ref="CUE436:CUH436"/>
    <mergeCell ref="CUI436:CUL436"/>
    <mergeCell ref="CUM436:CUP436"/>
    <mergeCell ref="CUQ436:CUT436"/>
    <mergeCell ref="CTG436:CTJ436"/>
    <mergeCell ref="CTK436:CTN436"/>
    <mergeCell ref="CTO436:CTR436"/>
    <mergeCell ref="CTS436:CTV436"/>
    <mergeCell ref="CTW436:CTZ436"/>
    <mergeCell ref="CSM436:CSP436"/>
    <mergeCell ref="CSQ436:CST436"/>
    <mergeCell ref="CSU436:CSX436"/>
    <mergeCell ref="CSY436:CTB436"/>
    <mergeCell ref="CTC436:CTF436"/>
    <mergeCell ref="CRS436:CRV436"/>
    <mergeCell ref="CRW436:CRZ436"/>
    <mergeCell ref="CSA436:CSD436"/>
    <mergeCell ref="CSE436:CSH436"/>
    <mergeCell ref="CSI436:CSL436"/>
    <mergeCell ref="CQY436:CRB436"/>
    <mergeCell ref="CRC436:CRF436"/>
    <mergeCell ref="CRG436:CRJ436"/>
    <mergeCell ref="CRK436:CRN436"/>
    <mergeCell ref="CRO436:CRR436"/>
    <mergeCell ref="CQE436:CQH436"/>
    <mergeCell ref="CQI436:CQL436"/>
    <mergeCell ref="CQM436:CQP436"/>
    <mergeCell ref="CQQ436:CQT436"/>
    <mergeCell ref="CQU436:CQX436"/>
    <mergeCell ref="CPK436:CPN436"/>
    <mergeCell ref="CPO436:CPR436"/>
    <mergeCell ref="CPS436:CPV436"/>
    <mergeCell ref="CPW436:CPZ436"/>
    <mergeCell ref="CQA436:CQD436"/>
    <mergeCell ref="COQ436:COT436"/>
    <mergeCell ref="COU436:COX436"/>
    <mergeCell ref="COY436:CPB436"/>
    <mergeCell ref="CPC436:CPF436"/>
    <mergeCell ref="CPG436:CPJ436"/>
    <mergeCell ref="CNW436:CNZ436"/>
    <mergeCell ref="COA436:COD436"/>
    <mergeCell ref="COE436:COH436"/>
    <mergeCell ref="COI436:COL436"/>
    <mergeCell ref="COM436:COP436"/>
    <mergeCell ref="CNC436:CNF436"/>
    <mergeCell ref="CNG436:CNJ436"/>
    <mergeCell ref="CNK436:CNN436"/>
    <mergeCell ref="CNO436:CNR436"/>
    <mergeCell ref="CNS436:CNV436"/>
    <mergeCell ref="CMI436:CML436"/>
    <mergeCell ref="CMM436:CMP436"/>
    <mergeCell ref="CMQ436:CMT436"/>
    <mergeCell ref="CMU436:CMX436"/>
    <mergeCell ref="CMY436:CNB436"/>
    <mergeCell ref="CLO436:CLR436"/>
    <mergeCell ref="CLS436:CLV436"/>
    <mergeCell ref="CLW436:CLZ436"/>
    <mergeCell ref="CMA436:CMD436"/>
    <mergeCell ref="CME436:CMH436"/>
    <mergeCell ref="CKU436:CKX436"/>
    <mergeCell ref="CKY436:CLB436"/>
    <mergeCell ref="CLC436:CLF436"/>
    <mergeCell ref="CLG436:CLJ436"/>
    <mergeCell ref="CLK436:CLN436"/>
    <mergeCell ref="CKA436:CKD436"/>
    <mergeCell ref="CKE436:CKH436"/>
    <mergeCell ref="CKI436:CKL436"/>
    <mergeCell ref="CKM436:CKP436"/>
    <mergeCell ref="CKQ436:CKT436"/>
    <mergeCell ref="CJG436:CJJ436"/>
    <mergeCell ref="CJK436:CJN436"/>
    <mergeCell ref="CJO436:CJR436"/>
    <mergeCell ref="CJS436:CJV436"/>
    <mergeCell ref="CJW436:CJZ436"/>
    <mergeCell ref="CIM436:CIP436"/>
    <mergeCell ref="CIQ436:CIT436"/>
    <mergeCell ref="CIU436:CIX436"/>
    <mergeCell ref="CIY436:CJB436"/>
    <mergeCell ref="CJC436:CJF436"/>
    <mergeCell ref="CHS436:CHV436"/>
    <mergeCell ref="CHW436:CHZ436"/>
    <mergeCell ref="CIA436:CID436"/>
    <mergeCell ref="CIE436:CIH436"/>
    <mergeCell ref="CII436:CIL436"/>
    <mergeCell ref="CGY436:CHB436"/>
    <mergeCell ref="CHC436:CHF436"/>
    <mergeCell ref="CHG436:CHJ436"/>
    <mergeCell ref="CHK436:CHN436"/>
    <mergeCell ref="CHO436:CHR436"/>
    <mergeCell ref="CGE436:CGH436"/>
    <mergeCell ref="CGI436:CGL436"/>
    <mergeCell ref="CGM436:CGP436"/>
    <mergeCell ref="CGQ436:CGT436"/>
    <mergeCell ref="CGU436:CGX436"/>
    <mergeCell ref="CFK436:CFN436"/>
    <mergeCell ref="CFO436:CFR436"/>
    <mergeCell ref="CFS436:CFV436"/>
    <mergeCell ref="CFW436:CFZ436"/>
    <mergeCell ref="CGA436:CGD436"/>
    <mergeCell ref="CEQ436:CET436"/>
    <mergeCell ref="CEU436:CEX436"/>
    <mergeCell ref="CEY436:CFB436"/>
    <mergeCell ref="CFC436:CFF436"/>
    <mergeCell ref="CFG436:CFJ436"/>
    <mergeCell ref="CDW436:CDZ436"/>
    <mergeCell ref="CEA436:CED436"/>
    <mergeCell ref="CEE436:CEH436"/>
    <mergeCell ref="CEI436:CEL436"/>
    <mergeCell ref="CEM436:CEP436"/>
    <mergeCell ref="CDC436:CDF436"/>
    <mergeCell ref="CDG436:CDJ436"/>
    <mergeCell ref="CDK436:CDN436"/>
    <mergeCell ref="CDO436:CDR436"/>
    <mergeCell ref="CDS436:CDV436"/>
    <mergeCell ref="CCI436:CCL436"/>
    <mergeCell ref="CCM436:CCP436"/>
    <mergeCell ref="CCQ436:CCT436"/>
    <mergeCell ref="CCU436:CCX436"/>
    <mergeCell ref="CCY436:CDB436"/>
    <mergeCell ref="CBO436:CBR436"/>
    <mergeCell ref="CBS436:CBV436"/>
    <mergeCell ref="CBW436:CBZ436"/>
    <mergeCell ref="CCA436:CCD436"/>
    <mergeCell ref="CCE436:CCH436"/>
    <mergeCell ref="CAU436:CAX436"/>
    <mergeCell ref="CAY436:CBB436"/>
    <mergeCell ref="CBC436:CBF436"/>
    <mergeCell ref="CBG436:CBJ436"/>
    <mergeCell ref="CBK436:CBN436"/>
    <mergeCell ref="CAA436:CAD436"/>
    <mergeCell ref="CAE436:CAH436"/>
    <mergeCell ref="CAI436:CAL436"/>
    <mergeCell ref="CAM436:CAP436"/>
    <mergeCell ref="CAQ436:CAT436"/>
    <mergeCell ref="BZG436:BZJ436"/>
    <mergeCell ref="BZK436:BZN436"/>
    <mergeCell ref="BZO436:BZR436"/>
    <mergeCell ref="BZS436:BZV436"/>
    <mergeCell ref="BZW436:BZZ436"/>
    <mergeCell ref="BYM436:BYP436"/>
    <mergeCell ref="BYQ436:BYT436"/>
    <mergeCell ref="BYU436:BYX436"/>
    <mergeCell ref="BYY436:BZB436"/>
    <mergeCell ref="BZC436:BZF436"/>
    <mergeCell ref="BXS436:BXV436"/>
    <mergeCell ref="BXW436:BXZ436"/>
    <mergeCell ref="BYA436:BYD436"/>
    <mergeCell ref="BYE436:BYH436"/>
    <mergeCell ref="BYI436:BYL436"/>
    <mergeCell ref="BWY436:BXB436"/>
    <mergeCell ref="BXC436:BXF436"/>
    <mergeCell ref="BXG436:BXJ436"/>
    <mergeCell ref="BXK436:BXN436"/>
    <mergeCell ref="BXO436:BXR436"/>
    <mergeCell ref="BWE436:BWH436"/>
    <mergeCell ref="BWI436:BWL436"/>
    <mergeCell ref="BWM436:BWP436"/>
    <mergeCell ref="BWQ436:BWT436"/>
    <mergeCell ref="BWU436:BWX436"/>
    <mergeCell ref="BVK436:BVN436"/>
    <mergeCell ref="BVO436:BVR436"/>
    <mergeCell ref="BVS436:BVV436"/>
    <mergeCell ref="BVW436:BVZ436"/>
    <mergeCell ref="BWA436:BWD436"/>
    <mergeCell ref="BUQ436:BUT436"/>
    <mergeCell ref="BUU436:BUX436"/>
    <mergeCell ref="BUY436:BVB436"/>
    <mergeCell ref="BVC436:BVF436"/>
    <mergeCell ref="BVG436:BVJ436"/>
    <mergeCell ref="BTW436:BTZ436"/>
    <mergeCell ref="BUA436:BUD436"/>
    <mergeCell ref="BUE436:BUH436"/>
    <mergeCell ref="BUI436:BUL436"/>
    <mergeCell ref="BUM436:BUP436"/>
    <mergeCell ref="BTC436:BTF436"/>
    <mergeCell ref="BTG436:BTJ436"/>
    <mergeCell ref="BTK436:BTN436"/>
    <mergeCell ref="BTO436:BTR436"/>
    <mergeCell ref="BTS436:BTV436"/>
    <mergeCell ref="BSI436:BSL436"/>
    <mergeCell ref="BSM436:BSP436"/>
    <mergeCell ref="BSQ436:BST436"/>
    <mergeCell ref="BSU436:BSX436"/>
    <mergeCell ref="BSY436:BTB436"/>
    <mergeCell ref="BRO436:BRR436"/>
    <mergeCell ref="BRS436:BRV436"/>
    <mergeCell ref="BRW436:BRZ436"/>
    <mergeCell ref="BSA436:BSD436"/>
    <mergeCell ref="BSE436:BSH436"/>
    <mergeCell ref="BQU436:BQX436"/>
    <mergeCell ref="BQY436:BRB436"/>
    <mergeCell ref="BRC436:BRF436"/>
    <mergeCell ref="BRG436:BRJ436"/>
    <mergeCell ref="BRK436:BRN436"/>
    <mergeCell ref="BQA436:BQD436"/>
    <mergeCell ref="BQE436:BQH436"/>
    <mergeCell ref="BQI436:BQL436"/>
    <mergeCell ref="BQM436:BQP436"/>
    <mergeCell ref="BQQ436:BQT436"/>
    <mergeCell ref="BPG436:BPJ436"/>
    <mergeCell ref="BPK436:BPN436"/>
    <mergeCell ref="BPO436:BPR436"/>
    <mergeCell ref="BPS436:BPV436"/>
    <mergeCell ref="BPW436:BPZ436"/>
    <mergeCell ref="BOM436:BOP436"/>
    <mergeCell ref="BOQ436:BOT436"/>
    <mergeCell ref="BOU436:BOX436"/>
    <mergeCell ref="BOY436:BPB436"/>
    <mergeCell ref="BPC436:BPF436"/>
    <mergeCell ref="BNS436:BNV436"/>
    <mergeCell ref="BNW436:BNZ436"/>
    <mergeCell ref="BOA436:BOD436"/>
    <mergeCell ref="BOE436:BOH436"/>
    <mergeCell ref="BOI436:BOL436"/>
    <mergeCell ref="BMY436:BNB436"/>
    <mergeCell ref="BNC436:BNF436"/>
    <mergeCell ref="BNG436:BNJ436"/>
    <mergeCell ref="BNK436:BNN436"/>
    <mergeCell ref="BNO436:BNR436"/>
    <mergeCell ref="BME436:BMH436"/>
    <mergeCell ref="BMI436:BML436"/>
    <mergeCell ref="BMM436:BMP436"/>
    <mergeCell ref="BMQ436:BMT436"/>
    <mergeCell ref="BMU436:BMX436"/>
    <mergeCell ref="BLK436:BLN436"/>
    <mergeCell ref="BLO436:BLR436"/>
    <mergeCell ref="BLS436:BLV436"/>
    <mergeCell ref="BLW436:BLZ436"/>
    <mergeCell ref="BMA436:BMD436"/>
    <mergeCell ref="BKQ436:BKT436"/>
    <mergeCell ref="BKU436:BKX436"/>
    <mergeCell ref="BKY436:BLB436"/>
    <mergeCell ref="BLC436:BLF436"/>
    <mergeCell ref="BLG436:BLJ436"/>
    <mergeCell ref="BJW436:BJZ436"/>
    <mergeCell ref="BKA436:BKD436"/>
    <mergeCell ref="BKE436:BKH436"/>
    <mergeCell ref="BKI436:BKL436"/>
    <mergeCell ref="BKM436:BKP436"/>
    <mergeCell ref="BJC436:BJF436"/>
    <mergeCell ref="BJG436:BJJ436"/>
    <mergeCell ref="BJK436:BJN436"/>
    <mergeCell ref="BJO436:BJR436"/>
    <mergeCell ref="BJS436:BJV436"/>
    <mergeCell ref="BII436:BIL436"/>
    <mergeCell ref="BIM436:BIP436"/>
    <mergeCell ref="BIQ436:BIT436"/>
    <mergeCell ref="BIU436:BIX436"/>
    <mergeCell ref="BIY436:BJB436"/>
    <mergeCell ref="BHO436:BHR436"/>
    <mergeCell ref="BHS436:BHV436"/>
    <mergeCell ref="BHW436:BHZ436"/>
    <mergeCell ref="BIA436:BID436"/>
    <mergeCell ref="BIE436:BIH436"/>
    <mergeCell ref="BGU436:BGX436"/>
    <mergeCell ref="BGY436:BHB436"/>
    <mergeCell ref="BHC436:BHF436"/>
    <mergeCell ref="BHG436:BHJ436"/>
    <mergeCell ref="BHK436:BHN436"/>
    <mergeCell ref="BGA436:BGD436"/>
    <mergeCell ref="BGE436:BGH436"/>
    <mergeCell ref="BGI436:BGL436"/>
    <mergeCell ref="BGM436:BGP436"/>
    <mergeCell ref="BGQ436:BGT436"/>
    <mergeCell ref="BFG436:BFJ436"/>
    <mergeCell ref="BFK436:BFN436"/>
    <mergeCell ref="BFO436:BFR436"/>
    <mergeCell ref="BFS436:BFV436"/>
    <mergeCell ref="BFW436:BFZ436"/>
    <mergeCell ref="BEM436:BEP436"/>
    <mergeCell ref="BEQ436:BET436"/>
    <mergeCell ref="BEU436:BEX436"/>
    <mergeCell ref="BEY436:BFB436"/>
    <mergeCell ref="BFC436:BFF436"/>
    <mergeCell ref="BDS436:BDV436"/>
    <mergeCell ref="BDW436:BDZ436"/>
    <mergeCell ref="BEA436:BED436"/>
    <mergeCell ref="BEE436:BEH436"/>
    <mergeCell ref="BEI436:BEL436"/>
    <mergeCell ref="BCY436:BDB436"/>
    <mergeCell ref="BDC436:BDF436"/>
    <mergeCell ref="BDG436:BDJ436"/>
    <mergeCell ref="BDK436:BDN436"/>
    <mergeCell ref="BDO436:BDR436"/>
    <mergeCell ref="BCE436:BCH436"/>
    <mergeCell ref="BCI436:BCL436"/>
    <mergeCell ref="BCM436:BCP436"/>
    <mergeCell ref="BCQ436:BCT436"/>
    <mergeCell ref="BCU436:BCX436"/>
    <mergeCell ref="BBK436:BBN436"/>
    <mergeCell ref="BBO436:BBR436"/>
    <mergeCell ref="BBS436:BBV436"/>
    <mergeCell ref="BBW436:BBZ436"/>
    <mergeCell ref="BCA436:BCD436"/>
    <mergeCell ref="BAQ436:BAT436"/>
    <mergeCell ref="BAU436:BAX436"/>
    <mergeCell ref="BAY436:BBB436"/>
    <mergeCell ref="BBC436:BBF436"/>
    <mergeCell ref="BBG436:BBJ436"/>
    <mergeCell ref="AZW436:AZZ436"/>
    <mergeCell ref="BAA436:BAD436"/>
    <mergeCell ref="BAE436:BAH436"/>
    <mergeCell ref="BAI436:BAL436"/>
    <mergeCell ref="BAM436:BAP436"/>
    <mergeCell ref="AZC436:AZF436"/>
    <mergeCell ref="AZG436:AZJ436"/>
    <mergeCell ref="AZK436:AZN436"/>
    <mergeCell ref="AZO436:AZR436"/>
    <mergeCell ref="AZS436:AZV436"/>
    <mergeCell ref="AYI436:AYL436"/>
    <mergeCell ref="AYM436:AYP436"/>
    <mergeCell ref="AYQ436:AYT436"/>
    <mergeCell ref="AYU436:AYX436"/>
    <mergeCell ref="AYY436:AZB436"/>
    <mergeCell ref="AXO436:AXR436"/>
    <mergeCell ref="AXS436:AXV436"/>
    <mergeCell ref="AXW436:AXZ436"/>
    <mergeCell ref="AYA436:AYD436"/>
    <mergeCell ref="AYE436:AYH436"/>
    <mergeCell ref="AWU436:AWX436"/>
    <mergeCell ref="AWY436:AXB436"/>
    <mergeCell ref="AXC436:AXF436"/>
    <mergeCell ref="AXG436:AXJ436"/>
    <mergeCell ref="AXK436:AXN436"/>
    <mergeCell ref="AWA436:AWD436"/>
    <mergeCell ref="AWE436:AWH436"/>
    <mergeCell ref="AWI436:AWL436"/>
    <mergeCell ref="AWM436:AWP436"/>
    <mergeCell ref="AWQ436:AWT436"/>
    <mergeCell ref="AVG436:AVJ436"/>
    <mergeCell ref="AVK436:AVN436"/>
    <mergeCell ref="AVO436:AVR436"/>
    <mergeCell ref="AVS436:AVV436"/>
    <mergeCell ref="AVW436:AVZ436"/>
    <mergeCell ref="AUM436:AUP436"/>
    <mergeCell ref="AUQ436:AUT436"/>
    <mergeCell ref="AUU436:AUX436"/>
    <mergeCell ref="AUY436:AVB436"/>
    <mergeCell ref="AVC436:AVF436"/>
    <mergeCell ref="ATS436:ATV436"/>
    <mergeCell ref="ATW436:ATZ436"/>
    <mergeCell ref="AUA436:AUD436"/>
    <mergeCell ref="AUE436:AUH436"/>
    <mergeCell ref="AUI436:AUL436"/>
    <mergeCell ref="ASY436:ATB436"/>
    <mergeCell ref="ATC436:ATF436"/>
    <mergeCell ref="ATG436:ATJ436"/>
    <mergeCell ref="ATK436:ATN436"/>
    <mergeCell ref="ATO436:ATR436"/>
    <mergeCell ref="ASE436:ASH436"/>
    <mergeCell ref="ASI436:ASL436"/>
    <mergeCell ref="ASM436:ASP436"/>
    <mergeCell ref="ASQ436:AST436"/>
    <mergeCell ref="ASU436:ASX436"/>
    <mergeCell ref="ARK436:ARN436"/>
    <mergeCell ref="ARO436:ARR436"/>
    <mergeCell ref="ARS436:ARV436"/>
    <mergeCell ref="ARW436:ARZ436"/>
    <mergeCell ref="ASA436:ASD436"/>
    <mergeCell ref="AQQ436:AQT436"/>
    <mergeCell ref="AQU436:AQX436"/>
    <mergeCell ref="AQY436:ARB436"/>
    <mergeCell ref="ARC436:ARF436"/>
    <mergeCell ref="ARG436:ARJ436"/>
    <mergeCell ref="APW436:APZ436"/>
    <mergeCell ref="AQA436:AQD436"/>
    <mergeCell ref="AQE436:AQH436"/>
    <mergeCell ref="AQI436:AQL436"/>
    <mergeCell ref="AQM436:AQP436"/>
    <mergeCell ref="APC436:APF436"/>
    <mergeCell ref="APG436:APJ436"/>
    <mergeCell ref="APK436:APN436"/>
    <mergeCell ref="APO436:APR436"/>
    <mergeCell ref="APS436:APV436"/>
    <mergeCell ref="AOI436:AOL436"/>
    <mergeCell ref="AOM436:AOP436"/>
    <mergeCell ref="AOQ436:AOT436"/>
    <mergeCell ref="AOU436:AOX436"/>
    <mergeCell ref="AOY436:APB436"/>
    <mergeCell ref="ANO436:ANR436"/>
    <mergeCell ref="ANS436:ANV436"/>
    <mergeCell ref="ANW436:ANZ436"/>
    <mergeCell ref="AOA436:AOD436"/>
    <mergeCell ref="AOE436:AOH436"/>
    <mergeCell ref="AMU436:AMX436"/>
    <mergeCell ref="AMY436:ANB436"/>
    <mergeCell ref="ANC436:ANF436"/>
    <mergeCell ref="ANG436:ANJ436"/>
    <mergeCell ref="ANK436:ANN436"/>
    <mergeCell ref="AMA436:AMD436"/>
    <mergeCell ref="AME436:AMH436"/>
    <mergeCell ref="AMI436:AML436"/>
    <mergeCell ref="AMM436:AMP436"/>
    <mergeCell ref="AMQ436:AMT436"/>
    <mergeCell ref="ALG436:ALJ436"/>
    <mergeCell ref="ALK436:ALN436"/>
    <mergeCell ref="ALO436:ALR436"/>
    <mergeCell ref="ALS436:ALV436"/>
    <mergeCell ref="ALW436:ALZ436"/>
    <mergeCell ref="AKM436:AKP436"/>
    <mergeCell ref="AKQ436:AKT436"/>
    <mergeCell ref="AKU436:AKX436"/>
    <mergeCell ref="AKY436:ALB436"/>
    <mergeCell ref="ALC436:ALF436"/>
    <mergeCell ref="AJS436:AJV436"/>
    <mergeCell ref="AJW436:AJZ436"/>
    <mergeCell ref="AKA436:AKD436"/>
    <mergeCell ref="AKE436:AKH436"/>
    <mergeCell ref="AKI436:AKL436"/>
    <mergeCell ref="AIY436:AJB436"/>
    <mergeCell ref="AJC436:AJF436"/>
    <mergeCell ref="AJG436:AJJ436"/>
    <mergeCell ref="AJK436:AJN436"/>
    <mergeCell ref="AJO436:AJR436"/>
    <mergeCell ref="AIE436:AIH436"/>
    <mergeCell ref="AII436:AIL436"/>
    <mergeCell ref="AIM436:AIP436"/>
    <mergeCell ref="AIQ436:AIT436"/>
    <mergeCell ref="AIU436:AIX436"/>
    <mergeCell ref="AHK436:AHN436"/>
    <mergeCell ref="AHO436:AHR436"/>
    <mergeCell ref="AHS436:AHV436"/>
    <mergeCell ref="AHW436:AHZ436"/>
    <mergeCell ref="AIA436:AID436"/>
    <mergeCell ref="AGQ436:AGT436"/>
    <mergeCell ref="AGU436:AGX436"/>
    <mergeCell ref="AGY436:AHB436"/>
    <mergeCell ref="AHC436:AHF436"/>
    <mergeCell ref="AHG436:AHJ436"/>
    <mergeCell ref="AFW436:AFZ436"/>
    <mergeCell ref="AGA436:AGD436"/>
    <mergeCell ref="AGE436:AGH436"/>
    <mergeCell ref="AGI436:AGL436"/>
    <mergeCell ref="AGM436:AGP436"/>
    <mergeCell ref="AFC436:AFF436"/>
    <mergeCell ref="AFG436:AFJ436"/>
    <mergeCell ref="AFK436:AFN436"/>
    <mergeCell ref="AFO436:AFR436"/>
    <mergeCell ref="AFS436:AFV436"/>
    <mergeCell ref="AEI436:AEL436"/>
    <mergeCell ref="AEM436:AEP436"/>
    <mergeCell ref="AEQ436:AET436"/>
    <mergeCell ref="AEU436:AEX436"/>
    <mergeCell ref="AEY436:AFB436"/>
    <mergeCell ref="ADO436:ADR436"/>
    <mergeCell ref="ADS436:ADV436"/>
    <mergeCell ref="ADW436:ADZ436"/>
    <mergeCell ref="AEA436:AED436"/>
    <mergeCell ref="AEE436:AEH436"/>
    <mergeCell ref="ACU436:ACX436"/>
    <mergeCell ref="ACY436:ADB436"/>
    <mergeCell ref="ADC436:ADF436"/>
    <mergeCell ref="ADG436:ADJ436"/>
    <mergeCell ref="ADK436:ADN436"/>
    <mergeCell ref="ACA436:ACD436"/>
    <mergeCell ref="ACE436:ACH436"/>
    <mergeCell ref="ACI436:ACL436"/>
    <mergeCell ref="ACM436:ACP436"/>
    <mergeCell ref="ACQ436:ACT436"/>
    <mergeCell ref="ABG436:ABJ436"/>
    <mergeCell ref="ABK436:ABN436"/>
    <mergeCell ref="ABO436:ABR436"/>
    <mergeCell ref="ABS436:ABV436"/>
    <mergeCell ref="ABW436:ABZ436"/>
    <mergeCell ref="AAM436:AAP436"/>
    <mergeCell ref="AAQ436:AAT436"/>
    <mergeCell ref="AAU436:AAX436"/>
    <mergeCell ref="AAY436:ABB436"/>
    <mergeCell ref="ABC436:ABF436"/>
    <mergeCell ref="ZS436:ZV436"/>
    <mergeCell ref="ZW436:ZZ436"/>
    <mergeCell ref="AAA436:AAD436"/>
    <mergeCell ref="AAE436:AAH436"/>
    <mergeCell ref="AAI436:AAL436"/>
    <mergeCell ref="YY436:ZB436"/>
    <mergeCell ref="ZC436:ZF436"/>
    <mergeCell ref="ZG436:ZJ436"/>
    <mergeCell ref="ZK436:ZN436"/>
    <mergeCell ref="ZO436:ZR436"/>
    <mergeCell ref="YE436:YH436"/>
    <mergeCell ref="YI436:YL436"/>
    <mergeCell ref="YM436:YP436"/>
    <mergeCell ref="YQ436:YT436"/>
    <mergeCell ref="YU436:YX436"/>
    <mergeCell ref="XK436:XN436"/>
    <mergeCell ref="XO436:XR436"/>
    <mergeCell ref="XS436:XV436"/>
    <mergeCell ref="XW436:XZ436"/>
    <mergeCell ref="YA436:YD436"/>
    <mergeCell ref="WQ436:WT436"/>
    <mergeCell ref="WU436:WX436"/>
    <mergeCell ref="WY436:XB436"/>
    <mergeCell ref="XC436:XF436"/>
    <mergeCell ref="XG436:XJ436"/>
    <mergeCell ref="VW436:VZ436"/>
    <mergeCell ref="WA436:WD436"/>
    <mergeCell ref="WE436:WH436"/>
    <mergeCell ref="WI436:WL436"/>
    <mergeCell ref="WM436:WP436"/>
    <mergeCell ref="VC436:VF436"/>
    <mergeCell ref="VG436:VJ436"/>
    <mergeCell ref="VK436:VN436"/>
    <mergeCell ref="VO436:VR436"/>
    <mergeCell ref="VS436:VV436"/>
    <mergeCell ref="UI436:UL436"/>
    <mergeCell ref="UM436:UP436"/>
    <mergeCell ref="UQ436:UT436"/>
    <mergeCell ref="UU436:UX436"/>
    <mergeCell ref="UY436:VB436"/>
    <mergeCell ref="TO436:TR436"/>
    <mergeCell ref="TS436:TV436"/>
    <mergeCell ref="TW436:TZ436"/>
    <mergeCell ref="UA436:UD436"/>
    <mergeCell ref="UE436:UH436"/>
    <mergeCell ref="SU436:SX436"/>
    <mergeCell ref="SY436:TB436"/>
    <mergeCell ref="TC436:TF436"/>
    <mergeCell ref="TG436:TJ436"/>
    <mergeCell ref="TK436:TN436"/>
    <mergeCell ref="SA436:SD436"/>
    <mergeCell ref="SE436:SH436"/>
    <mergeCell ref="SI436:SL436"/>
    <mergeCell ref="SM436:SP436"/>
    <mergeCell ref="SQ436:ST436"/>
    <mergeCell ref="RG436:RJ436"/>
    <mergeCell ref="RK436:RN436"/>
    <mergeCell ref="RO436:RR436"/>
    <mergeCell ref="RS436:RV436"/>
    <mergeCell ref="RW436:RZ436"/>
    <mergeCell ref="QM436:QP436"/>
    <mergeCell ref="QQ436:QT436"/>
    <mergeCell ref="QU436:QX436"/>
    <mergeCell ref="QY436:RB436"/>
    <mergeCell ref="RC436:RF436"/>
    <mergeCell ref="PS436:PV436"/>
    <mergeCell ref="PW436:PZ436"/>
    <mergeCell ref="QA436:QD436"/>
    <mergeCell ref="QE436:QH436"/>
    <mergeCell ref="QI436:QL436"/>
    <mergeCell ref="OY436:PB436"/>
    <mergeCell ref="PC436:PF436"/>
    <mergeCell ref="PG436:PJ436"/>
    <mergeCell ref="PK436:PN436"/>
    <mergeCell ref="PO436:PR436"/>
    <mergeCell ref="OE436:OH436"/>
    <mergeCell ref="OI436:OL436"/>
    <mergeCell ref="OM436:OP436"/>
    <mergeCell ref="OQ436:OT436"/>
    <mergeCell ref="OU436:OX436"/>
    <mergeCell ref="NK436:NN436"/>
    <mergeCell ref="NO436:NR436"/>
    <mergeCell ref="NS436:NV436"/>
    <mergeCell ref="NW436:NZ436"/>
    <mergeCell ref="OA436:OD436"/>
    <mergeCell ref="MQ436:MT436"/>
    <mergeCell ref="MU436:MX436"/>
    <mergeCell ref="MY436:NB436"/>
    <mergeCell ref="NC436:NF436"/>
    <mergeCell ref="NG436:NJ436"/>
    <mergeCell ref="LW436:LZ436"/>
    <mergeCell ref="MA436:MD436"/>
    <mergeCell ref="ME436:MH436"/>
    <mergeCell ref="MI436:ML436"/>
    <mergeCell ref="MM436:MP436"/>
    <mergeCell ref="LC436:LF436"/>
    <mergeCell ref="LG436:LJ436"/>
    <mergeCell ref="LK436:LN436"/>
    <mergeCell ref="LO436:LR436"/>
    <mergeCell ref="LS436:LV436"/>
    <mergeCell ref="KI436:KL436"/>
    <mergeCell ref="KM436:KP436"/>
    <mergeCell ref="KQ436:KT436"/>
    <mergeCell ref="KU436:KX436"/>
    <mergeCell ref="KY436:LB436"/>
    <mergeCell ref="JO436:JR436"/>
    <mergeCell ref="JS436:JV436"/>
    <mergeCell ref="JW436:JZ436"/>
    <mergeCell ref="KA436:KD436"/>
    <mergeCell ref="KE436:KH436"/>
    <mergeCell ref="IU436:IX436"/>
    <mergeCell ref="IY436:JB436"/>
    <mergeCell ref="JC436:JF436"/>
    <mergeCell ref="JG436:JJ436"/>
    <mergeCell ref="JK436:JN436"/>
    <mergeCell ref="IA436:ID436"/>
    <mergeCell ref="IE436:IH436"/>
    <mergeCell ref="II436:IL436"/>
    <mergeCell ref="IM436:IP436"/>
    <mergeCell ref="IQ436:IT436"/>
    <mergeCell ref="HG436:HJ436"/>
    <mergeCell ref="HK436:HN436"/>
    <mergeCell ref="HO436:HR436"/>
    <mergeCell ref="HS436:HV436"/>
    <mergeCell ref="HW436:HZ436"/>
    <mergeCell ref="GM436:GP436"/>
    <mergeCell ref="GQ436:GT436"/>
    <mergeCell ref="GU436:GX436"/>
    <mergeCell ref="GY436:HB436"/>
    <mergeCell ref="HC436:HF436"/>
    <mergeCell ref="FS436:FV436"/>
    <mergeCell ref="FW436:FZ436"/>
    <mergeCell ref="GA436:GD436"/>
    <mergeCell ref="GE436:GH436"/>
    <mergeCell ref="GI436:GL436"/>
    <mergeCell ref="EY436:FB436"/>
    <mergeCell ref="FC436:FF436"/>
    <mergeCell ref="FG436:FJ436"/>
    <mergeCell ref="FK436:FN436"/>
    <mergeCell ref="FO436:FR436"/>
    <mergeCell ref="EE436:EH436"/>
    <mergeCell ref="EI436:EL436"/>
    <mergeCell ref="EM436:EP436"/>
    <mergeCell ref="EQ436:ET436"/>
    <mergeCell ref="EU436:EX436"/>
    <mergeCell ref="DK436:DN436"/>
    <mergeCell ref="DO436:DR436"/>
    <mergeCell ref="DS436:DV436"/>
    <mergeCell ref="DW436:DZ436"/>
    <mergeCell ref="EA436:ED436"/>
    <mergeCell ref="CQ436:CT436"/>
    <mergeCell ref="CU436:CX436"/>
    <mergeCell ref="CY436:DB436"/>
    <mergeCell ref="DC436:DF436"/>
    <mergeCell ref="DG436:DJ436"/>
    <mergeCell ref="BW436:BZ436"/>
    <mergeCell ref="CA436:CD436"/>
    <mergeCell ref="CE436:CH436"/>
    <mergeCell ref="CI436:CL436"/>
    <mergeCell ref="CM436:CP436"/>
    <mergeCell ref="BC436:BF436"/>
    <mergeCell ref="BG436:BJ436"/>
    <mergeCell ref="BK436:BN436"/>
    <mergeCell ref="BO436:BR436"/>
    <mergeCell ref="BS436:BV436"/>
    <mergeCell ref="AI436:AL436"/>
    <mergeCell ref="AM436:AP436"/>
    <mergeCell ref="AQ436:AT436"/>
    <mergeCell ref="AU436:AX436"/>
    <mergeCell ref="AY436:BB436"/>
    <mergeCell ref="O436:R436"/>
    <mergeCell ref="S436:V436"/>
    <mergeCell ref="W436:Z436"/>
    <mergeCell ref="AA436:AD436"/>
    <mergeCell ref="AE436:AH436"/>
    <mergeCell ref="XEM435:XEP435"/>
    <mergeCell ref="XEQ435:XET435"/>
    <mergeCell ref="XEU435:XEX435"/>
    <mergeCell ref="XEY435:XFB435"/>
    <mergeCell ref="XFC435:XFD435"/>
    <mergeCell ref="XDS435:XDV435"/>
    <mergeCell ref="XDW435:XDZ435"/>
    <mergeCell ref="XEA435:XED435"/>
    <mergeCell ref="XEE435:XEH435"/>
    <mergeCell ref="XEI435:XEL435"/>
    <mergeCell ref="XCY435:XDB435"/>
    <mergeCell ref="XDC435:XDF435"/>
    <mergeCell ref="XDG435:XDJ435"/>
    <mergeCell ref="XDK435:XDN435"/>
    <mergeCell ref="XDO435:XDR435"/>
    <mergeCell ref="XCE435:XCH435"/>
    <mergeCell ref="XCI435:XCL435"/>
    <mergeCell ref="XCM435:XCP435"/>
    <mergeCell ref="XCQ435:XCT435"/>
    <mergeCell ref="XCU435:XCX435"/>
    <mergeCell ref="XBK435:XBN435"/>
    <mergeCell ref="XBO435:XBR435"/>
    <mergeCell ref="XBS435:XBV435"/>
    <mergeCell ref="XBW435:XBZ435"/>
    <mergeCell ref="XCA435:XCD435"/>
    <mergeCell ref="XAQ435:XAT435"/>
    <mergeCell ref="XAU435:XAX435"/>
    <mergeCell ref="XAY435:XBB435"/>
    <mergeCell ref="XBC435:XBF435"/>
    <mergeCell ref="XBG435:XBJ435"/>
    <mergeCell ref="WZW435:WZZ435"/>
    <mergeCell ref="XAA435:XAD435"/>
    <mergeCell ref="XAE435:XAH435"/>
    <mergeCell ref="XAI435:XAL435"/>
    <mergeCell ref="XAM435:XAP435"/>
    <mergeCell ref="WZC435:WZF435"/>
    <mergeCell ref="WZG435:WZJ435"/>
    <mergeCell ref="WZK435:WZN435"/>
    <mergeCell ref="WZO435:WZR435"/>
    <mergeCell ref="WZS435:WZV435"/>
    <mergeCell ref="WYI435:WYL435"/>
    <mergeCell ref="WYM435:WYP435"/>
    <mergeCell ref="WYQ435:WYT435"/>
    <mergeCell ref="WYU435:WYX435"/>
    <mergeCell ref="WYY435:WZB435"/>
    <mergeCell ref="WXO435:WXR435"/>
    <mergeCell ref="WXS435:WXV435"/>
    <mergeCell ref="WXW435:WXZ435"/>
    <mergeCell ref="WYA435:WYD435"/>
    <mergeCell ref="WYE435:WYH435"/>
    <mergeCell ref="WWU435:WWX435"/>
    <mergeCell ref="WWY435:WXB435"/>
    <mergeCell ref="WXC435:WXF435"/>
    <mergeCell ref="WXG435:WXJ435"/>
    <mergeCell ref="WXK435:WXN435"/>
    <mergeCell ref="WWA435:WWD435"/>
    <mergeCell ref="WWE435:WWH435"/>
    <mergeCell ref="WWI435:WWL435"/>
    <mergeCell ref="WWM435:WWP435"/>
    <mergeCell ref="WWQ435:WWT435"/>
    <mergeCell ref="WVG435:WVJ435"/>
    <mergeCell ref="WVK435:WVN435"/>
    <mergeCell ref="WVO435:WVR435"/>
    <mergeCell ref="WVS435:WVV435"/>
    <mergeCell ref="WVW435:WVZ435"/>
    <mergeCell ref="WUM435:WUP435"/>
    <mergeCell ref="WUQ435:WUT435"/>
    <mergeCell ref="WUU435:WUX435"/>
    <mergeCell ref="WUY435:WVB435"/>
    <mergeCell ref="WVC435:WVF435"/>
    <mergeCell ref="WTS435:WTV435"/>
    <mergeCell ref="WTW435:WTZ435"/>
    <mergeCell ref="WUA435:WUD435"/>
    <mergeCell ref="WUE435:WUH435"/>
    <mergeCell ref="WUI435:WUL435"/>
    <mergeCell ref="WSY435:WTB435"/>
    <mergeCell ref="WTC435:WTF435"/>
    <mergeCell ref="WTG435:WTJ435"/>
    <mergeCell ref="WTK435:WTN435"/>
    <mergeCell ref="WTO435:WTR435"/>
    <mergeCell ref="WSE435:WSH435"/>
    <mergeCell ref="WSI435:WSL435"/>
    <mergeCell ref="WSM435:WSP435"/>
    <mergeCell ref="WSQ435:WST435"/>
    <mergeCell ref="WSU435:WSX435"/>
    <mergeCell ref="WRK435:WRN435"/>
    <mergeCell ref="WRO435:WRR435"/>
    <mergeCell ref="WRS435:WRV435"/>
    <mergeCell ref="WRW435:WRZ435"/>
    <mergeCell ref="WSA435:WSD435"/>
    <mergeCell ref="WQQ435:WQT435"/>
    <mergeCell ref="WQU435:WQX435"/>
    <mergeCell ref="WQY435:WRB435"/>
    <mergeCell ref="WRC435:WRF435"/>
    <mergeCell ref="WRG435:WRJ435"/>
    <mergeCell ref="WPW435:WPZ435"/>
    <mergeCell ref="WQA435:WQD435"/>
    <mergeCell ref="WQE435:WQH435"/>
    <mergeCell ref="WQI435:WQL435"/>
    <mergeCell ref="WQM435:WQP435"/>
    <mergeCell ref="WPC435:WPF435"/>
    <mergeCell ref="WPG435:WPJ435"/>
    <mergeCell ref="WPK435:WPN435"/>
    <mergeCell ref="WPO435:WPR435"/>
    <mergeCell ref="WPS435:WPV435"/>
    <mergeCell ref="WOI435:WOL435"/>
    <mergeCell ref="WOM435:WOP435"/>
    <mergeCell ref="WOQ435:WOT435"/>
    <mergeCell ref="WOU435:WOX435"/>
    <mergeCell ref="WOY435:WPB435"/>
    <mergeCell ref="WNO435:WNR435"/>
    <mergeCell ref="WNS435:WNV435"/>
    <mergeCell ref="WNW435:WNZ435"/>
    <mergeCell ref="WOA435:WOD435"/>
    <mergeCell ref="WOE435:WOH435"/>
    <mergeCell ref="WMU435:WMX435"/>
    <mergeCell ref="WMY435:WNB435"/>
    <mergeCell ref="WNC435:WNF435"/>
    <mergeCell ref="WNG435:WNJ435"/>
    <mergeCell ref="WNK435:WNN435"/>
    <mergeCell ref="WMA435:WMD435"/>
    <mergeCell ref="WME435:WMH435"/>
    <mergeCell ref="WMI435:WML435"/>
    <mergeCell ref="WMM435:WMP435"/>
    <mergeCell ref="WMQ435:WMT435"/>
    <mergeCell ref="WLG435:WLJ435"/>
    <mergeCell ref="WLK435:WLN435"/>
    <mergeCell ref="WLO435:WLR435"/>
    <mergeCell ref="WLS435:WLV435"/>
    <mergeCell ref="WLW435:WLZ435"/>
    <mergeCell ref="WKM435:WKP435"/>
    <mergeCell ref="WKQ435:WKT435"/>
    <mergeCell ref="WKU435:WKX435"/>
    <mergeCell ref="WKY435:WLB435"/>
    <mergeCell ref="WLC435:WLF435"/>
    <mergeCell ref="WJS435:WJV435"/>
    <mergeCell ref="WJW435:WJZ435"/>
    <mergeCell ref="WKA435:WKD435"/>
    <mergeCell ref="WKE435:WKH435"/>
    <mergeCell ref="WKI435:WKL435"/>
    <mergeCell ref="WIY435:WJB435"/>
    <mergeCell ref="WJC435:WJF435"/>
    <mergeCell ref="WJG435:WJJ435"/>
    <mergeCell ref="WJK435:WJN435"/>
    <mergeCell ref="WJO435:WJR435"/>
    <mergeCell ref="WIE435:WIH435"/>
    <mergeCell ref="WII435:WIL435"/>
    <mergeCell ref="WIM435:WIP435"/>
    <mergeCell ref="WIQ435:WIT435"/>
    <mergeCell ref="WIU435:WIX435"/>
    <mergeCell ref="WHK435:WHN435"/>
    <mergeCell ref="WHO435:WHR435"/>
    <mergeCell ref="WHS435:WHV435"/>
    <mergeCell ref="WHW435:WHZ435"/>
    <mergeCell ref="WIA435:WID435"/>
    <mergeCell ref="WGQ435:WGT435"/>
    <mergeCell ref="WGU435:WGX435"/>
    <mergeCell ref="WGY435:WHB435"/>
    <mergeCell ref="WHC435:WHF435"/>
    <mergeCell ref="WHG435:WHJ435"/>
    <mergeCell ref="WFW435:WFZ435"/>
    <mergeCell ref="WGA435:WGD435"/>
    <mergeCell ref="WGE435:WGH435"/>
    <mergeCell ref="WGI435:WGL435"/>
    <mergeCell ref="WGM435:WGP435"/>
    <mergeCell ref="WFC435:WFF435"/>
    <mergeCell ref="WFG435:WFJ435"/>
    <mergeCell ref="WFK435:WFN435"/>
    <mergeCell ref="WFO435:WFR435"/>
    <mergeCell ref="WFS435:WFV435"/>
    <mergeCell ref="WEI435:WEL435"/>
    <mergeCell ref="WEM435:WEP435"/>
    <mergeCell ref="WEQ435:WET435"/>
    <mergeCell ref="WEU435:WEX435"/>
    <mergeCell ref="WEY435:WFB435"/>
    <mergeCell ref="WDO435:WDR435"/>
    <mergeCell ref="WDS435:WDV435"/>
    <mergeCell ref="WDW435:WDZ435"/>
    <mergeCell ref="WEA435:WED435"/>
    <mergeCell ref="WEE435:WEH435"/>
    <mergeCell ref="WCU435:WCX435"/>
    <mergeCell ref="WCY435:WDB435"/>
    <mergeCell ref="WDC435:WDF435"/>
    <mergeCell ref="WDG435:WDJ435"/>
    <mergeCell ref="WDK435:WDN435"/>
    <mergeCell ref="WCA435:WCD435"/>
    <mergeCell ref="WCE435:WCH435"/>
    <mergeCell ref="WCI435:WCL435"/>
    <mergeCell ref="WCM435:WCP435"/>
    <mergeCell ref="WCQ435:WCT435"/>
    <mergeCell ref="WBG435:WBJ435"/>
    <mergeCell ref="WBK435:WBN435"/>
    <mergeCell ref="WBO435:WBR435"/>
    <mergeCell ref="WBS435:WBV435"/>
    <mergeCell ref="WBW435:WBZ435"/>
    <mergeCell ref="WAM435:WAP435"/>
    <mergeCell ref="WAQ435:WAT435"/>
    <mergeCell ref="WAU435:WAX435"/>
    <mergeCell ref="WAY435:WBB435"/>
    <mergeCell ref="WBC435:WBF435"/>
    <mergeCell ref="VZS435:VZV435"/>
    <mergeCell ref="VZW435:VZZ435"/>
    <mergeCell ref="WAA435:WAD435"/>
    <mergeCell ref="WAE435:WAH435"/>
    <mergeCell ref="WAI435:WAL435"/>
    <mergeCell ref="VYY435:VZB435"/>
    <mergeCell ref="VZC435:VZF435"/>
    <mergeCell ref="VZG435:VZJ435"/>
    <mergeCell ref="VZK435:VZN435"/>
    <mergeCell ref="VZO435:VZR435"/>
    <mergeCell ref="VYE435:VYH435"/>
    <mergeCell ref="VYI435:VYL435"/>
    <mergeCell ref="VYM435:VYP435"/>
    <mergeCell ref="VYQ435:VYT435"/>
    <mergeCell ref="VYU435:VYX435"/>
    <mergeCell ref="VXK435:VXN435"/>
    <mergeCell ref="VXO435:VXR435"/>
    <mergeCell ref="VXS435:VXV435"/>
    <mergeCell ref="VXW435:VXZ435"/>
    <mergeCell ref="VYA435:VYD435"/>
    <mergeCell ref="VWQ435:VWT435"/>
    <mergeCell ref="VWU435:VWX435"/>
    <mergeCell ref="VWY435:VXB435"/>
    <mergeCell ref="VXC435:VXF435"/>
    <mergeCell ref="VXG435:VXJ435"/>
    <mergeCell ref="VVW435:VVZ435"/>
    <mergeCell ref="VWA435:VWD435"/>
    <mergeCell ref="VWE435:VWH435"/>
    <mergeCell ref="VWI435:VWL435"/>
    <mergeCell ref="VWM435:VWP435"/>
    <mergeCell ref="VVC435:VVF435"/>
    <mergeCell ref="VVG435:VVJ435"/>
    <mergeCell ref="VVK435:VVN435"/>
    <mergeCell ref="VVO435:VVR435"/>
    <mergeCell ref="VVS435:VVV435"/>
    <mergeCell ref="VUI435:VUL435"/>
    <mergeCell ref="VUM435:VUP435"/>
    <mergeCell ref="VUQ435:VUT435"/>
    <mergeCell ref="VUU435:VUX435"/>
    <mergeCell ref="VUY435:VVB435"/>
    <mergeCell ref="VTO435:VTR435"/>
    <mergeCell ref="VTS435:VTV435"/>
    <mergeCell ref="VTW435:VTZ435"/>
    <mergeCell ref="VUA435:VUD435"/>
    <mergeCell ref="VUE435:VUH435"/>
    <mergeCell ref="VSU435:VSX435"/>
    <mergeCell ref="VSY435:VTB435"/>
    <mergeCell ref="VTC435:VTF435"/>
    <mergeCell ref="VTG435:VTJ435"/>
    <mergeCell ref="VTK435:VTN435"/>
    <mergeCell ref="VSA435:VSD435"/>
    <mergeCell ref="VSE435:VSH435"/>
    <mergeCell ref="VSI435:VSL435"/>
    <mergeCell ref="VSM435:VSP435"/>
    <mergeCell ref="VSQ435:VST435"/>
    <mergeCell ref="VRG435:VRJ435"/>
    <mergeCell ref="VRK435:VRN435"/>
    <mergeCell ref="VRO435:VRR435"/>
    <mergeCell ref="VRS435:VRV435"/>
    <mergeCell ref="VRW435:VRZ435"/>
    <mergeCell ref="VQM435:VQP435"/>
    <mergeCell ref="VQQ435:VQT435"/>
    <mergeCell ref="VQU435:VQX435"/>
    <mergeCell ref="VQY435:VRB435"/>
    <mergeCell ref="VRC435:VRF435"/>
    <mergeCell ref="VPS435:VPV435"/>
    <mergeCell ref="VPW435:VPZ435"/>
    <mergeCell ref="VQA435:VQD435"/>
    <mergeCell ref="VQE435:VQH435"/>
    <mergeCell ref="VQI435:VQL435"/>
    <mergeCell ref="VOY435:VPB435"/>
    <mergeCell ref="VPC435:VPF435"/>
    <mergeCell ref="VPG435:VPJ435"/>
    <mergeCell ref="VPK435:VPN435"/>
    <mergeCell ref="VPO435:VPR435"/>
    <mergeCell ref="VOE435:VOH435"/>
    <mergeCell ref="VOI435:VOL435"/>
    <mergeCell ref="VOM435:VOP435"/>
    <mergeCell ref="VOQ435:VOT435"/>
    <mergeCell ref="VOU435:VOX435"/>
    <mergeCell ref="VNK435:VNN435"/>
    <mergeCell ref="VNO435:VNR435"/>
    <mergeCell ref="VNS435:VNV435"/>
    <mergeCell ref="VNW435:VNZ435"/>
    <mergeCell ref="VOA435:VOD435"/>
    <mergeCell ref="VMQ435:VMT435"/>
    <mergeCell ref="VMU435:VMX435"/>
    <mergeCell ref="VMY435:VNB435"/>
    <mergeCell ref="VNC435:VNF435"/>
    <mergeCell ref="VNG435:VNJ435"/>
    <mergeCell ref="VLW435:VLZ435"/>
    <mergeCell ref="VMA435:VMD435"/>
    <mergeCell ref="VME435:VMH435"/>
    <mergeCell ref="VMI435:VML435"/>
    <mergeCell ref="VMM435:VMP435"/>
    <mergeCell ref="VLC435:VLF435"/>
    <mergeCell ref="VLG435:VLJ435"/>
    <mergeCell ref="VLK435:VLN435"/>
    <mergeCell ref="VLO435:VLR435"/>
    <mergeCell ref="VLS435:VLV435"/>
    <mergeCell ref="VKI435:VKL435"/>
    <mergeCell ref="VKM435:VKP435"/>
    <mergeCell ref="VKQ435:VKT435"/>
    <mergeCell ref="VKU435:VKX435"/>
    <mergeCell ref="VKY435:VLB435"/>
    <mergeCell ref="VJO435:VJR435"/>
    <mergeCell ref="VJS435:VJV435"/>
    <mergeCell ref="VJW435:VJZ435"/>
    <mergeCell ref="VKA435:VKD435"/>
    <mergeCell ref="VKE435:VKH435"/>
    <mergeCell ref="VIU435:VIX435"/>
    <mergeCell ref="VIY435:VJB435"/>
    <mergeCell ref="VJC435:VJF435"/>
    <mergeCell ref="VJG435:VJJ435"/>
    <mergeCell ref="VJK435:VJN435"/>
    <mergeCell ref="VIA435:VID435"/>
    <mergeCell ref="VIE435:VIH435"/>
    <mergeCell ref="VII435:VIL435"/>
    <mergeCell ref="VIM435:VIP435"/>
    <mergeCell ref="VIQ435:VIT435"/>
    <mergeCell ref="VHG435:VHJ435"/>
    <mergeCell ref="VHK435:VHN435"/>
    <mergeCell ref="VHO435:VHR435"/>
    <mergeCell ref="VHS435:VHV435"/>
    <mergeCell ref="VHW435:VHZ435"/>
    <mergeCell ref="VGM435:VGP435"/>
    <mergeCell ref="VGQ435:VGT435"/>
    <mergeCell ref="VGU435:VGX435"/>
    <mergeCell ref="VGY435:VHB435"/>
    <mergeCell ref="VHC435:VHF435"/>
    <mergeCell ref="VFS435:VFV435"/>
    <mergeCell ref="VFW435:VFZ435"/>
    <mergeCell ref="VGA435:VGD435"/>
    <mergeCell ref="VGE435:VGH435"/>
    <mergeCell ref="VGI435:VGL435"/>
    <mergeCell ref="VEY435:VFB435"/>
    <mergeCell ref="VFC435:VFF435"/>
    <mergeCell ref="VFG435:VFJ435"/>
    <mergeCell ref="VFK435:VFN435"/>
    <mergeCell ref="VFO435:VFR435"/>
    <mergeCell ref="VEE435:VEH435"/>
    <mergeCell ref="VEI435:VEL435"/>
    <mergeCell ref="VEM435:VEP435"/>
    <mergeCell ref="VEQ435:VET435"/>
    <mergeCell ref="VEU435:VEX435"/>
    <mergeCell ref="VDK435:VDN435"/>
    <mergeCell ref="VDO435:VDR435"/>
    <mergeCell ref="VDS435:VDV435"/>
    <mergeCell ref="VDW435:VDZ435"/>
    <mergeCell ref="VEA435:VED435"/>
    <mergeCell ref="VCQ435:VCT435"/>
    <mergeCell ref="VCU435:VCX435"/>
    <mergeCell ref="VCY435:VDB435"/>
    <mergeCell ref="VDC435:VDF435"/>
    <mergeCell ref="VDG435:VDJ435"/>
    <mergeCell ref="VBW435:VBZ435"/>
    <mergeCell ref="VCA435:VCD435"/>
    <mergeCell ref="VCE435:VCH435"/>
    <mergeCell ref="VCI435:VCL435"/>
    <mergeCell ref="VCM435:VCP435"/>
    <mergeCell ref="VBC435:VBF435"/>
    <mergeCell ref="VBG435:VBJ435"/>
    <mergeCell ref="VBK435:VBN435"/>
    <mergeCell ref="VBO435:VBR435"/>
    <mergeCell ref="VBS435:VBV435"/>
    <mergeCell ref="VAI435:VAL435"/>
    <mergeCell ref="VAM435:VAP435"/>
    <mergeCell ref="VAQ435:VAT435"/>
    <mergeCell ref="VAU435:VAX435"/>
    <mergeCell ref="VAY435:VBB435"/>
    <mergeCell ref="UZO435:UZR435"/>
    <mergeCell ref="UZS435:UZV435"/>
    <mergeCell ref="UZW435:UZZ435"/>
    <mergeCell ref="VAA435:VAD435"/>
    <mergeCell ref="VAE435:VAH435"/>
    <mergeCell ref="UYU435:UYX435"/>
    <mergeCell ref="UYY435:UZB435"/>
    <mergeCell ref="UZC435:UZF435"/>
    <mergeCell ref="UZG435:UZJ435"/>
    <mergeCell ref="UZK435:UZN435"/>
    <mergeCell ref="UYA435:UYD435"/>
    <mergeCell ref="UYE435:UYH435"/>
    <mergeCell ref="UYI435:UYL435"/>
    <mergeCell ref="UYM435:UYP435"/>
    <mergeCell ref="UYQ435:UYT435"/>
    <mergeCell ref="UXG435:UXJ435"/>
    <mergeCell ref="UXK435:UXN435"/>
    <mergeCell ref="UXO435:UXR435"/>
    <mergeCell ref="UXS435:UXV435"/>
    <mergeCell ref="UXW435:UXZ435"/>
    <mergeCell ref="UWM435:UWP435"/>
    <mergeCell ref="UWQ435:UWT435"/>
    <mergeCell ref="UWU435:UWX435"/>
    <mergeCell ref="UWY435:UXB435"/>
    <mergeCell ref="UXC435:UXF435"/>
    <mergeCell ref="UVS435:UVV435"/>
    <mergeCell ref="UVW435:UVZ435"/>
    <mergeCell ref="UWA435:UWD435"/>
    <mergeCell ref="UWE435:UWH435"/>
    <mergeCell ref="UWI435:UWL435"/>
    <mergeCell ref="UUY435:UVB435"/>
    <mergeCell ref="UVC435:UVF435"/>
    <mergeCell ref="UVG435:UVJ435"/>
    <mergeCell ref="UVK435:UVN435"/>
    <mergeCell ref="UVO435:UVR435"/>
    <mergeCell ref="UUE435:UUH435"/>
    <mergeCell ref="UUI435:UUL435"/>
    <mergeCell ref="UUM435:UUP435"/>
    <mergeCell ref="UUQ435:UUT435"/>
    <mergeCell ref="UUU435:UUX435"/>
    <mergeCell ref="UTK435:UTN435"/>
    <mergeCell ref="UTO435:UTR435"/>
    <mergeCell ref="UTS435:UTV435"/>
    <mergeCell ref="UTW435:UTZ435"/>
    <mergeCell ref="UUA435:UUD435"/>
    <mergeCell ref="USQ435:UST435"/>
    <mergeCell ref="USU435:USX435"/>
    <mergeCell ref="USY435:UTB435"/>
    <mergeCell ref="UTC435:UTF435"/>
    <mergeCell ref="UTG435:UTJ435"/>
    <mergeCell ref="URW435:URZ435"/>
    <mergeCell ref="USA435:USD435"/>
    <mergeCell ref="USE435:USH435"/>
    <mergeCell ref="USI435:USL435"/>
    <mergeCell ref="USM435:USP435"/>
    <mergeCell ref="URC435:URF435"/>
    <mergeCell ref="URG435:URJ435"/>
    <mergeCell ref="URK435:URN435"/>
    <mergeCell ref="URO435:URR435"/>
    <mergeCell ref="URS435:URV435"/>
    <mergeCell ref="UQI435:UQL435"/>
    <mergeCell ref="UQM435:UQP435"/>
    <mergeCell ref="UQQ435:UQT435"/>
    <mergeCell ref="UQU435:UQX435"/>
    <mergeCell ref="UQY435:URB435"/>
    <mergeCell ref="UPO435:UPR435"/>
    <mergeCell ref="UPS435:UPV435"/>
    <mergeCell ref="UPW435:UPZ435"/>
    <mergeCell ref="UQA435:UQD435"/>
    <mergeCell ref="UQE435:UQH435"/>
    <mergeCell ref="UOU435:UOX435"/>
    <mergeCell ref="UOY435:UPB435"/>
    <mergeCell ref="UPC435:UPF435"/>
    <mergeCell ref="UPG435:UPJ435"/>
    <mergeCell ref="UPK435:UPN435"/>
    <mergeCell ref="UOA435:UOD435"/>
    <mergeCell ref="UOE435:UOH435"/>
    <mergeCell ref="UOI435:UOL435"/>
    <mergeCell ref="UOM435:UOP435"/>
    <mergeCell ref="UOQ435:UOT435"/>
    <mergeCell ref="UNG435:UNJ435"/>
    <mergeCell ref="UNK435:UNN435"/>
    <mergeCell ref="UNO435:UNR435"/>
    <mergeCell ref="UNS435:UNV435"/>
    <mergeCell ref="UNW435:UNZ435"/>
    <mergeCell ref="UMM435:UMP435"/>
    <mergeCell ref="UMQ435:UMT435"/>
    <mergeCell ref="UMU435:UMX435"/>
    <mergeCell ref="UMY435:UNB435"/>
    <mergeCell ref="UNC435:UNF435"/>
    <mergeCell ref="ULS435:ULV435"/>
    <mergeCell ref="ULW435:ULZ435"/>
    <mergeCell ref="UMA435:UMD435"/>
    <mergeCell ref="UME435:UMH435"/>
    <mergeCell ref="UMI435:UML435"/>
    <mergeCell ref="UKY435:ULB435"/>
    <mergeCell ref="ULC435:ULF435"/>
    <mergeCell ref="ULG435:ULJ435"/>
    <mergeCell ref="ULK435:ULN435"/>
    <mergeCell ref="ULO435:ULR435"/>
    <mergeCell ref="UKE435:UKH435"/>
    <mergeCell ref="UKI435:UKL435"/>
    <mergeCell ref="UKM435:UKP435"/>
    <mergeCell ref="UKQ435:UKT435"/>
    <mergeCell ref="UKU435:UKX435"/>
    <mergeCell ref="UJK435:UJN435"/>
    <mergeCell ref="UJO435:UJR435"/>
    <mergeCell ref="UJS435:UJV435"/>
    <mergeCell ref="UJW435:UJZ435"/>
    <mergeCell ref="UKA435:UKD435"/>
    <mergeCell ref="UIQ435:UIT435"/>
    <mergeCell ref="UIU435:UIX435"/>
    <mergeCell ref="UIY435:UJB435"/>
    <mergeCell ref="UJC435:UJF435"/>
    <mergeCell ref="UJG435:UJJ435"/>
    <mergeCell ref="UHW435:UHZ435"/>
    <mergeCell ref="UIA435:UID435"/>
    <mergeCell ref="UIE435:UIH435"/>
    <mergeCell ref="UII435:UIL435"/>
    <mergeCell ref="UIM435:UIP435"/>
    <mergeCell ref="UHC435:UHF435"/>
    <mergeCell ref="UHG435:UHJ435"/>
    <mergeCell ref="UHK435:UHN435"/>
    <mergeCell ref="UHO435:UHR435"/>
    <mergeCell ref="UHS435:UHV435"/>
    <mergeCell ref="UGI435:UGL435"/>
    <mergeCell ref="UGM435:UGP435"/>
    <mergeCell ref="UGQ435:UGT435"/>
    <mergeCell ref="UGU435:UGX435"/>
    <mergeCell ref="UGY435:UHB435"/>
    <mergeCell ref="UFO435:UFR435"/>
    <mergeCell ref="UFS435:UFV435"/>
    <mergeCell ref="UFW435:UFZ435"/>
    <mergeCell ref="UGA435:UGD435"/>
    <mergeCell ref="UGE435:UGH435"/>
    <mergeCell ref="UEU435:UEX435"/>
    <mergeCell ref="UEY435:UFB435"/>
    <mergeCell ref="UFC435:UFF435"/>
    <mergeCell ref="UFG435:UFJ435"/>
    <mergeCell ref="UFK435:UFN435"/>
    <mergeCell ref="UEA435:UED435"/>
    <mergeCell ref="UEE435:UEH435"/>
    <mergeCell ref="UEI435:UEL435"/>
    <mergeCell ref="UEM435:UEP435"/>
    <mergeCell ref="UEQ435:UET435"/>
    <mergeCell ref="UDG435:UDJ435"/>
    <mergeCell ref="UDK435:UDN435"/>
    <mergeCell ref="UDO435:UDR435"/>
    <mergeCell ref="UDS435:UDV435"/>
    <mergeCell ref="UDW435:UDZ435"/>
    <mergeCell ref="UCM435:UCP435"/>
    <mergeCell ref="UCQ435:UCT435"/>
    <mergeCell ref="UCU435:UCX435"/>
    <mergeCell ref="UCY435:UDB435"/>
    <mergeCell ref="UDC435:UDF435"/>
    <mergeCell ref="UBS435:UBV435"/>
    <mergeCell ref="UBW435:UBZ435"/>
    <mergeCell ref="UCA435:UCD435"/>
    <mergeCell ref="UCE435:UCH435"/>
    <mergeCell ref="UCI435:UCL435"/>
    <mergeCell ref="UAY435:UBB435"/>
    <mergeCell ref="UBC435:UBF435"/>
    <mergeCell ref="UBG435:UBJ435"/>
    <mergeCell ref="UBK435:UBN435"/>
    <mergeCell ref="UBO435:UBR435"/>
    <mergeCell ref="UAE435:UAH435"/>
    <mergeCell ref="UAI435:UAL435"/>
    <mergeCell ref="UAM435:UAP435"/>
    <mergeCell ref="UAQ435:UAT435"/>
    <mergeCell ref="UAU435:UAX435"/>
    <mergeCell ref="TZK435:TZN435"/>
    <mergeCell ref="TZO435:TZR435"/>
    <mergeCell ref="TZS435:TZV435"/>
    <mergeCell ref="TZW435:TZZ435"/>
    <mergeCell ref="UAA435:UAD435"/>
    <mergeCell ref="TYQ435:TYT435"/>
    <mergeCell ref="TYU435:TYX435"/>
    <mergeCell ref="TYY435:TZB435"/>
    <mergeCell ref="TZC435:TZF435"/>
    <mergeCell ref="TZG435:TZJ435"/>
    <mergeCell ref="TXW435:TXZ435"/>
    <mergeCell ref="TYA435:TYD435"/>
    <mergeCell ref="TYE435:TYH435"/>
    <mergeCell ref="TYI435:TYL435"/>
    <mergeCell ref="TYM435:TYP435"/>
    <mergeCell ref="TXC435:TXF435"/>
    <mergeCell ref="TXG435:TXJ435"/>
    <mergeCell ref="TXK435:TXN435"/>
    <mergeCell ref="TXO435:TXR435"/>
    <mergeCell ref="TXS435:TXV435"/>
    <mergeCell ref="TWI435:TWL435"/>
    <mergeCell ref="TWM435:TWP435"/>
    <mergeCell ref="TWQ435:TWT435"/>
    <mergeCell ref="TWU435:TWX435"/>
    <mergeCell ref="TWY435:TXB435"/>
    <mergeCell ref="TVO435:TVR435"/>
    <mergeCell ref="TVS435:TVV435"/>
    <mergeCell ref="TVW435:TVZ435"/>
    <mergeCell ref="TWA435:TWD435"/>
    <mergeCell ref="TWE435:TWH435"/>
    <mergeCell ref="TUU435:TUX435"/>
    <mergeCell ref="TUY435:TVB435"/>
    <mergeCell ref="TVC435:TVF435"/>
    <mergeCell ref="TVG435:TVJ435"/>
    <mergeCell ref="TVK435:TVN435"/>
    <mergeCell ref="TUA435:TUD435"/>
    <mergeCell ref="TUE435:TUH435"/>
    <mergeCell ref="TUI435:TUL435"/>
    <mergeCell ref="TUM435:TUP435"/>
    <mergeCell ref="TUQ435:TUT435"/>
    <mergeCell ref="TTG435:TTJ435"/>
    <mergeCell ref="TTK435:TTN435"/>
    <mergeCell ref="TTO435:TTR435"/>
    <mergeCell ref="TTS435:TTV435"/>
    <mergeCell ref="TTW435:TTZ435"/>
    <mergeCell ref="TSM435:TSP435"/>
    <mergeCell ref="TSQ435:TST435"/>
    <mergeCell ref="TSU435:TSX435"/>
    <mergeCell ref="TSY435:TTB435"/>
    <mergeCell ref="TTC435:TTF435"/>
    <mergeCell ref="TRS435:TRV435"/>
    <mergeCell ref="TRW435:TRZ435"/>
    <mergeCell ref="TSA435:TSD435"/>
    <mergeCell ref="TSE435:TSH435"/>
    <mergeCell ref="TSI435:TSL435"/>
    <mergeCell ref="TQY435:TRB435"/>
    <mergeCell ref="TRC435:TRF435"/>
    <mergeCell ref="TRG435:TRJ435"/>
    <mergeCell ref="TRK435:TRN435"/>
    <mergeCell ref="TRO435:TRR435"/>
    <mergeCell ref="TQE435:TQH435"/>
    <mergeCell ref="TQI435:TQL435"/>
    <mergeCell ref="TQM435:TQP435"/>
    <mergeCell ref="TQQ435:TQT435"/>
    <mergeCell ref="TQU435:TQX435"/>
    <mergeCell ref="TPK435:TPN435"/>
    <mergeCell ref="TPO435:TPR435"/>
    <mergeCell ref="TPS435:TPV435"/>
    <mergeCell ref="TPW435:TPZ435"/>
    <mergeCell ref="TQA435:TQD435"/>
    <mergeCell ref="TOQ435:TOT435"/>
    <mergeCell ref="TOU435:TOX435"/>
    <mergeCell ref="TOY435:TPB435"/>
    <mergeCell ref="TPC435:TPF435"/>
    <mergeCell ref="TPG435:TPJ435"/>
    <mergeCell ref="TNW435:TNZ435"/>
    <mergeCell ref="TOA435:TOD435"/>
    <mergeCell ref="TOE435:TOH435"/>
    <mergeCell ref="TOI435:TOL435"/>
    <mergeCell ref="TOM435:TOP435"/>
    <mergeCell ref="TNC435:TNF435"/>
    <mergeCell ref="TNG435:TNJ435"/>
    <mergeCell ref="TNK435:TNN435"/>
    <mergeCell ref="TNO435:TNR435"/>
    <mergeCell ref="TNS435:TNV435"/>
    <mergeCell ref="TMI435:TML435"/>
    <mergeCell ref="TMM435:TMP435"/>
    <mergeCell ref="TMQ435:TMT435"/>
    <mergeCell ref="TMU435:TMX435"/>
    <mergeCell ref="TMY435:TNB435"/>
    <mergeCell ref="TLO435:TLR435"/>
    <mergeCell ref="TLS435:TLV435"/>
    <mergeCell ref="TLW435:TLZ435"/>
    <mergeCell ref="TMA435:TMD435"/>
    <mergeCell ref="TME435:TMH435"/>
    <mergeCell ref="TKU435:TKX435"/>
    <mergeCell ref="TKY435:TLB435"/>
    <mergeCell ref="TLC435:TLF435"/>
    <mergeCell ref="TLG435:TLJ435"/>
    <mergeCell ref="TLK435:TLN435"/>
    <mergeCell ref="TKA435:TKD435"/>
    <mergeCell ref="TKE435:TKH435"/>
    <mergeCell ref="TKI435:TKL435"/>
    <mergeCell ref="TKM435:TKP435"/>
    <mergeCell ref="TKQ435:TKT435"/>
    <mergeCell ref="TJG435:TJJ435"/>
    <mergeCell ref="TJK435:TJN435"/>
    <mergeCell ref="TJO435:TJR435"/>
    <mergeCell ref="TJS435:TJV435"/>
    <mergeCell ref="TJW435:TJZ435"/>
    <mergeCell ref="TIM435:TIP435"/>
    <mergeCell ref="TIQ435:TIT435"/>
    <mergeCell ref="TIU435:TIX435"/>
    <mergeCell ref="TIY435:TJB435"/>
    <mergeCell ref="TJC435:TJF435"/>
    <mergeCell ref="THS435:THV435"/>
    <mergeCell ref="THW435:THZ435"/>
    <mergeCell ref="TIA435:TID435"/>
    <mergeCell ref="TIE435:TIH435"/>
    <mergeCell ref="TII435:TIL435"/>
    <mergeCell ref="TGY435:THB435"/>
    <mergeCell ref="THC435:THF435"/>
    <mergeCell ref="THG435:THJ435"/>
    <mergeCell ref="THK435:THN435"/>
    <mergeCell ref="THO435:THR435"/>
    <mergeCell ref="TGE435:TGH435"/>
    <mergeCell ref="TGI435:TGL435"/>
    <mergeCell ref="TGM435:TGP435"/>
    <mergeCell ref="TGQ435:TGT435"/>
    <mergeCell ref="TGU435:TGX435"/>
    <mergeCell ref="TFK435:TFN435"/>
    <mergeCell ref="TFO435:TFR435"/>
    <mergeCell ref="TFS435:TFV435"/>
    <mergeCell ref="TFW435:TFZ435"/>
    <mergeCell ref="TGA435:TGD435"/>
    <mergeCell ref="TEQ435:TET435"/>
    <mergeCell ref="TEU435:TEX435"/>
    <mergeCell ref="TEY435:TFB435"/>
    <mergeCell ref="TFC435:TFF435"/>
    <mergeCell ref="TFG435:TFJ435"/>
    <mergeCell ref="TDW435:TDZ435"/>
    <mergeCell ref="TEA435:TED435"/>
    <mergeCell ref="TEE435:TEH435"/>
    <mergeCell ref="TEI435:TEL435"/>
    <mergeCell ref="TEM435:TEP435"/>
    <mergeCell ref="TDC435:TDF435"/>
    <mergeCell ref="TDG435:TDJ435"/>
    <mergeCell ref="TDK435:TDN435"/>
    <mergeCell ref="TDO435:TDR435"/>
    <mergeCell ref="TDS435:TDV435"/>
    <mergeCell ref="TCI435:TCL435"/>
    <mergeCell ref="TCM435:TCP435"/>
    <mergeCell ref="TCQ435:TCT435"/>
    <mergeCell ref="TCU435:TCX435"/>
    <mergeCell ref="TCY435:TDB435"/>
    <mergeCell ref="TBO435:TBR435"/>
    <mergeCell ref="TBS435:TBV435"/>
    <mergeCell ref="TBW435:TBZ435"/>
    <mergeCell ref="TCA435:TCD435"/>
    <mergeCell ref="TCE435:TCH435"/>
    <mergeCell ref="TAU435:TAX435"/>
    <mergeCell ref="TAY435:TBB435"/>
    <mergeCell ref="TBC435:TBF435"/>
    <mergeCell ref="TBG435:TBJ435"/>
    <mergeCell ref="TBK435:TBN435"/>
    <mergeCell ref="TAA435:TAD435"/>
    <mergeCell ref="TAE435:TAH435"/>
    <mergeCell ref="TAI435:TAL435"/>
    <mergeCell ref="TAM435:TAP435"/>
    <mergeCell ref="TAQ435:TAT435"/>
    <mergeCell ref="SZG435:SZJ435"/>
    <mergeCell ref="SZK435:SZN435"/>
    <mergeCell ref="SZO435:SZR435"/>
    <mergeCell ref="SZS435:SZV435"/>
    <mergeCell ref="SZW435:SZZ435"/>
    <mergeCell ref="SYM435:SYP435"/>
    <mergeCell ref="SYQ435:SYT435"/>
    <mergeCell ref="SYU435:SYX435"/>
    <mergeCell ref="SYY435:SZB435"/>
    <mergeCell ref="SZC435:SZF435"/>
    <mergeCell ref="SXS435:SXV435"/>
    <mergeCell ref="SXW435:SXZ435"/>
    <mergeCell ref="SYA435:SYD435"/>
    <mergeCell ref="SYE435:SYH435"/>
    <mergeCell ref="SYI435:SYL435"/>
    <mergeCell ref="SWY435:SXB435"/>
    <mergeCell ref="SXC435:SXF435"/>
    <mergeCell ref="SXG435:SXJ435"/>
    <mergeCell ref="SXK435:SXN435"/>
    <mergeCell ref="SXO435:SXR435"/>
    <mergeCell ref="SWE435:SWH435"/>
    <mergeCell ref="SWI435:SWL435"/>
    <mergeCell ref="SWM435:SWP435"/>
    <mergeCell ref="SWQ435:SWT435"/>
    <mergeCell ref="SWU435:SWX435"/>
    <mergeCell ref="SVK435:SVN435"/>
    <mergeCell ref="SVO435:SVR435"/>
    <mergeCell ref="SVS435:SVV435"/>
    <mergeCell ref="SVW435:SVZ435"/>
    <mergeCell ref="SWA435:SWD435"/>
    <mergeCell ref="SUQ435:SUT435"/>
    <mergeCell ref="SUU435:SUX435"/>
    <mergeCell ref="SUY435:SVB435"/>
    <mergeCell ref="SVC435:SVF435"/>
    <mergeCell ref="SVG435:SVJ435"/>
    <mergeCell ref="STW435:STZ435"/>
    <mergeCell ref="SUA435:SUD435"/>
    <mergeCell ref="SUE435:SUH435"/>
    <mergeCell ref="SUI435:SUL435"/>
    <mergeCell ref="SUM435:SUP435"/>
    <mergeCell ref="STC435:STF435"/>
    <mergeCell ref="STG435:STJ435"/>
    <mergeCell ref="STK435:STN435"/>
    <mergeCell ref="STO435:STR435"/>
    <mergeCell ref="STS435:STV435"/>
    <mergeCell ref="SSI435:SSL435"/>
    <mergeCell ref="SSM435:SSP435"/>
    <mergeCell ref="SSQ435:SST435"/>
    <mergeCell ref="SSU435:SSX435"/>
    <mergeCell ref="SSY435:STB435"/>
    <mergeCell ref="SRO435:SRR435"/>
    <mergeCell ref="SRS435:SRV435"/>
    <mergeCell ref="SRW435:SRZ435"/>
    <mergeCell ref="SSA435:SSD435"/>
    <mergeCell ref="SSE435:SSH435"/>
    <mergeCell ref="SQU435:SQX435"/>
    <mergeCell ref="SQY435:SRB435"/>
    <mergeCell ref="SRC435:SRF435"/>
    <mergeCell ref="SRG435:SRJ435"/>
    <mergeCell ref="SRK435:SRN435"/>
    <mergeCell ref="SQA435:SQD435"/>
    <mergeCell ref="SQE435:SQH435"/>
    <mergeCell ref="SQI435:SQL435"/>
    <mergeCell ref="SQM435:SQP435"/>
    <mergeCell ref="SQQ435:SQT435"/>
    <mergeCell ref="SPG435:SPJ435"/>
    <mergeCell ref="SPK435:SPN435"/>
    <mergeCell ref="SPO435:SPR435"/>
    <mergeCell ref="SPS435:SPV435"/>
    <mergeCell ref="SPW435:SPZ435"/>
    <mergeCell ref="SOM435:SOP435"/>
    <mergeCell ref="SOQ435:SOT435"/>
    <mergeCell ref="SOU435:SOX435"/>
    <mergeCell ref="SOY435:SPB435"/>
    <mergeCell ref="SPC435:SPF435"/>
    <mergeCell ref="SNS435:SNV435"/>
    <mergeCell ref="SNW435:SNZ435"/>
    <mergeCell ref="SOA435:SOD435"/>
    <mergeCell ref="SOE435:SOH435"/>
    <mergeCell ref="SOI435:SOL435"/>
    <mergeCell ref="SMY435:SNB435"/>
    <mergeCell ref="SNC435:SNF435"/>
    <mergeCell ref="SNG435:SNJ435"/>
    <mergeCell ref="SNK435:SNN435"/>
    <mergeCell ref="SNO435:SNR435"/>
    <mergeCell ref="SME435:SMH435"/>
    <mergeCell ref="SMI435:SML435"/>
    <mergeCell ref="SMM435:SMP435"/>
    <mergeCell ref="SMQ435:SMT435"/>
    <mergeCell ref="SMU435:SMX435"/>
    <mergeCell ref="SLK435:SLN435"/>
    <mergeCell ref="SLO435:SLR435"/>
    <mergeCell ref="SLS435:SLV435"/>
    <mergeCell ref="SLW435:SLZ435"/>
    <mergeCell ref="SMA435:SMD435"/>
    <mergeCell ref="SKQ435:SKT435"/>
    <mergeCell ref="SKU435:SKX435"/>
    <mergeCell ref="SKY435:SLB435"/>
    <mergeCell ref="SLC435:SLF435"/>
    <mergeCell ref="SLG435:SLJ435"/>
    <mergeCell ref="SJW435:SJZ435"/>
    <mergeCell ref="SKA435:SKD435"/>
    <mergeCell ref="SKE435:SKH435"/>
    <mergeCell ref="SKI435:SKL435"/>
    <mergeCell ref="SKM435:SKP435"/>
    <mergeCell ref="SJC435:SJF435"/>
    <mergeCell ref="SJG435:SJJ435"/>
    <mergeCell ref="SJK435:SJN435"/>
    <mergeCell ref="SJO435:SJR435"/>
    <mergeCell ref="SJS435:SJV435"/>
    <mergeCell ref="SII435:SIL435"/>
    <mergeCell ref="SIM435:SIP435"/>
    <mergeCell ref="SIQ435:SIT435"/>
    <mergeCell ref="SIU435:SIX435"/>
    <mergeCell ref="SIY435:SJB435"/>
    <mergeCell ref="SHO435:SHR435"/>
    <mergeCell ref="SHS435:SHV435"/>
    <mergeCell ref="SHW435:SHZ435"/>
    <mergeCell ref="SIA435:SID435"/>
    <mergeCell ref="SIE435:SIH435"/>
    <mergeCell ref="SGU435:SGX435"/>
    <mergeCell ref="SGY435:SHB435"/>
    <mergeCell ref="SHC435:SHF435"/>
    <mergeCell ref="SHG435:SHJ435"/>
    <mergeCell ref="SHK435:SHN435"/>
    <mergeCell ref="SGA435:SGD435"/>
    <mergeCell ref="SGE435:SGH435"/>
    <mergeCell ref="SGI435:SGL435"/>
    <mergeCell ref="SGM435:SGP435"/>
    <mergeCell ref="SGQ435:SGT435"/>
    <mergeCell ref="SFG435:SFJ435"/>
    <mergeCell ref="SFK435:SFN435"/>
    <mergeCell ref="SFO435:SFR435"/>
    <mergeCell ref="SFS435:SFV435"/>
    <mergeCell ref="SFW435:SFZ435"/>
    <mergeCell ref="SEM435:SEP435"/>
    <mergeCell ref="SEQ435:SET435"/>
    <mergeCell ref="SEU435:SEX435"/>
    <mergeCell ref="SEY435:SFB435"/>
    <mergeCell ref="SFC435:SFF435"/>
    <mergeCell ref="SDS435:SDV435"/>
    <mergeCell ref="SDW435:SDZ435"/>
    <mergeCell ref="SEA435:SED435"/>
    <mergeCell ref="SEE435:SEH435"/>
    <mergeCell ref="SEI435:SEL435"/>
    <mergeCell ref="SCY435:SDB435"/>
    <mergeCell ref="SDC435:SDF435"/>
    <mergeCell ref="SDG435:SDJ435"/>
    <mergeCell ref="SDK435:SDN435"/>
    <mergeCell ref="SDO435:SDR435"/>
    <mergeCell ref="SCE435:SCH435"/>
    <mergeCell ref="SCI435:SCL435"/>
    <mergeCell ref="SCM435:SCP435"/>
    <mergeCell ref="SCQ435:SCT435"/>
    <mergeCell ref="SCU435:SCX435"/>
    <mergeCell ref="SBK435:SBN435"/>
    <mergeCell ref="SBO435:SBR435"/>
    <mergeCell ref="SBS435:SBV435"/>
    <mergeCell ref="SBW435:SBZ435"/>
    <mergeCell ref="SCA435:SCD435"/>
    <mergeCell ref="SAQ435:SAT435"/>
    <mergeCell ref="SAU435:SAX435"/>
    <mergeCell ref="SAY435:SBB435"/>
    <mergeCell ref="SBC435:SBF435"/>
    <mergeCell ref="SBG435:SBJ435"/>
    <mergeCell ref="RZW435:RZZ435"/>
    <mergeCell ref="SAA435:SAD435"/>
    <mergeCell ref="SAE435:SAH435"/>
    <mergeCell ref="SAI435:SAL435"/>
    <mergeCell ref="SAM435:SAP435"/>
    <mergeCell ref="RZC435:RZF435"/>
    <mergeCell ref="RZG435:RZJ435"/>
    <mergeCell ref="RZK435:RZN435"/>
    <mergeCell ref="RZO435:RZR435"/>
    <mergeCell ref="RZS435:RZV435"/>
    <mergeCell ref="RYI435:RYL435"/>
    <mergeCell ref="RYM435:RYP435"/>
    <mergeCell ref="RYQ435:RYT435"/>
    <mergeCell ref="RYU435:RYX435"/>
    <mergeCell ref="RYY435:RZB435"/>
    <mergeCell ref="RXO435:RXR435"/>
    <mergeCell ref="RXS435:RXV435"/>
    <mergeCell ref="RXW435:RXZ435"/>
    <mergeCell ref="RYA435:RYD435"/>
    <mergeCell ref="RYE435:RYH435"/>
    <mergeCell ref="RWU435:RWX435"/>
    <mergeCell ref="RWY435:RXB435"/>
    <mergeCell ref="RXC435:RXF435"/>
    <mergeCell ref="RXG435:RXJ435"/>
    <mergeCell ref="RXK435:RXN435"/>
    <mergeCell ref="RWA435:RWD435"/>
    <mergeCell ref="RWE435:RWH435"/>
    <mergeCell ref="RWI435:RWL435"/>
    <mergeCell ref="RWM435:RWP435"/>
    <mergeCell ref="RWQ435:RWT435"/>
    <mergeCell ref="RVG435:RVJ435"/>
    <mergeCell ref="RVK435:RVN435"/>
    <mergeCell ref="RVO435:RVR435"/>
    <mergeCell ref="RVS435:RVV435"/>
    <mergeCell ref="RVW435:RVZ435"/>
    <mergeCell ref="RUM435:RUP435"/>
    <mergeCell ref="RUQ435:RUT435"/>
    <mergeCell ref="RUU435:RUX435"/>
    <mergeCell ref="RUY435:RVB435"/>
    <mergeCell ref="RVC435:RVF435"/>
    <mergeCell ref="RTS435:RTV435"/>
    <mergeCell ref="RTW435:RTZ435"/>
    <mergeCell ref="RUA435:RUD435"/>
    <mergeCell ref="RUE435:RUH435"/>
    <mergeCell ref="RUI435:RUL435"/>
    <mergeCell ref="RSY435:RTB435"/>
    <mergeCell ref="RTC435:RTF435"/>
    <mergeCell ref="RTG435:RTJ435"/>
    <mergeCell ref="RTK435:RTN435"/>
    <mergeCell ref="RTO435:RTR435"/>
    <mergeCell ref="RSE435:RSH435"/>
    <mergeCell ref="RSI435:RSL435"/>
    <mergeCell ref="RSM435:RSP435"/>
    <mergeCell ref="RSQ435:RST435"/>
    <mergeCell ref="RSU435:RSX435"/>
    <mergeCell ref="RRK435:RRN435"/>
    <mergeCell ref="RRO435:RRR435"/>
    <mergeCell ref="RRS435:RRV435"/>
    <mergeCell ref="RRW435:RRZ435"/>
    <mergeCell ref="RSA435:RSD435"/>
    <mergeCell ref="RQQ435:RQT435"/>
    <mergeCell ref="RQU435:RQX435"/>
    <mergeCell ref="RQY435:RRB435"/>
    <mergeCell ref="RRC435:RRF435"/>
    <mergeCell ref="RRG435:RRJ435"/>
    <mergeCell ref="RPW435:RPZ435"/>
    <mergeCell ref="RQA435:RQD435"/>
    <mergeCell ref="RQE435:RQH435"/>
    <mergeCell ref="RQI435:RQL435"/>
    <mergeCell ref="RQM435:RQP435"/>
    <mergeCell ref="RPC435:RPF435"/>
    <mergeCell ref="RPG435:RPJ435"/>
    <mergeCell ref="RPK435:RPN435"/>
    <mergeCell ref="RPO435:RPR435"/>
    <mergeCell ref="RPS435:RPV435"/>
    <mergeCell ref="ROI435:ROL435"/>
    <mergeCell ref="ROM435:ROP435"/>
    <mergeCell ref="ROQ435:ROT435"/>
    <mergeCell ref="ROU435:ROX435"/>
    <mergeCell ref="ROY435:RPB435"/>
    <mergeCell ref="RNO435:RNR435"/>
    <mergeCell ref="RNS435:RNV435"/>
    <mergeCell ref="RNW435:RNZ435"/>
    <mergeCell ref="ROA435:ROD435"/>
    <mergeCell ref="ROE435:ROH435"/>
    <mergeCell ref="RMU435:RMX435"/>
    <mergeCell ref="RMY435:RNB435"/>
    <mergeCell ref="RNC435:RNF435"/>
    <mergeCell ref="RNG435:RNJ435"/>
    <mergeCell ref="RNK435:RNN435"/>
    <mergeCell ref="RMA435:RMD435"/>
    <mergeCell ref="RME435:RMH435"/>
    <mergeCell ref="RMI435:RML435"/>
    <mergeCell ref="RMM435:RMP435"/>
    <mergeCell ref="RMQ435:RMT435"/>
    <mergeCell ref="RLG435:RLJ435"/>
    <mergeCell ref="RLK435:RLN435"/>
    <mergeCell ref="RLO435:RLR435"/>
    <mergeCell ref="RLS435:RLV435"/>
    <mergeCell ref="RLW435:RLZ435"/>
    <mergeCell ref="RKM435:RKP435"/>
    <mergeCell ref="RKQ435:RKT435"/>
    <mergeCell ref="RKU435:RKX435"/>
    <mergeCell ref="RKY435:RLB435"/>
    <mergeCell ref="RLC435:RLF435"/>
    <mergeCell ref="RJS435:RJV435"/>
    <mergeCell ref="RJW435:RJZ435"/>
    <mergeCell ref="RKA435:RKD435"/>
    <mergeCell ref="RKE435:RKH435"/>
    <mergeCell ref="RKI435:RKL435"/>
    <mergeCell ref="RIY435:RJB435"/>
    <mergeCell ref="RJC435:RJF435"/>
    <mergeCell ref="RJG435:RJJ435"/>
    <mergeCell ref="RJK435:RJN435"/>
    <mergeCell ref="RJO435:RJR435"/>
    <mergeCell ref="RIE435:RIH435"/>
    <mergeCell ref="RII435:RIL435"/>
    <mergeCell ref="RIM435:RIP435"/>
    <mergeCell ref="RIQ435:RIT435"/>
    <mergeCell ref="RIU435:RIX435"/>
    <mergeCell ref="RHK435:RHN435"/>
    <mergeCell ref="RHO435:RHR435"/>
    <mergeCell ref="RHS435:RHV435"/>
    <mergeCell ref="RHW435:RHZ435"/>
    <mergeCell ref="RIA435:RID435"/>
    <mergeCell ref="RGQ435:RGT435"/>
    <mergeCell ref="RGU435:RGX435"/>
    <mergeCell ref="RGY435:RHB435"/>
    <mergeCell ref="RHC435:RHF435"/>
    <mergeCell ref="RHG435:RHJ435"/>
    <mergeCell ref="RFW435:RFZ435"/>
    <mergeCell ref="RGA435:RGD435"/>
    <mergeCell ref="RGE435:RGH435"/>
    <mergeCell ref="RGI435:RGL435"/>
    <mergeCell ref="RGM435:RGP435"/>
    <mergeCell ref="RFC435:RFF435"/>
    <mergeCell ref="RFG435:RFJ435"/>
    <mergeCell ref="RFK435:RFN435"/>
    <mergeCell ref="RFO435:RFR435"/>
    <mergeCell ref="RFS435:RFV435"/>
    <mergeCell ref="REI435:REL435"/>
    <mergeCell ref="REM435:REP435"/>
    <mergeCell ref="REQ435:RET435"/>
    <mergeCell ref="REU435:REX435"/>
    <mergeCell ref="REY435:RFB435"/>
    <mergeCell ref="RDO435:RDR435"/>
    <mergeCell ref="RDS435:RDV435"/>
    <mergeCell ref="RDW435:RDZ435"/>
    <mergeCell ref="REA435:RED435"/>
    <mergeCell ref="REE435:REH435"/>
    <mergeCell ref="RCU435:RCX435"/>
    <mergeCell ref="RCY435:RDB435"/>
    <mergeCell ref="RDC435:RDF435"/>
    <mergeCell ref="RDG435:RDJ435"/>
    <mergeCell ref="RDK435:RDN435"/>
    <mergeCell ref="RCA435:RCD435"/>
    <mergeCell ref="RCE435:RCH435"/>
    <mergeCell ref="RCI435:RCL435"/>
    <mergeCell ref="RCM435:RCP435"/>
    <mergeCell ref="RCQ435:RCT435"/>
    <mergeCell ref="RBG435:RBJ435"/>
    <mergeCell ref="RBK435:RBN435"/>
    <mergeCell ref="RBO435:RBR435"/>
    <mergeCell ref="RBS435:RBV435"/>
    <mergeCell ref="RBW435:RBZ435"/>
    <mergeCell ref="RAM435:RAP435"/>
    <mergeCell ref="RAQ435:RAT435"/>
    <mergeCell ref="RAU435:RAX435"/>
    <mergeCell ref="RAY435:RBB435"/>
    <mergeCell ref="RBC435:RBF435"/>
    <mergeCell ref="QZS435:QZV435"/>
    <mergeCell ref="QZW435:QZZ435"/>
    <mergeCell ref="RAA435:RAD435"/>
    <mergeCell ref="RAE435:RAH435"/>
    <mergeCell ref="RAI435:RAL435"/>
    <mergeCell ref="QYY435:QZB435"/>
    <mergeCell ref="QZC435:QZF435"/>
    <mergeCell ref="QZG435:QZJ435"/>
    <mergeCell ref="QZK435:QZN435"/>
    <mergeCell ref="QZO435:QZR435"/>
    <mergeCell ref="QYE435:QYH435"/>
    <mergeCell ref="QYI435:QYL435"/>
    <mergeCell ref="QYM435:QYP435"/>
    <mergeCell ref="QYQ435:QYT435"/>
    <mergeCell ref="QYU435:QYX435"/>
    <mergeCell ref="QXK435:QXN435"/>
    <mergeCell ref="QXO435:QXR435"/>
    <mergeCell ref="QXS435:QXV435"/>
    <mergeCell ref="QXW435:QXZ435"/>
    <mergeCell ref="QYA435:QYD435"/>
    <mergeCell ref="QWQ435:QWT435"/>
    <mergeCell ref="QWU435:QWX435"/>
    <mergeCell ref="QWY435:QXB435"/>
    <mergeCell ref="QXC435:QXF435"/>
    <mergeCell ref="QXG435:QXJ435"/>
    <mergeCell ref="QVW435:QVZ435"/>
    <mergeCell ref="QWA435:QWD435"/>
    <mergeCell ref="QWE435:QWH435"/>
    <mergeCell ref="QWI435:QWL435"/>
    <mergeCell ref="QWM435:QWP435"/>
    <mergeCell ref="QVC435:QVF435"/>
    <mergeCell ref="QVG435:QVJ435"/>
    <mergeCell ref="QVK435:QVN435"/>
    <mergeCell ref="QVO435:QVR435"/>
    <mergeCell ref="QVS435:QVV435"/>
    <mergeCell ref="QUI435:QUL435"/>
    <mergeCell ref="QUM435:QUP435"/>
    <mergeCell ref="QUQ435:QUT435"/>
    <mergeCell ref="QUU435:QUX435"/>
    <mergeCell ref="QUY435:QVB435"/>
    <mergeCell ref="QTO435:QTR435"/>
    <mergeCell ref="QTS435:QTV435"/>
    <mergeCell ref="QTW435:QTZ435"/>
    <mergeCell ref="QUA435:QUD435"/>
    <mergeCell ref="QUE435:QUH435"/>
    <mergeCell ref="QSU435:QSX435"/>
    <mergeCell ref="QSY435:QTB435"/>
    <mergeCell ref="QTC435:QTF435"/>
    <mergeCell ref="QTG435:QTJ435"/>
    <mergeCell ref="QTK435:QTN435"/>
    <mergeCell ref="QSA435:QSD435"/>
    <mergeCell ref="QSE435:QSH435"/>
    <mergeCell ref="QSI435:QSL435"/>
    <mergeCell ref="QSM435:QSP435"/>
    <mergeCell ref="QSQ435:QST435"/>
    <mergeCell ref="QRG435:QRJ435"/>
    <mergeCell ref="QRK435:QRN435"/>
    <mergeCell ref="QRO435:QRR435"/>
    <mergeCell ref="QRS435:QRV435"/>
    <mergeCell ref="QRW435:QRZ435"/>
    <mergeCell ref="QQM435:QQP435"/>
    <mergeCell ref="QQQ435:QQT435"/>
    <mergeCell ref="QQU435:QQX435"/>
    <mergeCell ref="QQY435:QRB435"/>
    <mergeCell ref="QRC435:QRF435"/>
    <mergeCell ref="QPS435:QPV435"/>
    <mergeCell ref="QPW435:QPZ435"/>
    <mergeCell ref="QQA435:QQD435"/>
    <mergeCell ref="QQE435:QQH435"/>
    <mergeCell ref="QQI435:QQL435"/>
    <mergeCell ref="QOY435:QPB435"/>
    <mergeCell ref="QPC435:QPF435"/>
    <mergeCell ref="QPG435:QPJ435"/>
    <mergeCell ref="QPK435:QPN435"/>
    <mergeCell ref="QPO435:QPR435"/>
    <mergeCell ref="QOE435:QOH435"/>
    <mergeCell ref="QOI435:QOL435"/>
    <mergeCell ref="QOM435:QOP435"/>
    <mergeCell ref="QOQ435:QOT435"/>
    <mergeCell ref="QOU435:QOX435"/>
    <mergeCell ref="QNK435:QNN435"/>
    <mergeCell ref="QNO435:QNR435"/>
    <mergeCell ref="QNS435:QNV435"/>
    <mergeCell ref="QNW435:QNZ435"/>
    <mergeCell ref="QOA435:QOD435"/>
    <mergeCell ref="QMQ435:QMT435"/>
    <mergeCell ref="QMU435:QMX435"/>
    <mergeCell ref="QMY435:QNB435"/>
    <mergeCell ref="QNC435:QNF435"/>
    <mergeCell ref="QNG435:QNJ435"/>
    <mergeCell ref="QLW435:QLZ435"/>
    <mergeCell ref="QMA435:QMD435"/>
    <mergeCell ref="QME435:QMH435"/>
    <mergeCell ref="QMI435:QML435"/>
    <mergeCell ref="QMM435:QMP435"/>
    <mergeCell ref="QLC435:QLF435"/>
    <mergeCell ref="QLG435:QLJ435"/>
    <mergeCell ref="QLK435:QLN435"/>
    <mergeCell ref="QLO435:QLR435"/>
    <mergeCell ref="QLS435:QLV435"/>
    <mergeCell ref="QKI435:QKL435"/>
    <mergeCell ref="QKM435:QKP435"/>
    <mergeCell ref="QKQ435:QKT435"/>
    <mergeCell ref="QKU435:QKX435"/>
    <mergeCell ref="QKY435:QLB435"/>
    <mergeCell ref="QJO435:QJR435"/>
    <mergeCell ref="QJS435:QJV435"/>
    <mergeCell ref="QJW435:QJZ435"/>
    <mergeCell ref="QKA435:QKD435"/>
    <mergeCell ref="QKE435:QKH435"/>
    <mergeCell ref="QIU435:QIX435"/>
    <mergeCell ref="QIY435:QJB435"/>
    <mergeCell ref="QJC435:QJF435"/>
    <mergeCell ref="QJG435:QJJ435"/>
    <mergeCell ref="QJK435:QJN435"/>
    <mergeCell ref="QIA435:QID435"/>
    <mergeCell ref="QIE435:QIH435"/>
    <mergeCell ref="QII435:QIL435"/>
    <mergeCell ref="QIM435:QIP435"/>
    <mergeCell ref="QIQ435:QIT435"/>
    <mergeCell ref="QHG435:QHJ435"/>
    <mergeCell ref="QHK435:QHN435"/>
    <mergeCell ref="QHO435:QHR435"/>
    <mergeCell ref="QHS435:QHV435"/>
    <mergeCell ref="QHW435:QHZ435"/>
    <mergeCell ref="QGM435:QGP435"/>
    <mergeCell ref="QGQ435:QGT435"/>
    <mergeCell ref="QGU435:QGX435"/>
    <mergeCell ref="QGY435:QHB435"/>
    <mergeCell ref="QHC435:QHF435"/>
    <mergeCell ref="QFS435:QFV435"/>
    <mergeCell ref="QFW435:QFZ435"/>
    <mergeCell ref="QGA435:QGD435"/>
    <mergeCell ref="QGE435:QGH435"/>
    <mergeCell ref="QGI435:QGL435"/>
    <mergeCell ref="QEY435:QFB435"/>
    <mergeCell ref="QFC435:QFF435"/>
    <mergeCell ref="QFG435:QFJ435"/>
    <mergeCell ref="QFK435:QFN435"/>
    <mergeCell ref="QFO435:QFR435"/>
    <mergeCell ref="QEE435:QEH435"/>
    <mergeCell ref="QEI435:QEL435"/>
    <mergeCell ref="QEM435:QEP435"/>
    <mergeCell ref="QEQ435:QET435"/>
    <mergeCell ref="QEU435:QEX435"/>
    <mergeCell ref="QDK435:QDN435"/>
    <mergeCell ref="QDO435:QDR435"/>
    <mergeCell ref="QDS435:QDV435"/>
    <mergeCell ref="QDW435:QDZ435"/>
    <mergeCell ref="QEA435:QED435"/>
    <mergeCell ref="QCQ435:QCT435"/>
    <mergeCell ref="QCU435:QCX435"/>
    <mergeCell ref="QCY435:QDB435"/>
    <mergeCell ref="QDC435:QDF435"/>
    <mergeCell ref="QDG435:QDJ435"/>
    <mergeCell ref="QBW435:QBZ435"/>
    <mergeCell ref="QCA435:QCD435"/>
    <mergeCell ref="QCE435:QCH435"/>
    <mergeCell ref="QCI435:QCL435"/>
    <mergeCell ref="QCM435:QCP435"/>
    <mergeCell ref="QBC435:QBF435"/>
    <mergeCell ref="QBG435:QBJ435"/>
    <mergeCell ref="QBK435:QBN435"/>
    <mergeCell ref="QBO435:QBR435"/>
    <mergeCell ref="QBS435:QBV435"/>
    <mergeCell ref="QAI435:QAL435"/>
    <mergeCell ref="QAM435:QAP435"/>
    <mergeCell ref="QAQ435:QAT435"/>
    <mergeCell ref="QAU435:QAX435"/>
    <mergeCell ref="QAY435:QBB435"/>
    <mergeCell ref="PZO435:PZR435"/>
    <mergeCell ref="PZS435:PZV435"/>
    <mergeCell ref="PZW435:PZZ435"/>
    <mergeCell ref="QAA435:QAD435"/>
    <mergeCell ref="QAE435:QAH435"/>
    <mergeCell ref="PYU435:PYX435"/>
    <mergeCell ref="PYY435:PZB435"/>
    <mergeCell ref="PZC435:PZF435"/>
    <mergeCell ref="PZG435:PZJ435"/>
    <mergeCell ref="PZK435:PZN435"/>
    <mergeCell ref="PYA435:PYD435"/>
    <mergeCell ref="PYE435:PYH435"/>
    <mergeCell ref="PYI435:PYL435"/>
    <mergeCell ref="PYM435:PYP435"/>
    <mergeCell ref="PYQ435:PYT435"/>
    <mergeCell ref="PXG435:PXJ435"/>
    <mergeCell ref="PXK435:PXN435"/>
    <mergeCell ref="PXO435:PXR435"/>
    <mergeCell ref="PXS435:PXV435"/>
    <mergeCell ref="PXW435:PXZ435"/>
    <mergeCell ref="PWM435:PWP435"/>
    <mergeCell ref="PWQ435:PWT435"/>
    <mergeCell ref="PWU435:PWX435"/>
    <mergeCell ref="PWY435:PXB435"/>
    <mergeCell ref="PXC435:PXF435"/>
    <mergeCell ref="PVS435:PVV435"/>
    <mergeCell ref="PVW435:PVZ435"/>
    <mergeCell ref="PWA435:PWD435"/>
    <mergeCell ref="PWE435:PWH435"/>
    <mergeCell ref="PWI435:PWL435"/>
    <mergeCell ref="PUY435:PVB435"/>
    <mergeCell ref="PVC435:PVF435"/>
    <mergeCell ref="PVG435:PVJ435"/>
    <mergeCell ref="PVK435:PVN435"/>
    <mergeCell ref="PVO435:PVR435"/>
    <mergeCell ref="PUE435:PUH435"/>
    <mergeCell ref="PUI435:PUL435"/>
    <mergeCell ref="PUM435:PUP435"/>
    <mergeCell ref="PUQ435:PUT435"/>
    <mergeCell ref="PUU435:PUX435"/>
    <mergeCell ref="PTK435:PTN435"/>
    <mergeCell ref="PTO435:PTR435"/>
    <mergeCell ref="PTS435:PTV435"/>
    <mergeCell ref="PTW435:PTZ435"/>
    <mergeCell ref="PUA435:PUD435"/>
    <mergeCell ref="PSQ435:PST435"/>
    <mergeCell ref="PSU435:PSX435"/>
    <mergeCell ref="PSY435:PTB435"/>
    <mergeCell ref="PTC435:PTF435"/>
    <mergeCell ref="PTG435:PTJ435"/>
    <mergeCell ref="PRW435:PRZ435"/>
    <mergeCell ref="PSA435:PSD435"/>
    <mergeCell ref="PSE435:PSH435"/>
    <mergeCell ref="PSI435:PSL435"/>
    <mergeCell ref="PSM435:PSP435"/>
    <mergeCell ref="PRC435:PRF435"/>
    <mergeCell ref="PRG435:PRJ435"/>
    <mergeCell ref="PRK435:PRN435"/>
    <mergeCell ref="PRO435:PRR435"/>
    <mergeCell ref="PRS435:PRV435"/>
    <mergeCell ref="PQI435:PQL435"/>
    <mergeCell ref="PQM435:PQP435"/>
    <mergeCell ref="PQQ435:PQT435"/>
    <mergeCell ref="PQU435:PQX435"/>
    <mergeCell ref="PQY435:PRB435"/>
    <mergeCell ref="PPO435:PPR435"/>
    <mergeCell ref="PPS435:PPV435"/>
    <mergeCell ref="PPW435:PPZ435"/>
    <mergeCell ref="PQA435:PQD435"/>
    <mergeCell ref="PQE435:PQH435"/>
    <mergeCell ref="POU435:POX435"/>
    <mergeCell ref="POY435:PPB435"/>
    <mergeCell ref="PPC435:PPF435"/>
    <mergeCell ref="PPG435:PPJ435"/>
    <mergeCell ref="PPK435:PPN435"/>
    <mergeCell ref="POA435:POD435"/>
    <mergeCell ref="POE435:POH435"/>
    <mergeCell ref="POI435:POL435"/>
    <mergeCell ref="POM435:POP435"/>
    <mergeCell ref="POQ435:POT435"/>
    <mergeCell ref="PNG435:PNJ435"/>
    <mergeCell ref="PNK435:PNN435"/>
    <mergeCell ref="PNO435:PNR435"/>
    <mergeCell ref="PNS435:PNV435"/>
    <mergeCell ref="PNW435:PNZ435"/>
    <mergeCell ref="PMM435:PMP435"/>
    <mergeCell ref="PMQ435:PMT435"/>
    <mergeCell ref="PMU435:PMX435"/>
    <mergeCell ref="PMY435:PNB435"/>
    <mergeCell ref="PNC435:PNF435"/>
    <mergeCell ref="PLS435:PLV435"/>
    <mergeCell ref="PLW435:PLZ435"/>
    <mergeCell ref="PMA435:PMD435"/>
    <mergeCell ref="PME435:PMH435"/>
    <mergeCell ref="PMI435:PML435"/>
    <mergeCell ref="PKY435:PLB435"/>
    <mergeCell ref="PLC435:PLF435"/>
    <mergeCell ref="PLG435:PLJ435"/>
    <mergeCell ref="PLK435:PLN435"/>
    <mergeCell ref="PLO435:PLR435"/>
    <mergeCell ref="PKE435:PKH435"/>
    <mergeCell ref="PKI435:PKL435"/>
    <mergeCell ref="PKM435:PKP435"/>
    <mergeCell ref="PKQ435:PKT435"/>
    <mergeCell ref="PKU435:PKX435"/>
    <mergeCell ref="PJK435:PJN435"/>
    <mergeCell ref="PJO435:PJR435"/>
    <mergeCell ref="PJS435:PJV435"/>
    <mergeCell ref="PJW435:PJZ435"/>
    <mergeCell ref="PKA435:PKD435"/>
    <mergeCell ref="PIQ435:PIT435"/>
    <mergeCell ref="PIU435:PIX435"/>
    <mergeCell ref="PIY435:PJB435"/>
    <mergeCell ref="PJC435:PJF435"/>
    <mergeCell ref="PJG435:PJJ435"/>
    <mergeCell ref="PHW435:PHZ435"/>
    <mergeCell ref="PIA435:PID435"/>
    <mergeCell ref="PIE435:PIH435"/>
    <mergeCell ref="PII435:PIL435"/>
    <mergeCell ref="PIM435:PIP435"/>
    <mergeCell ref="PHC435:PHF435"/>
    <mergeCell ref="PHG435:PHJ435"/>
    <mergeCell ref="PHK435:PHN435"/>
    <mergeCell ref="PHO435:PHR435"/>
    <mergeCell ref="PHS435:PHV435"/>
    <mergeCell ref="PGI435:PGL435"/>
    <mergeCell ref="PGM435:PGP435"/>
    <mergeCell ref="PGQ435:PGT435"/>
    <mergeCell ref="PGU435:PGX435"/>
    <mergeCell ref="PGY435:PHB435"/>
    <mergeCell ref="PFO435:PFR435"/>
    <mergeCell ref="PFS435:PFV435"/>
    <mergeCell ref="PFW435:PFZ435"/>
    <mergeCell ref="PGA435:PGD435"/>
    <mergeCell ref="PGE435:PGH435"/>
    <mergeCell ref="PEU435:PEX435"/>
    <mergeCell ref="PEY435:PFB435"/>
    <mergeCell ref="PFC435:PFF435"/>
    <mergeCell ref="PFG435:PFJ435"/>
    <mergeCell ref="PFK435:PFN435"/>
    <mergeCell ref="PEA435:PED435"/>
    <mergeCell ref="PEE435:PEH435"/>
    <mergeCell ref="PEI435:PEL435"/>
    <mergeCell ref="PEM435:PEP435"/>
    <mergeCell ref="PEQ435:PET435"/>
    <mergeCell ref="PDG435:PDJ435"/>
    <mergeCell ref="PDK435:PDN435"/>
    <mergeCell ref="PDO435:PDR435"/>
    <mergeCell ref="PDS435:PDV435"/>
    <mergeCell ref="PDW435:PDZ435"/>
    <mergeCell ref="PCM435:PCP435"/>
    <mergeCell ref="PCQ435:PCT435"/>
    <mergeCell ref="PCU435:PCX435"/>
    <mergeCell ref="PCY435:PDB435"/>
    <mergeCell ref="PDC435:PDF435"/>
    <mergeCell ref="PBS435:PBV435"/>
    <mergeCell ref="PBW435:PBZ435"/>
    <mergeCell ref="PCA435:PCD435"/>
    <mergeCell ref="PCE435:PCH435"/>
    <mergeCell ref="PCI435:PCL435"/>
    <mergeCell ref="PAY435:PBB435"/>
    <mergeCell ref="PBC435:PBF435"/>
    <mergeCell ref="PBG435:PBJ435"/>
    <mergeCell ref="PBK435:PBN435"/>
    <mergeCell ref="PBO435:PBR435"/>
    <mergeCell ref="PAE435:PAH435"/>
    <mergeCell ref="PAI435:PAL435"/>
    <mergeCell ref="PAM435:PAP435"/>
    <mergeCell ref="PAQ435:PAT435"/>
    <mergeCell ref="PAU435:PAX435"/>
    <mergeCell ref="OZK435:OZN435"/>
    <mergeCell ref="OZO435:OZR435"/>
    <mergeCell ref="OZS435:OZV435"/>
    <mergeCell ref="OZW435:OZZ435"/>
    <mergeCell ref="PAA435:PAD435"/>
    <mergeCell ref="OYQ435:OYT435"/>
    <mergeCell ref="OYU435:OYX435"/>
    <mergeCell ref="OYY435:OZB435"/>
    <mergeCell ref="OZC435:OZF435"/>
    <mergeCell ref="OZG435:OZJ435"/>
    <mergeCell ref="OXW435:OXZ435"/>
    <mergeCell ref="OYA435:OYD435"/>
    <mergeCell ref="OYE435:OYH435"/>
    <mergeCell ref="OYI435:OYL435"/>
    <mergeCell ref="OYM435:OYP435"/>
    <mergeCell ref="OXC435:OXF435"/>
    <mergeCell ref="OXG435:OXJ435"/>
    <mergeCell ref="OXK435:OXN435"/>
    <mergeCell ref="OXO435:OXR435"/>
    <mergeCell ref="OXS435:OXV435"/>
    <mergeCell ref="OWI435:OWL435"/>
    <mergeCell ref="OWM435:OWP435"/>
    <mergeCell ref="OWQ435:OWT435"/>
    <mergeCell ref="OWU435:OWX435"/>
    <mergeCell ref="OWY435:OXB435"/>
    <mergeCell ref="OVO435:OVR435"/>
    <mergeCell ref="OVS435:OVV435"/>
    <mergeCell ref="OVW435:OVZ435"/>
    <mergeCell ref="OWA435:OWD435"/>
    <mergeCell ref="OWE435:OWH435"/>
    <mergeCell ref="OUU435:OUX435"/>
    <mergeCell ref="OUY435:OVB435"/>
    <mergeCell ref="OVC435:OVF435"/>
    <mergeCell ref="OVG435:OVJ435"/>
    <mergeCell ref="OVK435:OVN435"/>
    <mergeCell ref="OUA435:OUD435"/>
    <mergeCell ref="OUE435:OUH435"/>
    <mergeCell ref="OUI435:OUL435"/>
    <mergeCell ref="OUM435:OUP435"/>
    <mergeCell ref="OUQ435:OUT435"/>
    <mergeCell ref="OTG435:OTJ435"/>
    <mergeCell ref="OTK435:OTN435"/>
    <mergeCell ref="OTO435:OTR435"/>
    <mergeCell ref="OTS435:OTV435"/>
    <mergeCell ref="OTW435:OTZ435"/>
    <mergeCell ref="OSM435:OSP435"/>
    <mergeCell ref="OSQ435:OST435"/>
    <mergeCell ref="OSU435:OSX435"/>
    <mergeCell ref="OSY435:OTB435"/>
    <mergeCell ref="OTC435:OTF435"/>
    <mergeCell ref="ORS435:ORV435"/>
    <mergeCell ref="ORW435:ORZ435"/>
    <mergeCell ref="OSA435:OSD435"/>
    <mergeCell ref="OSE435:OSH435"/>
    <mergeCell ref="OSI435:OSL435"/>
    <mergeCell ref="OQY435:ORB435"/>
    <mergeCell ref="ORC435:ORF435"/>
    <mergeCell ref="ORG435:ORJ435"/>
    <mergeCell ref="ORK435:ORN435"/>
    <mergeCell ref="ORO435:ORR435"/>
    <mergeCell ref="OQE435:OQH435"/>
    <mergeCell ref="OQI435:OQL435"/>
    <mergeCell ref="OQM435:OQP435"/>
    <mergeCell ref="OQQ435:OQT435"/>
    <mergeCell ref="OQU435:OQX435"/>
    <mergeCell ref="OPK435:OPN435"/>
    <mergeCell ref="OPO435:OPR435"/>
    <mergeCell ref="OPS435:OPV435"/>
    <mergeCell ref="OPW435:OPZ435"/>
    <mergeCell ref="OQA435:OQD435"/>
    <mergeCell ref="OOQ435:OOT435"/>
    <mergeCell ref="OOU435:OOX435"/>
    <mergeCell ref="OOY435:OPB435"/>
    <mergeCell ref="OPC435:OPF435"/>
    <mergeCell ref="OPG435:OPJ435"/>
    <mergeCell ref="ONW435:ONZ435"/>
    <mergeCell ref="OOA435:OOD435"/>
    <mergeCell ref="OOE435:OOH435"/>
    <mergeCell ref="OOI435:OOL435"/>
    <mergeCell ref="OOM435:OOP435"/>
    <mergeCell ref="ONC435:ONF435"/>
    <mergeCell ref="ONG435:ONJ435"/>
    <mergeCell ref="ONK435:ONN435"/>
    <mergeCell ref="ONO435:ONR435"/>
    <mergeCell ref="ONS435:ONV435"/>
    <mergeCell ref="OMI435:OML435"/>
    <mergeCell ref="OMM435:OMP435"/>
    <mergeCell ref="OMQ435:OMT435"/>
    <mergeCell ref="OMU435:OMX435"/>
    <mergeCell ref="OMY435:ONB435"/>
    <mergeCell ref="OLO435:OLR435"/>
    <mergeCell ref="OLS435:OLV435"/>
    <mergeCell ref="OLW435:OLZ435"/>
    <mergeCell ref="OMA435:OMD435"/>
    <mergeCell ref="OME435:OMH435"/>
    <mergeCell ref="OKU435:OKX435"/>
    <mergeCell ref="OKY435:OLB435"/>
    <mergeCell ref="OLC435:OLF435"/>
    <mergeCell ref="OLG435:OLJ435"/>
    <mergeCell ref="OLK435:OLN435"/>
    <mergeCell ref="OKA435:OKD435"/>
    <mergeCell ref="OKE435:OKH435"/>
    <mergeCell ref="OKI435:OKL435"/>
    <mergeCell ref="OKM435:OKP435"/>
    <mergeCell ref="OKQ435:OKT435"/>
    <mergeCell ref="OJG435:OJJ435"/>
    <mergeCell ref="OJK435:OJN435"/>
    <mergeCell ref="OJO435:OJR435"/>
    <mergeCell ref="OJS435:OJV435"/>
    <mergeCell ref="OJW435:OJZ435"/>
    <mergeCell ref="OIM435:OIP435"/>
    <mergeCell ref="OIQ435:OIT435"/>
    <mergeCell ref="OIU435:OIX435"/>
    <mergeCell ref="OIY435:OJB435"/>
    <mergeCell ref="OJC435:OJF435"/>
    <mergeCell ref="OHS435:OHV435"/>
    <mergeCell ref="OHW435:OHZ435"/>
    <mergeCell ref="OIA435:OID435"/>
    <mergeCell ref="OIE435:OIH435"/>
    <mergeCell ref="OII435:OIL435"/>
    <mergeCell ref="OGY435:OHB435"/>
    <mergeCell ref="OHC435:OHF435"/>
    <mergeCell ref="OHG435:OHJ435"/>
    <mergeCell ref="OHK435:OHN435"/>
    <mergeCell ref="OHO435:OHR435"/>
    <mergeCell ref="OGE435:OGH435"/>
    <mergeCell ref="OGI435:OGL435"/>
    <mergeCell ref="OGM435:OGP435"/>
    <mergeCell ref="OGQ435:OGT435"/>
    <mergeCell ref="OGU435:OGX435"/>
    <mergeCell ref="OFK435:OFN435"/>
    <mergeCell ref="OFO435:OFR435"/>
    <mergeCell ref="OFS435:OFV435"/>
    <mergeCell ref="OFW435:OFZ435"/>
    <mergeCell ref="OGA435:OGD435"/>
    <mergeCell ref="OEQ435:OET435"/>
    <mergeCell ref="OEU435:OEX435"/>
    <mergeCell ref="OEY435:OFB435"/>
    <mergeCell ref="OFC435:OFF435"/>
    <mergeCell ref="OFG435:OFJ435"/>
    <mergeCell ref="ODW435:ODZ435"/>
    <mergeCell ref="OEA435:OED435"/>
    <mergeCell ref="OEE435:OEH435"/>
    <mergeCell ref="OEI435:OEL435"/>
    <mergeCell ref="OEM435:OEP435"/>
    <mergeCell ref="ODC435:ODF435"/>
    <mergeCell ref="ODG435:ODJ435"/>
    <mergeCell ref="ODK435:ODN435"/>
    <mergeCell ref="ODO435:ODR435"/>
    <mergeCell ref="ODS435:ODV435"/>
    <mergeCell ref="OCI435:OCL435"/>
    <mergeCell ref="OCM435:OCP435"/>
    <mergeCell ref="OCQ435:OCT435"/>
    <mergeCell ref="OCU435:OCX435"/>
    <mergeCell ref="OCY435:ODB435"/>
    <mergeCell ref="OBO435:OBR435"/>
    <mergeCell ref="OBS435:OBV435"/>
    <mergeCell ref="OBW435:OBZ435"/>
    <mergeCell ref="OCA435:OCD435"/>
    <mergeCell ref="OCE435:OCH435"/>
    <mergeCell ref="OAU435:OAX435"/>
    <mergeCell ref="OAY435:OBB435"/>
    <mergeCell ref="OBC435:OBF435"/>
    <mergeCell ref="OBG435:OBJ435"/>
    <mergeCell ref="OBK435:OBN435"/>
    <mergeCell ref="OAA435:OAD435"/>
    <mergeCell ref="OAE435:OAH435"/>
    <mergeCell ref="OAI435:OAL435"/>
    <mergeCell ref="OAM435:OAP435"/>
    <mergeCell ref="OAQ435:OAT435"/>
    <mergeCell ref="NZG435:NZJ435"/>
    <mergeCell ref="NZK435:NZN435"/>
    <mergeCell ref="NZO435:NZR435"/>
    <mergeCell ref="NZS435:NZV435"/>
    <mergeCell ref="NZW435:NZZ435"/>
    <mergeCell ref="NYM435:NYP435"/>
    <mergeCell ref="NYQ435:NYT435"/>
    <mergeCell ref="NYU435:NYX435"/>
    <mergeCell ref="NYY435:NZB435"/>
    <mergeCell ref="NZC435:NZF435"/>
    <mergeCell ref="NXS435:NXV435"/>
    <mergeCell ref="NXW435:NXZ435"/>
    <mergeCell ref="NYA435:NYD435"/>
    <mergeCell ref="NYE435:NYH435"/>
    <mergeCell ref="NYI435:NYL435"/>
    <mergeCell ref="NWY435:NXB435"/>
    <mergeCell ref="NXC435:NXF435"/>
    <mergeCell ref="NXG435:NXJ435"/>
    <mergeCell ref="NXK435:NXN435"/>
    <mergeCell ref="NXO435:NXR435"/>
    <mergeCell ref="NWE435:NWH435"/>
    <mergeCell ref="NWI435:NWL435"/>
    <mergeCell ref="NWM435:NWP435"/>
    <mergeCell ref="NWQ435:NWT435"/>
    <mergeCell ref="NWU435:NWX435"/>
    <mergeCell ref="NVK435:NVN435"/>
    <mergeCell ref="NVO435:NVR435"/>
    <mergeCell ref="NVS435:NVV435"/>
    <mergeCell ref="NVW435:NVZ435"/>
    <mergeCell ref="NWA435:NWD435"/>
    <mergeCell ref="NUQ435:NUT435"/>
    <mergeCell ref="NUU435:NUX435"/>
    <mergeCell ref="NUY435:NVB435"/>
    <mergeCell ref="NVC435:NVF435"/>
    <mergeCell ref="NVG435:NVJ435"/>
    <mergeCell ref="NTW435:NTZ435"/>
    <mergeCell ref="NUA435:NUD435"/>
    <mergeCell ref="NUE435:NUH435"/>
    <mergeCell ref="NUI435:NUL435"/>
    <mergeCell ref="NUM435:NUP435"/>
    <mergeCell ref="NTC435:NTF435"/>
    <mergeCell ref="NTG435:NTJ435"/>
    <mergeCell ref="NTK435:NTN435"/>
    <mergeCell ref="NTO435:NTR435"/>
    <mergeCell ref="NTS435:NTV435"/>
    <mergeCell ref="NSI435:NSL435"/>
    <mergeCell ref="NSM435:NSP435"/>
    <mergeCell ref="NSQ435:NST435"/>
    <mergeCell ref="NSU435:NSX435"/>
    <mergeCell ref="NSY435:NTB435"/>
    <mergeCell ref="NRO435:NRR435"/>
    <mergeCell ref="NRS435:NRV435"/>
    <mergeCell ref="NRW435:NRZ435"/>
    <mergeCell ref="NSA435:NSD435"/>
    <mergeCell ref="NSE435:NSH435"/>
    <mergeCell ref="NQU435:NQX435"/>
    <mergeCell ref="NQY435:NRB435"/>
    <mergeCell ref="NRC435:NRF435"/>
    <mergeCell ref="NRG435:NRJ435"/>
    <mergeCell ref="NRK435:NRN435"/>
    <mergeCell ref="NQA435:NQD435"/>
    <mergeCell ref="NQE435:NQH435"/>
    <mergeCell ref="NQI435:NQL435"/>
    <mergeCell ref="NQM435:NQP435"/>
    <mergeCell ref="NQQ435:NQT435"/>
    <mergeCell ref="NPG435:NPJ435"/>
    <mergeCell ref="NPK435:NPN435"/>
    <mergeCell ref="NPO435:NPR435"/>
    <mergeCell ref="NPS435:NPV435"/>
    <mergeCell ref="NPW435:NPZ435"/>
    <mergeCell ref="NOM435:NOP435"/>
    <mergeCell ref="NOQ435:NOT435"/>
    <mergeCell ref="NOU435:NOX435"/>
    <mergeCell ref="NOY435:NPB435"/>
    <mergeCell ref="NPC435:NPF435"/>
    <mergeCell ref="NNS435:NNV435"/>
    <mergeCell ref="NNW435:NNZ435"/>
    <mergeCell ref="NOA435:NOD435"/>
    <mergeCell ref="NOE435:NOH435"/>
    <mergeCell ref="NOI435:NOL435"/>
    <mergeCell ref="NMY435:NNB435"/>
    <mergeCell ref="NNC435:NNF435"/>
    <mergeCell ref="NNG435:NNJ435"/>
    <mergeCell ref="NNK435:NNN435"/>
    <mergeCell ref="NNO435:NNR435"/>
    <mergeCell ref="NME435:NMH435"/>
    <mergeCell ref="NMI435:NML435"/>
    <mergeCell ref="NMM435:NMP435"/>
    <mergeCell ref="NMQ435:NMT435"/>
    <mergeCell ref="NMU435:NMX435"/>
    <mergeCell ref="NLK435:NLN435"/>
    <mergeCell ref="NLO435:NLR435"/>
    <mergeCell ref="NLS435:NLV435"/>
    <mergeCell ref="NLW435:NLZ435"/>
    <mergeCell ref="NMA435:NMD435"/>
    <mergeCell ref="NKQ435:NKT435"/>
    <mergeCell ref="NKU435:NKX435"/>
    <mergeCell ref="NKY435:NLB435"/>
    <mergeCell ref="NLC435:NLF435"/>
    <mergeCell ref="NLG435:NLJ435"/>
    <mergeCell ref="NJW435:NJZ435"/>
    <mergeCell ref="NKA435:NKD435"/>
    <mergeCell ref="NKE435:NKH435"/>
    <mergeCell ref="NKI435:NKL435"/>
    <mergeCell ref="NKM435:NKP435"/>
    <mergeCell ref="NJC435:NJF435"/>
    <mergeCell ref="NJG435:NJJ435"/>
    <mergeCell ref="NJK435:NJN435"/>
    <mergeCell ref="NJO435:NJR435"/>
    <mergeCell ref="NJS435:NJV435"/>
    <mergeCell ref="NII435:NIL435"/>
    <mergeCell ref="NIM435:NIP435"/>
    <mergeCell ref="NIQ435:NIT435"/>
    <mergeCell ref="NIU435:NIX435"/>
    <mergeCell ref="NIY435:NJB435"/>
    <mergeCell ref="NHO435:NHR435"/>
    <mergeCell ref="NHS435:NHV435"/>
    <mergeCell ref="NHW435:NHZ435"/>
    <mergeCell ref="NIA435:NID435"/>
    <mergeCell ref="NIE435:NIH435"/>
    <mergeCell ref="NGU435:NGX435"/>
    <mergeCell ref="NGY435:NHB435"/>
    <mergeCell ref="NHC435:NHF435"/>
    <mergeCell ref="NHG435:NHJ435"/>
    <mergeCell ref="NHK435:NHN435"/>
    <mergeCell ref="NGA435:NGD435"/>
    <mergeCell ref="NGE435:NGH435"/>
    <mergeCell ref="NGI435:NGL435"/>
    <mergeCell ref="NGM435:NGP435"/>
    <mergeCell ref="NGQ435:NGT435"/>
    <mergeCell ref="NFG435:NFJ435"/>
    <mergeCell ref="NFK435:NFN435"/>
    <mergeCell ref="NFO435:NFR435"/>
    <mergeCell ref="NFS435:NFV435"/>
    <mergeCell ref="NFW435:NFZ435"/>
    <mergeCell ref="NEM435:NEP435"/>
    <mergeCell ref="NEQ435:NET435"/>
    <mergeCell ref="NEU435:NEX435"/>
    <mergeCell ref="NEY435:NFB435"/>
    <mergeCell ref="NFC435:NFF435"/>
    <mergeCell ref="NDS435:NDV435"/>
    <mergeCell ref="NDW435:NDZ435"/>
    <mergeCell ref="NEA435:NED435"/>
    <mergeCell ref="NEE435:NEH435"/>
    <mergeCell ref="NEI435:NEL435"/>
    <mergeCell ref="NCY435:NDB435"/>
    <mergeCell ref="NDC435:NDF435"/>
    <mergeCell ref="NDG435:NDJ435"/>
    <mergeCell ref="NDK435:NDN435"/>
    <mergeCell ref="NDO435:NDR435"/>
    <mergeCell ref="NCE435:NCH435"/>
    <mergeCell ref="NCI435:NCL435"/>
    <mergeCell ref="NCM435:NCP435"/>
    <mergeCell ref="NCQ435:NCT435"/>
    <mergeCell ref="NCU435:NCX435"/>
    <mergeCell ref="NBK435:NBN435"/>
    <mergeCell ref="NBO435:NBR435"/>
    <mergeCell ref="NBS435:NBV435"/>
    <mergeCell ref="NBW435:NBZ435"/>
    <mergeCell ref="NCA435:NCD435"/>
    <mergeCell ref="NAQ435:NAT435"/>
    <mergeCell ref="NAU435:NAX435"/>
    <mergeCell ref="NAY435:NBB435"/>
    <mergeCell ref="NBC435:NBF435"/>
    <mergeCell ref="NBG435:NBJ435"/>
    <mergeCell ref="MZW435:MZZ435"/>
    <mergeCell ref="NAA435:NAD435"/>
    <mergeCell ref="NAE435:NAH435"/>
    <mergeCell ref="NAI435:NAL435"/>
    <mergeCell ref="NAM435:NAP435"/>
    <mergeCell ref="MZC435:MZF435"/>
    <mergeCell ref="MZG435:MZJ435"/>
    <mergeCell ref="MZK435:MZN435"/>
    <mergeCell ref="MZO435:MZR435"/>
    <mergeCell ref="MZS435:MZV435"/>
    <mergeCell ref="MYI435:MYL435"/>
    <mergeCell ref="MYM435:MYP435"/>
    <mergeCell ref="MYQ435:MYT435"/>
    <mergeCell ref="MYU435:MYX435"/>
    <mergeCell ref="MYY435:MZB435"/>
    <mergeCell ref="MXO435:MXR435"/>
    <mergeCell ref="MXS435:MXV435"/>
    <mergeCell ref="MXW435:MXZ435"/>
    <mergeCell ref="MYA435:MYD435"/>
    <mergeCell ref="MYE435:MYH435"/>
    <mergeCell ref="MWU435:MWX435"/>
    <mergeCell ref="MWY435:MXB435"/>
    <mergeCell ref="MXC435:MXF435"/>
    <mergeCell ref="MXG435:MXJ435"/>
    <mergeCell ref="MXK435:MXN435"/>
    <mergeCell ref="MWA435:MWD435"/>
    <mergeCell ref="MWE435:MWH435"/>
    <mergeCell ref="MWI435:MWL435"/>
    <mergeCell ref="MWM435:MWP435"/>
    <mergeCell ref="MWQ435:MWT435"/>
    <mergeCell ref="MVG435:MVJ435"/>
    <mergeCell ref="MVK435:MVN435"/>
    <mergeCell ref="MVO435:MVR435"/>
    <mergeCell ref="MVS435:MVV435"/>
    <mergeCell ref="MVW435:MVZ435"/>
    <mergeCell ref="MUM435:MUP435"/>
    <mergeCell ref="MUQ435:MUT435"/>
    <mergeCell ref="MUU435:MUX435"/>
    <mergeCell ref="MUY435:MVB435"/>
    <mergeCell ref="MVC435:MVF435"/>
    <mergeCell ref="MTS435:MTV435"/>
    <mergeCell ref="MTW435:MTZ435"/>
    <mergeCell ref="MUA435:MUD435"/>
    <mergeCell ref="MUE435:MUH435"/>
    <mergeCell ref="MUI435:MUL435"/>
    <mergeCell ref="MSY435:MTB435"/>
    <mergeCell ref="MTC435:MTF435"/>
    <mergeCell ref="MTG435:MTJ435"/>
    <mergeCell ref="MTK435:MTN435"/>
    <mergeCell ref="MTO435:MTR435"/>
    <mergeCell ref="MSE435:MSH435"/>
    <mergeCell ref="MSI435:MSL435"/>
    <mergeCell ref="MSM435:MSP435"/>
    <mergeCell ref="MSQ435:MST435"/>
    <mergeCell ref="MSU435:MSX435"/>
    <mergeCell ref="MRK435:MRN435"/>
    <mergeCell ref="MRO435:MRR435"/>
    <mergeCell ref="MRS435:MRV435"/>
    <mergeCell ref="MRW435:MRZ435"/>
    <mergeCell ref="MSA435:MSD435"/>
    <mergeCell ref="MQQ435:MQT435"/>
    <mergeCell ref="MQU435:MQX435"/>
    <mergeCell ref="MQY435:MRB435"/>
    <mergeCell ref="MRC435:MRF435"/>
    <mergeCell ref="MRG435:MRJ435"/>
    <mergeCell ref="MPW435:MPZ435"/>
    <mergeCell ref="MQA435:MQD435"/>
    <mergeCell ref="MQE435:MQH435"/>
    <mergeCell ref="MQI435:MQL435"/>
    <mergeCell ref="MQM435:MQP435"/>
    <mergeCell ref="MPC435:MPF435"/>
    <mergeCell ref="MPG435:MPJ435"/>
    <mergeCell ref="MPK435:MPN435"/>
    <mergeCell ref="MPO435:MPR435"/>
    <mergeCell ref="MPS435:MPV435"/>
    <mergeCell ref="MOI435:MOL435"/>
    <mergeCell ref="MOM435:MOP435"/>
    <mergeCell ref="MOQ435:MOT435"/>
    <mergeCell ref="MOU435:MOX435"/>
    <mergeCell ref="MOY435:MPB435"/>
    <mergeCell ref="MNO435:MNR435"/>
    <mergeCell ref="MNS435:MNV435"/>
    <mergeCell ref="MNW435:MNZ435"/>
    <mergeCell ref="MOA435:MOD435"/>
    <mergeCell ref="MOE435:MOH435"/>
    <mergeCell ref="MMU435:MMX435"/>
    <mergeCell ref="MMY435:MNB435"/>
    <mergeCell ref="MNC435:MNF435"/>
    <mergeCell ref="MNG435:MNJ435"/>
    <mergeCell ref="MNK435:MNN435"/>
    <mergeCell ref="MMA435:MMD435"/>
    <mergeCell ref="MME435:MMH435"/>
    <mergeCell ref="MMI435:MML435"/>
    <mergeCell ref="MMM435:MMP435"/>
    <mergeCell ref="MMQ435:MMT435"/>
    <mergeCell ref="MLG435:MLJ435"/>
    <mergeCell ref="MLK435:MLN435"/>
    <mergeCell ref="MLO435:MLR435"/>
    <mergeCell ref="MLS435:MLV435"/>
    <mergeCell ref="MLW435:MLZ435"/>
    <mergeCell ref="MKM435:MKP435"/>
    <mergeCell ref="MKQ435:MKT435"/>
    <mergeCell ref="MKU435:MKX435"/>
    <mergeCell ref="MKY435:MLB435"/>
    <mergeCell ref="MLC435:MLF435"/>
    <mergeCell ref="MJS435:MJV435"/>
    <mergeCell ref="MJW435:MJZ435"/>
    <mergeCell ref="MKA435:MKD435"/>
    <mergeCell ref="MKE435:MKH435"/>
    <mergeCell ref="MKI435:MKL435"/>
    <mergeCell ref="MIY435:MJB435"/>
    <mergeCell ref="MJC435:MJF435"/>
    <mergeCell ref="MJG435:MJJ435"/>
    <mergeCell ref="MJK435:MJN435"/>
    <mergeCell ref="MJO435:MJR435"/>
    <mergeCell ref="MIE435:MIH435"/>
    <mergeCell ref="MII435:MIL435"/>
    <mergeCell ref="MIM435:MIP435"/>
    <mergeCell ref="MIQ435:MIT435"/>
    <mergeCell ref="MIU435:MIX435"/>
    <mergeCell ref="MHK435:MHN435"/>
    <mergeCell ref="MHO435:MHR435"/>
    <mergeCell ref="MHS435:MHV435"/>
    <mergeCell ref="MHW435:MHZ435"/>
    <mergeCell ref="MIA435:MID435"/>
    <mergeCell ref="MGQ435:MGT435"/>
    <mergeCell ref="MGU435:MGX435"/>
    <mergeCell ref="MGY435:MHB435"/>
    <mergeCell ref="MHC435:MHF435"/>
    <mergeCell ref="MHG435:MHJ435"/>
    <mergeCell ref="MFW435:MFZ435"/>
    <mergeCell ref="MGA435:MGD435"/>
    <mergeCell ref="MGE435:MGH435"/>
    <mergeCell ref="MGI435:MGL435"/>
    <mergeCell ref="MGM435:MGP435"/>
    <mergeCell ref="MFC435:MFF435"/>
    <mergeCell ref="MFG435:MFJ435"/>
    <mergeCell ref="MFK435:MFN435"/>
    <mergeCell ref="MFO435:MFR435"/>
    <mergeCell ref="MFS435:MFV435"/>
    <mergeCell ref="MEI435:MEL435"/>
    <mergeCell ref="MEM435:MEP435"/>
    <mergeCell ref="MEQ435:MET435"/>
    <mergeCell ref="MEU435:MEX435"/>
    <mergeCell ref="MEY435:MFB435"/>
    <mergeCell ref="MDO435:MDR435"/>
    <mergeCell ref="MDS435:MDV435"/>
    <mergeCell ref="MDW435:MDZ435"/>
    <mergeCell ref="MEA435:MED435"/>
    <mergeCell ref="MEE435:MEH435"/>
    <mergeCell ref="MCU435:MCX435"/>
    <mergeCell ref="MCY435:MDB435"/>
    <mergeCell ref="MDC435:MDF435"/>
    <mergeCell ref="MDG435:MDJ435"/>
    <mergeCell ref="MDK435:MDN435"/>
    <mergeCell ref="MCA435:MCD435"/>
    <mergeCell ref="MCE435:MCH435"/>
    <mergeCell ref="MCI435:MCL435"/>
    <mergeCell ref="MCM435:MCP435"/>
    <mergeCell ref="MCQ435:MCT435"/>
    <mergeCell ref="MBG435:MBJ435"/>
    <mergeCell ref="MBK435:MBN435"/>
    <mergeCell ref="MBO435:MBR435"/>
    <mergeCell ref="MBS435:MBV435"/>
    <mergeCell ref="MBW435:MBZ435"/>
    <mergeCell ref="MAM435:MAP435"/>
    <mergeCell ref="MAQ435:MAT435"/>
    <mergeCell ref="MAU435:MAX435"/>
    <mergeCell ref="MAY435:MBB435"/>
    <mergeCell ref="MBC435:MBF435"/>
    <mergeCell ref="LZS435:LZV435"/>
    <mergeCell ref="LZW435:LZZ435"/>
    <mergeCell ref="MAA435:MAD435"/>
    <mergeCell ref="MAE435:MAH435"/>
    <mergeCell ref="MAI435:MAL435"/>
    <mergeCell ref="LYY435:LZB435"/>
    <mergeCell ref="LZC435:LZF435"/>
    <mergeCell ref="LZG435:LZJ435"/>
    <mergeCell ref="LZK435:LZN435"/>
    <mergeCell ref="LZO435:LZR435"/>
    <mergeCell ref="LYE435:LYH435"/>
    <mergeCell ref="LYI435:LYL435"/>
    <mergeCell ref="LYM435:LYP435"/>
    <mergeCell ref="LYQ435:LYT435"/>
    <mergeCell ref="LYU435:LYX435"/>
    <mergeCell ref="LXK435:LXN435"/>
    <mergeCell ref="LXO435:LXR435"/>
    <mergeCell ref="LXS435:LXV435"/>
    <mergeCell ref="LXW435:LXZ435"/>
    <mergeCell ref="LYA435:LYD435"/>
    <mergeCell ref="LWQ435:LWT435"/>
    <mergeCell ref="LWU435:LWX435"/>
    <mergeCell ref="LWY435:LXB435"/>
    <mergeCell ref="LXC435:LXF435"/>
    <mergeCell ref="LXG435:LXJ435"/>
    <mergeCell ref="LVW435:LVZ435"/>
    <mergeCell ref="LWA435:LWD435"/>
    <mergeCell ref="LWE435:LWH435"/>
    <mergeCell ref="LWI435:LWL435"/>
    <mergeCell ref="LWM435:LWP435"/>
    <mergeCell ref="LVC435:LVF435"/>
    <mergeCell ref="LVG435:LVJ435"/>
    <mergeCell ref="LVK435:LVN435"/>
    <mergeCell ref="LVO435:LVR435"/>
    <mergeCell ref="LVS435:LVV435"/>
    <mergeCell ref="LUI435:LUL435"/>
    <mergeCell ref="LUM435:LUP435"/>
    <mergeCell ref="LUQ435:LUT435"/>
    <mergeCell ref="LUU435:LUX435"/>
    <mergeCell ref="LUY435:LVB435"/>
    <mergeCell ref="LTO435:LTR435"/>
    <mergeCell ref="LTS435:LTV435"/>
    <mergeCell ref="LTW435:LTZ435"/>
    <mergeCell ref="LUA435:LUD435"/>
    <mergeCell ref="LUE435:LUH435"/>
    <mergeCell ref="LSU435:LSX435"/>
    <mergeCell ref="LSY435:LTB435"/>
    <mergeCell ref="LTC435:LTF435"/>
    <mergeCell ref="LTG435:LTJ435"/>
    <mergeCell ref="LTK435:LTN435"/>
    <mergeCell ref="LSA435:LSD435"/>
    <mergeCell ref="LSE435:LSH435"/>
    <mergeCell ref="LSI435:LSL435"/>
    <mergeCell ref="LSM435:LSP435"/>
    <mergeCell ref="LSQ435:LST435"/>
    <mergeCell ref="LRG435:LRJ435"/>
    <mergeCell ref="LRK435:LRN435"/>
    <mergeCell ref="LRO435:LRR435"/>
    <mergeCell ref="LRS435:LRV435"/>
    <mergeCell ref="LRW435:LRZ435"/>
    <mergeCell ref="LQM435:LQP435"/>
    <mergeCell ref="LQQ435:LQT435"/>
    <mergeCell ref="LQU435:LQX435"/>
    <mergeCell ref="LQY435:LRB435"/>
    <mergeCell ref="LRC435:LRF435"/>
    <mergeCell ref="LPS435:LPV435"/>
    <mergeCell ref="LPW435:LPZ435"/>
    <mergeCell ref="LQA435:LQD435"/>
    <mergeCell ref="LQE435:LQH435"/>
    <mergeCell ref="LQI435:LQL435"/>
    <mergeCell ref="LOY435:LPB435"/>
    <mergeCell ref="LPC435:LPF435"/>
    <mergeCell ref="LPG435:LPJ435"/>
    <mergeCell ref="LPK435:LPN435"/>
    <mergeCell ref="LPO435:LPR435"/>
    <mergeCell ref="LOE435:LOH435"/>
    <mergeCell ref="LOI435:LOL435"/>
    <mergeCell ref="LOM435:LOP435"/>
    <mergeCell ref="LOQ435:LOT435"/>
    <mergeCell ref="LOU435:LOX435"/>
    <mergeCell ref="LNK435:LNN435"/>
    <mergeCell ref="LNO435:LNR435"/>
    <mergeCell ref="LNS435:LNV435"/>
    <mergeCell ref="LNW435:LNZ435"/>
    <mergeCell ref="LOA435:LOD435"/>
    <mergeCell ref="LMQ435:LMT435"/>
    <mergeCell ref="LMU435:LMX435"/>
    <mergeCell ref="LMY435:LNB435"/>
    <mergeCell ref="LNC435:LNF435"/>
    <mergeCell ref="LNG435:LNJ435"/>
    <mergeCell ref="LLW435:LLZ435"/>
    <mergeCell ref="LMA435:LMD435"/>
    <mergeCell ref="LME435:LMH435"/>
    <mergeCell ref="LMI435:LML435"/>
    <mergeCell ref="LMM435:LMP435"/>
    <mergeCell ref="LLC435:LLF435"/>
    <mergeCell ref="LLG435:LLJ435"/>
    <mergeCell ref="LLK435:LLN435"/>
    <mergeCell ref="LLO435:LLR435"/>
    <mergeCell ref="LLS435:LLV435"/>
    <mergeCell ref="LKI435:LKL435"/>
    <mergeCell ref="LKM435:LKP435"/>
    <mergeCell ref="LKQ435:LKT435"/>
    <mergeCell ref="LKU435:LKX435"/>
    <mergeCell ref="LKY435:LLB435"/>
    <mergeCell ref="LJO435:LJR435"/>
    <mergeCell ref="LJS435:LJV435"/>
    <mergeCell ref="LJW435:LJZ435"/>
    <mergeCell ref="LKA435:LKD435"/>
    <mergeCell ref="LKE435:LKH435"/>
    <mergeCell ref="LIU435:LIX435"/>
    <mergeCell ref="LIY435:LJB435"/>
    <mergeCell ref="LJC435:LJF435"/>
    <mergeCell ref="LJG435:LJJ435"/>
    <mergeCell ref="LJK435:LJN435"/>
    <mergeCell ref="LIA435:LID435"/>
    <mergeCell ref="LIE435:LIH435"/>
    <mergeCell ref="LII435:LIL435"/>
    <mergeCell ref="LIM435:LIP435"/>
    <mergeCell ref="LIQ435:LIT435"/>
    <mergeCell ref="LHG435:LHJ435"/>
    <mergeCell ref="LHK435:LHN435"/>
    <mergeCell ref="LHO435:LHR435"/>
    <mergeCell ref="LHS435:LHV435"/>
    <mergeCell ref="LHW435:LHZ435"/>
    <mergeCell ref="LGM435:LGP435"/>
    <mergeCell ref="LGQ435:LGT435"/>
    <mergeCell ref="LGU435:LGX435"/>
    <mergeCell ref="LGY435:LHB435"/>
    <mergeCell ref="LHC435:LHF435"/>
    <mergeCell ref="LFS435:LFV435"/>
    <mergeCell ref="LFW435:LFZ435"/>
    <mergeCell ref="LGA435:LGD435"/>
    <mergeCell ref="LGE435:LGH435"/>
    <mergeCell ref="LGI435:LGL435"/>
    <mergeCell ref="LEY435:LFB435"/>
    <mergeCell ref="LFC435:LFF435"/>
    <mergeCell ref="LFG435:LFJ435"/>
    <mergeCell ref="LFK435:LFN435"/>
    <mergeCell ref="LFO435:LFR435"/>
    <mergeCell ref="LEE435:LEH435"/>
    <mergeCell ref="LEI435:LEL435"/>
    <mergeCell ref="LEM435:LEP435"/>
    <mergeCell ref="LEQ435:LET435"/>
    <mergeCell ref="LEU435:LEX435"/>
    <mergeCell ref="LDK435:LDN435"/>
    <mergeCell ref="LDO435:LDR435"/>
    <mergeCell ref="LDS435:LDV435"/>
    <mergeCell ref="LDW435:LDZ435"/>
    <mergeCell ref="LEA435:LED435"/>
    <mergeCell ref="LCQ435:LCT435"/>
    <mergeCell ref="LCU435:LCX435"/>
    <mergeCell ref="LCY435:LDB435"/>
    <mergeCell ref="LDC435:LDF435"/>
    <mergeCell ref="LDG435:LDJ435"/>
    <mergeCell ref="LBW435:LBZ435"/>
    <mergeCell ref="LCA435:LCD435"/>
    <mergeCell ref="LCE435:LCH435"/>
    <mergeCell ref="LCI435:LCL435"/>
    <mergeCell ref="LCM435:LCP435"/>
    <mergeCell ref="LBC435:LBF435"/>
    <mergeCell ref="LBG435:LBJ435"/>
    <mergeCell ref="LBK435:LBN435"/>
    <mergeCell ref="LBO435:LBR435"/>
    <mergeCell ref="LBS435:LBV435"/>
    <mergeCell ref="LAI435:LAL435"/>
    <mergeCell ref="LAM435:LAP435"/>
    <mergeCell ref="LAQ435:LAT435"/>
    <mergeCell ref="LAU435:LAX435"/>
    <mergeCell ref="LAY435:LBB435"/>
    <mergeCell ref="KZO435:KZR435"/>
    <mergeCell ref="KZS435:KZV435"/>
    <mergeCell ref="KZW435:KZZ435"/>
    <mergeCell ref="LAA435:LAD435"/>
    <mergeCell ref="LAE435:LAH435"/>
    <mergeCell ref="KYU435:KYX435"/>
    <mergeCell ref="KYY435:KZB435"/>
    <mergeCell ref="KZC435:KZF435"/>
    <mergeCell ref="KZG435:KZJ435"/>
    <mergeCell ref="KZK435:KZN435"/>
    <mergeCell ref="KYA435:KYD435"/>
    <mergeCell ref="KYE435:KYH435"/>
    <mergeCell ref="KYI435:KYL435"/>
    <mergeCell ref="KYM435:KYP435"/>
    <mergeCell ref="KYQ435:KYT435"/>
    <mergeCell ref="KXG435:KXJ435"/>
    <mergeCell ref="KXK435:KXN435"/>
    <mergeCell ref="KXO435:KXR435"/>
    <mergeCell ref="KXS435:KXV435"/>
    <mergeCell ref="KXW435:KXZ435"/>
    <mergeCell ref="KWM435:KWP435"/>
    <mergeCell ref="KWQ435:KWT435"/>
    <mergeCell ref="KWU435:KWX435"/>
    <mergeCell ref="KWY435:KXB435"/>
    <mergeCell ref="KXC435:KXF435"/>
    <mergeCell ref="KVS435:KVV435"/>
    <mergeCell ref="KVW435:KVZ435"/>
    <mergeCell ref="KWA435:KWD435"/>
    <mergeCell ref="KWE435:KWH435"/>
    <mergeCell ref="KWI435:KWL435"/>
    <mergeCell ref="KUY435:KVB435"/>
    <mergeCell ref="KVC435:KVF435"/>
    <mergeCell ref="KVG435:KVJ435"/>
    <mergeCell ref="KVK435:KVN435"/>
    <mergeCell ref="KVO435:KVR435"/>
    <mergeCell ref="KUE435:KUH435"/>
    <mergeCell ref="KUI435:KUL435"/>
    <mergeCell ref="KUM435:KUP435"/>
    <mergeCell ref="KUQ435:KUT435"/>
    <mergeCell ref="KUU435:KUX435"/>
    <mergeCell ref="KTK435:KTN435"/>
    <mergeCell ref="KTO435:KTR435"/>
    <mergeCell ref="KTS435:KTV435"/>
    <mergeCell ref="KTW435:KTZ435"/>
    <mergeCell ref="KUA435:KUD435"/>
    <mergeCell ref="KSQ435:KST435"/>
    <mergeCell ref="KSU435:KSX435"/>
    <mergeCell ref="KSY435:KTB435"/>
    <mergeCell ref="KTC435:KTF435"/>
    <mergeCell ref="KTG435:KTJ435"/>
    <mergeCell ref="KRW435:KRZ435"/>
    <mergeCell ref="KSA435:KSD435"/>
    <mergeCell ref="KSE435:KSH435"/>
    <mergeCell ref="KSI435:KSL435"/>
    <mergeCell ref="KSM435:KSP435"/>
    <mergeCell ref="KRC435:KRF435"/>
    <mergeCell ref="KRG435:KRJ435"/>
    <mergeCell ref="KRK435:KRN435"/>
    <mergeCell ref="KRO435:KRR435"/>
    <mergeCell ref="KRS435:KRV435"/>
    <mergeCell ref="KQI435:KQL435"/>
    <mergeCell ref="KQM435:KQP435"/>
    <mergeCell ref="KQQ435:KQT435"/>
    <mergeCell ref="KQU435:KQX435"/>
    <mergeCell ref="KQY435:KRB435"/>
    <mergeCell ref="KPO435:KPR435"/>
    <mergeCell ref="KPS435:KPV435"/>
    <mergeCell ref="KPW435:KPZ435"/>
    <mergeCell ref="KQA435:KQD435"/>
    <mergeCell ref="KQE435:KQH435"/>
    <mergeCell ref="KOU435:KOX435"/>
    <mergeCell ref="KOY435:KPB435"/>
    <mergeCell ref="KPC435:KPF435"/>
    <mergeCell ref="KPG435:KPJ435"/>
    <mergeCell ref="KPK435:KPN435"/>
    <mergeCell ref="KOA435:KOD435"/>
    <mergeCell ref="KOE435:KOH435"/>
    <mergeCell ref="KOI435:KOL435"/>
    <mergeCell ref="KOM435:KOP435"/>
    <mergeCell ref="KOQ435:KOT435"/>
    <mergeCell ref="KNG435:KNJ435"/>
    <mergeCell ref="KNK435:KNN435"/>
    <mergeCell ref="KNO435:KNR435"/>
    <mergeCell ref="KNS435:KNV435"/>
    <mergeCell ref="KNW435:KNZ435"/>
    <mergeCell ref="KMM435:KMP435"/>
    <mergeCell ref="KMQ435:KMT435"/>
    <mergeCell ref="KMU435:KMX435"/>
    <mergeCell ref="KMY435:KNB435"/>
    <mergeCell ref="KNC435:KNF435"/>
    <mergeCell ref="KLS435:KLV435"/>
    <mergeCell ref="KLW435:KLZ435"/>
    <mergeCell ref="KMA435:KMD435"/>
    <mergeCell ref="KME435:KMH435"/>
    <mergeCell ref="KMI435:KML435"/>
    <mergeCell ref="KKY435:KLB435"/>
    <mergeCell ref="KLC435:KLF435"/>
    <mergeCell ref="KLG435:KLJ435"/>
    <mergeCell ref="KLK435:KLN435"/>
    <mergeCell ref="KLO435:KLR435"/>
    <mergeCell ref="KKE435:KKH435"/>
    <mergeCell ref="KKI435:KKL435"/>
    <mergeCell ref="KKM435:KKP435"/>
    <mergeCell ref="KKQ435:KKT435"/>
    <mergeCell ref="KKU435:KKX435"/>
    <mergeCell ref="KJK435:KJN435"/>
    <mergeCell ref="KJO435:KJR435"/>
    <mergeCell ref="KJS435:KJV435"/>
    <mergeCell ref="KJW435:KJZ435"/>
    <mergeCell ref="KKA435:KKD435"/>
    <mergeCell ref="KIQ435:KIT435"/>
    <mergeCell ref="KIU435:KIX435"/>
    <mergeCell ref="KIY435:KJB435"/>
    <mergeCell ref="KJC435:KJF435"/>
    <mergeCell ref="KJG435:KJJ435"/>
    <mergeCell ref="KHW435:KHZ435"/>
    <mergeCell ref="KIA435:KID435"/>
    <mergeCell ref="KIE435:KIH435"/>
    <mergeCell ref="KII435:KIL435"/>
    <mergeCell ref="KIM435:KIP435"/>
    <mergeCell ref="KHC435:KHF435"/>
    <mergeCell ref="KHG435:KHJ435"/>
    <mergeCell ref="KHK435:KHN435"/>
    <mergeCell ref="KHO435:KHR435"/>
    <mergeCell ref="KHS435:KHV435"/>
    <mergeCell ref="KGI435:KGL435"/>
    <mergeCell ref="KGM435:KGP435"/>
    <mergeCell ref="KGQ435:KGT435"/>
    <mergeCell ref="KGU435:KGX435"/>
    <mergeCell ref="KGY435:KHB435"/>
    <mergeCell ref="KFO435:KFR435"/>
    <mergeCell ref="KFS435:KFV435"/>
    <mergeCell ref="KFW435:KFZ435"/>
    <mergeCell ref="KGA435:KGD435"/>
    <mergeCell ref="KGE435:KGH435"/>
    <mergeCell ref="KEU435:KEX435"/>
    <mergeCell ref="KEY435:KFB435"/>
    <mergeCell ref="KFC435:KFF435"/>
    <mergeCell ref="KFG435:KFJ435"/>
    <mergeCell ref="KFK435:KFN435"/>
    <mergeCell ref="KEA435:KED435"/>
    <mergeCell ref="KEE435:KEH435"/>
    <mergeCell ref="KEI435:KEL435"/>
    <mergeCell ref="KEM435:KEP435"/>
    <mergeCell ref="KEQ435:KET435"/>
    <mergeCell ref="KDG435:KDJ435"/>
    <mergeCell ref="KDK435:KDN435"/>
    <mergeCell ref="KDO435:KDR435"/>
    <mergeCell ref="KDS435:KDV435"/>
    <mergeCell ref="KDW435:KDZ435"/>
    <mergeCell ref="KCM435:KCP435"/>
    <mergeCell ref="KCQ435:KCT435"/>
    <mergeCell ref="KCU435:KCX435"/>
    <mergeCell ref="KCY435:KDB435"/>
    <mergeCell ref="KDC435:KDF435"/>
    <mergeCell ref="KBS435:KBV435"/>
    <mergeCell ref="KBW435:KBZ435"/>
    <mergeCell ref="KCA435:KCD435"/>
    <mergeCell ref="KCE435:KCH435"/>
    <mergeCell ref="KCI435:KCL435"/>
    <mergeCell ref="KAY435:KBB435"/>
    <mergeCell ref="KBC435:KBF435"/>
    <mergeCell ref="KBG435:KBJ435"/>
    <mergeCell ref="KBK435:KBN435"/>
    <mergeCell ref="KBO435:KBR435"/>
    <mergeCell ref="KAE435:KAH435"/>
    <mergeCell ref="KAI435:KAL435"/>
    <mergeCell ref="KAM435:KAP435"/>
    <mergeCell ref="KAQ435:KAT435"/>
    <mergeCell ref="KAU435:KAX435"/>
    <mergeCell ref="JZK435:JZN435"/>
    <mergeCell ref="JZO435:JZR435"/>
    <mergeCell ref="JZS435:JZV435"/>
    <mergeCell ref="JZW435:JZZ435"/>
    <mergeCell ref="KAA435:KAD435"/>
    <mergeCell ref="JYQ435:JYT435"/>
    <mergeCell ref="JYU435:JYX435"/>
    <mergeCell ref="JYY435:JZB435"/>
    <mergeCell ref="JZC435:JZF435"/>
    <mergeCell ref="JZG435:JZJ435"/>
    <mergeCell ref="JXW435:JXZ435"/>
    <mergeCell ref="JYA435:JYD435"/>
    <mergeCell ref="JYE435:JYH435"/>
    <mergeCell ref="JYI435:JYL435"/>
    <mergeCell ref="JYM435:JYP435"/>
    <mergeCell ref="JXC435:JXF435"/>
    <mergeCell ref="JXG435:JXJ435"/>
    <mergeCell ref="JXK435:JXN435"/>
    <mergeCell ref="JXO435:JXR435"/>
    <mergeCell ref="JXS435:JXV435"/>
    <mergeCell ref="JWI435:JWL435"/>
    <mergeCell ref="JWM435:JWP435"/>
    <mergeCell ref="JWQ435:JWT435"/>
    <mergeCell ref="JWU435:JWX435"/>
    <mergeCell ref="JWY435:JXB435"/>
    <mergeCell ref="JVO435:JVR435"/>
    <mergeCell ref="JVS435:JVV435"/>
    <mergeCell ref="JVW435:JVZ435"/>
    <mergeCell ref="JWA435:JWD435"/>
    <mergeCell ref="JWE435:JWH435"/>
    <mergeCell ref="JUU435:JUX435"/>
    <mergeCell ref="JUY435:JVB435"/>
    <mergeCell ref="JVC435:JVF435"/>
    <mergeCell ref="JVG435:JVJ435"/>
    <mergeCell ref="JVK435:JVN435"/>
    <mergeCell ref="JUA435:JUD435"/>
    <mergeCell ref="JUE435:JUH435"/>
    <mergeCell ref="JUI435:JUL435"/>
    <mergeCell ref="JUM435:JUP435"/>
    <mergeCell ref="JUQ435:JUT435"/>
    <mergeCell ref="JTG435:JTJ435"/>
    <mergeCell ref="JTK435:JTN435"/>
    <mergeCell ref="JTO435:JTR435"/>
    <mergeCell ref="JTS435:JTV435"/>
    <mergeCell ref="JTW435:JTZ435"/>
    <mergeCell ref="JSM435:JSP435"/>
    <mergeCell ref="JSQ435:JST435"/>
    <mergeCell ref="JSU435:JSX435"/>
    <mergeCell ref="JSY435:JTB435"/>
    <mergeCell ref="JTC435:JTF435"/>
    <mergeCell ref="JRS435:JRV435"/>
    <mergeCell ref="JRW435:JRZ435"/>
    <mergeCell ref="JSA435:JSD435"/>
    <mergeCell ref="JSE435:JSH435"/>
    <mergeCell ref="JSI435:JSL435"/>
    <mergeCell ref="JQY435:JRB435"/>
    <mergeCell ref="JRC435:JRF435"/>
    <mergeCell ref="JRG435:JRJ435"/>
    <mergeCell ref="JRK435:JRN435"/>
    <mergeCell ref="JRO435:JRR435"/>
    <mergeCell ref="JQE435:JQH435"/>
    <mergeCell ref="JQI435:JQL435"/>
    <mergeCell ref="JQM435:JQP435"/>
    <mergeCell ref="JQQ435:JQT435"/>
    <mergeCell ref="JQU435:JQX435"/>
    <mergeCell ref="JPK435:JPN435"/>
    <mergeCell ref="JPO435:JPR435"/>
    <mergeCell ref="JPS435:JPV435"/>
    <mergeCell ref="JPW435:JPZ435"/>
    <mergeCell ref="JQA435:JQD435"/>
    <mergeCell ref="JOQ435:JOT435"/>
    <mergeCell ref="JOU435:JOX435"/>
    <mergeCell ref="JOY435:JPB435"/>
    <mergeCell ref="JPC435:JPF435"/>
    <mergeCell ref="JPG435:JPJ435"/>
    <mergeCell ref="JNW435:JNZ435"/>
    <mergeCell ref="JOA435:JOD435"/>
    <mergeCell ref="JOE435:JOH435"/>
    <mergeCell ref="JOI435:JOL435"/>
    <mergeCell ref="JOM435:JOP435"/>
    <mergeCell ref="JNC435:JNF435"/>
    <mergeCell ref="JNG435:JNJ435"/>
    <mergeCell ref="JNK435:JNN435"/>
    <mergeCell ref="JNO435:JNR435"/>
    <mergeCell ref="JNS435:JNV435"/>
    <mergeCell ref="JMI435:JML435"/>
    <mergeCell ref="JMM435:JMP435"/>
    <mergeCell ref="JMQ435:JMT435"/>
    <mergeCell ref="JMU435:JMX435"/>
    <mergeCell ref="JMY435:JNB435"/>
    <mergeCell ref="JLO435:JLR435"/>
    <mergeCell ref="JLS435:JLV435"/>
    <mergeCell ref="JLW435:JLZ435"/>
    <mergeCell ref="JMA435:JMD435"/>
    <mergeCell ref="JME435:JMH435"/>
    <mergeCell ref="JKU435:JKX435"/>
    <mergeCell ref="JKY435:JLB435"/>
    <mergeCell ref="JLC435:JLF435"/>
    <mergeCell ref="JLG435:JLJ435"/>
    <mergeCell ref="JLK435:JLN435"/>
    <mergeCell ref="JKA435:JKD435"/>
    <mergeCell ref="JKE435:JKH435"/>
    <mergeCell ref="JKI435:JKL435"/>
    <mergeCell ref="JKM435:JKP435"/>
    <mergeCell ref="JKQ435:JKT435"/>
    <mergeCell ref="JJG435:JJJ435"/>
    <mergeCell ref="JJK435:JJN435"/>
    <mergeCell ref="JJO435:JJR435"/>
    <mergeCell ref="JJS435:JJV435"/>
    <mergeCell ref="JJW435:JJZ435"/>
    <mergeCell ref="JIM435:JIP435"/>
    <mergeCell ref="JIQ435:JIT435"/>
    <mergeCell ref="JIU435:JIX435"/>
    <mergeCell ref="JIY435:JJB435"/>
    <mergeCell ref="JJC435:JJF435"/>
    <mergeCell ref="JHS435:JHV435"/>
    <mergeCell ref="JHW435:JHZ435"/>
    <mergeCell ref="JIA435:JID435"/>
    <mergeCell ref="JIE435:JIH435"/>
    <mergeCell ref="JII435:JIL435"/>
    <mergeCell ref="JGY435:JHB435"/>
    <mergeCell ref="JHC435:JHF435"/>
    <mergeCell ref="JHG435:JHJ435"/>
    <mergeCell ref="JHK435:JHN435"/>
    <mergeCell ref="JHO435:JHR435"/>
    <mergeCell ref="JGE435:JGH435"/>
    <mergeCell ref="JGI435:JGL435"/>
    <mergeCell ref="JGM435:JGP435"/>
    <mergeCell ref="JGQ435:JGT435"/>
    <mergeCell ref="JGU435:JGX435"/>
    <mergeCell ref="JFK435:JFN435"/>
    <mergeCell ref="JFO435:JFR435"/>
    <mergeCell ref="JFS435:JFV435"/>
    <mergeCell ref="JFW435:JFZ435"/>
    <mergeCell ref="JGA435:JGD435"/>
    <mergeCell ref="JEQ435:JET435"/>
    <mergeCell ref="JEU435:JEX435"/>
    <mergeCell ref="JEY435:JFB435"/>
    <mergeCell ref="JFC435:JFF435"/>
    <mergeCell ref="JFG435:JFJ435"/>
    <mergeCell ref="JDW435:JDZ435"/>
    <mergeCell ref="JEA435:JED435"/>
    <mergeCell ref="JEE435:JEH435"/>
    <mergeCell ref="JEI435:JEL435"/>
    <mergeCell ref="JEM435:JEP435"/>
    <mergeCell ref="JDC435:JDF435"/>
    <mergeCell ref="JDG435:JDJ435"/>
    <mergeCell ref="JDK435:JDN435"/>
    <mergeCell ref="JDO435:JDR435"/>
    <mergeCell ref="JDS435:JDV435"/>
    <mergeCell ref="JCI435:JCL435"/>
    <mergeCell ref="JCM435:JCP435"/>
    <mergeCell ref="JCQ435:JCT435"/>
    <mergeCell ref="JCU435:JCX435"/>
    <mergeCell ref="JCY435:JDB435"/>
    <mergeCell ref="JBO435:JBR435"/>
    <mergeCell ref="JBS435:JBV435"/>
    <mergeCell ref="JBW435:JBZ435"/>
    <mergeCell ref="JCA435:JCD435"/>
    <mergeCell ref="JCE435:JCH435"/>
    <mergeCell ref="JAU435:JAX435"/>
    <mergeCell ref="JAY435:JBB435"/>
    <mergeCell ref="JBC435:JBF435"/>
    <mergeCell ref="JBG435:JBJ435"/>
    <mergeCell ref="JBK435:JBN435"/>
    <mergeCell ref="JAA435:JAD435"/>
    <mergeCell ref="JAE435:JAH435"/>
    <mergeCell ref="JAI435:JAL435"/>
    <mergeCell ref="JAM435:JAP435"/>
    <mergeCell ref="JAQ435:JAT435"/>
    <mergeCell ref="IZG435:IZJ435"/>
    <mergeCell ref="IZK435:IZN435"/>
    <mergeCell ref="IZO435:IZR435"/>
    <mergeCell ref="IZS435:IZV435"/>
    <mergeCell ref="IZW435:IZZ435"/>
    <mergeCell ref="IYM435:IYP435"/>
    <mergeCell ref="IYQ435:IYT435"/>
    <mergeCell ref="IYU435:IYX435"/>
    <mergeCell ref="IYY435:IZB435"/>
    <mergeCell ref="IZC435:IZF435"/>
    <mergeCell ref="IXS435:IXV435"/>
    <mergeCell ref="IXW435:IXZ435"/>
    <mergeCell ref="IYA435:IYD435"/>
    <mergeCell ref="IYE435:IYH435"/>
    <mergeCell ref="IYI435:IYL435"/>
    <mergeCell ref="IWY435:IXB435"/>
    <mergeCell ref="IXC435:IXF435"/>
    <mergeCell ref="IXG435:IXJ435"/>
    <mergeCell ref="IXK435:IXN435"/>
    <mergeCell ref="IXO435:IXR435"/>
    <mergeCell ref="IWE435:IWH435"/>
    <mergeCell ref="IWI435:IWL435"/>
    <mergeCell ref="IWM435:IWP435"/>
    <mergeCell ref="IWQ435:IWT435"/>
    <mergeCell ref="IWU435:IWX435"/>
    <mergeCell ref="IVK435:IVN435"/>
    <mergeCell ref="IVO435:IVR435"/>
    <mergeCell ref="IVS435:IVV435"/>
    <mergeCell ref="IVW435:IVZ435"/>
    <mergeCell ref="IWA435:IWD435"/>
    <mergeCell ref="IUQ435:IUT435"/>
    <mergeCell ref="IUU435:IUX435"/>
    <mergeCell ref="IUY435:IVB435"/>
    <mergeCell ref="IVC435:IVF435"/>
    <mergeCell ref="IVG435:IVJ435"/>
    <mergeCell ref="ITW435:ITZ435"/>
    <mergeCell ref="IUA435:IUD435"/>
    <mergeCell ref="IUE435:IUH435"/>
    <mergeCell ref="IUI435:IUL435"/>
    <mergeCell ref="IUM435:IUP435"/>
    <mergeCell ref="ITC435:ITF435"/>
    <mergeCell ref="ITG435:ITJ435"/>
    <mergeCell ref="ITK435:ITN435"/>
    <mergeCell ref="ITO435:ITR435"/>
    <mergeCell ref="ITS435:ITV435"/>
    <mergeCell ref="ISI435:ISL435"/>
    <mergeCell ref="ISM435:ISP435"/>
    <mergeCell ref="ISQ435:IST435"/>
    <mergeCell ref="ISU435:ISX435"/>
    <mergeCell ref="ISY435:ITB435"/>
    <mergeCell ref="IRO435:IRR435"/>
    <mergeCell ref="IRS435:IRV435"/>
    <mergeCell ref="IRW435:IRZ435"/>
    <mergeCell ref="ISA435:ISD435"/>
    <mergeCell ref="ISE435:ISH435"/>
    <mergeCell ref="IQU435:IQX435"/>
    <mergeCell ref="IQY435:IRB435"/>
    <mergeCell ref="IRC435:IRF435"/>
    <mergeCell ref="IRG435:IRJ435"/>
    <mergeCell ref="IRK435:IRN435"/>
    <mergeCell ref="IQA435:IQD435"/>
    <mergeCell ref="IQE435:IQH435"/>
    <mergeCell ref="IQI435:IQL435"/>
    <mergeCell ref="IQM435:IQP435"/>
    <mergeCell ref="IQQ435:IQT435"/>
    <mergeCell ref="IPG435:IPJ435"/>
    <mergeCell ref="IPK435:IPN435"/>
    <mergeCell ref="IPO435:IPR435"/>
    <mergeCell ref="IPS435:IPV435"/>
    <mergeCell ref="IPW435:IPZ435"/>
    <mergeCell ref="IOM435:IOP435"/>
    <mergeCell ref="IOQ435:IOT435"/>
    <mergeCell ref="IOU435:IOX435"/>
    <mergeCell ref="IOY435:IPB435"/>
    <mergeCell ref="IPC435:IPF435"/>
    <mergeCell ref="INS435:INV435"/>
    <mergeCell ref="INW435:INZ435"/>
    <mergeCell ref="IOA435:IOD435"/>
    <mergeCell ref="IOE435:IOH435"/>
    <mergeCell ref="IOI435:IOL435"/>
    <mergeCell ref="IMY435:INB435"/>
    <mergeCell ref="INC435:INF435"/>
    <mergeCell ref="ING435:INJ435"/>
    <mergeCell ref="INK435:INN435"/>
    <mergeCell ref="INO435:INR435"/>
    <mergeCell ref="IME435:IMH435"/>
    <mergeCell ref="IMI435:IML435"/>
    <mergeCell ref="IMM435:IMP435"/>
    <mergeCell ref="IMQ435:IMT435"/>
    <mergeCell ref="IMU435:IMX435"/>
    <mergeCell ref="ILK435:ILN435"/>
    <mergeCell ref="ILO435:ILR435"/>
    <mergeCell ref="ILS435:ILV435"/>
    <mergeCell ref="ILW435:ILZ435"/>
    <mergeCell ref="IMA435:IMD435"/>
    <mergeCell ref="IKQ435:IKT435"/>
    <mergeCell ref="IKU435:IKX435"/>
    <mergeCell ref="IKY435:ILB435"/>
    <mergeCell ref="ILC435:ILF435"/>
    <mergeCell ref="ILG435:ILJ435"/>
    <mergeCell ref="IJW435:IJZ435"/>
    <mergeCell ref="IKA435:IKD435"/>
    <mergeCell ref="IKE435:IKH435"/>
    <mergeCell ref="IKI435:IKL435"/>
    <mergeCell ref="IKM435:IKP435"/>
    <mergeCell ref="IJC435:IJF435"/>
    <mergeCell ref="IJG435:IJJ435"/>
    <mergeCell ref="IJK435:IJN435"/>
    <mergeCell ref="IJO435:IJR435"/>
    <mergeCell ref="IJS435:IJV435"/>
    <mergeCell ref="III435:IIL435"/>
    <mergeCell ref="IIM435:IIP435"/>
    <mergeCell ref="IIQ435:IIT435"/>
    <mergeCell ref="IIU435:IIX435"/>
    <mergeCell ref="IIY435:IJB435"/>
    <mergeCell ref="IHO435:IHR435"/>
    <mergeCell ref="IHS435:IHV435"/>
    <mergeCell ref="IHW435:IHZ435"/>
    <mergeCell ref="IIA435:IID435"/>
    <mergeCell ref="IIE435:IIH435"/>
    <mergeCell ref="IGU435:IGX435"/>
    <mergeCell ref="IGY435:IHB435"/>
    <mergeCell ref="IHC435:IHF435"/>
    <mergeCell ref="IHG435:IHJ435"/>
    <mergeCell ref="IHK435:IHN435"/>
    <mergeCell ref="IGA435:IGD435"/>
    <mergeCell ref="IGE435:IGH435"/>
    <mergeCell ref="IGI435:IGL435"/>
    <mergeCell ref="IGM435:IGP435"/>
    <mergeCell ref="IGQ435:IGT435"/>
    <mergeCell ref="IFG435:IFJ435"/>
    <mergeCell ref="IFK435:IFN435"/>
    <mergeCell ref="IFO435:IFR435"/>
    <mergeCell ref="IFS435:IFV435"/>
    <mergeCell ref="IFW435:IFZ435"/>
    <mergeCell ref="IEM435:IEP435"/>
    <mergeCell ref="IEQ435:IET435"/>
    <mergeCell ref="IEU435:IEX435"/>
    <mergeCell ref="IEY435:IFB435"/>
    <mergeCell ref="IFC435:IFF435"/>
    <mergeCell ref="IDS435:IDV435"/>
    <mergeCell ref="IDW435:IDZ435"/>
    <mergeCell ref="IEA435:IED435"/>
    <mergeCell ref="IEE435:IEH435"/>
    <mergeCell ref="IEI435:IEL435"/>
    <mergeCell ref="ICY435:IDB435"/>
    <mergeCell ref="IDC435:IDF435"/>
    <mergeCell ref="IDG435:IDJ435"/>
    <mergeCell ref="IDK435:IDN435"/>
    <mergeCell ref="IDO435:IDR435"/>
    <mergeCell ref="ICE435:ICH435"/>
    <mergeCell ref="ICI435:ICL435"/>
    <mergeCell ref="ICM435:ICP435"/>
    <mergeCell ref="ICQ435:ICT435"/>
    <mergeCell ref="ICU435:ICX435"/>
    <mergeCell ref="IBK435:IBN435"/>
    <mergeCell ref="IBO435:IBR435"/>
    <mergeCell ref="IBS435:IBV435"/>
    <mergeCell ref="IBW435:IBZ435"/>
    <mergeCell ref="ICA435:ICD435"/>
    <mergeCell ref="IAQ435:IAT435"/>
    <mergeCell ref="IAU435:IAX435"/>
    <mergeCell ref="IAY435:IBB435"/>
    <mergeCell ref="IBC435:IBF435"/>
    <mergeCell ref="IBG435:IBJ435"/>
    <mergeCell ref="HZW435:HZZ435"/>
    <mergeCell ref="IAA435:IAD435"/>
    <mergeCell ref="IAE435:IAH435"/>
    <mergeCell ref="IAI435:IAL435"/>
    <mergeCell ref="IAM435:IAP435"/>
    <mergeCell ref="HZC435:HZF435"/>
    <mergeCell ref="HZG435:HZJ435"/>
    <mergeCell ref="HZK435:HZN435"/>
    <mergeCell ref="HZO435:HZR435"/>
    <mergeCell ref="HZS435:HZV435"/>
    <mergeCell ref="HYI435:HYL435"/>
    <mergeCell ref="HYM435:HYP435"/>
    <mergeCell ref="HYQ435:HYT435"/>
    <mergeCell ref="HYU435:HYX435"/>
    <mergeCell ref="HYY435:HZB435"/>
    <mergeCell ref="HXO435:HXR435"/>
    <mergeCell ref="HXS435:HXV435"/>
    <mergeCell ref="HXW435:HXZ435"/>
    <mergeCell ref="HYA435:HYD435"/>
    <mergeCell ref="HYE435:HYH435"/>
    <mergeCell ref="HWU435:HWX435"/>
    <mergeCell ref="HWY435:HXB435"/>
    <mergeCell ref="HXC435:HXF435"/>
    <mergeCell ref="HXG435:HXJ435"/>
    <mergeCell ref="HXK435:HXN435"/>
    <mergeCell ref="HWA435:HWD435"/>
    <mergeCell ref="HWE435:HWH435"/>
    <mergeCell ref="HWI435:HWL435"/>
    <mergeCell ref="HWM435:HWP435"/>
    <mergeCell ref="HWQ435:HWT435"/>
    <mergeCell ref="HVG435:HVJ435"/>
    <mergeCell ref="HVK435:HVN435"/>
    <mergeCell ref="HVO435:HVR435"/>
    <mergeCell ref="HVS435:HVV435"/>
    <mergeCell ref="HVW435:HVZ435"/>
    <mergeCell ref="HUM435:HUP435"/>
    <mergeCell ref="HUQ435:HUT435"/>
    <mergeCell ref="HUU435:HUX435"/>
    <mergeCell ref="HUY435:HVB435"/>
    <mergeCell ref="HVC435:HVF435"/>
    <mergeCell ref="HTS435:HTV435"/>
    <mergeCell ref="HTW435:HTZ435"/>
    <mergeCell ref="HUA435:HUD435"/>
    <mergeCell ref="HUE435:HUH435"/>
    <mergeCell ref="HUI435:HUL435"/>
    <mergeCell ref="HSY435:HTB435"/>
    <mergeCell ref="HTC435:HTF435"/>
    <mergeCell ref="HTG435:HTJ435"/>
    <mergeCell ref="HTK435:HTN435"/>
    <mergeCell ref="HTO435:HTR435"/>
    <mergeCell ref="HSE435:HSH435"/>
    <mergeCell ref="HSI435:HSL435"/>
    <mergeCell ref="HSM435:HSP435"/>
    <mergeCell ref="HSQ435:HST435"/>
    <mergeCell ref="HSU435:HSX435"/>
    <mergeCell ref="HRK435:HRN435"/>
    <mergeCell ref="HRO435:HRR435"/>
    <mergeCell ref="HRS435:HRV435"/>
    <mergeCell ref="HRW435:HRZ435"/>
    <mergeCell ref="HSA435:HSD435"/>
    <mergeCell ref="HQQ435:HQT435"/>
    <mergeCell ref="HQU435:HQX435"/>
    <mergeCell ref="HQY435:HRB435"/>
    <mergeCell ref="HRC435:HRF435"/>
    <mergeCell ref="HRG435:HRJ435"/>
    <mergeCell ref="HPW435:HPZ435"/>
    <mergeCell ref="HQA435:HQD435"/>
    <mergeCell ref="HQE435:HQH435"/>
    <mergeCell ref="HQI435:HQL435"/>
    <mergeCell ref="HQM435:HQP435"/>
    <mergeCell ref="HPC435:HPF435"/>
    <mergeCell ref="HPG435:HPJ435"/>
    <mergeCell ref="HPK435:HPN435"/>
    <mergeCell ref="HPO435:HPR435"/>
    <mergeCell ref="HPS435:HPV435"/>
    <mergeCell ref="HOI435:HOL435"/>
    <mergeCell ref="HOM435:HOP435"/>
    <mergeCell ref="HOQ435:HOT435"/>
    <mergeCell ref="HOU435:HOX435"/>
    <mergeCell ref="HOY435:HPB435"/>
    <mergeCell ref="HNO435:HNR435"/>
    <mergeCell ref="HNS435:HNV435"/>
    <mergeCell ref="HNW435:HNZ435"/>
    <mergeCell ref="HOA435:HOD435"/>
    <mergeCell ref="HOE435:HOH435"/>
    <mergeCell ref="HMU435:HMX435"/>
    <mergeCell ref="HMY435:HNB435"/>
    <mergeCell ref="HNC435:HNF435"/>
    <mergeCell ref="HNG435:HNJ435"/>
    <mergeCell ref="HNK435:HNN435"/>
    <mergeCell ref="HMA435:HMD435"/>
    <mergeCell ref="HME435:HMH435"/>
    <mergeCell ref="HMI435:HML435"/>
    <mergeCell ref="HMM435:HMP435"/>
    <mergeCell ref="HMQ435:HMT435"/>
    <mergeCell ref="HLG435:HLJ435"/>
    <mergeCell ref="HLK435:HLN435"/>
    <mergeCell ref="HLO435:HLR435"/>
    <mergeCell ref="HLS435:HLV435"/>
    <mergeCell ref="HLW435:HLZ435"/>
    <mergeCell ref="HKM435:HKP435"/>
    <mergeCell ref="HKQ435:HKT435"/>
    <mergeCell ref="HKU435:HKX435"/>
    <mergeCell ref="HKY435:HLB435"/>
    <mergeCell ref="HLC435:HLF435"/>
    <mergeCell ref="HJS435:HJV435"/>
    <mergeCell ref="HJW435:HJZ435"/>
    <mergeCell ref="HKA435:HKD435"/>
    <mergeCell ref="HKE435:HKH435"/>
    <mergeCell ref="HKI435:HKL435"/>
    <mergeCell ref="HIY435:HJB435"/>
    <mergeCell ref="HJC435:HJF435"/>
    <mergeCell ref="HJG435:HJJ435"/>
    <mergeCell ref="HJK435:HJN435"/>
    <mergeCell ref="HJO435:HJR435"/>
    <mergeCell ref="HIE435:HIH435"/>
    <mergeCell ref="HII435:HIL435"/>
    <mergeCell ref="HIM435:HIP435"/>
    <mergeCell ref="HIQ435:HIT435"/>
    <mergeCell ref="HIU435:HIX435"/>
    <mergeCell ref="HHK435:HHN435"/>
    <mergeCell ref="HHO435:HHR435"/>
    <mergeCell ref="HHS435:HHV435"/>
    <mergeCell ref="HHW435:HHZ435"/>
    <mergeCell ref="HIA435:HID435"/>
    <mergeCell ref="HGQ435:HGT435"/>
    <mergeCell ref="HGU435:HGX435"/>
    <mergeCell ref="HGY435:HHB435"/>
    <mergeCell ref="HHC435:HHF435"/>
    <mergeCell ref="HHG435:HHJ435"/>
    <mergeCell ref="HFW435:HFZ435"/>
    <mergeCell ref="HGA435:HGD435"/>
    <mergeCell ref="HGE435:HGH435"/>
    <mergeCell ref="HGI435:HGL435"/>
    <mergeCell ref="HGM435:HGP435"/>
    <mergeCell ref="HFC435:HFF435"/>
    <mergeCell ref="HFG435:HFJ435"/>
    <mergeCell ref="HFK435:HFN435"/>
    <mergeCell ref="HFO435:HFR435"/>
    <mergeCell ref="HFS435:HFV435"/>
    <mergeCell ref="HEI435:HEL435"/>
    <mergeCell ref="HEM435:HEP435"/>
    <mergeCell ref="HEQ435:HET435"/>
    <mergeCell ref="HEU435:HEX435"/>
    <mergeCell ref="HEY435:HFB435"/>
    <mergeCell ref="HDO435:HDR435"/>
    <mergeCell ref="HDS435:HDV435"/>
    <mergeCell ref="HDW435:HDZ435"/>
    <mergeCell ref="HEA435:HED435"/>
    <mergeCell ref="HEE435:HEH435"/>
    <mergeCell ref="HCU435:HCX435"/>
    <mergeCell ref="HCY435:HDB435"/>
    <mergeCell ref="HDC435:HDF435"/>
    <mergeCell ref="HDG435:HDJ435"/>
    <mergeCell ref="HDK435:HDN435"/>
    <mergeCell ref="HCA435:HCD435"/>
    <mergeCell ref="HCE435:HCH435"/>
    <mergeCell ref="HCI435:HCL435"/>
    <mergeCell ref="HCM435:HCP435"/>
    <mergeCell ref="HCQ435:HCT435"/>
    <mergeCell ref="HBG435:HBJ435"/>
    <mergeCell ref="HBK435:HBN435"/>
    <mergeCell ref="HBO435:HBR435"/>
    <mergeCell ref="HBS435:HBV435"/>
    <mergeCell ref="HBW435:HBZ435"/>
    <mergeCell ref="HAM435:HAP435"/>
    <mergeCell ref="HAQ435:HAT435"/>
    <mergeCell ref="HAU435:HAX435"/>
    <mergeCell ref="HAY435:HBB435"/>
    <mergeCell ref="HBC435:HBF435"/>
    <mergeCell ref="GZS435:GZV435"/>
    <mergeCell ref="GZW435:GZZ435"/>
    <mergeCell ref="HAA435:HAD435"/>
    <mergeCell ref="HAE435:HAH435"/>
    <mergeCell ref="HAI435:HAL435"/>
    <mergeCell ref="GYY435:GZB435"/>
    <mergeCell ref="GZC435:GZF435"/>
    <mergeCell ref="GZG435:GZJ435"/>
    <mergeCell ref="GZK435:GZN435"/>
    <mergeCell ref="GZO435:GZR435"/>
    <mergeCell ref="GYE435:GYH435"/>
    <mergeCell ref="GYI435:GYL435"/>
    <mergeCell ref="GYM435:GYP435"/>
    <mergeCell ref="GYQ435:GYT435"/>
    <mergeCell ref="GYU435:GYX435"/>
    <mergeCell ref="GXK435:GXN435"/>
    <mergeCell ref="GXO435:GXR435"/>
    <mergeCell ref="GXS435:GXV435"/>
    <mergeCell ref="GXW435:GXZ435"/>
    <mergeCell ref="GYA435:GYD435"/>
    <mergeCell ref="GWQ435:GWT435"/>
    <mergeCell ref="GWU435:GWX435"/>
    <mergeCell ref="GWY435:GXB435"/>
    <mergeCell ref="GXC435:GXF435"/>
    <mergeCell ref="GXG435:GXJ435"/>
    <mergeCell ref="GVW435:GVZ435"/>
    <mergeCell ref="GWA435:GWD435"/>
    <mergeCell ref="GWE435:GWH435"/>
    <mergeCell ref="GWI435:GWL435"/>
    <mergeCell ref="GWM435:GWP435"/>
    <mergeCell ref="GVC435:GVF435"/>
    <mergeCell ref="GVG435:GVJ435"/>
    <mergeCell ref="GVK435:GVN435"/>
    <mergeCell ref="GVO435:GVR435"/>
    <mergeCell ref="GVS435:GVV435"/>
    <mergeCell ref="GUI435:GUL435"/>
    <mergeCell ref="GUM435:GUP435"/>
    <mergeCell ref="GUQ435:GUT435"/>
    <mergeCell ref="GUU435:GUX435"/>
    <mergeCell ref="GUY435:GVB435"/>
    <mergeCell ref="GTO435:GTR435"/>
    <mergeCell ref="GTS435:GTV435"/>
    <mergeCell ref="GTW435:GTZ435"/>
    <mergeCell ref="GUA435:GUD435"/>
    <mergeCell ref="GUE435:GUH435"/>
    <mergeCell ref="GSU435:GSX435"/>
    <mergeCell ref="GSY435:GTB435"/>
    <mergeCell ref="GTC435:GTF435"/>
    <mergeCell ref="GTG435:GTJ435"/>
    <mergeCell ref="GTK435:GTN435"/>
    <mergeCell ref="GSA435:GSD435"/>
    <mergeCell ref="GSE435:GSH435"/>
    <mergeCell ref="GSI435:GSL435"/>
    <mergeCell ref="GSM435:GSP435"/>
    <mergeCell ref="GSQ435:GST435"/>
    <mergeCell ref="GRG435:GRJ435"/>
    <mergeCell ref="GRK435:GRN435"/>
    <mergeCell ref="GRO435:GRR435"/>
    <mergeCell ref="GRS435:GRV435"/>
    <mergeCell ref="GRW435:GRZ435"/>
    <mergeCell ref="GQM435:GQP435"/>
    <mergeCell ref="GQQ435:GQT435"/>
    <mergeCell ref="GQU435:GQX435"/>
    <mergeCell ref="GQY435:GRB435"/>
    <mergeCell ref="GRC435:GRF435"/>
    <mergeCell ref="GPS435:GPV435"/>
    <mergeCell ref="GPW435:GPZ435"/>
    <mergeCell ref="GQA435:GQD435"/>
    <mergeCell ref="GQE435:GQH435"/>
    <mergeCell ref="GQI435:GQL435"/>
    <mergeCell ref="GOY435:GPB435"/>
    <mergeCell ref="GPC435:GPF435"/>
    <mergeCell ref="GPG435:GPJ435"/>
    <mergeCell ref="GPK435:GPN435"/>
    <mergeCell ref="GPO435:GPR435"/>
    <mergeCell ref="GOE435:GOH435"/>
    <mergeCell ref="GOI435:GOL435"/>
    <mergeCell ref="GOM435:GOP435"/>
    <mergeCell ref="GOQ435:GOT435"/>
    <mergeCell ref="GOU435:GOX435"/>
    <mergeCell ref="GNK435:GNN435"/>
    <mergeCell ref="GNO435:GNR435"/>
    <mergeCell ref="GNS435:GNV435"/>
    <mergeCell ref="GNW435:GNZ435"/>
    <mergeCell ref="GOA435:GOD435"/>
    <mergeCell ref="GMQ435:GMT435"/>
    <mergeCell ref="GMU435:GMX435"/>
    <mergeCell ref="GMY435:GNB435"/>
    <mergeCell ref="GNC435:GNF435"/>
    <mergeCell ref="GNG435:GNJ435"/>
    <mergeCell ref="GLW435:GLZ435"/>
    <mergeCell ref="GMA435:GMD435"/>
    <mergeCell ref="GME435:GMH435"/>
    <mergeCell ref="GMI435:GML435"/>
    <mergeCell ref="GMM435:GMP435"/>
    <mergeCell ref="GLC435:GLF435"/>
    <mergeCell ref="GLG435:GLJ435"/>
    <mergeCell ref="GLK435:GLN435"/>
    <mergeCell ref="GLO435:GLR435"/>
    <mergeCell ref="GLS435:GLV435"/>
    <mergeCell ref="GKI435:GKL435"/>
    <mergeCell ref="GKM435:GKP435"/>
    <mergeCell ref="GKQ435:GKT435"/>
    <mergeCell ref="GKU435:GKX435"/>
    <mergeCell ref="GKY435:GLB435"/>
    <mergeCell ref="GJO435:GJR435"/>
    <mergeCell ref="GJS435:GJV435"/>
    <mergeCell ref="GJW435:GJZ435"/>
    <mergeCell ref="GKA435:GKD435"/>
    <mergeCell ref="GKE435:GKH435"/>
    <mergeCell ref="GIU435:GIX435"/>
    <mergeCell ref="GIY435:GJB435"/>
    <mergeCell ref="GJC435:GJF435"/>
    <mergeCell ref="GJG435:GJJ435"/>
    <mergeCell ref="GJK435:GJN435"/>
    <mergeCell ref="GIA435:GID435"/>
    <mergeCell ref="GIE435:GIH435"/>
    <mergeCell ref="GII435:GIL435"/>
    <mergeCell ref="GIM435:GIP435"/>
    <mergeCell ref="GIQ435:GIT435"/>
    <mergeCell ref="GHG435:GHJ435"/>
    <mergeCell ref="GHK435:GHN435"/>
    <mergeCell ref="GHO435:GHR435"/>
    <mergeCell ref="GHS435:GHV435"/>
    <mergeCell ref="GHW435:GHZ435"/>
    <mergeCell ref="GGM435:GGP435"/>
    <mergeCell ref="GGQ435:GGT435"/>
    <mergeCell ref="GGU435:GGX435"/>
    <mergeCell ref="GGY435:GHB435"/>
    <mergeCell ref="GHC435:GHF435"/>
    <mergeCell ref="GFS435:GFV435"/>
    <mergeCell ref="GFW435:GFZ435"/>
    <mergeCell ref="GGA435:GGD435"/>
    <mergeCell ref="GGE435:GGH435"/>
    <mergeCell ref="GGI435:GGL435"/>
    <mergeCell ref="GEY435:GFB435"/>
    <mergeCell ref="GFC435:GFF435"/>
    <mergeCell ref="GFG435:GFJ435"/>
    <mergeCell ref="GFK435:GFN435"/>
    <mergeCell ref="GFO435:GFR435"/>
    <mergeCell ref="GEE435:GEH435"/>
    <mergeCell ref="GEI435:GEL435"/>
    <mergeCell ref="GEM435:GEP435"/>
    <mergeCell ref="GEQ435:GET435"/>
    <mergeCell ref="GEU435:GEX435"/>
    <mergeCell ref="GDK435:GDN435"/>
    <mergeCell ref="GDO435:GDR435"/>
    <mergeCell ref="GDS435:GDV435"/>
    <mergeCell ref="GDW435:GDZ435"/>
    <mergeCell ref="GEA435:GED435"/>
    <mergeCell ref="GCQ435:GCT435"/>
    <mergeCell ref="GCU435:GCX435"/>
    <mergeCell ref="GCY435:GDB435"/>
    <mergeCell ref="GDC435:GDF435"/>
    <mergeCell ref="GDG435:GDJ435"/>
    <mergeCell ref="GBW435:GBZ435"/>
    <mergeCell ref="GCA435:GCD435"/>
    <mergeCell ref="GCE435:GCH435"/>
    <mergeCell ref="GCI435:GCL435"/>
    <mergeCell ref="GCM435:GCP435"/>
    <mergeCell ref="GBC435:GBF435"/>
    <mergeCell ref="GBG435:GBJ435"/>
    <mergeCell ref="GBK435:GBN435"/>
    <mergeCell ref="GBO435:GBR435"/>
    <mergeCell ref="GBS435:GBV435"/>
    <mergeCell ref="GAI435:GAL435"/>
    <mergeCell ref="GAM435:GAP435"/>
    <mergeCell ref="GAQ435:GAT435"/>
    <mergeCell ref="GAU435:GAX435"/>
    <mergeCell ref="GAY435:GBB435"/>
    <mergeCell ref="FZO435:FZR435"/>
    <mergeCell ref="FZS435:FZV435"/>
    <mergeCell ref="FZW435:FZZ435"/>
    <mergeCell ref="GAA435:GAD435"/>
    <mergeCell ref="GAE435:GAH435"/>
    <mergeCell ref="FYU435:FYX435"/>
    <mergeCell ref="FYY435:FZB435"/>
    <mergeCell ref="FZC435:FZF435"/>
    <mergeCell ref="FZG435:FZJ435"/>
    <mergeCell ref="FZK435:FZN435"/>
    <mergeCell ref="FYA435:FYD435"/>
    <mergeCell ref="FYE435:FYH435"/>
    <mergeCell ref="FYI435:FYL435"/>
    <mergeCell ref="FYM435:FYP435"/>
    <mergeCell ref="FYQ435:FYT435"/>
    <mergeCell ref="FXG435:FXJ435"/>
    <mergeCell ref="FXK435:FXN435"/>
    <mergeCell ref="FXO435:FXR435"/>
    <mergeCell ref="FXS435:FXV435"/>
    <mergeCell ref="FXW435:FXZ435"/>
    <mergeCell ref="FWM435:FWP435"/>
    <mergeCell ref="FWQ435:FWT435"/>
    <mergeCell ref="FWU435:FWX435"/>
    <mergeCell ref="FWY435:FXB435"/>
    <mergeCell ref="FXC435:FXF435"/>
    <mergeCell ref="FVS435:FVV435"/>
    <mergeCell ref="FVW435:FVZ435"/>
    <mergeCell ref="FWA435:FWD435"/>
    <mergeCell ref="FWE435:FWH435"/>
    <mergeCell ref="FWI435:FWL435"/>
    <mergeCell ref="FUY435:FVB435"/>
    <mergeCell ref="FVC435:FVF435"/>
    <mergeCell ref="FVG435:FVJ435"/>
    <mergeCell ref="FVK435:FVN435"/>
    <mergeCell ref="FVO435:FVR435"/>
    <mergeCell ref="FUE435:FUH435"/>
    <mergeCell ref="FUI435:FUL435"/>
    <mergeCell ref="FUM435:FUP435"/>
    <mergeCell ref="FUQ435:FUT435"/>
    <mergeCell ref="FUU435:FUX435"/>
    <mergeCell ref="FTK435:FTN435"/>
    <mergeCell ref="FTO435:FTR435"/>
    <mergeCell ref="FTS435:FTV435"/>
    <mergeCell ref="FTW435:FTZ435"/>
    <mergeCell ref="FUA435:FUD435"/>
    <mergeCell ref="FSQ435:FST435"/>
    <mergeCell ref="FSU435:FSX435"/>
    <mergeCell ref="FSY435:FTB435"/>
    <mergeCell ref="FTC435:FTF435"/>
    <mergeCell ref="FTG435:FTJ435"/>
    <mergeCell ref="FRW435:FRZ435"/>
    <mergeCell ref="FSA435:FSD435"/>
    <mergeCell ref="FSE435:FSH435"/>
    <mergeCell ref="FSI435:FSL435"/>
    <mergeCell ref="FSM435:FSP435"/>
    <mergeCell ref="FRC435:FRF435"/>
    <mergeCell ref="FRG435:FRJ435"/>
    <mergeCell ref="FRK435:FRN435"/>
    <mergeCell ref="FRO435:FRR435"/>
    <mergeCell ref="FRS435:FRV435"/>
    <mergeCell ref="FQI435:FQL435"/>
    <mergeCell ref="FQM435:FQP435"/>
    <mergeCell ref="FQQ435:FQT435"/>
    <mergeCell ref="FQU435:FQX435"/>
    <mergeCell ref="FQY435:FRB435"/>
    <mergeCell ref="FPO435:FPR435"/>
    <mergeCell ref="FPS435:FPV435"/>
    <mergeCell ref="FPW435:FPZ435"/>
    <mergeCell ref="FQA435:FQD435"/>
    <mergeCell ref="FQE435:FQH435"/>
    <mergeCell ref="FOU435:FOX435"/>
    <mergeCell ref="FOY435:FPB435"/>
    <mergeCell ref="FPC435:FPF435"/>
    <mergeCell ref="FPG435:FPJ435"/>
    <mergeCell ref="FPK435:FPN435"/>
    <mergeCell ref="FOA435:FOD435"/>
    <mergeCell ref="FOE435:FOH435"/>
    <mergeCell ref="FOI435:FOL435"/>
    <mergeCell ref="FOM435:FOP435"/>
    <mergeCell ref="FOQ435:FOT435"/>
    <mergeCell ref="FNG435:FNJ435"/>
    <mergeCell ref="FNK435:FNN435"/>
    <mergeCell ref="FNO435:FNR435"/>
    <mergeCell ref="FNS435:FNV435"/>
    <mergeCell ref="FNW435:FNZ435"/>
    <mergeCell ref="FMM435:FMP435"/>
    <mergeCell ref="FMQ435:FMT435"/>
    <mergeCell ref="FMU435:FMX435"/>
    <mergeCell ref="FMY435:FNB435"/>
    <mergeCell ref="FNC435:FNF435"/>
    <mergeCell ref="FLS435:FLV435"/>
    <mergeCell ref="FLW435:FLZ435"/>
    <mergeCell ref="FMA435:FMD435"/>
    <mergeCell ref="FME435:FMH435"/>
    <mergeCell ref="FMI435:FML435"/>
    <mergeCell ref="FKY435:FLB435"/>
    <mergeCell ref="FLC435:FLF435"/>
    <mergeCell ref="FLG435:FLJ435"/>
    <mergeCell ref="FLK435:FLN435"/>
    <mergeCell ref="FLO435:FLR435"/>
    <mergeCell ref="FKE435:FKH435"/>
    <mergeCell ref="FKI435:FKL435"/>
    <mergeCell ref="FKM435:FKP435"/>
    <mergeCell ref="FKQ435:FKT435"/>
    <mergeCell ref="FKU435:FKX435"/>
    <mergeCell ref="FJK435:FJN435"/>
    <mergeCell ref="FJO435:FJR435"/>
    <mergeCell ref="FJS435:FJV435"/>
    <mergeCell ref="FJW435:FJZ435"/>
    <mergeCell ref="FKA435:FKD435"/>
    <mergeCell ref="FIQ435:FIT435"/>
    <mergeCell ref="FIU435:FIX435"/>
    <mergeCell ref="FIY435:FJB435"/>
    <mergeCell ref="FJC435:FJF435"/>
    <mergeCell ref="FJG435:FJJ435"/>
    <mergeCell ref="FHW435:FHZ435"/>
    <mergeCell ref="FIA435:FID435"/>
    <mergeCell ref="FIE435:FIH435"/>
    <mergeCell ref="FII435:FIL435"/>
    <mergeCell ref="FIM435:FIP435"/>
    <mergeCell ref="FHC435:FHF435"/>
    <mergeCell ref="FHG435:FHJ435"/>
    <mergeCell ref="FHK435:FHN435"/>
    <mergeCell ref="FHO435:FHR435"/>
    <mergeCell ref="FHS435:FHV435"/>
    <mergeCell ref="FGI435:FGL435"/>
    <mergeCell ref="FGM435:FGP435"/>
    <mergeCell ref="FGQ435:FGT435"/>
    <mergeCell ref="FGU435:FGX435"/>
    <mergeCell ref="FGY435:FHB435"/>
    <mergeCell ref="FFO435:FFR435"/>
    <mergeCell ref="FFS435:FFV435"/>
    <mergeCell ref="FFW435:FFZ435"/>
    <mergeCell ref="FGA435:FGD435"/>
    <mergeCell ref="FGE435:FGH435"/>
    <mergeCell ref="FEU435:FEX435"/>
    <mergeCell ref="FEY435:FFB435"/>
    <mergeCell ref="FFC435:FFF435"/>
    <mergeCell ref="FFG435:FFJ435"/>
    <mergeCell ref="FFK435:FFN435"/>
    <mergeCell ref="FEA435:FED435"/>
    <mergeCell ref="FEE435:FEH435"/>
    <mergeCell ref="FEI435:FEL435"/>
    <mergeCell ref="FEM435:FEP435"/>
    <mergeCell ref="FEQ435:FET435"/>
    <mergeCell ref="FDG435:FDJ435"/>
    <mergeCell ref="FDK435:FDN435"/>
    <mergeCell ref="FDO435:FDR435"/>
    <mergeCell ref="FDS435:FDV435"/>
    <mergeCell ref="FDW435:FDZ435"/>
    <mergeCell ref="FCM435:FCP435"/>
    <mergeCell ref="FCQ435:FCT435"/>
    <mergeCell ref="FCU435:FCX435"/>
    <mergeCell ref="FCY435:FDB435"/>
    <mergeCell ref="FDC435:FDF435"/>
    <mergeCell ref="FBS435:FBV435"/>
    <mergeCell ref="FBW435:FBZ435"/>
    <mergeCell ref="FCA435:FCD435"/>
    <mergeCell ref="FCE435:FCH435"/>
    <mergeCell ref="FCI435:FCL435"/>
    <mergeCell ref="FAY435:FBB435"/>
    <mergeCell ref="FBC435:FBF435"/>
    <mergeCell ref="FBG435:FBJ435"/>
    <mergeCell ref="FBK435:FBN435"/>
    <mergeCell ref="FBO435:FBR435"/>
    <mergeCell ref="FAE435:FAH435"/>
    <mergeCell ref="FAI435:FAL435"/>
    <mergeCell ref="FAM435:FAP435"/>
    <mergeCell ref="FAQ435:FAT435"/>
    <mergeCell ref="FAU435:FAX435"/>
    <mergeCell ref="EZK435:EZN435"/>
    <mergeCell ref="EZO435:EZR435"/>
    <mergeCell ref="EZS435:EZV435"/>
    <mergeCell ref="EZW435:EZZ435"/>
    <mergeCell ref="FAA435:FAD435"/>
    <mergeCell ref="EYQ435:EYT435"/>
    <mergeCell ref="EYU435:EYX435"/>
    <mergeCell ref="EYY435:EZB435"/>
    <mergeCell ref="EZC435:EZF435"/>
    <mergeCell ref="EZG435:EZJ435"/>
    <mergeCell ref="EXW435:EXZ435"/>
    <mergeCell ref="EYA435:EYD435"/>
    <mergeCell ref="EYE435:EYH435"/>
    <mergeCell ref="EYI435:EYL435"/>
    <mergeCell ref="EYM435:EYP435"/>
    <mergeCell ref="EXC435:EXF435"/>
    <mergeCell ref="EXG435:EXJ435"/>
    <mergeCell ref="EXK435:EXN435"/>
    <mergeCell ref="EXO435:EXR435"/>
    <mergeCell ref="EXS435:EXV435"/>
    <mergeCell ref="EWI435:EWL435"/>
    <mergeCell ref="EWM435:EWP435"/>
    <mergeCell ref="EWQ435:EWT435"/>
    <mergeCell ref="EWU435:EWX435"/>
    <mergeCell ref="EWY435:EXB435"/>
    <mergeCell ref="EVO435:EVR435"/>
    <mergeCell ref="EVS435:EVV435"/>
    <mergeCell ref="EVW435:EVZ435"/>
    <mergeCell ref="EWA435:EWD435"/>
    <mergeCell ref="EWE435:EWH435"/>
    <mergeCell ref="EUU435:EUX435"/>
    <mergeCell ref="EUY435:EVB435"/>
    <mergeCell ref="EVC435:EVF435"/>
    <mergeCell ref="EVG435:EVJ435"/>
    <mergeCell ref="EVK435:EVN435"/>
    <mergeCell ref="EUA435:EUD435"/>
    <mergeCell ref="EUE435:EUH435"/>
    <mergeCell ref="EUI435:EUL435"/>
    <mergeCell ref="EUM435:EUP435"/>
    <mergeCell ref="EUQ435:EUT435"/>
    <mergeCell ref="ETG435:ETJ435"/>
    <mergeCell ref="ETK435:ETN435"/>
    <mergeCell ref="ETO435:ETR435"/>
    <mergeCell ref="ETS435:ETV435"/>
    <mergeCell ref="ETW435:ETZ435"/>
    <mergeCell ref="ESM435:ESP435"/>
    <mergeCell ref="ESQ435:EST435"/>
    <mergeCell ref="ESU435:ESX435"/>
    <mergeCell ref="ESY435:ETB435"/>
    <mergeCell ref="ETC435:ETF435"/>
    <mergeCell ref="ERS435:ERV435"/>
    <mergeCell ref="ERW435:ERZ435"/>
    <mergeCell ref="ESA435:ESD435"/>
    <mergeCell ref="ESE435:ESH435"/>
    <mergeCell ref="ESI435:ESL435"/>
    <mergeCell ref="EQY435:ERB435"/>
    <mergeCell ref="ERC435:ERF435"/>
    <mergeCell ref="ERG435:ERJ435"/>
    <mergeCell ref="ERK435:ERN435"/>
    <mergeCell ref="ERO435:ERR435"/>
    <mergeCell ref="EQE435:EQH435"/>
    <mergeCell ref="EQI435:EQL435"/>
    <mergeCell ref="EQM435:EQP435"/>
    <mergeCell ref="EQQ435:EQT435"/>
    <mergeCell ref="EQU435:EQX435"/>
    <mergeCell ref="EPK435:EPN435"/>
    <mergeCell ref="EPO435:EPR435"/>
    <mergeCell ref="EPS435:EPV435"/>
    <mergeCell ref="EPW435:EPZ435"/>
    <mergeCell ref="EQA435:EQD435"/>
    <mergeCell ref="EOQ435:EOT435"/>
    <mergeCell ref="EOU435:EOX435"/>
    <mergeCell ref="EOY435:EPB435"/>
    <mergeCell ref="EPC435:EPF435"/>
    <mergeCell ref="EPG435:EPJ435"/>
    <mergeCell ref="ENW435:ENZ435"/>
    <mergeCell ref="EOA435:EOD435"/>
    <mergeCell ref="EOE435:EOH435"/>
    <mergeCell ref="EOI435:EOL435"/>
    <mergeCell ref="EOM435:EOP435"/>
    <mergeCell ref="ENC435:ENF435"/>
    <mergeCell ref="ENG435:ENJ435"/>
    <mergeCell ref="ENK435:ENN435"/>
    <mergeCell ref="ENO435:ENR435"/>
    <mergeCell ref="ENS435:ENV435"/>
    <mergeCell ref="EMI435:EML435"/>
    <mergeCell ref="EMM435:EMP435"/>
    <mergeCell ref="EMQ435:EMT435"/>
    <mergeCell ref="EMU435:EMX435"/>
    <mergeCell ref="EMY435:ENB435"/>
    <mergeCell ref="ELO435:ELR435"/>
    <mergeCell ref="ELS435:ELV435"/>
    <mergeCell ref="ELW435:ELZ435"/>
    <mergeCell ref="EMA435:EMD435"/>
    <mergeCell ref="EME435:EMH435"/>
    <mergeCell ref="EKU435:EKX435"/>
    <mergeCell ref="EKY435:ELB435"/>
    <mergeCell ref="ELC435:ELF435"/>
    <mergeCell ref="ELG435:ELJ435"/>
    <mergeCell ref="ELK435:ELN435"/>
    <mergeCell ref="EKA435:EKD435"/>
    <mergeCell ref="EKE435:EKH435"/>
    <mergeCell ref="EKI435:EKL435"/>
    <mergeCell ref="EKM435:EKP435"/>
    <mergeCell ref="EKQ435:EKT435"/>
    <mergeCell ref="EJG435:EJJ435"/>
    <mergeCell ref="EJK435:EJN435"/>
    <mergeCell ref="EJO435:EJR435"/>
    <mergeCell ref="EJS435:EJV435"/>
    <mergeCell ref="EJW435:EJZ435"/>
    <mergeCell ref="EIM435:EIP435"/>
    <mergeCell ref="EIQ435:EIT435"/>
    <mergeCell ref="EIU435:EIX435"/>
    <mergeCell ref="EIY435:EJB435"/>
    <mergeCell ref="EJC435:EJF435"/>
    <mergeCell ref="EHS435:EHV435"/>
    <mergeCell ref="EHW435:EHZ435"/>
    <mergeCell ref="EIA435:EID435"/>
    <mergeCell ref="EIE435:EIH435"/>
    <mergeCell ref="EII435:EIL435"/>
    <mergeCell ref="EGY435:EHB435"/>
    <mergeCell ref="EHC435:EHF435"/>
    <mergeCell ref="EHG435:EHJ435"/>
    <mergeCell ref="EHK435:EHN435"/>
    <mergeCell ref="EHO435:EHR435"/>
    <mergeCell ref="EGE435:EGH435"/>
    <mergeCell ref="EGI435:EGL435"/>
    <mergeCell ref="EGM435:EGP435"/>
    <mergeCell ref="EGQ435:EGT435"/>
    <mergeCell ref="EGU435:EGX435"/>
    <mergeCell ref="EFK435:EFN435"/>
    <mergeCell ref="EFO435:EFR435"/>
    <mergeCell ref="EFS435:EFV435"/>
    <mergeCell ref="EFW435:EFZ435"/>
    <mergeCell ref="EGA435:EGD435"/>
    <mergeCell ref="EEQ435:EET435"/>
    <mergeCell ref="EEU435:EEX435"/>
    <mergeCell ref="EEY435:EFB435"/>
    <mergeCell ref="EFC435:EFF435"/>
    <mergeCell ref="EFG435:EFJ435"/>
    <mergeCell ref="EDW435:EDZ435"/>
    <mergeCell ref="EEA435:EED435"/>
    <mergeCell ref="EEE435:EEH435"/>
    <mergeCell ref="EEI435:EEL435"/>
    <mergeCell ref="EEM435:EEP435"/>
    <mergeCell ref="EDC435:EDF435"/>
    <mergeCell ref="EDG435:EDJ435"/>
    <mergeCell ref="EDK435:EDN435"/>
    <mergeCell ref="EDO435:EDR435"/>
    <mergeCell ref="EDS435:EDV435"/>
    <mergeCell ref="ECI435:ECL435"/>
    <mergeCell ref="ECM435:ECP435"/>
    <mergeCell ref="ECQ435:ECT435"/>
    <mergeCell ref="ECU435:ECX435"/>
    <mergeCell ref="ECY435:EDB435"/>
    <mergeCell ref="EBO435:EBR435"/>
    <mergeCell ref="EBS435:EBV435"/>
    <mergeCell ref="EBW435:EBZ435"/>
    <mergeCell ref="ECA435:ECD435"/>
    <mergeCell ref="ECE435:ECH435"/>
    <mergeCell ref="EAU435:EAX435"/>
    <mergeCell ref="EAY435:EBB435"/>
    <mergeCell ref="EBC435:EBF435"/>
    <mergeCell ref="EBG435:EBJ435"/>
    <mergeCell ref="EBK435:EBN435"/>
    <mergeCell ref="EAA435:EAD435"/>
    <mergeCell ref="EAE435:EAH435"/>
    <mergeCell ref="EAI435:EAL435"/>
    <mergeCell ref="EAM435:EAP435"/>
    <mergeCell ref="EAQ435:EAT435"/>
    <mergeCell ref="DZG435:DZJ435"/>
    <mergeCell ref="DZK435:DZN435"/>
    <mergeCell ref="DZO435:DZR435"/>
    <mergeCell ref="DZS435:DZV435"/>
    <mergeCell ref="DZW435:DZZ435"/>
    <mergeCell ref="DYM435:DYP435"/>
    <mergeCell ref="DYQ435:DYT435"/>
    <mergeCell ref="DYU435:DYX435"/>
    <mergeCell ref="DYY435:DZB435"/>
    <mergeCell ref="DZC435:DZF435"/>
    <mergeCell ref="DXS435:DXV435"/>
    <mergeCell ref="DXW435:DXZ435"/>
    <mergeCell ref="DYA435:DYD435"/>
    <mergeCell ref="DYE435:DYH435"/>
    <mergeCell ref="DYI435:DYL435"/>
    <mergeCell ref="DWY435:DXB435"/>
    <mergeCell ref="DXC435:DXF435"/>
    <mergeCell ref="DXG435:DXJ435"/>
    <mergeCell ref="DXK435:DXN435"/>
    <mergeCell ref="DXO435:DXR435"/>
    <mergeCell ref="DWE435:DWH435"/>
    <mergeCell ref="DWI435:DWL435"/>
    <mergeCell ref="DWM435:DWP435"/>
    <mergeCell ref="DWQ435:DWT435"/>
    <mergeCell ref="DWU435:DWX435"/>
    <mergeCell ref="DVK435:DVN435"/>
    <mergeCell ref="DVO435:DVR435"/>
    <mergeCell ref="DVS435:DVV435"/>
    <mergeCell ref="DVW435:DVZ435"/>
    <mergeCell ref="DWA435:DWD435"/>
    <mergeCell ref="DUQ435:DUT435"/>
    <mergeCell ref="DUU435:DUX435"/>
    <mergeCell ref="DUY435:DVB435"/>
    <mergeCell ref="DVC435:DVF435"/>
    <mergeCell ref="DVG435:DVJ435"/>
    <mergeCell ref="DTW435:DTZ435"/>
    <mergeCell ref="DUA435:DUD435"/>
    <mergeCell ref="DUE435:DUH435"/>
    <mergeCell ref="DUI435:DUL435"/>
    <mergeCell ref="DUM435:DUP435"/>
    <mergeCell ref="DTC435:DTF435"/>
    <mergeCell ref="DTG435:DTJ435"/>
    <mergeCell ref="DTK435:DTN435"/>
    <mergeCell ref="DTO435:DTR435"/>
    <mergeCell ref="DTS435:DTV435"/>
    <mergeCell ref="DSI435:DSL435"/>
    <mergeCell ref="DSM435:DSP435"/>
    <mergeCell ref="DSQ435:DST435"/>
    <mergeCell ref="DSU435:DSX435"/>
    <mergeCell ref="DSY435:DTB435"/>
    <mergeCell ref="DRO435:DRR435"/>
    <mergeCell ref="DRS435:DRV435"/>
    <mergeCell ref="DRW435:DRZ435"/>
    <mergeCell ref="DSA435:DSD435"/>
    <mergeCell ref="DSE435:DSH435"/>
    <mergeCell ref="DQU435:DQX435"/>
    <mergeCell ref="DQY435:DRB435"/>
    <mergeCell ref="DRC435:DRF435"/>
    <mergeCell ref="DRG435:DRJ435"/>
    <mergeCell ref="DRK435:DRN435"/>
    <mergeCell ref="DQA435:DQD435"/>
    <mergeCell ref="DQE435:DQH435"/>
    <mergeCell ref="DQI435:DQL435"/>
    <mergeCell ref="DQM435:DQP435"/>
    <mergeCell ref="DQQ435:DQT435"/>
    <mergeCell ref="DPG435:DPJ435"/>
    <mergeCell ref="DPK435:DPN435"/>
    <mergeCell ref="DPO435:DPR435"/>
    <mergeCell ref="DPS435:DPV435"/>
    <mergeCell ref="DPW435:DPZ435"/>
    <mergeCell ref="DOM435:DOP435"/>
    <mergeCell ref="DOQ435:DOT435"/>
    <mergeCell ref="DOU435:DOX435"/>
    <mergeCell ref="DOY435:DPB435"/>
    <mergeCell ref="DPC435:DPF435"/>
    <mergeCell ref="DNS435:DNV435"/>
    <mergeCell ref="DNW435:DNZ435"/>
    <mergeCell ref="DOA435:DOD435"/>
    <mergeCell ref="DOE435:DOH435"/>
    <mergeCell ref="DOI435:DOL435"/>
    <mergeCell ref="DMY435:DNB435"/>
    <mergeCell ref="DNC435:DNF435"/>
    <mergeCell ref="DNG435:DNJ435"/>
    <mergeCell ref="DNK435:DNN435"/>
    <mergeCell ref="DNO435:DNR435"/>
    <mergeCell ref="DME435:DMH435"/>
    <mergeCell ref="DMI435:DML435"/>
    <mergeCell ref="DMM435:DMP435"/>
    <mergeCell ref="DMQ435:DMT435"/>
    <mergeCell ref="DMU435:DMX435"/>
    <mergeCell ref="DLK435:DLN435"/>
    <mergeCell ref="DLO435:DLR435"/>
    <mergeCell ref="DLS435:DLV435"/>
    <mergeCell ref="DLW435:DLZ435"/>
    <mergeCell ref="DMA435:DMD435"/>
    <mergeCell ref="DKQ435:DKT435"/>
    <mergeCell ref="DKU435:DKX435"/>
    <mergeCell ref="DKY435:DLB435"/>
    <mergeCell ref="DLC435:DLF435"/>
    <mergeCell ref="DLG435:DLJ435"/>
    <mergeCell ref="DJW435:DJZ435"/>
    <mergeCell ref="DKA435:DKD435"/>
    <mergeCell ref="DKE435:DKH435"/>
    <mergeCell ref="DKI435:DKL435"/>
    <mergeCell ref="DKM435:DKP435"/>
    <mergeCell ref="DJC435:DJF435"/>
    <mergeCell ref="DJG435:DJJ435"/>
    <mergeCell ref="DJK435:DJN435"/>
    <mergeCell ref="DJO435:DJR435"/>
    <mergeCell ref="DJS435:DJV435"/>
    <mergeCell ref="DII435:DIL435"/>
    <mergeCell ref="DIM435:DIP435"/>
    <mergeCell ref="DIQ435:DIT435"/>
    <mergeCell ref="DIU435:DIX435"/>
    <mergeCell ref="DIY435:DJB435"/>
    <mergeCell ref="DHO435:DHR435"/>
    <mergeCell ref="DHS435:DHV435"/>
    <mergeCell ref="DHW435:DHZ435"/>
    <mergeCell ref="DIA435:DID435"/>
    <mergeCell ref="DIE435:DIH435"/>
    <mergeCell ref="DGU435:DGX435"/>
    <mergeCell ref="DGY435:DHB435"/>
    <mergeCell ref="DHC435:DHF435"/>
    <mergeCell ref="DHG435:DHJ435"/>
    <mergeCell ref="DHK435:DHN435"/>
    <mergeCell ref="DGA435:DGD435"/>
    <mergeCell ref="DGE435:DGH435"/>
    <mergeCell ref="DGI435:DGL435"/>
    <mergeCell ref="DGM435:DGP435"/>
    <mergeCell ref="DGQ435:DGT435"/>
    <mergeCell ref="DFG435:DFJ435"/>
    <mergeCell ref="DFK435:DFN435"/>
    <mergeCell ref="DFO435:DFR435"/>
    <mergeCell ref="DFS435:DFV435"/>
    <mergeCell ref="DFW435:DFZ435"/>
    <mergeCell ref="DEM435:DEP435"/>
    <mergeCell ref="DEQ435:DET435"/>
    <mergeCell ref="DEU435:DEX435"/>
    <mergeCell ref="DEY435:DFB435"/>
    <mergeCell ref="DFC435:DFF435"/>
    <mergeCell ref="DDS435:DDV435"/>
    <mergeCell ref="DDW435:DDZ435"/>
    <mergeCell ref="DEA435:DED435"/>
    <mergeCell ref="DEE435:DEH435"/>
    <mergeCell ref="DEI435:DEL435"/>
    <mergeCell ref="DCY435:DDB435"/>
    <mergeCell ref="DDC435:DDF435"/>
    <mergeCell ref="DDG435:DDJ435"/>
    <mergeCell ref="DDK435:DDN435"/>
    <mergeCell ref="DDO435:DDR435"/>
    <mergeCell ref="DCE435:DCH435"/>
    <mergeCell ref="DCI435:DCL435"/>
    <mergeCell ref="DCM435:DCP435"/>
    <mergeCell ref="DCQ435:DCT435"/>
    <mergeCell ref="DCU435:DCX435"/>
    <mergeCell ref="DBK435:DBN435"/>
    <mergeCell ref="DBO435:DBR435"/>
    <mergeCell ref="DBS435:DBV435"/>
    <mergeCell ref="DBW435:DBZ435"/>
    <mergeCell ref="DCA435:DCD435"/>
    <mergeCell ref="DAQ435:DAT435"/>
    <mergeCell ref="DAU435:DAX435"/>
    <mergeCell ref="DAY435:DBB435"/>
    <mergeCell ref="DBC435:DBF435"/>
    <mergeCell ref="DBG435:DBJ435"/>
    <mergeCell ref="CZW435:CZZ435"/>
    <mergeCell ref="DAA435:DAD435"/>
    <mergeCell ref="DAE435:DAH435"/>
    <mergeCell ref="DAI435:DAL435"/>
    <mergeCell ref="DAM435:DAP435"/>
    <mergeCell ref="CZC435:CZF435"/>
    <mergeCell ref="CZG435:CZJ435"/>
    <mergeCell ref="CZK435:CZN435"/>
    <mergeCell ref="CZO435:CZR435"/>
    <mergeCell ref="CZS435:CZV435"/>
    <mergeCell ref="CYI435:CYL435"/>
    <mergeCell ref="CYM435:CYP435"/>
    <mergeCell ref="CYQ435:CYT435"/>
    <mergeCell ref="CYU435:CYX435"/>
    <mergeCell ref="CYY435:CZB435"/>
    <mergeCell ref="CXO435:CXR435"/>
    <mergeCell ref="CXS435:CXV435"/>
    <mergeCell ref="CXW435:CXZ435"/>
    <mergeCell ref="CYA435:CYD435"/>
    <mergeCell ref="CYE435:CYH435"/>
    <mergeCell ref="CWU435:CWX435"/>
    <mergeCell ref="CWY435:CXB435"/>
    <mergeCell ref="CXC435:CXF435"/>
    <mergeCell ref="CXG435:CXJ435"/>
    <mergeCell ref="CXK435:CXN435"/>
    <mergeCell ref="CWA435:CWD435"/>
    <mergeCell ref="CWE435:CWH435"/>
    <mergeCell ref="CWI435:CWL435"/>
    <mergeCell ref="CWM435:CWP435"/>
    <mergeCell ref="CWQ435:CWT435"/>
    <mergeCell ref="CVG435:CVJ435"/>
    <mergeCell ref="CVK435:CVN435"/>
    <mergeCell ref="CVO435:CVR435"/>
    <mergeCell ref="CVS435:CVV435"/>
    <mergeCell ref="CVW435:CVZ435"/>
    <mergeCell ref="CUM435:CUP435"/>
    <mergeCell ref="CUQ435:CUT435"/>
    <mergeCell ref="CUU435:CUX435"/>
    <mergeCell ref="CUY435:CVB435"/>
    <mergeCell ref="CVC435:CVF435"/>
    <mergeCell ref="CTS435:CTV435"/>
    <mergeCell ref="CTW435:CTZ435"/>
    <mergeCell ref="CUA435:CUD435"/>
    <mergeCell ref="CUE435:CUH435"/>
    <mergeCell ref="CUI435:CUL435"/>
    <mergeCell ref="CSY435:CTB435"/>
    <mergeCell ref="CTC435:CTF435"/>
    <mergeCell ref="CTG435:CTJ435"/>
    <mergeCell ref="CTK435:CTN435"/>
    <mergeCell ref="CTO435:CTR435"/>
    <mergeCell ref="CSE435:CSH435"/>
    <mergeCell ref="CSI435:CSL435"/>
    <mergeCell ref="CSM435:CSP435"/>
    <mergeCell ref="CSQ435:CST435"/>
    <mergeCell ref="CSU435:CSX435"/>
    <mergeCell ref="CRK435:CRN435"/>
    <mergeCell ref="CRO435:CRR435"/>
    <mergeCell ref="CRS435:CRV435"/>
    <mergeCell ref="CRW435:CRZ435"/>
    <mergeCell ref="CSA435:CSD435"/>
    <mergeCell ref="CQQ435:CQT435"/>
    <mergeCell ref="CQU435:CQX435"/>
    <mergeCell ref="CQY435:CRB435"/>
    <mergeCell ref="CRC435:CRF435"/>
    <mergeCell ref="CRG435:CRJ435"/>
    <mergeCell ref="CPW435:CPZ435"/>
    <mergeCell ref="CQA435:CQD435"/>
    <mergeCell ref="CQE435:CQH435"/>
    <mergeCell ref="CQI435:CQL435"/>
    <mergeCell ref="CQM435:CQP435"/>
    <mergeCell ref="CPC435:CPF435"/>
    <mergeCell ref="CPG435:CPJ435"/>
    <mergeCell ref="CPK435:CPN435"/>
    <mergeCell ref="CPO435:CPR435"/>
    <mergeCell ref="CPS435:CPV435"/>
    <mergeCell ref="COI435:COL435"/>
    <mergeCell ref="COM435:COP435"/>
    <mergeCell ref="COQ435:COT435"/>
    <mergeCell ref="COU435:COX435"/>
    <mergeCell ref="COY435:CPB435"/>
    <mergeCell ref="CNO435:CNR435"/>
    <mergeCell ref="CNS435:CNV435"/>
    <mergeCell ref="CNW435:CNZ435"/>
    <mergeCell ref="COA435:COD435"/>
    <mergeCell ref="COE435:COH435"/>
    <mergeCell ref="CMU435:CMX435"/>
    <mergeCell ref="CMY435:CNB435"/>
    <mergeCell ref="CNC435:CNF435"/>
    <mergeCell ref="CNG435:CNJ435"/>
    <mergeCell ref="CNK435:CNN435"/>
    <mergeCell ref="CMA435:CMD435"/>
    <mergeCell ref="CME435:CMH435"/>
    <mergeCell ref="CMI435:CML435"/>
    <mergeCell ref="CMM435:CMP435"/>
    <mergeCell ref="CMQ435:CMT435"/>
    <mergeCell ref="CLG435:CLJ435"/>
    <mergeCell ref="CLK435:CLN435"/>
    <mergeCell ref="CLO435:CLR435"/>
    <mergeCell ref="CLS435:CLV435"/>
    <mergeCell ref="CLW435:CLZ435"/>
    <mergeCell ref="CKM435:CKP435"/>
    <mergeCell ref="CKQ435:CKT435"/>
    <mergeCell ref="CKU435:CKX435"/>
    <mergeCell ref="CKY435:CLB435"/>
    <mergeCell ref="CLC435:CLF435"/>
    <mergeCell ref="CJS435:CJV435"/>
    <mergeCell ref="CJW435:CJZ435"/>
    <mergeCell ref="CKA435:CKD435"/>
    <mergeCell ref="CKE435:CKH435"/>
    <mergeCell ref="CKI435:CKL435"/>
    <mergeCell ref="CIY435:CJB435"/>
    <mergeCell ref="CJC435:CJF435"/>
    <mergeCell ref="CJG435:CJJ435"/>
    <mergeCell ref="CJK435:CJN435"/>
    <mergeCell ref="CJO435:CJR435"/>
    <mergeCell ref="CIE435:CIH435"/>
    <mergeCell ref="CII435:CIL435"/>
    <mergeCell ref="CIM435:CIP435"/>
    <mergeCell ref="CIQ435:CIT435"/>
    <mergeCell ref="CIU435:CIX435"/>
    <mergeCell ref="CHK435:CHN435"/>
    <mergeCell ref="CHO435:CHR435"/>
    <mergeCell ref="CHS435:CHV435"/>
    <mergeCell ref="CHW435:CHZ435"/>
    <mergeCell ref="CIA435:CID435"/>
    <mergeCell ref="CGQ435:CGT435"/>
    <mergeCell ref="CGU435:CGX435"/>
    <mergeCell ref="CGY435:CHB435"/>
    <mergeCell ref="CHC435:CHF435"/>
    <mergeCell ref="CHG435:CHJ435"/>
    <mergeCell ref="CFW435:CFZ435"/>
    <mergeCell ref="CGA435:CGD435"/>
    <mergeCell ref="CGE435:CGH435"/>
    <mergeCell ref="CGI435:CGL435"/>
    <mergeCell ref="CGM435:CGP435"/>
    <mergeCell ref="CFC435:CFF435"/>
    <mergeCell ref="CFG435:CFJ435"/>
    <mergeCell ref="CFK435:CFN435"/>
    <mergeCell ref="CFO435:CFR435"/>
    <mergeCell ref="CFS435:CFV435"/>
    <mergeCell ref="CEI435:CEL435"/>
    <mergeCell ref="CEM435:CEP435"/>
    <mergeCell ref="CEQ435:CET435"/>
    <mergeCell ref="CEU435:CEX435"/>
    <mergeCell ref="CEY435:CFB435"/>
    <mergeCell ref="CDO435:CDR435"/>
    <mergeCell ref="CDS435:CDV435"/>
    <mergeCell ref="CDW435:CDZ435"/>
    <mergeCell ref="CEA435:CED435"/>
    <mergeCell ref="CEE435:CEH435"/>
    <mergeCell ref="CCU435:CCX435"/>
    <mergeCell ref="CCY435:CDB435"/>
    <mergeCell ref="CDC435:CDF435"/>
    <mergeCell ref="CDG435:CDJ435"/>
    <mergeCell ref="CDK435:CDN435"/>
    <mergeCell ref="CCA435:CCD435"/>
    <mergeCell ref="CCE435:CCH435"/>
    <mergeCell ref="CCI435:CCL435"/>
    <mergeCell ref="CCM435:CCP435"/>
    <mergeCell ref="CCQ435:CCT435"/>
    <mergeCell ref="CBG435:CBJ435"/>
    <mergeCell ref="CBK435:CBN435"/>
    <mergeCell ref="CBO435:CBR435"/>
    <mergeCell ref="CBS435:CBV435"/>
    <mergeCell ref="CBW435:CBZ435"/>
    <mergeCell ref="CAM435:CAP435"/>
    <mergeCell ref="CAQ435:CAT435"/>
    <mergeCell ref="CAU435:CAX435"/>
    <mergeCell ref="CAY435:CBB435"/>
    <mergeCell ref="CBC435:CBF435"/>
    <mergeCell ref="BZS435:BZV435"/>
    <mergeCell ref="BZW435:BZZ435"/>
    <mergeCell ref="CAA435:CAD435"/>
    <mergeCell ref="CAE435:CAH435"/>
    <mergeCell ref="CAI435:CAL435"/>
    <mergeCell ref="BYY435:BZB435"/>
    <mergeCell ref="BZC435:BZF435"/>
    <mergeCell ref="BZG435:BZJ435"/>
    <mergeCell ref="BZK435:BZN435"/>
    <mergeCell ref="BZO435:BZR435"/>
    <mergeCell ref="BYE435:BYH435"/>
    <mergeCell ref="BYI435:BYL435"/>
    <mergeCell ref="BYM435:BYP435"/>
    <mergeCell ref="BYQ435:BYT435"/>
    <mergeCell ref="BYU435:BYX435"/>
    <mergeCell ref="BXK435:BXN435"/>
    <mergeCell ref="BXO435:BXR435"/>
    <mergeCell ref="BXS435:BXV435"/>
    <mergeCell ref="BXW435:BXZ435"/>
    <mergeCell ref="BYA435:BYD435"/>
    <mergeCell ref="BWQ435:BWT435"/>
    <mergeCell ref="BWU435:BWX435"/>
    <mergeCell ref="BWY435:BXB435"/>
    <mergeCell ref="BXC435:BXF435"/>
    <mergeCell ref="BXG435:BXJ435"/>
    <mergeCell ref="BVW435:BVZ435"/>
    <mergeCell ref="BWA435:BWD435"/>
    <mergeCell ref="BWE435:BWH435"/>
    <mergeCell ref="BWI435:BWL435"/>
    <mergeCell ref="BWM435:BWP435"/>
    <mergeCell ref="BVC435:BVF435"/>
    <mergeCell ref="BVG435:BVJ435"/>
    <mergeCell ref="BVK435:BVN435"/>
    <mergeCell ref="BVO435:BVR435"/>
    <mergeCell ref="BVS435:BVV435"/>
    <mergeCell ref="BUI435:BUL435"/>
    <mergeCell ref="BUM435:BUP435"/>
    <mergeCell ref="BUQ435:BUT435"/>
    <mergeCell ref="BUU435:BUX435"/>
    <mergeCell ref="BUY435:BVB435"/>
    <mergeCell ref="BTO435:BTR435"/>
    <mergeCell ref="BTS435:BTV435"/>
    <mergeCell ref="BTW435:BTZ435"/>
    <mergeCell ref="BUA435:BUD435"/>
    <mergeCell ref="BUE435:BUH435"/>
    <mergeCell ref="BSU435:BSX435"/>
    <mergeCell ref="BSY435:BTB435"/>
    <mergeCell ref="BTC435:BTF435"/>
    <mergeCell ref="BTG435:BTJ435"/>
    <mergeCell ref="BTK435:BTN435"/>
    <mergeCell ref="BSA435:BSD435"/>
    <mergeCell ref="BSE435:BSH435"/>
    <mergeCell ref="BSI435:BSL435"/>
    <mergeCell ref="BSM435:BSP435"/>
    <mergeCell ref="BSQ435:BST435"/>
    <mergeCell ref="BRG435:BRJ435"/>
    <mergeCell ref="BRK435:BRN435"/>
    <mergeCell ref="BRO435:BRR435"/>
    <mergeCell ref="BRS435:BRV435"/>
    <mergeCell ref="BRW435:BRZ435"/>
    <mergeCell ref="BQM435:BQP435"/>
    <mergeCell ref="BQQ435:BQT435"/>
    <mergeCell ref="BQU435:BQX435"/>
    <mergeCell ref="BQY435:BRB435"/>
    <mergeCell ref="BRC435:BRF435"/>
    <mergeCell ref="BPS435:BPV435"/>
    <mergeCell ref="BPW435:BPZ435"/>
    <mergeCell ref="BQA435:BQD435"/>
    <mergeCell ref="BQE435:BQH435"/>
    <mergeCell ref="BQI435:BQL435"/>
    <mergeCell ref="BOY435:BPB435"/>
    <mergeCell ref="BPC435:BPF435"/>
    <mergeCell ref="BPG435:BPJ435"/>
    <mergeCell ref="BPK435:BPN435"/>
    <mergeCell ref="BPO435:BPR435"/>
    <mergeCell ref="BOE435:BOH435"/>
    <mergeCell ref="BOI435:BOL435"/>
    <mergeCell ref="BOM435:BOP435"/>
    <mergeCell ref="BOQ435:BOT435"/>
    <mergeCell ref="BOU435:BOX435"/>
    <mergeCell ref="BNK435:BNN435"/>
    <mergeCell ref="BNO435:BNR435"/>
    <mergeCell ref="BNS435:BNV435"/>
    <mergeCell ref="BNW435:BNZ435"/>
    <mergeCell ref="BOA435:BOD435"/>
    <mergeCell ref="BMQ435:BMT435"/>
    <mergeCell ref="BMU435:BMX435"/>
    <mergeCell ref="BMY435:BNB435"/>
    <mergeCell ref="BNC435:BNF435"/>
    <mergeCell ref="BNG435:BNJ435"/>
    <mergeCell ref="BLW435:BLZ435"/>
    <mergeCell ref="BMA435:BMD435"/>
    <mergeCell ref="BME435:BMH435"/>
    <mergeCell ref="BMI435:BML435"/>
    <mergeCell ref="BMM435:BMP435"/>
    <mergeCell ref="BLC435:BLF435"/>
    <mergeCell ref="BLG435:BLJ435"/>
    <mergeCell ref="BLK435:BLN435"/>
    <mergeCell ref="BLO435:BLR435"/>
    <mergeCell ref="BLS435:BLV435"/>
    <mergeCell ref="BKI435:BKL435"/>
    <mergeCell ref="BKM435:BKP435"/>
    <mergeCell ref="BKQ435:BKT435"/>
    <mergeCell ref="BKU435:BKX435"/>
    <mergeCell ref="BKY435:BLB435"/>
    <mergeCell ref="BJO435:BJR435"/>
    <mergeCell ref="BJS435:BJV435"/>
    <mergeCell ref="BJW435:BJZ435"/>
    <mergeCell ref="BKA435:BKD435"/>
    <mergeCell ref="BKE435:BKH435"/>
    <mergeCell ref="BIU435:BIX435"/>
    <mergeCell ref="BIY435:BJB435"/>
    <mergeCell ref="BJC435:BJF435"/>
    <mergeCell ref="BJG435:BJJ435"/>
    <mergeCell ref="BJK435:BJN435"/>
    <mergeCell ref="BIA435:BID435"/>
    <mergeCell ref="BIE435:BIH435"/>
    <mergeCell ref="BII435:BIL435"/>
    <mergeCell ref="BIM435:BIP435"/>
    <mergeCell ref="BIQ435:BIT435"/>
    <mergeCell ref="BHG435:BHJ435"/>
    <mergeCell ref="BHK435:BHN435"/>
    <mergeCell ref="BHO435:BHR435"/>
    <mergeCell ref="BHS435:BHV435"/>
    <mergeCell ref="BHW435:BHZ435"/>
    <mergeCell ref="BGM435:BGP435"/>
    <mergeCell ref="BGQ435:BGT435"/>
    <mergeCell ref="BGU435:BGX435"/>
    <mergeCell ref="BGY435:BHB435"/>
    <mergeCell ref="BHC435:BHF435"/>
    <mergeCell ref="BFS435:BFV435"/>
    <mergeCell ref="BFW435:BFZ435"/>
    <mergeCell ref="BGA435:BGD435"/>
    <mergeCell ref="BGE435:BGH435"/>
    <mergeCell ref="BGI435:BGL435"/>
    <mergeCell ref="BEY435:BFB435"/>
    <mergeCell ref="BFC435:BFF435"/>
    <mergeCell ref="BFG435:BFJ435"/>
    <mergeCell ref="BFK435:BFN435"/>
    <mergeCell ref="BFO435:BFR435"/>
    <mergeCell ref="BEE435:BEH435"/>
    <mergeCell ref="BEI435:BEL435"/>
    <mergeCell ref="BEM435:BEP435"/>
    <mergeCell ref="BEQ435:BET435"/>
    <mergeCell ref="BEU435:BEX435"/>
    <mergeCell ref="BDK435:BDN435"/>
    <mergeCell ref="BDO435:BDR435"/>
    <mergeCell ref="BDS435:BDV435"/>
    <mergeCell ref="BDW435:BDZ435"/>
    <mergeCell ref="BEA435:BED435"/>
    <mergeCell ref="BCQ435:BCT435"/>
    <mergeCell ref="BCU435:BCX435"/>
    <mergeCell ref="BCY435:BDB435"/>
    <mergeCell ref="BDC435:BDF435"/>
    <mergeCell ref="BDG435:BDJ435"/>
    <mergeCell ref="BBW435:BBZ435"/>
    <mergeCell ref="BCA435:BCD435"/>
    <mergeCell ref="BCE435:BCH435"/>
    <mergeCell ref="BCI435:BCL435"/>
    <mergeCell ref="BCM435:BCP435"/>
    <mergeCell ref="BBC435:BBF435"/>
    <mergeCell ref="BBG435:BBJ435"/>
    <mergeCell ref="BBK435:BBN435"/>
    <mergeCell ref="BBO435:BBR435"/>
    <mergeCell ref="BBS435:BBV435"/>
    <mergeCell ref="BAI435:BAL435"/>
    <mergeCell ref="BAM435:BAP435"/>
    <mergeCell ref="BAQ435:BAT435"/>
    <mergeCell ref="BAU435:BAX435"/>
    <mergeCell ref="BAY435:BBB435"/>
    <mergeCell ref="AZO435:AZR435"/>
    <mergeCell ref="AZS435:AZV435"/>
    <mergeCell ref="AZW435:AZZ435"/>
    <mergeCell ref="BAA435:BAD435"/>
    <mergeCell ref="BAE435:BAH435"/>
    <mergeCell ref="AYU435:AYX435"/>
    <mergeCell ref="AYY435:AZB435"/>
    <mergeCell ref="AZC435:AZF435"/>
    <mergeCell ref="AZG435:AZJ435"/>
    <mergeCell ref="AZK435:AZN435"/>
    <mergeCell ref="AYA435:AYD435"/>
    <mergeCell ref="AYE435:AYH435"/>
    <mergeCell ref="AYI435:AYL435"/>
    <mergeCell ref="AYM435:AYP435"/>
    <mergeCell ref="AYQ435:AYT435"/>
    <mergeCell ref="AXG435:AXJ435"/>
    <mergeCell ref="AXK435:AXN435"/>
    <mergeCell ref="AXO435:AXR435"/>
    <mergeCell ref="AXS435:AXV435"/>
    <mergeCell ref="AXW435:AXZ435"/>
    <mergeCell ref="AWM435:AWP435"/>
    <mergeCell ref="AWQ435:AWT435"/>
    <mergeCell ref="AWU435:AWX435"/>
    <mergeCell ref="AWY435:AXB435"/>
    <mergeCell ref="AXC435:AXF435"/>
    <mergeCell ref="AVS435:AVV435"/>
    <mergeCell ref="AVW435:AVZ435"/>
    <mergeCell ref="AWA435:AWD435"/>
    <mergeCell ref="AWE435:AWH435"/>
    <mergeCell ref="AWI435:AWL435"/>
    <mergeCell ref="AUY435:AVB435"/>
    <mergeCell ref="AVC435:AVF435"/>
    <mergeCell ref="AVG435:AVJ435"/>
    <mergeCell ref="AVK435:AVN435"/>
    <mergeCell ref="AVO435:AVR435"/>
    <mergeCell ref="AUE435:AUH435"/>
    <mergeCell ref="AUI435:AUL435"/>
    <mergeCell ref="AUM435:AUP435"/>
    <mergeCell ref="AUQ435:AUT435"/>
    <mergeCell ref="AUU435:AUX435"/>
    <mergeCell ref="ATK435:ATN435"/>
    <mergeCell ref="ATO435:ATR435"/>
    <mergeCell ref="ATS435:ATV435"/>
    <mergeCell ref="ATW435:ATZ435"/>
    <mergeCell ref="AUA435:AUD435"/>
    <mergeCell ref="ASQ435:AST435"/>
    <mergeCell ref="ASU435:ASX435"/>
    <mergeCell ref="ASY435:ATB435"/>
    <mergeCell ref="ATC435:ATF435"/>
    <mergeCell ref="ATG435:ATJ435"/>
    <mergeCell ref="ARW435:ARZ435"/>
    <mergeCell ref="ASA435:ASD435"/>
    <mergeCell ref="ASE435:ASH435"/>
    <mergeCell ref="ASI435:ASL435"/>
    <mergeCell ref="ASM435:ASP435"/>
    <mergeCell ref="ARC435:ARF435"/>
    <mergeCell ref="ARG435:ARJ435"/>
    <mergeCell ref="ARK435:ARN435"/>
    <mergeCell ref="ARO435:ARR435"/>
    <mergeCell ref="ARS435:ARV435"/>
    <mergeCell ref="AQI435:AQL435"/>
    <mergeCell ref="AQM435:AQP435"/>
    <mergeCell ref="AQQ435:AQT435"/>
    <mergeCell ref="AQU435:AQX435"/>
    <mergeCell ref="AQY435:ARB435"/>
    <mergeCell ref="APO435:APR435"/>
    <mergeCell ref="APS435:APV435"/>
    <mergeCell ref="APW435:APZ435"/>
    <mergeCell ref="AQA435:AQD435"/>
    <mergeCell ref="AQE435:AQH435"/>
    <mergeCell ref="AOU435:AOX435"/>
    <mergeCell ref="AOY435:APB435"/>
    <mergeCell ref="APC435:APF435"/>
    <mergeCell ref="APG435:APJ435"/>
    <mergeCell ref="APK435:APN435"/>
    <mergeCell ref="AOA435:AOD435"/>
    <mergeCell ref="AOE435:AOH435"/>
    <mergeCell ref="AOI435:AOL435"/>
    <mergeCell ref="AOM435:AOP435"/>
    <mergeCell ref="AOQ435:AOT435"/>
    <mergeCell ref="ANG435:ANJ435"/>
    <mergeCell ref="ANK435:ANN435"/>
    <mergeCell ref="ANO435:ANR435"/>
    <mergeCell ref="ANS435:ANV435"/>
    <mergeCell ref="ANW435:ANZ435"/>
    <mergeCell ref="AMM435:AMP435"/>
    <mergeCell ref="AMQ435:AMT435"/>
    <mergeCell ref="AMU435:AMX435"/>
    <mergeCell ref="AMY435:ANB435"/>
    <mergeCell ref="ANC435:ANF435"/>
    <mergeCell ref="ALS435:ALV435"/>
    <mergeCell ref="ALW435:ALZ435"/>
    <mergeCell ref="AMA435:AMD435"/>
    <mergeCell ref="AME435:AMH435"/>
    <mergeCell ref="AMI435:AML435"/>
    <mergeCell ref="AKY435:ALB435"/>
    <mergeCell ref="ALC435:ALF435"/>
    <mergeCell ref="ALG435:ALJ435"/>
    <mergeCell ref="ALK435:ALN435"/>
    <mergeCell ref="ALO435:ALR435"/>
    <mergeCell ref="AKE435:AKH435"/>
    <mergeCell ref="AKI435:AKL435"/>
    <mergeCell ref="AKM435:AKP435"/>
    <mergeCell ref="AKQ435:AKT435"/>
    <mergeCell ref="AKU435:AKX435"/>
    <mergeCell ref="AJK435:AJN435"/>
    <mergeCell ref="AJO435:AJR435"/>
    <mergeCell ref="AJS435:AJV435"/>
    <mergeCell ref="AJW435:AJZ435"/>
    <mergeCell ref="AKA435:AKD435"/>
    <mergeCell ref="AIQ435:AIT435"/>
    <mergeCell ref="AIU435:AIX435"/>
    <mergeCell ref="AIY435:AJB435"/>
    <mergeCell ref="AJC435:AJF435"/>
    <mergeCell ref="AJG435:AJJ435"/>
    <mergeCell ref="AHW435:AHZ435"/>
    <mergeCell ref="AIA435:AID435"/>
    <mergeCell ref="AIE435:AIH435"/>
    <mergeCell ref="AII435:AIL435"/>
    <mergeCell ref="AIM435:AIP435"/>
    <mergeCell ref="AHC435:AHF435"/>
    <mergeCell ref="AHG435:AHJ435"/>
    <mergeCell ref="AHK435:AHN435"/>
    <mergeCell ref="AHO435:AHR435"/>
    <mergeCell ref="AHS435:AHV435"/>
    <mergeCell ref="AGI435:AGL435"/>
    <mergeCell ref="AGM435:AGP435"/>
    <mergeCell ref="AGQ435:AGT435"/>
    <mergeCell ref="AGU435:AGX435"/>
    <mergeCell ref="AGY435:AHB435"/>
    <mergeCell ref="AFO435:AFR435"/>
    <mergeCell ref="AFS435:AFV435"/>
    <mergeCell ref="AFW435:AFZ435"/>
    <mergeCell ref="AGA435:AGD435"/>
    <mergeCell ref="AGE435:AGH435"/>
    <mergeCell ref="AEU435:AEX435"/>
    <mergeCell ref="AEY435:AFB435"/>
    <mergeCell ref="AFC435:AFF435"/>
    <mergeCell ref="AFG435:AFJ435"/>
    <mergeCell ref="AFK435:AFN435"/>
    <mergeCell ref="AEA435:AED435"/>
    <mergeCell ref="AEE435:AEH435"/>
    <mergeCell ref="AEI435:AEL435"/>
    <mergeCell ref="AEM435:AEP435"/>
    <mergeCell ref="AEQ435:AET435"/>
    <mergeCell ref="ADG435:ADJ435"/>
    <mergeCell ref="ADK435:ADN435"/>
    <mergeCell ref="ADO435:ADR435"/>
    <mergeCell ref="ADS435:ADV435"/>
    <mergeCell ref="ADW435:ADZ435"/>
    <mergeCell ref="ACM435:ACP435"/>
    <mergeCell ref="ACQ435:ACT435"/>
    <mergeCell ref="ACU435:ACX435"/>
    <mergeCell ref="ACY435:ADB435"/>
    <mergeCell ref="ADC435:ADF435"/>
    <mergeCell ref="ABS435:ABV435"/>
    <mergeCell ref="ABW435:ABZ435"/>
    <mergeCell ref="ACA435:ACD435"/>
    <mergeCell ref="ACE435:ACH435"/>
    <mergeCell ref="ACI435:ACL435"/>
    <mergeCell ref="AAY435:ABB435"/>
    <mergeCell ref="ABC435:ABF435"/>
    <mergeCell ref="ABG435:ABJ435"/>
    <mergeCell ref="ABK435:ABN435"/>
    <mergeCell ref="ABO435:ABR435"/>
    <mergeCell ref="AAE435:AAH435"/>
    <mergeCell ref="AAI435:AAL435"/>
    <mergeCell ref="AAM435:AAP435"/>
    <mergeCell ref="AAQ435:AAT435"/>
    <mergeCell ref="AAU435:AAX435"/>
    <mergeCell ref="ZK435:ZN435"/>
    <mergeCell ref="ZO435:ZR435"/>
    <mergeCell ref="ZS435:ZV435"/>
    <mergeCell ref="ZW435:ZZ435"/>
    <mergeCell ref="AAA435:AAD435"/>
    <mergeCell ref="YQ435:YT435"/>
    <mergeCell ref="YU435:YX435"/>
    <mergeCell ref="YY435:ZB435"/>
    <mergeCell ref="ZC435:ZF435"/>
    <mergeCell ref="ZG435:ZJ435"/>
    <mergeCell ref="XW435:XZ435"/>
    <mergeCell ref="YA435:YD435"/>
    <mergeCell ref="YE435:YH435"/>
    <mergeCell ref="YI435:YL435"/>
    <mergeCell ref="YM435:YP435"/>
    <mergeCell ref="XC435:XF435"/>
    <mergeCell ref="XG435:XJ435"/>
    <mergeCell ref="XK435:XN435"/>
    <mergeCell ref="XO435:XR435"/>
    <mergeCell ref="XS435:XV435"/>
    <mergeCell ref="WI435:WL435"/>
    <mergeCell ref="WM435:WP435"/>
    <mergeCell ref="WQ435:WT435"/>
    <mergeCell ref="WU435:WX435"/>
    <mergeCell ref="WY435:XB435"/>
    <mergeCell ref="VO435:VR435"/>
    <mergeCell ref="VS435:VV435"/>
    <mergeCell ref="VW435:VZ435"/>
    <mergeCell ref="WA435:WD435"/>
    <mergeCell ref="WE435:WH435"/>
    <mergeCell ref="UU435:UX435"/>
    <mergeCell ref="UY435:VB435"/>
    <mergeCell ref="VC435:VF435"/>
    <mergeCell ref="VG435:VJ435"/>
    <mergeCell ref="VK435:VN435"/>
    <mergeCell ref="UA435:UD435"/>
    <mergeCell ref="UE435:UH435"/>
    <mergeCell ref="UI435:UL435"/>
    <mergeCell ref="UM435:UP435"/>
    <mergeCell ref="UQ435:UT435"/>
    <mergeCell ref="TG435:TJ435"/>
    <mergeCell ref="TK435:TN435"/>
    <mergeCell ref="TO435:TR435"/>
    <mergeCell ref="TS435:TV435"/>
    <mergeCell ref="TW435:TZ435"/>
    <mergeCell ref="SM435:SP435"/>
    <mergeCell ref="SQ435:ST435"/>
    <mergeCell ref="SU435:SX435"/>
    <mergeCell ref="SY435:TB435"/>
    <mergeCell ref="TC435:TF435"/>
    <mergeCell ref="RS435:RV435"/>
    <mergeCell ref="RW435:RZ435"/>
    <mergeCell ref="SA435:SD435"/>
    <mergeCell ref="SE435:SH435"/>
    <mergeCell ref="SI435:SL435"/>
    <mergeCell ref="QY435:RB435"/>
    <mergeCell ref="RC435:RF435"/>
    <mergeCell ref="RG435:RJ435"/>
    <mergeCell ref="RK435:RN435"/>
    <mergeCell ref="RO435:RR435"/>
    <mergeCell ref="QE435:QH435"/>
    <mergeCell ref="QI435:QL435"/>
    <mergeCell ref="QM435:QP435"/>
    <mergeCell ref="QQ435:QT435"/>
    <mergeCell ref="QU435:QX435"/>
    <mergeCell ref="PK435:PN435"/>
    <mergeCell ref="PO435:PR435"/>
    <mergeCell ref="PS435:PV435"/>
    <mergeCell ref="PW435:PZ435"/>
    <mergeCell ref="QA435:QD435"/>
    <mergeCell ref="OQ435:OT435"/>
    <mergeCell ref="OU435:OX435"/>
    <mergeCell ref="OY435:PB435"/>
    <mergeCell ref="PC435:PF435"/>
    <mergeCell ref="PG435:PJ435"/>
    <mergeCell ref="NW435:NZ435"/>
    <mergeCell ref="OA435:OD435"/>
    <mergeCell ref="OE435:OH435"/>
    <mergeCell ref="OI435:OL435"/>
    <mergeCell ref="OM435:OP435"/>
    <mergeCell ref="NC435:NF435"/>
    <mergeCell ref="NG435:NJ435"/>
    <mergeCell ref="NK435:NN435"/>
    <mergeCell ref="NO435:NR435"/>
    <mergeCell ref="NS435:NV435"/>
    <mergeCell ref="MI435:ML435"/>
    <mergeCell ref="MM435:MP435"/>
    <mergeCell ref="MQ435:MT435"/>
    <mergeCell ref="MU435:MX435"/>
    <mergeCell ref="MY435:NB435"/>
    <mergeCell ref="LO435:LR435"/>
    <mergeCell ref="LS435:LV435"/>
    <mergeCell ref="LW435:LZ435"/>
    <mergeCell ref="MA435:MD435"/>
    <mergeCell ref="ME435:MH435"/>
    <mergeCell ref="KU435:KX435"/>
    <mergeCell ref="KY435:LB435"/>
    <mergeCell ref="LC435:LF435"/>
    <mergeCell ref="LG435:LJ435"/>
    <mergeCell ref="LK435:LN435"/>
    <mergeCell ref="KA435:KD435"/>
    <mergeCell ref="KE435:KH435"/>
    <mergeCell ref="KI435:KL435"/>
    <mergeCell ref="KM435:KP435"/>
    <mergeCell ref="KQ435:KT435"/>
    <mergeCell ref="JG435:JJ435"/>
    <mergeCell ref="JK435:JN435"/>
    <mergeCell ref="JO435:JR435"/>
    <mergeCell ref="JS435:JV435"/>
    <mergeCell ref="JW435:JZ435"/>
    <mergeCell ref="IM435:IP435"/>
    <mergeCell ref="IQ435:IT435"/>
    <mergeCell ref="IU435:IX435"/>
    <mergeCell ref="IY435:JB435"/>
    <mergeCell ref="JC435:JF435"/>
    <mergeCell ref="HS435:HV435"/>
    <mergeCell ref="HW435:HZ435"/>
    <mergeCell ref="IA435:ID435"/>
    <mergeCell ref="IE435:IH435"/>
    <mergeCell ref="II435:IL435"/>
    <mergeCell ref="GY435:HB435"/>
    <mergeCell ref="HC435:HF435"/>
    <mergeCell ref="HG435:HJ435"/>
    <mergeCell ref="HK435:HN435"/>
    <mergeCell ref="HO435:HR435"/>
    <mergeCell ref="GE435:GH435"/>
    <mergeCell ref="GI435:GL435"/>
    <mergeCell ref="GM435:GP435"/>
    <mergeCell ref="GQ435:GT435"/>
    <mergeCell ref="GU435:GX435"/>
    <mergeCell ref="FK435:FN435"/>
    <mergeCell ref="FO435:FR435"/>
    <mergeCell ref="FS435:FV435"/>
    <mergeCell ref="FW435:FZ435"/>
    <mergeCell ref="GA435:GD435"/>
    <mergeCell ref="EQ435:ET435"/>
    <mergeCell ref="EU435:EX435"/>
    <mergeCell ref="EY435:FB435"/>
    <mergeCell ref="FC435:FF435"/>
    <mergeCell ref="FG435:FJ435"/>
    <mergeCell ref="DW435:DZ435"/>
    <mergeCell ref="EA435:ED435"/>
    <mergeCell ref="EE435:EH435"/>
    <mergeCell ref="EI435:EL435"/>
    <mergeCell ref="EM435:EP435"/>
    <mergeCell ref="DC435:DF435"/>
    <mergeCell ref="DG435:DJ435"/>
    <mergeCell ref="DK435:DN435"/>
    <mergeCell ref="DO435:DR435"/>
    <mergeCell ref="DS435:DV435"/>
    <mergeCell ref="CI435:CL435"/>
    <mergeCell ref="CM435:CP435"/>
    <mergeCell ref="CQ435:CT435"/>
    <mergeCell ref="CU435:CX435"/>
    <mergeCell ref="CY435:DB435"/>
    <mergeCell ref="BO435:BR435"/>
    <mergeCell ref="BS435:BV435"/>
    <mergeCell ref="BW435:BZ435"/>
    <mergeCell ref="CA435:CD435"/>
    <mergeCell ref="CE435:CH435"/>
    <mergeCell ref="XEU434:XEX434"/>
    <mergeCell ref="XEY434:XFB434"/>
    <mergeCell ref="XFC434:XFD434"/>
    <mergeCell ref="O435:R435"/>
    <mergeCell ref="S435:V435"/>
    <mergeCell ref="W435:Z435"/>
    <mergeCell ref="AA435:AD435"/>
    <mergeCell ref="AE435:AH435"/>
    <mergeCell ref="AI435:AL435"/>
    <mergeCell ref="AM435:AP435"/>
    <mergeCell ref="AQ435:AT435"/>
    <mergeCell ref="AU435:AX435"/>
    <mergeCell ref="AY435:BB435"/>
    <mergeCell ref="BC435:BF435"/>
    <mergeCell ref="BG435:BJ435"/>
    <mergeCell ref="BK435:BN435"/>
    <mergeCell ref="XEA434:XED434"/>
    <mergeCell ref="XEE434:XEH434"/>
    <mergeCell ref="XEI434:XEL434"/>
    <mergeCell ref="XEM434:XEP434"/>
    <mergeCell ref="XEQ434:XET434"/>
    <mergeCell ref="XDG434:XDJ434"/>
    <mergeCell ref="XDK434:XDN434"/>
    <mergeCell ref="XDO434:XDR434"/>
    <mergeCell ref="XDS434:XDV434"/>
    <mergeCell ref="XDW434:XDZ434"/>
    <mergeCell ref="XCM434:XCP434"/>
    <mergeCell ref="XCQ434:XCT434"/>
    <mergeCell ref="XCU434:XCX434"/>
    <mergeCell ref="XCY434:XDB434"/>
    <mergeCell ref="XDC434:XDF434"/>
    <mergeCell ref="XBS434:XBV434"/>
    <mergeCell ref="XBW434:XBZ434"/>
    <mergeCell ref="XCA434:XCD434"/>
    <mergeCell ref="XCE434:XCH434"/>
    <mergeCell ref="XCI434:XCL434"/>
    <mergeCell ref="XAY434:XBB434"/>
    <mergeCell ref="XBC434:XBF434"/>
    <mergeCell ref="XBG434:XBJ434"/>
    <mergeCell ref="XBK434:XBN434"/>
    <mergeCell ref="XBO434:XBR434"/>
    <mergeCell ref="XAE434:XAH434"/>
    <mergeCell ref="XAI434:XAL434"/>
    <mergeCell ref="XAM434:XAP434"/>
    <mergeCell ref="XAQ434:XAT434"/>
    <mergeCell ref="XAU434:XAX434"/>
    <mergeCell ref="WZK434:WZN434"/>
    <mergeCell ref="WZO434:WZR434"/>
    <mergeCell ref="WZS434:WZV434"/>
    <mergeCell ref="WZW434:WZZ434"/>
    <mergeCell ref="XAA434:XAD434"/>
    <mergeCell ref="WYQ434:WYT434"/>
    <mergeCell ref="WYU434:WYX434"/>
    <mergeCell ref="WYY434:WZB434"/>
    <mergeCell ref="WZC434:WZF434"/>
    <mergeCell ref="WZG434:WZJ434"/>
    <mergeCell ref="WXW434:WXZ434"/>
    <mergeCell ref="WYA434:WYD434"/>
    <mergeCell ref="WYE434:WYH434"/>
    <mergeCell ref="WYI434:WYL434"/>
    <mergeCell ref="WYM434:WYP434"/>
    <mergeCell ref="WXC434:WXF434"/>
    <mergeCell ref="WXG434:WXJ434"/>
    <mergeCell ref="WXK434:WXN434"/>
    <mergeCell ref="WXO434:WXR434"/>
    <mergeCell ref="WXS434:WXV434"/>
    <mergeCell ref="WWI434:WWL434"/>
    <mergeCell ref="WWM434:WWP434"/>
    <mergeCell ref="WWQ434:WWT434"/>
    <mergeCell ref="WWU434:WWX434"/>
    <mergeCell ref="WWY434:WXB434"/>
    <mergeCell ref="WVO434:WVR434"/>
    <mergeCell ref="WVS434:WVV434"/>
    <mergeCell ref="WVW434:WVZ434"/>
    <mergeCell ref="WWA434:WWD434"/>
    <mergeCell ref="WWE434:WWH434"/>
    <mergeCell ref="WUU434:WUX434"/>
    <mergeCell ref="WUY434:WVB434"/>
    <mergeCell ref="WVC434:WVF434"/>
    <mergeCell ref="WVG434:WVJ434"/>
    <mergeCell ref="WVK434:WVN434"/>
    <mergeCell ref="WUA434:WUD434"/>
    <mergeCell ref="WUE434:WUH434"/>
    <mergeCell ref="WUI434:WUL434"/>
    <mergeCell ref="WUM434:WUP434"/>
    <mergeCell ref="WUQ434:WUT434"/>
    <mergeCell ref="WTG434:WTJ434"/>
    <mergeCell ref="WTK434:WTN434"/>
    <mergeCell ref="WTO434:WTR434"/>
    <mergeCell ref="WTS434:WTV434"/>
    <mergeCell ref="WTW434:WTZ434"/>
    <mergeCell ref="WSM434:WSP434"/>
    <mergeCell ref="WSQ434:WST434"/>
    <mergeCell ref="WSU434:WSX434"/>
    <mergeCell ref="WSY434:WTB434"/>
    <mergeCell ref="WTC434:WTF434"/>
    <mergeCell ref="WRS434:WRV434"/>
    <mergeCell ref="WRW434:WRZ434"/>
    <mergeCell ref="WSA434:WSD434"/>
    <mergeCell ref="WSE434:WSH434"/>
    <mergeCell ref="WSI434:WSL434"/>
    <mergeCell ref="WQY434:WRB434"/>
    <mergeCell ref="WRC434:WRF434"/>
    <mergeCell ref="WRG434:WRJ434"/>
    <mergeCell ref="WRK434:WRN434"/>
    <mergeCell ref="WRO434:WRR434"/>
    <mergeCell ref="WQE434:WQH434"/>
    <mergeCell ref="WQI434:WQL434"/>
    <mergeCell ref="WQM434:WQP434"/>
    <mergeCell ref="WQQ434:WQT434"/>
    <mergeCell ref="WQU434:WQX434"/>
    <mergeCell ref="WPK434:WPN434"/>
    <mergeCell ref="WPO434:WPR434"/>
    <mergeCell ref="WPS434:WPV434"/>
    <mergeCell ref="WPW434:WPZ434"/>
    <mergeCell ref="WQA434:WQD434"/>
    <mergeCell ref="WOQ434:WOT434"/>
    <mergeCell ref="WOU434:WOX434"/>
    <mergeCell ref="WOY434:WPB434"/>
    <mergeCell ref="WPC434:WPF434"/>
    <mergeCell ref="WPG434:WPJ434"/>
    <mergeCell ref="WNW434:WNZ434"/>
    <mergeCell ref="WOA434:WOD434"/>
    <mergeCell ref="WOE434:WOH434"/>
    <mergeCell ref="WOI434:WOL434"/>
    <mergeCell ref="WOM434:WOP434"/>
    <mergeCell ref="WNC434:WNF434"/>
    <mergeCell ref="WNG434:WNJ434"/>
    <mergeCell ref="WNK434:WNN434"/>
    <mergeCell ref="WNO434:WNR434"/>
    <mergeCell ref="WNS434:WNV434"/>
    <mergeCell ref="WMI434:WML434"/>
    <mergeCell ref="WMM434:WMP434"/>
    <mergeCell ref="WMQ434:WMT434"/>
    <mergeCell ref="WMU434:WMX434"/>
    <mergeCell ref="WMY434:WNB434"/>
    <mergeCell ref="WLO434:WLR434"/>
    <mergeCell ref="WLS434:WLV434"/>
    <mergeCell ref="WLW434:WLZ434"/>
    <mergeCell ref="WMA434:WMD434"/>
    <mergeCell ref="WME434:WMH434"/>
    <mergeCell ref="WKU434:WKX434"/>
    <mergeCell ref="WKY434:WLB434"/>
    <mergeCell ref="WLC434:WLF434"/>
    <mergeCell ref="WLG434:WLJ434"/>
    <mergeCell ref="WLK434:WLN434"/>
    <mergeCell ref="WKA434:WKD434"/>
    <mergeCell ref="WKE434:WKH434"/>
    <mergeCell ref="WKI434:WKL434"/>
    <mergeCell ref="WKM434:WKP434"/>
    <mergeCell ref="WKQ434:WKT434"/>
    <mergeCell ref="WJG434:WJJ434"/>
    <mergeCell ref="WJK434:WJN434"/>
    <mergeCell ref="WJO434:WJR434"/>
    <mergeCell ref="WJS434:WJV434"/>
    <mergeCell ref="WJW434:WJZ434"/>
    <mergeCell ref="WIM434:WIP434"/>
    <mergeCell ref="WIQ434:WIT434"/>
    <mergeCell ref="WIU434:WIX434"/>
    <mergeCell ref="WIY434:WJB434"/>
    <mergeCell ref="WJC434:WJF434"/>
    <mergeCell ref="WHS434:WHV434"/>
    <mergeCell ref="WHW434:WHZ434"/>
    <mergeCell ref="WIA434:WID434"/>
    <mergeCell ref="WIE434:WIH434"/>
    <mergeCell ref="WII434:WIL434"/>
    <mergeCell ref="WGY434:WHB434"/>
    <mergeCell ref="WHC434:WHF434"/>
    <mergeCell ref="WHG434:WHJ434"/>
    <mergeCell ref="WHK434:WHN434"/>
    <mergeCell ref="WHO434:WHR434"/>
    <mergeCell ref="WGE434:WGH434"/>
    <mergeCell ref="WGI434:WGL434"/>
    <mergeCell ref="WGM434:WGP434"/>
    <mergeCell ref="WGQ434:WGT434"/>
    <mergeCell ref="WGU434:WGX434"/>
    <mergeCell ref="WFK434:WFN434"/>
    <mergeCell ref="WFO434:WFR434"/>
    <mergeCell ref="WFS434:WFV434"/>
    <mergeCell ref="WFW434:WFZ434"/>
    <mergeCell ref="WGA434:WGD434"/>
    <mergeCell ref="WEQ434:WET434"/>
    <mergeCell ref="WEU434:WEX434"/>
    <mergeCell ref="WEY434:WFB434"/>
    <mergeCell ref="WFC434:WFF434"/>
    <mergeCell ref="WFG434:WFJ434"/>
    <mergeCell ref="WDW434:WDZ434"/>
    <mergeCell ref="WEA434:WED434"/>
    <mergeCell ref="WEE434:WEH434"/>
    <mergeCell ref="WEI434:WEL434"/>
    <mergeCell ref="WEM434:WEP434"/>
    <mergeCell ref="WDC434:WDF434"/>
    <mergeCell ref="WDG434:WDJ434"/>
    <mergeCell ref="WDK434:WDN434"/>
    <mergeCell ref="WDO434:WDR434"/>
    <mergeCell ref="WDS434:WDV434"/>
    <mergeCell ref="WCI434:WCL434"/>
    <mergeCell ref="WCM434:WCP434"/>
    <mergeCell ref="WCQ434:WCT434"/>
    <mergeCell ref="WCU434:WCX434"/>
    <mergeCell ref="WCY434:WDB434"/>
    <mergeCell ref="WBO434:WBR434"/>
    <mergeCell ref="WBS434:WBV434"/>
    <mergeCell ref="WBW434:WBZ434"/>
    <mergeCell ref="WCA434:WCD434"/>
    <mergeCell ref="WCE434:WCH434"/>
    <mergeCell ref="WAU434:WAX434"/>
    <mergeCell ref="WAY434:WBB434"/>
    <mergeCell ref="WBC434:WBF434"/>
    <mergeCell ref="WBG434:WBJ434"/>
    <mergeCell ref="WBK434:WBN434"/>
    <mergeCell ref="WAA434:WAD434"/>
    <mergeCell ref="WAE434:WAH434"/>
    <mergeCell ref="WAI434:WAL434"/>
    <mergeCell ref="WAM434:WAP434"/>
    <mergeCell ref="WAQ434:WAT434"/>
    <mergeCell ref="VZG434:VZJ434"/>
    <mergeCell ref="VZK434:VZN434"/>
    <mergeCell ref="VZO434:VZR434"/>
    <mergeCell ref="VZS434:VZV434"/>
    <mergeCell ref="VZW434:VZZ434"/>
    <mergeCell ref="VYM434:VYP434"/>
    <mergeCell ref="VYQ434:VYT434"/>
    <mergeCell ref="VYU434:VYX434"/>
    <mergeCell ref="VYY434:VZB434"/>
    <mergeCell ref="VZC434:VZF434"/>
    <mergeCell ref="VXS434:VXV434"/>
    <mergeCell ref="VXW434:VXZ434"/>
    <mergeCell ref="VYA434:VYD434"/>
    <mergeCell ref="VYE434:VYH434"/>
    <mergeCell ref="VYI434:VYL434"/>
    <mergeCell ref="VWY434:VXB434"/>
    <mergeCell ref="VXC434:VXF434"/>
    <mergeCell ref="VXG434:VXJ434"/>
    <mergeCell ref="VXK434:VXN434"/>
    <mergeCell ref="VXO434:VXR434"/>
    <mergeCell ref="VWE434:VWH434"/>
    <mergeCell ref="VWI434:VWL434"/>
    <mergeCell ref="VWM434:VWP434"/>
    <mergeCell ref="VWQ434:VWT434"/>
    <mergeCell ref="VWU434:VWX434"/>
    <mergeCell ref="VVK434:VVN434"/>
    <mergeCell ref="VVO434:VVR434"/>
    <mergeCell ref="VVS434:VVV434"/>
    <mergeCell ref="VVW434:VVZ434"/>
    <mergeCell ref="VWA434:VWD434"/>
    <mergeCell ref="VUQ434:VUT434"/>
    <mergeCell ref="VUU434:VUX434"/>
    <mergeCell ref="VUY434:VVB434"/>
    <mergeCell ref="VVC434:VVF434"/>
    <mergeCell ref="VVG434:VVJ434"/>
    <mergeCell ref="VTW434:VTZ434"/>
    <mergeCell ref="VUA434:VUD434"/>
    <mergeCell ref="VUE434:VUH434"/>
    <mergeCell ref="VUI434:VUL434"/>
    <mergeCell ref="VUM434:VUP434"/>
    <mergeCell ref="VTC434:VTF434"/>
    <mergeCell ref="VTG434:VTJ434"/>
    <mergeCell ref="VTK434:VTN434"/>
    <mergeCell ref="VTO434:VTR434"/>
    <mergeCell ref="VTS434:VTV434"/>
    <mergeCell ref="VSI434:VSL434"/>
    <mergeCell ref="VSM434:VSP434"/>
    <mergeCell ref="VSQ434:VST434"/>
    <mergeCell ref="VSU434:VSX434"/>
    <mergeCell ref="VSY434:VTB434"/>
    <mergeCell ref="VRO434:VRR434"/>
    <mergeCell ref="VRS434:VRV434"/>
    <mergeCell ref="VRW434:VRZ434"/>
    <mergeCell ref="VSA434:VSD434"/>
    <mergeCell ref="VSE434:VSH434"/>
    <mergeCell ref="VQU434:VQX434"/>
    <mergeCell ref="VQY434:VRB434"/>
    <mergeCell ref="VRC434:VRF434"/>
    <mergeCell ref="VRG434:VRJ434"/>
    <mergeCell ref="VRK434:VRN434"/>
    <mergeCell ref="VQA434:VQD434"/>
    <mergeCell ref="VQE434:VQH434"/>
    <mergeCell ref="VQI434:VQL434"/>
    <mergeCell ref="VQM434:VQP434"/>
    <mergeCell ref="VQQ434:VQT434"/>
    <mergeCell ref="VPG434:VPJ434"/>
    <mergeCell ref="VPK434:VPN434"/>
    <mergeCell ref="VPO434:VPR434"/>
    <mergeCell ref="VPS434:VPV434"/>
    <mergeCell ref="VPW434:VPZ434"/>
    <mergeCell ref="VOM434:VOP434"/>
    <mergeCell ref="VOQ434:VOT434"/>
    <mergeCell ref="VOU434:VOX434"/>
    <mergeCell ref="VOY434:VPB434"/>
    <mergeCell ref="VPC434:VPF434"/>
    <mergeCell ref="VNS434:VNV434"/>
    <mergeCell ref="VNW434:VNZ434"/>
    <mergeCell ref="VOA434:VOD434"/>
    <mergeCell ref="VOE434:VOH434"/>
    <mergeCell ref="VOI434:VOL434"/>
    <mergeCell ref="VMY434:VNB434"/>
    <mergeCell ref="VNC434:VNF434"/>
    <mergeCell ref="VNG434:VNJ434"/>
    <mergeCell ref="VNK434:VNN434"/>
    <mergeCell ref="VNO434:VNR434"/>
    <mergeCell ref="VME434:VMH434"/>
    <mergeCell ref="VMI434:VML434"/>
    <mergeCell ref="VMM434:VMP434"/>
    <mergeCell ref="VMQ434:VMT434"/>
    <mergeCell ref="VMU434:VMX434"/>
    <mergeCell ref="VLK434:VLN434"/>
    <mergeCell ref="VLO434:VLR434"/>
    <mergeCell ref="VLS434:VLV434"/>
    <mergeCell ref="VLW434:VLZ434"/>
    <mergeCell ref="VMA434:VMD434"/>
    <mergeCell ref="VKQ434:VKT434"/>
    <mergeCell ref="VKU434:VKX434"/>
    <mergeCell ref="VKY434:VLB434"/>
    <mergeCell ref="VLC434:VLF434"/>
    <mergeCell ref="VLG434:VLJ434"/>
    <mergeCell ref="VJW434:VJZ434"/>
    <mergeCell ref="VKA434:VKD434"/>
    <mergeCell ref="VKE434:VKH434"/>
    <mergeCell ref="VKI434:VKL434"/>
    <mergeCell ref="VKM434:VKP434"/>
    <mergeCell ref="VJC434:VJF434"/>
    <mergeCell ref="VJG434:VJJ434"/>
    <mergeCell ref="VJK434:VJN434"/>
    <mergeCell ref="VJO434:VJR434"/>
    <mergeCell ref="VJS434:VJV434"/>
    <mergeCell ref="VII434:VIL434"/>
    <mergeCell ref="VIM434:VIP434"/>
    <mergeCell ref="VIQ434:VIT434"/>
    <mergeCell ref="VIU434:VIX434"/>
    <mergeCell ref="VIY434:VJB434"/>
    <mergeCell ref="VHO434:VHR434"/>
    <mergeCell ref="VHS434:VHV434"/>
    <mergeCell ref="VHW434:VHZ434"/>
    <mergeCell ref="VIA434:VID434"/>
    <mergeCell ref="VIE434:VIH434"/>
    <mergeCell ref="VGU434:VGX434"/>
    <mergeCell ref="VGY434:VHB434"/>
    <mergeCell ref="VHC434:VHF434"/>
    <mergeCell ref="VHG434:VHJ434"/>
    <mergeCell ref="VHK434:VHN434"/>
    <mergeCell ref="VGA434:VGD434"/>
    <mergeCell ref="VGE434:VGH434"/>
    <mergeCell ref="VGI434:VGL434"/>
    <mergeCell ref="VGM434:VGP434"/>
    <mergeCell ref="VGQ434:VGT434"/>
    <mergeCell ref="VFG434:VFJ434"/>
    <mergeCell ref="VFK434:VFN434"/>
    <mergeCell ref="VFO434:VFR434"/>
    <mergeCell ref="VFS434:VFV434"/>
    <mergeCell ref="VFW434:VFZ434"/>
    <mergeCell ref="VEM434:VEP434"/>
    <mergeCell ref="VEQ434:VET434"/>
    <mergeCell ref="VEU434:VEX434"/>
    <mergeCell ref="VEY434:VFB434"/>
    <mergeCell ref="VFC434:VFF434"/>
    <mergeCell ref="VDS434:VDV434"/>
    <mergeCell ref="VDW434:VDZ434"/>
    <mergeCell ref="VEA434:VED434"/>
    <mergeCell ref="VEE434:VEH434"/>
    <mergeCell ref="VEI434:VEL434"/>
    <mergeCell ref="VCY434:VDB434"/>
    <mergeCell ref="VDC434:VDF434"/>
    <mergeCell ref="VDG434:VDJ434"/>
    <mergeCell ref="VDK434:VDN434"/>
    <mergeCell ref="VDO434:VDR434"/>
    <mergeCell ref="VCE434:VCH434"/>
    <mergeCell ref="VCI434:VCL434"/>
    <mergeCell ref="VCM434:VCP434"/>
    <mergeCell ref="VCQ434:VCT434"/>
    <mergeCell ref="VCU434:VCX434"/>
    <mergeCell ref="VBK434:VBN434"/>
    <mergeCell ref="VBO434:VBR434"/>
    <mergeCell ref="VBS434:VBV434"/>
    <mergeCell ref="VBW434:VBZ434"/>
    <mergeCell ref="VCA434:VCD434"/>
    <mergeCell ref="VAQ434:VAT434"/>
    <mergeCell ref="VAU434:VAX434"/>
    <mergeCell ref="VAY434:VBB434"/>
    <mergeCell ref="VBC434:VBF434"/>
    <mergeCell ref="VBG434:VBJ434"/>
    <mergeCell ref="UZW434:UZZ434"/>
    <mergeCell ref="VAA434:VAD434"/>
    <mergeCell ref="VAE434:VAH434"/>
    <mergeCell ref="VAI434:VAL434"/>
    <mergeCell ref="VAM434:VAP434"/>
    <mergeCell ref="UZC434:UZF434"/>
    <mergeCell ref="UZG434:UZJ434"/>
    <mergeCell ref="UZK434:UZN434"/>
    <mergeCell ref="UZO434:UZR434"/>
    <mergeCell ref="UZS434:UZV434"/>
    <mergeCell ref="UYI434:UYL434"/>
    <mergeCell ref="UYM434:UYP434"/>
    <mergeCell ref="UYQ434:UYT434"/>
    <mergeCell ref="UYU434:UYX434"/>
    <mergeCell ref="UYY434:UZB434"/>
    <mergeCell ref="UXO434:UXR434"/>
    <mergeCell ref="UXS434:UXV434"/>
    <mergeCell ref="UXW434:UXZ434"/>
    <mergeCell ref="UYA434:UYD434"/>
    <mergeCell ref="UYE434:UYH434"/>
    <mergeCell ref="UWU434:UWX434"/>
    <mergeCell ref="UWY434:UXB434"/>
    <mergeCell ref="UXC434:UXF434"/>
    <mergeCell ref="UXG434:UXJ434"/>
    <mergeCell ref="UXK434:UXN434"/>
    <mergeCell ref="UWA434:UWD434"/>
    <mergeCell ref="UWE434:UWH434"/>
    <mergeCell ref="UWI434:UWL434"/>
    <mergeCell ref="UWM434:UWP434"/>
    <mergeCell ref="UWQ434:UWT434"/>
    <mergeCell ref="UVG434:UVJ434"/>
    <mergeCell ref="UVK434:UVN434"/>
    <mergeCell ref="UVO434:UVR434"/>
    <mergeCell ref="UVS434:UVV434"/>
    <mergeCell ref="UVW434:UVZ434"/>
    <mergeCell ref="UUM434:UUP434"/>
    <mergeCell ref="UUQ434:UUT434"/>
    <mergeCell ref="UUU434:UUX434"/>
    <mergeCell ref="UUY434:UVB434"/>
    <mergeCell ref="UVC434:UVF434"/>
    <mergeCell ref="UTS434:UTV434"/>
    <mergeCell ref="UTW434:UTZ434"/>
    <mergeCell ref="UUA434:UUD434"/>
    <mergeCell ref="UUE434:UUH434"/>
    <mergeCell ref="UUI434:UUL434"/>
    <mergeCell ref="USY434:UTB434"/>
    <mergeCell ref="UTC434:UTF434"/>
    <mergeCell ref="UTG434:UTJ434"/>
    <mergeCell ref="UTK434:UTN434"/>
    <mergeCell ref="UTO434:UTR434"/>
    <mergeCell ref="USE434:USH434"/>
    <mergeCell ref="USI434:USL434"/>
    <mergeCell ref="USM434:USP434"/>
    <mergeCell ref="USQ434:UST434"/>
    <mergeCell ref="USU434:USX434"/>
    <mergeCell ref="URK434:URN434"/>
    <mergeCell ref="URO434:URR434"/>
    <mergeCell ref="URS434:URV434"/>
    <mergeCell ref="URW434:URZ434"/>
    <mergeCell ref="USA434:USD434"/>
    <mergeCell ref="UQQ434:UQT434"/>
    <mergeCell ref="UQU434:UQX434"/>
    <mergeCell ref="UQY434:URB434"/>
    <mergeCell ref="URC434:URF434"/>
    <mergeCell ref="URG434:URJ434"/>
    <mergeCell ref="UPW434:UPZ434"/>
    <mergeCell ref="UQA434:UQD434"/>
    <mergeCell ref="UQE434:UQH434"/>
    <mergeCell ref="UQI434:UQL434"/>
    <mergeCell ref="UQM434:UQP434"/>
    <mergeCell ref="UPC434:UPF434"/>
    <mergeCell ref="UPG434:UPJ434"/>
    <mergeCell ref="UPK434:UPN434"/>
    <mergeCell ref="UPO434:UPR434"/>
    <mergeCell ref="UPS434:UPV434"/>
    <mergeCell ref="UOI434:UOL434"/>
    <mergeCell ref="UOM434:UOP434"/>
    <mergeCell ref="UOQ434:UOT434"/>
    <mergeCell ref="UOU434:UOX434"/>
    <mergeCell ref="UOY434:UPB434"/>
    <mergeCell ref="UNO434:UNR434"/>
    <mergeCell ref="UNS434:UNV434"/>
    <mergeCell ref="UNW434:UNZ434"/>
    <mergeCell ref="UOA434:UOD434"/>
    <mergeCell ref="UOE434:UOH434"/>
    <mergeCell ref="UMU434:UMX434"/>
    <mergeCell ref="UMY434:UNB434"/>
    <mergeCell ref="UNC434:UNF434"/>
    <mergeCell ref="UNG434:UNJ434"/>
    <mergeCell ref="UNK434:UNN434"/>
    <mergeCell ref="UMA434:UMD434"/>
    <mergeCell ref="UME434:UMH434"/>
    <mergeCell ref="UMI434:UML434"/>
    <mergeCell ref="UMM434:UMP434"/>
    <mergeCell ref="UMQ434:UMT434"/>
    <mergeCell ref="ULG434:ULJ434"/>
    <mergeCell ref="ULK434:ULN434"/>
    <mergeCell ref="ULO434:ULR434"/>
    <mergeCell ref="ULS434:ULV434"/>
    <mergeCell ref="ULW434:ULZ434"/>
    <mergeCell ref="UKM434:UKP434"/>
    <mergeCell ref="UKQ434:UKT434"/>
    <mergeCell ref="UKU434:UKX434"/>
    <mergeCell ref="UKY434:ULB434"/>
    <mergeCell ref="ULC434:ULF434"/>
    <mergeCell ref="UJS434:UJV434"/>
    <mergeCell ref="UJW434:UJZ434"/>
    <mergeCell ref="UKA434:UKD434"/>
    <mergeCell ref="UKE434:UKH434"/>
    <mergeCell ref="UKI434:UKL434"/>
    <mergeCell ref="UIY434:UJB434"/>
    <mergeCell ref="UJC434:UJF434"/>
    <mergeCell ref="UJG434:UJJ434"/>
    <mergeCell ref="UJK434:UJN434"/>
    <mergeCell ref="UJO434:UJR434"/>
    <mergeCell ref="UIE434:UIH434"/>
    <mergeCell ref="UII434:UIL434"/>
    <mergeCell ref="UIM434:UIP434"/>
    <mergeCell ref="UIQ434:UIT434"/>
    <mergeCell ref="UIU434:UIX434"/>
    <mergeCell ref="UHK434:UHN434"/>
    <mergeCell ref="UHO434:UHR434"/>
    <mergeCell ref="UHS434:UHV434"/>
    <mergeCell ref="UHW434:UHZ434"/>
    <mergeCell ref="UIA434:UID434"/>
    <mergeCell ref="UGQ434:UGT434"/>
    <mergeCell ref="UGU434:UGX434"/>
    <mergeCell ref="UGY434:UHB434"/>
    <mergeCell ref="UHC434:UHF434"/>
    <mergeCell ref="UHG434:UHJ434"/>
    <mergeCell ref="UFW434:UFZ434"/>
    <mergeCell ref="UGA434:UGD434"/>
    <mergeCell ref="UGE434:UGH434"/>
    <mergeCell ref="UGI434:UGL434"/>
    <mergeCell ref="UGM434:UGP434"/>
    <mergeCell ref="UFC434:UFF434"/>
    <mergeCell ref="UFG434:UFJ434"/>
    <mergeCell ref="UFK434:UFN434"/>
    <mergeCell ref="UFO434:UFR434"/>
    <mergeCell ref="UFS434:UFV434"/>
    <mergeCell ref="UEI434:UEL434"/>
    <mergeCell ref="UEM434:UEP434"/>
    <mergeCell ref="UEQ434:UET434"/>
    <mergeCell ref="UEU434:UEX434"/>
    <mergeCell ref="UEY434:UFB434"/>
    <mergeCell ref="UDO434:UDR434"/>
    <mergeCell ref="UDS434:UDV434"/>
    <mergeCell ref="UDW434:UDZ434"/>
    <mergeCell ref="UEA434:UED434"/>
    <mergeCell ref="UEE434:UEH434"/>
    <mergeCell ref="UCU434:UCX434"/>
    <mergeCell ref="UCY434:UDB434"/>
    <mergeCell ref="UDC434:UDF434"/>
    <mergeCell ref="UDG434:UDJ434"/>
    <mergeCell ref="UDK434:UDN434"/>
    <mergeCell ref="UCA434:UCD434"/>
    <mergeCell ref="UCE434:UCH434"/>
    <mergeCell ref="UCI434:UCL434"/>
    <mergeCell ref="UCM434:UCP434"/>
    <mergeCell ref="UCQ434:UCT434"/>
    <mergeCell ref="UBG434:UBJ434"/>
    <mergeCell ref="UBK434:UBN434"/>
    <mergeCell ref="UBO434:UBR434"/>
    <mergeCell ref="UBS434:UBV434"/>
    <mergeCell ref="UBW434:UBZ434"/>
    <mergeCell ref="UAM434:UAP434"/>
    <mergeCell ref="UAQ434:UAT434"/>
    <mergeCell ref="UAU434:UAX434"/>
    <mergeCell ref="UAY434:UBB434"/>
    <mergeCell ref="UBC434:UBF434"/>
    <mergeCell ref="TZS434:TZV434"/>
    <mergeCell ref="TZW434:TZZ434"/>
    <mergeCell ref="UAA434:UAD434"/>
    <mergeCell ref="UAE434:UAH434"/>
    <mergeCell ref="UAI434:UAL434"/>
    <mergeCell ref="TYY434:TZB434"/>
    <mergeCell ref="TZC434:TZF434"/>
    <mergeCell ref="TZG434:TZJ434"/>
    <mergeCell ref="TZK434:TZN434"/>
    <mergeCell ref="TZO434:TZR434"/>
    <mergeCell ref="TYE434:TYH434"/>
    <mergeCell ref="TYI434:TYL434"/>
    <mergeCell ref="TYM434:TYP434"/>
    <mergeCell ref="TYQ434:TYT434"/>
    <mergeCell ref="TYU434:TYX434"/>
    <mergeCell ref="TXK434:TXN434"/>
    <mergeCell ref="TXO434:TXR434"/>
    <mergeCell ref="TXS434:TXV434"/>
    <mergeCell ref="TXW434:TXZ434"/>
    <mergeCell ref="TYA434:TYD434"/>
    <mergeCell ref="TWQ434:TWT434"/>
    <mergeCell ref="TWU434:TWX434"/>
    <mergeCell ref="TWY434:TXB434"/>
    <mergeCell ref="TXC434:TXF434"/>
    <mergeCell ref="TXG434:TXJ434"/>
    <mergeCell ref="TVW434:TVZ434"/>
    <mergeCell ref="TWA434:TWD434"/>
    <mergeCell ref="TWE434:TWH434"/>
    <mergeCell ref="TWI434:TWL434"/>
    <mergeCell ref="TWM434:TWP434"/>
    <mergeCell ref="TVC434:TVF434"/>
    <mergeCell ref="TVG434:TVJ434"/>
    <mergeCell ref="TVK434:TVN434"/>
    <mergeCell ref="TVO434:TVR434"/>
    <mergeCell ref="TVS434:TVV434"/>
    <mergeCell ref="TUI434:TUL434"/>
    <mergeCell ref="TUM434:TUP434"/>
    <mergeCell ref="TUQ434:TUT434"/>
    <mergeCell ref="TUU434:TUX434"/>
    <mergeCell ref="TUY434:TVB434"/>
    <mergeCell ref="TTO434:TTR434"/>
    <mergeCell ref="TTS434:TTV434"/>
    <mergeCell ref="TTW434:TTZ434"/>
    <mergeCell ref="TUA434:TUD434"/>
    <mergeCell ref="TUE434:TUH434"/>
    <mergeCell ref="TSU434:TSX434"/>
    <mergeCell ref="TSY434:TTB434"/>
    <mergeCell ref="TTC434:TTF434"/>
    <mergeCell ref="TTG434:TTJ434"/>
    <mergeCell ref="TTK434:TTN434"/>
    <mergeCell ref="TSA434:TSD434"/>
    <mergeCell ref="TSE434:TSH434"/>
    <mergeCell ref="TSI434:TSL434"/>
    <mergeCell ref="TSM434:TSP434"/>
    <mergeCell ref="TSQ434:TST434"/>
    <mergeCell ref="TRG434:TRJ434"/>
    <mergeCell ref="TRK434:TRN434"/>
    <mergeCell ref="TRO434:TRR434"/>
    <mergeCell ref="TRS434:TRV434"/>
    <mergeCell ref="TRW434:TRZ434"/>
    <mergeCell ref="TQM434:TQP434"/>
    <mergeCell ref="TQQ434:TQT434"/>
    <mergeCell ref="TQU434:TQX434"/>
    <mergeCell ref="TQY434:TRB434"/>
    <mergeCell ref="TRC434:TRF434"/>
    <mergeCell ref="TPS434:TPV434"/>
    <mergeCell ref="TPW434:TPZ434"/>
    <mergeCell ref="TQA434:TQD434"/>
    <mergeCell ref="TQE434:TQH434"/>
    <mergeCell ref="TQI434:TQL434"/>
    <mergeCell ref="TOY434:TPB434"/>
    <mergeCell ref="TPC434:TPF434"/>
    <mergeCell ref="TPG434:TPJ434"/>
    <mergeCell ref="TPK434:TPN434"/>
    <mergeCell ref="TPO434:TPR434"/>
    <mergeCell ref="TOE434:TOH434"/>
    <mergeCell ref="TOI434:TOL434"/>
    <mergeCell ref="TOM434:TOP434"/>
    <mergeCell ref="TOQ434:TOT434"/>
    <mergeCell ref="TOU434:TOX434"/>
    <mergeCell ref="TNK434:TNN434"/>
    <mergeCell ref="TNO434:TNR434"/>
    <mergeCell ref="TNS434:TNV434"/>
    <mergeCell ref="TNW434:TNZ434"/>
    <mergeCell ref="TOA434:TOD434"/>
    <mergeCell ref="TMQ434:TMT434"/>
    <mergeCell ref="TMU434:TMX434"/>
    <mergeCell ref="TMY434:TNB434"/>
    <mergeCell ref="TNC434:TNF434"/>
    <mergeCell ref="TNG434:TNJ434"/>
    <mergeCell ref="TLW434:TLZ434"/>
    <mergeCell ref="TMA434:TMD434"/>
    <mergeCell ref="TME434:TMH434"/>
    <mergeCell ref="TMI434:TML434"/>
    <mergeCell ref="TMM434:TMP434"/>
    <mergeCell ref="TLC434:TLF434"/>
    <mergeCell ref="TLG434:TLJ434"/>
    <mergeCell ref="TLK434:TLN434"/>
    <mergeCell ref="TLO434:TLR434"/>
    <mergeCell ref="TLS434:TLV434"/>
    <mergeCell ref="TKI434:TKL434"/>
    <mergeCell ref="TKM434:TKP434"/>
    <mergeCell ref="TKQ434:TKT434"/>
    <mergeCell ref="TKU434:TKX434"/>
    <mergeCell ref="TKY434:TLB434"/>
    <mergeCell ref="TJO434:TJR434"/>
    <mergeCell ref="TJS434:TJV434"/>
    <mergeCell ref="TJW434:TJZ434"/>
    <mergeCell ref="TKA434:TKD434"/>
    <mergeCell ref="TKE434:TKH434"/>
    <mergeCell ref="TIU434:TIX434"/>
    <mergeCell ref="TIY434:TJB434"/>
    <mergeCell ref="TJC434:TJF434"/>
    <mergeCell ref="TJG434:TJJ434"/>
    <mergeCell ref="TJK434:TJN434"/>
    <mergeCell ref="TIA434:TID434"/>
    <mergeCell ref="TIE434:TIH434"/>
    <mergeCell ref="TII434:TIL434"/>
    <mergeCell ref="TIM434:TIP434"/>
    <mergeCell ref="TIQ434:TIT434"/>
    <mergeCell ref="THG434:THJ434"/>
    <mergeCell ref="THK434:THN434"/>
    <mergeCell ref="THO434:THR434"/>
    <mergeCell ref="THS434:THV434"/>
    <mergeCell ref="THW434:THZ434"/>
    <mergeCell ref="TGM434:TGP434"/>
    <mergeCell ref="TGQ434:TGT434"/>
    <mergeCell ref="TGU434:TGX434"/>
    <mergeCell ref="TGY434:THB434"/>
    <mergeCell ref="THC434:THF434"/>
    <mergeCell ref="TFS434:TFV434"/>
    <mergeCell ref="TFW434:TFZ434"/>
    <mergeCell ref="TGA434:TGD434"/>
    <mergeCell ref="TGE434:TGH434"/>
    <mergeCell ref="TGI434:TGL434"/>
    <mergeCell ref="TEY434:TFB434"/>
    <mergeCell ref="TFC434:TFF434"/>
    <mergeCell ref="TFG434:TFJ434"/>
    <mergeCell ref="TFK434:TFN434"/>
    <mergeCell ref="TFO434:TFR434"/>
    <mergeCell ref="TEE434:TEH434"/>
    <mergeCell ref="TEI434:TEL434"/>
    <mergeCell ref="TEM434:TEP434"/>
    <mergeCell ref="TEQ434:TET434"/>
    <mergeCell ref="TEU434:TEX434"/>
    <mergeCell ref="TDK434:TDN434"/>
    <mergeCell ref="TDO434:TDR434"/>
    <mergeCell ref="TDS434:TDV434"/>
    <mergeCell ref="TDW434:TDZ434"/>
    <mergeCell ref="TEA434:TED434"/>
    <mergeCell ref="TCQ434:TCT434"/>
    <mergeCell ref="TCU434:TCX434"/>
    <mergeCell ref="TCY434:TDB434"/>
    <mergeCell ref="TDC434:TDF434"/>
    <mergeCell ref="TDG434:TDJ434"/>
    <mergeCell ref="TBW434:TBZ434"/>
    <mergeCell ref="TCA434:TCD434"/>
    <mergeCell ref="TCE434:TCH434"/>
    <mergeCell ref="TCI434:TCL434"/>
    <mergeCell ref="TCM434:TCP434"/>
    <mergeCell ref="TBC434:TBF434"/>
    <mergeCell ref="TBG434:TBJ434"/>
    <mergeCell ref="TBK434:TBN434"/>
    <mergeCell ref="TBO434:TBR434"/>
    <mergeCell ref="TBS434:TBV434"/>
    <mergeCell ref="TAI434:TAL434"/>
    <mergeCell ref="TAM434:TAP434"/>
    <mergeCell ref="TAQ434:TAT434"/>
    <mergeCell ref="TAU434:TAX434"/>
    <mergeCell ref="TAY434:TBB434"/>
    <mergeCell ref="SZO434:SZR434"/>
    <mergeCell ref="SZS434:SZV434"/>
    <mergeCell ref="SZW434:SZZ434"/>
    <mergeCell ref="TAA434:TAD434"/>
    <mergeCell ref="TAE434:TAH434"/>
    <mergeCell ref="SYU434:SYX434"/>
    <mergeCell ref="SYY434:SZB434"/>
    <mergeCell ref="SZC434:SZF434"/>
    <mergeCell ref="SZG434:SZJ434"/>
    <mergeCell ref="SZK434:SZN434"/>
    <mergeCell ref="SYA434:SYD434"/>
    <mergeCell ref="SYE434:SYH434"/>
    <mergeCell ref="SYI434:SYL434"/>
    <mergeCell ref="SYM434:SYP434"/>
    <mergeCell ref="SYQ434:SYT434"/>
    <mergeCell ref="SXG434:SXJ434"/>
    <mergeCell ref="SXK434:SXN434"/>
    <mergeCell ref="SXO434:SXR434"/>
    <mergeCell ref="SXS434:SXV434"/>
    <mergeCell ref="SXW434:SXZ434"/>
    <mergeCell ref="SWM434:SWP434"/>
    <mergeCell ref="SWQ434:SWT434"/>
    <mergeCell ref="SWU434:SWX434"/>
    <mergeCell ref="SWY434:SXB434"/>
    <mergeCell ref="SXC434:SXF434"/>
    <mergeCell ref="SVS434:SVV434"/>
    <mergeCell ref="SVW434:SVZ434"/>
    <mergeCell ref="SWA434:SWD434"/>
    <mergeCell ref="SWE434:SWH434"/>
    <mergeCell ref="SWI434:SWL434"/>
    <mergeCell ref="SUY434:SVB434"/>
    <mergeCell ref="SVC434:SVF434"/>
    <mergeCell ref="SVG434:SVJ434"/>
    <mergeCell ref="SVK434:SVN434"/>
    <mergeCell ref="SVO434:SVR434"/>
    <mergeCell ref="SUE434:SUH434"/>
    <mergeCell ref="SUI434:SUL434"/>
    <mergeCell ref="SUM434:SUP434"/>
    <mergeCell ref="SUQ434:SUT434"/>
    <mergeCell ref="SUU434:SUX434"/>
    <mergeCell ref="STK434:STN434"/>
    <mergeCell ref="STO434:STR434"/>
    <mergeCell ref="STS434:STV434"/>
    <mergeCell ref="STW434:STZ434"/>
    <mergeCell ref="SUA434:SUD434"/>
    <mergeCell ref="SSQ434:SST434"/>
    <mergeCell ref="SSU434:SSX434"/>
    <mergeCell ref="SSY434:STB434"/>
    <mergeCell ref="STC434:STF434"/>
    <mergeCell ref="STG434:STJ434"/>
    <mergeCell ref="SRW434:SRZ434"/>
    <mergeCell ref="SSA434:SSD434"/>
    <mergeCell ref="SSE434:SSH434"/>
    <mergeCell ref="SSI434:SSL434"/>
    <mergeCell ref="SSM434:SSP434"/>
    <mergeCell ref="SRC434:SRF434"/>
    <mergeCell ref="SRG434:SRJ434"/>
    <mergeCell ref="SRK434:SRN434"/>
    <mergeCell ref="SRO434:SRR434"/>
    <mergeCell ref="SRS434:SRV434"/>
    <mergeCell ref="SQI434:SQL434"/>
    <mergeCell ref="SQM434:SQP434"/>
    <mergeCell ref="SQQ434:SQT434"/>
    <mergeCell ref="SQU434:SQX434"/>
    <mergeCell ref="SQY434:SRB434"/>
    <mergeCell ref="SPO434:SPR434"/>
    <mergeCell ref="SPS434:SPV434"/>
    <mergeCell ref="SPW434:SPZ434"/>
    <mergeCell ref="SQA434:SQD434"/>
    <mergeCell ref="SQE434:SQH434"/>
    <mergeCell ref="SOU434:SOX434"/>
    <mergeCell ref="SOY434:SPB434"/>
    <mergeCell ref="SPC434:SPF434"/>
    <mergeCell ref="SPG434:SPJ434"/>
    <mergeCell ref="SPK434:SPN434"/>
    <mergeCell ref="SOA434:SOD434"/>
    <mergeCell ref="SOE434:SOH434"/>
    <mergeCell ref="SOI434:SOL434"/>
    <mergeCell ref="SOM434:SOP434"/>
    <mergeCell ref="SOQ434:SOT434"/>
    <mergeCell ref="SNG434:SNJ434"/>
    <mergeCell ref="SNK434:SNN434"/>
    <mergeCell ref="SNO434:SNR434"/>
    <mergeCell ref="SNS434:SNV434"/>
    <mergeCell ref="SNW434:SNZ434"/>
    <mergeCell ref="SMM434:SMP434"/>
    <mergeCell ref="SMQ434:SMT434"/>
    <mergeCell ref="SMU434:SMX434"/>
    <mergeCell ref="SMY434:SNB434"/>
    <mergeCell ref="SNC434:SNF434"/>
    <mergeCell ref="SLS434:SLV434"/>
    <mergeCell ref="SLW434:SLZ434"/>
    <mergeCell ref="SMA434:SMD434"/>
    <mergeCell ref="SME434:SMH434"/>
    <mergeCell ref="SMI434:SML434"/>
    <mergeCell ref="SKY434:SLB434"/>
    <mergeCell ref="SLC434:SLF434"/>
    <mergeCell ref="SLG434:SLJ434"/>
    <mergeCell ref="SLK434:SLN434"/>
    <mergeCell ref="SLO434:SLR434"/>
    <mergeCell ref="SKE434:SKH434"/>
    <mergeCell ref="SKI434:SKL434"/>
    <mergeCell ref="SKM434:SKP434"/>
    <mergeCell ref="SKQ434:SKT434"/>
    <mergeCell ref="SKU434:SKX434"/>
    <mergeCell ref="SJK434:SJN434"/>
    <mergeCell ref="SJO434:SJR434"/>
    <mergeCell ref="SJS434:SJV434"/>
    <mergeCell ref="SJW434:SJZ434"/>
    <mergeCell ref="SKA434:SKD434"/>
    <mergeCell ref="SIQ434:SIT434"/>
    <mergeCell ref="SIU434:SIX434"/>
    <mergeCell ref="SIY434:SJB434"/>
    <mergeCell ref="SJC434:SJF434"/>
    <mergeCell ref="SJG434:SJJ434"/>
    <mergeCell ref="SHW434:SHZ434"/>
    <mergeCell ref="SIA434:SID434"/>
    <mergeCell ref="SIE434:SIH434"/>
    <mergeCell ref="SII434:SIL434"/>
    <mergeCell ref="SIM434:SIP434"/>
    <mergeCell ref="SHC434:SHF434"/>
    <mergeCell ref="SHG434:SHJ434"/>
    <mergeCell ref="SHK434:SHN434"/>
    <mergeCell ref="SHO434:SHR434"/>
    <mergeCell ref="SHS434:SHV434"/>
    <mergeCell ref="SGI434:SGL434"/>
    <mergeCell ref="SGM434:SGP434"/>
    <mergeCell ref="SGQ434:SGT434"/>
    <mergeCell ref="SGU434:SGX434"/>
    <mergeCell ref="SGY434:SHB434"/>
    <mergeCell ref="SFO434:SFR434"/>
    <mergeCell ref="SFS434:SFV434"/>
    <mergeCell ref="SFW434:SFZ434"/>
    <mergeCell ref="SGA434:SGD434"/>
    <mergeCell ref="SGE434:SGH434"/>
    <mergeCell ref="SEU434:SEX434"/>
    <mergeCell ref="SEY434:SFB434"/>
    <mergeCell ref="SFC434:SFF434"/>
    <mergeCell ref="SFG434:SFJ434"/>
    <mergeCell ref="SFK434:SFN434"/>
    <mergeCell ref="SEA434:SED434"/>
    <mergeCell ref="SEE434:SEH434"/>
    <mergeCell ref="SEI434:SEL434"/>
    <mergeCell ref="SEM434:SEP434"/>
    <mergeCell ref="SEQ434:SET434"/>
    <mergeCell ref="SDG434:SDJ434"/>
    <mergeCell ref="SDK434:SDN434"/>
    <mergeCell ref="SDO434:SDR434"/>
    <mergeCell ref="SDS434:SDV434"/>
    <mergeCell ref="SDW434:SDZ434"/>
    <mergeCell ref="SCM434:SCP434"/>
    <mergeCell ref="SCQ434:SCT434"/>
    <mergeCell ref="SCU434:SCX434"/>
    <mergeCell ref="SCY434:SDB434"/>
    <mergeCell ref="SDC434:SDF434"/>
    <mergeCell ref="SBS434:SBV434"/>
    <mergeCell ref="SBW434:SBZ434"/>
    <mergeCell ref="SCA434:SCD434"/>
    <mergeCell ref="SCE434:SCH434"/>
    <mergeCell ref="SCI434:SCL434"/>
    <mergeCell ref="SAY434:SBB434"/>
    <mergeCell ref="SBC434:SBF434"/>
    <mergeCell ref="SBG434:SBJ434"/>
    <mergeCell ref="SBK434:SBN434"/>
    <mergeCell ref="SBO434:SBR434"/>
    <mergeCell ref="SAE434:SAH434"/>
    <mergeCell ref="SAI434:SAL434"/>
    <mergeCell ref="SAM434:SAP434"/>
    <mergeCell ref="SAQ434:SAT434"/>
    <mergeCell ref="SAU434:SAX434"/>
    <mergeCell ref="RZK434:RZN434"/>
    <mergeCell ref="RZO434:RZR434"/>
    <mergeCell ref="RZS434:RZV434"/>
    <mergeCell ref="RZW434:RZZ434"/>
    <mergeCell ref="SAA434:SAD434"/>
    <mergeCell ref="RYQ434:RYT434"/>
    <mergeCell ref="RYU434:RYX434"/>
    <mergeCell ref="RYY434:RZB434"/>
    <mergeCell ref="RZC434:RZF434"/>
    <mergeCell ref="RZG434:RZJ434"/>
    <mergeCell ref="RXW434:RXZ434"/>
    <mergeCell ref="RYA434:RYD434"/>
    <mergeCell ref="RYE434:RYH434"/>
    <mergeCell ref="RYI434:RYL434"/>
    <mergeCell ref="RYM434:RYP434"/>
    <mergeCell ref="RXC434:RXF434"/>
    <mergeCell ref="RXG434:RXJ434"/>
    <mergeCell ref="RXK434:RXN434"/>
    <mergeCell ref="RXO434:RXR434"/>
    <mergeCell ref="RXS434:RXV434"/>
    <mergeCell ref="RWI434:RWL434"/>
    <mergeCell ref="RWM434:RWP434"/>
    <mergeCell ref="RWQ434:RWT434"/>
    <mergeCell ref="RWU434:RWX434"/>
    <mergeCell ref="RWY434:RXB434"/>
    <mergeCell ref="RVO434:RVR434"/>
    <mergeCell ref="RVS434:RVV434"/>
    <mergeCell ref="RVW434:RVZ434"/>
    <mergeCell ref="RWA434:RWD434"/>
    <mergeCell ref="RWE434:RWH434"/>
    <mergeCell ref="RUU434:RUX434"/>
    <mergeCell ref="RUY434:RVB434"/>
    <mergeCell ref="RVC434:RVF434"/>
    <mergeCell ref="RVG434:RVJ434"/>
    <mergeCell ref="RVK434:RVN434"/>
    <mergeCell ref="RUA434:RUD434"/>
    <mergeCell ref="RUE434:RUH434"/>
    <mergeCell ref="RUI434:RUL434"/>
    <mergeCell ref="RUM434:RUP434"/>
    <mergeCell ref="RUQ434:RUT434"/>
    <mergeCell ref="RTG434:RTJ434"/>
    <mergeCell ref="RTK434:RTN434"/>
    <mergeCell ref="RTO434:RTR434"/>
    <mergeCell ref="RTS434:RTV434"/>
    <mergeCell ref="RTW434:RTZ434"/>
    <mergeCell ref="RSM434:RSP434"/>
    <mergeCell ref="RSQ434:RST434"/>
    <mergeCell ref="RSU434:RSX434"/>
    <mergeCell ref="RSY434:RTB434"/>
    <mergeCell ref="RTC434:RTF434"/>
    <mergeCell ref="RRS434:RRV434"/>
    <mergeCell ref="RRW434:RRZ434"/>
    <mergeCell ref="RSA434:RSD434"/>
    <mergeCell ref="RSE434:RSH434"/>
    <mergeCell ref="RSI434:RSL434"/>
    <mergeCell ref="RQY434:RRB434"/>
    <mergeCell ref="RRC434:RRF434"/>
    <mergeCell ref="RRG434:RRJ434"/>
    <mergeCell ref="RRK434:RRN434"/>
    <mergeCell ref="RRO434:RRR434"/>
    <mergeCell ref="RQE434:RQH434"/>
    <mergeCell ref="RQI434:RQL434"/>
    <mergeCell ref="RQM434:RQP434"/>
    <mergeCell ref="RQQ434:RQT434"/>
    <mergeCell ref="RQU434:RQX434"/>
    <mergeCell ref="RPK434:RPN434"/>
    <mergeCell ref="RPO434:RPR434"/>
    <mergeCell ref="RPS434:RPV434"/>
    <mergeCell ref="RPW434:RPZ434"/>
    <mergeCell ref="RQA434:RQD434"/>
    <mergeCell ref="ROQ434:ROT434"/>
    <mergeCell ref="ROU434:ROX434"/>
    <mergeCell ref="ROY434:RPB434"/>
    <mergeCell ref="RPC434:RPF434"/>
    <mergeCell ref="RPG434:RPJ434"/>
    <mergeCell ref="RNW434:RNZ434"/>
    <mergeCell ref="ROA434:ROD434"/>
    <mergeCell ref="ROE434:ROH434"/>
    <mergeCell ref="ROI434:ROL434"/>
    <mergeCell ref="ROM434:ROP434"/>
    <mergeCell ref="RNC434:RNF434"/>
    <mergeCell ref="RNG434:RNJ434"/>
    <mergeCell ref="RNK434:RNN434"/>
    <mergeCell ref="RNO434:RNR434"/>
    <mergeCell ref="RNS434:RNV434"/>
    <mergeCell ref="RMI434:RML434"/>
    <mergeCell ref="RMM434:RMP434"/>
    <mergeCell ref="RMQ434:RMT434"/>
    <mergeCell ref="RMU434:RMX434"/>
    <mergeCell ref="RMY434:RNB434"/>
    <mergeCell ref="RLO434:RLR434"/>
    <mergeCell ref="RLS434:RLV434"/>
    <mergeCell ref="RLW434:RLZ434"/>
    <mergeCell ref="RMA434:RMD434"/>
    <mergeCell ref="RME434:RMH434"/>
    <mergeCell ref="RKU434:RKX434"/>
    <mergeCell ref="RKY434:RLB434"/>
    <mergeCell ref="RLC434:RLF434"/>
    <mergeCell ref="RLG434:RLJ434"/>
    <mergeCell ref="RLK434:RLN434"/>
    <mergeCell ref="RKA434:RKD434"/>
    <mergeCell ref="RKE434:RKH434"/>
    <mergeCell ref="RKI434:RKL434"/>
    <mergeCell ref="RKM434:RKP434"/>
    <mergeCell ref="RKQ434:RKT434"/>
    <mergeCell ref="RJG434:RJJ434"/>
    <mergeCell ref="RJK434:RJN434"/>
    <mergeCell ref="RJO434:RJR434"/>
    <mergeCell ref="RJS434:RJV434"/>
    <mergeCell ref="RJW434:RJZ434"/>
    <mergeCell ref="RIM434:RIP434"/>
    <mergeCell ref="RIQ434:RIT434"/>
    <mergeCell ref="RIU434:RIX434"/>
    <mergeCell ref="RIY434:RJB434"/>
    <mergeCell ref="RJC434:RJF434"/>
    <mergeCell ref="RHS434:RHV434"/>
    <mergeCell ref="RHW434:RHZ434"/>
    <mergeCell ref="RIA434:RID434"/>
    <mergeCell ref="RIE434:RIH434"/>
    <mergeCell ref="RII434:RIL434"/>
    <mergeCell ref="RGY434:RHB434"/>
    <mergeCell ref="RHC434:RHF434"/>
    <mergeCell ref="RHG434:RHJ434"/>
    <mergeCell ref="RHK434:RHN434"/>
    <mergeCell ref="RHO434:RHR434"/>
    <mergeCell ref="RGE434:RGH434"/>
    <mergeCell ref="RGI434:RGL434"/>
    <mergeCell ref="RGM434:RGP434"/>
    <mergeCell ref="RGQ434:RGT434"/>
    <mergeCell ref="RGU434:RGX434"/>
    <mergeCell ref="RFK434:RFN434"/>
    <mergeCell ref="RFO434:RFR434"/>
    <mergeCell ref="RFS434:RFV434"/>
    <mergeCell ref="RFW434:RFZ434"/>
    <mergeCell ref="RGA434:RGD434"/>
    <mergeCell ref="REQ434:RET434"/>
    <mergeCell ref="REU434:REX434"/>
    <mergeCell ref="REY434:RFB434"/>
    <mergeCell ref="RFC434:RFF434"/>
    <mergeCell ref="RFG434:RFJ434"/>
    <mergeCell ref="RDW434:RDZ434"/>
    <mergeCell ref="REA434:RED434"/>
    <mergeCell ref="REE434:REH434"/>
    <mergeCell ref="REI434:REL434"/>
    <mergeCell ref="REM434:REP434"/>
    <mergeCell ref="RDC434:RDF434"/>
    <mergeCell ref="RDG434:RDJ434"/>
    <mergeCell ref="RDK434:RDN434"/>
    <mergeCell ref="RDO434:RDR434"/>
    <mergeCell ref="RDS434:RDV434"/>
    <mergeCell ref="RCI434:RCL434"/>
    <mergeCell ref="RCM434:RCP434"/>
    <mergeCell ref="RCQ434:RCT434"/>
    <mergeCell ref="RCU434:RCX434"/>
    <mergeCell ref="RCY434:RDB434"/>
    <mergeCell ref="RBO434:RBR434"/>
    <mergeCell ref="RBS434:RBV434"/>
    <mergeCell ref="RBW434:RBZ434"/>
    <mergeCell ref="RCA434:RCD434"/>
    <mergeCell ref="RCE434:RCH434"/>
    <mergeCell ref="RAU434:RAX434"/>
    <mergeCell ref="RAY434:RBB434"/>
    <mergeCell ref="RBC434:RBF434"/>
    <mergeCell ref="RBG434:RBJ434"/>
    <mergeCell ref="RBK434:RBN434"/>
    <mergeCell ref="RAA434:RAD434"/>
    <mergeCell ref="RAE434:RAH434"/>
    <mergeCell ref="RAI434:RAL434"/>
    <mergeCell ref="RAM434:RAP434"/>
    <mergeCell ref="RAQ434:RAT434"/>
    <mergeCell ref="QZG434:QZJ434"/>
    <mergeCell ref="QZK434:QZN434"/>
    <mergeCell ref="QZO434:QZR434"/>
    <mergeCell ref="QZS434:QZV434"/>
    <mergeCell ref="QZW434:QZZ434"/>
    <mergeCell ref="QYM434:QYP434"/>
    <mergeCell ref="QYQ434:QYT434"/>
    <mergeCell ref="QYU434:QYX434"/>
    <mergeCell ref="QYY434:QZB434"/>
    <mergeCell ref="QZC434:QZF434"/>
    <mergeCell ref="QXS434:QXV434"/>
    <mergeCell ref="QXW434:QXZ434"/>
    <mergeCell ref="QYA434:QYD434"/>
    <mergeCell ref="QYE434:QYH434"/>
    <mergeCell ref="QYI434:QYL434"/>
    <mergeCell ref="QWY434:QXB434"/>
    <mergeCell ref="QXC434:QXF434"/>
    <mergeCell ref="QXG434:QXJ434"/>
    <mergeCell ref="QXK434:QXN434"/>
    <mergeCell ref="QXO434:QXR434"/>
    <mergeCell ref="QWE434:QWH434"/>
    <mergeCell ref="QWI434:QWL434"/>
    <mergeCell ref="QWM434:QWP434"/>
    <mergeCell ref="QWQ434:QWT434"/>
    <mergeCell ref="QWU434:QWX434"/>
    <mergeCell ref="QVK434:QVN434"/>
    <mergeCell ref="QVO434:QVR434"/>
    <mergeCell ref="QVS434:QVV434"/>
    <mergeCell ref="QVW434:QVZ434"/>
    <mergeCell ref="QWA434:QWD434"/>
    <mergeCell ref="QUQ434:QUT434"/>
    <mergeCell ref="QUU434:QUX434"/>
    <mergeCell ref="QUY434:QVB434"/>
    <mergeCell ref="QVC434:QVF434"/>
    <mergeCell ref="QVG434:QVJ434"/>
    <mergeCell ref="QTW434:QTZ434"/>
    <mergeCell ref="QUA434:QUD434"/>
    <mergeCell ref="QUE434:QUH434"/>
    <mergeCell ref="QUI434:QUL434"/>
    <mergeCell ref="QUM434:QUP434"/>
    <mergeCell ref="QTC434:QTF434"/>
    <mergeCell ref="QTG434:QTJ434"/>
    <mergeCell ref="QTK434:QTN434"/>
    <mergeCell ref="QTO434:QTR434"/>
    <mergeCell ref="QTS434:QTV434"/>
    <mergeCell ref="QSI434:QSL434"/>
    <mergeCell ref="QSM434:QSP434"/>
    <mergeCell ref="QSQ434:QST434"/>
    <mergeCell ref="QSU434:QSX434"/>
    <mergeCell ref="QSY434:QTB434"/>
    <mergeCell ref="QRO434:QRR434"/>
    <mergeCell ref="QRS434:QRV434"/>
    <mergeCell ref="QRW434:QRZ434"/>
    <mergeCell ref="QSA434:QSD434"/>
    <mergeCell ref="QSE434:QSH434"/>
    <mergeCell ref="QQU434:QQX434"/>
    <mergeCell ref="QQY434:QRB434"/>
    <mergeCell ref="QRC434:QRF434"/>
    <mergeCell ref="QRG434:QRJ434"/>
    <mergeCell ref="QRK434:QRN434"/>
    <mergeCell ref="QQA434:QQD434"/>
    <mergeCell ref="QQE434:QQH434"/>
    <mergeCell ref="QQI434:QQL434"/>
    <mergeCell ref="QQM434:QQP434"/>
    <mergeCell ref="QQQ434:QQT434"/>
    <mergeCell ref="QPG434:QPJ434"/>
    <mergeCell ref="QPK434:QPN434"/>
    <mergeCell ref="QPO434:QPR434"/>
    <mergeCell ref="QPS434:QPV434"/>
    <mergeCell ref="QPW434:QPZ434"/>
    <mergeCell ref="QOM434:QOP434"/>
    <mergeCell ref="QOQ434:QOT434"/>
    <mergeCell ref="QOU434:QOX434"/>
    <mergeCell ref="QOY434:QPB434"/>
    <mergeCell ref="QPC434:QPF434"/>
    <mergeCell ref="QNS434:QNV434"/>
    <mergeCell ref="QNW434:QNZ434"/>
    <mergeCell ref="QOA434:QOD434"/>
    <mergeCell ref="QOE434:QOH434"/>
    <mergeCell ref="QOI434:QOL434"/>
    <mergeCell ref="QMY434:QNB434"/>
    <mergeCell ref="QNC434:QNF434"/>
    <mergeCell ref="QNG434:QNJ434"/>
    <mergeCell ref="QNK434:QNN434"/>
    <mergeCell ref="QNO434:QNR434"/>
    <mergeCell ref="QME434:QMH434"/>
    <mergeCell ref="QMI434:QML434"/>
    <mergeCell ref="QMM434:QMP434"/>
    <mergeCell ref="QMQ434:QMT434"/>
    <mergeCell ref="QMU434:QMX434"/>
    <mergeCell ref="QLK434:QLN434"/>
    <mergeCell ref="QLO434:QLR434"/>
    <mergeCell ref="QLS434:QLV434"/>
    <mergeCell ref="QLW434:QLZ434"/>
    <mergeCell ref="QMA434:QMD434"/>
    <mergeCell ref="QKQ434:QKT434"/>
    <mergeCell ref="QKU434:QKX434"/>
    <mergeCell ref="QKY434:QLB434"/>
    <mergeCell ref="QLC434:QLF434"/>
    <mergeCell ref="QLG434:QLJ434"/>
    <mergeCell ref="QJW434:QJZ434"/>
    <mergeCell ref="QKA434:QKD434"/>
    <mergeCell ref="QKE434:QKH434"/>
    <mergeCell ref="QKI434:QKL434"/>
    <mergeCell ref="QKM434:QKP434"/>
    <mergeCell ref="QJC434:QJF434"/>
    <mergeCell ref="QJG434:QJJ434"/>
    <mergeCell ref="QJK434:QJN434"/>
    <mergeCell ref="QJO434:QJR434"/>
    <mergeCell ref="QJS434:QJV434"/>
    <mergeCell ref="QII434:QIL434"/>
    <mergeCell ref="QIM434:QIP434"/>
    <mergeCell ref="QIQ434:QIT434"/>
    <mergeCell ref="QIU434:QIX434"/>
    <mergeCell ref="QIY434:QJB434"/>
    <mergeCell ref="QHO434:QHR434"/>
    <mergeCell ref="QHS434:QHV434"/>
    <mergeCell ref="QHW434:QHZ434"/>
    <mergeCell ref="QIA434:QID434"/>
    <mergeCell ref="QIE434:QIH434"/>
    <mergeCell ref="QGU434:QGX434"/>
    <mergeCell ref="QGY434:QHB434"/>
    <mergeCell ref="QHC434:QHF434"/>
    <mergeCell ref="QHG434:QHJ434"/>
    <mergeCell ref="QHK434:QHN434"/>
    <mergeCell ref="QGA434:QGD434"/>
    <mergeCell ref="QGE434:QGH434"/>
    <mergeCell ref="QGI434:QGL434"/>
    <mergeCell ref="QGM434:QGP434"/>
    <mergeCell ref="QGQ434:QGT434"/>
    <mergeCell ref="QFG434:QFJ434"/>
    <mergeCell ref="QFK434:QFN434"/>
    <mergeCell ref="QFO434:QFR434"/>
    <mergeCell ref="QFS434:QFV434"/>
    <mergeCell ref="QFW434:QFZ434"/>
    <mergeCell ref="QEM434:QEP434"/>
    <mergeCell ref="QEQ434:QET434"/>
    <mergeCell ref="QEU434:QEX434"/>
    <mergeCell ref="QEY434:QFB434"/>
    <mergeCell ref="QFC434:QFF434"/>
    <mergeCell ref="QDS434:QDV434"/>
    <mergeCell ref="QDW434:QDZ434"/>
    <mergeCell ref="QEA434:QED434"/>
    <mergeCell ref="QEE434:QEH434"/>
    <mergeCell ref="QEI434:QEL434"/>
    <mergeCell ref="QCY434:QDB434"/>
    <mergeCell ref="QDC434:QDF434"/>
    <mergeCell ref="QDG434:QDJ434"/>
    <mergeCell ref="QDK434:QDN434"/>
    <mergeCell ref="QDO434:QDR434"/>
    <mergeCell ref="QCE434:QCH434"/>
    <mergeCell ref="QCI434:QCL434"/>
    <mergeCell ref="QCM434:QCP434"/>
    <mergeCell ref="QCQ434:QCT434"/>
    <mergeCell ref="QCU434:QCX434"/>
    <mergeCell ref="QBK434:QBN434"/>
    <mergeCell ref="QBO434:QBR434"/>
    <mergeCell ref="QBS434:QBV434"/>
    <mergeCell ref="QBW434:QBZ434"/>
    <mergeCell ref="QCA434:QCD434"/>
    <mergeCell ref="QAQ434:QAT434"/>
    <mergeCell ref="QAU434:QAX434"/>
    <mergeCell ref="QAY434:QBB434"/>
    <mergeCell ref="QBC434:QBF434"/>
    <mergeCell ref="QBG434:QBJ434"/>
    <mergeCell ref="PZW434:PZZ434"/>
    <mergeCell ref="QAA434:QAD434"/>
    <mergeCell ref="QAE434:QAH434"/>
    <mergeCell ref="QAI434:QAL434"/>
    <mergeCell ref="QAM434:QAP434"/>
    <mergeCell ref="PZC434:PZF434"/>
    <mergeCell ref="PZG434:PZJ434"/>
    <mergeCell ref="PZK434:PZN434"/>
    <mergeCell ref="PZO434:PZR434"/>
    <mergeCell ref="PZS434:PZV434"/>
    <mergeCell ref="PYI434:PYL434"/>
    <mergeCell ref="PYM434:PYP434"/>
    <mergeCell ref="PYQ434:PYT434"/>
    <mergeCell ref="PYU434:PYX434"/>
    <mergeCell ref="PYY434:PZB434"/>
    <mergeCell ref="PXO434:PXR434"/>
    <mergeCell ref="PXS434:PXV434"/>
    <mergeCell ref="PXW434:PXZ434"/>
    <mergeCell ref="PYA434:PYD434"/>
    <mergeCell ref="PYE434:PYH434"/>
    <mergeCell ref="PWU434:PWX434"/>
    <mergeCell ref="PWY434:PXB434"/>
    <mergeCell ref="PXC434:PXF434"/>
    <mergeCell ref="PXG434:PXJ434"/>
    <mergeCell ref="PXK434:PXN434"/>
    <mergeCell ref="PWA434:PWD434"/>
    <mergeCell ref="PWE434:PWH434"/>
    <mergeCell ref="PWI434:PWL434"/>
    <mergeCell ref="PWM434:PWP434"/>
    <mergeCell ref="PWQ434:PWT434"/>
    <mergeCell ref="PVG434:PVJ434"/>
    <mergeCell ref="PVK434:PVN434"/>
    <mergeCell ref="PVO434:PVR434"/>
    <mergeCell ref="PVS434:PVV434"/>
    <mergeCell ref="PVW434:PVZ434"/>
    <mergeCell ref="PUM434:PUP434"/>
    <mergeCell ref="PUQ434:PUT434"/>
    <mergeCell ref="PUU434:PUX434"/>
    <mergeCell ref="PUY434:PVB434"/>
    <mergeCell ref="PVC434:PVF434"/>
    <mergeCell ref="PTS434:PTV434"/>
    <mergeCell ref="PTW434:PTZ434"/>
    <mergeCell ref="PUA434:PUD434"/>
    <mergeCell ref="PUE434:PUH434"/>
    <mergeCell ref="PUI434:PUL434"/>
    <mergeCell ref="PSY434:PTB434"/>
    <mergeCell ref="PTC434:PTF434"/>
    <mergeCell ref="PTG434:PTJ434"/>
    <mergeCell ref="PTK434:PTN434"/>
    <mergeCell ref="PTO434:PTR434"/>
    <mergeCell ref="PSE434:PSH434"/>
    <mergeCell ref="PSI434:PSL434"/>
    <mergeCell ref="PSM434:PSP434"/>
    <mergeCell ref="PSQ434:PST434"/>
    <mergeCell ref="PSU434:PSX434"/>
    <mergeCell ref="PRK434:PRN434"/>
    <mergeCell ref="PRO434:PRR434"/>
    <mergeCell ref="PRS434:PRV434"/>
    <mergeCell ref="PRW434:PRZ434"/>
    <mergeCell ref="PSA434:PSD434"/>
    <mergeCell ref="PQQ434:PQT434"/>
    <mergeCell ref="PQU434:PQX434"/>
    <mergeCell ref="PQY434:PRB434"/>
    <mergeCell ref="PRC434:PRF434"/>
    <mergeCell ref="PRG434:PRJ434"/>
    <mergeCell ref="PPW434:PPZ434"/>
    <mergeCell ref="PQA434:PQD434"/>
    <mergeCell ref="PQE434:PQH434"/>
    <mergeCell ref="PQI434:PQL434"/>
    <mergeCell ref="PQM434:PQP434"/>
    <mergeCell ref="PPC434:PPF434"/>
    <mergeCell ref="PPG434:PPJ434"/>
    <mergeCell ref="PPK434:PPN434"/>
    <mergeCell ref="PPO434:PPR434"/>
    <mergeCell ref="PPS434:PPV434"/>
    <mergeCell ref="POI434:POL434"/>
    <mergeCell ref="POM434:POP434"/>
    <mergeCell ref="POQ434:POT434"/>
    <mergeCell ref="POU434:POX434"/>
    <mergeCell ref="POY434:PPB434"/>
    <mergeCell ref="PNO434:PNR434"/>
    <mergeCell ref="PNS434:PNV434"/>
    <mergeCell ref="PNW434:PNZ434"/>
    <mergeCell ref="POA434:POD434"/>
    <mergeCell ref="POE434:POH434"/>
    <mergeCell ref="PMU434:PMX434"/>
    <mergeCell ref="PMY434:PNB434"/>
    <mergeCell ref="PNC434:PNF434"/>
    <mergeCell ref="PNG434:PNJ434"/>
    <mergeCell ref="PNK434:PNN434"/>
    <mergeCell ref="PMA434:PMD434"/>
    <mergeCell ref="PME434:PMH434"/>
    <mergeCell ref="PMI434:PML434"/>
    <mergeCell ref="PMM434:PMP434"/>
    <mergeCell ref="PMQ434:PMT434"/>
    <mergeCell ref="PLG434:PLJ434"/>
    <mergeCell ref="PLK434:PLN434"/>
    <mergeCell ref="PLO434:PLR434"/>
    <mergeCell ref="PLS434:PLV434"/>
    <mergeCell ref="PLW434:PLZ434"/>
    <mergeCell ref="PKM434:PKP434"/>
    <mergeCell ref="PKQ434:PKT434"/>
    <mergeCell ref="PKU434:PKX434"/>
    <mergeCell ref="PKY434:PLB434"/>
    <mergeCell ref="PLC434:PLF434"/>
    <mergeCell ref="PJS434:PJV434"/>
    <mergeCell ref="PJW434:PJZ434"/>
    <mergeCell ref="PKA434:PKD434"/>
    <mergeCell ref="PKE434:PKH434"/>
    <mergeCell ref="PKI434:PKL434"/>
    <mergeCell ref="PIY434:PJB434"/>
    <mergeCell ref="PJC434:PJF434"/>
    <mergeCell ref="PJG434:PJJ434"/>
    <mergeCell ref="PJK434:PJN434"/>
    <mergeCell ref="PJO434:PJR434"/>
    <mergeCell ref="PIE434:PIH434"/>
    <mergeCell ref="PII434:PIL434"/>
    <mergeCell ref="PIM434:PIP434"/>
    <mergeCell ref="PIQ434:PIT434"/>
    <mergeCell ref="PIU434:PIX434"/>
    <mergeCell ref="PHK434:PHN434"/>
    <mergeCell ref="PHO434:PHR434"/>
    <mergeCell ref="PHS434:PHV434"/>
    <mergeCell ref="PHW434:PHZ434"/>
    <mergeCell ref="PIA434:PID434"/>
    <mergeCell ref="PGQ434:PGT434"/>
    <mergeCell ref="PGU434:PGX434"/>
    <mergeCell ref="PGY434:PHB434"/>
    <mergeCell ref="PHC434:PHF434"/>
    <mergeCell ref="PHG434:PHJ434"/>
    <mergeCell ref="PFW434:PFZ434"/>
    <mergeCell ref="PGA434:PGD434"/>
    <mergeCell ref="PGE434:PGH434"/>
    <mergeCell ref="PGI434:PGL434"/>
    <mergeCell ref="PGM434:PGP434"/>
    <mergeCell ref="PFC434:PFF434"/>
    <mergeCell ref="PFG434:PFJ434"/>
    <mergeCell ref="PFK434:PFN434"/>
    <mergeCell ref="PFO434:PFR434"/>
    <mergeCell ref="PFS434:PFV434"/>
    <mergeCell ref="PEI434:PEL434"/>
    <mergeCell ref="PEM434:PEP434"/>
    <mergeCell ref="PEQ434:PET434"/>
    <mergeCell ref="PEU434:PEX434"/>
    <mergeCell ref="PEY434:PFB434"/>
    <mergeCell ref="PDO434:PDR434"/>
    <mergeCell ref="PDS434:PDV434"/>
    <mergeCell ref="PDW434:PDZ434"/>
    <mergeCell ref="PEA434:PED434"/>
    <mergeCell ref="PEE434:PEH434"/>
    <mergeCell ref="PCU434:PCX434"/>
    <mergeCell ref="PCY434:PDB434"/>
    <mergeCell ref="PDC434:PDF434"/>
    <mergeCell ref="PDG434:PDJ434"/>
    <mergeCell ref="PDK434:PDN434"/>
    <mergeCell ref="PCA434:PCD434"/>
    <mergeCell ref="PCE434:PCH434"/>
    <mergeCell ref="PCI434:PCL434"/>
    <mergeCell ref="PCM434:PCP434"/>
    <mergeCell ref="PCQ434:PCT434"/>
    <mergeCell ref="PBG434:PBJ434"/>
    <mergeCell ref="PBK434:PBN434"/>
    <mergeCell ref="PBO434:PBR434"/>
    <mergeCell ref="PBS434:PBV434"/>
    <mergeCell ref="PBW434:PBZ434"/>
    <mergeCell ref="PAM434:PAP434"/>
    <mergeCell ref="PAQ434:PAT434"/>
    <mergeCell ref="PAU434:PAX434"/>
    <mergeCell ref="PAY434:PBB434"/>
    <mergeCell ref="PBC434:PBF434"/>
    <mergeCell ref="OZS434:OZV434"/>
    <mergeCell ref="OZW434:OZZ434"/>
    <mergeCell ref="PAA434:PAD434"/>
    <mergeCell ref="PAE434:PAH434"/>
    <mergeCell ref="PAI434:PAL434"/>
    <mergeCell ref="OYY434:OZB434"/>
    <mergeCell ref="OZC434:OZF434"/>
    <mergeCell ref="OZG434:OZJ434"/>
    <mergeCell ref="OZK434:OZN434"/>
    <mergeCell ref="OZO434:OZR434"/>
    <mergeCell ref="OYE434:OYH434"/>
    <mergeCell ref="OYI434:OYL434"/>
    <mergeCell ref="OYM434:OYP434"/>
    <mergeCell ref="OYQ434:OYT434"/>
    <mergeCell ref="OYU434:OYX434"/>
    <mergeCell ref="OXK434:OXN434"/>
    <mergeCell ref="OXO434:OXR434"/>
    <mergeCell ref="OXS434:OXV434"/>
    <mergeCell ref="OXW434:OXZ434"/>
    <mergeCell ref="OYA434:OYD434"/>
    <mergeCell ref="OWQ434:OWT434"/>
    <mergeCell ref="OWU434:OWX434"/>
    <mergeCell ref="OWY434:OXB434"/>
    <mergeCell ref="OXC434:OXF434"/>
    <mergeCell ref="OXG434:OXJ434"/>
    <mergeCell ref="OVW434:OVZ434"/>
    <mergeCell ref="OWA434:OWD434"/>
    <mergeCell ref="OWE434:OWH434"/>
    <mergeCell ref="OWI434:OWL434"/>
    <mergeCell ref="OWM434:OWP434"/>
    <mergeCell ref="OVC434:OVF434"/>
    <mergeCell ref="OVG434:OVJ434"/>
    <mergeCell ref="OVK434:OVN434"/>
    <mergeCell ref="OVO434:OVR434"/>
    <mergeCell ref="OVS434:OVV434"/>
    <mergeCell ref="OUI434:OUL434"/>
    <mergeCell ref="OUM434:OUP434"/>
    <mergeCell ref="OUQ434:OUT434"/>
    <mergeCell ref="OUU434:OUX434"/>
    <mergeCell ref="OUY434:OVB434"/>
    <mergeCell ref="OTO434:OTR434"/>
    <mergeCell ref="OTS434:OTV434"/>
    <mergeCell ref="OTW434:OTZ434"/>
    <mergeCell ref="OUA434:OUD434"/>
    <mergeCell ref="OUE434:OUH434"/>
    <mergeCell ref="OSU434:OSX434"/>
    <mergeCell ref="OSY434:OTB434"/>
    <mergeCell ref="OTC434:OTF434"/>
    <mergeCell ref="OTG434:OTJ434"/>
    <mergeCell ref="OTK434:OTN434"/>
    <mergeCell ref="OSA434:OSD434"/>
    <mergeCell ref="OSE434:OSH434"/>
    <mergeCell ref="OSI434:OSL434"/>
    <mergeCell ref="OSM434:OSP434"/>
    <mergeCell ref="OSQ434:OST434"/>
    <mergeCell ref="ORG434:ORJ434"/>
    <mergeCell ref="ORK434:ORN434"/>
    <mergeCell ref="ORO434:ORR434"/>
    <mergeCell ref="ORS434:ORV434"/>
    <mergeCell ref="ORW434:ORZ434"/>
    <mergeCell ref="OQM434:OQP434"/>
    <mergeCell ref="OQQ434:OQT434"/>
    <mergeCell ref="OQU434:OQX434"/>
    <mergeCell ref="OQY434:ORB434"/>
    <mergeCell ref="ORC434:ORF434"/>
    <mergeCell ref="OPS434:OPV434"/>
    <mergeCell ref="OPW434:OPZ434"/>
    <mergeCell ref="OQA434:OQD434"/>
    <mergeCell ref="OQE434:OQH434"/>
    <mergeCell ref="OQI434:OQL434"/>
    <mergeCell ref="OOY434:OPB434"/>
    <mergeCell ref="OPC434:OPF434"/>
    <mergeCell ref="OPG434:OPJ434"/>
    <mergeCell ref="OPK434:OPN434"/>
    <mergeCell ref="OPO434:OPR434"/>
    <mergeCell ref="OOE434:OOH434"/>
    <mergeCell ref="OOI434:OOL434"/>
    <mergeCell ref="OOM434:OOP434"/>
    <mergeCell ref="OOQ434:OOT434"/>
    <mergeCell ref="OOU434:OOX434"/>
    <mergeCell ref="ONK434:ONN434"/>
    <mergeCell ref="ONO434:ONR434"/>
    <mergeCell ref="ONS434:ONV434"/>
    <mergeCell ref="ONW434:ONZ434"/>
    <mergeCell ref="OOA434:OOD434"/>
    <mergeCell ref="OMQ434:OMT434"/>
    <mergeCell ref="OMU434:OMX434"/>
    <mergeCell ref="OMY434:ONB434"/>
    <mergeCell ref="ONC434:ONF434"/>
    <mergeCell ref="ONG434:ONJ434"/>
    <mergeCell ref="OLW434:OLZ434"/>
    <mergeCell ref="OMA434:OMD434"/>
    <mergeCell ref="OME434:OMH434"/>
    <mergeCell ref="OMI434:OML434"/>
    <mergeCell ref="OMM434:OMP434"/>
    <mergeCell ref="OLC434:OLF434"/>
    <mergeCell ref="OLG434:OLJ434"/>
    <mergeCell ref="OLK434:OLN434"/>
    <mergeCell ref="OLO434:OLR434"/>
    <mergeCell ref="OLS434:OLV434"/>
    <mergeCell ref="OKI434:OKL434"/>
    <mergeCell ref="OKM434:OKP434"/>
    <mergeCell ref="OKQ434:OKT434"/>
    <mergeCell ref="OKU434:OKX434"/>
    <mergeCell ref="OKY434:OLB434"/>
    <mergeCell ref="OJO434:OJR434"/>
    <mergeCell ref="OJS434:OJV434"/>
    <mergeCell ref="OJW434:OJZ434"/>
    <mergeCell ref="OKA434:OKD434"/>
    <mergeCell ref="OKE434:OKH434"/>
    <mergeCell ref="OIU434:OIX434"/>
    <mergeCell ref="OIY434:OJB434"/>
    <mergeCell ref="OJC434:OJF434"/>
    <mergeCell ref="OJG434:OJJ434"/>
    <mergeCell ref="OJK434:OJN434"/>
    <mergeCell ref="OIA434:OID434"/>
    <mergeCell ref="OIE434:OIH434"/>
    <mergeCell ref="OII434:OIL434"/>
    <mergeCell ref="OIM434:OIP434"/>
    <mergeCell ref="OIQ434:OIT434"/>
    <mergeCell ref="OHG434:OHJ434"/>
    <mergeCell ref="OHK434:OHN434"/>
    <mergeCell ref="OHO434:OHR434"/>
    <mergeCell ref="OHS434:OHV434"/>
    <mergeCell ref="OHW434:OHZ434"/>
    <mergeCell ref="OGM434:OGP434"/>
    <mergeCell ref="OGQ434:OGT434"/>
    <mergeCell ref="OGU434:OGX434"/>
    <mergeCell ref="OGY434:OHB434"/>
    <mergeCell ref="OHC434:OHF434"/>
    <mergeCell ref="OFS434:OFV434"/>
    <mergeCell ref="OFW434:OFZ434"/>
    <mergeCell ref="OGA434:OGD434"/>
    <mergeCell ref="OGE434:OGH434"/>
    <mergeCell ref="OGI434:OGL434"/>
    <mergeCell ref="OEY434:OFB434"/>
    <mergeCell ref="OFC434:OFF434"/>
    <mergeCell ref="OFG434:OFJ434"/>
    <mergeCell ref="OFK434:OFN434"/>
    <mergeCell ref="OFO434:OFR434"/>
    <mergeCell ref="OEE434:OEH434"/>
    <mergeCell ref="OEI434:OEL434"/>
    <mergeCell ref="OEM434:OEP434"/>
    <mergeCell ref="OEQ434:OET434"/>
    <mergeCell ref="OEU434:OEX434"/>
    <mergeCell ref="ODK434:ODN434"/>
    <mergeCell ref="ODO434:ODR434"/>
    <mergeCell ref="ODS434:ODV434"/>
    <mergeCell ref="ODW434:ODZ434"/>
    <mergeCell ref="OEA434:OED434"/>
    <mergeCell ref="OCQ434:OCT434"/>
    <mergeCell ref="OCU434:OCX434"/>
    <mergeCell ref="OCY434:ODB434"/>
    <mergeCell ref="ODC434:ODF434"/>
    <mergeCell ref="ODG434:ODJ434"/>
    <mergeCell ref="OBW434:OBZ434"/>
    <mergeCell ref="OCA434:OCD434"/>
    <mergeCell ref="OCE434:OCH434"/>
    <mergeCell ref="OCI434:OCL434"/>
    <mergeCell ref="OCM434:OCP434"/>
    <mergeCell ref="OBC434:OBF434"/>
    <mergeCell ref="OBG434:OBJ434"/>
    <mergeCell ref="OBK434:OBN434"/>
    <mergeCell ref="OBO434:OBR434"/>
    <mergeCell ref="OBS434:OBV434"/>
    <mergeCell ref="OAI434:OAL434"/>
    <mergeCell ref="OAM434:OAP434"/>
    <mergeCell ref="OAQ434:OAT434"/>
    <mergeCell ref="OAU434:OAX434"/>
    <mergeCell ref="OAY434:OBB434"/>
    <mergeCell ref="NZO434:NZR434"/>
    <mergeCell ref="NZS434:NZV434"/>
    <mergeCell ref="NZW434:NZZ434"/>
    <mergeCell ref="OAA434:OAD434"/>
    <mergeCell ref="OAE434:OAH434"/>
    <mergeCell ref="NYU434:NYX434"/>
    <mergeCell ref="NYY434:NZB434"/>
    <mergeCell ref="NZC434:NZF434"/>
    <mergeCell ref="NZG434:NZJ434"/>
    <mergeCell ref="NZK434:NZN434"/>
    <mergeCell ref="NYA434:NYD434"/>
    <mergeCell ref="NYE434:NYH434"/>
    <mergeCell ref="NYI434:NYL434"/>
    <mergeCell ref="NYM434:NYP434"/>
    <mergeCell ref="NYQ434:NYT434"/>
    <mergeCell ref="NXG434:NXJ434"/>
    <mergeCell ref="NXK434:NXN434"/>
    <mergeCell ref="NXO434:NXR434"/>
    <mergeCell ref="NXS434:NXV434"/>
    <mergeCell ref="NXW434:NXZ434"/>
    <mergeCell ref="NWM434:NWP434"/>
    <mergeCell ref="NWQ434:NWT434"/>
    <mergeCell ref="NWU434:NWX434"/>
    <mergeCell ref="NWY434:NXB434"/>
    <mergeCell ref="NXC434:NXF434"/>
    <mergeCell ref="NVS434:NVV434"/>
    <mergeCell ref="NVW434:NVZ434"/>
    <mergeCell ref="NWA434:NWD434"/>
    <mergeCell ref="NWE434:NWH434"/>
    <mergeCell ref="NWI434:NWL434"/>
    <mergeCell ref="NUY434:NVB434"/>
    <mergeCell ref="NVC434:NVF434"/>
    <mergeCell ref="NVG434:NVJ434"/>
    <mergeCell ref="NVK434:NVN434"/>
    <mergeCell ref="NVO434:NVR434"/>
    <mergeCell ref="NUE434:NUH434"/>
    <mergeCell ref="NUI434:NUL434"/>
    <mergeCell ref="NUM434:NUP434"/>
    <mergeCell ref="NUQ434:NUT434"/>
    <mergeCell ref="NUU434:NUX434"/>
    <mergeCell ref="NTK434:NTN434"/>
    <mergeCell ref="NTO434:NTR434"/>
    <mergeCell ref="NTS434:NTV434"/>
    <mergeCell ref="NTW434:NTZ434"/>
    <mergeCell ref="NUA434:NUD434"/>
    <mergeCell ref="NSQ434:NST434"/>
    <mergeCell ref="NSU434:NSX434"/>
    <mergeCell ref="NSY434:NTB434"/>
    <mergeCell ref="NTC434:NTF434"/>
    <mergeCell ref="NTG434:NTJ434"/>
    <mergeCell ref="NRW434:NRZ434"/>
    <mergeCell ref="NSA434:NSD434"/>
    <mergeCell ref="NSE434:NSH434"/>
    <mergeCell ref="NSI434:NSL434"/>
    <mergeCell ref="NSM434:NSP434"/>
    <mergeCell ref="NRC434:NRF434"/>
    <mergeCell ref="NRG434:NRJ434"/>
    <mergeCell ref="NRK434:NRN434"/>
    <mergeCell ref="NRO434:NRR434"/>
    <mergeCell ref="NRS434:NRV434"/>
    <mergeCell ref="NQI434:NQL434"/>
    <mergeCell ref="NQM434:NQP434"/>
    <mergeCell ref="NQQ434:NQT434"/>
    <mergeCell ref="NQU434:NQX434"/>
    <mergeCell ref="NQY434:NRB434"/>
    <mergeCell ref="NPO434:NPR434"/>
    <mergeCell ref="NPS434:NPV434"/>
    <mergeCell ref="NPW434:NPZ434"/>
    <mergeCell ref="NQA434:NQD434"/>
    <mergeCell ref="NQE434:NQH434"/>
    <mergeCell ref="NOU434:NOX434"/>
    <mergeCell ref="NOY434:NPB434"/>
    <mergeCell ref="NPC434:NPF434"/>
    <mergeCell ref="NPG434:NPJ434"/>
    <mergeCell ref="NPK434:NPN434"/>
    <mergeCell ref="NOA434:NOD434"/>
    <mergeCell ref="NOE434:NOH434"/>
    <mergeCell ref="NOI434:NOL434"/>
    <mergeCell ref="NOM434:NOP434"/>
    <mergeCell ref="NOQ434:NOT434"/>
    <mergeCell ref="NNG434:NNJ434"/>
    <mergeCell ref="NNK434:NNN434"/>
    <mergeCell ref="NNO434:NNR434"/>
    <mergeCell ref="NNS434:NNV434"/>
    <mergeCell ref="NNW434:NNZ434"/>
    <mergeCell ref="NMM434:NMP434"/>
    <mergeCell ref="NMQ434:NMT434"/>
    <mergeCell ref="NMU434:NMX434"/>
    <mergeCell ref="NMY434:NNB434"/>
    <mergeCell ref="NNC434:NNF434"/>
    <mergeCell ref="NLS434:NLV434"/>
    <mergeCell ref="NLW434:NLZ434"/>
    <mergeCell ref="NMA434:NMD434"/>
    <mergeCell ref="NME434:NMH434"/>
    <mergeCell ref="NMI434:NML434"/>
    <mergeCell ref="NKY434:NLB434"/>
    <mergeCell ref="NLC434:NLF434"/>
    <mergeCell ref="NLG434:NLJ434"/>
    <mergeCell ref="NLK434:NLN434"/>
    <mergeCell ref="NLO434:NLR434"/>
    <mergeCell ref="NKE434:NKH434"/>
    <mergeCell ref="NKI434:NKL434"/>
    <mergeCell ref="NKM434:NKP434"/>
    <mergeCell ref="NKQ434:NKT434"/>
    <mergeCell ref="NKU434:NKX434"/>
    <mergeCell ref="NJK434:NJN434"/>
    <mergeCell ref="NJO434:NJR434"/>
    <mergeCell ref="NJS434:NJV434"/>
    <mergeCell ref="NJW434:NJZ434"/>
    <mergeCell ref="NKA434:NKD434"/>
    <mergeCell ref="NIQ434:NIT434"/>
    <mergeCell ref="NIU434:NIX434"/>
    <mergeCell ref="NIY434:NJB434"/>
    <mergeCell ref="NJC434:NJF434"/>
    <mergeCell ref="NJG434:NJJ434"/>
    <mergeCell ref="NHW434:NHZ434"/>
    <mergeCell ref="NIA434:NID434"/>
    <mergeCell ref="NIE434:NIH434"/>
    <mergeCell ref="NII434:NIL434"/>
    <mergeCell ref="NIM434:NIP434"/>
    <mergeCell ref="NHC434:NHF434"/>
    <mergeCell ref="NHG434:NHJ434"/>
    <mergeCell ref="NHK434:NHN434"/>
    <mergeCell ref="NHO434:NHR434"/>
    <mergeCell ref="NHS434:NHV434"/>
    <mergeCell ref="NGI434:NGL434"/>
    <mergeCell ref="NGM434:NGP434"/>
    <mergeCell ref="NGQ434:NGT434"/>
    <mergeCell ref="NGU434:NGX434"/>
    <mergeCell ref="NGY434:NHB434"/>
    <mergeCell ref="NFO434:NFR434"/>
    <mergeCell ref="NFS434:NFV434"/>
    <mergeCell ref="NFW434:NFZ434"/>
    <mergeCell ref="NGA434:NGD434"/>
    <mergeCell ref="NGE434:NGH434"/>
    <mergeCell ref="NEU434:NEX434"/>
    <mergeCell ref="NEY434:NFB434"/>
    <mergeCell ref="NFC434:NFF434"/>
    <mergeCell ref="NFG434:NFJ434"/>
    <mergeCell ref="NFK434:NFN434"/>
    <mergeCell ref="NEA434:NED434"/>
    <mergeCell ref="NEE434:NEH434"/>
    <mergeCell ref="NEI434:NEL434"/>
    <mergeCell ref="NEM434:NEP434"/>
    <mergeCell ref="NEQ434:NET434"/>
    <mergeCell ref="NDG434:NDJ434"/>
    <mergeCell ref="NDK434:NDN434"/>
    <mergeCell ref="NDO434:NDR434"/>
    <mergeCell ref="NDS434:NDV434"/>
    <mergeCell ref="NDW434:NDZ434"/>
    <mergeCell ref="NCM434:NCP434"/>
    <mergeCell ref="NCQ434:NCT434"/>
    <mergeCell ref="NCU434:NCX434"/>
    <mergeCell ref="NCY434:NDB434"/>
    <mergeCell ref="NDC434:NDF434"/>
    <mergeCell ref="NBS434:NBV434"/>
    <mergeCell ref="NBW434:NBZ434"/>
    <mergeCell ref="NCA434:NCD434"/>
    <mergeCell ref="NCE434:NCH434"/>
    <mergeCell ref="NCI434:NCL434"/>
    <mergeCell ref="NAY434:NBB434"/>
    <mergeCell ref="NBC434:NBF434"/>
    <mergeCell ref="NBG434:NBJ434"/>
    <mergeCell ref="NBK434:NBN434"/>
    <mergeCell ref="NBO434:NBR434"/>
    <mergeCell ref="NAE434:NAH434"/>
    <mergeCell ref="NAI434:NAL434"/>
    <mergeCell ref="NAM434:NAP434"/>
    <mergeCell ref="NAQ434:NAT434"/>
    <mergeCell ref="NAU434:NAX434"/>
    <mergeCell ref="MZK434:MZN434"/>
    <mergeCell ref="MZO434:MZR434"/>
    <mergeCell ref="MZS434:MZV434"/>
    <mergeCell ref="MZW434:MZZ434"/>
    <mergeCell ref="NAA434:NAD434"/>
    <mergeCell ref="MYQ434:MYT434"/>
    <mergeCell ref="MYU434:MYX434"/>
    <mergeCell ref="MYY434:MZB434"/>
    <mergeCell ref="MZC434:MZF434"/>
    <mergeCell ref="MZG434:MZJ434"/>
    <mergeCell ref="MXW434:MXZ434"/>
    <mergeCell ref="MYA434:MYD434"/>
    <mergeCell ref="MYE434:MYH434"/>
    <mergeCell ref="MYI434:MYL434"/>
    <mergeCell ref="MYM434:MYP434"/>
    <mergeCell ref="MXC434:MXF434"/>
    <mergeCell ref="MXG434:MXJ434"/>
    <mergeCell ref="MXK434:MXN434"/>
    <mergeCell ref="MXO434:MXR434"/>
    <mergeCell ref="MXS434:MXV434"/>
    <mergeCell ref="MWI434:MWL434"/>
    <mergeCell ref="MWM434:MWP434"/>
    <mergeCell ref="MWQ434:MWT434"/>
    <mergeCell ref="MWU434:MWX434"/>
    <mergeCell ref="MWY434:MXB434"/>
    <mergeCell ref="MVO434:MVR434"/>
    <mergeCell ref="MVS434:MVV434"/>
    <mergeCell ref="MVW434:MVZ434"/>
    <mergeCell ref="MWA434:MWD434"/>
    <mergeCell ref="MWE434:MWH434"/>
    <mergeCell ref="MUU434:MUX434"/>
    <mergeCell ref="MUY434:MVB434"/>
    <mergeCell ref="MVC434:MVF434"/>
    <mergeCell ref="MVG434:MVJ434"/>
    <mergeCell ref="MVK434:MVN434"/>
    <mergeCell ref="MUA434:MUD434"/>
    <mergeCell ref="MUE434:MUH434"/>
    <mergeCell ref="MUI434:MUL434"/>
    <mergeCell ref="MUM434:MUP434"/>
    <mergeCell ref="MUQ434:MUT434"/>
    <mergeCell ref="MTG434:MTJ434"/>
    <mergeCell ref="MTK434:MTN434"/>
    <mergeCell ref="MTO434:MTR434"/>
    <mergeCell ref="MTS434:MTV434"/>
    <mergeCell ref="MTW434:MTZ434"/>
    <mergeCell ref="MSM434:MSP434"/>
    <mergeCell ref="MSQ434:MST434"/>
    <mergeCell ref="MSU434:MSX434"/>
    <mergeCell ref="MSY434:MTB434"/>
    <mergeCell ref="MTC434:MTF434"/>
    <mergeCell ref="MRS434:MRV434"/>
    <mergeCell ref="MRW434:MRZ434"/>
    <mergeCell ref="MSA434:MSD434"/>
    <mergeCell ref="MSE434:MSH434"/>
    <mergeCell ref="MSI434:MSL434"/>
    <mergeCell ref="MQY434:MRB434"/>
    <mergeCell ref="MRC434:MRF434"/>
    <mergeCell ref="MRG434:MRJ434"/>
    <mergeCell ref="MRK434:MRN434"/>
    <mergeCell ref="MRO434:MRR434"/>
    <mergeCell ref="MQE434:MQH434"/>
    <mergeCell ref="MQI434:MQL434"/>
    <mergeCell ref="MQM434:MQP434"/>
    <mergeCell ref="MQQ434:MQT434"/>
    <mergeCell ref="MQU434:MQX434"/>
    <mergeCell ref="MPK434:MPN434"/>
    <mergeCell ref="MPO434:MPR434"/>
    <mergeCell ref="MPS434:MPV434"/>
    <mergeCell ref="MPW434:MPZ434"/>
    <mergeCell ref="MQA434:MQD434"/>
    <mergeCell ref="MOQ434:MOT434"/>
    <mergeCell ref="MOU434:MOX434"/>
    <mergeCell ref="MOY434:MPB434"/>
    <mergeCell ref="MPC434:MPF434"/>
    <mergeCell ref="MPG434:MPJ434"/>
    <mergeCell ref="MNW434:MNZ434"/>
    <mergeCell ref="MOA434:MOD434"/>
    <mergeCell ref="MOE434:MOH434"/>
    <mergeCell ref="MOI434:MOL434"/>
    <mergeCell ref="MOM434:MOP434"/>
    <mergeCell ref="MNC434:MNF434"/>
    <mergeCell ref="MNG434:MNJ434"/>
    <mergeCell ref="MNK434:MNN434"/>
    <mergeCell ref="MNO434:MNR434"/>
    <mergeCell ref="MNS434:MNV434"/>
    <mergeCell ref="MMI434:MML434"/>
    <mergeCell ref="MMM434:MMP434"/>
    <mergeCell ref="MMQ434:MMT434"/>
    <mergeCell ref="MMU434:MMX434"/>
    <mergeCell ref="MMY434:MNB434"/>
    <mergeCell ref="MLO434:MLR434"/>
    <mergeCell ref="MLS434:MLV434"/>
    <mergeCell ref="MLW434:MLZ434"/>
    <mergeCell ref="MMA434:MMD434"/>
    <mergeCell ref="MME434:MMH434"/>
    <mergeCell ref="MKU434:MKX434"/>
    <mergeCell ref="MKY434:MLB434"/>
    <mergeCell ref="MLC434:MLF434"/>
    <mergeCell ref="MLG434:MLJ434"/>
    <mergeCell ref="MLK434:MLN434"/>
    <mergeCell ref="MKA434:MKD434"/>
    <mergeCell ref="MKE434:MKH434"/>
    <mergeCell ref="MKI434:MKL434"/>
    <mergeCell ref="MKM434:MKP434"/>
    <mergeCell ref="MKQ434:MKT434"/>
    <mergeCell ref="MJG434:MJJ434"/>
    <mergeCell ref="MJK434:MJN434"/>
    <mergeCell ref="MJO434:MJR434"/>
    <mergeCell ref="MJS434:MJV434"/>
    <mergeCell ref="MJW434:MJZ434"/>
    <mergeCell ref="MIM434:MIP434"/>
    <mergeCell ref="MIQ434:MIT434"/>
    <mergeCell ref="MIU434:MIX434"/>
    <mergeCell ref="MIY434:MJB434"/>
    <mergeCell ref="MJC434:MJF434"/>
    <mergeCell ref="MHS434:MHV434"/>
    <mergeCell ref="MHW434:MHZ434"/>
    <mergeCell ref="MIA434:MID434"/>
    <mergeCell ref="MIE434:MIH434"/>
    <mergeCell ref="MII434:MIL434"/>
    <mergeCell ref="MGY434:MHB434"/>
    <mergeCell ref="MHC434:MHF434"/>
    <mergeCell ref="MHG434:MHJ434"/>
    <mergeCell ref="MHK434:MHN434"/>
    <mergeCell ref="MHO434:MHR434"/>
    <mergeCell ref="MGE434:MGH434"/>
    <mergeCell ref="MGI434:MGL434"/>
    <mergeCell ref="MGM434:MGP434"/>
    <mergeCell ref="MGQ434:MGT434"/>
    <mergeCell ref="MGU434:MGX434"/>
    <mergeCell ref="MFK434:MFN434"/>
    <mergeCell ref="MFO434:MFR434"/>
    <mergeCell ref="MFS434:MFV434"/>
    <mergeCell ref="MFW434:MFZ434"/>
    <mergeCell ref="MGA434:MGD434"/>
    <mergeCell ref="MEQ434:MET434"/>
    <mergeCell ref="MEU434:MEX434"/>
    <mergeCell ref="MEY434:MFB434"/>
    <mergeCell ref="MFC434:MFF434"/>
    <mergeCell ref="MFG434:MFJ434"/>
    <mergeCell ref="MDW434:MDZ434"/>
    <mergeCell ref="MEA434:MED434"/>
    <mergeCell ref="MEE434:MEH434"/>
    <mergeCell ref="MEI434:MEL434"/>
    <mergeCell ref="MEM434:MEP434"/>
    <mergeCell ref="MDC434:MDF434"/>
    <mergeCell ref="MDG434:MDJ434"/>
    <mergeCell ref="MDK434:MDN434"/>
    <mergeCell ref="MDO434:MDR434"/>
    <mergeCell ref="MDS434:MDV434"/>
    <mergeCell ref="MCI434:MCL434"/>
    <mergeCell ref="MCM434:MCP434"/>
    <mergeCell ref="MCQ434:MCT434"/>
    <mergeCell ref="MCU434:MCX434"/>
    <mergeCell ref="MCY434:MDB434"/>
    <mergeCell ref="MBO434:MBR434"/>
    <mergeCell ref="MBS434:MBV434"/>
    <mergeCell ref="MBW434:MBZ434"/>
    <mergeCell ref="MCA434:MCD434"/>
    <mergeCell ref="MCE434:MCH434"/>
    <mergeCell ref="MAU434:MAX434"/>
    <mergeCell ref="MAY434:MBB434"/>
    <mergeCell ref="MBC434:MBF434"/>
    <mergeCell ref="MBG434:MBJ434"/>
    <mergeCell ref="MBK434:MBN434"/>
    <mergeCell ref="MAA434:MAD434"/>
    <mergeCell ref="MAE434:MAH434"/>
    <mergeCell ref="MAI434:MAL434"/>
    <mergeCell ref="MAM434:MAP434"/>
    <mergeCell ref="MAQ434:MAT434"/>
    <mergeCell ref="LZG434:LZJ434"/>
    <mergeCell ref="LZK434:LZN434"/>
    <mergeCell ref="LZO434:LZR434"/>
    <mergeCell ref="LZS434:LZV434"/>
    <mergeCell ref="LZW434:LZZ434"/>
    <mergeCell ref="LYM434:LYP434"/>
    <mergeCell ref="LYQ434:LYT434"/>
    <mergeCell ref="LYU434:LYX434"/>
    <mergeCell ref="LYY434:LZB434"/>
    <mergeCell ref="LZC434:LZF434"/>
    <mergeCell ref="LXS434:LXV434"/>
    <mergeCell ref="LXW434:LXZ434"/>
    <mergeCell ref="LYA434:LYD434"/>
    <mergeCell ref="LYE434:LYH434"/>
    <mergeCell ref="LYI434:LYL434"/>
    <mergeCell ref="LWY434:LXB434"/>
    <mergeCell ref="LXC434:LXF434"/>
    <mergeCell ref="LXG434:LXJ434"/>
    <mergeCell ref="LXK434:LXN434"/>
    <mergeCell ref="LXO434:LXR434"/>
    <mergeCell ref="LWE434:LWH434"/>
    <mergeCell ref="LWI434:LWL434"/>
    <mergeCell ref="LWM434:LWP434"/>
    <mergeCell ref="LWQ434:LWT434"/>
    <mergeCell ref="LWU434:LWX434"/>
    <mergeCell ref="LVK434:LVN434"/>
    <mergeCell ref="LVO434:LVR434"/>
    <mergeCell ref="LVS434:LVV434"/>
    <mergeCell ref="LVW434:LVZ434"/>
    <mergeCell ref="LWA434:LWD434"/>
    <mergeCell ref="LUQ434:LUT434"/>
    <mergeCell ref="LUU434:LUX434"/>
    <mergeCell ref="LUY434:LVB434"/>
    <mergeCell ref="LVC434:LVF434"/>
    <mergeCell ref="LVG434:LVJ434"/>
    <mergeCell ref="LTW434:LTZ434"/>
    <mergeCell ref="LUA434:LUD434"/>
    <mergeCell ref="LUE434:LUH434"/>
    <mergeCell ref="LUI434:LUL434"/>
    <mergeCell ref="LUM434:LUP434"/>
    <mergeCell ref="LTC434:LTF434"/>
    <mergeCell ref="LTG434:LTJ434"/>
    <mergeCell ref="LTK434:LTN434"/>
    <mergeCell ref="LTO434:LTR434"/>
    <mergeCell ref="LTS434:LTV434"/>
    <mergeCell ref="LSI434:LSL434"/>
    <mergeCell ref="LSM434:LSP434"/>
    <mergeCell ref="LSQ434:LST434"/>
    <mergeCell ref="LSU434:LSX434"/>
    <mergeCell ref="LSY434:LTB434"/>
    <mergeCell ref="LRO434:LRR434"/>
    <mergeCell ref="LRS434:LRV434"/>
    <mergeCell ref="LRW434:LRZ434"/>
    <mergeCell ref="LSA434:LSD434"/>
    <mergeCell ref="LSE434:LSH434"/>
    <mergeCell ref="LQU434:LQX434"/>
    <mergeCell ref="LQY434:LRB434"/>
    <mergeCell ref="LRC434:LRF434"/>
    <mergeCell ref="LRG434:LRJ434"/>
    <mergeCell ref="LRK434:LRN434"/>
    <mergeCell ref="LQA434:LQD434"/>
    <mergeCell ref="LQE434:LQH434"/>
    <mergeCell ref="LQI434:LQL434"/>
    <mergeCell ref="LQM434:LQP434"/>
    <mergeCell ref="LQQ434:LQT434"/>
    <mergeCell ref="LPG434:LPJ434"/>
    <mergeCell ref="LPK434:LPN434"/>
    <mergeCell ref="LPO434:LPR434"/>
    <mergeCell ref="LPS434:LPV434"/>
    <mergeCell ref="LPW434:LPZ434"/>
    <mergeCell ref="LOM434:LOP434"/>
    <mergeCell ref="LOQ434:LOT434"/>
    <mergeCell ref="LOU434:LOX434"/>
    <mergeCell ref="LOY434:LPB434"/>
    <mergeCell ref="LPC434:LPF434"/>
    <mergeCell ref="LNS434:LNV434"/>
    <mergeCell ref="LNW434:LNZ434"/>
    <mergeCell ref="LOA434:LOD434"/>
    <mergeCell ref="LOE434:LOH434"/>
    <mergeCell ref="LOI434:LOL434"/>
    <mergeCell ref="LMY434:LNB434"/>
    <mergeCell ref="LNC434:LNF434"/>
    <mergeCell ref="LNG434:LNJ434"/>
    <mergeCell ref="LNK434:LNN434"/>
    <mergeCell ref="LNO434:LNR434"/>
    <mergeCell ref="LME434:LMH434"/>
    <mergeCell ref="LMI434:LML434"/>
    <mergeCell ref="LMM434:LMP434"/>
    <mergeCell ref="LMQ434:LMT434"/>
    <mergeCell ref="LMU434:LMX434"/>
    <mergeCell ref="LLK434:LLN434"/>
    <mergeCell ref="LLO434:LLR434"/>
    <mergeCell ref="LLS434:LLV434"/>
    <mergeCell ref="LLW434:LLZ434"/>
    <mergeCell ref="LMA434:LMD434"/>
    <mergeCell ref="LKQ434:LKT434"/>
    <mergeCell ref="LKU434:LKX434"/>
    <mergeCell ref="LKY434:LLB434"/>
    <mergeCell ref="LLC434:LLF434"/>
    <mergeCell ref="LLG434:LLJ434"/>
    <mergeCell ref="LJW434:LJZ434"/>
    <mergeCell ref="LKA434:LKD434"/>
    <mergeCell ref="LKE434:LKH434"/>
    <mergeCell ref="LKI434:LKL434"/>
    <mergeCell ref="LKM434:LKP434"/>
    <mergeCell ref="LJC434:LJF434"/>
    <mergeCell ref="LJG434:LJJ434"/>
    <mergeCell ref="LJK434:LJN434"/>
    <mergeCell ref="LJO434:LJR434"/>
    <mergeCell ref="LJS434:LJV434"/>
    <mergeCell ref="LII434:LIL434"/>
    <mergeCell ref="LIM434:LIP434"/>
    <mergeCell ref="LIQ434:LIT434"/>
    <mergeCell ref="LIU434:LIX434"/>
    <mergeCell ref="LIY434:LJB434"/>
    <mergeCell ref="LHO434:LHR434"/>
    <mergeCell ref="LHS434:LHV434"/>
    <mergeCell ref="LHW434:LHZ434"/>
    <mergeCell ref="LIA434:LID434"/>
    <mergeCell ref="LIE434:LIH434"/>
    <mergeCell ref="LGU434:LGX434"/>
    <mergeCell ref="LGY434:LHB434"/>
    <mergeCell ref="LHC434:LHF434"/>
    <mergeCell ref="LHG434:LHJ434"/>
    <mergeCell ref="LHK434:LHN434"/>
    <mergeCell ref="LGA434:LGD434"/>
    <mergeCell ref="LGE434:LGH434"/>
    <mergeCell ref="LGI434:LGL434"/>
    <mergeCell ref="LGM434:LGP434"/>
    <mergeCell ref="LGQ434:LGT434"/>
    <mergeCell ref="LFG434:LFJ434"/>
    <mergeCell ref="LFK434:LFN434"/>
    <mergeCell ref="LFO434:LFR434"/>
    <mergeCell ref="LFS434:LFV434"/>
    <mergeCell ref="LFW434:LFZ434"/>
    <mergeCell ref="LEM434:LEP434"/>
    <mergeCell ref="LEQ434:LET434"/>
    <mergeCell ref="LEU434:LEX434"/>
    <mergeCell ref="LEY434:LFB434"/>
    <mergeCell ref="LFC434:LFF434"/>
    <mergeCell ref="LDS434:LDV434"/>
    <mergeCell ref="LDW434:LDZ434"/>
    <mergeCell ref="LEA434:LED434"/>
    <mergeCell ref="LEE434:LEH434"/>
    <mergeCell ref="LEI434:LEL434"/>
    <mergeCell ref="LCY434:LDB434"/>
    <mergeCell ref="LDC434:LDF434"/>
    <mergeCell ref="LDG434:LDJ434"/>
    <mergeCell ref="LDK434:LDN434"/>
    <mergeCell ref="LDO434:LDR434"/>
    <mergeCell ref="LCE434:LCH434"/>
    <mergeCell ref="LCI434:LCL434"/>
    <mergeCell ref="LCM434:LCP434"/>
    <mergeCell ref="LCQ434:LCT434"/>
    <mergeCell ref="LCU434:LCX434"/>
    <mergeCell ref="LBK434:LBN434"/>
    <mergeCell ref="LBO434:LBR434"/>
    <mergeCell ref="LBS434:LBV434"/>
    <mergeCell ref="LBW434:LBZ434"/>
    <mergeCell ref="LCA434:LCD434"/>
    <mergeCell ref="LAQ434:LAT434"/>
    <mergeCell ref="LAU434:LAX434"/>
    <mergeCell ref="LAY434:LBB434"/>
    <mergeCell ref="LBC434:LBF434"/>
    <mergeCell ref="LBG434:LBJ434"/>
    <mergeCell ref="KZW434:KZZ434"/>
    <mergeCell ref="LAA434:LAD434"/>
    <mergeCell ref="LAE434:LAH434"/>
    <mergeCell ref="LAI434:LAL434"/>
    <mergeCell ref="LAM434:LAP434"/>
    <mergeCell ref="KZC434:KZF434"/>
    <mergeCell ref="KZG434:KZJ434"/>
    <mergeCell ref="KZK434:KZN434"/>
    <mergeCell ref="KZO434:KZR434"/>
    <mergeCell ref="KZS434:KZV434"/>
    <mergeCell ref="KYI434:KYL434"/>
    <mergeCell ref="KYM434:KYP434"/>
    <mergeCell ref="KYQ434:KYT434"/>
    <mergeCell ref="KYU434:KYX434"/>
    <mergeCell ref="KYY434:KZB434"/>
    <mergeCell ref="KXO434:KXR434"/>
    <mergeCell ref="KXS434:KXV434"/>
    <mergeCell ref="KXW434:KXZ434"/>
    <mergeCell ref="KYA434:KYD434"/>
    <mergeCell ref="KYE434:KYH434"/>
    <mergeCell ref="KWU434:KWX434"/>
    <mergeCell ref="KWY434:KXB434"/>
    <mergeCell ref="KXC434:KXF434"/>
    <mergeCell ref="KXG434:KXJ434"/>
    <mergeCell ref="KXK434:KXN434"/>
    <mergeCell ref="KWA434:KWD434"/>
    <mergeCell ref="KWE434:KWH434"/>
    <mergeCell ref="KWI434:KWL434"/>
    <mergeCell ref="KWM434:KWP434"/>
    <mergeCell ref="KWQ434:KWT434"/>
    <mergeCell ref="KVG434:KVJ434"/>
    <mergeCell ref="KVK434:KVN434"/>
    <mergeCell ref="KVO434:KVR434"/>
    <mergeCell ref="KVS434:KVV434"/>
    <mergeCell ref="KVW434:KVZ434"/>
    <mergeCell ref="KUM434:KUP434"/>
    <mergeCell ref="KUQ434:KUT434"/>
    <mergeCell ref="KUU434:KUX434"/>
    <mergeCell ref="KUY434:KVB434"/>
    <mergeCell ref="KVC434:KVF434"/>
    <mergeCell ref="KTS434:KTV434"/>
    <mergeCell ref="KTW434:KTZ434"/>
    <mergeCell ref="KUA434:KUD434"/>
    <mergeCell ref="KUE434:KUH434"/>
    <mergeCell ref="KUI434:KUL434"/>
    <mergeCell ref="KSY434:KTB434"/>
    <mergeCell ref="KTC434:KTF434"/>
    <mergeCell ref="KTG434:KTJ434"/>
    <mergeCell ref="KTK434:KTN434"/>
    <mergeCell ref="KTO434:KTR434"/>
    <mergeCell ref="KSE434:KSH434"/>
    <mergeCell ref="KSI434:KSL434"/>
    <mergeCell ref="KSM434:KSP434"/>
    <mergeCell ref="KSQ434:KST434"/>
    <mergeCell ref="KSU434:KSX434"/>
    <mergeCell ref="KRK434:KRN434"/>
    <mergeCell ref="KRO434:KRR434"/>
    <mergeCell ref="KRS434:KRV434"/>
    <mergeCell ref="KRW434:KRZ434"/>
    <mergeCell ref="KSA434:KSD434"/>
    <mergeCell ref="KQQ434:KQT434"/>
    <mergeCell ref="KQU434:KQX434"/>
    <mergeCell ref="KQY434:KRB434"/>
    <mergeCell ref="KRC434:KRF434"/>
    <mergeCell ref="KRG434:KRJ434"/>
    <mergeCell ref="KPW434:KPZ434"/>
    <mergeCell ref="KQA434:KQD434"/>
    <mergeCell ref="KQE434:KQH434"/>
    <mergeCell ref="KQI434:KQL434"/>
    <mergeCell ref="KQM434:KQP434"/>
    <mergeCell ref="KPC434:KPF434"/>
    <mergeCell ref="KPG434:KPJ434"/>
    <mergeCell ref="KPK434:KPN434"/>
    <mergeCell ref="KPO434:KPR434"/>
    <mergeCell ref="KPS434:KPV434"/>
    <mergeCell ref="KOI434:KOL434"/>
    <mergeCell ref="KOM434:KOP434"/>
    <mergeCell ref="KOQ434:KOT434"/>
    <mergeCell ref="KOU434:KOX434"/>
    <mergeCell ref="KOY434:KPB434"/>
    <mergeCell ref="KNO434:KNR434"/>
    <mergeCell ref="KNS434:KNV434"/>
    <mergeCell ref="KNW434:KNZ434"/>
    <mergeCell ref="KOA434:KOD434"/>
    <mergeCell ref="KOE434:KOH434"/>
    <mergeCell ref="KMU434:KMX434"/>
    <mergeCell ref="KMY434:KNB434"/>
    <mergeCell ref="KNC434:KNF434"/>
    <mergeCell ref="KNG434:KNJ434"/>
    <mergeCell ref="KNK434:KNN434"/>
    <mergeCell ref="KMA434:KMD434"/>
    <mergeCell ref="KME434:KMH434"/>
    <mergeCell ref="KMI434:KML434"/>
    <mergeCell ref="KMM434:KMP434"/>
    <mergeCell ref="KMQ434:KMT434"/>
    <mergeCell ref="KLG434:KLJ434"/>
    <mergeCell ref="KLK434:KLN434"/>
    <mergeCell ref="KLO434:KLR434"/>
    <mergeCell ref="KLS434:KLV434"/>
    <mergeCell ref="KLW434:KLZ434"/>
    <mergeCell ref="KKM434:KKP434"/>
    <mergeCell ref="KKQ434:KKT434"/>
    <mergeCell ref="KKU434:KKX434"/>
    <mergeCell ref="KKY434:KLB434"/>
    <mergeCell ref="KLC434:KLF434"/>
    <mergeCell ref="KJS434:KJV434"/>
    <mergeCell ref="KJW434:KJZ434"/>
    <mergeCell ref="KKA434:KKD434"/>
    <mergeCell ref="KKE434:KKH434"/>
    <mergeCell ref="KKI434:KKL434"/>
    <mergeCell ref="KIY434:KJB434"/>
    <mergeCell ref="KJC434:KJF434"/>
    <mergeCell ref="KJG434:KJJ434"/>
    <mergeCell ref="KJK434:KJN434"/>
    <mergeCell ref="KJO434:KJR434"/>
    <mergeCell ref="KIE434:KIH434"/>
    <mergeCell ref="KII434:KIL434"/>
    <mergeCell ref="KIM434:KIP434"/>
    <mergeCell ref="KIQ434:KIT434"/>
    <mergeCell ref="KIU434:KIX434"/>
    <mergeCell ref="KHK434:KHN434"/>
    <mergeCell ref="KHO434:KHR434"/>
    <mergeCell ref="KHS434:KHV434"/>
    <mergeCell ref="KHW434:KHZ434"/>
    <mergeCell ref="KIA434:KID434"/>
    <mergeCell ref="KGQ434:KGT434"/>
    <mergeCell ref="KGU434:KGX434"/>
    <mergeCell ref="KGY434:KHB434"/>
    <mergeCell ref="KHC434:KHF434"/>
    <mergeCell ref="KHG434:KHJ434"/>
    <mergeCell ref="KFW434:KFZ434"/>
    <mergeCell ref="KGA434:KGD434"/>
    <mergeCell ref="KGE434:KGH434"/>
    <mergeCell ref="KGI434:KGL434"/>
    <mergeCell ref="KGM434:KGP434"/>
    <mergeCell ref="KFC434:KFF434"/>
    <mergeCell ref="KFG434:KFJ434"/>
    <mergeCell ref="KFK434:KFN434"/>
    <mergeCell ref="KFO434:KFR434"/>
    <mergeCell ref="KFS434:KFV434"/>
    <mergeCell ref="KEI434:KEL434"/>
    <mergeCell ref="KEM434:KEP434"/>
    <mergeCell ref="KEQ434:KET434"/>
    <mergeCell ref="KEU434:KEX434"/>
    <mergeCell ref="KEY434:KFB434"/>
    <mergeCell ref="KDO434:KDR434"/>
    <mergeCell ref="KDS434:KDV434"/>
    <mergeCell ref="KDW434:KDZ434"/>
    <mergeCell ref="KEA434:KED434"/>
    <mergeCell ref="KEE434:KEH434"/>
    <mergeCell ref="KCU434:KCX434"/>
    <mergeCell ref="KCY434:KDB434"/>
    <mergeCell ref="KDC434:KDF434"/>
    <mergeCell ref="KDG434:KDJ434"/>
    <mergeCell ref="KDK434:KDN434"/>
    <mergeCell ref="KCA434:KCD434"/>
    <mergeCell ref="KCE434:KCH434"/>
    <mergeCell ref="KCI434:KCL434"/>
    <mergeCell ref="KCM434:KCP434"/>
    <mergeCell ref="KCQ434:KCT434"/>
    <mergeCell ref="KBG434:KBJ434"/>
    <mergeCell ref="KBK434:KBN434"/>
    <mergeCell ref="KBO434:KBR434"/>
    <mergeCell ref="KBS434:KBV434"/>
    <mergeCell ref="KBW434:KBZ434"/>
    <mergeCell ref="KAM434:KAP434"/>
    <mergeCell ref="KAQ434:KAT434"/>
    <mergeCell ref="KAU434:KAX434"/>
    <mergeCell ref="KAY434:KBB434"/>
    <mergeCell ref="KBC434:KBF434"/>
    <mergeCell ref="JZS434:JZV434"/>
    <mergeCell ref="JZW434:JZZ434"/>
    <mergeCell ref="KAA434:KAD434"/>
    <mergeCell ref="KAE434:KAH434"/>
    <mergeCell ref="KAI434:KAL434"/>
    <mergeCell ref="JYY434:JZB434"/>
    <mergeCell ref="JZC434:JZF434"/>
    <mergeCell ref="JZG434:JZJ434"/>
    <mergeCell ref="JZK434:JZN434"/>
    <mergeCell ref="JZO434:JZR434"/>
    <mergeCell ref="JYE434:JYH434"/>
    <mergeCell ref="JYI434:JYL434"/>
    <mergeCell ref="JYM434:JYP434"/>
    <mergeCell ref="JYQ434:JYT434"/>
    <mergeCell ref="JYU434:JYX434"/>
    <mergeCell ref="JXK434:JXN434"/>
    <mergeCell ref="JXO434:JXR434"/>
    <mergeCell ref="JXS434:JXV434"/>
    <mergeCell ref="JXW434:JXZ434"/>
    <mergeCell ref="JYA434:JYD434"/>
    <mergeCell ref="JWQ434:JWT434"/>
    <mergeCell ref="JWU434:JWX434"/>
    <mergeCell ref="JWY434:JXB434"/>
    <mergeCell ref="JXC434:JXF434"/>
    <mergeCell ref="JXG434:JXJ434"/>
    <mergeCell ref="JVW434:JVZ434"/>
    <mergeCell ref="JWA434:JWD434"/>
    <mergeCell ref="JWE434:JWH434"/>
    <mergeCell ref="JWI434:JWL434"/>
    <mergeCell ref="JWM434:JWP434"/>
    <mergeCell ref="JVC434:JVF434"/>
    <mergeCell ref="JVG434:JVJ434"/>
    <mergeCell ref="JVK434:JVN434"/>
    <mergeCell ref="JVO434:JVR434"/>
    <mergeCell ref="JVS434:JVV434"/>
    <mergeCell ref="JUI434:JUL434"/>
    <mergeCell ref="JUM434:JUP434"/>
    <mergeCell ref="JUQ434:JUT434"/>
    <mergeCell ref="JUU434:JUX434"/>
    <mergeCell ref="JUY434:JVB434"/>
    <mergeCell ref="JTO434:JTR434"/>
    <mergeCell ref="JTS434:JTV434"/>
    <mergeCell ref="JTW434:JTZ434"/>
    <mergeCell ref="JUA434:JUD434"/>
    <mergeCell ref="JUE434:JUH434"/>
    <mergeCell ref="JSU434:JSX434"/>
    <mergeCell ref="JSY434:JTB434"/>
    <mergeCell ref="JTC434:JTF434"/>
    <mergeCell ref="JTG434:JTJ434"/>
    <mergeCell ref="JTK434:JTN434"/>
    <mergeCell ref="JSA434:JSD434"/>
    <mergeCell ref="JSE434:JSH434"/>
    <mergeCell ref="JSI434:JSL434"/>
    <mergeCell ref="JSM434:JSP434"/>
    <mergeCell ref="JSQ434:JST434"/>
    <mergeCell ref="JRG434:JRJ434"/>
    <mergeCell ref="JRK434:JRN434"/>
    <mergeCell ref="JRO434:JRR434"/>
    <mergeCell ref="JRS434:JRV434"/>
    <mergeCell ref="JRW434:JRZ434"/>
    <mergeCell ref="JQM434:JQP434"/>
    <mergeCell ref="JQQ434:JQT434"/>
    <mergeCell ref="JQU434:JQX434"/>
    <mergeCell ref="JQY434:JRB434"/>
    <mergeCell ref="JRC434:JRF434"/>
    <mergeCell ref="JPS434:JPV434"/>
    <mergeCell ref="JPW434:JPZ434"/>
    <mergeCell ref="JQA434:JQD434"/>
    <mergeCell ref="JQE434:JQH434"/>
    <mergeCell ref="JQI434:JQL434"/>
    <mergeCell ref="JOY434:JPB434"/>
    <mergeCell ref="JPC434:JPF434"/>
    <mergeCell ref="JPG434:JPJ434"/>
    <mergeCell ref="JPK434:JPN434"/>
    <mergeCell ref="JPO434:JPR434"/>
    <mergeCell ref="JOE434:JOH434"/>
    <mergeCell ref="JOI434:JOL434"/>
    <mergeCell ref="JOM434:JOP434"/>
    <mergeCell ref="JOQ434:JOT434"/>
    <mergeCell ref="JOU434:JOX434"/>
    <mergeCell ref="JNK434:JNN434"/>
    <mergeCell ref="JNO434:JNR434"/>
    <mergeCell ref="JNS434:JNV434"/>
    <mergeCell ref="JNW434:JNZ434"/>
    <mergeCell ref="JOA434:JOD434"/>
    <mergeCell ref="JMQ434:JMT434"/>
    <mergeCell ref="JMU434:JMX434"/>
    <mergeCell ref="JMY434:JNB434"/>
    <mergeCell ref="JNC434:JNF434"/>
    <mergeCell ref="JNG434:JNJ434"/>
    <mergeCell ref="JLW434:JLZ434"/>
    <mergeCell ref="JMA434:JMD434"/>
    <mergeCell ref="JME434:JMH434"/>
    <mergeCell ref="JMI434:JML434"/>
    <mergeCell ref="JMM434:JMP434"/>
    <mergeCell ref="JLC434:JLF434"/>
    <mergeCell ref="JLG434:JLJ434"/>
    <mergeCell ref="JLK434:JLN434"/>
    <mergeCell ref="JLO434:JLR434"/>
    <mergeCell ref="JLS434:JLV434"/>
    <mergeCell ref="JKI434:JKL434"/>
    <mergeCell ref="JKM434:JKP434"/>
    <mergeCell ref="JKQ434:JKT434"/>
    <mergeCell ref="JKU434:JKX434"/>
    <mergeCell ref="JKY434:JLB434"/>
    <mergeCell ref="JJO434:JJR434"/>
    <mergeCell ref="JJS434:JJV434"/>
    <mergeCell ref="JJW434:JJZ434"/>
    <mergeCell ref="JKA434:JKD434"/>
    <mergeCell ref="JKE434:JKH434"/>
    <mergeCell ref="JIU434:JIX434"/>
    <mergeCell ref="JIY434:JJB434"/>
    <mergeCell ref="JJC434:JJF434"/>
    <mergeCell ref="JJG434:JJJ434"/>
    <mergeCell ref="JJK434:JJN434"/>
    <mergeCell ref="JIA434:JID434"/>
    <mergeCell ref="JIE434:JIH434"/>
    <mergeCell ref="JII434:JIL434"/>
    <mergeCell ref="JIM434:JIP434"/>
    <mergeCell ref="JIQ434:JIT434"/>
    <mergeCell ref="JHG434:JHJ434"/>
    <mergeCell ref="JHK434:JHN434"/>
    <mergeCell ref="JHO434:JHR434"/>
    <mergeCell ref="JHS434:JHV434"/>
    <mergeCell ref="JHW434:JHZ434"/>
    <mergeCell ref="JGM434:JGP434"/>
    <mergeCell ref="JGQ434:JGT434"/>
    <mergeCell ref="JGU434:JGX434"/>
    <mergeCell ref="JGY434:JHB434"/>
    <mergeCell ref="JHC434:JHF434"/>
    <mergeCell ref="JFS434:JFV434"/>
    <mergeCell ref="JFW434:JFZ434"/>
    <mergeCell ref="JGA434:JGD434"/>
    <mergeCell ref="JGE434:JGH434"/>
    <mergeCell ref="JGI434:JGL434"/>
    <mergeCell ref="JEY434:JFB434"/>
    <mergeCell ref="JFC434:JFF434"/>
    <mergeCell ref="JFG434:JFJ434"/>
    <mergeCell ref="JFK434:JFN434"/>
    <mergeCell ref="JFO434:JFR434"/>
    <mergeCell ref="JEE434:JEH434"/>
    <mergeCell ref="JEI434:JEL434"/>
    <mergeCell ref="JEM434:JEP434"/>
    <mergeCell ref="JEQ434:JET434"/>
    <mergeCell ref="JEU434:JEX434"/>
    <mergeCell ref="JDK434:JDN434"/>
    <mergeCell ref="JDO434:JDR434"/>
    <mergeCell ref="JDS434:JDV434"/>
    <mergeCell ref="JDW434:JDZ434"/>
    <mergeCell ref="JEA434:JED434"/>
    <mergeCell ref="JCQ434:JCT434"/>
    <mergeCell ref="JCU434:JCX434"/>
    <mergeCell ref="JCY434:JDB434"/>
    <mergeCell ref="JDC434:JDF434"/>
    <mergeCell ref="JDG434:JDJ434"/>
    <mergeCell ref="JBW434:JBZ434"/>
    <mergeCell ref="JCA434:JCD434"/>
    <mergeCell ref="JCE434:JCH434"/>
    <mergeCell ref="JCI434:JCL434"/>
    <mergeCell ref="JCM434:JCP434"/>
    <mergeCell ref="JBC434:JBF434"/>
    <mergeCell ref="JBG434:JBJ434"/>
    <mergeCell ref="JBK434:JBN434"/>
    <mergeCell ref="JBO434:JBR434"/>
    <mergeCell ref="JBS434:JBV434"/>
    <mergeCell ref="JAI434:JAL434"/>
    <mergeCell ref="JAM434:JAP434"/>
    <mergeCell ref="JAQ434:JAT434"/>
    <mergeCell ref="JAU434:JAX434"/>
    <mergeCell ref="JAY434:JBB434"/>
    <mergeCell ref="IZO434:IZR434"/>
    <mergeCell ref="IZS434:IZV434"/>
    <mergeCell ref="IZW434:IZZ434"/>
    <mergeCell ref="JAA434:JAD434"/>
    <mergeCell ref="JAE434:JAH434"/>
    <mergeCell ref="IYU434:IYX434"/>
    <mergeCell ref="IYY434:IZB434"/>
    <mergeCell ref="IZC434:IZF434"/>
    <mergeCell ref="IZG434:IZJ434"/>
    <mergeCell ref="IZK434:IZN434"/>
    <mergeCell ref="IYA434:IYD434"/>
    <mergeCell ref="IYE434:IYH434"/>
    <mergeCell ref="IYI434:IYL434"/>
    <mergeCell ref="IYM434:IYP434"/>
    <mergeCell ref="IYQ434:IYT434"/>
    <mergeCell ref="IXG434:IXJ434"/>
    <mergeCell ref="IXK434:IXN434"/>
    <mergeCell ref="IXO434:IXR434"/>
    <mergeCell ref="IXS434:IXV434"/>
    <mergeCell ref="IXW434:IXZ434"/>
    <mergeCell ref="IWM434:IWP434"/>
    <mergeCell ref="IWQ434:IWT434"/>
    <mergeCell ref="IWU434:IWX434"/>
    <mergeCell ref="IWY434:IXB434"/>
    <mergeCell ref="IXC434:IXF434"/>
    <mergeCell ref="IVS434:IVV434"/>
    <mergeCell ref="IVW434:IVZ434"/>
    <mergeCell ref="IWA434:IWD434"/>
    <mergeCell ref="IWE434:IWH434"/>
    <mergeCell ref="IWI434:IWL434"/>
    <mergeCell ref="IUY434:IVB434"/>
    <mergeCell ref="IVC434:IVF434"/>
    <mergeCell ref="IVG434:IVJ434"/>
    <mergeCell ref="IVK434:IVN434"/>
    <mergeCell ref="IVO434:IVR434"/>
    <mergeCell ref="IUE434:IUH434"/>
    <mergeCell ref="IUI434:IUL434"/>
    <mergeCell ref="IUM434:IUP434"/>
    <mergeCell ref="IUQ434:IUT434"/>
    <mergeCell ref="IUU434:IUX434"/>
    <mergeCell ref="ITK434:ITN434"/>
    <mergeCell ref="ITO434:ITR434"/>
    <mergeCell ref="ITS434:ITV434"/>
    <mergeCell ref="ITW434:ITZ434"/>
    <mergeCell ref="IUA434:IUD434"/>
    <mergeCell ref="ISQ434:IST434"/>
    <mergeCell ref="ISU434:ISX434"/>
    <mergeCell ref="ISY434:ITB434"/>
    <mergeCell ref="ITC434:ITF434"/>
    <mergeCell ref="ITG434:ITJ434"/>
    <mergeCell ref="IRW434:IRZ434"/>
    <mergeCell ref="ISA434:ISD434"/>
    <mergeCell ref="ISE434:ISH434"/>
    <mergeCell ref="ISI434:ISL434"/>
    <mergeCell ref="ISM434:ISP434"/>
    <mergeCell ref="IRC434:IRF434"/>
    <mergeCell ref="IRG434:IRJ434"/>
    <mergeCell ref="IRK434:IRN434"/>
    <mergeCell ref="IRO434:IRR434"/>
    <mergeCell ref="IRS434:IRV434"/>
    <mergeCell ref="IQI434:IQL434"/>
    <mergeCell ref="IQM434:IQP434"/>
    <mergeCell ref="IQQ434:IQT434"/>
    <mergeCell ref="IQU434:IQX434"/>
    <mergeCell ref="IQY434:IRB434"/>
    <mergeCell ref="IPO434:IPR434"/>
    <mergeCell ref="IPS434:IPV434"/>
    <mergeCell ref="IPW434:IPZ434"/>
    <mergeCell ref="IQA434:IQD434"/>
    <mergeCell ref="IQE434:IQH434"/>
    <mergeCell ref="IOU434:IOX434"/>
    <mergeCell ref="IOY434:IPB434"/>
    <mergeCell ref="IPC434:IPF434"/>
    <mergeCell ref="IPG434:IPJ434"/>
    <mergeCell ref="IPK434:IPN434"/>
    <mergeCell ref="IOA434:IOD434"/>
    <mergeCell ref="IOE434:IOH434"/>
    <mergeCell ref="IOI434:IOL434"/>
    <mergeCell ref="IOM434:IOP434"/>
    <mergeCell ref="IOQ434:IOT434"/>
    <mergeCell ref="ING434:INJ434"/>
    <mergeCell ref="INK434:INN434"/>
    <mergeCell ref="INO434:INR434"/>
    <mergeCell ref="INS434:INV434"/>
    <mergeCell ref="INW434:INZ434"/>
    <mergeCell ref="IMM434:IMP434"/>
    <mergeCell ref="IMQ434:IMT434"/>
    <mergeCell ref="IMU434:IMX434"/>
    <mergeCell ref="IMY434:INB434"/>
    <mergeCell ref="INC434:INF434"/>
    <mergeCell ref="ILS434:ILV434"/>
    <mergeCell ref="ILW434:ILZ434"/>
    <mergeCell ref="IMA434:IMD434"/>
    <mergeCell ref="IME434:IMH434"/>
    <mergeCell ref="IMI434:IML434"/>
    <mergeCell ref="IKY434:ILB434"/>
    <mergeCell ref="ILC434:ILF434"/>
    <mergeCell ref="ILG434:ILJ434"/>
    <mergeCell ref="ILK434:ILN434"/>
    <mergeCell ref="ILO434:ILR434"/>
    <mergeCell ref="IKE434:IKH434"/>
    <mergeCell ref="IKI434:IKL434"/>
    <mergeCell ref="IKM434:IKP434"/>
    <mergeCell ref="IKQ434:IKT434"/>
    <mergeCell ref="IKU434:IKX434"/>
    <mergeCell ref="IJK434:IJN434"/>
    <mergeCell ref="IJO434:IJR434"/>
    <mergeCell ref="IJS434:IJV434"/>
    <mergeCell ref="IJW434:IJZ434"/>
    <mergeCell ref="IKA434:IKD434"/>
    <mergeCell ref="IIQ434:IIT434"/>
    <mergeCell ref="IIU434:IIX434"/>
    <mergeCell ref="IIY434:IJB434"/>
    <mergeCell ref="IJC434:IJF434"/>
    <mergeCell ref="IJG434:IJJ434"/>
    <mergeCell ref="IHW434:IHZ434"/>
    <mergeCell ref="IIA434:IID434"/>
    <mergeCell ref="IIE434:IIH434"/>
    <mergeCell ref="III434:IIL434"/>
    <mergeCell ref="IIM434:IIP434"/>
    <mergeCell ref="IHC434:IHF434"/>
    <mergeCell ref="IHG434:IHJ434"/>
    <mergeCell ref="IHK434:IHN434"/>
    <mergeCell ref="IHO434:IHR434"/>
    <mergeCell ref="IHS434:IHV434"/>
    <mergeCell ref="IGI434:IGL434"/>
    <mergeCell ref="IGM434:IGP434"/>
    <mergeCell ref="IGQ434:IGT434"/>
    <mergeCell ref="IGU434:IGX434"/>
    <mergeCell ref="IGY434:IHB434"/>
    <mergeCell ref="IFO434:IFR434"/>
    <mergeCell ref="IFS434:IFV434"/>
    <mergeCell ref="IFW434:IFZ434"/>
    <mergeCell ref="IGA434:IGD434"/>
    <mergeCell ref="IGE434:IGH434"/>
    <mergeCell ref="IEU434:IEX434"/>
    <mergeCell ref="IEY434:IFB434"/>
    <mergeCell ref="IFC434:IFF434"/>
    <mergeCell ref="IFG434:IFJ434"/>
    <mergeCell ref="IFK434:IFN434"/>
    <mergeCell ref="IEA434:IED434"/>
    <mergeCell ref="IEE434:IEH434"/>
    <mergeCell ref="IEI434:IEL434"/>
    <mergeCell ref="IEM434:IEP434"/>
    <mergeCell ref="IEQ434:IET434"/>
    <mergeCell ref="IDG434:IDJ434"/>
    <mergeCell ref="IDK434:IDN434"/>
    <mergeCell ref="IDO434:IDR434"/>
    <mergeCell ref="IDS434:IDV434"/>
    <mergeCell ref="IDW434:IDZ434"/>
    <mergeCell ref="ICM434:ICP434"/>
    <mergeCell ref="ICQ434:ICT434"/>
    <mergeCell ref="ICU434:ICX434"/>
    <mergeCell ref="ICY434:IDB434"/>
    <mergeCell ref="IDC434:IDF434"/>
    <mergeCell ref="IBS434:IBV434"/>
    <mergeCell ref="IBW434:IBZ434"/>
    <mergeCell ref="ICA434:ICD434"/>
    <mergeCell ref="ICE434:ICH434"/>
    <mergeCell ref="ICI434:ICL434"/>
    <mergeCell ref="IAY434:IBB434"/>
    <mergeCell ref="IBC434:IBF434"/>
    <mergeCell ref="IBG434:IBJ434"/>
    <mergeCell ref="IBK434:IBN434"/>
    <mergeCell ref="IBO434:IBR434"/>
    <mergeCell ref="IAE434:IAH434"/>
    <mergeCell ref="IAI434:IAL434"/>
    <mergeCell ref="IAM434:IAP434"/>
    <mergeCell ref="IAQ434:IAT434"/>
    <mergeCell ref="IAU434:IAX434"/>
    <mergeCell ref="HZK434:HZN434"/>
    <mergeCell ref="HZO434:HZR434"/>
    <mergeCell ref="HZS434:HZV434"/>
    <mergeCell ref="HZW434:HZZ434"/>
    <mergeCell ref="IAA434:IAD434"/>
    <mergeCell ref="HYQ434:HYT434"/>
    <mergeCell ref="HYU434:HYX434"/>
    <mergeCell ref="HYY434:HZB434"/>
    <mergeCell ref="HZC434:HZF434"/>
    <mergeCell ref="HZG434:HZJ434"/>
    <mergeCell ref="HXW434:HXZ434"/>
    <mergeCell ref="HYA434:HYD434"/>
    <mergeCell ref="HYE434:HYH434"/>
    <mergeCell ref="HYI434:HYL434"/>
    <mergeCell ref="HYM434:HYP434"/>
    <mergeCell ref="HXC434:HXF434"/>
    <mergeCell ref="HXG434:HXJ434"/>
    <mergeCell ref="HXK434:HXN434"/>
    <mergeCell ref="HXO434:HXR434"/>
    <mergeCell ref="HXS434:HXV434"/>
    <mergeCell ref="HWI434:HWL434"/>
    <mergeCell ref="HWM434:HWP434"/>
    <mergeCell ref="HWQ434:HWT434"/>
    <mergeCell ref="HWU434:HWX434"/>
    <mergeCell ref="HWY434:HXB434"/>
    <mergeCell ref="HVO434:HVR434"/>
    <mergeCell ref="HVS434:HVV434"/>
    <mergeCell ref="HVW434:HVZ434"/>
    <mergeCell ref="HWA434:HWD434"/>
    <mergeCell ref="HWE434:HWH434"/>
    <mergeCell ref="HUU434:HUX434"/>
    <mergeCell ref="HUY434:HVB434"/>
    <mergeCell ref="HVC434:HVF434"/>
    <mergeCell ref="HVG434:HVJ434"/>
    <mergeCell ref="HVK434:HVN434"/>
    <mergeCell ref="HUA434:HUD434"/>
    <mergeCell ref="HUE434:HUH434"/>
    <mergeCell ref="HUI434:HUL434"/>
    <mergeCell ref="HUM434:HUP434"/>
    <mergeCell ref="HUQ434:HUT434"/>
    <mergeCell ref="HTG434:HTJ434"/>
    <mergeCell ref="HTK434:HTN434"/>
    <mergeCell ref="HTO434:HTR434"/>
    <mergeCell ref="HTS434:HTV434"/>
    <mergeCell ref="HTW434:HTZ434"/>
    <mergeCell ref="HSM434:HSP434"/>
    <mergeCell ref="HSQ434:HST434"/>
    <mergeCell ref="HSU434:HSX434"/>
    <mergeCell ref="HSY434:HTB434"/>
    <mergeCell ref="HTC434:HTF434"/>
    <mergeCell ref="HRS434:HRV434"/>
    <mergeCell ref="HRW434:HRZ434"/>
    <mergeCell ref="HSA434:HSD434"/>
    <mergeCell ref="HSE434:HSH434"/>
    <mergeCell ref="HSI434:HSL434"/>
    <mergeCell ref="HQY434:HRB434"/>
    <mergeCell ref="HRC434:HRF434"/>
    <mergeCell ref="HRG434:HRJ434"/>
    <mergeCell ref="HRK434:HRN434"/>
    <mergeCell ref="HRO434:HRR434"/>
    <mergeCell ref="HQE434:HQH434"/>
    <mergeCell ref="HQI434:HQL434"/>
    <mergeCell ref="HQM434:HQP434"/>
    <mergeCell ref="HQQ434:HQT434"/>
    <mergeCell ref="HQU434:HQX434"/>
    <mergeCell ref="HPK434:HPN434"/>
    <mergeCell ref="HPO434:HPR434"/>
    <mergeCell ref="HPS434:HPV434"/>
    <mergeCell ref="HPW434:HPZ434"/>
    <mergeCell ref="HQA434:HQD434"/>
    <mergeCell ref="HOQ434:HOT434"/>
    <mergeCell ref="HOU434:HOX434"/>
    <mergeCell ref="HOY434:HPB434"/>
    <mergeCell ref="HPC434:HPF434"/>
    <mergeCell ref="HPG434:HPJ434"/>
    <mergeCell ref="HNW434:HNZ434"/>
    <mergeCell ref="HOA434:HOD434"/>
    <mergeCell ref="HOE434:HOH434"/>
    <mergeCell ref="HOI434:HOL434"/>
    <mergeCell ref="HOM434:HOP434"/>
    <mergeCell ref="HNC434:HNF434"/>
    <mergeCell ref="HNG434:HNJ434"/>
    <mergeCell ref="HNK434:HNN434"/>
    <mergeCell ref="HNO434:HNR434"/>
    <mergeCell ref="HNS434:HNV434"/>
    <mergeCell ref="HMI434:HML434"/>
    <mergeCell ref="HMM434:HMP434"/>
    <mergeCell ref="HMQ434:HMT434"/>
    <mergeCell ref="HMU434:HMX434"/>
    <mergeCell ref="HMY434:HNB434"/>
    <mergeCell ref="HLO434:HLR434"/>
    <mergeCell ref="HLS434:HLV434"/>
    <mergeCell ref="HLW434:HLZ434"/>
    <mergeCell ref="HMA434:HMD434"/>
    <mergeCell ref="HME434:HMH434"/>
    <mergeCell ref="HKU434:HKX434"/>
    <mergeCell ref="HKY434:HLB434"/>
    <mergeCell ref="HLC434:HLF434"/>
    <mergeCell ref="HLG434:HLJ434"/>
    <mergeCell ref="HLK434:HLN434"/>
    <mergeCell ref="HKA434:HKD434"/>
    <mergeCell ref="HKE434:HKH434"/>
    <mergeCell ref="HKI434:HKL434"/>
    <mergeCell ref="HKM434:HKP434"/>
    <mergeCell ref="HKQ434:HKT434"/>
    <mergeCell ref="HJG434:HJJ434"/>
    <mergeCell ref="HJK434:HJN434"/>
    <mergeCell ref="HJO434:HJR434"/>
    <mergeCell ref="HJS434:HJV434"/>
    <mergeCell ref="HJW434:HJZ434"/>
    <mergeCell ref="HIM434:HIP434"/>
    <mergeCell ref="HIQ434:HIT434"/>
    <mergeCell ref="HIU434:HIX434"/>
    <mergeCell ref="HIY434:HJB434"/>
    <mergeCell ref="HJC434:HJF434"/>
    <mergeCell ref="HHS434:HHV434"/>
    <mergeCell ref="HHW434:HHZ434"/>
    <mergeCell ref="HIA434:HID434"/>
    <mergeCell ref="HIE434:HIH434"/>
    <mergeCell ref="HII434:HIL434"/>
    <mergeCell ref="HGY434:HHB434"/>
    <mergeCell ref="HHC434:HHF434"/>
    <mergeCell ref="HHG434:HHJ434"/>
    <mergeCell ref="HHK434:HHN434"/>
    <mergeCell ref="HHO434:HHR434"/>
    <mergeCell ref="HGE434:HGH434"/>
    <mergeCell ref="HGI434:HGL434"/>
    <mergeCell ref="HGM434:HGP434"/>
    <mergeCell ref="HGQ434:HGT434"/>
    <mergeCell ref="HGU434:HGX434"/>
    <mergeCell ref="HFK434:HFN434"/>
    <mergeCell ref="HFO434:HFR434"/>
    <mergeCell ref="HFS434:HFV434"/>
    <mergeCell ref="HFW434:HFZ434"/>
    <mergeCell ref="HGA434:HGD434"/>
    <mergeCell ref="HEQ434:HET434"/>
    <mergeCell ref="HEU434:HEX434"/>
    <mergeCell ref="HEY434:HFB434"/>
    <mergeCell ref="HFC434:HFF434"/>
    <mergeCell ref="HFG434:HFJ434"/>
    <mergeCell ref="HDW434:HDZ434"/>
    <mergeCell ref="HEA434:HED434"/>
    <mergeCell ref="HEE434:HEH434"/>
    <mergeCell ref="HEI434:HEL434"/>
    <mergeCell ref="HEM434:HEP434"/>
    <mergeCell ref="HDC434:HDF434"/>
    <mergeCell ref="HDG434:HDJ434"/>
    <mergeCell ref="HDK434:HDN434"/>
    <mergeCell ref="HDO434:HDR434"/>
    <mergeCell ref="HDS434:HDV434"/>
    <mergeCell ref="HCI434:HCL434"/>
    <mergeCell ref="HCM434:HCP434"/>
    <mergeCell ref="HCQ434:HCT434"/>
    <mergeCell ref="HCU434:HCX434"/>
    <mergeCell ref="HCY434:HDB434"/>
    <mergeCell ref="HBO434:HBR434"/>
    <mergeCell ref="HBS434:HBV434"/>
    <mergeCell ref="HBW434:HBZ434"/>
    <mergeCell ref="HCA434:HCD434"/>
    <mergeCell ref="HCE434:HCH434"/>
    <mergeCell ref="HAU434:HAX434"/>
    <mergeCell ref="HAY434:HBB434"/>
    <mergeCell ref="HBC434:HBF434"/>
    <mergeCell ref="HBG434:HBJ434"/>
    <mergeCell ref="HBK434:HBN434"/>
    <mergeCell ref="HAA434:HAD434"/>
    <mergeCell ref="HAE434:HAH434"/>
    <mergeCell ref="HAI434:HAL434"/>
    <mergeCell ref="HAM434:HAP434"/>
    <mergeCell ref="HAQ434:HAT434"/>
    <mergeCell ref="GZG434:GZJ434"/>
    <mergeCell ref="GZK434:GZN434"/>
    <mergeCell ref="GZO434:GZR434"/>
    <mergeCell ref="GZS434:GZV434"/>
    <mergeCell ref="GZW434:GZZ434"/>
    <mergeCell ref="GYM434:GYP434"/>
    <mergeCell ref="GYQ434:GYT434"/>
    <mergeCell ref="GYU434:GYX434"/>
    <mergeCell ref="GYY434:GZB434"/>
    <mergeCell ref="GZC434:GZF434"/>
    <mergeCell ref="GXS434:GXV434"/>
    <mergeCell ref="GXW434:GXZ434"/>
    <mergeCell ref="GYA434:GYD434"/>
    <mergeCell ref="GYE434:GYH434"/>
    <mergeCell ref="GYI434:GYL434"/>
    <mergeCell ref="GWY434:GXB434"/>
    <mergeCell ref="GXC434:GXF434"/>
    <mergeCell ref="GXG434:GXJ434"/>
    <mergeCell ref="GXK434:GXN434"/>
    <mergeCell ref="GXO434:GXR434"/>
    <mergeCell ref="GWE434:GWH434"/>
    <mergeCell ref="GWI434:GWL434"/>
    <mergeCell ref="GWM434:GWP434"/>
    <mergeCell ref="GWQ434:GWT434"/>
    <mergeCell ref="GWU434:GWX434"/>
    <mergeCell ref="GVK434:GVN434"/>
    <mergeCell ref="GVO434:GVR434"/>
    <mergeCell ref="GVS434:GVV434"/>
    <mergeCell ref="GVW434:GVZ434"/>
    <mergeCell ref="GWA434:GWD434"/>
    <mergeCell ref="GUQ434:GUT434"/>
    <mergeCell ref="GUU434:GUX434"/>
    <mergeCell ref="GUY434:GVB434"/>
    <mergeCell ref="GVC434:GVF434"/>
    <mergeCell ref="GVG434:GVJ434"/>
    <mergeCell ref="GTW434:GTZ434"/>
    <mergeCell ref="GUA434:GUD434"/>
    <mergeCell ref="GUE434:GUH434"/>
    <mergeCell ref="GUI434:GUL434"/>
    <mergeCell ref="GUM434:GUP434"/>
    <mergeCell ref="GTC434:GTF434"/>
    <mergeCell ref="GTG434:GTJ434"/>
    <mergeCell ref="GTK434:GTN434"/>
    <mergeCell ref="GTO434:GTR434"/>
    <mergeCell ref="GTS434:GTV434"/>
    <mergeCell ref="GSI434:GSL434"/>
    <mergeCell ref="GSM434:GSP434"/>
    <mergeCell ref="GSQ434:GST434"/>
    <mergeCell ref="GSU434:GSX434"/>
    <mergeCell ref="GSY434:GTB434"/>
    <mergeCell ref="GRO434:GRR434"/>
    <mergeCell ref="GRS434:GRV434"/>
    <mergeCell ref="GRW434:GRZ434"/>
    <mergeCell ref="GSA434:GSD434"/>
    <mergeCell ref="GSE434:GSH434"/>
    <mergeCell ref="GQU434:GQX434"/>
    <mergeCell ref="GQY434:GRB434"/>
    <mergeCell ref="GRC434:GRF434"/>
    <mergeCell ref="GRG434:GRJ434"/>
    <mergeCell ref="GRK434:GRN434"/>
    <mergeCell ref="GQA434:GQD434"/>
    <mergeCell ref="GQE434:GQH434"/>
    <mergeCell ref="GQI434:GQL434"/>
    <mergeCell ref="GQM434:GQP434"/>
    <mergeCell ref="GQQ434:GQT434"/>
    <mergeCell ref="GPG434:GPJ434"/>
    <mergeCell ref="GPK434:GPN434"/>
    <mergeCell ref="GPO434:GPR434"/>
    <mergeCell ref="GPS434:GPV434"/>
    <mergeCell ref="GPW434:GPZ434"/>
    <mergeCell ref="GOM434:GOP434"/>
    <mergeCell ref="GOQ434:GOT434"/>
    <mergeCell ref="GOU434:GOX434"/>
    <mergeCell ref="GOY434:GPB434"/>
    <mergeCell ref="GPC434:GPF434"/>
    <mergeCell ref="GNS434:GNV434"/>
    <mergeCell ref="GNW434:GNZ434"/>
    <mergeCell ref="GOA434:GOD434"/>
    <mergeCell ref="GOE434:GOH434"/>
    <mergeCell ref="GOI434:GOL434"/>
    <mergeCell ref="GMY434:GNB434"/>
    <mergeCell ref="GNC434:GNF434"/>
    <mergeCell ref="GNG434:GNJ434"/>
    <mergeCell ref="GNK434:GNN434"/>
    <mergeCell ref="GNO434:GNR434"/>
    <mergeCell ref="GME434:GMH434"/>
    <mergeCell ref="GMI434:GML434"/>
    <mergeCell ref="GMM434:GMP434"/>
    <mergeCell ref="GMQ434:GMT434"/>
    <mergeCell ref="GMU434:GMX434"/>
    <mergeCell ref="GLK434:GLN434"/>
    <mergeCell ref="GLO434:GLR434"/>
    <mergeCell ref="GLS434:GLV434"/>
    <mergeCell ref="GLW434:GLZ434"/>
    <mergeCell ref="GMA434:GMD434"/>
    <mergeCell ref="GKQ434:GKT434"/>
    <mergeCell ref="GKU434:GKX434"/>
    <mergeCell ref="GKY434:GLB434"/>
    <mergeCell ref="GLC434:GLF434"/>
    <mergeCell ref="GLG434:GLJ434"/>
    <mergeCell ref="GJW434:GJZ434"/>
    <mergeCell ref="GKA434:GKD434"/>
    <mergeCell ref="GKE434:GKH434"/>
    <mergeCell ref="GKI434:GKL434"/>
    <mergeCell ref="GKM434:GKP434"/>
    <mergeCell ref="GJC434:GJF434"/>
    <mergeCell ref="GJG434:GJJ434"/>
    <mergeCell ref="GJK434:GJN434"/>
    <mergeCell ref="GJO434:GJR434"/>
    <mergeCell ref="GJS434:GJV434"/>
    <mergeCell ref="GII434:GIL434"/>
    <mergeCell ref="GIM434:GIP434"/>
    <mergeCell ref="GIQ434:GIT434"/>
    <mergeCell ref="GIU434:GIX434"/>
    <mergeCell ref="GIY434:GJB434"/>
    <mergeCell ref="GHO434:GHR434"/>
    <mergeCell ref="GHS434:GHV434"/>
    <mergeCell ref="GHW434:GHZ434"/>
    <mergeCell ref="GIA434:GID434"/>
    <mergeCell ref="GIE434:GIH434"/>
    <mergeCell ref="GGU434:GGX434"/>
    <mergeCell ref="GGY434:GHB434"/>
    <mergeCell ref="GHC434:GHF434"/>
    <mergeCell ref="GHG434:GHJ434"/>
    <mergeCell ref="GHK434:GHN434"/>
    <mergeCell ref="GGA434:GGD434"/>
    <mergeCell ref="GGE434:GGH434"/>
    <mergeCell ref="GGI434:GGL434"/>
    <mergeCell ref="GGM434:GGP434"/>
    <mergeCell ref="GGQ434:GGT434"/>
    <mergeCell ref="GFG434:GFJ434"/>
    <mergeCell ref="GFK434:GFN434"/>
    <mergeCell ref="GFO434:GFR434"/>
    <mergeCell ref="GFS434:GFV434"/>
    <mergeCell ref="GFW434:GFZ434"/>
    <mergeCell ref="GEM434:GEP434"/>
    <mergeCell ref="GEQ434:GET434"/>
    <mergeCell ref="GEU434:GEX434"/>
    <mergeCell ref="GEY434:GFB434"/>
    <mergeCell ref="GFC434:GFF434"/>
    <mergeCell ref="GDS434:GDV434"/>
    <mergeCell ref="GDW434:GDZ434"/>
    <mergeCell ref="GEA434:GED434"/>
    <mergeCell ref="GEE434:GEH434"/>
    <mergeCell ref="GEI434:GEL434"/>
    <mergeCell ref="GCY434:GDB434"/>
    <mergeCell ref="GDC434:GDF434"/>
    <mergeCell ref="GDG434:GDJ434"/>
    <mergeCell ref="GDK434:GDN434"/>
    <mergeCell ref="GDO434:GDR434"/>
    <mergeCell ref="GCE434:GCH434"/>
    <mergeCell ref="GCI434:GCL434"/>
    <mergeCell ref="GCM434:GCP434"/>
    <mergeCell ref="GCQ434:GCT434"/>
    <mergeCell ref="GCU434:GCX434"/>
    <mergeCell ref="GBK434:GBN434"/>
    <mergeCell ref="GBO434:GBR434"/>
    <mergeCell ref="GBS434:GBV434"/>
    <mergeCell ref="GBW434:GBZ434"/>
    <mergeCell ref="GCA434:GCD434"/>
    <mergeCell ref="GAQ434:GAT434"/>
    <mergeCell ref="GAU434:GAX434"/>
    <mergeCell ref="GAY434:GBB434"/>
    <mergeCell ref="GBC434:GBF434"/>
    <mergeCell ref="GBG434:GBJ434"/>
    <mergeCell ref="FZW434:FZZ434"/>
    <mergeCell ref="GAA434:GAD434"/>
    <mergeCell ref="GAE434:GAH434"/>
    <mergeCell ref="GAI434:GAL434"/>
    <mergeCell ref="GAM434:GAP434"/>
    <mergeCell ref="FZC434:FZF434"/>
    <mergeCell ref="FZG434:FZJ434"/>
    <mergeCell ref="FZK434:FZN434"/>
    <mergeCell ref="FZO434:FZR434"/>
    <mergeCell ref="FZS434:FZV434"/>
    <mergeCell ref="FYI434:FYL434"/>
    <mergeCell ref="FYM434:FYP434"/>
    <mergeCell ref="FYQ434:FYT434"/>
    <mergeCell ref="FYU434:FYX434"/>
    <mergeCell ref="FYY434:FZB434"/>
    <mergeCell ref="FXO434:FXR434"/>
    <mergeCell ref="FXS434:FXV434"/>
    <mergeCell ref="FXW434:FXZ434"/>
    <mergeCell ref="FYA434:FYD434"/>
    <mergeCell ref="FYE434:FYH434"/>
    <mergeCell ref="FWU434:FWX434"/>
    <mergeCell ref="FWY434:FXB434"/>
    <mergeCell ref="FXC434:FXF434"/>
    <mergeCell ref="FXG434:FXJ434"/>
    <mergeCell ref="FXK434:FXN434"/>
    <mergeCell ref="FWA434:FWD434"/>
    <mergeCell ref="FWE434:FWH434"/>
    <mergeCell ref="FWI434:FWL434"/>
    <mergeCell ref="FWM434:FWP434"/>
    <mergeCell ref="FWQ434:FWT434"/>
    <mergeCell ref="FVG434:FVJ434"/>
    <mergeCell ref="FVK434:FVN434"/>
    <mergeCell ref="FVO434:FVR434"/>
    <mergeCell ref="FVS434:FVV434"/>
    <mergeCell ref="FVW434:FVZ434"/>
    <mergeCell ref="FUM434:FUP434"/>
    <mergeCell ref="FUQ434:FUT434"/>
    <mergeCell ref="FUU434:FUX434"/>
    <mergeCell ref="FUY434:FVB434"/>
    <mergeCell ref="FVC434:FVF434"/>
    <mergeCell ref="FTS434:FTV434"/>
    <mergeCell ref="FTW434:FTZ434"/>
    <mergeCell ref="FUA434:FUD434"/>
    <mergeCell ref="FUE434:FUH434"/>
    <mergeCell ref="FUI434:FUL434"/>
    <mergeCell ref="FSY434:FTB434"/>
    <mergeCell ref="FTC434:FTF434"/>
    <mergeCell ref="FTG434:FTJ434"/>
    <mergeCell ref="FTK434:FTN434"/>
    <mergeCell ref="FTO434:FTR434"/>
    <mergeCell ref="FSE434:FSH434"/>
    <mergeCell ref="FSI434:FSL434"/>
    <mergeCell ref="FSM434:FSP434"/>
    <mergeCell ref="FSQ434:FST434"/>
    <mergeCell ref="FSU434:FSX434"/>
    <mergeCell ref="FRK434:FRN434"/>
    <mergeCell ref="FRO434:FRR434"/>
    <mergeCell ref="FRS434:FRV434"/>
    <mergeCell ref="FRW434:FRZ434"/>
    <mergeCell ref="FSA434:FSD434"/>
    <mergeCell ref="FQQ434:FQT434"/>
    <mergeCell ref="FQU434:FQX434"/>
    <mergeCell ref="FQY434:FRB434"/>
    <mergeCell ref="FRC434:FRF434"/>
    <mergeCell ref="FRG434:FRJ434"/>
    <mergeCell ref="FPW434:FPZ434"/>
    <mergeCell ref="FQA434:FQD434"/>
    <mergeCell ref="FQE434:FQH434"/>
    <mergeCell ref="FQI434:FQL434"/>
    <mergeCell ref="FQM434:FQP434"/>
    <mergeCell ref="FPC434:FPF434"/>
    <mergeCell ref="FPG434:FPJ434"/>
    <mergeCell ref="FPK434:FPN434"/>
    <mergeCell ref="FPO434:FPR434"/>
    <mergeCell ref="FPS434:FPV434"/>
    <mergeCell ref="FOI434:FOL434"/>
    <mergeCell ref="FOM434:FOP434"/>
    <mergeCell ref="FOQ434:FOT434"/>
    <mergeCell ref="FOU434:FOX434"/>
    <mergeCell ref="FOY434:FPB434"/>
    <mergeCell ref="FNO434:FNR434"/>
    <mergeCell ref="FNS434:FNV434"/>
    <mergeCell ref="FNW434:FNZ434"/>
    <mergeCell ref="FOA434:FOD434"/>
    <mergeCell ref="FOE434:FOH434"/>
    <mergeCell ref="FMU434:FMX434"/>
    <mergeCell ref="FMY434:FNB434"/>
    <mergeCell ref="FNC434:FNF434"/>
    <mergeCell ref="FNG434:FNJ434"/>
    <mergeCell ref="FNK434:FNN434"/>
    <mergeCell ref="FMA434:FMD434"/>
    <mergeCell ref="FME434:FMH434"/>
    <mergeCell ref="FMI434:FML434"/>
    <mergeCell ref="FMM434:FMP434"/>
    <mergeCell ref="FMQ434:FMT434"/>
    <mergeCell ref="FLG434:FLJ434"/>
    <mergeCell ref="FLK434:FLN434"/>
    <mergeCell ref="FLO434:FLR434"/>
    <mergeCell ref="FLS434:FLV434"/>
    <mergeCell ref="FLW434:FLZ434"/>
    <mergeCell ref="FKM434:FKP434"/>
    <mergeCell ref="FKQ434:FKT434"/>
    <mergeCell ref="FKU434:FKX434"/>
    <mergeCell ref="FKY434:FLB434"/>
    <mergeCell ref="FLC434:FLF434"/>
    <mergeCell ref="FJS434:FJV434"/>
    <mergeCell ref="FJW434:FJZ434"/>
    <mergeCell ref="FKA434:FKD434"/>
    <mergeCell ref="FKE434:FKH434"/>
    <mergeCell ref="FKI434:FKL434"/>
    <mergeCell ref="FIY434:FJB434"/>
    <mergeCell ref="FJC434:FJF434"/>
    <mergeCell ref="FJG434:FJJ434"/>
    <mergeCell ref="FJK434:FJN434"/>
    <mergeCell ref="FJO434:FJR434"/>
    <mergeCell ref="FIE434:FIH434"/>
    <mergeCell ref="FII434:FIL434"/>
    <mergeCell ref="FIM434:FIP434"/>
    <mergeCell ref="FIQ434:FIT434"/>
    <mergeCell ref="FIU434:FIX434"/>
    <mergeCell ref="FHK434:FHN434"/>
    <mergeCell ref="FHO434:FHR434"/>
    <mergeCell ref="FHS434:FHV434"/>
    <mergeCell ref="FHW434:FHZ434"/>
    <mergeCell ref="FIA434:FID434"/>
    <mergeCell ref="FGQ434:FGT434"/>
    <mergeCell ref="FGU434:FGX434"/>
    <mergeCell ref="FGY434:FHB434"/>
    <mergeCell ref="FHC434:FHF434"/>
    <mergeCell ref="FHG434:FHJ434"/>
    <mergeCell ref="FFW434:FFZ434"/>
    <mergeCell ref="FGA434:FGD434"/>
    <mergeCell ref="FGE434:FGH434"/>
    <mergeCell ref="FGI434:FGL434"/>
    <mergeCell ref="FGM434:FGP434"/>
    <mergeCell ref="FFC434:FFF434"/>
    <mergeCell ref="FFG434:FFJ434"/>
    <mergeCell ref="FFK434:FFN434"/>
    <mergeCell ref="FFO434:FFR434"/>
    <mergeCell ref="FFS434:FFV434"/>
    <mergeCell ref="FEI434:FEL434"/>
    <mergeCell ref="FEM434:FEP434"/>
    <mergeCell ref="FEQ434:FET434"/>
    <mergeCell ref="FEU434:FEX434"/>
    <mergeCell ref="FEY434:FFB434"/>
    <mergeCell ref="FDO434:FDR434"/>
    <mergeCell ref="FDS434:FDV434"/>
    <mergeCell ref="FDW434:FDZ434"/>
    <mergeCell ref="FEA434:FED434"/>
    <mergeCell ref="FEE434:FEH434"/>
    <mergeCell ref="FCU434:FCX434"/>
    <mergeCell ref="FCY434:FDB434"/>
    <mergeCell ref="FDC434:FDF434"/>
    <mergeCell ref="FDG434:FDJ434"/>
    <mergeCell ref="FDK434:FDN434"/>
    <mergeCell ref="FCA434:FCD434"/>
    <mergeCell ref="FCE434:FCH434"/>
    <mergeCell ref="FCI434:FCL434"/>
    <mergeCell ref="FCM434:FCP434"/>
    <mergeCell ref="FCQ434:FCT434"/>
    <mergeCell ref="FBG434:FBJ434"/>
    <mergeCell ref="FBK434:FBN434"/>
    <mergeCell ref="FBO434:FBR434"/>
    <mergeCell ref="FBS434:FBV434"/>
    <mergeCell ref="FBW434:FBZ434"/>
    <mergeCell ref="FAM434:FAP434"/>
    <mergeCell ref="FAQ434:FAT434"/>
    <mergeCell ref="FAU434:FAX434"/>
    <mergeCell ref="FAY434:FBB434"/>
    <mergeCell ref="FBC434:FBF434"/>
    <mergeCell ref="EZS434:EZV434"/>
    <mergeCell ref="EZW434:EZZ434"/>
    <mergeCell ref="FAA434:FAD434"/>
    <mergeCell ref="FAE434:FAH434"/>
    <mergeCell ref="FAI434:FAL434"/>
    <mergeCell ref="EYY434:EZB434"/>
    <mergeCell ref="EZC434:EZF434"/>
    <mergeCell ref="EZG434:EZJ434"/>
    <mergeCell ref="EZK434:EZN434"/>
    <mergeCell ref="EZO434:EZR434"/>
    <mergeCell ref="EYE434:EYH434"/>
    <mergeCell ref="EYI434:EYL434"/>
    <mergeCell ref="EYM434:EYP434"/>
    <mergeCell ref="EYQ434:EYT434"/>
    <mergeCell ref="EYU434:EYX434"/>
    <mergeCell ref="EXK434:EXN434"/>
    <mergeCell ref="EXO434:EXR434"/>
    <mergeCell ref="EXS434:EXV434"/>
    <mergeCell ref="EXW434:EXZ434"/>
    <mergeCell ref="EYA434:EYD434"/>
    <mergeCell ref="EWQ434:EWT434"/>
    <mergeCell ref="EWU434:EWX434"/>
    <mergeCell ref="EWY434:EXB434"/>
    <mergeCell ref="EXC434:EXF434"/>
    <mergeCell ref="EXG434:EXJ434"/>
    <mergeCell ref="EVW434:EVZ434"/>
    <mergeCell ref="EWA434:EWD434"/>
    <mergeCell ref="EWE434:EWH434"/>
    <mergeCell ref="EWI434:EWL434"/>
    <mergeCell ref="EWM434:EWP434"/>
    <mergeCell ref="EVC434:EVF434"/>
    <mergeCell ref="EVG434:EVJ434"/>
    <mergeCell ref="EVK434:EVN434"/>
    <mergeCell ref="EVO434:EVR434"/>
    <mergeCell ref="EVS434:EVV434"/>
    <mergeCell ref="EUI434:EUL434"/>
    <mergeCell ref="EUM434:EUP434"/>
    <mergeCell ref="EUQ434:EUT434"/>
    <mergeCell ref="EUU434:EUX434"/>
    <mergeCell ref="EUY434:EVB434"/>
    <mergeCell ref="ETO434:ETR434"/>
    <mergeCell ref="ETS434:ETV434"/>
    <mergeCell ref="ETW434:ETZ434"/>
    <mergeCell ref="EUA434:EUD434"/>
    <mergeCell ref="EUE434:EUH434"/>
    <mergeCell ref="ESU434:ESX434"/>
    <mergeCell ref="ESY434:ETB434"/>
    <mergeCell ref="ETC434:ETF434"/>
    <mergeCell ref="ETG434:ETJ434"/>
    <mergeCell ref="ETK434:ETN434"/>
    <mergeCell ref="ESA434:ESD434"/>
    <mergeCell ref="ESE434:ESH434"/>
    <mergeCell ref="ESI434:ESL434"/>
    <mergeCell ref="ESM434:ESP434"/>
    <mergeCell ref="ESQ434:EST434"/>
    <mergeCell ref="ERG434:ERJ434"/>
    <mergeCell ref="ERK434:ERN434"/>
    <mergeCell ref="ERO434:ERR434"/>
    <mergeCell ref="ERS434:ERV434"/>
    <mergeCell ref="ERW434:ERZ434"/>
    <mergeCell ref="EQM434:EQP434"/>
    <mergeCell ref="EQQ434:EQT434"/>
    <mergeCell ref="EQU434:EQX434"/>
    <mergeCell ref="EQY434:ERB434"/>
    <mergeCell ref="ERC434:ERF434"/>
    <mergeCell ref="EPS434:EPV434"/>
    <mergeCell ref="EPW434:EPZ434"/>
    <mergeCell ref="EQA434:EQD434"/>
    <mergeCell ref="EQE434:EQH434"/>
    <mergeCell ref="EQI434:EQL434"/>
    <mergeCell ref="EOY434:EPB434"/>
    <mergeCell ref="EPC434:EPF434"/>
    <mergeCell ref="EPG434:EPJ434"/>
    <mergeCell ref="EPK434:EPN434"/>
    <mergeCell ref="EPO434:EPR434"/>
    <mergeCell ref="EOE434:EOH434"/>
    <mergeCell ref="EOI434:EOL434"/>
    <mergeCell ref="EOM434:EOP434"/>
    <mergeCell ref="EOQ434:EOT434"/>
    <mergeCell ref="EOU434:EOX434"/>
    <mergeCell ref="ENK434:ENN434"/>
    <mergeCell ref="ENO434:ENR434"/>
    <mergeCell ref="ENS434:ENV434"/>
    <mergeCell ref="ENW434:ENZ434"/>
    <mergeCell ref="EOA434:EOD434"/>
    <mergeCell ref="EMQ434:EMT434"/>
    <mergeCell ref="EMU434:EMX434"/>
    <mergeCell ref="EMY434:ENB434"/>
    <mergeCell ref="ENC434:ENF434"/>
    <mergeCell ref="ENG434:ENJ434"/>
    <mergeCell ref="ELW434:ELZ434"/>
    <mergeCell ref="EMA434:EMD434"/>
    <mergeCell ref="EME434:EMH434"/>
    <mergeCell ref="EMI434:EML434"/>
    <mergeCell ref="EMM434:EMP434"/>
    <mergeCell ref="ELC434:ELF434"/>
    <mergeCell ref="ELG434:ELJ434"/>
    <mergeCell ref="ELK434:ELN434"/>
    <mergeCell ref="ELO434:ELR434"/>
    <mergeCell ref="ELS434:ELV434"/>
    <mergeCell ref="EKI434:EKL434"/>
    <mergeCell ref="EKM434:EKP434"/>
    <mergeCell ref="EKQ434:EKT434"/>
    <mergeCell ref="EKU434:EKX434"/>
    <mergeCell ref="EKY434:ELB434"/>
    <mergeCell ref="EJO434:EJR434"/>
    <mergeCell ref="EJS434:EJV434"/>
    <mergeCell ref="EJW434:EJZ434"/>
    <mergeCell ref="EKA434:EKD434"/>
    <mergeCell ref="EKE434:EKH434"/>
    <mergeCell ref="EIU434:EIX434"/>
    <mergeCell ref="EIY434:EJB434"/>
    <mergeCell ref="EJC434:EJF434"/>
    <mergeCell ref="EJG434:EJJ434"/>
    <mergeCell ref="EJK434:EJN434"/>
    <mergeCell ref="EIA434:EID434"/>
    <mergeCell ref="EIE434:EIH434"/>
    <mergeCell ref="EII434:EIL434"/>
    <mergeCell ref="EIM434:EIP434"/>
    <mergeCell ref="EIQ434:EIT434"/>
    <mergeCell ref="EHG434:EHJ434"/>
    <mergeCell ref="EHK434:EHN434"/>
    <mergeCell ref="EHO434:EHR434"/>
    <mergeCell ref="EHS434:EHV434"/>
    <mergeCell ref="EHW434:EHZ434"/>
    <mergeCell ref="EGM434:EGP434"/>
    <mergeCell ref="EGQ434:EGT434"/>
    <mergeCell ref="EGU434:EGX434"/>
    <mergeCell ref="EGY434:EHB434"/>
    <mergeCell ref="EHC434:EHF434"/>
    <mergeCell ref="EFS434:EFV434"/>
    <mergeCell ref="EFW434:EFZ434"/>
    <mergeCell ref="EGA434:EGD434"/>
    <mergeCell ref="EGE434:EGH434"/>
    <mergeCell ref="EGI434:EGL434"/>
    <mergeCell ref="EEY434:EFB434"/>
    <mergeCell ref="EFC434:EFF434"/>
    <mergeCell ref="EFG434:EFJ434"/>
    <mergeCell ref="EFK434:EFN434"/>
    <mergeCell ref="EFO434:EFR434"/>
    <mergeCell ref="EEE434:EEH434"/>
    <mergeCell ref="EEI434:EEL434"/>
    <mergeCell ref="EEM434:EEP434"/>
    <mergeCell ref="EEQ434:EET434"/>
    <mergeCell ref="EEU434:EEX434"/>
    <mergeCell ref="EDK434:EDN434"/>
    <mergeCell ref="EDO434:EDR434"/>
    <mergeCell ref="EDS434:EDV434"/>
    <mergeCell ref="EDW434:EDZ434"/>
    <mergeCell ref="EEA434:EED434"/>
    <mergeCell ref="ECQ434:ECT434"/>
    <mergeCell ref="ECU434:ECX434"/>
    <mergeCell ref="ECY434:EDB434"/>
    <mergeCell ref="EDC434:EDF434"/>
    <mergeCell ref="EDG434:EDJ434"/>
    <mergeCell ref="EBW434:EBZ434"/>
    <mergeCell ref="ECA434:ECD434"/>
    <mergeCell ref="ECE434:ECH434"/>
    <mergeCell ref="ECI434:ECL434"/>
    <mergeCell ref="ECM434:ECP434"/>
    <mergeCell ref="EBC434:EBF434"/>
    <mergeCell ref="EBG434:EBJ434"/>
    <mergeCell ref="EBK434:EBN434"/>
    <mergeCell ref="EBO434:EBR434"/>
    <mergeCell ref="EBS434:EBV434"/>
    <mergeCell ref="EAI434:EAL434"/>
    <mergeCell ref="EAM434:EAP434"/>
    <mergeCell ref="EAQ434:EAT434"/>
    <mergeCell ref="EAU434:EAX434"/>
    <mergeCell ref="EAY434:EBB434"/>
    <mergeCell ref="DZO434:DZR434"/>
    <mergeCell ref="DZS434:DZV434"/>
    <mergeCell ref="DZW434:DZZ434"/>
    <mergeCell ref="EAA434:EAD434"/>
    <mergeCell ref="EAE434:EAH434"/>
    <mergeCell ref="DYU434:DYX434"/>
    <mergeCell ref="DYY434:DZB434"/>
    <mergeCell ref="DZC434:DZF434"/>
    <mergeCell ref="DZG434:DZJ434"/>
    <mergeCell ref="DZK434:DZN434"/>
    <mergeCell ref="DYA434:DYD434"/>
    <mergeCell ref="DYE434:DYH434"/>
    <mergeCell ref="DYI434:DYL434"/>
    <mergeCell ref="DYM434:DYP434"/>
    <mergeCell ref="DYQ434:DYT434"/>
    <mergeCell ref="DXG434:DXJ434"/>
    <mergeCell ref="DXK434:DXN434"/>
    <mergeCell ref="DXO434:DXR434"/>
    <mergeCell ref="DXS434:DXV434"/>
    <mergeCell ref="DXW434:DXZ434"/>
    <mergeCell ref="DWM434:DWP434"/>
    <mergeCell ref="DWQ434:DWT434"/>
    <mergeCell ref="DWU434:DWX434"/>
    <mergeCell ref="DWY434:DXB434"/>
    <mergeCell ref="DXC434:DXF434"/>
    <mergeCell ref="DVS434:DVV434"/>
    <mergeCell ref="DVW434:DVZ434"/>
    <mergeCell ref="DWA434:DWD434"/>
    <mergeCell ref="DWE434:DWH434"/>
    <mergeCell ref="DWI434:DWL434"/>
    <mergeCell ref="DUY434:DVB434"/>
    <mergeCell ref="DVC434:DVF434"/>
    <mergeCell ref="DVG434:DVJ434"/>
    <mergeCell ref="DVK434:DVN434"/>
    <mergeCell ref="DVO434:DVR434"/>
    <mergeCell ref="DUE434:DUH434"/>
    <mergeCell ref="DUI434:DUL434"/>
    <mergeCell ref="DUM434:DUP434"/>
    <mergeCell ref="DUQ434:DUT434"/>
    <mergeCell ref="DUU434:DUX434"/>
    <mergeCell ref="DTK434:DTN434"/>
    <mergeCell ref="DTO434:DTR434"/>
    <mergeCell ref="DTS434:DTV434"/>
    <mergeCell ref="DTW434:DTZ434"/>
    <mergeCell ref="DUA434:DUD434"/>
    <mergeCell ref="DSQ434:DST434"/>
    <mergeCell ref="DSU434:DSX434"/>
    <mergeCell ref="DSY434:DTB434"/>
    <mergeCell ref="DTC434:DTF434"/>
    <mergeCell ref="DTG434:DTJ434"/>
    <mergeCell ref="DRW434:DRZ434"/>
    <mergeCell ref="DSA434:DSD434"/>
    <mergeCell ref="DSE434:DSH434"/>
    <mergeCell ref="DSI434:DSL434"/>
    <mergeCell ref="DSM434:DSP434"/>
    <mergeCell ref="DRC434:DRF434"/>
    <mergeCell ref="DRG434:DRJ434"/>
    <mergeCell ref="DRK434:DRN434"/>
    <mergeCell ref="DRO434:DRR434"/>
    <mergeCell ref="DRS434:DRV434"/>
    <mergeCell ref="DQI434:DQL434"/>
    <mergeCell ref="DQM434:DQP434"/>
    <mergeCell ref="DQQ434:DQT434"/>
    <mergeCell ref="DQU434:DQX434"/>
    <mergeCell ref="DQY434:DRB434"/>
    <mergeCell ref="DPO434:DPR434"/>
    <mergeCell ref="DPS434:DPV434"/>
    <mergeCell ref="DPW434:DPZ434"/>
    <mergeCell ref="DQA434:DQD434"/>
    <mergeCell ref="DQE434:DQH434"/>
    <mergeCell ref="DOU434:DOX434"/>
    <mergeCell ref="DOY434:DPB434"/>
    <mergeCell ref="DPC434:DPF434"/>
    <mergeCell ref="DPG434:DPJ434"/>
    <mergeCell ref="DPK434:DPN434"/>
    <mergeCell ref="DOA434:DOD434"/>
    <mergeCell ref="DOE434:DOH434"/>
    <mergeCell ref="DOI434:DOL434"/>
    <mergeCell ref="DOM434:DOP434"/>
    <mergeCell ref="DOQ434:DOT434"/>
    <mergeCell ref="DNG434:DNJ434"/>
    <mergeCell ref="DNK434:DNN434"/>
    <mergeCell ref="DNO434:DNR434"/>
    <mergeCell ref="DNS434:DNV434"/>
    <mergeCell ref="DNW434:DNZ434"/>
    <mergeCell ref="DMM434:DMP434"/>
    <mergeCell ref="DMQ434:DMT434"/>
    <mergeCell ref="DMU434:DMX434"/>
    <mergeCell ref="DMY434:DNB434"/>
    <mergeCell ref="DNC434:DNF434"/>
    <mergeCell ref="DLS434:DLV434"/>
    <mergeCell ref="DLW434:DLZ434"/>
    <mergeCell ref="DMA434:DMD434"/>
    <mergeCell ref="DME434:DMH434"/>
    <mergeCell ref="DMI434:DML434"/>
    <mergeCell ref="DKY434:DLB434"/>
    <mergeCell ref="DLC434:DLF434"/>
    <mergeCell ref="DLG434:DLJ434"/>
    <mergeCell ref="DLK434:DLN434"/>
    <mergeCell ref="DLO434:DLR434"/>
    <mergeCell ref="DKE434:DKH434"/>
    <mergeCell ref="DKI434:DKL434"/>
    <mergeCell ref="DKM434:DKP434"/>
    <mergeCell ref="DKQ434:DKT434"/>
    <mergeCell ref="DKU434:DKX434"/>
    <mergeCell ref="DJK434:DJN434"/>
    <mergeCell ref="DJO434:DJR434"/>
    <mergeCell ref="DJS434:DJV434"/>
    <mergeCell ref="DJW434:DJZ434"/>
    <mergeCell ref="DKA434:DKD434"/>
    <mergeCell ref="DIQ434:DIT434"/>
    <mergeCell ref="DIU434:DIX434"/>
    <mergeCell ref="DIY434:DJB434"/>
    <mergeCell ref="DJC434:DJF434"/>
    <mergeCell ref="DJG434:DJJ434"/>
    <mergeCell ref="DHW434:DHZ434"/>
    <mergeCell ref="DIA434:DID434"/>
    <mergeCell ref="DIE434:DIH434"/>
    <mergeCell ref="DII434:DIL434"/>
    <mergeCell ref="DIM434:DIP434"/>
    <mergeCell ref="DHC434:DHF434"/>
    <mergeCell ref="DHG434:DHJ434"/>
    <mergeCell ref="DHK434:DHN434"/>
    <mergeCell ref="DHO434:DHR434"/>
    <mergeCell ref="DHS434:DHV434"/>
    <mergeCell ref="DGI434:DGL434"/>
    <mergeCell ref="DGM434:DGP434"/>
    <mergeCell ref="DGQ434:DGT434"/>
    <mergeCell ref="DGU434:DGX434"/>
    <mergeCell ref="DGY434:DHB434"/>
    <mergeCell ref="DFO434:DFR434"/>
    <mergeCell ref="DFS434:DFV434"/>
    <mergeCell ref="DFW434:DFZ434"/>
    <mergeCell ref="DGA434:DGD434"/>
    <mergeCell ref="DGE434:DGH434"/>
    <mergeCell ref="DEU434:DEX434"/>
    <mergeCell ref="DEY434:DFB434"/>
    <mergeCell ref="DFC434:DFF434"/>
    <mergeCell ref="DFG434:DFJ434"/>
    <mergeCell ref="DFK434:DFN434"/>
    <mergeCell ref="DEA434:DED434"/>
    <mergeCell ref="DEE434:DEH434"/>
    <mergeCell ref="DEI434:DEL434"/>
    <mergeCell ref="DEM434:DEP434"/>
    <mergeCell ref="DEQ434:DET434"/>
    <mergeCell ref="DDG434:DDJ434"/>
    <mergeCell ref="DDK434:DDN434"/>
    <mergeCell ref="DDO434:DDR434"/>
    <mergeCell ref="DDS434:DDV434"/>
    <mergeCell ref="DDW434:DDZ434"/>
    <mergeCell ref="DCM434:DCP434"/>
    <mergeCell ref="DCQ434:DCT434"/>
    <mergeCell ref="DCU434:DCX434"/>
    <mergeCell ref="DCY434:DDB434"/>
    <mergeCell ref="DDC434:DDF434"/>
    <mergeCell ref="DBS434:DBV434"/>
    <mergeCell ref="DBW434:DBZ434"/>
    <mergeCell ref="DCA434:DCD434"/>
    <mergeCell ref="DCE434:DCH434"/>
    <mergeCell ref="DCI434:DCL434"/>
    <mergeCell ref="DAY434:DBB434"/>
    <mergeCell ref="DBC434:DBF434"/>
    <mergeCell ref="DBG434:DBJ434"/>
    <mergeCell ref="DBK434:DBN434"/>
    <mergeCell ref="DBO434:DBR434"/>
    <mergeCell ref="DAE434:DAH434"/>
    <mergeCell ref="DAI434:DAL434"/>
    <mergeCell ref="DAM434:DAP434"/>
    <mergeCell ref="DAQ434:DAT434"/>
    <mergeCell ref="DAU434:DAX434"/>
    <mergeCell ref="CZK434:CZN434"/>
    <mergeCell ref="CZO434:CZR434"/>
    <mergeCell ref="CZS434:CZV434"/>
    <mergeCell ref="CZW434:CZZ434"/>
    <mergeCell ref="DAA434:DAD434"/>
    <mergeCell ref="CYQ434:CYT434"/>
    <mergeCell ref="CYU434:CYX434"/>
    <mergeCell ref="CYY434:CZB434"/>
    <mergeCell ref="CZC434:CZF434"/>
    <mergeCell ref="CZG434:CZJ434"/>
    <mergeCell ref="CXW434:CXZ434"/>
    <mergeCell ref="CYA434:CYD434"/>
    <mergeCell ref="CYE434:CYH434"/>
    <mergeCell ref="CYI434:CYL434"/>
    <mergeCell ref="CYM434:CYP434"/>
    <mergeCell ref="CXC434:CXF434"/>
    <mergeCell ref="CXG434:CXJ434"/>
    <mergeCell ref="CXK434:CXN434"/>
    <mergeCell ref="CXO434:CXR434"/>
    <mergeCell ref="CXS434:CXV434"/>
    <mergeCell ref="CWI434:CWL434"/>
    <mergeCell ref="CWM434:CWP434"/>
    <mergeCell ref="CWQ434:CWT434"/>
    <mergeCell ref="CWU434:CWX434"/>
    <mergeCell ref="CWY434:CXB434"/>
    <mergeCell ref="CVO434:CVR434"/>
    <mergeCell ref="CVS434:CVV434"/>
    <mergeCell ref="CVW434:CVZ434"/>
    <mergeCell ref="CWA434:CWD434"/>
    <mergeCell ref="CWE434:CWH434"/>
    <mergeCell ref="CUU434:CUX434"/>
    <mergeCell ref="CUY434:CVB434"/>
    <mergeCell ref="CVC434:CVF434"/>
    <mergeCell ref="CVG434:CVJ434"/>
    <mergeCell ref="CVK434:CVN434"/>
    <mergeCell ref="CUA434:CUD434"/>
    <mergeCell ref="CUE434:CUH434"/>
    <mergeCell ref="CUI434:CUL434"/>
    <mergeCell ref="CUM434:CUP434"/>
    <mergeCell ref="CUQ434:CUT434"/>
    <mergeCell ref="CTG434:CTJ434"/>
    <mergeCell ref="CTK434:CTN434"/>
    <mergeCell ref="CTO434:CTR434"/>
    <mergeCell ref="CTS434:CTV434"/>
    <mergeCell ref="CTW434:CTZ434"/>
    <mergeCell ref="CSM434:CSP434"/>
    <mergeCell ref="CSQ434:CST434"/>
    <mergeCell ref="CSU434:CSX434"/>
    <mergeCell ref="CSY434:CTB434"/>
    <mergeCell ref="CTC434:CTF434"/>
    <mergeCell ref="CRS434:CRV434"/>
    <mergeCell ref="CRW434:CRZ434"/>
    <mergeCell ref="CSA434:CSD434"/>
    <mergeCell ref="CSE434:CSH434"/>
    <mergeCell ref="CSI434:CSL434"/>
    <mergeCell ref="CQY434:CRB434"/>
    <mergeCell ref="CRC434:CRF434"/>
    <mergeCell ref="CRG434:CRJ434"/>
    <mergeCell ref="CRK434:CRN434"/>
    <mergeCell ref="CRO434:CRR434"/>
    <mergeCell ref="CQE434:CQH434"/>
    <mergeCell ref="CQI434:CQL434"/>
    <mergeCell ref="CQM434:CQP434"/>
    <mergeCell ref="CQQ434:CQT434"/>
    <mergeCell ref="CQU434:CQX434"/>
    <mergeCell ref="CPK434:CPN434"/>
    <mergeCell ref="CPO434:CPR434"/>
    <mergeCell ref="CPS434:CPV434"/>
    <mergeCell ref="CPW434:CPZ434"/>
    <mergeCell ref="CQA434:CQD434"/>
    <mergeCell ref="COQ434:COT434"/>
    <mergeCell ref="COU434:COX434"/>
    <mergeCell ref="COY434:CPB434"/>
    <mergeCell ref="CPC434:CPF434"/>
    <mergeCell ref="CPG434:CPJ434"/>
    <mergeCell ref="CNW434:CNZ434"/>
    <mergeCell ref="COA434:COD434"/>
    <mergeCell ref="COE434:COH434"/>
    <mergeCell ref="COI434:COL434"/>
    <mergeCell ref="COM434:COP434"/>
    <mergeCell ref="CNC434:CNF434"/>
    <mergeCell ref="CNG434:CNJ434"/>
    <mergeCell ref="CNK434:CNN434"/>
    <mergeCell ref="CNO434:CNR434"/>
    <mergeCell ref="CNS434:CNV434"/>
    <mergeCell ref="CMI434:CML434"/>
    <mergeCell ref="CMM434:CMP434"/>
    <mergeCell ref="CMQ434:CMT434"/>
    <mergeCell ref="CMU434:CMX434"/>
    <mergeCell ref="CMY434:CNB434"/>
    <mergeCell ref="CLO434:CLR434"/>
    <mergeCell ref="CLS434:CLV434"/>
    <mergeCell ref="CLW434:CLZ434"/>
    <mergeCell ref="CMA434:CMD434"/>
    <mergeCell ref="CME434:CMH434"/>
    <mergeCell ref="CKU434:CKX434"/>
    <mergeCell ref="CKY434:CLB434"/>
    <mergeCell ref="CLC434:CLF434"/>
    <mergeCell ref="CLG434:CLJ434"/>
    <mergeCell ref="CLK434:CLN434"/>
    <mergeCell ref="CKA434:CKD434"/>
    <mergeCell ref="CKE434:CKH434"/>
    <mergeCell ref="CKI434:CKL434"/>
    <mergeCell ref="CKM434:CKP434"/>
    <mergeCell ref="CKQ434:CKT434"/>
    <mergeCell ref="CJG434:CJJ434"/>
    <mergeCell ref="CJK434:CJN434"/>
    <mergeCell ref="CJO434:CJR434"/>
    <mergeCell ref="CJS434:CJV434"/>
    <mergeCell ref="CJW434:CJZ434"/>
    <mergeCell ref="CIM434:CIP434"/>
    <mergeCell ref="CIQ434:CIT434"/>
    <mergeCell ref="CIU434:CIX434"/>
    <mergeCell ref="CIY434:CJB434"/>
    <mergeCell ref="CJC434:CJF434"/>
    <mergeCell ref="CHS434:CHV434"/>
    <mergeCell ref="CHW434:CHZ434"/>
    <mergeCell ref="CIA434:CID434"/>
    <mergeCell ref="CIE434:CIH434"/>
    <mergeCell ref="CII434:CIL434"/>
    <mergeCell ref="CGY434:CHB434"/>
    <mergeCell ref="CHC434:CHF434"/>
    <mergeCell ref="CHG434:CHJ434"/>
    <mergeCell ref="CHK434:CHN434"/>
    <mergeCell ref="CHO434:CHR434"/>
    <mergeCell ref="CGE434:CGH434"/>
    <mergeCell ref="CGI434:CGL434"/>
    <mergeCell ref="CGM434:CGP434"/>
    <mergeCell ref="CGQ434:CGT434"/>
    <mergeCell ref="CGU434:CGX434"/>
    <mergeCell ref="CFK434:CFN434"/>
    <mergeCell ref="CFO434:CFR434"/>
    <mergeCell ref="CFS434:CFV434"/>
    <mergeCell ref="CFW434:CFZ434"/>
    <mergeCell ref="CGA434:CGD434"/>
    <mergeCell ref="CEQ434:CET434"/>
    <mergeCell ref="CEU434:CEX434"/>
    <mergeCell ref="CEY434:CFB434"/>
    <mergeCell ref="CFC434:CFF434"/>
    <mergeCell ref="CFG434:CFJ434"/>
    <mergeCell ref="CDW434:CDZ434"/>
    <mergeCell ref="CEA434:CED434"/>
    <mergeCell ref="CEE434:CEH434"/>
    <mergeCell ref="CEI434:CEL434"/>
    <mergeCell ref="CEM434:CEP434"/>
    <mergeCell ref="CDC434:CDF434"/>
    <mergeCell ref="CDG434:CDJ434"/>
    <mergeCell ref="CDK434:CDN434"/>
    <mergeCell ref="CDO434:CDR434"/>
    <mergeCell ref="CDS434:CDV434"/>
    <mergeCell ref="CCI434:CCL434"/>
    <mergeCell ref="CCM434:CCP434"/>
    <mergeCell ref="CCQ434:CCT434"/>
    <mergeCell ref="CCU434:CCX434"/>
    <mergeCell ref="CCY434:CDB434"/>
    <mergeCell ref="CBO434:CBR434"/>
    <mergeCell ref="CBS434:CBV434"/>
    <mergeCell ref="CBW434:CBZ434"/>
    <mergeCell ref="CCA434:CCD434"/>
    <mergeCell ref="CCE434:CCH434"/>
    <mergeCell ref="CAU434:CAX434"/>
    <mergeCell ref="CAY434:CBB434"/>
    <mergeCell ref="CBC434:CBF434"/>
    <mergeCell ref="CBG434:CBJ434"/>
    <mergeCell ref="CBK434:CBN434"/>
    <mergeCell ref="CAA434:CAD434"/>
    <mergeCell ref="CAE434:CAH434"/>
    <mergeCell ref="CAI434:CAL434"/>
    <mergeCell ref="CAM434:CAP434"/>
    <mergeCell ref="CAQ434:CAT434"/>
    <mergeCell ref="BZG434:BZJ434"/>
    <mergeCell ref="BZK434:BZN434"/>
    <mergeCell ref="BZO434:BZR434"/>
    <mergeCell ref="BZS434:BZV434"/>
    <mergeCell ref="BZW434:BZZ434"/>
    <mergeCell ref="BYM434:BYP434"/>
    <mergeCell ref="BYQ434:BYT434"/>
    <mergeCell ref="BYU434:BYX434"/>
    <mergeCell ref="BYY434:BZB434"/>
    <mergeCell ref="BZC434:BZF434"/>
    <mergeCell ref="BXS434:BXV434"/>
    <mergeCell ref="BXW434:BXZ434"/>
    <mergeCell ref="BYA434:BYD434"/>
    <mergeCell ref="BYE434:BYH434"/>
    <mergeCell ref="BYI434:BYL434"/>
    <mergeCell ref="BWY434:BXB434"/>
    <mergeCell ref="BXC434:BXF434"/>
    <mergeCell ref="BXG434:BXJ434"/>
    <mergeCell ref="BXK434:BXN434"/>
    <mergeCell ref="BXO434:BXR434"/>
    <mergeCell ref="BWE434:BWH434"/>
    <mergeCell ref="BWI434:BWL434"/>
    <mergeCell ref="BWM434:BWP434"/>
    <mergeCell ref="BWQ434:BWT434"/>
    <mergeCell ref="BWU434:BWX434"/>
    <mergeCell ref="BVK434:BVN434"/>
    <mergeCell ref="BVO434:BVR434"/>
    <mergeCell ref="BVS434:BVV434"/>
    <mergeCell ref="BVW434:BVZ434"/>
    <mergeCell ref="BWA434:BWD434"/>
    <mergeCell ref="BUQ434:BUT434"/>
    <mergeCell ref="BUU434:BUX434"/>
    <mergeCell ref="BUY434:BVB434"/>
    <mergeCell ref="BVC434:BVF434"/>
    <mergeCell ref="BVG434:BVJ434"/>
    <mergeCell ref="BTW434:BTZ434"/>
    <mergeCell ref="BUA434:BUD434"/>
    <mergeCell ref="BUE434:BUH434"/>
    <mergeCell ref="BUI434:BUL434"/>
    <mergeCell ref="BUM434:BUP434"/>
    <mergeCell ref="BTC434:BTF434"/>
    <mergeCell ref="BTG434:BTJ434"/>
    <mergeCell ref="BTK434:BTN434"/>
    <mergeCell ref="BTO434:BTR434"/>
    <mergeCell ref="BTS434:BTV434"/>
    <mergeCell ref="BSI434:BSL434"/>
    <mergeCell ref="BSM434:BSP434"/>
    <mergeCell ref="BSQ434:BST434"/>
    <mergeCell ref="BSU434:BSX434"/>
    <mergeCell ref="BSY434:BTB434"/>
    <mergeCell ref="BRO434:BRR434"/>
    <mergeCell ref="BRS434:BRV434"/>
    <mergeCell ref="BRW434:BRZ434"/>
    <mergeCell ref="BSA434:BSD434"/>
    <mergeCell ref="BSE434:BSH434"/>
    <mergeCell ref="BQU434:BQX434"/>
    <mergeCell ref="BQY434:BRB434"/>
    <mergeCell ref="BRC434:BRF434"/>
    <mergeCell ref="BRG434:BRJ434"/>
    <mergeCell ref="BRK434:BRN434"/>
    <mergeCell ref="BQA434:BQD434"/>
    <mergeCell ref="BQE434:BQH434"/>
    <mergeCell ref="BQI434:BQL434"/>
    <mergeCell ref="BQM434:BQP434"/>
    <mergeCell ref="BQQ434:BQT434"/>
    <mergeCell ref="BPG434:BPJ434"/>
    <mergeCell ref="BPK434:BPN434"/>
    <mergeCell ref="BPO434:BPR434"/>
    <mergeCell ref="BPS434:BPV434"/>
    <mergeCell ref="BPW434:BPZ434"/>
    <mergeCell ref="BOM434:BOP434"/>
    <mergeCell ref="BOQ434:BOT434"/>
    <mergeCell ref="BOU434:BOX434"/>
    <mergeCell ref="BOY434:BPB434"/>
    <mergeCell ref="BPC434:BPF434"/>
    <mergeCell ref="BNS434:BNV434"/>
    <mergeCell ref="BNW434:BNZ434"/>
    <mergeCell ref="BOA434:BOD434"/>
    <mergeCell ref="BOE434:BOH434"/>
    <mergeCell ref="BOI434:BOL434"/>
    <mergeCell ref="BMY434:BNB434"/>
    <mergeCell ref="BNC434:BNF434"/>
    <mergeCell ref="BNG434:BNJ434"/>
    <mergeCell ref="BNK434:BNN434"/>
    <mergeCell ref="BNO434:BNR434"/>
    <mergeCell ref="BME434:BMH434"/>
    <mergeCell ref="BMI434:BML434"/>
    <mergeCell ref="BMM434:BMP434"/>
    <mergeCell ref="BMQ434:BMT434"/>
    <mergeCell ref="BMU434:BMX434"/>
    <mergeCell ref="BLK434:BLN434"/>
    <mergeCell ref="BLO434:BLR434"/>
    <mergeCell ref="BLS434:BLV434"/>
    <mergeCell ref="BLW434:BLZ434"/>
    <mergeCell ref="BMA434:BMD434"/>
    <mergeCell ref="BKQ434:BKT434"/>
    <mergeCell ref="BKU434:BKX434"/>
    <mergeCell ref="BKY434:BLB434"/>
    <mergeCell ref="BLC434:BLF434"/>
    <mergeCell ref="BLG434:BLJ434"/>
    <mergeCell ref="BJW434:BJZ434"/>
    <mergeCell ref="BKA434:BKD434"/>
    <mergeCell ref="BKE434:BKH434"/>
    <mergeCell ref="BKI434:BKL434"/>
    <mergeCell ref="BKM434:BKP434"/>
    <mergeCell ref="BJC434:BJF434"/>
    <mergeCell ref="BJG434:BJJ434"/>
    <mergeCell ref="BJK434:BJN434"/>
    <mergeCell ref="BJO434:BJR434"/>
    <mergeCell ref="BJS434:BJV434"/>
    <mergeCell ref="BII434:BIL434"/>
    <mergeCell ref="BIM434:BIP434"/>
    <mergeCell ref="BIQ434:BIT434"/>
    <mergeCell ref="BIU434:BIX434"/>
    <mergeCell ref="BIY434:BJB434"/>
    <mergeCell ref="BHO434:BHR434"/>
    <mergeCell ref="BHS434:BHV434"/>
    <mergeCell ref="BHW434:BHZ434"/>
    <mergeCell ref="BIA434:BID434"/>
    <mergeCell ref="BIE434:BIH434"/>
    <mergeCell ref="BGU434:BGX434"/>
    <mergeCell ref="BGY434:BHB434"/>
    <mergeCell ref="BHC434:BHF434"/>
    <mergeCell ref="BHG434:BHJ434"/>
    <mergeCell ref="BHK434:BHN434"/>
    <mergeCell ref="BGA434:BGD434"/>
    <mergeCell ref="BGE434:BGH434"/>
    <mergeCell ref="BGI434:BGL434"/>
    <mergeCell ref="BGM434:BGP434"/>
    <mergeCell ref="BGQ434:BGT434"/>
    <mergeCell ref="BFG434:BFJ434"/>
    <mergeCell ref="BFK434:BFN434"/>
    <mergeCell ref="BFO434:BFR434"/>
    <mergeCell ref="BFS434:BFV434"/>
    <mergeCell ref="BFW434:BFZ434"/>
    <mergeCell ref="BEM434:BEP434"/>
    <mergeCell ref="BEQ434:BET434"/>
    <mergeCell ref="BEU434:BEX434"/>
    <mergeCell ref="BEY434:BFB434"/>
    <mergeCell ref="BFC434:BFF434"/>
    <mergeCell ref="BDS434:BDV434"/>
    <mergeCell ref="BDW434:BDZ434"/>
    <mergeCell ref="BEA434:BED434"/>
    <mergeCell ref="BEE434:BEH434"/>
    <mergeCell ref="BEI434:BEL434"/>
    <mergeCell ref="BCY434:BDB434"/>
    <mergeCell ref="BDC434:BDF434"/>
    <mergeCell ref="BDG434:BDJ434"/>
    <mergeCell ref="BDK434:BDN434"/>
    <mergeCell ref="BDO434:BDR434"/>
    <mergeCell ref="BCE434:BCH434"/>
    <mergeCell ref="BCI434:BCL434"/>
    <mergeCell ref="BCM434:BCP434"/>
    <mergeCell ref="BCQ434:BCT434"/>
    <mergeCell ref="BCU434:BCX434"/>
    <mergeCell ref="BBK434:BBN434"/>
    <mergeCell ref="BBO434:BBR434"/>
    <mergeCell ref="BBS434:BBV434"/>
    <mergeCell ref="BBW434:BBZ434"/>
    <mergeCell ref="BCA434:BCD434"/>
    <mergeCell ref="BAQ434:BAT434"/>
    <mergeCell ref="BAU434:BAX434"/>
    <mergeCell ref="BAY434:BBB434"/>
    <mergeCell ref="BBC434:BBF434"/>
    <mergeCell ref="BBG434:BBJ434"/>
    <mergeCell ref="AZW434:AZZ434"/>
    <mergeCell ref="BAA434:BAD434"/>
    <mergeCell ref="BAE434:BAH434"/>
    <mergeCell ref="BAI434:BAL434"/>
    <mergeCell ref="BAM434:BAP434"/>
    <mergeCell ref="AZC434:AZF434"/>
    <mergeCell ref="AZG434:AZJ434"/>
    <mergeCell ref="AZK434:AZN434"/>
    <mergeCell ref="AZO434:AZR434"/>
    <mergeCell ref="AZS434:AZV434"/>
    <mergeCell ref="AYI434:AYL434"/>
    <mergeCell ref="AYM434:AYP434"/>
    <mergeCell ref="AYQ434:AYT434"/>
    <mergeCell ref="AYU434:AYX434"/>
    <mergeCell ref="AYY434:AZB434"/>
    <mergeCell ref="AXO434:AXR434"/>
    <mergeCell ref="AXS434:AXV434"/>
    <mergeCell ref="AXW434:AXZ434"/>
    <mergeCell ref="AYA434:AYD434"/>
    <mergeCell ref="AYE434:AYH434"/>
    <mergeCell ref="AWU434:AWX434"/>
    <mergeCell ref="AWY434:AXB434"/>
    <mergeCell ref="AXC434:AXF434"/>
    <mergeCell ref="AXG434:AXJ434"/>
    <mergeCell ref="AXK434:AXN434"/>
    <mergeCell ref="AWA434:AWD434"/>
    <mergeCell ref="AWE434:AWH434"/>
    <mergeCell ref="AWI434:AWL434"/>
    <mergeCell ref="AWM434:AWP434"/>
    <mergeCell ref="AWQ434:AWT434"/>
    <mergeCell ref="AVG434:AVJ434"/>
    <mergeCell ref="AVK434:AVN434"/>
    <mergeCell ref="AVO434:AVR434"/>
    <mergeCell ref="AVS434:AVV434"/>
    <mergeCell ref="AVW434:AVZ434"/>
    <mergeCell ref="AUM434:AUP434"/>
    <mergeCell ref="AUQ434:AUT434"/>
    <mergeCell ref="AUU434:AUX434"/>
    <mergeCell ref="AUY434:AVB434"/>
    <mergeCell ref="AVC434:AVF434"/>
    <mergeCell ref="ATS434:ATV434"/>
    <mergeCell ref="ATW434:ATZ434"/>
    <mergeCell ref="AUA434:AUD434"/>
    <mergeCell ref="AUE434:AUH434"/>
    <mergeCell ref="AUI434:AUL434"/>
    <mergeCell ref="ASY434:ATB434"/>
    <mergeCell ref="ATC434:ATF434"/>
    <mergeCell ref="ATG434:ATJ434"/>
    <mergeCell ref="ATK434:ATN434"/>
    <mergeCell ref="ATO434:ATR434"/>
    <mergeCell ref="ASE434:ASH434"/>
    <mergeCell ref="ASI434:ASL434"/>
    <mergeCell ref="ASM434:ASP434"/>
    <mergeCell ref="ASQ434:AST434"/>
    <mergeCell ref="ASU434:ASX434"/>
    <mergeCell ref="ARK434:ARN434"/>
    <mergeCell ref="ARO434:ARR434"/>
    <mergeCell ref="ARS434:ARV434"/>
    <mergeCell ref="ARW434:ARZ434"/>
    <mergeCell ref="ASA434:ASD434"/>
    <mergeCell ref="AQQ434:AQT434"/>
    <mergeCell ref="AQU434:AQX434"/>
    <mergeCell ref="AQY434:ARB434"/>
    <mergeCell ref="ARC434:ARF434"/>
    <mergeCell ref="ARG434:ARJ434"/>
    <mergeCell ref="APW434:APZ434"/>
    <mergeCell ref="AQA434:AQD434"/>
    <mergeCell ref="AQE434:AQH434"/>
    <mergeCell ref="AQI434:AQL434"/>
    <mergeCell ref="AQM434:AQP434"/>
    <mergeCell ref="APC434:APF434"/>
    <mergeCell ref="APG434:APJ434"/>
    <mergeCell ref="APK434:APN434"/>
    <mergeCell ref="APO434:APR434"/>
    <mergeCell ref="APS434:APV434"/>
    <mergeCell ref="AOI434:AOL434"/>
    <mergeCell ref="AOM434:AOP434"/>
    <mergeCell ref="AOQ434:AOT434"/>
    <mergeCell ref="AOU434:AOX434"/>
    <mergeCell ref="AOY434:APB434"/>
    <mergeCell ref="ANO434:ANR434"/>
    <mergeCell ref="ANS434:ANV434"/>
    <mergeCell ref="ANW434:ANZ434"/>
    <mergeCell ref="AOA434:AOD434"/>
    <mergeCell ref="AOE434:AOH434"/>
    <mergeCell ref="AMU434:AMX434"/>
    <mergeCell ref="AMY434:ANB434"/>
    <mergeCell ref="ANC434:ANF434"/>
    <mergeCell ref="ANG434:ANJ434"/>
    <mergeCell ref="ANK434:ANN434"/>
    <mergeCell ref="AMA434:AMD434"/>
    <mergeCell ref="AME434:AMH434"/>
    <mergeCell ref="AMI434:AML434"/>
    <mergeCell ref="AMM434:AMP434"/>
    <mergeCell ref="AMQ434:AMT434"/>
    <mergeCell ref="ALG434:ALJ434"/>
    <mergeCell ref="ALK434:ALN434"/>
    <mergeCell ref="ALO434:ALR434"/>
    <mergeCell ref="ALS434:ALV434"/>
    <mergeCell ref="ALW434:ALZ434"/>
    <mergeCell ref="AKM434:AKP434"/>
    <mergeCell ref="AKQ434:AKT434"/>
    <mergeCell ref="AKU434:AKX434"/>
    <mergeCell ref="AKY434:ALB434"/>
    <mergeCell ref="ALC434:ALF434"/>
    <mergeCell ref="AJS434:AJV434"/>
    <mergeCell ref="AJW434:AJZ434"/>
    <mergeCell ref="AKA434:AKD434"/>
    <mergeCell ref="AKE434:AKH434"/>
    <mergeCell ref="AKI434:AKL434"/>
    <mergeCell ref="AIY434:AJB434"/>
    <mergeCell ref="AJC434:AJF434"/>
    <mergeCell ref="AJG434:AJJ434"/>
    <mergeCell ref="AJK434:AJN434"/>
    <mergeCell ref="AJO434:AJR434"/>
    <mergeCell ref="AIE434:AIH434"/>
    <mergeCell ref="AII434:AIL434"/>
    <mergeCell ref="AIM434:AIP434"/>
    <mergeCell ref="AIQ434:AIT434"/>
    <mergeCell ref="AIU434:AIX434"/>
    <mergeCell ref="AHK434:AHN434"/>
    <mergeCell ref="AHO434:AHR434"/>
    <mergeCell ref="AHS434:AHV434"/>
    <mergeCell ref="AHW434:AHZ434"/>
    <mergeCell ref="AIA434:AID434"/>
    <mergeCell ref="AGQ434:AGT434"/>
    <mergeCell ref="AGU434:AGX434"/>
    <mergeCell ref="AGY434:AHB434"/>
    <mergeCell ref="AHC434:AHF434"/>
    <mergeCell ref="AHG434:AHJ434"/>
    <mergeCell ref="AFW434:AFZ434"/>
    <mergeCell ref="AGA434:AGD434"/>
    <mergeCell ref="AGE434:AGH434"/>
    <mergeCell ref="AGI434:AGL434"/>
    <mergeCell ref="AGM434:AGP434"/>
    <mergeCell ref="AFC434:AFF434"/>
    <mergeCell ref="AFG434:AFJ434"/>
    <mergeCell ref="AFK434:AFN434"/>
    <mergeCell ref="AFO434:AFR434"/>
    <mergeCell ref="AFS434:AFV434"/>
    <mergeCell ref="AEI434:AEL434"/>
    <mergeCell ref="AEM434:AEP434"/>
    <mergeCell ref="AEQ434:AET434"/>
    <mergeCell ref="AEU434:AEX434"/>
    <mergeCell ref="AEY434:AFB434"/>
    <mergeCell ref="ADO434:ADR434"/>
    <mergeCell ref="ADS434:ADV434"/>
    <mergeCell ref="ADW434:ADZ434"/>
    <mergeCell ref="AEA434:AED434"/>
    <mergeCell ref="AEE434:AEH434"/>
    <mergeCell ref="ACU434:ACX434"/>
    <mergeCell ref="ACY434:ADB434"/>
    <mergeCell ref="ADC434:ADF434"/>
    <mergeCell ref="ADG434:ADJ434"/>
    <mergeCell ref="ADK434:ADN434"/>
    <mergeCell ref="ACA434:ACD434"/>
    <mergeCell ref="ACE434:ACH434"/>
    <mergeCell ref="ACI434:ACL434"/>
    <mergeCell ref="ACM434:ACP434"/>
    <mergeCell ref="ACQ434:ACT434"/>
    <mergeCell ref="ABG434:ABJ434"/>
    <mergeCell ref="ABK434:ABN434"/>
    <mergeCell ref="ABO434:ABR434"/>
    <mergeCell ref="ABS434:ABV434"/>
    <mergeCell ref="ABW434:ABZ434"/>
    <mergeCell ref="AAM434:AAP434"/>
    <mergeCell ref="AAQ434:AAT434"/>
    <mergeCell ref="AAU434:AAX434"/>
    <mergeCell ref="AAY434:ABB434"/>
    <mergeCell ref="ABC434:ABF434"/>
    <mergeCell ref="ZS434:ZV434"/>
    <mergeCell ref="ZW434:ZZ434"/>
    <mergeCell ref="AAA434:AAD434"/>
    <mergeCell ref="AAE434:AAH434"/>
    <mergeCell ref="AAI434:AAL434"/>
    <mergeCell ref="YY434:ZB434"/>
    <mergeCell ref="ZC434:ZF434"/>
    <mergeCell ref="ZG434:ZJ434"/>
    <mergeCell ref="ZK434:ZN434"/>
    <mergeCell ref="ZO434:ZR434"/>
    <mergeCell ref="YE434:YH434"/>
    <mergeCell ref="YI434:YL434"/>
    <mergeCell ref="YM434:YP434"/>
    <mergeCell ref="YQ434:YT434"/>
    <mergeCell ref="YU434:YX434"/>
    <mergeCell ref="XK434:XN434"/>
    <mergeCell ref="XO434:XR434"/>
    <mergeCell ref="XS434:XV434"/>
    <mergeCell ref="XW434:XZ434"/>
    <mergeCell ref="YA434:YD434"/>
    <mergeCell ref="WQ434:WT434"/>
    <mergeCell ref="WU434:WX434"/>
    <mergeCell ref="WY434:XB434"/>
    <mergeCell ref="XC434:XF434"/>
    <mergeCell ref="XG434:XJ434"/>
    <mergeCell ref="VW434:VZ434"/>
    <mergeCell ref="WA434:WD434"/>
    <mergeCell ref="WE434:WH434"/>
    <mergeCell ref="WI434:WL434"/>
    <mergeCell ref="WM434:WP434"/>
    <mergeCell ref="VC434:VF434"/>
    <mergeCell ref="VG434:VJ434"/>
    <mergeCell ref="VK434:VN434"/>
    <mergeCell ref="VO434:VR434"/>
    <mergeCell ref="VS434:VV434"/>
    <mergeCell ref="UI434:UL434"/>
    <mergeCell ref="UM434:UP434"/>
    <mergeCell ref="UQ434:UT434"/>
    <mergeCell ref="UU434:UX434"/>
    <mergeCell ref="UY434:VB434"/>
    <mergeCell ref="TO434:TR434"/>
    <mergeCell ref="TS434:TV434"/>
    <mergeCell ref="TW434:TZ434"/>
    <mergeCell ref="UA434:UD434"/>
    <mergeCell ref="UE434:UH434"/>
    <mergeCell ref="SU434:SX434"/>
    <mergeCell ref="SY434:TB434"/>
    <mergeCell ref="TC434:TF434"/>
    <mergeCell ref="TG434:TJ434"/>
    <mergeCell ref="TK434:TN434"/>
    <mergeCell ref="SA434:SD434"/>
    <mergeCell ref="SE434:SH434"/>
    <mergeCell ref="SI434:SL434"/>
    <mergeCell ref="SM434:SP434"/>
    <mergeCell ref="SQ434:ST434"/>
    <mergeCell ref="RG434:RJ434"/>
    <mergeCell ref="RK434:RN434"/>
    <mergeCell ref="RO434:RR434"/>
    <mergeCell ref="RS434:RV434"/>
    <mergeCell ref="RW434:RZ434"/>
    <mergeCell ref="QM434:QP434"/>
    <mergeCell ref="QQ434:QT434"/>
    <mergeCell ref="QU434:QX434"/>
    <mergeCell ref="QY434:RB434"/>
    <mergeCell ref="RC434:RF434"/>
    <mergeCell ref="PS434:PV434"/>
    <mergeCell ref="PW434:PZ434"/>
    <mergeCell ref="QA434:QD434"/>
    <mergeCell ref="QE434:QH434"/>
    <mergeCell ref="QI434:QL434"/>
    <mergeCell ref="OY434:PB434"/>
    <mergeCell ref="PC434:PF434"/>
    <mergeCell ref="PG434:PJ434"/>
    <mergeCell ref="PK434:PN434"/>
    <mergeCell ref="PO434:PR434"/>
    <mergeCell ref="OE434:OH434"/>
    <mergeCell ref="OI434:OL434"/>
    <mergeCell ref="OM434:OP434"/>
    <mergeCell ref="OQ434:OT434"/>
    <mergeCell ref="OU434:OX434"/>
    <mergeCell ref="NK434:NN434"/>
    <mergeCell ref="NO434:NR434"/>
    <mergeCell ref="NS434:NV434"/>
    <mergeCell ref="NW434:NZ434"/>
    <mergeCell ref="OA434:OD434"/>
    <mergeCell ref="MQ434:MT434"/>
    <mergeCell ref="MU434:MX434"/>
    <mergeCell ref="MY434:NB434"/>
    <mergeCell ref="NC434:NF434"/>
    <mergeCell ref="NG434:NJ434"/>
    <mergeCell ref="LW434:LZ434"/>
    <mergeCell ref="MA434:MD434"/>
    <mergeCell ref="ME434:MH434"/>
    <mergeCell ref="MI434:ML434"/>
    <mergeCell ref="MM434:MP434"/>
    <mergeCell ref="LC434:LF434"/>
    <mergeCell ref="LG434:LJ434"/>
    <mergeCell ref="LK434:LN434"/>
    <mergeCell ref="LO434:LR434"/>
    <mergeCell ref="LS434:LV434"/>
    <mergeCell ref="KI434:KL434"/>
    <mergeCell ref="KM434:KP434"/>
    <mergeCell ref="KQ434:KT434"/>
    <mergeCell ref="KU434:KX434"/>
    <mergeCell ref="KY434:LB434"/>
    <mergeCell ref="JO434:JR434"/>
    <mergeCell ref="JS434:JV434"/>
    <mergeCell ref="JW434:JZ434"/>
    <mergeCell ref="KA434:KD434"/>
    <mergeCell ref="KE434:KH434"/>
    <mergeCell ref="IU434:IX434"/>
    <mergeCell ref="IY434:JB434"/>
    <mergeCell ref="JC434:JF434"/>
    <mergeCell ref="JG434:JJ434"/>
    <mergeCell ref="JK434:JN434"/>
    <mergeCell ref="IA434:ID434"/>
    <mergeCell ref="IE434:IH434"/>
    <mergeCell ref="II434:IL434"/>
    <mergeCell ref="IM434:IP434"/>
    <mergeCell ref="IQ434:IT434"/>
    <mergeCell ref="HG434:HJ434"/>
    <mergeCell ref="HK434:HN434"/>
    <mergeCell ref="HO434:HR434"/>
    <mergeCell ref="HS434:HV434"/>
    <mergeCell ref="HW434:HZ434"/>
    <mergeCell ref="GM434:GP434"/>
    <mergeCell ref="GQ434:GT434"/>
    <mergeCell ref="GU434:GX434"/>
    <mergeCell ref="GY434:HB434"/>
    <mergeCell ref="HC434:HF434"/>
    <mergeCell ref="FS434:FV434"/>
    <mergeCell ref="FW434:FZ434"/>
    <mergeCell ref="GA434:GD434"/>
    <mergeCell ref="GE434:GH434"/>
    <mergeCell ref="GI434:GL434"/>
    <mergeCell ref="EY434:FB434"/>
    <mergeCell ref="FC434:FF434"/>
    <mergeCell ref="FG434:FJ434"/>
    <mergeCell ref="FK434:FN434"/>
    <mergeCell ref="FO434:FR434"/>
    <mergeCell ref="EE434:EH434"/>
    <mergeCell ref="EI434:EL434"/>
    <mergeCell ref="EM434:EP434"/>
    <mergeCell ref="EQ434:ET434"/>
    <mergeCell ref="EU434:EX434"/>
    <mergeCell ref="DK434:DN434"/>
    <mergeCell ref="DO434:DR434"/>
    <mergeCell ref="DS434:DV434"/>
    <mergeCell ref="DW434:DZ434"/>
    <mergeCell ref="EA434:ED434"/>
    <mergeCell ref="CQ434:CT434"/>
    <mergeCell ref="CU434:CX434"/>
    <mergeCell ref="CY434:DB434"/>
    <mergeCell ref="DC434:DF434"/>
    <mergeCell ref="DG434:DJ434"/>
    <mergeCell ref="BW434:BZ434"/>
    <mergeCell ref="CA434:CD434"/>
    <mergeCell ref="CE434:CH434"/>
    <mergeCell ref="CI434:CL434"/>
    <mergeCell ref="CM434:CP434"/>
    <mergeCell ref="BC434:BF434"/>
    <mergeCell ref="BG434:BJ434"/>
    <mergeCell ref="BK434:BN434"/>
    <mergeCell ref="BO434:BR434"/>
    <mergeCell ref="BS434:BV434"/>
    <mergeCell ref="AI434:AL434"/>
    <mergeCell ref="AM434:AP434"/>
    <mergeCell ref="AQ434:AT434"/>
    <mergeCell ref="AU434:AX434"/>
    <mergeCell ref="AY434:BB434"/>
    <mergeCell ref="O434:R434"/>
    <mergeCell ref="S434:V434"/>
    <mergeCell ref="W434:Z434"/>
    <mergeCell ref="AA434:AD434"/>
    <mergeCell ref="AE434:AH434"/>
    <mergeCell ref="XEM433:XEP433"/>
    <mergeCell ref="XEQ433:XET433"/>
    <mergeCell ref="XEU433:XEX433"/>
    <mergeCell ref="XEY433:XFB433"/>
    <mergeCell ref="XFC433:XFD433"/>
    <mergeCell ref="XDS433:XDV433"/>
    <mergeCell ref="XDW433:XDZ433"/>
    <mergeCell ref="XEA433:XED433"/>
    <mergeCell ref="XEE433:XEH433"/>
    <mergeCell ref="XEI433:XEL433"/>
    <mergeCell ref="XCY433:XDB433"/>
    <mergeCell ref="XDC433:XDF433"/>
    <mergeCell ref="XDG433:XDJ433"/>
    <mergeCell ref="XDK433:XDN433"/>
    <mergeCell ref="XDO433:XDR433"/>
    <mergeCell ref="XCE433:XCH433"/>
    <mergeCell ref="XCI433:XCL433"/>
    <mergeCell ref="XCM433:XCP433"/>
    <mergeCell ref="XCQ433:XCT433"/>
    <mergeCell ref="XCU433:XCX433"/>
    <mergeCell ref="XBK433:XBN433"/>
    <mergeCell ref="XBO433:XBR433"/>
    <mergeCell ref="XBS433:XBV433"/>
    <mergeCell ref="XBW433:XBZ433"/>
    <mergeCell ref="XCA433:XCD433"/>
    <mergeCell ref="XAQ433:XAT433"/>
    <mergeCell ref="XAU433:XAX433"/>
    <mergeCell ref="XAY433:XBB433"/>
    <mergeCell ref="XBC433:XBF433"/>
    <mergeCell ref="XBG433:XBJ433"/>
    <mergeCell ref="WZW433:WZZ433"/>
    <mergeCell ref="XAA433:XAD433"/>
    <mergeCell ref="XAE433:XAH433"/>
    <mergeCell ref="XAI433:XAL433"/>
    <mergeCell ref="XAM433:XAP433"/>
    <mergeCell ref="WZC433:WZF433"/>
    <mergeCell ref="WZG433:WZJ433"/>
    <mergeCell ref="WZK433:WZN433"/>
    <mergeCell ref="WZO433:WZR433"/>
    <mergeCell ref="WZS433:WZV433"/>
    <mergeCell ref="WYI433:WYL433"/>
    <mergeCell ref="WYM433:WYP433"/>
    <mergeCell ref="WYQ433:WYT433"/>
    <mergeCell ref="WYU433:WYX433"/>
    <mergeCell ref="WYY433:WZB433"/>
    <mergeCell ref="WXO433:WXR433"/>
    <mergeCell ref="WXS433:WXV433"/>
    <mergeCell ref="WXW433:WXZ433"/>
    <mergeCell ref="WYA433:WYD433"/>
    <mergeCell ref="WYE433:WYH433"/>
    <mergeCell ref="WWU433:WWX433"/>
    <mergeCell ref="WWY433:WXB433"/>
    <mergeCell ref="WXC433:WXF433"/>
    <mergeCell ref="WXG433:WXJ433"/>
    <mergeCell ref="WXK433:WXN433"/>
    <mergeCell ref="WWA433:WWD433"/>
    <mergeCell ref="WWE433:WWH433"/>
    <mergeCell ref="WWI433:WWL433"/>
    <mergeCell ref="WWM433:WWP433"/>
    <mergeCell ref="WWQ433:WWT433"/>
    <mergeCell ref="WVG433:WVJ433"/>
    <mergeCell ref="WVK433:WVN433"/>
    <mergeCell ref="WVO433:WVR433"/>
    <mergeCell ref="WVS433:WVV433"/>
    <mergeCell ref="WVW433:WVZ433"/>
    <mergeCell ref="WUM433:WUP433"/>
    <mergeCell ref="WUQ433:WUT433"/>
    <mergeCell ref="WUU433:WUX433"/>
    <mergeCell ref="WUY433:WVB433"/>
    <mergeCell ref="WVC433:WVF433"/>
    <mergeCell ref="WTS433:WTV433"/>
    <mergeCell ref="WTW433:WTZ433"/>
    <mergeCell ref="WUA433:WUD433"/>
    <mergeCell ref="WUE433:WUH433"/>
    <mergeCell ref="WUI433:WUL433"/>
    <mergeCell ref="WSY433:WTB433"/>
    <mergeCell ref="WTC433:WTF433"/>
    <mergeCell ref="WTG433:WTJ433"/>
    <mergeCell ref="WTK433:WTN433"/>
    <mergeCell ref="WTO433:WTR433"/>
    <mergeCell ref="WSE433:WSH433"/>
    <mergeCell ref="WSI433:WSL433"/>
    <mergeCell ref="WSM433:WSP433"/>
    <mergeCell ref="WSQ433:WST433"/>
    <mergeCell ref="WSU433:WSX433"/>
    <mergeCell ref="WRK433:WRN433"/>
    <mergeCell ref="WRO433:WRR433"/>
    <mergeCell ref="WRS433:WRV433"/>
    <mergeCell ref="WRW433:WRZ433"/>
    <mergeCell ref="WSA433:WSD433"/>
    <mergeCell ref="WQQ433:WQT433"/>
    <mergeCell ref="WQU433:WQX433"/>
    <mergeCell ref="WQY433:WRB433"/>
    <mergeCell ref="WRC433:WRF433"/>
    <mergeCell ref="WRG433:WRJ433"/>
    <mergeCell ref="WPW433:WPZ433"/>
    <mergeCell ref="WQA433:WQD433"/>
    <mergeCell ref="WQE433:WQH433"/>
    <mergeCell ref="WQI433:WQL433"/>
    <mergeCell ref="WQM433:WQP433"/>
    <mergeCell ref="WPC433:WPF433"/>
    <mergeCell ref="WPG433:WPJ433"/>
    <mergeCell ref="WPK433:WPN433"/>
    <mergeCell ref="WPO433:WPR433"/>
    <mergeCell ref="WPS433:WPV433"/>
    <mergeCell ref="WOI433:WOL433"/>
    <mergeCell ref="WOM433:WOP433"/>
    <mergeCell ref="WOQ433:WOT433"/>
    <mergeCell ref="WOU433:WOX433"/>
    <mergeCell ref="WOY433:WPB433"/>
    <mergeCell ref="WNO433:WNR433"/>
    <mergeCell ref="WNS433:WNV433"/>
    <mergeCell ref="WNW433:WNZ433"/>
    <mergeCell ref="WOA433:WOD433"/>
    <mergeCell ref="WOE433:WOH433"/>
    <mergeCell ref="WMU433:WMX433"/>
    <mergeCell ref="WMY433:WNB433"/>
    <mergeCell ref="WNC433:WNF433"/>
    <mergeCell ref="WNG433:WNJ433"/>
    <mergeCell ref="WNK433:WNN433"/>
    <mergeCell ref="WMA433:WMD433"/>
    <mergeCell ref="WME433:WMH433"/>
    <mergeCell ref="WMI433:WML433"/>
    <mergeCell ref="WMM433:WMP433"/>
    <mergeCell ref="WMQ433:WMT433"/>
    <mergeCell ref="WLG433:WLJ433"/>
    <mergeCell ref="WLK433:WLN433"/>
    <mergeCell ref="WLO433:WLR433"/>
    <mergeCell ref="WLS433:WLV433"/>
    <mergeCell ref="WLW433:WLZ433"/>
    <mergeCell ref="WKM433:WKP433"/>
    <mergeCell ref="WKQ433:WKT433"/>
    <mergeCell ref="WKU433:WKX433"/>
    <mergeCell ref="WKY433:WLB433"/>
    <mergeCell ref="WLC433:WLF433"/>
    <mergeCell ref="WJS433:WJV433"/>
    <mergeCell ref="WJW433:WJZ433"/>
    <mergeCell ref="WKA433:WKD433"/>
    <mergeCell ref="WKE433:WKH433"/>
    <mergeCell ref="WKI433:WKL433"/>
    <mergeCell ref="WIY433:WJB433"/>
    <mergeCell ref="WJC433:WJF433"/>
    <mergeCell ref="WJG433:WJJ433"/>
    <mergeCell ref="WJK433:WJN433"/>
    <mergeCell ref="WJO433:WJR433"/>
    <mergeCell ref="WIE433:WIH433"/>
    <mergeCell ref="WII433:WIL433"/>
    <mergeCell ref="WIM433:WIP433"/>
    <mergeCell ref="WIQ433:WIT433"/>
    <mergeCell ref="WIU433:WIX433"/>
    <mergeCell ref="WHK433:WHN433"/>
    <mergeCell ref="WHO433:WHR433"/>
    <mergeCell ref="WHS433:WHV433"/>
    <mergeCell ref="WHW433:WHZ433"/>
    <mergeCell ref="WIA433:WID433"/>
    <mergeCell ref="WGQ433:WGT433"/>
    <mergeCell ref="WGU433:WGX433"/>
    <mergeCell ref="WGY433:WHB433"/>
    <mergeCell ref="WHC433:WHF433"/>
    <mergeCell ref="WHG433:WHJ433"/>
    <mergeCell ref="WFW433:WFZ433"/>
    <mergeCell ref="WGA433:WGD433"/>
    <mergeCell ref="WGE433:WGH433"/>
    <mergeCell ref="WGI433:WGL433"/>
    <mergeCell ref="WGM433:WGP433"/>
    <mergeCell ref="WFC433:WFF433"/>
    <mergeCell ref="WFG433:WFJ433"/>
    <mergeCell ref="WFK433:WFN433"/>
    <mergeCell ref="WFO433:WFR433"/>
    <mergeCell ref="WFS433:WFV433"/>
    <mergeCell ref="WEI433:WEL433"/>
    <mergeCell ref="WEM433:WEP433"/>
    <mergeCell ref="WEQ433:WET433"/>
    <mergeCell ref="WEU433:WEX433"/>
    <mergeCell ref="WEY433:WFB433"/>
    <mergeCell ref="WDO433:WDR433"/>
    <mergeCell ref="WDS433:WDV433"/>
    <mergeCell ref="WDW433:WDZ433"/>
    <mergeCell ref="WEA433:WED433"/>
    <mergeCell ref="WEE433:WEH433"/>
    <mergeCell ref="WCU433:WCX433"/>
    <mergeCell ref="WCY433:WDB433"/>
    <mergeCell ref="WDC433:WDF433"/>
    <mergeCell ref="WDG433:WDJ433"/>
    <mergeCell ref="WDK433:WDN433"/>
    <mergeCell ref="WCA433:WCD433"/>
    <mergeCell ref="WCE433:WCH433"/>
    <mergeCell ref="WCI433:WCL433"/>
    <mergeCell ref="WCM433:WCP433"/>
    <mergeCell ref="WCQ433:WCT433"/>
    <mergeCell ref="WBG433:WBJ433"/>
    <mergeCell ref="WBK433:WBN433"/>
    <mergeCell ref="WBO433:WBR433"/>
    <mergeCell ref="WBS433:WBV433"/>
    <mergeCell ref="WBW433:WBZ433"/>
    <mergeCell ref="WAM433:WAP433"/>
    <mergeCell ref="WAQ433:WAT433"/>
    <mergeCell ref="WAU433:WAX433"/>
    <mergeCell ref="WAY433:WBB433"/>
    <mergeCell ref="WBC433:WBF433"/>
    <mergeCell ref="VZS433:VZV433"/>
    <mergeCell ref="VZW433:VZZ433"/>
    <mergeCell ref="WAA433:WAD433"/>
    <mergeCell ref="WAE433:WAH433"/>
    <mergeCell ref="WAI433:WAL433"/>
    <mergeCell ref="VYY433:VZB433"/>
    <mergeCell ref="VZC433:VZF433"/>
    <mergeCell ref="VZG433:VZJ433"/>
    <mergeCell ref="VZK433:VZN433"/>
    <mergeCell ref="VZO433:VZR433"/>
    <mergeCell ref="VYE433:VYH433"/>
    <mergeCell ref="VYI433:VYL433"/>
    <mergeCell ref="VYM433:VYP433"/>
    <mergeCell ref="VYQ433:VYT433"/>
    <mergeCell ref="VYU433:VYX433"/>
    <mergeCell ref="VXK433:VXN433"/>
    <mergeCell ref="VXO433:VXR433"/>
    <mergeCell ref="VXS433:VXV433"/>
    <mergeCell ref="VXW433:VXZ433"/>
    <mergeCell ref="VYA433:VYD433"/>
    <mergeCell ref="VWQ433:VWT433"/>
    <mergeCell ref="VWU433:VWX433"/>
    <mergeCell ref="VWY433:VXB433"/>
    <mergeCell ref="VXC433:VXF433"/>
    <mergeCell ref="VXG433:VXJ433"/>
    <mergeCell ref="VVW433:VVZ433"/>
    <mergeCell ref="VWA433:VWD433"/>
    <mergeCell ref="VWE433:VWH433"/>
    <mergeCell ref="VWI433:VWL433"/>
    <mergeCell ref="VWM433:VWP433"/>
    <mergeCell ref="VVC433:VVF433"/>
    <mergeCell ref="VVG433:VVJ433"/>
    <mergeCell ref="VVK433:VVN433"/>
    <mergeCell ref="VVO433:VVR433"/>
    <mergeCell ref="VVS433:VVV433"/>
    <mergeCell ref="VUI433:VUL433"/>
    <mergeCell ref="VUM433:VUP433"/>
    <mergeCell ref="VUQ433:VUT433"/>
    <mergeCell ref="VUU433:VUX433"/>
    <mergeCell ref="VUY433:VVB433"/>
    <mergeCell ref="VTO433:VTR433"/>
    <mergeCell ref="VTS433:VTV433"/>
    <mergeCell ref="VTW433:VTZ433"/>
    <mergeCell ref="VUA433:VUD433"/>
    <mergeCell ref="VUE433:VUH433"/>
    <mergeCell ref="VSU433:VSX433"/>
    <mergeCell ref="VSY433:VTB433"/>
    <mergeCell ref="VTC433:VTF433"/>
    <mergeCell ref="VTG433:VTJ433"/>
    <mergeCell ref="VTK433:VTN433"/>
    <mergeCell ref="VSA433:VSD433"/>
    <mergeCell ref="VSE433:VSH433"/>
    <mergeCell ref="VSI433:VSL433"/>
    <mergeCell ref="VSM433:VSP433"/>
    <mergeCell ref="VSQ433:VST433"/>
    <mergeCell ref="VRG433:VRJ433"/>
    <mergeCell ref="VRK433:VRN433"/>
    <mergeCell ref="VRO433:VRR433"/>
    <mergeCell ref="VRS433:VRV433"/>
    <mergeCell ref="VRW433:VRZ433"/>
    <mergeCell ref="VQM433:VQP433"/>
    <mergeCell ref="VQQ433:VQT433"/>
    <mergeCell ref="VQU433:VQX433"/>
    <mergeCell ref="VQY433:VRB433"/>
    <mergeCell ref="VRC433:VRF433"/>
    <mergeCell ref="VPS433:VPV433"/>
    <mergeCell ref="VPW433:VPZ433"/>
    <mergeCell ref="VQA433:VQD433"/>
    <mergeCell ref="VQE433:VQH433"/>
    <mergeCell ref="VQI433:VQL433"/>
    <mergeCell ref="VOY433:VPB433"/>
    <mergeCell ref="VPC433:VPF433"/>
    <mergeCell ref="VPG433:VPJ433"/>
    <mergeCell ref="VPK433:VPN433"/>
    <mergeCell ref="VPO433:VPR433"/>
    <mergeCell ref="VOE433:VOH433"/>
    <mergeCell ref="VOI433:VOL433"/>
    <mergeCell ref="VOM433:VOP433"/>
    <mergeCell ref="VOQ433:VOT433"/>
    <mergeCell ref="VOU433:VOX433"/>
    <mergeCell ref="VNK433:VNN433"/>
    <mergeCell ref="VNO433:VNR433"/>
    <mergeCell ref="VNS433:VNV433"/>
    <mergeCell ref="VNW433:VNZ433"/>
    <mergeCell ref="VOA433:VOD433"/>
    <mergeCell ref="VMQ433:VMT433"/>
    <mergeCell ref="VMU433:VMX433"/>
    <mergeCell ref="VMY433:VNB433"/>
    <mergeCell ref="VNC433:VNF433"/>
    <mergeCell ref="VNG433:VNJ433"/>
    <mergeCell ref="VLW433:VLZ433"/>
    <mergeCell ref="VMA433:VMD433"/>
    <mergeCell ref="VME433:VMH433"/>
    <mergeCell ref="VMI433:VML433"/>
    <mergeCell ref="VMM433:VMP433"/>
    <mergeCell ref="VLC433:VLF433"/>
    <mergeCell ref="VLG433:VLJ433"/>
    <mergeCell ref="VLK433:VLN433"/>
    <mergeCell ref="VLO433:VLR433"/>
    <mergeCell ref="VLS433:VLV433"/>
    <mergeCell ref="VKI433:VKL433"/>
    <mergeCell ref="VKM433:VKP433"/>
    <mergeCell ref="VKQ433:VKT433"/>
    <mergeCell ref="VKU433:VKX433"/>
    <mergeCell ref="VKY433:VLB433"/>
    <mergeCell ref="VJO433:VJR433"/>
    <mergeCell ref="VJS433:VJV433"/>
    <mergeCell ref="VJW433:VJZ433"/>
    <mergeCell ref="VKA433:VKD433"/>
    <mergeCell ref="VKE433:VKH433"/>
    <mergeCell ref="VIU433:VIX433"/>
    <mergeCell ref="VIY433:VJB433"/>
    <mergeCell ref="VJC433:VJF433"/>
    <mergeCell ref="VJG433:VJJ433"/>
    <mergeCell ref="VJK433:VJN433"/>
    <mergeCell ref="VIA433:VID433"/>
    <mergeCell ref="VIE433:VIH433"/>
    <mergeCell ref="VII433:VIL433"/>
    <mergeCell ref="VIM433:VIP433"/>
    <mergeCell ref="VIQ433:VIT433"/>
    <mergeCell ref="VHG433:VHJ433"/>
    <mergeCell ref="VHK433:VHN433"/>
    <mergeCell ref="VHO433:VHR433"/>
    <mergeCell ref="VHS433:VHV433"/>
    <mergeCell ref="VHW433:VHZ433"/>
    <mergeCell ref="VGM433:VGP433"/>
    <mergeCell ref="VGQ433:VGT433"/>
    <mergeCell ref="VGU433:VGX433"/>
    <mergeCell ref="VGY433:VHB433"/>
    <mergeCell ref="VHC433:VHF433"/>
    <mergeCell ref="VFS433:VFV433"/>
    <mergeCell ref="VFW433:VFZ433"/>
    <mergeCell ref="VGA433:VGD433"/>
    <mergeCell ref="VGE433:VGH433"/>
    <mergeCell ref="VGI433:VGL433"/>
    <mergeCell ref="VEY433:VFB433"/>
    <mergeCell ref="VFC433:VFF433"/>
    <mergeCell ref="VFG433:VFJ433"/>
    <mergeCell ref="VFK433:VFN433"/>
    <mergeCell ref="VFO433:VFR433"/>
    <mergeCell ref="VEE433:VEH433"/>
    <mergeCell ref="VEI433:VEL433"/>
    <mergeCell ref="VEM433:VEP433"/>
    <mergeCell ref="VEQ433:VET433"/>
    <mergeCell ref="VEU433:VEX433"/>
    <mergeCell ref="VDK433:VDN433"/>
    <mergeCell ref="VDO433:VDR433"/>
    <mergeCell ref="VDS433:VDV433"/>
    <mergeCell ref="VDW433:VDZ433"/>
    <mergeCell ref="VEA433:VED433"/>
    <mergeCell ref="VCQ433:VCT433"/>
    <mergeCell ref="VCU433:VCX433"/>
    <mergeCell ref="VCY433:VDB433"/>
    <mergeCell ref="VDC433:VDF433"/>
    <mergeCell ref="VDG433:VDJ433"/>
    <mergeCell ref="VBW433:VBZ433"/>
    <mergeCell ref="VCA433:VCD433"/>
    <mergeCell ref="VCE433:VCH433"/>
    <mergeCell ref="VCI433:VCL433"/>
    <mergeCell ref="VCM433:VCP433"/>
    <mergeCell ref="VBC433:VBF433"/>
    <mergeCell ref="VBG433:VBJ433"/>
    <mergeCell ref="VBK433:VBN433"/>
    <mergeCell ref="VBO433:VBR433"/>
    <mergeCell ref="VBS433:VBV433"/>
    <mergeCell ref="VAI433:VAL433"/>
    <mergeCell ref="VAM433:VAP433"/>
    <mergeCell ref="VAQ433:VAT433"/>
    <mergeCell ref="VAU433:VAX433"/>
    <mergeCell ref="VAY433:VBB433"/>
    <mergeCell ref="UZO433:UZR433"/>
    <mergeCell ref="UZS433:UZV433"/>
    <mergeCell ref="UZW433:UZZ433"/>
    <mergeCell ref="VAA433:VAD433"/>
    <mergeCell ref="VAE433:VAH433"/>
    <mergeCell ref="UYU433:UYX433"/>
    <mergeCell ref="UYY433:UZB433"/>
    <mergeCell ref="UZC433:UZF433"/>
    <mergeCell ref="UZG433:UZJ433"/>
    <mergeCell ref="UZK433:UZN433"/>
    <mergeCell ref="UYA433:UYD433"/>
    <mergeCell ref="UYE433:UYH433"/>
    <mergeCell ref="UYI433:UYL433"/>
    <mergeCell ref="UYM433:UYP433"/>
    <mergeCell ref="UYQ433:UYT433"/>
    <mergeCell ref="UXG433:UXJ433"/>
    <mergeCell ref="UXK433:UXN433"/>
    <mergeCell ref="UXO433:UXR433"/>
    <mergeCell ref="UXS433:UXV433"/>
    <mergeCell ref="UXW433:UXZ433"/>
    <mergeCell ref="UWM433:UWP433"/>
    <mergeCell ref="UWQ433:UWT433"/>
    <mergeCell ref="UWU433:UWX433"/>
    <mergeCell ref="UWY433:UXB433"/>
    <mergeCell ref="UXC433:UXF433"/>
    <mergeCell ref="UVS433:UVV433"/>
    <mergeCell ref="UVW433:UVZ433"/>
    <mergeCell ref="UWA433:UWD433"/>
    <mergeCell ref="UWE433:UWH433"/>
    <mergeCell ref="UWI433:UWL433"/>
    <mergeCell ref="UUY433:UVB433"/>
    <mergeCell ref="UVC433:UVF433"/>
    <mergeCell ref="UVG433:UVJ433"/>
    <mergeCell ref="UVK433:UVN433"/>
    <mergeCell ref="UVO433:UVR433"/>
    <mergeCell ref="UUE433:UUH433"/>
    <mergeCell ref="UUI433:UUL433"/>
    <mergeCell ref="UUM433:UUP433"/>
    <mergeCell ref="UUQ433:UUT433"/>
    <mergeCell ref="UUU433:UUX433"/>
    <mergeCell ref="UTK433:UTN433"/>
    <mergeCell ref="UTO433:UTR433"/>
    <mergeCell ref="UTS433:UTV433"/>
    <mergeCell ref="UTW433:UTZ433"/>
    <mergeCell ref="UUA433:UUD433"/>
    <mergeCell ref="USQ433:UST433"/>
    <mergeCell ref="USU433:USX433"/>
    <mergeCell ref="USY433:UTB433"/>
    <mergeCell ref="UTC433:UTF433"/>
    <mergeCell ref="UTG433:UTJ433"/>
    <mergeCell ref="URW433:URZ433"/>
    <mergeCell ref="USA433:USD433"/>
    <mergeCell ref="USE433:USH433"/>
    <mergeCell ref="USI433:USL433"/>
    <mergeCell ref="USM433:USP433"/>
    <mergeCell ref="URC433:URF433"/>
    <mergeCell ref="URG433:URJ433"/>
    <mergeCell ref="URK433:URN433"/>
    <mergeCell ref="URO433:URR433"/>
    <mergeCell ref="URS433:URV433"/>
    <mergeCell ref="UQI433:UQL433"/>
    <mergeCell ref="UQM433:UQP433"/>
    <mergeCell ref="UQQ433:UQT433"/>
    <mergeCell ref="UQU433:UQX433"/>
    <mergeCell ref="UQY433:URB433"/>
    <mergeCell ref="UPO433:UPR433"/>
    <mergeCell ref="UPS433:UPV433"/>
    <mergeCell ref="UPW433:UPZ433"/>
    <mergeCell ref="UQA433:UQD433"/>
    <mergeCell ref="UQE433:UQH433"/>
    <mergeCell ref="UOU433:UOX433"/>
    <mergeCell ref="UOY433:UPB433"/>
    <mergeCell ref="UPC433:UPF433"/>
    <mergeCell ref="UPG433:UPJ433"/>
    <mergeCell ref="UPK433:UPN433"/>
    <mergeCell ref="UOA433:UOD433"/>
    <mergeCell ref="UOE433:UOH433"/>
    <mergeCell ref="UOI433:UOL433"/>
    <mergeCell ref="UOM433:UOP433"/>
    <mergeCell ref="UOQ433:UOT433"/>
    <mergeCell ref="UNG433:UNJ433"/>
    <mergeCell ref="UNK433:UNN433"/>
    <mergeCell ref="UNO433:UNR433"/>
    <mergeCell ref="UNS433:UNV433"/>
    <mergeCell ref="UNW433:UNZ433"/>
    <mergeCell ref="UMM433:UMP433"/>
    <mergeCell ref="UMQ433:UMT433"/>
    <mergeCell ref="UMU433:UMX433"/>
    <mergeCell ref="UMY433:UNB433"/>
    <mergeCell ref="UNC433:UNF433"/>
    <mergeCell ref="ULS433:ULV433"/>
    <mergeCell ref="ULW433:ULZ433"/>
    <mergeCell ref="UMA433:UMD433"/>
    <mergeCell ref="UME433:UMH433"/>
    <mergeCell ref="UMI433:UML433"/>
    <mergeCell ref="UKY433:ULB433"/>
    <mergeCell ref="ULC433:ULF433"/>
    <mergeCell ref="ULG433:ULJ433"/>
    <mergeCell ref="ULK433:ULN433"/>
    <mergeCell ref="ULO433:ULR433"/>
    <mergeCell ref="UKE433:UKH433"/>
    <mergeCell ref="UKI433:UKL433"/>
    <mergeCell ref="UKM433:UKP433"/>
    <mergeCell ref="UKQ433:UKT433"/>
    <mergeCell ref="UKU433:UKX433"/>
    <mergeCell ref="UJK433:UJN433"/>
    <mergeCell ref="UJO433:UJR433"/>
    <mergeCell ref="UJS433:UJV433"/>
    <mergeCell ref="UJW433:UJZ433"/>
    <mergeCell ref="UKA433:UKD433"/>
    <mergeCell ref="UIQ433:UIT433"/>
    <mergeCell ref="UIU433:UIX433"/>
    <mergeCell ref="UIY433:UJB433"/>
    <mergeCell ref="UJC433:UJF433"/>
    <mergeCell ref="UJG433:UJJ433"/>
    <mergeCell ref="UHW433:UHZ433"/>
    <mergeCell ref="UIA433:UID433"/>
    <mergeCell ref="UIE433:UIH433"/>
    <mergeCell ref="UII433:UIL433"/>
    <mergeCell ref="UIM433:UIP433"/>
    <mergeCell ref="UHC433:UHF433"/>
    <mergeCell ref="UHG433:UHJ433"/>
    <mergeCell ref="UHK433:UHN433"/>
    <mergeCell ref="UHO433:UHR433"/>
    <mergeCell ref="UHS433:UHV433"/>
    <mergeCell ref="UGI433:UGL433"/>
    <mergeCell ref="UGM433:UGP433"/>
    <mergeCell ref="UGQ433:UGT433"/>
    <mergeCell ref="UGU433:UGX433"/>
    <mergeCell ref="UGY433:UHB433"/>
    <mergeCell ref="UFO433:UFR433"/>
    <mergeCell ref="UFS433:UFV433"/>
    <mergeCell ref="UFW433:UFZ433"/>
    <mergeCell ref="UGA433:UGD433"/>
    <mergeCell ref="UGE433:UGH433"/>
    <mergeCell ref="UEU433:UEX433"/>
    <mergeCell ref="UEY433:UFB433"/>
    <mergeCell ref="UFC433:UFF433"/>
    <mergeCell ref="UFG433:UFJ433"/>
    <mergeCell ref="UFK433:UFN433"/>
    <mergeCell ref="UEA433:UED433"/>
    <mergeCell ref="UEE433:UEH433"/>
    <mergeCell ref="UEI433:UEL433"/>
    <mergeCell ref="UEM433:UEP433"/>
    <mergeCell ref="UEQ433:UET433"/>
    <mergeCell ref="UDG433:UDJ433"/>
    <mergeCell ref="UDK433:UDN433"/>
    <mergeCell ref="UDO433:UDR433"/>
    <mergeCell ref="UDS433:UDV433"/>
    <mergeCell ref="UDW433:UDZ433"/>
    <mergeCell ref="UCM433:UCP433"/>
    <mergeCell ref="UCQ433:UCT433"/>
    <mergeCell ref="UCU433:UCX433"/>
    <mergeCell ref="UCY433:UDB433"/>
    <mergeCell ref="UDC433:UDF433"/>
    <mergeCell ref="UBS433:UBV433"/>
    <mergeCell ref="UBW433:UBZ433"/>
    <mergeCell ref="UCA433:UCD433"/>
    <mergeCell ref="UCE433:UCH433"/>
    <mergeCell ref="UCI433:UCL433"/>
    <mergeCell ref="UAY433:UBB433"/>
    <mergeCell ref="UBC433:UBF433"/>
    <mergeCell ref="UBG433:UBJ433"/>
    <mergeCell ref="UBK433:UBN433"/>
    <mergeCell ref="UBO433:UBR433"/>
    <mergeCell ref="UAE433:UAH433"/>
    <mergeCell ref="UAI433:UAL433"/>
    <mergeCell ref="UAM433:UAP433"/>
    <mergeCell ref="UAQ433:UAT433"/>
    <mergeCell ref="UAU433:UAX433"/>
    <mergeCell ref="TZK433:TZN433"/>
    <mergeCell ref="TZO433:TZR433"/>
    <mergeCell ref="TZS433:TZV433"/>
    <mergeCell ref="TZW433:TZZ433"/>
    <mergeCell ref="UAA433:UAD433"/>
    <mergeCell ref="TYQ433:TYT433"/>
    <mergeCell ref="TYU433:TYX433"/>
    <mergeCell ref="TYY433:TZB433"/>
    <mergeCell ref="TZC433:TZF433"/>
    <mergeCell ref="TZG433:TZJ433"/>
    <mergeCell ref="TXW433:TXZ433"/>
    <mergeCell ref="TYA433:TYD433"/>
    <mergeCell ref="TYE433:TYH433"/>
    <mergeCell ref="TYI433:TYL433"/>
    <mergeCell ref="TYM433:TYP433"/>
    <mergeCell ref="TXC433:TXF433"/>
    <mergeCell ref="TXG433:TXJ433"/>
    <mergeCell ref="TXK433:TXN433"/>
    <mergeCell ref="TXO433:TXR433"/>
    <mergeCell ref="TXS433:TXV433"/>
    <mergeCell ref="TWI433:TWL433"/>
    <mergeCell ref="TWM433:TWP433"/>
    <mergeCell ref="TWQ433:TWT433"/>
    <mergeCell ref="TWU433:TWX433"/>
    <mergeCell ref="TWY433:TXB433"/>
    <mergeCell ref="TVO433:TVR433"/>
    <mergeCell ref="TVS433:TVV433"/>
    <mergeCell ref="TVW433:TVZ433"/>
    <mergeCell ref="TWA433:TWD433"/>
    <mergeCell ref="TWE433:TWH433"/>
    <mergeCell ref="TUU433:TUX433"/>
    <mergeCell ref="TUY433:TVB433"/>
    <mergeCell ref="TVC433:TVF433"/>
    <mergeCell ref="TVG433:TVJ433"/>
    <mergeCell ref="TVK433:TVN433"/>
    <mergeCell ref="TUA433:TUD433"/>
    <mergeCell ref="TUE433:TUH433"/>
    <mergeCell ref="TUI433:TUL433"/>
    <mergeCell ref="TUM433:TUP433"/>
    <mergeCell ref="TUQ433:TUT433"/>
    <mergeCell ref="TTG433:TTJ433"/>
    <mergeCell ref="TTK433:TTN433"/>
    <mergeCell ref="TTO433:TTR433"/>
    <mergeCell ref="TTS433:TTV433"/>
    <mergeCell ref="TTW433:TTZ433"/>
    <mergeCell ref="TSM433:TSP433"/>
    <mergeCell ref="TSQ433:TST433"/>
    <mergeCell ref="TSU433:TSX433"/>
    <mergeCell ref="TSY433:TTB433"/>
    <mergeCell ref="TTC433:TTF433"/>
    <mergeCell ref="TRS433:TRV433"/>
    <mergeCell ref="TRW433:TRZ433"/>
    <mergeCell ref="TSA433:TSD433"/>
    <mergeCell ref="TSE433:TSH433"/>
    <mergeCell ref="TSI433:TSL433"/>
    <mergeCell ref="TQY433:TRB433"/>
    <mergeCell ref="TRC433:TRF433"/>
    <mergeCell ref="TRG433:TRJ433"/>
    <mergeCell ref="TRK433:TRN433"/>
    <mergeCell ref="TRO433:TRR433"/>
    <mergeCell ref="TQE433:TQH433"/>
    <mergeCell ref="TQI433:TQL433"/>
    <mergeCell ref="TQM433:TQP433"/>
    <mergeCell ref="TQQ433:TQT433"/>
    <mergeCell ref="TQU433:TQX433"/>
    <mergeCell ref="TPK433:TPN433"/>
    <mergeCell ref="TPO433:TPR433"/>
    <mergeCell ref="TPS433:TPV433"/>
    <mergeCell ref="TPW433:TPZ433"/>
    <mergeCell ref="TQA433:TQD433"/>
    <mergeCell ref="TOQ433:TOT433"/>
    <mergeCell ref="TOU433:TOX433"/>
    <mergeCell ref="TOY433:TPB433"/>
    <mergeCell ref="TPC433:TPF433"/>
    <mergeCell ref="TPG433:TPJ433"/>
    <mergeCell ref="TNW433:TNZ433"/>
    <mergeCell ref="TOA433:TOD433"/>
    <mergeCell ref="TOE433:TOH433"/>
    <mergeCell ref="TOI433:TOL433"/>
    <mergeCell ref="TOM433:TOP433"/>
    <mergeCell ref="TNC433:TNF433"/>
    <mergeCell ref="TNG433:TNJ433"/>
    <mergeCell ref="TNK433:TNN433"/>
    <mergeCell ref="TNO433:TNR433"/>
    <mergeCell ref="TNS433:TNV433"/>
    <mergeCell ref="TMI433:TML433"/>
    <mergeCell ref="TMM433:TMP433"/>
    <mergeCell ref="TMQ433:TMT433"/>
    <mergeCell ref="TMU433:TMX433"/>
    <mergeCell ref="TMY433:TNB433"/>
    <mergeCell ref="TLO433:TLR433"/>
    <mergeCell ref="TLS433:TLV433"/>
    <mergeCell ref="TLW433:TLZ433"/>
    <mergeCell ref="TMA433:TMD433"/>
    <mergeCell ref="TME433:TMH433"/>
    <mergeCell ref="TKU433:TKX433"/>
    <mergeCell ref="TKY433:TLB433"/>
    <mergeCell ref="TLC433:TLF433"/>
    <mergeCell ref="TLG433:TLJ433"/>
    <mergeCell ref="TLK433:TLN433"/>
    <mergeCell ref="TKA433:TKD433"/>
    <mergeCell ref="TKE433:TKH433"/>
    <mergeCell ref="TKI433:TKL433"/>
    <mergeCell ref="TKM433:TKP433"/>
    <mergeCell ref="TKQ433:TKT433"/>
    <mergeCell ref="TJG433:TJJ433"/>
    <mergeCell ref="TJK433:TJN433"/>
    <mergeCell ref="TJO433:TJR433"/>
    <mergeCell ref="TJS433:TJV433"/>
    <mergeCell ref="TJW433:TJZ433"/>
    <mergeCell ref="TIM433:TIP433"/>
    <mergeCell ref="TIQ433:TIT433"/>
    <mergeCell ref="TIU433:TIX433"/>
    <mergeCell ref="TIY433:TJB433"/>
    <mergeCell ref="TJC433:TJF433"/>
    <mergeCell ref="THS433:THV433"/>
    <mergeCell ref="THW433:THZ433"/>
    <mergeCell ref="TIA433:TID433"/>
    <mergeCell ref="TIE433:TIH433"/>
    <mergeCell ref="TII433:TIL433"/>
    <mergeCell ref="TGY433:THB433"/>
    <mergeCell ref="THC433:THF433"/>
    <mergeCell ref="THG433:THJ433"/>
    <mergeCell ref="THK433:THN433"/>
    <mergeCell ref="THO433:THR433"/>
    <mergeCell ref="TGE433:TGH433"/>
    <mergeCell ref="TGI433:TGL433"/>
    <mergeCell ref="TGM433:TGP433"/>
    <mergeCell ref="TGQ433:TGT433"/>
    <mergeCell ref="TGU433:TGX433"/>
    <mergeCell ref="TFK433:TFN433"/>
    <mergeCell ref="TFO433:TFR433"/>
    <mergeCell ref="TFS433:TFV433"/>
    <mergeCell ref="TFW433:TFZ433"/>
    <mergeCell ref="TGA433:TGD433"/>
    <mergeCell ref="TEQ433:TET433"/>
    <mergeCell ref="TEU433:TEX433"/>
    <mergeCell ref="TEY433:TFB433"/>
    <mergeCell ref="TFC433:TFF433"/>
    <mergeCell ref="TFG433:TFJ433"/>
    <mergeCell ref="TDW433:TDZ433"/>
    <mergeCell ref="TEA433:TED433"/>
    <mergeCell ref="TEE433:TEH433"/>
    <mergeCell ref="TEI433:TEL433"/>
    <mergeCell ref="TEM433:TEP433"/>
    <mergeCell ref="TDC433:TDF433"/>
    <mergeCell ref="TDG433:TDJ433"/>
    <mergeCell ref="TDK433:TDN433"/>
    <mergeCell ref="TDO433:TDR433"/>
    <mergeCell ref="TDS433:TDV433"/>
    <mergeCell ref="TCI433:TCL433"/>
    <mergeCell ref="TCM433:TCP433"/>
    <mergeCell ref="TCQ433:TCT433"/>
    <mergeCell ref="TCU433:TCX433"/>
    <mergeCell ref="TCY433:TDB433"/>
    <mergeCell ref="TBO433:TBR433"/>
    <mergeCell ref="TBS433:TBV433"/>
    <mergeCell ref="TBW433:TBZ433"/>
    <mergeCell ref="TCA433:TCD433"/>
    <mergeCell ref="TCE433:TCH433"/>
    <mergeCell ref="TAU433:TAX433"/>
    <mergeCell ref="TAY433:TBB433"/>
    <mergeCell ref="TBC433:TBF433"/>
    <mergeCell ref="TBG433:TBJ433"/>
    <mergeCell ref="TBK433:TBN433"/>
    <mergeCell ref="TAA433:TAD433"/>
    <mergeCell ref="TAE433:TAH433"/>
    <mergeCell ref="TAI433:TAL433"/>
    <mergeCell ref="TAM433:TAP433"/>
    <mergeCell ref="TAQ433:TAT433"/>
    <mergeCell ref="SZG433:SZJ433"/>
    <mergeCell ref="SZK433:SZN433"/>
    <mergeCell ref="SZO433:SZR433"/>
    <mergeCell ref="SZS433:SZV433"/>
    <mergeCell ref="SZW433:SZZ433"/>
    <mergeCell ref="SYM433:SYP433"/>
    <mergeCell ref="SYQ433:SYT433"/>
    <mergeCell ref="SYU433:SYX433"/>
    <mergeCell ref="SYY433:SZB433"/>
    <mergeCell ref="SZC433:SZF433"/>
    <mergeCell ref="SXS433:SXV433"/>
    <mergeCell ref="SXW433:SXZ433"/>
    <mergeCell ref="SYA433:SYD433"/>
    <mergeCell ref="SYE433:SYH433"/>
    <mergeCell ref="SYI433:SYL433"/>
    <mergeCell ref="SWY433:SXB433"/>
    <mergeCell ref="SXC433:SXF433"/>
    <mergeCell ref="SXG433:SXJ433"/>
    <mergeCell ref="SXK433:SXN433"/>
    <mergeCell ref="SXO433:SXR433"/>
    <mergeCell ref="SWE433:SWH433"/>
    <mergeCell ref="SWI433:SWL433"/>
    <mergeCell ref="SWM433:SWP433"/>
    <mergeCell ref="SWQ433:SWT433"/>
    <mergeCell ref="SWU433:SWX433"/>
    <mergeCell ref="SVK433:SVN433"/>
    <mergeCell ref="SVO433:SVR433"/>
    <mergeCell ref="SVS433:SVV433"/>
    <mergeCell ref="SVW433:SVZ433"/>
    <mergeCell ref="SWA433:SWD433"/>
    <mergeCell ref="SUQ433:SUT433"/>
    <mergeCell ref="SUU433:SUX433"/>
    <mergeCell ref="SUY433:SVB433"/>
    <mergeCell ref="SVC433:SVF433"/>
    <mergeCell ref="SVG433:SVJ433"/>
    <mergeCell ref="STW433:STZ433"/>
    <mergeCell ref="SUA433:SUD433"/>
    <mergeCell ref="SUE433:SUH433"/>
    <mergeCell ref="SUI433:SUL433"/>
    <mergeCell ref="SUM433:SUP433"/>
    <mergeCell ref="STC433:STF433"/>
    <mergeCell ref="STG433:STJ433"/>
    <mergeCell ref="STK433:STN433"/>
    <mergeCell ref="STO433:STR433"/>
    <mergeCell ref="STS433:STV433"/>
    <mergeCell ref="SSI433:SSL433"/>
    <mergeCell ref="SSM433:SSP433"/>
    <mergeCell ref="SSQ433:SST433"/>
    <mergeCell ref="SSU433:SSX433"/>
    <mergeCell ref="SSY433:STB433"/>
    <mergeCell ref="SRO433:SRR433"/>
    <mergeCell ref="SRS433:SRV433"/>
    <mergeCell ref="SRW433:SRZ433"/>
    <mergeCell ref="SSA433:SSD433"/>
    <mergeCell ref="SSE433:SSH433"/>
    <mergeCell ref="SQU433:SQX433"/>
    <mergeCell ref="SQY433:SRB433"/>
    <mergeCell ref="SRC433:SRF433"/>
    <mergeCell ref="SRG433:SRJ433"/>
    <mergeCell ref="SRK433:SRN433"/>
    <mergeCell ref="SQA433:SQD433"/>
    <mergeCell ref="SQE433:SQH433"/>
    <mergeCell ref="SQI433:SQL433"/>
    <mergeCell ref="SQM433:SQP433"/>
    <mergeCell ref="SQQ433:SQT433"/>
    <mergeCell ref="SPG433:SPJ433"/>
    <mergeCell ref="SPK433:SPN433"/>
    <mergeCell ref="SPO433:SPR433"/>
    <mergeCell ref="SPS433:SPV433"/>
    <mergeCell ref="SPW433:SPZ433"/>
    <mergeCell ref="SOM433:SOP433"/>
    <mergeCell ref="SOQ433:SOT433"/>
    <mergeCell ref="SOU433:SOX433"/>
    <mergeCell ref="SOY433:SPB433"/>
    <mergeCell ref="SPC433:SPF433"/>
    <mergeCell ref="SNS433:SNV433"/>
    <mergeCell ref="SNW433:SNZ433"/>
    <mergeCell ref="SOA433:SOD433"/>
    <mergeCell ref="SOE433:SOH433"/>
    <mergeCell ref="SOI433:SOL433"/>
    <mergeCell ref="SMY433:SNB433"/>
    <mergeCell ref="SNC433:SNF433"/>
    <mergeCell ref="SNG433:SNJ433"/>
    <mergeCell ref="SNK433:SNN433"/>
    <mergeCell ref="SNO433:SNR433"/>
    <mergeCell ref="SME433:SMH433"/>
    <mergeCell ref="SMI433:SML433"/>
    <mergeCell ref="SMM433:SMP433"/>
    <mergeCell ref="SMQ433:SMT433"/>
    <mergeCell ref="SMU433:SMX433"/>
    <mergeCell ref="SLK433:SLN433"/>
    <mergeCell ref="SLO433:SLR433"/>
    <mergeCell ref="SLS433:SLV433"/>
    <mergeCell ref="SLW433:SLZ433"/>
    <mergeCell ref="SMA433:SMD433"/>
    <mergeCell ref="SKQ433:SKT433"/>
    <mergeCell ref="SKU433:SKX433"/>
    <mergeCell ref="SKY433:SLB433"/>
    <mergeCell ref="SLC433:SLF433"/>
    <mergeCell ref="SLG433:SLJ433"/>
    <mergeCell ref="SJW433:SJZ433"/>
    <mergeCell ref="SKA433:SKD433"/>
    <mergeCell ref="SKE433:SKH433"/>
    <mergeCell ref="SKI433:SKL433"/>
    <mergeCell ref="SKM433:SKP433"/>
    <mergeCell ref="SJC433:SJF433"/>
    <mergeCell ref="SJG433:SJJ433"/>
    <mergeCell ref="SJK433:SJN433"/>
    <mergeCell ref="SJO433:SJR433"/>
    <mergeCell ref="SJS433:SJV433"/>
    <mergeCell ref="SII433:SIL433"/>
    <mergeCell ref="SIM433:SIP433"/>
    <mergeCell ref="SIQ433:SIT433"/>
    <mergeCell ref="SIU433:SIX433"/>
    <mergeCell ref="SIY433:SJB433"/>
    <mergeCell ref="SHO433:SHR433"/>
    <mergeCell ref="SHS433:SHV433"/>
    <mergeCell ref="SHW433:SHZ433"/>
    <mergeCell ref="SIA433:SID433"/>
    <mergeCell ref="SIE433:SIH433"/>
    <mergeCell ref="SGU433:SGX433"/>
    <mergeCell ref="SGY433:SHB433"/>
    <mergeCell ref="SHC433:SHF433"/>
    <mergeCell ref="SHG433:SHJ433"/>
    <mergeCell ref="SHK433:SHN433"/>
    <mergeCell ref="SGA433:SGD433"/>
    <mergeCell ref="SGE433:SGH433"/>
    <mergeCell ref="SGI433:SGL433"/>
    <mergeCell ref="SGM433:SGP433"/>
    <mergeCell ref="SGQ433:SGT433"/>
    <mergeCell ref="SFG433:SFJ433"/>
    <mergeCell ref="SFK433:SFN433"/>
    <mergeCell ref="SFO433:SFR433"/>
    <mergeCell ref="SFS433:SFV433"/>
    <mergeCell ref="SFW433:SFZ433"/>
    <mergeCell ref="SEM433:SEP433"/>
    <mergeCell ref="SEQ433:SET433"/>
    <mergeCell ref="SEU433:SEX433"/>
    <mergeCell ref="SEY433:SFB433"/>
    <mergeCell ref="SFC433:SFF433"/>
    <mergeCell ref="SDS433:SDV433"/>
    <mergeCell ref="SDW433:SDZ433"/>
    <mergeCell ref="SEA433:SED433"/>
    <mergeCell ref="SEE433:SEH433"/>
    <mergeCell ref="SEI433:SEL433"/>
    <mergeCell ref="SCY433:SDB433"/>
    <mergeCell ref="SDC433:SDF433"/>
    <mergeCell ref="SDG433:SDJ433"/>
    <mergeCell ref="SDK433:SDN433"/>
    <mergeCell ref="SDO433:SDR433"/>
    <mergeCell ref="SCE433:SCH433"/>
    <mergeCell ref="SCI433:SCL433"/>
    <mergeCell ref="SCM433:SCP433"/>
    <mergeCell ref="SCQ433:SCT433"/>
    <mergeCell ref="SCU433:SCX433"/>
    <mergeCell ref="SBK433:SBN433"/>
    <mergeCell ref="SBO433:SBR433"/>
    <mergeCell ref="SBS433:SBV433"/>
    <mergeCell ref="SBW433:SBZ433"/>
    <mergeCell ref="SCA433:SCD433"/>
    <mergeCell ref="SAQ433:SAT433"/>
    <mergeCell ref="SAU433:SAX433"/>
    <mergeCell ref="SAY433:SBB433"/>
    <mergeCell ref="SBC433:SBF433"/>
    <mergeCell ref="SBG433:SBJ433"/>
    <mergeCell ref="RZW433:RZZ433"/>
    <mergeCell ref="SAA433:SAD433"/>
    <mergeCell ref="SAE433:SAH433"/>
    <mergeCell ref="SAI433:SAL433"/>
    <mergeCell ref="SAM433:SAP433"/>
    <mergeCell ref="RZC433:RZF433"/>
    <mergeCell ref="RZG433:RZJ433"/>
    <mergeCell ref="RZK433:RZN433"/>
    <mergeCell ref="RZO433:RZR433"/>
    <mergeCell ref="RZS433:RZV433"/>
    <mergeCell ref="RYI433:RYL433"/>
    <mergeCell ref="RYM433:RYP433"/>
    <mergeCell ref="RYQ433:RYT433"/>
    <mergeCell ref="RYU433:RYX433"/>
    <mergeCell ref="RYY433:RZB433"/>
    <mergeCell ref="RXO433:RXR433"/>
    <mergeCell ref="RXS433:RXV433"/>
    <mergeCell ref="RXW433:RXZ433"/>
    <mergeCell ref="RYA433:RYD433"/>
    <mergeCell ref="RYE433:RYH433"/>
    <mergeCell ref="RWU433:RWX433"/>
    <mergeCell ref="RWY433:RXB433"/>
    <mergeCell ref="RXC433:RXF433"/>
    <mergeCell ref="RXG433:RXJ433"/>
    <mergeCell ref="RXK433:RXN433"/>
    <mergeCell ref="RWA433:RWD433"/>
    <mergeCell ref="RWE433:RWH433"/>
    <mergeCell ref="RWI433:RWL433"/>
    <mergeCell ref="RWM433:RWP433"/>
    <mergeCell ref="RWQ433:RWT433"/>
    <mergeCell ref="RVG433:RVJ433"/>
    <mergeCell ref="RVK433:RVN433"/>
    <mergeCell ref="RVO433:RVR433"/>
    <mergeCell ref="RVS433:RVV433"/>
    <mergeCell ref="RVW433:RVZ433"/>
    <mergeCell ref="RUM433:RUP433"/>
    <mergeCell ref="RUQ433:RUT433"/>
    <mergeCell ref="RUU433:RUX433"/>
    <mergeCell ref="RUY433:RVB433"/>
    <mergeCell ref="RVC433:RVF433"/>
    <mergeCell ref="RTS433:RTV433"/>
    <mergeCell ref="RTW433:RTZ433"/>
    <mergeCell ref="RUA433:RUD433"/>
    <mergeCell ref="RUE433:RUH433"/>
    <mergeCell ref="RUI433:RUL433"/>
    <mergeCell ref="RSY433:RTB433"/>
    <mergeCell ref="RTC433:RTF433"/>
    <mergeCell ref="RTG433:RTJ433"/>
    <mergeCell ref="RTK433:RTN433"/>
    <mergeCell ref="RTO433:RTR433"/>
    <mergeCell ref="RSE433:RSH433"/>
    <mergeCell ref="RSI433:RSL433"/>
    <mergeCell ref="RSM433:RSP433"/>
    <mergeCell ref="RSQ433:RST433"/>
    <mergeCell ref="RSU433:RSX433"/>
    <mergeCell ref="RRK433:RRN433"/>
    <mergeCell ref="RRO433:RRR433"/>
    <mergeCell ref="RRS433:RRV433"/>
    <mergeCell ref="RRW433:RRZ433"/>
    <mergeCell ref="RSA433:RSD433"/>
    <mergeCell ref="RQQ433:RQT433"/>
    <mergeCell ref="RQU433:RQX433"/>
    <mergeCell ref="RQY433:RRB433"/>
    <mergeCell ref="RRC433:RRF433"/>
    <mergeCell ref="RRG433:RRJ433"/>
    <mergeCell ref="RPW433:RPZ433"/>
    <mergeCell ref="RQA433:RQD433"/>
    <mergeCell ref="RQE433:RQH433"/>
    <mergeCell ref="RQI433:RQL433"/>
    <mergeCell ref="RQM433:RQP433"/>
    <mergeCell ref="RPC433:RPF433"/>
    <mergeCell ref="RPG433:RPJ433"/>
    <mergeCell ref="RPK433:RPN433"/>
    <mergeCell ref="RPO433:RPR433"/>
    <mergeCell ref="RPS433:RPV433"/>
    <mergeCell ref="ROI433:ROL433"/>
    <mergeCell ref="ROM433:ROP433"/>
    <mergeCell ref="ROQ433:ROT433"/>
    <mergeCell ref="ROU433:ROX433"/>
    <mergeCell ref="ROY433:RPB433"/>
    <mergeCell ref="RNO433:RNR433"/>
    <mergeCell ref="RNS433:RNV433"/>
    <mergeCell ref="RNW433:RNZ433"/>
    <mergeCell ref="ROA433:ROD433"/>
    <mergeCell ref="ROE433:ROH433"/>
    <mergeCell ref="RMU433:RMX433"/>
    <mergeCell ref="RMY433:RNB433"/>
    <mergeCell ref="RNC433:RNF433"/>
    <mergeCell ref="RNG433:RNJ433"/>
    <mergeCell ref="RNK433:RNN433"/>
    <mergeCell ref="RMA433:RMD433"/>
    <mergeCell ref="RME433:RMH433"/>
    <mergeCell ref="RMI433:RML433"/>
    <mergeCell ref="RMM433:RMP433"/>
    <mergeCell ref="RMQ433:RMT433"/>
    <mergeCell ref="RLG433:RLJ433"/>
    <mergeCell ref="RLK433:RLN433"/>
    <mergeCell ref="RLO433:RLR433"/>
    <mergeCell ref="RLS433:RLV433"/>
    <mergeCell ref="RLW433:RLZ433"/>
    <mergeCell ref="RKM433:RKP433"/>
    <mergeCell ref="RKQ433:RKT433"/>
    <mergeCell ref="RKU433:RKX433"/>
    <mergeCell ref="RKY433:RLB433"/>
    <mergeCell ref="RLC433:RLF433"/>
    <mergeCell ref="RJS433:RJV433"/>
    <mergeCell ref="RJW433:RJZ433"/>
    <mergeCell ref="RKA433:RKD433"/>
    <mergeCell ref="RKE433:RKH433"/>
    <mergeCell ref="RKI433:RKL433"/>
    <mergeCell ref="RIY433:RJB433"/>
    <mergeCell ref="RJC433:RJF433"/>
    <mergeCell ref="RJG433:RJJ433"/>
    <mergeCell ref="RJK433:RJN433"/>
    <mergeCell ref="RJO433:RJR433"/>
    <mergeCell ref="RIE433:RIH433"/>
    <mergeCell ref="RII433:RIL433"/>
    <mergeCell ref="RIM433:RIP433"/>
    <mergeCell ref="RIQ433:RIT433"/>
    <mergeCell ref="RIU433:RIX433"/>
    <mergeCell ref="RHK433:RHN433"/>
    <mergeCell ref="RHO433:RHR433"/>
    <mergeCell ref="RHS433:RHV433"/>
    <mergeCell ref="RHW433:RHZ433"/>
    <mergeCell ref="RIA433:RID433"/>
    <mergeCell ref="RGQ433:RGT433"/>
    <mergeCell ref="RGU433:RGX433"/>
    <mergeCell ref="RGY433:RHB433"/>
    <mergeCell ref="RHC433:RHF433"/>
    <mergeCell ref="RHG433:RHJ433"/>
    <mergeCell ref="RFW433:RFZ433"/>
    <mergeCell ref="RGA433:RGD433"/>
    <mergeCell ref="RGE433:RGH433"/>
    <mergeCell ref="RGI433:RGL433"/>
    <mergeCell ref="RGM433:RGP433"/>
    <mergeCell ref="RFC433:RFF433"/>
    <mergeCell ref="RFG433:RFJ433"/>
    <mergeCell ref="RFK433:RFN433"/>
    <mergeCell ref="RFO433:RFR433"/>
    <mergeCell ref="RFS433:RFV433"/>
    <mergeCell ref="REI433:REL433"/>
    <mergeCell ref="REM433:REP433"/>
    <mergeCell ref="REQ433:RET433"/>
    <mergeCell ref="REU433:REX433"/>
    <mergeCell ref="REY433:RFB433"/>
    <mergeCell ref="RDO433:RDR433"/>
    <mergeCell ref="RDS433:RDV433"/>
    <mergeCell ref="RDW433:RDZ433"/>
    <mergeCell ref="REA433:RED433"/>
    <mergeCell ref="REE433:REH433"/>
    <mergeCell ref="RCU433:RCX433"/>
    <mergeCell ref="RCY433:RDB433"/>
    <mergeCell ref="RDC433:RDF433"/>
    <mergeCell ref="RDG433:RDJ433"/>
    <mergeCell ref="RDK433:RDN433"/>
    <mergeCell ref="RCA433:RCD433"/>
    <mergeCell ref="RCE433:RCH433"/>
    <mergeCell ref="RCI433:RCL433"/>
    <mergeCell ref="RCM433:RCP433"/>
    <mergeCell ref="RCQ433:RCT433"/>
    <mergeCell ref="RBG433:RBJ433"/>
    <mergeCell ref="RBK433:RBN433"/>
    <mergeCell ref="RBO433:RBR433"/>
    <mergeCell ref="RBS433:RBV433"/>
    <mergeCell ref="RBW433:RBZ433"/>
    <mergeCell ref="RAM433:RAP433"/>
    <mergeCell ref="RAQ433:RAT433"/>
    <mergeCell ref="RAU433:RAX433"/>
    <mergeCell ref="RAY433:RBB433"/>
    <mergeCell ref="RBC433:RBF433"/>
    <mergeCell ref="QZS433:QZV433"/>
    <mergeCell ref="QZW433:QZZ433"/>
    <mergeCell ref="RAA433:RAD433"/>
    <mergeCell ref="RAE433:RAH433"/>
    <mergeCell ref="RAI433:RAL433"/>
    <mergeCell ref="QYY433:QZB433"/>
    <mergeCell ref="QZC433:QZF433"/>
    <mergeCell ref="QZG433:QZJ433"/>
    <mergeCell ref="QZK433:QZN433"/>
    <mergeCell ref="QZO433:QZR433"/>
    <mergeCell ref="QYE433:QYH433"/>
    <mergeCell ref="QYI433:QYL433"/>
    <mergeCell ref="QYM433:QYP433"/>
    <mergeCell ref="QYQ433:QYT433"/>
    <mergeCell ref="QYU433:QYX433"/>
    <mergeCell ref="QXK433:QXN433"/>
    <mergeCell ref="QXO433:QXR433"/>
    <mergeCell ref="QXS433:QXV433"/>
    <mergeCell ref="QXW433:QXZ433"/>
    <mergeCell ref="QYA433:QYD433"/>
    <mergeCell ref="QWQ433:QWT433"/>
    <mergeCell ref="QWU433:QWX433"/>
    <mergeCell ref="QWY433:QXB433"/>
    <mergeCell ref="QXC433:QXF433"/>
    <mergeCell ref="QXG433:QXJ433"/>
    <mergeCell ref="QVW433:QVZ433"/>
    <mergeCell ref="QWA433:QWD433"/>
    <mergeCell ref="QWE433:QWH433"/>
    <mergeCell ref="QWI433:QWL433"/>
    <mergeCell ref="QWM433:QWP433"/>
    <mergeCell ref="QVC433:QVF433"/>
    <mergeCell ref="QVG433:QVJ433"/>
    <mergeCell ref="QVK433:QVN433"/>
    <mergeCell ref="QVO433:QVR433"/>
    <mergeCell ref="QVS433:QVV433"/>
    <mergeCell ref="QUI433:QUL433"/>
    <mergeCell ref="QUM433:QUP433"/>
    <mergeCell ref="QUQ433:QUT433"/>
    <mergeCell ref="QUU433:QUX433"/>
    <mergeCell ref="QUY433:QVB433"/>
    <mergeCell ref="QTO433:QTR433"/>
    <mergeCell ref="QTS433:QTV433"/>
    <mergeCell ref="QTW433:QTZ433"/>
    <mergeCell ref="QUA433:QUD433"/>
    <mergeCell ref="QUE433:QUH433"/>
    <mergeCell ref="QSU433:QSX433"/>
    <mergeCell ref="QSY433:QTB433"/>
    <mergeCell ref="QTC433:QTF433"/>
    <mergeCell ref="QTG433:QTJ433"/>
    <mergeCell ref="QTK433:QTN433"/>
    <mergeCell ref="QSA433:QSD433"/>
    <mergeCell ref="QSE433:QSH433"/>
    <mergeCell ref="QSI433:QSL433"/>
    <mergeCell ref="QSM433:QSP433"/>
    <mergeCell ref="QSQ433:QST433"/>
    <mergeCell ref="QRG433:QRJ433"/>
    <mergeCell ref="QRK433:QRN433"/>
    <mergeCell ref="QRO433:QRR433"/>
    <mergeCell ref="QRS433:QRV433"/>
    <mergeCell ref="QRW433:QRZ433"/>
    <mergeCell ref="QQM433:QQP433"/>
    <mergeCell ref="QQQ433:QQT433"/>
    <mergeCell ref="QQU433:QQX433"/>
    <mergeCell ref="QQY433:QRB433"/>
    <mergeCell ref="QRC433:QRF433"/>
    <mergeCell ref="QPS433:QPV433"/>
    <mergeCell ref="QPW433:QPZ433"/>
    <mergeCell ref="QQA433:QQD433"/>
    <mergeCell ref="QQE433:QQH433"/>
    <mergeCell ref="QQI433:QQL433"/>
    <mergeCell ref="QOY433:QPB433"/>
    <mergeCell ref="QPC433:QPF433"/>
    <mergeCell ref="QPG433:QPJ433"/>
    <mergeCell ref="QPK433:QPN433"/>
    <mergeCell ref="QPO433:QPR433"/>
    <mergeCell ref="QOE433:QOH433"/>
    <mergeCell ref="QOI433:QOL433"/>
    <mergeCell ref="QOM433:QOP433"/>
    <mergeCell ref="QOQ433:QOT433"/>
    <mergeCell ref="QOU433:QOX433"/>
    <mergeCell ref="QNK433:QNN433"/>
    <mergeCell ref="QNO433:QNR433"/>
    <mergeCell ref="QNS433:QNV433"/>
    <mergeCell ref="QNW433:QNZ433"/>
    <mergeCell ref="QOA433:QOD433"/>
    <mergeCell ref="QMQ433:QMT433"/>
    <mergeCell ref="QMU433:QMX433"/>
    <mergeCell ref="QMY433:QNB433"/>
    <mergeCell ref="QNC433:QNF433"/>
    <mergeCell ref="QNG433:QNJ433"/>
    <mergeCell ref="QLW433:QLZ433"/>
    <mergeCell ref="QMA433:QMD433"/>
    <mergeCell ref="QME433:QMH433"/>
    <mergeCell ref="QMI433:QML433"/>
    <mergeCell ref="QMM433:QMP433"/>
    <mergeCell ref="QLC433:QLF433"/>
    <mergeCell ref="QLG433:QLJ433"/>
    <mergeCell ref="QLK433:QLN433"/>
    <mergeCell ref="QLO433:QLR433"/>
    <mergeCell ref="QLS433:QLV433"/>
    <mergeCell ref="QKI433:QKL433"/>
    <mergeCell ref="QKM433:QKP433"/>
    <mergeCell ref="QKQ433:QKT433"/>
    <mergeCell ref="QKU433:QKX433"/>
    <mergeCell ref="QKY433:QLB433"/>
    <mergeCell ref="QJO433:QJR433"/>
    <mergeCell ref="QJS433:QJV433"/>
    <mergeCell ref="QJW433:QJZ433"/>
    <mergeCell ref="QKA433:QKD433"/>
    <mergeCell ref="QKE433:QKH433"/>
    <mergeCell ref="QIU433:QIX433"/>
    <mergeCell ref="QIY433:QJB433"/>
    <mergeCell ref="QJC433:QJF433"/>
    <mergeCell ref="QJG433:QJJ433"/>
    <mergeCell ref="QJK433:QJN433"/>
    <mergeCell ref="QIA433:QID433"/>
    <mergeCell ref="QIE433:QIH433"/>
    <mergeCell ref="QII433:QIL433"/>
    <mergeCell ref="QIM433:QIP433"/>
    <mergeCell ref="QIQ433:QIT433"/>
    <mergeCell ref="QHG433:QHJ433"/>
    <mergeCell ref="QHK433:QHN433"/>
    <mergeCell ref="QHO433:QHR433"/>
    <mergeCell ref="QHS433:QHV433"/>
    <mergeCell ref="QHW433:QHZ433"/>
    <mergeCell ref="QGM433:QGP433"/>
    <mergeCell ref="QGQ433:QGT433"/>
    <mergeCell ref="QGU433:QGX433"/>
    <mergeCell ref="QGY433:QHB433"/>
    <mergeCell ref="QHC433:QHF433"/>
    <mergeCell ref="QFS433:QFV433"/>
    <mergeCell ref="QFW433:QFZ433"/>
    <mergeCell ref="QGA433:QGD433"/>
    <mergeCell ref="QGE433:QGH433"/>
    <mergeCell ref="QGI433:QGL433"/>
    <mergeCell ref="QEY433:QFB433"/>
    <mergeCell ref="QFC433:QFF433"/>
    <mergeCell ref="QFG433:QFJ433"/>
    <mergeCell ref="QFK433:QFN433"/>
    <mergeCell ref="QFO433:QFR433"/>
    <mergeCell ref="QEE433:QEH433"/>
    <mergeCell ref="QEI433:QEL433"/>
    <mergeCell ref="QEM433:QEP433"/>
    <mergeCell ref="QEQ433:QET433"/>
    <mergeCell ref="QEU433:QEX433"/>
    <mergeCell ref="QDK433:QDN433"/>
    <mergeCell ref="QDO433:QDR433"/>
    <mergeCell ref="QDS433:QDV433"/>
    <mergeCell ref="QDW433:QDZ433"/>
    <mergeCell ref="QEA433:QED433"/>
    <mergeCell ref="QCQ433:QCT433"/>
    <mergeCell ref="QCU433:QCX433"/>
    <mergeCell ref="QCY433:QDB433"/>
    <mergeCell ref="QDC433:QDF433"/>
    <mergeCell ref="QDG433:QDJ433"/>
    <mergeCell ref="QBW433:QBZ433"/>
    <mergeCell ref="QCA433:QCD433"/>
    <mergeCell ref="QCE433:QCH433"/>
    <mergeCell ref="QCI433:QCL433"/>
    <mergeCell ref="QCM433:QCP433"/>
    <mergeCell ref="QBC433:QBF433"/>
    <mergeCell ref="QBG433:QBJ433"/>
    <mergeCell ref="QBK433:QBN433"/>
    <mergeCell ref="QBO433:QBR433"/>
    <mergeCell ref="QBS433:QBV433"/>
    <mergeCell ref="QAI433:QAL433"/>
    <mergeCell ref="QAM433:QAP433"/>
    <mergeCell ref="QAQ433:QAT433"/>
    <mergeCell ref="QAU433:QAX433"/>
    <mergeCell ref="QAY433:QBB433"/>
    <mergeCell ref="PZO433:PZR433"/>
    <mergeCell ref="PZS433:PZV433"/>
    <mergeCell ref="PZW433:PZZ433"/>
    <mergeCell ref="QAA433:QAD433"/>
    <mergeCell ref="QAE433:QAH433"/>
    <mergeCell ref="PYU433:PYX433"/>
    <mergeCell ref="PYY433:PZB433"/>
    <mergeCell ref="PZC433:PZF433"/>
    <mergeCell ref="PZG433:PZJ433"/>
    <mergeCell ref="PZK433:PZN433"/>
    <mergeCell ref="PYA433:PYD433"/>
    <mergeCell ref="PYE433:PYH433"/>
    <mergeCell ref="PYI433:PYL433"/>
    <mergeCell ref="PYM433:PYP433"/>
    <mergeCell ref="PYQ433:PYT433"/>
    <mergeCell ref="PXG433:PXJ433"/>
    <mergeCell ref="PXK433:PXN433"/>
    <mergeCell ref="PXO433:PXR433"/>
    <mergeCell ref="PXS433:PXV433"/>
    <mergeCell ref="PXW433:PXZ433"/>
    <mergeCell ref="PWM433:PWP433"/>
    <mergeCell ref="PWQ433:PWT433"/>
    <mergeCell ref="PWU433:PWX433"/>
    <mergeCell ref="PWY433:PXB433"/>
    <mergeCell ref="PXC433:PXF433"/>
    <mergeCell ref="PVS433:PVV433"/>
    <mergeCell ref="PVW433:PVZ433"/>
    <mergeCell ref="PWA433:PWD433"/>
    <mergeCell ref="PWE433:PWH433"/>
    <mergeCell ref="PWI433:PWL433"/>
    <mergeCell ref="PUY433:PVB433"/>
    <mergeCell ref="PVC433:PVF433"/>
    <mergeCell ref="PVG433:PVJ433"/>
    <mergeCell ref="PVK433:PVN433"/>
    <mergeCell ref="PVO433:PVR433"/>
    <mergeCell ref="PUE433:PUH433"/>
    <mergeCell ref="PUI433:PUL433"/>
    <mergeCell ref="PUM433:PUP433"/>
    <mergeCell ref="PUQ433:PUT433"/>
    <mergeCell ref="PUU433:PUX433"/>
    <mergeCell ref="PTK433:PTN433"/>
    <mergeCell ref="PTO433:PTR433"/>
    <mergeCell ref="PTS433:PTV433"/>
    <mergeCell ref="PTW433:PTZ433"/>
    <mergeCell ref="PUA433:PUD433"/>
    <mergeCell ref="PSQ433:PST433"/>
    <mergeCell ref="PSU433:PSX433"/>
    <mergeCell ref="PSY433:PTB433"/>
    <mergeCell ref="PTC433:PTF433"/>
    <mergeCell ref="PTG433:PTJ433"/>
    <mergeCell ref="PRW433:PRZ433"/>
    <mergeCell ref="PSA433:PSD433"/>
    <mergeCell ref="PSE433:PSH433"/>
    <mergeCell ref="PSI433:PSL433"/>
    <mergeCell ref="PSM433:PSP433"/>
    <mergeCell ref="PRC433:PRF433"/>
    <mergeCell ref="PRG433:PRJ433"/>
    <mergeCell ref="PRK433:PRN433"/>
    <mergeCell ref="PRO433:PRR433"/>
    <mergeCell ref="PRS433:PRV433"/>
    <mergeCell ref="PQI433:PQL433"/>
    <mergeCell ref="PQM433:PQP433"/>
    <mergeCell ref="PQQ433:PQT433"/>
    <mergeCell ref="PQU433:PQX433"/>
    <mergeCell ref="PQY433:PRB433"/>
    <mergeCell ref="PPO433:PPR433"/>
    <mergeCell ref="PPS433:PPV433"/>
    <mergeCell ref="PPW433:PPZ433"/>
    <mergeCell ref="PQA433:PQD433"/>
    <mergeCell ref="PQE433:PQH433"/>
    <mergeCell ref="POU433:POX433"/>
    <mergeCell ref="POY433:PPB433"/>
    <mergeCell ref="PPC433:PPF433"/>
    <mergeCell ref="PPG433:PPJ433"/>
    <mergeCell ref="PPK433:PPN433"/>
    <mergeCell ref="POA433:POD433"/>
    <mergeCell ref="POE433:POH433"/>
    <mergeCell ref="POI433:POL433"/>
    <mergeCell ref="POM433:POP433"/>
    <mergeCell ref="POQ433:POT433"/>
    <mergeCell ref="PNG433:PNJ433"/>
    <mergeCell ref="PNK433:PNN433"/>
    <mergeCell ref="PNO433:PNR433"/>
    <mergeCell ref="PNS433:PNV433"/>
    <mergeCell ref="PNW433:PNZ433"/>
    <mergeCell ref="PMM433:PMP433"/>
    <mergeCell ref="PMQ433:PMT433"/>
    <mergeCell ref="PMU433:PMX433"/>
    <mergeCell ref="PMY433:PNB433"/>
    <mergeCell ref="PNC433:PNF433"/>
    <mergeCell ref="PLS433:PLV433"/>
    <mergeCell ref="PLW433:PLZ433"/>
    <mergeCell ref="PMA433:PMD433"/>
    <mergeCell ref="PME433:PMH433"/>
    <mergeCell ref="PMI433:PML433"/>
    <mergeCell ref="PKY433:PLB433"/>
    <mergeCell ref="PLC433:PLF433"/>
    <mergeCell ref="PLG433:PLJ433"/>
    <mergeCell ref="PLK433:PLN433"/>
    <mergeCell ref="PLO433:PLR433"/>
    <mergeCell ref="PKE433:PKH433"/>
    <mergeCell ref="PKI433:PKL433"/>
    <mergeCell ref="PKM433:PKP433"/>
    <mergeCell ref="PKQ433:PKT433"/>
    <mergeCell ref="PKU433:PKX433"/>
    <mergeCell ref="PJK433:PJN433"/>
    <mergeCell ref="PJO433:PJR433"/>
    <mergeCell ref="PJS433:PJV433"/>
    <mergeCell ref="PJW433:PJZ433"/>
    <mergeCell ref="PKA433:PKD433"/>
    <mergeCell ref="PIQ433:PIT433"/>
    <mergeCell ref="PIU433:PIX433"/>
    <mergeCell ref="PIY433:PJB433"/>
    <mergeCell ref="PJC433:PJF433"/>
    <mergeCell ref="PJG433:PJJ433"/>
    <mergeCell ref="PHW433:PHZ433"/>
    <mergeCell ref="PIA433:PID433"/>
    <mergeCell ref="PIE433:PIH433"/>
    <mergeCell ref="PII433:PIL433"/>
    <mergeCell ref="PIM433:PIP433"/>
    <mergeCell ref="PHC433:PHF433"/>
    <mergeCell ref="PHG433:PHJ433"/>
    <mergeCell ref="PHK433:PHN433"/>
    <mergeCell ref="PHO433:PHR433"/>
    <mergeCell ref="PHS433:PHV433"/>
    <mergeCell ref="PGI433:PGL433"/>
    <mergeCell ref="PGM433:PGP433"/>
    <mergeCell ref="PGQ433:PGT433"/>
    <mergeCell ref="PGU433:PGX433"/>
    <mergeCell ref="PGY433:PHB433"/>
    <mergeCell ref="PFO433:PFR433"/>
    <mergeCell ref="PFS433:PFV433"/>
    <mergeCell ref="PFW433:PFZ433"/>
    <mergeCell ref="PGA433:PGD433"/>
    <mergeCell ref="PGE433:PGH433"/>
    <mergeCell ref="PEU433:PEX433"/>
    <mergeCell ref="PEY433:PFB433"/>
    <mergeCell ref="PFC433:PFF433"/>
    <mergeCell ref="PFG433:PFJ433"/>
    <mergeCell ref="PFK433:PFN433"/>
    <mergeCell ref="PEA433:PED433"/>
    <mergeCell ref="PEE433:PEH433"/>
    <mergeCell ref="PEI433:PEL433"/>
    <mergeCell ref="PEM433:PEP433"/>
    <mergeCell ref="PEQ433:PET433"/>
    <mergeCell ref="PDG433:PDJ433"/>
    <mergeCell ref="PDK433:PDN433"/>
    <mergeCell ref="PDO433:PDR433"/>
    <mergeCell ref="PDS433:PDV433"/>
    <mergeCell ref="PDW433:PDZ433"/>
    <mergeCell ref="PCM433:PCP433"/>
    <mergeCell ref="PCQ433:PCT433"/>
    <mergeCell ref="PCU433:PCX433"/>
    <mergeCell ref="PCY433:PDB433"/>
    <mergeCell ref="PDC433:PDF433"/>
    <mergeCell ref="PBS433:PBV433"/>
    <mergeCell ref="PBW433:PBZ433"/>
    <mergeCell ref="PCA433:PCD433"/>
    <mergeCell ref="PCE433:PCH433"/>
    <mergeCell ref="PCI433:PCL433"/>
    <mergeCell ref="PAY433:PBB433"/>
    <mergeCell ref="PBC433:PBF433"/>
    <mergeCell ref="PBG433:PBJ433"/>
    <mergeCell ref="PBK433:PBN433"/>
    <mergeCell ref="PBO433:PBR433"/>
    <mergeCell ref="PAE433:PAH433"/>
    <mergeCell ref="PAI433:PAL433"/>
    <mergeCell ref="PAM433:PAP433"/>
    <mergeCell ref="PAQ433:PAT433"/>
    <mergeCell ref="PAU433:PAX433"/>
    <mergeCell ref="OZK433:OZN433"/>
    <mergeCell ref="OZO433:OZR433"/>
    <mergeCell ref="OZS433:OZV433"/>
    <mergeCell ref="OZW433:OZZ433"/>
    <mergeCell ref="PAA433:PAD433"/>
    <mergeCell ref="OYQ433:OYT433"/>
    <mergeCell ref="OYU433:OYX433"/>
    <mergeCell ref="OYY433:OZB433"/>
    <mergeCell ref="OZC433:OZF433"/>
    <mergeCell ref="OZG433:OZJ433"/>
    <mergeCell ref="OXW433:OXZ433"/>
    <mergeCell ref="OYA433:OYD433"/>
    <mergeCell ref="OYE433:OYH433"/>
    <mergeCell ref="OYI433:OYL433"/>
    <mergeCell ref="OYM433:OYP433"/>
    <mergeCell ref="OXC433:OXF433"/>
    <mergeCell ref="OXG433:OXJ433"/>
    <mergeCell ref="OXK433:OXN433"/>
    <mergeCell ref="OXO433:OXR433"/>
    <mergeCell ref="OXS433:OXV433"/>
    <mergeCell ref="OWI433:OWL433"/>
    <mergeCell ref="OWM433:OWP433"/>
    <mergeCell ref="OWQ433:OWT433"/>
    <mergeCell ref="OWU433:OWX433"/>
    <mergeCell ref="OWY433:OXB433"/>
    <mergeCell ref="OVO433:OVR433"/>
    <mergeCell ref="OVS433:OVV433"/>
    <mergeCell ref="OVW433:OVZ433"/>
    <mergeCell ref="OWA433:OWD433"/>
    <mergeCell ref="OWE433:OWH433"/>
    <mergeCell ref="OUU433:OUX433"/>
    <mergeCell ref="OUY433:OVB433"/>
    <mergeCell ref="OVC433:OVF433"/>
    <mergeCell ref="OVG433:OVJ433"/>
    <mergeCell ref="OVK433:OVN433"/>
    <mergeCell ref="OUA433:OUD433"/>
    <mergeCell ref="OUE433:OUH433"/>
    <mergeCell ref="OUI433:OUL433"/>
    <mergeCell ref="OUM433:OUP433"/>
    <mergeCell ref="OUQ433:OUT433"/>
    <mergeCell ref="OTG433:OTJ433"/>
    <mergeCell ref="OTK433:OTN433"/>
    <mergeCell ref="OTO433:OTR433"/>
    <mergeCell ref="OTS433:OTV433"/>
    <mergeCell ref="OTW433:OTZ433"/>
    <mergeCell ref="OSM433:OSP433"/>
    <mergeCell ref="OSQ433:OST433"/>
    <mergeCell ref="OSU433:OSX433"/>
    <mergeCell ref="OSY433:OTB433"/>
    <mergeCell ref="OTC433:OTF433"/>
    <mergeCell ref="ORS433:ORV433"/>
    <mergeCell ref="ORW433:ORZ433"/>
    <mergeCell ref="OSA433:OSD433"/>
    <mergeCell ref="OSE433:OSH433"/>
    <mergeCell ref="OSI433:OSL433"/>
    <mergeCell ref="OQY433:ORB433"/>
    <mergeCell ref="ORC433:ORF433"/>
    <mergeCell ref="ORG433:ORJ433"/>
    <mergeCell ref="ORK433:ORN433"/>
    <mergeCell ref="ORO433:ORR433"/>
    <mergeCell ref="OQE433:OQH433"/>
    <mergeCell ref="OQI433:OQL433"/>
    <mergeCell ref="OQM433:OQP433"/>
    <mergeCell ref="OQQ433:OQT433"/>
    <mergeCell ref="OQU433:OQX433"/>
    <mergeCell ref="OPK433:OPN433"/>
    <mergeCell ref="OPO433:OPR433"/>
    <mergeCell ref="OPS433:OPV433"/>
    <mergeCell ref="OPW433:OPZ433"/>
    <mergeCell ref="OQA433:OQD433"/>
    <mergeCell ref="OOQ433:OOT433"/>
    <mergeCell ref="OOU433:OOX433"/>
    <mergeCell ref="OOY433:OPB433"/>
    <mergeCell ref="OPC433:OPF433"/>
    <mergeCell ref="OPG433:OPJ433"/>
    <mergeCell ref="ONW433:ONZ433"/>
    <mergeCell ref="OOA433:OOD433"/>
    <mergeCell ref="OOE433:OOH433"/>
    <mergeCell ref="OOI433:OOL433"/>
    <mergeCell ref="OOM433:OOP433"/>
    <mergeCell ref="ONC433:ONF433"/>
    <mergeCell ref="ONG433:ONJ433"/>
    <mergeCell ref="ONK433:ONN433"/>
    <mergeCell ref="ONO433:ONR433"/>
    <mergeCell ref="ONS433:ONV433"/>
    <mergeCell ref="OMI433:OML433"/>
    <mergeCell ref="OMM433:OMP433"/>
    <mergeCell ref="OMQ433:OMT433"/>
    <mergeCell ref="OMU433:OMX433"/>
    <mergeCell ref="OMY433:ONB433"/>
    <mergeCell ref="OLO433:OLR433"/>
    <mergeCell ref="OLS433:OLV433"/>
    <mergeCell ref="OLW433:OLZ433"/>
    <mergeCell ref="OMA433:OMD433"/>
    <mergeCell ref="OME433:OMH433"/>
    <mergeCell ref="OKU433:OKX433"/>
    <mergeCell ref="OKY433:OLB433"/>
    <mergeCell ref="OLC433:OLF433"/>
    <mergeCell ref="OLG433:OLJ433"/>
    <mergeCell ref="OLK433:OLN433"/>
    <mergeCell ref="OKA433:OKD433"/>
    <mergeCell ref="OKE433:OKH433"/>
    <mergeCell ref="OKI433:OKL433"/>
    <mergeCell ref="OKM433:OKP433"/>
    <mergeCell ref="OKQ433:OKT433"/>
    <mergeCell ref="OJG433:OJJ433"/>
    <mergeCell ref="OJK433:OJN433"/>
    <mergeCell ref="OJO433:OJR433"/>
    <mergeCell ref="OJS433:OJV433"/>
    <mergeCell ref="OJW433:OJZ433"/>
    <mergeCell ref="OIM433:OIP433"/>
    <mergeCell ref="OIQ433:OIT433"/>
    <mergeCell ref="OIU433:OIX433"/>
    <mergeCell ref="OIY433:OJB433"/>
    <mergeCell ref="OJC433:OJF433"/>
    <mergeCell ref="OHS433:OHV433"/>
    <mergeCell ref="OHW433:OHZ433"/>
    <mergeCell ref="OIA433:OID433"/>
    <mergeCell ref="OIE433:OIH433"/>
    <mergeCell ref="OII433:OIL433"/>
    <mergeCell ref="OGY433:OHB433"/>
    <mergeCell ref="OHC433:OHF433"/>
    <mergeCell ref="OHG433:OHJ433"/>
    <mergeCell ref="OHK433:OHN433"/>
    <mergeCell ref="OHO433:OHR433"/>
    <mergeCell ref="OGE433:OGH433"/>
    <mergeCell ref="OGI433:OGL433"/>
    <mergeCell ref="OGM433:OGP433"/>
    <mergeCell ref="OGQ433:OGT433"/>
    <mergeCell ref="OGU433:OGX433"/>
    <mergeCell ref="OFK433:OFN433"/>
    <mergeCell ref="OFO433:OFR433"/>
    <mergeCell ref="OFS433:OFV433"/>
    <mergeCell ref="OFW433:OFZ433"/>
    <mergeCell ref="OGA433:OGD433"/>
    <mergeCell ref="OEQ433:OET433"/>
    <mergeCell ref="OEU433:OEX433"/>
    <mergeCell ref="OEY433:OFB433"/>
    <mergeCell ref="OFC433:OFF433"/>
    <mergeCell ref="OFG433:OFJ433"/>
    <mergeCell ref="ODW433:ODZ433"/>
    <mergeCell ref="OEA433:OED433"/>
    <mergeCell ref="OEE433:OEH433"/>
    <mergeCell ref="OEI433:OEL433"/>
    <mergeCell ref="OEM433:OEP433"/>
    <mergeCell ref="ODC433:ODF433"/>
    <mergeCell ref="ODG433:ODJ433"/>
    <mergeCell ref="ODK433:ODN433"/>
    <mergeCell ref="ODO433:ODR433"/>
    <mergeCell ref="ODS433:ODV433"/>
    <mergeCell ref="OCI433:OCL433"/>
    <mergeCell ref="OCM433:OCP433"/>
    <mergeCell ref="OCQ433:OCT433"/>
    <mergeCell ref="OCU433:OCX433"/>
    <mergeCell ref="OCY433:ODB433"/>
    <mergeCell ref="OBO433:OBR433"/>
    <mergeCell ref="OBS433:OBV433"/>
    <mergeCell ref="OBW433:OBZ433"/>
    <mergeCell ref="OCA433:OCD433"/>
    <mergeCell ref="OCE433:OCH433"/>
    <mergeCell ref="OAU433:OAX433"/>
    <mergeCell ref="OAY433:OBB433"/>
    <mergeCell ref="OBC433:OBF433"/>
    <mergeCell ref="OBG433:OBJ433"/>
    <mergeCell ref="OBK433:OBN433"/>
    <mergeCell ref="OAA433:OAD433"/>
    <mergeCell ref="OAE433:OAH433"/>
    <mergeCell ref="OAI433:OAL433"/>
    <mergeCell ref="OAM433:OAP433"/>
    <mergeCell ref="OAQ433:OAT433"/>
    <mergeCell ref="NZG433:NZJ433"/>
    <mergeCell ref="NZK433:NZN433"/>
    <mergeCell ref="NZO433:NZR433"/>
    <mergeCell ref="NZS433:NZV433"/>
    <mergeCell ref="NZW433:NZZ433"/>
    <mergeCell ref="NYM433:NYP433"/>
    <mergeCell ref="NYQ433:NYT433"/>
    <mergeCell ref="NYU433:NYX433"/>
    <mergeCell ref="NYY433:NZB433"/>
    <mergeCell ref="NZC433:NZF433"/>
    <mergeCell ref="NXS433:NXV433"/>
    <mergeCell ref="NXW433:NXZ433"/>
    <mergeCell ref="NYA433:NYD433"/>
    <mergeCell ref="NYE433:NYH433"/>
    <mergeCell ref="NYI433:NYL433"/>
    <mergeCell ref="NWY433:NXB433"/>
    <mergeCell ref="NXC433:NXF433"/>
    <mergeCell ref="NXG433:NXJ433"/>
    <mergeCell ref="NXK433:NXN433"/>
    <mergeCell ref="NXO433:NXR433"/>
    <mergeCell ref="NWE433:NWH433"/>
    <mergeCell ref="NWI433:NWL433"/>
    <mergeCell ref="NWM433:NWP433"/>
    <mergeCell ref="NWQ433:NWT433"/>
    <mergeCell ref="NWU433:NWX433"/>
    <mergeCell ref="NVK433:NVN433"/>
    <mergeCell ref="NVO433:NVR433"/>
    <mergeCell ref="NVS433:NVV433"/>
    <mergeCell ref="NVW433:NVZ433"/>
    <mergeCell ref="NWA433:NWD433"/>
    <mergeCell ref="NUQ433:NUT433"/>
    <mergeCell ref="NUU433:NUX433"/>
    <mergeCell ref="NUY433:NVB433"/>
    <mergeCell ref="NVC433:NVF433"/>
    <mergeCell ref="NVG433:NVJ433"/>
    <mergeCell ref="NTW433:NTZ433"/>
    <mergeCell ref="NUA433:NUD433"/>
    <mergeCell ref="NUE433:NUH433"/>
    <mergeCell ref="NUI433:NUL433"/>
    <mergeCell ref="NUM433:NUP433"/>
    <mergeCell ref="NTC433:NTF433"/>
    <mergeCell ref="NTG433:NTJ433"/>
    <mergeCell ref="NTK433:NTN433"/>
    <mergeCell ref="NTO433:NTR433"/>
    <mergeCell ref="NTS433:NTV433"/>
    <mergeCell ref="NSI433:NSL433"/>
    <mergeCell ref="NSM433:NSP433"/>
    <mergeCell ref="NSQ433:NST433"/>
    <mergeCell ref="NSU433:NSX433"/>
    <mergeCell ref="NSY433:NTB433"/>
    <mergeCell ref="NRO433:NRR433"/>
    <mergeCell ref="NRS433:NRV433"/>
    <mergeCell ref="NRW433:NRZ433"/>
    <mergeCell ref="NSA433:NSD433"/>
    <mergeCell ref="NSE433:NSH433"/>
    <mergeCell ref="NQU433:NQX433"/>
    <mergeCell ref="NQY433:NRB433"/>
    <mergeCell ref="NRC433:NRF433"/>
    <mergeCell ref="NRG433:NRJ433"/>
    <mergeCell ref="NRK433:NRN433"/>
    <mergeCell ref="NQA433:NQD433"/>
    <mergeCell ref="NQE433:NQH433"/>
    <mergeCell ref="NQI433:NQL433"/>
    <mergeCell ref="NQM433:NQP433"/>
    <mergeCell ref="NQQ433:NQT433"/>
    <mergeCell ref="NPG433:NPJ433"/>
    <mergeCell ref="NPK433:NPN433"/>
    <mergeCell ref="NPO433:NPR433"/>
    <mergeCell ref="NPS433:NPV433"/>
    <mergeCell ref="NPW433:NPZ433"/>
    <mergeCell ref="NOM433:NOP433"/>
    <mergeCell ref="NOQ433:NOT433"/>
    <mergeCell ref="NOU433:NOX433"/>
    <mergeCell ref="NOY433:NPB433"/>
    <mergeCell ref="NPC433:NPF433"/>
    <mergeCell ref="NNS433:NNV433"/>
    <mergeCell ref="NNW433:NNZ433"/>
    <mergeCell ref="NOA433:NOD433"/>
    <mergeCell ref="NOE433:NOH433"/>
    <mergeCell ref="NOI433:NOL433"/>
    <mergeCell ref="NMY433:NNB433"/>
    <mergeCell ref="NNC433:NNF433"/>
    <mergeCell ref="NNG433:NNJ433"/>
    <mergeCell ref="NNK433:NNN433"/>
    <mergeCell ref="NNO433:NNR433"/>
    <mergeCell ref="NME433:NMH433"/>
    <mergeCell ref="NMI433:NML433"/>
    <mergeCell ref="NMM433:NMP433"/>
    <mergeCell ref="NMQ433:NMT433"/>
    <mergeCell ref="NMU433:NMX433"/>
    <mergeCell ref="NLK433:NLN433"/>
    <mergeCell ref="NLO433:NLR433"/>
    <mergeCell ref="NLS433:NLV433"/>
    <mergeCell ref="NLW433:NLZ433"/>
    <mergeCell ref="NMA433:NMD433"/>
    <mergeCell ref="NKQ433:NKT433"/>
    <mergeCell ref="NKU433:NKX433"/>
    <mergeCell ref="NKY433:NLB433"/>
    <mergeCell ref="NLC433:NLF433"/>
    <mergeCell ref="NLG433:NLJ433"/>
    <mergeCell ref="NJW433:NJZ433"/>
    <mergeCell ref="NKA433:NKD433"/>
    <mergeCell ref="NKE433:NKH433"/>
    <mergeCell ref="NKI433:NKL433"/>
    <mergeCell ref="NKM433:NKP433"/>
    <mergeCell ref="NJC433:NJF433"/>
    <mergeCell ref="NJG433:NJJ433"/>
    <mergeCell ref="NJK433:NJN433"/>
    <mergeCell ref="NJO433:NJR433"/>
    <mergeCell ref="NJS433:NJV433"/>
    <mergeCell ref="NII433:NIL433"/>
    <mergeCell ref="NIM433:NIP433"/>
    <mergeCell ref="NIQ433:NIT433"/>
    <mergeCell ref="NIU433:NIX433"/>
    <mergeCell ref="NIY433:NJB433"/>
    <mergeCell ref="NHO433:NHR433"/>
    <mergeCell ref="NHS433:NHV433"/>
    <mergeCell ref="NHW433:NHZ433"/>
    <mergeCell ref="NIA433:NID433"/>
    <mergeCell ref="NIE433:NIH433"/>
    <mergeCell ref="NGU433:NGX433"/>
    <mergeCell ref="NGY433:NHB433"/>
    <mergeCell ref="NHC433:NHF433"/>
    <mergeCell ref="NHG433:NHJ433"/>
    <mergeCell ref="NHK433:NHN433"/>
    <mergeCell ref="NGA433:NGD433"/>
    <mergeCell ref="NGE433:NGH433"/>
    <mergeCell ref="NGI433:NGL433"/>
    <mergeCell ref="NGM433:NGP433"/>
    <mergeCell ref="NGQ433:NGT433"/>
    <mergeCell ref="NFG433:NFJ433"/>
    <mergeCell ref="NFK433:NFN433"/>
    <mergeCell ref="NFO433:NFR433"/>
    <mergeCell ref="NFS433:NFV433"/>
    <mergeCell ref="NFW433:NFZ433"/>
    <mergeCell ref="NEM433:NEP433"/>
    <mergeCell ref="NEQ433:NET433"/>
    <mergeCell ref="NEU433:NEX433"/>
    <mergeCell ref="NEY433:NFB433"/>
    <mergeCell ref="NFC433:NFF433"/>
    <mergeCell ref="NDS433:NDV433"/>
    <mergeCell ref="NDW433:NDZ433"/>
    <mergeCell ref="NEA433:NED433"/>
    <mergeCell ref="NEE433:NEH433"/>
    <mergeCell ref="NEI433:NEL433"/>
    <mergeCell ref="NCY433:NDB433"/>
    <mergeCell ref="NDC433:NDF433"/>
    <mergeCell ref="NDG433:NDJ433"/>
    <mergeCell ref="NDK433:NDN433"/>
    <mergeCell ref="NDO433:NDR433"/>
    <mergeCell ref="NCE433:NCH433"/>
    <mergeCell ref="NCI433:NCL433"/>
    <mergeCell ref="NCM433:NCP433"/>
    <mergeCell ref="NCQ433:NCT433"/>
    <mergeCell ref="NCU433:NCX433"/>
    <mergeCell ref="NBK433:NBN433"/>
    <mergeCell ref="NBO433:NBR433"/>
    <mergeCell ref="NBS433:NBV433"/>
    <mergeCell ref="NBW433:NBZ433"/>
    <mergeCell ref="NCA433:NCD433"/>
    <mergeCell ref="NAQ433:NAT433"/>
    <mergeCell ref="NAU433:NAX433"/>
    <mergeCell ref="NAY433:NBB433"/>
    <mergeCell ref="NBC433:NBF433"/>
    <mergeCell ref="NBG433:NBJ433"/>
    <mergeCell ref="MZW433:MZZ433"/>
    <mergeCell ref="NAA433:NAD433"/>
    <mergeCell ref="NAE433:NAH433"/>
    <mergeCell ref="NAI433:NAL433"/>
    <mergeCell ref="NAM433:NAP433"/>
    <mergeCell ref="MZC433:MZF433"/>
    <mergeCell ref="MZG433:MZJ433"/>
    <mergeCell ref="MZK433:MZN433"/>
    <mergeCell ref="MZO433:MZR433"/>
    <mergeCell ref="MZS433:MZV433"/>
    <mergeCell ref="MYI433:MYL433"/>
    <mergeCell ref="MYM433:MYP433"/>
    <mergeCell ref="MYQ433:MYT433"/>
    <mergeCell ref="MYU433:MYX433"/>
    <mergeCell ref="MYY433:MZB433"/>
    <mergeCell ref="MXO433:MXR433"/>
    <mergeCell ref="MXS433:MXV433"/>
    <mergeCell ref="MXW433:MXZ433"/>
    <mergeCell ref="MYA433:MYD433"/>
    <mergeCell ref="MYE433:MYH433"/>
    <mergeCell ref="MWU433:MWX433"/>
    <mergeCell ref="MWY433:MXB433"/>
    <mergeCell ref="MXC433:MXF433"/>
    <mergeCell ref="MXG433:MXJ433"/>
    <mergeCell ref="MXK433:MXN433"/>
    <mergeCell ref="MWA433:MWD433"/>
    <mergeCell ref="MWE433:MWH433"/>
    <mergeCell ref="MWI433:MWL433"/>
    <mergeCell ref="MWM433:MWP433"/>
    <mergeCell ref="MWQ433:MWT433"/>
    <mergeCell ref="MVG433:MVJ433"/>
    <mergeCell ref="MVK433:MVN433"/>
    <mergeCell ref="MVO433:MVR433"/>
    <mergeCell ref="MVS433:MVV433"/>
    <mergeCell ref="MVW433:MVZ433"/>
    <mergeCell ref="MUM433:MUP433"/>
    <mergeCell ref="MUQ433:MUT433"/>
    <mergeCell ref="MUU433:MUX433"/>
    <mergeCell ref="MUY433:MVB433"/>
    <mergeCell ref="MVC433:MVF433"/>
    <mergeCell ref="MTS433:MTV433"/>
    <mergeCell ref="MTW433:MTZ433"/>
    <mergeCell ref="MUA433:MUD433"/>
    <mergeCell ref="MUE433:MUH433"/>
    <mergeCell ref="MUI433:MUL433"/>
    <mergeCell ref="MSY433:MTB433"/>
    <mergeCell ref="MTC433:MTF433"/>
    <mergeCell ref="MTG433:MTJ433"/>
    <mergeCell ref="MTK433:MTN433"/>
    <mergeCell ref="MTO433:MTR433"/>
    <mergeCell ref="MSE433:MSH433"/>
    <mergeCell ref="MSI433:MSL433"/>
    <mergeCell ref="MSM433:MSP433"/>
    <mergeCell ref="MSQ433:MST433"/>
    <mergeCell ref="MSU433:MSX433"/>
    <mergeCell ref="MRK433:MRN433"/>
    <mergeCell ref="MRO433:MRR433"/>
    <mergeCell ref="MRS433:MRV433"/>
    <mergeCell ref="MRW433:MRZ433"/>
    <mergeCell ref="MSA433:MSD433"/>
    <mergeCell ref="MQQ433:MQT433"/>
    <mergeCell ref="MQU433:MQX433"/>
    <mergeCell ref="MQY433:MRB433"/>
    <mergeCell ref="MRC433:MRF433"/>
    <mergeCell ref="MRG433:MRJ433"/>
    <mergeCell ref="MPW433:MPZ433"/>
    <mergeCell ref="MQA433:MQD433"/>
    <mergeCell ref="MQE433:MQH433"/>
    <mergeCell ref="MQI433:MQL433"/>
    <mergeCell ref="MQM433:MQP433"/>
    <mergeCell ref="MPC433:MPF433"/>
    <mergeCell ref="MPG433:MPJ433"/>
    <mergeCell ref="MPK433:MPN433"/>
    <mergeCell ref="MPO433:MPR433"/>
    <mergeCell ref="MPS433:MPV433"/>
    <mergeCell ref="MOI433:MOL433"/>
    <mergeCell ref="MOM433:MOP433"/>
    <mergeCell ref="MOQ433:MOT433"/>
    <mergeCell ref="MOU433:MOX433"/>
    <mergeCell ref="MOY433:MPB433"/>
    <mergeCell ref="MNO433:MNR433"/>
    <mergeCell ref="MNS433:MNV433"/>
    <mergeCell ref="MNW433:MNZ433"/>
    <mergeCell ref="MOA433:MOD433"/>
    <mergeCell ref="MOE433:MOH433"/>
    <mergeCell ref="MMU433:MMX433"/>
    <mergeCell ref="MMY433:MNB433"/>
    <mergeCell ref="MNC433:MNF433"/>
    <mergeCell ref="MNG433:MNJ433"/>
    <mergeCell ref="MNK433:MNN433"/>
    <mergeCell ref="MMA433:MMD433"/>
    <mergeCell ref="MME433:MMH433"/>
    <mergeCell ref="MMI433:MML433"/>
    <mergeCell ref="MMM433:MMP433"/>
    <mergeCell ref="MMQ433:MMT433"/>
    <mergeCell ref="MLG433:MLJ433"/>
    <mergeCell ref="MLK433:MLN433"/>
    <mergeCell ref="MLO433:MLR433"/>
    <mergeCell ref="MLS433:MLV433"/>
    <mergeCell ref="MLW433:MLZ433"/>
    <mergeCell ref="MKM433:MKP433"/>
    <mergeCell ref="MKQ433:MKT433"/>
    <mergeCell ref="MKU433:MKX433"/>
    <mergeCell ref="MKY433:MLB433"/>
    <mergeCell ref="MLC433:MLF433"/>
    <mergeCell ref="MJS433:MJV433"/>
    <mergeCell ref="MJW433:MJZ433"/>
    <mergeCell ref="MKA433:MKD433"/>
    <mergeCell ref="MKE433:MKH433"/>
    <mergeCell ref="MKI433:MKL433"/>
    <mergeCell ref="MIY433:MJB433"/>
    <mergeCell ref="MJC433:MJF433"/>
    <mergeCell ref="MJG433:MJJ433"/>
    <mergeCell ref="MJK433:MJN433"/>
    <mergeCell ref="MJO433:MJR433"/>
    <mergeCell ref="MIE433:MIH433"/>
    <mergeCell ref="MII433:MIL433"/>
    <mergeCell ref="MIM433:MIP433"/>
    <mergeCell ref="MIQ433:MIT433"/>
    <mergeCell ref="MIU433:MIX433"/>
    <mergeCell ref="MHK433:MHN433"/>
    <mergeCell ref="MHO433:MHR433"/>
    <mergeCell ref="MHS433:MHV433"/>
    <mergeCell ref="MHW433:MHZ433"/>
    <mergeCell ref="MIA433:MID433"/>
    <mergeCell ref="MGQ433:MGT433"/>
    <mergeCell ref="MGU433:MGX433"/>
    <mergeCell ref="MGY433:MHB433"/>
    <mergeCell ref="MHC433:MHF433"/>
    <mergeCell ref="MHG433:MHJ433"/>
    <mergeCell ref="MFW433:MFZ433"/>
    <mergeCell ref="MGA433:MGD433"/>
    <mergeCell ref="MGE433:MGH433"/>
    <mergeCell ref="MGI433:MGL433"/>
    <mergeCell ref="MGM433:MGP433"/>
    <mergeCell ref="MFC433:MFF433"/>
    <mergeCell ref="MFG433:MFJ433"/>
    <mergeCell ref="MFK433:MFN433"/>
    <mergeCell ref="MFO433:MFR433"/>
    <mergeCell ref="MFS433:MFV433"/>
    <mergeCell ref="MEI433:MEL433"/>
    <mergeCell ref="MEM433:MEP433"/>
    <mergeCell ref="MEQ433:MET433"/>
    <mergeCell ref="MEU433:MEX433"/>
    <mergeCell ref="MEY433:MFB433"/>
    <mergeCell ref="MDO433:MDR433"/>
    <mergeCell ref="MDS433:MDV433"/>
    <mergeCell ref="MDW433:MDZ433"/>
    <mergeCell ref="MEA433:MED433"/>
    <mergeCell ref="MEE433:MEH433"/>
    <mergeCell ref="MCU433:MCX433"/>
    <mergeCell ref="MCY433:MDB433"/>
    <mergeCell ref="MDC433:MDF433"/>
    <mergeCell ref="MDG433:MDJ433"/>
    <mergeCell ref="MDK433:MDN433"/>
    <mergeCell ref="MCA433:MCD433"/>
    <mergeCell ref="MCE433:MCH433"/>
    <mergeCell ref="MCI433:MCL433"/>
    <mergeCell ref="MCM433:MCP433"/>
    <mergeCell ref="MCQ433:MCT433"/>
    <mergeCell ref="MBG433:MBJ433"/>
    <mergeCell ref="MBK433:MBN433"/>
    <mergeCell ref="MBO433:MBR433"/>
    <mergeCell ref="MBS433:MBV433"/>
    <mergeCell ref="MBW433:MBZ433"/>
    <mergeCell ref="MAM433:MAP433"/>
    <mergeCell ref="MAQ433:MAT433"/>
    <mergeCell ref="MAU433:MAX433"/>
    <mergeCell ref="MAY433:MBB433"/>
    <mergeCell ref="MBC433:MBF433"/>
    <mergeCell ref="LZS433:LZV433"/>
    <mergeCell ref="LZW433:LZZ433"/>
    <mergeCell ref="MAA433:MAD433"/>
    <mergeCell ref="MAE433:MAH433"/>
    <mergeCell ref="MAI433:MAL433"/>
    <mergeCell ref="LYY433:LZB433"/>
    <mergeCell ref="LZC433:LZF433"/>
    <mergeCell ref="LZG433:LZJ433"/>
    <mergeCell ref="LZK433:LZN433"/>
    <mergeCell ref="LZO433:LZR433"/>
    <mergeCell ref="LYE433:LYH433"/>
    <mergeCell ref="LYI433:LYL433"/>
    <mergeCell ref="LYM433:LYP433"/>
    <mergeCell ref="LYQ433:LYT433"/>
    <mergeCell ref="LYU433:LYX433"/>
    <mergeCell ref="LXK433:LXN433"/>
    <mergeCell ref="LXO433:LXR433"/>
    <mergeCell ref="LXS433:LXV433"/>
    <mergeCell ref="LXW433:LXZ433"/>
    <mergeCell ref="LYA433:LYD433"/>
    <mergeCell ref="LWQ433:LWT433"/>
    <mergeCell ref="LWU433:LWX433"/>
    <mergeCell ref="LWY433:LXB433"/>
    <mergeCell ref="LXC433:LXF433"/>
    <mergeCell ref="LXG433:LXJ433"/>
    <mergeCell ref="LVW433:LVZ433"/>
    <mergeCell ref="LWA433:LWD433"/>
    <mergeCell ref="LWE433:LWH433"/>
    <mergeCell ref="LWI433:LWL433"/>
    <mergeCell ref="LWM433:LWP433"/>
    <mergeCell ref="LVC433:LVF433"/>
    <mergeCell ref="LVG433:LVJ433"/>
    <mergeCell ref="LVK433:LVN433"/>
    <mergeCell ref="LVO433:LVR433"/>
    <mergeCell ref="LVS433:LVV433"/>
    <mergeCell ref="LUI433:LUL433"/>
    <mergeCell ref="LUM433:LUP433"/>
    <mergeCell ref="LUQ433:LUT433"/>
    <mergeCell ref="LUU433:LUX433"/>
    <mergeCell ref="LUY433:LVB433"/>
    <mergeCell ref="LTO433:LTR433"/>
    <mergeCell ref="LTS433:LTV433"/>
    <mergeCell ref="LTW433:LTZ433"/>
    <mergeCell ref="LUA433:LUD433"/>
    <mergeCell ref="LUE433:LUH433"/>
    <mergeCell ref="LSU433:LSX433"/>
    <mergeCell ref="LSY433:LTB433"/>
    <mergeCell ref="LTC433:LTF433"/>
    <mergeCell ref="LTG433:LTJ433"/>
    <mergeCell ref="LTK433:LTN433"/>
    <mergeCell ref="LSA433:LSD433"/>
    <mergeCell ref="LSE433:LSH433"/>
    <mergeCell ref="LSI433:LSL433"/>
    <mergeCell ref="LSM433:LSP433"/>
    <mergeCell ref="LSQ433:LST433"/>
    <mergeCell ref="LRG433:LRJ433"/>
    <mergeCell ref="LRK433:LRN433"/>
    <mergeCell ref="LRO433:LRR433"/>
    <mergeCell ref="LRS433:LRV433"/>
    <mergeCell ref="LRW433:LRZ433"/>
    <mergeCell ref="LQM433:LQP433"/>
    <mergeCell ref="LQQ433:LQT433"/>
    <mergeCell ref="LQU433:LQX433"/>
    <mergeCell ref="LQY433:LRB433"/>
    <mergeCell ref="LRC433:LRF433"/>
    <mergeCell ref="LPS433:LPV433"/>
    <mergeCell ref="LPW433:LPZ433"/>
    <mergeCell ref="LQA433:LQD433"/>
    <mergeCell ref="LQE433:LQH433"/>
    <mergeCell ref="LQI433:LQL433"/>
    <mergeCell ref="LOY433:LPB433"/>
    <mergeCell ref="LPC433:LPF433"/>
    <mergeCell ref="LPG433:LPJ433"/>
    <mergeCell ref="LPK433:LPN433"/>
    <mergeCell ref="LPO433:LPR433"/>
    <mergeCell ref="LOE433:LOH433"/>
    <mergeCell ref="LOI433:LOL433"/>
    <mergeCell ref="LOM433:LOP433"/>
    <mergeCell ref="LOQ433:LOT433"/>
    <mergeCell ref="LOU433:LOX433"/>
    <mergeCell ref="LNK433:LNN433"/>
    <mergeCell ref="LNO433:LNR433"/>
    <mergeCell ref="LNS433:LNV433"/>
    <mergeCell ref="LNW433:LNZ433"/>
    <mergeCell ref="LOA433:LOD433"/>
    <mergeCell ref="LMQ433:LMT433"/>
    <mergeCell ref="LMU433:LMX433"/>
    <mergeCell ref="LMY433:LNB433"/>
    <mergeCell ref="LNC433:LNF433"/>
    <mergeCell ref="LNG433:LNJ433"/>
    <mergeCell ref="LLW433:LLZ433"/>
    <mergeCell ref="LMA433:LMD433"/>
    <mergeCell ref="LME433:LMH433"/>
    <mergeCell ref="LMI433:LML433"/>
    <mergeCell ref="LMM433:LMP433"/>
    <mergeCell ref="LLC433:LLF433"/>
    <mergeCell ref="LLG433:LLJ433"/>
    <mergeCell ref="LLK433:LLN433"/>
    <mergeCell ref="LLO433:LLR433"/>
    <mergeCell ref="LLS433:LLV433"/>
    <mergeCell ref="LKI433:LKL433"/>
    <mergeCell ref="LKM433:LKP433"/>
    <mergeCell ref="LKQ433:LKT433"/>
    <mergeCell ref="LKU433:LKX433"/>
    <mergeCell ref="LKY433:LLB433"/>
    <mergeCell ref="LJO433:LJR433"/>
    <mergeCell ref="LJS433:LJV433"/>
    <mergeCell ref="LJW433:LJZ433"/>
    <mergeCell ref="LKA433:LKD433"/>
    <mergeCell ref="LKE433:LKH433"/>
    <mergeCell ref="LIU433:LIX433"/>
    <mergeCell ref="LIY433:LJB433"/>
    <mergeCell ref="LJC433:LJF433"/>
    <mergeCell ref="LJG433:LJJ433"/>
    <mergeCell ref="LJK433:LJN433"/>
    <mergeCell ref="LIA433:LID433"/>
    <mergeCell ref="LIE433:LIH433"/>
    <mergeCell ref="LII433:LIL433"/>
    <mergeCell ref="LIM433:LIP433"/>
    <mergeCell ref="LIQ433:LIT433"/>
    <mergeCell ref="LHG433:LHJ433"/>
    <mergeCell ref="LHK433:LHN433"/>
    <mergeCell ref="LHO433:LHR433"/>
    <mergeCell ref="LHS433:LHV433"/>
    <mergeCell ref="LHW433:LHZ433"/>
    <mergeCell ref="LGM433:LGP433"/>
    <mergeCell ref="LGQ433:LGT433"/>
    <mergeCell ref="LGU433:LGX433"/>
    <mergeCell ref="LGY433:LHB433"/>
    <mergeCell ref="LHC433:LHF433"/>
    <mergeCell ref="LFS433:LFV433"/>
    <mergeCell ref="LFW433:LFZ433"/>
    <mergeCell ref="LGA433:LGD433"/>
    <mergeCell ref="LGE433:LGH433"/>
    <mergeCell ref="LGI433:LGL433"/>
    <mergeCell ref="LEY433:LFB433"/>
    <mergeCell ref="LFC433:LFF433"/>
    <mergeCell ref="LFG433:LFJ433"/>
    <mergeCell ref="LFK433:LFN433"/>
    <mergeCell ref="LFO433:LFR433"/>
    <mergeCell ref="LEE433:LEH433"/>
    <mergeCell ref="LEI433:LEL433"/>
    <mergeCell ref="LEM433:LEP433"/>
    <mergeCell ref="LEQ433:LET433"/>
    <mergeCell ref="LEU433:LEX433"/>
    <mergeCell ref="LDK433:LDN433"/>
    <mergeCell ref="LDO433:LDR433"/>
    <mergeCell ref="LDS433:LDV433"/>
    <mergeCell ref="LDW433:LDZ433"/>
    <mergeCell ref="LEA433:LED433"/>
    <mergeCell ref="LCQ433:LCT433"/>
    <mergeCell ref="LCU433:LCX433"/>
    <mergeCell ref="LCY433:LDB433"/>
    <mergeCell ref="LDC433:LDF433"/>
    <mergeCell ref="LDG433:LDJ433"/>
    <mergeCell ref="LBW433:LBZ433"/>
    <mergeCell ref="LCA433:LCD433"/>
    <mergeCell ref="LCE433:LCH433"/>
    <mergeCell ref="LCI433:LCL433"/>
    <mergeCell ref="LCM433:LCP433"/>
    <mergeCell ref="LBC433:LBF433"/>
    <mergeCell ref="LBG433:LBJ433"/>
    <mergeCell ref="LBK433:LBN433"/>
    <mergeCell ref="LBO433:LBR433"/>
    <mergeCell ref="LBS433:LBV433"/>
    <mergeCell ref="LAI433:LAL433"/>
    <mergeCell ref="LAM433:LAP433"/>
    <mergeCell ref="LAQ433:LAT433"/>
    <mergeCell ref="LAU433:LAX433"/>
    <mergeCell ref="LAY433:LBB433"/>
    <mergeCell ref="KZO433:KZR433"/>
    <mergeCell ref="KZS433:KZV433"/>
    <mergeCell ref="KZW433:KZZ433"/>
    <mergeCell ref="LAA433:LAD433"/>
    <mergeCell ref="LAE433:LAH433"/>
    <mergeCell ref="KYU433:KYX433"/>
    <mergeCell ref="KYY433:KZB433"/>
    <mergeCell ref="KZC433:KZF433"/>
    <mergeCell ref="KZG433:KZJ433"/>
    <mergeCell ref="KZK433:KZN433"/>
    <mergeCell ref="KYA433:KYD433"/>
    <mergeCell ref="KYE433:KYH433"/>
    <mergeCell ref="KYI433:KYL433"/>
    <mergeCell ref="KYM433:KYP433"/>
    <mergeCell ref="KYQ433:KYT433"/>
    <mergeCell ref="KXG433:KXJ433"/>
    <mergeCell ref="KXK433:KXN433"/>
    <mergeCell ref="KXO433:KXR433"/>
    <mergeCell ref="KXS433:KXV433"/>
    <mergeCell ref="KXW433:KXZ433"/>
    <mergeCell ref="KWM433:KWP433"/>
    <mergeCell ref="KWQ433:KWT433"/>
    <mergeCell ref="KWU433:KWX433"/>
    <mergeCell ref="KWY433:KXB433"/>
    <mergeCell ref="KXC433:KXF433"/>
    <mergeCell ref="KVS433:KVV433"/>
    <mergeCell ref="KVW433:KVZ433"/>
    <mergeCell ref="KWA433:KWD433"/>
    <mergeCell ref="KWE433:KWH433"/>
    <mergeCell ref="KWI433:KWL433"/>
    <mergeCell ref="KUY433:KVB433"/>
    <mergeCell ref="KVC433:KVF433"/>
    <mergeCell ref="KVG433:KVJ433"/>
    <mergeCell ref="KVK433:KVN433"/>
    <mergeCell ref="KVO433:KVR433"/>
    <mergeCell ref="KUE433:KUH433"/>
    <mergeCell ref="KUI433:KUL433"/>
    <mergeCell ref="KUM433:KUP433"/>
    <mergeCell ref="KUQ433:KUT433"/>
    <mergeCell ref="KUU433:KUX433"/>
    <mergeCell ref="KTK433:KTN433"/>
    <mergeCell ref="KTO433:KTR433"/>
    <mergeCell ref="KTS433:KTV433"/>
    <mergeCell ref="KTW433:KTZ433"/>
    <mergeCell ref="KUA433:KUD433"/>
    <mergeCell ref="KSQ433:KST433"/>
    <mergeCell ref="KSU433:KSX433"/>
    <mergeCell ref="KSY433:KTB433"/>
    <mergeCell ref="KTC433:KTF433"/>
    <mergeCell ref="KTG433:KTJ433"/>
    <mergeCell ref="KRW433:KRZ433"/>
    <mergeCell ref="KSA433:KSD433"/>
    <mergeCell ref="KSE433:KSH433"/>
    <mergeCell ref="KSI433:KSL433"/>
    <mergeCell ref="KSM433:KSP433"/>
    <mergeCell ref="KRC433:KRF433"/>
    <mergeCell ref="KRG433:KRJ433"/>
    <mergeCell ref="KRK433:KRN433"/>
    <mergeCell ref="KRO433:KRR433"/>
    <mergeCell ref="KRS433:KRV433"/>
    <mergeCell ref="KQI433:KQL433"/>
    <mergeCell ref="KQM433:KQP433"/>
    <mergeCell ref="KQQ433:KQT433"/>
    <mergeCell ref="KQU433:KQX433"/>
    <mergeCell ref="KQY433:KRB433"/>
    <mergeCell ref="KPO433:KPR433"/>
    <mergeCell ref="KPS433:KPV433"/>
    <mergeCell ref="KPW433:KPZ433"/>
    <mergeCell ref="KQA433:KQD433"/>
    <mergeCell ref="KQE433:KQH433"/>
    <mergeCell ref="KOU433:KOX433"/>
    <mergeCell ref="KOY433:KPB433"/>
    <mergeCell ref="KPC433:KPF433"/>
    <mergeCell ref="KPG433:KPJ433"/>
    <mergeCell ref="KPK433:KPN433"/>
    <mergeCell ref="KOA433:KOD433"/>
    <mergeCell ref="KOE433:KOH433"/>
    <mergeCell ref="KOI433:KOL433"/>
    <mergeCell ref="KOM433:KOP433"/>
    <mergeCell ref="KOQ433:KOT433"/>
    <mergeCell ref="KNG433:KNJ433"/>
    <mergeCell ref="KNK433:KNN433"/>
    <mergeCell ref="KNO433:KNR433"/>
    <mergeCell ref="KNS433:KNV433"/>
    <mergeCell ref="KNW433:KNZ433"/>
    <mergeCell ref="KMM433:KMP433"/>
    <mergeCell ref="KMQ433:KMT433"/>
    <mergeCell ref="KMU433:KMX433"/>
    <mergeCell ref="KMY433:KNB433"/>
    <mergeCell ref="KNC433:KNF433"/>
    <mergeCell ref="KLS433:KLV433"/>
    <mergeCell ref="KLW433:KLZ433"/>
    <mergeCell ref="KMA433:KMD433"/>
    <mergeCell ref="KME433:KMH433"/>
    <mergeCell ref="KMI433:KML433"/>
    <mergeCell ref="KKY433:KLB433"/>
    <mergeCell ref="KLC433:KLF433"/>
    <mergeCell ref="KLG433:KLJ433"/>
    <mergeCell ref="KLK433:KLN433"/>
    <mergeCell ref="KLO433:KLR433"/>
    <mergeCell ref="KKE433:KKH433"/>
    <mergeCell ref="KKI433:KKL433"/>
    <mergeCell ref="KKM433:KKP433"/>
    <mergeCell ref="KKQ433:KKT433"/>
    <mergeCell ref="KKU433:KKX433"/>
    <mergeCell ref="KJK433:KJN433"/>
    <mergeCell ref="KJO433:KJR433"/>
    <mergeCell ref="KJS433:KJV433"/>
    <mergeCell ref="KJW433:KJZ433"/>
    <mergeCell ref="KKA433:KKD433"/>
    <mergeCell ref="KIQ433:KIT433"/>
    <mergeCell ref="KIU433:KIX433"/>
    <mergeCell ref="KIY433:KJB433"/>
    <mergeCell ref="KJC433:KJF433"/>
    <mergeCell ref="KJG433:KJJ433"/>
    <mergeCell ref="KHW433:KHZ433"/>
    <mergeCell ref="KIA433:KID433"/>
    <mergeCell ref="KIE433:KIH433"/>
    <mergeCell ref="KII433:KIL433"/>
    <mergeCell ref="KIM433:KIP433"/>
    <mergeCell ref="KHC433:KHF433"/>
    <mergeCell ref="KHG433:KHJ433"/>
    <mergeCell ref="KHK433:KHN433"/>
    <mergeCell ref="KHO433:KHR433"/>
    <mergeCell ref="KHS433:KHV433"/>
    <mergeCell ref="KGI433:KGL433"/>
    <mergeCell ref="KGM433:KGP433"/>
    <mergeCell ref="KGQ433:KGT433"/>
    <mergeCell ref="KGU433:KGX433"/>
    <mergeCell ref="KGY433:KHB433"/>
    <mergeCell ref="KFO433:KFR433"/>
    <mergeCell ref="KFS433:KFV433"/>
    <mergeCell ref="KFW433:KFZ433"/>
    <mergeCell ref="KGA433:KGD433"/>
    <mergeCell ref="KGE433:KGH433"/>
    <mergeCell ref="KEU433:KEX433"/>
    <mergeCell ref="KEY433:KFB433"/>
    <mergeCell ref="KFC433:KFF433"/>
    <mergeCell ref="KFG433:KFJ433"/>
    <mergeCell ref="KFK433:KFN433"/>
    <mergeCell ref="KEA433:KED433"/>
    <mergeCell ref="KEE433:KEH433"/>
    <mergeCell ref="KEI433:KEL433"/>
    <mergeCell ref="KEM433:KEP433"/>
    <mergeCell ref="KEQ433:KET433"/>
    <mergeCell ref="KDG433:KDJ433"/>
    <mergeCell ref="KDK433:KDN433"/>
    <mergeCell ref="KDO433:KDR433"/>
    <mergeCell ref="KDS433:KDV433"/>
    <mergeCell ref="KDW433:KDZ433"/>
    <mergeCell ref="KCM433:KCP433"/>
    <mergeCell ref="KCQ433:KCT433"/>
    <mergeCell ref="KCU433:KCX433"/>
    <mergeCell ref="KCY433:KDB433"/>
    <mergeCell ref="KDC433:KDF433"/>
    <mergeCell ref="KBS433:KBV433"/>
    <mergeCell ref="KBW433:KBZ433"/>
    <mergeCell ref="KCA433:KCD433"/>
    <mergeCell ref="KCE433:KCH433"/>
    <mergeCell ref="KCI433:KCL433"/>
    <mergeCell ref="KAY433:KBB433"/>
    <mergeCell ref="KBC433:KBF433"/>
    <mergeCell ref="KBG433:KBJ433"/>
    <mergeCell ref="KBK433:KBN433"/>
    <mergeCell ref="KBO433:KBR433"/>
    <mergeCell ref="KAE433:KAH433"/>
    <mergeCell ref="KAI433:KAL433"/>
    <mergeCell ref="KAM433:KAP433"/>
    <mergeCell ref="KAQ433:KAT433"/>
    <mergeCell ref="KAU433:KAX433"/>
    <mergeCell ref="JZK433:JZN433"/>
    <mergeCell ref="JZO433:JZR433"/>
    <mergeCell ref="JZS433:JZV433"/>
    <mergeCell ref="JZW433:JZZ433"/>
    <mergeCell ref="KAA433:KAD433"/>
    <mergeCell ref="JYQ433:JYT433"/>
    <mergeCell ref="JYU433:JYX433"/>
    <mergeCell ref="JYY433:JZB433"/>
    <mergeCell ref="JZC433:JZF433"/>
    <mergeCell ref="JZG433:JZJ433"/>
    <mergeCell ref="JXW433:JXZ433"/>
    <mergeCell ref="JYA433:JYD433"/>
    <mergeCell ref="JYE433:JYH433"/>
    <mergeCell ref="JYI433:JYL433"/>
    <mergeCell ref="JYM433:JYP433"/>
    <mergeCell ref="JXC433:JXF433"/>
    <mergeCell ref="JXG433:JXJ433"/>
    <mergeCell ref="JXK433:JXN433"/>
    <mergeCell ref="JXO433:JXR433"/>
    <mergeCell ref="JXS433:JXV433"/>
    <mergeCell ref="JWI433:JWL433"/>
    <mergeCell ref="JWM433:JWP433"/>
    <mergeCell ref="JWQ433:JWT433"/>
    <mergeCell ref="JWU433:JWX433"/>
    <mergeCell ref="JWY433:JXB433"/>
    <mergeCell ref="JVO433:JVR433"/>
    <mergeCell ref="JVS433:JVV433"/>
    <mergeCell ref="JVW433:JVZ433"/>
    <mergeCell ref="JWA433:JWD433"/>
    <mergeCell ref="JWE433:JWH433"/>
    <mergeCell ref="JUU433:JUX433"/>
    <mergeCell ref="JUY433:JVB433"/>
    <mergeCell ref="JVC433:JVF433"/>
    <mergeCell ref="JVG433:JVJ433"/>
    <mergeCell ref="JVK433:JVN433"/>
    <mergeCell ref="JUA433:JUD433"/>
    <mergeCell ref="JUE433:JUH433"/>
    <mergeCell ref="JUI433:JUL433"/>
    <mergeCell ref="JUM433:JUP433"/>
    <mergeCell ref="JUQ433:JUT433"/>
    <mergeCell ref="JTG433:JTJ433"/>
    <mergeCell ref="JTK433:JTN433"/>
    <mergeCell ref="JTO433:JTR433"/>
    <mergeCell ref="JTS433:JTV433"/>
    <mergeCell ref="JTW433:JTZ433"/>
    <mergeCell ref="JSM433:JSP433"/>
    <mergeCell ref="JSQ433:JST433"/>
    <mergeCell ref="JSU433:JSX433"/>
    <mergeCell ref="JSY433:JTB433"/>
    <mergeCell ref="JTC433:JTF433"/>
    <mergeCell ref="JRS433:JRV433"/>
    <mergeCell ref="JRW433:JRZ433"/>
    <mergeCell ref="JSA433:JSD433"/>
    <mergeCell ref="JSE433:JSH433"/>
    <mergeCell ref="JSI433:JSL433"/>
    <mergeCell ref="JQY433:JRB433"/>
    <mergeCell ref="JRC433:JRF433"/>
    <mergeCell ref="JRG433:JRJ433"/>
    <mergeCell ref="JRK433:JRN433"/>
    <mergeCell ref="JRO433:JRR433"/>
    <mergeCell ref="JQE433:JQH433"/>
    <mergeCell ref="JQI433:JQL433"/>
    <mergeCell ref="JQM433:JQP433"/>
    <mergeCell ref="JQQ433:JQT433"/>
    <mergeCell ref="JQU433:JQX433"/>
    <mergeCell ref="JPK433:JPN433"/>
    <mergeCell ref="JPO433:JPR433"/>
    <mergeCell ref="JPS433:JPV433"/>
    <mergeCell ref="JPW433:JPZ433"/>
    <mergeCell ref="JQA433:JQD433"/>
    <mergeCell ref="JOQ433:JOT433"/>
    <mergeCell ref="JOU433:JOX433"/>
    <mergeCell ref="JOY433:JPB433"/>
    <mergeCell ref="JPC433:JPF433"/>
    <mergeCell ref="JPG433:JPJ433"/>
    <mergeCell ref="JNW433:JNZ433"/>
    <mergeCell ref="JOA433:JOD433"/>
    <mergeCell ref="JOE433:JOH433"/>
    <mergeCell ref="JOI433:JOL433"/>
    <mergeCell ref="JOM433:JOP433"/>
    <mergeCell ref="JNC433:JNF433"/>
    <mergeCell ref="JNG433:JNJ433"/>
    <mergeCell ref="JNK433:JNN433"/>
    <mergeCell ref="JNO433:JNR433"/>
    <mergeCell ref="JNS433:JNV433"/>
    <mergeCell ref="JMI433:JML433"/>
    <mergeCell ref="JMM433:JMP433"/>
    <mergeCell ref="JMQ433:JMT433"/>
    <mergeCell ref="JMU433:JMX433"/>
    <mergeCell ref="JMY433:JNB433"/>
    <mergeCell ref="JLO433:JLR433"/>
    <mergeCell ref="JLS433:JLV433"/>
    <mergeCell ref="JLW433:JLZ433"/>
    <mergeCell ref="JMA433:JMD433"/>
    <mergeCell ref="JME433:JMH433"/>
    <mergeCell ref="JKU433:JKX433"/>
    <mergeCell ref="JKY433:JLB433"/>
    <mergeCell ref="JLC433:JLF433"/>
    <mergeCell ref="JLG433:JLJ433"/>
    <mergeCell ref="JLK433:JLN433"/>
    <mergeCell ref="JKA433:JKD433"/>
    <mergeCell ref="JKE433:JKH433"/>
    <mergeCell ref="JKI433:JKL433"/>
    <mergeCell ref="JKM433:JKP433"/>
    <mergeCell ref="JKQ433:JKT433"/>
    <mergeCell ref="JJG433:JJJ433"/>
    <mergeCell ref="JJK433:JJN433"/>
    <mergeCell ref="JJO433:JJR433"/>
    <mergeCell ref="JJS433:JJV433"/>
    <mergeCell ref="JJW433:JJZ433"/>
    <mergeCell ref="JIM433:JIP433"/>
    <mergeCell ref="JIQ433:JIT433"/>
    <mergeCell ref="JIU433:JIX433"/>
    <mergeCell ref="JIY433:JJB433"/>
    <mergeCell ref="JJC433:JJF433"/>
    <mergeCell ref="JHS433:JHV433"/>
    <mergeCell ref="JHW433:JHZ433"/>
    <mergeCell ref="JIA433:JID433"/>
    <mergeCell ref="JIE433:JIH433"/>
    <mergeCell ref="JII433:JIL433"/>
    <mergeCell ref="JGY433:JHB433"/>
    <mergeCell ref="JHC433:JHF433"/>
    <mergeCell ref="JHG433:JHJ433"/>
    <mergeCell ref="JHK433:JHN433"/>
    <mergeCell ref="JHO433:JHR433"/>
    <mergeCell ref="JGE433:JGH433"/>
    <mergeCell ref="JGI433:JGL433"/>
    <mergeCell ref="JGM433:JGP433"/>
    <mergeCell ref="JGQ433:JGT433"/>
    <mergeCell ref="JGU433:JGX433"/>
    <mergeCell ref="JFK433:JFN433"/>
    <mergeCell ref="JFO433:JFR433"/>
    <mergeCell ref="JFS433:JFV433"/>
    <mergeCell ref="JFW433:JFZ433"/>
    <mergeCell ref="JGA433:JGD433"/>
    <mergeCell ref="JEQ433:JET433"/>
    <mergeCell ref="JEU433:JEX433"/>
    <mergeCell ref="JEY433:JFB433"/>
    <mergeCell ref="JFC433:JFF433"/>
    <mergeCell ref="JFG433:JFJ433"/>
    <mergeCell ref="JDW433:JDZ433"/>
    <mergeCell ref="JEA433:JED433"/>
    <mergeCell ref="JEE433:JEH433"/>
    <mergeCell ref="JEI433:JEL433"/>
    <mergeCell ref="JEM433:JEP433"/>
    <mergeCell ref="JDC433:JDF433"/>
    <mergeCell ref="JDG433:JDJ433"/>
    <mergeCell ref="JDK433:JDN433"/>
    <mergeCell ref="JDO433:JDR433"/>
    <mergeCell ref="JDS433:JDV433"/>
    <mergeCell ref="JCI433:JCL433"/>
    <mergeCell ref="JCM433:JCP433"/>
    <mergeCell ref="JCQ433:JCT433"/>
    <mergeCell ref="JCU433:JCX433"/>
    <mergeCell ref="JCY433:JDB433"/>
    <mergeCell ref="JBO433:JBR433"/>
    <mergeCell ref="JBS433:JBV433"/>
    <mergeCell ref="JBW433:JBZ433"/>
    <mergeCell ref="JCA433:JCD433"/>
    <mergeCell ref="JCE433:JCH433"/>
    <mergeCell ref="JAU433:JAX433"/>
    <mergeCell ref="JAY433:JBB433"/>
    <mergeCell ref="JBC433:JBF433"/>
    <mergeCell ref="JBG433:JBJ433"/>
    <mergeCell ref="JBK433:JBN433"/>
    <mergeCell ref="JAA433:JAD433"/>
    <mergeCell ref="JAE433:JAH433"/>
    <mergeCell ref="JAI433:JAL433"/>
    <mergeCell ref="JAM433:JAP433"/>
    <mergeCell ref="JAQ433:JAT433"/>
    <mergeCell ref="IZG433:IZJ433"/>
    <mergeCell ref="IZK433:IZN433"/>
    <mergeCell ref="IZO433:IZR433"/>
    <mergeCell ref="IZS433:IZV433"/>
    <mergeCell ref="IZW433:IZZ433"/>
    <mergeCell ref="IYM433:IYP433"/>
    <mergeCell ref="IYQ433:IYT433"/>
    <mergeCell ref="IYU433:IYX433"/>
    <mergeCell ref="IYY433:IZB433"/>
    <mergeCell ref="IZC433:IZF433"/>
    <mergeCell ref="IXS433:IXV433"/>
    <mergeCell ref="IXW433:IXZ433"/>
    <mergeCell ref="IYA433:IYD433"/>
    <mergeCell ref="IYE433:IYH433"/>
    <mergeCell ref="IYI433:IYL433"/>
    <mergeCell ref="IWY433:IXB433"/>
    <mergeCell ref="IXC433:IXF433"/>
    <mergeCell ref="IXG433:IXJ433"/>
    <mergeCell ref="IXK433:IXN433"/>
    <mergeCell ref="IXO433:IXR433"/>
    <mergeCell ref="IWE433:IWH433"/>
    <mergeCell ref="IWI433:IWL433"/>
    <mergeCell ref="IWM433:IWP433"/>
    <mergeCell ref="IWQ433:IWT433"/>
    <mergeCell ref="IWU433:IWX433"/>
    <mergeCell ref="IVK433:IVN433"/>
    <mergeCell ref="IVO433:IVR433"/>
    <mergeCell ref="IVS433:IVV433"/>
    <mergeCell ref="IVW433:IVZ433"/>
    <mergeCell ref="IWA433:IWD433"/>
    <mergeCell ref="IUQ433:IUT433"/>
    <mergeCell ref="IUU433:IUX433"/>
    <mergeCell ref="IUY433:IVB433"/>
    <mergeCell ref="IVC433:IVF433"/>
    <mergeCell ref="IVG433:IVJ433"/>
    <mergeCell ref="ITW433:ITZ433"/>
    <mergeCell ref="IUA433:IUD433"/>
    <mergeCell ref="IUE433:IUH433"/>
    <mergeCell ref="IUI433:IUL433"/>
    <mergeCell ref="IUM433:IUP433"/>
    <mergeCell ref="ITC433:ITF433"/>
    <mergeCell ref="ITG433:ITJ433"/>
    <mergeCell ref="ITK433:ITN433"/>
    <mergeCell ref="ITO433:ITR433"/>
    <mergeCell ref="ITS433:ITV433"/>
    <mergeCell ref="ISI433:ISL433"/>
    <mergeCell ref="ISM433:ISP433"/>
    <mergeCell ref="ISQ433:IST433"/>
    <mergeCell ref="ISU433:ISX433"/>
    <mergeCell ref="ISY433:ITB433"/>
    <mergeCell ref="IRO433:IRR433"/>
    <mergeCell ref="IRS433:IRV433"/>
    <mergeCell ref="IRW433:IRZ433"/>
    <mergeCell ref="ISA433:ISD433"/>
    <mergeCell ref="ISE433:ISH433"/>
    <mergeCell ref="IQU433:IQX433"/>
    <mergeCell ref="IQY433:IRB433"/>
    <mergeCell ref="IRC433:IRF433"/>
    <mergeCell ref="IRG433:IRJ433"/>
    <mergeCell ref="IRK433:IRN433"/>
    <mergeCell ref="IQA433:IQD433"/>
    <mergeCell ref="IQE433:IQH433"/>
    <mergeCell ref="IQI433:IQL433"/>
    <mergeCell ref="IQM433:IQP433"/>
    <mergeCell ref="IQQ433:IQT433"/>
    <mergeCell ref="IPG433:IPJ433"/>
    <mergeCell ref="IPK433:IPN433"/>
    <mergeCell ref="IPO433:IPR433"/>
    <mergeCell ref="IPS433:IPV433"/>
    <mergeCell ref="IPW433:IPZ433"/>
    <mergeCell ref="IOM433:IOP433"/>
    <mergeCell ref="IOQ433:IOT433"/>
    <mergeCell ref="IOU433:IOX433"/>
    <mergeCell ref="IOY433:IPB433"/>
    <mergeCell ref="IPC433:IPF433"/>
    <mergeCell ref="INS433:INV433"/>
    <mergeCell ref="INW433:INZ433"/>
    <mergeCell ref="IOA433:IOD433"/>
    <mergeCell ref="IOE433:IOH433"/>
    <mergeCell ref="IOI433:IOL433"/>
    <mergeCell ref="IMY433:INB433"/>
    <mergeCell ref="INC433:INF433"/>
    <mergeCell ref="ING433:INJ433"/>
    <mergeCell ref="INK433:INN433"/>
    <mergeCell ref="INO433:INR433"/>
    <mergeCell ref="IME433:IMH433"/>
    <mergeCell ref="IMI433:IML433"/>
    <mergeCell ref="IMM433:IMP433"/>
    <mergeCell ref="IMQ433:IMT433"/>
    <mergeCell ref="IMU433:IMX433"/>
    <mergeCell ref="ILK433:ILN433"/>
    <mergeCell ref="ILO433:ILR433"/>
    <mergeCell ref="ILS433:ILV433"/>
    <mergeCell ref="ILW433:ILZ433"/>
    <mergeCell ref="IMA433:IMD433"/>
    <mergeCell ref="IKQ433:IKT433"/>
    <mergeCell ref="IKU433:IKX433"/>
    <mergeCell ref="IKY433:ILB433"/>
    <mergeCell ref="ILC433:ILF433"/>
    <mergeCell ref="ILG433:ILJ433"/>
    <mergeCell ref="IJW433:IJZ433"/>
    <mergeCell ref="IKA433:IKD433"/>
    <mergeCell ref="IKE433:IKH433"/>
    <mergeCell ref="IKI433:IKL433"/>
    <mergeCell ref="IKM433:IKP433"/>
    <mergeCell ref="IJC433:IJF433"/>
    <mergeCell ref="IJG433:IJJ433"/>
    <mergeCell ref="IJK433:IJN433"/>
    <mergeCell ref="IJO433:IJR433"/>
    <mergeCell ref="IJS433:IJV433"/>
    <mergeCell ref="III433:IIL433"/>
    <mergeCell ref="IIM433:IIP433"/>
    <mergeCell ref="IIQ433:IIT433"/>
    <mergeCell ref="IIU433:IIX433"/>
    <mergeCell ref="IIY433:IJB433"/>
    <mergeCell ref="IHO433:IHR433"/>
    <mergeCell ref="IHS433:IHV433"/>
    <mergeCell ref="IHW433:IHZ433"/>
    <mergeCell ref="IIA433:IID433"/>
    <mergeCell ref="IIE433:IIH433"/>
    <mergeCell ref="IGU433:IGX433"/>
    <mergeCell ref="IGY433:IHB433"/>
    <mergeCell ref="IHC433:IHF433"/>
    <mergeCell ref="IHG433:IHJ433"/>
    <mergeCell ref="IHK433:IHN433"/>
    <mergeCell ref="IGA433:IGD433"/>
    <mergeCell ref="IGE433:IGH433"/>
    <mergeCell ref="IGI433:IGL433"/>
    <mergeCell ref="IGM433:IGP433"/>
    <mergeCell ref="IGQ433:IGT433"/>
    <mergeCell ref="IFG433:IFJ433"/>
    <mergeCell ref="IFK433:IFN433"/>
    <mergeCell ref="IFO433:IFR433"/>
    <mergeCell ref="IFS433:IFV433"/>
    <mergeCell ref="IFW433:IFZ433"/>
    <mergeCell ref="IEM433:IEP433"/>
    <mergeCell ref="IEQ433:IET433"/>
    <mergeCell ref="IEU433:IEX433"/>
    <mergeCell ref="IEY433:IFB433"/>
    <mergeCell ref="IFC433:IFF433"/>
    <mergeCell ref="IDS433:IDV433"/>
    <mergeCell ref="IDW433:IDZ433"/>
    <mergeCell ref="IEA433:IED433"/>
    <mergeCell ref="IEE433:IEH433"/>
    <mergeCell ref="IEI433:IEL433"/>
    <mergeCell ref="ICY433:IDB433"/>
    <mergeCell ref="IDC433:IDF433"/>
    <mergeCell ref="IDG433:IDJ433"/>
    <mergeCell ref="IDK433:IDN433"/>
    <mergeCell ref="IDO433:IDR433"/>
    <mergeCell ref="ICE433:ICH433"/>
    <mergeCell ref="ICI433:ICL433"/>
    <mergeCell ref="ICM433:ICP433"/>
    <mergeCell ref="ICQ433:ICT433"/>
    <mergeCell ref="ICU433:ICX433"/>
    <mergeCell ref="IBK433:IBN433"/>
    <mergeCell ref="IBO433:IBR433"/>
    <mergeCell ref="IBS433:IBV433"/>
    <mergeCell ref="IBW433:IBZ433"/>
    <mergeCell ref="ICA433:ICD433"/>
    <mergeCell ref="IAQ433:IAT433"/>
    <mergeCell ref="IAU433:IAX433"/>
    <mergeCell ref="IAY433:IBB433"/>
    <mergeCell ref="IBC433:IBF433"/>
    <mergeCell ref="IBG433:IBJ433"/>
    <mergeCell ref="HZW433:HZZ433"/>
    <mergeCell ref="IAA433:IAD433"/>
    <mergeCell ref="IAE433:IAH433"/>
    <mergeCell ref="IAI433:IAL433"/>
    <mergeCell ref="IAM433:IAP433"/>
    <mergeCell ref="HZC433:HZF433"/>
    <mergeCell ref="HZG433:HZJ433"/>
    <mergeCell ref="HZK433:HZN433"/>
    <mergeCell ref="HZO433:HZR433"/>
    <mergeCell ref="HZS433:HZV433"/>
    <mergeCell ref="HYI433:HYL433"/>
    <mergeCell ref="HYM433:HYP433"/>
    <mergeCell ref="HYQ433:HYT433"/>
    <mergeCell ref="HYU433:HYX433"/>
    <mergeCell ref="HYY433:HZB433"/>
    <mergeCell ref="HXO433:HXR433"/>
    <mergeCell ref="HXS433:HXV433"/>
    <mergeCell ref="HXW433:HXZ433"/>
    <mergeCell ref="HYA433:HYD433"/>
    <mergeCell ref="HYE433:HYH433"/>
    <mergeCell ref="HWU433:HWX433"/>
    <mergeCell ref="HWY433:HXB433"/>
    <mergeCell ref="HXC433:HXF433"/>
    <mergeCell ref="HXG433:HXJ433"/>
    <mergeCell ref="HXK433:HXN433"/>
    <mergeCell ref="HWA433:HWD433"/>
    <mergeCell ref="HWE433:HWH433"/>
    <mergeCell ref="HWI433:HWL433"/>
    <mergeCell ref="HWM433:HWP433"/>
    <mergeCell ref="HWQ433:HWT433"/>
    <mergeCell ref="HVG433:HVJ433"/>
    <mergeCell ref="HVK433:HVN433"/>
    <mergeCell ref="HVO433:HVR433"/>
    <mergeCell ref="HVS433:HVV433"/>
    <mergeCell ref="HVW433:HVZ433"/>
    <mergeCell ref="HUM433:HUP433"/>
    <mergeCell ref="HUQ433:HUT433"/>
    <mergeCell ref="HUU433:HUX433"/>
    <mergeCell ref="HUY433:HVB433"/>
    <mergeCell ref="HVC433:HVF433"/>
    <mergeCell ref="HTS433:HTV433"/>
    <mergeCell ref="HTW433:HTZ433"/>
    <mergeCell ref="HUA433:HUD433"/>
    <mergeCell ref="HUE433:HUH433"/>
    <mergeCell ref="HUI433:HUL433"/>
    <mergeCell ref="HSY433:HTB433"/>
    <mergeCell ref="HTC433:HTF433"/>
    <mergeCell ref="HTG433:HTJ433"/>
    <mergeCell ref="HTK433:HTN433"/>
    <mergeCell ref="HTO433:HTR433"/>
    <mergeCell ref="HSE433:HSH433"/>
    <mergeCell ref="HSI433:HSL433"/>
    <mergeCell ref="HSM433:HSP433"/>
    <mergeCell ref="HSQ433:HST433"/>
    <mergeCell ref="HSU433:HSX433"/>
    <mergeCell ref="HRK433:HRN433"/>
    <mergeCell ref="HRO433:HRR433"/>
    <mergeCell ref="HRS433:HRV433"/>
    <mergeCell ref="HRW433:HRZ433"/>
    <mergeCell ref="HSA433:HSD433"/>
    <mergeCell ref="HQQ433:HQT433"/>
    <mergeCell ref="HQU433:HQX433"/>
    <mergeCell ref="HQY433:HRB433"/>
    <mergeCell ref="HRC433:HRF433"/>
    <mergeCell ref="HRG433:HRJ433"/>
    <mergeCell ref="HPW433:HPZ433"/>
    <mergeCell ref="HQA433:HQD433"/>
    <mergeCell ref="HQE433:HQH433"/>
    <mergeCell ref="HQI433:HQL433"/>
    <mergeCell ref="HQM433:HQP433"/>
    <mergeCell ref="HPC433:HPF433"/>
    <mergeCell ref="HPG433:HPJ433"/>
    <mergeCell ref="HPK433:HPN433"/>
    <mergeCell ref="HPO433:HPR433"/>
    <mergeCell ref="HPS433:HPV433"/>
    <mergeCell ref="HOI433:HOL433"/>
    <mergeCell ref="HOM433:HOP433"/>
    <mergeCell ref="HOQ433:HOT433"/>
    <mergeCell ref="HOU433:HOX433"/>
    <mergeCell ref="HOY433:HPB433"/>
    <mergeCell ref="HNO433:HNR433"/>
    <mergeCell ref="HNS433:HNV433"/>
    <mergeCell ref="HNW433:HNZ433"/>
    <mergeCell ref="HOA433:HOD433"/>
    <mergeCell ref="HOE433:HOH433"/>
    <mergeCell ref="HMU433:HMX433"/>
    <mergeCell ref="HMY433:HNB433"/>
    <mergeCell ref="HNC433:HNF433"/>
    <mergeCell ref="HNG433:HNJ433"/>
    <mergeCell ref="HNK433:HNN433"/>
    <mergeCell ref="HMA433:HMD433"/>
    <mergeCell ref="HME433:HMH433"/>
    <mergeCell ref="HMI433:HML433"/>
    <mergeCell ref="HMM433:HMP433"/>
    <mergeCell ref="HMQ433:HMT433"/>
    <mergeCell ref="HLG433:HLJ433"/>
    <mergeCell ref="HLK433:HLN433"/>
    <mergeCell ref="HLO433:HLR433"/>
    <mergeCell ref="HLS433:HLV433"/>
    <mergeCell ref="HLW433:HLZ433"/>
    <mergeCell ref="HKM433:HKP433"/>
    <mergeCell ref="HKQ433:HKT433"/>
    <mergeCell ref="HKU433:HKX433"/>
    <mergeCell ref="HKY433:HLB433"/>
    <mergeCell ref="HLC433:HLF433"/>
    <mergeCell ref="HJS433:HJV433"/>
    <mergeCell ref="HJW433:HJZ433"/>
    <mergeCell ref="HKA433:HKD433"/>
    <mergeCell ref="HKE433:HKH433"/>
    <mergeCell ref="HKI433:HKL433"/>
    <mergeCell ref="HIY433:HJB433"/>
    <mergeCell ref="HJC433:HJF433"/>
    <mergeCell ref="HJG433:HJJ433"/>
    <mergeCell ref="HJK433:HJN433"/>
    <mergeCell ref="HJO433:HJR433"/>
    <mergeCell ref="HIE433:HIH433"/>
    <mergeCell ref="HII433:HIL433"/>
    <mergeCell ref="HIM433:HIP433"/>
    <mergeCell ref="HIQ433:HIT433"/>
    <mergeCell ref="HIU433:HIX433"/>
    <mergeCell ref="HHK433:HHN433"/>
    <mergeCell ref="HHO433:HHR433"/>
    <mergeCell ref="HHS433:HHV433"/>
    <mergeCell ref="HHW433:HHZ433"/>
    <mergeCell ref="HIA433:HID433"/>
    <mergeCell ref="HGQ433:HGT433"/>
    <mergeCell ref="HGU433:HGX433"/>
    <mergeCell ref="HGY433:HHB433"/>
    <mergeCell ref="HHC433:HHF433"/>
    <mergeCell ref="HHG433:HHJ433"/>
    <mergeCell ref="HFW433:HFZ433"/>
    <mergeCell ref="HGA433:HGD433"/>
    <mergeCell ref="HGE433:HGH433"/>
    <mergeCell ref="HGI433:HGL433"/>
    <mergeCell ref="HGM433:HGP433"/>
    <mergeCell ref="HFC433:HFF433"/>
    <mergeCell ref="HFG433:HFJ433"/>
    <mergeCell ref="HFK433:HFN433"/>
    <mergeCell ref="HFO433:HFR433"/>
    <mergeCell ref="HFS433:HFV433"/>
    <mergeCell ref="HEI433:HEL433"/>
    <mergeCell ref="HEM433:HEP433"/>
    <mergeCell ref="HEQ433:HET433"/>
    <mergeCell ref="HEU433:HEX433"/>
    <mergeCell ref="HEY433:HFB433"/>
    <mergeCell ref="HDO433:HDR433"/>
    <mergeCell ref="HDS433:HDV433"/>
    <mergeCell ref="HDW433:HDZ433"/>
    <mergeCell ref="HEA433:HED433"/>
    <mergeCell ref="HEE433:HEH433"/>
    <mergeCell ref="HCU433:HCX433"/>
    <mergeCell ref="HCY433:HDB433"/>
    <mergeCell ref="HDC433:HDF433"/>
    <mergeCell ref="HDG433:HDJ433"/>
    <mergeCell ref="HDK433:HDN433"/>
    <mergeCell ref="HCA433:HCD433"/>
    <mergeCell ref="HCE433:HCH433"/>
    <mergeCell ref="HCI433:HCL433"/>
    <mergeCell ref="HCM433:HCP433"/>
    <mergeCell ref="HCQ433:HCT433"/>
    <mergeCell ref="HBG433:HBJ433"/>
    <mergeCell ref="HBK433:HBN433"/>
    <mergeCell ref="HBO433:HBR433"/>
    <mergeCell ref="HBS433:HBV433"/>
    <mergeCell ref="HBW433:HBZ433"/>
    <mergeCell ref="HAM433:HAP433"/>
    <mergeCell ref="HAQ433:HAT433"/>
    <mergeCell ref="HAU433:HAX433"/>
    <mergeCell ref="HAY433:HBB433"/>
    <mergeCell ref="HBC433:HBF433"/>
    <mergeCell ref="GZS433:GZV433"/>
    <mergeCell ref="GZW433:GZZ433"/>
    <mergeCell ref="HAA433:HAD433"/>
    <mergeCell ref="HAE433:HAH433"/>
    <mergeCell ref="HAI433:HAL433"/>
    <mergeCell ref="GYY433:GZB433"/>
    <mergeCell ref="GZC433:GZF433"/>
    <mergeCell ref="GZG433:GZJ433"/>
    <mergeCell ref="GZK433:GZN433"/>
    <mergeCell ref="GZO433:GZR433"/>
    <mergeCell ref="GYE433:GYH433"/>
    <mergeCell ref="GYI433:GYL433"/>
    <mergeCell ref="GYM433:GYP433"/>
    <mergeCell ref="GYQ433:GYT433"/>
    <mergeCell ref="GYU433:GYX433"/>
    <mergeCell ref="GXK433:GXN433"/>
    <mergeCell ref="GXO433:GXR433"/>
    <mergeCell ref="GXS433:GXV433"/>
    <mergeCell ref="GXW433:GXZ433"/>
    <mergeCell ref="GYA433:GYD433"/>
    <mergeCell ref="GWQ433:GWT433"/>
    <mergeCell ref="GWU433:GWX433"/>
    <mergeCell ref="GWY433:GXB433"/>
    <mergeCell ref="GXC433:GXF433"/>
    <mergeCell ref="GXG433:GXJ433"/>
    <mergeCell ref="GVW433:GVZ433"/>
    <mergeCell ref="GWA433:GWD433"/>
    <mergeCell ref="GWE433:GWH433"/>
    <mergeCell ref="GWI433:GWL433"/>
    <mergeCell ref="GWM433:GWP433"/>
    <mergeCell ref="GVC433:GVF433"/>
    <mergeCell ref="GVG433:GVJ433"/>
    <mergeCell ref="GVK433:GVN433"/>
    <mergeCell ref="GVO433:GVR433"/>
    <mergeCell ref="GVS433:GVV433"/>
    <mergeCell ref="GUI433:GUL433"/>
    <mergeCell ref="GUM433:GUP433"/>
    <mergeCell ref="GUQ433:GUT433"/>
    <mergeCell ref="GUU433:GUX433"/>
    <mergeCell ref="GUY433:GVB433"/>
    <mergeCell ref="GTO433:GTR433"/>
    <mergeCell ref="GTS433:GTV433"/>
    <mergeCell ref="GTW433:GTZ433"/>
    <mergeCell ref="GUA433:GUD433"/>
    <mergeCell ref="GUE433:GUH433"/>
    <mergeCell ref="GSU433:GSX433"/>
    <mergeCell ref="GSY433:GTB433"/>
    <mergeCell ref="GTC433:GTF433"/>
    <mergeCell ref="GTG433:GTJ433"/>
    <mergeCell ref="GTK433:GTN433"/>
    <mergeCell ref="GSA433:GSD433"/>
    <mergeCell ref="GSE433:GSH433"/>
    <mergeCell ref="GSI433:GSL433"/>
    <mergeCell ref="GSM433:GSP433"/>
    <mergeCell ref="GSQ433:GST433"/>
    <mergeCell ref="GRG433:GRJ433"/>
    <mergeCell ref="GRK433:GRN433"/>
    <mergeCell ref="GRO433:GRR433"/>
    <mergeCell ref="GRS433:GRV433"/>
    <mergeCell ref="GRW433:GRZ433"/>
    <mergeCell ref="GQM433:GQP433"/>
    <mergeCell ref="GQQ433:GQT433"/>
    <mergeCell ref="GQU433:GQX433"/>
    <mergeCell ref="GQY433:GRB433"/>
    <mergeCell ref="GRC433:GRF433"/>
    <mergeCell ref="GPS433:GPV433"/>
    <mergeCell ref="GPW433:GPZ433"/>
    <mergeCell ref="GQA433:GQD433"/>
    <mergeCell ref="GQE433:GQH433"/>
    <mergeCell ref="GQI433:GQL433"/>
    <mergeCell ref="GOY433:GPB433"/>
    <mergeCell ref="GPC433:GPF433"/>
    <mergeCell ref="GPG433:GPJ433"/>
    <mergeCell ref="GPK433:GPN433"/>
    <mergeCell ref="GPO433:GPR433"/>
    <mergeCell ref="GOE433:GOH433"/>
    <mergeCell ref="GOI433:GOL433"/>
    <mergeCell ref="GOM433:GOP433"/>
    <mergeCell ref="GOQ433:GOT433"/>
    <mergeCell ref="GOU433:GOX433"/>
    <mergeCell ref="GNK433:GNN433"/>
    <mergeCell ref="GNO433:GNR433"/>
    <mergeCell ref="GNS433:GNV433"/>
    <mergeCell ref="GNW433:GNZ433"/>
    <mergeCell ref="GOA433:GOD433"/>
    <mergeCell ref="GMQ433:GMT433"/>
    <mergeCell ref="GMU433:GMX433"/>
    <mergeCell ref="GMY433:GNB433"/>
    <mergeCell ref="GNC433:GNF433"/>
    <mergeCell ref="GNG433:GNJ433"/>
    <mergeCell ref="GLW433:GLZ433"/>
    <mergeCell ref="GMA433:GMD433"/>
    <mergeCell ref="GME433:GMH433"/>
    <mergeCell ref="GMI433:GML433"/>
    <mergeCell ref="GMM433:GMP433"/>
    <mergeCell ref="GLC433:GLF433"/>
    <mergeCell ref="GLG433:GLJ433"/>
    <mergeCell ref="GLK433:GLN433"/>
    <mergeCell ref="GLO433:GLR433"/>
    <mergeCell ref="GLS433:GLV433"/>
    <mergeCell ref="GKI433:GKL433"/>
    <mergeCell ref="GKM433:GKP433"/>
    <mergeCell ref="GKQ433:GKT433"/>
    <mergeCell ref="GKU433:GKX433"/>
    <mergeCell ref="GKY433:GLB433"/>
    <mergeCell ref="GJO433:GJR433"/>
    <mergeCell ref="GJS433:GJV433"/>
    <mergeCell ref="GJW433:GJZ433"/>
    <mergeCell ref="GKA433:GKD433"/>
    <mergeCell ref="GKE433:GKH433"/>
    <mergeCell ref="GIU433:GIX433"/>
    <mergeCell ref="GIY433:GJB433"/>
    <mergeCell ref="GJC433:GJF433"/>
    <mergeCell ref="GJG433:GJJ433"/>
    <mergeCell ref="GJK433:GJN433"/>
    <mergeCell ref="GIA433:GID433"/>
    <mergeCell ref="GIE433:GIH433"/>
    <mergeCell ref="GII433:GIL433"/>
    <mergeCell ref="GIM433:GIP433"/>
    <mergeCell ref="GIQ433:GIT433"/>
    <mergeCell ref="GHG433:GHJ433"/>
    <mergeCell ref="GHK433:GHN433"/>
    <mergeCell ref="GHO433:GHR433"/>
    <mergeCell ref="GHS433:GHV433"/>
    <mergeCell ref="GHW433:GHZ433"/>
    <mergeCell ref="GGM433:GGP433"/>
    <mergeCell ref="GGQ433:GGT433"/>
    <mergeCell ref="GGU433:GGX433"/>
    <mergeCell ref="GGY433:GHB433"/>
    <mergeCell ref="GHC433:GHF433"/>
    <mergeCell ref="GFS433:GFV433"/>
    <mergeCell ref="GFW433:GFZ433"/>
    <mergeCell ref="GGA433:GGD433"/>
    <mergeCell ref="GGE433:GGH433"/>
    <mergeCell ref="GGI433:GGL433"/>
    <mergeCell ref="GEY433:GFB433"/>
    <mergeCell ref="GFC433:GFF433"/>
    <mergeCell ref="GFG433:GFJ433"/>
    <mergeCell ref="GFK433:GFN433"/>
    <mergeCell ref="GFO433:GFR433"/>
    <mergeCell ref="GEE433:GEH433"/>
    <mergeCell ref="GEI433:GEL433"/>
    <mergeCell ref="GEM433:GEP433"/>
    <mergeCell ref="GEQ433:GET433"/>
    <mergeCell ref="GEU433:GEX433"/>
    <mergeCell ref="GDK433:GDN433"/>
    <mergeCell ref="GDO433:GDR433"/>
    <mergeCell ref="GDS433:GDV433"/>
    <mergeCell ref="GDW433:GDZ433"/>
    <mergeCell ref="GEA433:GED433"/>
    <mergeCell ref="GCQ433:GCT433"/>
    <mergeCell ref="GCU433:GCX433"/>
    <mergeCell ref="GCY433:GDB433"/>
    <mergeCell ref="GDC433:GDF433"/>
    <mergeCell ref="GDG433:GDJ433"/>
    <mergeCell ref="GBW433:GBZ433"/>
    <mergeCell ref="GCA433:GCD433"/>
    <mergeCell ref="GCE433:GCH433"/>
    <mergeCell ref="GCI433:GCL433"/>
    <mergeCell ref="GCM433:GCP433"/>
    <mergeCell ref="GBC433:GBF433"/>
    <mergeCell ref="GBG433:GBJ433"/>
    <mergeCell ref="GBK433:GBN433"/>
    <mergeCell ref="GBO433:GBR433"/>
    <mergeCell ref="GBS433:GBV433"/>
    <mergeCell ref="GAI433:GAL433"/>
    <mergeCell ref="GAM433:GAP433"/>
    <mergeCell ref="GAQ433:GAT433"/>
    <mergeCell ref="GAU433:GAX433"/>
    <mergeCell ref="GAY433:GBB433"/>
    <mergeCell ref="FZO433:FZR433"/>
    <mergeCell ref="FZS433:FZV433"/>
    <mergeCell ref="FZW433:FZZ433"/>
    <mergeCell ref="GAA433:GAD433"/>
    <mergeCell ref="GAE433:GAH433"/>
    <mergeCell ref="FYU433:FYX433"/>
    <mergeCell ref="FYY433:FZB433"/>
    <mergeCell ref="FZC433:FZF433"/>
    <mergeCell ref="FZG433:FZJ433"/>
    <mergeCell ref="FZK433:FZN433"/>
    <mergeCell ref="FYA433:FYD433"/>
    <mergeCell ref="FYE433:FYH433"/>
    <mergeCell ref="FYI433:FYL433"/>
    <mergeCell ref="FYM433:FYP433"/>
    <mergeCell ref="FYQ433:FYT433"/>
    <mergeCell ref="FXG433:FXJ433"/>
    <mergeCell ref="FXK433:FXN433"/>
    <mergeCell ref="FXO433:FXR433"/>
    <mergeCell ref="FXS433:FXV433"/>
    <mergeCell ref="FXW433:FXZ433"/>
    <mergeCell ref="FWM433:FWP433"/>
    <mergeCell ref="FWQ433:FWT433"/>
    <mergeCell ref="FWU433:FWX433"/>
    <mergeCell ref="FWY433:FXB433"/>
    <mergeCell ref="FXC433:FXF433"/>
    <mergeCell ref="FVS433:FVV433"/>
    <mergeCell ref="FVW433:FVZ433"/>
    <mergeCell ref="FWA433:FWD433"/>
    <mergeCell ref="FWE433:FWH433"/>
    <mergeCell ref="FWI433:FWL433"/>
    <mergeCell ref="FUY433:FVB433"/>
    <mergeCell ref="FVC433:FVF433"/>
    <mergeCell ref="FVG433:FVJ433"/>
    <mergeCell ref="FVK433:FVN433"/>
    <mergeCell ref="FVO433:FVR433"/>
    <mergeCell ref="FUE433:FUH433"/>
    <mergeCell ref="FUI433:FUL433"/>
    <mergeCell ref="FUM433:FUP433"/>
    <mergeCell ref="FUQ433:FUT433"/>
    <mergeCell ref="FUU433:FUX433"/>
    <mergeCell ref="FTK433:FTN433"/>
    <mergeCell ref="FTO433:FTR433"/>
    <mergeCell ref="FTS433:FTV433"/>
    <mergeCell ref="FTW433:FTZ433"/>
    <mergeCell ref="FUA433:FUD433"/>
    <mergeCell ref="FSQ433:FST433"/>
    <mergeCell ref="FSU433:FSX433"/>
    <mergeCell ref="FSY433:FTB433"/>
    <mergeCell ref="FTC433:FTF433"/>
    <mergeCell ref="FTG433:FTJ433"/>
    <mergeCell ref="FRW433:FRZ433"/>
    <mergeCell ref="FSA433:FSD433"/>
    <mergeCell ref="FSE433:FSH433"/>
    <mergeCell ref="FSI433:FSL433"/>
    <mergeCell ref="FSM433:FSP433"/>
    <mergeCell ref="FRC433:FRF433"/>
    <mergeCell ref="FRG433:FRJ433"/>
    <mergeCell ref="FRK433:FRN433"/>
    <mergeCell ref="FRO433:FRR433"/>
    <mergeCell ref="FRS433:FRV433"/>
    <mergeCell ref="FQI433:FQL433"/>
    <mergeCell ref="FQM433:FQP433"/>
    <mergeCell ref="FQQ433:FQT433"/>
    <mergeCell ref="FQU433:FQX433"/>
    <mergeCell ref="FQY433:FRB433"/>
    <mergeCell ref="FPO433:FPR433"/>
    <mergeCell ref="FPS433:FPV433"/>
    <mergeCell ref="FPW433:FPZ433"/>
    <mergeCell ref="FQA433:FQD433"/>
    <mergeCell ref="FQE433:FQH433"/>
    <mergeCell ref="FOU433:FOX433"/>
    <mergeCell ref="FOY433:FPB433"/>
    <mergeCell ref="FPC433:FPF433"/>
    <mergeCell ref="FPG433:FPJ433"/>
    <mergeCell ref="FPK433:FPN433"/>
    <mergeCell ref="FOA433:FOD433"/>
    <mergeCell ref="FOE433:FOH433"/>
    <mergeCell ref="FOI433:FOL433"/>
    <mergeCell ref="FOM433:FOP433"/>
    <mergeCell ref="FOQ433:FOT433"/>
    <mergeCell ref="FNG433:FNJ433"/>
    <mergeCell ref="FNK433:FNN433"/>
    <mergeCell ref="FNO433:FNR433"/>
    <mergeCell ref="FNS433:FNV433"/>
    <mergeCell ref="FNW433:FNZ433"/>
    <mergeCell ref="FMM433:FMP433"/>
    <mergeCell ref="FMQ433:FMT433"/>
    <mergeCell ref="FMU433:FMX433"/>
    <mergeCell ref="FMY433:FNB433"/>
    <mergeCell ref="FNC433:FNF433"/>
    <mergeCell ref="FLS433:FLV433"/>
    <mergeCell ref="FLW433:FLZ433"/>
    <mergeCell ref="FMA433:FMD433"/>
    <mergeCell ref="FME433:FMH433"/>
    <mergeCell ref="FMI433:FML433"/>
    <mergeCell ref="FKY433:FLB433"/>
    <mergeCell ref="FLC433:FLF433"/>
    <mergeCell ref="FLG433:FLJ433"/>
    <mergeCell ref="FLK433:FLN433"/>
    <mergeCell ref="FLO433:FLR433"/>
    <mergeCell ref="FKE433:FKH433"/>
    <mergeCell ref="FKI433:FKL433"/>
    <mergeCell ref="FKM433:FKP433"/>
    <mergeCell ref="FKQ433:FKT433"/>
    <mergeCell ref="FKU433:FKX433"/>
    <mergeCell ref="FJK433:FJN433"/>
    <mergeCell ref="FJO433:FJR433"/>
    <mergeCell ref="FJS433:FJV433"/>
    <mergeCell ref="FJW433:FJZ433"/>
    <mergeCell ref="FKA433:FKD433"/>
    <mergeCell ref="FIQ433:FIT433"/>
    <mergeCell ref="FIU433:FIX433"/>
    <mergeCell ref="FIY433:FJB433"/>
    <mergeCell ref="FJC433:FJF433"/>
    <mergeCell ref="FJG433:FJJ433"/>
    <mergeCell ref="FHW433:FHZ433"/>
    <mergeCell ref="FIA433:FID433"/>
    <mergeCell ref="FIE433:FIH433"/>
    <mergeCell ref="FII433:FIL433"/>
    <mergeCell ref="FIM433:FIP433"/>
    <mergeCell ref="FHC433:FHF433"/>
    <mergeCell ref="FHG433:FHJ433"/>
    <mergeCell ref="FHK433:FHN433"/>
    <mergeCell ref="FHO433:FHR433"/>
    <mergeCell ref="FHS433:FHV433"/>
    <mergeCell ref="FGI433:FGL433"/>
    <mergeCell ref="FGM433:FGP433"/>
    <mergeCell ref="FGQ433:FGT433"/>
    <mergeCell ref="FGU433:FGX433"/>
    <mergeCell ref="FGY433:FHB433"/>
    <mergeCell ref="FFO433:FFR433"/>
    <mergeCell ref="FFS433:FFV433"/>
    <mergeCell ref="FFW433:FFZ433"/>
    <mergeCell ref="FGA433:FGD433"/>
    <mergeCell ref="FGE433:FGH433"/>
    <mergeCell ref="FEU433:FEX433"/>
    <mergeCell ref="FEY433:FFB433"/>
    <mergeCell ref="FFC433:FFF433"/>
    <mergeCell ref="FFG433:FFJ433"/>
    <mergeCell ref="FFK433:FFN433"/>
    <mergeCell ref="FEA433:FED433"/>
    <mergeCell ref="FEE433:FEH433"/>
    <mergeCell ref="FEI433:FEL433"/>
    <mergeCell ref="FEM433:FEP433"/>
    <mergeCell ref="FEQ433:FET433"/>
    <mergeCell ref="FDG433:FDJ433"/>
    <mergeCell ref="FDK433:FDN433"/>
    <mergeCell ref="FDO433:FDR433"/>
    <mergeCell ref="FDS433:FDV433"/>
    <mergeCell ref="FDW433:FDZ433"/>
    <mergeCell ref="FCM433:FCP433"/>
    <mergeCell ref="FCQ433:FCT433"/>
    <mergeCell ref="FCU433:FCX433"/>
    <mergeCell ref="FCY433:FDB433"/>
    <mergeCell ref="FDC433:FDF433"/>
    <mergeCell ref="FBS433:FBV433"/>
    <mergeCell ref="FBW433:FBZ433"/>
    <mergeCell ref="FCA433:FCD433"/>
    <mergeCell ref="FCE433:FCH433"/>
    <mergeCell ref="FCI433:FCL433"/>
    <mergeCell ref="FAY433:FBB433"/>
    <mergeCell ref="FBC433:FBF433"/>
    <mergeCell ref="FBG433:FBJ433"/>
    <mergeCell ref="FBK433:FBN433"/>
    <mergeCell ref="FBO433:FBR433"/>
    <mergeCell ref="FAE433:FAH433"/>
    <mergeCell ref="FAI433:FAL433"/>
    <mergeCell ref="FAM433:FAP433"/>
    <mergeCell ref="FAQ433:FAT433"/>
    <mergeCell ref="FAU433:FAX433"/>
    <mergeCell ref="EZK433:EZN433"/>
    <mergeCell ref="EZO433:EZR433"/>
    <mergeCell ref="EZS433:EZV433"/>
    <mergeCell ref="EZW433:EZZ433"/>
    <mergeCell ref="FAA433:FAD433"/>
    <mergeCell ref="EYQ433:EYT433"/>
    <mergeCell ref="EYU433:EYX433"/>
    <mergeCell ref="EYY433:EZB433"/>
    <mergeCell ref="EZC433:EZF433"/>
    <mergeCell ref="EZG433:EZJ433"/>
    <mergeCell ref="EXW433:EXZ433"/>
    <mergeCell ref="EYA433:EYD433"/>
    <mergeCell ref="EYE433:EYH433"/>
    <mergeCell ref="EYI433:EYL433"/>
    <mergeCell ref="EYM433:EYP433"/>
    <mergeCell ref="EXC433:EXF433"/>
    <mergeCell ref="EXG433:EXJ433"/>
    <mergeCell ref="EXK433:EXN433"/>
    <mergeCell ref="EXO433:EXR433"/>
    <mergeCell ref="EXS433:EXV433"/>
    <mergeCell ref="EWI433:EWL433"/>
    <mergeCell ref="EWM433:EWP433"/>
    <mergeCell ref="EWQ433:EWT433"/>
    <mergeCell ref="EWU433:EWX433"/>
    <mergeCell ref="EWY433:EXB433"/>
    <mergeCell ref="EVO433:EVR433"/>
    <mergeCell ref="EVS433:EVV433"/>
    <mergeCell ref="EVW433:EVZ433"/>
    <mergeCell ref="EWA433:EWD433"/>
    <mergeCell ref="EWE433:EWH433"/>
    <mergeCell ref="EUU433:EUX433"/>
    <mergeCell ref="EUY433:EVB433"/>
    <mergeCell ref="EVC433:EVF433"/>
    <mergeCell ref="EVG433:EVJ433"/>
    <mergeCell ref="EVK433:EVN433"/>
    <mergeCell ref="EUA433:EUD433"/>
    <mergeCell ref="EUE433:EUH433"/>
    <mergeCell ref="EUI433:EUL433"/>
    <mergeCell ref="EUM433:EUP433"/>
    <mergeCell ref="EUQ433:EUT433"/>
    <mergeCell ref="ETG433:ETJ433"/>
    <mergeCell ref="ETK433:ETN433"/>
    <mergeCell ref="ETO433:ETR433"/>
    <mergeCell ref="ETS433:ETV433"/>
    <mergeCell ref="ETW433:ETZ433"/>
    <mergeCell ref="ESM433:ESP433"/>
    <mergeCell ref="ESQ433:EST433"/>
    <mergeCell ref="ESU433:ESX433"/>
    <mergeCell ref="ESY433:ETB433"/>
    <mergeCell ref="ETC433:ETF433"/>
    <mergeCell ref="ERS433:ERV433"/>
    <mergeCell ref="ERW433:ERZ433"/>
    <mergeCell ref="ESA433:ESD433"/>
    <mergeCell ref="ESE433:ESH433"/>
    <mergeCell ref="ESI433:ESL433"/>
    <mergeCell ref="EQY433:ERB433"/>
    <mergeCell ref="ERC433:ERF433"/>
    <mergeCell ref="ERG433:ERJ433"/>
    <mergeCell ref="ERK433:ERN433"/>
    <mergeCell ref="ERO433:ERR433"/>
    <mergeCell ref="EQE433:EQH433"/>
    <mergeCell ref="EQI433:EQL433"/>
    <mergeCell ref="EQM433:EQP433"/>
    <mergeCell ref="EQQ433:EQT433"/>
    <mergeCell ref="EQU433:EQX433"/>
    <mergeCell ref="EPK433:EPN433"/>
    <mergeCell ref="EPO433:EPR433"/>
    <mergeCell ref="EPS433:EPV433"/>
    <mergeCell ref="EPW433:EPZ433"/>
    <mergeCell ref="EQA433:EQD433"/>
    <mergeCell ref="EOQ433:EOT433"/>
    <mergeCell ref="EOU433:EOX433"/>
    <mergeCell ref="EOY433:EPB433"/>
    <mergeCell ref="EPC433:EPF433"/>
    <mergeCell ref="EPG433:EPJ433"/>
    <mergeCell ref="ENW433:ENZ433"/>
    <mergeCell ref="EOA433:EOD433"/>
    <mergeCell ref="EOE433:EOH433"/>
    <mergeCell ref="EOI433:EOL433"/>
    <mergeCell ref="EOM433:EOP433"/>
    <mergeCell ref="ENC433:ENF433"/>
    <mergeCell ref="ENG433:ENJ433"/>
    <mergeCell ref="ENK433:ENN433"/>
    <mergeCell ref="ENO433:ENR433"/>
    <mergeCell ref="ENS433:ENV433"/>
    <mergeCell ref="EMI433:EML433"/>
    <mergeCell ref="EMM433:EMP433"/>
    <mergeCell ref="EMQ433:EMT433"/>
    <mergeCell ref="EMU433:EMX433"/>
    <mergeCell ref="EMY433:ENB433"/>
    <mergeCell ref="ELO433:ELR433"/>
    <mergeCell ref="ELS433:ELV433"/>
    <mergeCell ref="ELW433:ELZ433"/>
    <mergeCell ref="EMA433:EMD433"/>
    <mergeCell ref="EME433:EMH433"/>
    <mergeCell ref="EKU433:EKX433"/>
    <mergeCell ref="EKY433:ELB433"/>
    <mergeCell ref="ELC433:ELF433"/>
    <mergeCell ref="ELG433:ELJ433"/>
    <mergeCell ref="ELK433:ELN433"/>
    <mergeCell ref="EKA433:EKD433"/>
    <mergeCell ref="EKE433:EKH433"/>
    <mergeCell ref="EKI433:EKL433"/>
    <mergeCell ref="EKM433:EKP433"/>
    <mergeCell ref="EKQ433:EKT433"/>
    <mergeCell ref="EJG433:EJJ433"/>
    <mergeCell ref="EJK433:EJN433"/>
    <mergeCell ref="EJO433:EJR433"/>
    <mergeCell ref="EJS433:EJV433"/>
    <mergeCell ref="EJW433:EJZ433"/>
    <mergeCell ref="EIM433:EIP433"/>
    <mergeCell ref="EIQ433:EIT433"/>
    <mergeCell ref="EIU433:EIX433"/>
    <mergeCell ref="EIY433:EJB433"/>
    <mergeCell ref="EJC433:EJF433"/>
    <mergeCell ref="EHS433:EHV433"/>
    <mergeCell ref="EHW433:EHZ433"/>
    <mergeCell ref="EIA433:EID433"/>
    <mergeCell ref="EIE433:EIH433"/>
    <mergeCell ref="EII433:EIL433"/>
    <mergeCell ref="EGY433:EHB433"/>
    <mergeCell ref="EHC433:EHF433"/>
    <mergeCell ref="EHG433:EHJ433"/>
    <mergeCell ref="EHK433:EHN433"/>
    <mergeCell ref="EHO433:EHR433"/>
    <mergeCell ref="EGE433:EGH433"/>
    <mergeCell ref="EGI433:EGL433"/>
    <mergeCell ref="EGM433:EGP433"/>
    <mergeCell ref="EGQ433:EGT433"/>
    <mergeCell ref="EGU433:EGX433"/>
    <mergeCell ref="EFK433:EFN433"/>
    <mergeCell ref="EFO433:EFR433"/>
    <mergeCell ref="EFS433:EFV433"/>
    <mergeCell ref="EFW433:EFZ433"/>
    <mergeCell ref="EGA433:EGD433"/>
    <mergeCell ref="EEQ433:EET433"/>
    <mergeCell ref="EEU433:EEX433"/>
    <mergeCell ref="EEY433:EFB433"/>
    <mergeCell ref="EFC433:EFF433"/>
    <mergeCell ref="EFG433:EFJ433"/>
    <mergeCell ref="EDW433:EDZ433"/>
    <mergeCell ref="EEA433:EED433"/>
    <mergeCell ref="EEE433:EEH433"/>
    <mergeCell ref="EEI433:EEL433"/>
    <mergeCell ref="EEM433:EEP433"/>
    <mergeCell ref="EDC433:EDF433"/>
    <mergeCell ref="EDG433:EDJ433"/>
    <mergeCell ref="EDK433:EDN433"/>
    <mergeCell ref="EDO433:EDR433"/>
    <mergeCell ref="EDS433:EDV433"/>
    <mergeCell ref="ECI433:ECL433"/>
    <mergeCell ref="ECM433:ECP433"/>
    <mergeCell ref="ECQ433:ECT433"/>
    <mergeCell ref="ECU433:ECX433"/>
    <mergeCell ref="ECY433:EDB433"/>
    <mergeCell ref="EBO433:EBR433"/>
    <mergeCell ref="EBS433:EBV433"/>
    <mergeCell ref="EBW433:EBZ433"/>
    <mergeCell ref="ECA433:ECD433"/>
    <mergeCell ref="ECE433:ECH433"/>
    <mergeCell ref="EAU433:EAX433"/>
    <mergeCell ref="EAY433:EBB433"/>
    <mergeCell ref="EBC433:EBF433"/>
    <mergeCell ref="EBG433:EBJ433"/>
    <mergeCell ref="EBK433:EBN433"/>
    <mergeCell ref="EAA433:EAD433"/>
    <mergeCell ref="EAE433:EAH433"/>
    <mergeCell ref="EAI433:EAL433"/>
    <mergeCell ref="EAM433:EAP433"/>
    <mergeCell ref="EAQ433:EAT433"/>
    <mergeCell ref="DZG433:DZJ433"/>
    <mergeCell ref="DZK433:DZN433"/>
    <mergeCell ref="DZO433:DZR433"/>
    <mergeCell ref="DZS433:DZV433"/>
    <mergeCell ref="DZW433:DZZ433"/>
    <mergeCell ref="DYM433:DYP433"/>
    <mergeCell ref="DYQ433:DYT433"/>
    <mergeCell ref="DYU433:DYX433"/>
    <mergeCell ref="DYY433:DZB433"/>
    <mergeCell ref="DZC433:DZF433"/>
    <mergeCell ref="DXS433:DXV433"/>
    <mergeCell ref="DXW433:DXZ433"/>
    <mergeCell ref="DYA433:DYD433"/>
    <mergeCell ref="DYE433:DYH433"/>
    <mergeCell ref="DYI433:DYL433"/>
    <mergeCell ref="DWY433:DXB433"/>
    <mergeCell ref="DXC433:DXF433"/>
    <mergeCell ref="DXG433:DXJ433"/>
    <mergeCell ref="DXK433:DXN433"/>
    <mergeCell ref="DXO433:DXR433"/>
    <mergeCell ref="DWE433:DWH433"/>
    <mergeCell ref="DWI433:DWL433"/>
    <mergeCell ref="DWM433:DWP433"/>
    <mergeCell ref="DWQ433:DWT433"/>
    <mergeCell ref="DWU433:DWX433"/>
    <mergeCell ref="DVK433:DVN433"/>
    <mergeCell ref="DVO433:DVR433"/>
    <mergeCell ref="DVS433:DVV433"/>
    <mergeCell ref="DVW433:DVZ433"/>
    <mergeCell ref="DWA433:DWD433"/>
    <mergeCell ref="DUQ433:DUT433"/>
    <mergeCell ref="DUU433:DUX433"/>
    <mergeCell ref="DUY433:DVB433"/>
    <mergeCell ref="DVC433:DVF433"/>
    <mergeCell ref="DVG433:DVJ433"/>
    <mergeCell ref="DTW433:DTZ433"/>
    <mergeCell ref="DUA433:DUD433"/>
    <mergeCell ref="DUE433:DUH433"/>
    <mergeCell ref="DUI433:DUL433"/>
    <mergeCell ref="DUM433:DUP433"/>
    <mergeCell ref="DTC433:DTF433"/>
    <mergeCell ref="DTG433:DTJ433"/>
    <mergeCell ref="DTK433:DTN433"/>
    <mergeCell ref="DTO433:DTR433"/>
    <mergeCell ref="DTS433:DTV433"/>
    <mergeCell ref="DSI433:DSL433"/>
    <mergeCell ref="DSM433:DSP433"/>
    <mergeCell ref="DSQ433:DST433"/>
    <mergeCell ref="DSU433:DSX433"/>
    <mergeCell ref="DSY433:DTB433"/>
    <mergeCell ref="DRO433:DRR433"/>
    <mergeCell ref="DRS433:DRV433"/>
    <mergeCell ref="DRW433:DRZ433"/>
    <mergeCell ref="DSA433:DSD433"/>
    <mergeCell ref="DSE433:DSH433"/>
    <mergeCell ref="DQU433:DQX433"/>
    <mergeCell ref="DQY433:DRB433"/>
    <mergeCell ref="DRC433:DRF433"/>
    <mergeCell ref="DRG433:DRJ433"/>
    <mergeCell ref="DRK433:DRN433"/>
    <mergeCell ref="DQA433:DQD433"/>
    <mergeCell ref="DQE433:DQH433"/>
    <mergeCell ref="DQI433:DQL433"/>
    <mergeCell ref="DQM433:DQP433"/>
    <mergeCell ref="DQQ433:DQT433"/>
    <mergeCell ref="DPG433:DPJ433"/>
    <mergeCell ref="DPK433:DPN433"/>
    <mergeCell ref="DPO433:DPR433"/>
    <mergeCell ref="DPS433:DPV433"/>
    <mergeCell ref="DPW433:DPZ433"/>
    <mergeCell ref="DOM433:DOP433"/>
    <mergeCell ref="DOQ433:DOT433"/>
    <mergeCell ref="DOU433:DOX433"/>
    <mergeCell ref="DOY433:DPB433"/>
    <mergeCell ref="DPC433:DPF433"/>
    <mergeCell ref="DNS433:DNV433"/>
    <mergeCell ref="DNW433:DNZ433"/>
    <mergeCell ref="DOA433:DOD433"/>
    <mergeCell ref="DOE433:DOH433"/>
    <mergeCell ref="DOI433:DOL433"/>
    <mergeCell ref="DMY433:DNB433"/>
    <mergeCell ref="DNC433:DNF433"/>
    <mergeCell ref="DNG433:DNJ433"/>
    <mergeCell ref="DNK433:DNN433"/>
    <mergeCell ref="DNO433:DNR433"/>
    <mergeCell ref="DME433:DMH433"/>
    <mergeCell ref="DMI433:DML433"/>
    <mergeCell ref="DMM433:DMP433"/>
    <mergeCell ref="DMQ433:DMT433"/>
    <mergeCell ref="DMU433:DMX433"/>
    <mergeCell ref="DLK433:DLN433"/>
    <mergeCell ref="DLO433:DLR433"/>
    <mergeCell ref="DLS433:DLV433"/>
    <mergeCell ref="DLW433:DLZ433"/>
    <mergeCell ref="DMA433:DMD433"/>
    <mergeCell ref="DKQ433:DKT433"/>
    <mergeCell ref="DKU433:DKX433"/>
    <mergeCell ref="DKY433:DLB433"/>
    <mergeCell ref="DLC433:DLF433"/>
    <mergeCell ref="DLG433:DLJ433"/>
    <mergeCell ref="DJW433:DJZ433"/>
    <mergeCell ref="DKA433:DKD433"/>
    <mergeCell ref="DKE433:DKH433"/>
    <mergeCell ref="DKI433:DKL433"/>
    <mergeCell ref="DKM433:DKP433"/>
    <mergeCell ref="DJC433:DJF433"/>
    <mergeCell ref="DJG433:DJJ433"/>
    <mergeCell ref="DJK433:DJN433"/>
    <mergeCell ref="DJO433:DJR433"/>
    <mergeCell ref="DJS433:DJV433"/>
    <mergeCell ref="DII433:DIL433"/>
    <mergeCell ref="DIM433:DIP433"/>
    <mergeCell ref="DIQ433:DIT433"/>
    <mergeCell ref="DIU433:DIX433"/>
    <mergeCell ref="DIY433:DJB433"/>
    <mergeCell ref="DHO433:DHR433"/>
    <mergeCell ref="DHS433:DHV433"/>
    <mergeCell ref="DHW433:DHZ433"/>
    <mergeCell ref="DIA433:DID433"/>
    <mergeCell ref="DIE433:DIH433"/>
    <mergeCell ref="DGU433:DGX433"/>
    <mergeCell ref="DGY433:DHB433"/>
    <mergeCell ref="DHC433:DHF433"/>
    <mergeCell ref="DHG433:DHJ433"/>
    <mergeCell ref="DHK433:DHN433"/>
    <mergeCell ref="DGA433:DGD433"/>
    <mergeCell ref="DGE433:DGH433"/>
    <mergeCell ref="DGI433:DGL433"/>
    <mergeCell ref="DGM433:DGP433"/>
    <mergeCell ref="DGQ433:DGT433"/>
    <mergeCell ref="DFG433:DFJ433"/>
    <mergeCell ref="DFK433:DFN433"/>
    <mergeCell ref="DFO433:DFR433"/>
    <mergeCell ref="DFS433:DFV433"/>
    <mergeCell ref="DFW433:DFZ433"/>
    <mergeCell ref="DEM433:DEP433"/>
    <mergeCell ref="DEQ433:DET433"/>
    <mergeCell ref="DEU433:DEX433"/>
    <mergeCell ref="DEY433:DFB433"/>
    <mergeCell ref="DFC433:DFF433"/>
    <mergeCell ref="DDS433:DDV433"/>
    <mergeCell ref="DDW433:DDZ433"/>
    <mergeCell ref="DEA433:DED433"/>
    <mergeCell ref="DEE433:DEH433"/>
    <mergeCell ref="DEI433:DEL433"/>
    <mergeCell ref="DCY433:DDB433"/>
    <mergeCell ref="DDC433:DDF433"/>
    <mergeCell ref="DDG433:DDJ433"/>
    <mergeCell ref="DDK433:DDN433"/>
    <mergeCell ref="DDO433:DDR433"/>
    <mergeCell ref="DCE433:DCH433"/>
    <mergeCell ref="DCI433:DCL433"/>
    <mergeCell ref="DCM433:DCP433"/>
    <mergeCell ref="DCQ433:DCT433"/>
    <mergeCell ref="DCU433:DCX433"/>
    <mergeCell ref="DBK433:DBN433"/>
    <mergeCell ref="DBO433:DBR433"/>
    <mergeCell ref="DBS433:DBV433"/>
    <mergeCell ref="DBW433:DBZ433"/>
    <mergeCell ref="DCA433:DCD433"/>
    <mergeCell ref="DAQ433:DAT433"/>
    <mergeCell ref="DAU433:DAX433"/>
    <mergeCell ref="DAY433:DBB433"/>
    <mergeCell ref="DBC433:DBF433"/>
    <mergeCell ref="DBG433:DBJ433"/>
    <mergeCell ref="CZW433:CZZ433"/>
    <mergeCell ref="DAA433:DAD433"/>
    <mergeCell ref="DAE433:DAH433"/>
    <mergeCell ref="DAI433:DAL433"/>
    <mergeCell ref="DAM433:DAP433"/>
    <mergeCell ref="CZC433:CZF433"/>
    <mergeCell ref="CZG433:CZJ433"/>
    <mergeCell ref="CZK433:CZN433"/>
    <mergeCell ref="CZO433:CZR433"/>
    <mergeCell ref="CZS433:CZV433"/>
    <mergeCell ref="CYI433:CYL433"/>
    <mergeCell ref="CYM433:CYP433"/>
    <mergeCell ref="CYQ433:CYT433"/>
    <mergeCell ref="CYU433:CYX433"/>
    <mergeCell ref="CYY433:CZB433"/>
    <mergeCell ref="CXO433:CXR433"/>
    <mergeCell ref="CXS433:CXV433"/>
    <mergeCell ref="CXW433:CXZ433"/>
    <mergeCell ref="CYA433:CYD433"/>
    <mergeCell ref="CYE433:CYH433"/>
    <mergeCell ref="CWU433:CWX433"/>
    <mergeCell ref="CWY433:CXB433"/>
    <mergeCell ref="CXC433:CXF433"/>
    <mergeCell ref="CXG433:CXJ433"/>
    <mergeCell ref="CXK433:CXN433"/>
    <mergeCell ref="CWA433:CWD433"/>
    <mergeCell ref="CWE433:CWH433"/>
    <mergeCell ref="CWI433:CWL433"/>
    <mergeCell ref="CWM433:CWP433"/>
    <mergeCell ref="CWQ433:CWT433"/>
    <mergeCell ref="CVG433:CVJ433"/>
    <mergeCell ref="CVK433:CVN433"/>
    <mergeCell ref="CVO433:CVR433"/>
    <mergeCell ref="CVS433:CVV433"/>
    <mergeCell ref="CVW433:CVZ433"/>
    <mergeCell ref="CUM433:CUP433"/>
    <mergeCell ref="CUQ433:CUT433"/>
    <mergeCell ref="CUU433:CUX433"/>
    <mergeCell ref="CUY433:CVB433"/>
    <mergeCell ref="CVC433:CVF433"/>
    <mergeCell ref="CTS433:CTV433"/>
    <mergeCell ref="CTW433:CTZ433"/>
    <mergeCell ref="CUA433:CUD433"/>
    <mergeCell ref="CUE433:CUH433"/>
    <mergeCell ref="CUI433:CUL433"/>
    <mergeCell ref="CSY433:CTB433"/>
    <mergeCell ref="CTC433:CTF433"/>
    <mergeCell ref="CTG433:CTJ433"/>
    <mergeCell ref="CTK433:CTN433"/>
    <mergeCell ref="CTO433:CTR433"/>
    <mergeCell ref="CSE433:CSH433"/>
    <mergeCell ref="CSI433:CSL433"/>
    <mergeCell ref="CSM433:CSP433"/>
    <mergeCell ref="CSQ433:CST433"/>
    <mergeCell ref="CSU433:CSX433"/>
    <mergeCell ref="CRK433:CRN433"/>
    <mergeCell ref="CRO433:CRR433"/>
    <mergeCell ref="CRS433:CRV433"/>
    <mergeCell ref="CRW433:CRZ433"/>
    <mergeCell ref="CSA433:CSD433"/>
    <mergeCell ref="CQQ433:CQT433"/>
    <mergeCell ref="CQU433:CQX433"/>
    <mergeCell ref="CQY433:CRB433"/>
    <mergeCell ref="CRC433:CRF433"/>
    <mergeCell ref="CRG433:CRJ433"/>
    <mergeCell ref="CPW433:CPZ433"/>
    <mergeCell ref="CQA433:CQD433"/>
    <mergeCell ref="CQE433:CQH433"/>
    <mergeCell ref="CQI433:CQL433"/>
    <mergeCell ref="CQM433:CQP433"/>
    <mergeCell ref="CPC433:CPF433"/>
    <mergeCell ref="CPG433:CPJ433"/>
    <mergeCell ref="CPK433:CPN433"/>
    <mergeCell ref="CPO433:CPR433"/>
    <mergeCell ref="CPS433:CPV433"/>
    <mergeCell ref="COI433:COL433"/>
    <mergeCell ref="COM433:COP433"/>
    <mergeCell ref="COQ433:COT433"/>
    <mergeCell ref="COU433:COX433"/>
    <mergeCell ref="COY433:CPB433"/>
    <mergeCell ref="CNO433:CNR433"/>
    <mergeCell ref="CNS433:CNV433"/>
    <mergeCell ref="CNW433:CNZ433"/>
    <mergeCell ref="COA433:COD433"/>
    <mergeCell ref="COE433:COH433"/>
    <mergeCell ref="CMU433:CMX433"/>
    <mergeCell ref="CMY433:CNB433"/>
    <mergeCell ref="CNC433:CNF433"/>
    <mergeCell ref="CNG433:CNJ433"/>
    <mergeCell ref="CNK433:CNN433"/>
    <mergeCell ref="CMA433:CMD433"/>
    <mergeCell ref="CME433:CMH433"/>
    <mergeCell ref="CMI433:CML433"/>
    <mergeCell ref="CMM433:CMP433"/>
    <mergeCell ref="CMQ433:CMT433"/>
    <mergeCell ref="CLG433:CLJ433"/>
    <mergeCell ref="CLK433:CLN433"/>
    <mergeCell ref="CLO433:CLR433"/>
    <mergeCell ref="CLS433:CLV433"/>
    <mergeCell ref="CLW433:CLZ433"/>
    <mergeCell ref="CKM433:CKP433"/>
    <mergeCell ref="CKQ433:CKT433"/>
    <mergeCell ref="CKU433:CKX433"/>
    <mergeCell ref="CKY433:CLB433"/>
    <mergeCell ref="CLC433:CLF433"/>
    <mergeCell ref="CJS433:CJV433"/>
    <mergeCell ref="CJW433:CJZ433"/>
    <mergeCell ref="CKA433:CKD433"/>
    <mergeCell ref="CKE433:CKH433"/>
    <mergeCell ref="CKI433:CKL433"/>
    <mergeCell ref="CIY433:CJB433"/>
    <mergeCell ref="CJC433:CJF433"/>
    <mergeCell ref="CJG433:CJJ433"/>
    <mergeCell ref="CJK433:CJN433"/>
    <mergeCell ref="CJO433:CJR433"/>
    <mergeCell ref="CIE433:CIH433"/>
    <mergeCell ref="CII433:CIL433"/>
    <mergeCell ref="CIM433:CIP433"/>
    <mergeCell ref="CIQ433:CIT433"/>
    <mergeCell ref="CIU433:CIX433"/>
    <mergeCell ref="CHK433:CHN433"/>
    <mergeCell ref="CHO433:CHR433"/>
    <mergeCell ref="CHS433:CHV433"/>
    <mergeCell ref="CHW433:CHZ433"/>
    <mergeCell ref="CIA433:CID433"/>
    <mergeCell ref="CGQ433:CGT433"/>
    <mergeCell ref="CGU433:CGX433"/>
    <mergeCell ref="CGY433:CHB433"/>
    <mergeCell ref="CHC433:CHF433"/>
    <mergeCell ref="CHG433:CHJ433"/>
    <mergeCell ref="CFW433:CFZ433"/>
    <mergeCell ref="CGA433:CGD433"/>
    <mergeCell ref="CGE433:CGH433"/>
    <mergeCell ref="CGI433:CGL433"/>
    <mergeCell ref="CGM433:CGP433"/>
    <mergeCell ref="CFC433:CFF433"/>
    <mergeCell ref="CFG433:CFJ433"/>
    <mergeCell ref="CFK433:CFN433"/>
    <mergeCell ref="CFO433:CFR433"/>
    <mergeCell ref="CFS433:CFV433"/>
    <mergeCell ref="CEI433:CEL433"/>
    <mergeCell ref="CEM433:CEP433"/>
    <mergeCell ref="CEQ433:CET433"/>
    <mergeCell ref="CEU433:CEX433"/>
    <mergeCell ref="CEY433:CFB433"/>
    <mergeCell ref="CDO433:CDR433"/>
    <mergeCell ref="CDS433:CDV433"/>
    <mergeCell ref="CDW433:CDZ433"/>
    <mergeCell ref="CEA433:CED433"/>
    <mergeCell ref="CEE433:CEH433"/>
    <mergeCell ref="CCU433:CCX433"/>
    <mergeCell ref="CCY433:CDB433"/>
    <mergeCell ref="CDC433:CDF433"/>
    <mergeCell ref="CDG433:CDJ433"/>
    <mergeCell ref="CDK433:CDN433"/>
    <mergeCell ref="CCA433:CCD433"/>
    <mergeCell ref="CCE433:CCH433"/>
    <mergeCell ref="CCI433:CCL433"/>
    <mergeCell ref="CCM433:CCP433"/>
    <mergeCell ref="CCQ433:CCT433"/>
    <mergeCell ref="CBG433:CBJ433"/>
    <mergeCell ref="CBK433:CBN433"/>
    <mergeCell ref="CBO433:CBR433"/>
    <mergeCell ref="CBS433:CBV433"/>
    <mergeCell ref="CBW433:CBZ433"/>
    <mergeCell ref="CAM433:CAP433"/>
    <mergeCell ref="CAQ433:CAT433"/>
    <mergeCell ref="CAU433:CAX433"/>
    <mergeCell ref="CAY433:CBB433"/>
    <mergeCell ref="CBC433:CBF433"/>
    <mergeCell ref="BZS433:BZV433"/>
    <mergeCell ref="BZW433:BZZ433"/>
    <mergeCell ref="CAA433:CAD433"/>
    <mergeCell ref="CAE433:CAH433"/>
    <mergeCell ref="CAI433:CAL433"/>
    <mergeCell ref="BYY433:BZB433"/>
    <mergeCell ref="BZC433:BZF433"/>
    <mergeCell ref="BZG433:BZJ433"/>
    <mergeCell ref="BZK433:BZN433"/>
    <mergeCell ref="BZO433:BZR433"/>
    <mergeCell ref="BYE433:BYH433"/>
    <mergeCell ref="BYI433:BYL433"/>
    <mergeCell ref="BYM433:BYP433"/>
    <mergeCell ref="BYQ433:BYT433"/>
    <mergeCell ref="BYU433:BYX433"/>
    <mergeCell ref="BXK433:BXN433"/>
    <mergeCell ref="BXO433:BXR433"/>
    <mergeCell ref="BXS433:BXV433"/>
    <mergeCell ref="BXW433:BXZ433"/>
    <mergeCell ref="BYA433:BYD433"/>
    <mergeCell ref="BWQ433:BWT433"/>
    <mergeCell ref="BWU433:BWX433"/>
    <mergeCell ref="BWY433:BXB433"/>
    <mergeCell ref="BXC433:BXF433"/>
    <mergeCell ref="BXG433:BXJ433"/>
    <mergeCell ref="BVW433:BVZ433"/>
    <mergeCell ref="BWA433:BWD433"/>
    <mergeCell ref="BWE433:BWH433"/>
    <mergeCell ref="BWI433:BWL433"/>
    <mergeCell ref="BWM433:BWP433"/>
    <mergeCell ref="BVC433:BVF433"/>
    <mergeCell ref="BVG433:BVJ433"/>
    <mergeCell ref="BVK433:BVN433"/>
    <mergeCell ref="BVO433:BVR433"/>
    <mergeCell ref="BVS433:BVV433"/>
    <mergeCell ref="BUI433:BUL433"/>
    <mergeCell ref="BUM433:BUP433"/>
    <mergeCell ref="BUQ433:BUT433"/>
    <mergeCell ref="BUU433:BUX433"/>
    <mergeCell ref="BUY433:BVB433"/>
    <mergeCell ref="BTO433:BTR433"/>
    <mergeCell ref="BTS433:BTV433"/>
    <mergeCell ref="BTW433:BTZ433"/>
    <mergeCell ref="BUA433:BUD433"/>
    <mergeCell ref="BUE433:BUH433"/>
    <mergeCell ref="BSU433:BSX433"/>
    <mergeCell ref="BSY433:BTB433"/>
    <mergeCell ref="BTC433:BTF433"/>
    <mergeCell ref="BTG433:BTJ433"/>
    <mergeCell ref="BTK433:BTN433"/>
    <mergeCell ref="BSA433:BSD433"/>
    <mergeCell ref="BSE433:BSH433"/>
    <mergeCell ref="BSI433:BSL433"/>
    <mergeCell ref="BSM433:BSP433"/>
    <mergeCell ref="BSQ433:BST433"/>
    <mergeCell ref="BRG433:BRJ433"/>
    <mergeCell ref="BRK433:BRN433"/>
    <mergeCell ref="BRO433:BRR433"/>
    <mergeCell ref="BRS433:BRV433"/>
    <mergeCell ref="BRW433:BRZ433"/>
    <mergeCell ref="BQM433:BQP433"/>
    <mergeCell ref="BQQ433:BQT433"/>
    <mergeCell ref="BQU433:BQX433"/>
    <mergeCell ref="BQY433:BRB433"/>
    <mergeCell ref="BRC433:BRF433"/>
    <mergeCell ref="BPS433:BPV433"/>
    <mergeCell ref="BPW433:BPZ433"/>
    <mergeCell ref="BQA433:BQD433"/>
    <mergeCell ref="BQE433:BQH433"/>
    <mergeCell ref="BQI433:BQL433"/>
    <mergeCell ref="BOY433:BPB433"/>
    <mergeCell ref="BPC433:BPF433"/>
    <mergeCell ref="BPG433:BPJ433"/>
    <mergeCell ref="BPK433:BPN433"/>
    <mergeCell ref="BPO433:BPR433"/>
    <mergeCell ref="BOE433:BOH433"/>
    <mergeCell ref="BOI433:BOL433"/>
    <mergeCell ref="BOM433:BOP433"/>
    <mergeCell ref="BOQ433:BOT433"/>
    <mergeCell ref="BOU433:BOX433"/>
    <mergeCell ref="BNK433:BNN433"/>
    <mergeCell ref="BNO433:BNR433"/>
    <mergeCell ref="BNS433:BNV433"/>
    <mergeCell ref="BNW433:BNZ433"/>
    <mergeCell ref="BOA433:BOD433"/>
    <mergeCell ref="BMQ433:BMT433"/>
    <mergeCell ref="BMU433:BMX433"/>
    <mergeCell ref="BMY433:BNB433"/>
    <mergeCell ref="BNC433:BNF433"/>
    <mergeCell ref="BNG433:BNJ433"/>
    <mergeCell ref="BLW433:BLZ433"/>
    <mergeCell ref="BMA433:BMD433"/>
    <mergeCell ref="BME433:BMH433"/>
    <mergeCell ref="BMI433:BML433"/>
    <mergeCell ref="BMM433:BMP433"/>
    <mergeCell ref="BLC433:BLF433"/>
    <mergeCell ref="BLG433:BLJ433"/>
    <mergeCell ref="BLK433:BLN433"/>
    <mergeCell ref="BLO433:BLR433"/>
    <mergeCell ref="BLS433:BLV433"/>
    <mergeCell ref="BKI433:BKL433"/>
    <mergeCell ref="BKM433:BKP433"/>
    <mergeCell ref="BKQ433:BKT433"/>
    <mergeCell ref="BKU433:BKX433"/>
    <mergeCell ref="BKY433:BLB433"/>
    <mergeCell ref="BJO433:BJR433"/>
    <mergeCell ref="BJS433:BJV433"/>
    <mergeCell ref="BJW433:BJZ433"/>
    <mergeCell ref="BKA433:BKD433"/>
    <mergeCell ref="BKE433:BKH433"/>
    <mergeCell ref="BIU433:BIX433"/>
    <mergeCell ref="BIY433:BJB433"/>
    <mergeCell ref="BJC433:BJF433"/>
    <mergeCell ref="BJG433:BJJ433"/>
    <mergeCell ref="BJK433:BJN433"/>
    <mergeCell ref="BIA433:BID433"/>
    <mergeCell ref="BIE433:BIH433"/>
    <mergeCell ref="BII433:BIL433"/>
    <mergeCell ref="BIM433:BIP433"/>
    <mergeCell ref="BIQ433:BIT433"/>
    <mergeCell ref="BHG433:BHJ433"/>
    <mergeCell ref="BHK433:BHN433"/>
    <mergeCell ref="BHO433:BHR433"/>
    <mergeCell ref="BHS433:BHV433"/>
    <mergeCell ref="BHW433:BHZ433"/>
    <mergeCell ref="BGM433:BGP433"/>
    <mergeCell ref="BGQ433:BGT433"/>
    <mergeCell ref="BGU433:BGX433"/>
    <mergeCell ref="BGY433:BHB433"/>
    <mergeCell ref="BHC433:BHF433"/>
    <mergeCell ref="BFS433:BFV433"/>
    <mergeCell ref="BFW433:BFZ433"/>
    <mergeCell ref="BGA433:BGD433"/>
    <mergeCell ref="BGE433:BGH433"/>
    <mergeCell ref="BGI433:BGL433"/>
    <mergeCell ref="BEY433:BFB433"/>
    <mergeCell ref="BFC433:BFF433"/>
    <mergeCell ref="BFG433:BFJ433"/>
    <mergeCell ref="BFK433:BFN433"/>
    <mergeCell ref="BFO433:BFR433"/>
    <mergeCell ref="BEE433:BEH433"/>
    <mergeCell ref="BEI433:BEL433"/>
    <mergeCell ref="BEM433:BEP433"/>
    <mergeCell ref="BEQ433:BET433"/>
    <mergeCell ref="BEU433:BEX433"/>
    <mergeCell ref="BDK433:BDN433"/>
    <mergeCell ref="BDO433:BDR433"/>
    <mergeCell ref="BDS433:BDV433"/>
    <mergeCell ref="BDW433:BDZ433"/>
    <mergeCell ref="BEA433:BED433"/>
    <mergeCell ref="BCQ433:BCT433"/>
    <mergeCell ref="BCU433:BCX433"/>
    <mergeCell ref="BCY433:BDB433"/>
    <mergeCell ref="BDC433:BDF433"/>
    <mergeCell ref="BDG433:BDJ433"/>
    <mergeCell ref="BBW433:BBZ433"/>
    <mergeCell ref="BCA433:BCD433"/>
    <mergeCell ref="BCE433:BCH433"/>
    <mergeCell ref="BCI433:BCL433"/>
    <mergeCell ref="BCM433:BCP433"/>
    <mergeCell ref="BBC433:BBF433"/>
    <mergeCell ref="BBG433:BBJ433"/>
    <mergeCell ref="BBK433:BBN433"/>
    <mergeCell ref="BBO433:BBR433"/>
    <mergeCell ref="BBS433:BBV433"/>
    <mergeCell ref="BAI433:BAL433"/>
    <mergeCell ref="BAM433:BAP433"/>
    <mergeCell ref="BAQ433:BAT433"/>
    <mergeCell ref="BAU433:BAX433"/>
    <mergeCell ref="BAY433:BBB433"/>
    <mergeCell ref="AZO433:AZR433"/>
    <mergeCell ref="AZS433:AZV433"/>
    <mergeCell ref="AZW433:AZZ433"/>
    <mergeCell ref="BAA433:BAD433"/>
    <mergeCell ref="BAE433:BAH433"/>
    <mergeCell ref="AYU433:AYX433"/>
    <mergeCell ref="AYY433:AZB433"/>
    <mergeCell ref="AZC433:AZF433"/>
    <mergeCell ref="AZG433:AZJ433"/>
    <mergeCell ref="AZK433:AZN433"/>
    <mergeCell ref="AYA433:AYD433"/>
    <mergeCell ref="AYE433:AYH433"/>
    <mergeCell ref="AYI433:AYL433"/>
    <mergeCell ref="AYM433:AYP433"/>
    <mergeCell ref="AYQ433:AYT433"/>
    <mergeCell ref="AXG433:AXJ433"/>
    <mergeCell ref="AXK433:AXN433"/>
    <mergeCell ref="AXO433:AXR433"/>
    <mergeCell ref="AXS433:AXV433"/>
    <mergeCell ref="AXW433:AXZ433"/>
    <mergeCell ref="AWM433:AWP433"/>
    <mergeCell ref="AWQ433:AWT433"/>
    <mergeCell ref="AWU433:AWX433"/>
    <mergeCell ref="AWY433:AXB433"/>
    <mergeCell ref="AXC433:AXF433"/>
    <mergeCell ref="AVS433:AVV433"/>
    <mergeCell ref="AVW433:AVZ433"/>
    <mergeCell ref="AWA433:AWD433"/>
    <mergeCell ref="AWE433:AWH433"/>
    <mergeCell ref="AWI433:AWL433"/>
    <mergeCell ref="AUY433:AVB433"/>
    <mergeCell ref="AVC433:AVF433"/>
    <mergeCell ref="AVG433:AVJ433"/>
    <mergeCell ref="AVK433:AVN433"/>
    <mergeCell ref="AVO433:AVR433"/>
    <mergeCell ref="AUE433:AUH433"/>
    <mergeCell ref="AUI433:AUL433"/>
    <mergeCell ref="AUM433:AUP433"/>
    <mergeCell ref="AUQ433:AUT433"/>
    <mergeCell ref="AUU433:AUX433"/>
    <mergeCell ref="ATK433:ATN433"/>
    <mergeCell ref="ATO433:ATR433"/>
    <mergeCell ref="ATS433:ATV433"/>
    <mergeCell ref="ATW433:ATZ433"/>
    <mergeCell ref="AUA433:AUD433"/>
    <mergeCell ref="ASQ433:AST433"/>
    <mergeCell ref="ASU433:ASX433"/>
    <mergeCell ref="ASY433:ATB433"/>
    <mergeCell ref="ATC433:ATF433"/>
    <mergeCell ref="ATG433:ATJ433"/>
    <mergeCell ref="ARW433:ARZ433"/>
    <mergeCell ref="ASA433:ASD433"/>
    <mergeCell ref="ASE433:ASH433"/>
    <mergeCell ref="ASI433:ASL433"/>
    <mergeCell ref="ASM433:ASP433"/>
    <mergeCell ref="ARC433:ARF433"/>
    <mergeCell ref="ARG433:ARJ433"/>
    <mergeCell ref="ARK433:ARN433"/>
    <mergeCell ref="ARO433:ARR433"/>
    <mergeCell ref="ARS433:ARV433"/>
    <mergeCell ref="AQI433:AQL433"/>
    <mergeCell ref="AQM433:AQP433"/>
    <mergeCell ref="AQQ433:AQT433"/>
    <mergeCell ref="AQU433:AQX433"/>
    <mergeCell ref="AQY433:ARB433"/>
    <mergeCell ref="APO433:APR433"/>
    <mergeCell ref="APS433:APV433"/>
    <mergeCell ref="APW433:APZ433"/>
    <mergeCell ref="AQA433:AQD433"/>
    <mergeCell ref="AQE433:AQH433"/>
    <mergeCell ref="AOU433:AOX433"/>
    <mergeCell ref="AOY433:APB433"/>
    <mergeCell ref="APC433:APF433"/>
    <mergeCell ref="APG433:APJ433"/>
    <mergeCell ref="APK433:APN433"/>
    <mergeCell ref="AOA433:AOD433"/>
    <mergeCell ref="AOE433:AOH433"/>
    <mergeCell ref="AOI433:AOL433"/>
    <mergeCell ref="AOM433:AOP433"/>
    <mergeCell ref="AOQ433:AOT433"/>
    <mergeCell ref="ANG433:ANJ433"/>
    <mergeCell ref="ANK433:ANN433"/>
    <mergeCell ref="ANO433:ANR433"/>
    <mergeCell ref="ANS433:ANV433"/>
    <mergeCell ref="ANW433:ANZ433"/>
    <mergeCell ref="AMM433:AMP433"/>
    <mergeCell ref="AMQ433:AMT433"/>
    <mergeCell ref="AMU433:AMX433"/>
    <mergeCell ref="AMY433:ANB433"/>
    <mergeCell ref="ANC433:ANF433"/>
    <mergeCell ref="ALS433:ALV433"/>
    <mergeCell ref="ALW433:ALZ433"/>
    <mergeCell ref="AMA433:AMD433"/>
    <mergeCell ref="AME433:AMH433"/>
    <mergeCell ref="AMI433:AML433"/>
    <mergeCell ref="AKY433:ALB433"/>
    <mergeCell ref="ALC433:ALF433"/>
    <mergeCell ref="ALG433:ALJ433"/>
    <mergeCell ref="ALK433:ALN433"/>
    <mergeCell ref="ALO433:ALR433"/>
    <mergeCell ref="AKE433:AKH433"/>
    <mergeCell ref="AKI433:AKL433"/>
    <mergeCell ref="AKM433:AKP433"/>
    <mergeCell ref="AKQ433:AKT433"/>
    <mergeCell ref="AKU433:AKX433"/>
    <mergeCell ref="AJK433:AJN433"/>
    <mergeCell ref="AJO433:AJR433"/>
    <mergeCell ref="AJS433:AJV433"/>
    <mergeCell ref="AJW433:AJZ433"/>
    <mergeCell ref="AKA433:AKD433"/>
    <mergeCell ref="AIQ433:AIT433"/>
    <mergeCell ref="AIU433:AIX433"/>
    <mergeCell ref="AIY433:AJB433"/>
    <mergeCell ref="AJC433:AJF433"/>
    <mergeCell ref="AJG433:AJJ433"/>
    <mergeCell ref="AHW433:AHZ433"/>
    <mergeCell ref="AIA433:AID433"/>
    <mergeCell ref="AIE433:AIH433"/>
    <mergeCell ref="AII433:AIL433"/>
    <mergeCell ref="AIM433:AIP433"/>
    <mergeCell ref="AHC433:AHF433"/>
    <mergeCell ref="AHG433:AHJ433"/>
    <mergeCell ref="AHK433:AHN433"/>
    <mergeCell ref="AHO433:AHR433"/>
    <mergeCell ref="AHS433:AHV433"/>
    <mergeCell ref="AGI433:AGL433"/>
    <mergeCell ref="AGM433:AGP433"/>
    <mergeCell ref="AGQ433:AGT433"/>
    <mergeCell ref="AGU433:AGX433"/>
    <mergeCell ref="AGY433:AHB433"/>
    <mergeCell ref="AFO433:AFR433"/>
    <mergeCell ref="AFS433:AFV433"/>
    <mergeCell ref="AFW433:AFZ433"/>
    <mergeCell ref="AGA433:AGD433"/>
    <mergeCell ref="AGE433:AGH433"/>
    <mergeCell ref="AEU433:AEX433"/>
    <mergeCell ref="AEY433:AFB433"/>
    <mergeCell ref="AFC433:AFF433"/>
    <mergeCell ref="AFG433:AFJ433"/>
    <mergeCell ref="AFK433:AFN433"/>
    <mergeCell ref="AEA433:AED433"/>
    <mergeCell ref="AEE433:AEH433"/>
    <mergeCell ref="AEI433:AEL433"/>
    <mergeCell ref="AEM433:AEP433"/>
    <mergeCell ref="AEQ433:AET433"/>
    <mergeCell ref="ADG433:ADJ433"/>
    <mergeCell ref="ADK433:ADN433"/>
    <mergeCell ref="ADO433:ADR433"/>
    <mergeCell ref="ADS433:ADV433"/>
    <mergeCell ref="ADW433:ADZ433"/>
    <mergeCell ref="ACM433:ACP433"/>
    <mergeCell ref="ACQ433:ACT433"/>
    <mergeCell ref="ACU433:ACX433"/>
    <mergeCell ref="ACY433:ADB433"/>
    <mergeCell ref="ADC433:ADF433"/>
    <mergeCell ref="ABS433:ABV433"/>
    <mergeCell ref="ABW433:ABZ433"/>
    <mergeCell ref="ACA433:ACD433"/>
    <mergeCell ref="ACE433:ACH433"/>
    <mergeCell ref="ACI433:ACL433"/>
    <mergeCell ref="AAY433:ABB433"/>
    <mergeCell ref="ABC433:ABF433"/>
    <mergeCell ref="ABG433:ABJ433"/>
    <mergeCell ref="ABK433:ABN433"/>
    <mergeCell ref="ABO433:ABR433"/>
    <mergeCell ref="AAE433:AAH433"/>
    <mergeCell ref="AAI433:AAL433"/>
    <mergeCell ref="AAM433:AAP433"/>
    <mergeCell ref="AAQ433:AAT433"/>
    <mergeCell ref="AAU433:AAX433"/>
    <mergeCell ref="ZK433:ZN433"/>
    <mergeCell ref="ZO433:ZR433"/>
    <mergeCell ref="ZS433:ZV433"/>
    <mergeCell ref="ZW433:ZZ433"/>
    <mergeCell ref="AAA433:AAD433"/>
    <mergeCell ref="YQ433:YT433"/>
    <mergeCell ref="YU433:YX433"/>
    <mergeCell ref="YY433:ZB433"/>
    <mergeCell ref="ZC433:ZF433"/>
    <mergeCell ref="ZG433:ZJ433"/>
    <mergeCell ref="XW433:XZ433"/>
    <mergeCell ref="YA433:YD433"/>
    <mergeCell ref="YE433:YH433"/>
    <mergeCell ref="YI433:YL433"/>
    <mergeCell ref="YM433:YP433"/>
    <mergeCell ref="XC433:XF433"/>
    <mergeCell ref="XG433:XJ433"/>
    <mergeCell ref="XK433:XN433"/>
    <mergeCell ref="XO433:XR433"/>
    <mergeCell ref="XS433:XV433"/>
    <mergeCell ref="WI433:WL433"/>
    <mergeCell ref="WM433:WP433"/>
    <mergeCell ref="WQ433:WT433"/>
    <mergeCell ref="WU433:WX433"/>
    <mergeCell ref="WY433:XB433"/>
    <mergeCell ref="VO433:VR433"/>
    <mergeCell ref="VS433:VV433"/>
    <mergeCell ref="VW433:VZ433"/>
    <mergeCell ref="WA433:WD433"/>
    <mergeCell ref="WE433:WH433"/>
    <mergeCell ref="UU433:UX433"/>
    <mergeCell ref="UY433:VB433"/>
    <mergeCell ref="VC433:VF433"/>
    <mergeCell ref="VG433:VJ433"/>
    <mergeCell ref="VK433:VN433"/>
    <mergeCell ref="UA433:UD433"/>
    <mergeCell ref="UE433:UH433"/>
    <mergeCell ref="UI433:UL433"/>
    <mergeCell ref="UM433:UP433"/>
    <mergeCell ref="UQ433:UT433"/>
    <mergeCell ref="TG433:TJ433"/>
    <mergeCell ref="TK433:TN433"/>
    <mergeCell ref="TO433:TR433"/>
    <mergeCell ref="TS433:TV433"/>
    <mergeCell ref="TW433:TZ433"/>
    <mergeCell ref="SM433:SP433"/>
    <mergeCell ref="SQ433:ST433"/>
    <mergeCell ref="SU433:SX433"/>
    <mergeCell ref="SY433:TB433"/>
    <mergeCell ref="TC433:TF433"/>
    <mergeCell ref="RS433:RV433"/>
    <mergeCell ref="RW433:RZ433"/>
    <mergeCell ref="SA433:SD433"/>
    <mergeCell ref="SE433:SH433"/>
    <mergeCell ref="SI433:SL433"/>
    <mergeCell ref="QY433:RB433"/>
    <mergeCell ref="RC433:RF433"/>
    <mergeCell ref="RG433:RJ433"/>
    <mergeCell ref="RK433:RN433"/>
    <mergeCell ref="RO433:RR433"/>
    <mergeCell ref="QE433:QH433"/>
    <mergeCell ref="QI433:QL433"/>
    <mergeCell ref="QM433:QP433"/>
    <mergeCell ref="QQ433:QT433"/>
    <mergeCell ref="QU433:QX433"/>
    <mergeCell ref="PK433:PN433"/>
    <mergeCell ref="PO433:PR433"/>
    <mergeCell ref="PS433:PV433"/>
    <mergeCell ref="PW433:PZ433"/>
    <mergeCell ref="QA433:QD433"/>
    <mergeCell ref="OQ433:OT433"/>
    <mergeCell ref="OU433:OX433"/>
    <mergeCell ref="OY433:PB433"/>
    <mergeCell ref="PC433:PF433"/>
    <mergeCell ref="PG433:PJ433"/>
    <mergeCell ref="NW433:NZ433"/>
    <mergeCell ref="OA433:OD433"/>
    <mergeCell ref="OE433:OH433"/>
    <mergeCell ref="OI433:OL433"/>
    <mergeCell ref="OM433:OP433"/>
    <mergeCell ref="NC433:NF433"/>
    <mergeCell ref="NG433:NJ433"/>
    <mergeCell ref="NK433:NN433"/>
    <mergeCell ref="NO433:NR433"/>
    <mergeCell ref="NS433:NV433"/>
    <mergeCell ref="MI433:ML433"/>
    <mergeCell ref="MM433:MP433"/>
    <mergeCell ref="MQ433:MT433"/>
    <mergeCell ref="MU433:MX433"/>
    <mergeCell ref="MY433:NB433"/>
    <mergeCell ref="LO433:LR433"/>
    <mergeCell ref="LS433:LV433"/>
    <mergeCell ref="LW433:LZ433"/>
    <mergeCell ref="MA433:MD433"/>
    <mergeCell ref="ME433:MH433"/>
    <mergeCell ref="KU433:KX433"/>
    <mergeCell ref="KY433:LB433"/>
    <mergeCell ref="LC433:LF433"/>
    <mergeCell ref="LG433:LJ433"/>
    <mergeCell ref="LK433:LN433"/>
    <mergeCell ref="KA433:KD433"/>
    <mergeCell ref="KE433:KH433"/>
    <mergeCell ref="KI433:KL433"/>
    <mergeCell ref="KM433:KP433"/>
    <mergeCell ref="KQ433:KT433"/>
    <mergeCell ref="JG433:JJ433"/>
    <mergeCell ref="JK433:JN433"/>
    <mergeCell ref="JO433:JR433"/>
    <mergeCell ref="JS433:JV433"/>
    <mergeCell ref="JW433:JZ433"/>
    <mergeCell ref="IM433:IP433"/>
    <mergeCell ref="IQ433:IT433"/>
    <mergeCell ref="IU433:IX433"/>
    <mergeCell ref="IY433:JB433"/>
    <mergeCell ref="JC433:JF433"/>
    <mergeCell ref="HS433:HV433"/>
    <mergeCell ref="HW433:HZ433"/>
    <mergeCell ref="IA433:ID433"/>
    <mergeCell ref="IE433:IH433"/>
    <mergeCell ref="II433:IL433"/>
    <mergeCell ref="GY433:HB433"/>
    <mergeCell ref="HC433:HF433"/>
    <mergeCell ref="HG433:HJ433"/>
    <mergeCell ref="HK433:HN433"/>
    <mergeCell ref="HO433:HR433"/>
    <mergeCell ref="GE433:GH433"/>
    <mergeCell ref="GI433:GL433"/>
    <mergeCell ref="GM433:GP433"/>
    <mergeCell ref="GQ433:GT433"/>
    <mergeCell ref="GU433:GX433"/>
    <mergeCell ref="FK433:FN433"/>
    <mergeCell ref="FO433:FR433"/>
    <mergeCell ref="FS433:FV433"/>
    <mergeCell ref="FW433:FZ433"/>
    <mergeCell ref="GA433:GD433"/>
    <mergeCell ref="EQ433:ET433"/>
    <mergeCell ref="EU433:EX433"/>
    <mergeCell ref="EY433:FB433"/>
    <mergeCell ref="FC433:FF433"/>
    <mergeCell ref="FG433:FJ433"/>
    <mergeCell ref="DW433:DZ433"/>
    <mergeCell ref="EA433:ED433"/>
    <mergeCell ref="EE433:EH433"/>
    <mergeCell ref="EI433:EL433"/>
    <mergeCell ref="EM433:EP433"/>
    <mergeCell ref="DC433:DF433"/>
    <mergeCell ref="DG433:DJ433"/>
    <mergeCell ref="DK433:DN433"/>
    <mergeCell ref="DO433:DR433"/>
    <mergeCell ref="DS433:DV433"/>
    <mergeCell ref="CI433:CL433"/>
    <mergeCell ref="CM433:CP433"/>
    <mergeCell ref="CQ433:CT433"/>
    <mergeCell ref="CU433:CX433"/>
    <mergeCell ref="CY433:DB433"/>
    <mergeCell ref="BO433:BR433"/>
    <mergeCell ref="BS433:BV433"/>
    <mergeCell ref="BW433:BZ433"/>
    <mergeCell ref="CA433:CD433"/>
    <mergeCell ref="CE433:CH433"/>
    <mergeCell ref="XEU432:XEX432"/>
    <mergeCell ref="XEY432:XFB432"/>
    <mergeCell ref="XFC432:XFD432"/>
    <mergeCell ref="O433:R433"/>
    <mergeCell ref="S433:V433"/>
    <mergeCell ref="W433:Z433"/>
    <mergeCell ref="AA433:AD433"/>
    <mergeCell ref="AE433:AH433"/>
    <mergeCell ref="AI433:AL433"/>
    <mergeCell ref="AM433:AP433"/>
    <mergeCell ref="AQ433:AT433"/>
    <mergeCell ref="AU433:AX433"/>
    <mergeCell ref="AY433:BB433"/>
    <mergeCell ref="BC433:BF433"/>
    <mergeCell ref="BG433:BJ433"/>
    <mergeCell ref="BK433:BN433"/>
    <mergeCell ref="XEA432:XED432"/>
    <mergeCell ref="XEE432:XEH432"/>
    <mergeCell ref="XEI432:XEL432"/>
    <mergeCell ref="XEM432:XEP432"/>
    <mergeCell ref="XEQ432:XET432"/>
    <mergeCell ref="XDG432:XDJ432"/>
    <mergeCell ref="XDK432:XDN432"/>
    <mergeCell ref="XDO432:XDR432"/>
    <mergeCell ref="XDS432:XDV432"/>
    <mergeCell ref="XDW432:XDZ432"/>
    <mergeCell ref="XCM432:XCP432"/>
    <mergeCell ref="XCQ432:XCT432"/>
    <mergeCell ref="XCU432:XCX432"/>
    <mergeCell ref="XCY432:XDB432"/>
    <mergeCell ref="XDC432:XDF432"/>
    <mergeCell ref="XBS432:XBV432"/>
    <mergeCell ref="XBW432:XBZ432"/>
    <mergeCell ref="XCA432:XCD432"/>
    <mergeCell ref="XCE432:XCH432"/>
    <mergeCell ref="XCI432:XCL432"/>
    <mergeCell ref="XAY432:XBB432"/>
    <mergeCell ref="XBC432:XBF432"/>
    <mergeCell ref="XBG432:XBJ432"/>
    <mergeCell ref="XBK432:XBN432"/>
    <mergeCell ref="XBO432:XBR432"/>
    <mergeCell ref="XAE432:XAH432"/>
    <mergeCell ref="XAI432:XAL432"/>
    <mergeCell ref="XAM432:XAP432"/>
    <mergeCell ref="XAQ432:XAT432"/>
    <mergeCell ref="XAU432:XAX432"/>
    <mergeCell ref="WZK432:WZN432"/>
    <mergeCell ref="WZO432:WZR432"/>
    <mergeCell ref="WZS432:WZV432"/>
    <mergeCell ref="WZW432:WZZ432"/>
    <mergeCell ref="XAA432:XAD432"/>
    <mergeCell ref="WYQ432:WYT432"/>
    <mergeCell ref="WYU432:WYX432"/>
    <mergeCell ref="WYY432:WZB432"/>
    <mergeCell ref="WZC432:WZF432"/>
    <mergeCell ref="WZG432:WZJ432"/>
    <mergeCell ref="WXW432:WXZ432"/>
    <mergeCell ref="WYA432:WYD432"/>
    <mergeCell ref="WYE432:WYH432"/>
    <mergeCell ref="WYI432:WYL432"/>
    <mergeCell ref="WYM432:WYP432"/>
    <mergeCell ref="WXC432:WXF432"/>
    <mergeCell ref="WXG432:WXJ432"/>
    <mergeCell ref="WXK432:WXN432"/>
    <mergeCell ref="WXO432:WXR432"/>
    <mergeCell ref="WXS432:WXV432"/>
    <mergeCell ref="WWI432:WWL432"/>
    <mergeCell ref="WWM432:WWP432"/>
    <mergeCell ref="WWQ432:WWT432"/>
    <mergeCell ref="WWU432:WWX432"/>
    <mergeCell ref="WWY432:WXB432"/>
    <mergeCell ref="WVO432:WVR432"/>
    <mergeCell ref="WVS432:WVV432"/>
    <mergeCell ref="WVW432:WVZ432"/>
    <mergeCell ref="WWA432:WWD432"/>
    <mergeCell ref="WWE432:WWH432"/>
    <mergeCell ref="WUU432:WUX432"/>
    <mergeCell ref="WUY432:WVB432"/>
    <mergeCell ref="WVC432:WVF432"/>
    <mergeCell ref="WVG432:WVJ432"/>
    <mergeCell ref="WVK432:WVN432"/>
    <mergeCell ref="WUA432:WUD432"/>
    <mergeCell ref="WUE432:WUH432"/>
    <mergeCell ref="WUI432:WUL432"/>
    <mergeCell ref="WUM432:WUP432"/>
    <mergeCell ref="WUQ432:WUT432"/>
    <mergeCell ref="WTG432:WTJ432"/>
    <mergeCell ref="WTK432:WTN432"/>
    <mergeCell ref="WTO432:WTR432"/>
    <mergeCell ref="WTS432:WTV432"/>
    <mergeCell ref="WTW432:WTZ432"/>
    <mergeCell ref="WSM432:WSP432"/>
    <mergeCell ref="WSQ432:WST432"/>
    <mergeCell ref="WSU432:WSX432"/>
    <mergeCell ref="WSY432:WTB432"/>
    <mergeCell ref="WTC432:WTF432"/>
    <mergeCell ref="WRS432:WRV432"/>
    <mergeCell ref="WRW432:WRZ432"/>
    <mergeCell ref="WSA432:WSD432"/>
    <mergeCell ref="WSE432:WSH432"/>
    <mergeCell ref="WSI432:WSL432"/>
    <mergeCell ref="WQY432:WRB432"/>
    <mergeCell ref="WRC432:WRF432"/>
    <mergeCell ref="WRG432:WRJ432"/>
    <mergeCell ref="WRK432:WRN432"/>
    <mergeCell ref="WRO432:WRR432"/>
    <mergeCell ref="WQE432:WQH432"/>
    <mergeCell ref="WQI432:WQL432"/>
    <mergeCell ref="WQM432:WQP432"/>
    <mergeCell ref="WQQ432:WQT432"/>
    <mergeCell ref="WQU432:WQX432"/>
    <mergeCell ref="WPK432:WPN432"/>
    <mergeCell ref="WPO432:WPR432"/>
    <mergeCell ref="WPS432:WPV432"/>
    <mergeCell ref="WPW432:WPZ432"/>
    <mergeCell ref="WQA432:WQD432"/>
    <mergeCell ref="WOQ432:WOT432"/>
    <mergeCell ref="WOU432:WOX432"/>
    <mergeCell ref="WOY432:WPB432"/>
    <mergeCell ref="WPC432:WPF432"/>
    <mergeCell ref="WPG432:WPJ432"/>
    <mergeCell ref="WNW432:WNZ432"/>
    <mergeCell ref="WOA432:WOD432"/>
    <mergeCell ref="WOE432:WOH432"/>
    <mergeCell ref="WOI432:WOL432"/>
    <mergeCell ref="WOM432:WOP432"/>
    <mergeCell ref="WNC432:WNF432"/>
    <mergeCell ref="WNG432:WNJ432"/>
    <mergeCell ref="WNK432:WNN432"/>
    <mergeCell ref="WNO432:WNR432"/>
    <mergeCell ref="WNS432:WNV432"/>
    <mergeCell ref="WMI432:WML432"/>
    <mergeCell ref="WMM432:WMP432"/>
    <mergeCell ref="WMQ432:WMT432"/>
    <mergeCell ref="WMU432:WMX432"/>
    <mergeCell ref="WMY432:WNB432"/>
    <mergeCell ref="WLO432:WLR432"/>
    <mergeCell ref="WLS432:WLV432"/>
    <mergeCell ref="WLW432:WLZ432"/>
    <mergeCell ref="WMA432:WMD432"/>
    <mergeCell ref="WME432:WMH432"/>
    <mergeCell ref="WKU432:WKX432"/>
    <mergeCell ref="WKY432:WLB432"/>
    <mergeCell ref="WLC432:WLF432"/>
    <mergeCell ref="WLG432:WLJ432"/>
    <mergeCell ref="WLK432:WLN432"/>
    <mergeCell ref="WKA432:WKD432"/>
    <mergeCell ref="WKE432:WKH432"/>
    <mergeCell ref="WKI432:WKL432"/>
    <mergeCell ref="WKM432:WKP432"/>
    <mergeCell ref="WKQ432:WKT432"/>
    <mergeCell ref="WJG432:WJJ432"/>
    <mergeCell ref="WJK432:WJN432"/>
    <mergeCell ref="WJO432:WJR432"/>
    <mergeCell ref="WJS432:WJV432"/>
    <mergeCell ref="WJW432:WJZ432"/>
    <mergeCell ref="WIM432:WIP432"/>
    <mergeCell ref="WIQ432:WIT432"/>
    <mergeCell ref="WIU432:WIX432"/>
    <mergeCell ref="WIY432:WJB432"/>
    <mergeCell ref="WJC432:WJF432"/>
    <mergeCell ref="WHS432:WHV432"/>
    <mergeCell ref="WHW432:WHZ432"/>
    <mergeCell ref="WIA432:WID432"/>
    <mergeCell ref="WIE432:WIH432"/>
    <mergeCell ref="WII432:WIL432"/>
    <mergeCell ref="WGY432:WHB432"/>
    <mergeCell ref="WHC432:WHF432"/>
    <mergeCell ref="WHG432:WHJ432"/>
    <mergeCell ref="WHK432:WHN432"/>
    <mergeCell ref="WHO432:WHR432"/>
    <mergeCell ref="WGE432:WGH432"/>
    <mergeCell ref="WGI432:WGL432"/>
    <mergeCell ref="WGM432:WGP432"/>
    <mergeCell ref="WGQ432:WGT432"/>
    <mergeCell ref="WGU432:WGX432"/>
    <mergeCell ref="WFK432:WFN432"/>
    <mergeCell ref="WFO432:WFR432"/>
    <mergeCell ref="WFS432:WFV432"/>
    <mergeCell ref="WFW432:WFZ432"/>
    <mergeCell ref="WGA432:WGD432"/>
    <mergeCell ref="WEQ432:WET432"/>
    <mergeCell ref="WEU432:WEX432"/>
    <mergeCell ref="WEY432:WFB432"/>
    <mergeCell ref="WFC432:WFF432"/>
    <mergeCell ref="WFG432:WFJ432"/>
    <mergeCell ref="WDW432:WDZ432"/>
    <mergeCell ref="WEA432:WED432"/>
    <mergeCell ref="WEE432:WEH432"/>
    <mergeCell ref="WEI432:WEL432"/>
    <mergeCell ref="WEM432:WEP432"/>
    <mergeCell ref="WDC432:WDF432"/>
    <mergeCell ref="WDG432:WDJ432"/>
    <mergeCell ref="WDK432:WDN432"/>
    <mergeCell ref="WDO432:WDR432"/>
    <mergeCell ref="WDS432:WDV432"/>
    <mergeCell ref="WCI432:WCL432"/>
    <mergeCell ref="WCM432:WCP432"/>
    <mergeCell ref="WCQ432:WCT432"/>
    <mergeCell ref="WCU432:WCX432"/>
    <mergeCell ref="WCY432:WDB432"/>
    <mergeCell ref="WBO432:WBR432"/>
    <mergeCell ref="WBS432:WBV432"/>
    <mergeCell ref="WBW432:WBZ432"/>
    <mergeCell ref="WCA432:WCD432"/>
    <mergeCell ref="WCE432:WCH432"/>
    <mergeCell ref="WAU432:WAX432"/>
    <mergeCell ref="WAY432:WBB432"/>
    <mergeCell ref="WBC432:WBF432"/>
    <mergeCell ref="WBG432:WBJ432"/>
    <mergeCell ref="WBK432:WBN432"/>
    <mergeCell ref="WAA432:WAD432"/>
    <mergeCell ref="WAE432:WAH432"/>
    <mergeCell ref="WAI432:WAL432"/>
    <mergeCell ref="WAM432:WAP432"/>
    <mergeCell ref="WAQ432:WAT432"/>
    <mergeCell ref="VZG432:VZJ432"/>
    <mergeCell ref="VZK432:VZN432"/>
    <mergeCell ref="VZO432:VZR432"/>
    <mergeCell ref="VZS432:VZV432"/>
    <mergeCell ref="VZW432:VZZ432"/>
    <mergeCell ref="VYM432:VYP432"/>
    <mergeCell ref="VYQ432:VYT432"/>
    <mergeCell ref="VYU432:VYX432"/>
    <mergeCell ref="VYY432:VZB432"/>
    <mergeCell ref="VZC432:VZF432"/>
    <mergeCell ref="VXS432:VXV432"/>
    <mergeCell ref="VXW432:VXZ432"/>
    <mergeCell ref="VYA432:VYD432"/>
    <mergeCell ref="VYE432:VYH432"/>
    <mergeCell ref="VYI432:VYL432"/>
    <mergeCell ref="VWY432:VXB432"/>
    <mergeCell ref="VXC432:VXF432"/>
    <mergeCell ref="VXG432:VXJ432"/>
    <mergeCell ref="VXK432:VXN432"/>
    <mergeCell ref="VXO432:VXR432"/>
    <mergeCell ref="VWE432:VWH432"/>
    <mergeCell ref="VWI432:VWL432"/>
    <mergeCell ref="VWM432:VWP432"/>
    <mergeCell ref="VWQ432:VWT432"/>
    <mergeCell ref="VWU432:VWX432"/>
    <mergeCell ref="VVK432:VVN432"/>
    <mergeCell ref="VVO432:VVR432"/>
    <mergeCell ref="VVS432:VVV432"/>
    <mergeCell ref="VVW432:VVZ432"/>
    <mergeCell ref="VWA432:VWD432"/>
    <mergeCell ref="VUQ432:VUT432"/>
    <mergeCell ref="VUU432:VUX432"/>
    <mergeCell ref="VUY432:VVB432"/>
    <mergeCell ref="VVC432:VVF432"/>
    <mergeCell ref="VVG432:VVJ432"/>
    <mergeCell ref="VTW432:VTZ432"/>
    <mergeCell ref="VUA432:VUD432"/>
    <mergeCell ref="VUE432:VUH432"/>
    <mergeCell ref="VUI432:VUL432"/>
    <mergeCell ref="VUM432:VUP432"/>
    <mergeCell ref="VTC432:VTF432"/>
    <mergeCell ref="VTG432:VTJ432"/>
    <mergeCell ref="VTK432:VTN432"/>
    <mergeCell ref="VTO432:VTR432"/>
    <mergeCell ref="VTS432:VTV432"/>
    <mergeCell ref="VSI432:VSL432"/>
    <mergeCell ref="VSM432:VSP432"/>
    <mergeCell ref="VSQ432:VST432"/>
    <mergeCell ref="VSU432:VSX432"/>
    <mergeCell ref="VSY432:VTB432"/>
    <mergeCell ref="VRO432:VRR432"/>
    <mergeCell ref="VRS432:VRV432"/>
    <mergeCell ref="VRW432:VRZ432"/>
    <mergeCell ref="VSA432:VSD432"/>
    <mergeCell ref="VSE432:VSH432"/>
    <mergeCell ref="VQU432:VQX432"/>
    <mergeCell ref="VQY432:VRB432"/>
    <mergeCell ref="VRC432:VRF432"/>
    <mergeCell ref="VRG432:VRJ432"/>
    <mergeCell ref="VRK432:VRN432"/>
    <mergeCell ref="VQA432:VQD432"/>
    <mergeCell ref="VQE432:VQH432"/>
    <mergeCell ref="VQI432:VQL432"/>
    <mergeCell ref="VQM432:VQP432"/>
    <mergeCell ref="VQQ432:VQT432"/>
    <mergeCell ref="VPG432:VPJ432"/>
    <mergeCell ref="VPK432:VPN432"/>
    <mergeCell ref="VPO432:VPR432"/>
    <mergeCell ref="VPS432:VPV432"/>
    <mergeCell ref="VPW432:VPZ432"/>
    <mergeCell ref="VOM432:VOP432"/>
    <mergeCell ref="VOQ432:VOT432"/>
    <mergeCell ref="VOU432:VOX432"/>
    <mergeCell ref="VOY432:VPB432"/>
    <mergeCell ref="VPC432:VPF432"/>
    <mergeCell ref="VNS432:VNV432"/>
    <mergeCell ref="VNW432:VNZ432"/>
    <mergeCell ref="VOA432:VOD432"/>
    <mergeCell ref="VOE432:VOH432"/>
    <mergeCell ref="VOI432:VOL432"/>
    <mergeCell ref="VMY432:VNB432"/>
    <mergeCell ref="VNC432:VNF432"/>
    <mergeCell ref="VNG432:VNJ432"/>
    <mergeCell ref="VNK432:VNN432"/>
    <mergeCell ref="VNO432:VNR432"/>
    <mergeCell ref="VME432:VMH432"/>
    <mergeCell ref="VMI432:VML432"/>
    <mergeCell ref="VMM432:VMP432"/>
    <mergeCell ref="VMQ432:VMT432"/>
    <mergeCell ref="VMU432:VMX432"/>
    <mergeCell ref="VLK432:VLN432"/>
    <mergeCell ref="VLO432:VLR432"/>
    <mergeCell ref="VLS432:VLV432"/>
    <mergeCell ref="VLW432:VLZ432"/>
    <mergeCell ref="VMA432:VMD432"/>
    <mergeCell ref="VKQ432:VKT432"/>
    <mergeCell ref="VKU432:VKX432"/>
    <mergeCell ref="VKY432:VLB432"/>
    <mergeCell ref="VLC432:VLF432"/>
    <mergeCell ref="VLG432:VLJ432"/>
    <mergeCell ref="VJW432:VJZ432"/>
    <mergeCell ref="VKA432:VKD432"/>
    <mergeCell ref="VKE432:VKH432"/>
    <mergeCell ref="VKI432:VKL432"/>
    <mergeCell ref="VKM432:VKP432"/>
    <mergeCell ref="VJC432:VJF432"/>
    <mergeCell ref="VJG432:VJJ432"/>
    <mergeCell ref="VJK432:VJN432"/>
    <mergeCell ref="VJO432:VJR432"/>
    <mergeCell ref="VJS432:VJV432"/>
    <mergeCell ref="VII432:VIL432"/>
    <mergeCell ref="VIM432:VIP432"/>
    <mergeCell ref="VIQ432:VIT432"/>
    <mergeCell ref="VIU432:VIX432"/>
    <mergeCell ref="VIY432:VJB432"/>
    <mergeCell ref="VHO432:VHR432"/>
    <mergeCell ref="VHS432:VHV432"/>
    <mergeCell ref="VHW432:VHZ432"/>
    <mergeCell ref="VIA432:VID432"/>
    <mergeCell ref="VIE432:VIH432"/>
    <mergeCell ref="VGU432:VGX432"/>
    <mergeCell ref="VGY432:VHB432"/>
    <mergeCell ref="VHC432:VHF432"/>
    <mergeCell ref="VHG432:VHJ432"/>
    <mergeCell ref="VHK432:VHN432"/>
    <mergeCell ref="VGA432:VGD432"/>
    <mergeCell ref="VGE432:VGH432"/>
    <mergeCell ref="VGI432:VGL432"/>
    <mergeCell ref="VGM432:VGP432"/>
    <mergeCell ref="VGQ432:VGT432"/>
    <mergeCell ref="VFG432:VFJ432"/>
    <mergeCell ref="VFK432:VFN432"/>
    <mergeCell ref="VFO432:VFR432"/>
    <mergeCell ref="VFS432:VFV432"/>
    <mergeCell ref="VFW432:VFZ432"/>
    <mergeCell ref="VEM432:VEP432"/>
    <mergeCell ref="VEQ432:VET432"/>
    <mergeCell ref="VEU432:VEX432"/>
    <mergeCell ref="VEY432:VFB432"/>
    <mergeCell ref="VFC432:VFF432"/>
    <mergeCell ref="VDS432:VDV432"/>
    <mergeCell ref="VDW432:VDZ432"/>
    <mergeCell ref="VEA432:VED432"/>
    <mergeCell ref="VEE432:VEH432"/>
    <mergeCell ref="VEI432:VEL432"/>
    <mergeCell ref="VCY432:VDB432"/>
    <mergeCell ref="VDC432:VDF432"/>
    <mergeCell ref="VDG432:VDJ432"/>
    <mergeCell ref="VDK432:VDN432"/>
    <mergeCell ref="VDO432:VDR432"/>
    <mergeCell ref="VCE432:VCH432"/>
    <mergeCell ref="VCI432:VCL432"/>
    <mergeCell ref="VCM432:VCP432"/>
    <mergeCell ref="VCQ432:VCT432"/>
    <mergeCell ref="VCU432:VCX432"/>
    <mergeCell ref="VBK432:VBN432"/>
    <mergeCell ref="VBO432:VBR432"/>
    <mergeCell ref="VBS432:VBV432"/>
    <mergeCell ref="VBW432:VBZ432"/>
    <mergeCell ref="VCA432:VCD432"/>
    <mergeCell ref="VAQ432:VAT432"/>
    <mergeCell ref="VAU432:VAX432"/>
    <mergeCell ref="VAY432:VBB432"/>
    <mergeCell ref="VBC432:VBF432"/>
    <mergeCell ref="VBG432:VBJ432"/>
    <mergeCell ref="UZW432:UZZ432"/>
    <mergeCell ref="VAA432:VAD432"/>
    <mergeCell ref="VAE432:VAH432"/>
    <mergeCell ref="VAI432:VAL432"/>
    <mergeCell ref="VAM432:VAP432"/>
    <mergeCell ref="UZC432:UZF432"/>
    <mergeCell ref="UZG432:UZJ432"/>
    <mergeCell ref="UZK432:UZN432"/>
    <mergeCell ref="UZO432:UZR432"/>
    <mergeCell ref="UZS432:UZV432"/>
    <mergeCell ref="UYI432:UYL432"/>
    <mergeCell ref="UYM432:UYP432"/>
    <mergeCell ref="UYQ432:UYT432"/>
    <mergeCell ref="UYU432:UYX432"/>
    <mergeCell ref="UYY432:UZB432"/>
    <mergeCell ref="UXO432:UXR432"/>
    <mergeCell ref="UXS432:UXV432"/>
    <mergeCell ref="UXW432:UXZ432"/>
    <mergeCell ref="UYA432:UYD432"/>
    <mergeCell ref="UYE432:UYH432"/>
    <mergeCell ref="UWU432:UWX432"/>
    <mergeCell ref="UWY432:UXB432"/>
    <mergeCell ref="UXC432:UXF432"/>
    <mergeCell ref="UXG432:UXJ432"/>
    <mergeCell ref="UXK432:UXN432"/>
    <mergeCell ref="UWA432:UWD432"/>
    <mergeCell ref="UWE432:UWH432"/>
    <mergeCell ref="UWI432:UWL432"/>
    <mergeCell ref="UWM432:UWP432"/>
    <mergeCell ref="UWQ432:UWT432"/>
    <mergeCell ref="UVG432:UVJ432"/>
    <mergeCell ref="UVK432:UVN432"/>
    <mergeCell ref="UVO432:UVR432"/>
    <mergeCell ref="UVS432:UVV432"/>
    <mergeCell ref="UVW432:UVZ432"/>
    <mergeCell ref="UUM432:UUP432"/>
    <mergeCell ref="UUQ432:UUT432"/>
    <mergeCell ref="UUU432:UUX432"/>
    <mergeCell ref="UUY432:UVB432"/>
    <mergeCell ref="UVC432:UVF432"/>
    <mergeCell ref="UTS432:UTV432"/>
    <mergeCell ref="UTW432:UTZ432"/>
    <mergeCell ref="UUA432:UUD432"/>
    <mergeCell ref="UUE432:UUH432"/>
    <mergeCell ref="UUI432:UUL432"/>
    <mergeCell ref="USY432:UTB432"/>
    <mergeCell ref="UTC432:UTF432"/>
    <mergeCell ref="UTG432:UTJ432"/>
    <mergeCell ref="UTK432:UTN432"/>
    <mergeCell ref="UTO432:UTR432"/>
    <mergeCell ref="USE432:USH432"/>
    <mergeCell ref="USI432:USL432"/>
    <mergeCell ref="USM432:USP432"/>
    <mergeCell ref="USQ432:UST432"/>
    <mergeCell ref="USU432:USX432"/>
    <mergeCell ref="URK432:URN432"/>
    <mergeCell ref="URO432:URR432"/>
    <mergeCell ref="URS432:URV432"/>
    <mergeCell ref="URW432:URZ432"/>
    <mergeCell ref="USA432:USD432"/>
    <mergeCell ref="UQQ432:UQT432"/>
    <mergeCell ref="UQU432:UQX432"/>
    <mergeCell ref="UQY432:URB432"/>
    <mergeCell ref="URC432:URF432"/>
    <mergeCell ref="URG432:URJ432"/>
    <mergeCell ref="UPW432:UPZ432"/>
    <mergeCell ref="UQA432:UQD432"/>
    <mergeCell ref="UQE432:UQH432"/>
    <mergeCell ref="UQI432:UQL432"/>
    <mergeCell ref="UQM432:UQP432"/>
    <mergeCell ref="UPC432:UPF432"/>
    <mergeCell ref="UPG432:UPJ432"/>
    <mergeCell ref="UPK432:UPN432"/>
    <mergeCell ref="UPO432:UPR432"/>
    <mergeCell ref="UPS432:UPV432"/>
    <mergeCell ref="UOI432:UOL432"/>
    <mergeCell ref="UOM432:UOP432"/>
    <mergeCell ref="UOQ432:UOT432"/>
    <mergeCell ref="UOU432:UOX432"/>
    <mergeCell ref="UOY432:UPB432"/>
    <mergeCell ref="UNO432:UNR432"/>
    <mergeCell ref="UNS432:UNV432"/>
    <mergeCell ref="UNW432:UNZ432"/>
    <mergeCell ref="UOA432:UOD432"/>
    <mergeCell ref="UOE432:UOH432"/>
    <mergeCell ref="UMU432:UMX432"/>
    <mergeCell ref="UMY432:UNB432"/>
    <mergeCell ref="UNC432:UNF432"/>
    <mergeCell ref="UNG432:UNJ432"/>
    <mergeCell ref="UNK432:UNN432"/>
    <mergeCell ref="UMA432:UMD432"/>
    <mergeCell ref="UME432:UMH432"/>
    <mergeCell ref="UMI432:UML432"/>
    <mergeCell ref="UMM432:UMP432"/>
    <mergeCell ref="UMQ432:UMT432"/>
    <mergeCell ref="ULG432:ULJ432"/>
    <mergeCell ref="ULK432:ULN432"/>
    <mergeCell ref="ULO432:ULR432"/>
    <mergeCell ref="ULS432:ULV432"/>
    <mergeCell ref="ULW432:ULZ432"/>
    <mergeCell ref="UKM432:UKP432"/>
    <mergeCell ref="UKQ432:UKT432"/>
    <mergeCell ref="UKU432:UKX432"/>
    <mergeCell ref="UKY432:ULB432"/>
    <mergeCell ref="ULC432:ULF432"/>
    <mergeCell ref="UJS432:UJV432"/>
    <mergeCell ref="UJW432:UJZ432"/>
    <mergeCell ref="UKA432:UKD432"/>
    <mergeCell ref="UKE432:UKH432"/>
    <mergeCell ref="UKI432:UKL432"/>
    <mergeCell ref="UIY432:UJB432"/>
    <mergeCell ref="UJC432:UJF432"/>
    <mergeCell ref="UJG432:UJJ432"/>
    <mergeCell ref="UJK432:UJN432"/>
    <mergeCell ref="UJO432:UJR432"/>
    <mergeCell ref="UIE432:UIH432"/>
    <mergeCell ref="UII432:UIL432"/>
    <mergeCell ref="UIM432:UIP432"/>
    <mergeCell ref="UIQ432:UIT432"/>
    <mergeCell ref="UIU432:UIX432"/>
    <mergeCell ref="UHK432:UHN432"/>
    <mergeCell ref="UHO432:UHR432"/>
    <mergeCell ref="UHS432:UHV432"/>
    <mergeCell ref="UHW432:UHZ432"/>
    <mergeCell ref="UIA432:UID432"/>
    <mergeCell ref="UGQ432:UGT432"/>
    <mergeCell ref="UGU432:UGX432"/>
    <mergeCell ref="UGY432:UHB432"/>
    <mergeCell ref="UHC432:UHF432"/>
    <mergeCell ref="UHG432:UHJ432"/>
    <mergeCell ref="UFW432:UFZ432"/>
    <mergeCell ref="UGA432:UGD432"/>
    <mergeCell ref="UGE432:UGH432"/>
    <mergeCell ref="UGI432:UGL432"/>
    <mergeCell ref="UGM432:UGP432"/>
    <mergeCell ref="UFC432:UFF432"/>
    <mergeCell ref="UFG432:UFJ432"/>
    <mergeCell ref="UFK432:UFN432"/>
    <mergeCell ref="UFO432:UFR432"/>
    <mergeCell ref="UFS432:UFV432"/>
    <mergeCell ref="UEI432:UEL432"/>
    <mergeCell ref="UEM432:UEP432"/>
    <mergeCell ref="UEQ432:UET432"/>
    <mergeCell ref="UEU432:UEX432"/>
    <mergeCell ref="UEY432:UFB432"/>
    <mergeCell ref="UDO432:UDR432"/>
    <mergeCell ref="UDS432:UDV432"/>
    <mergeCell ref="UDW432:UDZ432"/>
    <mergeCell ref="UEA432:UED432"/>
    <mergeCell ref="UEE432:UEH432"/>
    <mergeCell ref="UCU432:UCX432"/>
    <mergeCell ref="UCY432:UDB432"/>
    <mergeCell ref="UDC432:UDF432"/>
    <mergeCell ref="UDG432:UDJ432"/>
    <mergeCell ref="UDK432:UDN432"/>
    <mergeCell ref="UCA432:UCD432"/>
    <mergeCell ref="UCE432:UCH432"/>
    <mergeCell ref="UCI432:UCL432"/>
    <mergeCell ref="UCM432:UCP432"/>
    <mergeCell ref="UCQ432:UCT432"/>
    <mergeCell ref="UBG432:UBJ432"/>
    <mergeCell ref="UBK432:UBN432"/>
    <mergeCell ref="UBO432:UBR432"/>
    <mergeCell ref="UBS432:UBV432"/>
    <mergeCell ref="UBW432:UBZ432"/>
    <mergeCell ref="UAM432:UAP432"/>
    <mergeCell ref="UAQ432:UAT432"/>
    <mergeCell ref="UAU432:UAX432"/>
    <mergeCell ref="UAY432:UBB432"/>
    <mergeCell ref="UBC432:UBF432"/>
    <mergeCell ref="TZS432:TZV432"/>
    <mergeCell ref="TZW432:TZZ432"/>
    <mergeCell ref="UAA432:UAD432"/>
    <mergeCell ref="UAE432:UAH432"/>
    <mergeCell ref="UAI432:UAL432"/>
    <mergeCell ref="TYY432:TZB432"/>
    <mergeCell ref="TZC432:TZF432"/>
    <mergeCell ref="TZG432:TZJ432"/>
    <mergeCell ref="TZK432:TZN432"/>
    <mergeCell ref="TZO432:TZR432"/>
    <mergeCell ref="TYE432:TYH432"/>
    <mergeCell ref="TYI432:TYL432"/>
    <mergeCell ref="TYM432:TYP432"/>
    <mergeCell ref="TYQ432:TYT432"/>
    <mergeCell ref="TYU432:TYX432"/>
    <mergeCell ref="TXK432:TXN432"/>
    <mergeCell ref="TXO432:TXR432"/>
    <mergeCell ref="TXS432:TXV432"/>
    <mergeCell ref="TXW432:TXZ432"/>
    <mergeCell ref="TYA432:TYD432"/>
    <mergeCell ref="TWQ432:TWT432"/>
    <mergeCell ref="TWU432:TWX432"/>
    <mergeCell ref="TWY432:TXB432"/>
    <mergeCell ref="TXC432:TXF432"/>
    <mergeCell ref="TXG432:TXJ432"/>
    <mergeCell ref="TVW432:TVZ432"/>
    <mergeCell ref="TWA432:TWD432"/>
    <mergeCell ref="TWE432:TWH432"/>
    <mergeCell ref="TWI432:TWL432"/>
    <mergeCell ref="TWM432:TWP432"/>
    <mergeCell ref="TVC432:TVF432"/>
    <mergeCell ref="TVG432:TVJ432"/>
    <mergeCell ref="TVK432:TVN432"/>
    <mergeCell ref="TVO432:TVR432"/>
    <mergeCell ref="TVS432:TVV432"/>
    <mergeCell ref="TUI432:TUL432"/>
    <mergeCell ref="TUM432:TUP432"/>
    <mergeCell ref="TUQ432:TUT432"/>
    <mergeCell ref="TUU432:TUX432"/>
    <mergeCell ref="TUY432:TVB432"/>
    <mergeCell ref="TTO432:TTR432"/>
    <mergeCell ref="TTS432:TTV432"/>
    <mergeCell ref="TTW432:TTZ432"/>
    <mergeCell ref="TUA432:TUD432"/>
    <mergeCell ref="TUE432:TUH432"/>
    <mergeCell ref="TSU432:TSX432"/>
    <mergeCell ref="TSY432:TTB432"/>
    <mergeCell ref="TTC432:TTF432"/>
    <mergeCell ref="TTG432:TTJ432"/>
    <mergeCell ref="TTK432:TTN432"/>
    <mergeCell ref="TSA432:TSD432"/>
    <mergeCell ref="TSE432:TSH432"/>
    <mergeCell ref="TSI432:TSL432"/>
    <mergeCell ref="TSM432:TSP432"/>
    <mergeCell ref="TSQ432:TST432"/>
    <mergeCell ref="TRG432:TRJ432"/>
    <mergeCell ref="TRK432:TRN432"/>
    <mergeCell ref="TRO432:TRR432"/>
    <mergeCell ref="TRS432:TRV432"/>
    <mergeCell ref="TRW432:TRZ432"/>
    <mergeCell ref="TQM432:TQP432"/>
    <mergeCell ref="TQQ432:TQT432"/>
    <mergeCell ref="TQU432:TQX432"/>
    <mergeCell ref="TQY432:TRB432"/>
    <mergeCell ref="TRC432:TRF432"/>
    <mergeCell ref="TPS432:TPV432"/>
    <mergeCell ref="TPW432:TPZ432"/>
    <mergeCell ref="TQA432:TQD432"/>
    <mergeCell ref="TQE432:TQH432"/>
    <mergeCell ref="TQI432:TQL432"/>
    <mergeCell ref="TOY432:TPB432"/>
    <mergeCell ref="TPC432:TPF432"/>
    <mergeCell ref="TPG432:TPJ432"/>
    <mergeCell ref="TPK432:TPN432"/>
    <mergeCell ref="TPO432:TPR432"/>
    <mergeCell ref="TOE432:TOH432"/>
    <mergeCell ref="TOI432:TOL432"/>
    <mergeCell ref="TOM432:TOP432"/>
    <mergeCell ref="TOQ432:TOT432"/>
    <mergeCell ref="TOU432:TOX432"/>
    <mergeCell ref="TNK432:TNN432"/>
    <mergeCell ref="TNO432:TNR432"/>
    <mergeCell ref="TNS432:TNV432"/>
    <mergeCell ref="TNW432:TNZ432"/>
    <mergeCell ref="TOA432:TOD432"/>
    <mergeCell ref="TMQ432:TMT432"/>
    <mergeCell ref="TMU432:TMX432"/>
    <mergeCell ref="TMY432:TNB432"/>
    <mergeCell ref="TNC432:TNF432"/>
    <mergeCell ref="TNG432:TNJ432"/>
    <mergeCell ref="TLW432:TLZ432"/>
    <mergeCell ref="TMA432:TMD432"/>
    <mergeCell ref="TME432:TMH432"/>
    <mergeCell ref="TMI432:TML432"/>
    <mergeCell ref="TMM432:TMP432"/>
    <mergeCell ref="TLC432:TLF432"/>
    <mergeCell ref="TLG432:TLJ432"/>
    <mergeCell ref="TLK432:TLN432"/>
    <mergeCell ref="TLO432:TLR432"/>
    <mergeCell ref="TLS432:TLV432"/>
    <mergeCell ref="TKI432:TKL432"/>
    <mergeCell ref="TKM432:TKP432"/>
    <mergeCell ref="TKQ432:TKT432"/>
    <mergeCell ref="TKU432:TKX432"/>
    <mergeCell ref="TKY432:TLB432"/>
    <mergeCell ref="TJO432:TJR432"/>
    <mergeCell ref="TJS432:TJV432"/>
    <mergeCell ref="TJW432:TJZ432"/>
    <mergeCell ref="TKA432:TKD432"/>
    <mergeCell ref="TKE432:TKH432"/>
    <mergeCell ref="TIU432:TIX432"/>
    <mergeCell ref="TIY432:TJB432"/>
    <mergeCell ref="TJC432:TJF432"/>
    <mergeCell ref="TJG432:TJJ432"/>
    <mergeCell ref="TJK432:TJN432"/>
    <mergeCell ref="TIA432:TID432"/>
    <mergeCell ref="TIE432:TIH432"/>
    <mergeCell ref="TII432:TIL432"/>
    <mergeCell ref="TIM432:TIP432"/>
    <mergeCell ref="TIQ432:TIT432"/>
    <mergeCell ref="THG432:THJ432"/>
    <mergeCell ref="THK432:THN432"/>
    <mergeCell ref="THO432:THR432"/>
    <mergeCell ref="THS432:THV432"/>
    <mergeCell ref="THW432:THZ432"/>
    <mergeCell ref="TGM432:TGP432"/>
    <mergeCell ref="TGQ432:TGT432"/>
    <mergeCell ref="TGU432:TGX432"/>
    <mergeCell ref="TGY432:THB432"/>
    <mergeCell ref="THC432:THF432"/>
    <mergeCell ref="TFS432:TFV432"/>
    <mergeCell ref="TFW432:TFZ432"/>
    <mergeCell ref="TGA432:TGD432"/>
    <mergeCell ref="TGE432:TGH432"/>
    <mergeCell ref="TGI432:TGL432"/>
    <mergeCell ref="TEY432:TFB432"/>
    <mergeCell ref="TFC432:TFF432"/>
    <mergeCell ref="TFG432:TFJ432"/>
    <mergeCell ref="TFK432:TFN432"/>
    <mergeCell ref="TFO432:TFR432"/>
    <mergeCell ref="TEE432:TEH432"/>
    <mergeCell ref="TEI432:TEL432"/>
    <mergeCell ref="TEM432:TEP432"/>
    <mergeCell ref="TEQ432:TET432"/>
    <mergeCell ref="TEU432:TEX432"/>
    <mergeCell ref="TDK432:TDN432"/>
    <mergeCell ref="TDO432:TDR432"/>
    <mergeCell ref="TDS432:TDV432"/>
    <mergeCell ref="TDW432:TDZ432"/>
    <mergeCell ref="TEA432:TED432"/>
    <mergeCell ref="TCQ432:TCT432"/>
    <mergeCell ref="TCU432:TCX432"/>
    <mergeCell ref="TCY432:TDB432"/>
    <mergeCell ref="TDC432:TDF432"/>
    <mergeCell ref="TDG432:TDJ432"/>
    <mergeCell ref="TBW432:TBZ432"/>
    <mergeCell ref="TCA432:TCD432"/>
    <mergeCell ref="TCE432:TCH432"/>
    <mergeCell ref="TCI432:TCL432"/>
    <mergeCell ref="TCM432:TCP432"/>
    <mergeCell ref="TBC432:TBF432"/>
    <mergeCell ref="TBG432:TBJ432"/>
    <mergeCell ref="TBK432:TBN432"/>
    <mergeCell ref="TBO432:TBR432"/>
    <mergeCell ref="TBS432:TBV432"/>
    <mergeCell ref="TAI432:TAL432"/>
    <mergeCell ref="TAM432:TAP432"/>
    <mergeCell ref="TAQ432:TAT432"/>
    <mergeCell ref="TAU432:TAX432"/>
    <mergeCell ref="TAY432:TBB432"/>
    <mergeCell ref="SZO432:SZR432"/>
    <mergeCell ref="SZS432:SZV432"/>
    <mergeCell ref="SZW432:SZZ432"/>
    <mergeCell ref="TAA432:TAD432"/>
    <mergeCell ref="TAE432:TAH432"/>
    <mergeCell ref="SYU432:SYX432"/>
    <mergeCell ref="SYY432:SZB432"/>
    <mergeCell ref="SZC432:SZF432"/>
    <mergeCell ref="SZG432:SZJ432"/>
    <mergeCell ref="SZK432:SZN432"/>
    <mergeCell ref="SYA432:SYD432"/>
    <mergeCell ref="SYE432:SYH432"/>
    <mergeCell ref="SYI432:SYL432"/>
    <mergeCell ref="SYM432:SYP432"/>
    <mergeCell ref="SYQ432:SYT432"/>
    <mergeCell ref="SXG432:SXJ432"/>
    <mergeCell ref="SXK432:SXN432"/>
    <mergeCell ref="SXO432:SXR432"/>
    <mergeCell ref="SXS432:SXV432"/>
    <mergeCell ref="SXW432:SXZ432"/>
    <mergeCell ref="SWM432:SWP432"/>
    <mergeCell ref="SWQ432:SWT432"/>
    <mergeCell ref="SWU432:SWX432"/>
    <mergeCell ref="SWY432:SXB432"/>
    <mergeCell ref="SXC432:SXF432"/>
    <mergeCell ref="SVS432:SVV432"/>
    <mergeCell ref="SVW432:SVZ432"/>
    <mergeCell ref="SWA432:SWD432"/>
    <mergeCell ref="SWE432:SWH432"/>
    <mergeCell ref="SWI432:SWL432"/>
    <mergeCell ref="SUY432:SVB432"/>
    <mergeCell ref="SVC432:SVF432"/>
    <mergeCell ref="SVG432:SVJ432"/>
    <mergeCell ref="SVK432:SVN432"/>
    <mergeCell ref="SVO432:SVR432"/>
    <mergeCell ref="SUE432:SUH432"/>
    <mergeCell ref="SUI432:SUL432"/>
    <mergeCell ref="SUM432:SUP432"/>
    <mergeCell ref="SUQ432:SUT432"/>
    <mergeCell ref="SUU432:SUX432"/>
    <mergeCell ref="STK432:STN432"/>
    <mergeCell ref="STO432:STR432"/>
    <mergeCell ref="STS432:STV432"/>
    <mergeCell ref="STW432:STZ432"/>
    <mergeCell ref="SUA432:SUD432"/>
    <mergeCell ref="SSQ432:SST432"/>
    <mergeCell ref="SSU432:SSX432"/>
    <mergeCell ref="SSY432:STB432"/>
    <mergeCell ref="STC432:STF432"/>
    <mergeCell ref="STG432:STJ432"/>
    <mergeCell ref="SRW432:SRZ432"/>
    <mergeCell ref="SSA432:SSD432"/>
    <mergeCell ref="SSE432:SSH432"/>
    <mergeCell ref="SSI432:SSL432"/>
    <mergeCell ref="SSM432:SSP432"/>
    <mergeCell ref="SRC432:SRF432"/>
    <mergeCell ref="SRG432:SRJ432"/>
    <mergeCell ref="SRK432:SRN432"/>
    <mergeCell ref="SRO432:SRR432"/>
    <mergeCell ref="SRS432:SRV432"/>
    <mergeCell ref="SQI432:SQL432"/>
    <mergeCell ref="SQM432:SQP432"/>
    <mergeCell ref="SQQ432:SQT432"/>
    <mergeCell ref="SQU432:SQX432"/>
    <mergeCell ref="SQY432:SRB432"/>
    <mergeCell ref="SPO432:SPR432"/>
    <mergeCell ref="SPS432:SPV432"/>
    <mergeCell ref="SPW432:SPZ432"/>
    <mergeCell ref="SQA432:SQD432"/>
    <mergeCell ref="SQE432:SQH432"/>
    <mergeCell ref="SOU432:SOX432"/>
    <mergeCell ref="SOY432:SPB432"/>
    <mergeCell ref="SPC432:SPF432"/>
    <mergeCell ref="SPG432:SPJ432"/>
    <mergeCell ref="SPK432:SPN432"/>
    <mergeCell ref="SOA432:SOD432"/>
    <mergeCell ref="SOE432:SOH432"/>
    <mergeCell ref="SOI432:SOL432"/>
    <mergeCell ref="SOM432:SOP432"/>
    <mergeCell ref="SOQ432:SOT432"/>
    <mergeCell ref="SNG432:SNJ432"/>
    <mergeCell ref="SNK432:SNN432"/>
    <mergeCell ref="SNO432:SNR432"/>
    <mergeCell ref="SNS432:SNV432"/>
    <mergeCell ref="SNW432:SNZ432"/>
    <mergeCell ref="SMM432:SMP432"/>
    <mergeCell ref="SMQ432:SMT432"/>
    <mergeCell ref="SMU432:SMX432"/>
    <mergeCell ref="SMY432:SNB432"/>
    <mergeCell ref="SNC432:SNF432"/>
    <mergeCell ref="SLS432:SLV432"/>
    <mergeCell ref="SLW432:SLZ432"/>
    <mergeCell ref="SMA432:SMD432"/>
    <mergeCell ref="SME432:SMH432"/>
    <mergeCell ref="SMI432:SML432"/>
    <mergeCell ref="SKY432:SLB432"/>
    <mergeCell ref="SLC432:SLF432"/>
    <mergeCell ref="SLG432:SLJ432"/>
    <mergeCell ref="SLK432:SLN432"/>
    <mergeCell ref="SLO432:SLR432"/>
    <mergeCell ref="SKE432:SKH432"/>
    <mergeCell ref="SKI432:SKL432"/>
    <mergeCell ref="SKM432:SKP432"/>
    <mergeCell ref="SKQ432:SKT432"/>
    <mergeCell ref="SKU432:SKX432"/>
    <mergeCell ref="SJK432:SJN432"/>
    <mergeCell ref="SJO432:SJR432"/>
    <mergeCell ref="SJS432:SJV432"/>
    <mergeCell ref="SJW432:SJZ432"/>
    <mergeCell ref="SKA432:SKD432"/>
    <mergeCell ref="SIQ432:SIT432"/>
    <mergeCell ref="SIU432:SIX432"/>
    <mergeCell ref="SIY432:SJB432"/>
    <mergeCell ref="SJC432:SJF432"/>
    <mergeCell ref="SJG432:SJJ432"/>
    <mergeCell ref="SHW432:SHZ432"/>
    <mergeCell ref="SIA432:SID432"/>
    <mergeCell ref="SIE432:SIH432"/>
    <mergeCell ref="SII432:SIL432"/>
    <mergeCell ref="SIM432:SIP432"/>
    <mergeCell ref="SHC432:SHF432"/>
    <mergeCell ref="SHG432:SHJ432"/>
    <mergeCell ref="SHK432:SHN432"/>
    <mergeCell ref="SHO432:SHR432"/>
    <mergeCell ref="SHS432:SHV432"/>
    <mergeCell ref="SGI432:SGL432"/>
    <mergeCell ref="SGM432:SGP432"/>
    <mergeCell ref="SGQ432:SGT432"/>
    <mergeCell ref="SGU432:SGX432"/>
    <mergeCell ref="SGY432:SHB432"/>
    <mergeCell ref="SFO432:SFR432"/>
    <mergeCell ref="SFS432:SFV432"/>
    <mergeCell ref="SFW432:SFZ432"/>
    <mergeCell ref="SGA432:SGD432"/>
    <mergeCell ref="SGE432:SGH432"/>
    <mergeCell ref="SEU432:SEX432"/>
    <mergeCell ref="SEY432:SFB432"/>
    <mergeCell ref="SFC432:SFF432"/>
    <mergeCell ref="SFG432:SFJ432"/>
    <mergeCell ref="SFK432:SFN432"/>
    <mergeCell ref="SEA432:SED432"/>
    <mergeCell ref="SEE432:SEH432"/>
    <mergeCell ref="SEI432:SEL432"/>
    <mergeCell ref="SEM432:SEP432"/>
    <mergeCell ref="SEQ432:SET432"/>
    <mergeCell ref="SDG432:SDJ432"/>
    <mergeCell ref="SDK432:SDN432"/>
    <mergeCell ref="SDO432:SDR432"/>
    <mergeCell ref="SDS432:SDV432"/>
    <mergeCell ref="SDW432:SDZ432"/>
    <mergeCell ref="SCM432:SCP432"/>
    <mergeCell ref="SCQ432:SCT432"/>
    <mergeCell ref="SCU432:SCX432"/>
    <mergeCell ref="SCY432:SDB432"/>
    <mergeCell ref="SDC432:SDF432"/>
    <mergeCell ref="SBS432:SBV432"/>
    <mergeCell ref="SBW432:SBZ432"/>
    <mergeCell ref="SCA432:SCD432"/>
    <mergeCell ref="SCE432:SCH432"/>
    <mergeCell ref="SCI432:SCL432"/>
    <mergeCell ref="SAY432:SBB432"/>
    <mergeCell ref="SBC432:SBF432"/>
    <mergeCell ref="SBG432:SBJ432"/>
    <mergeCell ref="SBK432:SBN432"/>
    <mergeCell ref="SBO432:SBR432"/>
    <mergeCell ref="SAE432:SAH432"/>
    <mergeCell ref="SAI432:SAL432"/>
    <mergeCell ref="SAM432:SAP432"/>
    <mergeCell ref="SAQ432:SAT432"/>
    <mergeCell ref="SAU432:SAX432"/>
    <mergeCell ref="RZK432:RZN432"/>
    <mergeCell ref="RZO432:RZR432"/>
    <mergeCell ref="RZS432:RZV432"/>
    <mergeCell ref="RZW432:RZZ432"/>
    <mergeCell ref="SAA432:SAD432"/>
    <mergeCell ref="RYQ432:RYT432"/>
    <mergeCell ref="RYU432:RYX432"/>
    <mergeCell ref="RYY432:RZB432"/>
    <mergeCell ref="RZC432:RZF432"/>
    <mergeCell ref="RZG432:RZJ432"/>
    <mergeCell ref="RXW432:RXZ432"/>
    <mergeCell ref="RYA432:RYD432"/>
    <mergeCell ref="RYE432:RYH432"/>
    <mergeCell ref="RYI432:RYL432"/>
    <mergeCell ref="RYM432:RYP432"/>
    <mergeCell ref="RXC432:RXF432"/>
    <mergeCell ref="RXG432:RXJ432"/>
    <mergeCell ref="RXK432:RXN432"/>
    <mergeCell ref="RXO432:RXR432"/>
    <mergeCell ref="RXS432:RXV432"/>
    <mergeCell ref="RWI432:RWL432"/>
    <mergeCell ref="RWM432:RWP432"/>
    <mergeCell ref="RWQ432:RWT432"/>
    <mergeCell ref="RWU432:RWX432"/>
    <mergeCell ref="RWY432:RXB432"/>
    <mergeCell ref="RVO432:RVR432"/>
    <mergeCell ref="RVS432:RVV432"/>
    <mergeCell ref="RVW432:RVZ432"/>
    <mergeCell ref="RWA432:RWD432"/>
    <mergeCell ref="RWE432:RWH432"/>
    <mergeCell ref="RUU432:RUX432"/>
    <mergeCell ref="RUY432:RVB432"/>
    <mergeCell ref="RVC432:RVF432"/>
    <mergeCell ref="RVG432:RVJ432"/>
    <mergeCell ref="RVK432:RVN432"/>
    <mergeCell ref="RUA432:RUD432"/>
    <mergeCell ref="RUE432:RUH432"/>
    <mergeCell ref="RUI432:RUL432"/>
    <mergeCell ref="RUM432:RUP432"/>
    <mergeCell ref="RUQ432:RUT432"/>
    <mergeCell ref="RTG432:RTJ432"/>
    <mergeCell ref="RTK432:RTN432"/>
    <mergeCell ref="RTO432:RTR432"/>
    <mergeCell ref="RTS432:RTV432"/>
    <mergeCell ref="RTW432:RTZ432"/>
    <mergeCell ref="RSM432:RSP432"/>
    <mergeCell ref="RSQ432:RST432"/>
    <mergeCell ref="RSU432:RSX432"/>
    <mergeCell ref="RSY432:RTB432"/>
    <mergeCell ref="RTC432:RTF432"/>
    <mergeCell ref="RRS432:RRV432"/>
    <mergeCell ref="RRW432:RRZ432"/>
    <mergeCell ref="RSA432:RSD432"/>
    <mergeCell ref="RSE432:RSH432"/>
    <mergeCell ref="RSI432:RSL432"/>
    <mergeCell ref="RQY432:RRB432"/>
    <mergeCell ref="RRC432:RRF432"/>
    <mergeCell ref="RRG432:RRJ432"/>
    <mergeCell ref="RRK432:RRN432"/>
    <mergeCell ref="RRO432:RRR432"/>
    <mergeCell ref="RQE432:RQH432"/>
    <mergeCell ref="RQI432:RQL432"/>
    <mergeCell ref="RQM432:RQP432"/>
    <mergeCell ref="RQQ432:RQT432"/>
    <mergeCell ref="RQU432:RQX432"/>
    <mergeCell ref="RPK432:RPN432"/>
    <mergeCell ref="RPO432:RPR432"/>
    <mergeCell ref="RPS432:RPV432"/>
    <mergeCell ref="RPW432:RPZ432"/>
    <mergeCell ref="RQA432:RQD432"/>
    <mergeCell ref="ROQ432:ROT432"/>
    <mergeCell ref="ROU432:ROX432"/>
    <mergeCell ref="ROY432:RPB432"/>
    <mergeCell ref="RPC432:RPF432"/>
    <mergeCell ref="RPG432:RPJ432"/>
    <mergeCell ref="RNW432:RNZ432"/>
    <mergeCell ref="ROA432:ROD432"/>
    <mergeCell ref="ROE432:ROH432"/>
    <mergeCell ref="ROI432:ROL432"/>
    <mergeCell ref="ROM432:ROP432"/>
    <mergeCell ref="RNC432:RNF432"/>
    <mergeCell ref="RNG432:RNJ432"/>
    <mergeCell ref="RNK432:RNN432"/>
    <mergeCell ref="RNO432:RNR432"/>
    <mergeCell ref="RNS432:RNV432"/>
    <mergeCell ref="RMI432:RML432"/>
    <mergeCell ref="RMM432:RMP432"/>
    <mergeCell ref="RMQ432:RMT432"/>
    <mergeCell ref="RMU432:RMX432"/>
    <mergeCell ref="RMY432:RNB432"/>
    <mergeCell ref="RLO432:RLR432"/>
    <mergeCell ref="RLS432:RLV432"/>
    <mergeCell ref="RLW432:RLZ432"/>
    <mergeCell ref="RMA432:RMD432"/>
    <mergeCell ref="RME432:RMH432"/>
    <mergeCell ref="RKU432:RKX432"/>
    <mergeCell ref="RKY432:RLB432"/>
    <mergeCell ref="RLC432:RLF432"/>
    <mergeCell ref="RLG432:RLJ432"/>
    <mergeCell ref="RLK432:RLN432"/>
    <mergeCell ref="RKA432:RKD432"/>
    <mergeCell ref="RKE432:RKH432"/>
    <mergeCell ref="RKI432:RKL432"/>
    <mergeCell ref="RKM432:RKP432"/>
    <mergeCell ref="RKQ432:RKT432"/>
    <mergeCell ref="RJG432:RJJ432"/>
    <mergeCell ref="RJK432:RJN432"/>
    <mergeCell ref="RJO432:RJR432"/>
    <mergeCell ref="RJS432:RJV432"/>
    <mergeCell ref="RJW432:RJZ432"/>
    <mergeCell ref="RIM432:RIP432"/>
    <mergeCell ref="RIQ432:RIT432"/>
    <mergeCell ref="RIU432:RIX432"/>
    <mergeCell ref="RIY432:RJB432"/>
    <mergeCell ref="RJC432:RJF432"/>
    <mergeCell ref="RHS432:RHV432"/>
    <mergeCell ref="RHW432:RHZ432"/>
    <mergeCell ref="RIA432:RID432"/>
    <mergeCell ref="RIE432:RIH432"/>
    <mergeCell ref="RII432:RIL432"/>
    <mergeCell ref="RGY432:RHB432"/>
    <mergeCell ref="RHC432:RHF432"/>
    <mergeCell ref="RHG432:RHJ432"/>
    <mergeCell ref="RHK432:RHN432"/>
    <mergeCell ref="RHO432:RHR432"/>
    <mergeCell ref="RGE432:RGH432"/>
    <mergeCell ref="RGI432:RGL432"/>
    <mergeCell ref="RGM432:RGP432"/>
    <mergeCell ref="RGQ432:RGT432"/>
    <mergeCell ref="RGU432:RGX432"/>
    <mergeCell ref="RFK432:RFN432"/>
    <mergeCell ref="RFO432:RFR432"/>
    <mergeCell ref="RFS432:RFV432"/>
    <mergeCell ref="RFW432:RFZ432"/>
    <mergeCell ref="RGA432:RGD432"/>
    <mergeCell ref="REQ432:RET432"/>
    <mergeCell ref="REU432:REX432"/>
    <mergeCell ref="REY432:RFB432"/>
    <mergeCell ref="RFC432:RFF432"/>
    <mergeCell ref="RFG432:RFJ432"/>
    <mergeCell ref="RDW432:RDZ432"/>
    <mergeCell ref="REA432:RED432"/>
    <mergeCell ref="REE432:REH432"/>
    <mergeCell ref="REI432:REL432"/>
    <mergeCell ref="REM432:REP432"/>
    <mergeCell ref="RDC432:RDF432"/>
    <mergeCell ref="RDG432:RDJ432"/>
    <mergeCell ref="RDK432:RDN432"/>
    <mergeCell ref="RDO432:RDR432"/>
    <mergeCell ref="RDS432:RDV432"/>
    <mergeCell ref="RCI432:RCL432"/>
    <mergeCell ref="RCM432:RCP432"/>
    <mergeCell ref="RCQ432:RCT432"/>
    <mergeCell ref="RCU432:RCX432"/>
    <mergeCell ref="RCY432:RDB432"/>
    <mergeCell ref="RBO432:RBR432"/>
    <mergeCell ref="RBS432:RBV432"/>
    <mergeCell ref="RBW432:RBZ432"/>
    <mergeCell ref="RCA432:RCD432"/>
    <mergeCell ref="RCE432:RCH432"/>
    <mergeCell ref="RAU432:RAX432"/>
    <mergeCell ref="RAY432:RBB432"/>
    <mergeCell ref="RBC432:RBF432"/>
    <mergeCell ref="RBG432:RBJ432"/>
    <mergeCell ref="RBK432:RBN432"/>
    <mergeCell ref="RAA432:RAD432"/>
    <mergeCell ref="RAE432:RAH432"/>
    <mergeCell ref="RAI432:RAL432"/>
    <mergeCell ref="RAM432:RAP432"/>
    <mergeCell ref="RAQ432:RAT432"/>
    <mergeCell ref="QZG432:QZJ432"/>
    <mergeCell ref="QZK432:QZN432"/>
    <mergeCell ref="QZO432:QZR432"/>
    <mergeCell ref="QZS432:QZV432"/>
    <mergeCell ref="QZW432:QZZ432"/>
    <mergeCell ref="QYM432:QYP432"/>
    <mergeCell ref="QYQ432:QYT432"/>
    <mergeCell ref="QYU432:QYX432"/>
    <mergeCell ref="QYY432:QZB432"/>
    <mergeCell ref="QZC432:QZF432"/>
    <mergeCell ref="QXS432:QXV432"/>
    <mergeCell ref="QXW432:QXZ432"/>
    <mergeCell ref="QYA432:QYD432"/>
    <mergeCell ref="QYE432:QYH432"/>
    <mergeCell ref="QYI432:QYL432"/>
    <mergeCell ref="QWY432:QXB432"/>
    <mergeCell ref="QXC432:QXF432"/>
    <mergeCell ref="QXG432:QXJ432"/>
    <mergeCell ref="QXK432:QXN432"/>
    <mergeCell ref="QXO432:QXR432"/>
    <mergeCell ref="QWE432:QWH432"/>
    <mergeCell ref="QWI432:QWL432"/>
    <mergeCell ref="QWM432:QWP432"/>
    <mergeCell ref="QWQ432:QWT432"/>
    <mergeCell ref="QWU432:QWX432"/>
    <mergeCell ref="QVK432:QVN432"/>
    <mergeCell ref="QVO432:QVR432"/>
    <mergeCell ref="QVS432:QVV432"/>
    <mergeCell ref="QVW432:QVZ432"/>
    <mergeCell ref="QWA432:QWD432"/>
    <mergeCell ref="QUQ432:QUT432"/>
    <mergeCell ref="QUU432:QUX432"/>
    <mergeCell ref="QUY432:QVB432"/>
    <mergeCell ref="QVC432:QVF432"/>
    <mergeCell ref="QVG432:QVJ432"/>
    <mergeCell ref="QTW432:QTZ432"/>
    <mergeCell ref="QUA432:QUD432"/>
    <mergeCell ref="QUE432:QUH432"/>
    <mergeCell ref="QUI432:QUL432"/>
    <mergeCell ref="QUM432:QUP432"/>
    <mergeCell ref="QTC432:QTF432"/>
    <mergeCell ref="QTG432:QTJ432"/>
    <mergeCell ref="QTK432:QTN432"/>
    <mergeCell ref="QTO432:QTR432"/>
    <mergeCell ref="QTS432:QTV432"/>
    <mergeCell ref="QSI432:QSL432"/>
    <mergeCell ref="QSM432:QSP432"/>
    <mergeCell ref="QSQ432:QST432"/>
    <mergeCell ref="QSU432:QSX432"/>
    <mergeCell ref="QSY432:QTB432"/>
    <mergeCell ref="QRO432:QRR432"/>
    <mergeCell ref="QRS432:QRV432"/>
    <mergeCell ref="QRW432:QRZ432"/>
    <mergeCell ref="QSA432:QSD432"/>
    <mergeCell ref="QSE432:QSH432"/>
    <mergeCell ref="QQU432:QQX432"/>
    <mergeCell ref="QQY432:QRB432"/>
    <mergeCell ref="QRC432:QRF432"/>
    <mergeCell ref="QRG432:QRJ432"/>
    <mergeCell ref="QRK432:QRN432"/>
    <mergeCell ref="QQA432:QQD432"/>
    <mergeCell ref="QQE432:QQH432"/>
    <mergeCell ref="QQI432:QQL432"/>
    <mergeCell ref="QQM432:QQP432"/>
    <mergeCell ref="QQQ432:QQT432"/>
    <mergeCell ref="QPG432:QPJ432"/>
    <mergeCell ref="QPK432:QPN432"/>
    <mergeCell ref="QPO432:QPR432"/>
    <mergeCell ref="QPS432:QPV432"/>
    <mergeCell ref="QPW432:QPZ432"/>
    <mergeCell ref="QOM432:QOP432"/>
    <mergeCell ref="QOQ432:QOT432"/>
    <mergeCell ref="QOU432:QOX432"/>
    <mergeCell ref="QOY432:QPB432"/>
    <mergeCell ref="QPC432:QPF432"/>
    <mergeCell ref="QNS432:QNV432"/>
    <mergeCell ref="QNW432:QNZ432"/>
    <mergeCell ref="QOA432:QOD432"/>
    <mergeCell ref="QOE432:QOH432"/>
    <mergeCell ref="QOI432:QOL432"/>
    <mergeCell ref="QMY432:QNB432"/>
    <mergeCell ref="QNC432:QNF432"/>
    <mergeCell ref="QNG432:QNJ432"/>
    <mergeCell ref="QNK432:QNN432"/>
    <mergeCell ref="QNO432:QNR432"/>
    <mergeCell ref="QME432:QMH432"/>
    <mergeCell ref="QMI432:QML432"/>
    <mergeCell ref="QMM432:QMP432"/>
    <mergeCell ref="QMQ432:QMT432"/>
    <mergeCell ref="QMU432:QMX432"/>
    <mergeCell ref="QLK432:QLN432"/>
    <mergeCell ref="QLO432:QLR432"/>
    <mergeCell ref="QLS432:QLV432"/>
    <mergeCell ref="QLW432:QLZ432"/>
    <mergeCell ref="QMA432:QMD432"/>
    <mergeCell ref="QKQ432:QKT432"/>
    <mergeCell ref="QKU432:QKX432"/>
    <mergeCell ref="QKY432:QLB432"/>
    <mergeCell ref="QLC432:QLF432"/>
    <mergeCell ref="QLG432:QLJ432"/>
    <mergeCell ref="QJW432:QJZ432"/>
    <mergeCell ref="QKA432:QKD432"/>
    <mergeCell ref="QKE432:QKH432"/>
    <mergeCell ref="QKI432:QKL432"/>
    <mergeCell ref="QKM432:QKP432"/>
    <mergeCell ref="QJC432:QJF432"/>
    <mergeCell ref="QJG432:QJJ432"/>
    <mergeCell ref="QJK432:QJN432"/>
    <mergeCell ref="QJO432:QJR432"/>
    <mergeCell ref="QJS432:QJV432"/>
    <mergeCell ref="QII432:QIL432"/>
    <mergeCell ref="QIM432:QIP432"/>
    <mergeCell ref="QIQ432:QIT432"/>
    <mergeCell ref="QIU432:QIX432"/>
    <mergeCell ref="QIY432:QJB432"/>
    <mergeCell ref="QHO432:QHR432"/>
    <mergeCell ref="QHS432:QHV432"/>
    <mergeCell ref="QHW432:QHZ432"/>
    <mergeCell ref="QIA432:QID432"/>
    <mergeCell ref="QIE432:QIH432"/>
    <mergeCell ref="QGU432:QGX432"/>
    <mergeCell ref="QGY432:QHB432"/>
    <mergeCell ref="QHC432:QHF432"/>
    <mergeCell ref="QHG432:QHJ432"/>
    <mergeCell ref="QHK432:QHN432"/>
    <mergeCell ref="QGA432:QGD432"/>
    <mergeCell ref="QGE432:QGH432"/>
    <mergeCell ref="QGI432:QGL432"/>
    <mergeCell ref="QGM432:QGP432"/>
    <mergeCell ref="QGQ432:QGT432"/>
    <mergeCell ref="QFG432:QFJ432"/>
    <mergeCell ref="QFK432:QFN432"/>
    <mergeCell ref="QFO432:QFR432"/>
    <mergeCell ref="QFS432:QFV432"/>
    <mergeCell ref="QFW432:QFZ432"/>
    <mergeCell ref="QEM432:QEP432"/>
    <mergeCell ref="QEQ432:QET432"/>
    <mergeCell ref="QEU432:QEX432"/>
    <mergeCell ref="QEY432:QFB432"/>
    <mergeCell ref="QFC432:QFF432"/>
    <mergeCell ref="QDS432:QDV432"/>
    <mergeCell ref="QDW432:QDZ432"/>
    <mergeCell ref="QEA432:QED432"/>
    <mergeCell ref="QEE432:QEH432"/>
    <mergeCell ref="QEI432:QEL432"/>
    <mergeCell ref="QCY432:QDB432"/>
    <mergeCell ref="QDC432:QDF432"/>
    <mergeCell ref="QDG432:QDJ432"/>
    <mergeCell ref="QDK432:QDN432"/>
    <mergeCell ref="QDO432:QDR432"/>
    <mergeCell ref="QCE432:QCH432"/>
    <mergeCell ref="QCI432:QCL432"/>
    <mergeCell ref="QCM432:QCP432"/>
    <mergeCell ref="QCQ432:QCT432"/>
    <mergeCell ref="QCU432:QCX432"/>
    <mergeCell ref="QBK432:QBN432"/>
    <mergeCell ref="QBO432:QBR432"/>
    <mergeCell ref="QBS432:QBV432"/>
    <mergeCell ref="QBW432:QBZ432"/>
    <mergeCell ref="QCA432:QCD432"/>
    <mergeCell ref="QAQ432:QAT432"/>
    <mergeCell ref="QAU432:QAX432"/>
    <mergeCell ref="QAY432:QBB432"/>
    <mergeCell ref="QBC432:QBF432"/>
    <mergeCell ref="QBG432:QBJ432"/>
    <mergeCell ref="PZW432:PZZ432"/>
    <mergeCell ref="QAA432:QAD432"/>
    <mergeCell ref="QAE432:QAH432"/>
    <mergeCell ref="QAI432:QAL432"/>
    <mergeCell ref="QAM432:QAP432"/>
    <mergeCell ref="PZC432:PZF432"/>
    <mergeCell ref="PZG432:PZJ432"/>
    <mergeCell ref="PZK432:PZN432"/>
    <mergeCell ref="PZO432:PZR432"/>
    <mergeCell ref="PZS432:PZV432"/>
    <mergeCell ref="PYI432:PYL432"/>
    <mergeCell ref="PYM432:PYP432"/>
    <mergeCell ref="PYQ432:PYT432"/>
    <mergeCell ref="PYU432:PYX432"/>
    <mergeCell ref="PYY432:PZB432"/>
    <mergeCell ref="PXO432:PXR432"/>
    <mergeCell ref="PXS432:PXV432"/>
    <mergeCell ref="PXW432:PXZ432"/>
    <mergeCell ref="PYA432:PYD432"/>
    <mergeCell ref="PYE432:PYH432"/>
    <mergeCell ref="PWU432:PWX432"/>
    <mergeCell ref="PWY432:PXB432"/>
    <mergeCell ref="PXC432:PXF432"/>
    <mergeCell ref="PXG432:PXJ432"/>
    <mergeCell ref="PXK432:PXN432"/>
    <mergeCell ref="PWA432:PWD432"/>
    <mergeCell ref="PWE432:PWH432"/>
    <mergeCell ref="PWI432:PWL432"/>
    <mergeCell ref="PWM432:PWP432"/>
    <mergeCell ref="PWQ432:PWT432"/>
    <mergeCell ref="PVG432:PVJ432"/>
    <mergeCell ref="PVK432:PVN432"/>
    <mergeCell ref="PVO432:PVR432"/>
    <mergeCell ref="PVS432:PVV432"/>
    <mergeCell ref="PVW432:PVZ432"/>
    <mergeCell ref="PUM432:PUP432"/>
    <mergeCell ref="PUQ432:PUT432"/>
    <mergeCell ref="PUU432:PUX432"/>
    <mergeCell ref="PUY432:PVB432"/>
    <mergeCell ref="PVC432:PVF432"/>
    <mergeCell ref="PTS432:PTV432"/>
    <mergeCell ref="PTW432:PTZ432"/>
    <mergeCell ref="PUA432:PUD432"/>
    <mergeCell ref="PUE432:PUH432"/>
    <mergeCell ref="PUI432:PUL432"/>
    <mergeCell ref="PSY432:PTB432"/>
    <mergeCell ref="PTC432:PTF432"/>
    <mergeCell ref="PTG432:PTJ432"/>
    <mergeCell ref="PTK432:PTN432"/>
    <mergeCell ref="PTO432:PTR432"/>
    <mergeCell ref="PSE432:PSH432"/>
    <mergeCell ref="PSI432:PSL432"/>
    <mergeCell ref="PSM432:PSP432"/>
    <mergeCell ref="PSQ432:PST432"/>
    <mergeCell ref="PSU432:PSX432"/>
    <mergeCell ref="PRK432:PRN432"/>
    <mergeCell ref="PRO432:PRR432"/>
    <mergeCell ref="PRS432:PRV432"/>
    <mergeCell ref="PRW432:PRZ432"/>
    <mergeCell ref="PSA432:PSD432"/>
    <mergeCell ref="PQQ432:PQT432"/>
    <mergeCell ref="PQU432:PQX432"/>
    <mergeCell ref="PQY432:PRB432"/>
    <mergeCell ref="PRC432:PRF432"/>
    <mergeCell ref="PRG432:PRJ432"/>
    <mergeCell ref="PPW432:PPZ432"/>
    <mergeCell ref="PQA432:PQD432"/>
    <mergeCell ref="PQE432:PQH432"/>
    <mergeCell ref="PQI432:PQL432"/>
    <mergeCell ref="PQM432:PQP432"/>
    <mergeCell ref="PPC432:PPF432"/>
    <mergeCell ref="PPG432:PPJ432"/>
    <mergeCell ref="PPK432:PPN432"/>
    <mergeCell ref="PPO432:PPR432"/>
    <mergeCell ref="PPS432:PPV432"/>
    <mergeCell ref="POI432:POL432"/>
    <mergeCell ref="POM432:POP432"/>
    <mergeCell ref="POQ432:POT432"/>
    <mergeCell ref="POU432:POX432"/>
    <mergeCell ref="POY432:PPB432"/>
    <mergeCell ref="PNO432:PNR432"/>
    <mergeCell ref="PNS432:PNV432"/>
    <mergeCell ref="PNW432:PNZ432"/>
    <mergeCell ref="POA432:POD432"/>
    <mergeCell ref="POE432:POH432"/>
    <mergeCell ref="PMU432:PMX432"/>
    <mergeCell ref="PMY432:PNB432"/>
    <mergeCell ref="PNC432:PNF432"/>
    <mergeCell ref="PNG432:PNJ432"/>
    <mergeCell ref="PNK432:PNN432"/>
    <mergeCell ref="PMA432:PMD432"/>
    <mergeCell ref="PME432:PMH432"/>
    <mergeCell ref="PMI432:PML432"/>
    <mergeCell ref="PMM432:PMP432"/>
    <mergeCell ref="PMQ432:PMT432"/>
    <mergeCell ref="PLG432:PLJ432"/>
    <mergeCell ref="PLK432:PLN432"/>
    <mergeCell ref="PLO432:PLR432"/>
    <mergeCell ref="PLS432:PLV432"/>
    <mergeCell ref="PLW432:PLZ432"/>
    <mergeCell ref="PKM432:PKP432"/>
    <mergeCell ref="PKQ432:PKT432"/>
    <mergeCell ref="PKU432:PKX432"/>
    <mergeCell ref="PKY432:PLB432"/>
    <mergeCell ref="PLC432:PLF432"/>
    <mergeCell ref="PJS432:PJV432"/>
    <mergeCell ref="PJW432:PJZ432"/>
    <mergeCell ref="PKA432:PKD432"/>
    <mergeCell ref="PKE432:PKH432"/>
    <mergeCell ref="PKI432:PKL432"/>
    <mergeCell ref="PIY432:PJB432"/>
    <mergeCell ref="PJC432:PJF432"/>
    <mergeCell ref="PJG432:PJJ432"/>
    <mergeCell ref="PJK432:PJN432"/>
    <mergeCell ref="PJO432:PJR432"/>
    <mergeCell ref="PIE432:PIH432"/>
    <mergeCell ref="PII432:PIL432"/>
    <mergeCell ref="PIM432:PIP432"/>
    <mergeCell ref="PIQ432:PIT432"/>
    <mergeCell ref="PIU432:PIX432"/>
    <mergeCell ref="PHK432:PHN432"/>
    <mergeCell ref="PHO432:PHR432"/>
    <mergeCell ref="PHS432:PHV432"/>
    <mergeCell ref="PHW432:PHZ432"/>
    <mergeCell ref="PIA432:PID432"/>
    <mergeCell ref="PGQ432:PGT432"/>
    <mergeCell ref="PGU432:PGX432"/>
    <mergeCell ref="PGY432:PHB432"/>
    <mergeCell ref="PHC432:PHF432"/>
    <mergeCell ref="PHG432:PHJ432"/>
    <mergeCell ref="PFW432:PFZ432"/>
    <mergeCell ref="PGA432:PGD432"/>
    <mergeCell ref="PGE432:PGH432"/>
    <mergeCell ref="PGI432:PGL432"/>
    <mergeCell ref="PGM432:PGP432"/>
    <mergeCell ref="PFC432:PFF432"/>
    <mergeCell ref="PFG432:PFJ432"/>
    <mergeCell ref="PFK432:PFN432"/>
    <mergeCell ref="PFO432:PFR432"/>
    <mergeCell ref="PFS432:PFV432"/>
    <mergeCell ref="PEI432:PEL432"/>
    <mergeCell ref="PEM432:PEP432"/>
    <mergeCell ref="PEQ432:PET432"/>
    <mergeCell ref="PEU432:PEX432"/>
    <mergeCell ref="PEY432:PFB432"/>
    <mergeCell ref="PDO432:PDR432"/>
    <mergeCell ref="PDS432:PDV432"/>
    <mergeCell ref="PDW432:PDZ432"/>
    <mergeCell ref="PEA432:PED432"/>
    <mergeCell ref="PEE432:PEH432"/>
    <mergeCell ref="PCU432:PCX432"/>
    <mergeCell ref="PCY432:PDB432"/>
    <mergeCell ref="PDC432:PDF432"/>
    <mergeCell ref="PDG432:PDJ432"/>
    <mergeCell ref="PDK432:PDN432"/>
    <mergeCell ref="PCA432:PCD432"/>
    <mergeCell ref="PCE432:PCH432"/>
    <mergeCell ref="PCI432:PCL432"/>
    <mergeCell ref="PCM432:PCP432"/>
    <mergeCell ref="PCQ432:PCT432"/>
    <mergeCell ref="PBG432:PBJ432"/>
    <mergeCell ref="PBK432:PBN432"/>
    <mergeCell ref="PBO432:PBR432"/>
    <mergeCell ref="PBS432:PBV432"/>
    <mergeCell ref="PBW432:PBZ432"/>
    <mergeCell ref="PAM432:PAP432"/>
    <mergeCell ref="PAQ432:PAT432"/>
    <mergeCell ref="PAU432:PAX432"/>
    <mergeCell ref="PAY432:PBB432"/>
    <mergeCell ref="PBC432:PBF432"/>
    <mergeCell ref="OZS432:OZV432"/>
    <mergeCell ref="OZW432:OZZ432"/>
    <mergeCell ref="PAA432:PAD432"/>
    <mergeCell ref="PAE432:PAH432"/>
    <mergeCell ref="PAI432:PAL432"/>
    <mergeCell ref="OYY432:OZB432"/>
    <mergeCell ref="OZC432:OZF432"/>
    <mergeCell ref="OZG432:OZJ432"/>
    <mergeCell ref="OZK432:OZN432"/>
    <mergeCell ref="OZO432:OZR432"/>
    <mergeCell ref="OYE432:OYH432"/>
    <mergeCell ref="OYI432:OYL432"/>
    <mergeCell ref="OYM432:OYP432"/>
    <mergeCell ref="OYQ432:OYT432"/>
    <mergeCell ref="OYU432:OYX432"/>
    <mergeCell ref="OXK432:OXN432"/>
    <mergeCell ref="OXO432:OXR432"/>
    <mergeCell ref="OXS432:OXV432"/>
    <mergeCell ref="OXW432:OXZ432"/>
    <mergeCell ref="OYA432:OYD432"/>
    <mergeCell ref="OWQ432:OWT432"/>
    <mergeCell ref="OWU432:OWX432"/>
    <mergeCell ref="OWY432:OXB432"/>
    <mergeCell ref="OXC432:OXF432"/>
    <mergeCell ref="OXG432:OXJ432"/>
    <mergeCell ref="OVW432:OVZ432"/>
    <mergeCell ref="OWA432:OWD432"/>
    <mergeCell ref="OWE432:OWH432"/>
    <mergeCell ref="OWI432:OWL432"/>
    <mergeCell ref="OWM432:OWP432"/>
    <mergeCell ref="OVC432:OVF432"/>
    <mergeCell ref="OVG432:OVJ432"/>
    <mergeCell ref="OVK432:OVN432"/>
    <mergeCell ref="OVO432:OVR432"/>
    <mergeCell ref="OVS432:OVV432"/>
    <mergeCell ref="OUI432:OUL432"/>
    <mergeCell ref="OUM432:OUP432"/>
    <mergeCell ref="OUQ432:OUT432"/>
    <mergeCell ref="OUU432:OUX432"/>
    <mergeCell ref="OUY432:OVB432"/>
    <mergeCell ref="OTO432:OTR432"/>
    <mergeCell ref="OTS432:OTV432"/>
    <mergeCell ref="OTW432:OTZ432"/>
    <mergeCell ref="OUA432:OUD432"/>
    <mergeCell ref="OUE432:OUH432"/>
    <mergeCell ref="OSU432:OSX432"/>
    <mergeCell ref="OSY432:OTB432"/>
    <mergeCell ref="OTC432:OTF432"/>
    <mergeCell ref="OTG432:OTJ432"/>
    <mergeCell ref="OTK432:OTN432"/>
    <mergeCell ref="OSA432:OSD432"/>
    <mergeCell ref="OSE432:OSH432"/>
    <mergeCell ref="OSI432:OSL432"/>
    <mergeCell ref="OSM432:OSP432"/>
    <mergeCell ref="OSQ432:OST432"/>
    <mergeCell ref="ORG432:ORJ432"/>
    <mergeCell ref="ORK432:ORN432"/>
    <mergeCell ref="ORO432:ORR432"/>
    <mergeCell ref="ORS432:ORV432"/>
    <mergeCell ref="ORW432:ORZ432"/>
    <mergeCell ref="OQM432:OQP432"/>
    <mergeCell ref="OQQ432:OQT432"/>
    <mergeCell ref="OQU432:OQX432"/>
    <mergeCell ref="OQY432:ORB432"/>
    <mergeCell ref="ORC432:ORF432"/>
    <mergeCell ref="OPS432:OPV432"/>
    <mergeCell ref="OPW432:OPZ432"/>
    <mergeCell ref="OQA432:OQD432"/>
    <mergeCell ref="OQE432:OQH432"/>
    <mergeCell ref="OQI432:OQL432"/>
    <mergeCell ref="OOY432:OPB432"/>
    <mergeCell ref="OPC432:OPF432"/>
    <mergeCell ref="OPG432:OPJ432"/>
    <mergeCell ref="OPK432:OPN432"/>
    <mergeCell ref="OPO432:OPR432"/>
    <mergeCell ref="OOE432:OOH432"/>
    <mergeCell ref="OOI432:OOL432"/>
    <mergeCell ref="OOM432:OOP432"/>
    <mergeCell ref="OOQ432:OOT432"/>
    <mergeCell ref="OOU432:OOX432"/>
    <mergeCell ref="ONK432:ONN432"/>
    <mergeCell ref="ONO432:ONR432"/>
    <mergeCell ref="ONS432:ONV432"/>
    <mergeCell ref="ONW432:ONZ432"/>
    <mergeCell ref="OOA432:OOD432"/>
    <mergeCell ref="OMQ432:OMT432"/>
    <mergeCell ref="OMU432:OMX432"/>
    <mergeCell ref="OMY432:ONB432"/>
    <mergeCell ref="ONC432:ONF432"/>
    <mergeCell ref="ONG432:ONJ432"/>
    <mergeCell ref="OLW432:OLZ432"/>
    <mergeCell ref="OMA432:OMD432"/>
    <mergeCell ref="OME432:OMH432"/>
    <mergeCell ref="OMI432:OML432"/>
    <mergeCell ref="OMM432:OMP432"/>
    <mergeCell ref="OLC432:OLF432"/>
    <mergeCell ref="OLG432:OLJ432"/>
    <mergeCell ref="OLK432:OLN432"/>
    <mergeCell ref="OLO432:OLR432"/>
    <mergeCell ref="OLS432:OLV432"/>
    <mergeCell ref="OKI432:OKL432"/>
    <mergeCell ref="OKM432:OKP432"/>
    <mergeCell ref="OKQ432:OKT432"/>
    <mergeCell ref="OKU432:OKX432"/>
    <mergeCell ref="OKY432:OLB432"/>
    <mergeCell ref="OJO432:OJR432"/>
    <mergeCell ref="OJS432:OJV432"/>
    <mergeCell ref="OJW432:OJZ432"/>
    <mergeCell ref="OKA432:OKD432"/>
    <mergeCell ref="OKE432:OKH432"/>
    <mergeCell ref="OIU432:OIX432"/>
    <mergeCell ref="OIY432:OJB432"/>
    <mergeCell ref="OJC432:OJF432"/>
    <mergeCell ref="OJG432:OJJ432"/>
    <mergeCell ref="OJK432:OJN432"/>
    <mergeCell ref="OIA432:OID432"/>
    <mergeCell ref="OIE432:OIH432"/>
    <mergeCell ref="OII432:OIL432"/>
    <mergeCell ref="OIM432:OIP432"/>
    <mergeCell ref="OIQ432:OIT432"/>
    <mergeCell ref="OHG432:OHJ432"/>
    <mergeCell ref="OHK432:OHN432"/>
    <mergeCell ref="OHO432:OHR432"/>
    <mergeCell ref="OHS432:OHV432"/>
    <mergeCell ref="OHW432:OHZ432"/>
    <mergeCell ref="OGM432:OGP432"/>
    <mergeCell ref="OGQ432:OGT432"/>
    <mergeCell ref="OGU432:OGX432"/>
    <mergeCell ref="OGY432:OHB432"/>
    <mergeCell ref="OHC432:OHF432"/>
    <mergeCell ref="OFS432:OFV432"/>
    <mergeCell ref="OFW432:OFZ432"/>
    <mergeCell ref="OGA432:OGD432"/>
    <mergeCell ref="OGE432:OGH432"/>
    <mergeCell ref="OGI432:OGL432"/>
    <mergeCell ref="OEY432:OFB432"/>
    <mergeCell ref="OFC432:OFF432"/>
    <mergeCell ref="OFG432:OFJ432"/>
    <mergeCell ref="OFK432:OFN432"/>
    <mergeCell ref="OFO432:OFR432"/>
    <mergeCell ref="OEE432:OEH432"/>
    <mergeCell ref="OEI432:OEL432"/>
    <mergeCell ref="OEM432:OEP432"/>
    <mergeCell ref="OEQ432:OET432"/>
    <mergeCell ref="OEU432:OEX432"/>
    <mergeCell ref="ODK432:ODN432"/>
    <mergeCell ref="ODO432:ODR432"/>
    <mergeCell ref="ODS432:ODV432"/>
    <mergeCell ref="ODW432:ODZ432"/>
    <mergeCell ref="OEA432:OED432"/>
    <mergeCell ref="OCQ432:OCT432"/>
    <mergeCell ref="OCU432:OCX432"/>
    <mergeCell ref="OCY432:ODB432"/>
    <mergeCell ref="ODC432:ODF432"/>
    <mergeCell ref="ODG432:ODJ432"/>
    <mergeCell ref="OBW432:OBZ432"/>
    <mergeCell ref="OCA432:OCD432"/>
    <mergeCell ref="OCE432:OCH432"/>
    <mergeCell ref="OCI432:OCL432"/>
    <mergeCell ref="OCM432:OCP432"/>
    <mergeCell ref="OBC432:OBF432"/>
    <mergeCell ref="OBG432:OBJ432"/>
    <mergeCell ref="OBK432:OBN432"/>
    <mergeCell ref="OBO432:OBR432"/>
    <mergeCell ref="OBS432:OBV432"/>
    <mergeCell ref="OAI432:OAL432"/>
    <mergeCell ref="OAM432:OAP432"/>
    <mergeCell ref="OAQ432:OAT432"/>
    <mergeCell ref="OAU432:OAX432"/>
    <mergeCell ref="OAY432:OBB432"/>
    <mergeCell ref="NZO432:NZR432"/>
    <mergeCell ref="NZS432:NZV432"/>
    <mergeCell ref="NZW432:NZZ432"/>
    <mergeCell ref="OAA432:OAD432"/>
    <mergeCell ref="OAE432:OAH432"/>
    <mergeCell ref="NYU432:NYX432"/>
    <mergeCell ref="NYY432:NZB432"/>
    <mergeCell ref="NZC432:NZF432"/>
    <mergeCell ref="NZG432:NZJ432"/>
    <mergeCell ref="NZK432:NZN432"/>
    <mergeCell ref="NYA432:NYD432"/>
    <mergeCell ref="NYE432:NYH432"/>
    <mergeCell ref="NYI432:NYL432"/>
    <mergeCell ref="NYM432:NYP432"/>
    <mergeCell ref="NYQ432:NYT432"/>
    <mergeCell ref="NXG432:NXJ432"/>
    <mergeCell ref="NXK432:NXN432"/>
    <mergeCell ref="NXO432:NXR432"/>
    <mergeCell ref="NXS432:NXV432"/>
    <mergeCell ref="NXW432:NXZ432"/>
    <mergeCell ref="NWM432:NWP432"/>
    <mergeCell ref="NWQ432:NWT432"/>
    <mergeCell ref="NWU432:NWX432"/>
    <mergeCell ref="NWY432:NXB432"/>
    <mergeCell ref="NXC432:NXF432"/>
    <mergeCell ref="NVS432:NVV432"/>
    <mergeCell ref="NVW432:NVZ432"/>
    <mergeCell ref="NWA432:NWD432"/>
    <mergeCell ref="NWE432:NWH432"/>
    <mergeCell ref="NWI432:NWL432"/>
    <mergeCell ref="NUY432:NVB432"/>
    <mergeCell ref="NVC432:NVF432"/>
    <mergeCell ref="NVG432:NVJ432"/>
    <mergeCell ref="NVK432:NVN432"/>
    <mergeCell ref="NVO432:NVR432"/>
    <mergeCell ref="NUE432:NUH432"/>
    <mergeCell ref="NUI432:NUL432"/>
    <mergeCell ref="NUM432:NUP432"/>
    <mergeCell ref="NUQ432:NUT432"/>
    <mergeCell ref="NUU432:NUX432"/>
    <mergeCell ref="NTK432:NTN432"/>
    <mergeCell ref="NTO432:NTR432"/>
    <mergeCell ref="NTS432:NTV432"/>
    <mergeCell ref="NTW432:NTZ432"/>
    <mergeCell ref="NUA432:NUD432"/>
    <mergeCell ref="NSQ432:NST432"/>
    <mergeCell ref="NSU432:NSX432"/>
    <mergeCell ref="NSY432:NTB432"/>
    <mergeCell ref="NTC432:NTF432"/>
    <mergeCell ref="NTG432:NTJ432"/>
    <mergeCell ref="NRW432:NRZ432"/>
    <mergeCell ref="NSA432:NSD432"/>
    <mergeCell ref="NSE432:NSH432"/>
    <mergeCell ref="NSI432:NSL432"/>
    <mergeCell ref="NSM432:NSP432"/>
    <mergeCell ref="NRC432:NRF432"/>
    <mergeCell ref="NRG432:NRJ432"/>
    <mergeCell ref="NRK432:NRN432"/>
    <mergeCell ref="NRO432:NRR432"/>
    <mergeCell ref="NRS432:NRV432"/>
    <mergeCell ref="NQI432:NQL432"/>
    <mergeCell ref="NQM432:NQP432"/>
    <mergeCell ref="NQQ432:NQT432"/>
    <mergeCell ref="NQU432:NQX432"/>
    <mergeCell ref="NQY432:NRB432"/>
    <mergeCell ref="NPO432:NPR432"/>
    <mergeCell ref="NPS432:NPV432"/>
    <mergeCell ref="NPW432:NPZ432"/>
    <mergeCell ref="NQA432:NQD432"/>
    <mergeCell ref="NQE432:NQH432"/>
    <mergeCell ref="NOU432:NOX432"/>
    <mergeCell ref="NOY432:NPB432"/>
    <mergeCell ref="NPC432:NPF432"/>
    <mergeCell ref="NPG432:NPJ432"/>
    <mergeCell ref="NPK432:NPN432"/>
    <mergeCell ref="NOA432:NOD432"/>
    <mergeCell ref="NOE432:NOH432"/>
    <mergeCell ref="NOI432:NOL432"/>
    <mergeCell ref="NOM432:NOP432"/>
    <mergeCell ref="NOQ432:NOT432"/>
    <mergeCell ref="NNG432:NNJ432"/>
    <mergeCell ref="NNK432:NNN432"/>
    <mergeCell ref="NNO432:NNR432"/>
    <mergeCell ref="NNS432:NNV432"/>
    <mergeCell ref="NNW432:NNZ432"/>
    <mergeCell ref="NMM432:NMP432"/>
    <mergeCell ref="NMQ432:NMT432"/>
    <mergeCell ref="NMU432:NMX432"/>
    <mergeCell ref="NMY432:NNB432"/>
    <mergeCell ref="NNC432:NNF432"/>
    <mergeCell ref="NLS432:NLV432"/>
    <mergeCell ref="NLW432:NLZ432"/>
    <mergeCell ref="NMA432:NMD432"/>
    <mergeCell ref="NME432:NMH432"/>
    <mergeCell ref="NMI432:NML432"/>
    <mergeCell ref="NKY432:NLB432"/>
    <mergeCell ref="NLC432:NLF432"/>
    <mergeCell ref="NLG432:NLJ432"/>
    <mergeCell ref="NLK432:NLN432"/>
    <mergeCell ref="NLO432:NLR432"/>
    <mergeCell ref="NKE432:NKH432"/>
    <mergeCell ref="NKI432:NKL432"/>
    <mergeCell ref="NKM432:NKP432"/>
    <mergeCell ref="NKQ432:NKT432"/>
    <mergeCell ref="NKU432:NKX432"/>
    <mergeCell ref="NJK432:NJN432"/>
    <mergeCell ref="NJO432:NJR432"/>
    <mergeCell ref="NJS432:NJV432"/>
    <mergeCell ref="NJW432:NJZ432"/>
    <mergeCell ref="NKA432:NKD432"/>
    <mergeCell ref="NIQ432:NIT432"/>
    <mergeCell ref="NIU432:NIX432"/>
    <mergeCell ref="NIY432:NJB432"/>
    <mergeCell ref="NJC432:NJF432"/>
    <mergeCell ref="NJG432:NJJ432"/>
    <mergeCell ref="NHW432:NHZ432"/>
    <mergeCell ref="NIA432:NID432"/>
    <mergeCell ref="NIE432:NIH432"/>
    <mergeCell ref="NII432:NIL432"/>
    <mergeCell ref="NIM432:NIP432"/>
    <mergeCell ref="NHC432:NHF432"/>
    <mergeCell ref="NHG432:NHJ432"/>
    <mergeCell ref="NHK432:NHN432"/>
    <mergeCell ref="NHO432:NHR432"/>
    <mergeCell ref="NHS432:NHV432"/>
    <mergeCell ref="NGI432:NGL432"/>
    <mergeCell ref="NGM432:NGP432"/>
    <mergeCell ref="NGQ432:NGT432"/>
    <mergeCell ref="NGU432:NGX432"/>
    <mergeCell ref="NGY432:NHB432"/>
    <mergeCell ref="NFO432:NFR432"/>
    <mergeCell ref="NFS432:NFV432"/>
    <mergeCell ref="NFW432:NFZ432"/>
    <mergeCell ref="NGA432:NGD432"/>
    <mergeCell ref="NGE432:NGH432"/>
    <mergeCell ref="NEU432:NEX432"/>
    <mergeCell ref="NEY432:NFB432"/>
    <mergeCell ref="NFC432:NFF432"/>
    <mergeCell ref="NFG432:NFJ432"/>
    <mergeCell ref="NFK432:NFN432"/>
    <mergeCell ref="NEA432:NED432"/>
    <mergeCell ref="NEE432:NEH432"/>
    <mergeCell ref="NEI432:NEL432"/>
    <mergeCell ref="NEM432:NEP432"/>
    <mergeCell ref="NEQ432:NET432"/>
    <mergeCell ref="NDG432:NDJ432"/>
    <mergeCell ref="NDK432:NDN432"/>
    <mergeCell ref="NDO432:NDR432"/>
    <mergeCell ref="NDS432:NDV432"/>
    <mergeCell ref="NDW432:NDZ432"/>
    <mergeCell ref="NCM432:NCP432"/>
    <mergeCell ref="NCQ432:NCT432"/>
    <mergeCell ref="NCU432:NCX432"/>
    <mergeCell ref="NCY432:NDB432"/>
    <mergeCell ref="NDC432:NDF432"/>
    <mergeCell ref="NBS432:NBV432"/>
    <mergeCell ref="NBW432:NBZ432"/>
    <mergeCell ref="NCA432:NCD432"/>
    <mergeCell ref="NCE432:NCH432"/>
    <mergeCell ref="NCI432:NCL432"/>
    <mergeCell ref="NAY432:NBB432"/>
    <mergeCell ref="NBC432:NBF432"/>
    <mergeCell ref="NBG432:NBJ432"/>
    <mergeCell ref="NBK432:NBN432"/>
    <mergeCell ref="NBO432:NBR432"/>
    <mergeCell ref="NAE432:NAH432"/>
    <mergeCell ref="NAI432:NAL432"/>
    <mergeCell ref="NAM432:NAP432"/>
    <mergeCell ref="NAQ432:NAT432"/>
    <mergeCell ref="NAU432:NAX432"/>
    <mergeCell ref="MZK432:MZN432"/>
    <mergeCell ref="MZO432:MZR432"/>
    <mergeCell ref="MZS432:MZV432"/>
    <mergeCell ref="MZW432:MZZ432"/>
    <mergeCell ref="NAA432:NAD432"/>
    <mergeCell ref="MYQ432:MYT432"/>
    <mergeCell ref="MYU432:MYX432"/>
    <mergeCell ref="MYY432:MZB432"/>
    <mergeCell ref="MZC432:MZF432"/>
    <mergeCell ref="MZG432:MZJ432"/>
    <mergeCell ref="MXW432:MXZ432"/>
    <mergeCell ref="MYA432:MYD432"/>
    <mergeCell ref="MYE432:MYH432"/>
    <mergeCell ref="MYI432:MYL432"/>
    <mergeCell ref="MYM432:MYP432"/>
    <mergeCell ref="MXC432:MXF432"/>
    <mergeCell ref="MXG432:MXJ432"/>
    <mergeCell ref="MXK432:MXN432"/>
    <mergeCell ref="MXO432:MXR432"/>
    <mergeCell ref="MXS432:MXV432"/>
    <mergeCell ref="MWI432:MWL432"/>
    <mergeCell ref="MWM432:MWP432"/>
    <mergeCell ref="MWQ432:MWT432"/>
    <mergeCell ref="MWU432:MWX432"/>
    <mergeCell ref="MWY432:MXB432"/>
    <mergeCell ref="MVO432:MVR432"/>
    <mergeCell ref="MVS432:MVV432"/>
    <mergeCell ref="MVW432:MVZ432"/>
    <mergeCell ref="MWA432:MWD432"/>
    <mergeCell ref="MWE432:MWH432"/>
    <mergeCell ref="MUU432:MUX432"/>
    <mergeCell ref="MUY432:MVB432"/>
    <mergeCell ref="MVC432:MVF432"/>
    <mergeCell ref="MVG432:MVJ432"/>
    <mergeCell ref="MVK432:MVN432"/>
    <mergeCell ref="MUA432:MUD432"/>
    <mergeCell ref="MUE432:MUH432"/>
    <mergeCell ref="MUI432:MUL432"/>
    <mergeCell ref="MUM432:MUP432"/>
    <mergeCell ref="MUQ432:MUT432"/>
    <mergeCell ref="MTG432:MTJ432"/>
    <mergeCell ref="MTK432:MTN432"/>
    <mergeCell ref="MTO432:MTR432"/>
    <mergeCell ref="MTS432:MTV432"/>
    <mergeCell ref="MTW432:MTZ432"/>
    <mergeCell ref="MSM432:MSP432"/>
    <mergeCell ref="MSQ432:MST432"/>
    <mergeCell ref="MSU432:MSX432"/>
    <mergeCell ref="MSY432:MTB432"/>
    <mergeCell ref="MTC432:MTF432"/>
    <mergeCell ref="MRS432:MRV432"/>
    <mergeCell ref="MRW432:MRZ432"/>
    <mergeCell ref="MSA432:MSD432"/>
    <mergeCell ref="MSE432:MSH432"/>
    <mergeCell ref="MSI432:MSL432"/>
    <mergeCell ref="MQY432:MRB432"/>
    <mergeCell ref="MRC432:MRF432"/>
    <mergeCell ref="MRG432:MRJ432"/>
    <mergeCell ref="MRK432:MRN432"/>
    <mergeCell ref="MRO432:MRR432"/>
    <mergeCell ref="MQE432:MQH432"/>
    <mergeCell ref="MQI432:MQL432"/>
    <mergeCell ref="MQM432:MQP432"/>
    <mergeCell ref="MQQ432:MQT432"/>
    <mergeCell ref="MQU432:MQX432"/>
    <mergeCell ref="MPK432:MPN432"/>
    <mergeCell ref="MPO432:MPR432"/>
    <mergeCell ref="MPS432:MPV432"/>
    <mergeCell ref="MPW432:MPZ432"/>
    <mergeCell ref="MQA432:MQD432"/>
    <mergeCell ref="MOQ432:MOT432"/>
    <mergeCell ref="MOU432:MOX432"/>
    <mergeCell ref="MOY432:MPB432"/>
    <mergeCell ref="MPC432:MPF432"/>
    <mergeCell ref="MPG432:MPJ432"/>
    <mergeCell ref="MNW432:MNZ432"/>
    <mergeCell ref="MOA432:MOD432"/>
    <mergeCell ref="MOE432:MOH432"/>
    <mergeCell ref="MOI432:MOL432"/>
    <mergeCell ref="MOM432:MOP432"/>
    <mergeCell ref="MNC432:MNF432"/>
    <mergeCell ref="MNG432:MNJ432"/>
    <mergeCell ref="MNK432:MNN432"/>
    <mergeCell ref="MNO432:MNR432"/>
    <mergeCell ref="MNS432:MNV432"/>
    <mergeCell ref="MMI432:MML432"/>
    <mergeCell ref="MMM432:MMP432"/>
    <mergeCell ref="MMQ432:MMT432"/>
    <mergeCell ref="MMU432:MMX432"/>
    <mergeCell ref="MMY432:MNB432"/>
    <mergeCell ref="MLO432:MLR432"/>
    <mergeCell ref="MLS432:MLV432"/>
    <mergeCell ref="MLW432:MLZ432"/>
    <mergeCell ref="MMA432:MMD432"/>
    <mergeCell ref="MME432:MMH432"/>
    <mergeCell ref="MKU432:MKX432"/>
    <mergeCell ref="MKY432:MLB432"/>
    <mergeCell ref="MLC432:MLF432"/>
    <mergeCell ref="MLG432:MLJ432"/>
    <mergeCell ref="MLK432:MLN432"/>
    <mergeCell ref="MKA432:MKD432"/>
    <mergeCell ref="MKE432:MKH432"/>
    <mergeCell ref="MKI432:MKL432"/>
    <mergeCell ref="MKM432:MKP432"/>
    <mergeCell ref="MKQ432:MKT432"/>
    <mergeCell ref="MJG432:MJJ432"/>
    <mergeCell ref="MJK432:MJN432"/>
    <mergeCell ref="MJO432:MJR432"/>
    <mergeCell ref="MJS432:MJV432"/>
    <mergeCell ref="MJW432:MJZ432"/>
    <mergeCell ref="MIM432:MIP432"/>
    <mergeCell ref="MIQ432:MIT432"/>
    <mergeCell ref="MIU432:MIX432"/>
    <mergeCell ref="MIY432:MJB432"/>
    <mergeCell ref="MJC432:MJF432"/>
    <mergeCell ref="MHS432:MHV432"/>
    <mergeCell ref="MHW432:MHZ432"/>
    <mergeCell ref="MIA432:MID432"/>
    <mergeCell ref="MIE432:MIH432"/>
    <mergeCell ref="MII432:MIL432"/>
    <mergeCell ref="MGY432:MHB432"/>
    <mergeCell ref="MHC432:MHF432"/>
    <mergeCell ref="MHG432:MHJ432"/>
    <mergeCell ref="MHK432:MHN432"/>
    <mergeCell ref="MHO432:MHR432"/>
    <mergeCell ref="MGE432:MGH432"/>
    <mergeCell ref="MGI432:MGL432"/>
    <mergeCell ref="MGM432:MGP432"/>
    <mergeCell ref="MGQ432:MGT432"/>
    <mergeCell ref="MGU432:MGX432"/>
    <mergeCell ref="MFK432:MFN432"/>
    <mergeCell ref="MFO432:MFR432"/>
    <mergeCell ref="MFS432:MFV432"/>
    <mergeCell ref="MFW432:MFZ432"/>
    <mergeCell ref="MGA432:MGD432"/>
    <mergeCell ref="MEQ432:MET432"/>
    <mergeCell ref="MEU432:MEX432"/>
    <mergeCell ref="MEY432:MFB432"/>
    <mergeCell ref="MFC432:MFF432"/>
    <mergeCell ref="MFG432:MFJ432"/>
    <mergeCell ref="MDW432:MDZ432"/>
    <mergeCell ref="MEA432:MED432"/>
    <mergeCell ref="MEE432:MEH432"/>
    <mergeCell ref="MEI432:MEL432"/>
    <mergeCell ref="MEM432:MEP432"/>
    <mergeCell ref="MDC432:MDF432"/>
    <mergeCell ref="MDG432:MDJ432"/>
    <mergeCell ref="MDK432:MDN432"/>
    <mergeCell ref="MDO432:MDR432"/>
    <mergeCell ref="MDS432:MDV432"/>
    <mergeCell ref="MCI432:MCL432"/>
    <mergeCell ref="MCM432:MCP432"/>
    <mergeCell ref="MCQ432:MCT432"/>
    <mergeCell ref="MCU432:MCX432"/>
    <mergeCell ref="MCY432:MDB432"/>
    <mergeCell ref="MBO432:MBR432"/>
    <mergeCell ref="MBS432:MBV432"/>
    <mergeCell ref="MBW432:MBZ432"/>
    <mergeCell ref="MCA432:MCD432"/>
    <mergeCell ref="MCE432:MCH432"/>
    <mergeCell ref="MAU432:MAX432"/>
    <mergeCell ref="MAY432:MBB432"/>
    <mergeCell ref="MBC432:MBF432"/>
    <mergeCell ref="MBG432:MBJ432"/>
    <mergeCell ref="MBK432:MBN432"/>
    <mergeCell ref="MAA432:MAD432"/>
    <mergeCell ref="MAE432:MAH432"/>
    <mergeCell ref="MAI432:MAL432"/>
    <mergeCell ref="MAM432:MAP432"/>
    <mergeCell ref="MAQ432:MAT432"/>
    <mergeCell ref="LZG432:LZJ432"/>
    <mergeCell ref="LZK432:LZN432"/>
    <mergeCell ref="LZO432:LZR432"/>
    <mergeCell ref="LZS432:LZV432"/>
    <mergeCell ref="LZW432:LZZ432"/>
    <mergeCell ref="LYM432:LYP432"/>
    <mergeCell ref="LYQ432:LYT432"/>
    <mergeCell ref="LYU432:LYX432"/>
    <mergeCell ref="LYY432:LZB432"/>
    <mergeCell ref="LZC432:LZF432"/>
    <mergeCell ref="LXS432:LXV432"/>
    <mergeCell ref="LXW432:LXZ432"/>
    <mergeCell ref="LYA432:LYD432"/>
    <mergeCell ref="LYE432:LYH432"/>
    <mergeCell ref="LYI432:LYL432"/>
    <mergeCell ref="LWY432:LXB432"/>
    <mergeCell ref="LXC432:LXF432"/>
    <mergeCell ref="LXG432:LXJ432"/>
    <mergeCell ref="LXK432:LXN432"/>
    <mergeCell ref="LXO432:LXR432"/>
    <mergeCell ref="LWE432:LWH432"/>
    <mergeCell ref="LWI432:LWL432"/>
    <mergeCell ref="LWM432:LWP432"/>
    <mergeCell ref="LWQ432:LWT432"/>
    <mergeCell ref="LWU432:LWX432"/>
    <mergeCell ref="LVK432:LVN432"/>
    <mergeCell ref="LVO432:LVR432"/>
    <mergeCell ref="LVS432:LVV432"/>
    <mergeCell ref="LVW432:LVZ432"/>
    <mergeCell ref="LWA432:LWD432"/>
    <mergeCell ref="LUQ432:LUT432"/>
    <mergeCell ref="LUU432:LUX432"/>
    <mergeCell ref="LUY432:LVB432"/>
    <mergeCell ref="LVC432:LVF432"/>
    <mergeCell ref="LVG432:LVJ432"/>
    <mergeCell ref="LTW432:LTZ432"/>
    <mergeCell ref="LUA432:LUD432"/>
    <mergeCell ref="LUE432:LUH432"/>
    <mergeCell ref="LUI432:LUL432"/>
    <mergeCell ref="LUM432:LUP432"/>
    <mergeCell ref="LTC432:LTF432"/>
    <mergeCell ref="LTG432:LTJ432"/>
    <mergeCell ref="LTK432:LTN432"/>
    <mergeCell ref="LTO432:LTR432"/>
    <mergeCell ref="LTS432:LTV432"/>
    <mergeCell ref="LSI432:LSL432"/>
    <mergeCell ref="LSM432:LSP432"/>
    <mergeCell ref="LSQ432:LST432"/>
    <mergeCell ref="LSU432:LSX432"/>
    <mergeCell ref="LSY432:LTB432"/>
    <mergeCell ref="LRO432:LRR432"/>
    <mergeCell ref="LRS432:LRV432"/>
    <mergeCell ref="LRW432:LRZ432"/>
    <mergeCell ref="LSA432:LSD432"/>
    <mergeCell ref="LSE432:LSH432"/>
    <mergeCell ref="LQU432:LQX432"/>
    <mergeCell ref="LQY432:LRB432"/>
    <mergeCell ref="LRC432:LRF432"/>
    <mergeCell ref="LRG432:LRJ432"/>
    <mergeCell ref="LRK432:LRN432"/>
    <mergeCell ref="LQA432:LQD432"/>
    <mergeCell ref="LQE432:LQH432"/>
    <mergeCell ref="LQI432:LQL432"/>
    <mergeCell ref="LQM432:LQP432"/>
    <mergeCell ref="LQQ432:LQT432"/>
    <mergeCell ref="LPG432:LPJ432"/>
    <mergeCell ref="LPK432:LPN432"/>
    <mergeCell ref="LPO432:LPR432"/>
    <mergeCell ref="LPS432:LPV432"/>
    <mergeCell ref="LPW432:LPZ432"/>
    <mergeCell ref="LOM432:LOP432"/>
    <mergeCell ref="LOQ432:LOT432"/>
    <mergeCell ref="LOU432:LOX432"/>
    <mergeCell ref="LOY432:LPB432"/>
    <mergeCell ref="LPC432:LPF432"/>
    <mergeCell ref="LNS432:LNV432"/>
    <mergeCell ref="LNW432:LNZ432"/>
    <mergeCell ref="LOA432:LOD432"/>
    <mergeCell ref="LOE432:LOH432"/>
    <mergeCell ref="LOI432:LOL432"/>
    <mergeCell ref="LMY432:LNB432"/>
    <mergeCell ref="LNC432:LNF432"/>
    <mergeCell ref="LNG432:LNJ432"/>
    <mergeCell ref="LNK432:LNN432"/>
    <mergeCell ref="LNO432:LNR432"/>
    <mergeCell ref="LME432:LMH432"/>
    <mergeCell ref="LMI432:LML432"/>
    <mergeCell ref="LMM432:LMP432"/>
    <mergeCell ref="LMQ432:LMT432"/>
    <mergeCell ref="LMU432:LMX432"/>
    <mergeCell ref="LLK432:LLN432"/>
    <mergeCell ref="LLO432:LLR432"/>
    <mergeCell ref="LLS432:LLV432"/>
    <mergeCell ref="LLW432:LLZ432"/>
    <mergeCell ref="LMA432:LMD432"/>
    <mergeCell ref="LKQ432:LKT432"/>
    <mergeCell ref="LKU432:LKX432"/>
    <mergeCell ref="LKY432:LLB432"/>
    <mergeCell ref="LLC432:LLF432"/>
    <mergeCell ref="LLG432:LLJ432"/>
    <mergeCell ref="LJW432:LJZ432"/>
    <mergeCell ref="LKA432:LKD432"/>
    <mergeCell ref="LKE432:LKH432"/>
    <mergeCell ref="LKI432:LKL432"/>
    <mergeCell ref="LKM432:LKP432"/>
    <mergeCell ref="LJC432:LJF432"/>
    <mergeCell ref="LJG432:LJJ432"/>
    <mergeCell ref="LJK432:LJN432"/>
    <mergeCell ref="LJO432:LJR432"/>
    <mergeCell ref="LJS432:LJV432"/>
    <mergeCell ref="LII432:LIL432"/>
    <mergeCell ref="LIM432:LIP432"/>
    <mergeCell ref="LIQ432:LIT432"/>
    <mergeCell ref="LIU432:LIX432"/>
    <mergeCell ref="LIY432:LJB432"/>
    <mergeCell ref="LHO432:LHR432"/>
    <mergeCell ref="LHS432:LHV432"/>
    <mergeCell ref="LHW432:LHZ432"/>
    <mergeCell ref="LIA432:LID432"/>
    <mergeCell ref="LIE432:LIH432"/>
    <mergeCell ref="LGU432:LGX432"/>
    <mergeCell ref="LGY432:LHB432"/>
    <mergeCell ref="LHC432:LHF432"/>
    <mergeCell ref="LHG432:LHJ432"/>
    <mergeCell ref="LHK432:LHN432"/>
    <mergeCell ref="LGA432:LGD432"/>
    <mergeCell ref="LGE432:LGH432"/>
    <mergeCell ref="LGI432:LGL432"/>
    <mergeCell ref="LGM432:LGP432"/>
    <mergeCell ref="LGQ432:LGT432"/>
    <mergeCell ref="LFG432:LFJ432"/>
    <mergeCell ref="LFK432:LFN432"/>
    <mergeCell ref="LFO432:LFR432"/>
    <mergeCell ref="LFS432:LFV432"/>
    <mergeCell ref="LFW432:LFZ432"/>
    <mergeCell ref="LEM432:LEP432"/>
    <mergeCell ref="LEQ432:LET432"/>
    <mergeCell ref="LEU432:LEX432"/>
    <mergeCell ref="LEY432:LFB432"/>
    <mergeCell ref="LFC432:LFF432"/>
    <mergeCell ref="LDS432:LDV432"/>
    <mergeCell ref="LDW432:LDZ432"/>
    <mergeCell ref="LEA432:LED432"/>
    <mergeCell ref="LEE432:LEH432"/>
    <mergeCell ref="LEI432:LEL432"/>
    <mergeCell ref="LCY432:LDB432"/>
    <mergeCell ref="LDC432:LDF432"/>
    <mergeCell ref="LDG432:LDJ432"/>
    <mergeCell ref="LDK432:LDN432"/>
    <mergeCell ref="LDO432:LDR432"/>
    <mergeCell ref="LCE432:LCH432"/>
    <mergeCell ref="LCI432:LCL432"/>
    <mergeCell ref="LCM432:LCP432"/>
    <mergeCell ref="LCQ432:LCT432"/>
    <mergeCell ref="LCU432:LCX432"/>
    <mergeCell ref="LBK432:LBN432"/>
    <mergeCell ref="LBO432:LBR432"/>
    <mergeCell ref="LBS432:LBV432"/>
    <mergeCell ref="LBW432:LBZ432"/>
    <mergeCell ref="LCA432:LCD432"/>
    <mergeCell ref="LAQ432:LAT432"/>
    <mergeCell ref="LAU432:LAX432"/>
    <mergeCell ref="LAY432:LBB432"/>
    <mergeCell ref="LBC432:LBF432"/>
    <mergeCell ref="LBG432:LBJ432"/>
    <mergeCell ref="KZW432:KZZ432"/>
    <mergeCell ref="LAA432:LAD432"/>
    <mergeCell ref="LAE432:LAH432"/>
    <mergeCell ref="LAI432:LAL432"/>
    <mergeCell ref="LAM432:LAP432"/>
    <mergeCell ref="KZC432:KZF432"/>
    <mergeCell ref="KZG432:KZJ432"/>
    <mergeCell ref="KZK432:KZN432"/>
    <mergeCell ref="KZO432:KZR432"/>
    <mergeCell ref="KZS432:KZV432"/>
    <mergeCell ref="KYI432:KYL432"/>
    <mergeCell ref="KYM432:KYP432"/>
    <mergeCell ref="KYQ432:KYT432"/>
    <mergeCell ref="KYU432:KYX432"/>
    <mergeCell ref="KYY432:KZB432"/>
    <mergeCell ref="KXO432:KXR432"/>
    <mergeCell ref="KXS432:KXV432"/>
    <mergeCell ref="KXW432:KXZ432"/>
    <mergeCell ref="KYA432:KYD432"/>
    <mergeCell ref="KYE432:KYH432"/>
    <mergeCell ref="KWU432:KWX432"/>
    <mergeCell ref="KWY432:KXB432"/>
    <mergeCell ref="KXC432:KXF432"/>
    <mergeCell ref="KXG432:KXJ432"/>
    <mergeCell ref="KXK432:KXN432"/>
    <mergeCell ref="KWA432:KWD432"/>
    <mergeCell ref="KWE432:KWH432"/>
    <mergeCell ref="KWI432:KWL432"/>
    <mergeCell ref="KWM432:KWP432"/>
    <mergeCell ref="KWQ432:KWT432"/>
    <mergeCell ref="KVG432:KVJ432"/>
    <mergeCell ref="KVK432:KVN432"/>
    <mergeCell ref="KVO432:KVR432"/>
    <mergeCell ref="KVS432:KVV432"/>
    <mergeCell ref="KVW432:KVZ432"/>
    <mergeCell ref="KUM432:KUP432"/>
    <mergeCell ref="KUQ432:KUT432"/>
    <mergeCell ref="KUU432:KUX432"/>
    <mergeCell ref="KUY432:KVB432"/>
    <mergeCell ref="KVC432:KVF432"/>
    <mergeCell ref="KTS432:KTV432"/>
    <mergeCell ref="KTW432:KTZ432"/>
    <mergeCell ref="KUA432:KUD432"/>
    <mergeCell ref="KUE432:KUH432"/>
    <mergeCell ref="KUI432:KUL432"/>
    <mergeCell ref="KSY432:KTB432"/>
    <mergeCell ref="KTC432:KTF432"/>
    <mergeCell ref="KTG432:KTJ432"/>
    <mergeCell ref="KTK432:KTN432"/>
    <mergeCell ref="KTO432:KTR432"/>
    <mergeCell ref="KSE432:KSH432"/>
    <mergeCell ref="KSI432:KSL432"/>
    <mergeCell ref="KSM432:KSP432"/>
    <mergeCell ref="KSQ432:KST432"/>
    <mergeCell ref="KSU432:KSX432"/>
    <mergeCell ref="KRK432:KRN432"/>
    <mergeCell ref="KRO432:KRR432"/>
    <mergeCell ref="KRS432:KRV432"/>
    <mergeCell ref="KRW432:KRZ432"/>
    <mergeCell ref="KSA432:KSD432"/>
    <mergeCell ref="KQQ432:KQT432"/>
    <mergeCell ref="KQU432:KQX432"/>
    <mergeCell ref="KQY432:KRB432"/>
    <mergeCell ref="KRC432:KRF432"/>
    <mergeCell ref="KRG432:KRJ432"/>
    <mergeCell ref="KPW432:KPZ432"/>
    <mergeCell ref="KQA432:KQD432"/>
    <mergeCell ref="KQE432:KQH432"/>
    <mergeCell ref="KQI432:KQL432"/>
    <mergeCell ref="KQM432:KQP432"/>
    <mergeCell ref="KPC432:KPF432"/>
    <mergeCell ref="KPG432:KPJ432"/>
    <mergeCell ref="KPK432:KPN432"/>
    <mergeCell ref="KPO432:KPR432"/>
    <mergeCell ref="KPS432:KPV432"/>
    <mergeCell ref="KOI432:KOL432"/>
    <mergeCell ref="KOM432:KOP432"/>
    <mergeCell ref="KOQ432:KOT432"/>
    <mergeCell ref="KOU432:KOX432"/>
    <mergeCell ref="KOY432:KPB432"/>
    <mergeCell ref="KNO432:KNR432"/>
    <mergeCell ref="KNS432:KNV432"/>
    <mergeCell ref="KNW432:KNZ432"/>
    <mergeCell ref="KOA432:KOD432"/>
    <mergeCell ref="KOE432:KOH432"/>
    <mergeCell ref="KMU432:KMX432"/>
    <mergeCell ref="KMY432:KNB432"/>
    <mergeCell ref="KNC432:KNF432"/>
    <mergeCell ref="KNG432:KNJ432"/>
    <mergeCell ref="KNK432:KNN432"/>
    <mergeCell ref="KMA432:KMD432"/>
    <mergeCell ref="KME432:KMH432"/>
    <mergeCell ref="KMI432:KML432"/>
    <mergeCell ref="KMM432:KMP432"/>
    <mergeCell ref="KMQ432:KMT432"/>
    <mergeCell ref="KLG432:KLJ432"/>
    <mergeCell ref="KLK432:KLN432"/>
    <mergeCell ref="KLO432:KLR432"/>
    <mergeCell ref="KLS432:KLV432"/>
    <mergeCell ref="KLW432:KLZ432"/>
    <mergeCell ref="KKM432:KKP432"/>
    <mergeCell ref="KKQ432:KKT432"/>
    <mergeCell ref="KKU432:KKX432"/>
    <mergeCell ref="KKY432:KLB432"/>
    <mergeCell ref="KLC432:KLF432"/>
    <mergeCell ref="KJS432:KJV432"/>
    <mergeCell ref="KJW432:KJZ432"/>
    <mergeCell ref="KKA432:KKD432"/>
    <mergeCell ref="KKE432:KKH432"/>
    <mergeCell ref="KKI432:KKL432"/>
    <mergeCell ref="KIY432:KJB432"/>
    <mergeCell ref="KJC432:KJF432"/>
    <mergeCell ref="KJG432:KJJ432"/>
    <mergeCell ref="KJK432:KJN432"/>
    <mergeCell ref="KJO432:KJR432"/>
    <mergeCell ref="KIE432:KIH432"/>
    <mergeCell ref="KII432:KIL432"/>
    <mergeCell ref="KIM432:KIP432"/>
    <mergeCell ref="KIQ432:KIT432"/>
    <mergeCell ref="KIU432:KIX432"/>
    <mergeCell ref="KHK432:KHN432"/>
    <mergeCell ref="KHO432:KHR432"/>
    <mergeCell ref="KHS432:KHV432"/>
    <mergeCell ref="KHW432:KHZ432"/>
    <mergeCell ref="KIA432:KID432"/>
    <mergeCell ref="KGQ432:KGT432"/>
    <mergeCell ref="KGU432:KGX432"/>
    <mergeCell ref="KGY432:KHB432"/>
    <mergeCell ref="KHC432:KHF432"/>
    <mergeCell ref="KHG432:KHJ432"/>
    <mergeCell ref="KFW432:KFZ432"/>
    <mergeCell ref="KGA432:KGD432"/>
    <mergeCell ref="KGE432:KGH432"/>
    <mergeCell ref="KGI432:KGL432"/>
    <mergeCell ref="KGM432:KGP432"/>
    <mergeCell ref="KFC432:KFF432"/>
    <mergeCell ref="KFG432:KFJ432"/>
    <mergeCell ref="KFK432:KFN432"/>
    <mergeCell ref="KFO432:KFR432"/>
    <mergeCell ref="KFS432:KFV432"/>
    <mergeCell ref="KEI432:KEL432"/>
    <mergeCell ref="KEM432:KEP432"/>
    <mergeCell ref="KEQ432:KET432"/>
    <mergeCell ref="KEU432:KEX432"/>
    <mergeCell ref="KEY432:KFB432"/>
    <mergeCell ref="KDO432:KDR432"/>
    <mergeCell ref="KDS432:KDV432"/>
    <mergeCell ref="KDW432:KDZ432"/>
    <mergeCell ref="KEA432:KED432"/>
    <mergeCell ref="KEE432:KEH432"/>
    <mergeCell ref="KCU432:KCX432"/>
    <mergeCell ref="KCY432:KDB432"/>
    <mergeCell ref="KDC432:KDF432"/>
    <mergeCell ref="KDG432:KDJ432"/>
    <mergeCell ref="KDK432:KDN432"/>
    <mergeCell ref="KCA432:KCD432"/>
    <mergeCell ref="KCE432:KCH432"/>
    <mergeCell ref="KCI432:KCL432"/>
    <mergeCell ref="KCM432:KCP432"/>
    <mergeCell ref="KCQ432:KCT432"/>
    <mergeCell ref="KBG432:KBJ432"/>
    <mergeCell ref="KBK432:KBN432"/>
    <mergeCell ref="KBO432:KBR432"/>
    <mergeCell ref="KBS432:KBV432"/>
    <mergeCell ref="KBW432:KBZ432"/>
    <mergeCell ref="KAM432:KAP432"/>
    <mergeCell ref="KAQ432:KAT432"/>
    <mergeCell ref="KAU432:KAX432"/>
    <mergeCell ref="KAY432:KBB432"/>
    <mergeCell ref="KBC432:KBF432"/>
    <mergeCell ref="JZS432:JZV432"/>
    <mergeCell ref="JZW432:JZZ432"/>
    <mergeCell ref="KAA432:KAD432"/>
    <mergeCell ref="KAE432:KAH432"/>
    <mergeCell ref="KAI432:KAL432"/>
    <mergeCell ref="JYY432:JZB432"/>
    <mergeCell ref="JZC432:JZF432"/>
    <mergeCell ref="JZG432:JZJ432"/>
    <mergeCell ref="JZK432:JZN432"/>
    <mergeCell ref="JZO432:JZR432"/>
    <mergeCell ref="JYE432:JYH432"/>
    <mergeCell ref="JYI432:JYL432"/>
    <mergeCell ref="JYM432:JYP432"/>
    <mergeCell ref="JYQ432:JYT432"/>
    <mergeCell ref="JYU432:JYX432"/>
    <mergeCell ref="JXK432:JXN432"/>
    <mergeCell ref="JXO432:JXR432"/>
    <mergeCell ref="JXS432:JXV432"/>
    <mergeCell ref="JXW432:JXZ432"/>
    <mergeCell ref="JYA432:JYD432"/>
    <mergeCell ref="JWQ432:JWT432"/>
    <mergeCell ref="JWU432:JWX432"/>
    <mergeCell ref="JWY432:JXB432"/>
    <mergeCell ref="JXC432:JXF432"/>
    <mergeCell ref="JXG432:JXJ432"/>
    <mergeCell ref="JVW432:JVZ432"/>
    <mergeCell ref="JWA432:JWD432"/>
    <mergeCell ref="JWE432:JWH432"/>
    <mergeCell ref="JWI432:JWL432"/>
    <mergeCell ref="JWM432:JWP432"/>
    <mergeCell ref="JVC432:JVF432"/>
    <mergeCell ref="JVG432:JVJ432"/>
    <mergeCell ref="JVK432:JVN432"/>
    <mergeCell ref="JVO432:JVR432"/>
    <mergeCell ref="JVS432:JVV432"/>
    <mergeCell ref="JUI432:JUL432"/>
    <mergeCell ref="JUM432:JUP432"/>
    <mergeCell ref="JUQ432:JUT432"/>
    <mergeCell ref="JUU432:JUX432"/>
    <mergeCell ref="JUY432:JVB432"/>
    <mergeCell ref="JTO432:JTR432"/>
    <mergeCell ref="JTS432:JTV432"/>
    <mergeCell ref="JTW432:JTZ432"/>
    <mergeCell ref="JUA432:JUD432"/>
    <mergeCell ref="JUE432:JUH432"/>
    <mergeCell ref="JSU432:JSX432"/>
    <mergeCell ref="JSY432:JTB432"/>
    <mergeCell ref="JTC432:JTF432"/>
    <mergeCell ref="JTG432:JTJ432"/>
    <mergeCell ref="JTK432:JTN432"/>
    <mergeCell ref="JSA432:JSD432"/>
    <mergeCell ref="JSE432:JSH432"/>
    <mergeCell ref="JSI432:JSL432"/>
    <mergeCell ref="JSM432:JSP432"/>
    <mergeCell ref="JSQ432:JST432"/>
    <mergeCell ref="JRG432:JRJ432"/>
    <mergeCell ref="JRK432:JRN432"/>
    <mergeCell ref="JRO432:JRR432"/>
    <mergeCell ref="JRS432:JRV432"/>
    <mergeCell ref="JRW432:JRZ432"/>
    <mergeCell ref="JQM432:JQP432"/>
    <mergeCell ref="JQQ432:JQT432"/>
    <mergeCell ref="JQU432:JQX432"/>
    <mergeCell ref="JQY432:JRB432"/>
    <mergeCell ref="JRC432:JRF432"/>
    <mergeCell ref="JPS432:JPV432"/>
    <mergeCell ref="JPW432:JPZ432"/>
    <mergeCell ref="JQA432:JQD432"/>
    <mergeCell ref="JQE432:JQH432"/>
    <mergeCell ref="JQI432:JQL432"/>
    <mergeCell ref="JOY432:JPB432"/>
    <mergeCell ref="JPC432:JPF432"/>
    <mergeCell ref="JPG432:JPJ432"/>
    <mergeCell ref="JPK432:JPN432"/>
    <mergeCell ref="JPO432:JPR432"/>
    <mergeCell ref="JOE432:JOH432"/>
    <mergeCell ref="JOI432:JOL432"/>
    <mergeCell ref="JOM432:JOP432"/>
    <mergeCell ref="JOQ432:JOT432"/>
    <mergeCell ref="JOU432:JOX432"/>
    <mergeCell ref="JNK432:JNN432"/>
    <mergeCell ref="JNO432:JNR432"/>
    <mergeCell ref="JNS432:JNV432"/>
    <mergeCell ref="JNW432:JNZ432"/>
    <mergeCell ref="JOA432:JOD432"/>
    <mergeCell ref="JMQ432:JMT432"/>
    <mergeCell ref="JMU432:JMX432"/>
    <mergeCell ref="JMY432:JNB432"/>
    <mergeCell ref="JNC432:JNF432"/>
    <mergeCell ref="JNG432:JNJ432"/>
    <mergeCell ref="JLW432:JLZ432"/>
    <mergeCell ref="JMA432:JMD432"/>
    <mergeCell ref="JME432:JMH432"/>
    <mergeCell ref="JMI432:JML432"/>
    <mergeCell ref="JMM432:JMP432"/>
    <mergeCell ref="JLC432:JLF432"/>
    <mergeCell ref="JLG432:JLJ432"/>
    <mergeCell ref="JLK432:JLN432"/>
    <mergeCell ref="JLO432:JLR432"/>
    <mergeCell ref="JLS432:JLV432"/>
    <mergeCell ref="JKI432:JKL432"/>
    <mergeCell ref="JKM432:JKP432"/>
    <mergeCell ref="JKQ432:JKT432"/>
    <mergeCell ref="JKU432:JKX432"/>
    <mergeCell ref="JKY432:JLB432"/>
    <mergeCell ref="JJO432:JJR432"/>
    <mergeCell ref="JJS432:JJV432"/>
    <mergeCell ref="JJW432:JJZ432"/>
    <mergeCell ref="JKA432:JKD432"/>
    <mergeCell ref="JKE432:JKH432"/>
    <mergeCell ref="JIU432:JIX432"/>
    <mergeCell ref="JIY432:JJB432"/>
    <mergeCell ref="JJC432:JJF432"/>
    <mergeCell ref="JJG432:JJJ432"/>
    <mergeCell ref="JJK432:JJN432"/>
    <mergeCell ref="JIA432:JID432"/>
    <mergeCell ref="JIE432:JIH432"/>
    <mergeCell ref="JII432:JIL432"/>
    <mergeCell ref="JIM432:JIP432"/>
    <mergeCell ref="JIQ432:JIT432"/>
    <mergeCell ref="JHG432:JHJ432"/>
    <mergeCell ref="JHK432:JHN432"/>
    <mergeCell ref="JHO432:JHR432"/>
    <mergeCell ref="JHS432:JHV432"/>
    <mergeCell ref="JHW432:JHZ432"/>
    <mergeCell ref="JGM432:JGP432"/>
    <mergeCell ref="JGQ432:JGT432"/>
    <mergeCell ref="JGU432:JGX432"/>
    <mergeCell ref="JGY432:JHB432"/>
    <mergeCell ref="JHC432:JHF432"/>
    <mergeCell ref="JFS432:JFV432"/>
    <mergeCell ref="JFW432:JFZ432"/>
    <mergeCell ref="JGA432:JGD432"/>
    <mergeCell ref="JGE432:JGH432"/>
    <mergeCell ref="JGI432:JGL432"/>
    <mergeCell ref="JEY432:JFB432"/>
    <mergeCell ref="JFC432:JFF432"/>
    <mergeCell ref="JFG432:JFJ432"/>
    <mergeCell ref="JFK432:JFN432"/>
    <mergeCell ref="JFO432:JFR432"/>
    <mergeCell ref="JEE432:JEH432"/>
    <mergeCell ref="JEI432:JEL432"/>
    <mergeCell ref="JEM432:JEP432"/>
    <mergeCell ref="JEQ432:JET432"/>
    <mergeCell ref="JEU432:JEX432"/>
    <mergeCell ref="JDK432:JDN432"/>
    <mergeCell ref="JDO432:JDR432"/>
    <mergeCell ref="JDS432:JDV432"/>
    <mergeCell ref="JDW432:JDZ432"/>
    <mergeCell ref="JEA432:JED432"/>
    <mergeCell ref="JCQ432:JCT432"/>
    <mergeCell ref="JCU432:JCX432"/>
    <mergeCell ref="JCY432:JDB432"/>
    <mergeCell ref="JDC432:JDF432"/>
    <mergeCell ref="JDG432:JDJ432"/>
    <mergeCell ref="JBW432:JBZ432"/>
    <mergeCell ref="JCA432:JCD432"/>
    <mergeCell ref="JCE432:JCH432"/>
    <mergeCell ref="JCI432:JCL432"/>
    <mergeCell ref="JCM432:JCP432"/>
    <mergeCell ref="JBC432:JBF432"/>
    <mergeCell ref="JBG432:JBJ432"/>
    <mergeCell ref="JBK432:JBN432"/>
    <mergeCell ref="JBO432:JBR432"/>
    <mergeCell ref="JBS432:JBV432"/>
    <mergeCell ref="JAI432:JAL432"/>
    <mergeCell ref="JAM432:JAP432"/>
    <mergeCell ref="JAQ432:JAT432"/>
    <mergeCell ref="JAU432:JAX432"/>
    <mergeCell ref="JAY432:JBB432"/>
    <mergeCell ref="IZO432:IZR432"/>
    <mergeCell ref="IZS432:IZV432"/>
    <mergeCell ref="IZW432:IZZ432"/>
    <mergeCell ref="JAA432:JAD432"/>
    <mergeCell ref="JAE432:JAH432"/>
    <mergeCell ref="IYU432:IYX432"/>
    <mergeCell ref="IYY432:IZB432"/>
    <mergeCell ref="IZC432:IZF432"/>
    <mergeCell ref="IZG432:IZJ432"/>
    <mergeCell ref="IZK432:IZN432"/>
    <mergeCell ref="IYA432:IYD432"/>
    <mergeCell ref="IYE432:IYH432"/>
    <mergeCell ref="IYI432:IYL432"/>
    <mergeCell ref="IYM432:IYP432"/>
    <mergeCell ref="IYQ432:IYT432"/>
    <mergeCell ref="IXG432:IXJ432"/>
    <mergeCell ref="IXK432:IXN432"/>
    <mergeCell ref="IXO432:IXR432"/>
    <mergeCell ref="IXS432:IXV432"/>
    <mergeCell ref="IXW432:IXZ432"/>
    <mergeCell ref="IWM432:IWP432"/>
    <mergeCell ref="IWQ432:IWT432"/>
    <mergeCell ref="IWU432:IWX432"/>
    <mergeCell ref="IWY432:IXB432"/>
    <mergeCell ref="IXC432:IXF432"/>
    <mergeCell ref="IVS432:IVV432"/>
    <mergeCell ref="IVW432:IVZ432"/>
    <mergeCell ref="IWA432:IWD432"/>
    <mergeCell ref="IWE432:IWH432"/>
    <mergeCell ref="IWI432:IWL432"/>
    <mergeCell ref="IUY432:IVB432"/>
    <mergeCell ref="IVC432:IVF432"/>
    <mergeCell ref="IVG432:IVJ432"/>
    <mergeCell ref="IVK432:IVN432"/>
    <mergeCell ref="IVO432:IVR432"/>
    <mergeCell ref="IUE432:IUH432"/>
    <mergeCell ref="IUI432:IUL432"/>
    <mergeCell ref="IUM432:IUP432"/>
    <mergeCell ref="IUQ432:IUT432"/>
    <mergeCell ref="IUU432:IUX432"/>
    <mergeCell ref="ITK432:ITN432"/>
    <mergeCell ref="ITO432:ITR432"/>
    <mergeCell ref="ITS432:ITV432"/>
    <mergeCell ref="ITW432:ITZ432"/>
    <mergeCell ref="IUA432:IUD432"/>
    <mergeCell ref="ISQ432:IST432"/>
    <mergeCell ref="ISU432:ISX432"/>
    <mergeCell ref="ISY432:ITB432"/>
    <mergeCell ref="ITC432:ITF432"/>
    <mergeCell ref="ITG432:ITJ432"/>
    <mergeCell ref="IRW432:IRZ432"/>
    <mergeCell ref="ISA432:ISD432"/>
    <mergeCell ref="ISE432:ISH432"/>
    <mergeCell ref="ISI432:ISL432"/>
    <mergeCell ref="ISM432:ISP432"/>
    <mergeCell ref="IRC432:IRF432"/>
    <mergeCell ref="IRG432:IRJ432"/>
    <mergeCell ref="IRK432:IRN432"/>
    <mergeCell ref="IRO432:IRR432"/>
    <mergeCell ref="IRS432:IRV432"/>
    <mergeCell ref="IQI432:IQL432"/>
    <mergeCell ref="IQM432:IQP432"/>
    <mergeCell ref="IQQ432:IQT432"/>
    <mergeCell ref="IQU432:IQX432"/>
    <mergeCell ref="IQY432:IRB432"/>
    <mergeCell ref="IPO432:IPR432"/>
    <mergeCell ref="IPS432:IPV432"/>
    <mergeCell ref="IPW432:IPZ432"/>
    <mergeCell ref="IQA432:IQD432"/>
    <mergeCell ref="IQE432:IQH432"/>
    <mergeCell ref="IOU432:IOX432"/>
    <mergeCell ref="IOY432:IPB432"/>
    <mergeCell ref="IPC432:IPF432"/>
    <mergeCell ref="IPG432:IPJ432"/>
    <mergeCell ref="IPK432:IPN432"/>
    <mergeCell ref="IOA432:IOD432"/>
    <mergeCell ref="IOE432:IOH432"/>
    <mergeCell ref="IOI432:IOL432"/>
    <mergeCell ref="IOM432:IOP432"/>
    <mergeCell ref="IOQ432:IOT432"/>
    <mergeCell ref="ING432:INJ432"/>
    <mergeCell ref="INK432:INN432"/>
    <mergeCell ref="INO432:INR432"/>
    <mergeCell ref="INS432:INV432"/>
    <mergeCell ref="INW432:INZ432"/>
    <mergeCell ref="IMM432:IMP432"/>
    <mergeCell ref="IMQ432:IMT432"/>
    <mergeCell ref="IMU432:IMX432"/>
    <mergeCell ref="IMY432:INB432"/>
    <mergeCell ref="INC432:INF432"/>
    <mergeCell ref="ILS432:ILV432"/>
    <mergeCell ref="ILW432:ILZ432"/>
    <mergeCell ref="IMA432:IMD432"/>
    <mergeCell ref="IME432:IMH432"/>
    <mergeCell ref="IMI432:IML432"/>
    <mergeCell ref="IKY432:ILB432"/>
    <mergeCell ref="ILC432:ILF432"/>
    <mergeCell ref="ILG432:ILJ432"/>
    <mergeCell ref="ILK432:ILN432"/>
    <mergeCell ref="ILO432:ILR432"/>
    <mergeCell ref="IKE432:IKH432"/>
    <mergeCell ref="IKI432:IKL432"/>
    <mergeCell ref="IKM432:IKP432"/>
    <mergeCell ref="IKQ432:IKT432"/>
    <mergeCell ref="IKU432:IKX432"/>
    <mergeCell ref="IJK432:IJN432"/>
    <mergeCell ref="IJO432:IJR432"/>
    <mergeCell ref="IJS432:IJV432"/>
    <mergeCell ref="IJW432:IJZ432"/>
    <mergeCell ref="IKA432:IKD432"/>
    <mergeCell ref="IIQ432:IIT432"/>
    <mergeCell ref="IIU432:IIX432"/>
    <mergeCell ref="IIY432:IJB432"/>
    <mergeCell ref="IJC432:IJF432"/>
    <mergeCell ref="IJG432:IJJ432"/>
    <mergeCell ref="IHW432:IHZ432"/>
    <mergeCell ref="IIA432:IID432"/>
    <mergeCell ref="IIE432:IIH432"/>
    <mergeCell ref="III432:IIL432"/>
    <mergeCell ref="IIM432:IIP432"/>
    <mergeCell ref="IHC432:IHF432"/>
    <mergeCell ref="IHG432:IHJ432"/>
    <mergeCell ref="IHK432:IHN432"/>
    <mergeCell ref="IHO432:IHR432"/>
    <mergeCell ref="IHS432:IHV432"/>
    <mergeCell ref="IGI432:IGL432"/>
    <mergeCell ref="IGM432:IGP432"/>
    <mergeCell ref="IGQ432:IGT432"/>
    <mergeCell ref="IGU432:IGX432"/>
    <mergeCell ref="IGY432:IHB432"/>
    <mergeCell ref="IFO432:IFR432"/>
    <mergeCell ref="IFS432:IFV432"/>
    <mergeCell ref="IFW432:IFZ432"/>
    <mergeCell ref="IGA432:IGD432"/>
    <mergeCell ref="IGE432:IGH432"/>
    <mergeCell ref="IEU432:IEX432"/>
    <mergeCell ref="IEY432:IFB432"/>
    <mergeCell ref="IFC432:IFF432"/>
    <mergeCell ref="IFG432:IFJ432"/>
    <mergeCell ref="IFK432:IFN432"/>
    <mergeCell ref="IEA432:IED432"/>
    <mergeCell ref="IEE432:IEH432"/>
    <mergeCell ref="IEI432:IEL432"/>
    <mergeCell ref="IEM432:IEP432"/>
    <mergeCell ref="IEQ432:IET432"/>
    <mergeCell ref="IDG432:IDJ432"/>
    <mergeCell ref="IDK432:IDN432"/>
    <mergeCell ref="IDO432:IDR432"/>
    <mergeCell ref="IDS432:IDV432"/>
    <mergeCell ref="IDW432:IDZ432"/>
    <mergeCell ref="ICM432:ICP432"/>
    <mergeCell ref="ICQ432:ICT432"/>
    <mergeCell ref="ICU432:ICX432"/>
    <mergeCell ref="ICY432:IDB432"/>
    <mergeCell ref="IDC432:IDF432"/>
    <mergeCell ref="IBS432:IBV432"/>
    <mergeCell ref="IBW432:IBZ432"/>
    <mergeCell ref="ICA432:ICD432"/>
    <mergeCell ref="ICE432:ICH432"/>
    <mergeCell ref="ICI432:ICL432"/>
    <mergeCell ref="IAY432:IBB432"/>
    <mergeCell ref="IBC432:IBF432"/>
    <mergeCell ref="IBG432:IBJ432"/>
    <mergeCell ref="IBK432:IBN432"/>
    <mergeCell ref="IBO432:IBR432"/>
    <mergeCell ref="IAE432:IAH432"/>
    <mergeCell ref="IAI432:IAL432"/>
    <mergeCell ref="IAM432:IAP432"/>
    <mergeCell ref="IAQ432:IAT432"/>
    <mergeCell ref="IAU432:IAX432"/>
    <mergeCell ref="HZK432:HZN432"/>
    <mergeCell ref="HZO432:HZR432"/>
    <mergeCell ref="HZS432:HZV432"/>
    <mergeCell ref="HZW432:HZZ432"/>
    <mergeCell ref="IAA432:IAD432"/>
    <mergeCell ref="HYQ432:HYT432"/>
    <mergeCell ref="HYU432:HYX432"/>
    <mergeCell ref="HYY432:HZB432"/>
    <mergeCell ref="HZC432:HZF432"/>
    <mergeCell ref="HZG432:HZJ432"/>
    <mergeCell ref="HXW432:HXZ432"/>
    <mergeCell ref="HYA432:HYD432"/>
    <mergeCell ref="HYE432:HYH432"/>
    <mergeCell ref="HYI432:HYL432"/>
    <mergeCell ref="HYM432:HYP432"/>
    <mergeCell ref="HXC432:HXF432"/>
    <mergeCell ref="HXG432:HXJ432"/>
    <mergeCell ref="HXK432:HXN432"/>
    <mergeCell ref="HXO432:HXR432"/>
    <mergeCell ref="HXS432:HXV432"/>
    <mergeCell ref="HWI432:HWL432"/>
    <mergeCell ref="HWM432:HWP432"/>
    <mergeCell ref="HWQ432:HWT432"/>
    <mergeCell ref="HWU432:HWX432"/>
    <mergeCell ref="HWY432:HXB432"/>
    <mergeCell ref="HVO432:HVR432"/>
    <mergeCell ref="HVS432:HVV432"/>
    <mergeCell ref="HVW432:HVZ432"/>
    <mergeCell ref="HWA432:HWD432"/>
    <mergeCell ref="HWE432:HWH432"/>
    <mergeCell ref="HUU432:HUX432"/>
    <mergeCell ref="HUY432:HVB432"/>
    <mergeCell ref="HVC432:HVF432"/>
    <mergeCell ref="HVG432:HVJ432"/>
    <mergeCell ref="HVK432:HVN432"/>
    <mergeCell ref="HUA432:HUD432"/>
    <mergeCell ref="HUE432:HUH432"/>
    <mergeCell ref="HUI432:HUL432"/>
    <mergeCell ref="HUM432:HUP432"/>
    <mergeCell ref="HUQ432:HUT432"/>
    <mergeCell ref="HTG432:HTJ432"/>
    <mergeCell ref="HTK432:HTN432"/>
    <mergeCell ref="HTO432:HTR432"/>
    <mergeCell ref="HTS432:HTV432"/>
    <mergeCell ref="HTW432:HTZ432"/>
    <mergeCell ref="HSM432:HSP432"/>
    <mergeCell ref="HSQ432:HST432"/>
    <mergeCell ref="HSU432:HSX432"/>
    <mergeCell ref="HSY432:HTB432"/>
    <mergeCell ref="HTC432:HTF432"/>
    <mergeCell ref="HRS432:HRV432"/>
    <mergeCell ref="HRW432:HRZ432"/>
    <mergeCell ref="HSA432:HSD432"/>
    <mergeCell ref="HSE432:HSH432"/>
    <mergeCell ref="HSI432:HSL432"/>
    <mergeCell ref="HQY432:HRB432"/>
    <mergeCell ref="HRC432:HRF432"/>
    <mergeCell ref="HRG432:HRJ432"/>
    <mergeCell ref="HRK432:HRN432"/>
    <mergeCell ref="HRO432:HRR432"/>
    <mergeCell ref="HQE432:HQH432"/>
    <mergeCell ref="HQI432:HQL432"/>
    <mergeCell ref="HQM432:HQP432"/>
    <mergeCell ref="HQQ432:HQT432"/>
    <mergeCell ref="HQU432:HQX432"/>
    <mergeCell ref="HPK432:HPN432"/>
    <mergeCell ref="HPO432:HPR432"/>
    <mergeCell ref="HPS432:HPV432"/>
    <mergeCell ref="HPW432:HPZ432"/>
    <mergeCell ref="HQA432:HQD432"/>
    <mergeCell ref="HOQ432:HOT432"/>
    <mergeCell ref="HOU432:HOX432"/>
    <mergeCell ref="HOY432:HPB432"/>
    <mergeCell ref="HPC432:HPF432"/>
    <mergeCell ref="HPG432:HPJ432"/>
    <mergeCell ref="HNW432:HNZ432"/>
    <mergeCell ref="HOA432:HOD432"/>
    <mergeCell ref="HOE432:HOH432"/>
    <mergeCell ref="HOI432:HOL432"/>
    <mergeCell ref="HOM432:HOP432"/>
    <mergeCell ref="HNC432:HNF432"/>
    <mergeCell ref="HNG432:HNJ432"/>
    <mergeCell ref="HNK432:HNN432"/>
    <mergeCell ref="HNO432:HNR432"/>
    <mergeCell ref="HNS432:HNV432"/>
    <mergeCell ref="HMI432:HML432"/>
    <mergeCell ref="HMM432:HMP432"/>
    <mergeCell ref="HMQ432:HMT432"/>
    <mergeCell ref="HMU432:HMX432"/>
    <mergeCell ref="HMY432:HNB432"/>
    <mergeCell ref="HLO432:HLR432"/>
    <mergeCell ref="HLS432:HLV432"/>
    <mergeCell ref="HLW432:HLZ432"/>
    <mergeCell ref="HMA432:HMD432"/>
    <mergeCell ref="HME432:HMH432"/>
    <mergeCell ref="HKU432:HKX432"/>
    <mergeCell ref="HKY432:HLB432"/>
    <mergeCell ref="HLC432:HLF432"/>
    <mergeCell ref="HLG432:HLJ432"/>
    <mergeCell ref="HLK432:HLN432"/>
    <mergeCell ref="HKA432:HKD432"/>
    <mergeCell ref="HKE432:HKH432"/>
    <mergeCell ref="HKI432:HKL432"/>
    <mergeCell ref="HKM432:HKP432"/>
    <mergeCell ref="HKQ432:HKT432"/>
    <mergeCell ref="HJG432:HJJ432"/>
    <mergeCell ref="HJK432:HJN432"/>
    <mergeCell ref="HJO432:HJR432"/>
    <mergeCell ref="HJS432:HJV432"/>
    <mergeCell ref="HJW432:HJZ432"/>
    <mergeCell ref="HIM432:HIP432"/>
    <mergeCell ref="HIQ432:HIT432"/>
    <mergeCell ref="HIU432:HIX432"/>
    <mergeCell ref="HIY432:HJB432"/>
    <mergeCell ref="HJC432:HJF432"/>
    <mergeCell ref="HHS432:HHV432"/>
    <mergeCell ref="HHW432:HHZ432"/>
    <mergeCell ref="HIA432:HID432"/>
    <mergeCell ref="HIE432:HIH432"/>
    <mergeCell ref="HII432:HIL432"/>
    <mergeCell ref="HGY432:HHB432"/>
    <mergeCell ref="HHC432:HHF432"/>
    <mergeCell ref="HHG432:HHJ432"/>
    <mergeCell ref="HHK432:HHN432"/>
    <mergeCell ref="HHO432:HHR432"/>
    <mergeCell ref="HGE432:HGH432"/>
    <mergeCell ref="HGI432:HGL432"/>
    <mergeCell ref="HGM432:HGP432"/>
    <mergeCell ref="HGQ432:HGT432"/>
    <mergeCell ref="HGU432:HGX432"/>
    <mergeCell ref="HFK432:HFN432"/>
    <mergeCell ref="HFO432:HFR432"/>
    <mergeCell ref="HFS432:HFV432"/>
    <mergeCell ref="HFW432:HFZ432"/>
    <mergeCell ref="HGA432:HGD432"/>
    <mergeCell ref="HEQ432:HET432"/>
    <mergeCell ref="HEU432:HEX432"/>
    <mergeCell ref="HEY432:HFB432"/>
    <mergeCell ref="HFC432:HFF432"/>
    <mergeCell ref="HFG432:HFJ432"/>
    <mergeCell ref="HDW432:HDZ432"/>
    <mergeCell ref="HEA432:HED432"/>
    <mergeCell ref="HEE432:HEH432"/>
    <mergeCell ref="HEI432:HEL432"/>
    <mergeCell ref="HEM432:HEP432"/>
    <mergeCell ref="HDC432:HDF432"/>
    <mergeCell ref="HDG432:HDJ432"/>
    <mergeCell ref="HDK432:HDN432"/>
    <mergeCell ref="HDO432:HDR432"/>
    <mergeCell ref="HDS432:HDV432"/>
    <mergeCell ref="HCI432:HCL432"/>
    <mergeCell ref="HCM432:HCP432"/>
    <mergeCell ref="HCQ432:HCT432"/>
    <mergeCell ref="HCU432:HCX432"/>
    <mergeCell ref="HCY432:HDB432"/>
    <mergeCell ref="HBO432:HBR432"/>
    <mergeCell ref="HBS432:HBV432"/>
    <mergeCell ref="HBW432:HBZ432"/>
    <mergeCell ref="HCA432:HCD432"/>
    <mergeCell ref="HCE432:HCH432"/>
    <mergeCell ref="HAU432:HAX432"/>
    <mergeCell ref="HAY432:HBB432"/>
    <mergeCell ref="HBC432:HBF432"/>
    <mergeCell ref="HBG432:HBJ432"/>
    <mergeCell ref="HBK432:HBN432"/>
    <mergeCell ref="HAA432:HAD432"/>
    <mergeCell ref="HAE432:HAH432"/>
    <mergeCell ref="HAI432:HAL432"/>
    <mergeCell ref="HAM432:HAP432"/>
    <mergeCell ref="HAQ432:HAT432"/>
    <mergeCell ref="GZG432:GZJ432"/>
    <mergeCell ref="GZK432:GZN432"/>
    <mergeCell ref="GZO432:GZR432"/>
    <mergeCell ref="GZS432:GZV432"/>
    <mergeCell ref="GZW432:GZZ432"/>
    <mergeCell ref="GYM432:GYP432"/>
    <mergeCell ref="GYQ432:GYT432"/>
    <mergeCell ref="GYU432:GYX432"/>
    <mergeCell ref="GYY432:GZB432"/>
    <mergeCell ref="GZC432:GZF432"/>
    <mergeCell ref="GXS432:GXV432"/>
    <mergeCell ref="GXW432:GXZ432"/>
    <mergeCell ref="GYA432:GYD432"/>
    <mergeCell ref="GYE432:GYH432"/>
    <mergeCell ref="GYI432:GYL432"/>
    <mergeCell ref="GWY432:GXB432"/>
    <mergeCell ref="GXC432:GXF432"/>
    <mergeCell ref="GXG432:GXJ432"/>
    <mergeCell ref="GXK432:GXN432"/>
    <mergeCell ref="GXO432:GXR432"/>
    <mergeCell ref="GWE432:GWH432"/>
    <mergeCell ref="GWI432:GWL432"/>
    <mergeCell ref="GWM432:GWP432"/>
    <mergeCell ref="GWQ432:GWT432"/>
    <mergeCell ref="GWU432:GWX432"/>
    <mergeCell ref="GVK432:GVN432"/>
    <mergeCell ref="GVO432:GVR432"/>
    <mergeCell ref="GVS432:GVV432"/>
    <mergeCell ref="GVW432:GVZ432"/>
    <mergeCell ref="GWA432:GWD432"/>
    <mergeCell ref="GUQ432:GUT432"/>
    <mergeCell ref="GUU432:GUX432"/>
    <mergeCell ref="GUY432:GVB432"/>
    <mergeCell ref="GVC432:GVF432"/>
    <mergeCell ref="GVG432:GVJ432"/>
    <mergeCell ref="GTW432:GTZ432"/>
    <mergeCell ref="GUA432:GUD432"/>
    <mergeCell ref="GUE432:GUH432"/>
    <mergeCell ref="GUI432:GUL432"/>
    <mergeCell ref="GUM432:GUP432"/>
    <mergeCell ref="GTC432:GTF432"/>
    <mergeCell ref="GTG432:GTJ432"/>
    <mergeCell ref="GTK432:GTN432"/>
    <mergeCell ref="GTO432:GTR432"/>
    <mergeCell ref="GTS432:GTV432"/>
    <mergeCell ref="GSI432:GSL432"/>
    <mergeCell ref="GSM432:GSP432"/>
    <mergeCell ref="GSQ432:GST432"/>
    <mergeCell ref="GSU432:GSX432"/>
    <mergeCell ref="GSY432:GTB432"/>
    <mergeCell ref="GRO432:GRR432"/>
    <mergeCell ref="GRS432:GRV432"/>
    <mergeCell ref="GRW432:GRZ432"/>
    <mergeCell ref="GSA432:GSD432"/>
    <mergeCell ref="GSE432:GSH432"/>
    <mergeCell ref="GQU432:GQX432"/>
    <mergeCell ref="GQY432:GRB432"/>
    <mergeCell ref="GRC432:GRF432"/>
    <mergeCell ref="GRG432:GRJ432"/>
    <mergeCell ref="GRK432:GRN432"/>
    <mergeCell ref="GQA432:GQD432"/>
    <mergeCell ref="GQE432:GQH432"/>
    <mergeCell ref="GQI432:GQL432"/>
    <mergeCell ref="GQM432:GQP432"/>
    <mergeCell ref="GQQ432:GQT432"/>
    <mergeCell ref="GPG432:GPJ432"/>
    <mergeCell ref="GPK432:GPN432"/>
    <mergeCell ref="GPO432:GPR432"/>
    <mergeCell ref="GPS432:GPV432"/>
    <mergeCell ref="GPW432:GPZ432"/>
    <mergeCell ref="GOM432:GOP432"/>
    <mergeCell ref="GOQ432:GOT432"/>
    <mergeCell ref="GOU432:GOX432"/>
    <mergeCell ref="GOY432:GPB432"/>
    <mergeCell ref="GPC432:GPF432"/>
    <mergeCell ref="GNS432:GNV432"/>
    <mergeCell ref="GNW432:GNZ432"/>
    <mergeCell ref="GOA432:GOD432"/>
    <mergeCell ref="GOE432:GOH432"/>
    <mergeCell ref="GOI432:GOL432"/>
    <mergeCell ref="GMY432:GNB432"/>
    <mergeCell ref="GNC432:GNF432"/>
    <mergeCell ref="GNG432:GNJ432"/>
    <mergeCell ref="GNK432:GNN432"/>
    <mergeCell ref="GNO432:GNR432"/>
    <mergeCell ref="GME432:GMH432"/>
    <mergeCell ref="GMI432:GML432"/>
    <mergeCell ref="GMM432:GMP432"/>
    <mergeCell ref="GMQ432:GMT432"/>
    <mergeCell ref="GMU432:GMX432"/>
    <mergeCell ref="GLK432:GLN432"/>
    <mergeCell ref="GLO432:GLR432"/>
    <mergeCell ref="GLS432:GLV432"/>
    <mergeCell ref="GLW432:GLZ432"/>
    <mergeCell ref="GMA432:GMD432"/>
    <mergeCell ref="GKQ432:GKT432"/>
    <mergeCell ref="GKU432:GKX432"/>
    <mergeCell ref="GKY432:GLB432"/>
    <mergeCell ref="GLC432:GLF432"/>
    <mergeCell ref="GLG432:GLJ432"/>
    <mergeCell ref="GJW432:GJZ432"/>
    <mergeCell ref="GKA432:GKD432"/>
    <mergeCell ref="GKE432:GKH432"/>
    <mergeCell ref="GKI432:GKL432"/>
    <mergeCell ref="GKM432:GKP432"/>
    <mergeCell ref="GJC432:GJF432"/>
    <mergeCell ref="GJG432:GJJ432"/>
    <mergeCell ref="GJK432:GJN432"/>
    <mergeCell ref="GJO432:GJR432"/>
    <mergeCell ref="GJS432:GJV432"/>
    <mergeCell ref="GII432:GIL432"/>
    <mergeCell ref="GIM432:GIP432"/>
    <mergeCell ref="GIQ432:GIT432"/>
    <mergeCell ref="GIU432:GIX432"/>
    <mergeCell ref="GIY432:GJB432"/>
    <mergeCell ref="GHO432:GHR432"/>
    <mergeCell ref="GHS432:GHV432"/>
    <mergeCell ref="GHW432:GHZ432"/>
    <mergeCell ref="GIA432:GID432"/>
    <mergeCell ref="GIE432:GIH432"/>
    <mergeCell ref="GGU432:GGX432"/>
    <mergeCell ref="GGY432:GHB432"/>
    <mergeCell ref="GHC432:GHF432"/>
    <mergeCell ref="GHG432:GHJ432"/>
    <mergeCell ref="GHK432:GHN432"/>
    <mergeCell ref="GGA432:GGD432"/>
    <mergeCell ref="GGE432:GGH432"/>
    <mergeCell ref="GGI432:GGL432"/>
    <mergeCell ref="GGM432:GGP432"/>
    <mergeCell ref="GGQ432:GGT432"/>
    <mergeCell ref="GFG432:GFJ432"/>
    <mergeCell ref="GFK432:GFN432"/>
    <mergeCell ref="GFO432:GFR432"/>
    <mergeCell ref="GFS432:GFV432"/>
    <mergeCell ref="GFW432:GFZ432"/>
    <mergeCell ref="GEM432:GEP432"/>
    <mergeCell ref="GEQ432:GET432"/>
    <mergeCell ref="GEU432:GEX432"/>
    <mergeCell ref="GEY432:GFB432"/>
    <mergeCell ref="GFC432:GFF432"/>
    <mergeCell ref="GDS432:GDV432"/>
    <mergeCell ref="GDW432:GDZ432"/>
    <mergeCell ref="GEA432:GED432"/>
    <mergeCell ref="GEE432:GEH432"/>
    <mergeCell ref="GEI432:GEL432"/>
    <mergeCell ref="GCY432:GDB432"/>
    <mergeCell ref="GDC432:GDF432"/>
    <mergeCell ref="GDG432:GDJ432"/>
    <mergeCell ref="GDK432:GDN432"/>
    <mergeCell ref="GDO432:GDR432"/>
    <mergeCell ref="GCE432:GCH432"/>
    <mergeCell ref="GCI432:GCL432"/>
    <mergeCell ref="GCM432:GCP432"/>
    <mergeCell ref="GCQ432:GCT432"/>
    <mergeCell ref="GCU432:GCX432"/>
    <mergeCell ref="GBK432:GBN432"/>
    <mergeCell ref="GBO432:GBR432"/>
    <mergeCell ref="GBS432:GBV432"/>
    <mergeCell ref="GBW432:GBZ432"/>
    <mergeCell ref="GCA432:GCD432"/>
    <mergeCell ref="GAQ432:GAT432"/>
    <mergeCell ref="GAU432:GAX432"/>
    <mergeCell ref="GAY432:GBB432"/>
    <mergeCell ref="GBC432:GBF432"/>
    <mergeCell ref="GBG432:GBJ432"/>
    <mergeCell ref="FZW432:FZZ432"/>
    <mergeCell ref="GAA432:GAD432"/>
    <mergeCell ref="GAE432:GAH432"/>
    <mergeCell ref="GAI432:GAL432"/>
    <mergeCell ref="GAM432:GAP432"/>
    <mergeCell ref="FZC432:FZF432"/>
    <mergeCell ref="FZG432:FZJ432"/>
    <mergeCell ref="FZK432:FZN432"/>
    <mergeCell ref="FZO432:FZR432"/>
    <mergeCell ref="FZS432:FZV432"/>
    <mergeCell ref="FYI432:FYL432"/>
    <mergeCell ref="FYM432:FYP432"/>
    <mergeCell ref="FYQ432:FYT432"/>
    <mergeCell ref="FYU432:FYX432"/>
    <mergeCell ref="FYY432:FZB432"/>
    <mergeCell ref="FXO432:FXR432"/>
    <mergeCell ref="FXS432:FXV432"/>
    <mergeCell ref="FXW432:FXZ432"/>
    <mergeCell ref="FYA432:FYD432"/>
    <mergeCell ref="FYE432:FYH432"/>
    <mergeCell ref="FWU432:FWX432"/>
    <mergeCell ref="FWY432:FXB432"/>
    <mergeCell ref="FXC432:FXF432"/>
    <mergeCell ref="FXG432:FXJ432"/>
    <mergeCell ref="FXK432:FXN432"/>
    <mergeCell ref="FWA432:FWD432"/>
    <mergeCell ref="FWE432:FWH432"/>
    <mergeCell ref="FWI432:FWL432"/>
    <mergeCell ref="FWM432:FWP432"/>
    <mergeCell ref="FWQ432:FWT432"/>
    <mergeCell ref="FVG432:FVJ432"/>
    <mergeCell ref="FVK432:FVN432"/>
    <mergeCell ref="FVO432:FVR432"/>
    <mergeCell ref="FVS432:FVV432"/>
    <mergeCell ref="FVW432:FVZ432"/>
    <mergeCell ref="FUM432:FUP432"/>
    <mergeCell ref="FUQ432:FUT432"/>
    <mergeCell ref="FUU432:FUX432"/>
    <mergeCell ref="FUY432:FVB432"/>
    <mergeCell ref="FVC432:FVF432"/>
    <mergeCell ref="FTS432:FTV432"/>
    <mergeCell ref="FTW432:FTZ432"/>
    <mergeCell ref="FUA432:FUD432"/>
    <mergeCell ref="FUE432:FUH432"/>
    <mergeCell ref="FUI432:FUL432"/>
    <mergeCell ref="FSY432:FTB432"/>
    <mergeCell ref="FTC432:FTF432"/>
    <mergeCell ref="FTG432:FTJ432"/>
    <mergeCell ref="FTK432:FTN432"/>
    <mergeCell ref="FTO432:FTR432"/>
    <mergeCell ref="FSE432:FSH432"/>
    <mergeCell ref="FSI432:FSL432"/>
    <mergeCell ref="FSM432:FSP432"/>
    <mergeCell ref="FSQ432:FST432"/>
    <mergeCell ref="FSU432:FSX432"/>
    <mergeCell ref="FRK432:FRN432"/>
    <mergeCell ref="FRO432:FRR432"/>
    <mergeCell ref="FRS432:FRV432"/>
    <mergeCell ref="FRW432:FRZ432"/>
    <mergeCell ref="FSA432:FSD432"/>
    <mergeCell ref="FQQ432:FQT432"/>
    <mergeCell ref="FQU432:FQX432"/>
    <mergeCell ref="FQY432:FRB432"/>
    <mergeCell ref="FRC432:FRF432"/>
    <mergeCell ref="FRG432:FRJ432"/>
    <mergeCell ref="FPW432:FPZ432"/>
    <mergeCell ref="FQA432:FQD432"/>
    <mergeCell ref="FQE432:FQH432"/>
    <mergeCell ref="FQI432:FQL432"/>
    <mergeCell ref="FQM432:FQP432"/>
    <mergeCell ref="FPC432:FPF432"/>
    <mergeCell ref="FPG432:FPJ432"/>
    <mergeCell ref="FPK432:FPN432"/>
    <mergeCell ref="FPO432:FPR432"/>
    <mergeCell ref="FPS432:FPV432"/>
    <mergeCell ref="FOI432:FOL432"/>
    <mergeCell ref="FOM432:FOP432"/>
    <mergeCell ref="FOQ432:FOT432"/>
    <mergeCell ref="FOU432:FOX432"/>
    <mergeCell ref="FOY432:FPB432"/>
    <mergeCell ref="FNO432:FNR432"/>
    <mergeCell ref="FNS432:FNV432"/>
    <mergeCell ref="FNW432:FNZ432"/>
    <mergeCell ref="FOA432:FOD432"/>
    <mergeCell ref="FOE432:FOH432"/>
    <mergeCell ref="FMU432:FMX432"/>
    <mergeCell ref="FMY432:FNB432"/>
    <mergeCell ref="FNC432:FNF432"/>
    <mergeCell ref="FNG432:FNJ432"/>
    <mergeCell ref="FNK432:FNN432"/>
    <mergeCell ref="FMA432:FMD432"/>
    <mergeCell ref="FME432:FMH432"/>
    <mergeCell ref="FMI432:FML432"/>
    <mergeCell ref="FMM432:FMP432"/>
    <mergeCell ref="FMQ432:FMT432"/>
    <mergeCell ref="FLG432:FLJ432"/>
    <mergeCell ref="FLK432:FLN432"/>
    <mergeCell ref="FLO432:FLR432"/>
    <mergeCell ref="FLS432:FLV432"/>
    <mergeCell ref="FLW432:FLZ432"/>
    <mergeCell ref="FKM432:FKP432"/>
    <mergeCell ref="FKQ432:FKT432"/>
    <mergeCell ref="FKU432:FKX432"/>
    <mergeCell ref="FKY432:FLB432"/>
    <mergeCell ref="FLC432:FLF432"/>
    <mergeCell ref="FJS432:FJV432"/>
    <mergeCell ref="FJW432:FJZ432"/>
    <mergeCell ref="FKA432:FKD432"/>
    <mergeCell ref="FKE432:FKH432"/>
    <mergeCell ref="FKI432:FKL432"/>
    <mergeCell ref="FIY432:FJB432"/>
    <mergeCell ref="FJC432:FJF432"/>
    <mergeCell ref="FJG432:FJJ432"/>
    <mergeCell ref="FJK432:FJN432"/>
    <mergeCell ref="FJO432:FJR432"/>
    <mergeCell ref="FIE432:FIH432"/>
    <mergeCell ref="FII432:FIL432"/>
    <mergeCell ref="FIM432:FIP432"/>
    <mergeCell ref="FIQ432:FIT432"/>
    <mergeCell ref="FIU432:FIX432"/>
    <mergeCell ref="FHK432:FHN432"/>
    <mergeCell ref="FHO432:FHR432"/>
    <mergeCell ref="FHS432:FHV432"/>
    <mergeCell ref="FHW432:FHZ432"/>
    <mergeCell ref="FIA432:FID432"/>
    <mergeCell ref="FGQ432:FGT432"/>
    <mergeCell ref="FGU432:FGX432"/>
    <mergeCell ref="FGY432:FHB432"/>
    <mergeCell ref="FHC432:FHF432"/>
    <mergeCell ref="FHG432:FHJ432"/>
    <mergeCell ref="FFW432:FFZ432"/>
    <mergeCell ref="FGA432:FGD432"/>
    <mergeCell ref="FGE432:FGH432"/>
    <mergeCell ref="FGI432:FGL432"/>
    <mergeCell ref="FGM432:FGP432"/>
    <mergeCell ref="FFC432:FFF432"/>
    <mergeCell ref="FFG432:FFJ432"/>
    <mergeCell ref="FFK432:FFN432"/>
    <mergeCell ref="FFO432:FFR432"/>
    <mergeCell ref="FFS432:FFV432"/>
    <mergeCell ref="FEI432:FEL432"/>
    <mergeCell ref="FEM432:FEP432"/>
    <mergeCell ref="FEQ432:FET432"/>
    <mergeCell ref="FEU432:FEX432"/>
    <mergeCell ref="FEY432:FFB432"/>
    <mergeCell ref="FDO432:FDR432"/>
    <mergeCell ref="FDS432:FDV432"/>
    <mergeCell ref="FDW432:FDZ432"/>
    <mergeCell ref="FEA432:FED432"/>
    <mergeCell ref="FEE432:FEH432"/>
    <mergeCell ref="FCU432:FCX432"/>
    <mergeCell ref="FCY432:FDB432"/>
    <mergeCell ref="FDC432:FDF432"/>
    <mergeCell ref="FDG432:FDJ432"/>
    <mergeCell ref="FDK432:FDN432"/>
    <mergeCell ref="FCA432:FCD432"/>
    <mergeCell ref="FCE432:FCH432"/>
    <mergeCell ref="FCI432:FCL432"/>
    <mergeCell ref="FCM432:FCP432"/>
    <mergeCell ref="FCQ432:FCT432"/>
    <mergeCell ref="FBG432:FBJ432"/>
    <mergeCell ref="FBK432:FBN432"/>
    <mergeCell ref="FBO432:FBR432"/>
    <mergeCell ref="FBS432:FBV432"/>
    <mergeCell ref="FBW432:FBZ432"/>
    <mergeCell ref="FAM432:FAP432"/>
    <mergeCell ref="FAQ432:FAT432"/>
    <mergeCell ref="FAU432:FAX432"/>
    <mergeCell ref="FAY432:FBB432"/>
    <mergeCell ref="FBC432:FBF432"/>
    <mergeCell ref="EZS432:EZV432"/>
    <mergeCell ref="EZW432:EZZ432"/>
    <mergeCell ref="FAA432:FAD432"/>
    <mergeCell ref="FAE432:FAH432"/>
    <mergeCell ref="FAI432:FAL432"/>
    <mergeCell ref="EYY432:EZB432"/>
    <mergeCell ref="EZC432:EZF432"/>
    <mergeCell ref="EZG432:EZJ432"/>
    <mergeCell ref="EZK432:EZN432"/>
    <mergeCell ref="EZO432:EZR432"/>
    <mergeCell ref="EYE432:EYH432"/>
    <mergeCell ref="EYI432:EYL432"/>
    <mergeCell ref="EYM432:EYP432"/>
    <mergeCell ref="EYQ432:EYT432"/>
    <mergeCell ref="EYU432:EYX432"/>
    <mergeCell ref="EXK432:EXN432"/>
    <mergeCell ref="EXO432:EXR432"/>
    <mergeCell ref="EXS432:EXV432"/>
    <mergeCell ref="EXW432:EXZ432"/>
    <mergeCell ref="EYA432:EYD432"/>
    <mergeCell ref="EWQ432:EWT432"/>
    <mergeCell ref="EWU432:EWX432"/>
    <mergeCell ref="EWY432:EXB432"/>
    <mergeCell ref="EXC432:EXF432"/>
    <mergeCell ref="EXG432:EXJ432"/>
    <mergeCell ref="EVW432:EVZ432"/>
    <mergeCell ref="EWA432:EWD432"/>
    <mergeCell ref="EWE432:EWH432"/>
    <mergeCell ref="EWI432:EWL432"/>
    <mergeCell ref="EWM432:EWP432"/>
    <mergeCell ref="EVC432:EVF432"/>
    <mergeCell ref="EVG432:EVJ432"/>
    <mergeCell ref="EVK432:EVN432"/>
    <mergeCell ref="EVO432:EVR432"/>
    <mergeCell ref="EVS432:EVV432"/>
    <mergeCell ref="EUI432:EUL432"/>
    <mergeCell ref="EUM432:EUP432"/>
    <mergeCell ref="EUQ432:EUT432"/>
    <mergeCell ref="EUU432:EUX432"/>
    <mergeCell ref="EUY432:EVB432"/>
    <mergeCell ref="ETO432:ETR432"/>
    <mergeCell ref="ETS432:ETV432"/>
    <mergeCell ref="ETW432:ETZ432"/>
    <mergeCell ref="EUA432:EUD432"/>
    <mergeCell ref="EUE432:EUH432"/>
    <mergeCell ref="ESU432:ESX432"/>
    <mergeCell ref="ESY432:ETB432"/>
    <mergeCell ref="ETC432:ETF432"/>
    <mergeCell ref="ETG432:ETJ432"/>
    <mergeCell ref="ETK432:ETN432"/>
    <mergeCell ref="ESA432:ESD432"/>
    <mergeCell ref="ESE432:ESH432"/>
    <mergeCell ref="ESI432:ESL432"/>
    <mergeCell ref="ESM432:ESP432"/>
    <mergeCell ref="ESQ432:EST432"/>
    <mergeCell ref="ERG432:ERJ432"/>
    <mergeCell ref="ERK432:ERN432"/>
    <mergeCell ref="ERO432:ERR432"/>
    <mergeCell ref="ERS432:ERV432"/>
    <mergeCell ref="ERW432:ERZ432"/>
    <mergeCell ref="EQM432:EQP432"/>
    <mergeCell ref="EQQ432:EQT432"/>
    <mergeCell ref="EQU432:EQX432"/>
    <mergeCell ref="EQY432:ERB432"/>
    <mergeCell ref="ERC432:ERF432"/>
    <mergeCell ref="EPS432:EPV432"/>
    <mergeCell ref="EPW432:EPZ432"/>
    <mergeCell ref="EQA432:EQD432"/>
    <mergeCell ref="EQE432:EQH432"/>
    <mergeCell ref="EQI432:EQL432"/>
    <mergeCell ref="EOY432:EPB432"/>
    <mergeCell ref="EPC432:EPF432"/>
    <mergeCell ref="EPG432:EPJ432"/>
    <mergeCell ref="EPK432:EPN432"/>
    <mergeCell ref="EPO432:EPR432"/>
    <mergeCell ref="EOE432:EOH432"/>
    <mergeCell ref="EOI432:EOL432"/>
    <mergeCell ref="EOM432:EOP432"/>
    <mergeCell ref="EOQ432:EOT432"/>
    <mergeCell ref="EOU432:EOX432"/>
    <mergeCell ref="ENK432:ENN432"/>
    <mergeCell ref="ENO432:ENR432"/>
    <mergeCell ref="ENS432:ENV432"/>
    <mergeCell ref="ENW432:ENZ432"/>
    <mergeCell ref="EOA432:EOD432"/>
    <mergeCell ref="EMQ432:EMT432"/>
    <mergeCell ref="EMU432:EMX432"/>
    <mergeCell ref="EMY432:ENB432"/>
    <mergeCell ref="ENC432:ENF432"/>
    <mergeCell ref="ENG432:ENJ432"/>
    <mergeCell ref="ELW432:ELZ432"/>
    <mergeCell ref="EMA432:EMD432"/>
    <mergeCell ref="EME432:EMH432"/>
    <mergeCell ref="EMI432:EML432"/>
    <mergeCell ref="EMM432:EMP432"/>
    <mergeCell ref="ELC432:ELF432"/>
    <mergeCell ref="ELG432:ELJ432"/>
    <mergeCell ref="ELK432:ELN432"/>
    <mergeCell ref="ELO432:ELR432"/>
    <mergeCell ref="ELS432:ELV432"/>
    <mergeCell ref="EKI432:EKL432"/>
    <mergeCell ref="EKM432:EKP432"/>
    <mergeCell ref="EKQ432:EKT432"/>
    <mergeCell ref="EKU432:EKX432"/>
    <mergeCell ref="EKY432:ELB432"/>
    <mergeCell ref="EJO432:EJR432"/>
    <mergeCell ref="EJS432:EJV432"/>
    <mergeCell ref="EJW432:EJZ432"/>
    <mergeCell ref="EKA432:EKD432"/>
    <mergeCell ref="EKE432:EKH432"/>
    <mergeCell ref="EIU432:EIX432"/>
    <mergeCell ref="EIY432:EJB432"/>
    <mergeCell ref="EJC432:EJF432"/>
    <mergeCell ref="EJG432:EJJ432"/>
    <mergeCell ref="EJK432:EJN432"/>
    <mergeCell ref="EIA432:EID432"/>
    <mergeCell ref="EIE432:EIH432"/>
    <mergeCell ref="EII432:EIL432"/>
    <mergeCell ref="EIM432:EIP432"/>
    <mergeCell ref="EIQ432:EIT432"/>
    <mergeCell ref="EHG432:EHJ432"/>
    <mergeCell ref="EHK432:EHN432"/>
    <mergeCell ref="EHO432:EHR432"/>
    <mergeCell ref="EHS432:EHV432"/>
    <mergeCell ref="EHW432:EHZ432"/>
    <mergeCell ref="EGM432:EGP432"/>
    <mergeCell ref="EGQ432:EGT432"/>
    <mergeCell ref="EGU432:EGX432"/>
    <mergeCell ref="EGY432:EHB432"/>
    <mergeCell ref="EHC432:EHF432"/>
    <mergeCell ref="EFS432:EFV432"/>
    <mergeCell ref="EFW432:EFZ432"/>
    <mergeCell ref="EGA432:EGD432"/>
    <mergeCell ref="EGE432:EGH432"/>
    <mergeCell ref="EGI432:EGL432"/>
    <mergeCell ref="EEY432:EFB432"/>
    <mergeCell ref="EFC432:EFF432"/>
    <mergeCell ref="EFG432:EFJ432"/>
    <mergeCell ref="EFK432:EFN432"/>
    <mergeCell ref="EFO432:EFR432"/>
    <mergeCell ref="EEE432:EEH432"/>
    <mergeCell ref="EEI432:EEL432"/>
    <mergeCell ref="EEM432:EEP432"/>
    <mergeCell ref="EEQ432:EET432"/>
    <mergeCell ref="EEU432:EEX432"/>
    <mergeCell ref="EDK432:EDN432"/>
    <mergeCell ref="EDO432:EDR432"/>
    <mergeCell ref="EDS432:EDV432"/>
    <mergeCell ref="EDW432:EDZ432"/>
    <mergeCell ref="EEA432:EED432"/>
    <mergeCell ref="ECQ432:ECT432"/>
    <mergeCell ref="ECU432:ECX432"/>
    <mergeCell ref="ECY432:EDB432"/>
    <mergeCell ref="EDC432:EDF432"/>
    <mergeCell ref="EDG432:EDJ432"/>
    <mergeCell ref="EBW432:EBZ432"/>
    <mergeCell ref="ECA432:ECD432"/>
    <mergeCell ref="ECE432:ECH432"/>
    <mergeCell ref="ECI432:ECL432"/>
    <mergeCell ref="ECM432:ECP432"/>
    <mergeCell ref="EBC432:EBF432"/>
    <mergeCell ref="EBG432:EBJ432"/>
    <mergeCell ref="EBK432:EBN432"/>
    <mergeCell ref="EBO432:EBR432"/>
    <mergeCell ref="EBS432:EBV432"/>
    <mergeCell ref="EAI432:EAL432"/>
    <mergeCell ref="EAM432:EAP432"/>
    <mergeCell ref="EAQ432:EAT432"/>
    <mergeCell ref="EAU432:EAX432"/>
    <mergeCell ref="EAY432:EBB432"/>
    <mergeCell ref="DZO432:DZR432"/>
    <mergeCell ref="DZS432:DZV432"/>
    <mergeCell ref="DZW432:DZZ432"/>
    <mergeCell ref="EAA432:EAD432"/>
    <mergeCell ref="EAE432:EAH432"/>
    <mergeCell ref="DYU432:DYX432"/>
    <mergeCell ref="DYY432:DZB432"/>
    <mergeCell ref="DZC432:DZF432"/>
    <mergeCell ref="DZG432:DZJ432"/>
    <mergeCell ref="DZK432:DZN432"/>
    <mergeCell ref="DYA432:DYD432"/>
    <mergeCell ref="DYE432:DYH432"/>
    <mergeCell ref="DYI432:DYL432"/>
    <mergeCell ref="DYM432:DYP432"/>
    <mergeCell ref="DYQ432:DYT432"/>
    <mergeCell ref="DXG432:DXJ432"/>
    <mergeCell ref="DXK432:DXN432"/>
    <mergeCell ref="DXO432:DXR432"/>
    <mergeCell ref="DXS432:DXV432"/>
    <mergeCell ref="DXW432:DXZ432"/>
    <mergeCell ref="DWM432:DWP432"/>
    <mergeCell ref="DWQ432:DWT432"/>
    <mergeCell ref="DWU432:DWX432"/>
    <mergeCell ref="DWY432:DXB432"/>
    <mergeCell ref="DXC432:DXF432"/>
    <mergeCell ref="DVS432:DVV432"/>
    <mergeCell ref="DVW432:DVZ432"/>
    <mergeCell ref="DWA432:DWD432"/>
    <mergeCell ref="DWE432:DWH432"/>
    <mergeCell ref="DWI432:DWL432"/>
    <mergeCell ref="DUY432:DVB432"/>
    <mergeCell ref="DVC432:DVF432"/>
    <mergeCell ref="DVG432:DVJ432"/>
    <mergeCell ref="DVK432:DVN432"/>
    <mergeCell ref="DVO432:DVR432"/>
    <mergeCell ref="DUE432:DUH432"/>
    <mergeCell ref="DUI432:DUL432"/>
    <mergeCell ref="DUM432:DUP432"/>
    <mergeCell ref="DUQ432:DUT432"/>
    <mergeCell ref="DUU432:DUX432"/>
    <mergeCell ref="DTK432:DTN432"/>
    <mergeCell ref="DTO432:DTR432"/>
    <mergeCell ref="DTS432:DTV432"/>
    <mergeCell ref="DTW432:DTZ432"/>
    <mergeCell ref="DUA432:DUD432"/>
    <mergeCell ref="DSQ432:DST432"/>
    <mergeCell ref="DSU432:DSX432"/>
    <mergeCell ref="DSY432:DTB432"/>
    <mergeCell ref="DTC432:DTF432"/>
    <mergeCell ref="DTG432:DTJ432"/>
    <mergeCell ref="DRW432:DRZ432"/>
    <mergeCell ref="DSA432:DSD432"/>
    <mergeCell ref="DSE432:DSH432"/>
    <mergeCell ref="DSI432:DSL432"/>
    <mergeCell ref="DSM432:DSP432"/>
    <mergeCell ref="DRC432:DRF432"/>
    <mergeCell ref="DRG432:DRJ432"/>
    <mergeCell ref="DRK432:DRN432"/>
    <mergeCell ref="DRO432:DRR432"/>
    <mergeCell ref="DRS432:DRV432"/>
    <mergeCell ref="DQI432:DQL432"/>
    <mergeCell ref="DQM432:DQP432"/>
    <mergeCell ref="DQQ432:DQT432"/>
    <mergeCell ref="DQU432:DQX432"/>
    <mergeCell ref="DQY432:DRB432"/>
    <mergeCell ref="DPO432:DPR432"/>
    <mergeCell ref="DPS432:DPV432"/>
    <mergeCell ref="DPW432:DPZ432"/>
    <mergeCell ref="DQA432:DQD432"/>
    <mergeCell ref="DQE432:DQH432"/>
    <mergeCell ref="DOU432:DOX432"/>
    <mergeCell ref="DOY432:DPB432"/>
    <mergeCell ref="DPC432:DPF432"/>
    <mergeCell ref="DPG432:DPJ432"/>
    <mergeCell ref="DPK432:DPN432"/>
    <mergeCell ref="DOA432:DOD432"/>
    <mergeCell ref="DOE432:DOH432"/>
    <mergeCell ref="DOI432:DOL432"/>
    <mergeCell ref="DOM432:DOP432"/>
    <mergeCell ref="DOQ432:DOT432"/>
    <mergeCell ref="DNG432:DNJ432"/>
    <mergeCell ref="DNK432:DNN432"/>
    <mergeCell ref="DNO432:DNR432"/>
    <mergeCell ref="DNS432:DNV432"/>
    <mergeCell ref="DNW432:DNZ432"/>
    <mergeCell ref="DMM432:DMP432"/>
    <mergeCell ref="DMQ432:DMT432"/>
    <mergeCell ref="DMU432:DMX432"/>
    <mergeCell ref="DMY432:DNB432"/>
    <mergeCell ref="DNC432:DNF432"/>
    <mergeCell ref="DLS432:DLV432"/>
    <mergeCell ref="DLW432:DLZ432"/>
    <mergeCell ref="DMA432:DMD432"/>
    <mergeCell ref="DME432:DMH432"/>
    <mergeCell ref="DMI432:DML432"/>
    <mergeCell ref="DKY432:DLB432"/>
    <mergeCell ref="DLC432:DLF432"/>
    <mergeCell ref="DLG432:DLJ432"/>
    <mergeCell ref="DLK432:DLN432"/>
    <mergeCell ref="DLO432:DLR432"/>
    <mergeCell ref="DKE432:DKH432"/>
    <mergeCell ref="DKI432:DKL432"/>
    <mergeCell ref="DKM432:DKP432"/>
    <mergeCell ref="DKQ432:DKT432"/>
    <mergeCell ref="DKU432:DKX432"/>
    <mergeCell ref="DJK432:DJN432"/>
    <mergeCell ref="DJO432:DJR432"/>
    <mergeCell ref="DJS432:DJV432"/>
    <mergeCell ref="DJW432:DJZ432"/>
    <mergeCell ref="DKA432:DKD432"/>
    <mergeCell ref="DIQ432:DIT432"/>
    <mergeCell ref="DIU432:DIX432"/>
    <mergeCell ref="DIY432:DJB432"/>
    <mergeCell ref="DJC432:DJF432"/>
    <mergeCell ref="DJG432:DJJ432"/>
    <mergeCell ref="DHW432:DHZ432"/>
    <mergeCell ref="DIA432:DID432"/>
    <mergeCell ref="DIE432:DIH432"/>
    <mergeCell ref="DII432:DIL432"/>
    <mergeCell ref="DIM432:DIP432"/>
    <mergeCell ref="DHC432:DHF432"/>
    <mergeCell ref="DHG432:DHJ432"/>
    <mergeCell ref="DHK432:DHN432"/>
    <mergeCell ref="DHO432:DHR432"/>
    <mergeCell ref="DHS432:DHV432"/>
    <mergeCell ref="DGI432:DGL432"/>
    <mergeCell ref="DGM432:DGP432"/>
    <mergeCell ref="DGQ432:DGT432"/>
    <mergeCell ref="DGU432:DGX432"/>
    <mergeCell ref="DGY432:DHB432"/>
    <mergeCell ref="DFO432:DFR432"/>
    <mergeCell ref="DFS432:DFV432"/>
    <mergeCell ref="DFW432:DFZ432"/>
    <mergeCell ref="DGA432:DGD432"/>
    <mergeCell ref="DGE432:DGH432"/>
    <mergeCell ref="DEU432:DEX432"/>
    <mergeCell ref="DEY432:DFB432"/>
    <mergeCell ref="DFC432:DFF432"/>
    <mergeCell ref="DFG432:DFJ432"/>
    <mergeCell ref="DFK432:DFN432"/>
    <mergeCell ref="DEA432:DED432"/>
    <mergeCell ref="DEE432:DEH432"/>
    <mergeCell ref="DEI432:DEL432"/>
    <mergeCell ref="DEM432:DEP432"/>
    <mergeCell ref="DEQ432:DET432"/>
    <mergeCell ref="DDG432:DDJ432"/>
    <mergeCell ref="DDK432:DDN432"/>
    <mergeCell ref="DDO432:DDR432"/>
    <mergeCell ref="DDS432:DDV432"/>
    <mergeCell ref="DDW432:DDZ432"/>
    <mergeCell ref="DCM432:DCP432"/>
    <mergeCell ref="DCQ432:DCT432"/>
    <mergeCell ref="DCU432:DCX432"/>
    <mergeCell ref="DCY432:DDB432"/>
    <mergeCell ref="DDC432:DDF432"/>
    <mergeCell ref="DBS432:DBV432"/>
    <mergeCell ref="DBW432:DBZ432"/>
    <mergeCell ref="DCA432:DCD432"/>
    <mergeCell ref="DCE432:DCH432"/>
    <mergeCell ref="DCI432:DCL432"/>
    <mergeCell ref="DAY432:DBB432"/>
    <mergeCell ref="DBC432:DBF432"/>
    <mergeCell ref="DBG432:DBJ432"/>
    <mergeCell ref="DBK432:DBN432"/>
    <mergeCell ref="DBO432:DBR432"/>
    <mergeCell ref="DAE432:DAH432"/>
    <mergeCell ref="DAI432:DAL432"/>
    <mergeCell ref="DAM432:DAP432"/>
    <mergeCell ref="DAQ432:DAT432"/>
    <mergeCell ref="DAU432:DAX432"/>
    <mergeCell ref="CZK432:CZN432"/>
    <mergeCell ref="CZO432:CZR432"/>
    <mergeCell ref="CZS432:CZV432"/>
    <mergeCell ref="CZW432:CZZ432"/>
    <mergeCell ref="DAA432:DAD432"/>
    <mergeCell ref="CYQ432:CYT432"/>
    <mergeCell ref="CYU432:CYX432"/>
    <mergeCell ref="CYY432:CZB432"/>
    <mergeCell ref="CZC432:CZF432"/>
    <mergeCell ref="CZG432:CZJ432"/>
    <mergeCell ref="CXW432:CXZ432"/>
    <mergeCell ref="CYA432:CYD432"/>
    <mergeCell ref="CYE432:CYH432"/>
    <mergeCell ref="CYI432:CYL432"/>
    <mergeCell ref="CYM432:CYP432"/>
    <mergeCell ref="CXC432:CXF432"/>
    <mergeCell ref="CXG432:CXJ432"/>
    <mergeCell ref="CXK432:CXN432"/>
    <mergeCell ref="CXO432:CXR432"/>
    <mergeCell ref="CXS432:CXV432"/>
    <mergeCell ref="CWI432:CWL432"/>
    <mergeCell ref="CWM432:CWP432"/>
    <mergeCell ref="CWQ432:CWT432"/>
    <mergeCell ref="CWU432:CWX432"/>
    <mergeCell ref="CWY432:CXB432"/>
    <mergeCell ref="CVO432:CVR432"/>
    <mergeCell ref="CVS432:CVV432"/>
    <mergeCell ref="CVW432:CVZ432"/>
    <mergeCell ref="CWA432:CWD432"/>
    <mergeCell ref="CWE432:CWH432"/>
    <mergeCell ref="CUU432:CUX432"/>
    <mergeCell ref="CUY432:CVB432"/>
    <mergeCell ref="CVC432:CVF432"/>
    <mergeCell ref="CVG432:CVJ432"/>
    <mergeCell ref="CVK432:CVN432"/>
    <mergeCell ref="CUA432:CUD432"/>
    <mergeCell ref="CUE432:CUH432"/>
    <mergeCell ref="CUI432:CUL432"/>
    <mergeCell ref="CUM432:CUP432"/>
    <mergeCell ref="CUQ432:CUT432"/>
    <mergeCell ref="CTG432:CTJ432"/>
    <mergeCell ref="CTK432:CTN432"/>
    <mergeCell ref="CTO432:CTR432"/>
    <mergeCell ref="CTS432:CTV432"/>
    <mergeCell ref="CTW432:CTZ432"/>
    <mergeCell ref="CSM432:CSP432"/>
    <mergeCell ref="CSQ432:CST432"/>
    <mergeCell ref="CSU432:CSX432"/>
    <mergeCell ref="CSY432:CTB432"/>
    <mergeCell ref="CTC432:CTF432"/>
    <mergeCell ref="CRS432:CRV432"/>
    <mergeCell ref="CRW432:CRZ432"/>
    <mergeCell ref="CSA432:CSD432"/>
    <mergeCell ref="CSE432:CSH432"/>
    <mergeCell ref="CSI432:CSL432"/>
    <mergeCell ref="CQY432:CRB432"/>
    <mergeCell ref="CRC432:CRF432"/>
    <mergeCell ref="CRG432:CRJ432"/>
    <mergeCell ref="CRK432:CRN432"/>
    <mergeCell ref="CRO432:CRR432"/>
    <mergeCell ref="CQE432:CQH432"/>
    <mergeCell ref="CQI432:CQL432"/>
    <mergeCell ref="CQM432:CQP432"/>
    <mergeCell ref="CQQ432:CQT432"/>
    <mergeCell ref="CQU432:CQX432"/>
    <mergeCell ref="CPK432:CPN432"/>
    <mergeCell ref="CPO432:CPR432"/>
    <mergeCell ref="CPS432:CPV432"/>
    <mergeCell ref="CPW432:CPZ432"/>
    <mergeCell ref="CQA432:CQD432"/>
    <mergeCell ref="COQ432:COT432"/>
    <mergeCell ref="COU432:COX432"/>
    <mergeCell ref="COY432:CPB432"/>
    <mergeCell ref="CPC432:CPF432"/>
    <mergeCell ref="CPG432:CPJ432"/>
    <mergeCell ref="CNW432:CNZ432"/>
    <mergeCell ref="COA432:COD432"/>
    <mergeCell ref="COE432:COH432"/>
    <mergeCell ref="COI432:COL432"/>
    <mergeCell ref="COM432:COP432"/>
    <mergeCell ref="CNC432:CNF432"/>
    <mergeCell ref="CNG432:CNJ432"/>
    <mergeCell ref="CNK432:CNN432"/>
    <mergeCell ref="CNO432:CNR432"/>
    <mergeCell ref="CNS432:CNV432"/>
    <mergeCell ref="CMI432:CML432"/>
    <mergeCell ref="CMM432:CMP432"/>
    <mergeCell ref="CMQ432:CMT432"/>
    <mergeCell ref="CMU432:CMX432"/>
    <mergeCell ref="CMY432:CNB432"/>
    <mergeCell ref="CLO432:CLR432"/>
    <mergeCell ref="CLS432:CLV432"/>
    <mergeCell ref="CLW432:CLZ432"/>
    <mergeCell ref="CMA432:CMD432"/>
    <mergeCell ref="CME432:CMH432"/>
    <mergeCell ref="CKU432:CKX432"/>
    <mergeCell ref="CKY432:CLB432"/>
    <mergeCell ref="CLC432:CLF432"/>
    <mergeCell ref="CLG432:CLJ432"/>
    <mergeCell ref="CLK432:CLN432"/>
    <mergeCell ref="CKA432:CKD432"/>
    <mergeCell ref="CKE432:CKH432"/>
    <mergeCell ref="CKI432:CKL432"/>
    <mergeCell ref="CKM432:CKP432"/>
    <mergeCell ref="CKQ432:CKT432"/>
    <mergeCell ref="CJG432:CJJ432"/>
    <mergeCell ref="CJK432:CJN432"/>
    <mergeCell ref="CJO432:CJR432"/>
    <mergeCell ref="CJS432:CJV432"/>
    <mergeCell ref="CJW432:CJZ432"/>
    <mergeCell ref="CIM432:CIP432"/>
    <mergeCell ref="CIQ432:CIT432"/>
    <mergeCell ref="CIU432:CIX432"/>
    <mergeCell ref="CIY432:CJB432"/>
    <mergeCell ref="CJC432:CJF432"/>
    <mergeCell ref="CHS432:CHV432"/>
    <mergeCell ref="CHW432:CHZ432"/>
    <mergeCell ref="CIA432:CID432"/>
    <mergeCell ref="CIE432:CIH432"/>
    <mergeCell ref="CII432:CIL432"/>
    <mergeCell ref="CGY432:CHB432"/>
    <mergeCell ref="CHC432:CHF432"/>
    <mergeCell ref="CHG432:CHJ432"/>
    <mergeCell ref="CHK432:CHN432"/>
    <mergeCell ref="CHO432:CHR432"/>
    <mergeCell ref="CGE432:CGH432"/>
    <mergeCell ref="CGI432:CGL432"/>
    <mergeCell ref="CGM432:CGP432"/>
    <mergeCell ref="CGQ432:CGT432"/>
    <mergeCell ref="CGU432:CGX432"/>
    <mergeCell ref="CFK432:CFN432"/>
    <mergeCell ref="CFO432:CFR432"/>
    <mergeCell ref="CFS432:CFV432"/>
    <mergeCell ref="CFW432:CFZ432"/>
    <mergeCell ref="CGA432:CGD432"/>
    <mergeCell ref="CEQ432:CET432"/>
    <mergeCell ref="CEU432:CEX432"/>
    <mergeCell ref="CEY432:CFB432"/>
    <mergeCell ref="CFC432:CFF432"/>
    <mergeCell ref="CFG432:CFJ432"/>
    <mergeCell ref="CDW432:CDZ432"/>
    <mergeCell ref="CEA432:CED432"/>
    <mergeCell ref="CEE432:CEH432"/>
    <mergeCell ref="CEI432:CEL432"/>
    <mergeCell ref="CEM432:CEP432"/>
    <mergeCell ref="CDC432:CDF432"/>
    <mergeCell ref="CDG432:CDJ432"/>
    <mergeCell ref="CDK432:CDN432"/>
    <mergeCell ref="CDO432:CDR432"/>
    <mergeCell ref="CDS432:CDV432"/>
    <mergeCell ref="CCI432:CCL432"/>
    <mergeCell ref="CCM432:CCP432"/>
    <mergeCell ref="CCQ432:CCT432"/>
    <mergeCell ref="CCU432:CCX432"/>
    <mergeCell ref="CCY432:CDB432"/>
    <mergeCell ref="CBO432:CBR432"/>
    <mergeCell ref="CBS432:CBV432"/>
    <mergeCell ref="CBW432:CBZ432"/>
    <mergeCell ref="CCA432:CCD432"/>
    <mergeCell ref="CCE432:CCH432"/>
    <mergeCell ref="CAU432:CAX432"/>
    <mergeCell ref="CAY432:CBB432"/>
    <mergeCell ref="CBC432:CBF432"/>
    <mergeCell ref="CBG432:CBJ432"/>
    <mergeCell ref="CBK432:CBN432"/>
    <mergeCell ref="CAA432:CAD432"/>
    <mergeCell ref="CAE432:CAH432"/>
    <mergeCell ref="CAI432:CAL432"/>
    <mergeCell ref="CAM432:CAP432"/>
    <mergeCell ref="CAQ432:CAT432"/>
    <mergeCell ref="BZG432:BZJ432"/>
    <mergeCell ref="BZK432:BZN432"/>
    <mergeCell ref="BZO432:BZR432"/>
    <mergeCell ref="BZS432:BZV432"/>
    <mergeCell ref="BZW432:BZZ432"/>
    <mergeCell ref="BYM432:BYP432"/>
    <mergeCell ref="BYQ432:BYT432"/>
    <mergeCell ref="BYU432:BYX432"/>
    <mergeCell ref="BYY432:BZB432"/>
    <mergeCell ref="BZC432:BZF432"/>
    <mergeCell ref="BXS432:BXV432"/>
    <mergeCell ref="BXW432:BXZ432"/>
    <mergeCell ref="BYA432:BYD432"/>
    <mergeCell ref="BYE432:BYH432"/>
    <mergeCell ref="BYI432:BYL432"/>
    <mergeCell ref="BWY432:BXB432"/>
    <mergeCell ref="BXC432:BXF432"/>
    <mergeCell ref="BXG432:BXJ432"/>
    <mergeCell ref="BXK432:BXN432"/>
    <mergeCell ref="BXO432:BXR432"/>
    <mergeCell ref="BWE432:BWH432"/>
    <mergeCell ref="BWI432:BWL432"/>
    <mergeCell ref="BWM432:BWP432"/>
    <mergeCell ref="BWQ432:BWT432"/>
    <mergeCell ref="BWU432:BWX432"/>
    <mergeCell ref="BVK432:BVN432"/>
    <mergeCell ref="BVO432:BVR432"/>
    <mergeCell ref="BVS432:BVV432"/>
    <mergeCell ref="BVW432:BVZ432"/>
    <mergeCell ref="BWA432:BWD432"/>
    <mergeCell ref="BUQ432:BUT432"/>
    <mergeCell ref="BUU432:BUX432"/>
    <mergeCell ref="BUY432:BVB432"/>
    <mergeCell ref="BVC432:BVF432"/>
    <mergeCell ref="BVG432:BVJ432"/>
    <mergeCell ref="BTW432:BTZ432"/>
    <mergeCell ref="BUA432:BUD432"/>
    <mergeCell ref="BUE432:BUH432"/>
    <mergeCell ref="BUI432:BUL432"/>
    <mergeCell ref="BUM432:BUP432"/>
    <mergeCell ref="BTC432:BTF432"/>
    <mergeCell ref="BTG432:BTJ432"/>
    <mergeCell ref="BTK432:BTN432"/>
    <mergeCell ref="BTO432:BTR432"/>
    <mergeCell ref="BTS432:BTV432"/>
    <mergeCell ref="BSI432:BSL432"/>
    <mergeCell ref="BSM432:BSP432"/>
    <mergeCell ref="BSQ432:BST432"/>
    <mergeCell ref="BSU432:BSX432"/>
    <mergeCell ref="BSY432:BTB432"/>
    <mergeCell ref="BRO432:BRR432"/>
    <mergeCell ref="BRS432:BRV432"/>
    <mergeCell ref="BRW432:BRZ432"/>
    <mergeCell ref="BSA432:BSD432"/>
    <mergeCell ref="BSE432:BSH432"/>
    <mergeCell ref="BQU432:BQX432"/>
    <mergeCell ref="BQY432:BRB432"/>
    <mergeCell ref="BRC432:BRF432"/>
    <mergeCell ref="BRG432:BRJ432"/>
    <mergeCell ref="BRK432:BRN432"/>
    <mergeCell ref="BQA432:BQD432"/>
    <mergeCell ref="BQE432:BQH432"/>
    <mergeCell ref="BQI432:BQL432"/>
    <mergeCell ref="BQM432:BQP432"/>
    <mergeCell ref="BQQ432:BQT432"/>
    <mergeCell ref="BPG432:BPJ432"/>
    <mergeCell ref="BPK432:BPN432"/>
    <mergeCell ref="BPO432:BPR432"/>
    <mergeCell ref="BPS432:BPV432"/>
    <mergeCell ref="BPW432:BPZ432"/>
    <mergeCell ref="BOM432:BOP432"/>
    <mergeCell ref="BOQ432:BOT432"/>
    <mergeCell ref="BOU432:BOX432"/>
    <mergeCell ref="BOY432:BPB432"/>
    <mergeCell ref="BPC432:BPF432"/>
    <mergeCell ref="BNS432:BNV432"/>
    <mergeCell ref="BNW432:BNZ432"/>
    <mergeCell ref="BOA432:BOD432"/>
    <mergeCell ref="BOE432:BOH432"/>
    <mergeCell ref="BOI432:BOL432"/>
    <mergeCell ref="BMY432:BNB432"/>
    <mergeCell ref="BNC432:BNF432"/>
    <mergeCell ref="BNG432:BNJ432"/>
    <mergeCell ref="BNK432:BNN432"/>
    <mergeCell ref="BNO432:BNR432"/>
    <mergeCell ref="BME432:BMH432"/>
    <mergeCell ref="BMI432:BML432"/>
    <mergeCell ref="BMM432:BMP432"/>
    <mergeCell ref="BMQ432:BMT432"/>
    <mergeCell ref="BMU432:BMX432"/>
    <mergeCell ref="BLK432:BLN432"/>
    <mergeCell ref="BLO432:BLR432"/>
    <mergeCell ref="BLS432:BLV432"/>
    <mergeCell ref="BLW432:BLZ432"/>
    <mergeCell ref="BMA432:BMD432"/>
    <mergeCell ref="BKQ432:BKT432"/>
    <mergeCell ref="BKU432:BKX432"/>
    <mergeCell ref="BKY432:BLB432"/>
    <mergeCell ref="BLC432:BLF432"/>
    <mergeCell ref="BLG432:BLJ432"/>
    <mergeCell ref="BJW432:BJZ432"/>
    <mergeCell ref="BKA432:BKD432"/>
    <mergeCell ref="BKE432:BKH432"/>
    <mergeCell ref="BKI432:BKL432"/>
    <mergeCell ref="BKM432:BKP432"/>
    <mergeCell ref="BJC432:BJF432"/>
    <mergeCell ref="BJG432:BJJ432"/>
    <mergeCell ref="BJK432:BJN432"/>
    <mergeCell ref="BJO432:BJR432"/>
    <mergeCell ref="BJS432:BJV432"/>
    <mergeCell ref="BII432:BIL432"/>
    <mergeCell ref="BIM432:BIP432"/>
    <mergeCell ref="BIQ432:BIT432"/>
    <mergeCell ref="BIU432:BIX432"/>
    <mergeCell ref="BIY432:BJB432"/>
    <mergeCell ref="BHO432:BHR432"/>
    <mergeCell ref="BHS432:BHV432"/>
    <mergeCell ref="BHW432:BHZ432"/>
    <mergeCell ref="BIA432:BID432"/>
    <mergeCell ref="BIE432:BIH432"/>
    <mergeCell ref="BGU432:BGX432"/>
    <mergeCell ref="BGY432:BHB432"/>
    <mergeCell ref="BHC432:BHF432"/>
    <mergeCell ref="BHG432:BHJ432"/>
    <mergeCell ref="BHK432:BHN432"/>
    <mergeCell ref="BGA432:BGD432"/>
    <mergeCell ref="BGE432:BGH432"/>
    <mergeCell ref="BGI432:BGL432"/>
    <mergeCell ref="BGM432:BGP432"/>
    <mergeCell ref="BGQ432:BGT432"/>
    <mergeCell ref="BFG432:BFJ432"/>
    <mergeCell ref="BFK432:BFN432"/>
    <mergeCell ref="BFO432:BFR432"/>
    <mergeCell ref="BFS432:BFV432"/>
    <mergeCell ref="BFW432:BFZ432"/>
    <mergeCell ref="BEM432:BEP432"/>
    <mergeCell ref="BEQ432:BET432"/>
    <mergeCell ref="BEU432:BEX432"/>
    <mergeCell ref="BEY432:BFB432"/>
    <mergeCell ref="BFC432:BFF432"/>
    <mergeCell ref="BDS432:BDV432"/>
    <mergeCell ref="BDW432:BDZ432"/>
    <mergeCell ref="BEA432:BED432"/>
    <mergeCell ref="BEE432:BEH432"/>
    <mergeCell ref="BEI432:BEL432"/>
    <mergeCell ref="BCY432:BDB432"/>
    <mergeCell ref="BDC432:BDF432"/>
    <mergeCell ref="BDG432:BDJ432"/>
    <mergeCell ref="BDK432:BDN432"/>
    <mergeCell ref="BDO432:BDR432"/>
    <mergeCell ref="BCE432:BCH432"/>
    <mergeCell ref="BCI432:BCL432"/>
    <mergeCell ref="BCM432:BCP432"/>
    <mergeCell ref="BCQ432:BCT432"/>
    <mergeCell ref="BCU432:BCX432"/>
    <mergeCell ref="BBK432:BBN432"/>
    <mergeCell ref="BBO432:BBR432"/>
    <mergeCell ref="BBS432:BBV432"/>
    <mergeCell ref="BBW432:BBZ432"/>
    <mergeCell ref="BCA432:BCD432"/>
    <mergeCell ref="BAQ432:BAT432"/>
    <mergeCell ref="BAU432:BAX432"/>
    <mergeCell ref="BAY432:BBB432"/>
    <mergeCell ref="BBC432:BBF432"/>
    <mergeCell ref="BBG432:BBJ432"/>
    <mergeCell ref="AZW432:AZZ432"/>
    <mergeCell ref="BAA432:BAD432"/>
    <mergeCell ref="BAE432:BAH432"/>
    <mergeCell ref="BAI432:BAL432"/>
    <mergeCell ref="BAM432:BAP432"/>
    <mergeCell ref="AZC432:AZF432"/>
    <mergeCell ref="AZG432:AZJ432"/>
    <mergeCell ref="AZK432:AZN432"/>
    <mergeCell ref="AZO432:AZR432"/>
    <mergeCell ref="AZS432:AZV432"/>
    <mergeCell ref="AYI432:AYL432"/>
    <mergeCell ref="AYM432:AYP432"/>
    <mergeCell ref="AYQ432:AYT432"/>
    <mergeCell ref="AYU432:AYX432"/>
    <mergeCell ref="AYY432:AZB432"/>
    <mergeCell ref="AXO432:AXR432"/>
    <mergeCell ref="AXS432:AXV432"/>
    <mergeCell ref="AXW432:AXZ432"/>
    <mergeCell ref="AYA432:AYD432"/>
    <mergeCell ref="AYE432:AYH432"/>
    <mergeCell ref="AWU432:AWX432"/>
    <mergeCell ref="AWY432:AXB432"/>
    <mergeCell ref="AXC432:AXF432"/>
    <mergeCell ref="AXG432:AXJ432"/>
    <mergeCell ref="AXK432:AXN432"/>
    <mergeCell ref="AWA432:AWD432"/>
    <mergeCell ref="AWE432:AWH432"/>
    <mergeCell ref="AWI432:AWL432"/>
    <mergeCell ref="AWM432:AWP432"/>
    <mergeCell ref="AWQ432:AWT432"/>
    <mergeCell ref="AVG432:AVJ432"/>
    <mergeCell ref="AVK432:AVN432"/>
    <mergeCell ref="AVO432:AVR432"/>
    <mergeCell ref="AVS432:AVV432"/>
    <mergeCell ref="AVW432:AVZ432"/>
    <mergeCell ref="AUM432:AUP432"/>
    <mergeCell ref="AUQ432:AUT432"/>
    <mergeCell ref="AUU432:AUX432"/>
    <mergeCell ref="AUY432:AVB432"/>
    <mergeCell ref="AVC432:AVF432"/>
    <mergeCell ref="ATS432:ATV432"/>
    <mergeCell ref="ATW432:ATZ432"/>
    <mergeCell ref="AUA432:AUD432"/>
    <mergeCell ref="AUE432:AUH432"/>
    <mergeCell ref="AUI432:AUL432"/>
    <mergeCell ref="ASY432:ATB432"/>
    <mergeCell ref="ATC432:ATF432"/>
    <mergeCell ref="ATG432:ATJ432"/>
    <mergeCell ref="ATK432:ATN432"/>
    <mergeCell ref="ATO432:ATR432"/>
    <mergeCell ref="ASE432:ASH432"/>
    <mergeCell ref="ASI432:ASL432"/>
    <mergeCell ref="ASM432:ASP432"/>
    <mergeCell ref="ASQ432:AST432"/>
    <mergeCell ref="ASU432:ASX432"/>
    <mergeCell ref="ARK432:ARN432"/>
    <mergeCell ref="ARO432:ARR432"/>
    <mergeCell ref="ARS432:ARV432"/>
    <mergeCell ref="ARW432:ARZ432"/>
    <mergeCell ref="ASA432:ASD432"/>
    <mergeCell ref="AQQ432:AQT432"/>
    <mergeCell ref="AQU432:AQX432"/>
    <mergeCell ref="AQY432:ARB432"/>
    <mergeCell ref="ARC432:ARF432"/>
    <mergeCell ref="ARG432:ARJ432"/>
    <mergeCell ref="APW432:APZ432"/>
    <mergeCell ref="AQA432:AQD432"/>
    <mergeCell ref="AQE432:AQH432"/>
    <mergeCell ref="AQI432:AQL432"/>
    <mergeCell ref="AQM432:AQP432"/>
    <mergeCell ref="APC432:APF432"/>
    <mergeCell ref="APG432:APJ432"/>
    <mergeCell ref="APK432:APN432"/>
    <mergeCell ref="APO432:APR432"/>
    <mergeCell ref="APS432:APV432"/>
    <mergeCell ref="AOI432:AOL432"/>
    <mergeCell ref="AOM432:AOP432"/>
    <mergeCell ref="AOQ432:AOT432"/>
    <mergeCell ref="AOU432:AOX432"/>
    <mergeCell ref="AOY432:APB432"/>
    <mergeCell ref="ANO432:ANR432"/>
    <mergeCell ref="ANS432:ANV432"/>
    <mergeCell ref="ANW432:ANZ432"/>
    <mergeCell ref="AOA432:AOD432"/>
    <mergeCell ref="AOE432:AOH432"/>
    <mergeCell ref="AMU432:AMX432"/>
    <mergeCell ref="AMY432:ANB432"/>
    <mergeCell ref="ANC432:ANF432"/>
    <mergeCell ref="ANG432:ANJ432"/>
    <mergeCell ref="ANK432:ANN432"/>
    <mergeCell ref="AMA432:AMD432"/>
    <mergeCell ref="AME432:AMH432"/>
    <mergeCell ref="AMI432:AML432"/>
    <mergeCell ref="AMM432:AMP432"/>
    <mergeCell ref="AMQ432:AMT432"/>
    <mergeCell ref="ALG432:ALJ432"/>
    <mergeCell ref="ALK432:ALN432"/>
    <mergeCell ref="ALO432:ALR432"/>
    <mergeCell ref="ALS432:ALV432"/>
    <mergeCell ref="ALW432:ALZ432"/>
    <mergeCell ref="AKM432:AKP432"/>
    <mergeCell ref="AKQ432:AKT432"/>
    <mergeCell ref="AKU432:AKX432"/>
    <mergeCell ref="AKY432:ALB432"/>
    <mergeCell ref="ALC432:ALF432"/>
    <mergeCell ref="AJS432:AJV432"/>
    <mergeCell ref="AJW432:AJZ432"/>
    <mergeCell ref="AKA432:AKD432"/>
    <mergeCell ref="AKE432:AKH432"/>
    <mergeCell ref="AKI432:AKL432"/>
    <mergeCell ref="AIY432:AJB432"/>
    <mergeCell ref="AJC432:AJF432"/>
    <mergeCell ref="AJG432:AJJ432"/>
    <mergeCell ref="AJK432:AJN432"/>
    <mergeCell ref="AJO432:AJR432"/>
    <mergeCell ref="AIE432:AIH432"/>
    <mergeCell ref="AII432:AIL432"/>
    <mergeCell ref="AIM432:AIP432"/>
    <mergeCell ref="AIQ432:AIT432"/>
    <mergeCell ref="AIU432:AIX432"/>
    <mergeCell ref="AHK432:AHN432"/>
    <mergeCell ref="AHO432:AHR432"/>
    <mergeCell ref="AHS432:AHV432"/>
    <mergeCell ref="AHW432:AHZ432"/>
    <mergeCell ref="AIA432:AID432"/>
    <mergeCell ref="AGQ432:AGT432"/>
    <mergeCell ref="AGU432:AGX432"/>
    <mergeCell ref="AGY432:AHB432"/>
    <mergeCell ref="AHC432:AHF432"/>
    <mergeCell ref="AHG432:AHJ432"/>
    <mergeCell ref="AFW432:AFZ432"/>
    <mergeCell ref="AGA432:AGD432"/>
    <mergeCell ref="AGE432:AGH432"/>
    <mergeCell ref="AGI432:AGL432"/>
    <mergeCell ref="AGM432:AGP432"/>
    <mergeCell ref="AFC432:AFF432"/>
    <mergeCell ref="AFG432:AFJ432"/>
    <mergeCell ref="AFK432:AFN432"/>
    <mergeCell ref="AFO432:AFR432"/>
    <mergeCell ref="AFS432:AFV432"/>
    <mergeCell ref="AEI432:AEL432"/>
    <mergeCell ref="AEM432:AEP432"/>
    <mergeCell ref="AEQ432:AET432"/>
    <mergeCell ref="AEU432:AEX432"/>
    <mergeCell ref="AEY432:AFB432"/>
    <mergeCell ref="ADO432:ADR432"/>
    <mergeCell ref="ADS432:ADV432"/>
    <mergeCell ref="ADW432:ADZ432"/>
    <mergeCell ref="AEA432:AED432"/>
    <mergeCell ref="AEE432:AEH432"/>
    <mergeCell ref="ACU432:ACX432"/>
    <mergeCell ref="ACY432:ADB432"/>
    <mergeCell ref="ADC432:ADF432"/>
    <mergeCell ref="ADG432:ADJ432"/>
    <mergeCell ref="ADK432:ADN432"/>
    <mergeCell ref="ACA432:ACD432"/>
    <mergeCell ref="ACE432:ACH432"/>
    <mergeCell ref="ACI432:ACL432"/>
    <mergeCell ref="ACM432:ACP432"/>
    <mergeCell ref="ACQ432:ACT432"/>
    <mergeCell ref="ABG432:ABJ432"/>
    <mergeCell ref="ABK432:ABN432"/>
    <mergeCell ref="ABO432:ABR432"/>
    <mergeCell ref="ABS432:ABV432"/>
    <mergeCell ref="ABW432:ABZ432"/>
    <mergeCell ref="AAM432:AAP432"/>
    <mergeCell ref="AAQ432:AAT432"/>
    <mergeCell ref="AAU432:AAX432"/>
    <mergeCell ref="AAY432:ABB432"/>
    <mergeCell ref="ABC432:ABF432"/>
    <mergeCell ref="ZS432:ZV432"/>
    <mergeCell ref="ZW432:ZZ432"/>
    <mergeCell ref="AAA432:AAD432"/>
    <mergeCell ref="AAE432:AAH432"/>
    <mergeCell ref="AAI432:AAL432"/>
    <mergeCell ref="YY432:ZB432"/>
    <mergeCell ref="ZC432:ZF432"/>
    <mergeCell ref="ZG432:ZJ432"/>
    <mergeCell ref="ZK432:ZN432"/>
    <mergeCell ref="ZO432:ZR432"/>
    <mergeCell ref="YE432:YH432"/>
    <mergeCell ref="YI432:YL432"/>
    <mergeCell ref="YM432:YP432"/>
    <mergeCell ref="YQ432:YT432"/>
    <mergeCell ref="YU432:YX432"/>
    <mergeCell ref="XK432:XN432"/>
    <mergeCell ref="XO432:XR432"/>
    <mergeCell ref="XS432:XV432"/>
    <mergeCell ref="XW432:XZ432"/>
    <mergeCell ref="YA432:YD432"/>
    <mergeCell ref="WQ432:WT432"/>
    <mergeCell ref="WU432:WX432"/>
    <mergeCell ref="WY432:XB432"/>
    <mergeCell ref="XC432:XF432"/>
    <mergeCell ref="XG432:XJ432"/>
    <mergeCell ref="VW432:VZ432"/>
    <mergeCell ref="WA432:WD432"/>
    <mergeCell ref="WE432:WH432"/>
    <mergeCell ref="WI432:WL432"/>
    <mergeCell ref="WM432:WP432"/>
    <mergeCell ref="VC432:VF432"/>
    <mergeCell ref="VG432:VJ432"/>
    <mergeCell ref="VK432:VN432"/>
    <mergeCell ref="VO432:VR432"/>
    <mergeCell ref="VS432:VV432"/>
    <mergeCell ref="UI432:UL432"/>
    <mergeCell ref="UM432:UP432"/>
    <mergeCell ref="UQ432:UT432"/>
    <mergeCell ref="UU432:UX432"/>
    <mergeCell ref="UY432:VB432"/>
    <mergeCell ref="TO432:TR432"/>
    <mergeCell ref="TS432:TV432"/>
    <mergeCell ref="TW432:TZ432"/>
    <mergeCell ref="UA432:UD432"/>
    <mergeCell ref="UE432:UH432"/>
    <mergeCell ref="SU432:SX432"/>
    <mergeCell ref="SY432:TB432"/>
    <mergeCell ref="TC432:TF432"/>
    <mergeCell ref="TG432:TJ432"/>
    <mergeCell ref="TK432:TN432"/>
    <mergeCell ref="SA432:SD432"/>
    <mergeCell ref="SE432:SH432"/>
    <mergeCell ref="SI432:SL432"/>
    <mergeCell ref="SM432:SP432"/>
    <mergeCell ref="SQ432:ST432"/>
    <mergeCell ref="RG432:RJ432"/>
    <mergeCell ref="RK432:RN432"/>
    <mergeCell ref="RO432:RR432"/>
    <mergeCell ref="RS432:RV432"/>
    <mergeCell ref="RW432:RZ432"/>
    <mergeCell ref="QM432:QP432"/>
    <mergeCell ref="QQ432:QT432"/>
    <mergeCell ref="QU432:QX432"/>
    <mergeCell ref="QY432:RB432"/>
    <mergeCell ref="RC432:RF432"/>
    <mergeCell ref="PS432:PV432"/>
    <mergeCell ref="PW432:PZ432"/>
    <mergeCell ref="QA432:QD432"/>
    <mergeCell ref="QE432:QH432"/>
    <mergeCell ref="QI432:QL432"/>
    <mergeCell ref="OY432:PB432"/>
    <mergeCell ref="PC432:PF432"/>
    <mergeCell ref="PG432:PJ432"/>
    <mergeCell ref="PK432:PN432"/>
    <mergeCell ref="PO432:PR432"/>
    <mergeCell ref="OE432:OH432"/>
    <mergeCell ref="OI432:OL432"/>
    <mergeCell ref="OM432:OP432"/>
    <mergeCell ref="OQ432:OT432"/>
    <mergeCell ref="OU432:OX432"/>
    <mergeCell ref="NK432:NN432"/>
    <mergeCell ref="NO432:NR432"/>
    <mergeCell ref="NS432:NV432"/>
    <mergeCell ref="NW432:NZ432"/>
    <mergeCell ref="OA432:OD432"/>
    <mergeCell ref="MQ432:MT432"/>
    <mergeCell ref="MU432:MX432"/>
    <mergeCell ref="MY432:NB432"/>
    <mergeCell ref="NC432:NF432"/>
    <mergeCell ref="NG432:NJ432"/>
    <mergeCell ref="LW432:LZ432"/>
    <mergeCell ref="MA432:MD432"/>
    <mergeCell ref="ME432:MH432"/>
    <mergeCell ref="MI432:ML432"/>
    <mergeCell ref="MM432:MP432"/>
    <mergeCell ref="LC432:LF432"/>
    <mergeCell ref="LG432:LJ432"/>
    <mergeCell ref="LK432:LN432"/>
    <mergeCell ref="LO432:LR432"/>
    <mergeCell ref="LS432:LV432"/>
    <mergeCell ref="KI432:KL432"/>
    <mergeCell ref="KM432:KP432"/>
    <mergeCell ref="KQ432:KT432"/>
    <mergeCell ref="KU432:KX432"/>
    <mergeCell ref="KY432:LB432"/>
    <mergeCell ref="JO432:JR432"/>
    <mergeCell ref="JS432:JV432"/>
    <mergeCell ref="JW432:JZ432"/>
    <mergeCell ref="KA432:KD432"/>
    <mergeCell ref="KE432:KH432"/>
    <mergeCell ref="IU432:IX432"/>
    <mergeCell ref="IY432:JB432"/>
    <mergeCell ref="JC432:JF432"/>
    <mergeCell ref="JG432:JJ432"/>
    <mergeCell ref="JK432:JN432"/>
    <mergeCell ref="IA432:ID432"/>
    <mergeCell ref="IE432:IH432"/>
    <mergeCell ref="II432:IL432"/>
    <mergeCell ref="IM432:IP432"/>
    <mergeCell ref="IQ432:IT432"/>
    <mergeCell ref="HG432:HJ432"/>
    <mergeCell ref="HK432:HN432"/>
    <mergeCell ref="HO432:HR432"/>
    <mergeCell ref="HS432:HV432"/>
    <mergeCell ref="HW432:HZ432"/>
    <mergeCell ref="GM432:GP432"/>
    <mergeCell ref="GQ432:GT432"/>
    <mergeCell ref="GU432:GX432"/>
    <mergeCell ref="GY432:HB432"/>
    <mergeCell ref="HC432:HF432"/>
    <mergeCell ref="FS432:FV432"/>
    <mergeCell ref="FW432:FZ432"/>
    <mergeCell ref="GA432:GD432"/>
    <mergeCell ref="GE432:GH432"/>
    <mergeCell ref="GI432:GL432"/>
    <mergeCell ref="EY432:FB432"/>
    <mergeCell ref="FC432:FF432"/>
    <mergeCell ref="FG432:FJ432"/>
    <mergeCell ref="FK432:FN432"/>
    <mergeCell ref="FO432:FR432"/>
    <mergeCell ref="EE432:EH432"/>
    <mergeCell ref="EI432:EL432"/>
    <mergeCell ref="EM432:EP432"/>
    <mergeCell ref="EQ432:ET432"/>
    <mergeCell ref="EU432:EX432"/>
    <mergeCell ref="DK432:DN432"/>
    <mergeCell ref="DO432:DR432"/>
    <mergeCell ref="DS432:DV432"/>
    <mergeCell ref="DW432:DZ432"/>
    <mergeCell ref="EA432:ED432"/>
    <mergeCell ref="CQ432:CT432"/>
    <mergeCell ref="CU432:CX432"/>
    <mergeCell ref="CY432:DB432"/>
    <mergeCell ref="DC432:DF432"/>
    <mergeCell ref="DG432:DJ432"/>
    <mergeCell ref="BW432:BZ432"/>
    <mergeCell ref="CA432:CD432"/>
    <mergeCell ref="CE432:CH432"/>
    <mergeCell ref="CI432:CL432"/>
    <mergeCell ref="CM432:CP432"/>
    <mergeCell ref="XEY431:XFB431"/>
    <mergeCell ref="XFC431:XFD431"/>
    <mergeCell ref="S432:V432"/>
    <mergeCell ref="W432:Z432"/>
    <mergeCell ref="AA432:AD432"/>
    <mergeCell ref="AE432:AH432"/>
    <mergeCell ref="AI432:AL432"/>
    <mergeCell ref="AM432:AP432"/>
    <mergeCell ref="AQ432:AT432"/>
    <mergeCell ref="AU432:AX432"/>
    <mergeCell ref="AY432:BB432"/>
    <mergeCell ref="BC432:BF432"/>
    <mergeCell ref="BG432:BJ432"/>
    <mergeCell ref="BK432:BN432"/>
    <mergeCell ref="BO432:BR432"/>
    <mergeCell ref="BS432:BV432"/>
    <mergeCell ref="XEE431:XEH431"/>
    <mergeCell ref="XEI431:XEL431"/>
    <mergeCell ref="XEM431:XEP431"/>
    <mergeCell ref="XEQ431:XET431"/>
    <mergeCell ref="XEU431:XEX431"/>
    <mergeCell ref="XDK431:XDN431"/>
    <mergeCell ref="XDO431:XDR431"/>
    <mergeCell ref="XDS431:XDV431"/>
    <mergeCell ref="XDW431:XDZ431"/>
    <mergeCell ref="XEA431:XED431"/>
    <mergeCell ref="XCQ431:XCT431"/>
    <mergeCell ref="XCU431:XCX431"/>
    <mergeCell ref="XCY431:XDB431"/>
    <mergeCell ref="XDC431:XDF431"/>
    <mergeCell ref="XDG431:XDJ431"/>
    <mergeCell ref="XBW431:XBZ431"/>
    <mergeCell ref="XCA431:XCD431"/>
    <mergeCell ref="XCE431:XCH431"/>
    <mergeCell ref="XCI431:XCL431"/>
    <mergeCell ref="XCM431:XCP431"/>
    <mergeCell ref="XBC431:XBF431"/>
    <mergeCell ref="XBG431:XBJ431"/>
    <mergeCell ref="XBK431:XBN431"/>
    <mergeCell ref="XBO431:XBR431"/>
    <mergeCell ref="XBS431:XBV431"/>
    <mergeCell ref="XAI431:XAL431"/>
    <mergeCell ref="XAM431:XAP431"/>
    <mergeCell ref="XAQ431:XAT431"/>
    <mergeCell ref="XAU431:XAX431"/>
    <mergeCell ref="XAY431:XBB431"/>
    <mergeCell ref="WZO431:WZR431"/>
    <mergeCell ref="WZS431:WZV431"/>
    <mergeCell ref="WZW431:WZZ431"/>
    <mergeCell ref="XAA431:XAD431"/>
    <mergeCell ref="XAE431:XAH431"/>
    <mergeCell ref="WYU431:WYX431"/>
    <mergeCell ref="WYY431:WZB431"/>
    <mergeCell ref="WZC431:WZF431"/>
    <mergeCell ref="WZG431:WZJ431"/>
    <mergeCell ref="WZK431:WZN431"/>
    <mergeCell ref="WYA431:WYD431"/>
    <mergeCell ref="WYE431:WYH431"/>
    <mergeCell ref="WYI431:WYL431"/>
    <mergeCell ref="WYM431:WYP431"/>
    <mergeCell ref="WYQ431:WYT431"/>
    <mergeCell ref="WXG431:WXJ431"/>
    <mergeCell ref="WXK431:WXN431"/>
    <mergeCell ref="WXO431:WXR431"/>
    <mergeCell ref="WXS431:WXV431"/>
    <mergeCell ref="WXW431:WXZ431"/>
    <mergeCell ref="WWM431:WWP431"/>
    <mergeCell ref="WWQ431:WWT431"/>
    <mergeCell ref="WWU431:WWX431"/>
    <mergeCell ref="WWY431:WXB431"/>
    <mergeCell ref="WXC431:WXF431"/>
    <mergeCell ref="WVS431:WVV431"/>
    <mergeCell ref="WVW431:WVZ431"/>
    <mergeCell ref="WWA431:WWD431"/>
    <mergeCell ref="WWE431:WWH431"/>
    <mergeCell ref="WWI431:WWL431"/>
    <mergeCell ref="WUY431:WVB431"/>
    <mergeCell ref="WVC431:WVF431"/>
    <mergeCell ref="WVG431:WVJ431"/>
    <mergeCell ref="WVK431:WVN431"/>
    <mergeCell ref="WVO431:WVR431"/>
    <mergeCell ref="WUE431:WUH431"/>
    <mergeCell ref="WUI431:WUL431"/>
    <mergeCell ref="WUM431:WUP431"/>
    <mergeCell ref="WUQ431:WUT431"/>
    <mergeCell ref="WUU431:WUX431"/>
    <mergeCell ref="WTK431:WTN431"/>
    <mergeCell ref="WTO431:WTR431"/>
    <mergeCell ref="WTS431:WTV431"/>
    <mergeCell ref="WTW431:WTZ431"/>
    <mergeCell ref="WUA431:WUD431"/>
    <mergeCell ref="WSQ431:WST431"/>
    <mergeCell ref="WSU431:WSX431"/>
    <mergeCell ref="WSY431:WTB431"/>
    <mergeCell ref="WTC431:WTF431"/>
    <mergeCell ref="WTG431:WTJ431"/>
    <mergeCell ref="WRW431:WRZ431"/>
    <mergeCell ref="WSA431:WSD431"/>
    <mergeCell ref="WSE431:WSH431"/>
    <mergeCell ref="WSI431:WSL431"/>
    <mergeCell ref="WSM431:WSP431"/>
    <mergeCell ref="WRC431:WRF431"/>
    <mergeCell ref="WRG431:WRJ431"/>
    <mergeCell ref="WRK431:WRN431"/>
    <mergeCell ref="WRO431:WRR431"/>
    <mergeCell ref="WRS431:WRV431"/>
    <mergeCell ref="WQI431:WQL431"/>
    <mergeCell ref="WQM431:WQP431"/>
    <mergeCell ref="WQQ431:WQT431"/>
    <mergeCell ref="WQU431:WQX431"/>
    <mergeCell ref="WQY431:WRB431"/>
    <mergeCell ref="WPO431:WPR431"/>
    <mergeCell ref="WPS431:WPV431"/>
    <mergeCell ref="WPW431:WPZ431"/>
    <mergeCell ref="WQA431:WQD431"/>
    <mergeCell ref="WQE431:WQH431"/>
    <mergeCell ref="WOU431:WOX431"/>
    <mergeCell ref="WOY431:WPB431"/>
    <mergeCell ref="WPC431:WPF431"/>
    <mergeCell ref="WPG431:WPJ431"/>
    <mergeCell ref="WPK431:WPN431"/>
    <mergeCell ref="WOA431:WOD431"/>
    <mergeCell ref="WOE431:WOH431"/>
    <mergeCell ref="WOI431:WOL431"/>
    <mergeCell ref="WOM431:WOP431"/>
    <mergeCell ref="WOQ431:WOT431"/>
    <mergeCell ref="WNG431:WNJ431"/>
    <mergeCell ref="WNK431:WNN431"/>
    <mergeCell ref="WNO431:WNR431"/>
    <mergeCell ref="WNS431:WNV431"/>
    <mergeCell ref="WNW431:WNZ431"/>
    <mergeCell ref="WMM431:WMP431"/>
    <mergeCell ref="WMQ431:WMT431"/>
    <mergeCell ref="WMU431:WMX431"/>
    <mergeCell ref="WMY431:WNB431"/>
    <mergeCell ref="WNC431:WNF431"/>
    <mergeCell ref="WLS431:WLV431"/>
    <mergeCell ref="WLW431:WLZ431"/>
    <mergeCell ref="WMA431:WMD431"/>
    <mergeCell ref="WME431:WMH431"/>
    <mergeCell ref="WMI431:WML431"/>
    <mergeCell ref="WKY431:WLB431"/>
    <mergeCell ref="WLC431:WLF431"/>
    <mergeCell ref="WLG431:WLJ431"/>
    <mergeCell ref="WLK431:WLN431"/>
    <mergeCell ref="WLO431:WLR431"/>
    <mergeCell ref="WKE431:WKH431"/>
    <mergeCell ref="WKI431:WKL431"/>
    <mergeCell ref="WKM431:WKP431"/>
    <mergeCell ref="WKQ431:WKT431"/>
    <mergeCell ref="WKU431:WKX431"/>
    <mergeCell ref="WJK431:WJN431"/>
    <mergeCell ref="WJO431:WJR431"/>
    <mergeCell ref="WJS431:WJV431"/>
    <mergeCell ref="WJW431:WJZ431"/>
    <mergeCell ref="WKA431:WKD431"/>
    <mergeCell ref="WIQ431:WIT431"/>
    <mergeCell ref="WIU431:WIX431"/>
    <mergeCell ref="WIY431:WJB431"/>
    <mergeCell ref="WJC431:WJF431"/>
    <mergeCell ref="WJG431:WJJ431"/>
    <mergeCell ref="WHW431:WHZ431"/>
    <mergeCell ref="WIA431:WID431"/>
    <mergeCell ref="WIE431:WIH431"/>
    <mergeCell ref="WII431:WIL431"/>
    <mergeCell ref="WIM431:WIP431"/>
    <mergeCell ref="WHC431:WHF431"/>
    <mergeCell ref="WHG431:WHJ431"/>
    <mergeCell ref="WHK431:WHN431"/>
    <mergeCell ref="WHO431:WHR431"/>
    <mergeCell ref="WHS431:WHV431"/>
    <mergeCell ref="WGI431:WGL431"/>
    <mergeCell ref="WGM431:WGP431"/>
    <mergeCell ref="WGQ431:WGT431"/>
    <mergeCell ref="WGU431:WGX431"/>
    <mergeCell ref="WGY431:WHB431"/>
    <mergeCell ref="WFO431:WFR431"/>
    <mergeCell ref="WFS431:WFV431"/>
    <mergeCell ref="WFW431:WFZ431"/>
    <mergeCell ref="WGA431:WGD431"/>
    <mergeCell ref="WGE431:WGH431"/>
    <mergeCell ref="WEU431:WEX431"/>
    <mergeCell ref="WEY431:WFB431"/>
    <mergeCell ref="WFC431:WFF431"/>
    <mergeCell ref="WFG431:WFJ431"/>
    <mergeCell ref="WFK431:WFN431"/>
    <mergeCell ref="WEA431:WED431"/>
    <mergeCell ref="WEE431:WEH431"/>
    <mergeCell ref="WEI431:WEL431"/>
    <mergeCell ref="WEM431:WEP431"/>
    <mergeCell ref="WEQ431:WET431"/>
    <mergeCell ref="WDG431:WDJ431"/>
    <mergeCell ref="WDK431:WDN431"/>
    <mergeCell ref="WDO431:WDR431"/>
    <mergeCell ref="WDS431:WDV431"/>
    <mergeCell ref="WDW431:WDZ431"/>
    <mergeCell ref="WCM431:WCP431"/>
    <mergeCell ref="WCQ431:WCT431"/>
    <mergeCell ref="WCU431:WCX431"/>
    <mergeCell ref="WCY431:WDB431"/>
    <mergeCell ref="WDC431:WDF431"/>
    <mergeCell ref="WBS431:WBV431"/>
    <mergeCell ref="WBW431:WBZ431"/>
    <mergeCell ref="WCA431:WCD431"/>
    <mergeCell ref="WCE431:WCH431"/>
    <mergeCell ref="WCI431:WCL431"/>
    <mergeCell ref="WAY431:WBB431"/>
    <mergeCell ref="WBC431:WBF431"/>
    <mergeCell ref="WBG431:WBJ431"/>
    <mergeCell ref="WBK431:WBN431"/>
    <mergeCell ref="WBO431:WBR431"/>
    <mergeCell ref="WAE431:WAH431"/>
    <mergeCell ref="WAI431:WAL431"/>
    <mergeCell ref="WAM431:WAP431"/>
    <mergeCell ref="WAQ431:WAT431"/>
    <mergeCell ref="WAU431:WAX431"/>
    <mergeCell ref="VZK431:VZN431"/>
    <mergeCell ref="VZO431:VZR431"/>
    <mergeCell ref="VZS431:VZV431"/>
    <mergeCell ref="VZW431:VZZ431"/>
    <mergeCell ref="WAA431:WAD431"/>
    <mergeCell ref="VYQ431:VYT431"/>
    <mergeCell ref="VYU431:VYX431"/>
    <mergeCell ref="VYY431:VZB431"/>
    <mergeCell ref="VZC431:VZF431"/>
    <mergeCell ref="VZG431:VZJ431"/>
    <mergeCell ref="VXW431:VXZ431"/>
    <mergeCell ref="VYA431:VYD431"/>
    <mergeCell ref="VYE431:VYH431"/>
    <mergeCell ref="VYI431:VYL431"/>
    <mergeCell ref="VYM431:VYP431"/>
    <mergeCell ref="VXC431:VXF431"/>
    <mergeCell ref="VXG431:VXJ431"/>
    <mergeCell ref="VXK431:VXN431"/>
    <mergeCell ref="VXO431:VXR431"/>
    <mergeCell ref="VXS431:VXV431"/>
    <mergeCell ref="VWI431:VWL431"/>
    <mergeCell ref="VWM431:VWP431"/>
    <mergeCell ref="VWQ431:VWT431"/>
    <mergeCell ref="VWU431:VWX431"/>
    <mergeCell ref="VWY431:VXB431"/>
    <mergeCell ref="VVO431:VVR431"/>
    <mergeCell ref="VVS431:VVV431"/>
    <mergeCell ref="VVW431:VVZ431"/>
    <mergeCell ref="VWA431:VWD431"/>
    <mergeCell ref="VWE431:VWH431"/>
    <mergeCell ref="VUU431:VUX431"/>
    <mergeCell ref="VUY431:VVB431"/>
    <mergeCell ref="VVC431:VVF431"/>
    <mergeCell ref="VVG431:VVJ431"/>
    <mergeCell ref="VVK431:VVN431"/>
    <mergeCell ref="VUA431:VUD431"/>
    <mergeCell ref="VUE431:VUH431"/>
    <mergeCell ref="VUI431:VUL431"/>
    <mergeCell ref="VUM431:VUP431"/>
    <mergeCell ref="VUQ431:VUT431"/>
    <mergeCell ref="VTG431:VTJ431"/>
    <mergeCell ref="VTK431:VTN431"/>
    <mergeCell ref="VTO431:VTR431"/>
    <mergeCell ref="VTS431:VTV431"/>
    <mergeCell ref="VTW431:VTZ431"/>
    <mergeCell ref="VSM431:VSP431"/>
    <mergeCell ref="VSQ431:VST431"/>
    <mergeCell ref="VSU431:VSX431"/>
    <mergeCell ref="VSY431:VTB431"/>
    <mergeCell ref="VTC431:VTF431"/>
    <mergeCell ref="VRS431:VRV431"/>
    <mergeCell ref="VRW431:VRZ431"/>
    <mergeCell ref="VSA431:VSD431"/>
    <mergeCell ref="VSE431:VSH431"/>
    <mergeCell ref="VSI431:VSL431"/>
    <mergeCell ref="VQY431:VRB431"/>
    <mergeCell ref="VRC431:VRF431"/>
    <mergeCell ref="VRG431:VRJ431"/>
    <mergeCell ref="VRK431:VRN431"/>
    <mergeCell ref="VRO431:VRR431"/>
    <mergeCell ref="VQE431:VQH431"/>
    <mergeCell ref="VQI431:VQL431"/>
    <mergeCell ref="VQM431:VQP431"/>
    <mergeCell ref="VQQ431:VQT431"/>
    <mergeCell ref="VQU431:VQX431"/>
    <mergeCell ref="VPK431:VPN431"/>
    <mergeCell ref="VPO431:VPR431"/>
    <mergeCell ref="VPS431:VPV431"/>
    <mergeCell ref="VPW431:VPZ431"/>
    <mergeCell ref="VQA431:VQD431"/>
    <mergeCell ref="VOQ431:VOT431"/>
    <mergeCell ref="VOU431:VOX431"/>
    <mergeCell ref="VOY431:VPB431"/>
    <mergeCell ref="VPC431:VPF431"/>
    <mergeCell ref="VPG431:VPJ431"/>
    <mergeCell ref="VNW431:VNZ431"/>
    <mergeCell ref="VOA431:VOD431"/>
    <mergeCell ref="VOE431:VOH431"/>
    <mergeCell ref="VOI431:VOL431"/>
    <mergeCell ref="VOM431:VOP431"/>
    <mergeCell ref="VNC431:VNF431"/>
    <mergeCell ref="VNG431:VNJ431"/>
    <mergeCell ref="VNK431:VNN431"/>
    <mergeCell ref="VNO431:VNR431"/>
    <mergeCell ref="VNS431:VNV431"/>
    <mergeCell ref="VMI431:VML431"/>
    <mergeCell ref="VMM431:VMP431"/>
    <mergeCell ref="VMQ431:VMT431"/>
    <mergeCell ref="VMU431:VMX431"/>
    <mergeCell ref="VMY431:VNB431"/>
    <mergeCell ref="VLO431:VLR431"/>
    <mergeCell ref="VLS431:VLV431"/>
    <mergeCell ref="VLW431:VLZ431"/>
    <mergeCell ref="VMA431:VMD431"/>
    <mergeCell ref="VME431:VMH431"/>
    <mergeCell ref="VKU431:VKX431"/>
    <mergeCell ref="VKY431:VLB431"/>
    <mergeCell ref="VLC431:VLF431"/>
    <mergeCell ref="VLG431:VLJ431"/>
    <mergeCell ref="VLK431:VLN431"/>
    <mergeCell ref="VKA431:VKD431"/>
    <mergeCell ref="VKE431:VKH431"/>
    <mergeCell ref="VKI431:VKL431"/>
    <mergeCell ref="VKM431:VKP431"/>
    <mergeCell ref="VKQ431:VKT431"/>
    <mergeCell ref="VJG431:VJJ431"/>
    <mergeCell ref="VJK431:VJN431"/>
    <mergeCell ref="VJO431:VJR431"/>
    <mergeCell ref="VJS431:VJV431"/>
    <mergeCell ref="VJW431:VJZ431"/>
    <mergeCell ref="VIM431:VIP431"/>
    <mergeCell ref="VIQ431:VIT431"/>
    <mergeCell ref="VIU431:VIX431"/>
    <mergeCell ref="VIY431:VJB431"/>
    <mergeCell ref="VJC431:VJF431"/>
    <mergeCell ref="VHS431:VHV431"/>
    <mergeCell ref="VHW431:VHZ431"/>
    <mergeCell ref="VIA431:VID431"/>
    <mergeCell ref="VIE431:VIH431"/>
    <mergeCell ref="VII431:VIL431"/>
    <mergeCell ref="VGY431:VHB431"/>
    <mergeCell ref="VHC431:VHF431"/>
    <mergeCell ref="VHG431:VHJ431"/>
    <mergeCell ref="VHK431:VHN431"/>
    <mergeCell ref="VHO431:VHR431"/>
    <mergeCell ref="VGE431:VGH431"/>
    <mergeCell ref="VGI431:VGL431"/>
    <mergeCell ref="VGM431:VGP431"/>
    <mergeCell ref="VGQ431:VGT431"/>
    <mergeCell ref="VGU431:VGX431"/>
    <mergeCell ref="VFK431:VFN431"/>
    <mergeCell ref="VFO431:VFR431"/>
    <mergeCell ref="VFS431:VFV431"/>
    <mergeCell ref="VFW431:VFZ431"/>
    <mergeCell ref="VGA431:VGD431"/>
    <mergeCell ref="VEQ431:VET431"/>
    <mergeCell ref="VEU431:VEX431"/>
    <mergeCell ref="VEY431:VFB431"/>
    <mergeCell ref="VFC431:VFF431"/>
    <mergeCell ref="VFG431:VFJ431"/>
    <mergeCell ref="VDW431:VDZ431"/>
    <mergeCell ref="VEA431:VED431"/>
    <mergeCell ref="VEE431:VEH431"/>
    <mergeCell ref="VEI431:VEL431"/>
    <mergeCell ref="VEM431:VEP431"/>
    <mergeCell ref="VDC431:VDF431"/>
    <mergeCell ref="VDG431:VDJ431"/>
    <mergeCell ref="VDK431:VDN431"/>
    <mergeCell ref="VDO431:VDR431"/>
    <mergeCell ref="VDS431:VDV431"/>
    <mergeCell ref="VCI431:VCL431"/>
    <mergeCell ref="VCM431:VCP431"/>
    <mergeCell ref="VCQ431:VCT431"/>
    <mergeCell ref="VCU431:VCX431"/>
    <mergeCell ref="VCY431:VDB431"/>
    <mergeCell ref="VBO431:VBR431"/>
    <mergeCell ref="VBS431:VBV431"/>
    <mergeCell ref="VBW431:VBZ431"/>
    <mergeCell ref="VCA431:VCD431"/>
    <mergeCell ref="VCE431:VCH431"/>
    <mergeCell ref="VAU431:VAX431"/>
    <mergeCell ref="VAY431:VBB431"/>
    <mergeCell ref="VBC431:VBF431"/>
    <mergeCell ref="VBG431:VBJ431"/>
    <mergeCell ref="VBK431:VBN431"/>
    <mergeCell ref="VAA431:VAD431"/>
    <mergeCell ref="VAE431:VAH431"/>
    <mergeCell ref="VAI431:VAL431"/>
    <mergeCell ref="VAM431:VAP431"/>
    <mergeCell ref="VAQ431:VAT431"/>
    <mergeCell ref="UZG431:UZJ431"/>
    <mergeCell ref="UZK431:UZN431"/>
    <mergeCell ref="UZO431:UZR431"/>
    <mergeCell ref="UZS431:UZV431"/>
    <mergeCell ref="UZW431:UZZ431"/>
    <mergeCell ref="UYM431:UYP431"/>
    <mergeCell ref="UYQ431:UYT431"/>
    <mergeCell ref="UYU431:UYX431"/>
    <mergeCell ref="UYY431:UZB431"/>
    <mergeCell ref="UZC431:UZF431"/>
    <mergeCell ref="UXS431:UXV431"/>
    <mergeCell ref="UXW431:UXZ431"/>
    <mergeCell ref="UYA431:UYD431"/>
    <mergeCell ref="UYE431:UYH431"/>
    <mergeCell ref="UYI431:UYL431"/>
    <mergeCell ref="UWY431:UXB431"/>
    <mergeCell ref="UXC431:UXF431"/>
    <mergeCell ref="UXG431:UXJ431"/>
    <mergeCell ref="UXK431:UXN431"/>
    <mergeCell ref="UXO431:UXR431"/>
    <mergeCell ref="UWE431:UWH431"/>
    <mergeCell ref="UWI431:UWL431"/>
    <mergeCell ref="UWM431:UWP431"/>
    <mergeCell ref="UWQ431:UWT431"/>
    <mergeCell ref="UWU431:UWX431"/>
    <mergeCell ref="UVK431:UVN431"/>
    <mergeCell ref="UVO431:UVR431"/>
    <mergeCell ref="UVS431:UVV431"/>
    <mergeCell ref="UVW431:UVZ431"/>
    <mergeCell ref="UWA431:UWD431"/>
    <mergeCell ref="UUQ431:UUT431"/>
    <mergeCell ref="UUU431:UUX431"/>
    <mergeCell ref="UUY431:UVB431"/>
    <mergeCell ref="UVC431:UVF431"/>
    <mergeCell ref="UVG431:UVJ431"/>
    <mergeCell ref="UTW431:UTZ431"/>
    <mergeCell ref="UUA431:UUD431"/>
    <mergeCell ref="UUE431:UUH431"/>
    <mergeCell ref="UUI431:UUL431"/>
    <mergeCell ref="UUM431:UUP431"/>
    <mergeCell ref="UTC431:UTF431"/>
    <mergeCell ref="UTG431:UTJ431"/>
    <mergeCell ref="UTK431:UTN431"/>
    <mergeCell ref="UTO431:UTR431"/>
    <mergeCell ref="UTS431:UTV431"/>
    <mergeCell ref="USI431:USL431"/>
    <mergeCell ref="USM431:USP431"/>
    <mergeCell ref="USQ431:UST431"/>
    <mergeCell ref="USU431:USX431"/>
    <mergeCell ref="USY431:UTB431"/>
    <mergeCell ref="URO431:URR431"/>
    <mergeCell ref="URS431:URV431"/>
    <mergeCell ref="URW431:URZ431"/>
    <mergeCell ref="USA431:USD431"/>
    <mergeCell ref="USE431:USH431"/>
    <mergeCell ref="UQU431:UQX431"/>
    <mergeCell ref="UQY431:URB431"/>
    <mergeCell ref="URC431:URF431"/>
    <mergeCell ref="URG431:URJ431"/>
    <mergeCell ref="URK431:URN431"/>
    <mergeCell ref="UQA431:UQD431"/>
    <mergeCell ref="UQE431:UQH431"/>
    <mergeCell ref="UQI431:UQL431"/>
    <mergeCell ref="UQM431:UQP431"/>
    <mergeCell ref="UQQ431:UQT431"/>
    <mergeCell ref="UPG431:UPJ431"/>
    <mergeCell ref="UPK431:UPN431"/>
    <mergeCell ref="UPO431:UPR431"/>
    <mergeCell ref="UPS431:UPV431"/>
    <mergeCell ref="UPW431:UPZ431"/>
    <mergeCell ref="UOM431:UOP431"/>
    <mergeCell ref="UOQ431:UOT431"/>
    <mergeCell ref="UOU431:UOX431"/>
    <mergeCell ref="UOY431:UPB431"/>
    <mergeCell ref="UPC431:UPF431"/>
    <mergeCell ref="UNS431:UNV431"/>
    <mergeCell ref="UNW431:UNZ431"/>
    <mergeCell ref="UOA431:UOD431"/>
    <mergeCell ref="UOE431:UOH431"/>
    <mergeCell ref="UOI431:UOL431"/>
    <mergeCell ref="UMY431:UNB431"/>
    <mergeCell ref="UNC431:UNF431"/>
    <mergeCell ref="UNG431:UNJ431"/>
    <mergeCell ref="UNK431:UNN431"/>
    <mergeCell ref="UNO431:UNR431"/>
    <mergeCell ref="UME431:UMH431"/>
    <mergeCell ref="UMI431:UML431"/>
    <mergeCell ref="UMM431:UMP431"/>
    <mergeCell ref="UMQ431:UMT431"/>
    <mergeCell ref="UMU431:UMX431"/>
    <mergeCell ref="ULK431:ULN431"/>
    <mergeCell ref="ULO431:ULR431"/>
    <mergeCell ref="ULS431:ULV431"/>
    <mergeCell ref="ULW431:ULZ431"/>
    <mergeCell ref="UMA431:UMD431"/>
    <mergeCell ref="UKQ431:UKT431"/>
    <mergeCell ref="UKU431:UKX431"/>
    <mergeCell ref="UKY431:ULB431"/>
    <mergeCell ref="ULC431:ULF431"/>
    <mergeCell ref="ULG431:ULJ431"/>
    <mergeCell ref="UJW431:UJZ431"/>
    <mergeCell ref="UKA431:UKD431"/>
    <mergeCell ref="UKE431:UKH431"/>
    <mergeCell ref="UKI431:UKL431"/>
    <mergeCell ref="UKM431:UKP431"/>
    <mergeCell ref="UJC431:UJF431"/>
    <mergeCell ref="UJG431:UJJ431"/>
    <mergeCell ref="UJK431:UJN431"/>
    <mergeCell ref="UJO431:UJR431"/>
    <mergeCell ref="UJS431:UJV431"/>
    <mergeCell ref="UII431:UIL431"/>
    <mergeCell ref="UIM431:UIP431"/>
    <mergeCell ref="UIQ431:UIT431"/>
    <mergeCell ref="UIU431:UIX431"/>
    <mergeCell ref="UIY431:UJB431"/>
    <mergeCell ref="UHO431:UHR431"/>
    <mergeCell ref="UHS431:UHV431"/>
    <mergeCell ref="UHW431:UHZ431"/>
    <mergeCell ref="UIA431:UID431"/>
    <mergeCell ref="UIE431:UIH431"/>
    <mergeCell ref="UGU431:UGX431"/>
    <mergeCell ref="UGY431:UHB431"/>
    <mergeCell ref="UHC431:UHF431"/>
    <mergeCell ref="UHG431:UHJ431"/>
    <mergeCell ref="UHK431:UHN431"/>
    <mergeCell ref="UGA431:UGD431"/>
    <mergeCell ref="UGE431:UGH431"/>
    <mergeCell ref="UGI431:UGL431"/>
    <mergeCell ref="UGM431:UGP431"/>
    <mergeCell ref="UGQ431:UGT431"/>
    <mergeCell ref="UFG431:UFJ431"/>
    <mergeCell ref="UFK431:UFN431"/>
    <mergeCell ref="UFO431:UFR431"/>
    <mergeCell ref="UFS431:UFV431"/>
    <mergeCell ref="UFW431:UFZ431"/>
    <mergeCell ref="UEM431:UEP431"/>
    <mergeCell ref="UEQ431:UET431"/>
    <mergeCell ref="UEU431:UEX431"/>
    <mergeCell ref="UEY431:UFB431"/>
    <mergeCell ref="UFC431:UFF431"/>
    <mergeCell ref="UDS431:UDV431"/>
    <mergeCell ref="UDW431:UDZ431"/>
    <mergeCell ref="UEA431:UED431"/>
    <mergeCell ref="UEE431:UEH431"/>
    <mergeCell ref="UEI431:UEL431"/>
    <mergeCell ref="UCY431:UDB431"/>
    <mergeCell ref="UDC431:UDF431"/>
    <mergeCell ref="UDG431:UDJ431"/>
    <mergeCell ref="UDK431:UDN431"/>
    <mergeCell ref="UDO431:UDR431"/>
    <mergeCell ref="UCE431:UCH431"/>
    <mergeCell ref="UCI431:UCL431"/>
    <mergeCell ref="UCM431:UCP431"/>
    <mergeCell ref="UCQ431:UCT431"/>
    <mergeCell ref="UCU431:UCX431"/>
    <mergeCell ref="UBK431:UBN431"/>
    <mergeCell ref="UBO431:UBR431"/>
    <mergeCell ref="UBS431:UBV431"/>
    <mergeCell ref="UBW431:UBZ431"/>
    <mergeCell ref="UCA431:UCD431"/>
    <mergeCell ref="UAQ431:UAT431"/>
    <mergeCell ref="UAU431:UAX431"/>
    <mergeCell ref="UAY431:UBB431"/>
    <mergeCell ref="UBC431:UBF431"/>
    <mergeCell ref="UBG431:UBJ431"/>
    <mergeCell ref="TZW431:TZZ431"/>
    <mergeCell ref="UAA431:UAD431"/>
    <mergeCell ref="UAE431:UAH431"/>
    <mergeCell ref="UAI431:UAL431"/>
    <mergeCell ref="UAM431:UAP431"/>
    <mergeCell ref="TZC431:TZF431"/>
    <mergeCell ref="TZG431:TZJ431"/>
    <mergeCell ref="TZK431:TZN431"/>
    <mergeCell ref="TZO431:TZR431"/>
    <mergeCell ref="TZS431:TZV431"/>
    <mergeCell ref="TYI431:TYL431"/>
    <mergeCell ref="TYM431:TYP431"/>
    <mergeCell ref="TYQ431:TYT431"/>
    <mergeCell ref="TYU431:TYX431"/>
    <mergeCell ref="TYY431:TZB431"/>
    <mergeCell ref="TXO431:TXR431"/>
    <mergeCell ref="TXS431:TXV431"/>
    <mergeCell ref="TXW431:TXZ431"/>
    <mergeCell ref="TYA431:TYD431"/>
    <mergeCell ref="TYE431:TYH431"/>
    <mergeCell ref="TWU431:TWX431"/>
    <mergeCell ref="TWY431:TXB431"/>
    <mergeCell ref="TXC431:TXF431"/>
    <mergeCell ref="TXG431:TXJ431"/>
    <mergeCell ref="TXK431:TXN431"/>
    <mergeCell ref="TWA431:TWD431"/>
    <mergeCell ref="TWE431:TWH431"/>
    <mergeCell ref="TWI431:TWL431"/>
    <mergeCell ref="TWM431:TWP431"/>
    <mergeCell ref="TWQ431:TWT431"/>
    <mergeCell ref="TVG431:TVJ431"/>
    <mergeCell ref="TVK431:TVN431"/>
    <mergeCell ref="TVO431:TVR431"/>
    <mergeCell ref="TVS431:TVV431"/>
    <mergeCell ref="TVW431:TVZ431"/>
    <mergeCell ref="TUM431:TUP431"/>
    <mergeCell ref="TUQ431:TUT431"/>
    <mergeCell ref="TUU431:TUX431"/>
    <mergeCell ref="TUY431:TVB431"/>
    <mergeCell ref="TVC431:TVF431"/>
    <mergeCell ref="TTS431:TTV431"/>
    <mergeCell ref="TTW431:TTZ431"/>
    <mergeCell ref="TUA431:TUD431"/>
    <mergeCell ref="TUE431:TUH431"/>
    <mergeCell ref="TUI431:TUL431"/>
    <mergeCell ref="TSY431:TTB431"/>
    <mergeCell ref="TTC431:TTF431"/>
    <mergeCell ref="TTG431:TTJ431"/>
    <mergeCell ref="TTK431:TTN431"/>
    <mergeCell ref="TTO431:TTR431"/>
    <mergeCell ref="TSE431:TSH431"/>
    <mergeCell ref="TSI431:TSL431"/>
    <mergeCell ref="TSM431:TSP431"/>
    <mergeCell ref="TSQ431:TST431"/>
    <mergeCell ref="TSU431:TSX431"/>
    <mergeCell ref="TRK431:TRN431"/>
    <mergeCell ref="TRO431:TRR431"/>
    <mergeCell ref="TRS431:TRV431"/>
    <mergeCell ref="TRW431:TRZ431"/>
    <mergeCell ref="TSA431:TSD431"/>
    <mergeCell ref="TQQ431:TQT431"/>
    <mergeCell ref="TQU431:TQX431"/>
    <mergeCell ref="TQY431:TRB431"/>
    <mergeCell ref="TRC431:TRF431"/>
    <mergeCell ref="TRG431:TRJ431"/>
    <mergeCell ref="TPW431:TPZ431"/>
    <mergeCell ref="TQA431:TQD431"/>
    <mergeCell ref="TQE431:TQH431"/>
    <mergeCell ref="TQI431:TQL431"/>
    <mergeCell ref="TQM431:TQP431"/>
    <mergeCell ref="TPC431:TPF431"/>
    <mergeCell ref="TPG431:TPJ431"/>
    <mergeCell ref="TPK431:TPN431"/>
    <mergeCell ref="TPO431:TPR431"/>
    <mergeCell ref="TPS431:TPV431"/>
    <mergeCell ref="TOI431:TOL431"/>
    <mergeCell ref="TOM431:TOP431"/>
    <mergeCell ref="TOQ431:TOT431"/>
    <mergeCell ref="TOU431:TOX431"/>
    <mergeCell ref="TOY431:TPB431"/>
    <mergeCell ref="TNO431:TNR431"/>
    <mergeCell ref="TNS431:TNV431"/>
    <mergeCell ref="TNW431:TNZ431"/>
    <mergeCell ref="TOA431:TOD431"/>
    <mergeCell ref="TOE431:TOH431"/>
    <mergeCell ref="TMU431:TMX431"/>
    <mergeCell ref="TMY431:TNB431"/>
    <mergeCell ref="TNC431:TNF431"/>
    <mergeCell ref="TNG431:TNJ431"/>
    <mergeCell ref="TNK431:TNN431"/>
    <mergeCell ref="TMA431:TMD431"/>
    <mergeCell ref="TME431:TMH431"/>
    <mergeCell ref="TMI431:TML431"/>
    <mergeCell ref="TMM431:TMP431"/>
    <mergeCell ref="TMQ431:TMT431"/>
    <mergeCell ref="TLG431:TLJ431"/>
    <mergeCell ref="TLK431:TLN431"/>
    <mergeCell ref="TLO431:TLR431"/>
    <mergeCell ref="TLS431:TLV431"/>
    <mergeCell ref="TLW431:TLZ431"/>
    <mergeCell ref="TKM431:TKP431"/>
    <mergeCell ref="TKQ431:TKT431"/>
    <mergeCell ref="TKU431:TKX431"/>
    <mergeCell ref="TKY431:TLB431"/>
    <mergeCell ref="TLC431:TLF431"/>
    <mergeCell ref="TJS431:TJV431"/>
    <mergeCell ref="TJW431:TJZ431"/>
    <mergeCell ref="TKA431:TKD431"/>
    <mergeCell ref="TKE431:TKH431"/>
    <mergeCell ref="TKI431:TKL431"/>
    <mergeCell ref="TIY431:TJB431"/>
    <mergeCell ref="TJC431:TJF431"/>
    <mergeCell ref="TJG431:TJJ431"/>
    <mergeCell ref="TJK431:TJN431"/>
    <mergeCell ref="TJO431:TJR431"/>
    <mergeCell ref="TIE431:TIH431"/>
    <mergeCell ref="TII431:TIL431"/>
    <mergeCell ref="TIM431:TIP431"/>
    <mergeCell ref="TIQ431:TIT431"/>
    <mergeCell ref="TIU431:TIX431"/>
    <mergeCell ref="THK431:THN431"/>
    <mergeCell ref="THO431:THR431"/>
    <mergeCell ref="THS431:THV431"/>
    <mergeCell ref="THW431:THZ431"/>
    <mergeCell ref="TIA431:TID431"/>
    <mergeCell ref="TGQ431:TGT431"/>
    <mergeCell ref="TGU431:TGX431"/>
    <mergeCell ref="TGY431:THB431"/>
    <mergeCell ref="THC431:THF431"/>
    <mergeCell ref="THG431:THJ431"/>
    <mergeCell ref="TFW431:TFZ431"/>
    <mergeCell ref="TGA431:TGD431"/>
    <mergeCell ref="TGE431:TGH431"/>
    <mergeCell ref="TGI431:TGL431"/>
    <mergeCell ref="TGM431:TGP431"/>
    <mergeCell ref="TFC431:TFF431"/>
    <mergeCell ref="TFG431:TFJ431"/>
    <mergeCell ref="TFK431:TFN431"/>
    <mergeCell ref="TFO431:TFR431"/>
    <mergeCell ref="TFS431:TFV431"/>
    <mergeCell ref="TEI431:TEL431"/>
    <mergeCell ref="TEM431:TEP431"/>
    <mergeCell ref="TEQ431:TET431"/>
    <mergeCell ref="TEU431:TEX431"/>
    <mergeCell ref="TEY431:TFB431"/>
    <mergeCell ref="TDO431:TDR431"/>
    <mergeCell ref="TDS431:TDV431"/>
    <mergeCell ref="TDW431:TDZ431"/>
    <mergeCell ref="TEA431:TED431"/>
    <mergeCell ref="TEE431:TEH431"/>
    <mergeCell ref="TCU431:TCX431"/>
    <mergeCell ref="TCY431:TDB431"/>
    <mergeCell ref="TDC431:TDF431"/>
    <mergeCell ref="TDG431:TDJ431"/>
    <mergeCell ref="TDK431:TDN431"/>
    <mergeCell ref="TCA431:TCD431"/>
    <mergeCell ref="TCE431:TCH431"/>
    <mergeCell ref="TCI431:TCL431"/>
    <mergeCell ref="TCM431:TCP431"/>
    <mergeCell ref="TCQ431:TCT431"/>
    <mergeCell ref="TBG431:TBJ431"/>
    <mergeCell ref="TBK431:TBN431"/>
    <mergeCell ref="TBO431:TBR431"/>
    <mergeCell ref="TBS431:TBV431"/>
    <mergeCell ref="TBW431:TBZ431"/>
    <mergeCell ref="TAM431:TAP431"/>
    <mergeCell ref="TAQ431:TAT431"/>
    <mergeCell ref="TAU431:TAX431"/>
    <mergeCell ref="TAY431:TBB431"/>
    <mergeCell ref="TBC431:TBF431"/>
    <mergeCell ref="SZS431:SZV431"/>
    <mergeCell ref="SZW431:SZZ431"/>
    <mergeCell ref="TAA431:TAD431"/>
    <mergeCell ref="TAE431:TAH431"/>
    <mergeCell ref="TAI431:TAL431"/>
    <mergeCell ref="SYY431:SZB431"/>
    <mergeCell ref="SZC431:SZF431"/>
    <mergeCell ref="SZG431:SZJ431"/>
    <mergeCell ref="SZK431:SZN431"/>
    <mergeCell ref="SZO431:SZR431"/>
    <mergeCell ref="SYE431:SYH431"/>
    <mergeCell ref="SYI431:SYL431"/>
    <mergeCell ref="SYM431:SYP431"/>
    <mergeCell ref="SYQ431:SYT431"/>
    <mergeCell ref="SYU431:SYX431"/>
    <mergeCell ref="SXK431:SXN431"/>
    <mergeCell ref="SXO431:SXR431"/>
    <mergeCell ref="SXS431:SXV431"/>
    <mergeCell ref="SXW431:SXZ431"/>
    <mergeCell ref="SYA431:SYD431"/>
    <mergeCell ref="SWQ431:SWT431"/>
    <mergeCell ref="SWU431:SWX431"/>
    <mergeCell ref="SWY431:SXB431"/>
    <mergeCell ref="SXC431:SXF431"/>
    <mergeCell ref="SXG431:SXJ431"/>
    <mergeCell ref="SVW431:SVZ431"/>
    <mergeCell ref="SWA431:SWD431"/>
    <mergeCell ref="SWE431:SWH431"/>
    <mergeCell ref="SWI431:SWL431"/>
    <mergeCell ref="SWM431:SWP431"/>
    <mergeCell ref="SVC431:SVF431"/>
    <mergeCell ref="SVG431:SVJ431"/>
    <mergeCell ref="SVK431:SVN431"/>
    <mergeCell ref="SVO431:SVR431"/>
    <mergeCell ref="SVS431:SVV431"/>
    <mergeCell ref="SUI431:SUL431"/>
    <mergeCell ref="SUM431:SUP431"/>
    <mergeCell ref="SUQ431:SUT431"/>
    <mergeCell ref="SUU431:SUX431"/>
    <mergeCell ref="SUY431:SVB431"/>
    <mergeCell ref="STO431:STR431"/>
    <mergeCell ref="STS431:STV431"/>
    <mergeCell ref="STW431:STZ431"/>
    <mergeCell ref="SUA431:SUD431"/>
    <mergeCell ref="SUE431:SUH431"/>
    <mergeCell ref="SSU431:SSX431"/>
    <mergeCell ref="SSY431:STB431"/>
    <mergeCell ref="STC431:STF431"/>
    <mergeCell ref="STG431:STJ431"/>
    <mergeCell ref="STK431:STN431"/>
    <mergeCell ref="SSA431:SSD431"/>
    <mergeCell ref="SSE431:SSH431"/>
    <mergeCell ref="SSI431:SSL431"/>
    <mergeCell ref="SSM431:SSP431"/>
    <mergeCell ref="SSQ431:SST431"/>
    <mergeCell ref="SRG431:SRJ431"/>
    <mergeCell ref="SRK431:SRN431"/>
    <mergeCell ref="SRO431:SRR431"/>
    <mergeCell ref="SRS431:SRV431"/>
    <mergeCell ref="SRW431:SRZ431"/>
    <mergeCell ref="SQM431:SQP431"/>
    <mergeCell ref="SQQ431:SQT431"/>
    <mergeCell ref="SQU431:SQX431"/>
    <mergeCell ref="SQY431:SRB431"/>
    <mergeCell ref="SRC431:SRF431"/>
    <mergeCell ref="SPS431:SPV431"/>
    <mergeCell ref="SPW431:SPZ431"/>
    <mergeCell ref="SQA431:SQD431"/>
    <mergeCell ref="SQE431:SQH431"/>
    <mergeCell ref="SQI431:SQL431"/>
    <mergeCell ref="SOY431:SPB431"/>
    <mergeCell ref="SPC431:SPF431"/>
    <mergeCell ref="SPG431:SPJ431"/>
    <mergeCell ref="SPK431:SPN431"/>
    <mergeCell ref="SPO431:SPR431"/>
    <mergeCell ref="SOE431:SOH431"/>
    <mergeCell ref="SOI431:SOL431"/>
    <mergeCell ref="SOM431:SOP431"/>
    <mergeCell ref="SOQ431:SOT431"/>
    <mergeCell ref="SOU431:SOX431"/>
    <mergeCell ref="SNK431:SNN431"/>
    <mergeCell ref="SNO431:SNR431"/>
    <mergeCell ref="SNS431:SNV431"/>
    <mergeCell ref="SNW431:SNZ431"/>
    <mergeCell ref="SOA431:SOD431"/>
    <mergeCell ref="SMQ431:SMT431"/>
    <mergeCell ref="SMU431:SMX431"/>
    <mergeCell ref="SMY431:SNB431"/>
    <mergeCell ref="SNC431:SNF431"/>
    <mergeCell ref="SNG431:SNJ431"/>
    <mergeCell ref="SLW431:SLZ431"/>
    <mergeCell ref="SMA431:SMD431"/>
    <mergeCell ref="SME431:SMH431"/>
    <mergeCell ref="SMI431:SML431"/>
    <mergeCell ref="SMM431:SMP431"/>
    <mergeCell ref="SLC431:SLF431"/>
    <mergeCell ref="SLG431:SLJ431"/>
    <mergeCell ref="SLK431:SLN431"/>
    <mergeCell ref="SLO431:SLR431"/>
    <mergeCell ref="SLS431:SLV431"/>
    <mergeCell ref="SKI431:SKL431"/>
    <mergeCell ref="SKM431:SKP431"/>
    <mergeCell ref="SKQ431:SKT431"/>
    <mergeCell ref="SKU431:SKX431"/>
    <mergeCell ref="SKY431:SLB431"/>
    <mergeCell ref="SJO431:SJR431"/>
    <mergeCell ref="SJS431:SJV431"/>
    <mergeCell ref="SJW431:SJZ431"/>
    <mergeCell ref="SKA431:SKD431"/>
    <mergeCell ref="SKE431:SKH431"/>
    <mergeCell ref="SIU431:SIX431"/>
    <mergeCell ref="SIY431:SJB431"/>
    <mergeCell ref="SJC431:SJF431"/>
    <mergeCell ref="SJG431:SJJ431"/>
    <mergeCell ref="SJK431:SJN431"/>
    <mergeCell ref="SIA431:SID431"/>
    <mergeCell ref="SIE431:SIH431"/>
    <mergeCell ref="SII431:SIL431"/>
    <mergeCell ref="SIM431:SIP431"/>
    <mergeCell ref="SIQ431:SIT431"/>
    <mergeCell ref="SHG431:SHJ431"/>
    <mergeCell ref="SHK431:SHN431"/>
    <mergeCell ref="SHO431:SHR431"/>
    <mergeCell ref="SHS431:SHV431"/>
    <mergeCell ref="SHW431:SHZ431"/>
    <mergeCell ref="SGM431:SGP431"/>
    <mergeCell ref="SGQ431:SGT431"/>
    <mergeCell ref="SGU431:SGX431"/>
    <mergeCell ref="SGY431:SHB431"/>
    <mergeCell ref="SHC431:SHF431"/>
    <mergeCell ref="SFS431:SFV431"/>
    <mergeCell ref="SFW431:SFZ431"/>
    <mergeCell ref="SGA431:SGD431"/>
    <mergeCell ref="SGE431:SGH431"/>
    <mergeCell ref="SGI431:SGL431"/>
    <mergeCell ref="SEY431:SFB431"/>
    <mergeCell ref="SFC431:SFF431"/>
    <mergeCell ref="SFG431:SFJ431"/>
    <mergeCell ref="SFK431:SFN431"/>
    <mergeCell ref="SFO431:SFR431"/>
    <mergeCell ref="SEE431:SEH431"/>
    <mergeCell ref="SEI431:SEL431"/>
    <mergeCell ref="SEM431:SEP431"/>
    <mergeCell ref="SEQ431:SET431"/>
    <mergeCell ref="SEU431:SEX431"/>
    <mergeCell ref="SDK431:SDN431"/>
    <mergeCell ref="SDO431:SDR431"/>
    <mergeCell ref="SDS431:SDV431"/>
    <mergeCell ref="SDW431:SDZ431"/>
    <mergeCell ref="SEA431:SED431"/>
    <mergeCell ref="SCQ431:SCT431"/>
    <mergeCell ref="SCU431:SCX431"/>
    <mergeCell ref="SCY431:SDB431"/>
    <mergeCell ref="SDC431:SDF431"/>
    <mergeCell ref="SDG431:SDJ431"/>
    <mergeCell ref="SBW431:SBZ431"/>
    <mergeCell ref="SCA431:SCD431"/>
    <mergeCell ref="SCE431:SCH431"/>
    <mergeCell ref="SCI431:SCL431"/>
    <mergeCell ref="SCM431:SCP431"/>
    <mergeCell ref="SBC431:SBF431"/>
    <mergeCell ref="SBG431:SBJ431"/>
    <mergeCell ref="SBK431:SBN431"/>
    <mergeCell ref="SBO431:SBR431"/>
    <mergeCell ref="SBS431:SBV431"/>
    <mergeCell ref="SAI431:SAL431"/>
    <mergeCell ref="SAM431:SAP431"/>
    <mergeCell ref="SAQ431:SAT431"/>
    <mergeCell ref="SAU431:SAX431"/>
    <mergeCell ref="SAY431:SBB431"/>
    <mergeCell ref="RZO431:RZR431"/>
    <mergeCell ref="RZS431:RZV431"/>
    <mergeCell ref="RZW431:RZZ431"/>
    <mergeCell ref="SAA431:SAD431"/>
    <mergeCell ref="SAE431:SAH431"/>
    <mergeCell ref="RYU431:RYX431"/>
    <mergeCell ref="RYY431:RZB431"/>
    <mergeCell ref="RZC431:RZF431"/>
    <mergeCell ref="RZG431:RZJ431"/>
    <mergeCell ref="RZK431:RZN431"/>
    <mergeCell ref="RYA431:RYD431"/>
    <mergeCell ref="RYE431:RYH431"/>
    <mergeCell ref="RYI431:RYL431"/>
    <mergeCell ref="RYM431:RYP431"/>
    <mergeCell ref="RYQ431:RYT431"/>
    <mergeCell ref="RXG431:RXJ431"/>
    <mergeCell ref="RXK431:RXN431"/>
    <mergeCell ref="RXO431:RXR431"/>
    <mergeCell ref="RXS431:RXV431"/>
    <mergeCell ref="RXW431:RXZ431"/>
    <mergeCell ref="RWM431:RWP431"/>
    <mergeCell ref="RWQ431:RWT431"/>
    <mergeCell ref="RWU431:RWX431"/>
    <mergeCell ref="RWY431:RXB431"/>
    <mergeCell ref="RXC431:RXF431"/>
    <mergeCell ref="RVS431:RVV431"/>
    <mergeCell ref="RVW431:RVZ431"/>
    <mergeCell ref="RWA431:RWD431"/>
    <mergeCell ref="RWE431:RWH431"/>
    <mergeCell ref="RWI431:RWL431"/>
    <mergeCell ref="RUY431:RVB431"/>
    <mergeCell ref="RVC431:RVF431"/>
    <mergeCell ref="RVG431:RVJ431"/>
    <mergeCell ref="RVK431:RVN431"/>
    <mergeCell ref="RVO431:RVR431"/>
    <mergeCell ref="RUE431:RUH431"/>
    <mergeCell ref="RUI431:RUL431"/>
    <mergeCell ref="RUM431:RUP431"/>
    <mergeCell ref="RUQ431:RUT431"/>
    <mergeCell ref="RUU431:RUX431"/>
    <mergeCell ref="RTK431:RTN431"/>
    <mergeCell ref="RTO431:RTR431"/>
    <mergeCell ref="RTS431:RTV431"/>
    <mergeCell ref="RTW431:RTZ431"/>
    <mergeCell ref="RUA431:RUD431"/>
    <mergeCell ref="RSQ431:RST431"/>
    <mergeCell ref="RSU431:RSX431"/>
    <mergeCell ref="RSY431:RTB431"/>
    <mergeCell ref="RTC431:RTF431"/>
    <mergeCell ref="RTG431:RTJ431"/>
    <mergeCell ref="RRW431:RRZ431"/>
    <mergeCell ref="RSA431:RSD431"/>
    <mergeCell ref="RSE431:RSH431"/>
    <mergeCell ref="RSI431:RSL431"/>
    <mergeCell ref="RSM431:RSP431"/>
    <mergeCell ref="RRC431:RRF431"/>
    <mergeCell ref="RRG431:RRJ431"/>
    <mergeCell ref="RRK431:RRN431"/>
    <mergeCell ref="RRO431:RRR431"/>
    <mergeCell ref="RRS431:RRV431"/>
    <mergeCell ref="RQI431:RQL431"/>
    <mergeCell ref="RQM431:RQP431"/>
    <mergeCell ref="RQQ431:RQT431"/>
    <mergeCell ref="RQU431:RQX431"/>
    <mergeCell ref="RQY431:RRB431"/>
    <mergeCell ref="RPO431:RPR431"/>
    <mergeCell ref="RPS431:RPV431"/>
    <mergeCell ref="RPW431:RPZ431"/>
    <mergeCell ref="RQA431:RQD431"/>
    <mergeCell ref="RQE431:RQH431"/>
    <mergeCell ref="ROU431:ROX431"/>
    <mergeCell ref="ROY431:RPB431"/>
    <mergeCell ref="RPC431:RPF431"/>
    <mergeCell ref="RPG431:RPJ431"/>
    <mergeCell ref="RPK431:RPN431"/>
    <mergeCell ref="ROA431:ROD431"/>
    <mergeCell ref="ROE431:ROH431"/>
    <mergeCell ref="ROI431:ROL431"/>
    <mergeCell ref="ROM431:ROP431"/>
    <mergeCell ref="ROQ431:ROT431"/>
    <mergeCell ref="RNG431:RNJ431"/>
    <mergeCell ref="RNK431:RNN431"/>
    <mergeCell ref="RNO431:RNR431"/>
    <mergeCell ref="RNS431:RNV431"/>
    <mergeCell ref="RNW431:RNZ431"/>
    <mergeCell ref="RMM431:RMP431"/>
    <mergeCell ref="RMQ431:RMT431"/>
    <mergeCell ref="RMU431:RMX431"/>
    <mergeCell ref="RMY431:RNB431"/>
    <mergeCell ref="RNC431:RNF431"/>
    <mergeCell ref="RLS431:RLV431"/>
    <mergeCell ref="RLW431:RLZ431"/>
    <mergeCell ref="RMA431:RMD431"/>
    <mergeCell ref="RME431:RMH431"/>
    <mergeCell ref="RMI431:RML431"/>
    <mergeCell ref="RKY431:RLB431"/>
    <mergeCell ref="RLC431:RLF431"/>
    <mergeCell ref="RLG431:RLJ431"/>
    <mergeCell ref="RLK431:RLN431"/>
    <mergeCell ref="RLO431:RLR431"/>
    <mergeCell ref="RKE431:RKH431"/>
    <mergeCell ref="RKI431:RKL431"/>
    <mergeCell ref="RKM431:RKP431"/>
    <mergeCell ref="RKQ431:RKT431"/>
    <mergeCell ref="RKU431:RKX431"/>
    <mergeCell ref="RJK431:RJN431"/>
    <mergeCell ref="RJO431:RJR431"/>
    <mergeCell ref="RJS431:RJV431"/>
    <mergeCell ref="RJW431:RJZ431"/>
    <mergeCell ref="RKA431:RKD431"/>
    <mergeCell ref="RIQ431:RIT431"/>
    <mergeCell ref="RIU431:RIX431"/>
    <mergeCell ref="RIY431:RJB431"/>
    <mergeCell ref="RJC431:RJF431"/>
    <mergeCell ref="RJG431:RJJ431"/>
    <mergeCell ref="RHW431:RHZ431"/>
    <mergeCell ref="RIA431:RID431"/>
    <mergeCell ref="RIE431:RIH431"/>
    <mergeCell ref="RII431:RIL431"/>
    <mergeCell ref="RIM431:RIP431"/>
    <mergeCell ref="RHC431:RHF431"/>
    <mergeCell ref="RHG431:RHJ431"/>
    <mergeCell ref="RHK431:RHN431"/>
    <mergeCell ref="RHO431:RHR431"/>
    <mergeCell ref="RHS431:RHV431"/>
    <mergeCell ref="RGI431:RGL431"/>
    <mergeCell ref="RGM431:RGP431"/>
    <mergeCell ref="RGQ431:RGT431"/>
    <mergeCell ref="RGU431:RGX431"/>
    <mergeCell ref="RGY431:RHB431"/>
    <mergeCell ref="RFO431:RFR431"/>
    <mergeCell ref="RFS431:RFV431"/>
    <mergeCell ref="RFW431:RFZ431"/>
    <mergeCell ref="RGA431:RGD431"/>
    <mergeCell ref="RGE431:RGH431"/>
    <mergeCell ref="REU431:REX431"/>
    <mergeCell ref="REY431:RFB431"/>
    <mergeCell ref="RFC431:RFF431"/>
    <mergeCell ref="RFG431:RFJ431"/>
    <mergeCell ref="RFK431:RFN431"/>
    <mergeCell ref="REA431:RED431"/>
    <mergeCell ref="REE431:REH431"/>
    <mergeCell ref="REI431:REL431"/>
    <mergeCell ref="REM431:REP431"/>
    <mergeCell ref="REQ431:RET431"/>
    <mergeCell ref="RDG431:RDJ431"/>
    <mergeCell ref="RDK431:RDN431"/>
    <mergeCell ref="RDO431:RDR431"/>
    <mergeCell ref="RDS431:RDV431"/>
    <mergeCell ref="RDW431:RDZ431"/>
    <mergeCell ref="RCM431:RCP431"/>
    <mergeCell ref="RCQ431:RCT431"/>
    <mergeCell ref="RCU431:RCX431"/>
    <mergeCell ref="RCY431:RDB431"/>
    <mergeCell ref="RDC431:RDF431"/>
    <mergeCell ref="RBS431:RBV431"/>
    <mergeCell ref="RBW431:RBZ431"/>
    <mergeCell ref="RCA431:RCD431"/>
    <mergeCell ref="RCE431:RCH431"/>
    <mergeCell ref="RCI431:RCL431"/>
    <mergeCell ref="RAY431:RBB431"/>
    <mergeCell ref="RBC431:RBF431"/>
    <mergeCell ref="RBG431:RBJ431"/>
    <mergeCell ref="RBK431:RBN431"/>
    <mergeCell ref="RBO431:RBR431"/>
    <mergeCell ref="RAE431:RAH431"/>
    <mergeCell ref="RAI431:RAL431"/>
    <mergeCell ref="RAM431:RAP431"/>
    <mergeCell ref="RAQ431:RAT431"/>
    <mergeCell ref="RAU431:RAX431"/>
    <mergeCell ref="QZK431:QZN431"/>
    <mergeCell ref="QZO431:QZR431"/>
    <mergeCell ref="QZS431:QZV431"/>
    <mergeCell ref="QZW431:QZZ431"/>
    <mergeCell ref="RAA431:RAD431"/>
    <mergeCell ref="QYQ431:QYT431"/>
    <mergeCell ref="QYU431:QYX431"/>
    <mergeCell ref="QYY431:QZB431"/>
    <mergeCell ref="QZC431:QZF431"/>
    <mergeCell ref="QZG431:QZJ431"/>
    <mergeCell ref="QXW431:QXZ431"/>
    <mergeCell ref="QYA431:QYD431"/>
    <mergeCell ref="QYE431:QYH431"/>
    <mergeCell ref="QYI431:QYL431"/>
    <mergeCell ref="QYM431:QYP431"/>
    <mergeCell ref="QXC431:QXF431"/>
    <mergeCell ref="QXG431:QXJ431"/>
    <mergeCell ref="QXK431:QXN431"/>
    <mergeCell ref="QXO431:QXR431"/>
    <mergeCell ref="QXS431:QXV431"/>
    <mergeCell ref="QWI431:QWL431"/>
    <mergeCell ref="QWM431:QWP431"/>
    <mergeCell ref="QWQ431:QWT431"/>
    <mergeCell ref="QWU431:QWX431"/>
    <mergeCell ref="QWY431:QXB431"/>
    <mergeCell ref="QVO431:QVR431"/>
    <mergeCell ref="QVS431:QVV431"/>
    <mergeCell ref="QVW431:QVZ431"/>
    <mergeCell ref="QWA431:QWD431"/>
    <mergeCell ref="QWE431:QWH431"/>
    <mergeCell ref="QUU431:QUX431"/>
    <mergeCell ref="QUY431:QVB431"/>
    <mergeCell ref="QVC431:QVF431"/>
    <mergeCell ref="QVG431:QVJ431"/>
    <mergeCell ref="QVK431:QVN431"/>
    <mergeCell ref="QUA431:QUD431"/>
    <mergeCell ref="QUE431:QUH431"/>
    <mergeCell ref="QUI431:QUL431"/>
    <mergeCell ref="QUM431:QUP431"/>
    <mergeCell ref="QUQ431:QUT431"/>
    <mergeCell ref="QTG431:QTJ431"/>
    <mergeCell ref="QTK431:QTN431"/>
    <mergeCell ref="QTO431:QTR431"/>
    <mergeCell ref="QTS431:QTV431"/>
    <mergeCell ref="QTW431:QTZ431"/>
    <mergeCell ref="QSM431:QSP431"/>
    <mergeCell ref="QSQ431:QST431"/>
    <mergeCell ref="QSU431:QSX431"/>
    <mergeCell ref="QSY431:QTB431"/>
    <mergeCell ref="QTC431:QTF431"/>
    <mergeCell ref="QRS431:QRV431"/>
    <mergeCell ref="QRW431:QRZ431"/>
    <mergeCell ref="QSA431:QSD431"/>
    <mergeCell ref="QSE431:QSH431"/>
    <mergeCell ref="QSI431:QSL431"/>
    <mergeCell ref="QQY431:QRB431"/>
    <mergeCell ref="QRC431:QRF431"/>
    <mergeCell ref="QRG431:QRJ431"/>
    <mergeCell ref="QRK431:QRN431"/>
    <mergeCell ref="QRO431:QRR431"/>
    <mergeCell ref="QQE431:QQH431"/>
    <mergeCell ref="QQI431:QQL431"/>
    <mergeCell ref="QQM431:QQP431"/>
    <mergeCell ref="QQQ431:QQT431"/>
    <mergeCell ref="QQU431:QQX431"/>
    <mergeCell ref="QPK431:QPN431"/>
    <mergeCell ref="QPO431:QPR431"/>
    <mergeCell ref="QPS431:QPV431"/>
    <mergeCell ref="QPW431:QPZ431"/>
    <mergeCell ref="QQA431:QQD431"/>
    <mergeCell ref="QOQ431:QOT431"/>
    <mergeCell ref="QOU431:QOX431"/>
    <mergeCell ref="QOY431:QPB431"/>
    <mergeCell ref="QPC431:QPF431"/>
    <mergeCell ref="QPG431:QPJ431"/>
    <mergeCell ref="QNW431:QNZ431"/>
    <mergeCell ref="QOA431:QOD431"/>
    <mergeCell ref="QOE431:QOH431"/>
    <mergeCell ref="QOI431:QOL431"/>
    <mergeCell ref="QOM431:QOP431"/>
    <mergeCell ref="QNC431:QNF431"/>
    <mergeCell ref="QNG431:QNJ431"/>
    <mergeCell ref="QNK431:QNN431"/>
    <mergeCell ref="QNO431:QNR431"/>
    <mergeCell ref="QNS431:QNV431"/>
    <mergeCell ref="QMI431:QML431"/>
    <mergeCell ref="QMM431:QMP431"/>
    <mergeCell ref="QMQ431:QMT431"/>
    <mergeCell ref="QMU431:QMX431"/>
    <mergeCell ref="QMY431:QNB431"/>
    <mergeCell ref="QLO431:QLR431"/>
    <mergeCell ref="QLS431:QLV431"/>
    <mergeCell ref="QLW431:QLZ431"/>
    <mergeCell ref="QMA431:QMD431"/>
    <mergeCell ref="QME431:QMH431"/>
    <mergeCell ref="QKU431:QKX431"/>
    <mergeCell ref="QKY431:QLB431"/>
    <mergeCell ref="QLC431:QLF431"/>
    <mergeCell ref="QLG431:QLJ431"/>
    <mergeCell ref="QLK431:QLN431"/>
    <mergeCell ref="QKA431:QKD431"/>
    <mergeCell ref="QKE431:QKH431"/>
    <mergeCell ref="QKI431:QKL431"/>
    <mergeCell ref="QKM431:QKP431"/>
    <mergeCell ref="QKQ431:QKT431"/>
    <mergeCell ref="QJG431:QJJ431"/>
    <mergeCell ref="QJK431:QJN431"/>
    <mergeCell ref="QJO431:QJR431"/>
    <mergeCell ref="QJS431:QJV431"/>
    <mergeCell ref="QJW431:QJZ431"/>
    <mergeCell ref="QIM431:QIP431"/>
    <mergeCell ref="QIQ431:QIT431"/>
    <mergeCell ref="QIU431:QIX431"/>
    <mergeCell ref="QIY431:QJB431"/>
    <mergeCell ref="QJC431:QJF431"/>
    <mergeCell ref="QHS431:QHV431"/>
    <mergeCell ref="QHW431:QHZ431"/>
    <mergeCell ref="QIA431:QID431"/>
    <mergeCell ref="QIE431:QIH431"/>
    <mergeCell ref="QII431:QIL431"/>
    <mergeCell ref="QGY431:QHB431"/>
    <mergeCell ref="QHC431:QHF431"/>
    <mergeCell ref="QHG431:QHJ431"/>
    <mergeCell ref="QHK431:QHN431"/>
    <mergeCell ref="QHO431:QHR431"/>
    <mergeCell ref="QGE431:QGH431"/>
    <mergeCell ref="QGI431:QGL431"/>
    <mergeCell ref="QGM431:QGP431"/>
    <mergeCell ref="QGQ431:QGT431"/>
    <mergeCell ref="QGU431:QGX431"/>
    <mergeCell ref="QFK431:QFN431"/>
    <mergeCell ref="QFO431:QFR431"/>
    <mergeCell ref="QFS431:QFV431"/>
    <mergeCell ref="QFW431:QFZ431"/>
    <mergeCell ref="QGA431:QGD431"/>
    <mergeCell ref="QEQ431:QET431"/>
    <mergeCell ref="QEU431:QEX431"/>
    <mergeCell ref="QEY431:QFB431"/>
    <mergeCell ref="QFC431:QFF431"/>
    <mergeCell ref="QFG431:QFJ431"/>
    <mergeCell ref="QDW431:QDZ431"/>
    <mergeCell ref="QEA431:QED431"/>
    <mergeCell ref="QEE431:QEH431"/>
    <mergeCell ref="QEI431:QEL431"/>
    <mergeCell ref="QEM431:QEP431"/>
    <mergeCell ref="QDC431:QDF431"/>
    <mergeCell ref="QDG431:QDJ431"/>
    <mergeCell ref="QDK431:QDN431"/>
    <mergeCell ref="QDO431:QDR431"/>
    <mergeCell ref="QDS431:QDV431"/>
    <mergeCell ref="QCI431:QCL431"/>
    <mergeCell ref="QCM431:QCP431"/>
    <mergeCell ref="QCQ431:QCT431"/>
    <mergeCell ref="QCU431:QCX431"/>
    <mergeCell ref="QCY431:QDB431"/>
    <mergeCell ref="QBO431:QBR431"/>
    <mergeCell ref="QBS431:QBV431"/>
    <mergeCell ref="QBW431:QBZ431"/>
    <mergeCell ref="QCA431:QCD431"/>
    <mergeCell ref="QCE431:QCH431"/>
    <mergeCell ref="QAU431:QAX431"/>
    <mergeCell ref="QAY431:QBB431"/>
    <mergeCell ref="QBC431:QBF431"/>
    <mergeCell ref="QBG431:QBJ431"/>
    <mergeCell ref="QBK431:QBN431"/>
    <mergeCell ref="QAA431:QAD431"/>
    <mergeCell ref="QAE431:QAH431"/>
    <mergeCell ref="QAI431:QAL431"/>
    <mergeCell ref="QAM431:QAP431"/>
    <mergeCell ref="QAQ431:QAT431"/>
    <mergeCell ref="PZG431:PZJ431"/>
    <mergeCell ref="PZK431:PZN431"/>
    <mergeCell ref="PZO431:PZR431"/>
    <mergeCell ref="PZS431:PZV431"/>
    <mergeCell ref="PZW431:PZZ431"/>
    <mergeCell ref="PYM431:PYP431"/>
    <mergeCell ref="PYQ431:PYT431"/>
    <mergeCell ref="PYU431:PYX431"/>
    <mergeCell ref="PYY431:PZB431"/>
    <mergeCell ref="PZC431:PZF431"/>
    <mergeCell ref="PXS431:PXV431"/>
    <mergeCell ref="PXW431:PXZ431"/>
    <mergeCell ref="PYA431:PYD431"/>
    <mergeCell ref="PYE431:PYH431"/>
    <mergeCell ref="PYI431:PYL431"/>
    <mergeCell ref="PWY431:PXB431"/>
    <mergeCell ref="PXC431:PXF431"/>
    <mergeCell ref="PXG431:PXJ431"/>
    <mergeCell ref="PXK431:PXN431"/>
    <mergeCell ref="PXO431:PXR431"/>
    <mergeCell ref="PWE431:PWH431"/>
    <mergeCell ref="PWI431:PWL431"/>
    <mergeCell ref="PWM431:PWP431"/>
    <mergeCell ref="PWQ431:PWT431"/>
    <mergeCell ref="PWU431:PWX431"/>
    <mergeCell ref="PVK431:PVN431"/>
    <mergeCell ref="PVO431:PVR431"/>
    <mergeCell ref="PVS431:PVV431"/>
    <mergeCell ref="PVW431:PVZ431"/>
    <mergeCell ref="PWA431:PWD431"/>
    <mergeCell ref="PUQ431:PUT431"/>
    <mergeCell ref="PUU431:PUX431"/>
    <mergeCell ref="PUY431:PVB431"/>
    <mergeCell ref="PVC431:PVF431"/>
    <mergeCell ref="PVG431:PVJ431"/>
    <mergeCell ref="PTW431:PTZ431"/>
    <mergeCell ref="PUA431:PUD431"/>
    <mergeCell ref="PUE431:PUH431"/>
    <mergeCell ref="PUI431:PUL431"/>
    <mergeCell ref="PUM431:PUP431"/>
    <mergeCell ref="PTC431:PTF431"/>
    <mergeCell ref="PTG431:PTJ431"/>
    <mergeCell ref="PTK431:PTN431"/>
    <mergeCell ref="PTO431:PTR431"/>
    <mergeCell ref="PTS431:PTV431"/>
    <mergeCell ref="PSI431:PSL431"/>
    <mergeCell ref="PSM431:PSP431"/>
    <mergeCell ref="PSQ431:PST431"/>
    <mergeCell ref="PSU431:PSX431"/>
    <mergeCell ref="PSY431:PTB431"/>
    <mergeCell ref="PRO431:PRR431"/>
    <mergeCell ref="PRS431:PRV431"/>
    <mergeCell ref="PRW431:PRZ431"/>
    <mergeCell ref="PSA431:PSD431"/>
    <mergeCell ref="PSE431:PSH431"/>
    <mergeCell ref="PQU431:PQX431"/>
    <mergeCell ref="PQY431:PRB431"/>
    <mergeCell ref="PRC431:PRF431"/>
    <mergeCell ref="PRG431:PRJ431"/>
    <mergeCell ref="PRK431:PRN431"/>
    <mergeCell ref="PQA431:PQD431"/>
    <mergeCell ref="PQE431:PQH431"/>
    <mergeCell ref="PQI431:PQL431"/>
    <mergeCell ref="PQM431:PQP431"/>
    <mergeCell ref="PQQ431:PQT431"/>
    <mergeCell ref="PPG431:PPJ431"/>
    <mergeCell ref="PPK431:PPN431"/>
    <mergeCell ref="PPO431:PPR431"/>
    <mergeCell ref="PPS431:PPV431"/>
    <mergeCell ref="PPW431:PPZ431"/>
    <mergeCell ref="POM431:POP431"/>
    <mergeCell ref="POQ431:POT431"/>
    <mergeCell ref="POU431:POX431"/>
    <mergeCell ref="POY431:PPB431"/>
    <mergeCell ref="PPC431:PPF431"/>
    <mergeCell ref="PNS431:PNV431"/>
    <mergeCell ref="PNW431:PNZ431"/>
    <mergeCell ref="POA431:POD431"/>
    <mergeCell ref="POE431:POH431"/>
    <mergeCell ref="POI431:POL431"/>
    <mergeCell ref="PMY431:PNB431"/>
    <mergeCell ref="PNC431:PNF431"/>
    <mergeCell ref="PNG431:PNJ431"/>
    <mergeCell ref="PNK431:PNN431"/>
    <mergeCell ref="PNO431:PNR431"/>
    <mergeCell ref="PME431:PMH431"/>
    <mergeCell ref="PMI431:PML431"/>
    <mergeCell ref="PMM431:PMP431"/>
    <mergeCell ref="PMQ431:PMT431"/>
    <mergeCell ref="PMU431:PMX431"/>
    <mergeCell ref="PLK431:PLN431"/>
    <mergeCell ref="PLO431:PLR431"/>
    <mergeCell ref="PLS431:PLV431"/>
    <mergeCell ref="PLW431:PLZ431"/>
    <mergeCell ref="PMA431:PMD431"/>
    <mergeCell ref="PKQ431:PKT431"/>
    <mergeCell ref="PKU431:PKX431"/>
    <mergeCell ref="PKY431:PLB431"/>
    <mergeCell ref="PLC431:PLF431"/>
    <mergeCell ref="PLG431:PLJ431"/>
    <mergeCell ref="PJW431:PJZ431"/>
    <mergeCell ref="PKA431:PKD431"/>
    <mergeCell ref="PKE431:PKH431"/>
    <mergeCell ref="PKI431:PKL431"/>
    <mergeCell ref="PKM431:PKP431"/>
    <mergeCell ref="PJC431:PJF431"/>
    <mergeCell ref="PJG431:PJJ431"/>
    <mergeCell ref="PJK431:PJN431"/>
    <mergeCell ref="PJO431:PJR431"/>
    <mergeCell ref="PJS431:PJV431"/>
    <mergeCell ref="PII431:PIL431"/>
    <mergeCell ref="PIM431:PIP431"/>
    <mergeCell ref="PIQ431:PIT431"/>
    <mergeCell ref="PIU431:PIX431"/>
    <mergeCell ref="PIY431:PJB431"/>
    <mergeCell ref="PHO431:PHR431"/>
    <mergeCell ref="PHS431:PHV431"/>
    <mergeCell ref="PHW431:PHZ431"/>
    <mergeCell ref="PIA431:PID431"/>
    <mergeCell ref="PIE431:PIH431"/>
    <mergeCell ref="PGU431:PGX431"/>
    <mergeCell ref="PGY431:PHB431"/>
    <mergeCell ref="PHC431:PHF431"/>
    <mergeCell ref="PHG431:PHJ431"/>
    <mergeCell ref="PHK431:PHN431"/>
    <mergeCell ref="PGA431:PGD431"/>
    <mergeCell ref="PGE431:PGH431"/>
    <mergeCell ref="PGI431:PGL431"/>
    <mergeCell ref="PGM431:PGP431"/>
    <mergeCell ref="PGQ431:PGT431"/>
    <mergeCell ref="PFG431:PFJ431"/>
    <mergeCell ref="PFK431:PFN431"/>
    <mergeCell ref="PFO431:PFR431"/>
    <mergeCell ref="PFS431:PFV431"/>
    <mergeCell ref="PFW431:PFZ431"/>
    <mergeCell ref="PEM431:PEP431"/>
    <mergeCell ref="PEQ431:PET431"/>
    <mergeCell ref="PEU431:PEX431"/>
    <mergeCell ref="PEY431:PFB431"/>
    <mergeCell ref="PFC431:PFF431"/>
    <mergeCell ref="PDS431:PDV431"/>
    <mergeCell ref="PDW431:PDZ431"/>
    <mergeCell ref="PEA431:PED431"/>
    <mergeCell ref="PEE431:PEH431"/>
    <mergeCell ref="PEI431:PEL431"/>
    <mergeCell ref="PCY431:PDB431"/>
    <mergeCell ref="PDC431:PDF431"/>
    <mergeCell ref="PDG431:PDJ431"/>
    <mergeCell ref="PDK431:PDN431"/>
    <mergeCell ref="PDO431:PDR431"/>
    <mergeCell ref="PCE431:PCH431"/>
    <mergeCell ref="PCI431:PCL431"/>
    <mergeCell ref="PCM431:PCP431"/>
    <mergeCell ref="PCQ431:PCT431"/>
    <mergeCell ref="PCU431:PCX431"/>
    <mergeCell ref="PBK431:PBN431"/>
    <mergeCell ref="PBO431:PBR431"/>
    <mergeCell ref="PBS431:PBV431"/>
    <mergeCell ref="PBW431:PBZ431"/>
    <mergeCell ref="PCA431:PCD431"/>
    <mergeCell ref="PAQ431:PAT431"/>
    <mergeCell ref="PAU431:PAX431"/>
    <mergeCell ref="PAY431:PBB431"/>
    <mergeCell ref="PBC431:PBF431"/>
    <mergeCell ref="PBG431:PBJ431"/>
    <mergeCell ref="OZW431:OZZ431"/>
    <mergeCell ref="PAA431:PAD431"/>
    <mergeCell ref="PAE431:PAH431"/>
    <mergeCell ref="PAI431:PAL431"/>
    <mergeCell ref="PAM431:PAP431"/>
    <mergeCell ref="OZC431:OZF431"/>
    <mergeCell ref="OZG431:OZJ431"/>
    <mergeCell ref="OZK431:OZN431"/>
    <mergeCell ref="OZO431:OZR431"/>
    <mergeCell ref="OZS431:OZV431"/>
    <mergeCell ref="OYI431:OYL431"/>
    <mergeCell ref="OYM431:OYP431"/>
    <mergeCell ref="OYQ431:OYT431"/>
    <mergeCell ref="OYU431:OYX431"/>
    <mergeCell ref="OYY431:OZB431"/>
    <mergeCell ref="OXO431:OXR431"/>
    <mergeCell ref="OXS431:OXV431"/>
    <mergeCell ref="OXW431:OXZ431"/>
    <mergeCell ref="OYA431:OYD431"/>
    <mergeCell ref="OYE431:OYH431"/>
    <mergeCell ref="OWU431:OWX431"/>
    <mergeCell ref="OWY431:OXB431"/>
    <mergeCell ref="OXC431:OXF431"/>
    <mergeCell ref="OXG431:OXJ431"/>
    <mergeCell ref="OXK431:OXN431"/>
    <mergeCell ref="OWA431:OWD431"/>
    <mergeCell ref="OWE431:OWH431"/>
    <mergeCell ref="OWI431:OWL431"/>
    <mergeCell ref="OWM431:OWP431"/>
    <mergeCell ref="OWQ431:OWT431"/>
    <mergeCell ref="OVG431:OVJ431"/>
    <mergeCell ref="OVK431:OVN431"/>
    <mergeCell ref="OVO431:OVR431"/>
    <mergeCell ref="OVS431:OVV431"/>
    <mergeCell ref="OVW431:OVZ431"/>
    <mergeCell ref="OUM431:OUP431"/>
    <mergeCell ref="OUQ431:OUT431"/>
    <mergeCell ref="OUU431:OUX431"/>
    <mergeCell ref="OUY431:OVB431"/>
    <mergeCell ref="OVC431:OVF431"/>
    <mergeCell ref="OTS431:OTV431"/>
    <mergeCell ref="OTW431:OTZ431"/>
    <mergeCell ref="OUA431:OUD431"/>
    <mergeCell ref="OUE431:OUH431"/>
    <mergeCell ref="OUI431:OUL431"/>
    <mergeCell ref="OSY431:OTB431"/>
    <mergeCell ref="OTC431:OTF431"/>
    <mergeCell ref="OTG431:OTJ431"/>
    <mergeCell ref="OTK431:OTN431"/>
    <mergeCell ref="OTO431:OTR431"/>
    <mergeCell ref="OSE431:OSH431"/>
    <mergeCell ref="OSI431:OSL431"/>
    <mergeCell ref="OSM431:OSP431"/>
    <mergeCell ref="OSQ431:OST431"/>
    <mergeCell ref="OSU431:OSX431"/>
    <mergeCell ref="ORK431:ORN431"/>
    <mergeCell ref="ORO431:ORR431"/>
    <mergeCell ref="ORS431:ORV431"/>
    <mergeCell ref="ORW431:ORZ431"/>
    <mergeCell ref="OSA431:OSD431"/>
    <mergeCell ref="OQQ431:OQT431"/>
    <mergeCell ref="OQU431:OQX431"/>
    <mergeCell ref="OQY431:ORB431"/>
    <mergeCell ref="ORC431:ORF431"/>
    <mergeCell ref="ORG431:ORJ431"/>
    <mergeCell ref="OPW431:OPZ431"/>
    <mergeCell ref="OQA431:OQD431"/>
    <mergeCell ref="OQE431:OQH431"/>
    <mergeCell ref="OQI431:OQL431"/>
    <mergeCell ref="OQM431:OQP431"/>
    <mergeCell ref="OPC431:OPF431"/>
    <mergeCell ref="OPG431:OPJ431"/>
    <mergeCell ref="OPK431:OPN431"/>
    <mergeCell ref="OPO431:OPR431"/>
    <mergeCell ref="OPS431:OPV431"/>
    <mergeCell ref="OOI431:OOL431"/>
    <mergeCell ref="OOM431:OOP431"/>
    <mergeCell ref="OOQ431:OOT431"/>
    <mergeCell ref="OOU431:OOX431"/>
    <mergeCell ref="OOY431:OPB431"/>
    <mergeCell ref="ONO431:ONR431"/>
    <mergeCell ref="ONS431:ONV431"/>
    <mergeCell ref="ONW431:ONZ431"/>
    <mergeCell ref="OOA431:OOD431"/>
    <mergeCell ref="OOE431:OOH431"/>
    <mergeCell ref="OMU431:OMX431"/>
    <mergeCell ref="OMY431:ONB431"/>
    <mergeCell ref="ONC431:ONF431"/>
    <mergeCell ref="ONG431:ONJ431"/>
    <mergeCell ref="ONK431:ONN431"/>
    <mergeCell ref="OMA431:OMD431"/>
    <mergeCell ref="OME431:OMH431"/>
    <mergeCell ref="OMI431:OML431"/>
    <mergeCell ref="OMM431:OMP431"/>
    <mergeCell ref="OMQ431:OMT431"/>
    <mergeCell ref="OLG431:OLJ431"/>
    <mergeCell ref="OLK431:OLN431"/>
    <mergeCell ref="OLO431:OLR431"/>
    <mergeCell ref="OLS431:OLV431"/>
    <mergeCell ref="OLW431:OLZ431"/>
    <mergeCell ref="OKM431:OKP431"/>
    <mergeCell ref="OKQ431:OKT431"/>
    <mergeCell ref="OKU431:OKX431"/>
    <mergeCell ref="OKY431:OLB431"/>
    <mergeCell ref="OLC431:OLF431"/>
    <mergeCell ref="OJS431:OJV431"/>
    <mergeCell ref="OJW431:OJZ431"/>
    <mergeCell ref="OKA431:OKD431"/>
    <mergeCell ref="OKE431:OKH431"/>
    <mergeCell ref="OKI431:OKL431"/>
    <mergeCell ref="OIY431:OJB431"/>
    <mergeCell ref="OJC431:OJF431"/>
    <mergeCell ref="OJG431:OJJ431"/>
    <mergeCell ref="OJK431:OJN431"/>
    <mergeCell ref="OJO431:OJR431"/>
    <mergeCell ref="OIE431:OIH431"/>
    <mergeCell ref="OII431:OIL431"/>
    <mergeCell ref="OIM431:OIP431"/>
    <mergeCell ref="OIQ431:OIT431"/>
    <mergeCell ref="OIU431:OIX431"/>
    <mergeCell ref="OHK431:OHN431"/>
    <mergeCell ref="OHO431:OHR431"/>
    <mergeCell ref="OHS431:OHV431"/>
    <mergeCell ref="OHW431:OHZ431"/>
    <mergeCell ref="OIA431:OID431"/>
    <mergeCell ref="OGQ431:OGT431"/>
    <mergeCell ref="OGU431:OGX431"/>
    <mergeCell ref="OGY431:OHB431"/>
    <mergeCell ref="OHC431:OHF431"/>
    <mergeCell ref="OHG431:OHJ431"/>
    <mergeCell ref="OFW431:OFZ431"/>
    <mergeCell ref="OGA431:OGD431"/>
    <mergeCell ref="OGE431:OGH431"/>
    <mergeCell ref="OGI431:OGL431"/>
    <mergeCell ref="OGM431:OGP431"/>
    <mergeCell ref="OFC431:OFF431"/>
    <mergeCell ref="OFG431:OFJ431"/>
    <mergeCell ref="OFK431:OFN431"/>
    <mergeCell ref="OFO431:OFR431"/>
    <mergeCell ref="OFS431:OFV431"/>
    <mergeCell ref="OEI431:OEL431"/>
    <mergeCell ref="OEM431:OEP431"/>
    <mergeCell ref="OEQ431:OET431"/>
    <mergeCell ref="OEU431:OEX431"/>
    <mergeCell ref="OEY431:OFB431"/>
    <mergeCell ref="ODO431:ODR431"/>
    <mergeCell ref="ODS431:ODV431"/>
    <mergeCell ref="ODW431:ODZ431"/>
    <mergeCell ref="OEA431:OED431"/>
    <mergeCell ref="OEE431:OEH431"/>
    <mergeCell ref="OCU431:OCX431"/>
    <mergeCell ref="OCY431:ODB431"/>
    <mergeCell ref="ODC431:ODF431"/>
    <mergeCell ref="ODG431:ODJ431"/>
    <mergeCell ref="ODK431:ODN431"/>
    <mergeCell ref="OCA431:OCD431"/>
    <mergeCell ref="OCE431:OCH431"/>
    <mergeCell ref="OCI431:OCL431"/>
    <mergeCell ref="OCM431:OCP431"/>
    <mergeCell ref="OCQ431:OCT431"/>
    <mergeCell ref="OBG431:OBJ431"/>
    <mergeCell ref="OBK431:OBN431"/>
    <mergeCell ref="OBO431:OBR431"/>
    <mergeCell ref="OBS431:OBV431"/>
    <mergeCell ref="OBW431:OBZ431"/>
    <mergeCell ref="OAM431:OAP431"/>
    <mergeCell ref="OAQ431:OAT431"/>
    <mergeCell ref="OAU431:OAX431"/>
    <mergeCell ref="OAY431:OBB431"/>
    <mergeCell ref="OBC431:OBF431"/>
    <mergeCell ref="NZS431:NZV431"/>
    <mergeCell ref="NZW431:NZZ431"/>
    <mergeCell ref="OAA431:OAD431"/>
    <mergeCell ref="OAE431:OAH431"/>
    <mergeCell ref="OAI431:OAL431"/>
    <mergeCell ref="NYY431:NZB431"/>
    <mergeCell ref="NZC431:NZF431"/>
    <mergeCell ref="NZG431:NZJ431"/>
    <mergeCell ref="NZK431:NZN431"/>
    <mergeCell ref="NZO431:NZR431"/>
    <mergeCell ref="NYE431:NYH431"/>
    <mergeCell ref="NYI431:NYL431"/>
    <mergeCell ref="NYM431:NYP431"/>
    <mergeCell ref="NYQ431:NYT431"/>
    <mergeCell ref="NYU431:NYX431"/>
    <mergeCell ref="NXK431:NXN431"/>
    <mergeCell ref="NXO431:NXR431"/>
    <mergeCell ref="NXS431:NXV431"/>
    <mergeCell ref="NXW431:NXZ431"/>
    <mergeCell ref="NYA431:NYD431"/>
    <mergeCell ref="NWQ431:NWT431"/>
    <mergeCell ref="NWU431:NWX431"/>
    <mergeCell ref="NWY431:NXB431"/>
    <mergeCell ref="NXC431:NXF431"/>
    <mergeCell ref="NXG431:NXJ431"/>
    <mergeCell ref="NVW431:NVZ431"/>
    <mergeCell ref="NWA431:NWD431"/>
    <mergeCell ref="NWE431:NWH431"/>
    <mergeCell ref="NWI431:NWL431"/>
    <mergeCell ref="NWM431:NWP431"/>
    <mergeCell ref="NVC431:NVF431"/>
    <mergeCell ref="NVG431:NVJ431"/>
    <mergeCell ref="NVK431:NVN431"/>
    <mergeCell ref="NVO431:NVR431"/>
    <mergeCell ref="NVS431:NVV431"/>
    <mergeCell ref="NUI431:NUL431"/>
    <mergeCell ref="NUM431:NUP431"/>
    <mergeCell ref="NUQ431:NUT431"/>
    <mergeCell ref="NUU431:NUX431"/>
    <mergeCell ref="NUY431:NVB431"/>
    <mergeCell ref="NTO431:NTR431"/>
    <mergeCell ref="NTS431:NTV431"/>
    <mergeCell ref="NTW431:NTZ431"/>
    <mergeCell ref="NUA431:NUD431"/>
    <mergeCell ref="NUE431:NUH431"/>
    <mergeCell ref="NSU431:NSX431"/>
    <mergeCell ref="NSY431:NTB431"/>
    <mergeCell ref="NTC431:NTF431"/>
    <mergeCell ref="NTG431:NTJ431"/>
    <mergeCell ref="NTK431:NTN431"/>
    <mergeCell ref="NSA431:NSD431"/>
    <mergeCell ref="NSE431:NSH431"/>
    <mergeCell ref="NSI431:NSL431"/>
    <mergeCell ref="NSM431:NSP431"/>
    <mergeCell ref="NSQ431:NST431"/>
    <mergeCell ref="NRG431:NRJ431"/>
    <mergeCell ref="NRK431:NRN431"/>
    <mergeCell ref="NRO431:NRR431"/>
    <mergeCell ref="NRS431:NRV431"/>
    <mergeCell ref="NRW431:NRZ431"/>
    <mergeCell ref="NQM431:NQP431"/>
    <mergeCell ref="NQQ431:NQT431"/>
    <mergeCell ref="NQU431:NQX431"/>
    <mergeCell ref="NQY431:NRB431"/>
    <mergeCell ref="NRC431:NRF431"/>
    <mergeCell ref="NPS431:NPV431"/>
    <mergeCell ref="NPW431:NPZ431"/>
    <mergeCell ref="NQA431:NQD431"/>
    <mergeCell ref="NQE431:NQH431"/>
    <mergeCell ref="NQI431:NQL431"/>
    <mergeCell ref="NOY431:NPB431"/>
    <mergeCell ref="NPC431:NPF431"/>
    <mergeCell ref="NPG431:NPJ431"/>
    <mergeCell ref="NPK431:NPN431"/>
    <mergeCell ref="NPO431:NPR431"/>
    <mergeCell ref="NOE431:NOH431"/>
    <mergeCell ref="NOI431:NOL431"/>
    <mergeCell ref="NOM431:NOP431"/>
    <mergeCell ref="NOQ431:NOT431"/>
    <mergeCell ref="NOU431:NOX431"/>
    <mergeCell ref="NNK431:NNN431"/>
    <mergeCell ref="NNO431:NNR431"/>
    <mergeCell ref="NNS431:NNV431"/>
    <mergeCell ref="NNW431:NNZ431"/>
    <mergeCell ref="NOA431:NOD431"/>
    <mergeCell ref="NMQ431:NMT431"/>
    <mergeCell ref="NMU431:NMX431"/>
    <mergeCell ref="NMY431:NNB431"/>
    <mergeCell ref="NNC431:NNF431"/>
    <mergeCell ref="NNG431:NNJ431"/>
    <mergeCell ref="NLW431:NLZ431"/>
    <mergeCell ref="NMA431:NMD431"/>
    <mergeCell ref="NME431:NMH431"/>
    <mergeCell ref="NMI431:NML431"/>
    <mergeCell ref="NMM431:NMP431"/>
    <mergeCell ref="NLC431:NLF431"/>
    <mergeCell ref="NLG431:NLJ431"/>
    <mergeCell ref="NLK431:NLN431"/>
    <mergeCell ref="NLO431:NLR431"/>
    <mergeCell ref="NLS431:NLV431"/>
    <mergeCell ref="NKI431:NKL431"/>
    <mergeCell ref="NKM431:NKP431"/>
    <mergeCell ref="NKQ431:NKT431"/>
    <mergeCell ref="NKU431:NKX431"/>
    <mergeCell ref="NKY431:NLB431"/>
    <mergeCell ref="NJO431:NJR431"/>
    <mergeCell ref="NJS431:NJV431"/>
    <mergeCell ref="NJW431:NJZ431"/>
    <mergeCell ref="NKA431:NKD431"/>
    <mergeCell ref="NKE431:NKH431"/>
    <mergeCell ref="NIU431:NIX431"/>
    <mergeCell ref="NIY431:NJB431"/>
    <mergeCell ref="NJC431:NJF431"/>
    <mergeCell ref="NJG431:NJJ431"/>
    <mergeCell ref="NJK431:NJN431"/>
    <mergeCell ref="NIA431:NID431"/>
    <mergeCell ref="NIE431:NIH431"/>
    <mergeCell ref="NII431:NIL431"/>
    <mergeCell ref="NIM431:NIP431"/>
    <mergeCell ref="NIQ431:NIT431"/>
    <mergeCell ref="NHG431:NHJ431"/>
    <mergeCell ref="NHK431:NHN431"/>
    <mergeCell ref="NHO431:NHR431"/>
    <mergeCell ref="NHS431:NHV431"/>
    <mergeCell ref="NHW431:NHZ431"/>
    <mergeCell ref="NGM431:NGP431"/>
    <mergeCell ref="NGQ431:NGT431"/>
    <mergeCell ref="NGU431:NGX431"/>
    <mergeCell ref="NGY431:NHB431"/>
    <mergeCell ref="NHC431:NHF431"/>
    <mergeCell ref="NFS431:NFV431"/>
    <mergeCell ref="NFW431:NFZ431"/>
    <mergeCell ref="NGA431:NGD431"/>
    <mergeCell ref="NGE431:NGH431"/>
    <mergeCell ref="NGI431:NGL431"/>
    <mergeCell ref="NEY431:NFB431"/>
    <mergeCell ref="NFC431:NFF431"/>
    <mergeCell ref="NFG431:NFJ431"/>
    <mergeCell ref="NFK431:NFN431"/>
    <mergeCell ref="NFO431:NFR431"/>
    <mergeCell ref="NEE431:NEH431"/>
    <mergeCell ref="NEI431:NEL431"/>
    <mergeCell ref="NEM431:NEP431"/>
    <mergeCell ref="NEQ431:NET431"/>
    <mergeCell ref="NEU431:NEX431"/>
    <mergeCell ref="NDK431:NDN431"/>
    <mergeCell ref="NDO431:NDR431"/>
    <mergeCell ref="NDS431:NDV431"/>
    <mergeCell ref="NDW431:NDZ431"/>
    <mergeCell ref="NEA431:NED431"/>
    <mergeCell ref="NCQ431:NCT431"/>
    <mergeCell ref="NCU431:NCX431"/>
    <mergeCell ref="NCY431:NDB431"/>
    <mergeCell ref="NDC431:NDF431"/>
    <mergeCell ref="NDG431:NDJ431"/>
    <mergeCell ref="NBW431:NBZ431"/>
    <mergeCell ref="NCA431:NCD431"/>
    <mergeCell ref="NCE431:NCH431"/>
    <mergeCell ref="NCI431:NCL431"/>
    <mergeCell ref="NCM431:NCP431"/>
    <mergeCell ref="NBC431:NBF431"/>
    <mergeCell ref="NBG431:NBJ431"/>
    <mergeCell ref="NBK431:NBN431"/>
    <mergeCell ref="NBO431:NBR431"/>
    <mergeCell ref="NBS431:NBV431"/>
    <mergeCell ref="NAI431:NAL431"/>
    <mergeCell ref="NAM431:NAP431"/>
    <mergeCell ref="NAQ431:NAT431"/>
    <mergeCell ref="NAU431:NAX431"/>
    <mergeCell ref="NAY431:NBB431"/>
    <mergeCell ref="MZO431:MZR431"/>
    <mergeCell ref="MZS431:MZV431"/>
    <mergeCell ref="MZW431:MZZ431"/>
    <mergeCell ref="NAA431:NAD431"/>
    <mergeCell ref="NAE431:NAH431"/>
    <mergeCell ref="MYU431:MYX431"/>
    <mergeCell ref="MYY431:MZB431"/>
    <mergeCell ref="MZC431:MZF431"/>
    <mergeCell ref="MZG431:MZJ431"/>
    <mergeCell ref="MZK431:MZN431"/>
    <mergeCell ref="MYA431:MYD431"/>
    <mergeCell ref="MYE431:MYH431"/>
    <mergeCell ref="MYI431:MYL431"/>
    <mergeCell ref="MYM431:MYP431"/>
    <mergeCell ref="MYQ431:MYT431"/>
    <mergeCell ref="MXG431:MXJ431"/>
    <mergeCell ref="MXK431:MXN431"/>
    <mergeCell ref="MXO431:MXR431"/>
    <mergeCell ref="MXS431:MXV431"/>
    <mergeCell ref="MXW431:MXZ431"/>
    <mergeCell ref="MWM431:MWP431"/>
    <mergeCell ref="MWQ431:MWT431"/>
    <mergeCell ref="MWU431:MWX431"/>
    <mergeCell ref="MWY431:MXB431"/>
    <mergeCell ref="MXC431:MXF431"/>
    <mergeCell ref="MVS431:MVV431"/>
    <mergeCell ref="MVW431:MVZ431"/>
    <mergeCell ref="MWA431:MWD431"/>
    <mergeCell ref="MWE431:MWH431"/>
    <mergeCell ref="MWI431:MWL431"/>
    <mergeCell ref="MUY431:MVB431"/>
    <mergeCell ref="MVC431:MVF431"/>
    <mergeCell ref="MVG431:MVJ431"/>
    <mergeCell ref="MVK431:MVN431"/>
    <mergeCell ref="MVO431:MVR431"/>
    <mergeCell ref="MUE431:MUH431"/>
    <mergeCell ref="MUI431:MUL431"/>
    <mergeCell ref="MUM431:MUP431"/>
    <mergeCell ref="MUQ431:MUT431"/>
    <mergeCell ref="MUU431:MUX431"/>
    <mergeCell ref="MTK431:MTN431"/>
    <mergeCell ref="MTO431:MTR431"/>
    <mergeCell ref="MTS431:MTV431"/>
    <mergeCell ref="MTW431:MTZ431"/>
    <mergeCell ref="MUA431:MUD431"/>
    <mergeCell ref="MSQ431:MST431"/>
    <mergeCell ref="MSU431:MSX431"/>
    <mergeCell ref="MSY431:MTB431"/>
    <mergeCell ref="MTC431:MTF431"/>
    <mergeCell ref="MTG431:MTJ431"/>
    <mergeCell ref="MRW431:MRZ431"/>
    <mergeCell ref="MSA431:MSD431"/>
    <mergeCell ref="MSE431:MSH431"/>
    <mergeCell ref="MSI431:MSL431"/>
    <mergeCell ref="MSM431:MSP431"/>
    <mergeCell ref="MRC431:MRF431"/>
    <mergeCell ref="MRG431:MRJ431"/>
    <mergeCell ref="MRK431:MRN431"/>
    <mergeCell ref="MRO431:MRR431"/>
    <mergeCell ref="MRS431:MRV431"/>
    <mergeCell ref="MQI431:MQL431"/>
    <mergeCell ref="MQM431:MQP431"/>
    <mergeCell ref="MQQ431:MQT431"/>
    <mergeCell ref="MQU431:MQX431"/>
    <mergeCell ref="MQY431:MRB431"/>
    <mergeCell ref="MPO431:MPR431"/>
    <mergeCell ref="MPS431:MPV431"/>
    <mergeCell ref="MPW431:MPZ431"/>
    <mergeCell ref="MQA431:MQD431"/>
    <mergeCell ref="MQE431:MQH431"/>
    <mergeCell ref="MOU431:MOX431"/>
    <mergeCell ref="MOY431:MPB431"/>
    <mergeCell ref="MPC431:MPF431"/>
    <mergeCell ref="MPG431:MPJ431"/>
    <mergeCell ref="MPK431:MPN431"/>
    <mergeCell ref="MOA431:MOD431"/>
    <mergeCell ref="MOE431:MOH431"/>
    <mergeCell ref="MOI431:MOL431"/>
    <mergeCell ref="MOM431:MOP431"/>
    <mergeCell ref="MOQ431:MOT431"/>
    <mergeCell ref="MNG431:MNJ431"/>
    <mergeCell ref="MNK431:MNN431"/>
    <mergeCell ref="MNO431:MNR431"/>
    <mergeCell ref="MNS431:MNV431"/>
    <mergeCell ref="MNW431:MNZ431"/>
    <mergeCell ref="MMM431:MMP431"/>
    <mergeCell ref="MMQ431:MMT431"/>
    <mergeCell ref="MMU431:MMX431"/>
    <mergeCell ref="MMY431:MNB431"/>
    <mergeCell ref="MNC431:MNF431"/>
    <mergeCell ref="MLS431:MLV431"/>
    <mergeCell ref="MLW431:MLZ431"/>
    <mergeCell ref="MMA431:MMD431"/>
    <mergeCell ref="MME431:MMH431"/>
    <mergeCell ref="MMI431:MML431"/>
    <mergeCell ref="MKY431:MLB431"/>
    <mergeCell ref="MLC431:MLF431"/>
    <mergeCell ref="MLG431:MLJ431"/>
    <mergeCell ref="MLK431:MLN431"/>
    <mergeCell ref="MLO431:MLR431"/>
    <mergeCell ref="MKE431:MKH431"/>
    <mergeCell ref="MKI431:MKL431"/>
    <mergeCell ref="MKM431:MKP431"/>
    <mergeCell ref="MKQ431:MKT431"/>
    <mergeCell ref="MKU431:MKX431"/>
    <mergeCell ref="MJK431:MJN431"/>
    <mergeCell ref="MJO431:MJR431"/>
    <mergeCell ref="MJS431:MJV431"/>
    <mergeCell ref="MJW431:MJZ431"/>
    <mergeCell ref="MKA431:MKD431"/>
    <mergeCell ref="MIQ431:MIT431"/>
    <mergeCell ref="MIU431:MIX431"/>
    <mergeCell ref="MIY431:MJB431"/>
    <mergeCell ref="MJC431:MJF431"/>
    <mergeCell ref="MJG431:MJJ431"/>
    <mergeCell ref="MHW431:MHZ431"/>
    <mergeCell ref="MIA431:MID431"/>
    <mergeCell ref="MIE431:MIH431"/>
    <mergeCell ref="MII431:MIL431"/>
    <mergeCell ref="MIM431:MIP431"/>
    <mergeCell ref="MHC431:MHF431"/>
    <mergeCell ref="MHG431:MHJ431"/>
    <mergeCell ref="MHK431:MHN431"/>
    <mergeCell ref="MHO431:MHR431"/>
    <mergeCell ref="MHS431:MHV431"/>
    <mergeCell ref="MGI431:MGL431"/>
    <mergeCell ref="MGM431:MGP431"/>
    <mergeCell ref="MGQ431:MGT431"/>
    <mergeCell ref="MGU431:MGX431"/>
    <mergeCell ref="MGY431:MHB431"/>
    <mergeCell ref="MFO431:MFR431"/>
    <mergeCell ref="MFS431:MFV431"/>
    <mergeCell ref="MFW431:MFZ431"/>
    <mergeCell ref="MGA431:MGD431"/>
    <mergeCell ref="MGE431:MGH431"/>
    <mergeCell ref="MEU431:MEX431"/>
    <mergeCell ref="MEY431:MFB431"/>
    <mergeCell ref="MFC431:MFF431"/>
    <mergeCell ref="MFG431:MFJ431"/>
    <mergeCell ref="MFK431:MFN431"/>
    <mergeCell ref="MEA431:MED431"/>
    <mergeCell ref="MEE431:MEH431"/>
    <mergeCell ref="MEI431:MEL431"/>
    <mergeCell ref="MEM431:MEP431"/>
    <mergeCell ref="MEQ431:MET431"/>
    <mergeCell ref="MDG431:MDJ431"/>
    <mergeCell ref="MDK431:MDN431"/>
    <mergeCell ref="MDO431:MDR431"/>
    <mergeCell ref="MDS431:MDV431"/>
    <mergeCell ref="MDW431:MDZ431"/>
    <mergeCell ref="MCM431:MCP431"/>
    <mergeCell ref="MCQ431:MCT431"/>
    <mergeCell ref="MCU431:MCX431"/>
    <mergeCell ref="MCY431:MDB431"/>
    <mergeCell ref="MDC431:MDF431"/>
    <mergeCell ref="MBS431:MBV431"/>
    <mergeCell ref="MBW431:MBZ431"/>
    <mergeCell ref="MCA431:MCD431"/>
    <mergeCell ref="MCE431:MCH431"/>
    <mergeCell ref="MCI431:MCL431"/>
    <mergeCell ref="MAY431:MBB431"/>
    <mergeCell ref="MBC431:MBF431"/>
    <mergeCell ref="MBG431:MBJ431"/>
    <mergeCell ref="MBK431:MBN431"/>
    <mergeCell ref="MBO431:MBR431"/>
    <mergeCell ref="MAE431:MAH431"/>
    <mergeCell ref="MAI431:MAL431"/>
    <mergeCell ref="MAM431:MAP431"/>
    <mergeCell ref="MAQ431:MAT431"/>
    <mergeCell ref="MAU431:MAX431"/>
    <mergeCell ref="LZK431:LZN431"/>
    <mergeCell ref="LZO431:LZR431"/>
    <mergeCell ref="LZS431:LZV431"/>
    <mergeCell ref="LZW431:LZZ431"/>
    <mergeCell ref="MAA431:MAD431"/>
    <mergeCell ref="LYQ431:LYT431"/>
    <mergeCell ref="LYU431:LYX431"/>
    <mergeCell ref="LYY431:LZB431"/>
    <mergeCell ref="LZC431:LZF431"/>
    <mergeCell ref="LZG431:LZJ431"/>
    <mergeCell ref="LXW431:LXZ431"/>
    <mergeCell ref="LYA431:LYD431"/>
    <mergeCell ref="LYE431:LYH431"/>
    <mergeCell ref="LYI431:LYL431"/>
    <mergeCell ref="LYM431:LYP431"/>
    <mergeCell ref="LXC431:LXF431"/>
    <mergeCell ref="LXG431:LXJ431"/>
    <mergeCell ref="LXK431:LXN431"/>
    <mergeCell ref="LXO431:LXR431"/>
    <mergeCell ref="LXS431:LXV431"/>
    <mergeCell ref="LWI431:LWL431"/>
    <mergeCell ref="LWM431:LWP431"/>
    <mergeCell ref="LWQ431:LWT431"/>
    <mergeCell ref="LWU431:LWX431"/>
    <mergeCell ref="LWY431:LXB431"/>
    <mergeCell ref="LVO431:LVR431"/>
    <mergeCell ref="LVS431:LVV431"/>
    <mergeCell ref="LVW431:LVZ431"/>
    <mergeCell ref="LWA431:LWD431"/>
    <mergeCell ref="LWE431:LWH431"/>
    <mergeCell ref="LUU431:LUX431"/>
    <mergeCell ref="LUY431:LVB431"/>
    <mergeCell ref="LVC431:LVF431"/>
    <mergeCell ref="LVG431:LVJ431"/>
    <mergeCell ref="LVK431:LVN431"/>
    <mergeCell ref="LUA431:LUD431"/>
    <mergeCell ref="LUE431:LUH431"/>
    <mergeCell ref="LUI431:LUL431"/>
    <mergeCell ref="LUM431:LUP431"/>
    <mergeCell ref="LUQ431:LUT431"/>
    <mergeCell ref="LTG431:LTJ431"/>
    <mergeCell ref="LTK431:LTN431"/>
    <mergeCell ref="LTO431:LTR431"/>
    <mergeCell ref="LTS431:LTV431"/>
    <mergeCell ref="LTW431:LTZ431"/>
    <mergeCell ref="LSM431:LSP431"/>
    <mergeCell ref="LSQ431:LST431"/>
    <mergeCell ref="LSU431:LSX431"/>
    <mergeCell ref="LSY431:LTB431"/>
    <mergeCell ref="LTC431:LTF431"/>
    <mergeCell ref="LRS431:LRV431"/>
    <mergeCell ref="LRW431:LRZ431"/>
    <mergeCell ref="LSA431:LSD431"/>
    <mergeCell ref="LSE431:LSH431"/>
    <mergeCell ref="LSI431:LSL431"/>
    <mergeCell ref="LQY431:LRB431"/>
    <mergeCell ref="LRC431:LRF431"/>
    <mergeCell ref="LRG431:LRJ431"/>
    <mergeCell ref="LRK431:LRN431"/>
    <mergeCell ref="LRO431:LRR431"/>
    <mergeCell ref="LQE431:LQH431"/>
    <mergeCell ref="LQI431:LQL431"/>
    <mergeCell ref="LQM431:LQP431"/>
    <mergeCell ref="LQQ431:LQT431"/>
    <mergeCell ref="LQU431:LQX431"/>
    <mergeCell ref="LPK431:LPN431"/>
    <mergeCell ref="LPO431:LPR431"/>
    <mergeCell ref="LPS431:LPV431"/>
    <mergeCell ref="LPW431:LPZ431"/>
    <mergeCell ref="LQA431:LQD431"/>
    <mergeCell ref="LOQ431:LOT431"/>
    <mergeCell ref="LOU431:LOX431"/>
    <mergeCell ref="LOY431:LPB431"/>
    <mergeCell ref="LPC431:LPF431"/>
    <mergeCell ref="LPG431:LPJ431"/>
    <mergeCell ref="LNW431:LNZ431"/>
    <mergeCell ref="LOA431:LOD431"/>
    <mergeCell ref="LOE431:LOH431"/>
    <mergeCell ref="LOI431:LOL431"/>
    <mergeCell ref="LOM431:LOP431"/>
    <mergeCell ref="LNC431:LNF431"/>
    <mergeCell ref="LNG431:LNJ431"/>
    <mergeCell ref="LNK431:LNN431"/>
    <mergeCell ref="LNO431:LNR431"/>
    <mergeCell ref="LNS431:LNV431"/>
    <mergeCell ref="LMI431:LML431"/>
    <mergeCell ref="LMM431:LMP431"/>
    <mergeCell ref="LMQ431:LMT431"/>
    <mergeCell ref="LMU431:LMX431"/>
    <mergeCell ref="LMY431:LNB431"/>
    <mergeCell ref="LLO431:LLR431"/>
    <mergeCell ref="LLS431:LLV431"/>
    <mergeCell ref="LLW431:LLZ431"/>
    <mergeCell ref="LMA431:LMD431"/>
    <mergeCell ref="LME431:LMH431"/>
    <mergeCell ref="LKU431:LKX431"/>
    <mergeCell ref="LKY431:LLB431"/>
    <mergeCell ref="LLC431:LLF431"/>
    <mergeCell ref="LLG431:LLJ431"/>
    <mergeCell ref="LLK431:LLN431"/>
    <mergeCell ref="LKA431:LKD431"/>
    <mergeCell ref="LKE431:LKH431"/>
    <mergeCell ref="LKI431:LKL431"/>
    <mergeCell ref="LKM431:LKP431"/>
    <mergeCell ref="LKQ431:LKT431"/>
    <mergeCell ref="LJG431:LJJ431"/>
    <mergeCell ref="LJK431:LJN431"/>
    <mergeCell ref="LJO431:LJR431"/>
    <mergeCell ref="LJS431:LJV431"/>
    <mergeCell ref="LJW431:LJZ431"/>
    <mergeCell ref="LIM431:LIP431"/>
    <mergeCell ref="LIQ431:LIT431"/>
    <mergeCell ref="LIU431:LIX431"/>
    <mergeCell ref="LIY431:LJB431"/>
    <mergeCell ref="LJC431:LJF431"/>
    <mergeCell ref="LHS431:LHV431"/>
    <mergeCell ref="LHW431:LHZ431"/>
    <mergeCell ref="LIA431:LID431"/>
    <mergeCell ref="LIE431:LIH431"/>
    <mergeCell ref="LII431:LIL431"/>
    <mergeCell ref="LGY431:LHB431"/>
    <mergeCell ref="LHC431:LHF431"/>
    <mergeCell ref="LHG431:LHJ431"/>
    <mergeCell ref="LHK431:LHN431"/>
    <mergeCell ref="LHO431:LHR431"/>
    <mergeCell ref="LGE431:LGH431"/>
    <mergeCell ref="LGI431:LGL431"/>
    <mergeCell ref="LGM431:LGP431"/>
    <mergeCell ref="LGQ431:LGT431"/>
    <mergeCell ref="LGU431:LGX431"/>
    <mergeCell ref="LFK431:LFN431"/>
    <mergeCell ref="LFO431:LFR431"/>
    <mergeCell ref="LFS431:LFV431"/>
    <mergeCell ref="LFW431:LFZ431"/>
    <mergeCell ref="LGA431:LGD431"/>
    <mergeCell ref="LEQ431:LET431"/>
    <mergeCell ref="LEU431:LEX431"/>
    <mergeCell ref="LEY431:LFB431"/>
    <mergeCell ref="LFC431:LFF431"/>
    <mergeCell ref="LFG431:LFJ431"/>
    <mergeCell ref="LDW431:LDZ431"/>
    <mergeCell ref="LEA431:LED431"/>
    <mergeCell ref="LEE431:LEH431"/>
    <mergeCell ref="LEI431:LEL431"/>
    <mergeCell ref="LEM431:LEP431"/>
    <mergeCell ref="LDC431:LDF431"/>
    <mergeCell ref="LDG431:LDJ431"/>
    <mergeCell ref="LDK431:LDN431"/>
    <mergeCell ref="LDO431:LDR431"/>
    <mergeCell ref="LDS431:LDV431"/>
    <mergeCell ref="LCI431:LCL431"/>
    <mergeCell ref="LCM431:LCP431"/>
    <mergeCell ref="LCQ431:LCT431"/>
    <mergeCell ref="LCU431:LCX431"/>
    <mergeCell ref="LCY431:LDB431"/>
    <mergeCell ref="LBO431:LBR431"/>
    <mergeCell ref="LBS431:LBV431"/>
    <mergeCell ref="LBW431:LBZ431"/>
    <mergeCell ref="LCA431:LCD431"/>
    <mergeCell ref="LCE431:LCH431"/>
    <mergeCell ref="LAU431:LAX431"/>
    <mergeCell ref="LAY431:LBB431"/>
    <mergeCell ref="LBC431:LBF431"/>
    <mergeCell ref="LBG431:LBJ431"/>
    <mergeCell ref="LBK431:LBN431"/>
    <mergeCell ref="LAA431:LAD431"/>
    <mergeCell ref="LAE431:LAH431"/>
    <mergeCell ref="LAI431:LAL431"/>
    <mergeCell ref="LAM431:LAP431"/>
    <mergeCell ref="LAQ431:LAT431"/>
    <mergeCell ref="KZG431:KZJ431"/>
    <mergeCell ref="KZK431:KZN431"/>
    <mergeCell ref="KZO431:KZR431"/>
    <mergeCell ref="KZS431:KZV431"/>
    <mergeCell ref="KZW431:KZZ431"/>
    <mergeCell ref="KYM431:KYP431"/>
    <mergeCell ref="KYQ431:KYT431"/>
    <mergeCell ref="KYU431:KYX431"/>
    <mergeCell ref="KYY431:KZB431"/>
    <mergeCell ref="KZC431:KZF431"/>
    <mergeCell ref="KXS431:KXV431"/>
    <mergeCell ref="KXW431:KXZ431"/>
    <mergeCell ref="KYA431:KYD431"/>
    <mergeCell ref="KYE431:KYH431"/>
    <mergeCell ref="KYI431:KYL431"/>
    <mergeCell ref="KWY431:KXB431"/>
    <mergeCell ref="KXC431:KXF431"/>
    <mergeCell ref="KXG431:KXJ431"/>
    <mergeCell ref="KXK431:KXN431"/>
    <mergeCell ref="KXO431:KXR431"/>
    <mergeCell ref="KWE431:KWH431"/>
    <mergeCell ref="KWI431:KWL431"/>
    <mergeCell ref="KWM431:KWP431"/>
    <mergeCell ref="KWQ431:KWT431"/>
    <mergeCell ref="KWU431:KWX431"/>
    <mergeCell ref="KVK431:KVN431"/>
    <mergeCell ref="KVO431:KVR431"/>
    <mergeCell ref="KVS431:KVV431"/>
    <mergeCell ref="KVW431:KVZ431"/>
    <mergeCell ref="KWA431:KWD431"/>
    <mergeCell ref="KUQ431:KUT431"/>
    <mergeCell ref="KUU431:KUX431"/>
    <mergeCell ref="KUY431:KVB431"/>
    <mergeCell ref="KVC431:KVF431"/>
    <mergeCell ref="KVG431:KVJ431"/>
    <mergeCell ref="KTW431:KTZ431"/>
    <mergeCell ref="KUA431:KUD431"/>
    <mergeCell ref="KUE431:KUH431"/>
    <mergeCell ref="KUI431:KUL431"/>
    <mergeCell ref="KUM431:KUP431"/>
    <mergeCell ref="KTC431:KTF431"/>
    <mergeCell ref="KTG431:KTJ431"/>
    <mergeCell ref="KTK431:KTN431"/>
    <mergeCell ref="KTO431:KTR431"/>
    <mergeCell ref="KTS431:KTV431"/>
    <mergeCell ref="KSI431:KSL431"/>
    <mergeCell ref="KSM431:KSP431"/>
    <mergeCell ref="KSQ431:KST431"/>
    <mergeCell ref="KSU431:KSX431"/>
    <mergeCell ref="KSY431:KTB431"/>
    <mergeCell ref="KRO431:KRR431"/>
    <mergeCell ref="KRS431:KRV431"/>
    <mergeCell ref="KRW431:KRZ431"/>
    <mergeCell ref="KSA431:KSD431"/>
    <mergeCell ref="KSE431:KSH431"/>
    <mergeCell ref="KQU431:KQX431"/>
    <mergeCell ref="KQY431:KRB431"/>
    <mergeCell ref="KRC431:KRF431"/>
    <mergeCell ref="KRG431:KRJ431"/>
    <mergeCell ref="KRK431:KRN431"/>
    <mergeCell ref="KQA431:KQD431"/>
    <mergeCell ref="KQE431:KQH431"/>
    <mergeCell ref="KQI431:KQL431"/>
    <mergeCell ref="KQM431:KQP431"/>
    <mergeCell ref="KQQ431:KQT431"/>
    <mergeCell ref="KPG431:KPJ431"/>
    <mergeCell ref="KPK431:KPN431"/>
    <mergeCell ref="KPO431:KPR431"/>
    <mergeCell ref="KPS431:KPV431"/>
    <mergeCell ref="KPW431:KPZ431"/>
    <mergeCell ref="KOM431:KOP431"/>
    <mergeCell ref="KOQ431:KOT431"/>
    <mergeCell ref="KOU431:KOX431"/>
    <mergeCell ref="KOY431:KPB431"/>
    <mergeCell ref="KPC431:KPF431"/>
    <mergeCell ref="KNS431:KNV431"/>
    <mergeCell ref="KNW431:KNZ431"/>
    <mergeCell ref="KOA431:KOD431"/>
    <mergeCell ref="KOE431:KOH431"/>
    <mergeCell ref="KOI431:KOL431"/>
    <mergeCell ref="KMY431:KNB431"/>
    <mergeCell ref="KNC431:KNF431"/>
    <mergeCell ref="KNG431:KNJ431"/>
    <mergeCell ref="KNK431:KNN431"/>
    <mergeCell ref="KNO431:KNR431"/>
    <mergeCell ref="KME431:KMH431"/>
    <mergeCell ref="KMI431:KML431"/>
    <mergeCell ref="KMM431:KMP431"/>
    <mergeCell ref="KMQ431:KMT431"/>
    <mergeCell ref="KMU431:KMX431"/>
    <mergeCell ref="KLK431:KLN431"/>
    <mergeCell ref="KLO431:KLR431"/>
    <mergeCell ref="KLS431:KLV431"/>
    <mergeCell ref="KLW431:KLZ431"/>
    <mergeCell ref="KMA431:KMD431"/>
    <mergeCell ref="KKQ431:KKT431"/>
    <mergeCell ref="KKU431:KKX431"/>
    <mergeCell ref="KKY431:KLB431"/>
    <mergeCell ref="KLC431:KLF431"/>
    <mergeCell ref="KLG431:KLJ431"/>
    <mergeCell ref="KJW431:KJZ431"/>
    <mergeCell ref="KKA431:KKD431"/>
    <mergeCell ref="KKE431:KKH431"/>
    <mergeCell ref="KKI431:KKL431"/>
    <mergeCell ref="KKM431:KKP431"/>
    <mergeCell ref="KJC431:KJF431"/>
    <mergeCell ref="KJG431:KJJ431"/>
    <mergeCell ref="KJK431:KJN431"/>
    <mergeCell ref="KJO431:KJR431"/>
    <mergeCell ref="KJS431:KJV431"/>
    <mergeCell ref="KII431:KIL431"/>
    <mergeCell ref="KIM431:KIP431"/>
    <mergeCell ref="KIQ431:KIT431"/>
    <mergeCell ref="KIU431:KIX431"/>
    <mergeCell ref="KIY431:KJB431"/>
    <mergeCell ref="KHO431:KHR431"/>
    <mergeCell ref="KHS431:KHV431"/>
    <mergeCell ref="KHW431:KHZ431"/>
    <mergeCell ref="KIA431:KID431"/>
    <mergeCell ref="KIE431:KIH431"/>
    <mergeCell ref="KGU431:KGX431"/>
    <mergeCell ref="KGY431:KHB431"/>
    <mergeCell ref="KHC431:KHF431"/>
    <mergeCell ref="KHG431:KHJ431"/>
    <mergeCell ref="KHK431:KHN431"/>
    <mergeCell ref="KGA431:KGD431"/>
    <mergeCell ref="KGE431:KGH431"/>
    <mergeCell ref="KGI431:KGL431"/>
    <mergeCell ref="KGM431:KGP431"/>
    <mergeCell ref="KGQ431:KGT431"/>
    <mergeCell ref="KFG431:KFJ431"/>
    <mergeCell ref="KFK431:KFN431"/>
    <mergeCell ref="KFO431:KFR431"/>
    <mergeCell ref="KFS431:KFV431"/>
    <mergeCell ref="KFW431:KFZ431"/>
    <mergeCell ref="KEM431:KEP431"/>
    <mergeCell ref="KEQ431:KET431"/>
    <mergeCell ref="KEU431:KEX431"/>
    <mergeCell ref="KEY431:KFB431"/>
    <mergeCell ref="KFC431:KFF431"/>
    <mergeCell ref="KDS431:KDV431"/>
    <mergeCell ref="KDW431:KDZ431"/>
    <mergeCell ref="KEA431:KED431"/>
    <mergeCell ref="KEE431:KEH431"/>
    <mergeCell ref="KEI431:KEL431"/>
    <mergeCell ref="KCY431:KDB431"/>
    <mergeCell ref="KDC431:KDF431"/>
    <mergeCell ref="KDG431:KDJ431"/>
    <mergeCell ref="KDK431:KDN431"/>
    <mergeCell ref="KDO431:KDR431"/>
    <mergeCell ref="KCE431:KCH431"/>
    <mergeCell ref="KCI431:KCL431"/>
    <mergeCell ref="KCM431:KCP431"/>
    <mergeCell ref="KCQ431:KCT431"/>
    <mergeCell ref="KCU431:KCX431"/>
    <mergeCell ref="KBK431:KBN431"/>
    <mergeCell ref="KBO431:KBR431"/>
    <mergeCell ref="KBS431:KBV431"/>
    <mergeCell ref="KBW431:KBZ431"/>
    <mergeCell ref="KCA431:KCD431"/>
    <mergeCell ref="KAQ431:KAT431"/>
    <mergeCell ref="KAU431:KAX431"/>
    <mergeCell ref="KAY431:KBB431"/>
    <mergeCell ref="KBC431:KBF431"/>
    <mergeCell ref="KBG431:KBJ431"/>
    <mergeCell ref="JZW431:JZZ431"/>
    <mergeCell ref="KAA431:KAD431"/>
    <mergeCell ref="KAE431:KAH431"/>
    <mergeCell ref="KAI431:KAL431"/>
    <mergeCell ref="KAM431:KAP431"/>
    <mergeCell ref="JZC431:JZF431"/>
    <mergeCell ref="JZG431:JZJ431"/>
    <mergeCell ref="JZK431:JZN431"/>
    <mergeCell ref="JZO431:JZR431"/>
    <mergeCell ref="JZS431:JZV431"/>
    <mergeCell ref="JYI431:JYL431"/>
    <mergeCell ref="JYM431:JYP431"/>
    <mergeCell ref="JYQ431:JYT431"/>
    <mergeCell ref="JYU431:JYX431"/>
    <mergeCell ref="JYY431:JZB431"/>
    <mergeCell ref="JXO431:JXR431"/>
    <mergeCell ref="JXS431:JXV431"/>
    <mergeCell ref="JXW431:JXZ431"/>
    <mergeCell ref="JYA431:JYD431"/>
    <mergeCell ref="JYE431:JYH431"/>
    <mergeCell ref="JWU431:JWX431"/>
    <mergeCell ref="JWY431:JXB431"/>
    <mergeCell ref="JXC431:JXF431"/>
    <mergeCell ref="JXG431:JXJ431"/>
    <mergeCell ref="JXK431:JXN431"/>
    <mergeCell ref="JWA431:JWD431"/>
    <mergeCell ref="JWE431:JWH431"/>
    <mergeCell ref="JWI431:JWL431"/>
    <mergeCell ref="JWM431:JWP431"/>
    <mergeCell ref="JWQ431:JWT431"/>
    <mergeCell ref="JVG431:JVJ431"/>
    <mergeCell ref="JVK431:JVN431"/>
    <mergeCell ref="JVO431:JVR431"/>
    <mergeCell ref="JVS431:JVV431"/>
    <mergeCell ref="JVW431:JVZ431"/>
    <mergeCell ref="JUM431:JUP431"/>
    <mergeCell ref="JUQ431:JUT431"/>
    <mergeCell ref="JUU431:JUX431"/>
    <mergeCell ref="JUY431:JVB431"/>
    <mergeCell ref="JVC431:JVF431"/>
    <mergeCell ref="JTS431:JTV431"/>
    <mergeCell ref="JTW431:JTZ431"/>
    <mergeCell ref="JUA431:JUD431"/>
    <mergeCell ref="JUE431:JUH431"/>
    <mergeCell ref="JUI431:JUL431"/>
    <mergeCell ref="JSY431:JTB431"/>
    <mergeCell ref="JTC431:JTF431"/>
    <mergeCell ref="JTG431:JTJ431"/>
    <mergeCell ref="JTK431:JTN431"/>
    <mergeCell ref="JTO431:JTR431"/>
    <mergeCell ref="JSE431:JSH431"/>
    <mergeCell ref="JSI431:JSL431"/>
    <mergeCell ref="JSM431:JSP431"/>
    <mergeCell ref="JSQ431:JST431"/>
    <mergeCell ref="JSU431:JSX431"/>
    <mergeCell ref="JRK431:JRN431"/>
    <mergeCell ref="JRO431:JRR431"/>
    <mergeCell ref="JRS431:JRV431"/>
    <mergeCell ref="JRW431:JRZ431"/>
    <mergeCell ref="JSA431:JSD431"/>
    <mergeCell ref="JQQ431:JQT431"/>
    <mergeCell ref="JQU431:JQX431"/>
    <mergeCell ref="JQY431:JRB431"/>
    <mergeCell ref="JRC431:JRF431"/>
    <mergeCell ref="JRG431:JRJ431"/>
    <mergeCell ref="JPW431:JPZ431"/>
    <mergeCell ref="JQA431:JQD431"/>
    <mergeCell ref="JQE431:JQH431"/>
    <mergeCell ref="JQI431:JQL431"/>
    <mergeCell ref="JQM431:JQP431"/>
    <mergeCell ref="JPC431:JPF431"/>
    <mergeCell ref="JPG431:JPJ431"/>
    <mergeCell ref="JPK431:JPN431"/>
    <mergeCell ref="JPO431:JPR431"/>
    <mergeCell ref="JPS431:JPV431"/>
    <mergeCell ref="JOI431:JOL431"/>
    <mergeCell ref="JOM431:JOP431"/>
    <mergeCell ref="JOQ431:JOT431"/>
    <mergeCell ref="JOU431:JOX431"/>
    <mergeCell ref="JOY431:JPB431"/>
    <mergeCell ref="JNO431:JNR431"/>
    <mergeCell ref="JNS431:JNV431"/>
    <mergeCell ref="JNW431:JNZ431"/>
    <mergeCell ref="JOA431:JOD431"/>
    <mergeCell ref="JOE431:JOH431"/>
    <mergeCell ref="JMU431:JMX431"/>
    <mergeCell ref="JMY431:JNB431"/>
    <mergeCell ref="JNC431:JNF431"/>
    <mergeCell ref="JNG431:JNJ431"/>
    <mergeCell ref="JNK431:JNN431"/>
    <mergeCell ref="JMA431:JMD431"/>
    <mergeCell ref="JME431:JMH431"/>
    <mergeCell ref="JMI431:JML431"/>
    <mergeCell ref="JMM431:JMP431"/>
    <mergeCell ref="JMQ431:JMT431"/>
    <mergeCell ref="JLG431:JLJ431"/>
    <mergeCell ref="JLK431:JLN431"/>
    <mergeCell ref="JLO431:JLR431"/>
    <mergeCell ref="JLS431:JLV431"/>
    <mergeCell ref="JLW431:JLZ431"/>
    <mergeCell ref="JKM431:JKP431"/>
    <mergeCell ref="JKQ431:JKT431"/>
    <mergeCell ref="JKU431:JKX431"/>
    <mergeCell ref="JKY431:JLB431"/>
    <mergeCell ref="JLC431:JLF431"/>
    <mergeCell ref="JJS431:JJV431"/>
    <mergeCell ref="JJW431:JJZ431"/>
    <mergeCell ref="JKA431:JKD431"/>
    <mergeCell ref="JKE431:JKH431"/>
    <mergeCell ref="JKI431:JKL431"/>
    <mergeCell ref="JIY431:JJB431"/>
    <mergeCell ref="JJC431:JJF431"/>
    <mergeCell ref="JJG431:JJJ431"/>
    <mergeCell ref="JJK431:JJN431"/>
    <mergeCell ref="JJO431:JJR431"/>
    <mergeCell ref="JIE431:JIH431"/>
    <mergeCell ref="JII431:JIL431"/>
    <mergeCell ref="JIM431:JIP431"/>
    <mergeCell ref="JIQ431:JIT431"/>
    <mergeCell ref="JIU431:JIX431"/>
    <mergeCell ref="JHK431:JHN431"/>
    <mergeCell ref="JHO431:JHR431"/>
    <mergeCell ref="JHS431:JHV431"/>
    <mergeCell ref="JHW431:JHZ431"/>
    <mergeCell ref="JIA431:JID431"/>
    <mergeCell ref="JGQ431:JGT431"/>
    <mergeCell ref="JGU431:JGX431"/>
    <mergeCell ref="JGY431:JHB431"/>
    <mergeCell ref="JHC431:JHF431"/>
    <mergeCell ref="JHG431:JHJ431"/>
    <mergeCell ref="JFW431:JFZ431"/>
    <mergeCell ref="JGA431:JGD431"/>
    <mergeCell ref="JGE431:JGH431"/>
    <mergeCell ref="JGI431:JGL431"/>
    <mergeCell ref="JGM431:JGP431"/>
    <mergeCell ref="JFC431:JFF431"/>
    <mergeCell ref="JFG431:JFJ431"/>
    <mergeCell ref="JFK431:JFN431"/>
    <mergeCell ref="JFO431:JFR431"/>
    <mergeCell ref="JFS431:JFV431"/>
    <mergeCell ref="JEI431:JEL431"/>
    <mergeCell ref="JEM431:JEP431"/>
    <mergeCell ref="JEQ431:JET431"/>
    <mergeCell ref="JEU431:JEX431"/>
    <mergeCell ref="JEY431:JFB431"/>
    <mergeCell ref="JDO431:JDR431"/>
    <mergeCell ref="JDS431:JDV431"/>
    <mergeCell ref="JDW431:JDZ431"/>
    <mergeCell ref="JEA431:JED431"/>
    <mergeCell ref="JEE431:JEH431"/>
    <mergeCell ref="JCU431:JCX431"/>
    <mergeCell ref="JCY431:JDB431"/>
    <mergeCell ref="JDC431:JDF431"/>
    <mergeCell ref="JDG431:JDJ431"/>
    <mergeCell ref="JDK431:JDN431"/>
    <mergeCell ref="JCA431:JCD431"/>
    <mergeCell ref="JCE431:JCH431"/>
    <mergeCell ref="JCI431:JCL431"/>
    <mergeCell ref="JCM431:JCP431"/>
    <mergeCell ref="JCQ431:JCT431"/>
    <mergeCell ref="JBG431:JBJ431"/>
    <mergeCell ref="JBK431:JBN431"/>
    <mergeCell ref="JBO431:JBR431"/>
    <mergeCell ref="JBS431:JBV431"/>
    <mergeCell ref="JBW431:JBZ431"/>
    <mergeCell ref="JAM431:JAP431"/>
    <mergeCell ref="JAQ431:JAT431"/>
    <mergeCell ref="JAU431:JAX431"/>
    <mergeCell ref="JAY431:JBB431"/>
    <mergeCell ref="JBC431:JBF431"/>
    <mergeCell ref="IZS431:IZV431"/>
    <mergeCell ref="IZW431:IZZ431"/>
    <mergeCell ref="JAA431:JAD431"/>
    <mergeCell ref="JAE431:JAH431"/>
    <mergeCell ref="JAI431:JAL431"/>
    <mergeCell ref="IYY431:IZB431"/>
    <mergeCell ref="IZC431:IZF431"/>
    <mergeCell ref="IZG431:IZJ431"/>
    <mergeCell ref="IZK431:IZN431"/>
    <mergeCell ref="IZO431:IZR431"/>
    <mergeCell ref="IYE431:IYH431"/>
    <mergeCell ref="IYI431:IYL431"/>
    <mergeCell ref="IYM431:IYP431"/>
    <mergeCell ref="IYQ431:IYT431"/>
    <mergeCell ref="IYU431:IYX431"/>
    <mergeCell ref="IXK431:IXN431"/>
    <mergeCell ref="IXO431:IXR431"/>
    <mergeCell ref="IXS431:IXV431"/>
    <mergeCell ref="IXW431:IXZ431"/>
    <mergeCell ref="IYA431:IYD431"/>
    <mergeCell ref="IWQ431:IWT431"/>
    <mergeCell ref="IWU431:IWX431"/>
    <mergeCell ref="IWY431:IXB431"/>
    <mergeCell ref="IXC431:IXF431"/>
    <mergeCell ref="IXG431:IXJ431"/>
    <mergeCell ref="IVW431:IVZ431"/>
    <mergeCell ref="IWA431:IWD431"/>
    <mergeCell ref="IWE431:IWH431"/>
    <mergeCell ref="IWI431:IWL431"/>
    <mergeCell ref="IWM431:IWP431"/>
    <mergeCell ref="IVC431:IVF431"/>
    <mergeCell ref="IVG431:IVJ431"/>
    <mergeCell ref="IVK431:IVN431"/>
    <mergeCell ref="IVO431:IVR431"/>
    <mergeCell ref="IVS431:IVV431"/>
    <mergeCell ref="IUI431:IUL431"/>
    <mergeCell ref="IUM431:IUP431"/>
    <mergeCell ref="IUQ431:IUT431"/>
    <mergeCell ref="IUU431:IUX431"/>
    <mergeCell ref="IUY431:IVB431"/>
    <mergeCell ref="ITO431:ITR431"/>
    <mergeCell ref="ITS431:ITV431"/>
    <mergeCell ref="ITW431:ITZ431"/>
    <mergeCell ref="IUA431:IUD431"/>
    <mergeCell ref="IUE431:IUH431"/>
    <mergeCell ref="ISU431:ISX431"/>
    <mergeCell ref="ISY431:ITB431"/>
    <mergeCell ref="ITC431:ITF431"/>
    <mergeCell ref="ITG431:ITJ431"/>
    <mergeCell ref="ITK431:ITN431"/>
    <mergeCell ref="ISA431:ISD431"/>
    <mergeCell ref="ISE431:ISH431"/>
    <mergeCell ref="ISI431:ISL431"/>
    <mergeCell ref="ISM431:ISP431"/>
    <mergeCell ref="ISQ431:IST431"/>
    <mergeCell ref="IRG431:IRJ431"/>
    <mergeCell ref="IRK431:IRN431"/>
    <mergeCell ref="IRO431:IRR431"/>
    <mergeCell ref="IRS431:IRV431"/>
    <mergeCell ref="IRW431:IRZ431"/>
    <mergeCell ref="IQM431:IQP431"/>
    <mergeCell ref="IQQ431:IQT431"/>
    <mergeCell ref="IQU431:IQX431"/>
    <mergeCell ref="IQY431:IRB431"/>
    <mergeCell ref="IRC431:IRF431"/>
    <mergeCell ref="IPS431:IPV431"/>
    <mergeCell ref="IPW431:IPZ431"/>
    <mergeCell ref="IQA431:IQD431"/>
    <mergeCell ref="IQE431:IQH431"/>
    <mergeCell ref="IQI431:IQL431"/>
    <mergeCell ref="IOY431:IPB431"/>
    <mergeCell ref="IPC431:IPF431"/>
    <mergeCell ref="IPG431:IPJ431"/>
    <mergeCell ref="IPK431:IPN431"/>
    <mergeCell ref="IPO431:IPR431"/>
    <mergeCell ref="IOE431:IOH431"/>
    <mergeCell ref="IOI431:IOL431"/>
    <mergeCell ref="IOM431:IOP431"/>
    <mergeCell ref="IOQ431:IOT431"/>
    <mergeCell ref="IOU431:IOX431"/>
    <mergeCell ref="INK431:INN431"/>
    <mergeCell ref="INO431:INR431"/>
    <mergeCell ref="INS431:INV431"/>
    <mergeCell ref="INW431:INZ431"/>
    <mergeCell ref="IOA431:IOD431"/>
    <mergeCell ref="IMQ431:IMT431"/>
    <mergeCell ref="IMU431:IMX431"/>
    <mergeCell ref="IMY431:INB431"/>
    <mergeCell ref="INC431:INF431"/>
    <mergeCell ref="ING431:INJ431"/>
    <mergeCell ref="ILW431:ILZ431"/>
    <mergeCell ref="IMA431:IMD431"/>
    <mergeCell ref="IME431:IMH431"/>
    <mergeCell ref="IMI431:IML431"/>
    <mergeCell ref="IMM431:IMP431"/>
    <mergeCell ref="ILC431:ILF431"/>
    <mergeCell ref="ILG431:ILJ431"/>
    <mergeCell ref="ILK431:ILN431"/>
    <mergeCell ref="ILO431:ILR431"/>
    <mergeCell ref="ILS431:ILV431"/>
    <mergeCell ref="IKI431:IKL431"/>
    <mergeCell ref="IKM431:IKP431"/>
    <mergeCell ref="IKQ431:IKT431"/>
    <mergeCell ref="IKU431:IKX431"/>
    <mergeCell ref="IKY431:ILB431"/>
    <mergeCell ref="IJO431:IJR431"/>
    <mergeCell ref="IJS431:IJV431"/>
    <mergeCell ref="IJW431:IJZ431"/>
    <mergeCell ref="IKA431:IKD431"/>
    <mergeCell ref="IKE431:IKH431"/>
    <mergeCell ref="IIU431:IIX431"/>
    <mergeCell ref="IIY431:IJB431"/>
    <mergeCell ref="IJC431:IJF431"/>
    <mergeCell ref="IJG431:IJJ431"/>
    <mergeCell ref="IJK431:IJN431"/>
    <mergeCell ref="IIA431:IID431"/>
    <mergeCell ref="IIE431:IIH431"/>
    <mergeCell ref="III431:IIL431"/>
    <mergeCell ref="IIM431:IIP431"/>
    <mergeCell ref="IIQ431:IIT431"/>
    <mergeCell ref="IHG431:IHJ431"/>
    <mergeCell ref="IHK431:IHN431"/>
    <mergeCell ref="IHO431:IHR431"/>
    <mergeCell ref="IHS431:IHV431"/>
    <mergeCell ref="IHW431:IHZ431"/>
    <mergeCell ref="IGM431:IGP431"/>
    <mergeCell ref="IGQ431:IGT431"/>
    <mergeCell ref="IGU431:IGX431"/>
    <mergeCell ref="IGY431:IHB431"/>
    <mergeCell ref="IHC431:IHF431"/>
    <mergeCell ref="IFS431:IFV431"/>
    <mergeCell ref="IFW431:IFZ431"/>
    <mergeCell ref="IGA431:IGD431"/>
    <mergeCell ref="IGE431:IGH431"/>
    <mergeCell ref="IGI431:IGL431"/>
    <mergeCell ref="IEY431:IFB431"/>
    <mergeCell ref="IFC431:IFF431"/>
    <mergeCell ref="IFG431:IFJ431"/>
    <mergeCell ref="IFK431:IFN431"/>
    <mergeCell ref="IFO431:IFR431"/>
    <mergeCell ref="IEE431:IEH431"/>
    <mergeCell ref="IEI431:IEL431"/>
    <mergeCell ref="IEM431:IEP431"/>
    <mergeCell ref="IEQ431:IET431"/>
    <mergeCell ref="IEU431:IEX431"/>
    <mergeCell ref="IDK431:IDN431"/>
    <mergeCell ref="IDO431:IDR431"/>
    <mergeCell ref="IDS431:IDV431"/>
    <mergeCell ref="IDW431:IDZ431"/>
    <mergeCell ref="IEA431:IED431"/>
    <mergeCell ref="ICQ431:ICT431"/>
    <mergeCell ref="ICU431:ICX431"/>
    <mergeCell ref="ICY431:IDB431"/>
    <mergeCell ref="IDC431:IDF431"/>
    <mergeCell ref="IDG431:IDJ431"/>
    <mergeCell ref="IBW431:IBZ431"/>
    <mergeCell ref="ICA431:ICD431"/>
    <mergeCell ref="ICE431:ICH431"/>
    <mergeCell ref="ICI431:ICL431"/>
    <mergeCell ref="ICM431:ICP431"/>
    <mergeCell ref="IBC431:IBF431"/>
    <mergeCell ref="IBG431:IBJ431"/>
    <mergeCell ref="IBK431:IBN431"/>
    <mergeCell ref="IBO431:IBR431"/>
    <mergeCell ref="IBS431:IBV431"/>
    <mergeCell ref="IAI431:IAL431"/>
    <mergeCell ref="IAM431:IAP431"/>
    <mergeCell ref="IAQ431:IAT431"/>
    <mergeCell ref="IAU431:IAX431"/>
    <mergeCell ref="IAY431:IBB431"/>
    <mergeCell ref="HZO431:HZR431"/>
    <mergeCell ref="HZS431:HZV431"/>
    <mergeCell ref="HZW431:HZZ431"/>
    <mergeCell ref="IAA431:IAD431"/>
    <mergeCell ref="IAE431:IAH431"/>
    <mergeCell ref="HYU431:HYX431"/>
    <mergeCell ref="HYY431:HZB431"/>
    <mergeCell ref="HZC431:HZF431"/>
    <mergeCell ref="HZG431:HZJ431"/>
    <mergeCell ref="HZK431:HZN431"/>
    <mergeCell ref="HYA431:HYD431"/>
    <mergeCell ref="HYE431:HYH431"/>
    <mergeCell ref="HYI431:HYL431"/>
    <mergeCell ref="HYM431:HYP431"/>
    <mergeCell ref="HYQ431:HYT431"/>
    <mergeCell ref="HXG431:HXJ431"/>
    <mergeCell ref="HXK431:HXN431"/>
    <mergeCell ref="HXO431:HXR431"/>
    <mergeCell ref="HXS431:HXV431"/>
    <mergeCell ref="HXW431:HXZ431"/>
    <mergeCell ref="HWM431:HWP431"/>
    <mergeCell ref="HWQ431:HWT431"/>
    <mergeCell ref="HWU431:HWX431"/>
    <mergeCell ref="HWY431:HXB431"/>
    <mergeCell ref="HXC431:HXF431"/>
    <mergeCell ref="HVS431:HVV431"/>
    <mergeCell ref="HVW431:HVZ431"/>
    <mergeCell ref="HWA431:HWD431"/>
    <mergeCell ref="HWE431:HWH431"/>
    <mergeCell ref="HWI431:HWL431"/>
    <mergeCell ref="HUY431:HVB431"/>
    <mergeCell ref="HVC431:HVF431"/>
    <mergeCell ref="HVG431:HVJ431"/>
    <mergeCell ref="HVK431:HVN431"/>
    <mergeCell ref="HVO431:HVR431"/>
    <mergeCell ref="HUE431:HUH431"/>
    <mergeCell ref="HUI431:HUL431"/>
    <mergeCell ref="HUM431:HUP431"/>
    <mergeCell ref="HUQ431:HUT431"/>
    <mergeCell ref="HUU431:HUX431"/>
    <mergeCell ref="HTK431:HTN431"/>
    <mergeCell ref="HTO431:HTR431"/>
    <mergeCell ref="HTS431:HTV431"/>
    <mergeCell ref="HTW431:HTZ431"/>
    <mergeCell ref="HUA431:HUD431"/>
    <mergeCell ref="HSQ431:HST431"/>
    <mergeCell ref="HSU431:HSX431"/>
    <mergeCell ref="HSY431:HTB431"/>
    <mergeCell ref="HTC431:HTF431"/>
    <mergeCell ref="HTG431:HTJ431"/>
    <mergeCell ref="HRW431:HRZ431"/>
    <mergeCell ref="HSA431:HSD431"/>
    <mergeCell ref="HSE431:HSH431"/>
    <mergeCell ref="HSI431:HSL431"/>
    <mergeCell ref="HSM431:HSP431"/>
    <mergeCell ref="HRC431:HRF431"/>
    <mergeCell ref="HRG431:HRJ431"/>
    <mergeCell ref="HRK431:HRN431"/>
    <mergeCell ref="HRO431:HRR431"/>
    <mergeCell ref="HRS431:HRV431"/>
    <mergeCell ref="HQI431:HQL431"/>
    <mergeCell ref="HQM431:HQP431"/>
    <mergeCell ref="HQQ431:HQT431"/>
    <mergeCell ref="HQU431:HQX431"/>
    <mergeCell ref="HQY431:HRB431"/>
    <mergeCell ref="HPO431:HPR431"/>
    <mergeCell ref="HPS431:HPV431"/>
    <mergeCell ref="HPW431:HPZ431"/>
    <mergeCell ref="HQA431:HQD431"/>
    <mergeCell ref="HQE431:HQH431"/>
    <mergeCell ref="HOU431:HOX431"/>
    <mergeCell ref="HOY431:HPB431"/>
    <mergeCell ref="HPC431:HPF431"/>
    <mergeCell ref="HPG431:HPJ431"/>
    <mergeCell ref="HPK431:HPN431"/>
    <mergeCell ref="HOA431:HOD431"/>
    <mergeCell ref="HOE431:HOH431"/>
    <mergeCell ref="HOI431:HOL431"/>
    <mergeCell ref="HOM431:HOP431"/>
    <mergeCell ref="HOQ431:HOT431"/>
    <mergeCell ref="HNG431:HNJ431"/>
    <mergeCell ref="HNK431:HNN431"/>
    <mergeCell ref="HNO431:HNR431"/>
    <mergeCell ref="HNS431:HNV431"/>
    <mergeCell ref="HNW431:HNZ431"/>
    <mergeCell ref="HMM431:HMP431"/>
    <mergeCell ref="HMQ431:HMT431"/>
    <mergeCell ref="HMU431:HMX431"/>
    <mergeCell ref="HMY431:HNB431"/>
    <mergeCell ref="HNC431:HNF431"/>
    <mergeCell ref="HLS431:HLV431"/>
    <mergeCell ref="HLW431:HLZ431"/>
    <mergeCell ref="HMA431:HMD431"/>
    <mergeCell ref="HME431:HMH431"/>
    <mergeCell ref="HMI431:HML431"/>
    <mergeCell ref="HKY431:HLB431"/>
    <mergeCell ref="HLC431:HLF431"/>
    <mergeCell ref="HLG431:HLJ431"/>
    <mergeCell ref="HLK431:HLN431"/>
    <mergeCell ref="HLO431:HLR431"/>
    <mergeCell ref="HKE431:HKH431"/>
    <mergeCell ref="HKI431:HKL431"/>
    <mergeCell ref="HKM431:HKP431"/>
    <mergeCell ref="HKQ431:HKT431"/>
    <mergeCell ref="HKU431:HKX431"/>
    <mergeCell ref="HJK431:HJN431"/>
    <mergeCell ref="HJO431:HJR431"/>
    <mergeCell ref="HJS431:HJV431"/>
    <mergeCell ref="HJW431:HJZ431"/>
    <mergeCell ref="HKA431:HKD431"/>
    <mergeCell ref="HIQ431:HIT431"/>
    <mergeCell ref="HIU431:HIX431"/>
    <mergeCell ref="HIY431:HJB431"/>
    <mergeCell ref="HJC431:HJF431"/>
    <mergeCell ref="HJG431:HJJ431"/>
    <mergeCell ref="HHW431:HHZ431"/>
    <mergeCell ref="HIA431:HID431"/>
    <mergeCell ref="HIE431:HIH431"/>
    <mergeCell ref="HII431:HIL431"/>
    <mergeCell ref="HIM431:HIP431"/>
    <mergeCell ref="HHC431:HHF431"/>
    <mergeCell ref="HHG431:HHJ431"/>
    <mergeCell ref="HHK431:HHN431"/>
    <mergeCell ref="HHO431:HHR431"/>
    <mergeCell ref="HHS431:HHV431"/>
    <mergeCell ref="HGI431:HGL431"/>
    <mergeCell ref="HGM431:HGP431"/>
    <mergeCell ref="HGQ431:HGT431"/>
    <mergeCell ref="HGU431:HGX431"/>
    <mergeCell ref="HGY431:HHB431"/>
    <mergeCell ref="HFO431:HFR431"/>
    <mergeCell ref="HFS431:HFV431"/>
    <mergeCell ref="HFW431:HFZ431"/>
    <mergeCell ref="HGA431:HGD431"/>
    <mergeCell ref="HGE431:HGH431"/>
    <mergeCell ref="HEU431:HEX431"/>
    <mergeCell ref="HEY431:HFB431"/>
    <mergeCell ref="HFC431:HFF431"/>
    <mergeCell ref="HFG431:HFJ431"/>
    <mergeCell ref="HFK431:HFN431"/>
    <mergeCell ref="HEA431:HED431"/>
    <mergeCell ref="HEE431:HEH431"/>
    <mergeCell ref="HEI431:HEL431"/>
    <mergeCell ref="HEM431:HEP431"/>
    <mergeCell ref="HEQ431:HET431"/>
    <mergeCell ref="HDG431:HDJ431"/>
    <mergeCell ref="HDK431:HDN431"/>
    <mergeCell ref="HDO431:HDR431"/>
    <mergeCell ref="HDS431:HDV431"/>
    <mergeCell ref="HDW431:HDZ431"/>
    <mergeCell ref="HCM431:HCP431"/>
    <mergeCell ref="HCQ431:HCT431"/>
    <mergeCell ref="HCU431:HCX431"/>
    <mergeCell ref="HCY431:HDB431"/>
    <mergeCell ref="HDC431:HDF431"/>
    <mergeCell ref="HBS431:HBV431"/>
    <mergeCell ref="HBW431:HBZ431"/>
    <mergeCell ref="HCA431:HCD431"/>
    <mergeCell ref="HCE431:HCH431"/>
    <mergeCell ref="HCI431:HCL431"/>
    <mergeCell ref="HAY431:HBB431"/>
    <mergeCell ref="HBC431:HBF431"/>
    <mergeCell ref="HBG431:HBJ431"/>
    <mergeCell ref="HBK431:HBN431"/>
    <mergeCell ref="HBO431:HBR431"/>
    <mergeCell ref="HAE431:HAH431"/>
    <mergeCell ref="HAI431:HAL431"/>
    <mergeCell ref="HAM431:HAP431"/>
    <mergeCell ref="HAQ431:HAT431"/>
    <mergeCell ref="HAU431:HAX431"/>
    <mergeCell ref="GZK431:GZN431"/>
    <mergeCell ref="GZO431:GZR431"/>
    <mergeCell ref="GZS431:GZV431"/>
    <mergeCell ref="GZW431:GZZ431"/>
    <mergeCell ref="HAA431:HAD431"/>
    <mergeCell ref="GYQ431:GYT431"/>
    <mergeCell ref="GYU431:GYX431"/>
    <mergeCell ref="GYY431:GZB431"/>
    <mergeCell ref="GZC431:GZF431"/>
    <mergeCell ref="GZG431:GZJ431"/>
    <mergeCell ref="GXW431:GXZ431"/>
    <mergeCell ref="GYA431:GYD431"/>
    <mergeCell ref="GYE431:GYH431"/>
    <mergeCell ref="GYI431:GYL431"/>
    <mergeCell ref="GYM431:GYP431"/>
    <mergeCell ref="GXC431:GXF431"/>
    <mergeCell ref="GXG431:GXJ431"/>
    <mergeCell ref="GXK431:GXN431"/>
    <mergeCell ref="GXO431:GXR431"/>
    <mergeCell ref="GXS431:GXV431"/>
    <mergeCell ref="GWI431:GWL431"/>
    <mergeCell ref="GWM431:GWP431"/>
    <mergeCell ref="GWQ431:GWT431"/>
    <mergeCell ref="GWU431:GWX431"/>
    <mergeCell ref="GWY431:GXB431"/>
    <mergeCell ref="GVO431:GVR431"/>
    <mergeCell ref="GVS431:GVV431"/>
    <mergeCell ref="GVW431:GVZ431"/>
    <mergeCell ref="GWA431:GWD431"/>
    <mergeCell ref="GWE431:GWH431"/>
    <mergeCell ref="GUU431:GUX431"/>
    <mergeCell ref="GUY431:GVB431"/>
    <mergeCell ref="GVC431:GVF431"/>
    <mergeCell ref="GVG431:GVJ431"/>
    <mergeCell ref="GVK431:GVN431"/>
    <mergeCell ref="GUA431:GUD431"/>
    <mergeCell ref="GUE431:GUH431"/>
    <mergeCell ref="GUI431:GUL431"/>
    <mergeCell ref="GUM431:GUP431"/>
    <mergeCell ref="GUQ431:GUT431"/>
    <mergeCell ref="GTG431:GTJ431"/>
    <mergeCell ref="GTK431:GTN431"/>
    <mergeCell ref="GTO431:GTR431"/>
    <mergeCell ref="GTS431:GTV431"/>
    <mergeCell ref="GTW431:GTZ431"/>
    <mergeCell ref="GSM431:GSP431"/>
    <mergeCell ref="GSQ431:GST431"/>
    <mergeCell ref="GSU431:GSX431"/>
    <mergeCell ref="GSY431:GTB431"/>
    <mergeCell ref="GTC431:GTF431"/>
    <mergeCell ref="GRS431:GRV431"/>
    <mergeCell ref="GRW431:GRZ431"/>
    <mergeCell ref="GSA431:GSD431"/>
    <mergeCell ref="GSE431:GSH431"/>
    <mergeCell ref="GSI431:GSL431"/>
    <mergeCell ref="GQY431:GRB431"/>
    <mergeCell ref="GRC431:GRF431"/>
    <mergeCell ref="GRG431:GRJ431"/>
    <mergeCell ref="GRK431:GRN431"/>
    <mergeCell ref="GRO431:GRR431"/>
    <mergeCell ref="GQE431:GQH431"/>
    <mergeCell ref="GQI431:GQL431"/>
    <mergeCell ref="GQM431:GQP431"/>
    <mergeCell ref="GQQ431:GQT431"/>
    <mergeCell ref="GQU431:GQX431"/>
    <mergeCell ref="GPK431:GPN431"/>
    <mergeCell ref="GPO431:GPR431"/>
    <mergeCell ref="GPS431:GPV431"/>
    <mergeCell ref="GPW431:GPZ431"/>
    <mergeCell ref="GQA431:GQD431"/>
    <mergeCell ref="GOQ431:GOT431"/>
    <mergeCell ref="GOU431:GOX431"/>
    <mergeCell ref="GOY431:GPB431"/>
    <mergeCell ref="GPC431:GPF431"/>
    <mergeCell ref="GPG431:GPJ431"/>
    <mergeCell ref="GNW431:GNZ431"/>
    <mergeCell ref="GOA431:GOD431"/>
    <mergeCell ref="GOE431:GOH431"/>
    <mergeCell ref="GOI431:GOL431"/>
    <mergeCell ref="GOM431:GOP431"/>
    <mergeCell ref="GNC431:GNF431"/>
    <mergeCell ref="GNG431:GNJ431"/>
    <mergeCell ref="GNK431:GNN431"/>
    <mergeCell ref="GNO431:GNR431"/>
    <mergeCell ref="GNS431:GNV431"/>
    <mergeCell ref="GMI431:GML431"/>
    <mergeCell ref="GMM431:GMP431"/>
    <mergeCell ref="GMQ431:GMT431"/>
    <mergeCell ref="GMU431:GMX431"/>
    <mergeCell ref="GMY431:GNB431"/>
    <mergeCell ref="GLO431:GLR431"/>
    <mergeCell ref="GLS431:GLV431"/>
    <mergeCell ref="GLW431:GLZ431"/>
    <mergeCell ref="GMA431:GMD431"/>
    <mergeCell ref="GME431:GMH431"/>
    <mergeCell ref="GKU431:GKX431"/>
    <mergeCell ref="GKY431:GLB431"/>
    <mergeCell ref="GLC431:GLF431"/>
    <mergeCell ref="GLG431:GLJ431"/>
    <mergeCell ref="GLK431:GLN431"/>
    <mergeCell ref="GKA431:GKD431"/>
    <mergeCell ref="GKE431:GKH431"/>
    <mergeCell ref="GKI431:GKL431"/>
    <mergeCell ref="GKM431:GKP431"/>
    <mergeCell ref="GKQ431:GKT431"/>
    <mergeCell ref="GJG431:GJJ431"/>
    <mergeCell ref="GJK431:GJN431"/>
    <mergeCell ref="GJO431:GJR431"/>
    <mergeCell ref="GJS431:GJV431"/>
    <mergeCell ref="GJW431:GJZ431"/>
    <mergeCell ref="GIM431:GIP431"/>
    <mergeCell ref="GIQ431:GIT431"/>
    <mergeCell ref="GIU431:GIX431"/>
    <mergeCell ref="GIY431:GJB431"/>
    <mergeCell ref="GJC431:GJF431"/>
    <mergeCell ref="GHS431:GHV431"/>
    <mergeCell ref="GHW431:GHZ431"/>
    <mergeCell ref="GIA431:GID431"/>
    <mergeCell ref="GIE431:GIH431"/>
    <mergeCell ref="GII431:GIL431"/>
    <mergeCell ref="GGY431:GHB431"/>
    <mergeCell ref="GHC431:GHF431"/>
    <mergeCell ref="GHG431:GHJ431"/>
    <mergeCell ref="GHK431:GHN431"/>
    <mergeCell ref="GHO431:GHR431"/>
    <mergeCell ref="GGE431:GGH431"/>
    <mergeCell ref="GGI431:GGL431"/>
    <mergeCell ref="GGM431:GGP431"/>
    <mergeCell ref="GGQ431:GGT431"/>
    <mergeCell ref="GGU431:GGX431"/>
    <mergeCell ref="GFK431:GFN431"/>
    <mergeCell ref="GFO431:GFR431"/>
    <mergeCell ref="GFS431:GFV431"/>
    <mergeCell ref="GFW431:GFZ431"/>
    <mergeCell ref="GGA431:GGD431"/>
    <mergeCell ref="GEQ431:GET431"/>
    <mergeCell ref="GEU431:GEX431"/>
    <mergeCell ref="GEY431:GFB431"/>
    <mergeCell ref="GFC431:GFF431"/>
    <mergeCell ref="GFG431:GFJ431"/>
    <mergeCell ref="GDW431:GDZ431"/>
    <mergeCell ref="GEA431:GED431"/>
    <mergeCell ref="GEE431:GEH431"/>
    <mergeCell ref="GEI431:GEL431"/>
    <mergeCell ref="GEM431:GEP431"/>
    <mergeCell ref="GDC431:GDF431"/>
    <mergeCell ref="GDG431:GDJ431"/>
    <mergeCell ref="GDK431:GDN431"/>
    <mergeCell ref="GDO431:GDR431"/>
    <mergeCell ref="GDS431:GDV431"/>
    <mergeCell ref="GCI431:GCL431"/>
    <mergeCell ref="GCM431:GCP431"/>
    <mergeCell ref="GCQ431:GCT431"/>
    <mergeCell ref="GCU431:GCX431"/>
    <mergeCell ref="GCY431:GDB431"/>
    <mergeCell ref="GBO431:GBR431"/>
    <mergeCell ref="GBS431:GBV431"/>
    <mergeCell ref="GBW431:GBZ431"/>
    <mergeCell ref="GCA431:GCD431"/>
    <mergeCell ref="GCE431:GCH431"/>
    <mergeCell ref="GAU431:GAX431"/>
    <mergeCell ref="GAY431:GBB431"/>
    <mergeCell ref="GBC431:GBF431"/>
    <mergeCell ref="GBG431:GBJ431"/>
    <mergeCell ref="GBK431:GBN431"/>
    <mergeCell ref="GAA431:GAD431"/>
    <mergeCell ref="GAE431:GAH431"/>
    <mergeCell ref="GAI431:GAL431"/>
    <mergeCell ref="GAM431:GAP431"/>
    <mergeCell ref="GAQ431:GAT431"/>
    <mergeCell ref="FZG431:FZJ431"/>
    <mergeCell ref="FZK431:FZN431"/>
    <mergeCell ref="FZO431:FZR431"/>
    <mergeCell ref="FZS431:FZV431"/>
    <mergeCell ref="FZW431:FZZ431"/>
    <mergeCell ref="FYM431:FYP431"/>
    <mergeCell ref="FYQ431:FYT431"/>
    <mergeCell ref="FYU431:FYX431"/>
    <mergeCell ref="FYY431:FZB431"/>
    <mergeCell ref="FZC431:FZF431"/>
    <mergeCell ref="FXS431:FXV431"/>
    <mergeCell ref="FXW431:FXZ431"/>
    <mergeCell ref="FYA431:FYD431"/>
    <mergeCell ref="FYE431:FYH431"/>
    <mergeCell ref="FYI431:FYL431"/>
    <mergeCell ref="FWY431:FXB431"/>
    <mergeCell ref="FXC431:FXF431"/>
    <mergeCell ref="FXG431:FXJ431"/>
    <mergeCell ref="FXK431:FXN431"/>
    <mergeCell ref="FXO431:FXR431"/>
    <mergeCell ref="FWE431:FWH431"/>
    <mergeCell ref="FWI431:FWL431"/>
    <mergeCell ref="FWM431:FWP431"/>
    <mergeCell ref="FWQ431:FWT431"/>
    <mergeCell ref="FWU431:FWX431"/>
    <mergeCell ref="FVK431:FVN431"/>
    <mergeCell ref="FVO431:FVR431"/>
    <mergeCell ref="FVS431:FVV431"/>
    <mergeCell ref="FVW431:FVZ431"/>
    <mergeCell ref="FWA431:FWD431"/>
    <mergeCell ref="FUQ431:FUT431"/>
    <mergeCell ref="FUU431:FUX431"/>
    <mergeCell ref="FUY431:FVB431"/>
    <mergeCell ref="FVC431:FVF431"/>
    <mergeCell ref="FVG431:FVJ431"/>
    <mergeCell ref="FTW431:FTZ431"/>
    <mergeCell ref="FUA431:FUD431"/>
    <mergeCell ref="FUE431:FUH431"/>
    <mergeCell ref="FUI431:FUL431"/>
    <mergeCell ref="FUM431:FUP431"/>
    <mergeCell ref="FTC431:FTF431"/>
    <mergeCell ref="FTG431:FTJ431"/>
    <mergeCell ref="FTK431:FTN431"/>
    <mergeCell ref="FTO431:FTR431"/>
    <mergeCell ref="FTS431:FTV431"/>
    <mergeCell ref="FSI431:FSL431"/>
    <mergeCell ref="FSM431:FSP431"/>
    <mergeCell ref="FSQ431:FST431"/>
    <mergeCell ref="FSU431:FSX431"/>
    <mergeCell ref="FSY431:FTB431"/>
    <mergeCell ref="FRO431:FRR431"/>
    <mergeCell ref="FRS431:FRV431"/>
    <mergeCell ref="FRW431:FRZ431"/>
    <mergeCell ref="FSA431:FSD431"/>
    <mergeCell ref="FSE431:FSH431"/>
    <mergeCell ref="FQU431:FQX431"/>
    <mergeCell ref="FQY431:FRB431"/>
    <mergeCell ref="FRC431:FRF431"/>
    <mergeCell ref="FRG431:FRJ431"/>
    <mergeCell ref="FRK431:FRN431"/>
    <mergeCell ref="FQA431:FQD431"/>
    <mergeCell ref="FQE431:FQH431"/>
    <mergeCell ref="FQI431:FQL431"/>
    <mergeCell ref="FQM431:FQP431"/>
    <mergeCell ref="FQQ431:FQT431"/>
    <mergeCell ref="FPG431:FPJ431"/>
    <mergeCell ref="FPK431:FPN431"/>
    <mergeCell ref="FPO431:FPR431"/>
    <mergeCell ref="FPS431:FPV431"/>
    <mergeCell ref="FPW431:FPZ431"/>
    <mergeCell ref="FOM431:FOP431"/>
    <mergeCell ref="FOQ431:FOT431"/>
    <mergeCell ref="FOU431:FOX431"/>
    <mergeCell ref="FOY431:FPB431"/>
    <mergeCell ref="FPC431:FPF431"/>
    <mergeCell ref="FNS431:FNV431"/>
    <mergeCell ref="FNW431:FNZ431"/>
    <mergeCell ref="FOA431:FOD431"/>
    <mergeCell ref="FOE431:FOH431"/>
    <mergeCell ref="FOI431:FOL431"/>
    <mergeCell ref="FMY431:FNB431"/>
    <mergeCell ref="FNC431:FNF431"/>
    <mergeCell ref="FNG431:FNJ431"/>
    <mergeCell ref="FNK431:FNN431"/>
    <mergeCell ref="FNO431:FNR431"/>
    <mergeCell ref="FME431:FMH431"/>
    <mergeCell ref="FMI431:FML431"/>
    <mergeCell ref="FMM431:FMP431"/>
    <mergeCell ref="FMQ431:FMT431"/>
    <mergeCell ref="FMU431:FMX431"/>
    <mergeCell ref="FLK431:FLN431"/>
    <mergeCell ref="FLO431:FLR431"/>
    <mergeCell ref="FLS431:FLV431"/>
    <mergeCell ref="FLW431:FLZ431"/>
    <mergeCell ref="FMA431:FMD431"/>
    <mergeCell ref="FKQ431:FKT431"/>
    <mergeCell ref="FKU431:FKX431"/>
    <mergeCell ref="FKY431:FLB431"/>
    <mergeCell ref="FLC431:FLF431"/>
    <mergeCell ref="FLG431:FLJ431"/>
    <mergeCell ref="FJW431:FJZ431"/>
    <mergeCell ref="FKA431:FKD431"/>
    <mergeCell ref="FKE431:FKH431"/>
    <mergeCell ref="FKI431:FKL431"/>
    <mergeCell ref="FKM431:FKP431"/>
    <mergeCell ref="FJC431:FJF431"/>
    <mergeCell ref="FJG431:FJJ431"/>
    <mergeCell ref="FJK431:FJN431"/>
    <mergeCell ref="FJO431:FJR431"/>
    <mergeCell ref="FJS431:FJV431"/>
    <mergeCell ref="FII431:FIL431"/>
    <mergeCell ref="FIM431:FIP431"/>
    <mergeCell ref="FIQ431:FIT431"/>
    <mergeCell ref="FIU431:FIX431"/>
    <mergeCell ref="FIY431:FJB431"/>
    <mergeCell ref="FHO431:FHR431"/>
    <mergeCell ref="FHS431:FHV431"/>
    <mergeCell ref="FHW431:FHZ431"/>
    <mergeCell ref="FIA431:FID431"/>
    <mergeCell ref="FIE431:FIH431"/>
    <mergeCell ref="FGU431:FGX431"/>
    <mergeCell ref="FGY431:FHB431"/>
    <mergeCell ref="FHC431:FHF431"/>
    <mergeCell ref="FHG431:FHJ431"/>
    <mergeCell ref="FHK431:FHN431"/>
    <mergeCell ref="FGA431:FGD431"/>
    <mergeCell ref="FGE431:FGH431"/>
    <mergeCell ref="FGI431:FGL431"/>
    <mergeCell ref="FGM431:FGP431"/>
    <mergeCell ref="FGQ431:FGT431"/>
    <mergeCell ref="FFG431:FFJ431"/>
    <mergeCell ref="FFK431:FFN431"/>
    <mergeCell ref="FFO431:FFR431"/>
    <mergeCell ref="FFS431:FFV431"/>
    <mergeCell ref="FFW431:FFZ431"/>
    <mergeCell ref="FEM431:FEP431"/>
    <mergeCell ref="FEQ431:FET431"/>
    <mergeCell ref="FEU431:FEX431"/>
    <mergeCell ref="FEY431:FFB431"/>
    <mergeCell ref="FFC431:FFF431"/>
    <mergeCell ref="FDS431:FDV431"/>
    <mergeCell ref="FDW431:FDZ431"/>
    <mergeCell ref="FEA431:FED431"/>
    <mergeCell ref="FEE431:FEH431"/>
    <mergeCell ref="FEI431:FEL431"/>
    <mergeCell ref="FCY431:FDB431"/>
    <mergeCell ref="FDC431:FDF431"/>
    <mergeCell ref="FDG431:FDJ431"/>
    <mergeCell ref="FDK431:FDN431"/>
    <mergeCell ref="FDO431:FDR431"/>
    <mergeCell ref="FCE431:FCH431"/>
    <mergeCell ref="FCI431:FCL431"/>
    <mergeCell ref="FCM431:FCP431"/>
    <mergeCell ref="FCQ431:FCT431"/>
    <mergeCell ref="FCU431:FCX431"/>
    <mergeCell ref="FBK431:FBN431"/>
    <mergeCell ref="FBO431:FBR431"/>
    <mergeCell ref="FBS431:FBV431"/>
    <mergeCell ref="FBW431:FBZ431"/>
    <mergeCell ref="FCA431:FCD431"/>
    <mergeCell ref="FAQ431:FAT431"/>
    <mergeCell ref="FAU431:FAX431"/>
    <mergeCell ref="FAY431:FBB431"/>
    <mergeCell ref="FBC431:FBF431"/>
    <mergeCell ref="FBG431:FBJ431"/>
    <mergeCell ref="EZW431:EZZ431"/>
    <mergeCell ref="FAA431:FAD431"/>
    <mergeCell ref="FAE431:FAH431"/>
    <mergeCell ref="FAI431:FAL431"/>
    <mergeCell ref="FAM431:FAP431"/>
    <mergeCell ref="EZC431:EZF431"/>
    <mergeCell ref="EZG431:EZJ431"/>
    <mergeCell ref="EZK431:EZN431"/>
    <mergeCell ref="EZO431:EZR431"/>
    <mergeCell ref="EZS431:EZV431"/>
    <mergeCell ref="EYI431:EYL431"/>
    <mergeCell ref="EYM431:EYP431"/>
    <mergeCell ref="EYQ431:EYT431"/>
    <mergeCell ref="EYU431:EYX431"/>
    <mergeCell ref="EYY431:EZB431"/>
    <mergeCell ref="EXO431:EXR431"/>
    <mergeCell ref="EXS431:EXV431"/>
    <mergeCell ref="EXW431:EXZ431"/>
    <mergeCell ref="EYA431:EYD431"/>
    <mergeCell ref="EYE431:EYH431"/>
    <mergeCell ref="EWU431:EWX431"/>
    <mergeCell ref="EWY431:EXB431"/>
    <mergeCell ref="EXC431:EXF431"/>
    <mergeCell ref="EXG431:EXJ431"/>
    <mergeCell ref="EXK431:EXN431"/>
    <mergeCell ref="EWA431:EWD431"/>
    <mergeCell ref="EWE431:EWH431"/>
    <mergeCell ref="EWI431:EWL431"/>
    <mergeCell ref="EWM431:EWP431"/>
    <mergeCell ref="EWQ431:EWT431"/>
    <mergeCell ref="EVG431:EVJ431"/>
    <mergeCell ref="EVK431:EVN431"/>
    <mergeCell ref="EVO431:EVR431"/>
    <mergeCell ref="EVS431:EVV431"/>
    <mergeCell ref="EVW431:EVZ431"/>
    <mergeCell ref="EUM431:EUP431"/>
    <mergeCell ref="EUQ431:EUT431"/>
    <mergeCell ref="EUU431:EUX431"/>
    <mergeCell ref="EUY431:EVB431"/>
    <mergeCell ref="EVC431:EVF431"/>
    <mergeCell ref="ETS431:ETV431"/>
    <mergeCell ref="ETW431:ETZ431"/>
    <mergeCell ref="EUA431:EUD431"/>
    <mergeCell ref="EUE431:EUH431"/>
    <mergeCell ref="EUI431:EUL431"/>
    <mergeCell ref="ESY431:ETB431"/>
    <mergeCell ref="ETC431:ETF431"/>
    <mergeCell ref="ETG431:ETJ431"/>
    <mergeCell ref="ETK431:ETN431"/>
    <mergeCell ref="ETO431:ETR431"/>
    <mergeCell ref="ESE431:ESH431"/>
    <mergeCell ref="ESI431:ESL431"/>
    <mergeCell ref="ESM431:ESP431"/>
    <mergeCell ref="ESQ431:EST431"/>
    <mergeCell ref="ESU431:ESX431"/>
    <mergeCell ref="ERK431:ERN431"/>
    <mergeCell ref="ERO431:ERR431"/>
    <mergeCell ref="ERS431:ERV431"/>
    <mergeCell ref="ERW431:ERZ431"/>
    <mergeCell ref="ESA431:ESD431"/>
    <mergeCell ref="EQQ431:EQT431"/>
    <mergeCell ref="EQU431:EQX431"/>
    <mergeCell ref="EQY431:ERB431"/>
    <mergeCell ref="ERC431:ERF431"/>
    <mergeCell ref="ERG431:ERJ431"/>
    <mergeCell ref="EPW431:EPZ431"/>
    <mergeCell ref="EQA431:EQD431"/>
    <mergeCell ref="EQE431:EQH431"/>
    <mergeCell ref="EQI431:EQL431"/>
    <mergeCell ref="EQM431:EQP431"/>
    <mergeCell ref="EPC431:EPF431"/>
    <mergeCell ref="EPG431:EPJ431"/>
    <mergeCell ref="EPK431:EPN431"/>
    <mergeCell ref="EPO431:EPR431"/>
    <mergeCell ref="EPS431:EPV431"/>
    <mergeCell ref="EOI431:EOL431"/>
    <mergeCell ref="EOM431:EOP431"/>
    <mergeCell ref="EOQ431:EOT431"/>
    <mergeCell ref="EOU431:EOX431"/>
    <mergeCell ref="EOY431:EPB431"/>
    <mergeCell ref="ENO431:ENR431"/>
    <mergeCell ref="ENS431:ENV431"/>
    <mergeCell ref="ENW431:ENZ431"/>
    <mergeCell ref="EOA431:EOD431"/>
    <mergeCell ref="EOE431:EOH431"/>
    <mergeCell ref="EMU431:EMX431"/>
    <mergeCell ref="EMY431:ENB431"/>
    <mergeCell ref="ENC431:ENF431"/>
    <mergeCell ref="ENG431:ENJ431"/>
    <mergeCell ref="ENK431:ENN431"/>
    <mergeCell ref="EMA431:EMD431"/>
    <mergeCell ref="EME431:EMH431"/>
    <mergeCell ref="EMI431:EML431"/>
    <mergeCell ref="EMM431:EMP431"/>
    <mergeCell ref="EMQ431:EMT431"/>
    <mergeCell ref="ELG431:ELJ431"/>
    <mergeCell ref="ELK431:ELN431"/>
    <mergeCell ref="ELO431:ELR431"/>
    <mergeCell ref="ELS431:ELV431"/>
    <mergeCell ref="ELW431:ELZ431"/>
    <mergeCell ref="EKM431:EKP431"/>
    <mergeCell ref="EKQ431:EKT431"/>
    <mergeCell ref="EKU431:EKX431"/>
    <mergeCell ref="EKY431:ELB431"/>
    <mergeCell ref="ELC431:ELF431"/>
    <mergeCell ref="EJS431:EJV431"/>
    <mergeCell ref="EJW431:EJZ431"/>
    <mergeCell ref="EKA431:EKD431"/>
    <mergeCell ref="EKE431:EKH431"/>
    <mergeCell ref="EKI431:EKL431"/>
    <mergeCell ref="EIY431:EJB431"/>
    <mergeCell ref="EJC431:EJF431"/>
    <mergeCell ref="EJG431:EJJ431"/>
    <mergeCell ref="EJK431:EJN431"/>
    <mergeCell ref="EJO431:EJR431"/>
    <mergeCell ref="EIE431:EIH431"/>
    <mergeCell ref="EII431:EIL431"/>
    <mergeCell ref="EIM431:EIP431"/>
    <mergeCell ref="EIQ431:EIT431"/>
    <mergeCell ref="EIU431:EIX431"/>
    <mergeCell ref="EHK431:EHN431"/>
    <mergeCell ref="EHO431:EHR431"/>
    <mergeCell ref="EHS431:EHV431"/>
    <mergeCell ref="EHW431:EHZ431"/>
    <mergeCell ref="EIA431:EID431"/>
    <mergeCell ref="EGQ431:EGT431"/>
    <mergeCell ref="EGU431:EGX431"/>
    <mergeCell ref="EGY431:EHB431"/>
    <mergeCell ref="EHC431:EHF431"/>
    <mergeCell ref="EHG431:EHJ431"/>
    <mergeCell ref="EFW431:EFZ431"/>
    <mergeCell ref="EGA431:EGD431"/>
    <mergeCell ref="EGE431:EGH431"/>
    <mergeCell ref="EGI431:EGL431"/>
    <mergeCell ref="EGM431:EGP431"/>
    <mergeCell ref="EFC431:EFF431"/>
    <mergeCell ref="EFG431:EFJ431"/>
    <mergeCell ref="EFK431:EFN431"/>
    <mergeCell ref="EFO431:EFR431"/>
    <mergeCell ref="EFS431:EFV431"/>
    <mergeCell ref="EEI431:EEL431"/>
    <mergeCell ref="EEM431:EEP431"/>
    <mergeCell ref="EEQ431:EET431"/>
    <mergeCell ref="EEU431:EEX431"/>
    <mergeCell ref="EEY431:EFB431"/>
    <mergeCell ref="EDO431:EDR431"/>
    <mergeCell ref="EDS431:EDV431"/>
    <mergeCell ref="EDW431:EDZ431"/>
    <mergeCell ref="EEA431:EED431"/>
    <mergeCell ref="EEE431:EEH431"/>
    <mergeCell ref="ECU431:ECX431"/>
    <mergeCell ref="ECY431:EDB431"/>
    <mergeCell ref="EDC431:EDF431"/>
    <mergeCell ref="EDG431:EDJ431"/>
    <mergeCell ref="EDK431:EDN431"/>
    <mergeCell ref="ECA431:ECD431"/>
    <mergeCell ref="ECE431:ECH431"/>
    <mergeCell ref="ECI431:ECL431"/>
    <mergeCell ref="ECM431:ECP431"/>
    <mergeCell ref="ECQ431:ECT431"/>
    <mergeCell ref="EBG431:EBJ431"/>
    <mergeCell ref="EBK431:EBN431"/>
    <mergeCell ref="EBO431:EBR431"/>
    <mergeCell ref="EBS431:EBV431"/>
    <mergeCell ref="EBW431:EBZ431"/>
    <mergeCell ref="EAM431:EAP431"/>
    <mergeCell ref="EAQ431:EAT431"/>
    <mergeCell ref="EAU431:EAX431"/>
    <mergeCell ref="EAY431:EBB431"/>
    <mergeCell ref="EBC431:EBF431"/>
    <mergeCell ref="DZS431:DZV431"/>
    <mergeCell ref="DZW431:DZZ431"/>
    <mergeCell ref="EAA431:EAD431"/>
    <mergeCell ref="EAE431:EAH431"/>
    <mergeCell ref="EAI431:EAL431"/>
    <mergeCell ref="DYY431:DZB431"/>
    <mergeCell ref="DZC431:DZF431"/>
    <mergeCell ref="DZG431:DZJ431"/>
    <mergeCell ref="DZK431:DZN431"/>
    <mergeCell ref="DZO431:DZR431"/>
    <mergeCell ref="DYE431:DYH431"/>
    <mergeCell ref="DYI431:DYL431"/>
    <mergeCell ref="DYM431:DYP431"/>
    <mergeCell ref="DYQ431:DYT431"/>
    <mergeCell ref="DYU431:DYX431"/>
    <mergeCell ref="DXK431:DXN431"/>
    <mergeCell ref="DXO431:DXR431"/>
    <mergeCell ref="DXS431:DXV431"/>
    <mergeCell ref="DXW431:DXZ431"/>
    <mergeCell ref="DYA431:DYD431"/>
    <mergeCell ref="DWQ431:DWT431"/>
    <mergeCell ref="DWU431:DWX431"/>
    <mergeCell ref="DWY431:DXB431"/>
    <mergeCell ref="DXC431:DXF431"/>
    <mergeCell ref="DXG431:DXJ431"/>
    <mergeCell ref="DVW431:DVZ431"/>
    <mergeCell ref="DWA431:DWD431"/>
    <mergeCell ref="DWE431:DWH431"/>
    <mergeCell ref="DWI431:DWL431"/>
    <mergeCell ref="DWM431:DWP431"/>
    <mergeCell ref="DVC431:DVF431"/>
    <mergeCell ref="DVG431:DVJ431"/>
    <mergeCell ref="DVK431:DVN431"/>
    <mergeCell ref="DVO431:DVR431"/>
    <mergeCell ref="DVS431:DVV431"/>
    <mergeCell ref="DUI431:DUL431"/>
    <mergeCell ref="DUM431:DUP431"/>
    <mergeCell ref="DUQ431:DUT431"/>
    <mergeCell ref="DUU431:DUX431"/>
    <mergeCell ref="DUY431:DVB431"/>
    <mergeCell ref="DTO431:DTR431"/>
    <mergeCell ref="DTS431:DTV431"/>
    <mergeCell ref="DTW431:DTZ431"/>
    <mergeCell ref="DUA431:DUD431"/>
    <mergeCell ref="DUE431:DUH431"/>
    <mergeCell ref="DSU431:DSX431"/>
    <mergeCell ref="DSY431:DTB431"/>
    <mergeCell ref="DTC431:DTF431"/>
    <mergeCell ref="DTG431:DTJ431"/>
    <mergeCell ref="DTK431:DTN431"/>
    <mergeCell ref="DSA431:DSD431"/>
    <mergeCell ref="DSE431:DSH431"/>
    <mergeCell ref="DSI431:DSL431"/>
    <mergeCell ref="DSM431:DSP431"/>
    <mergeCell ref="DSQ431:DST431"/>
    <mergeCell ref="DRG431:DRJ431"/>
    <mergeCell ref="DRK431:DRN431"/>
    <mergeCell ref="DRO431:DRR431"/>
    <mergeCell ref="DRS431:DRV431"/>
    <mergeCell ref="DRW431:DRZ431"/>
    <mergeCell ref="DQM431:DQP431"/>
    <mergeCell ref="DQQ431:DQT431"/>
    <mergeCell ref="DQU431:DQX431"/>
    <mergeCell ref="DQY431:DRB431"/>
    <mergeCell ref="DRC431:DRF431"/>
    <mergeCell ref="DPS431:DPV431"/>
    <mergeCell ref="DPW431:DPZ431"/>
    <mergeCell ref="DQA431:DQD431"/>
    <mergeCell ref="DQE431:DQH431"/>
    <mergeCell ref="DQI431:DQL431"/>
    <mergeCell ref="DOY431:DPB431"/>
    <mergeCell ref="DPC431:DPF431"/>
    <mergeCell ref="DPG431:DPJ431"/>
    <mergeCell ref="DPK431:DPN431"/>
    <mergeCell ref="DPO431:DPR431"/>
    <mergeCell ref="DOE431:DOH431"/>
    <mergeCell ref="DOI431:DOL431"/>
    <mergeCell ref="DOM431:DOP431"/>
    <mergeCell ref="DOQ431:DOT431"/>
    <mergeCell ref="DOU431:DOX431"/>
    <mergeCell ref="DNK431:DNN431"/>
    <mergeCell ref="DNO431:DNR431"/>
    <mergeCell ref="DNS431:DNV431"/>
    <mergeCell ref="DNW431:DNZ431"/>
    <mergeCell ref="DOA431:DOD431"/>
    <mergeCell ref="DMQ431:DMT431"/>
    <mergeCell ref="DMU431:DMX431"/>
    <mergeCell ref="DMY431:DNB431"/>
    <mergeCell ref="DNC431:DNF431"/>
    <mergeCell ref="DNG431:DNJ431"/>
    <mergeCell ref="DLW431:DLZ431"/>
    <mergeCell ref="DMA431:DMD431"/>
    <mergeCell ref="DME431:DMH431"/>
    <mergeCell ref="DMI431:DML431"/>
    <mergeCell ref="DMM431:DMP431"/>
    <mergeCell ref="DLC431:DLF431"/>
    <mergeCell ref="DLG431:DLJ431"/>
    <mergeCell ref="DLK431:DLN431"/>
    <mergeCell ref="DLO431:DLR431"/>
    <mergeCell ref="DLS431:DLV431"/>
    <mergeCell ref="DKI431:DKL431"/>
    <mergeCell ref="DKM431:DKP431"/>
    <mergeCell ref="DKQ431:DKT431"/>
    <mergeCell ref="DKU431:DKX431"/>
    <mergeCell ref="DKY431:DLB431"/>
    <mergeCell ref="DJO431:DJR431"/>
    <mergeCell ref="DJS431:DJV431"/>
    <mergeCell ref="DJW431:DJZ431"/>
    <mergeCell ref="DKA431:DKD431"/>
    <mergeCell ref="DKE431:DKH431"/>
    <mergeCell ref="DIU431:DIX431"/>
    <mergeCell ref="DIY431:DJB431"/>
    <mergeCell ref="DJC431:DJF431"/>
    <mergeCell ref="DJG431:DJJ431"/>
    <mergeCell ref="DJK431:DJN431"/>
    <mergeCell ref="DIA431:DID431"/>
    <mergeCell ref="DIE431:DIH431"/>
    <mergeCell ref="DII431:DIL431"/>
    <mergeCell ref="DIM431:DIP431"/>
    <mergeCell ref="DIQ431:DIT431"/>
    <mergeCell ref="DHG431:DHJ431"/>
    <mergeCell ref="DHK431:DHN431"/>
    <mergeCell ref="DHO431:DHR431"/>
    <mergeCell ref="DHS431:DHV431"/>
    <mergeCell ref="DHW431:DHZ431"/>
    <mergeCell ref="DGM431:DGP431"/>
    <mergeCell ref="DGQ431:DGT431"/>
    <mergeCell ref="DGU431:DGX431"/>
    <mergeCell ref="DGY431:DHB431"/>
    <mergeCell ref="DHC431:DHF431"/>
    <mergeCell ref="DFS431:DFV431"/>
    <mergeCell ref="DFW431:DFZ431"/>
    <mergeCell ref="DGA431:DGD431"/>
    <mergeCell ref="DGE431:DGH431"/>
    <mergeCell ref="DGI431:DGL431"/>
    <mergeCell ref="DEY431:DFB431"/>
    <mergeCell ref="DFC431:DFF431"/>
    <mergeCell ref="DFG431:DFJ431"/>
    <mergeCell ref="DFK431:DFN431"/>
    <mergeCell ref="DFO431:DFR431"/>
    <mergeCell ref="DEE431:DEH431"/>
    <mergeCell ref="DEI431:DEL431"/>
    <mergeCell ref="DEM431:DEP431"/>
    <mergeCell ref="DEQ431:DET431"/>
    <mergeCell ref="DEU431:DEX431"/>
    <mergeCell ref="DDK431:DDN431"/>
    <mergeCell ref="DDO431:DDR431"/>
    <mergeCell ref="DDS431:DDV431"/>
    <mergeCell ref="DDW431:DDZ431"/>
    <mergeCell ref="DEA431:DED431"/>
    <mergeCell ref="DCQ431:DCT431"/>
    <mergeCell ref="DCU431:DCX431"/>
    <mergeCell ref="DCY431:DDB431"/>
    <mergeCell ref="DDC431:DDF431"/>
    <mergeCell ref="DDG431:DDJ431"/>
    <mergeCell ref="DBW431:DBZ431"/>
    <mergeCell ref="DCA431:DCD431"/>
    <mergeCell ref="DCE431:DCH431"/>
    <mergeCell ref="DCI431:DCL431"/>
    <mergeCell ref="DCM431:DCP431"/>
    <mergeCell ref="DBC431:DBF431"/>
    <mergeCell ref="DBG431:DBJ431"/>
    <mergeCell ref="DBK431:DBN431"/>
    <mergeCell ref="DBO431:DBR431"/>
    <mergeCell ref="DBS431:DBV431"/>
    <mergeCell ref="DAI431:DAL431"/>
    <mergeCell ref="DAM431:DAP431"/>
    <mergeCell ref="DAQ431:DAT431"/>
    <mergeCell ref="DAU431:DAX431"/>
    <mergeCell ref="DAY431:DBB431"/>
    <mergeCell ref="CZO431:CZR431"/>
    <mergeCell ref="CZS431:CZV431"/>
    <mergeCell ref="CZW431:CZZ431"/>
    <mergeCell ref="DAA431:DAD431"/>
    <mergeCell ref="DAE431:DAH431"/>
    <mergeCell ref="CYU431:CYX431"/>
    <mergeCell ref="CYY431:CZB431"/>
    <mergeCell ref="CZC431:CZF431"/>
    <mergeCell ref="CZG431:CZJ431"/>
    <mergeCell ref="CZK431:CZN431"/>
    <mergeCell ref="CYA431:CYD431"/>
    <mergeCell ref="CYE431:CYH431"/>
    <mergeCell ref="CYI431:CYL431"/>
    <mergeCell ref="CYM431:CYP431"/>
    <mergeCell ref="CYQ431:CYT431"/>
    <mergeCell ref="CXG431:CXJ431"/>
    <mergeCell ref="CXK431:CXN431"/>
    <mergeCell ref="CXO431:CXR431"/>
    <mergeCell ref="CXS431:CXV431"/>
    <mergeCell ref="CXW431:CXZ431"/>
    <mergeCell ref="CWM431:CWP431"/>
    <mergeCell ref="CWQ431:CWT431"/>
    <mergeCell ref="CWU431:CWX431"/>
    <mergeCell ref="CWY431:CXB431"/>
    <mergeCell ref="CXC431:CXF431"/>
    <mergeCell ref="CVS431:CVV431"/>
    <mergeCell ref="CVW431:CVZ431"/>
    <mergeCell ref="CWA431:CWD431"/>
    <mergeCell ref="CWE431:CWH431"/>
    <mergeCell ref="CWI431:CWL431"/>
    <mergeCell ref="CUY431:CVB431"/>
    <mergeCell ref="CVC431:CVF431"/>
    <mergeCell ref="CVG431:CVJ431"/>
    <mergeCell ref="CVK431:CVN431"/>
    <mergeCell ref="CVO431:CVR431"/>
    <mergeCell ref="CUE431:CUH431"/>
    <mergeCell ref="CUI431:CUL431"/>
    <mergeCell ref="CUM431:CUP431"/>
    <mergeCell ref="CUQ431:CUT431"/>
    <mergeCell ref="CUU431:CUX431"/>
    <mergeCell ref="CTK431:CTN431"/>
    <mergeCell ref="CTO431:CTR431"/>
    <mergeCell ref="CTS431:CTV431"/>
    <mergeCell ref="CTW431:CTZ431"/>
    <mergeCell ref="CUA431:CUD431"/>
    <mergeCell ref="CSQ431:CST431"/>
    <mergeCell ref="CSU431:CSX431"/>
    <mergeCell ref="CSY431:CTB431"/>
    <mergeCell ref="CTC431:CTF431"/>
    <mergeCell ref="CTG431:CTJ431"/>
    <mergeCell ref="CRW431:CRZ431"/>
    <mergeCell ref="CSA431:CSD431"/>
    <mergeCell ref="CSE431:CSH431"/>
    <mergeCell ref="CSI431:CSL431"/>
    <mergeCell ref="CSM431:CSP431"/>
    <mergeCell ref="CRC431:CRF431"/>
    <mergeCell ref="CRG431:CRJ431"/>
    <mergeCell ref="CRK431:CRN431"/>
    <mergeCell ref="CRO431:CRR431"/>
    <mergeCell ref="CRS431:CRV431"/>
    <mergeCell ref="CQI431:CQL431"/>
    <mergeCell ref="CQM431:CQP431"/>
    <mergeCell ref="CQQ431:CQT431"/>
    <mergeCell ref="CQU431:CQX431"/>
    <mergeCell ref="CQY431:CRB431"/>
    <mergeCell ref="CPO431:CPR431"/>
    <mergeCell ref="CPS431:CPV431"/>
    <mergeCell ref="CPW431:CPZ431"/>
    <mergeCell ref="CQA431:CQD431"/>
    <mergeCell ref="CQE431:CQH431"/>
    <mergeCell ref="COU431:COX431"/>
    <mergeCell ref="COY431:CPB431"/>
    <mergeCell ref="CPC431:CPF431"/>
    <mergeCell ref="CPG431:CPJ431"/>
    <mergeCell ref="CPK431:CPN431"/>
    <mergeCell ref="COA431:COD431"/>
    <mergeCell ref="COE431:COH431"/>
    <mergeCell ref="COI431:COL431"/>
    <mergeCell ref="COM431:COP431"/>
    <mergeCell ref="COQ431:COT431"/>
    <mergeCell ref="CNG431:CNJ431"/>
    <mergeCell ref="CNK431:CNN431"/>
    <mergeCell ref="CNO431:CNR431"/>
    <mergeCell ref="CNS431:CNV431"/>
    <mergeCell ref="CNW431:CNZ431"/>
    <mergeCell ref="CMM431:CMP431"/>
    <mergeCell ref="CMQ431:CMT431"/>
    <mergeCell ref="CMU431:CMX431"/>
    <mergeCell ref="CMY431:CNB431"/>
    <mergeCell ref="CNC431:CNF431"/>
    <mergeCell ref="CLS431:CLV431"/>
    <mergeCell ref="CLW431:CLZ431"/>
    <mergeCell ref="CMA431:CMD431"/>
    <mergeCell ref="CME431:CMH431"/>
    <mergeCell ref="CMI431:CML431"/>
    <mergeCell ref="CKY431:CLB431"/>
    <mergeCell ref="CLC431:CLF431"/>
    <mergeCell ref="CLG431:CLJ431"/>
    <mergeCell ref="CLK431:CLN431"/>
    <mergeCell ref="CLO431:CLR431"/>
    <mergeCell ref="CKE431:CKH431"/>
    <mergeCell ref="CKI431:CKL431"/>
    <mergeCell ref="CKM431:CKP431"/>
    <mergeCell ref="CKQ431:CKT431"/>
    <mergeCell ref="CKU431:CKX431"/>
    <mergeCell ref="CJK431:CJN431"/>
    <mergeCell ref="CJO431:CJR431"/>
    <mergeCell ref="CJS431:CJV431"/>
    <mergeCell ref="CJW431:CJZ431"/>
    <mergeCell ref="CKA431:CKD431"/>
    <mergeCell ref="CIQ431:CIT431"/>
    <mergeCell ref="CIU431:CIX431"/>
    <mergeCell ref="CIY431:CJB431"/>
    <mergeCell ref="CJC431:CJF431"/>
    <mergeCell ref="CJG431:CJJ431"/>
    <mergeCell ref="CHW431:CHZ431"/>
    <mergeCell ref="CIA431:CID431"/>
    <mergeCell ref="CIE431:CIH431"/>
    <mergeCell ref="CII431:CIL431"/>
    <mergeCell ref="CIM431:CIP431"/>
    <mergeCell ref="CHC431:CHF431"/>
    <mergeCell ref="CHG431:CHJ431"/>
    <mergeCell ref="CHK431:CHN431"/>
    <mergeCell ref="CHO431:CHR431"/>
    <mergeCell ref="CHS431:CHV431"/>
    <mergeCell ref="CGI431:CGL431"/>
    <mergeCell ref="CGM431:CGP431"/>
    <mergeCell ref="CGQ431:CGT431"/>
    <mergeCell ref="CGU431:CGX431"/>
    <mergeCell ref="CGY431:CHB431"/>
    <mergeCell ref="CFO431:CFR431"/>
    <mergeCell ref="CFS431:CFV431"/>
    <mergeCell ref="CFW431:CFZ431"/>
    <mergeCell ref="CGA431:CGD431"/>
    <mergeCell ref="CGE431:CGH431"/>
    <mergeCell ref="CEU431:CEX431"/>
    <mergeCell ref="CEY431:CFB431"/>
    <mergeCell ref="CFC431:CFF431"/>
    <mergeCell ref="CFG431:CFJ431"/>
    <mergeCell ref="CFK431:CFN431"/>
    <mergeCell ref="CEA431:CED431"/>
    <mergeCell ref="CEE431:CEH431"/>
    <mergeCell ref="CEI431:CEL431"/>
    <mergeCell ref="CEM431:CEP431"/>
    <mergeCell ref="CEQ431:CET431"/>
    <mergeCell ref="CDG431:CDJ431"/>
    <mergeCell ref="CDK431:CDN431"/>
    <mergeCell ref="CDO431:CDR431"/>
    <mergeCell ref="CDS431:CDV431"/>
    <mergeCell ref="CDW431:CDZ431"/>
    <mergeCell ref="CCM431:CCP431"/>
    <mergeCell ref="CCQ431:CCT431"/>
    <mergeCell ref="CCU431:CCX431"/>
    <mergeCell ref="CCY431:CDB431"/>
    <mergeCell ref="CDC431:CDF431"/>
    <mergeCell ref="CBS431:CBV431"/>
    <mergeCell ref="CBW431:CBZ431"/>
    <mergeCell ref="CCA431:CCD431"/>
    <mergeCell ref="CCE431:CCH431"/>
    <mergeCell ref="CCI431:CCL431"/>
    <mergeCell ref="CAY431:CBB431"/>
    <mergeCell ref="CBC431:CBF431"/>
    <mergeCell ref="CBG431:CBJ431"/>
    <mergeCell ref="CBK431:CBN431"/>
    <mergeCell ref="CBO431:CBR431"/>
    <mergeCell ref="CAE431:CAH431"/>
    <mergeCell ref="CAI431:CAL431"/>
    <mergeCell ref="CAM431:CAP431"/>
    <mergeCell ref="CAQ431:CAT431"/>
    <mergeCell ref="CAU431:CAX431"/>
    <mergeCell ref="BZK431:BZN431"/>
    <mergeCell ref="BZO431:BZR431"/>
    <mergeCell ref="BZS431:BZV431"/>
    <mergeCell ref="BZW431:BZZ431"/>
    <mergeCell ref="CAA431:CAD431"/>
    <mergeCell ref="BYQ431:BYT431"/>
    <mergeCell ref="BYU431:BYX431"/>
    <mergeCell ref="BYY431:BZB431"/>
    <mergeCell ref="BZC431:BZF431"/>
    <mergeCell ref="BZG431:BZJ431"/>
    <mergeCell ref="BXW431:BXZ431"/>
    <mergeCell ref="BYA431:BYD431"/>
    <mergeCell ref="BYE431:BYH431"/>
    <mergeCell ref="BYI431:BYL431"/>
    <mergeCell ref="BYM431:BYP431"/>
    <mergeCell ref="BXC431:BXF431"/>
    <mergeCell ref="BXG431:BXJ431"/>
    <mergeCell ref="BXK431:BXN431"/>
    <mergeCell ref="BXO431:BXR431"/>
    <mergeCell ref="BXS431:BXV431"/>
    <mergeCell ref="BWI431:BWL431"/>
    <mergeCell ref="BWM431:BWP431"/>
    <mergeCell ref="BWQ431:BWT431"/>
    <mergeCell ref="BWU431:BWX431"/>
    <mergeCell ref="BWY431:BXB431"/>
    <mergeCell ref="BVO431:BVR431"/>
    <mergeCell ref="BVS431:BVV431"/>
    <mergeCell ref="BVW431:BVZ431"/>
    <mergeCell ref="BWA431:BWD431"/>
    <mergeCell ref="BWE431:BWH431"/>
    <mergeCell ref="BUU431:BUX431"/>
    <mergeCell ref="BUY431:BVB431"/>
    <mergeCell ref="BVC431:BVF431"/>
    <mergeCell ref="BVG431:BVJ431"/>
    <mergeCell ref="BVK431:BVN431"/>
    <mergeCell ref="BUA431:BUD431"/>
    <mergeCell ref="BUE431:BUH431"/>
    <mergeCell ref="BUI431:BUL431"/>
    <mergeCell ref="BUM431:BUP431"/>
    <mergeCell ref="BUQ431:BUT431"/>
    <mergeCell ref="BTG431:BTJ431"/>
    <mergeCell ref="BTK431:BTN431"/>
    <mergeCell ref="BTO431:BTR431"/>
    <mergeCell ref="BTS431:BTV431"/>
    <mergeCell ref="BTW431:BTZ431"/>
    <mergeCell ref="BSM431:BSP431"/>
    <mergeCell ref="BSQ431:BST431"/>
    <mergeCell ref="BSU431:BSX431"/>
    <mergeCell ref="BSY431:BTB431"/>
    <mergeCell ref="BTC431:BTF431"/>
    <mergeCell ref="BRS431:BRV431"/>
    <mergeCell ref="BRW431:BRZ431"/>
    <mergeCell ref="BSA431:BSD431"/>
    <mergeCell ref="BSE431:BSH431"/>
    <mergeCell ref="BSI431:BSL431"/>
    <mergeCell ref="BQY431:BRB431"/>
    <mergeCell ref="BRC431:BRF431"/>
    <mergeCell ref="BRG431:BRJ431"/>
    <mergeCell ref="BRK431:BRN431"/>
    <mergeCell ref="BRO431:BRR431"/>
    <mergeCell ref="BQE431:BQH431"/>
    <mergeCell ref="BQI431:BQL431"/>
    <mergeCell ref="BQM431:BQP431"/>
    <mergeCell ref="BQQ431:BQT431"/>
    <mergeCell ref="BQU431:BQX431"/>
    <mergeCell ref="BPK431:BPN431"/>
    <mergeCell ref="BPO431:BPR431"/>
    <mergeCell ref="BPS431:BPV431"/>
    <mergeCell ref="BPW431:BPZ431"/>
    <mergeCell ref="BQA431:BQD431"/>
    <mergeCell ref="BOQ431:BOT431"/>
    <mergeCell ref="BOU431:BOX431"/>
    <mergeCell ref="BOY431:BPB431"/>
    <mergeCell ref="BPC431:BPF431"/>
    <mergeCell ref="BPG431:BPJ431"/>
    <mergeCell ref="BNW431:BNZ431"/>
    <mergeCell ref="BOA431:BOD431"/>
    <mergeCell ref="BOE431:BOH431"/>
    <mergeCell ref="BOI431:BOL431"/>
    <mergeCell ref="BOM431:BOP431"/>
    <mergeCell ref="BNC431:BNF431"/>
    <mergeCell ref="BNG431:BNJ431"/>
    <mergeCell ref="BNK431:BNN431"/>
    <mergeCell ref="BNO431:BNR431"/>
    <mergeCell ref="BNS431:BNV431"/>
    <mergeCell ref="BMI431:BML431"/>
    <mergeCell ref="BMM431:BMP431"/>
    <mergeCell ref="BMQ431:BMT431"/>
    <mergeCell ref="BMU431:BMX431"/>
    <mergeCell ref="BMY431:BNB431"/>
    <mergeCell ref="BLO431:BLR431"/>
    <mergeCell ref="BLS431:BLV431"/>
    <mergeCell ref="BLW431:BLZ431"/>
    <mergeCell ref="BMA431:BMD431"/>
    <mergeCell ref="BME431:BMH431"/>
    <mergeCell ref="BKU431:BKX431"/>
    <mergeCell ref="BKY431:BLB431"/>
    <mergeCell ref="BLC431:BLF431"/>
    <mergeCell ref="BLG431:BLJ431"/>
    <mergeCell ref="BLK431:BLN431"/>
    <mergeCell ref="BKA431:BKD431"/>
    <mergeCell ref="BKE431:BKH431"/>
    <mergeCell ref="BKI431:BKL431"/>
    <mergeCell ref="BKM431:BKP431"/>
    <mergeCell ref="BKQ431:BKT431"/>
    <mergeCell ref="BJG431:BJJ431"/>
    <mergeCell ref="BJK431:BJN431"/>
    <mergeCell ref="BJO431:BJR431"/>
    <mergeCell ref="BJS431:BJV431"/>
    <mergeCell ref="BJW431:BJZ431"/>
    <mergeCell ref="BIM431:BIP431"/>
    <mergeCell ref="BIQ431:BIT431"/>
    <mergeCell ref="BIU431:BIX431"/>
    <mergeCell ref="BIY431:BJB431"/>
    <mergeCell ref="BJC431:BJF431"/>
    <mergeCell ref="BHS431:BHV431"/>
    <mergeCell ref="BHW431:BHZ431"/>
    <mergeCell ref="BIA431:BID431"/>
    <mergeCell ref="BIE431:BIH431"/>
    <mergeCell ref="BII431:BIL431"/>
    <mergeCell ref="BGY431:BHB431"/>
    <mergeCell ref="BHC431:BHF431"/>
    <mergeCell ref="BHG431:BHJ431"/>
    <mergeCell ref="BHK431:BHN431"/>
    <mergeCell ref="BHO431:BHR431"/>
    <mergeCell ref="BGE431:BGH431"/>
    <mergeCell ref="BGI431:BGL431"/>
    <mergeCell ref="BGM431:BGP431"/>
    <mergeCell ref="BGQ431:BGT431"/>
    <mergeCell ref="BGU431:BGX431"/>
    <mergeCell ref="BFK431:BFN431"/>
    <mergeCell ref="BFO431:BFR431"/>
    <mergeCell ref="BFS431:BFV431"/>
    <mergeCell ref="BFW431:BFZ431"/>
    <mergeCell ref="BGA431:BGD431"/>
    <mergeCell ref="BEQ431:BET431"/>
    <mergeCell ref="BEU431:BEX431"/>
    <mergeCell ref="BEY431:BFB431"/>
    <mergeCell ref="BFC431:BFF431"/>
    <mergeCell ref="BFG431:BFJ431"/>
    <mergeCell ref="BDW431:BDZ431"/>
    <mergeCell ref="BEA431:BED431"/>
    <mergeCell ref="BEE431:BEH431"/>
    <mergeCell ref="BEI431:BEL431"/>
    <mergeCell ref="BEM431:BEP431"/>
    <mergeCell ref="BDC431:BDF431"/>
    <mergeCell ref="BDG431:BDJ431"/>
    <mergeCell ref="BDK431:BDN431"/>
    <mergeCell ref="BDO431:BDR431"/>
    <mergeCell ref="BDS431:BDV431"/>
    <mergeCell ref="BCI431:BCL431"/>
    <mergeCell ref="BCM431:BCP431"/>
    <mergeCell ref="BCQ431:BCT431"/>
    <mergeCell ref="BCU431:BCX431"/>
    <mergeCell ref="BCY431:BDB431"/>
    <mergeCell ref="BBO431:BBR431"/>
    <mergeCell ref="BBS431:BBV431"/>
    <mergeCell ref="BBW431:BBZ431"/>
    <mergeCell ref="BCA431:BCD431"/>
    <mergeCell ref="BCE431:BCH431"/>
    <mergeCell ref="BAU431:BAX431"/>
    <mergeCell ref="BAY431:BBB431"/>
    <mergeCell ref="BBC431:BBF431"/>
    <mergeCell ref="BBG431:BBJ431"/>
    <mergeCell ref="BBK431:BBN431"/>
    <mergeCell ref="BAA431:BAD431"/>
    <mergeCell ref="BAE431:BAH431"/>
    <mergeCell ref="BAI431:BAL431"/>
    <mergeCell ref="BAM431:BAP431"/>
    <mergeCell ref="BAQ431:BAT431"/>
    <mergeCell ref="AZG431:AZJ431"/>
    <mergeCell ref="AZK431:AZN431"/>
    <mergeCell ref="AZO431:AZR431"/>
    <mergeCell ref="AZS431:AZV431"/>
    <mergeCell ref="AZW431:AZZ431"/>
    <mergeCell ref="AYM431:AYP431"/>
    <mergeCell ref="AYQ431:AYT431"/>
    <mergeCell ref="AYU431:AYX431"/>
    <mergeCell ref="AYY431:AZB431"/>
    <mergeCell ref="AZC431:AZF431"/>
    <mergeCell ref="AXS431:AXV431"/>
    <mergeCell ref="AXW431:AXZ431"/>
    <mergeCell ref="AYA431:AYD431"/>
    <mergeCell ref="AYE431:AYH431"/>
    <mergeCell ref="AYI431:AYL431"/>
    <mergeCell ref="AWY431:AXB431"/>
    <mergeCell ref="AXC431:AXF431"/>
    <mergeCell ref="AXG431:AXJ431"/>
    <mergeCell ref="AXK431:AXN431"/>
    <mergeCell ref="AXO431:AXR431"/>
    <mergeCell ref="AWE431:AWH431"/>
    <mergeCell ref="AWI431:AWL431"/>
    <mergeCell ref="AWM431:AWP431"/>
    <mergeCell ref="AWQ431:AWT431"/>
    <mergeCell ref="AWU431:AWX431"/>
    <mergeCell ref="AVK431:AVN431"/>
    <mergeCell ref="AVO431:AVR431"/>
    <mergeCell ref="AVS431:AVV431"/>
    <mergeCell ref="AVW431:AVZ431"/>
    <mergeCell ref="AWA431:AWD431"/>
    <mergeCell ref="AUQ431:AUT431"/>
    <mergeCell ref="AUU431:AUX431"/>
    <mergeCell ref="AUY431:AVB431"/>
    <mergeCell ref="AVC431:AVF431"/>
    <mergeCell ref="AVG431:AVJ431"/>
    <mergeCell ref="ATW431:ATZ431"/>
    <mergeCell ref="AUA431:AUD431"/>
    <mergeCell ref="AUE431:AUH431"/>
    <mergeCell ref="AUI431:AUL431"/>
    <mergeCell ref="AUM431:AUP431"/>
    <mergeCell ref="ATC431:ATF431"/>
    <mergeCell ref="ATG431:ATJ431"/>
    <mergeCell ref="ATK431:ATN431"/>
    <mergeCell ref="ATO431:ATR431"/>
    <mergeCell ref="ATS431:ATV431"/>
    <mergeCell ref="ASI431:ASL431"/>
    <mergeCell ref="ASM431:ASP431"/>
    <mergeCell ref="ASQ431:AST431"/>
    <mergeCell ref="ASU431:ASX431"/>
    <mergeCell ref="ASY431:ATB431"/>
    <mergeCell ref="ARO431:ARR431"/>
    <mergeCell ref="ARS431:ARV431"/>
    <mergeCell ref="ARW431:ARZ431"/>
    <mergeCell ref="ASA431:ASD431"/>
    <mergeCell ref="ASE431:ASH431"/>
    <mergeCell ref="AQU431:AQX431"/>
    <mergeCell ref="AQY431:ARB431"/>
    <mergeCell ref="ARC431:ARF431"/>
    <mergeCell ref="ARG431:ARJ431"/>
    <mergeCell ref="ARK431:ARN431"/>
    <mergeCell ref="AQA431:AQD431"/>
    <mergeCell ref="AQE431:AQH431"/>
    <mergeCell ref="AQI431:AQL431"/>
    <mergeCell ref="AQM431:AQP431"/>
    <mergeCell ref="AQQ431:AQT431"/>
    <mergeCell ref="APG431:APJ431"/>
    <mergeCell ref="APK431:APN431"/>
    <mergeCell ref="APO431:APR431"/>
    <mergeCell ref="APS431:APV431"/>
    <mergeCell ref="APW431:APZ431"/>
    <mergeCell ref="AOM431:AOP431"/>
    <mergeCell ref="AOQ431:AOT431"/>
    <mergeCell ref="AOU431:AOX431"/>
    <mergeCell ref="AOY431:APB431"/>
    <mergeCell ref="APC431:APF431"/>
    <mergeCell ref="ANS431:ANV431"/>
    <mergeCell ref="ANW431:ANZ431"/>
    <mergeCell ref="AOA431:AOD431"/>
    <mergeCell ref="AOE431:AOH431"/>
    <mergeCell ref="AOI431:AOL431"/>
    <mergeCell ref="AMY431:ANB431"/>
    <mergeCell ref="ANC431:ANF431"/>
    <mergeCell ref="ANG431:ANJ431"/>
    <mergeCell ref="ANK431:ANN431"/>
    <mergeCell ref="ANO431:ANR431"/>
    <mergeCell ref="AME431:AMH431"/>
    <mergeCell ref="AMI431:AML431"/>
    <mergeCell ref="AMM431:AMP431"/>
    <mergeCell ref="AMQ431:AMT431"/>
    <mergeCell ref="AMU431:AMX431"/>
    <mergeCell ref="ALK431:ALN431"/>
    <mergeCell ref="ALO431:ALR431"/>
    <mergeCell ref="ALS431:ALV431"/>
    <mergeCell ref="ALW431:ALZ431"/>
    <mergeCell ref="AMA431:AMD431"/>
    <mergeCell ref="AKQ431:AKT431"/>
    <mergeCell ref="AKU431:AKX431"/>
    <mergeCell ref="AKY431:ALB431"/>
    <mergeCell ref="ALC431:ALF431"/>
    <mergeCell ref="ALG431:ALJ431"/>
    <mergeCell ref="AJW431:AJZ431"/>
    <mergeCell ref="AKA431:AKD431"/>
    <mergeCell ref="AKE431:AKH431"/>
    <mergeCell ref="AKI431:AKL431"/>
    <mergeCell ref="AKM431:AKP431"/>
    <mergeCell ref="AJC431:AJF431"/>
    <mergeCell ref="AJG431:AJJ431"/>
    <mergeCell ref="AJK431:AJN431"/>
    <mergeCell ref="AJO431:AJR431"/>
    <mergeCell ref="AJS431:AJV431"/>
    <mergeCell ref="AII431:AIL431"/>
    <mergeCell ref="AIM431:AIP431"/>
    <mergeCell ref="AIQ431:AIT431"/>
    <mergeCell ref="AIU431:AIX431"/>
    <mergeCell ref="AIY431:AJB431"/>
    <mergeCell ref="AHO431:AHR431"/>
    <mergeCell ref="AHS431:AHV431"/>
    <mergeCell ref="AHW431:AHZ431"/>
    <mergeCell ref="AIA431:AID431"/>
    <mergeCell ref="AIE431:AIH431"/>
    <mergeCell ref="AGU431:AGX431"/>
    <mergeCell ref="AGY431:AHB431"/>
    <mergeCell ref="AHC431:AHF431"/>
    <mergeCell ref="AHG431:AHJ431"/>
    <mergeCell ref="AHK431:AHN431"/>
    <mergeCell ref="AGA431:AGD431"/>
    <mergeCell ref="AGE431:AGH431"/>
    <mergeCell ref="AGI431:AGL431"/>
    <mergeCell ref="AGM431:AGP431"/>
    <mergeCell ref="AGQ431:AGT431"/>
    <mergeCell ref="AFG431:AFJ431"/>
    <mergeCell ref="AFK431:AFN431"/>
    <mergeCell ref="AFO431:AFR431"/>
    <mergeCell ref="AFS431:AFV431"/>
    <mergeCell ref="AFW431:AFZ431"/>
    <mergeCell ref="AEM431:AEP431"/>
    <mergeCell ref="AEQ431:AET431"/>
    <mergeCell ref="AEU431:AEX431"/>
    <mergeCell ref="AEY431:AFB431"/>
    <mergeCell ref="AFC431:AFF431"/>
    <mergeCell ref="ADS431:ADV431"/>
    <mergeCell ref="ADW431:ADZ431"/>
    <mergeCell ref="AEA431:AED431"/>
    <mergeCell ref="AEE431:AEH431"/>
    <mergeCell ref="AEI431:AEL431"/>
    <mergeCell ref="ACY431:ADB431"/>
    <mergeCell ref="ADC431:ADF431"/>
    <mergeCell ref="ADG431:ADJ431"/>
    <mergeCell ref="ADK431:ADN431"/>
    <mergeCell ref="ADO431:ADR431"/>
    <mergeCell ref="ACE431:ACH431"/>
    <mergeCell ref="ACI431:ACL431"/>
    <mergeCell ref="ACM431:ACP431"/>
    <mergeCell ref="ACQ431:ACT431"/>
    <mergeCell ref="ACU431:ACX431"/>
    <mergeCell ref="ABK431:ABN431"/>
    <mergeCell ref="ABO431:ABR431"/>
    <mergeCell ref="ABS431:ABV431"/>
    <mergeCell ref="ABW431:ABZ431"/>
    <mergeCell ref="ACA431:ACD431"/>
    <mergeCell ref="AAQ431:AAT431"/>
    <mergeCell ref="AAU431:AAX431"/>
    <mergeCell ref="AAY431:ABB431"/>
    <mergeCell ref="ABC431:ABF431"/>
    <mergeCell ref="ABG431:ABJ431"/>
    <mergeCell ref="ZW431:ZZ431"/>
    <mergeCell ref="AAA431:AAD431"/>
    <mergeCell ref="AAE431:AAH431"/>
    <mergeCell ref="AAI431:AAL431"/>
    <mergeCell ref="AAM431:AAP431"/>
    <mergeCell ref="ZC431:ZF431"/>
    <mergeCell ref="ZG431:ZJ431"/>
    <mergeCell ref="ZK431:ZN431"/>
    <mergeCell ref="ZO431:ZR431"/>
    <mergeCell ref="ZS431:ZV431"/>
    <mergeCell ref="YI431:YL431"/>
    <mergeCell ref="YM431:YP431"/>
    <mergeCell ref="YQ431:YT431"/>
    <mergeCell ref="YU431:YX431"/>
    <mergeCell ref="YY431:ZB431"/>
    <mergeCell ref="XO431:XR431"/>
    <mergeCell ref="XS431:XV431"/>
    <mergeCell ref="XW431:XZ431"/>
    <mergeCell ref="YA431:YD431"/>
    <mergeCell ref="YE431:YH431"/>
    <mergeCell ref="WU431:WX431"/>
    <mergeCell ref="WY431:XB431"/>
    <mergeCell ref="XC431:XF431"/>
    <mergeCell ref="XG431:XJ431"/>
    <mergeCell ref="XK431:XN431"/>
    <mergeCell ref="WA431:WD431"/>
    <mergeCell ref="WE431:WH431"/>
    <mergeCell ref="WI431:WL431"/>
    <mergeCell ref="WM431:WP431"/>
    <mergeCell ref="WQ431:WT431"/>
    <mergeCell ref="VG431:VJ431"/>
    <mergeCell ref="VK431:VN431"/>
    <mergeCell ref="VO431:VR431"/>
    <mergeCell ref="VS431:VV431"/>
    <mergeCell ref="VW431:VZ431"/>
    <mergeCell ref="UM431:UP431"/>
    <mergeCell ref="UQ431:UT431"/>
    <mergeCell ref="UU431:UX431"/>
    <mergeCell ref="UY431:VB431"/>
    <mergeCell ref="VC431:VF431"/>
    <mergeCell ref="TS431:TV431"/>
    <mergeCell ref="TW431:TZ431"/>
    <mergeCell ref="UA431:UD431"/>
    <mergeCell ref="UE431:UH431"/>
    <mergeCell ref="UI431:UL431"/>
    <mergeCell ref="SY431:TB431"/>
    <mergeCell ref="TC431:TF431"/>
    <mergeCell ref="TG431:TJ431"/>
    <mergeCell ref="TK431:TN431"/>
    <mergeCell ref="TO431:TR431"/>
    <mergeCell ref="SE431:SH431"/>
    <mergeCell ref="SI431:SL431"/>
    <mergeCell ref="SM431:SP431"/>
    <mergeCell ref="SQ431:ST431"/>
    <mergeCell ref="SU431:SX431"/>
    <mergeCell ref="RK431:RN431"/>
    <mergeCell ref="RO431:RR431"/>
    <mergeCell ref="RS431:RV431"/>
    <mergeCell ref="RW431:RZ431"/>
    <mergeCell ref="SA431:SD431"/>
    <mergeCell ref="QQ431:QT431"/>
    <mergeCell ref="QU431:QX431"/>
    <mergeCell ref="QY431:RB431"/>
    <mergeCell ref="RC431:RF431"/>
    <mergeCell ref="RG431:RJ431"/>
    <mergeCell ref="PW431:PZ431"/>
    <mergeCell ref="QA431:QD431"/>
    <mergeCell ref="QE431:QH431"/>
    <mergeCell ref="QI431:QL431"/>
    <mergeCell ref="QM431:QP431"/>
    <mergeCell ref="PC431:PF431"/>
    <mergeCell ref="PG431:PJ431"/>
    <mergeCell ref="PK431:PN431"/>
    <mergeCell ref="PO431:PR431"/>
    <mergeCell ref="PS431:PV431"/>
    <mergeCell ref="OQ431:OT431"/>
    <mergeCell ref="OU431:OX431"/>
    <mergeCell ref="OY431:PB431"/>
    <mergeCell ref="NO431:NR431"/>
    <mergeCell ref="NS431:NV431"/>
    <mergeCell ref="NW431:NZ431"/>
    <mergeCell ref="OA431:OD431"/>
    <mergeCell ref="OE431:OH431"/>
    <mergeCell ref="MU431:MX431"/>
    <mergeCell ref="MY431:NB431"/>
    <mergeCell ref="NC431:NF431"/>
    <mergeCell ref="NG431:NJ431"/>
    <mergeCell ref="NK431:NN431"/>
    <mergeCell ref="MA431:MD431"/>
    <mergeCell ref="ME431:MH431"/>
    <mergeCell ref="MI431:ML431"/>
    <mergeCell ref="MM431:MP431"/>
    <mergeCell ref="MQ431:MT431"/>
    <mergeCell ref="LG431:LJ431"/>
    <mergeCell ref="LK431:LN431"/>
    <mergeCell ref="LO431:LR431"/>
    <mergeCell ref="LS431:LV431"/>
    <mergeCell ref="LW431:LZ431"/>
    <mergeCell ref="KM431:KP431"/>
    <mergeCell ref="KQ431:KT431"/>
    <mergeCell ref="KU431:KX431"/>
    <mergeCell ref="KY431:LB431"/>
    <mergeCell ref="LC431:LF431"/>
    <mergeCell ref="JS431:JV431"/>
    <mergeCell ref="JW431:JZ431"/>
    <mergeCell ref="KA431:KD431"/>
    <mergeCell ref="KE431:KH431"/>
    <mergeCell ref="KI431:KL431"/>
    <mergeCell ref="WZK437:WZN437"/>
    <mergeCell ref="WZG437:WZJ437"/>
    <mergeCell ref="WZC437:WZF437"/>
    <mergeCell ref="XAM437:XAP437"/>
    <mergeCell ref="XAI437:XAL437"/>
    <mergeCell ref="XAE437:XAH437"/>
    <mergeCell ref="XAA437:XAD437"/>
    <mergeCell ref="WZW437:WZZ437"/>
    <mergeCell ref="XBG437:XBJ437"/>
    <mergeCell ref="XBC437:XBF437"/>
    <mergeCell ref="XAY437:XBB437"/>
    <mergeCell ref="XAU437:XAX437"/>
    <mergeCell ref="XAQ437:XAT437"/>
    <mergeCell ref="XCA437:XCD437"/>
    <mergeCell ref="XBW437:XBZ437"/>
    <mergeCell ref="XBS437:XBV437"/>
    <mergeCell ref="XBO437:XBR437"/>
    <mergeCell ref="XBK437:XBN437"/>
    <mergeCell ref="K2:L5"/>
    <mergeCell ref="O16:R16"/>
    <mergeCell ref="O2:Q6"/>
    <mergeCell ref="O233:R233"/>
    <mergeCell ref="S431:V431"/>
    <mergeCell ref="W431:Z431"/>
    <mergeCell ref="AA431:AD431"/>
    <mergeCell ref="AE431:AH431"/>
    <mergeCell ref="AI431:AL431"/>
    <mergeCell ref="IY431:JB431"/>
    <mergeCell ref="JC431:JF431"/>
    <mergeCell ref="JG431:JJ431"/>
    <mergeCell ref="JK431:JN431"/>
    <mergeCell ref="JO431:JR431"/>
    <mergeCell ref="IE431:IH431"/>
    <mergeCell ref="II431:IL431"/>
    <mergeCell ref="IM431:IP431"/>
    <mergeCell ref="IQ431:IT431"/>
    <mergeCell ref="IU431:IX431"/>
    <mergeCell ref="HK431:HN431"/>
    <mergeCell ref="HO431:HR431"/>
    <mergeCell ref="HS431:HV431"/>
    <mergeCell ref="HW431:HZ431"/>
    <mergeCell ref="IA431:ID431"/>
    <mergeCell ref="GQ431:GT431"/>
    <mergeCell ref="GU431:GX431"/>
    <mergeCell ref="GY431:HB431"/>
    <mergeCell ref="HC431:HF431"/>
    <mergeCell ref="HG431:HJ431"/>
    <mergeCell ref="FW431:FZ431"/>
    <mergeCell ref="GA431:GD431"/>
    <mergeCell ref="GE431:GH431"/>
    <mergeCell ref="GI431:GL431"/>
    <mergeCell ref="GM431:GP431"/>
    <mergeCell ref="FC431:FF431"/>
    <mergeCell ref="FG431:FJ431"/>
    <mergeCell ref="FK431:FN431"/>
    <mergeCell ref="FO431:FR431"/>
    <mergeCell ref="FS431:FV431"/>
    <mergeCell ref="EI431:EL431"/>
    <mergeCell ref="EM431:EP431"/>
    <mergeCell ref="EQ431:ET431"/>
    <mergeCell ref="EU431:EX431"/>
    <mergeCell ref="EY431:FB431"/>
    <mergeCell ref="OI431:OL431"/>
    <mergeCell ref="OM431:OP431"/>
    <mergeCell ref="O432:R432"/>
    <mergeCell ref="O431:R431"/>
    <mergeCell ref="XCU437:XCX437"/>
    <mergeCell ref="XCQ437:XCT437"/>
    <mergeCell ref="XCM437:XCP437"/>
    <mergeCell ref="XCI437:XCL437"/>
    <mergeCell ref="XCE437:XCH437"/>
    <mergeCell ref="XDO437:XDR437"/>
    <mergeCell ref="XDK437:XDN437"/>
    <mergeCell ref="XDG437:XDJ437"/>
    <mergeCell ref="XDC437:XDF437"/>
    <mergeCell ref="XCY437:XDB437"/>
    <mergeCell ref="XEI437:XEL437"/>
    <mergeCell ref="XEE437:XEH437"/>
    <mergeCell ref="XEA437:XED437"/>
    <mergeCell ref="XDW437:XDZ437"/>
    <mergeCell ref="XDS437:XDV437"/>
    <mergeCell ref="XFC437:XFD437"/>
    <mergeCell ref="XEY437:XFB437"/>
    <mergeCell ref="XEU437:XEX437"/>
    <mergeCell ref="XEQ437:XET437"/>
    <mergeCell ref="XEM437:XEP437"/>
    <mergeCell ref="BC431:BF431"/>
    <mergeCell ref="AY431:BB431"/>
    <mergeCell ref="AU431:AX431"/>
    <mergeCell ref="AQ431:AT431"/>
    <mergeCell ref="AM431:AP431"/>
    <mergeCell ref="BW431:BZ431"/>
    <mergeCell ref="BS431:BV431"/>
    <mergeCell ref="BO431:BR431"/>
    <mergeCell ref="BK431:BN431"/>
    <mergeCell ref="BG431:BJ431"/>
    <mergeCell ref="CQ431:CT431"/>
    <mergeCell ref="CM431:CP431"/>
    <mergeCell ref="CI431:CL431"/>
    <mergeCell ref="CE431:CH431"/>
    <mergeCell ref="CA431:CD431"/>
    <mergeCell ref="DK431:DN431"/>
    <mergeCell ref="DG431:DJ431"/>
    <mergeCell ref="DC431:DF431"/>
    <mergeCell ref="CY431:DB431"/>
    <mergeCell ref="CU431:CX431"/>
    <mergeCell ref="EE431:EH431"/>
    <mergeCell ref="EA431:ED431"/>
    <mergeCell ref="DW431:DZ431"/>
    <mergeCell ref="DS431:DV431"/>
    <mergeCell ref="DO431:DR431"/>
    <mergeCell ref="WXK437:WXN437"/>
    <mergeCell ref="WXG437:WXJ437"/>
    <mergeCell ref="WXC437:WXF437"/>
    <mergeCell ref="WWY437:WXB437"/>
    <mergeCell ref="WWU437:WWX437"/>
    <mergeCell ref="WYE437:WYH437"/>
    <mergeCell ref="WYA437:WYD437"/>
    <mergeCell ref="WXW437:WXZ437"/>
    <mergeCell ref="WXS437:WXV437"/>
    <mergeCell ref="WXO437:WXR437"/>
    <mergeCell ref="WYY437:WZB437"/>
    <mergeCell ref="WYU437:WYX437"/>
    <mergeCell ref="WYQ437:WYT437"/>
    <mergeCell ref="WYM437:WYP437"/>
    <mergeCell ref="WYI437:WYL437"/>
    <mergeCell ref="WZS437:WZV437"/>
    <mergeCell ref="WZO437:WZR43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96"/>
  <sheetViews>
    <sheetView zoomScale="80" zoomScaleNormal="8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5" width="13.5703125" style="4" bestFit="1" customWidth="1"/>
    <col min="16" max="16" width="13.5703125" style="5" bestFit="1" customWidth="1"/>
    <col min="17" max="17" width="14.85546875" style="5" bestFit="1" customWidth="1"/>
    <col min="18" max="18" width="10.570312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6.28515625" style="5" customWidth="1"/>
    <col min="28" max="28" width="29.140625" style="5"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23.42578125" style="5" customWidth="1"/>
    <col min="39" max="40" width="13.5703125" style="5" bestFit="1" customWidth="1"/>
    <col min="41" max="41" width="12.28515625" style="5" bestFit="1" customWidth="1"/>
    <col min="42" max="42" width="13.42578125" style="5" bestFit="1" customWidth="1"/>
    <col min="43" max="43" width="13.5703125" style="5" bestFit="1" customWidth="1"/>
    <col min="44" max="44" width="10.5703125" style="5" bestFit="1" customWidth="1"/>
    <col min="45" max="45" width="3.5703125" style="5" customWidth="1"/>
    <col min="46" max="46" width="24.5703125" style="5" bestFit="1" customWidth="1"/>
    <col min="47" max="47" width="12.28515625" style="5" bestFit="1" customWidth="1"/>
    <col min="48"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54" width="8.7109375" style="5" customWidth="1"/>
    <col min="55" max="16384" width="8.7109375" style="5" hidden="1"/>
  </cols>
  <sheetData>
    <row r="1" spans="1:16383" ht="13.5" thickBot="1" x14ac:dyDescent="0.25">
      <c r="A1" s="60"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23" t="s">
        <v>26</v>
      </c>
      <c r="B2" s="324"/>
      <c r="C2" s="324"/>
      <c r="D2" s="324"/>
      <c r="E2" s="325"/>
      <c r="H2" s="329"/>
      <c r="I2" s="329"/>
      <c r="J2" s="329"/>
      <c r="K2" s="329"/>
      <c r="L2" s="329"/>
      <c r="M2" s="329"/>
      <c r="N2" s="329"/>
      <c r="O2" s="32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6"/>
      <c r="B3" s="327"/>
      <c r="C3" s="327"/>
      <c r="D3" s="327"/>
      <c r="E3" s="328"/>
      <c r="H3" s="329"/>
      <c r="I3" s="329"/>
      <c r="J3" s="329"/>
      <c r="K3" s="329"/>
      <c r="L3" s="329"/>
      <c r="M3" s="329"/>
      <c r="N3" s="329"/>
      <c r="O3" s="32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863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158</v>
      </c>
      <c r="B9" s="4" t="s">
        <v>176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7" t="s">
        <v>127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New Jersey American Water Company</v>
      </c>
      <c r="B16" s="19"/>
      <c r="C16" s="19"/>
      <c r="D16" s="19"/>
      <c r="E16" s="319" t="s">
        <v>180</v>
      </c>
      <c r="F16" s="319"/>
      <c r="G16" s="319"/>
      <c r="H16" s="319"/>
      <c r="I16" s="319"/>
      <c r="J16" s="319"/>
      <c r="K16" s="61"/>
      <c r="L16" s="25"/>
      <c r="M16" s="319" t="s">
        <v>181</v>
      </c>
      <c r="N16" s="319"/>
      <c r="O16" s="319"/>
      <c r="P16" s="319"/>
      <c r="Q16" s="319"/>
      <c r="R16" s="319"/>
      <c r="S16" s="4"/>
      <c r="T16" s="25"/>
      <c r="U16" s="320" t="s">
        <v>182</v>
      </c>
      <c r="V16" s="321"/>
      <c r="W16" s="321"/>
      <c r="X16" s="321"/>
      <c r="Y16" s="321"/>
      <c r="Z16" s="322"/>
      <c r="AA16" s="4"/>
      <c r="AB16" s="4"/>
      <c r="AC16" s="4"/>
      <c r="AD16" s="4"/>
      <c r="AE16" s="316" t="s">
        <v>183</v>
      </c>
      <c r="AF16" s="317"/>
      <c r="AG16" s="317"/>
      <c r="AH16" s="317"/>
      <c r="AI16" s="317"/>
      <c r="AJ16" s="318"/>
      <c r="AK16" s="4"/>
      <c r="AL16" s="149"/>
      <c r="AM16" s="316" t="s">
        <v>184</v>
      </c>
      <c r="AN16" s="317"/>
      <c r="AO16" s="317"/>
      <c r="AP16" s="317"/>
      <c r="AQ16" s="317"/>
      <c r="AR16" s="318"/>
      <c r="AS16" s="4"/>
      <c r="AT16" s="149"/>
      <c r="AU16" s="316" t="s">
        <v>185</v>
      </c>
      <c r="AV16" s="317"/>
      <c r="AW16" s="317"/>
      <c r="AX16" s="317"/>
      <c r="AY16" s="317"/>
      <c r="AZ16" s="318"/>
      <c r="BA16" s="4"/>
    </row>
    <row r="17" spans="1:53" x14ac:dyDescent="0.2">
      <c r="B17" s="10" t="s">
        <v>29</v>
      </c>
      <c r="C17" s="10" t="s">
        <v>107</v>
      </c>
      <c r="D17" s="77" t="s">
        <v>30</v>
      </c>
      <c r="E17" s="22" t="s">
        <v>108</v>
      </c>
      <c r="F17" s="22" t="s">
        <v>109</v>
      </c>
      <c r="G17" s="22" t="s">
        <v>110</v>
      </c>
      <c r="H17" s="22" t="s">
        <v>111</v>
      </c>
      <c r="I17" s="22" t="s">
        <v>758</v>
      </c>
      <c r="J17" s="180" t="s">
        <v>31</v>
      </c>
      <c r="K17" s="24"/>
      <c r="M17" s="22" t="s">
        <v>108</v>
      </c>
      <c r="N17" s="22" t="s">
        <v>109</v>
      </c>
      <c r="O17" s="22" t="s">
        <v>110</v>
      </c>
      <c r="P17" s="22" t="s">
        <v>111</v>
      </c>
      <c r="Q17" s="22" t="s">
        <v>758</v>
      </c>
      <c r="R17" s="180" t="s">
        <v>31</v>
      </c>
      <c r="S17" s="4"/>
      <c r="T17" s="4"/>
      <c r="U17" s="22" t="s">
        <v>108</v>
      </c>
      <c r="V17" s="22" t="s">
        <v>109</v>
      </c>
      <c r="W17" s="22" t="s">
        <v>110</v>
      </c>
      <c r="X17" s="22" t="s">
        <v>111</v>
      </c>
      <c r="Y17" s="22" t="s">
        <v>758</v>
      </c>
      <c r="Z17" s="180" t="s">
        <v>31</v>
      </c>
      <c r="AA17" s="4"/>
      <c r="AB17" s="10" t="s">
        <v>29</v>
      </c>
      <c r="AC17" s="10" t="s">
        <v>107</v>
      </c>
      <c r="AD17" s="77" t="s">
        <v>30</v>
      </c>
      <c r="AE17" s="22" t="s">
        <v>108</v>
      </c>
      <c r="AF17" s="22" t="s">
        <v>109</v>
      </c>
      <c r="AG17" s="22" t="s">
        <v>110</v>
      </c>
      <c r="AH17" s="22" t="s">
        <v>111</v>
      </c>
      <c r="AI17" s="22" t="s">
        <v>758</v>
      </c>
      <c r="AJ17" s="180" t="s">
        <v>31</v>
      </c>
      <c r="AK17" s="4"/>
      <c r="AL17" s="4"/>
      <c r="AM17" s="22" t="s">
        <v>108</v>
      </c>
      <c r="AN17" s="22" t="s">
        <v>109</v>
      </c>
      <c r="AO17" s="22" t="s">
        <v>110</v>
      </c>
      <c r="AP17" s="22" t="s">
        <v>111</v>
      </c>
      <c r="AQ17" s="22" t="s">
        <v>758</v>
      </c>
      <c r="AR17" s="180" t="s">
        <v>31</v>
      </c>
      <c r="AS17" s="4"/>
      <c r="AT17" s="4"/>
      <c r="AU17" s="22" t="s">
        <v>108</v>
      </c>
      <c r="AV17" s="22" t="s">
        <v>109</v>
      </c>
      <c r="AW17" s="22" t="s">
        <v>110</v>
      </c>
      <c r="AX17" s="22" t="s">
        <v>111</v>
      </c>
      <c r="AY17" s="22" t="s">
        <v>758</v>
      </c>
      <c r="AZ17" s="180" t="s">
        <v>31</v>
      </c>
      <c r="BA17" s="4"/>
    </row>
    <row r="18" spans="1:53" x14ac:dyDescent="0.2">
      <c r="A18" s="55" t="s">
        <v>196</v>
      </c>
      <c r="B18" s="11" t="s">
        <v>421</v>
      </c>
      <c r="C18" s="11"/>
      <c r="D18" s="178">
        <v>0</v>
      </c>
      <c r="E18" s="11">
        <v>2</v>
      </c>
      <c r="F18" s="11">
        <v>0</v>
      </c>
      <c r="G18" s="11">
        <v>0</v>
      </c>
      <c r="H18" s="11">
        <v>0</v>
      </c>
      <c r="I18" s="11">
        <v>26</v>
      </c>
      <c r="J18" s="181"/>
      <c r="M18" s="186">
        <v>15.66</v>
      </c>
      <c r="N18" s="186">
        <v>0</v>
      </c>
      <c r="O18" s="186">
        <v>0</v>
      </c>
      <c r="P18" s="186">
        <v>0</v>
      </c>
      <c r="Q18" s="186">
        <v>2460.2800000000002</v>
      </c>
      <c r="R18" s="181"/>
      <c r="S18" s="4"/>
      <c r="T18" s="4"/>
      <c r="U18" s="186">
        <f>IFERROR(M18/E18,0)</f>
        <v>7.83</v>
      </c>
      <c r="V18" s="186">
        <f t="shared" ref="V18:X18" si="0">IFERROR(N18/F18,0)</f>
        <v>0</v>
      </c>
      <c r="W18" s="186">
        <f t="shared" si="0"/>
        <v>0</v>
      </c>
      <c r="X18" s="186">
        <f t="shared" si="0"/>
        <v>0</v>
      </c>
      <c r="Y18" s="186">
        <f>IFERROR(Q18/I18,0)</f>
        <v>94.626153846153855</v>
      </c>
      <c r="Z18" s="181"/>
      <c r="AA18" s="4"/>
      <c r="AB18" s="11" t="s">
        <v>421</v>
      </c>
      <c r="AC18" s="11"/>
      <c r="AD18" s="178">
        <v>0</v>
      </c>
      <c r="AE18" s="23">
        <v>1</v>
      </c>
      <c r="AF18" s="23">
        <v>1</v>
      </c>
      <c r="AG18" s="23">
        <v>0</v>
      </c>
      <c r="AH18" s="23">
        <v>0</v>
      </c>
      <c r="AI18" s="23">
        <v>6</v>
      </c>
      <c r="AJ18" s="181"/>
      <c r="AK18" s="4"/>
      <c r="AL18" s="4"/>
      <c r="AM18" s="192">
        <v>212.56</v>
      </c>
      <c r="AN18" s="193">
        <v>293.93</v>
      </c>
      <c r="AO18" s="193">
        <v>0</v>
      </c>
      <c r="AP18" s="193">
        <v>0</v>
      </c>
      <c r="AQ18" s="193">
        <v>361.09000000000003</v>
      </c>
      <c r="AR18" s="181"/>
      <c r="AS18" s="4"/>
      <c r="AT18" s="4"/>
      <c r="AU18" s="193">
        <f>IFERROR(AM18/AE18,0)</f>
        <v>212.56</v>
      </c>
      <c r="AV18" s="193">
        <f t="shared" ref="AV18:AY18" si="1">IFERROR(AN18/AF18,0)</f>
        <v>293.93</v>
      </c>
      <c r="AW18" s="193">
        <f t="shared" si="1"/>
        <v>0</v>
      </c>
      <c r="AX18" s="193">
        <f t="shared" si="1"/>
        <v>0</v>
      </c>
      <c r="AY18" s="193">
        <f t="shared" si="1"/>
        <v>60.181666666666672</v>
      </c>
      <c r="AZ18" s="181"/>
      <c r="BA18" s="4"/>
    </row>
    <row r="19" spans="1:53" x14ac:dyDescent="0.2">
      <c r="A19" s="55"/>
      <c r="B19" s="11" t="s">
        <v>421</v>
      </c>
      <c r="C19" s="11"/>
      <c r="D19" s="70" t="s">
        <v>712</v>
      </c>
      <c r="E19" s="11">
        <v>0</v>
      </c>
      <c r="F19" s="11">
        <v>0</v>
      </c>
      <c r="G19" s="11">
        <v>0</v>
      </c>
      <c r="H19" s="11">
        <v>0</v>
      </c>
      <c r="I19" s="11">
        <v>0</v>
      </c>
      <c r="J19" s="181"/>
      <c r="M19" s="185">
        <v>0</v>
      </c>
      <c r="N19" s="185">
        <v>0</v>
      </c>
      <c r="O19" s="185">
        <v>0</v>
      </c>
      <c r="P19" s="185">
        <v>0</v>
      </c>
      <c r="Q19" s="185">
        <v>0</v>
      </c>
      <c r="R19" s="181"/>
      <c r="S19" s="4"/>
      <c r="T19" s="4"/>
      <c r="U19" s="185">
        <f t="shared" ref="U19:U82" si="2">IFERROR(M19/E19,0)</f>
        <v>0</v>
      </c>
      <c r="V19" s="185">
        <f t="shared" ref="V19:V82" si="3">IFERROR(N19/F19,0)</f>
        <v>0</v>
      </c>
      <c r="W19" s="185">
        <f t="shared" ref="W19:W82" si="4">IFERROR(O19/G19,0)</f>
        <v>0</v>
      </c>
      <c r="X19" s="185">
        <f t="shared" ref="X19:X82" si="5">IFERROR(P19/H19,0)</f>
        <v>0</v>
      </c>
      <c r="Y19" s="185">
        <f t="shared" ref="Y19:Y82" si="6">IFERROR(Q19/I19,0)</f>
        <v>0</v>
      </c>
      <c r="Z19" s="181"/>
      <c r="AA19" s="4"/>
      <c r="AB19" s="11" t="s">
        <v>421</v>
      </c>
      <c r="AC19" s="11"/>
      <c r="AD19" s="70" t="s">
        <v>712</v>
      </c>
      <c r="AE19" s="23">
        <v>0</v>
      </c>
      <c r="AF19" s="23">
        <v>0</v>
      </c>
      <c r="AG19" s="23">
        <v>0</v>
      </c>
      <c r="AH19" s="23">
        <v>0</v>
      </c>
      <c r="AI19" s="23">
        <v>0</v>
      </c>
      <c r="AJ19" s="181"/>
      <c r="AK19" s="4"/>
      <c r="AL19" s="4"/>
      <c r="AM19" s="189">
        <v>0</v>
      </c>
      <c r="AN19" s="189">
        <v>0</v>
      </c>
      <c r="AO19" s="189">
        <v>0</v>
      </c>
      <c r="AP19" s="189">
        <v>0</v>
      </c>
      <c r="AQ19" s="189">
        <v>0</v>
      </c>
      <c r="AR19" s="181"/>
      <c r="AS19" s="4"/>
      <c r="AT19" s="4"/>
      <c r="AU19" s="189">
        <f t="shared" ref="AU19:AU82" si="7">IFERROR(AM19/AE19,0)</f>
        <v>0</v>
      </c>
      <c r="AV19" s="189">
        <f t="shared" ref="AV19:AV82" si="8">IFERROR(AN19/AF19,0)</f>
        <v>0</v>
      </c>
      <c r="AW19" s="189">
        <f t="shared" ref="AW19:AW82" si="9">IFERROR(AO19/AG19,0)</f>
        <v>0</v>
      </c>
      <c r="AX19" s="189">
        <f t="shared" ref="AX19:AX82" si="10">IFERROR(AP19/AH19,0)</f>
        <v>0</v>
      </c>
      <c r="AY19" s="189">
        <f t="shared" ref="AY19:AY82" si="11">IFERROR(AQ19/AI19,0)</f>
        <v>0</v>
      </c>
      <c r="AZ19" s="181"/>
      <c r="BA19" s="4"/>
    </row>
    <row r="20" spans="1:53" x14ac:dyDescent="0.2">
      <c r="A20" s="55"/>
      <c r="B20" s="11" t="s">
        <v>421</v>
      </c>
      <c r="C20" s="11"/>
      <c r="D20" s="70" t="s">
        <v>713</v>
      </c>
      <c r="E20" s="11">
        <v>1</v>
      </c>
      <c r="F20" s="11">
        <v>1</v>
      </c>
      <c r="G20" s="11">
        <v>1</v>
      </c>
      <c r="H20" s="11">
        <v>0</v>
      </c>
      <c r="I20" s="11">
        <v>0</v>
      </c>
      <c r="J20" s="181"/>
      <c r="M20" s="185">
        <v>29.68</v>
      </c>
      <c r="N20" s="185">
        <v>28.25</v>
      </c>
      <c r="O20" s="185">
        <v>13.7</v>
      </c>
      <c r="P20" s="185">
        <v>0</v>
      </c>
      <c r="Q20" s="185">
        <v>0</v>
      </c>
      <c r="R20" s="181"/>
      <c r="S20" s="4"/>
      <c r="T20" s="4"/>
      <c r="U20" s="185">
        <f t="shared" si="2"/>
        <v>29.68</v>
      </c>
      <c r="V20" s="185">
        <f t="shared" si="3"/>
        <v>28.25</v>
      </c>
      <c r="W20" s="185">
        <f t="shared" si="4"/>
        <v>13.7</v>
      </c>
      <c r="X20" s="185">
        <f t="shared" si="5"/>
        <v>0</v>
      </c>
      <c r="Y20" s="185">
        <f t="shared" si="6"/>
        <v>0</v>
      </c>
      <c r="Z20" s="181"/>
      <c r="AA20" s="4"/>
      <c r="AB20" s="11" t="s">
        <v>421</v>
      </c>
      <c r="AC20" s="11"/>
      <c r="AD20" s="70" t="s">
        <v>713</v>
      </c>
      <c r="AE20" s="23">
        <v>0</v>
      </c>
      <c r="AF20" s="23">
        <v>0</v>
      </c>
      <c r="AG20" s="23">
        <v>0</v>
      </c>
      <c r="AH20" s="23">
        <v>0</v>
      </c>
      <c r="AI20" s="23">
        <v>0</v>
      </c>
      <c r="AJ20" s="181"/>
      <c r="AK20" s="4"/>
      <c r="AL20" s="4"/>
      <c r="AM20" s="189">
        <v>0</v>
      </c>
      <c r="AN20" s="189">
        <v>0</v>
      </c>
      <c r="AO20" s="189">
        <v>0</v>
      </c>
      <c r="AP20" s="189">
        <v>0</v>
      </c>
      <c r="AQ20" s="189">
        <v>0</v>
      </c>
      <c r="AR20" s="181"/>
      <c r="AS20" s="4"/>
      <c r="AT20" s="4"/>
      <c r="AU20" s="189">
        <f t="shared" si="7"/>
        <v>0</v>
      </c>
      <c r="AV20" s="189">
        <f t="shared" si="8"/>
        <v>0</v>
      </c>
      <c r="AW20" s="189">
        <f t="shared" si="9"/>
        <v>0</v>
      </c>
      <c r="AX20" s="189">
        <f t="shared" si="10"/>
        <v>0</v>
      </c>
      <c r="AY20" s="189">
        <f t="shared" si="11"/>
        <v>0</v>
      </c>
      <c r="AZ20" s="181"/>
      <c r="BA20" s="4"/>
    </row>
    <row r="21" spans="1:53" x14ac:dyDescent="0.2">
      <c r="A21" s="55"/>
      <c r="B21" s="11" t="s">
        <v>422</v>
      </c>
      <c r="C21" s="11"/>
      <c r="D21" s="70" t="s">
        <v>200</v>
      </c>
      <c r="E21" s="11">
        <v>9</v>
      </c>
      <c r="F21" s="11">
        <v>2</v>
      </c>
      <c r="G21" s="11">
        <v>2</v>
      </c>
      <c r="H21" s="11">
        <v>2</v>
      </c>
      <c r="I21" s="11">
        <v>2</v>
      </c>
      <c r="J21" s="181"/>
      <c r="M21" s="185">
        <v>423.34000000000003</v>
      </c>
      <c r="N21" s="185">
        <v>157.31</v>
      </c>
      <c r="O21" s="185">
        <v>172.35</v>
      </c>
      <c r="P21" s="185">
        <v>277.05</v>
      </c>
      <c r="Q21" s="185">
        <v>1494.7</v>
      </c>
      <c r="R21" s="181"/>
      <c r="S21" s="4"/>
      <c r="T21" s="4"/>
      <c r="U21" s="185">
        <f t="shared" si="2"/>
        <v>47.037777777777784</v>
      </c>
      <c r="V21" s="185">
        <f t="shared" si="3"/>
        <v>78.655000000000001</v>
      </c>
      <c r="W21" s="185">
        <f t="shared" si="4"/>
        <v>86.174999999999997</v>
      </c>
      <c r="X21" s="185">
        <f t="shared" si="5"/>
        <v>138.52500000000001</v>
      </c>
      <c r="Y21" s="185">
        <f t="shared" si="6"/>
        <v>747.35</v>
      </c>
      <c r="Z21" s="181"/>
      <c r="AA21" s="4"/>
      <c r="AB21" s="11" t="s">
        <v>422</v>
      </c>
      <c r="AC21" s="11"/>
      <c r="AD21" s="70" t="s">
        <v>200</v>
      </c>
      <c r="AE21" s="23">
        <v>1</v>
      </c>
      <c r="AF21" s="23">
        <v>0</v>
      </c>
      <c r="AG21" s="23">
        <v>0</v>
      </c>
      <c r="AH21" s="23">
        <v>0</v>
      </c>
      <c r="AI21" s="23">
        <v>0</v>
      </c>
      <c r="AJ21" s="181"/>
      <c r="AK21" s="4"/>
      <c r="AL21" s="4"/>
      <c r="AM21" s="189">
        <v>87.04</v>
      </c>
      <c r="AN21" s="189">
        <v>0</v>
      </c>
      <c r="AO21" s="189">
        <v>0</v>
      </c>
      <c r="AP21" s="189">
        <v>0</v>
      </c>
      <c r="AQ21" s="189">
        <v>0</v>
      </c>
      <c r="AR21" s="181"/>
      <c r="AS21" s="4"/>
      <c r="AT21" s="4"/>
      <c r="AU21" s="189">
        <f t="shared" si="7"/>
        <v>87.04</v>
      </c>
      <c r="AV21" s="189">
        <f t="shared" si="8"/>
        <v>0</v>
      </c>
      <c r="AW21" s="189">
        <f t="shared" si="9"/>
        <v>0</v>
      </c>
      <c r="AX21" s="189">
        <f t="shared" si="10"/>
        <v>0</v>
      </c>
      <c r="AY21" s="189">
        <f t="shared" si="11"/>
        <v>0</v>
      </c>
      <c r="AZ21" s="181"/>
      <c r="BA21" s="4"/>
    </row>
    <row r="22" spans="1:53" x14ac:dyDescent="0.2">
      <c r="A22" s="55"/>
      <c r="B22" s="11" t="s">
        <v>423</v>
      </c>
      <c r="C22" s="11"/>
      <c r="D22" s="70" t="s">
        <v>201</v>
      </c>
      <c r="E22" s="11">
        <v>8</v>
      </c>
      <c r="F22" s="11">
        <v>5</v>
      </c>
      <c r="G22" s="11">
        <v>2</v>
      </c>
      <c r="H22" s="11">
        <v>1</v>
      </c>
      <c r="I22" s="11">
        <v>1</v>
      </c>
      <c r="J22" s="181"/>
      <c r="M22" s="185">
        <v>660.99000000000012</v>
      </c>
      <c r="N22" s="185">
        <v>267.25</v>
      </c>
      <c r="O22" s="185">
        <v>139.27000000000001</v>
      </c>
      <c r="P22" s="185">
        <v>187.96</v>
      </c>
      <c r="Q22" s="185">
        <v>327.41000000000003</v>
      </c>
      <c r="R22" s="181"/>
      <c r="S22" s="4"/>
      <c r="T22" s="4"/>
      <c r="U22" s="185">
        <f t="shared" si="2"/>
        <v>82.623750000000015</v>
      </c>
      <c r="V22" s="185">
        <f t="shared" si="3"/>
        <v>53.45</v>
      </c>
      <c r="W22" s="185">
        <f t="shared" si="4"/>
        <v>69.635000000000005</v>
      </c>
      <c r="X22" s="185">
        <f t="shared" si="5"/>
        <v>187.96</v>
      </c>
      <c r="Y22" s="185">
        <f t="shared" si="6"/>
        <v>327.41000000000003</v>
      </c>
      <c r="Z22" s="181"/>
      <c r="AA22" s="4"/>
      <c r="AB22" s="11" t="s">
        <v>423</v>
      </c>
      <c r="AC22" s="11"/>
      <c r="AD22" s="70" t="s">
        <v>201</v>
      </c>
      <c r="AE22" s="23">
        <v>1</v>
      </c>
      <c r="AF22" s="23">
        <v>0</v>
      </c>
      <c r="AG22" s="23">
        <v>0</v>
      </c>
      <c r="AH22" s="23">
        <v>0</v>
      </c>
      <c r="AI22" s="23">
        <v>0</v>
      </c>
      <c r="AJ22" s="181"/>
      <c r="AK22" s="4"/>
      <c r="AL22" s="4"/>
      <c r="AM22" s="189">
        <v>171.38</v>
      </c>
      <c r="AN22" s="189">
        <v>0</v>
      </c>
      <c r="AO22" s="189">
        <v>0</v>
      </c>
      <c r="AP22" s="189">
        <v>0</v>
      </c>
      <c r="AQ22" s="189">
        <v>0</v>
      </c>
      <c r="AR22" s="181"/>
      <c r="AS22" s="4"/>
      <c r="AT22" s="4"/>
      <c r="AU22" s="189">
        <f t="shared" si="7"/>
        <v>171.38</v>
      </c>
      <c r="AV22" s="189">
        <f t="shared" si="8"/>
        <v>0</v>
      </c>
      <c r="AW22" s="189">
        <f t="shared" si="9"/>
        <v>0</v>
      </c>
      <c r="AX22" s="189">
        <f t="shared" si="10"/>
        <v>0</v>
      </c>
      <c r="AY22" s="189">
        <f t="shared" si="11"/>
        <v>0</v>
      </c>
      <c r="AZ22" s="181"/>
      <c r="BA22" s="4"/>
    </row>
    <row r="23" spans="1:53" x14ac:dyDescent="0.2">
      <c r="A23" s="55"/>
      <c r="B23" s="11" t="s">
        <v>424</v>
      </c>
      <c r="C23" s="11"/>
      <c r="D23" s="70" t="s">
        <v>202</v>
      </c>
      <c r="E23" s="11">
        <v>417</v>
      </c>
      <c r="F23" s="11">
        <v>41</v>
      </c>
      <c r="G23" s="11">
        <v>203</v>
      </c>
      <c r="H23" s="11">
        <v>89</v>
      </c>
      <c r="I23" s="11">
        <v>64</v>
      </c>
      <c r="J23" s="181"/>
      <c r="M23" s="185">
        <v>24616.079999999991</v>
      </c>
      <c r="N23" s="185">
        <v>1946.2599999999995</v>
      </c>
      <c r="O23" s="185">
        <v>14895.050000000005</v>
      </c>
      <c r="P23" s="185">
        <v>7596.9199999999992</v>
      </c>
      <c r="Q23" s="185">
        <v>27673.53</v>
      </c>
      <c r="R23" s="181"/>
      <c r="S23" s="4"/>
      <c r="T23" s="4"/>
      <c r="U23" s="185">
        <f t="shared" si="2"/>
        <v>59.031366906474801</v>
      </c>
      <c r="V23" s="185">
        <f t="shared" si="3"/>
        <v>47.469756097560968</v>
      </c>
      <c r="W23" s="185">
        <f t="shared" si="4"/>
        <v>73.374630541871952</v>
      </c>
      <c r="X23" s="185">
        <f t="shared" si="5"/>
        <v>85.358651685393255</v>
      </c>
      <c r="Y23" s="185">
        <f t="shared" si="6"/>
        <v>432.39890624999998</v>
      </c>
      <c r="Z23" s="181"/>
      <c r="AA23" s="4"/>
      <c r="AB23" s="11" t="s">
        <v>424</v>
      </c>
      <c r="AC23" s="11"/>
      <c r="AD23" s="70" t="s">
        <v>202</v>
      </c>
      <c r="AE23" s="23">
        <v>45</v>
      </c>
      <c r="AF23" s="23">
        <v>15</v>
      </c>
      <c r="AG23" s="23">
        <v>13</v>
      </c>
      <c r="AH23" s="23">
        <v>4</v>
      </c>
      <c r="AI23" s="23">
        <v>5</v>
      </c>
      <c r="AJ23" s="181"/>
      <c r="AK23" s="4"/>
      <c r="AL23" s="4"/>
      <c r="AM23" s="189">
        <v>7790.8000000000011</v>
      </c>
      <c r="AN23" s="189">
        <v>3187.2400000000007</v>
      </c>
      <c r="AO23" s="189">
        <v>1562.6</v>
      </c>
      <c r="AP23" s="189">
        <v>1468.2</v>
      </c>
      <c r="AQ23" s="189">
        <v>4292.87</v>
      </c>
      <c r="AR23" s="181"/>
      <c r="AS23" s="4"/>
      <c r="AT23" s="4"/>
      <c r="AU23" s="189">
        <f t="shared" si="7"/>
        <v>173.12888888888892</v>
      </c>
      <c r="AV23" s="189">
        <f t="shared" si="8"/>
        <v>212.48266666666672</v>
      </c>
      <c r="AW23" s="189">
        <f t="shared" si="9"/>
        <v>120.19999999999999</v>
      </c>
      <c r="AX23" s="189">
        <f t="shared" si="10"/>
        <v>367.05</v>
      </c>
      <c r="AY23" s="189">
        <f t="shared" si="11"/>
        <v>858.57399999999996</v>
      </c>
      <c r="AZ23" s="181"/>
      <c r="BA23" s="4"/>
    </row>
    <row r="24" spans="1:53" x14ac:dyDescent="0.2">
      <c r="A24" s="55"/>
      <c r="B24" s="11" t="s">
        <v>714</v>
      </c>
      <c r="C24" s="11"/>
      <c r="D24" s="70" t="s">
        <v>647</v>
      </c>
      <c r="E24" s="11">
        <v>0</v>
      </c>
      <c r="F24" s="11">
        <v>0</v>
      </c>
      <c r="G24" s="11">
        <v>0</v>
      </c>
      <c r="H24" s="11">
        <v>0</v>
      </c>
      <c r="I24" s="11">
        <v>0</v>
      </c>
      <c r="J24" s="181"/>
      <c r="M24" s="185">
        <v>0</v>
      </c>
      <c r="N24" s="185">
        <v>0</v>
      </c>
      <c r="O24" s="185">
        <v>0</v>
      </c>
      <c r="P24" s="185">
        <v>0</v>
      </c>
      <c r="Q24" s="185">
        <v>0</v>
      </c>
      <c r="R24" s="181"/>
      <c r="S24" s="4"/>
      <c r="T24" s="4"/>
      <c r="U24" s="185">
        <f t="shared" si="2"/>
        <v>0</v>
      </c>
      <c r="V24" s="185">
        <f t="shared" si="3"/>
        <v>0</v>
      </c>
      <c r="W24" s="185">
        <f t="shared" si="4"/>
        <v>0</v>
      </c>
      <c r="X24" s="185">
        <f t="shared" si="5"/>
        <v>0</v>
      </c>
      <c r="Y24" s="185">
        <f t="shared" si="6"/>
        <v>0</v>
      </c>
      <c r="Z24" s="181"/>
      <c r="AA24" s="4"/>
      <c r="AB24" s="11" t="s">
        <v>714</v>
      </c>
      <c r="AC24" s="11"/>
      <c r="AD24" s="70" t="s">
        <v>647</v>
      </c>
      <c r="AE24" s="23">
        <v>0</v>
      </c>
      <c r="AF24" s="23">
        <v>0</v>
      </c>
      <c r="AG24" s="23">
        <v>0</v>
      </c>
      <c r="AH24" s="23">
        <v>0</v>
      </c>
      <c r="AI24" s="23">
        <v>0</v>
      </c>
      <c r="AJ24" s="181"/>
      <c r="AK24" s="4"/>
      <c r="AL24" s="4"/>
      <c r="AM24" s="189">
        <v>0</v>
      </c>
      <c r="AN24" s="189">
        <v>0</v>
      </c>
      <c r="AO24" s="189">
        <v>0</v>
      </c>
      <c r="AP24" s="189">
        <v>0</v>
      </c>
      <c r="AQ24" s="189">
        <v>0</v>
      </c>
      <c r="AR24" s="181"/>
      <c r="AS24" s="4"/>
      <c r="AT24" s="4"/>
      <c r="AU24" s="189">
        <f t="shared" si="7"/>
        <v>0</v>
      </c>
      <c r="AV24" s="189">
        <f t="shared" si="8"/>
        <v>0</v>
      </c>
      <c r="AW24" s="189">
        <f t="shared" si="9"/>
        <v>0</v>
      </c>
      <c r="AX24" s="189">
        <f t="shared" si="10"/>
        <v>0</v>
      </c>
      <c r="AY24" s="189">
        <f t="shared" si="11"/>
        <v>0</v>
      </c>
      <c r="AZ24" s="181"/>
      <c r="BA24" s="4"/>
    </row>
    <row r="25" spans="1:53" x14ac:dyDescent="0.2">
      <c r="A25" s="55"/>
      <c r="B25" s="11" t="s">
        <v>715</v>
      </c>
      <c r="C25" s="11"/>
      <c r="D25" s="70" t="s">
        <v>648</v>
      </c>
      <c r="E25" s="11">
        <v>0</v>
      </c>
      <c r="F25" s="11">
        <v>0</v>
      </c>
      <c r="G25" s="11">
        <v>0</v>
      </c>
      <c r="H25" s="11">
        <v>0</v>
      </c>
      <c r="I25" s="11">
        <v>0</v>
      </c>
      <c r="J25" s="181"/>
      <c r="M25" s="185">
        <v>0</v>
      </c>
      <c r="N25" s="185">
        <v>0</v>
      </c>
      <c r="O25" s="185">
        <v>0</v>
      </c>
      <c r="P25" s="185">
        <v>0</v>
      </c>
      <c r="Q25" s="185">
        <v>0</v>
      </c>
      <c r="R25" s="181"/>
      <c r="S25" s="4"/>
      <c r="T25" s="4"/>
      <c r="U25" s="185">
        <f t="shared" si="2"/>
        <v>0</v>
      </c>
      <c r="V25" s="185">
        <f t="shared" si="3"/>
        <v>0</v>
      </c>
      <c r="W25" s="185">
        <f t="shared" si="4"/>
        <v>0</v>
      </c>
      <c r="X25" s="185">
        <f t="shared" si="5"/>
        <v>0</v>
      </c>
      <c r="Y25" s="185">
        <f t="shared" si="6"/>
        <v>0</v>
      </c>
      <c r="Z25" s="181"/>
      <c r="AA25" s="4"/>
      <c r="AB25" s="11" t="s">
        <v>715</v>
      </c>
      <c r="AC25" s="11"/>
      <c r="AD25" s="70" t="s">
        <v>648</v>
      </c>
      <c r="AE25" s="23">
        <v>0</v>
      </c>
      <c r="AF25" s="23">
        <v>0</v>
      </c>
      <c r="AG25" s="23">
        <v>0</v>
      </c>
      <c r="AH25" s="23">
        <v>0</v>
      </c>
      <c r="AI25" s="23">
        <v>0</v>
      </c>
      <c r="AJ25" s="181"/>
      <c r="AK25" s="4"/>
      <c r="AL25" s="4"/>
      <c r="AM25" s="189">
        <v>0</v>
      </c>
      <c r="AN25" s="189">
        <v>0</v>
      </c>
      <c r="AO25" s="189">
        <v>0</v>
      </c>
      <c r="AP25" s="189">
        <v>0</v>
      </c>
      <c r="AQ25" s="189">
        <v>0</v>
      </c>
      <c r="AR25" s="181"/>
      <c r="AS25" s="4"/>
      <c r="AT25" s="4"/>
      <c r="AU25" s="189">
        <f t="shared" si="7"/>
        <v>0</v>
      </c>
      <c r="AV25" s="189">
        <f t="shared" si="8"/>
        <v>0</v>
      </c>
      <c r="AW25" s="189">
        <f t="shared" si="9"/>
        <v>0</v>
      </c>
      <c r="AX25" s="189">
        <f t="shared" si="10"/>
        <v>0</v>
      </c>
      <c r="AY25" s="189">
        <f t="shared" si="11"/>
        <v>0</v>
      </c>
      <c r="AZ25" s="181"/>
      <c r="BA25" s="4"/>
    </row>
    <row r="26" spans="1:53" x14ac:dyDescent="0.2">
      <c r="A26" s="55"/>
      <c r="B26" s="11" t="s">
        <v>425</v>
      </c>
      <c r="C26" s="11"/>
      <c r="D26" s="70" t="s">
        <v>203</v>
      </c>
      <c r="E26" s="11">
        <v>210</v>
      </c>
      <c r="F26" s="11">
        <v>90</v>
      </c>
      <c r="G26" s="11">
        <v>58</v>
      </c>
      <c r="H26" s="11">
        <v>25</v>
      </c>
      <c r="I26" s="11">
        <v>25</v>
      </c>
      <c r="J26" s="181"/>
      <c r="M26" s="185">
        <v>12175.180000000002</v>
      </c>
      <c r="N26" s="185">
        <v>4985.5600000000013</v>
      </c>
      <c r="O26" s="185">
        <v>2753.1199999999994</v>
      </c>
      <c r="P26" s="185">
        <v>2181.1400000000003</v>
      </c>
      <c r="Q26" s="185">
        <v>6327.5499999999993</v>
      </c>
      <c r="R26" s="181"/>
      <c r="S26" s="4"/>
      <c r="T26" s="4"/>
      <c r="U26" s="185">
        <f t="shared" si="2"/>
        <v>57.977047619047632</v>
      </c>
      <c r="V26" s="185">
        <f t="shared" si="3"/>
        <v>55.395111111111127</v>
      </c>
      <c r="W26" s="185">
        <f t="shared" si="4"/>
        <v>47.467586206896542</v>
      </c>
      <c r="X26" s="185">
        <f t="shared" si="5"/>
        <v>87.24560000000001</v>
      </c>
      <c r="Y26" s="185">
        <f t="shared" si="6"/>
        <v>253.10199999999998</v>
      </c>
      <c r="Z26" s="181"/>
      <c r="AA26" s="4"/>
      <c r="AB26" s="11" t="s">
        <v>425</v>
      </c>
      <c r="AC26" s="11"/>
      <c r="AD26" s="70" t="s">
        <v>203</v>
      </c>
      <c r="AE26" s="23">
        <v>6</v>
      </c>
      <c r="AF26" s="23">
        <v>2</v>
      </c>
      <c r="AG26" s="23">
        <v>1</v>
      </c>
      <c r="AH26" s="23">
        <v>1</v>
      </c>
      <c r="AI26" s="23">
        <v>0</v>
      </c>
      <c r="AJ26" s="181"/>
      <c r="AK26" s="4"/>
      <c r="AL26" s="4"/>
      <c r="AM26" s="189">
        <v>422.02</v>
      </c>
      <c r="AN26" s="189">
        <v>32.15</v>
      </c>
      <c r="AO26" s="189">
        <v>20.05</v>
      </c>
      <c r="AP26" s="189">
        <v>56.28</v>
      </c>
      <c r="AQ26" s="189">
        <v>0</v>
      </c>
      <c r="AR26" s="181"/>
      <c r="AS26" s="4"/>
      <c r="AT26" s="4"/>
      <c r="AU26" s="189">
        <f t="shared" si="7"/>
        <v>70.336666666666659</v>
      </c>
      <c r="AV26" s="189">
        <f t="shared" si="8"/>
        <v>16.074999999999999</v>
      </c>
      <c r="AW26" s="189">
        <f t="shared" si="9"/>
        <v>20.05</v>
      </c>
      <c r="AX26" s="189">
        <f t="shared" si="10"/>
        <v>56.28</v>
      </c>
      <c r="AY26" s="189">
        <f t="shared" si="11"/>
        <v>0</v>
      </c>
      <c r="AZ26" s="181"/>
      <c r="BA26" s="4"/>
    </row>
    <row r="27" spans="1:53" x14ac:dyDescent="0.2">
      <c r="A27" s="55"/>
      <c r="B27" s="11" t="s">
        <v>426</v>
      </c>
      <c r="C27" s="11"/>
      <c r="D27" s="70" t="s">
        <v>204</v>
      </c>
      <c r="E27" s="11">
        <v>159</v>
      </c>
      <c r="F27" s="11">
        <v>87</v>
      </c>
      <c r="G27" s="11">
        <v>52</v>
      </c>
      <c r="H27" s="11">
        <v>42</v>
      </c>
      <c r="I27" s="11">
        <v>34</v>
      </c>
      <c r="J27" s="181"/>
      <c r="M27" s="185">
        <v>9070.1900000000041</v>
      </c>
      <c r="N27" s="185">
        <v>5310.1099999999988</v>
      </c>
      <c r="O27" s="185">
        <v>2841.3399999999992</v>
      </c>
      <c r="P27" s="185">
        <v>3445.9699999999993</v>
      </c>
      <c r="Q27" s="185">
        <v>13255.210000000003</v>
      </c>
      <c r="R27" s="181"/>
      <c r="S27" s="4"/>
      <c r="T27" s="4"/>
      <c r="U27" s="185">
        <f t="shared" si="2"/>
        <v>57.045220125786187</v>
      </c>
      <c r="V27" s="185">
        <f t="shared" si="3"/>
        <v>61.035747126436767</v>
      </c>
      <c r="W27" s="185">
        <f t="shared" si="4"/>
        <v>54.641153846153834</v>
      </c>
      <c r="X27" s="185">
        <f t="shared" si="5"/>
        <v>82.046904761904742</v>
      </c>
      <c r="Y27" s="185">
        <f t="shared" si="6"/>
        <v>389.85911764705889</v>
      </c>
      <c r="Z27" s="181"/>
      <c r="AA27" s="4"/>
      <c r="AB27" s="11" t="s">
        <v>426</v>
      </c>
      <c r="AC27" s="11"/>
      <c r="AD27" s="70" t="s">
        <v>204</v>
      </c>
      <c r="AE27" s="23">
        <v>10</v>
      </c>
      <c r="AF27" s="23">
        <v>6</v>
      </c>
      <c r="AG27" s="23">
        <v>6</v>
      </c>
      <c r="AH27" s="23">
        <v>2</v>
      </c>
      <c r="AI27" s="23">
        <v>2</v>
      </c>
      <c r="AJ27" s="181"/>
      <c r="AK27" s="4"/>
      <c r="AL27" s="4"/>
      <c r="AM27" s="189">
        <v>596.13</v>
      </c>
      <c r="AN27" s="189">
        <v>475.71</v>
      </c>
      <c r="AO27" s="189">
        <v>189.20000000000002</v>
      </c>
      <c r="AP27" s="189">
        <v>106.06</v>
      </c>
      <c r="AQ27" s="189">
        <v>253.08</v>
      </c>
      <c r="AR27" s="181"/>
      <c r="AS27" s="4"/>
      <c r="AT27" s="4"/>
      <c r="AU27" s="189">
        <f t="shared" si="7"/>
        <v>59.613</v>
      </c>
      <c r="AV27" s="189">
        <f t="shared" si="8"/>
        <v>79.284999999999997</v>
      </c>
      <c r="AW27" s="189">
        <f t="shared" si="9"/>
        <v>31.533333333333335</v>
      </c>
      <c r="AX27" s="189">
        <f t="shared" si="10"/>
        <v>53.03</v>
      </c>
      <c r="AY27" s="189">
        <f t="shared" si="11"/>
        <v>126.54</v>
      </c>
      <c r="AZ27" s="181"/>
      <c r="BA27" s="4"/>
    </row>
    <row r="28" spans="1:53" x14ac:dyDescent="0.2">
      <c r="A28" s="55"/>
      <c r="B28" s="11" t="s">
        <v>427</v>
      </c>
      <c r="C28" s="11"/>
      <c r="D28" s="70" t="s">
        <v>205</v>
      </c>
      <c r="E28" s="11">
        <v>294</v>
      </c>
      <c r="F28" s="11">
        <v>2</v>
      </c>
      <c r="G28" s="11">
        <v>158</v>
      </c>
      <c r="H28" s="11">
        <v>72</v>
      </c>
      <c r="I28" s="11">
        <v>70</v>
      </c>
      <c r="J28" s="181"/>
      <c r="M28" s="185">
        <v>18311.600000000009</v>
      </c>
      <c r="N28" s="185">
        <v>120.95</v>
      </c>
      <c r="O28" s="185">
        <v>13839.800000000003</v>
      </c>
      <c r="P28" s="185">
        <v>9183.3299999999981</v>
      </c>
      <c r="Q28" s="185">
        <v>35566.519999999997</v>
      </c>
      <c r="R28" s="181"/>
      <c r="S28" s="4"/>
      <c r="T28" s="4"/>
      <c r="U28" s="185">
        <f t="shared" si="2"/>
        <v>62.284353741496631</v>
      </c>
      <c r="V28" s="185">
        <f t="shared" si="3"/>
        <v>60.475000000000001</v>
      </c>
      <c r="W28" s="185">
        <f t="shared" si="4"/>
        <v>87.593670886075969</v>
      </c>
      <c r="X28" s="185">
        <f t="shared" si="5"/>
        <v>127.54624999999997</v>
      </c>
      <c r="Y28" s="185">
        <f t="shared" si="6"/>
        <v>508.09314285714282</v>
      </c>
      <c r="Z28" s="181"/>
      <c r="AA28" s="4"/>
      <c r="AB28" s="11" t="s">
        <v>427</v>
      </c>
      <c r="AC28" s="11"/>
      <c r="AD28" s="70" t="s">
        <v>205</v>
      </c>
      <c r="AE28" s="23">
        <v>45</v>
      </c>
      <c r="AF28" s="23">
        <v>14</v>
      </c>
      <c r="AG28" s="23">
        <v>21</v>
      </c>
      <c r="AH28" s="23">
        <v>13</v>
      </c>
      <c r="AI28" s="23">
        <v>7</v>
      </c>
      <c r="AJ28" s="181"/>
      <c r="AK28" s="4"/>
      <c r="AL28" s="4"/>
      <c r="AM28" s="189">
        <v>6211.9400000000023</v>
      </c>
      <c r="AN28" s="189">
        <v>1812.0900000000006</v>
      </c>
      <c r="AO28" s="189">
        <v>2869.86</v>
      </c>
      <c r="AP28" s="189">
        <v>2463.4300000000003</v>
      </c>
      <c r="AQ28" s="189">
        <v>1948.38</v>
      </c>
      <c r="AR28" s="181"/>
      <c r="AS28" s="4"/>
      <c r="AT28" s="4"/>
      <c r="AU28" s="189">
        <f t="shared" si="7"/>
        <v>138.04311111111116</v>
      </c>
      <c r="AV28" s="189">
        <f t="shared" si="8"/>
        <v>129.43500000000003</v>
      </c>
      <c r="AW28" s="189">
        <f t="shared" si="9"/>
        <v>136.66</v>
      </c>
      <c r="AX28" s="189">
        <f t="shared" si="10"/>
        <v>189.4946153846154</v>
      </c>
      <c r="AY28" s="189">
        <f t="shared" si="11"/>
        <v>278.34000000000003</v>
      </c>
      <c r="AZ28" s="181"/>
      <c r="BA28" s="4"/>
    </row>
    <row r="29" spans="1:53" x14ac:dyDescent="0.2">
      <c r="A29" s="55"/>
      <c r="B29" s="11" t="s">
        <v>428</v>
      </c>
      <c r="C29" s="11"/>
      <c r="D29" s="70" t="s">
        <v>206</v>
      </c>
      <c r="E29" s="11">
        <v>2963</v>
      </c>
      <c r="F29" s="11">
        <v>1551</v>
      </c>
      <c r="G29" s="11">
        <v>1007</v>
      </c>
      <c r="H29" s="11">
        <v>734</v>
      </c>
      <c r="I29" s="11">
        <v>544</v>
      </c>
      <c r="J29" s="181"/>
      <c r="M29" s="185">
        <v>202553.04000000149</v>
      </c>
      <c r="N29" s="185">
        <v>98458.259999999791</v>
      </c>
      <c r="O29" s="185">
        <v>67658.909999999873</v>
      </c>
      <c r="P29" s="185">
        <v>84265.350000000049</v>
      </c>
      <c r="Q29" s="185">
        <v>414048.60000000027</v>
      </c>
      <c r="R29" s="181"/>
      <c r="S29" s="4"/>
      <c r="T29" s="4"/>
      <c r="U29" s="185">
        <f t="shared" si="2"/>
        <v>68.360796490044379</v>
      </c>
      <c r="V29" s="185">
        <f t="shared" si="3"/>
        <v>63.48050290135383</v>
      </c>
      <c r="W29" s="185">
        <f t="shared" si="4"/>
        <v>67.188589870903542</v>
      </c>
      <c r="X29" s="185">
        <f t="shared" si="5"/>
        <v>114.80292915531342</v>
      </c>
      <c r="Y29" s="185">
        <f t="shared" si="6"/>
        <v>761.11875000000055</v>
      </c>
      <c r="Z29" s="181"/>
      <c r="AA29" s="4"/>
      <c r="AB29" s="11" t="s">
        <v>428</v>
      </c>
      <c r="AC29" s="11"/>
      <c r="AD29" s="70" t="s">
        <v>206</v>
      </c>
      <c r="AE29" s="23">
        <v>329</v>
      </c>
      <c r="AF29" s="23">
        <v>150</v>
      </c>
      <c r="AG29" s="23">
        <v>108</v>
      </c>
      <c r="AH29" s="23">
        <v>81</v>
      </c>
      <c r="AI29" s="23">
        <v>57</v>
      </c>
      <c r="AJ29" s="181"/>
      <c r="AK29" s="4"/>
      <c r="AL29" s="4"/>
      <c r="AM29" s="189">
        <v>235457.55999999976</v>
      </c>
      <c r="AN29" s="189">
        <v>15461.410000000009</v>
      </c>
      <c r="AO29" s="189">
        <v>11573.629999999996</v>
      </c>
      <c r="AP29" s="189">
        <v>14167.040000000003</v>
      </c>
      <c r="AQ29" s="189">
        <v>69897.85000000002</v>
      </c>
      <c r="AR29" s="181"/>
      <c r="AS29" s="4"/>
      <c r="AT29" s="4"/>
      <c r="AU29" s="189">
        <f t="shared" si="7"/>
        <v>715.67647416413297</v>
      </c>
      <c r="AV29" s="189">
        <f t="shared" si="8"/>
        <v>103.07606666666673</v>
      </c>
      <c r="AW29" s="189">
        <f t="shared" si="9"/>
        <v>107.1632407407407</v>
      </c>
      <c r="AX29" s="189">
        <f t="shared" si="10"/>
        <v>174.90172839506175</v>
      </c>
      <c r="AY29" s="189">
        <f t="shared" si="11"/>
        <v>1226.2780701754389</v>
      </c>
      <c r="AZ29" s="181"/>
      <c r="BA29" s="4"/>
    </row>
    <row r="30" spans="1:53" x14ac:dyDescent="0.2">
      <c r="A30" s="55"/>
      <c r="B30" s="11" t="s">
        <v>429</v>
      </c>
      <c r="C30" s="11"/>
      <c r="D30" s="70" t="s">
        <v>207</v>
      </c>
      <c r="E30" s="11">
        <v>0</v>
      </c>
      <c r="F30" s="11">
        <v>0</v>
      </c>
      <c r="G30" s="11">
        <v>0</v>
      </c>
      <c r="H30" s="11">
        <v>0</v>
      </c>
      <c r="I30" s="11">
        <v>0</v>
      </c>
      <c r="J30" s="181"/>
      <c r="M30" s="185">
        <v>0</v>
      </c>
      <c r="N30" s="185">
        <v>0</v>
      </c>
      <c r="O30" s="185">
        <v>0</v>
      </c>
      <c r="P30" s="185">
        <v>0</v>
      </c>
      <c r="Q30" s="185">
        <v>0</v>
      </c>
      <c r="R30" s="181"/>
      <c r="S30" s="4"/>
      <c r="T30" s="4"/>
      <c r="U30" s="185">
        <f t="shared" si="2"/>
        <v>0</v>
      </c>
      <c r="V30" s="185">
        <f t="shared" si="3"/>
        <v>0</v>
      </c>
      <c r="W30" s="185">
        <f t="shared" si="4"/>
        <v>0</v>
      </c>
      <c r="X30" s="185">
        <f t="shared" si="5"/>
        <v>0</v>
      </c>
      <c r="Y30" s="185">
        <f t="shared" si="6"/>
        <v>0</v>
      </c>
      <c r="Z30" s="181"/>
      <c r="AA30" s="4"/>
      <c r="AB30" s="11" t="s">
        <v>429</v>
      </c>
      <c r="AC30" s="11"/>
      <c r="AD30" s="70" t="s">
        <v>207</v>
      </c>
      <c r="AE30" s="23">
        <v>0</v>
      </c>
      <c r="AF30" s="23">
        <v>0</v>
      </c>
      <c r="AG30" s="23">
        <v>0</v>
      </c>
      <c r="AH30" s="23">
        <v>0</v>
      </c>
      <c r="AI30" s="23">
        <v>0</v>
      </c>
      <c r="AJ30" s="181"/>
      <c r="AK30" s="4"/>
      <c r="AL30" s="4"/>
      <c r="AM30" s="189">
        <v>0</v>
      </c>
      <c r="AN30" s="189">
        <v>0</v>
      </c>
      <c r="AO30" s="189">
        <v>0</v>
      </c>
      <c r="AP30" s="189">
        <v>0</v>
      </c>
      <c r="AQ30" s="189">
        <v>0</v>
      </c>
      <c r="AR30" s="181"/>
      <c r="AS30" s="4"/>
      <c r="AT30" s="4"/>
      <c r="AU30" s="189">
        <f t="shared" si="7"/>
        <v>0</v>
      </c>
      <c r="AV30" s="189">
        <f t="shared" si="8"/>
        <v>0</v>
      </c>
      <c r="AW30" s="189">
        <f t="shared" si="9"/>
        <v>0</v>
      </c>
      <c r="AX30" s="189">
        <f t="shared" si="10"/>
        <v>0</v>
      </c>
      <c r="AY30" s="189">
        <f t="shared" si="11"/>
        <v>0</v>
      </c>
      <c r="AZ30" s="181"/>
      <c r="BA30" s="4"/>
    </row>
    <row r="31" spans="1:53" x14ac:dyDescent="0.2">
      <c r="A31" s="55"/>
      <c r="B31" s="11" t="s">
        <v>430</v>
      </c>
      <c r="C31" s="11"/>
      <c r="D31" s="70" t="s">
        <v>208</v>
      </c>
      <c r="E31" s="11">
        <v>697</v>
      </c>
      <c r="F31" s="11">
        <v>320</v>
      </c>
      <c r="G31" s="11">
        <v>206</v>
      </c>
      <c r="H31" s="11">
        <v>143</v>
      </c>
      <c r="I31" s="11">
        <v>110</v>
      </c>
      <c r="J31" s="181"/>
      <c r="M31" s="185">
        <v>52426.689999999973</v>
      </c>
      <c r="N31" s="185">
        <v>18183.010000000013</v>
      </c>
      <c r="O31" s="185">
        <v>12228.810000000014</v>
      </c>
      <c r="P31" s="185">
        <v>13861.350000000004</v>
      </c>
      <c r="Q31" s="185">
        <v>55492.089999999967</v>
      </c>
      <c r="R31" s="181"/>
      <c r="S31" s="4"/>
      <c r="T31" s="4"/>
      <c r="U31" s="185">
        <f t="shared" si="2"/>
        <v>75.217632711621192</v>
      </c>
      <c r="V31" s="185">
        <f t="shared" si="3"/>
        <v>56.82190625000004</v>
      </c>
      <c r="W31" s="185">
        <f t="shared" si="4"/>
        <v>59.363155339805893</v>
      </c>
      <c r="X31" s="185">
        <f t="shared" si="5"/>
        <v>96.932517482517511</v>
      </c>
      <c r="Y31" s="185">
        <f t="shared" si="6"/>
        <v>504.47354545454516</v>
      </c>
      <c r="Z31" s="181"/>
      <c r="AA31" s="4"/>
      <c r="AB31" s="11" t="s">
        <v>430</v>
      </c>
      <c r="AC31" s="11"/>
      <c r="AD31" s="70" t="s">
        <v>208</v>
      </c>
      <c r="AE31" s="23">
        <v>93</v>
      </c>
      <c r="AF31" s="23">
        <v>52</v>
      </c>
      <c r="AG31" s="23">
        <v>34</v>
      </c>
      <c r="AH31" s="23">
        <v>24</v>
      </c>
      <c r="AI31" s="23">
        <v>20</v>
      </c>
      <c r="AJ31" s="181"/>
      <c r="AK31" s="4"/>
      <c r="AL31" s="4"/>
      <c r="AM31" s="189">
        <v>8210.5099999999984</v>
      </c>
      <c r="AN31" s="189">
        <v>4035.46</v>
      </c>
      <c r="AO31" s="189">
        <v>2081.3100000000004</v>
      </c>
      <c r="AP31" s="189">
        <v>1838.57</v>
      </c>
      <c r="AQ31" s="189">
        <v>8549.7899999999991</v>
      </c>
      <c r="AR31" s="181"/>
      <c r="AS31" s="4"/>
      <c r="AT31" s="4"/>
      <c r="AU31" s="189">
        <f t="shared" si="7"/>
        <v>88.285053763440843</v>
      </c>
      <c r="AV31" s="189">
        <f t="shared" si="8"/>
        <v>77.605000000000004</v>
      </c>
      <c r="AW31" s="189">
        <f t="shared" si="9"/>
        <v>61.215000000000011</v>
      </c>
      <c r="AX31" s="189">
        <f t="shared" si="10"/>
        <v>76.607083333333335</v>
      </c>
      <c r="AY31" s="189">
        <f t="shared" si="11"/>
        <v>427.48949999999996</v>
      </c>
      <c r="AZ31" s="181"/>
      <c r="BA31" s="4"/>
    </row>
    <row r="32" spans="1:53" x14ac:dyDescent="0.2">
      <c r="A32" s="55"/>
      <c r="B32" s="11" t="s">
        <v>431</v>
      </c>
      <c r="C32" s="11"/>
      <c r="D32" s="70" t="s">
        <v>209</v>
      </c>
      <c r="E32" s="11">
        <v>111</v>
      </c>
      <c r="F32" s="11">
        <v>56</v>
      </c>
      <c r="G32" s="11">
        <v>34</v>
      </c>
      <c r="H32" s="11">
        <v>22</v>
      </c>
      <c r="I32" s="11">
        <v>15</v>
      </c>
      <c r="J32" s="181"/>
      <c r="M32" s="185">
        <v>6224.8300000000017</v>
      </c>
      <c r="N32" s="185">
        <v>2529.8700000000003</v>
      </c>
      <c r="O32" s="185">
        <v>1705.1999999999996</v>
      </c>
      <c r="P32" s="185">
        <v>2132.39</v>
      </c>
      <c r="Q32" s="185">
        <v>3523.94</v>
      </c>
      <c r="R32" s="181"/>
      <c r="S32" s="4"/>
      <c r="T32" s="4"/>
      <c r="U32" s="185">
        <f t="shared" si="2"/>
        <v>56.079549549549569</v>
      </c>
      <c r="V32" s="185">
        <f t="shared" si="3"/>
        <v>45.176250000000003</v>
      </c>
      <c r="W32" s="185">
        <f t="shared" si="4"/>
        <v>50.152941176470577</v>
      </c>
      <c r="X32" s="185">
        <f t="shared" si="5"/>
        <v>96.926818181818177</v>
      </c>
      <c r="Y32" s="185">
        <f t="shared" si="6"/>
        <v>234.92933333333335</v>
      </c>
      <c r="Z32" s="181"/>
      <c r="AA32" s="4"/>
      <c r="AB32" s="11" t="s">
        <v>431</v>
      </c>
      <c r="AC32" s="11"/>
      <c r="AD32" s="70" t="s">
        <v>209</v>
      </c>
      <c r="AE32" s="23">
        <v>36</v>
      </c>
      <c r="AF32" s="23">
        <v>10</v>
      </c>
      <c r="AG32" s="23">
        <v>9</v>
      </c>
      <c r="AH32" s="23">
        <v>8</v>
      </c>
      <c r="AI32" s="23">
        <v>5</v>
      </c>
      <c r="AJ32" s="181"/>
      <c r="AK32" s="4"/>
      <c r="AL32" s="4"/>
      <c r="AM32" s="189">
        <v>11735.07</v>
      </c>
      <c r="AN32" s="189">
        <v>668.70999999999992</v>
      </c>
      <c r="AO32" s="189">
        <v>361.07</v>
      </c>
      <c r="AP32" s="189">
        <v>3735.9300000000003</v>
      </c>
      <c r="AQ32" s="189">
        <v>4749.7199999999993</v>
      </c>
      <c r="AR32" s="181"/>
      <c r="AS32" s="4"/>
      <c r="AT32" s="4"/>
      <c r="AU32" s="189">
        <f t="shared" si="7"/>
        <v>325.97416666666663</v>
      </c>
      <c r="AV32" s="189">
        <f t="shared" si="8"/>
        <v>66.870999999999995</v>
      </c>
      <c r="AW32" s="189">
        <f t="shared" si="9"/>
        <v>40.11888888888889</v>
      </c>
      <c r="AX32" s="189">
        <f t="shared" si="10"/>
        <v>466.99125000000004</v>
      </c>
      <c r="AY32" s="189">
        <f t="shared" si="11"/>
        <v>949.94399999999985</v>
      </c>
      <c r="AZ32" s="181"/>
      <c r="BA32" s="4"/>
    </row>
    <row r="33" spans="1:53" x14ac:dyDescent="0.2">
      <c r="A33" s="55"/>
      <c r="B33" s="11" t="s">
        <v>432</v>
      </c>
      <c r="C33" s="11"/>
      <c r="D33" s="70" t="s">
        <v>649</v>
      </c>
      <c r="E33" s="11">
        <v>2</v>
      </c>
      <c r="F33" s="11">
        <v>1</v>
      </c>
      <c r="G33" s="11">
        <v>1</v>
      </c>
      <c r="H33" s="11">
        <v>0</v>
      </c>
      <c r="I33" s="11">
        <v>1</v>
      </c>
      <c r="J33" s="181"/>
      <c r="M33" s="185">
        <v>59.430000000000007</v>
      </c>
      <c r="N33" s="185">
        <v>53.45</v>
      </c>
      <c r="O33" s="185">
        <v>5.39</v>
      </c>
      <c r="P33" s="185">
        <v>0</v>
      </c>
      <c r="Q33" s="185">
        <v>167.55</v>
      </c>
      <c r="R33" s="181"/>
      <c r="S33" s="4"/>
      <c r="T33" s="4"/>
      <c r="U33" s="185">
        <f t="shared" si="2"/>
        <v>29.715000000000003</v>
      </c>
      <c r="V33" s="185">
        <f t="shared" si="3"/>
        <v>53.45</v>
      </c>
      <c r="W33" s="185">
        <f t="shared" si="4"/>
        <v>5.39</v>
      </c>
      <c r="X33" s="185">
        <f t="shared" si="5"/>
        <v>0</v>
      </c>
      <c r="Y33" s="185">
        <f t="shared" si="6"/>
        <v>167.55</v>
      </c>
      <c r="Z33" s="181"/>
      <c r="AA33" s="4"/>
      <c r="AB33" s="11" t="s">
        <v>432</v>
      </c>
      <c r="AC33" s="11"/>
      <c r="AD33" s="70" t="s">
        <v>649</v>
      </c>
      <c r="AE33" s="23">
        <v>0</v>
      </c>
      <c r="AF33" s="23">
        <v>0</v>
      </c>
      <c r="AG33" s="23">
        <v>0</v>
      </c>
      <c r="AH33" s="23">
        <v>0</v>
      </c>
      <c r="AI33" s="23">
        <v>0</v>
      </c>
      <c r="AJ33" s="181"/>
      <c r="AK33" s="4"/>
      <c r="AL33" s="4"/>
      <c r="AM33" s="189">
        <v>0</v>
      </c>
      <c r="AN33" s="189">
        <v>0</v>
      </c>
      <c r="AO33" s="189">
        <v>0</v>
      </c>
      <c r="AP33" s="189">
        <v>0</v>
      </c>
      <c r="AQ33" s="189">
        <v>0</v>
      </c>
      <c r="AR33" s="181"/>
      <c r="AS33" s="4"/>
      <c r="AT33" s="4"/>
      <c r="AU33" s="189">
        <f t="shared" si="7"/>
        <v>0</v>
      </c>
      <c r="AV33" s="189">
        <f t="shared" si="8"/>
        <v>0</v>
      </c>
      <c r="AW33" s="189">
        <f t="shared" si="9"/>
        <v>0</v>
      </c>
      <c r="AX33" s="189">
        <f t="shared" si="10"/>
        <v>0</v>
      </c>
      <c r="AY33" s="189">
        <f t="shared" si="11"/>
        <v>0</v>
      </c>
      <c r="AZ33" s="181"/>
      <c r="BA33" s="4"/>
    </row>
    <row r="34" spans="1:53" x14ac:dyDescent="0.2">
      <c r="A34" s="55"/>
      <c r="B34" s="11" t="s">
        <v>432</v>
      </c>
      <c r="C34" s="11"/>
      <c r="D34" s="70" t="s">
        <v>210</v>
      </c>
      <c r="E34" s="11">
        <v>2</v>
      </c>
      <c r="F34" s="11">
        <v>1</v>
      </c>
      <c r="G34" s="11">
        <v>0</v>
      </c>
      <c r="H34" s="11">
        <v>0</v>
      </c>
      <c r="I34" s="11">
        <v>0</v>
      </c>
      <c r="J34" s="181"/>
      <c r="M34" s="185">
        <v>148.91</v>
      </c>
      <c r="N34" s="185">
        <v>87.04</v>
      </c>
      <c r="O34" s="185">
        <v>0</v>
      </c>
      <c r="P34" s="185">
        <v>0</v>
      </c>
      <c r="Q34" s="185">
        <v>0</v>
      </c>
      <c r="R34" s="181"/>
      <c r="S34" s="4"/>
      <c r="T34" s="4"/>
      <c r="U34" s="185">
        <f t="shared" si="2"/>
        <v>74.454999999999998</v>
      </c>
      <c r="V34" s="185">
        <f t="shared" si="3"/>
        <v>87.04</v>
      </c>
      <c r="W34" s="185">
        <f t="shared" si="4"/>
        <v>0</v>
      </c>
      <c r="X34" s="185">
        <f t="shared" si="5"/>
        <v>0</v>
      </c>
      <c r="Y34" s="185">
        <f t="shared" si="6"/>
        <v>0</v>
      </c>
      <c r="Z34" s="181"/>
      <c r="AA34" s="4"/>
      <c r="AB34" s="11" t="s">
        <v>432</v>
      </c>
      <c r="AC34" s="11"/>
      <c r="AD34" s="70" t="s">
        <v>210</v>
      </c>
      <c r="AE34" s="23">
        <v>0</v>
      </c>
      <c r="AF34" s="23">
        <v>0</v>
      </c>
      <c r="AG34" s="23">
        <v>0</v>
      </c>
      <c r="AH34" s="23">
        <v>0</v>
      </c>
      <c r="AI34" s="23">
        <v>0</v>
      </c>
      <c r="AJ34" s="181"/>
      <c r="AK34" s="4"/>
      <c r="AL34" s="4"/>
      <c r="AM34" s="189">
        <v>0</v>
      </c>
      <c r="AN34" s="189">
        <v>0</v>
      </c>
      <c r="AO34" s="189">
        <v>0</v>
      </c>
      <c r="AP34" s="189">
        <v>0</v>
      </c>
      <c r="AQ34" s="189">
        <v>0</v>
      </c>
      <c r="AR34" s="181"/>
      <c r="AS34" s="4"/>
      <c r="AT34" s="4"/>
      <c r="AU34" s="189">
        <f t="shared" si="7"/>
        <v>0</v>
      </c>
      <c r="AV34" s="189">
        <f t="shared" si="8"/>
        <v>0</v>
      </c>
      <c r="AW34" s="189">
        <f t="shared" si="9"/>
        <v>0</v>
      </c>
      <c r="AX34" s="189">
        <f t="shared" si="10"/>
        <v>0</v>
      </c>
      <c r="AY34" s="189">
        <f t="shared" si="11"/>
        <v>0</v>
      </c>
      <c r="AZ34" s="181"/>
      <c r="BA34" s="4"/>
    </row>
    <row r="35" spans="1:53" x14ac:dyDescent="0.2">
      <c r="A35" s="55"/>
      <c r="B35" s="11" t="s">
        <v>432</v>
      </c>
      <c r="C35" s="11"/>
      <c r="D35" s="70" t="s">
        <v>650</v>
      </c>
      <c r="E35" s="11">
        <v>2</v>
      </c>
      <c r="F35" s="11">
        <v>0</v>
      </c>
      <c r="G35" s="11">
        <v>0</v>
      </c>
      <c r="H35" s="11">
        <v>0</v>
      </c>
      <c r="I35" s="11">
        <v>0</v>
      </c>
      <c r="J35" s="181"/>
      <c r="M35" s="185">
        <v>81.94</v>
      </c>
      <c r="N35" s="185">
        <v>0</v>
      </c>
      <c r="O35" s="185">
        <v>0</v>
      </c>
      <c r="P35" s="185">
        <v>0</v>
      </c>
      <c r="Q35" s="185">
        <v>0</v>
      </c>
      <c r="R35" s="181"/>
      <c r="S35" s="4"/>
      <c r="T35" s="4"/>
      <c r="U35" s="185">
        <f t="shared" si="2"/>
        <v>40.97</v>
      </c>
      <c r="V35" s="185">
        <f t="shared" si="3"/>
        <v>0</v>
      </c>
      <c r="W35" s="185">
        <f t="shared" si="4"/>
        <v>0</v>
      </c>
      <c r="X35" s="185">
        <f t="shared" si="5"/>
        <v>0</v>
      </c>
      <c r="Y35" s="185">
        <f t="shared" si="6"/>
        <v>0</v>
      </c>
      <c r="Z35" s="181"/>
      <c r="AA35" s="4"/>
      <c r="AB35" s="11" t="s">
        <v>432</v>
      </c>
      <c r="AC35" s="11"/>
      <c r="AD35" s="70" t="s">
        <v>650</v>
      </c>
      <c r="AE35" s="23">
        <v>0</v>
      </c>
      <c r="AF35" s="23">
        <v>0</v>
      </c>
      <c r="AG35" s="23">
        <v>0</v>
      </c>
      <c r="AH35" s="23">
        <v>0</v>
      </c>
      <c r="AI35" s="23">
        <v>0</v>
      </c>
      <c r="AJ35" s="181"/>
      <c r="AK35" s="4"/>
      <c r="AL35" s="4"/>
      <c r="AM35" s="189">
        <v>0</v>
      </c>
      <c r="AN35" s="189">
        <v>0</v>
      </c>
      <c r="AO35" s="189">
        <v>0</v>
      </c>
      <c r="AP35" s="189">
        <v>0</v>
      </c>
      <c r="AQ35" s="189">
        <v>0</v>
      </c>
      <c r="AR35" s="181"/>
      <c r="AS35" s="4"/>
      <c r="AT35" s="4"/>
      <c r="AU35" s="189">
        <f t="shared" si="7"/>
        <v>0</v>
      </c>
      <c r="AV35" s="189">
        <f t="shared" si="8"/>
        <v>0</v>
      </c>
      <c r="AW35" s="189">
        <f t="shared" si="9"/>
        <v>0</v>
      </c>
      <c r="AX35" s="189">
        <f t="shared" si="10"/>
        <v>0</v>
      </c>
      <c r="AY35" s="189">
        <f t="shared" si="11"/>
        <v>0</v>
      </c>
      <c r="AZ35" s="181"/>
      <c r="BA35" s="4"/>
    </row>
    <row r="36" spans="1:53" x14ac:dyDescent="0.2">
      <c r="A36" s="55"/>
      <c r="B36" s="11" t="s">
        <v>433</v>
      </c>
      <c r="C36" s="11"/>
      <c r="D36" s="70" t="s">
        <v>651</v>
      </c>
      <c r="E36" s="11">
        <v>0</v>
      </c>
      <c r="F36" s="11">
        <v>0</v>
      </c>
      <c r="G36" s="11">
        <v>0</v>
      </c>
      <c r="H36" s="11">
        <v>0</v>
      </c>
      <c r="I36" s="11">
        <v>0</v>
      </c>
      <c r="J36" s="181"/>
      <c r="M36" s="185">
        <v>0</v>
      </c>
      <c r="N36" s="185">
        <v>0</v>
      </c>
      <c r="O36" s="185">
        <v>0</v>
      </c>
      <c r="P36" s="185">
        <v>0</v>
      </c>
      <c r="Q36" s="185">
        <v>0</v>
      </c>
      <c r="R36" s="181"/>
      <c r="S36" s="4"/>
      <c r="T36" s="4"/>
      <c r="U36" s="185">
        <f t="shared" si="2"/>
        <v>0</v>
      </c>
      <c r="V36" s="185">
        <f t="shared" si="3"/>
        <v>0</v>
      </c>
      <c r="W36" s="185">
        <f t="shared" si="4"/>
        <v>0</v>
      </c>
      <c r="X36" s="185">
        <f t="shared" si="5"/>
        <v>0</v>
      </c>
      <c r="Y36" s="185">
        <f t="shared" si="6"/>
        <v>0</v>
      </c>
      <c r="Z36" s="181"/>
      <c r="AA36" s="4"/>
      <c r="AB36" s="11" t="s">
        <v>433</v>
      </c>
      <c r="AC36" s="11"/>
      <c r="AD36" s="70" t="s">
        <v>651</v>
      </c>
      <c r="AE36" s="23">
        <v>1</v>
      </c>
      <c r="AF36" s="23">
        <v>1</v>
      </c>
      <c r="AG36" s="23">
        <v>1</v>
      </c>
      <c r="AH36" s="23">
        <v>0</v>
      </c>
      <c r="AI36" s="23">
        <v>0</v>
      </c>
      <c r="AJ36" s="181"/>
      <c r="AK36" s="4"/>
      <c r="AL36" s="4"/>
      <c r="AM36" s="189">
        <v>20.11</v>
      </c>
      <c r="AN36" s="189">
        <v>28.41</v>
      </c>
      <c r="AO36" s="189">
        <v>44.64</v>
      </c>
      <c r="AP36" s="189">
        <v>0</v>
      </c>
      <c r="AQ36" s="189">
        <v>0</v>
      </c>
      <c r="AR36" s="181"/>
      <c r="AS36" s="4"/>
      <c r="AT36" s="4"/>
      <c r="AU36" s="189">
        <f t="shared" si="7"/>
        <v>20.11</v>
      </c>
      <c r="AV36" s="189">
        <f t="shared" si="8"/>
        <v>28.41</v>
      </c>
      <c r="AW36" s="189">
        <f t="shared" si="9"/>
        <v>44.64</v>
      </c>
      <c r="AX36" s="189">
        <f t="shared" si="10"/>
        <v>0</v>
      </c>
      <c r="AY36" s="189">
        <f t="shared" si="11"/>
        <v>0</v>
      </c>
      <c r="AZ36" s="181"/>
      <c r="BA36" s="4"/>
    </row>
    <row r="37" spans="1:53" x14ac:dyDescent="0.2">
      <c r="A37" s="55"/>
      <c r="B37" s="11" t="s">
        <v>433</v>
      </c>
      <c r="C37" s="11"/>
      <c r="D37" s="70" t="s">
        <v>211</v>
      </c>
      <c r="E37" s="11">
        <v>1800</v>
      </c>
      <c r="F37" s="11">
        <v>954</v>
      </c>
      <c r="G37" s="11">
        <v>548</v>
      </c>
      <c r="H37" s="11">
        <v>366</v>
      </c>
      <c r="I37" s="11">
        <v>312</v>
      </c>
      <c r="J37" s="181"/>
      <c r="M37" s="185">
        <v>123393.83000000002</v>
      </c>
      <c r="N37" s="185">
        <v>68162.969999999885</v>
      </c>
      <c r="O37" s="185">
        <v>40122.559999999939</v>
      </c>
      <c r="P37" s="185">
        <v>50934.799999999981</v>
      </c>
      <c r="Q37" s="185">
        <v>187870.36000000016</v>
      </c>
      <c r="R37" s="181"/>
      <c r="S37" s="4"/>
      <c r="T37" s="4"/>
      <c r="U37" s="185">
        <f t="shared" si="2"/>
        <v>68.552127777777784</v>
      </c>
      <c r="V37" s="185">
        <f t="shared" si="3"/>
        <v>71.449654088050195</v>
      </c>
      <c r="W37" s="185">
        <f t="shared" si="4"/>
        <v>73.21635036496339</v>
      </c>
      <c r="X37" s="185">
        <f t="shared" si="5"/>
        <v>139.16612021857918</v>
      </c>
      <c r="Y37" s="185">
        <f t="shared" si="6"/>
        <v>602.14858974359026</v>
      </c>
      <c r="Z37" s="181"/>
      <c r="AA37" s="4"/>
      <c r="AB37" s="11" t="s">
        <v>433</v>
      </c>
      <c r="AC37" s="11"/>
      <c r="AD37" s="70" t="s">
        <v>211</v>
      </c>
      <c r="AE37" s="23">
        <v>280</v>
      </c>
      <c r="AF37" s="23">
        <v>147</v>
      </c>
      <c r="AG37" s="23">
        <v>101</v>
      </c>
      <c r="AH37" s="23">
        <v>29</v>
      </c>
      <c r="AI37" s="23">
        <v>25</v>
      </c>
      <c r="AJ37" s="181"/>
      <c r="AK37" s="4"/>
      <c r="AL37" s="4"/>
      <c r="AM37" s="189">
        <v>35335.350000000028</v>
      </c>
      <c r="AN37" s="189">
        <v>7843.1900000000123</v>
      </c>
      <c r="AO37" s="189">
        <v>3434.0199999999968</v>
      </c>
      <c r="AP37" s="189">
        <v>3049.829999999999</v>
      </c>
      <c r="AQ37" s="189">
        <v>30884.649999999998</v>
      </c>
      <c r="AR37" s="181"/>
      <c r="AS37" s="4"/>
      <c r="AT37" s="4"/>
      <c r="AU37" s="189">
        <f t="shared" si="7"/>
        <v>126.19767857142867</v>
      </c>
      <c r="AV37" s="189">
        <f t="shared" si="8"/>
        <v>53.355034013605525</v>
      </c>
      <c r="AW37" s="189">
        <f t="shared" si="9"/>
        <v>34.00019801980195</v>
      </c>
      <c r="AX37" s="189">
        <f t="shared" si="10"/>
        <v>105.1665517241379</v>
      </c>
      <c r="AY37" s="189">
        <f t="shared" si="11"/>
        <v>1235.386</v>
      </c>
      <c r="AZ37" s="181"/>
      <c r="BA37" s="4"/>
    </row>
    <row r="38" spans="1:53" x14ac:dyDescent="0.2">
      <c r="A38" s="55"/>
      <c r="B38" s="11" t="s">
        <v>421</v>
      </c>
      <c r="C38" s="11"/>
      <c r="D38" s="70" t="s">
        <v>652</v>
      </c>
      <c r="E38" s="11">
        <v>0</v>
      </c>
      <c r="F38" s="11">
        <v>0</v>
      </c>
      <c r="G38" s="11">
        <v>0</v>
      </c>
      <c r="H38" s="11">
        <v>0</v>
      </c>
      <c r="I38" s="11">
        <v>0</v>
      </c>
      <c r="J38" s="181"/>
      <c r="M38" s="185">
        <v>0</v>
      </c>
      <c r="N38" s="185">
        <v>0</v>
      </c>
      <c r="O38" s="185">
        <v>0</v>
      </c>
      <c r="P38" s="185">
        <v>0</v>
      </c>
      <c r="Q38" s="185">
        <v>0</v>
      </c>
      <c r="R38" s="181"/>
      <c r="S38" s="4"/>
      <c r="T38" s="4"/>
      <c r="U38" s="185">
        <f t="shared" si="2"/>
        <v>0</v>
      </c>
      <c r="V38" s="185">
        <f t="shared" si="3"/>
        <v>0</v>
      </c>
      <c r="W38" s="185">
        <f t="shared" si="4"/>
        <v>0</v>
      </c>
      <c r="X38" s="185">
        <f t="shared" si="5"/>
        <v>0</v>
      </c>
      <c r="Y38" s="185">
        <f t="shared" si="6"/>
        <v>0</v>
      </c>
      <c r="Z38" s="181"/>
      <c r="AA38" s="4"/>
      <c r="AB38" s="11" t="s">
        <v>421</v>
      </c>
      <c r="AC38" s="11"/>
      <c r="AD38" s="70" t="s">
        <v>652</v>
      </c>
      <c r="AE38" s="23">
        <v>0</v>
      </c>
      <c r="AF38" s="23">
        <v>0</v>
      </c>
      <c r="AG38" s="23">
        <v>0</v>
      </c>
      <c r="AH38" s="23">
        <v>0</v>
      </c>
      <c r="AI38" s="23">
        <v>0</v>
      </c>
      <c r="AJ38" s="181"/>
      <c r="AK38" s="4"/>
      <c r="AL38" s="4"/>
      <c r="AM38" s="189">
        <v>0</v>
      </c>
      <c r="AN38" s="189">
        <v>0</v>
      </c>
      <c r="AO38" s="189">
        <v>0</v>
      </c>
      <c r="AP38" s="189">
        <v>0</v>
      </c>
      <c r="AQ38" s="189">
        <v>0</v>
      </c>
      <c r="AR38" s="181"/>
      <c r="AS38" s="4"/>
      <c r="AT38" s="4"/>
      <c r="AU38" s="189">
        <f t="shared" si="7"/>
        <v>0</v>
      </c>
      <c r="AV38" s="189">
        <f t="shared" si="8"/>
        <v>0</v>
      </c>
      <c r="AW38" s="189">
        <f t="shared" si="9"/>
        <v>0</v>
      </c>
      <c r="AX38" s="189">
        <f t="shared" si="10"/>
        <v>0</v>
      </c>
      <c r="AY38" s="189">
        <f t="shared" si="11"/>
        <v>0</v>
      </c>
      <c r="AZ38" s="181"/>
      <c r="BA38" s="4"/>
    </row>
    <row r="39" spans="1:53" x14ac:dyDescent="0.2">
      <c r="A39" s="55"/>
      <c r="B39" s="11" t="s">
        <v>716</v>
      </c>
      <c r="C39" s="11"/>
      <c r="D39" s="70" t="s">
        <v>653</v>
      </c>
      <c r="E39" s="11">
        <v>0</v>
      </c>
      <c r="F39" s="11">
        <v>0</v>
      </c>
      <c r="G39" s="11">
        <v>0</v>
      </c>
      <c r="H39" s="11">
        <v>0</v>
      </c>
      <c r="I39" s="11">
        <v>0</v>
      </c>
      <c r="J39" s="181"/>
      <c r="M39" s="185">
        <v>0</v>
      </c>
      <c r="N39" s="185">
        <v>0</v>
      </c>
      <c r="O39" s="185">
        <v>0</v>
      </c>
      <c r="P39" s="185">
        <v>0</v>
      </c>
      <c r="Q39" s="185">
        <v>0</v>
      </c>
      <c r="R39" s="181"/>
      <c r="S39" s="4"/>
      <c r="T39" s="4"/>
      <c r="U39" s="185">
        <f t="shared" si="2"/>
        <v>0</v>
      </c>
      <c r="V39" s="185">
        <f t="shared" si="3"/>
        <v>0</v>
      </c>
      <c r="W39" s="185">
        <f t="shared" si="4"/>
        <v>0</v>
      </c>
      <c r="X39" s="185">
        <f t="shared" si="5"/>
        <v>0</v>
      </c>
      <c r="Y39" s="185">
        <f t="shared" si="6"/>
        <v>0</v>
      </c>
      <c r="Z39" s="181"/>
      <c r="AA39" s="4"/>
      <c r="AB39" s="11" t="s">
        <v>716</v>
      </c>
      <c r="AC39" s="11"/>
      <c r="AD39" s="70" t="s">
        <v>653</v>
      </c>
      <c r="AE39" s="23">
        <v>0</v>
      </c>
      <c r="AF39" s="23">
        <v>0</v>
      </c>
      <c r="AG39" s="23">
        <v>0</v>
      </c>
      <c r="AH39" s="23">
        <v>0</v>
      </c>
      <c r="AI39" s="23">
        <v>0</v>
      </c>
      <c r="AJ39" s="181"/>
      <c r="AK39" s="4"/>
      <c r="AL39" s="4"/>
      <c r="AM39" s="189">
        <v>0</v>
      </c>
      <c r="AN39" s="189">
        <v>0</v>
      </c>
      <c r="AO39" s="189">
        <v>0</v>
      </c>
      <c r="AP39" s="189">
        <v>0</v>
      </c>
      <c r="AQ39" s="189">
        <v>0</v>
      </c>
      <c r="AR39" s="181"/>
      <c r="AS39" s="4"/>
      <c r="AT39" s="4"/>
      <c r="AU39" s="189">
        <f t="shared" si="7"/>
        <v>0</v>
      </c>
      <c r="AV39" s="189">
        <f t="shared" si="8"/>
        <v>0</v>
      </c>
      <c r="AW39" s="189">
        <f t="shared" si="9"/>
        <v>0</v>
      </c>
      <c r="AX39" s="189">
        <f t="shared" si="10"/>
        <v>0</v>
      </c>
      <c r="AY39" s="189">
        <f t="shared" si="11"/>
        <v>0</v>
      </c>
      <c r="AZ39" s="181"/>
      <c r="BA39" s="4"/>
    </row>
    <row r="40" spans="1:53" x14ac:dyDescent="0.2">
      <c r="A40" s="55"/>
      <c r="B40" s="11" t="s">
        <v>434</v>
      </c>
      <c r="C40" s="11"/>
      <c r="D40" s="70" t="s">
        <v>212</v>
      </c>
      <c r="E40" s="11">
        <v>329</v>
      </c>
      <c r="F40" s="11">
        <v>128</v>
      </c>
      <c r="G40" s="11">
        <v>69</v>
      </c>
      <c r="H40" s="11">
        <v>40</v>
      </c>
      <c r="I40" s="11">
        <v>28</v>
      </c>
      <c r="J40" s="181"/>
      <c r="M40" s="185">
        <v>27009.15000000002</v>
      </c>
      <c r="N40" s="185">
        <v>9511.85</v>
      </c>
      <c r="O40" s="185">
        <v>5243.0300000000007</v>
      </c>
      <c r="P40" s="185">
        <v>4768.91</v>
      </c>
      <c r="Q40" s="185">
        <v>14737.48</v>
      </c>
      <c r="R40" s="181"/>
      <c r="S40" s="4"/>
      <c r="T40" s="4"/>
      <c r="U40" s="185">
        <f t="shared" si="2"/>
        <v>82.094680851063885</v>
      </c>
      <c r="V40" s="185">
        <f t="shared" si="3"/>
        <v>74.311328125000003</v>
      </c>
      <c r="W40" s="185">
        <f t="shared" si="4"/>
        <v>75.985942028985519</v>
      </c>
      <c r="X40" s="185">
        <f t="shared" si="5"/>
        <v>119.22274999999999</v>
      </c>
      <c r="Y40" s="185">
        <f t="shared" si="6"/>
        <v>526.33857142857141</v>
      </c>
      <c r="Z40" s="181"/>
      <c r="AA40" s="4"/>
      <c r="AB40" s="11" t="s">
        <v>434</v>
      </c>
      <c r="AC40" s="11"/>
      <c r="AD40" s="70" t="s">
        <v>212</v>
      </c>
      <c r="AE40" s="23">
        <v>44</v>
      </c>
      <c r="AF40" s="23">
        <v>17</v>
      </c>
      <c r="AG40" s="23">
        <v>10</v>
      </c>
      <c r="AH40" s="23">
        <v>5</v>
      </c>
      <c r="AI40" s="23">
        <v>6</v>
      </c>
      <c r="AJ40" s="181"/>
      <c r="AK40" s="4"/>
      <c r="AL40" s="4"/>
      <c r="AM40" s="189">
        <v>4179.0000000000018</v>
      </c>
      <c r="AN40" s="189">
        <v>1474.7199999999998</v>
      </c>
      <c r="AO40" s="189">
        <v>692.58</v>
      </c>
      <c r="AP40" s="189">
        <v>752.93</v>
      </c>
      <c r="AQ40" s="189">
        <v>7957.4500000000007</v>
      </c>
      <c r="AR40" s="181"/>
      <c r="AS40" s="4"/>
      <c r="AT40" s="4"/>
      <c r="AU40" s="189">
        <f t="shared" si="7"/>
        <v>94.977272727272762</v>
      </c>
      <c r="AV40" s="189">
        <f t="shared" si="8"/>
        <v>86.748235294117634</v>
      </c>
      <c r="AW40" s="189">
        <f t="shared" si="9"/>
        <v>69.25800000000001</v>
      </c>
      <c r="AX40" s="189">
        <f t="shared" si="10"/>
        <v>150.58599999999998</v>
      </c>
      <c r="AY40" s="189">
        <f t="shared" si="11"/>
        <v>1326.2416666666668</v>
      </c>
      <c r="AZ40" s="181"/>
      <c r="BA40" s="4"/>
    </row>
    <row r="41" spans="1:53" x14ac:dyDescent="0.2">
      <c r="A41" s="55"/>
      <c r="B41" s="11" t="s">
        <v>435</v>
      </c>
      <c r="C41" s="11"/>
      <c r="D41" s="70" t="s">
        <v>213</v>
      </c>
      <c r="E41" s="11">
        <v>1991</v>
      </c>
      <c r="F41" s="11">
        <v>1156</v>
      </c>
      <c r="G41" s="11">
        <v>772</v>
      </c>
      <c r="H41" s="11">
        <v>577</v>
      </c>
      <c r="I41" s="11">
        <v>445</v>
      </c>
      <c r="J41" s="181"/>
      <c r="M41" s="185">
        <v>150428.3899999999</v>
      </c>
      <c r="N41" s="185">
        <v>83495.159999999873</v>
      </c>
      <c r="O41" s="185">
        <v>54013.870000000061</v>
      </c>
      <c r="P41" s="185">
        <v>74340.61</v>
      </c>
      <c r="Q41" s="185">
        <v>225965.40000000005</v>
      </c>
      <c r="R41" s="181"/>
      <c r="S41" s="4"/>
      <c r="T41" s="4"/>
      <c r="U41" s="185">
        <f t="shared" si="2"/>
        <v>75.554188849824158</v>
      </c>
      <c r="V41" s="185">
        <f t="shared" si="3"/>
        <v>72.227647058823422</v>
      </c>
      <c r="W41" s="185">
        <f t="shared" si="4"/>
        <v>69.966152849741007</v>
      </c>
      <c r="X41" s="185">
        <f t="shared" si="5"/>
        <v>128.83987868284228</v>
      </c>
      <c r="Y41" s="185">
        <f t="shared" si="6"/>
        <v>507.78741573033722</v>
      </c>
      <c r="Z41" s="181"/>
      <c r="AA41" s="4"/>
      <c r="AB41" s="11" t="s">
        <v>435</v>
      </c>
      <c r="AC41" s="11"/>
      <c r="AD41" s="70" t="s">
        <v>213</v>
      </c>
      <c r="AE41" s="23">
        <v>145</v>
      </c>
      <c r="AF41" s="23">
        <v>83</v>
      </c>
      <c r="AG41" s="23">
        <v>60</v>
      </c>
      <c r="AH41" s="23">
        <v>50</v>
      </c>
      <c r="AI41" s="23">
        <v>38</v>
      </c>
      <c r="AJ41" s="181"/>
      <c r="AK41" s="4"/>
      <c r="AL41" s="4"/>
      <c r="AM41" s="189">
        <v>36160.719999999994</v>
      </c>
      <c r="AN41" s="189">
        <v>33226.070000000007</v>
      </c>
      <c r="AO41" s="189">
        <v>16897.720000000005</v>
      </c>
      <c r="AP41" s="189">
        <v>51230.55000000001</v>
      </c>
      <c r="AQ41" s="189">
        <v>157938.90000000005</v>
      </c>
      <c r="AR41" s="181"/>
      <c r="AS41" s="4"/>
      <c r="AT41" s="4"/>
      <c r="AU41" s="189">
        <f t="shared" si="7"/>
        <v>249.38427586206893</v>
      </c>
      <c r="AV41" s="189">
        <f t="shared" si="8"/>
        <v>400.31409638554226</v>
      </c>
      <c r="AW41" s="189">
        <f t="shared" si="9"/>
        <v>281.62866666666673</v>
      </c>
      <c r="AX41" s="189">
        <f t="shared" si="10"/>
        <v>1024.6110000000001</v>
      </c>
      <c r="AY41" s="189">
        <f t="shared" si="11"/>
        <v>4156.2868421052644</v>
      </c>
      <c r="AZ41" s="181"/>
      <c r="BA41" s="4"/>
    </row>
    <row r="42" spans="1:53" x14ac:dyDescent="0.2">
      <c r="A42" s="55"/>
      <c r="B42" s="11" t="s">
        <v>436</v>
      </c>
      <c r="C42" s="11"/>
      <c r="D42" s="70" t="s">
        <v>654</v>
      </c>
      <c r="E42" s="11">
        <v>0</v>
      </c>
      <c r="F42" s="11">
        <v>0</v>
      </c>
      <c r="G42" s="11">
        <v>0</v>
      </c>
      <c r="H42" s="11">
        <v>0</v>
      </c>
      <c r="I42" s="11">
        <v>0</v>
      </c>
      <c r="J42" s="181"/>
      <c r="M42" s="185">
        <v>0</v>
      </c>
      <c r="N42" s="185">
        <v>0</v>
      </c>
      <c r="O42" s="185">
        <v>0</v>
      </c>
      <c r="P42" s="185">
        <v>0</v>
      </c>
      <c r="Q42" s="185">
        <v>0</v>
      </c>
      <c r="R42" s="181"/>
      <c r="S42" s="4"/>
      <c r="T42" s="4"/>
      <c r="U42" s="185">
        <f t="shared" si="2"/>
        <v>0</v>
      </c>
      <c r="V42" s="185">
        <f t="shared" si="3"/>
        <v>0</v>
      </c>
      <c r="W42" s="185">
        <f t="shared" si="4"/>
        <v>0</v>
      </c>
      <c r="X42" s="185">
        <f t="shared" si="5"/>
        <v>0</v>
      </c>
      <c r="Y42" s="185">
        <f t="shared" si="6"/>
        <v>0</v>
      </c>
      <c r="Z42" s="181"/>
      <c r="AA42" s="4"/>
      <c r="AB42" s="11" t="s">
        <v>436</v>
      </c>
      <c r="AC42" s="11"/>
      <c r="AD42" s="70" t="s">
        <v>654</v>
      </c>
      <c r="AE42" s="23">
        <v>0</v>
      </c>
      <c r="AF42" s="23">
        <v>0</v>
      </c>
      <c r="AG42" s="23">
        <v>0</v>
      </c>
      <c r="AH42" s="23">
        <v>0</v>
      </c>
      <c r="AI42" s="23">
        <v>0</v>
      </c>
      <c r="AJ42" s="181"/>
      <c r="AK42" s="4"/>
      <c r="AL42" s="4"/>
      <c r="AM42" s="189">
        <v>0</v>
      </c>
      <c r="AN42" s="189">
        <v>0</v>
      </c>
      <c r="AO42" s="189">
        <v>0</v>
      </c>
      <c r="AP42" s="189">
        <v>0</v>
      </c>
      <c r="AQ42" s="189">
        <v>0</v>
      </c>
      <c r="AR42" s="181"/>
      <c r="AS42" s="4"/>
      <c r="AT42" s="4"/>
      <c r="AU42" s="189">
        <f t="shared" si="7"/>
        <v>0</v>
      </c>
      <c r="AV42" s="189">
        <f t="shared" si="8"/>
        <v>0</v>
      </c>
      <c r="AW42" s="189">
        <f t="shared" si="9"/>
        <v>0</v>
      </c>
      <c r="AX42" s="189">
        <f t="shared" si="10"/>
        <v>0</v>
      </c>
      <c r="AY42" s="189">
        <f t="shared" si="11"/>
        <v>0</v>
      </c>
      <c r="AZ42" s="181"/>
      <c r="BA42" s="4"/>
    </row>
    <row r="43" spans="1:53" x14ac:dyDescent="0.2">
      <c r="A43" s="55"/>
      <c r="B43" s="11" t="s">
        <v>436</v>
      </c>
      <c r="C43" s="11"/>
      <c r="D43" s="70" t="s">
        <v>214</v>
      </c>
      <c r="E43" s="11">
        <v>900</v>
      </c>
      <c r="F43" s="11">
        <v>535</v>
      </c>
      <c r="G43" s="11">
        <v>355</v>
      </c>
      <c r="H43" s="11">
        <v>262</v>
      </c>
      <c r="I43" s="11">
        <v>170</v>
      </c>
      <c r="J43" s="181"/>
      <c r="M43" s="185">
        <v>74569.070000000065</v>
      </c>
      <c r="N43" s="185">
        <v>31270.390000000047</v>
      </c>
      <c r="O43" s="185">
        <v>20304.660000000014</v>
      </c>
      <c r="P43" s="185">
        <v>33482.15</v>
      </c>
      <c r="Q43" s="185">
        <v>62782.959999999955</v>
      </c>
      <c r="R43" s="181"/>
      <c r="S43" s="4"/>
      <c r="T43" s="4"/>
      <c r="U43" s="185">
        <f t="shared" si="2"/>
        <v>82.8545222222223</v>
      </c>
      <c r="V43" s="185">
        <f t="shared" si="3"/>
        <v>58.449327102803828</v>
      </c>
      <c r="W43" s="185">
        <f t="shared" si="4"/>
        <v>57.19622535211272</v>
      </c>
      <c r="X43" s="185">
        <f t="shared" si="5"/>
        <v>127.79446564885497</v>
      </c>
      <c r="Y43" s="185">
        <f t="shared" si="6"/>
        <v>369.31152941176447</v>
      </c>
      <c r="Z43" s="181"/>
      <c r="AA43" s="4"/>
      <c r="AB43" s="11" t="s">
        <v>436</v>
      </c>
      <c r="AC43" s="11"/>
      <c r="AD43" s="70" t="s">
        <v>214</v>
      </c>
      <c r="AE43" s="23">
        <v>23</v>
      </c>
      <c r="AF43" s="23">
        <v>12</v>
      </c>
      <c r="AG43" s="23">
        <v>8</v>
      </c>
      <c r="AH43" s="23">
        <v>7</v>
      </c>
      <c r="AI43" s="23">
        <v>6</v>
      </c>
      <c r="AJ43" s="181"/>
      <c r="AK43" s="4"/>
      <c r="AL43" s="4"/>
      <c r="AM43" s="189">
        <v>247263.25999999998</v>
      </c>
      <c r="AN43" s="189">
        <v>979.49999999999989</v>
      </c>
      <c r="AO43" s="189">
        <v>608.18999999999994</v>
      </c>
      <c r="AP43" s="189">
        <v>1104.6500000000001</v>
      </c>
      <c r="AQ43" s="189">
        <v>10700.14</v>
      </c>
      <c r="AR43" s="181"/>
      <c r="AS43" s="4"/>
      <c r="AT43" s="4"/>
      <c r="AU43" s="189">
        <f t="shared" si="7"/>
        <v>10750.576521739129</v>
      </c>
      <c r="AV43" s="189">
        <f t="shared" si="8"/>
        <v>81.624999999999986</v>
      </c>
      <c r="AW43" s="189">
        <f t="shared" si="9"/>
        <v>76.023749999999993</v>
      </c>
      <c r="AX43" s="189">
        <f t="shared" si="10"/>
        <v>157.80714285714288</v>
      </c>
      <c r="AY43" s="189">
        <f t="shared" si="11"/>
        <v>1783.3566666666666</v>
      </c>
      <c r="AZ43" s="181"/>
      <c r="BA43" s="4"/>
    </row>
    <row r="44" spans="1:53" x14ac:dyDescent="0.2">
      <c r="A44" s="55"/>
      <c r="B44" s="11" t="s">
        <v>436</v>
      </c>
      <c r="C44" s="11"/>
      <c r="D44" s="70" t="s">
        <v>215</v>
      </c>
      <c r="E44" s="11">
        <v>876</v>
      </c>
      <c r="F44" s="11">
        <v>519</v>
      </c>
      <c r="G44" s="11">
        <v>332</v>
      </c>
      <c r="H44" s="11">
        <v>255</v>
      </c>
      <c r="I44" s="11">
        <v>178</v>
      </c>
      <c r="J44" s="181"/>
      <c r="M44" s="185">
        <v>66799.06</v>
      </c>
      <c r="N44" s="185">
        <v>39508.249999999971</v>
      </c>
      <c r="O44" s="185">
        <v>24864.650000000005</v>
      </c>
      <c r="P44" s="185">
        <v>32601.18</v>
      </c>
      <c r="Q44" s="185">
        <v>80898.480000000025</v>
      </c>
      <c r="R44" s="181"/>
      <c r="S44" s="4"/>
      <c r="T44" s="4"/>
      <c r="U44" s="185">
        <f t="shared" si="2"/>
        <v>76.254634703196345</v>
      </c>
      <c r="V44" s="185">
        <f t="shared" si="3"/>
        <v>76.123795761078938</v>
      </c>
      <c r="W44" s="185">
        <f t="shared" si="4"/>
        <v>74.893524096385562</v>
      </c>
      <c r="X44" s="185">
        <f t="shared" si="5"/>
        <v>127.84776470588235</v>
      </c>
      <c r="Y44" s="185">
        <f t="shared" si="6"/>
        <v>454.48584269662933</v>
      </c>
      <c r="Z44" s="181"/>
      <c r="AA44" s="4"/>
      <c r="AB44" s="11" t="s">
        <v>436</v>
      </c>
      <c r="AC44" s="11"/>
      <c r="AD44" s="70" t="s">
        <v>215</v>
      </c>
      <c r="AE44" s="23">
        <v>16</v>
      </c>
      <c r="AF44" s="23">
        <v>13</v>
      </c>
      <c r="AG44" s="23">
        <v>8</v>
      </c>
      <c r="AH44" s="23">
        <v>8</v>
      </c>
      <c r="AI44" s="23">
        <v>6</v>
      </c>
      <c r="AJ44" s="181"/>
      <c r="AK44" s="4"/>
      <c r="AL44" s="4"/>
      <c r="AM44" s="189">
        <v>2852.2499999999995</v>
      </c>
      <c r="AN44" s="189">
        <v>1716.9999999999998</v>
      </c>
      <c r="AO44" s="189">
        <v>906</v>
      </c>
      <c r="AP44" s="189">
        <v>1297.48</v>
      </c>
      <c r="AQ44" s="189">
        <v>7108.07</v>
      </c>
      <c r="AR44" s="181"/>
      <c r="AS44" s="4"/>
      <c r="AT44" s="4"/>
      <c r="AU44" s="189">
        <f t="shared" si="7"/>
        <v>178.26562499999997</v>
      </c>
      <c r="AV44" s="189">
        <f t="shared" si="8"/>
        <v>132.07692307692307</v>
      </c>
      <c r="AW44" s="189">
        <f t="shared" si="9"/>
        <v>113.25</v>
      </c>
      <c r="AX44" s="189">
        <f t="shared" si="10"/>
        <v>162.185</v>
      </c>
      <c r="AY44" s="189">
        <f t="shared" si="11"/>
        <v>1184.6783333333333</v>
      </c>
      <c r="AZ44" s="181"/>
      <c r="BA44" s="4"/>
    </row>
    <row r="45" spans="1:53" x14ac:dyDescent="0.2">
      <c r="A45" s="55"/>
      <c r="B45" s="11" t="s">
        <v>437</v>
      </c>
      <c r="C45" s="11"/>
      <c r="D45" s="70" t="s">
        <v>216</v>
      </c>
      <c r="E45" s="11">
        <v>0</v>
      </c>
      <c r="F45" s="11">
        <v>0</v>
      </c>
      <c r="G45" s="11">
        <v>0</v>
      </c>
      <c r="H45" s="11">
        <v>0</v>
      </c>
      <c r="I45" s="11">
        <v>0</v>
      </c>
      <c r="J45" s="181"/>
      <c r="M45" s="185">
        <v>0</v>
      </c>
      <c r="N45" s="185">
        <v>0</v>
      </c>
      <c r="O45" s="185">
        <v>0</v>
      </c>
      <c r="P45" s="185">
        <v>0</v>
      </c>
      <c r="Q45" s="185">
        <v>0</v>
      </c>
      <c r="R45" s="181"/>
      <c r="S45" s="4"/>
      <c r="T45" s="4"/>
      <c r="U45" s="185">
        <f t="shared" si="2"/>
        <v>0</v>
      </c>
      <c r="V45" s="185">
        <f t="shared" si="3"/>
        <v>0</v>
      </c>
      <c r="W45" s="185">
        <f t="shared" si="4"/>
        <v>0</v>
      </c>
      <c r="X45" s="185">
        <f t="shared" si="5"/>
        <v>0</v>
      </c>
      <c r="Y45" s="185">
        <f t="shared" si="6"/>
        <v>0</v>
      </c>
      <c r="Z45" s="181"/>
      <c r="AA45" s="4"/>
      <c r="AB45" s="11" t="s">
        <v>437</v>
      </c>
      <c r="AC45" s="11"/>
      <c r="AD45" s="70" t="s">
        <v>216</v>
      </c>
      <c r="AE45" s="23">
        <v>0</v>
      </c>
      <c r="AF45" s="23">
        <v>0</v>
      </c>
      <c r="AG45" s="23">
        <v>0</v>
      </c>
      <c r="AH45" s="23">
        <v>0</v>
      </c>
      <c r="AI45" s="23">
        <v>0</v>
      </c>
      <c r="AJ45" s="181"/>
      <c r="AK45" s="4"/>
      <c r="AL45" s="4"/>
      <c r="AM45" s="189">
        <v>0</v>
      </c>
      <c r="AN45" s="189">
        <v>0</v>
      </c>
      <c r="AO45" s="189">
        <v>0</v>
      </c>
      <c r="AP45" s="189">
        <v>0</v>
      </c>
      <c r="AQ45" s="189">
        <v>0</v>
      </c>
      <c r="AR45" s="181"/>
      <c r="AS45" s="4"/>
      <c r="AT45" s="4"/>
      <c r="AU45" s="189">
        <f t="shared" si="7"/>
        <v>0</v>
      </c>
      <c r="AV45" s="189">
        <f t="shared" si="8"/>
        <v>0</v>
      </c>
      <c r="AW45" s="189">
        <f t="shared" si="9"/>
        <v>0</v>
      </c>
      <c r="AX45" s="189">
        <f t="shared" si="10"/>
        <v>0</v>
      </c>
      <c r="AY45" s="189">
        <f t="shared" si="11"/>
        <v>0</v>
      </c>
      <c r="AZ45" s="181"/>
      <c r="BA45" s="4"/>
    </row>
    <row r="46" spans="1:53" x14ac:dyDescent="0.2">
      <c r="A46" s="55"/>
      <c r="B46" s="11" t="s">
        <v>438</v>
      </c>
      <c r="C46" s="11"/>
      <c r="D46" s="70" t="s">
        <v>217</v>
      </c>
      <c r="E46" s="11">
        <v>343</v>
      </c>
      <c r="F46" s="11">
        <v>76</v>
      </c>
      <c r="G46" s="11">
        <v>141</v>
      </c>
      <c r="H46" s="11">
        <v>69</v>
      </c>
      <c r="I46" s="11">
        <v>48</v>
      </c>
      <c r="J46" s="181"/>
      <c r="M46" s="185">
        <v>19026.580000000005</v>
      </c>
      <c r="N46" s="185">
        <v>4143.5900000000029</v>
      </c>
      <c r="O46" s="185">
        <v>8516.5500000000029</v>
      </c>
      <c r="P46" s="185">
        <v>5444.0199999999986</v>
      </c>
      <c r="Q46" s="185">
        <v>19862.22</v>
      </c>
      <c r="R46" s="181"/>
      <c r="S46" s="4"/>
      <c r="T46" s="4"/>
      <c r="U46" s="185">
        <f t="shared" si="2"/>
        <v>55.471078717201181</v>
      </c>
      <c r="V46" s="185">
        <f t="shared" si="3"/>
        <v>54.520921052631614</v>
      </c>
      <c r="W46" s="185">
        <f t="shared" si="4"/>
        <v>60.401063829787255</v>
      </c>
      <c r="X46" s="185">
        <f t="shared" si="5"/>
        <v>78.898840579710125</v>
      </c>
      <c r="Y46" s="185">
        <f t="shared" si="6"/>
        <v>413.79625000000004</v>
      </c>
      <c r="Z46" s="181"/>
      <c r="AA46" s="4"/>
      <c r="AB46" s="11" t="s">
        <v>438</v>
      </c>
      <c r="AC46" s="11"/>
      <c r="AD46" s="70" t="s">
        <v>217</v>
      </c>
      <c r="AE46" s="23">
        <v>31</v>
      </c>
      <c r="AF46" s="23">
        <v>6</v>
      </c>
      <c r="AG46" s="23">
        <v>7</v>
      </c>
      <c r="AH46" s="23">
        <v>2</v>
      </c>
      <c r="AI46" s="23">
        <v>0</v>
      </c>
      <c r="AJ46" s="181"/>
      <c r="AK46" s="4"/>
      <c r="AL46" s="4"/>
      <c r="AM46" s="189">
        <v>4930.72</v>
      </c>
      <c r="AN46" s="189">
        <v>1130.1400000000001</v>
      </c>
      <c r="AO46" s="189">
        <v>408.08</v>
      </c>
      <c r="AP46" s="189">
        <v>85.25</v>
      </c>
      <c r="AQ46" s="189">
        <v>0</v>
      </c>
      <c r="AR46" s="181"/>
      <c r="AS46" s="4"/>
      <c r="AT46" s="4"/>
      <c r="AU46" s="189">
        <f t="shared" si="7"/>
        <v>159.05548387096775</v>
      </c>
      <c r="AV46" s="189">
        <f t="shared" si="8"/>
        <v>188.35666666666668</v>
      </c>
      <c r="AW46" s="189">
        <f t="shared" si="9"/>
        <v>58.297142857142852</v>
      </c>
      <c r="AX46" s="189">
        <f t="shared" si="10"/>
        <v>42.625</v>
      </c>
      <c r="AY46" s="189">
        <f t="shared" si="11"/>
        <v>0</v>
      </c>
      <c r="AZ46" s="181"/>
      <c r="BA46" s="4"/>
    </row>
    <row r="47" spans="1:53" x14ac:dyDescent="0.2">
      <c r="A47" s="55"/>
      <c r="B47" s="11" t="s">
        <v>439</v>
      </c>
      <c r="C47" s="11"/>
      <c r="D47" s="70" t="s">
        <v>218</v>
      </c>
      <c r="E47" s="11">
        <v>156</v>
      </c>
      <c r="F47" s="11">
        <v>67</v>
      </c>
      <c r="G47" s="11">
        <v>45</v>
      </c>
      <c r="H47" s="11">
        <v>34</v>
      </c>
      <c r="I47" s="11">
        <v>25</v>
      </c>
      <c r="J47" s="181"/>
      <c r="M47" s="185">
        <v>11983.100000000011</v>
      </c>
      <c r="N47" s="185">
        <v>6742.9799999999987</v>
      </c>
      <c r="O47" s="185">
        <v>4177.67</v>
      </c>
      <c r="P47" s="185">
        <v>7008.15</v>
      </c>
      <c r="Q47" s="185">
        <v>27278.85</v>
      </c>
      <c r="R47" s="181"/>
      <c r="S47" s="4"/>
      <c r="T47" s="4"/>
      <c r="U47" s="185">
        <f t="shared" si="2"/>
        <v>76.814743589743657</v>
      </c>
      <c r="V47" s="185">
        <f t="shared" si="3"/>
        <v>100.64149253731341</v>
      </c>
      <c r="W47" s="185">
        <f t="shared" si="4"/>
        <v>92.837111111111113</v>
      </c>
      <c r="X47" s="185">
        <f t="shared" si="5"/>
        <v>206.12205882352941</v>
      </c>
      <c r="Y47" s="185">
        <f t="shared" si="6"/>
        <v>1091.154</v>
      </c>
      <c r="Z47" s="181"/>
      <c r="AA47" s="4"/>
      <c r="AB47" s="11" t="s">
        <v>439</v>
      </c>
      <c r="AC47" s="11"/>
      <c r="AD47" s="70" t="s">
        <v>218</v>
      </c>
      <c r="AE47" s="23">
        <v>13</v>
      </c>
      <c r="AF47" s="23">
        <v>3</v>
      </c>
      <c r="AG47" s="23">
        <v>2</v>
      </c>
      <c r="AH47" s="23">
        <v>1</v>
      </c>
      <c r="AI47" s="23">
        <v>3</v>
      </c>
      <c r="AJ47" s="181"/>
      <c r="AK47" s="4"/>
      <c r="AL47" s="4"/>
      <c r="AM47" s="189">
        <v>1868.3999999999999</v>
      </c>
      <c r="AN47" s="189">
        <v>293.95</v>
      </c>
      <c r="AO47" s="189">
        <v>44.519999999999996</v>
      </c>
      <c r="AP47" s="189">
        <v>51.04</v>
      </c>
      <c r="AQ47" s="189">
        <v>1644.5100000000002</v>
      </c>
      <c r="AR47" s="181"/>
      <c r="AS47" s="4"/>
      <c r="AT47" s="4"/>
      <c r="AU47" s="189">
        <f t="shared" si="7"/>
        <v>143.72307692307692</v>
      </c>
      <c r="AV47" s="189">
        <f t="shared" si="8"/>
        <v>97.983333333333334</v>
      </c>
      <c r="AW47" s="189">
        <f t="shared" si="9"/>
        <v>22.259999999999998</v>
      </c>
      <c r="AX47" s="189">
        <f t="shared" si="10"/>
        <v>51.04</v>
      </c>
      <c r="AY47" s="189">
        <f t="shared" si="11"/>
        <v>548.17000000000007</v>
      </c>
      <c r="AZ47" s="181"/>
      <c r="BA47" s="4"/>
    </row>
    <row r="48" spans="1:53" x14ac:dyDescent="0.2">
      <c r="A48" s="55"/>
      <c r="B48" s="11" t="s">
        <v>440</v>
      </c>
      <c r="C48" s="11"/>
      <c r="D48" s="70" t="s">
        <v>219</v>
      </c>
      <c r="E48" s="11">
        <v>677</v>
      </c>
      <c r="F48" s="11">
        <v>327</v>
      </c>
      <c r="G48" s="11">
        <v>228</v>
      </c>
      <c r="H48" s="11">
        <v>146</v>
      </c>
      <c r="I48" s="11">
        <v>117</v>
      </c>
      <c r="J48" s="181"/>
      <c r="M48" s="185">
        <v>43328.05000000001</v>
      </c>
      <c r="N48" s="185">
        <v>18346.78000000001</v>
      </c>
      <c r="O48" s="185">
        <v>13126.410000000011</v>
      </c>
      <c r="P48" s="185">
        <v>14941.25</v>
      </c>
      <c r="Q48" s="185">
        <v>70016.419999999984</v>
      </c>
      <c r="R48" s="181"/>
      <c r="S48" s="4"/>
      <c r="T48" s="4"/>
      <c r="U48" s="185">
        <f t="shared" si="2"/>
        <v>64.000073855243741</v>
      </c>
      <c r="V48" s="185">
        <f t="shared" si="3"/>
        <v>56.106360856269141</v>
      </c>
      <c r="W48" s="185">
        <f t="shared" si="4"/>
        <v>57.571973684210576</v>
      </c>
      <c r="X48" s="185">
        <f t="shared" si="5"/>
        <v>102.33732876712328</v>
      </c>
      <c r="Y48" s="185">
        <f t="shared" si="6"/>
        <v>598.43094017094006</v>
      </c>
      <c r="Z48" s="181"/>
      <c r="AA48" s="4"/>
      <c r="AB48" s="11" t="s">
        <v>440</v>
      </c>
      <c r="AC48" s="11"/>
      <c r="AD48" s="70" t="s">
        <v>219</v>
      </c>
      <c r="AE48" s="23">
        <v>37</v>
      </c>
      <c r="AF48" s="23">
        <v>17</v>
      </c>
      <c r="AG48" s="23">
        <v>11</v>
      </c>
      <c r="AH48" s="23">
        <v>7</v>
      </c>
      <c r="AI48" s="23">
        <v>6</v>
      </c>
      <c r="AJ48" s="181"/>
      <c r="AK48" s="4"/>
      <c r="AL48" s="4"/>
      <c r="AM48" s="189">
        <v>6680.6100000000006</v>
      </c>
      <c r="AN48" s="189">
        <v>3968.3199999999997</v>
      </c>
      <c r="AO48" s="189">
        <v>1167.03</v>
      </c>
      <c r="AP48" s="189">
        <v>1317.81</v>
      </c>
      <c r="AQ48" s="189">
        <v>3890.94</v>
      </c>
      <c r="AR48" s="181"/>
      <c r="AS48" s="4"/>
      <c r="AT48" s="4"/>
      <c r="AU48" s="189">
        <f t="shared" si="7"/>
        <v>180.55702702702703</v>
      </c>
      <c r="AV48" s="189">
        <f t="shared" si="8"/>
        <v>233.4305882352941</v>
      </c>
      <c r="AW48" s="189">
        <f t="shared" si="9"/>
        <v>106.09363636363636</v>
      </c>
      <c r="AX48" s="189">
        <f t="shared" si="10"/>
        <v>188.25857142857143</v>
      </c>
      <c r="AY48" s="189">
        <f t="shared" si="11"/>
        <v>648.49</v>
      </c>
      <c r="AZ48" s="181"/>
      <c r="BA48" s="4"/>
    </row>
    <row r="49" spans="1:53" x14ac:dyDescent="0.2">
      <c r="A49" s="55"/>
      <c r="B49" s="11" t="s">
        <v>441</v>
      </c>
      <c r="C49" s="11"/>
      <c r="D49" s="70" t="s">
        <v>220</v>
      </c>
      <c r="E49" s="11">
        <v>184</v>
      </c>
      <c r="F49" s="11">
        <v>62</v>
      </c>
      <c r="G49" s="11">
        <v>39</v>
      </c>
      <c r="H49" s="11">
        <v>23</v>
      </c>
      <c r="I49" s="11">
        <v>15</v>
      </c>
      <c r="J49" s="181"/>
      <c r="M49" s="185">
        <v>15301.770000000013</v>
      </c>
      <c r="N49" s="185">
        <v>4082.03</v>
      </c>
      <c r="O49" s="185">
        <v>2423.2199999999993</v>
      </c>
      <c r="P49" s="185">
        <v>4237.2400000000007</v>
      </c>
      <c r="Q49" s="185">
        <v>16004.439999999999</v>
      </c>
      <c r="R49" s="181"/>
      <c r="S49" s="4"/>
      <c r="T49" s="4"/>
      <c r="U49" s="185">
        <f t="shared" si="2"/>
        <v>83.161793478260947</v>
      </c>
      <c r="V49" s="185">
        <f t="shared" si="3"/>
        <v>65.839193548387101</v>
      </c>
      <c r="W49" s="185">
        <f t="shared" si="4"/>
        <v>62.133846153846136</v>
      </c>
      <c r="X49" s="185">
        <f t="shared" si="5"/>
        <v>184.22782608695655</v>
      </c>
      <c r="Y49" s="185">
        <f t="shared" si="6"/>
        <v>1066.9626666666666</v>
      </c>
      <c r="Z49" s="181"/>
      <c r="AA49" s="4"/>
      <c r="AB49" s="11" t="s">
        <v>441</v>
      </c>
      <c r="AC49" s="11"/>
      <c r="AD49" s="70" t="s">
        <v>220</v>
      </c>
      <c r="AE49" s="23">
        <v>16</v>
      </c>
      <c r="AF49" s="23">
        <v>8</v>
      </c>
      <c r="AG49" s="23">
        <v>6</v>
      </c>
      <c r="AH49" s="23">
        <v>6</v>
      </c>
      <c r="AI49" s="23">
        <v>3</v>
      </c>
      <c r="AJ49" s="181"/>
      <c r="AK49" s="4"/>
      <c r="AL49" s="4"/>
      <c r="AM49" s="189">
        <v>6500.9699999999984</v>
      </c>
      <c r="AN49" s="189">
        <v>445.3</v>
      </c>
      <c r="AO49" s="189">
        <v>346.35</v>
      </c>
      <c r="AP49" s="189">
        <v>442.22</v>
      </c>
      <c r="AQ49" s="189">
        <v>124.18</v>
      </c>
      <c r="AR49" s="181"/>
      <c r="AS49" s="4"/>
      <c r="AT49" s="4"/>
      <c r="AU49" s="189">
        <f t="shared" si="7"/>
        <v>406.3106249999999</v>
      </c>
      <c r="AV49" s="189">
        <f t="shared" si="8"/>
        <v>55.662500000000001</v>
      </c>
      <c r="AW49" s="189">
        <f t="shared" si="9"/>
        <v>57.725000000000001</v>
      </c>
      <c r="AX49" s="189">
        <f t="shared" si="10"/>
        <v>73.703333333333333</v>
      </c>
      <c r="AY49" s="189">
        <f t="shared" si="11"/>
        <v>41.393333333333338</v>
      </c>
      <c r="AZ49" s="181"/>
      <c r="BA49" s="4"/>
    </row>
    <row r="50" spans="1:53" x14ac:dyDescent="0.2">
      <c r="A50" s="55"/>
      <c r="B50" s="11" t="s">
        <v>717</v>
      </c>
      <c r="C50" s="11"/>
      <c r="D50" s="70" t="s">
        <v>655</v>
      </c>
      <c r="E50" s="11">
        <v>5</v>
      </c>
      <c r="F50" s="11">
        <v>1</v>
      </c>
      <c r="G50" s="11">
        <v>1</v>
      </c>
      <c r="H50" s="11">
        <v>1</v>
      </c>
      <c r="I50" s="11">
        <v>0</v>
      </c>
      <c r="J50" s="181"/>
      <c r="M50" s="185">
        <v>317.65999999999997</v>
      </c>
      <c r="N50" s="185">
        <v>45.05</v>
      </c>
      <c r="O50" s="185">
        <v>36.36</v>
      </c>
      <c r="P50" s="185">
        <v>105.59</v>
      </c>
      <c r="Q50" s="185">
        <v>0</v>
      </c>
      <c r="R50" s="181"/>
      <c r="S50" s="4"/>
      <c r="T50" s="4"/>
      <c r="U50" s="185">
        <f t="shared" si="2"/>
        <v>63.531999999999996</v>
      </c>
      <c r="V50" s="185">
        <f t="shared" si="3"/>
        <v>45.05</v>
      </c>
      <c r="W50" s="185">
        <f t="shared" si="4"/>
        <v>36.36</v>
      </c>
      <c r="X50" s="185">
        <f t="shared" si="5"/>
        <v>105.59</v>
      </c>
      <c r="Y50" s="185">
        <f t="shared" si="6"/>
        <v>0</v>
      </c>
      <c r="Z50" s="181"/>
      <c r="AA50" s="4"/>
      <c r="AB50" s="11" t="s">
        <v>717</v>
      </c>
      <c r="AC50" s="11"/>
      <c r="AD50" s="70" t="s">
        <v>655</v>
      </c>
      <c r="AE50" s="23">
        <v>0</v>
      </c>
      <c r="AF50" s="23">
        <v>0</v>
      </c>
      <c r="AG50" s="23">
        <v>0</v>
      </c>
      <c r="AH50" s="23">
        <v>0</v>
      </c>
      <c r="AI50" s="23">
        <v>0</v>
      </c>
      <c r="AJ50" s="181"/>
      <c r="AK50" s="4"/>
      <c r="AL50" s="4"/>
      <c r="AM50" s="189">
        <v>0</v>
      </c>
      <c r="AN50" s="189">
        <v>0</v>
      </c>
      <c r="AO50" s="189">
        <v>0</v>
      </c>
      <c r="AP50" s="189">
        <v>0</v>
      </c>
      <c r="AQ50" s="189">
        <v>0</v>
      </c>
      <c r="AR50" s="181"/>
      <c r="AS50" s="4"/>
      <c r="AT50" s="4"/>
      <c r="AU50" s="189">
        <f t="shared" si="7"/>
        <v>0</v>
      </c>
      <c r="AV50" s="189">
        <f t="shared" si="8"/>
        <v>0</v>
      </c>
      <c r="AW50" s="189">
        <f t="shared" si="9"/>
        <v>0</v>
      </c>
      <c r="AX50" s="189">
        <f t="shared" si="10"/>
        <v>0</v>
      </c>
      <c r="AY50" s="189">
        <f t="shared" si="11"/>
        <v>0</v>
      </c>
      <c r="AZ50" s="181"/>
      <c r="BA50" s="4"/>
    </row>
    <row r="51" spans="1:53" x14ac:dyDescent="0.2">
      <c r="A51" s="55"/>
      <c r="B51" s="11" t="s">
        <v>442</v>
      </c>
      <c r="C51" s="11"/>
      <c r="D51" s="70" t="s">
        <v>221</v>
      </c>
      <c r="E51" s="11">
        <v>633</v>
      </c>
      <c r="F51" s="11">
        <v>336</v>
      </c>
      <c r="G51" s="11">
        <v>208</v>
      </c>
      <c r="H51" s="11">
        <v>164</v>
      </c>
      <c r="I51" s="11">
        <v>131</v>
      </c>
      <c r="J51" s="181"/>
      <c r="M51" s="185">
        <v>42009.730000000032</v>
      </c>
      <c r="N51" s="185">
        <v>19114.730000000003</v>
      </c>
      <c r="O51" s="185">
        <v>27549.46</v>
      </c>
      <c r="P51" s="185">
        <v>14809.020000000008</v>
      </c>
      <c r="Q51" s="185">
        <v>57790.340000000004</v>
      </c>
      <c r="R51" s="181"/>
      <c r="S51" s="4"/>
      <c r="T51" s="4"/>
      <c r="U51" s="185">
        <f t="shared" si="2"/>
        <v>66.36608214849926</v>
      </c>
      <c r="V51" s="185">
        <f t="shared" si="3"/>
        <v>56.889077380952394</v>
      </c>
      <c r="W51" s="185">
        <f t="shared" si="4"/>
        <v>132.44932692307691</v>
      </c>
      <c r="X51" s="185">
        <f t="shared" si="5"/>
        <v>90.298902439024431</v>
      </c>
      <c r="Y51" s="185">
        <f t="shared" si="6"/>
        <v>441.14763358778629</v>
      </c>
      <c r="Z51" s="181"/>
      <c r="AA51" s="4"/>
      <c r="AB51" s="11" t="s">
        <v>442</v>
      </c>
      <c r="AC51" s="11"/>
      <c r="AD51" s="70" t="s">
        <v>221</v>
      </c>
      <c r="AE51" s="23">
        <v>75</v>
      </c>
      <c r="AF51" s="23">
        <v>14</v>
      </c>
      <c r="AG51" s="23">
        <v>29</v>
      </c>
      <c r="AH51" s="23">
        <v>6</v>
      </c>
      <c r="AI51" s="23">
        <v>5</v>
      </c>
      <c r="AJ51" s="181"/>
      <c r="AK51" s="4"/>
      <c r="AL51" s="4"/>
      <c r="AM51" s="189">
        <v>30244.55</v>
      </c>
      <c r="AN51" s="189">
        <v>2157.89</v>
      </c>
      <c r="AO51" s="189">
        <v>7524.37</v>
      </c>
      <c r="AP51" s="189">
        <v>1145.73</v>
      </c>
      <c r="AQ51" s="189">
        <v>4916.83</v>
      </c>
      <c r="AR51" s="181"/>
      <c r="AS51" s="4"/>
      <c r="AT51" s="4"/>
      <c r="AU51" s="189">
        <f t="shared" si="7"/>
        <v>403.26066666666668</v>
      </c>
      <c r="AV51" s="189">
        <f t="shared" si="8"/>
        <v>154.13499999999999</v>
      </c>
      <c r="AW51" s="189">
        <f t="shared" si="9"/>
        <v>259.46103448275863</v>
      </c>
      <c r="AX51" s="189">
        <f t="shared" si="10"/>
        <v>190.95500000000001</v>
      </c>
      <c r="AY51" s="189">
        <f t="shared" si="11"/>
        <v>983.36599999999999</v>
      </c>
      <c r="AZ51" s="181"/>
      <c r="BA51" s="4"/>
    </row>
    <row r="52" spans="1:53" x14ac:dyDescent="0.2">
      <c r="A52" s="55"/>
      <c r="B52" s="11" t="s">
        <v>443</v>
      </c>
      <c r="C52" s="11"/>
      <c r="D52" s="70" t="s">
        <v>222</v>
      </c>
      <c r="E52" s="11">
        <v>363</v>
      </c>
      <c r="F52" s="11">
        <v>170</v>
      </c>
      <c r="G52" s="11">
        <v>102</v>
      </c>
      <c r="H52" s="11">
        <v>72</v>
      </c>
      <c r="I52" s="11">
        <v>54</v>
      </c>
      <c r="J52" s="181"/>
      <c r="M52" s="185">
        <v>21025.259999999984</v>
      </c>
      <c r="N52" s="185">
        <v>9962.7699999999968</v>
      </c>
      <c r="O52" s="185">
        <v>5315.6699999999983</v>
      </c>
      <c r="P52" s="185">
        <v>6347.57</v>
      </c>
      <c r="Q52" s="185">
        <v>24712.960000000006</v>
      </c>
      <c r="R52" s="181"/>
      <c r="S52" s="4"/>
      <c r="T52" s="4"/>
      <c r="U52" s="185">
        <f t="shared" si="2"/>
        <v>57.920826446280948</v>
      </c>
      <c r="V52" s="185">
        <f t="shared" si="3"/>
        <v>58.604529411764688</v>
      </c>
      <c r="W52" s="185">
        <f t="shared" si="4"/>
        <v>52.114411764705864</v>
      </c>
      <c r="X52" s="185">
        <f t="shared" si="5"/>
        <v>88.160694444444445</v>
      </c>
      <c r="Y52" s="185">
        <f t="shared" si="6"/>
        <v>457.64740740740751</v>
      </c>
      <c r="Z52" s="181"/>
      <c r="AA52" s="4"/>
      <c r="AB52" s="11" t="s">
        <v>443</v>
      </c>
      <c r="AC52" s="11"/>
      <c r="AD52" s="70" t="s">
        <v>222</v>
      </c>
      <c r="AE52" s="23">
        <v>46</v>
      </c>
      <c r="AF52" s="23">
        <v>19</v>
      </c>
      <c r="AG52" s="23">
        <v>16</v>
      </c>
      <c r="AH52" s="23">
        <v>12</v>
      </c>
      <c r="AI52" s="23">
        <v>8</v>
      </c>
      <c r="AJ52" s="181"/>
      <c r="AK52" s="4"/>
      <c r="AL52" s="4"/>
      <c r="AM52" s="189">
        <v>10168.910000000002</v>
      </c>
      <c r="AN52" s="189">
        <v>15359.740000000002</v>
      </c>
      <c r="AO52" s="189">
        <v>1879.7400000000002</v>
      </c>
      <c r="AP52" s="189">
        <v>2050.5299999999997</v>
      </c>
      <c r="AQ52" s="189">
        <v>1181.9100000000001</v>
      </c>
      <c r="AR52" s="181"/>
      <c r="AS52" s="4"/>
      <c r="AT52" s="4"/>
      <c r="AU52" s="189">
        <f t="shared" si="7"/>
        <v>221.06326086956526</v>
      </c>
      <c r="AV52" s="189">
        <f t="shared" si="8"/>
        <v>808.40736842105275</v>
      </c>
      <c r="AW52" s="189">
        <f t="shared" si="9"/>
        <v>117.48375000000001</v>
      </c>
      <c r="AX52" s="189">
        <f t="shared" si="10"/>
        <v>170.87749999999997</v>
      </c>
      <c r="AY52" s="189">
        <f t="shared" si="11"/>
        <v>147.73875000000001</v>
      </c>
      <c r="AZ52" s="181"/>
      <c r="BA52" s="4"/>
    </row>
    <row r="53" spans="1:53" x14ac:dyDescent="0.2">
      <c r="A53" s="55"/>
      <c r="B53" s="11" t="s">
        <v>444</v>
      </c>
      <c r="C53" s="11"/>
      <c r="D53" s="70" t="s">
        <v>223</v>
      </c>
      <c r="E53" s="11">
        <v>3815</v>
      </c>
      <c r="F53" s="11">
        <v>246</v>
      </c>
      <c r="G53" s="11">
        <v>1087</v>
      </c>
      <c r="H53" s="11">
        <v>735</v>
      </c>
      <c r="I53" s="11">
        <v>533</v>
      </c>
      <c r="J53" s="181"/>
      <c r="M53" s="185">
        <v>331173.7599999996</v>
      </c>
      <c r="N53" s="185">
        <v>17441.79</v>
      </c>
      <c r="O53" s="185">
        <v>68256.2699999998</v>
      </c>
      <c r="P53" s="185">
        <v>68810.190000000031</v>
      </c>
      <c r="Q53" s="185">
        <v>250193.80000000005</v>
      </c>
      <c r="R53" s="181"/>
      <c r="S53" s="4"/>
      <c r="T53" s="4"/>
      <c r="U53" s="185">
        <f t="shared" si="2"/>
        <v>86.808325032765296</v>
      </c>
      <c r="V53" s="185">
        <f t="shared" si="3"/>
        <v>70.901585365853663</v>
      </c>
      <c r="W53" s="185">
        <f t="shared" si="4"/>
        <v>62.793256669733026</v>
      </c>
      <c r="X53" s="185">
        <f t="shared" si="5"/>
        <v>93.619306122449018</v>
      </c>
      <c r="Y53" s="185">
        <f t="shared" si="6"/>
        <v>469.40675422138844</v>
      </c>
      <c r="Z53" s="181"/>
      <c r="AA53" s="4"/>
      <c r="AB53" s="11" t="s">
        <v>444</v>
      </c>
      <c r="AC53" s="11"/>
      <c r="AD53" s="70" t="s">
        <v>223</v>
      </c>
      <c r="AE53" s="23">
        <v>213</v>
      </c>
      <c r="AF53" s="23">
        <v>28</v>
      </c>
      <c r="AG53" s="23">
        <v>60</v>
      </c>
      <c r="AH53" s="23">
        <v>42</v>
      </c>
      <c r="AI53" s="23">
        <v>35</v>
      </c>
      <c r="AJ53" s="181"/>
      <c r="AK53" s="4"/>
      <c r="AL53" s="4"/>
      <c r="AM53" s="189">
        <v>66892.169999999925</v>
      </c>
      <c r="AN53" s="189">
        <v>18805.659999999996</v>
      </c>
      <c r="AO53" s="189">
        <v>20274.009999999998</v>
      </c>
      <c r="AP53" s="189">
        <v>26828.540000000008</v>
      </c>
      <c r="AQ53" s="189">
        <v>33911.47</v>
      </c>
      <c r="AR53" s="181"/>
      <c r="AS53" s="4"/>
      <c r="AT53" s="4"/>
      <c r="AU53" s="189">
        <f t="shared" si="7"/>
        <v>314.04774647887291</v>
      </c>
      <c r="AV53" s="189">
        <f t="shared" si="8"/>
        <v>671.63071428571413</v>
      </c>
      <c r="AW53" s="189">
        <f t="shared" si="9"/>
        <v>337.90016666666662</v>
      </c>
      <c r="AX53" s="189">
        <f t="shared" si="10"/>
        <v>638.77476190476204</v>
      </c>
      <c r="AY53" s="189">
        <f t="shared" si="11"/>
        <v>968.89914285714292</v>
      </c>
      <c r="AZ53" s="181"/>
      <c r="BA53" s="4"/>
    </row>
    <row r="54" spans="1:53" x14ac:dyDescent="0.2">
      <c r="A54" s="55"/>
      <c r="B54" s="11" t="s">
        <v>636</v>
      </c>
      <c r="C54" s="11"/>
      <c r="D54" s="70" t="s">
        <v>626</v>
      </c>
      <c r="E54" s="11">
        <v>0</v>
      </c>
      <c r="F54" s="11">
        <v>0</v>
      </c>
      <c r="G54" s="11">
        <v>0</v>
      </c>
      <c r="H54" s="11">
        <v>0</v>
      </c>
      <c r="I54" s="11">
        <v>0</v>
      </c>
      <c r="J54" s="181"/>
      <c r="M54" s="185">
        <v>0</v>
      </c>
      <c r="N54" s="185">
        <v>0</v>
      </c>
      <c r="O54" s="185">
        <v>0</v>
      </c>
      <c r="P54" s="185">
        <v>0</v>
      </c>
      <c r="Q54" s="185">
        <v>0</v>
      </c>
      <c r="R54" s="181"/>
      <c r="S54" s="4"/>
      <c r="T54" s="4"/>
      <c r="U54" s="185">
        <f t="shared" si="2"/>
        <v>0</v>
      </c>
      <c r="V54" s="185">
        <f t="shared" si="3"/>
        <v>0</v>
      </c>
      <c r="W54" s="185">
        <f t="shared" si="4"/>
        <v>0</v>
      </c>
      <c r="X54" s="185">
        <f t="shared" si="5"/>
        <v>0</v>
      </c>
      <c r="Y54" s="185">
        <f t="shared" si="6"/>
        <v>0</v>
      </c>
      <c r="Z54" s="181"/>
      <c r="AA54" s="4"/>
      <c r="AB54" s="11" t="s">
        <v>636</v>
      </c>
      <c r="AC54" s="11"/>
      <c r="AD54" s="70" t="s">
        <v>626</v>
      </c>
      <c r="AE54" s="23">
        <v>2</v>
      </c>
      <c r="AF54" s="23">
        <v>0</v>
      </c>
      <c r="AG54" s="23">
        <v>0</v>
      </c>
      <c r="AH54" s="23">
        <v>0</v>
      </c>
      <c r="AI54" s="23">
        <v>0</v>
      </c>
      <c r="AJ54" s="181"/>
      <c r="AK54" s="4"/>
      <c r="AL54" s="4"/>
      <c r="AM54" s="189">
        <v>4317.08</v>
      </c>
      <c r="AN54" s="189">
        <v>0</v>
      </c>
      <c r="AO54" s="189">
        <v>0</v>
      </c>
      <c r="AP54" s="189">
        <v>0</v>
      </c>
      <c r="AQ54" s="189">
        <v>0</v>
      </c>
      <c r="AR54" s="181"/>
      <c r="AS54" s="4"/>
      <c r="AT54" s="4"/>
      <c r="AU54" s="189">
        <f t="shared" si="7"/>
        <v>2158.54</v>
      </c>
      <c r="AV54" s="189">
        <f t="shared" si="8"/>
        <v>0</v>
      </c>
      <c r="AW54" s="189">
        <f t="shared" si="9"/>
        <v>0</v>
      </c>
      <c r="AX54" s="189">
        <f t="shared" si="10"/>
        <v>0</v>
      </c>
      <c r="AY54" s="189">
        <f t="shared" si="11"/>
        <v>0</v>
      </c>
      <c r="AZ54" s="181"/>
      <c r="BA54" s="4"/>
    </row>
    <row r="55" spans="1:53" x14ac:dyDescent="0.2">
      <c r="A55" s="55"/>
      <c r="B55" s="11" t="s">
        <v>445</v>
      </c>
      <c r="C55" s="11"/>
      <c r="D55" s="70" t="s">
        <v>224</v>
      </c>
      <c r="E55" s="11">
        <v>305</v>
      </c>
      <c r="F55" s="11">
        <v>2</v>
      </c>
      <c r="G55" s="11">
        <v>141</v>
      </c>
      <c r="H55" s="11">
        <v>117</v>
      </c>
      <c r="I55" s="11">
        <v>89</v>
      </c>
      <c r="J55" s="181"/>
      <c r="M55" s="185">
        <v>30500.339999999986</v>
      </c>
      <c r="N55" s="185">
        <v>133.19</v>
      </c>
      <c r="O55" s="185">
        <v>7519.6500000000015</v>
      </c>
      <c r="P55" s="185">
        <v>12673.960000000003</v>
      </c>
      <c r="Q55" s="185">
        <v>60028.29</v>
      </c>
      <c r="R55" s="181"/>
      <c r="S55" s="4"/>
      <c r="T55" s="4"/>
      <c r="U55" s="185">
        <f t="shared" si="2"/>
        <v>100.00111475409831</v>
      </c>
      <c r="V55" s="185">
        <f t="shared" si="3"/>
        <v>66.594999999999999</v>
      </c>
      <c r="W55" s="185">
        <f t="shared" si="4"/>
        <v>53.330851063829797</v>
      </c>
      <c r="X55" s="185">
        <f t="shared" si="5"/>
        <v>108.32444444444447</v>
      </c>
      <c r="Y55" s="185">
        <f t="shared" si="6"/>
        <v>674.47516853932586</v>
      </c>
      <c r="Z55" s="181"/>
      <c r="AA55" s="4"/>
      <c r="AB55" s="11" t="s">
        <v>445</v>
      </c>
      <c r="AC55" s="11"/>
      <c r="AD55" s="70" t="s">
        <v>224</v>
      </c>
      <c r="AE55" s="23">
        <v>15</v>
      </c>
      <c r="AF55" s="23">
        <v>0</v>
      </c>
      <c r="AG55" s="23">
        <v>5</v>
      </c>
      <c r="AH55" s="23">
        <v>3</v>
      </c>
      <c r="AI55" s="23">
        <v>2</v>
      </c>
      <c r="AJ55" s="181"/>
      <c r="AK55" s="4"/>
      <c r="AL55" s="4"/>
      <c r="AM55" s="189">
        <v>1207.5900000000001</v>
      </c>
      <c r="AN55" s="189">
        <v>0</v>
      </c>
      <c r="AO55" s="189">
        <v>143.48000000000002</v>
      </c>
      <c r="AP55" s="189">
        <v>119.66000000000001</v>
      </c>
      <c r="AQ55" s="189">
        <v>937.97</v>
      </c>
      <c r="AR55" s="181"/>
      <c r="AS55" s="4"/>
      <c r="AT55" s="4"/>
      <c r="AU55" s="189">
        <f t="shared" si="7"/>
        <v>80.506000000000014</v>
      </c>
      <c r="AV55" s="189">
        <f t="shared" si="8"/>
        <v>0</v>
      </c>
      <c r="AW55" s="189">
        <f t="shared" si="9"/>
        <v>28.696000000000005</v>
      </c>
      <c r="AX55" s="189">
        <f t="shared" si="10"/>
        <v>39.88666666666667</v>
      </c>
      <c r="AY55" s="189">
        <f t="shared" si="11"/>
        <v>468.98500000000001</v>
      </c>
      <c r="AZ55" s="181"/>
      <c r="BA55" s="4"/>
    </row>
    <row r="56" spans="1:53" x14ac:dyDescent="0.2">
      <c r="A56" s="55"/>
      <c r="B56" s="11" t="s">
        <v>446</v>
      </c>
      <c r="C56" s="11"/>
      <c r="D56" s="70" t="s">
        <v>225</v>
      </c>
      <c r="E56" s="11">
        <v>561</v>
      </c>
      <c r="F56" s="11">
        <v>251</v>
      </c>
      <c r="G56" s="11">
        <v>140</v>
      </c>
      <c r="H56" s="11">
        <v>97</v>
      </c>
      <c r="I56" s="11">
        <v>69</v>
      </c>
      <c r="J56" s="181"/>
      <c r="M56" s="185">
        <v>35936.339999999975</v>
      </c>
      <c r="N56" s="185">
        <v>16082.429999999991</v>
      </c>
      <c r="O56" s="185">
        <v>11630.180000000017</v>
      </c>
      <c r="P56" s="185">
        <v>11646.220000000001</v>
      </c>
      <c r="Q56" s="185">
        <v>28950.499999999996</v>
      </c>
      <c r="R56" s="181"/>
      <c r="S56" s="4"/>
      <c r="T56" s="4"/>
      <c r="U56" s="185">
        <f t="shared" si="2"/>
        <v>64.057647058823491</v>
      </c>
      <c r="V56" s="185">
        <f t="shared" si="3"/>
        <v>64.073426294820678</v>
      </c>
      <c r="W56" s="185">
        <f t="shared" si="4"/>
        <v>83.072714285714412</v>
      </c>
      <c r="X56" s="185">
        <f t="shared" si="5"/>
        <v>120.06412371134022</v>
      </c>
      <c r="Y56" s="185">
        <f t="shared" si="6"/>
        <v>419.57246376811588</v>
      </c>
      <c r="Z56" s="181"/>
      <c r="AA56" s="4"/>
      <c r="AB56" s="11" t="s">
        <v>446</v>
      </c>
      <c r="AC56" s="11"/>
      <c r="AD56" s="70" t="s">
        <v>225</v>
      </c>
      <c r="AE56" s="23">
        <v>35</v>
      </c>
      <c r="AF56" s="23">
        <v>17</v>
      </c>
      <c r="AG56" s="23">
        <v>12</v>
      </c>
      <c r="AH56" s="23">
        <v>10</v>
      </c>
      <c r="AI56" s="23">
        <v>11</v>
      </c>
      <c r="AJ56" s="181"/>
      <c r="AK56" s="4"/>
      <c r="AL56" s="4"/>
      <c r="AM56" s="189">
        <v>4736.7699999999995</v>
      </c>
      <c r="AN56" s="189">
        <v>1239.0299999999997</v>
      </c>
      <c r="AO56" s="189">
        <v>789.15999999999985</v>
      </c>
      <c r="AP56" s="189">
        <v>1473.96</v>
      </c>
      <c r="AQ56" s="189">
        <v>6023.52</v>
      </c>
      <c r="AR56" s="181"/>
      <c r="AS56" s="4"/>
      <c r="AT56" s="4"/>
      <c r="AU56" s="189">
        <f t="shared" si="7"/>
        <v>135.33628571428571</v>
      </c>
      <c r="AV56" s="189">
        <f t="shared" si="8"/>
        <v>72.884117647058815</v>
      </c>
      <c r="AW56" s="189">
        <f t="shared" si="9"/>
        <v>65.763333333333321</v>
      </c>
      <c r="AX56" s="189">
        <f t="shared" si="10"/>
        <v>147.39600000000002</v>
      </c>
      <c r="AY56" s="189">
        <f t="shared" si="11"/>
        <v>547.5927272727273</v>
      </c>
      <c r="AZ56" s="181"/>
      <c r="BA56" s="4"/>
    </row>
    <row r="57" spans="1:53" x14ac:dyDescent="0.2">
      <c r="A57" s="55"/>
      <c r="B57" s="11" t="s">
        <v>446</v>
      </c>
      <c r="C57" s="11"/>
      <c r="D57" s="70" t="s">
        <v>656</v>
      </c>
      <c r="E57" s="11">
        <v>0</v>
      </c>
      <c r="F57" s="11">
        <v>0</v>
      </c>
      <c r="G57" s="11">
        <v>0</v>
      </c>
      <c r="H57" s="11">
        <v>0</v>
      </c>
      <c r="I57" s="11">
        <v>0</v>
      </c>
      <c r="J57" s="181"/>
      <c r="M57" s="185">
        <v>0</v>
      </c>
      <c r="N57" s="185">
        <v>0</v>
      </c>
      <c r="O57" s="185">
        <v>0</v>
      </c>
      <c r="P57" s="185">
        <v>0</v>
      </c>
      <c r="Q57" s="185">
        <v>0</v>
      </c>
      <c r="R57" s="181"/>
      <c r="S57" s="4"/>
      <c r="T57" s="4"/>
      <c r="U57" s="185">
        <f t="shared" si="2"/>
        <v>0</v>
      </c>
      <c r="V57" s="185">
        <f t="shared" si="3"/>
        <v>0</v>
      </c>
      <c r="W57" s="185">
        <f t="shared" si="4"/>
        <v>0</v>
      </c>
      <c r="X57" s="185">
        <f t="shared" si="5"/>
        <v>0</v>
      </c>
      <c r="Y57" s="185">
        <f t="shared" si="6"/>
        <v>0</v>
      </c>
      <c r="Z57" s="181"/>
      <c r="AA57" s="4"/>
      <c r="AB57" s="11" t="s">
        <v>446</v>
      </c>
      <c r="AC57" s="11"/>
      <c r="AD57" s="70" t="s">
        <v>656</v>
      </c>
      <c r="AE57" s="23">
        <v>0</v>
      </c>
      <c r="AF57" s="23">
        <v>0</v>
      </c>
      <c r="AG57" s="23">
        <v>0</v>
      </c>
      <c r="AH57" s="23">
        <v>0</v>
      </c>
      <c r="AI57" s="23">
        <v>0</v>
      </c>
      <c r="AJ57" s="181"/>
      <c r="AK57" s="4"/>
      <c r="AL57" s="4"/>
      <c r="AM57" s="189">
        <v>0</v>
      </c>
      <c r="AN57" s="189">
        <v>0</v>
      </c>
      <c r="AO57" s="189">
        <v>0</v>
      </c>
      <c r="AP57" s="189">
        <v>0</v>
      </c>
      <c r="AQ57" s="189">
        <v>0</v>
      </c>
      <c r="AR57" s="181"/>
      <c r="AS57" s="4"/>
      <c r="AT57" s="4"/>
      <c r="AU57" s="189">
        <f t="shared" si="7"/>
        <v>0</v>
      </c>
      <c r="AV57" s="189">
        <f t="shared" si="8"/>
        <v>0</v>
      </c>
      <c r="AW57" s="189">
        <f t="shared" si="9"/>
        <v>0</v>
      </c>
      <c r="AX57" s="189">
        <f t="shared" si="10"/>
        <v>0</v>
      </c>
      <c r="AY57" s="189">
        <f t="shared" si="11"/>
        <v>0</v>
      </c>
      <c r="AZ57" s="181"/>
      <c r="BA57" s="4"/>
    </row>
    <row r="58" spans="1:53" x14ac:dyDescent="0.2">
      <c r="A58" s="55"/>
      <c r="B58" s="11" t="s">
        <v>447</v>
      </c>
      <c r="C58" s="11"/>
      <c r="D58" s="70" t="s">
        <v>226</v>
      </c>
      <c r="E58" s="11">
        <v>156</v>
      </c>
      <c r="F58" s="11">
        <v>75</v>
      </c>
      <c r="G58" s="11">
        <v>46</v>
      </c>
      <c r="H58" s="11">
        <v>29</v>
      </c>
      <c r="I58" s="11">
        <v>20</v>
      </c>
      <c r="J58" s="181"/>
      <c r="M58" s="185">
        <v>9660.190000000006</v>
      </c>
      <c r="N58" s="185">
        <v>5174.7699999999977</v>
      </c>
      <c r="O58" s="185">
        <v>2358.4699999999998</v>
      </c>
      <c r="P58" s="185">
        <v>2332.6799999999998</v>
      </c>
      <c r="Q58" s="185">
        <v>17498.54</v>
      </c>
      <c r="R58" s="181"/>
      <c r="S58" s="4"/>
      <c r="T58" s="4"/>
      <c r="U58" s="185">
        <f t="shared" si="2"/>
        <v>61.924294871794913</v>
      </c>
      <c r="V58" s="185">
        <f t="shared" si="3"/>
        <v>68.996933333333303</v>
      </c>
      <c r="W58" s="185">
        <f t="shared" si="4"/>
        <v>51.271086956521735</v>
      </c>
      <c r="X58" s="185">
        <f t="shared" si="5"/>
        <v>80.437241379310336</v>
      </c>
      <c r="Y58" s="185">
        <f t="shared" si="6"/>
        <v>874.92700000000002</v>
      </c>
      <c r="Z58" s="181"/>
      <c r="AA58" s="4"/>
      <c r="AB58" s="11" t="s">
        <v>447</v>
      </c>
      <c r="AC58" s="11"/>
      <c r="AD58" s="70" t="s">
        <v>226</v>
      </c>
      <c r="AE58" s="23">
        <v>16</v>
      </c>
      <c r="AF58" s="23">
        <v>5</v>
      </c>
      <c r="AG58" s="23">
        <v>1</v>
      </c>
      <c r="AH58" s="23">
        <v>1</v>
      </c>
      <c r="AI58" s="23">
        <v>1</v>
      </c>
      <c r="AJ58" s="181"/>
      <c r="AK58" s="4"/>
      <c r="AL58" s="4"/>
      <c r="AM58" s="189">
        <v>1913.9399999999998</v>
      </c>
      <c r="AN58" s="189">
        <v>440.42</v>
      </c>
      <c r="AO58" s="189">
        <v>132.35</v>
      </c>
      <c r="AP58" s="189">
        <v>255.15</v>
      </c>
      <c r="AQ58" s="189">
        <v>808.88</v>
      </c>
      <c r="AR58" s="181"/>
      <c r="AS58" s="4"/>
      <c r="AT58" s="4"/>
      <c r="AU58" s="189">
        <f t="shared" si="7"/>
        <v>119.62124999999999</v>
      </c>
      <c r="AV58" s="189">
        <f t="shared" si="8"/>
        <v>88.084000000000003</v>
      </c>
      <c r="AW58" s="189">
        <f t="shared" si="9"/>
        <v>132.35</v>
      </c>
      <c r="AX58" s="189">
        <f t="shared" si="10"/>
        <v>255.15</v>
      </c>
      <c r="AY58" s="189">
        <f t="shared" si="11"/>
        <v>808.88</v>
      </c>
      <c r="AZ58" s="181"/>
      <c r="BA58" s="4"/>
    </row>
    <row r="59" spans="1:53" x14ac:dyDescent="0.2">
      <c r="A59" s="55"/>
      <c r="B59" s="11" t="s">
        <v>718</v>
      </c>
      <c r="C59" s="11"/>
      <c r="D59" s="70" t="s">
        <v>657</v>
      </c>
      <c r="E59" s="11">
        <v>0</v>
      </c>
      <c r="F59" s="11">
        <v>0</v>
      </c>
      <c r="G59" s="11">
        <v>0</v>
      </c>
      <c r="H59" s="11">
        <v>0</v>
      </c>
      <c r="I59" s="11">
        <v>0</v>
      </c>
      <c r="J59" s="181"/>
      <c r="M59" s="185">
        <v>0</v>
      </c>
      <c r="N59" s="185">
        <v>0</v>
      </c>
      <c r="O59" s="185">
        <v>0</v>
      </c>
      <c r="P59" s="185">
        <v>0</v>
      </c>
      <c r="Q59" s="185">
        <v>0</v>
      </c>
      <c r="R59" s="181"/>
      <c r="S59" s="4"/>
      <c r="T59" s="4"/>
      <c r="U59" s="185">
        <f t="shared" si="2"/>
        <v>0</v>
      </c>
      <c r="V59" s="185">
        <f t="shared" si="3"/>
        <v>0</v>
      </c>
      <c r="W59" s="185">
        <f t="shared" si="4"/>
        <v>0</v>
      </c>
      <c r="X59" s="185">
        <f t="shared" si="5"/>
        <v>0</v>
      </c>
      <c r="Y59" s="185">
        <f t="shared" si="6"/>
        <v>0</v>
      </c>
      <c r="Z59" s="181"/>
      <c r="AA59" s="4"/>
      <c r="AB59" s="11" t="s">
        <v>718</v>
      </c>
      <c r="AC59" s="11"/>
      <c r="AD59" s="70" t="s">
        <v>657</v>
      </c>
      <c r="AE59" s="23">
        <v>0</v>
      </c>
      <c r="AF59" s="23">
        <v>0</v>
      </c>
      <c r="AG59" s="23">
        <v>0</v>
      </c>
      <c r="AH59" s="23">
        <v>0</v>
      </c>
      <c r="AI59" s="23">
        <v>0</v>
      </c>
      <c r="AJ59" s="181"/>
      <c r="AK59" s="4"/>
      <c r="AL59" s="4"/>
      <c r="AM59" s="189">
        <v>0</v>
      </c>
      <c r="AN59" s="189">
        <v>0</v>
      </c>
      <c r="AO59" s="189">
        <v>0</v>
      </c>
      <c r="AP59" s="189">
        <v>0</v>
      </c>
      <c r="AQ59" s="189">
        <v>0</v>
      </c>
      <c r="AR59" s="181"/>
      <c r="AS59" s="4"/>
      <c r="AT59" s="4"/>
      <c r="AU59" s="189">
        <f t="shared" si="7"/>
        <v>0</v>
      </c>
      <c r="AV59" s="189">
        <f t="shared" si="8"/>
        <v>0</v>
      </c>
      <c r="AW59" s="189">
        <f t="shared" si="9"/>
        <v>0</v>
      </c>
      <c r="AX59" s="189">
        <f t="shared" si="10"/>
        <v>0</v>
      </c>
      <c r="AY59" s="189">
        <f t="shared" si="11"/>
        <v>0</v>
      </c>
      <c r="AZ59" s="181"/>
      <c r="BA59" s="4"/>
    </row>
    <row r="60" spans="1:53" x14ac:dyDescent="0.2">
      <c r="A60" s="55"/>
      <c r="B60" s="11" t="s">
        <v>718</v>
      </c>
      <c r="C60" s="11"/>
      <c r="D60" s="70" t="s">
        <v>658</v>
      </c>
      <c r="E60" s="11">
        <v>5</v>
      </c>
      <c r="F60" s="11">
        <v>2</v>
      </c>
      <c r="G60" s="11">
        <v>2</v>
      </c>
      <c r="H60" s="11">
        <v>2</v>
      </c>
      <c r="I60" s="11">
        <v>3</v>
      </c>
      <c r="J60" s="181"/>
      <c r="M60" s="185">
        <v>455.92999999999995</v>
      </c>
      <c r="N60" s="185">
        <v>165.7</v>
      </c>
      <c r="O60" s="185">
        <v>155.79</v>
      </c>
      <c r="P60" s="185">
        <v>178.24</v>
      </c>
      <c r="Q60" s="185">
        <v>1171.06</v>
      </c>
      <c r="R60" s="181"/>
      <c r="S60" s="4"/>
      <c r="T60" s="4"/>
      <c r="U60" s="185">
        <f t="shared" si="2"/>
        <v>91.185999999999993</v>
      </c>
      <c r="V60" s="185">
        <f t="shared" si="3"/>
        <v>82.85</v>
      </c>
      <c r="W60" s="185">
        <f t="shared" si="4"/>
        <v>77.894999999999996</v>
      </c>
      <c r="X60" s="185">
        <f t="shared" si="5"/>
        <v>89.12</v>
      </c>
      <c r="Y60" s="185">
        <f t="shared" si="6"/>
        <v>390.3533333333333</v>
      </c>
      <c r="Z60" s="181"/>
      <c r="AA60" s="4"/>
      <c r="AB60" s="11" t="s">
        <v>718</v>
      </c>
      <c r="AC60" s="11"/>
      <c r="AD60" s="70" t="s">
        <v>658</v>
      </c>
      <c r="AE60" s="23">
        <v>0</v>
      </c>
      <c r="AF60" s="23">
        <v>0</v>
      </c>
      <c r="AG60" s="23">
        <v>0</v>
      </c>
      <c r="AH60" s="23">
        <v>0</v>
      </c>
      <c r="AI60" s="23">
        <v>0</v>
      </c>
      <c r="AJ60" s="181"/>
      <c r="AK60" s="4"/>
      <c r="AL60" s="4"/>
      <c r="AM60" s="189">
        <v>0</v>
      </c>
      <c r="AN60" s="189">
        <v>0</v>
      </c>
      <c r="AO60" s="189">
        <v>0</v>
      </c>
      <c r="AP60" s="189">
        <v>0</v>
      </c>
      <c r="AQ60" s="189">
        <v>0</v>
      </c>
      <c r="AR60" s="181"/>
      <c r="AS60" s="4"/>
      <c r="AT60" s="4"/>
      <c r="AU60" s="189">
        <f t="shared" si="7"/>
        <v>0</v>
      </c>
      <c r="AV60" s="189">
        <f t="shared" si="8"/>
        <v>0</v>
      </c>
      <c r="AW60" s="189">
        <f t="shared" si="9"/>
        <v>0</v>
      </c>
      <c r="AX60" s="189">
        <f t="shared" si="10"/>
        <v>0</v>
      </c>
      <c r="AY60" s="189">
        <f t="shared" si="11"/>
        <v>0</v>
      </c>
      <c r="AZ60" s="181"/>
      <c r="BA60" s="4"/>
    </row>
    <row r="61" spans="1:53" x14ac:dyDescent="0.2">
      <c r="A61" s="55"/>
      <c r="B61" s="11" t="s">
        <v>718</v>
      </c>
      <c r="C61" s="11"/>
      <c r="D61" s="70" t="s">
        <v>659</v>
      </c>
      <c r="E61" s="11">
        <v>0</v>
      </c>
      <c r="F61" s="11">
        <v>0</v>
      </c>
      <c r="G61" s="11">
        <v>0</v>
      </c>
      <c r="H61" s="11">
        <v>0</v>
      </c>
      <c r="I61" s="11">
        <v>0</v>
      </c>
      <c r="J61" s="181"/>
      <c r="M61" s="185">
        <v>0</v>
      </c>
      <c r="N61" s="185">
        <v>0</v>
      </c>
      <c r="O61" s="185">
        <v>0</v>
      </c>
      <c r="P61" s="185">
        <v>0</v>
      </c>
      <c r="Q61" s="185">
        <v>0</v>
      </c>
      <c r="R61" s="181"/>
      <c r="S61" s="4"/>
      <c r="T61" s="4"/>
      <c r="U61" s="185">
        <f t="shared" si="2"/>
        <v>0</v>
      </c>
      <c r="V61" s="185">
        <f t="shared" si="3"/>
        <v>0</v>
      </c>
      <c r="W61" s="185">
        <f t="shared" si="4"/>
        <v>0</v>
      </c>
      <c r="X61" s="185">
        <f t="shared" si="5"/>
        <v>0</v>
      </c>
      <c r="Y61" s="185">
        <f t="shared" si="6"/>
        <v>0</v>
      </c>
      <c r="Z61" s="181"/>
      <c r="AA61" s="4"/>
      <c r="AB61" s="11" t="s">
        <v>718</v>
      </c>
      <c r="AC61" s="11"/>
      <c r="AD61" s="70" t="s">
        <v>659</v>
      </c>
      <c r="AE61" s="23">
        <v>1</v>
      </c>
      <c r="AF61" s="23">
        <v>1</v>
      </c>
      <c r="AG61" s="23">
        <v>0</v>
      </c>
      <c r="AH61" s="23">
        <v>0</v>
      </c>
      <c r="AI61" s="23">
        <v>0</v>
      </c>
      <c r="AJ61" s="181"/>
      <c r="AK61" s="4"/>
      <c r="AL61" s="4"/>
      <c r="AM61" s="189">
        <v>20.03</v>
      </c>
      <c r="AN61" s="189">
        <v>51.55</v>
      </c>
      <c r="AO61" s="189">
        <v>0</v>
      </c>
      <c r="AP61" s="189">
        <v>0</v>
      </c>
      <c r="AQ61" s="189">
        <v>0</v>
      </c>
      <c r="AR61" s="181"/>
      <c r="AS61" s="4"/>
      <c r="AT61" s="4"/>
      <c r="AU61" s="189">
        <f t="shared" si="7"/>
        <v>20.03</v>
      </c>
      <c r="AV61" s="189">
        <f t="shared" si="8"/>
        <v>51.55</v>
      </c>
      <c r="AW61" s="189">
        <f t="shared" si="9"/>
        <v>0</v>
      </c>
      <c r="AX61" s="189">
        <f t="shared" si="10"/>
        <v>0</v>
      </c>
      <c r="AY61" s="189">
        <f t="shared" si="11"/>
        <v>0</v>
      </c>
      <c r="AZ61" s="181"/>
      <c r="BA61" s="4"/>
    </row>
    <row r="62" spans="1:53" x14ac:dyDescent="0.2">
      <c r="A62" s="55"/>
      <c r="B62" s="11" t="s">
        <v>448</v>
      </c>
      <c r="C62" s="11"/>
      <c r="D62" s="70" t="s">
        <v>227</v>
      </c>
      <c r="E62" s="11">
        <v>2165</v>
      </c>
      <c r="F62" s="11">
        <v>1264</v>
      </c>
      <c r="G62" s="11">
        <v>876</v>
      </c>
      <c r="H62" s="11">
        <v>657</v>
      </c>
      <c r="I62" s="11">
        <v>595</v>
      </c>
      <c r="J62" s="181"/>
      <c r="M62" s="185">
        <v>227000.29000000065</v>
      </c>
      <c r="N62" s="185">
        <v>114446.73999999985</v>
      </c>
      <c r="O62" s="185">
        <v>106221.33000000015</v>
      </c>
      <c r="P62" s="185">
        <v>95943.599999999948</v>
      </c>
      <c r="Q62" s="185">
        <v>417072.57000000059</v>
      </c>
      <c r="R62" s="181"/>
      <c r="S62" s="4"/>
      <c r="T62" s="4"/>
      <c r="U62" s="185">
        <f t="shared" si="2"/>
        <v>104.85001847575087</v>
      </c>
      <c r="V62" s="185">
        <f t="shared" si="3"/>
        <v>90.543306962025198</v>
      </c>
      <c r="W62" s="185">
        <f t="shared" si="4"/>
        <v>121.25722602739742</v>
      </c>
      <c r="X62" s="185">
        <f t="shared" si="5"/>
        <v>146.03287671232869</v>
      </c>
      <c r="Y62" s="185">
        <f t="shared" si="6"/>
        <v>700.96230252100941</v>
      </c>
      <c r="Z62" s="181"/>
      <c r="AA62" s="4"/>
      <c r="AB62" s="11" t="s">
        <v>448</v>
      </c>
      <c r="AC62" s="11"/>
      <c r="AD62" s="70" t="s">
        <v>227</v>
      </c>
      <c r="AE62" s="23">
        <v>935</v>
      </c>
      <c r="AF62" s="23">
        <v>537</v>
      </c>
      <c r="AG62" s="23">
        <v>357</v>
      </c>
      <c r="AH62" s="23">
        <v>264</v>
      </c>
      <c r="AI62" s="23">
        <v>251</v>
      </c>
      <c r="AJ62" s="181"/>
      <c r="AK62" s="4"/>
      <c r="AL62" s="4"/>
      <c r="AM62" s="189">
        <v>251900.36000000013</v>
      </c>
      <c r="AN62" s="189">
        <v>110131.02999999994</v>
      </c>
      <c r="AO62" s="189">
        <v>128209.39000000003</v>
      </c>
      <c r="AP62" s="189">
        <v>152276.59</v>
      </c>
      <c r="AQ62" s="189">
        <v>652502.93999999959</v>
      </c>
      <c r="AR62" s="181"/>
      <c r="AS62" s="4"/>
      <c r="AT62" s="4"/>
      <c r="AU62" s="189">
        <f t="shared" si="7"/>
        <v>269.41214973262043</v>
      </c>
      <c r="AV62" s="189">
        <f t="shared" si="8"/>
        <v>205.08571694599615</v>
      </c>
      <c r="AW62" s="189">
        <f t="shared" si="9"/>
        <v>359.1299439775911</v>
      </c>
      <c r="AX62" s="189">
        <f t="shared" si="10"/>
        <v>576.80526515151519</v>
      </c>
      <c r="AY62" s="189">
        <f t="shared" si="11"/>
        <v>2599.6133067729065</v>
      </c>
      <c r="AZ62" s="181"/>
      <c r="BA62" s="4"/>
    </row>
    <row r="63" spans="1:53" x14ac:dyDescent="0.2">
      <c r="A63" s="55"/>
      <c r="B63" s="11" t="s">
        <v>718</v>
      </c>
      <c r="C63" s="11"/>
      <c r="D63" s="70" t="s">
        <v>660</v>
      </c>
      <c r="E63" s="11">
        <v>0</v>
      </c>
      <c r="F63" s="11">
        <v>0</v>
      </c>
      <c r="G63" s="11">
        <v>0</v>
      </c>
      <c r="H63" s="11">
        <v>0</v>
      </c>
      <c r="I63" s="11">
        <v>0</v>
      </c>
      <c r="J63" s="181"/>
      <c r="M63" s="185">
        <v>0</v>
      </c>
      <c r="N63" s="185">
        <v>0</v>
      </c>
      <c r="O63" s="185">
        <v>0</v>
      </c>
      <c r="P63" s="185">
        <v>0</v>
      </c>
      <c r="Q63" s="185">
        <v>0</v>
      </c>
      <c r="R63" s="181"/>
      <c r="S63" s="4"/>
      <c r="T63" s="4"/>
      <c r="U63" s="185">
        <f t="shared" si="2"/>
        <v>0</v>
      </c>
      <c r="V63" s="185">
        <f t="shared" si="3"/>
        <v>0</v>
      </c>
      <c r="W63" s="185">
        <f t="shared" si="4"/>
        <v>0</v>
      </c>
      <c r="X63" s="185">
        <f t="shared" si="5"/>
        <v>0</v>
      </c>
      <c r="Y63" s="185">
        <f t="shared" si="6"/>
        <v>0</v>
      </c>
      <c r="Z63" s="181"/>
      <c r="AA63" s="4"/>
      <c r="AB63" s="11" t="s">
        <v>718</v>
      </c>
      <c r="AC63" s="11"/>
      <c r="AD63" s="70" t="s">
        <v>660</v>
      </c>
      <c r="AE63" s="23">
        <v>1</v>
      </c>
      <c r="AF63" s="23">
        <v>0</v>
      </c>
      <c r="AG63" s="23">
        <v>0</v>
      </c>
      <c r="AH63" s="23">
        <v>0</v>
      </c>
      <c r="AI63" s="23">
        <v>0</v>
      </c>
      <c r="AJ63" s="181"/>
      <c r="AK63" s="4"/>
      <c r="AL63" s="4"/>
      <c r="AM63" s="189">
        <v>54.92</v>
      </c>
      <c r="AN63" s="189">
        <v>0</v>
      </c>
      <c r="AO63" s="189">
        <v>0</v>
      </c>
      <c r="AP63" s="189">
        <v>0</v>
      </c>
      <c r="AQ63" s="189">
        <v>0</v>
      </c>
      <c r="AR63" s="181"/>
      <c r="AS63" s="4"/>
      <c r="AT63" s="4"/>
      <c r="AU63" s="189">
        <f t="shared" si="7"/>
        <v>54.92</v>
      </c>
      <c r="AV63" s="189">
        <f t="shared" si="8"/>
        <v>0</v>
      </c>
      <c r="AW63" s="189">
        <f t="shared" si="9"/>
        <v>0</v>
      </c>
      <c r="AX63" s="189">
        <f t="shared" si="10"/>
        <v>0</v>
      </c>
      <c r="AY63" s="189">
        <f t="shared" si="11"/>
        <v>0</v>
      </c>
      <c r="AZ63" s="181"/>
      <c r="BA63" s="4"/>
    </row>
    <row r="64" spans="1:53" x14ac:dyDescent="0.2">
      <c r="A64" s="55"/>
      <c r="B64" s="11" t="s">
        <v>449</v>
      </c>
      <c r="C64" s="11"/>
      <c r="D64" s="70" t="s">
        <v>661</v>
      </c>
      <c r="E64" s="11">
        <v>1</v>
      </c>
      <c r="F64" s="11">
        <v>1</v>
      </c>
      <c r="G64" s="11">
        <v>0</v>
      </c>
      <c r="H64" s="11">
        <v>0</v>
      </c>
      <c r="I64" s="11">
        <v>0</v>
      </c>
      <c r="J64" s="181"/>
      <c r="M64" s="185">
        <v>78.650000000000006</v>
      </c>
      <c r="N64" s="185">
        <v>61.72</v>
      </c>
      <c r="O64" s="185">
        <v>0</v>
      </c>
      <c r="P64" s="185">
        <v>0</v>
      </c>
      <c r="Q64" s="185">
        <v>0</v>
      </c>
      <c r="R64" s="181"/>
      <c r="S64" s="4"/>
      <c r="T64" s="4"/>
      <c r="U64" s="185">
        <f t="shared" si="2"/>
        <v>78.650000000000006</v>
      </c>
      <c r="V64" s="185">
        <f t="shared" si="3"/>
        <v>61.72</v>
      </c>
      <c r="W64" s="185">
        <f t="shared" si="4"/>
        <v>0</v>
      </c>
      <c r="X64" s="185">
        <f t="shared" si="5"/>
        <v>0</v>
      </c>
      <c r="Y64" s="185">
        <f t="shared" si="6"/>
        <v>0</v>
      </c>
      <c r="Z64" s="181"/>
      <c r="AA64" s="4"/>
      <c r="AB64" s="11" t="s">
        <v>449</v>
      </c>
      <c r="AC64" s="11"/>
      <c r="AD64" s="70" t="s">
        <v>661</v>
      </c>
      <c r="AE64" s="23">
        <v>0</v>
      </c>
      <c r="AF64" s="23">
        <v>0</v>
      </c>
      <c r="AG64" s="23">
        <v>0</v>
      </c>
      <c r="AH64" s="23">
        <v>0</v>
      </c>
      <c r="AI64" s="23">
        <v>0</v>
      </c>
      <c r="AJ64" s="181"/>
      <c r="AK64" s="4"/>
      <c r="AL64" s="4"/>
      <c r="AM64" s="189">
        <v>0</v>
      </c>
      <c r="AN64" s="189">
        <v>0</v>
      </c>
      <c r="AO64" s="189">
        <v>0</v>
      </c>
      <c r="AP64" s="189">
        <v>0</v>
      </c>
      <c r="AQ64" s="189">
        <v>0</v>
      </c>
      <c r="AR64" s="181"/>
      <c r="AS64" s="4"/>
      <c r="AT64" s="4"/>
      <c r="AU64" s="189">
        <f t="shared" si="7"/>
        <v>0</v>
      </c>
      <c r="AV64" s="189">
        <f t="shared" si="8"/>
        <v>0</v>
      </c>
      <c r="AW64" s="189">
        <f t="shared" si="9"/>
        <v>0</v>
      </c>
      <c r="AX64" s="189">
        <f t="shared" si="10"/>
        <v>0</v>
      </c>
      <c r="AY64" s="189">
        <f t="shared" si="11"/>
        <v>0</v>
      </c>
      <c r="AZ64" s="181"/>
      <c r="BA64" s="4"/>
    </row>
    <row r="65" spans="1:53" x14ac:dyDescent="0.2">
      <c r="A65" s="55"/>
      <c r="B65" s="11" t="s">
        <v>449</v>
      </c>
      <c r="C65" s="11"/>
      <c r="D65" s="70" t="s">
        <v>228</v>
      </c>
      <c r="E65" s="11">
        <v>1804</v>
      </c>
      <c r="F65" s="11">
        <v>947</v>
      </c>
      <c r="G65" s="11">
        <v>655</v>
      </c>
      <c r="H65" s="11">
        <v>451</v>
      </c>
      <c r="I65" s="11">
        <v>371</v>
      </c>
      <c r="J65" s="181"/>
      <c r="M65" s="185">
        <v>133566.71000000043</v>
      </c>
      <c r="N65" s="185">
        <v>60287.49000000002</v>
      </c>
      <c r="O65" s="185">
        <v>47030.629999999903</v>
      </c>
      <c r="P65" s="185">
        <v>47004.259999999966</v>
      </c>
      <c r="Q65" s="185">
        <v>222965.63999999987</v>
      </c>
      <c r="R65" s="181"/>
      <c r="S65" s="4"/>
      <c r="T65" s="4"/>
      <c r="U65" s="185">
        <f t="shared" si="2"/>
        <v>74.039196230598904</v>
      </c>
      <c r="V65" s="185">
        <f t="shared" si="3"/>
        <v>63.66155227032737</v>
      </c>
      <c r="W65" s="185">
        <f t="shared" si="4"/>
        <v>71.802488549618175</v>
      </c>
      <c r="X65" s="185">
        <f t="shared" si="5"/>
        <v>104.22230598669616</v>
      </c>
      <c r="Y65" s="185">
        <f t="shared" si="6"/>
        <v>600.98555256064651</v>
      </c>
      <c r="Z65" s="181"/>
      <c r="AA65" s="4"/>
      <c r="AB65" s="11" t="s">
        <v>449</v>
      </c>
      <c r="AC65" s="11"/>
      <c r="AD65" s="70" t="s">
        <v>228</v>
      </c>
      <c r="AE65" s="23">
        <v>86</v>
      </c>
      <c r="AF65" s="23">
        <v>42</v>
      </c>
      <c r="AG65" s="23">
        <v>37</v>
      </c>
      <c r="AH65" s="23">
        <v>34</v>
      </c>
      <c r="AI65" s="23">
        <v>24</v>
      </c>
      <c r="AJ65" s="181"/>
      <c r="AK65" s="4"/>
      <c r="AL65" s="4"/>
      <c r="AM65" s="189">
        <v>16165.870000000008</v>
      </c>
      <c r="AN65" s="189">
        <v>4250.0099999999993</v>
      </c>
      <c r="AO65" s="189">
        <v>6157.7600000000011</v>
      </c>
      <c r="AP65" s="189">
        <v>10536.589999999998</v>
      </c>
      <c r="AQ65" s="189">
        <v>26618.220000000005</v>
      </c>
      <c r="AR65" s="181"/>
      <c r="AS65" s="4"/>
      <c r="AT65" s="4"/>
      <c r="AU65" s="189">
        <f t="shared" si="7"/>
        <v>187.97523255813962</v>
      </c>
      <c r="AV65" s="189">
        <f t="shared" si="8"/>
        <v>101.19071428571426</v>
      </c>
      <c r="AW65" s="189">
        <f t="shared" si="9"/>
        <v>166.42594594594598</v>
      </c>
      <c r="AX65" s="189">
        <f t="shared" si="10"/>
        <v>309.89970588235292</v>
      </c>
      <c r="AY65" s="189">
        <f t="shared" si="11"/>
        <v>1109.0925000000002</v>
      </c>
      <c r="AZ65" s="181"/>
      <c r="BA65" s="4"/>
    </row>
    <row r="66" spans="1:53" x14ac:dyDescent="0.2">
      <c r="A66" s="55"/>
      <c r="B66" s="11" t="s">
        <v>449</v>
      </c>
      <c r="C66" s="11"/>
      <c r="D66" s="70" t="s">
        <v>229</v>
      </c>
      <c r="E66" s="11">
        <v>736</v>
      </c>
      <c r="F66" s="11">
        <v>333</v>
      </c>
      <c r="G66" s="11">
        <v>211</v>
      </c>
      <c r="H66" s="11">
        <v>146</v>
      </c>
      <c r="I66" s="11">
        <v>111</v>
      </c>
      <c r="J66" s="181"/>
      <c r="M66" s="185">
        <v>50677.810000000019</v>
      </c>
      <c r="N66" s="185">
        <v>20916.66</v>
      </c>
      <c r="O66" s="185">
        <v>12520.11</v>
      </c>
      <c r="P66" s="185">
        <v>15395.019999999999</v>
      </c>
      <c r="Q66" s="185">
        <v>55758.590000000018</v>
      </c>
      <c r="R66" s="181"/>
      <c r="S66" s="4"/>
      <c r="T66" s="4"/>
      <c r="U66" s="185">
        <f t="shared" si="2"/>
        <v>68.855720108695678</v>
      </c>
      <c r="V66" s="185">
        <f t="shared" si="3"/>
        <v>62.812792792792791</v>
      </c>
      <c r="W66" s="185">
        <f t="shared" si="4"/>
        <v>59.337014218009479</v>
      </c>
      <c r="X66" s="185">
        <f t="shared" si="5"/>
        <v>105.44534246575341</v>
      </c>
      <c r="Y66" s="185">
        <f t="shared" si="6"/>
        <v>502.32963963963982</v>
      </c>
      <c r="Z66" s="181"/>
      <c r="AA66" s="4"/>
      <c r="AB66" s="11" t="s">
        <v>449</v>
      </c>
      <c r="AC66" s="11"/>
      <c r="AD66" s="70" t="s">
        <v>229</v>
      </c>
      <c r="AE66" s="23">
        <v>27</v>
      </c>
      <c r="AF66" s="23">
        <v>12</v>
      </c>
      <c r="AG66" s="23">
        <v>12</v>
      </c>
      <c r="AH66" s="23">
        <v>10</v>
      </c>
      <c r="AI66" s="23">
        <v>6</v>
      </c>
      <c r="AJ66" s="181"/>
      <c r="AK66" s="4"/>
      <c r="AL66" s="4"/>
      <c r="AM66" s="189">
        <v>6348.72</v>
      </c>
      <c r="AN66" s="189">
        <v>1782.8999999999999</v>
      </c>
      <c r="AO66" s="189">
        <v>1529.5200000000002</v>
      </c>
      <c r="AP66" s="189">
        <v>814.29000000000008</v>
      </c>
      <c r="AQ66" s="189">
        <v>2499.12</v>
      </c>
      <c r="AR66" s="181"/>
      <c r="AS66" s="4"/>
      <c r="AT66" s="4"/>
      <c r="AU66" s="189">
        <f t="shared" si="7"/>
        <v>235.13777777777779</v>
      </c>
      <c r="AV66" s="189">
        <f t="shared" si="8"/>
        <v>148.57499999999999</v>
      </c>
      <c r="AW66" s="189">
        <f t="shared" si="9"/>
        <v>127.46000000000002</v>
      </c>
      <c r="AX66" s="189">
        <f t="shared" si="10"/>
        <v>81.429000000000002</v>
      </c>
      <c r="AY66" s="189">
        <f t="shared" si="11"/>
        <v>416.52</v>
      </c>
      <c r="AZ66" s="181"/>
      <c r="BA66" s="4"/>
    </row>
    <row r="67" spans="1:53" x14ac:dyDescent="0.2">
      <c r="A67" s="55"/>
      <c r="B67" s="11" t="s">
        <v>449</v>
      </c>
      <c r="C67" s="11"/>
      <c r="D67" s="70" t="s">
        <v>230</v>
      </c>
      <c r="E67" s="11">
        <v>1818</v>
      </c>
      <c r="F67" s="11">
        <v>675</v>
      </c>
      <c r="G67" s="11">
        <v>562</v>
      </c>
      <c r="H67" s="11">
        <v>386</v>
      </c>
      <c r="I67" s="11">
        <v>300</v>
      </c>
      <c r="J67" s="181"/>
      <c r="M67" s="185">
        <v>155519.38999999958</v>
      </c>
      <c r="N67" s="185">
        <v>42625.689999999951</v>
      </c>
      <c r="O67" s="185">
        <v>40715.979999999901</v>
      </c>
      <c r="P67" s="185">
        <v>45474.919999999976</v>
      </c>
      <c r="Q67" s="185">
        <v>193383.17000000013</v>
      </c>
      <c r="R67" s="181"/>
      <c r="S67" s="4"/>
      <c r="T67" s="4"/>
      <c r="U67" s="185">
        <f t="shared" si="2"/>
        <v>85.544218921891954</v>
      </c>
      <c r="V67" s="185">
        <f t="shared" si="3"/>
        <v>63.1491703703703</v>
      </c>
      <c r="W67" s="185">
        <f t="shared" si="4"/>
        <v>72.44836298932367</v>
      </c>
      <c r="X67" s="185">
        <f t="shared" si="5"/>
        <v>117.81067357512947</v>
      </c>
      <c r="Y67" s="185">
        <f t="shared" si="6"/>
        <v>644.61056666666707</v>
      </c>
      <c r="Z67" s="181"/>
      <c r="AA67" s="4"/>
      <c r="AB67" s="11" t="s">
        <v>449</v>
      </c>
      <c r="AC67" s="11"/>
      <c r="AD67" s="70" t="s">
        <v>230</v>
      </c>
      <c r="AE67" s="23">
        <v>70</v>
      </c>
      <c r="AF67" s="23">
        <v>32</v>
      </c>
      <c r="AG67" s="23">
        <v>36</v>
      </c>
      <c r="AH67" s="23">
        <v>28</v>
      </c>
      <c r="AI67" s="23">
        <v>23</v>
      </c>
      <c r="AJ67" s="181"/>
      <c r="AK67" s="4"/>
      <c r="AL67" s="4"/>
      <c r="AM67" s="189">
        <v>36993.26</v>
      </c>
      <c r="AN67" s="189">
        <v>32938.619999999995</v>
      </c>
      <c r="AO67" s="189">
        <v>32134.420000000002</v>
      </c>
      <c r="AP67" s="189">
        <v>32652.5</v>
      </c>
      <c r="AQ67" s="189">
        <v>48101.41</v>
      </c>
      <c r="AR67" s="181"/>
      <c r="AS67" s="4"/>
      <c r="AT67" s="4"/>
      <c r="AU67" s="189">
        <f t="shared" si="7"/>
        <v>528.47514285714294</v>
      </c>
      <c r="AV67" s="189">
        <f t="shared" si="8"/>
        <v>1029.3318749999999</v>
      </c>
      <c r="AW67" s="189">
        <f t="shared" si="9"/>
        <v>892.62277777777786</v>
      </c>
      <c r="AX67" s="189">
        <f t="shared" si="10"/>
        <v>1166.1607142857142</v>
      </c>
      <c r="AY67" s="189">
        <f t="shared" si="11"/>
        <v>2091.3656521739131</v>
      </c>
      <c r="AZ67" s="181"/>
      <c r="BA67" s="4"/>
    </row>
    <row r="68" spans="1:53" x14ac:dyDescent="0.2">
      <c r="A68" s="55"/>
      <c r="B68" s="11" t="s">
        <v>449</v>
      </c>
      <c r="C68" s="11"/>
      <c r="D68" s="70" t="s">
        <v>231</v>
      </c>
      <c r="E68" s="11">
        <v>2</v>
      </c>
      <c r="F68" s="11">
        <v>1</v>
      </c>
      <c r="G68" s="11">
        <v>1</v>
      </c>
      <c r="H68" s="11">
        <v>0</v>
      </c>
      <c r="I68" s="11">
        <v>0</v>
      </c>
      <c r="J68" s="181"/>
      <c r="M68" s="185">
        <v>151.84</v>
      </c>
      <c r="N68" s="185">
        <v>61.85</v>
      </c>
      <c r="O68" s="185">
        <v>61.56</v>
      </c>
      <c r="P68" s="185">
        <v>0</v>
      </c>
      <c r="Q68" s="185">
        <v>0</v>
      </c>
      <c r="R68" s="181"/>
      <c r="S68" s="4"/>
      <c r="T68" s="4"/>
      <c r="U68" s="185">
        <f t="shared" si="2"/>
        <v>75.92</v>
      </c>
      <c r="V68" s="185">
        <f t="shared" si="3"/>
        <v>61.85</v>
      </c>
      <c r="W68" s="185">
        <f t="shared" si="4"/>
        <v>61.56</v>
      </c>
      <c r="X68" s="185">
        <f t="shared" si="5"/>
        <v>0</v>
      </c>
      <c r="Y68" s="185">
        <f t="shared" si="6"/>
        <v>0</v>
      </c>
      <c r="Z68" s="181"/>
      <c r="AA68" s="4"/>
      <c r="AB68" s="11" t="s">
        <v>449</v>
      </c>
      <c r="AC68" s="11"/>
      <c r="AD68" s="70" t="s">
        <v>231</v>
      </c>
      <c r="AE68" s="23">
        <v>0</v>
      </c>
      <c r="AF68" s="23">
        <v>0</v>
      </c>
      <c r="AG68" s="23">
        <v>0</v>
      </c>
      <c r="AH68" s="23">
        <v>0</v>
      </c>
      <c r="AI68" s="23">
        <v>0</v>
      </c>
      <c r="AJ68" s="181"/>
      <c r="AK68" s="4"/>
      <c r="AL68" s="4"/>
      <c r="AM68" s="189">
        <v>0</v>
      </c>
      <c r="AN68" s="189">
        <v>0</v>
      </c>
      <c r="AO68" s="189">
        <v>0</v>
      </c>
      <c r="AP68" s="189">
        <v>0</v>
      </c>
      <c r="AQ68" s="189">
        <v>0</v>
      </c>
      <c r="AR68" s="181"/>
      <c r="AS68" s="4"/>
      <c r="AT68" s="4"/>
      <c r="AU68" s="189">
        <f t="shared" si="7"/>
        <v>0</v>
      </c>
      <c r="AV68" s="189">
        <f t="shared" si="8"/>
        <v>0</v>
      </c>
      <c r="AW68" s="189">
        <f t="shared" si="9"/>
        <v>0</v>
      </c>
      <c r="AX68" s="189">
        <f t="shared" si="10"/>
        <v>0</v>
      </c>
      <c r="AY68" s="189">
        <f t="shared" si="11"/>
        <v>0</v>
      </c>
      <c r="AZ68" s="181"/>
      <c r="BA68" s="4"/>
    </row>
    <row r="69" spans="1:53" x14ac:dyDescent="0.2">
      <c r="A69" s="55"/>
      <c r="B69" s="11" t="s">
        <v>421</v>
      </c>
      <c r="C69" s="11"/>
      <c r="D69" s="70" t="s">
        <v>662</v>
      </c>
      <c r="E69" s="11">
        <v>0</v>
      </c>
      <c r="F69" s="11">
        <v>0</v>
      </c>
      <c r="G69" s="11">
        <v>0</v>
      </c>
      <c r="H69" s="11">
        <v>0</v>
      </c>
      <c r="I69" s="11">
        <v>0</v>
      </c>
      <c r="J69" s="181"/>
      <c r="M69" s="185">
        <v>0</v>
      </c>
      <c r="N69" s="185">
        <v>0</v>
      </c>
      <c r="O69" s="185">
        <v>0</v>
      </c>
      <c r="P69" s="185">
        <v>0</v>
      </c>
      <c r="Q69" s="185">
        <v>0</v>
      </c>
      <c r="R69" s="181"/>
      <c r="S69" s="4"/>
      <c r="T69" s="4"/>
      <c r="U69" s="185">
        <f t="shared" si="2"/>
        <v>0</v>
      </c>
      <c r="V69" s="185">
        <f t="shared" si="3"/>
        <v>0</v>
      </c>
      <c r="W69" s="185">
        <f t="shared" si="4"/>
        <v>0</v>
      </c>
      <c r="X69" s="185">
        <f t="shared" si="5"/>
        <v>0</v>
      </c>
      <c r="Y69" s="185">
        <f t="shared" si="6"/>
        <v>0</v>
      </c>
      <c r="Z69" s="181"/>
      <c r="AA69" s="4"/>
      <c r="AB69" s="11" t="s">
        <v>421</v>
      </c>
      <c r="AC69" s="11"/>
      <c r="AD69" s="70" t="s">
        <v>662</v>
      </c>
      <c r="AE69" s="23">
        <v>0</v>
      </c>
      <c r="AF69" s="23">
        <v>0</v>
      </c>
      <c r="AG69" s="23">
        <v>0</v>
      </c>
      <c r="AH69" s="23">
        <v>0</v>
      </c>
      <c r="AI69" s="23">
        <v>0</v>
      </c>
      <c r="AJ69" s="181"/>
      <c r="AK69" s="4"/>
      <c r="AL69" s="4"/>
      <c r="AM69" s="189">
        <v>0</v>
      </c>
      <c r="AN69" s="189">
        <v>0</v>
      </c>
      <c r="AO69" s="189">
        <v>0</v>
      </c>
      <c r="AP69" s="189">
        <v>0</v>
      </c>
      <c r="AQ69" s="189">
        <v>0</v>
      </c>
      <c r="AR69" s="181"/>
      <c r="AS69" s="4"/>
      <c r="AT69" s="4"/>
      <c r="AU69" s="189">
        <f t="shared" si="7"/>
        <v>0</v>
      </c>
      <c r="AV69" s="189">
        <f t="shared" si="8"/>
        <v>0</v>
      </c>
      <c r="AW69" s="189">
        <f t="shared" si="9"/>
        <v>0</v>
      </c>
      <c r="AX69" s="189">
        <f t="shared" si="10"/>
        <v>0</v>
      </c>
      <c r="AY69" s="189">
        <f t="shared" si="11"/>
        <v>0</v>
      </c>
      <c r="AZ69" s="181"/>
      <c r="BA69" s="4"/>
    </row>
    <row r="70" spans="1:53" x14ac:dyDescent="0.2">
      <c r="A70" s="55"/>
      <c r="B70" s="11" t="s">
        <v>719</v>
      </c>
      <c r="C70" s="11"/>
      <c r="D70" s="70" t="s">
        <v>663</v>
      </c>
      <c r="E70" s="11">
        <v>0</v>
      </c>
      <c r="F70" s="11">
        <v>0</v>
      </c>
      <c r="G70" s="11">
        <v>0</v>
      </c>
      <c r="H70" s="11">
        <v>0</v>
      </c>
      <c r="I70" s="11">
        <v>0</v>
      </c>
      <c r="J70" s="181"/>
      <c r="M70" s="185">
        <v>0</v>
      </c>
      <c r="N70" s="185">
        <v>0</v>
      </c>
      <c r="O70" s="185">
        <v>0</v>
      </c>
      <c r="P70" s="185">
        <v>0</v>
      </c>
      <c r="Q70" s="185">
        <v>0</v>
      </c>
      <c r="R70" s="181"/>
      <c r="S70" s="4"/>
      <c r="T70" s="4"/>
      <c r="U70" s="185">
        <f t="shared" si="2"/>
        <v>0</v>
      </c>
      <c r="V70" s="185">
        <f t="shared" si="3"/>
        <v>0</v>
      </c>
      <c r="W70" s="185">
        <f t="shared" si="4"/>
        <v>0</v>
      </c>
      <c r="X70" s="185">
        <f t="shared" si="5"/>
        <v>0</v>
      </c>
      <c r="Y70" s="185">
        <f t="shared" si="6"/>
        <v>0</v>
      </c>
      <c r="Z70" s="181"/>
      <c r="AA70" s="4"/>
      <c r="AB70" s="11" t="s">
        <v>719</v>
      </c>
      <c r="AC70" s="11"/>
      <c r="AD70" s="70" t="s">
        <v>663</v>
      </c>
      <c r="AE70" s="23">
        <v>0</v>
      </c>
      <c r="AF70" s="23">
        <v>0</v>
      </c>
      <c r="AG70" s="23">
        <v>0</v>
      </c>
      <c r="AH70" s="23">
        <v>0</v>
      </c>
      <c r="AI70" s="23">
        <v>0</v>
      </c>
      <c r="AJ70" s="181"/>
      <c r="AK70" s="4"/>
      <c r="AL70" s="4"/>
      <c r="AM70" s="189">
        <v>0</v>
      </c>
      <c r="AN70" s="189">
        <v>0</v>
      </c>
      <c r="AO70" s="189">
        <v>0</v>
      </c>
      <c r="AP70" s="189">
        <v>0</v>
      </c>
      <c r="AQ70" s="189">
        <v>0</v>
      </c>
      <c r="AR70" s="181"/>
      <c r="AS70" s="4"/>
      <c r="AT70" s="4"/>
      <c r="AU70" s="189">
        <f t="shared" si="7"/>
        <v>0</v>
      </c>
      <c r="AV70" s="189">
        <f t="shared" si="8"/>
        <v>0</v>
      </c>
      <c r="AW70" s="189">
        <f t="shared" si="9"/>
        <v>0</v>
      </c>
      <c r="AX70" s="189">
        <f t="shared" si="10"/>
        <v>0</v>
      </c>
      <c r="AY70" s="189">
        <f t="shared" si="11"/>
        <v>0</v>
      </c>
      <c r="AZ70" s="181"/>
      <c r="BA70" s="4"/>
    </row>
    <row r="71" spans="1:53" x14ac:dyDescent="0.2">
      <c r="A71" s="55"/>
      <c r="B71" s="11" t="s">
        <v>450</v>
      </c>
      <c r="C71" s="11"/>
      <c r="D71" s="70" t="s">
        <v>232</v>
      </c>
      <c r="E71" s="11">
        <v>2</v>
      </c>
      <c r="F71" s="11">
        <v>1</v>
      </c>
      <c r="G71" s="11">
        <v>1</v>
      </c>
      <c r="H71" s="11">
        <v>1</v>
      </c>
      <c r="I71" s="11">
        <v>1</v>
      </c>
      <c r="J71" s="181"/>
      <c r="M71" s="185">
        <v>101.30000000000001</v>
      </c>
      <c r="N71" s="185">
        <v>28.23</v>
      </c>
      <c r="O71" s="185">
        <v>19.850000000000001</v>
      </c>
      <c r="P71" s="185">
        <v>47.94</v>
      </c>
      <c r="Q71" s="185">
        <v>516.45000000000005</v>
      </c>
      <c r="R71" s="181"/>
      <c r="S71" s="4"/>
      <c r="T71" s="4"/>
      <c r="U71" s="185">
        <f t="shared" si="2"/>
        <v>50.650000000000006</v>
      </c>
      <c r="V71" s="185">
        <f t="shared" si="3"/>
        <v>28.23</v>
      </c>
      <c r="W71" s="185">
        <f t="shared" si="4"/>
        <v>19.850000000000001</v>
      </c>
      <c r="X71" s="185">
        <f t="shared" si="5"/>
        <v>47.94</v>
      </c>
      <c r="Y71" s="185">
        <f t="shared" si="6"/>
        <v>516.45000000000005</v>
      </c>
      <c r="Z71" s="181"/>
      <c r="AA71" s="4"/>
      <c r="AB71" s="11" t="s">
        <v>450</v>
      </c>
      <c r="AC71" s="11"/>
      <c r="AD71" s="70" t="s">
        <v>232</v>
      </c>
      <c r="AE71" s="23">
        <v>0</v>
      </c>
      <c r="AF71" s="23">
        <v>0</v>
      </c>
      <c r="AG71" s="23">
        <v>0</v>
      </c>
      <c r="AH71" s="23">
        <v>0</v>
      </c>
      <c r="AI71" s="23">
        <v>0</v>
      </c>
      <c r="AJ71" s="181"/>
      <c r="AK71" s="4"/>
      <c r="AL71" s="4"/>
      <c r="AM71" s="189">
        <v>0</v>
      </c>
      <c r="AN71" s="189">
        <v>0</v>
      </c>
      <c r="AO71" s="189">
        <v>0</v>
      </c>
      <c r="AP71" s="189">
        <v>0</v>
      </c>
      <c r="AQ71" s="189">
        <v>0</v>
      </c>
      <c r="AR71" s="181"/>
      <c r="AS71" s="4"/>
      <c r="AT71" s="4"/>
      <c r="AU71" s="189">
        <f t="shared" si="7"/>
        <v>0</v>
      </c>
      <c r="AV71" s="189">
        <f t="shared" si="8"/>
        <v>0</v>
      </c>
      <c r="AW71" s="189">
        <f t="shared" si="9"/>
        <v>0</v>
      </c>
      <c r="AX71" s="189">
        <f t="shared" si="10"/>
        <v>0</v>
      </c>
      <c r="AY71" s="189">
        <f t="shared" si="11"/>
        <v>0</v>
      </c>
      <c r="AZ71" s="181"/>
      <c r="BA71" s="4"/>
    </row>
    <row r="72" spans="1:53" x14ac:dyDescent="0.2">
      <c r="A72" s="55"/>
      <c r="B72" s="11" t="s">
        <v>720</v>
      </c>
      <c r="C72" s="11"/>
      <c r="D72" s="70" t="s">
        <v>664</v>
      </c>
      <c r="E72" s="11">
        <v>0</v>
      </c>
      <c r="F72" s="11">
        <v>0</v>
      </c>
      <c r="G72" s="11">
        <v>0</v>
      </c>
      <c r="H72" s="11">
        <v>0</v>
      </c>
      <c r="I72" s="11">
        <v>0</v>
      </c>
      <c r="J72" s="181"/>
      <c r="M72" s="185">
        <v>0</v>
      </c>
      <c r="N72" s="185">
        <v>0</v>
      </c>
      <c r="O72" s="185">
        <v>0</v>
      </c>
      <c r="P72" s="185">
        <v>0</v>
      </c>
      <c r="Q72" s="185">
        <v>0</v>
      </c>
      <c r="R72" s="181"/>
      <c r="S72" s="4"/>
      <c r="T72" s="4"/>
      <c r="U72" s="185">
        <f t="shared" si="2"/>
        <v>0</v>
      </c>
      <c r="V72" s="185">
        <f t="shared" si="3"/>
        <v>0</v>
      </c>
      <c r="W72" s="185">
        <f t="shared" si="4"/>
        <v>0</v>
      </c>
      <c r="X72" s="185">
        <f t="shared" si="5"/>
        <v>0</v>
      </c>
      <c r="Y72" s="185">
        <f t="shared" si="6"/>
        <v>0</v>
      </c>
      <c r="Z72" s="181"/>
      <c r="AA72" s="4"/>
      <c r="AB72" s="11" t="s">
        <v>720</v>
      </c>
      <c r="AC72" s="11"/>
      <c r="AD72" s="70" t="s">
        <v>664</v>
      </c>
      <c r="AE72" s="23">
        <v>0</v>
      </c>
      <c r="AF72" s="23">
        <v>0</v>
      </c>
      <c r="AG72" s="23">
        <v>0</v>
      </c>
      <c r="AH72" s="23">
        <v>0</v>
      </c>
      <c r="AI72" s="23">
        <v>0</v>
      </c>
      <c r="AJ72" s="181"/>
      <c r="AK72" s="4"/>
      <c r="AL72" s="4"/>
      <c r="AM72" s="189">
        <v>0</v>
      </c>
      <c r="AN72" s="189">
        <v>0</v>
      </c>
      <c r="AO72" s="189">
        <v>0</v>
      </c>
      <c r="AP72" s="189">
        <v>0</v>
      </c>
      <c r="AQ72" s="189">
        <v>0</v>
      </c>
      <c r="AR72" s="181"/>
      <c r="AS72" s="4"/>
      <c r="AT72" s="4"/>
      <c r="AU72" s="189">
        <f t="shared" si="7"/>
        <v>0</v>
      </c>
      <c r="AV72" s="189">
        <f t="shared" si="8"/>
        <v>0</v>
      </c>
      <c r="AW72" s="189">
        <f t="shared" si="9"/>
        <v>0</v>
      </c>
      <c r="AX72" s="189">
        <f t="shared" si="10"/>
        <v>0</v>
      </c>
      <c r="AY72" s="189">
        <f t="shared" si="11"/>
        <v>0</v>
      </c>
      <c r="AZ72" s="181"/>
      <c r="BA72" s="4"/>
    </row>
    <row r="73" spans="1:53" x14ac:dyDescent="0.2">
      <c r="A73" s="55"/>
      <c r="B73" s="11" t="s">
        <v>451</v>
      </c>
      <c r="C73" s="11"/>
      <c r="D73" s="70" t="s">
        <v>233</v>
      </c>
      <c r="E73" s="11">
        <v>525</v>
      </c>
      <c r="F73" s="11">
        <v>266</v>
      </c>
      <c r="G73" s="11">
        <v>173</v>
      </c>
      <c r="H73" s="11">
        <v>106</v>
      </c>
      <c r="I73" s="11">
        <v>98</v>
      </c>
      <c r="J73" s="181"/>
      <c r="M73" s="185">
        <v>39060.369999999966</v>
      </c>
      <c r="N73" s="185">
        <v>15593.44</v>
      </c>
      <c r="O73" s="185">
        <v>10207.280000000002</v>
      </c>
      <c r="P73" s="185">
        <v>11001.55</v>
      </c>
      <c r="Q73" s="185">
        <v>62068.37000000001</v>
      </c>
      <c r="R73" s="181"/>
      <c r="S73" s="4"/>
      <c r="T73" s="4"/>
      <c r="U73" s="185">
        <f t="shared" si="2"/>
        <v>74.400704761904692</v>
      </c>
      <c r="V73" s="185">
        <f t="shared" si="3"/>
        <v>58.621954887218045</v>
      </c>
      <c r="W73" s="185">
        <f t="shared" si="4"/>
        <v>59.001618497109838</v>
      </c>
      <c r="X73" s="185">
        <f t="shared" si="5"/>
        <v>103.7882075471698</v>
      </c>
      <c r="Y73" s="185">
        <f t="shared" si="6"/>
        <v>633.35071428571439</v>
      </c>
      <c r="Z73" s="181"/>
      <c r="AA73" s="4"/>
      <c r="AB73" s="11" t="s">
        <v>451</v>
      </c>
      <c r="AC73" s="11"/>
      <c r="AD73" s="70" t="s">
        <v>233</v>
      </c>
      <c r="AE73" s="23">
        <v>82</v>
      </c>
      <c r="AF73" s="23">
        <v>37</v>
      </c>
      <c r="AG73" s="23">
        <v>24</v>
      </c>
      <c r="AH73" s="23">
        <v>15</v>
      </c>
      <c r="AI73" s="23">
        <v>9</v>
      </c>
      <c r="AJ73" s="181"/>
      <c r="AK73" s="4"/>
      <c r="AL73" s="4"/>
      <c r="AM73" s="189">
        <v>14422.050000000003</v>
      </c>
      <c r="AN73" s="189">
        <v>5339.58</v>
      </c>
      <c r="AO73" s="189">
        <v>3686.4399999999996</v>
      </c>
      <c r="AP73" s="189">
        <v>3031.71</v>
      </c>
      <c r="AQ73" s="189">
        <v>1874.05</v>
      </c>
      <c r="AR73" s="181"/>
      <c r="AS73" s="4"/>
      <c r="AT73" s="4"/>
      <c r="AU73" s="189">
        <f t="shared" si="7"/>
        <v>175.87865853658539</v>
      </c>
      <c r="AV73" s="189">
        <f t="shared" si="8"/>
        <v>144.31297297297297</v>
      </c>
      <c r="AW73" s="189">
        <f t="shared" si="9"/>
        <v>153.60166666666666</v>
      </c>
      <c r="AX73" s="189">
        <f t="shared" si="10"/>
        <v>202.114</v>
      </c>
      <c r="AY73" s="189">
        <f t="shared" si="11"/>
        <v>208.22777777777776</v>
      </c>
      <c r="AZ73" s="181"/>
      <c r="BA73" s="4"/>
    </row>
    <row r="74" spans="1:53" x14ac:dyDescent="0.2">
      <c r="A74" s="55"/>
      <c r="B74" s="11" t="s">
        <v>721</v>
      </c>
      <c r="C74" s="11"/>
      <c r="D74" s="70" t="s">
        <v>665</v>
      </c>
      <c r="E74" s="11">
        <v>0</v>
      </c>
      <c r="F74" s="11">
        <v>0</v>
      </c>
      <c r="G74" s="11">
        <v>0</v>
      </c>
      <c r="H74" s="11">
        <v>0</v>
      </c>
      <c r="I74" s="11">
        <v>0</v>
      </c>
      <c r="J74" s="181"/>
      <c r="M74" s="185">
        <v>0</v>
      </c>
      <c r="N74" s="185">
        <v>0</v>
      </c>
      <c r="O74" s="185">
        <v>0</v>
      </c>
      <c r="P74" s="185">
        <v>0</v>
      </c>
      <c r="Q74" s="185">
        <v>0</v>
      </c>
      <c r="R74" s="181"/>
      <c r="S74" s="4"/>
      <c r="T74" s="4"/>
      <c r="U74" s="185">
        <f t="shared" si="2"/>
        <v>0</v>
      </c>
      <c r="V74" s="185">
        <f t="shared" si="3"/>
        <v>0</v>
      </c>
      <c r="W74" s="185">
        <f t="shared" si="4"/>
        <v>0</v>
      </c>
      <c r="X74" s="185">
        <f t="shared" si="5"/>
        <v>0</v>
      </c>
      <c r="Y74" s="185">
        <f t="shared" si="6"/>
        <v>0</v>
      </c>
      <c r="Z74" s="181"/>
      <c r="AA74" s="4"/>
      <c r="AB74" s="11" t="s">
        <v>721</v>
      </c>
      <c r="AC74" s="11"/>
      <c r="AD74" s="70" t="s">
        <v>665</v>
      </c>
      <c r="AE74" s="23">
        <v>0</v>
      </c>
      <c r="AF74" s="23">
        <v>0</v>
      </c>
      <c r="AG74" s="23">
        <v>0</v>
      </c>
      <c r="AH74" s="23">
        <v>0</v>
      </c>
      <c r="AI74" s="23">
        <v>0</v>
      </c>
      <c r="AJ74" s="181"/>
      <c r="AK74" s="4"/>
      <c r="AL74" s="4"/>
      <c r="AM74" s="189">
        <v>0</v>
      </c>
      <c r="AN74" s="189">
        <v>0</v>
      </c>
      <c r="AO74" s="189">
        <v>0</v>
      </c>
      <c r="AP74" s="189">
        <v>0</v>
      </c>
      <c r="AQ74" s="189">
        <v>0</v>
      </c>
      <c r="AR74" s="181"/>
      <c r="AS74" s="4"/>
      <c r="AT74" s="4"/>
      <c r="AU74" s="189">
        <f t="shared" si="7"/>
        <v>0</v>
      </c>
      <c r="AV74" s="189">
        <f t="shared" si="8"/>
        <v>0</v>
      </c>
      <c r="AW74" s="189">
        <f t="shared" si="9"/>
        <v>0</v>
      </c>
      <c r="AX74" s="189">
        <f t="shared" si="10"/>
        <v>0</v>
      </c>
      <c r="AY74" s="189">
        <f t="shared" si="11"/>
        <v>0</v>
      </c>
      <c r="AZ74" s="181"/>
      <c r="BA74" s="4"/>
    </row>
    <row r="75" spans="1:53" x14ac:dyDescent="0.2">
      <c r="A75" s="55"/>
      <c r="B75" s="11" t="s">
        <v>452</v>
      </c>
      <c r="C75" s="11"/>
      <c r="D75" s="70" t="s">
        <v>234</v>
      </c>
      <c r="E75" s="11">
        <v>31</v>
      </c>
      <c r="F75" s="11">
        <v>9</v>
      </c>
      <c r="G75" s="11">
        <v>4</v>
      </c>
      <c r="H75" s="11">
        <v>5</v>
      </c>
      <c r="I75" s="11">
        <v>3</v>
      </c>
      <c r="J75" s="181"/>
      <c r="M75" s="185">
        <v>2710.5299999999988</v>
      </c>
      <c r="N75" s="185">
        <v>684.16</v>
      </c>
      <c r="O75" s="185">
        <v>366.74</v>
      </c>
      <c r="P75" s="185">
        <v>537.42999999999995</v>
      </c>
      <c r="Q75" s="185">
        <v>1809.91</v>
      </c>
      <c r="R75" s="181"/>
      <c r="S75" s="4"/>
      <c r="T75" s="4"/>
      <c r="U75" s="185">
        <f t="shared" si="2"/>
        <v>87.436451612903184</v>
      </c>
      <c r="V75" s="185">
        <f t="shared" si="3"/>
        <v>76.017777777777781</v>
      </c>
      <c r="W75" s="185">
        <f t="shared" si="4"/>
        <v>91.685000000000002</v>
      </c>
      <c r="X75" s="185">
        <f t="shared" si="5"/>
        <v>107.48599999999999</v>
      </c>
      <c r="Y75" s="185">
        <f t="shared" si="6"/>
        <v>603.3033333333334</v>
      </c>
      <c r="Z75" s="181"/>
      <c r="AA75" s="4"/>
      <c r="AB75" s="11" t="s">
        <v>452</v>
      </c>
      <c r="AC75" s="11"/>
      <c r="AD75" s="70" t="s">
        <v>234</v>
      </c>
      <c r="AE75" s="23">
        <v>0</v>
      </c>
      <c r="AF75" s="23">
        <v>0</v>
      </c>
      <c r="AG75" s="23">
        <v>0</v>
      </c>
      <c r="AH75" s="23">
        <v>0</v>
      </c>
      <c r="AI75" s="23">
        <v>0</v>
      </c>
      <c r="AJ75" s="181"/>
      <c r="AK75" s="4"/>
      <c r="AL75" s="4"/>
      <c r="AM75" s="189">
        <v>0</v>
      </c>
      <c r="AN75" s="189">
        <v>0</v>
      </c>
      <c r="AO75" s="189">
        <v>0</v>
      </c>
      <c r="AP75" s="189">
        <v>0</v>
      </c>
      <c r="AQ75" s="189">
        <v>0</v>
      </c>
      <c r="AR75" s="181"/>
      <c r="AS75" s="4"/>
      <c r="AT75" s="4"/>
      <c r="AU75" s="189">
        <f t="shared" si="7"/>
        <v>0</v>
      </c>
      <c r="AV75" s="189">
        <f t="shared" si="8"/>
        <v>0</v>
      </c>
      <c r="AW75" s="189">
        <f t="shared" si="9"/>
        <v>0</v>
      </c>
      <c r="AX75" s="189">
        <f t="shared" si="10"/>
        <v>0</v>
      </c>
      <c r="AY75" s="189">
        <f t="shared" si="11"/>
        <v>0</v>
      </c>
      <c r="AZ75" s="181"/>
      <c r="BA75" s="4"/>
    </row>
    <row r="76" spans="1:53" x14ac:dyDescent="0.2">
      <c r="A76" s="55"/>
      <c r="B76" s="11" t="s">
        <v>722</v>
      </c>
      <c r="C76" s="11"/>
      <c r="D76" s="70" t="s">
        <v>666</v>
      </c>
      <c r="E76" s="11">
        <v>1</v>
      </c>
      <c r="F76" s="11">
        <v>0</v>
      </c>
      <c r="G76" s="11">
        <v>0</v>
      </c>
      <c r="H76" s="11">
        <v>0</v>
      </c>
      <c r="I76" s="11">
        <v>0</v>
      </c>
      <c r="J76" s="181"/>
      <c r="M76" s="185">
        <v>31.24</v>
      </c>
      <c r="N76" s="185">
        <v>0</v>
      </c>
      <c r="O76" s="185">
        <v>0</v>
      </c>
      <c r="P76" s="185">
        <v>0</v>
      </c>
      <c r="Q76" s="185">
        <v>0</v>
      </c>
      <c r="R76" s="181"/>
      <c r="S76" s="4"/>
      <c r="T76" s="4"/>
      <c r="U76" s="185">
        <f t="shared" si="2"/>
        <v>31.24</v>
      </c>
      <c r="V76" s="185">
        <f t="shared" si="3"/>
        <v>0</v>
      </c>
      <c r="W76" s="185">
        <f t="shared" si="4"/>
        <v>0</v>
      </c>
      <c r="X76" s="185">
        <f t="shared" si="5"/>
        <v>0</v>
      </c>
      <c r="Y76" s="185">
        <f t="shared" si="6"/>
        <v>0</v>
      </c>
      <c r="Z76" s="181"/>
      <c r="AA76" s="4"/>
      <c r="AB76" s="11" t="s">
        <v>722</v>
      </c>
      <c r="AC76" s="11"/>
      <c r="AD76" s="70" t="s">
        <v>666</v>
      </c>
      <c r="AE76" s="23">
        <v>0</v>
      </c>
      <c r="AF76" s="23">
        <v>0</v>
      </c>
      <c r="AG76" s="23">
        <v>0</v>
      </c>
      <c r="AH76" s="23">
        <v>0</v>
      </c>
      <c r="AI76" s="23">
        <v>0</v>
      </c>
      <c r="AJ76" s="181"/>
      <c r="AK76" s="4"/>
      <c r="AL76" s="4"/>
      <c r="AM76" s="189">
        <v>0</v>
      </c>
      <c r="AN76" s="189">
        <v>0</v>
      </c>
      <c r="AO76" s="189">
        <v>0</v>
      </c>
      <c r="AP76" s="189">
        <v>0</v>
      </c>
      <c r="AQ76" s="189">
        <v>0</v>
      </c>
      <c r="AR76" s="181"/>
      <c r="AS76" s="4"/>
      <c r="AT76" s="4"/>
      <c r="AU76" s="189">
        <f t="shared" si="7"/>
        <v>0</v>
      </c>
      <c r="AV76" s="189">
        <f t="shared" si="8"/>
        <v>0</v>
      </c>
      <c r="AW76" s="189">
        <f t="shared" si="9"/>
        <v>0</v>
      </c>
      <c r="AX76" s="189">
        <f t="shared" si="10"/>
        <v>0</v>
      </c>
      <c r="AY76" s="189">
        <f t="shared" si="11"/>
        <v>0</v>
      </c>
      <c r="AZ76" s="181"/>
      <c r="BA76" s="4"/>
    </row>
    <row r="77" spans="1:53" x14ac:dyDescent="0.2">
      <c r="A77" s="55"/>
      <c r="B77" s="11" t="s">
        <v>453</v>
      </c>
      <c r="C77" s="11"/>
      <c r="D77" s="70" t="s">
        <v>235</v>
      </c>
      <c r="E77" s="11">
        <v>391</v>
      </c>
      <c r="F77" s="11">
        <v>150</v>
      </c>
      <c r="G77" s="11">
        <v>93</v>
      </c>
      <c r="H77" s="11">
        <v>63</v>
      </c>
      <c r="I77" s="11">
        <v>50</v>
      </c>
      <c r="J77" s="181"/>
      <c r="M77" s="185">
        <v>24824.80000000001</v>
      </c>
      <c r="N77" s="185">
        <v>6969.1800000000012</v>
      </c>
      <c r="O77" s="185">
        <v>3916.1899999999991</v>
      </c>
      <c r="P77" s="185">
        <v>5684.9600000000009</v>
      </c>
      <c r="Q77" s="185">
        <v>33889.55999999999</v>
      </c>
      <c r="R77" s="181"/>
      <c r="S77" s="4"/>
      <c r="T77" s="4"/>
      <c r="U77" s="185">
        <f t="shared" si="2"/>
        <v>63.490537084399001</v>
      </c>
      <c r="V77" s="185">
        <f t="shared" si="3"/>
        <v>46.461200000000005</v>
      </c>
      <c r="W77" s="185">
        <f t="shared" si="4"/>
        <v>42.109569892473111</v>
      </c>
      <c r="X77" s="185">
        <f t="shared" si="5"/>
        <v>90.237460317460332</v>
      </c>
      <c r="Y77" s="185">
        <f t="shared" si="6"/>
        <v>677.79119999999978</v>
      </c>
      <c r="Z77" s="181"/>
      <c r="AA77" s="4"/>
      <c r="AB77" s="11" t="s">
        <v>453</v>
      </c>
      <c r="AC77" s="11"/>
      <c r="AD77" s="70" t="s">
        <v>235</v>
      </c>
      <c r="AE77" s="23">
        <v>15</v>
      </c>
      <c r="AF77" s="23">
        <v>6</v>
      </c>
      <c r="AG77" s="23">
        <v>5</v>
      </c>
      <c r="AH77" s="23">
        <v>2</v>
      </c>
      <c r="AI77" s="23">
        <v>1</v>
      </c>
      <c r="AJ77" s="181"/>
      <c r="AK77" s="4"/>
      <c r="AL77" s="4"/>
      <c r="AM77" s="189">
        <v>1306.6000000000001</v>
      </c>
      <c r="AN77" s="189">
        <v>170.51</v>
      </c>
      <c r="AO77" s="189">
        <v>116.53</v>
      </c>
      <c r="AP77" s="189">
        <v>81.680000000000007</v>
      </c>
      <c r="AQ77" s="189">
        <v>1004.59</v>
      </c>
      <c r="AR77" s="181"/>
      <c r="AS77" s="4"/>
      <c r="AT77" s="4"/>
      <c r="AU77" s="189">
        <f t="shared" si="7"/>
        <v>87.106666666666669</v>
      </c>
      <c r="AV77" s="189">
        <f t="shared" si="8"/>
        <v>28.418333333333333</v>
      </c>
      <c r="AW77" s="189">
        <f t="shared" si="9"/>
        <v>23.306000000000001</v>
      </c>
      <c r="AX77" s="189">
        <f t="shared" si="10"/>
        <v>40.840000000000003</v>
      </c>
      <c r="AY77" s="189">
        <f t="shared" si="11"/>
        <v>1004.59</v>
      </c>
      <c r="AZ77" s="181"/>
      <c r="BA77" s="4"/>
    </row>
    <row r="78" spans="1:53" x14ac:dyDescent="0.2">
      <c r="A78" s="55"/>
      <c r="B78" s="11" t="s">
        <v>454</v>
      </c>
      <c r="C78" s="11"/>
      <c r="D78" s="70" t="s">
        <v>236</v>
      </c>
      <c r="E78" s="11">
        <v>114</v>
      </c>
      <c r="F78" s="11">
        <v>50</v>
      </c>
      <c r="G78" s="11">
        <v>31</v>
      </c>
      <c r="H78" s="11">
        <v>20</v>
      </c>
      <c r="I78" s="11">
        <v>15</v>
      </c>
      <c r="J78" s="181"/>
      <c r="M78" s="185">
        <v>7029.28</v>
      </c>
      <c r="N78" s="185">
        <v>2919.0200000000009</v>
      </c>
      <c r="O78" s="185">
        <v>2036.0899999999992</v>
      </c>
      <c r="P78" s="185">
        <v>2103.6200000000003</v>
      </c>
      <c r="Q78" s="185">
        <v>12467.63</v>
      </c>
      <c r="R78" s="181"/>
      <c r="S78" s="4"/>
      <c r="T78" s="4"/>
      <c r="U78" s="185">
        <f t="shared" si="2"/>
        <v>61.660350877192982</v>
      </c>
      <c r="V78" s="185">
        <f t="shared" si="3"/>
        <v>58.380400000000016</v>
      </c>
      <c r="W78" s="185">
        <f t="shared" si="4"/>
        <v>65.680322580645139</v>
      </c>
      <c r="X78" s="185">
        <f t="shared" si="5"/>
        <v>105.18100000000001</v>
      </c>
      <c r="Y78" s="185">
        <f t="shared" si="6"/>
        <v>831.17533333333324</v>
      </c>
      <c r="Z78" s="181"/>
      <c r="AA78" s="4"/>
      <c r="AB78" s="11" t="s">
        <v>454</v>
      </c>
      <c r="AC78" s="11"/>
      <c r="AD78" s="70" t="s">
        <v>236</v>
      </c>
      <c r="AE78" s="23">
        <v>18</v>
      </c>
      <c r="AF78" s="23">
        <v>4</v>
      </c>
      <c r="AG78" s="23">
        <v>2</v>
      </c>
      <c r="AH78" s="23">
        <v>1</v>
      </c>
      <c r="AI78" s="23">
        <v>2</v>
      </c>
      <c r="AJ78" s="181"/>
      <c r="AK78" s="4"/>
      <c r="AL78" s="4"/>
      <c r="AM78" s="189">
        <v>621097.03999999992</v>
      </c>
      <c r="AN78" s="189">
        <v>4396.3100000000004</v>
      </c>
      <c r="AO78" s="189">
        <v>27.86</v>
      </c>
      <c r="AP78" s="189">
        <v>40.950000000000003</v>
      </c>
      <c r="AQ78" s="189">
        <v>168.16</v>
      </c>
      <c r="AR78" s="181"/>
      <c r="AS78" s="4"/>
      <c r="AT78" s="4"/>
      <c r="AU78" s="189">
        <f t="shared" si="7"/>
        <v>34505.391111111108</v>
      </c>
      <c r="AV78" s="189">
        <f t="shared" si="8"/>
        <v>1099.0775000000001</v>
      </c>
      <c r="AW78" s="189">
        <f t="shared" si="9"/>
        <v>13.93</v>
      </c>
      <c r="AX78" s="189">
        <f t="shared" si="10"/>
        <v>40.950000000000003</v>
      </c>
      <c r="AY78" s="189">
        <f t="shared" si="11"/>
        <v>84.08</v>
      </c>
      <c r="AZ78" s="181"/>
      <c r="BA78" s="4"/>
    </row>
    <row r="79" spans="1:53" x14ac:dyDescent="0.2">
      <c r="A79" s="55"/>
      <c r="B79" s="11" t="s">
        <v>455</v>
      </c>
      <c r="C79" s="11"/>
      <c r="D79" s="70" t="s">
        <v>237</v>
      </c>
      <c r="E79" s="11">
        <v>0</v>
      </c>
      <c r="F79" s="11">
        <v>0</v>
      </c>
      <c r="G79" s="11">
        <v>0</v>
      </c>
      <c r="H79" s="11">
        <v>0</v>
      </c>
      <c r="I79" s="11">
        <v>0</v>
      </c>
      <c r="J79" s="181"/>
      <c r="M79" s="185">
        <v>0</v>
      </c>
      <c r="N79" s="185">
        <v>0</v>
      </c>
      <c r="O79" s="185">
        <v>0</v>
      </c>
      <c r="P79" s="185">
        <v>0</v>
      </c>
      <c r="Q79" s="185">
        <v>0</v>
      </c>
      <c r="R79" s="181"/>
      <c r="S79" s="4"/>
      <c r="T79" s="4"/>
      <c r="U79" s="185">
        <f t="shared" si="2"/>
        <v>0</v>
      </c>
      <c r="V79" s="185">
        <f t="shared" si="3"/>
        <v>0</v>
      </c>
      <c r="W79" s="185">
        <f t="shared" si="4"/>
        <v>0</v>
      </c>
      <c r="X79" s="185">
        <f t="shared" si="5"/>
        <v>0</v>
      </c>
      <c r="Y79" s="185">
        <f t="shared" si="6"/>
        <v>0</v>
      </c>
      <c r="Z79" s="181"/>
      <c r="AA79" s="4"/>
      <c r="AB79" s="11" t="s">
        <v>455</v>
      </c>
      <c r="AC79" s="11"/>
      <c r="AD79" s="70" t="s">
        <v>237</v>
      </c>
      <c r="AE79" s="23">
        <v>2</v>
      </c>
      <c r="AF79" s="23">
        <v>0</v>
      </c>
      <c r="AG79" s="23">
        <v>0</v>
      </c>
      <c r="AH79" s="23">
        <v>0</v>
      </c>
      <c r="AI79" s="23">
        <v>0</v>
      </c>
      <c r="AJ79" s="181"/>
      <c r="AK79" s="4"/>
      <c r="AL79" s="4"/>
      <c r="AM79" s="189">
        <v>932.51</v>
      </c>
      <c r="AN79" s="189">
        <v>0</v>
      </c>
      <c r="AO79" s="189">
        <v>0</v>
      </c>
      <c r="AP79" s="189">
        <v>0</v>
      </c>
      <c r="AQ79" s="189">
        <v>0</v>
      </c>
      <c r="AR79" s="181"/>
      <c r="AS79" s="4"/>
      <c r="AT79" s="4"/>
      <c r="AU79" s="189">
        <f t="shared" si="7"/>
        <v>466.255</v>
      </c>
      <c r="AV79" s="189">
        <f t="shared" si="8"/>
        <v>0</v>
      </c>
      <c r="AW79" s="189">
        <f t="shared" si="9"/>
        <v>0</v>
      </c>
      <c r="AX79" s="189">
        <f t="shared" si="10"/>
        <v>0</v>
      </c>
      <c r="AY79" s="189">
        <f t="shared" si="11"/>
        <v>0</v>
      </c>
      <c r="AZ79" s="181"/>
      <c r="BA79" s="4"/>
    </row>
    <row r="80" spans="1:53" x14ac:dyDescent="0.2">
      <c r="A80" s="55"/>
      <c r="B80" s="11" t="s">
        <v>456</v>
      </c>
      <c r="C80" s="11"/>
      <c r="D80" s="70" t="s">
        <v>238</v>
      </c>
      <c r="E80" s="11">
        <v>135</v>
      </c>
      <c r="F80" s="11">
        <v>70</v>
      </c>
      <c r="G80" s="11">
        <v>48</v>
      </c>
      <c r="H80" s="11">
        <v>31</v>
      </c>
      <c r="I80" s="11">
        <v>19</v>
      </c>
      <c r="J80" s="181"/>
      <c r="M80" s="185">
        <v>7714.6000000000013</v>
      </c>
      <c r="N80" s="185">
        <v>6499.0599999999986</v>
      </c>
      <c r="O80" s="185">
        <v>2767.8799999999992</v>
      </c>
      <c r="P80" s="185">
        <v>2615.9899999999998</v>
      </c>
      <c r="Q80" s="185">
        <v>5462.6600000000008</v>
      </c>
      <c r="R80" s="181"/>
      <c r="S80" s="4"/>
      <c r="T80" s="4"/>
      <c r="U80" s="185">
        <f t="shared" si="2"/>
        <v>57.145185185185191</v>
      </c>
      <c r="V80" s="185">
        <f t="shared" si="3"/>
        <v>92.84371428571427</v>
      </c>
      <c r="W80" s="185">
        <f t="shared" si="4"/>
        <v>57.664166666666652</v>
      </c>
      <c r="X80" s="185">
        <f t="shared" si="5"/>
        <v>84.386774193548376</v>
      </c>
      <c r="Y80" s="185">
        <f t="shared" si="6"/>
        <v>287.5084210526316</v>
      </c>
      <c r="Z80" s="181"/>
      <c r="AA80" s="4"/>
      <c r="AB80" s="11" t="s">
        <v>456</v>
      </c>
      <c r="AC80" s="11"/>
      <c r="AD80" s="70" t="s">
        <v>238</v>
      </c>
      <c r="AE80" s="23">
        <v>8</v>
      </c>
      <c r="AF80" s="23">
        <v>3</v>
      </c>
      <c r="AG80" s="23">
        <v>2</v>
      </c>
      <c r="AH80" s="23">
        <v>2</v>
      </c>
      <c r="AI80" s="23">
        <v>1</v>
      </c>
      <c r="AJ80" s="181"/>
      <c r="AK80" s="4"/>
      <c r="AL80" s="4"/>
      <c r="AM80" s="189">
        <v>2094.63</v>
      </c>
      <c r="AN80" s="189">
        <v>664.33</v>
      </c>
      <c r="AO80" s="189">
        <v>713.64</v>
      </c>
      <c r="AP80" s="189">
        <v>343.13</v>
      </c>
      <c r="AQ80" s="189">
        <v>279.26</v>
      </c>
      <c r="AR80" s="181"/>
      <c r="AS80" s="4"/>
      <c r="AT80" s="4"/>
      <c r="AU80" s="189">
        <f t="shared" si="7"/>
        <v>261.82875000000001</v>
      </c>
      <c r="AV80" s="189">
        <f t="shared" si="8"/>
        <v>221.44333333333336</v>
      </c>
      <c r="AW80" s="189">
        <f t="shared" si="9"/>
        <v>356.82</v>
      </c>
      <c r="AX80" s="189">
        <f t="shared" si="10"/>
        <v>171.565</v>
      </c>
      <c r="AY80" s="189">
        <f t="shared" si="11"/>
        <v>279.26</v>
      </c>
      <c r="AZ80" s="181"/>
      <c r="BA80" s="4"/>
    </row>
    <row r="81" spans="1:53" x14ac:dyDescent="0.2">
      <c r="A81" s="55"/>
      <c r="B81" s="11" t="s">
        <v>723</v>
      </c>
      <c r="C81" s="11"/>
      <c r="D81" s="70" t="s">
        <v>667</v>
      </c>
      <c r="E81" s="11">
        <v>0</v>
      </c>
      <c r="F81" s="11">
        <v>0</v>
      </c>
      <c r="G81" s="11">
        <v>0</v>
      </c>
      <c r="H81" s="11">
        <v>0</v>
      </c>
      <c r="I81" s="11">
        <v>0</v>
      </c>
      <c r="J81" s="181"/>
      <c r="M81" s="185">
        <v>0</v>
      </c>
      <c r="N81" s="185">
        <v>0</v>
      </c>
      <c r="O81" s="185">
        <v>0</v>
      </c>
      <c r="P81" s="185">
        <v>0</v>
      </c>
      <c r="Q81" s="185">
        <v>0</v>
      </c>
      <c r="R81" s="181"/>
      <c r="S81" s="4"/>
      <c r="T81" s="4"/>
      <c r="U81" s="185">
        <f t="shared" si="2"/>
        <v>0</v>
      </c>
      <c r="V81" s="185">
        <f t="shared" si="3"/>
        <v>0</v>
      </c>
      <c r="W81" s="185">
        <f t="shared" si="4"/>
        <v>0</v>
      </c>
      <c r="X81" s="185">
        <f t="shared" si="5"/>
        <v>0</v>
      </c>
      <c r="Y81" s="185">
        <f t="shared" si="6"/>
        <v>0</v>
      </c>
      <c r="Z81" s="181"/>
      <c r="AA81" s="4"/>
      <c r="AB81" s="11" t="s">
        <v>723</v>
      </c>
      <c r="AC81" s="11"/>
      <c r="AD81" s="70" t="s">
        <v>667</v>
      </c>
      <c r="AE81" s="23">
        <v>0</v>
      </c>
      <c r="AF81" s="23">
        <v>0</v>
      </c>
      <c r="AG81" s="23">
        <v>0</v>
      </c>
      <c r="AH81" s="23">
        <v>0</v>
      </c>
      <c r="AI81" s="23">
        <v>0</v>
      </c>
      <c r="AJ81" s="181"/>
      <c r="AK81" s="4"/>
      <c r="AL81" s="4"/>
      <c r="AM81" s="189">
        <v>0</v>
      </c>
      <c r="AN81" s="189">
        <v>0</v>
      </c>
      <c r="AO81" s="189">
        <v>0</v>
      </c>
      <c r="AP81" s="189">
        <v>0</v>
      </c>
      <c r="AQ81" s="189">
        <v>0</v>
      </c>
      <c r="AR81" s="181"/>
      <c r="AS81" s="4"/>
      <c r="AT81" s="4"/>
      <c r="AU81" s="189">
        <f t="shared" si="7"/>
        <v>0</v>
      </c>
      <c r="AV81" s="189">
        <f t="shared" si="8"/>
        <v>0</v>
      </c>
      <c r="AW81" s="189">
        <f t="shared" si="9"/>
        <v>0</v>
      </c>
      <c r="AX81" s="189">
        <f t="shared" si="10"/>
        <v>0</v>
      </c>
      <c r="AY81" s="189">
        <f t="shared" si="11"/>
        <v>0</v>
      </c>
      <c r="AZ81" s="181"/>
      <c r="BA81" s="4"/>
    </row>
    <row r="82" spans="1:53" x14ac:dyDescent="0.2">
      <c r="A82" s="55"/>
      <c r="B82" s="11" t="s">
        <v>457</v>
      </c>
      <c r="C82" s="11"/>
      <c r="D82" s="70" t="s">
        <v>239</v>
      </c>
      <c r="E82" s="11">
        <v>172</v>
      </c>
      <c r="F82" s="11">
        <v>40</v>
      </c>
      <c r="G82" s="11">
        <v>32</v>
      </c>
      <c r="H82" s="11">
        <v>21</v>
      </c>
      <c r="I82" s="11">
        <v>18</v>
      </c>
      <c r="J82" s="181"/>
      <c r="M82" s="185">
        <v>10034.410000000014</v>
      </c>
      <c r="N82" s="185">
        <v>1598.32</v>
      </c>
      <c r="O82" s="185">
        <v>1400.29</v>
      </c>
      <c r="P82" s="185">
        <v>1604.1000000000001</v>
      </c>
      <c r="Q82" s="185">
        <v>15735.580000000004</v>
      </c>
      <c r="R82" s="181"/>
      <c r="S82" s="4"/>
      <c r="T82" s="4"/>
      <c r="U82" s="185">
        <f t="shared" si="2"/>
        <v>58.339593023255901</v>
      </c>
      <c r="V82" s="185">
        <f t="shared" si="3"/>
        <v>39.957999999999998</v>
      </c>
      <c r="W82" s="185">
        <f t="shared" si="4"/>
        <v>43.759062499999999</v>
      </c>
      <c r="X82" s="185">
        <f t="shared" si="5"/>
        <v>76.385714285714286</v>
      </c>
      <c r="Y82" s="185">
        <f t="shared" si="6"/>
        <v>874.19888888888909</v>
      </c>
      <c r="Z82" s="181"/>
      <c r="AA82" s="4"/>
      <c r="AB82" s="11" t="s">
        <v>457</v>
      </c>
      <c r="AC82" s="11"/>
      <c r="AD82" s="70" t="s">
        <v>239</v>
      </c>
      <c r="AE82" s="23">
        <v>9</v>
      </c>
      <c r="AF82" s="23">
        <v>3</v>
      </c>
      <c r="AG82" s="23">
        <v>2</v>
      </c>
      <c r="AH82" s="23">
        <v>0</v>
      </c>
      <c r="AI82" s="23">
        <v>0</v>
      </c>
      <c r="AJ82" s="181"/>
      <c r="AK82" s="4"/>
      <c r="AL82" s="4"/>
      <c r="AM82" s="189">
        <v>513.83000000000004</v>
      </c>
      <c r="AN82" s="189">
        <v>251.37</v>
      </c>
      <c r="AO82" s="189">
        <v>91.44</v>
      </c>
      <c r="AP82" s="189">
        <v>0</v>
      </c>
      <c r="AQ82" s="189">
        <v>0</v>
      </c>
      <c r="AR82" s="181"/>
      <c r="AS82" s="4"/>
      <c r="AT82" s="4"/>
      <c r="AU82" s="189">
        <f t="shared" si="7"/>
        <v>57.092222222222226</v>
      </c>
      <c r="AV82" s="189">
        <f t="shared" si="8"/>
        <v>83.79</v>
      </c>
      <c r="AW82" s="189">
        <f t="shared" si="9"/>
        <v>45.72</v>
      </c>
      <c r="AX82" s="189">
        <f t="shared" si="10"/>
        <v>0</v>
      </c>
      <c r="AY82" s="189">
        <f t="shared" si="11"/>
        <v>0</v>
      </c>
      <c r="AZ82" s="181"/>
      <c r="BA82" s="4"/>
    </row>
    <row r="83" spans="1:53" x14ac:dyDescent="0.2">
      <c r="A83" s="55"/>
      <c r="B83" s="11" t="s">
        <v>458</v>
      </c>
      <c r="C83" s="11"/>
      <c r="D83" s="70" t="s">
        <v>240</v>
      </c>
      <c r="E83" s="11">
        <v>2008</v>
      </c>
      <c r="F83" s="11">
        <v>742</v>
      </c>
      <c r="G83" s="11">
        <v>492</v>
      </c>
      <c r="H83" s="11">
        <v>330</v>
      </c>
      <c r="I83" s="11">
        <v>239</v>
      </c>
      <c r="J83" s="181"/>
      <c r="M83" s="185">
        <v>133513.76999999964</v>
      </c>
      <c r="N83" s="185">
        <v>43900.869999999981</v>
      </c>
      <c r="O83" s="185">
        <v>31079.739999999994</v>
      </c>
      <c r="P83" s="185">
        <v>32171.46</v>
      </c>
      <c r="Q83" s="185">
        <v>130301.41000000005</v>
      </c>
      <c r="R83" s="181"/>
      <c r="S83" s="4"/>
      <c r="T83" s="4"/>
      <c r="U83" s="185">
        <f t="shared" ref="U83:U146" si="12">IFERROR(M83/E83,0)</f>
        <v>66.490921314740859</v>
      </c>
      <c r="V83" s="185">
        <f t="shared" ref="V83:V146" si="13">IFERROR(N83/F83,0)</f>
        <v>59.165592991913719</v>
      </c>
      <c r="W83" s="185">
        <f t="shared" ref="W83:W146" si="14">IFERROR(O83/G83,0)</f>
        <v>63.170203252032508</v>
      </c>
      <c r="X83" s="185">
        <f t="shared" ref="X83:X146" si="15">IFERROR(P83/H83,0)</f>
        <v>97.48927272727272</v>
      </c>
      <c r="Y83" s="185">
        <f t="shared" ref="Y83:Y146" si="16">IFERROR(Q83/I83,0)</f>
        <v>545.19418410041862</v>
      </c>
      <c r="Z83" s="181"/>
      <c r="AA83" s="4"/>
      <c r="AB83" s="11" t="s">
        <v>458</v>
      </c>
      <c r="AC83" s="11"/>
      <c r="AD83" s="70" t="s">
        <v>240</v>
      </c>
      <c r="AE83" s="23">
        <v>262</v>
      </c>
      <c r="AF83" s="23">
        <v>59</v>
      </c>
      <c r="AG83" s="23">
        <v>53</v>
      </c>
      <c r="AH83" s="23">
        <v>32</v>
      </c>
      <c r="AI83" s="23">
        <v>20</v>
      </c>
      <c r="AJ83" s="181"/>
      <c r="AK83" s="4"/>
      <c r="AL83" s="4"/>
      <c r="AM83" s="189">
        <v>67975.34</v>
      </c>
      <c r="AN83" s="189">
        <v>16608.449999999997</v>
      </c>
      <c r="AO83" s="189">
        <v>8584.76</v>
      </c>
      <c r="AP83" s="189">
        <v>11982.85</v>
      </c>
      <c r="AQ83" s="189">
        <v>34399.89</v>
      </c>
      <c r="AR83" s="181"/>
      <c r="AS83" s="4"/>
      <c r="AT83" s="4"/>
      <c r="AU83" s="189">
        <f t="shared" ref="AU83:AU146" si="17">IFERROR(AM83/AE83,0)</f>
        <v>259.44786259541985</v>
      </c>
      <c r="AV83" s="189">
        <f t="shared" ref="AV83:AV146" si="18">IFERROR(AN83/AF83,0)</f>
        <v>281.49915254237283</v>
      </c>
      <c r="AW83" s="189">
        <f t="shared" ref="AW83:AW146" si="19">IFERROR(AO83/AG83,0)</f>
        <v>161.97660377358491</v>
      </c>
      <c r="AX83" s="189">
        <f t="shared" ref="AX83:AX146" si="20">IFERROR(AP83/AH83,0)</f>
        <v>374.46406250000001</v>
      </c>
      <c r="AY83" s="189">
        <f t="shared" ref="AY83:AY146" si="21">IFERROR(AQ83/AI83,0)</f>
        <v>1719.9945</v>
      </c>
      <c r="AZ83" s="181"/>
      <c r="BA83" s="4"/>
    </row>
    <row r="84" spans="1:53" x14ac:dyDescent="0.2">
      <c r="A84" s="55"/>
      <c r="B84" s="11" t="s">
        <v>459</v>
      </c>
      <c r="C84" s="11"/>
      <c r="D84" s="70" t="s">
        <v>241</v>
      </c>
      <c r="E84" s="11">
        <v>86</v>
      </c>
      <c r="F84" s="11">
        <v>35</v>
      </c>
      <c r="G84" s="11">
        <v>24</v>
      </c>
      <c r="H84" s="11">
        <v>21</v>
      </c>
      <c r="I84" s="11">
        <v>12</v>
      </c>
      <c r="J84" s="181"/>
      <c r="M84" s="185">
        <v>5912.069999999997</v>
      </c>
      <c r="N84" s="185">
        <v>1793.0200000000002</v>
      </c>
      <c r="O84" s="185">
        <v>1224.8300000000002</v>
      </c>
      <c r="P84" s="185">
        <v>1927.3100000000002</v>
      </c>
      <c r="Q84" s="185">
        <v>5566.4</v>
      </c>
      <c r="R84" s="181"/>
      <c r="S84" s="4"/>
      <c r="T84" s="4"/>
      <c r="U84" s="185">
        <f t="shared" si="12"/>
        <v>68.744999999999962</v>
      </c>
      <c r="V84" s="185">
        <f t="shared" si="13"/>
        <v>51.229142857142861</v>
      </c>
      <c r="W84" s="185">
        <f t="shared" si="14"/>
        <v>51.034583333333337</v>
      </c>
      <c r="X84" s="185">
        <f t="shared" si="15"/>
        <v>91.776666666666671</v>
      </c>
      <c r="Y84" s="185">
        <f t="shared" si="16"/>
        <v>463.86666666666662</v>
      </c>
      <c r="Z84" s="181"/>
      <c r="AA84" s="4"/>
      <c r="AB84" s="11" t="s">
        <v>459</v>
      </c>
      <c r="AC84" s="11"/>
      <c r="AD84" s="70" t="s">
        <v>241</v>
      </c>
      <c r="AE84" s="23">
        <v>12</v>
      </c>
      <c r="AF84" s="23">
        <v>3</v>
      </c>
      <c r="AG84" s="23">
        <v>2</v>
      </c>
      <c r="AH84" s="23">
        <v>2</v>
      </c>
      <c r="AI84" s="23">
        <v>1</v>
      </c>
      <c r="AJ84" s="181"/>
      <c r="AK84" s="4"/>
      <c r="AL84" s="4"/>
      <c r="AM84" s="189">
        <v>3487.0099999999998</v>
      </c>
      <c r="AN84" s="189">
        <v>103.44</v>
      </c>
      <c r="AO84" s="189">
        <v>40.14</v>
      </c>
      <c r="AP84" s="189">
        <v>57</v>
      </c>
      <c r="AQ84" s="189">
        <v>68.27</v>
      </c>
      <c r="AR84" s="181"/>
      <c r="AS84" s="4"/>
      <c r="AT84" s="4"/>
      <c r="AU84" s="189">
        <f t="shared" si="17"/>
        <v>290.58416666666665</v>
      </c>
      <c r="AV84" s="189">
        <f t="shared" si="18"/>
        <v>34.479999999999997</v>
      </c>
      <c r="AW84" s="189">
        <f t="shared" si="19"/>
        <v>20.07</v>
      </c>
      <c r="AX84" s="189">
        <f t="shared" si="20"/>
        <v>28.5</v>
      </c>
      <c r="AY84" s="189">
        <f t="shared" si="21"/>
        <v>68.27</v>
      </c>
      <c r="AZ84" s="181"/>
      <c r="BA84" s="4"/>
    </row>
    <row r="85" spans="1:53" x14ac:dyDescent="0.2">
      <c r="A85" s="55"/>
      <c r="B85" s="11" t="s">
        <v>460</v>
      </c>
      <c r="C85" s="11"/>
      <c r="D85" s="70" t="s">
        <v>242</v>
      </c>
      <c r="E85" s="11">
        <v>300</v>
      </c>
      <c r="F85" s="11">
        <v>130</v>
      </c>
      <c r="G85" s="11">
        <v>79</v>
      </c>
      <c r="H85" s="11">
        <v>47</v>
      </c>
      <c r="I85" s="11">
        <v>42</v>
      </c>
      <c r="J85" s="181"/>
      <c r="M85" s="185">
        <v>19055.129999999997</v>
      </c>
      <c r="N85" s="185">
        <v>6539.6200000000017</v>
      </c>
      <c r="O85" s="185">
        <v>3513.6499999999987</v>
      </c>
      <c r="P85" s="185">
        <v>4622.420000000001</v>
      </c>
      <c r="Q85" s="185">
        <v>21034.809999999998</v>
      </c>
      <c r="R85" s="181"/>
      <c r="S85" s="4"/>
      <c r="T85" s="4"/>
      <c r="U85" s="185">
        <f t="shared" si="12"/>
        <v>63.517099999999992</v>
      </c>
      <c r="V85" s="185">
        <f t="shared" si="13"/>
        <v>50.304769230769246</v>
      </c>
      <c r="W85" s="185">
        <f t="shared" si="14"/>
        <v>44.476582278480997</v>
      </c>
      <c r="X85" s="185">
        <f t="shared" si="15"/>
        <v>98.34936170212768</v>
      </c>
      <c r="Y85" s="185">
        <f t="shared" si="16"/>
        <v>500.82880952380947</v>
      </c>
      <c r="Z85" s="181"/>
      <c r="AA85" s="4"/>
      <c r="AB85" s="11" t="s">
        <v>460</v>
      </c>
      <c r="AC85" s="11"/>
      <c r="AD85" s="70" t="s">
        <v>242</v>
      </c>
      <c r="AE85" s="23">
        <v>16</v>
      </c>
      <c r="AF85" s="23">
        <v>5</v>
      </c>
      <c r="AG85" s="23">
        <v>3</v>
      </c>
      <c r="AH85" s="23">
        <v>2</v>
      </c>
      <c r="AI85" s="23">
        <v>1</v>
      </c>
      <c r="AJ85" s="181"/>
      <c r="AK85" s="4"/>
      <c r="AL85" s="4"/>
      <c r="AM85" s="189">
        <v>2166.86</v>
      </c>
      <c r="AN85" s="189">
        <v>116.66</v>
      </c>
      <c r="AO85" s="189">
        <v>144.87</v>
      </c>
      <c r="AP85" s="189">
        <v>76.84</v>
      </c>
      <c r="AQ85" s="189">
        <v>12.9</v>
      </c>
      <c r="AR85" s="181"/>
      <c r="AS85" s="4"/>
      <c r="AT85" s="4"/>
      <c r="AU85" s="189">
        <f t="shared" si="17"/>
        <v>135.42875000000001</v>
      </c>
      <c r="AV85" s="189">
        <f t="shared" si="18"/>
        <v>23.332000000000001</v>
      </c>
      <c r="AW85" s="189">
        <f t="shared" si="19"/>
        <v>48.29</v>
      </c>
      <c r="AX85" s="189">
        <f t="shared" si="20"/>
        <v>38.42</v>
      </c>
      <c r="AY85" s="189">
        <f t="shared" si="21"/>
        <v>12.9</v>
      </c>
      <c r="AZ85" s="181"/>
      <c r="BA85" s="4"/>
    </row>
    <row r="86" spans="1:53" x14ac:dyDescent="0.2">
      <c r="A86" s="55"/>
      <c r="B86" s="11" t="s">
        <v>724</v>
      </c>
      <c r="C86" s="11"/>
      <c r="D86" s="70" t="s">
        <v>668</v>
      </c>
      <c r="E86" s="11">
        <v>0</v>
      </c>
      <c r="F86" s="11">
        <v>0</v>
      </c>
      <c r="G86" s="11">
        <v>0</v>
      </c>
      <c r="H86" s="11">
        <v>0</v>
      </c>
      <c r="I86" s="11">
        <v>0</v>
      </c>
      <c r="J86" s="181"/>
      <c r="M86" s="185">
        <v>0</v>
      </c>
      <c r="N86" s="185">
        <v>0</v>
      </c>
      <c r="O86" s="185">
        <v>0</v>
      </c>
      <c r="P86" s="185">
        <v>0</v>
      </c>
      <c r="Q86" s="185">
        <v>0</v>
      </c>
      <c r="R86" s="181"/>
      <c r="S86" s="4"/>
      <c r="T86" s="4"/>
      <c r="U86" s="185">
        <f t="shared" si="12"/>
        <v>0</v>
      </c>
      <c r="V86" s="185">
        <f t="shared" si="13"/>
        <v>0</v>
      </c>
      <c r="W86" s="185">
        <f t="shared" si="14"/>
        <v>0</v>
      </c>
      <c r="X86" s="185">
        <f t="shared" si="15"/>
        <v>0</v>
      </c>
      <c r="Y86" s="185">
        <f t="shared" si="16"/>
        <v>0</v>
      </c>
      <c r="Z86" s="181"/>
      <c r="AA86" s="4"/>
      <c r="AB86" s="11" t="s">
        <v>724</v>
      </c>
      <c r="AC86" s="11"/>
      <c r="AD86" s="70" t="s">
        <v>668</v>
      </c>
      <c r="AE86" s="23">
        <v>0</v>
      </c>
      <c r="AF86" s="23">
        <v>0</v>
      </c>
      <c r="AG86" s="23">
        <v>0</v>
      </c>
      <c r="AH86" s="23">
        <v>0</v>
      </c>
      <c r="AI86" s="23">
        <v>0</v>
      </c>
      <c r="AJ86" s="181"/>
      <c r="AK86" s="4"/>
      <c r="AL86" s="4"/>
      <c r="AM86" s="189">
        <v>0</v>
      </c>
      <c r="AN86" s="189">
        <v>0</v>
      </c>
      <c r="AO86" s="189">
        <v>0</v>
      </c>
      <c r="AP86" s="189">
        <v>0</v>
      </c>
      <c r="AQ86" s="189">
        <v>0</v>
      </c>
      <c r="AR86" s="181"/>
      <c r="AS86" s="4"/>
      <c r="AT86" s="4"/>
      <c r="AU86" s="189">
        <f t="shared" si="17"/>
        <v>0</v>
      </c>
      <c r="AV86" s="189">
        <f t="shared" si="18"/>
        <v>0</v>
      </c>
      <c r="AW86" s="189">
        <f t="shared" si="19"/>
        <v>0</v>
      </c>
      <c r="AX86" s="189">
        <f t="shared" si="20"/>
        <v>0</v>
      </c>
      <c r="AY86" s="189">
        <f t="shared" si="21"/>
        <v>0</v>
      </c>
      <c r="AZ86" s="181"/>
      <c r="BA86" s="4"/>
    </row>
    <row r="87" spans="1:53" x14ac:dyDescent="0.2">
      <c r="A87" s="55"/>
      <c r="B87" s="11" t="s">
        <v>461</v>
      </c>
      <c r="C87" s="11"/>
      <c r="D87" s="70" t="s">
        <v>243</v>
      </c>
      <c r="E87" s="11">
        <v>278</v>
      </c>
      <c r="F87" s="11">
        <v>90</v>
      </c>
      <c r="G87" s="11">
        <v>60</v>
      </c>
      <c r="H87" s="11">
        <v>39</v>
      </c>
      <c r="I87" s="11">
        <v>24</v>
      </c>
      <c r="J87" s="181"/>
      <c r="M87" s="185">
        <v>13271.659999999994</v>
      </c>
      <c r="N87" s="185">
        <v>4658.8100000000004</v>
      </c>
      <c r="O87" s="185">
        <v>2809.3500000000008</v>
      </c>
      <c r="P87" s="185">
        <v>2640.4999999999995</v>
      </c>
      <c r="Q87" s="185">
        <v>10594.789999999999</v>
      </c>
      <c r="R87" s="181"/>
      <c r="S87" s="4"/>
      <c r="T87" s="4"/>
      <c r="U87" s="185">
        <f t="shared" si="12"/>
        <v>47.739784172661849</v>
      </c>
      <c r="V87" s="185">
        <f t="shared" si="13"/>
        <v>51.76455555555556</v>
      </c>
      <c r="W87" s="185">
        <f t="shared" si="14"/>
        <v>46.822500000000012</v>
      </c>
      <c r="X87" s="185">
        <f t="shared" si="15"/>
        <v>67.70512820512819</v>
      </c>
      <c r="Y87" s="185">
        <f t="shared" si="16"/>
        <v>441.44958333333329</v>
      </c>
      <c r="Z87" s="181"/>
      <c r="AA87" s="4"/>
      <c r="AB87" s="11" t="s">
        <v>461</v>
      </c>
      <c r="AC87" s="11"/>
      <c r="AD87" s="70" t="s">
        <v>243</v>
      </c>
      <c r="AE87" s="23">
        <v>37</v>
      </c>
      <c r="AF87" s="23">
        <v>15</v>
      </c>
      <c r="AG87" s="23">
        <v>7</v>
      </c>
      <c r="AH87" s="23">
        <v>4</v>
      </c>
      <c r="AI87" s="23">
        <v>4</v>
      </c>
      <c r="AJ87" s="181"/>
      <c r="AK87" s="4"/>
      <c r="AL87" s="4"/>
      <c r="AM87" s="189">
        <v>7349.9000000000005</v>
      </c>
      <c r="AN87" s="189">
        <v>724.69</v>
      </c>
      <c r="AO87" s="189">
        <v>398.14999999999992</v>
      </c>
      <c r="AP87" s="189">
        <v>311.08</v>
      </c>
      <c r="AQ87" s="189">
        <v>578.61</v>
      </c>
      <c r="AR87" s="181"/>
      <c r="AS87" s="4"/>
      <c r="AT87" s="4"/>
      <c r="AU87" s="189">
        <f t="shared" si="17"/>
        <v>198.64594594594595</v>
      </c>
      <c r="AV87" s="189">
        <f t="shared" si="18"/>
        <v>48.312666666666672</v>
      </c>
      <c r="AW87" s="189">
        <f t="shared" si="19"/>
        <v>56.878571428571419</v>
      </c>
      <c r="AX87" s="189">
        <f t="shared" si="20"/>
        <v>77.77</v>
      </c>
      <c r="AY87" s="189">
        <f t="shared" si="21"/>
        <v>144.6525</v>
      </c>
      <c r="AZ87" s="181"/>
      <c r="BA87" s="4"/>
    </row>
    <row r="88" spans="1:53" x14ac:dyDescent="0.2">
      <c r="A88" s="55"/>
      <c r="B88" s="11" t="s">
        <v>725</v>
      </c>
      <c r="C88" s="11"/>
      <c r="D88" s="70" t="s">
        <v>669</v>
      </c>
      <c r="E88" s="11">
        <v>0</v>
      </c>
      <c r="F88" s="11">
        <v>0</v>
      </c>
      <c r="G88" s="11">
        <v>0</v>
      </c>
      <c r="H88" s="11">
        <v>0</v>
      </c>
      <c r="I88" s="11">
        <v>0</v>
      </c>
      <c r="J88" s="181"/>
      <c r="M88" s="185">
        <v>0</v>
      </c>
      <c r="N88" s="185">
        <v>0</v>
      </c>
      <c r="O88" s="185">
        <v>0</v>
      </c>
      <c r="P88" s="185">
        <v>0</v>
      </c>
      <c r="Q88" s="185">
        <v>0</v>
      </c>
      <c r="R88" s="181"/>
      <c r="S88" s="4"/>
      <c r="T88" s="4"/>
      <c r="U88" s="185">
        <f t="shared" si="12"/>
        <v>0</v>
      </c>
      <c r="V88" s="185">
        <f t="shared" si="13"/>
        <v>0</v>
      </c>
      <c r="W88" s="185">
        <f t="shared" si="14"/>
        <v>0</v>
      </c>
      <c r="X88" s="185">
        <f t="shared" si="15"/>
        <v>0</v>
      </c>
      <c r="Y88" s="185">
        <f t="shared" si="16"/>
        <v>0</v>
      </c>
      <c r="Z88" s="181"/>
      <c r="AA88" s="4"/>
      <c r="AB88" s="11" t="s">
        <v>725</v>
      </c>
      <c r="AC88" s="11"/>
      <c r="AD88" s="70" t="s">
        <v>669</v>
      </c>
      <c r="AE88" s="23">
        <v>0</v>
      </c>
      <c r="AF88" s="23">
        <v>0</v>
      </c>
      <c r="AG88" s="23">
        <v>0</v>
      </c>
      <c r="AH88" s="23">
        <v>0</v>
      </c>
      <c r="AI88" s="23">
        <v>0</v>
      </c>
      <c r="AJ88" s="181"/>
      <c r="AK88" s="4"/>
      <c r="AL88" s="4"/>
      <c r="AM88" s="189">
        <v>0</v>
      </c>
      <c r="AN88" s="189">
        <v>0</v>
      </c>
      <c r="AO88" s="189">
        <v>0</v>
      </c>
      <c r="AP88" s="189">
        <v>0</v>
      </c>
      <c r="AQ88" s="189">
        <v>0</v>
      </c>
      <c r="AR88" s="181"/>
      <c r="AS88" s="4"/>
      <c r="AT88" s="4"/>
      <c r="AU88" s="189">
        <f t="shared" si="17"/>
        <v>0</v>
      </c>
      <c r="AV88" s="189">
        <f t="shared" si="18"/>
        <v>0</v>
      </c>
      <c r="AW88" s="189">
        <f t="shared" si="19"/>
        <v>0</v>
      </c>
      <c r="AX88" s="189">
        <f t="shared" si="20"/>
        <v>0</v>
      </c>
      <c r="AY88" s="189">
        <f t="shared" si="21"/>
        <v>0</v>
      </c>
      <c r="AZ88" s="181"/>
      <c r="BA88" s="4"/>
    </row>
    <row r="89" spans="1:53" x14ac:dyDescent="0.2">
      <c r="A89" s="55"/>
      <c r="B89" s="11" t="s">
        <v>462</v>
      </c>
      <c r="C89" s="11"/>
      <c r="D89" s="70" t="s">
        <v>244</v>
      </c>
      <c r="E89" s="11">
        <v>1</v>
      </c>
      <c r="F89" s="11">
        <v>1</v>
      </c>
      <c r="G89" s="11">
        <v>0</v>
      </c>
      <c r="H89" s="11">
        <v>0</v>
      </c>
      <c r="I89" s="11">
        <v>0</v>
      </c>
      <c r="J89" s="181"/>
      <c r="M89" s="185">
        <v>36.65</v>
      </c>
      <c r="N89" s="185">
        <v>36.65</v>
      </c>
      <c r="O89" s="185">
        <v>0</v>
      </c>
      <c r="P89" s="185">
        <v>0</v>
      </c>
      <c r="Q89" s="185">
        <v>0</v>
      </c>
      <c r="R89" s="181"/>
      <c r="S89" s="4"/>
      <c r="T89" s="4"/>
      <c r="U89" s="185">
        <f t="shared" si="12"/>
        <v>36.65</v>
      </c>
      <c r="V89" s="185">
        <f t="shared" si="13"/>
        <v>36.65</v>
      </c>
      <c r="W89" s="185">
        <f t="shared" si="14"/>
        <v>0</v>
      </c>
      <c r="X89" s="185">
        <f t="shared" si="15"/>
        <v>0</v>
      </c>
      <c r="Y89" s="185">
        <f t="shared" si="16"/>
        <v>0</v>
      </c>
      <c r="Z89" s="181"/>
      <c r="AA89" s="4"/>
      <c r="AB89" s="11" t="s">
        <v>462</v>
      </c>
      <c r="AC89" s="11"/>
      <c r="AD89" s="70" t="s">
        <v>244</v>
      </c>
      <c r="AE89" s="23">
        <v>0</v>
      </c>
      <c r="AF89" s="23">
        <v>0</v>
      </c>
      <c r="AG89" s="23">
        <v>0</v>
      </c>
      <c r="AH89" s="23">
        <v>0</v>
      </c>
      <c r="AI89" s="23">
        <v>0</v>
      </c>
      <c r="AJ89" s="181"/>
      <c r="AK89" s="4"/>
      <c r="AL89" s="4"/>
      <c r="AM89" s="189">
        <v>0</v>
      </c>
      <c r="AN89" s="189">
        <v>0</v>
      </c>
      <c r="AO89" s="189">
        <v>0</v>
      </c>
      <c r="AP89" s="189">
        <v>0</v>
      </c>
      <c r="AQ89" s="189">
        <v>0</v>
      </c>
      <c r="AR89" s="181"/>
      <c r="AS89" s="4"/>
      <c r="AT89" s="4"/>
      <c r="AU89" s="189">
        <f t="shared" si="17"/>
        <v>0</v>
      </c>
      <c r="AV89" s="189">
        <f t="shared" si="18"/>
        <v>0</v>
      </c>
      <c r="AW89" s="189">
        <f t="shared" si="19"/>
        <v>0</v>
      </c>
      <c r="AX89" s="189">
        <f t="shared" si="20"/>
        <v>0</v>
      </c>
      <c r="AY89" s="189">
        <f t="shared" si="21"/>
        <v>0</v>
      </c>
      <c r="AZ89" s="181"/>
      <c r="BA89" s="4"/>
    </row>
    <row r="90" spans="1:53" x14ac:dyDescent="0.2">
      <c r="A90" s="55"/>
      <c r="B90" s="11" t="s">
        <v>463</v>
      </c>
      <c r="C90" s="11"/>
      <c r="D90" s="70" t="s">
        <v>245</v>
      </c>
      <c r="E90" s="11">
        <v>184</v>
      </c>
      <c r="F90" s="11">
        <v>41</v>
      </c>
      <c r="G90" s="11">
        <v>40</v>
      </c>
      <c r="H90" s="11">
        <v>29</v>
      </c>
      <c r="I90" s="11">
        <v>28</v>
      </c>
      <c r="J90" s="181"/>
      <c r="M90" s="185">
        <v>15078.550000000019</v>
      </c>
      <c r="N90" s="185">
        <v>2940.29</v>
      </c>
      <c r="O90" s="185">
        <v>3577.55</v>
      </c>
      <c r="P90" s="185">
        <v>3418.0099999999998</v>
      </c>
      <c r="Q90" s="185">
        <v>42680.81</v>
      </c>
      <c r="R90" s="181"/>
      <c r="S90" s="4"/>
      <c r="T90" s="4"/>
      <c r="U90" s="185">
        <f t="shared" si="12"/>
        <v>81.94864130434793</v>
      </c>
      <c r="V90" s="185">
        <f t="shared" si="13"/>
        <v>71.714390243902443</v>
      </c>
      <c r="W90" s="185">
        <f t="shared" si="14"/>
        <v>89.438749999999999</v>
      </c>
      <c r="X90" s="185">
        <f t="shared" si="15"/>
        <v>117.86241379310344</v>
      </c>
      <c r="Y90" s="185">
        <f t="shared" si="16"/>
        <v>1524.3146428571429</v>
      </c>
      <c r="Z90" s="181"/>
      <c r="AA90" s="4"/>
      <c r="AB90" s="11" t="s">
        <v>463</v>
      </c>
      <c r="AC90" s="11"/>
      <c r="AD90" s="70" t="s">
        <v>245</v>
      </c>
      <c r="AE90" s="23">
        <v>19</v>
      </c>
      <c r="AF90" s="23">
        <v>7</v>
      </c>
      <c r="AG90" s="23">
        <v>7</v>
      </c>
      <c r="AH90" s="23">
        <v>3</v>
      </c>
      <c r="AI90" s="23">
        <v>2</v>
      </c>
      <c r="AJ90" s="181"/>
      <c r="AK90" s="4"/>
      <c r="AL90" s="4"/>
      <c r="AM90" s="189">
        <v>2645.6200000000003</v>
      </c>
      <c r="AN90" s="189">
        <v>314.18999999999994</v>
      </c>
      <c r="AO90" s="189">
        <v>367.36999999999995</v>
      </c>
      <c r="AP90" s="189">
        <v>764.03</v>
      </c>
      <c r="AQ90" s="189">
        <v>12463.36</v>
      </c>
      <c r="AR90" s="181"/>
      <c r="AS90" s="4"/>
      <c r="AT90" s="4"/>
      <c r="AU90" s="189">
        <f t="shared" si="17"/>
        <v>139.24315789473687</v>
      </c>
      <c r="AV90" s="189">
        <f t="shared" si="18"/>
        <v>44.884285714285703</v>
      </c>
      <c r="AW90" s="189">
        <f t="shared" si="19"/>
        <v>52.481428571428566</v>
      </c>
      <c r="AX90" s="189">
        <f t="shared" si="20"/>
        <v>254.67666666666665</v>
      </c>
      <c r="AY90" s="189">
        <f t="shared" si="21"/>
        <v>6231.68</v>
      </c>
      <c r="AZ90" s="181"/>
      <c r="BA90" s="4"/>
    </row>
    <row r="91" spans="1:53" x14ac:dyDescent="0.2">
      <c r="A91" s="55"/>
      <c r="B91" s="11" t="s">
        <v>464</v>
      </c>
      <c r="C91" s="11"/>
      <c r="D91" s="70" t="s">
        <v>246</v>
      </c>
      <c r="E91" s="11">
        <v>735</v>
      </c>
      <c r="F91" s="11">
        <v>368</v>
      </c>
      <c r="G91" s="11">
        <v>246</v>
      </c>
      <c r="H91" s="11">
        <v>180</v>
      </c>
      <c r="I91" s="11">
        <v>153</v>
      </c>
      <c r="J91" s="181"/>
      <c r="M91" s="185">
        <v>45745.799999999981</v>
      </c>
      <c r="N91" s="185">
        <v>19135.230000000014</v>
      </c>
      <c r="O91" s="185">
        <v>13576.100000000015</v>
      </c>
      <c r="P91" s="185">
        <v>19199.02</v>
      </c>
      <c r="Q91" s="185">
        <v>87987.229999999967</v>
      </c>
      <c r="R91" s="181"/>
      <c r="S91" s="4"/>
      <c r="T91" s="4"/>
      <c r="U91" s="185">
        <f t="shared" si="12"/>
        <v>62.239183673469363</v>
      </c>
      <c r="V91" s="185">
        <f t="shared" si="13"/>
        <v>51.997907608695691</v>
      </c>
      <c r="W91" s="185">
        <f t="shared" si="14"/>
        <v>55.187398373983804</v>
      </c>
      <c r="X91" s="185">
        <f t="shared" si="15"/>
        <v>106.66122222222222</v>
      </c>
      <c r="Y91" s="185">
        <f t="shared" si="16"/>
        <v>575.07993464052265</v>
      </c>
      <c r="Z91" s="181"/>
      <c r="AA91" s="4"/>
      <c r="AB91" s="11" t="s">
        <v>464</v>
      </c>
      <c r="AC91" s="11"/>
      <c r="AD91" s="70" t="s">
        <v>246</v>
      </c>
      <c r="AE91" s="23">
        <v>110</v>
      </c>
      <c r="AF91" s="23">
        <v>27</v>
      </c>
      <c r="AG91" s="23">
        <v>18</v>
      </c>
      <c r="AH91" s="23">
        <v>9</v>
      </c>
      <c r="AI91" s="23">
        <v>8</v>
      </c>
      <c r="AJ91" s="181"/>
      <c r="AK91" s="4"/>
      <c r="AL91" s="4"/>
      <c r="AM91" s="189">
        <v>30202.389999999996</v>
      </c>
      <c r="AN91" s="189">
        <v>2916.9399999999996</v>
      </c>
      <c r="AO91" s="189">
        <v>7994.9500000000007</v>
      </c>
      <c r="AP91" s="189">
        <v>29472.38</v>
      </c>
      <c r="AQ91" s="189">
        <v>18832.2</v>
      </c>
      <c r="AR91" s="181"/>
      <c r="AS91" s="4"/>
      <c r="AT91" s="4"/>
      <c r="AU91" s="189">
        <f t="shared" si="17"/>
        <v>274.56718181818178</v>
      </c>
      <c r="AV91" s="189">
        <f t="shared" si="18"/>
        <v>108.03481481481479</v>
      </c>
      <c r="AW91" s="189">
        <f t="shared" si="19"/>
        <v>444.16388888888895</v>
      </c>
      <c r="AX91" s="189">
        <f t="shared" si="20"/>
        <v>3274.7088888888889</v>
      </c>
      <c r="AY91" s="189">
        <f t="shared" si="21"/>
        <v>2354.0250000000001</v>
      </c>
      <c r="AZ91" s="181"/>
      <c r="BA91" s="4"/>
    </row>
    <row r="92" spans="1:53" x14ac:dyDescent="0.2">
      <c r="A92" s="55"/>
      <c r="B92" s="11" t="s">
        <v>465</v>
      </c>
      <c r="C92" s="11"/>
      <c r="D92" s="70" t="s">
        <v>247</v>
      </c>
      <c r="E92" s="11">
        <v>69</v>
      </c>
      <c r="F92" s="11">
        <v>30</v>
      </c>
      <c r="G92" s="11">
        <v>14</v>
      </c>
      <c r="H92" s="11">
        <v>8</v>
      </c>
      <c r="I92" s="11">
        <v>6</v>
      </c>
      <c r="J92" s="181"/>
      <c r="M92" s="185">
        <v>5296.1400000000012</v>
      </c>
      <c r="N92" s="185">
        <v>1741.1799999999996</v>
      </c>
      <c r="O92" s="185">
        <v>744.04000000000008</v>
      </c>
      <c r="P92" s="185">
        <v>874.71999999999991</v>
      </c>
      <c r="Q92" s="185">
        <v>3491.86</v>
      </c>
      <c r="R92" s="181"/>
      <c r="S92" s="4"/>
      <c r="T92" s="4"/>
      <c r="U92" s="185">
        <f t="shared" si="12"/>
        <v>76.755652173913063</v>
      </c>
      <c r="V92" s="185">
        <f t="shared" si="13"/>
        <v>58.039333333333317</v>
      </c>
      <c r="W92" s="185">
        <f t="shared" si="14"/>
        <v>53.145714285714291</v>
      </c>
      <c r="X92" s="185">
        <f t="shared" si="15"/>
        <v>109.33999999999999</v>
      </c>
      <c r="Y92" s="185">
        <f t="shared" si="16"/>
        <v>581.97666666666669</v>
      </c>
      <c r="Z92" s="181"/>
      <c r="AA92" s="4"/>
      <c r="AB92" s="11" t="s">
        <v>465</v>
      </c>
      <c r="AC92" s="11"/>
      <c r="AD92" s="70" t="s">
        <v>247</v>
      </c>
      <c r="AE92" s="23">
        <v>1</v>
      </c>
      <c r="AF92" s="23">
        <v>0</v>
      </c>
      <c r="AG92" s="23">
        <v>0</v>
      </c>
      <c r="AH92" s="23">
        <v>0</v>
      </c>
      <c r="AI92" s="23">
        <v>0</v>
      </c>
      <c r="AJ92" s="181"/>
      <c r="AK92" s="4"/>
      <c r="AL92" s="4"/>
      <c r="AM92" s="189">
        <v>108.71</v>
      </c>
      <c r="AN92" s="189">
        <v>0</v>
      </c>
      <c r="AO92" s="189">
        <v>0</v>
      </c>
      <c r="AP92" s="189">
        <v>0</v>
      </c>
      <c r="AQ92" s="189">
        <v>0</v>
      </c>
      <c r="AR92" s="181"/>
      <c r="AS92" s="4"/>
      <c r="AT92" s="4"/>
      <c r="AU92" s="189">
        <f t="shared" si="17"/>
        <v>108.71</v>
      </c>
      <c r="AV92" s="189">
        <f t="shared" si="18"/>
        <v>0</v>
      </c>
      <c r="AW92" s="189">
        <f t="shared" si="19"/>
        <v>0</v>
      </c>
      <c r="AX92" s="189">
        <f t="shared" si="20"/>
        <v>0</v>
      </c>
      <c r="AY92" s="189">
        <f t="shared" si="21"/>
        <v>0</v>
      </c>
      <c r="AZ92" s="181"/>
      <c r="BA92" s="4"/>
    </row>
    <row r="93" spans="1:53" x14ac:dyDescent="0.2">
      <c r="A93" s="55"/>
      <c r="B93" s="11" t="s">
        <v>466</v>
      </c>
      <c r="C93" s="11"/>
      <c r="D93" s="70" t="s">
        <v>248</v>
      </c>
      <c r="E93" s="11">
        <v>295</v>
      </c>
      <c r="F93" s="11">
        <v>134</v>
      </c>
      <c r="G93" s="11">
        <v>81</v>
      </c>
      <c r="H93" s="11">
        <v>54</v>
      </c>
      <c r="I93" s="11">
        <v>59</v>
      </c>
      <c r="J93" s="181"/>
      <c r="M93" s="185">
        <v>24953.52999999997</v>
      </c>
      <c r="N93" s="185">
        <v>10785.85</v>
      </c>
      <c r="O93" s="185">
        <v>6088.34</v>
      </c>
      <c r="P93" s="185">
        <v>6765.4000000000015</v>
      </c>
      <c r="Q93" s="185">
        <v>29590.540000000005</v>
      </c>
      <c r="R93" s="181"/>
      <c r="S93" s="4"/>
      <c r="T93" s="4"/>
      <c r="U93" s="185">
        <f t="shared" si="12"/>
        <v>84.588237288135488</v>
      </c>
      <c r="V93" s="185">
        <f t="shared" si="13"/>
        <v>80.491417910447765</v>
      </c>
      <c r="W93" s="185">
        <f t="shared" si="14"/>
        <v>75.164691358024697</v>
      </c>
      <c r="X93" s="185">
        <f t="shared" si="15"/>
        <v>125.28518518518521</v>
      </c>
      <c r="Y93" s="185">
        <f t="shared" si="16"/>
        <v>501.53457627118649</v>
      </c>
      <c r="Z93" s="181"/>
      <c r="AA93" s="4"/>
      <c r="AB93" s="11" t="s">
        <v>466</v>
      </c>
      <c r="AC93" s="11"/>
      <c r="AD93" s="70" t="s">
        <v>248</v>
      </c>
      <c r="AE93" s="23">
        <v>1</v>
      </c>
      <c r="AF93" s="23">
        <v>0</v>
      </c>
      <c r="AG93" s="23">
        <v>0</v>
      </c>
      <c r="AH93" s="23">
        <v>0</v>
      </c>
      <c r="AI93" s="23">
        <v>0</v>
      </c>
      <c r="AJ93" s="181"/>
      <c r="AK93" s="4"/>
      <c r="AL93" s="4"/>
      <c r="AM93" s="189">
        <v>112.26</v>
      </c>
      <c r="AN93" s="189">
        <v>0</v>
      </c>
      <c r="AO93" s="189">
        <v>0</v>
      </c>
      <c r="AP93" s="189">
        <v>0</v>
      </c>
      <c r="AQ93" s="189">
        <v>0</v>
      </c>
      <c r="AR93" s="181"/>
      <c r="AS93" s="4"/>
      <c r="AT93" s="4"/>
      <c r="AU93" s="189">
        <f t="shared" si="17"/>
        <v>112.26</v>
      </c>
      <c r="AV93" s="189">
        <f t="shared" si="18"/>
        <v>0</v>
      </c>
      <c r="AW93" s="189">
        <f t="shared" si="19"/>
        <v>0</v>
      </c>
      <c r="AX93" s="189">
        <f t="shared" si="20"/>
        <v>0</v>
      </c>
      <c r="AY93" s="189">
        <f t="shared" si="21"/>
        <v>0</v>
      </c>
      <c r="AZ93" s="181"/>
      <c r="BA93" s="4"/>
    </row>
    <row r="94" spans="1:53" x14ac:dyDescent="0.2">
      <c r="A94" s="55"/>
      <c r="B94" s="11" t="s">
        <v>467</v>
      </c>
      <c r="C94" s="11"/>
      <c r="D94" s="70" t="s">
        <v>249</v>
      </c>
      <c r="E94" s="11">
        <v>690</v>
      </c>
      <c r="F94" s="11">
        <v>250</v>
      </c>
      <c r="G94" s="11">
        <v>169</v>
      </c>
      <c r="H94" s="11">
        <v>103</v>
      </c>
      <c r="I94" s="11">
        <v>84</v>
      </c>
      <c r="J94" s="181"/>
      <c r="M94" s="185">
        <v>44873.119999999937</v>
      </c>
      <c r="N94" s="185">
        <v>14741.710000000006</v>
      </c>
      <c r="O94" s="185">
        <v>9580.6000000000058</v>
      </c>
      <c r="P94" s="185">
        <v>12128.91</v>
      </c>
      <c r="Q94" s="185">
        <v>37408.000000000007</v>
      </c>
      <c r="R94" s="181"/>
      <c r="S94" s="4"/>
      <c r="T94" s="4"/>
      <c r="U94" s="185">
        <f t="shared" si="12"/>
        <v>65.033507246376715</v>
      </c>
      <c r="V94" s="185">
        <f t="shared" si="13"/>
        <v>58.966840000000026</v>
      </c>
      <c r="W94" s="185">
        <f t="shared" si="14"/>
        <v>56.689940828402399</v>
      </c>
      <c r="X94" s="185">
        <f t="shared" si="15"/>
        <v>117.75640776699029</v>
      </c>
      <c r="Y94" s="185">
        <f t="shared" si="16"/>
        <v>445.33333333333343</v>
      </c>
      <c r="Z94" s="181"/>
      <c r="AA94" s="4"/>
      <c r="AB94" s="11" t="s">
        <v>467</v>
      </c>
      <c r="AC94" s="11"/>
      <c r="AD94" s="70" t="s">
        <v>249</v>
      </c>
      <c r="AE94" s="23">
        <v>55</v>
      </c>
      <c r="AF94" s="23">
        <v>17</v>
      </c>
      <c r="AG94" s="23">
        <v>20</v>
      </c>
      <c r="AH94" s="23">
        <v>8</v>
      </c>
      <c r="AI94" s="23">
        <v>6</v>
      </c>
      <c r="AJ94" s="181"/>
      <c r="AK94" s="4"/>
      <c r="AL94" s="4"/>
      <c r="AM94" s="189">
        <v>35823.599999999969</v>
      </c>
      <c r="AN94" s="189">
        <v>6950.1000000000013</v>
      </c>
      <c r="AO94" s="189">
        <v>7533.3200000000006</v>
      </c>
      <c r="AP94" s="189">
        <v>1142.99</v>
      </c>
      <c r="AQ94" s="189">
        <v>17637.27</v>
      </c>
      <c r="AR94" s="181"/>
      <c r="AS94" s="4"/>
      <c r="AT94" s="4"/>
      <c r="AU94" s="189">
        <f t="shared" si="17"/>
        <v>651.33818181818128</v>
      </c>
      <c r="AV94" s="189">
        <f t="shared" si="18"/>
        <v>408.82941176470598</v>
      </c>
      <c r="AW94" s="189">
        <f t="shared" si="19"/>
        <v>376.66600000000005</v>
      </c>
      <c r="AX94" s="189">
        <f t="shared" si="20"/>
        <v>142.87375</v>
      </c>
      <c r="AY94" s="189">
        <f t="shared" si="21"/>
        <v>2939.5450000000001</v>
      </c>
      <c r="AZ94" s="181"/>
      <c r="BA94" s="4"/>
    </row>
    <row r="95" spans="1:53" x14ac:dyDescent="0.2">
      <c r="A95" s="55"/>
      <c r="B95" s="11" t="s">
        <v>468</v>
      </c>
      <c r="C95" s="11"/>
      <c r="D95" s="70" t="s">
        <v>250</v>
      </c>
      <c r="E95" s="11">
        <v>1390</v>
      </c>
      <c r="F95" s="11">
        <v>636</v>
      </c>
      <c r="G95" s="11">
        <v>390</v>
      </c>
      <c r="H95" s="11">
        <v>282</v>
      </c>
      <c r="I95" s="11">
        <v>263</v>
      </c>
      <c r="J95" s="181"/>
      <c r="M95" s="185">
        <v>108712.97000000006</v>
      </c>
      <c r="N95" s="185">
        <v>41855.129999999917</v>
      </c>
      <c r="O95" s="185">
        <v>28087.090000000004</v>
      </c>
      <c r="P95" s="185">
        <v>36987.899999999994</v>
      </c>
      <c r="Q95" s="185">
        <v>183993.52</v>
      </c>
      <c r="R95" s="181"/>
      <c r="S95" s="4"/>
      <c r="T95" s="4"/>
      <c r="U95" s="185">
        <f t="shared" si="12"/>
        <v>78.210769784172712</v>
      </c>
      <c r="V95" s="185">
        <f t="shared" si="13"/>
        <v>65.80995283018855</v>
      </c>
      <c r="W95" s="185">
        <f t="shared" si="14"/>
        <v>72.018179487179495</v>
      </c>
      <c r="X95" s="185">
        <f t="shared" si="15"/>
        <v>131.16276595744679</v>
      </c>
      <c r="Y95" s="185">
        <f t="shared" si="16"/>
        <v>699.59513307984787</v>
      </c>
      <c r="Z95" s="181"/>
      <c r="AA95" s="4"/>
      <c r="AB95" s="11" t="s">
        <v>468</v>
      </c>
      <c r="AC95" s="11"/>
      <c r="AD95" s="70" t="s">
        <v>250</v>
      </c>
      <c r="AE95" s="23">
        <v>63</v>
      </c>
      <c r="AF95" s="23">
        <v>33</v>
      </c>
      <c r="AG95" s="23">
        <v>22</v>
      </c>
      <c r="AH95" s="23">
        <v>17</v>
      </c>
      <c r="AI95" s="23">
        <v>9</v>
      </c>
      <c r="AJ95" s="181"/>
      <c r="AK95" s="4"/>
      <c r="AL95" s="4"/>
      <c r="AM95" s="189">
        <v>5747.7000000000016</v>
      </c>
      <c r="AN95" s="189">
        <v>1827.7999999999997</v>
      </c>
      <c r="AO95" s="189">
        <v>1290.53</v>
      </c>
      <c r="AP95" s="189">
        <v>2107.0700000000002</v>
      </c>
      <c r="AQ95" s="189">
        <v>4423.42</v>
      </c>
      <c r="AR95" s="181"/>
      <c r="AS95" s="4"/>
      <c r="AT95" s="4"/>
      <c r="AU95" s="189">
        <f t="shared" si="17"/>
        <v>91.233333333333363</v>
      </c>
      <c r="AV95" s="189">
        <f t="shared" si="18"/>
        <v>55.387878787878776</v>
      </c>
      <c r="AW95" s="189">
        <f t="shared" si="19"/>
        <v>58.660454545454542</v>
      </c>
      <c r="AX95" s="189">
        <f t="shared" si="20"/>
        <v>123.94529411764707</v>
      </c>
      <c r="AY95" s="189">
        <f t="shared" si="21"/>
        <v>491.49111111111114</v>
      </c>
      <c r="AZ95" s="181"/>
      <c r="BA95" s="4"/>
    </row>
    <row r="96" spans="1:53" x14ac:dyDescent="0.2">
      <c r="A96" s="55"/>
      <c r="B96" s="11" t="s">
        <v>469</v>
      </c>
      <c r="C96" s="11"/>
      <c r="D96" s="70" t="s">
        <v>251</v>
      </c>
      <c r="E96" s="11">
        <v>277</v>
      </c>
      <c r="F96" s="11">
        <v>146</v>
      </c>
      <c r="G96" s="11">
        <v>91</v>
      </c>
      <c r="H96" s="11">
        <v>67</v>
      </c>
      <c r="I96" s="11">
        <v>45</v>
      </c>
      <c r="J96" s="181"/>
      <c r="M96" s="185">
        <v>16811.310000000005</v>
      </c>
      <c r="N96" s="185">
        <v>6665.8699999999972</v>
      </c>
      <c r="O96" s="185">
        <v>3645.2699999999991</v>
      </c>
      <c r="P96" s="185">
        <v>4401.8899999999994</v>
      </c>
      <c r="Q96" s="185">
        <v>19718.490000000002</v>
      </c>
      <c r="R96" s="181"/>
      <c r="S96" s="4"/>
      <c r="T96" s="4"/>
      <c r="U96" s="185">
        <f t="shared" si="12"/>
        <v>60.690649819494602</v>
      </c>
      <c r="V96" s="185">
        <f t="shared" si="13"/>
        <v>45.656643835616421</v>
      </c>
      <c r="W96" s="185">
        <f t="shared" si="14"/>
        <v>40.057912087912079</v>
      </c>
      <c r="X96" s="185">
        <f t="shared" si="15"/>
        <v>65.699850746268652</v>
      </c>
      <c r="Y96" s="185">
        <f t="shared" si="16"/>
        <v>438.18866666666668</v>
      </c>
      <c r="Z96" s="181"/>
      <c r="AA96" s="4"/>
      <c r="AB96" s="11" t="s">
        <v>469</v>
      </c>
      <c r="AC96" s="11"/>
      <c r="AD96" s="70" t="s">
        <v>251</v>
      </c>
      <c r="AE96" s="23">
        <v>15</v>
      </c>
      <c r="AF96" s="23">
        <v>7</v>
      </c>
      <c r="AG96" s="23">
        <v>5</v>
      </c>
      <c r="AH96" s="23">
        <v>2</v>
      </c>
      <c r="AI96" s="23">
        <v>1</v>
      </c>
      <c r="AJ96" s="181"/>
      <c r="AK96" s="4"/>
      <c r="AL96" s="4"/>
      <c r="AM96" s="189">
        <v>1741.8600000000001</v>
      </c>
      <c r="AN96" s="189">
        <v>444.86999999999995</v>
      </c>
      <c r="AO96" s="189">
        <v>381.25</v>
      </c>
      <c r="AP96" s="189">
        <v>356.09999999999997</v>
      </c>
      <c r="AQ96" s="189">
        <v>4135.7</v>
      </c>
      <c r="AR96" s="181"/>
      <c r="AS96" s="4"/>
      <c r="AT96" s="4"/>
      <c r="AU96" s="189">
        <f t="shared" si="17"/>
        <v>116.12400000000001</v>
      </c>
      <c r="AV96" s="189">
        <f t="shared" si="18"/>
        <v>63.552857142857135</v>
      </c>
      <c r="AW96" s="189">
        <f t="shared" si="19"/>
        <v>76.25</v>
      </c>
      <c r="AX96" s="189">
        <f t="shared" si="20"/>
        <v>178.04999999999998</v>
      </c>
      <c r="AY96" s="189">
        <f t="shared" si="21"/>
        <v>4135.7</v>
      </c>
      <c r="AZ96" s="181"/>
      <c r="BA96" s="4"/>
    </row>
    <row r="97" spans="1:53" x14ac:dyDescent="0.2">
      <c r="A97" s="55"/>
      <c r="B97" s="11" t="s">
        <v>470</v>
      </c>
      <c r="C97" s="11"/>
      <c r="D97" s="70" t="s">
        <v>252</v>
      </c>
      <c r="E97" s="11">
        <v>451</v>
      </c>
      <c r="F97" s="11">
        <v>180</v>
      </c>
      <c r="G97" s="11">
        <v>99</v>
      </c>
      <c r="H97" s="11">
        <v>59</v>
      </c>
      <c r="I97" s="11">
        <v>51</v>
      </c>
      <c r="J97" s="181"/>
      <c r="M97" s="185">
        <v>33522.810000000027</v>
      </c>
      <c r="N97" s="185">
        <v>12826.119999999999</v>
      </c>
      <c r="O97" s="185">
        <v>5940.6800000000021</v>
      </c>
      <c r="P97" s="185">
        <v>6275.7500000000018</v>
      </c>
      <c r="Q97" s="185">
        <v>29888.380000000005</v>
      </c>
      <c r="R97" s="181"/>
      <c r="S97" s="4"/>
      <c r="T97" s="4"/>
      <c r="U97" s="185">
        <f t="shared" si="12"/>
        <v>74.329955654102051</v>
      </c>
      <c r="V97" s="185">
        <f t="shared" si="13"/>
        <v>71.25622222222222</v>
      </c>
      <c r="W97" s="185">
        <f t="shared" si="14"/>
        <v>60.006868686868707</v>
      </c>
      <c r="X97" s="185">
        <f t="shared" si="15"/>
        <v>106.36864406779664</v>
      </c>
      <c r="Y97" s="185">
        <f t="shared" si="16"/>
        <v>586.04666666666674</v>
      </c>
      <c r="Z97" s="181"/>
      <c r="AA97" s="4"/>
      <c r="AB97" s="11" t="s">
        <v>470</v>
      </c>
      <c r="AC97" s="11"/>
      <c r="AD97" s="70" t="s">
        <v>252</v>
      </c>
      <c r="AE97" s="23">
        <v>36</v>
      </c>
      <c r="AF97" s="23">
        <v>13</v>
      </c>
      <c r="AG97" s="23">
        <v>6</v>
      </c>
      <c r="AH97" s="23">
        <v>3</v>
      </c>
      <c r="AI97" s="23">
        <v>0</v>
      </c>
      <c r="AJ97" s="181"/>
      <c r="AK97" s="4"/>
      <c r="AL97" s="4"/>
      <c r="AM97" s="189">
        <v>10602.980000000003</v>
      </c>
      <c r="AN97" s="189">
        <v>3813.13</v>
      </c>
      <c r="AO97" s="189">
        <v>347.44000000000005</v>
      </c>
      <c r="AP97" s="189">
        <v>57.070000000000007</v>
      </c>
      <c r="AQ97" s="189">
        <v>0</v>
      </c>
      <c r="AR97" s="181"/>
      <c r="AS97" s="4"/>
      <c r="AT97" s="4"/>
      <c r="AU97" s="189">
        <f t="shared" si="17"/>
        <v>294.52722222222229</v>
      </c>
      <c r="AV97" s="189">
        <f t="shared" si="18"/>
        <v>293.31769230769231</v>
      </c>
      <c r="AW97" s="189">
        <f t="shared" si="19"/>
        <v>57.906666666666673</v>
      </c>
      <c r="AX97" s="189">
        <f t="shared" si="20"/>
        <v>19.023333333333337</v>
      </c>
      <c r="AY97" s="189">
        <f t="shared" si="21"/>
        <v>0</v>
      </c>
      <c r="AZ97" s="181"/>
      <c r="BA97" s="4"/>
    </row>
    <row r="98" spans="1:53" x14ac:dyDescent="0.2">
      <c r="A98" s="55"/>
      <c r="B98" s="11" t="s">
        <v>471</v>
      </c>
      <c r="C98" s="11"/>
      <c r="D98" s="70" t="s">
        <v>253</v>
      </c>
      <c r="E98" s="11">
        <v>169</v>
      </c>
      <c r="F98" s="11">
        <v>94</v>
      </c>
      <c r="G98" s="11">
        <v>45</v>
      </c>
      <c r="H98" s="11">
        <v>38</v>
      </c>
      <c r="I98" s="11">
        <v>35</v>
      </c>
      <c r="J98" s="181"/>
      <c r="M98" s="185">
        <v>10562.170000000002</v>
      </c>
      <c r="N98" s="185">
        <v>4813.2899999999972</v>
      </c>
      <c r="O98" s="185">
        <v>2138.5100000000002</v>
      </c>
      <c r="P98" s="185">
        <v>3254.3399999999983</v>
      </c>
      <c r="Q98" s="185">
        <v>14821.979999999996</v>
      </c>
      <c r="R98" s="181"/>
      <c r="S98" s="4"/>
      <c r="T98" s="4"/>
      <c r="U98" s="185">
        <f t="shared" si="12"/>
        <v>62.498047337278116</v>
      </c>
      <c r="V98" s="185">
        <f t="shared" si="13"/>
        <v>51.20521276595742</v>
      </c>
      <c r="W98" s="185">
        <f t="shared" si="14"/>
        <v>47.522444444444446</v>
      </c>
      <c r="X98" s="185">
        <f t="shared" si="15"/>
        <v>85.64052631578943</v>
      </c>
      <c r="Y98" s="185">
        <f t="shared" si="16"/>
        <v>423.48514285714276</v>
      </c>
      <c r="Z98" s="181"/>
      <c r="AA98" s="4"/>
      <c r="AB98" s="11" t="s">
        <v>471</v>
      </c>
      <c r="AC98" s="11"/>
      <c r="AD98" s="70" t="s">
        <v>253</v>
      </c>
      <c r="AE98" s="23">
        <v>8</v>
      </c>
      <c r="AF98" s="23">
        <v>3</v>
      </c>
      <c r="AG98" s="23">
        <v>2</v>
      </c>
      <c r="AH98" s="23">
        <v>0</v>
      </c>
      <c r="AI98" s="23">
        <v>0</v>
      </c>
      <c r="AJ98" s="181"/>
      <c r="AK98" s="4"/>
      <c r="AL98" s="4"/>
      <c r="AM98" s="189">
        <v>466.51</v>
      </c>
      <c r="AN98" s="189">
        <v>284.33000000000004</v>
      </c>
      <c r="AO98" s="189">
        <v>138.09</v>
      </c>
      <c r="AP98" s="189">
        <v>0</v>
      </c>
      <c r="AQ98" s="189">
        <v>0</v>
      </c>
      <c r="AR98" s="181"/>
      <c r="AS98" s="4"/>
      <c r="AT98" s="4"/>
      <c r="AU98" s="189">
        <f t="shared" si="17"/>
        <v>58.313749999999999</v>
      </c>
      <c r="AV98" s="189">
        <f t="shared" si="18"/>
        <v>94.776666666666685</v>
      </c>
      <c r="AW98" s="189">
        <f t="shared" si="19"/>
        <v>69.045000000000002</v>
      </c>
      <c r="AX98" s="189">
        <f t="shared" si="20"/>
        <v>0</v>
      </c>
      <c r="AY98" s="189">
        <f t="shared" si="21"/>
        <v>0</v>
      </c>
      <c r="AZ98" s="181"/>
      <c r="BA98" s="4"/>
    </row>
    <row r="99" spans="1:53" x14ac:dyDescent="0.2">
      <c r="A99" s="55"/>
      <c r="B99" s="11" t="s">
        <v>472</v>
      </c>
      <c r="C99" s="11"/>
      <c r="D99" s="70" t="s">
        <v>254</v>
      </c>
      <c r="E99" s="11">
        <v>407</v>
      </c>
      <c r="F99" s="11">
        <v>220</v>
      </c>
      <c r="G99" s="11">
        <v>147</v>
      </c>
      <c r="H99" s="11">
        <v>109</v>
      </c>
      <c r="I99" s="11">
        <v>77</v>
      </c>
      <c r="J99" s="181"/>
      <c r="M99" s="185">
        <v>23036.250000000018</v>
      </c>
      <c r="N99" s="185">
        <v>10287.800000000001</v>
      </c>
      <c r="O99" s="185">
        <v>6941.7500000000055</v>
      </c>
      <c r="P99" s="185">
        <v>8075.0899999999947</v>
      </c>
      <c r="Q99" s="185">
        <v>40183.410000000011</v>
      </c>
      <c r="R99" s="181"/>
      <c r="S99" s="4"/>
      <c r="T99" s="4"/>
      <c r="U99" s="185">
        <f t="shared" si="12"/>
        <v>56.600122850122894</v>
      </c>
      <c r="V99" s="185">
        <f t="shared" si="13"/>
        <v>46.762727272727275</v>
      </c>
      <c r="W99" s="185">
        <f t="shared" si="14"/>
        <v>47.222789115646293</v>
      </c>
      <c r="X99" s="185">
        <f t="shared" si="15"/>
        <v>74.08339449541279</v>
      </c>
      <c r="Y99" s="185">
        <f t="shared" si="16"/>
        <v>521.86246753246769</v>
      </c>
      <c r="Z99" s="181"/>
      <c r="AA99" s="4"/>
      <c r="AB99" s="11" t="s">
        <v>472</v>
      </c>
      <c r="AC99" s="11"/>
      <c r="AD99" s="70" t="s">
        <v>254</v>
      </c>
      <c r="AE99" s="23">
        <v>11</v>
      </c>
      <c r="AF99" s="23">
        <v>7</v>
      </c>
      <c r="AG99" s="23">
        <v>7</v>
      </c>
      <c r="AH99" s="23">
        <v>2</v>
      </c>
      <c r="AI99" s="23">
        <v>1</v>
      </c>
      <c r="AJ99" s="181"/>
      <c r="AK99" s="4"/>
      <c r="AL99" s="4"/>
      <c r="AM99" s="189">
        <v>7140.6099999999988</v>
      </c>
      <c r="AN99" s="189">
        <v>5288.02</v>
      </c>
      <c r="AO99" s="189">
        <v>5711.89</v>
      </c>
      <c r="AP99" s="189">
        <v>76.88</v>
      </c>
      <c r="AQ99" s="189">
        <v>112.8</v>
      </c>
      <c r="AR99" s="181"/>
      <c r="AS99" s="4"/>
      <c r="AT99" s="4"/>
      <c r="AU99" s="189">
        <f t="shared" si="17"/>
        <v>649.1463636363635</v>
      </c>
      <c r="AV99" s="189">
        <f t="shared" si="18"/>
        <v>755.43142857142868</v>
      </c>
      <c r="AW99" s="189">
        <f t="shared" si="19"/>
        <v>815.98428571428576</v>
      </c>
      <c r="AX99" s="189">
        <f t="shared" si="20"/>
        <v>38.44</v>
      </c>
      <c r="AY99" s="189">
        <f t="shared" si="21"/>
        <v>112.8</v>
      </c>
      <c r="AZ99" s="181"/>
      <c r="BA99" s="4"/>
    </row>
    <row r="100" spans="1:53" x14ac:dyDescent="0.2">
      <c r="A100" s="55"/>
      <c r="B100" s="11" t="s">
        <v>473</v>
      </c>
      <c r="C100" s="11"/>
      <c r="D100" s="70" t="s">
        <v>255</v>
      </c>
      <c r="E100" s="11">
        <v>206</v>
      </c>
      <c r="F100" s="11">
        <v>97</v>
      </c>
      <c r="G100" s="11">
        <v>61</v>
      </c>
      <c r="H100" s="11">
        <v>37</v>
      </c>
      <c r="I100" s="11">
        <v>31</v>
      </c>
      <c r="J100" s="181"/>
      <c r="M100" s="185">
        <v>13609.420000000004</v>
      </c>
      <c r="N100" s="185">
        <v>5862.6900000000005</v>
      </c>
      <c r="O100" s="185">
        <v>3595.5400000000004</v>
      </c>
      <c r="P100" s="185">
        <v>3720.5899999999992</v>
      </c>
      <c r="Q100" s="185">
        <v>11115.82</v>
      </c>
      <c r="R100" s="181"/>
      <c r="S100" s="4"/>
      <c r="T100" s="4"/>
      <c r="U100" s="185">
        <f t="shared" si="12"/>
        <v>66.065145631067978</v>
      </c>
      <c r="V100" s="185">
        <f t="shared" si="13"/>
        <v>60.440103092783509</v>
      </c>
      <c r="W100" s="185">
        <f t="shared" si="14"/>
        <v>58.9432786885246</v>
      </c>
      <c r="X100" s="185">
        <f t="shared" si="15"/>
        <v>100.55648648648646</v>
      </c>
      <c r="Y100" s="185">
        <f t="shared" si="16"/>
        <v>358.57483870967741</v>
      </c>
      <c r="Z100" s="181"/>
      <c r="AA100" s="4"/>
      <c r="AB100" s="11" t="s">
        <v>473</v>
      </c>
      <c r="AC100" s="11"/>
      <c r="AD100" s="70" t="s">
        <v>255</v>
      </c>
      <c r="AE100" s="23">
        <v>10</v>
      </c>
      <c r="AF100" s="23">
        <v>2</v>
      </c>
      <c r="AG100" s="23">
        <v>2</v>
      </c>
      <c r="AH100" s="23">
        <v>2</v>
      </c>
      <c r="AI100" s="23">
        <v>0</v>
      </c>
      <c r="AJ100" s="181"/>
      <c r="AK100" s="4"/>
      <c r="AL100" s="4"/>
      <c r="AM100" s="189">
        <v>6642.12</v>
      </c>
      <c r="AN100" s="189">
        <v>95.1</v>
      </c>
      <c r="AO100" s="189">
        <v>102.88</v>
      </c>
      <c r="AP100" s="189">
        <v>276.24</v>
      </c>
      <c r="AQ100" s="189">
        <v>0</v>
      </c>
      <c r="AR100" s="181"/>
      <c r="AS100" s="4"/>
      <c r="AT100" s="4"/>
      <c r="AU100" s="189">
        <f t="shared" si="17"/>
        <v>664.21199999999999</v>
      </c>
      <c r="AV100" s="189">
        <f t="shared" si="18"/>
        <v>47.55</v>
      </c>
      <c r="AW100" s="189">
        <f t="shared" si="19"/>
        <v>51.44</v>
      </c>
      <c r="AX100" s="189">
        <f t="shared" si="20"/>
        <v>138.12</v>
      </c>
      <c r="AY100" s="189">
        <f t="shared" si="21"/>
        <v>0</v>
      </c>
      <c r="AZ100" s="181"/>
      <c r="BA100" s="4"/>
    </row>
    <row r="101" spans="1:53" x14ac:dyDescent="0.2">
      <c r="A101" s="55"/>
      <c r="B101" s="11" t="s">
        <v>474</v>
      </c>
      <c r="C101" s="11"/>
      <c r="D101" s="70" t="s">
        <v>256</v>
      </c>
      <c r="E101" s="11">
        <v>143</v>
      </c>
      <c r="F101" s="11">
        <v>59</v>
      </c>
      <c r="G101" s="11">
        <v>30</v>
      </c>
      <c r="H101" s="11">
        <v>15</v>
      </c>
      <c r="I101" s="11">
        <v>19</v>
      </c>
      <c r="J101" s="181"/>
      <c r="M101" s="185">
        <v>10778.450000000004</v>
      </c>
      <c r="N101" s="185">
        <v>3845.66</v>
      </c>
      <c r="O101" s="185">
        <v>2124.8300000000004</v>
      </c>
      <c r="P101" s="185">
        <v>2673.46</v>
      </c>
      <c r="Q101" s="185">
        <v>10161.460000000003</v>
      </c>
      <c r="R101" s="181"/>
      <c r="S101" s="4"/>
      <c r="T101" s="4"/>
      <c r="U101" s="185">
        <f t="shared" si="12"/>
        <v>75.373776223776261</v>
      </c>
      <c r="V101" s="185">
        <f t="shared" si="13"/>
        <v>65.180677966101698</v>
      </c>
      <c r="W101" s="185">
        <f t="shared" si="14"/>
        <v>70.827666666666673</v>
      </c>
      <c r="X101" s="185">
        <f t="shared" si="15"/>
        <v>178.23066666666668</v>
      </c>
      <c r="Y101" s="185">
        <f t="shared" si="16"/>
        <v>534.8136842105265</v>
      </c>
      <c r="Z101" s="181"/>
      <c r="AA101" s="4"/>
      <c r="AB101" s="11" t="s">
        <v>474</v>
      </c>
      <c r="AC101" s="11"/>
      <c r="AD101" s="70" t="s">
        <v>256</v>
      </c>
      <c r="AE101" s="23">
        <v>8</v>
      </c>
      <c r="AF101" s="23">
        <v>2</v>
      </c>
      <c r="AG101" s="23">
        <v>2</v>
      </c>
      <c r="AH101" s="23">
        <v>2</v>
      </c>
      <c r="AI101" s="23">
        <v>2</v>
      </c>
      <c r="AJ101" s="181"/>
      <c r="AK101" s="4"/>
      <c r="AL101" s="4"/>
      <c r="AM101" s="189">
        <v>3006.81</v>
      </c>
      <c r="AN101" s="189">
        <v>47.03</v>
      </c>
      <c r="AO101" s="189">
        <v>46.94</v>
      </c>
      <c r="AP101" s="189">
        <v>151.24</v>
      </c>
      <c r="AQ101" s="189">
        <v>6246.24</v>
      </c>
      <c r="AR101" s="181"/>
      <c r="AS101" s="4"/>
      <c r="AT101" s="4"/>
      <c r="AU101" s="189">
        <f t="shared" si="17"/>
        <v>375.85124999999999</v>
      </c>
      <c r="AV101" s="189">
        <f t="shared" si="18"/>
        <v>23.515000000000001</v>
      </c>
      <c r="AW101" s="189">
        <f t="shared" si="19"/>
        <v>23.47</v>
      </c>
      <c r="AX101" s="189">
        <f t="shared" si="20"/>
        <v>75.62</v>
      </c>
      <c r="AY101" s="189">
        <f t="shared" si="21"/>
        <v>3123.12</v>
      </c>
      <c r="AZ101" s="181"/>
      <c r="BA101" s="4"/>
    </row>
    <row r="102" spans="1:53" x14ac:dyDescent="0.2">
      <c r="A102" s="55"/>
      <c r="B102" s="11" t="s">
        <v>475</v>
      </c>
      <c r="C102" s="11"/>
      <c r="D102" s="70" t="s">
        <v>257</v>
      </c>
      <c r="E102" s="11">
        <v>165</v>
      </c>
      <c r="F102" s="11">
        <v>71</v>
      </c>
      <c r="G102" s="11">
        <v>48</v>
      </c>
      <c r="H102" s="11">
        <v>22</v>
      </c>
      <c r="I102" s="11">
        <v>16</v>
      </c>
      <c r="J102" s="181"/>
      <c r="M102" s="185">
        <v>9164.5599999999977</v>
      </c>
      <c r="N102" s="185">
        <v>3699.7999999999993</v>
      </c>
      <c r="O102" s="185">
        <v>2751.0899999999997</v>
      </c>
      <c r="P102" s="185">
        <v>1899.1199999999997</v>
      </c>
      <c r="Q102" s="185">
        <v>12612.41</v>
      </c>
      <c r="R102" s="181"/>
      <c r="S102" s="4"/>
      <c r="T102" s="4"/>
      <c r="U102" s="185">
        <f t="shared" si="12"/>
        <v>55.542787878787863</v>
      </c>
      <c r="V102" s="185">
        <f t="shared" si="13"/>
        <v>52.109859154929566</v>
      </c>
      <c r="W102" s="185">
        <f t="shared" si="14"/>
        <v>57.314374999999991</v>
      </c>
      <c r="X102" s="185">
        <f t="shared" si="15"/>
        <v>86.323636363636354</v>
      </c>
      <c r="Y102" s="185">
        <f t="shared" si="16"/>
        <v>788.27562499999999</v>
      </c>
      <c r="Z102" s="181"/>
      <c r="AA102" s="4"/>
      <c r="AB102" s="11" t="s">
        <v>475</v>
      </c>
      <c r="AC102" s="11"/>
      <c r="AD102" s="70" t="s">
        <v>257</v>
      </c>
      <c r="AE102" s="23">
        <v>7</v>
      </c>
      <c r="AF102" s="23">
        <v>6</v>
      </c>
      <c r="AG102" s="23">
        <v>7</v>
      </c>
      <c r="AH102" s="23">
        <v>5</v>
      </c>
      <c r="AI102" s="23">
        <v>1</v>
      </c>
      <c r="AJ102" s="181"/>
      <c r="AK102" s="4"/>
      <c r="AL102" s="4"/>
      <c r="AM102" s="189">
        <v>273.93</v>
      </c>
      <c r="AN102" s="189">
        <v>153.07</v>
      </c>
      <c r="AO102" s="189">
        <v>182.25000000000003</v>
      </c>
      <c r="AP102" s="189">
        <v>149</v>
      </c>
      <c r="AQ102" s="189">
        <v>28</v>
      </c>
      <c r="AR102" s="181"/>
      <c r="AS102" s="4"/>
      <c r="AT102" s="4"/>
      <c r="AU102" s="189">
        <f t="shared" si="17"/>
        <v>39.132857142857141</v>
      </c>
      <c r="AV102" s="189">
        <f t="shared" si="18"/>
        <v>25.511666666666667</v>
      </c>
      <c r="AW102" s="189">
        <f t="shared" si="19"/>
        <v>26.035714285714288</v>
      </c>
      <c r="AX102" s="189">
        <f t="shared" si="20"/>
        <v>29.8</v>
      </c>
      <c r="AY102" s="189">
        <f t="shared" si="21"/>
        <v>28</v>
      </c>
      <c r="AZ102" s="181"/>
      <c r="BA102" s="4"/>
    </row>
    <row r="103" spans="1:53" x14ac:dyDescent="0.2">
      <c r="A103" s="55"/>
      <c r="B103" s="11" t="s">
        <v>476</v>
      </c>
      <c r="C103" s="11"/>
      <c r="D103" s="70" t="s">
        <v>258</v>
      </c>
      <c r="E103" s="11">
        <v>1274</v>
      </c>
      <c r="F103" s="11">
        <v>384</v>
      </c>
      <c r="G103" s="11">
        <v>622</v>
      </c>
      <c r="H103" s="11">
        <v>388</v>
      </c>
      <c r="I103" s="11">
        <v>388</v>
      </c>
      <c r="J103" s="181"/>
      <c r="M103" s="185">
        <v>91281.42999999992</v>
      </c>
      <c r="N103" s="185">
        <v>29484.210000000014</v>
      </c>
      <c r="O103" s="185">
        <v>54849.849999999955</v>
      </c>
      <c r="P103" s="185">
        <v>45638.330000000016</v>
      </c>
      <c r="Q103" s="185">
        <v>222126.67000000019</v>
      </c>
      <c r="R103" s="181"/>
      <c r="S103" s="4"/>
      <c r="T103" s="4"/>
      <c r="U103" s="185">
        <f t="shared" si="12"/>
        <v>71.649474097331179</v>
      </c>
      <c r="V103" s="185">
        <f t="shared" si="13"/>
        <v>76.78179687500004</v>
      </c>
      <c r="W103" s="185">
        <f t="shared" si="14"/>
        <v>88.183038585208934</v>
      </c>
      <c r="X103" s="185">
        <f t="shared" si="15"/>
        <v>117.62456185567015</v>
      </c>
      <c r="Y103" s="185">
        <f t="shared" si="16"/>
        <v>572.49141752577373</v>
      </c>
      <c r="Z103" s="181"/>
      <c r="AA103" s="4"/>
      <c r="AB103" s="11" t="s">
        <v>476</v>
      </c>
      <c r="AC103" s="11"/>
      <c r="AD103" s="70" t="s">
        <v>258</v>
      </c>
      <c r="AE103" s="23">
        <v>91</v>
      </c>
      <c r="AF103" s="23">
        <v>33</v>
      </c>
      <c r="AG103" s="23">
        <v>39</v>
      </c>
      <c r="AH103" s="23">
        <v>24</v>
      </c>
      <c r="AI103" s="23">
        <v>17</v>
      </c>
      <c r="AJ103" s="181"/>
      <c r="AK103" s="4"/>
      <c r="AL103" s="4"/>
      <c r="AM103" s="189">
        <v>6623.8900000000021</v>
      </c>
      <c r="AN103" s="189">
        <v>2567.8500000000004</v>
      </c>
      <c r="AO103" s="189">
        <v>2287.0500000000002</v>
      </c>
      <c r="AP103" s="189">
        <v>4944.4099999999989</v>
      </c>
      <c r="AQ103" s="189">
        <v>6543.19</v>
      </c>
      <c r="AR103" s="181"/>
      <c r="AS103" s="4"/>
      <c r="AT103" s="4"/>
      <c r="AU103" s="189">
        <f t="shared" si="17"/>
        <v>72.79000000000002</v>
      </c>
      <c r="AV103" s="189">
        <f t="shared" si="18"/>
        <v>77.813636363636377</v>
      </c>
      <c r="AW103" s="189">
        <f t="shared" si="19"/>
        <v>58.642307692307696</v>
      </c>
      <c r="AX103" s="189">
        <f t="shared" si="20"/>
        <v>206.01708333333329</v>
      </c>
      <c r="AY103" s="189">
        <f t="shared" si="21"/>
        <v>384.89352941176469</v>
      </c>
      <c r="AZ103" s="181"/>
      <c r="BA103" s="4"/>
    </row>
    <row r="104" spans="1:53" x14ac:dyDescent="0.2">
      <c r="A104" s="55"/>
      <c r="B104" s="11" t="s">
        <v>726</v>
      </c>
      <c r="C104" s="11"/>
      <c r="D104" s="70" t="s">
        <v>670</v>
      </c>
      <c r="E104" s="11">
        <v>0</v>
      </c>
      <c r="F104" s="11">
        <v>0</v>
      </c>
      <c r="G104" s="11">
        <v>0</v>
      </c>
      <c r="H104" s="11">
        <v>0</v>
      </c>
      <c r="I104" s="11">
        <v>0</v>
      </c>
      <c r="J104" s="181"/>
      <c r="M104" s="185">
        <v>0</v>
      </c>
      <c r="N104" s="185">
        <v>0</v>
      </c>
      <c r="O104" s="185">
        <v>0</v>
      </c>
      <c r="P104" s="185">
        <v>0</v>
      </c>
      <c r="Q104" s="185">
        <v>0</v>
      </c>
      <c r="R104" s="181"/>
      <c r="S104" s="4"/>
      <c r="T104" s="4"/>
      <c r="U104" s="185">
        <f t="shared" si="12"/>
        <v>0</v>
      </c>
      <c r="V104" s="185">
        <f t="shared" si="13"/>
        <v>0</v>
      </c>
      <c r="W104" s="185">
        <f t="shared" si="14"/>
        <v>0</v>
      </c>
      <c r="X104" s="185">
        <f t="shared" si="15"/>
        <v>0</v>
      </c>
      <c r="Y104" s="185">
        <f t="shared" si="16"/>
        <v>0</v>
      </c>
      <c r="Z104" s="181"/>
      <c r="AA104" s="4"/>
      <c r="AB104" s="11" t="s">
        <v>726</v>
      </c>
      <c r="AC104" s="11"/>
      <c r="AD104" s="70" t="s">
        <v>670</v>
      </c>
      <c r="AE104" s="23">
        <v>0</v>
      </c>
      <c r="AF104" s="23">
        <v>0</v>
      </c>
      <c r="AG104" s="23">
        <v>0</v>
      </c>
      <c r="AH104" s="23">
        <v>0</v>
      </c>
      <c r="AI104" s="23">
        <v>0</v>
      </c>
      <c r="AJ104" s="181"/>
      <c r="AK104" s="4"/>
      <c r="AL104" s="4"/>
      <c r="AM104" s="189">
        <v>0</v>
      </c>
      <c r="AN104" s="189">
        <v>0</v>
      </c>
      <c r="AO104" s="189">
        <v>0</v>
      </c>
      <c r="AP104" s="189">
        <v>0</v>
      </c>
      <c r="AQ104" s="189">
        <v>0</v>
      </c>
      <c r="AR104" s="181"/>
      <c r="AS104" s="4"/>
      <c r="AT104" s="4"/>
      <c r="AU104" s="189">
        <f t="shared" si="17"/>
        <v>0</v>
      </c>
      <c r="AV104" s="189">
        <f t="shared" si="18"/>
        <v>0</v>
      </c>
      <c r="AW104" s="189">
        <f t="shared" si="19"/>
        <v>0</v>
      </c>
      <c r="AX104" s="189">
        <f t="shared" si="20"/>
        <v>0</v>
      </c>
      <c r="AY104" s="189">
        <f t="shared" si="21"/>
        <v>0</v>
      </c>
      <c r="AZ104" s="181"/>
      <c r="BA104" s="4"/>
    </row>
    <row r="105" spans="1:53" x14ac:dyDescent="0.2">
      <c r="A105" s="55"/>
      <c r="B105" s="11" t="s">
        <v>477</v>
      </c>
      <c r="C105" s="11"/>
      <c r="D105" s="70" t="s">
        <v>259</v>
      </c>
      <c r="E105" s="11">
        <v>235</v>
      </c>
      <c r="F105" s="11">
        <v>102</v>
      </c>
      <c r="G105" s="11">
        <v>54</v>
      </c>
      <c r="H105" s="11">
        <v>33</v>
      </c>
      <c r="I105" s="11">
        <v>28</v>
      </c>
      <c r="J105" s="181"/>
      <c r="M105" s="185">
        <v>13720.630000000014</v>
      </c>
      <c r="N105" s="185">
        <v>5193.2400000000007</v>
      </c>
      <c r="O105" s="185">
        <v>2423.0400000000004</v>
      </c>
      <c r="P105" s="185">
        <v>2405.9400000000005</v>
      </c>
      <c r="Q105" s="185">
        <v>9172.6200000000008</v>
      </c>
      <c r="R105" s="181"/>
      <c r="S105" s="4"/>
      <c r="T105" s="4"/>
      <c r="U105" s="185">
        <f t="shared" si="12"/>
        <v>58.385659574468143</v>
      </c>
      <c r="V105" s="185">
        <f t="shared" si="13"/>
        <v>50.914117647058831</v>
      </c>
      <c r="W105" s="185">
        <f t="shared" si="14"/>
        <v>44.871111111111119</v>
      </c>
      <c r="X105" s="185">
        <f t="shared" si="15"/>
        <v>72.907272727272741</v>
      </c>
      <c r="Y105" s="185">
        <f t="shared" si="16"/>
        <v>327.59357142857147</v>
      </c>
      <c r="Z105" s="181"/>
      <c r="AA105" s="4"/>
      <c r="AB105" s="11" t="s">
        <v>477</v>
      </c>
      <c r="AC105" s="11"/>
      <c r="AD105" s="70" t="s">
        <v>259</v>
      </c>
      <c r="AE105" s="23">
        <v>12</v>
      </c>
      <c r="AF105" s="23">
        <v>6</v>
      </c>
      <c r="AG105" s="23">
        <v>1</v>
      </c>
      <c r="AH105" s="23">
        <v>1</v>
      </c>
      <c r="AI105" s="23">
        <v>1</v>
      </c>
      <c r="AJ105" s="181"/>
      <c r="AK105" s="4"/>
      <c r="AL105" s="4"/>
      <c r="AM105" s="189">
        <v>125981.06</v>
      </c>
      <c r="AN105" s="189">
        <v>1622.45</v>
      </c>
      <c r="AO105" s="189">
        <v>5.87</v>
      </c>
      <c r="AP105" s="189">
        <v>21.19</v>
      </c>
      <c r="AQ105" s="189">
        <v>1696.88</v>
      </c>
      <c r="AR105" s="181"/>
      <c r="AS105" s="4"/>
      <c r="AT105" s="4"/>
      <c r="AU105" s="189">
        <f t="shared" si="17"/>
        <v>10498.421666666667</v>
      </c>
      <c r="AV105" s="189">
        <f t="shared" si="18"/>
        <v>270.40833333333336</v>
      </c>
      <c r="AW105" s="189">
        <f t="shared" si="19"/>
        <v>5.87</v>
      </c>
      <c r="AX105" s="189">
        <f t="shared" si="20"/>
        <v>21.19</v>
      </c>
      <c r="AY105" s="189">
        <f t="shared" si="21"/>
        <v>1696.88</v>
      </c>
      <c r="AZ105" s="181"/>
      <c r="BA105" s="4"/>
    </row>
    <row r="106" spans="1:53" x14ac:dyDescent="0.2">
      <c r="A106" s="55"/>
      <c r="B106" s="11" t="s">
        <v>478</v>
      </c>
      <c r="C106" s="11"/>
      <c r="D106" s="70" t="s">
        <v>260</v>
      </c>
      <c r="E106" s="11">
        <v>1180</v>
      </c>
      <c r="F106" s="11">
        <v>584</v>
      </c>
      <c r="G106" s="11">
        <v>348</v>
      </c>
      <c r="H106" s="11">
        <v>201</v>
      </c>
      <c r="I106" s="11">
        <v>150</v>
      </c>
      <c r="J106" s="181"/>
      <c r="M106" s="185">
        <v>75558.319999999861</v>
      </c>
      <c r="N106" s="185">
        <v>33227.689999999995</v>
      </c>
      <c r="O106" s="185">
        <v>18553.630000000008</v>
      </c>
      <c r="P106" s="185">
        <v>16586.650000000012</v>
      </c>
      <c r="Q106" s="185">
        <v>63921.749999999993</v>
      </c>
      <c r="R106" s="181"/>
      <c r="S106" s="4"/>
      <c r="T106" s="4"/>
      <c r="U106" s="185">
        <f t="shared" si="12"/>
        <v>64.032474576271071</v>
      </c>
      <c r="V106" s="185">
        <f t="shared" si="13"/>
        <v>56.896729452054785</v>
      </c>
      <c r="W106" s="185">
        <f t="shared" si="14"/>
        <v>53.315028735632211</v>
      </c>
      <c r="X106" s="185">
        <f t="shared" si="15"/>
        <v>82.520646766169222</v>
      </c>
      <c r="Y106" s="185">
        <f t="shared" si="16"/>
        <v>426.14499999999992</v>
      </c>
      <c r="Z106" s="181"/>
      <c r="AA106" s="4"/>
      <c r="AB106" s="11" t="s">
        <v>478</v>
      </c>
      <c r="AC106" s="11"/>
      <c r="AD106" s="70" t="s">
        <v>260</v>
      </c>
      <c r="AE106" s="23">
        <v>75</v>
      </c>
      <c r="AF106" s="23">
        <v>28</v>
      </c>
      <c r="AG106" s="23">
        <v>13</v>
      </c>
      <c r="AH106" s="23">
        <v>7</v>
      </c>
      <c r="AI106" s="23">
        <v>7</v>
      </c>
      <c r="AJ106" s="181"/>
      <c r="AK106" s="4"/>
      <c r="AL106" s="4"/>
      <c r="AM106" s="189">
        <v>34187.359999999986</v>
      </c>
      <c r="AN106" s="189">
        <v>5565.5900000000011</v>
      </c>
      <c r="AO106" s="189">
        <v>4464.5200000000004</v>
      </c>
      <c r="AP106" s="189">
        <v>3119.04</v>
      </c>
      <c r="AQ106" s="189">
        <v>12537.29</v>
      </c>
      <c r="AR106" s="181"/>
      <c r="AS106" s="4"/>
      <c r="AT106" s="4"/>
      <c r="AU106" s="189">
        <f t="shared" si="17"/>
        <v>455.83146666666647</v>
      </c>
      <c r="AV106" s="189">
        <f t="shared" si="18"/>
        <v>198.77107142857147</v>
      </c>
      <c r="AW106" s="189">
        <f t="shared" si="19"/>
        <v>343.42461538461544</v>
      </c>
      <c r="AX106" s="189">
        <f t="shared" si="20"/>
        <v>445.57714285714286</v>
      </c>
      <c r="AY106" s="189">
        <f t="shared" si="21"/>
        <v>1791.0414285714287</v>
      </c>
      <c r="AZ106" s="181"/>
      <c r="BA106" s="4"/>
    </row>
    <row r="107" spans="1:53" x14ac:dyDescent="0.2">
      <c r="A107" s="55"/>
      <c r="B107" s="11" t="s">
        <v>479</v>
      </c>
      <c r="C107" s="11"/>
      <c r="D107" s="70" t="s">
        <v>261</v>
      </c>
      <c r="E107" s="11">
        <v>65</v>
      </c>
      <c r="F107" s="11">
        <v>24</v>
      </c>
      <c r="G107" s="11">
        <v>16</v>
      </c>
      <c r="H107" s="11">
        <v>13</v>
      </c>
      <c r="I107" s="11">
        <v>6</v>
      </c>
      <c r="J107" s="181"/>
      <c r="M107" s="185">
        <v>3474.3399999999997</v>
      </c>
      <c r="N107" s="185">
        <v>1419.51</v>
      </c>
      <c r="O107" s="185">
        <v>1230.5800000000002</v>
      </c>
      <c r="P107" s="185">
        <v>1724.91</v>
      </c>
      <c r="Q107" s="185">
        <v>1449.6799999999998</v>
      </c>
      <c r="R107" s="181"/>
      <c r="S107" s="4"/>
      <c r="T107" s="4"/>
      <c r="U107" s="185">
        <f t="shared" si="12"/>
        <v>53.451384615384612</v>
      </c>
      <c r="V107" s="185">
        <f t="shared" si="13"/>
        <v>59.146250000000002</v>
      </c>
      <c r="W107" s="185">
        <f t="shared" si="14"/>
        <v>76.91125000000001</v>
      </c>
      <c r="X107" s="185">
        <f t="shared" si="15"/>
        <v>132.68538461538463</v>
      </c>
      <c r="Y107" s="185">
        <f t="shared" si="16"/>
        <v>241.61333333333332</v>
      </c>
      <c r="Z107" s="181"/>
      <c r="AA107" s="4"/>
      <c r="AB107" s="11" t="s">
        <v>479</v>
      </c>
      <c r="AC107" s="11"/>
      <c r="AD107" s="70" t="s">
        <v>261</v>
      </c>
      <c r="AE107" s="23">
        <v>2</v>
      </c>
      <c r="AF107" s="23">
        <v>1</v>
      </c>
      <c r="AG107" s="23">
        <v>0</v>
      </c>
      <c r="AH107" s="23">
        <v>0</v>
      </c>
      <c r="AI107" s="23">
        <v>0</v>
      </c>
      <c r="AJ107" s="181"/>
      <c r="AK107" s="4"/>
      <c r="AL107" s="4"/>
      <c r="AM107" s="189">
        <v>27.18</v>
      </c>
      <c r="AN107" s="189">
        <v>11.46</v>
      </c>
      <c r="AO107" s="189">
        <v>0</v>
      </c>
      <c r="AP107" s="189">
        <v>0</v>
      </c>
      <c r="AQ107" s="189">
        <v>0</v>
      </c>
      <c r="AR107" s="181"/>
      <c r="AS107" s="4"/>
      <c r="AT107" s="4"/>
      <c r="AU107" s="189">
        <f t="shared" si="17"/>
        <v>13.59</v>
      </c>
      <c r="AV107" s="189">
        <f t="shared" si="18"/>
        <v>11.46</v>
      </c>
      <c r="AW107" s="189">
        <f t="shared" si="19"/>
        <v>0</v>
      </c>
      <c r="AX107" s="189">
        <f t="shared" si="20"/>
        <v>0</v>
      </c>
      <c r="AY107" s="189">
        <f t="shared" si="21"/>
        <v>0</v>
      </c>
      <c r="AZ107" s="181"/>
      <c r="BA107" s="4"/>
    </row>
    <row r="108" spans="1:53" x14ac:dyDescent="0.2">
      <c r="A108" s="55"/>
      <c r="B108" s="11" t="s">
        <v>480</v>
      </c>
      <c r="C108" s="11"/>
      <c r="D108" s="70" t="s">
        <v>262</v>
      </c>
      <c r="E108" s="11">
        <v>33</v>
      </c>
      <c r="F108" s="11">
        <v>13</v>
      </c>
      <c r="G108" s="11">
        <v>10</v>
      </c>
      <c r="H108" s="11">
        <v>5</v>
      </c>
      <c r="I108" s="11">
        <v>7</v>
      </c>
      <c r="J108" s="181"/>
      <c r="M108" s="185">
        <v>2002.91</v>
      </c>
      <c r="N108" s="185">
        <v>643.44999999999993</v>
      </c>
      <c r="O108" s="185">
        <v>386.83000000000004</v>
      </c>
      <c r="P108" s="185">
        <v>404.39</v>
      </c>
      <c r="Q108" s="185">
        <v>605.41</v>
      </c>
      <c r="R108" s="181"/>
      <c r="S108" s="4"/>
      <c r="T108" s="4"/>
      <c r="U108" s="185">
        <f t="shared" si="12"/>
        <v>60.694242424242425</v>
      </c>
      <c r="V108" s="185">
        <f t="shared" si="13"/>
        <v>49.496153846153838</v>
      </c>
      <c r="W108" s="185">
        <f t="shared" si="14"/>
        <v>38.683000000000007</v>
      </c>
      <c r="X108" s="185">
        <f t="shared" si="15"/>
        <v>80.878</v>
      </c>
      <c r="Y108" s="185">
        <f t="shared" si="16"/>
        <v>86.487142857142857</v>
      </c>
      <c r="Z108" s="181"/>
      <c r="AA108" s="4"/>
      <c r="AB108" s="11" t="s">
        <v>480</v>
      </c>
      <c r="AC108" s="11"/>
      <c r="AD108" s="70" t="s">
        <v>262</v>
      </c>
      <c r="AE108" s="23">
        <v>1</v>
      </c>
      <c r="AF108" s="23">
        <v>0</v>
      </c>
      <c r="AG108" s="23">
        <v>0</v>
      </c>
      <c r="AH108" s="23">
        <v>0</v>
      </c>
      <c r="AI108" s="23">
        <v>0</v>
      </c>
      <c r="AJ108" s="181"/>
      <c r="AK108" s="4"/>
      <c r="AL108" s="4"/>
      <c r="AM108" s="189">
        <v>28.38</v>
      </c>
      <c r="AN108" s="189">
        <v>0</v>
      </c>
      <c r="AO108" s="189">
        <v>0</v>
      </c>
      <c r="AP108" s="189">
        <v>0</v>
      </c>
      <c r="AQ108" s="189">
        <v>0</v>
      </c>
      <c r="AR108" s="181"/>
      <c r="AS108" s="4"/>
      <c r="AT108" s="4"/>
      <c r="AU108" s="189">
        <f t="shared" si="17"/>
        <v>28.38</v>
      </c>
      <c r="AV108" s="189">
        <f t="shared" si="18"/>
        <v>0</v>
      </c>
      <c r="AW108" s="189">
        <f t="shared" si="19"/>
        <v>0</v>
      </c>
      <c r="AX108" s="189">
        <f t="shared" si="20"/>
        <v>0</v>
      </c>
      <c r="AY108" s="189">
        <f t="shared" si="21"/>
        <v>0</v>
      </c>
      <c r="AZ108" s="181"/>
      <c r="BA108" s="4"/>
    </row>
    <row r="109" spans="1:53" x14ac:dyDescent="0.2">
      <c r="A109" s="55"/>
      <c r="B109" s="11" t="s">
        <v>481</v>
      </c>
      <c r="C109" s="11"/>
      <c r="D109" s="70" t="s">
        <v>263</v>
      </c>
      <c r="E109" s="11">
        <v>2728</v>
      </c>
      <c r="F109" s="11">
        <v>1420</v>
      </c>
      <c r="G109" s="11">
        <v>918</v>
      </c>
      <c r="H109" s="11">
        <v>702</v>
      </c>
      <c r="I109" s="11">
        <v>525</v>
      </c>
      <c r="J109" s="181"/>
      <c r="M109" s="185">
        <v>173917.93999999826</v>
      </c>
      <c r="N109" s="185">
        <v>78150.069999999891</v>
      </c>
      <c r="O109" s="185">
        <v>49529.419999999831</v>
      </c>
      <c r="P109" s="185">
        <v>71762.23</v>
      </c>
      <c r="Q109" s="185">
        <v>257404.82999999987</v>
      </c>
      <c r="R109" s="181"/>
      <c r="S109" s="4"/>
      <c r="T109" s="4"/>
      <c r="U109" s="185">
        <f t="shared" si="12"/>
        <v>63.752910557184109</v>
      </c>
      <c r="V109" s="185">
        <f t="shared" si="13"/>
        <v>55.035260563380206</v>
      </c>
      <c r="W109" s="185">
        <f t="shared" si="14"/>
        <v>53.953616557734023</v>
      </c>
      <c r="X109" s="185">
        <f t="shared" si="15"/>
        <v>102.22539886039885</v>
      </c>
      <c r="Y109" s="185">
        <f t="shared" si="16"/>
        <v>490.29491428571401</v>
      </c>
      <c r="Z109" s="181"/>
      <c r="AA109" s="4"/>
      <c r="AB109" s="11" t="s">
        <v>481</v>
      </c>
      <c r="AC109" s="11"/>
      <c r="AD109" s="70" t="s">
        <v>263</v>
      </c>
      <c r="AE109" s="23">
        <v>158</v>
      </c>
      <c r="AF109" s="23">
        <v>56</v>
      </c>
      <c r="AG109" s="23">
        <v>47</v>
      </c>
      <c r="AH109" s="23">
        <v>32</v>
      </c>
      <c r="AI109" s="23">
        <v>24</v>
      </c>
      <c r="AJ109" s="181"/>
      <c r="AK109" s="4"/>
      <c r="AL109" s="4"/>
      <c r="AM109" s="189">
        <v>35804.86</v>
      </c>
      <c r="AN109" s="189">
        <v>3773.09</v>
      </c>
      <c r="AO109" s="189">
        <v>3024.5500000000006</v>
      </c>
      <c r="AP109" s="189">
        <v>3022.7799999999997</v>
      </c>
      <c r="AQ109" s="189">
        <v>39438.109999999986</v>
      </c>
      <c r="AR109" s="181"/>
      <c r="AS109" s="4"/>
      <c r="AT109" s="4"/>
      <c r="AU109" s="189">
        <f t="shared" si="17"/>
        <v>226.61303797468355</v>
      </c>
      <c r="AV109" s="189">
        <f t="shared" si="18"/>
        <v>67.376607142857139</v>
      </c>
      <c r="AW109" s="189">
        <f t="shared" si="19"/>
        <v>64.352127659574478</v>
      </c>
      <c r="AX109" s="189">
        <f t="shared" si="20"/>
        <v>94.461874999999992</v>
      </c>
      <c r="AY109" s="189">
        <f t="shared" si="21"/>
        <v>1643.2545833333327</v>
      </c>
      <c r="AZ109" s="181"/>
      <c r="BA109" s="4"/>
    </row>
    <row r="110" spans="1:53" x14ac:dyDescent="0.2">
      <c r="A110" s="55"/>
      <c r="B110" s="11" t="s">
        <v>481</v>
      </c>
      <c r="C110" s="11"/>
      <c r="D110" s="70" t="s">
        <v>671</v>
      </c>
      <c r="E110" s="11">
        <v>0</v>
      </c>
      <c r="F110" s="11">
        <v>0</v>
      </c>
      <c r="G110" s="11">
        <v>0</v>
      </c>
      <c r="H110" s="11">
        <v>0</v>
      </c>
      <c r="I110" s="11">
        <v>0</v>
      </c>
      <c r="J110" s="181"/>
      <c r="M110" s="185">
        <v>0</v>
      </c>
      <c r="N110" s="185">
        <v>0</v>
      </c>
      <c r="O110" s="185">
        <v>0</v>
      </c>
      <c r="P110" s="185">
        <v>0</v>
      </c>
      <c r="Q110" s="185">
        <v>0</v>
      </c>
      <c r="R110" s="181"/>
      <c r="S110" s="4"/>
      <c r="T110" s="4"/>
      <c r="U110" s="185">
        <f t="shared" si="12"/>
        <v>0</v>
      </c>
      <c r="V110" s="185">
        <f t="shared" si="13"/>
        <v>0</v>
      </c>
      <c r="W110" s="185">
        <f t="shared" si="14"/>
        <v>0</v>
      </c>
      <c r="X110" s="185">
        <f t="shared" si="15"/>
        <v>0</v>
      </c>
      <c r="Y110" s="185">
        <f t="shared" si="16"/>
        <v>0</v>
      </c>
      <c r="Z110" s="181"/>
      <c r="AA110" s="4"/>
      <c r="AB110" s="11" t="s">
        <v>481</v>
      </c>
      <c r="AC110" s="11"/>
      <c r="AD110" s="70" t="s">
        <v>671</v>
      </c>
      <c r="AE110" s="23">
        <v>0</v>
      </c>
      <c r="AF110" s="23">
        <v>0</v>
      </c>
      <c r="AG110" s="23">
        <v>0</v>
      </c>
      <c r="AH110" s="23">
        <v>0</v>
      </c>
      <c r="AI110" s="23">
        <v>0</v>
      </c>
      <c r="AJ110" s="181"/>
      <c r="AK110" s="4"/>
      <c r="AL110" s="4"/>
      <c r="AM110" s="189">
        <v>0</v>
      </c>
      <c r="AN110" s="189">
        <v>0</v>
      </c>
      <c r="AO110" s="189">
        <v>0</v>
      </c>
      <c r="AP110" s="189">
        <v>0</v>
      </c>
      <c r="AQ110" s="189">
        <v>0</v>
      </c>
      <c r="AR110" s="181"/>
      <c r="AS110" s="4"/>
      <c r="AT110" s="4"/>
      <c r="AU110" s="189">
        <f t="shared" si="17"/>
        <v>0</v>
      </c>
      <c r="AV110" s="189">
        <f t="shared" si="18"/>
        <v>0</v>
      </c>
      <c r="AW110" s="189">
        <f t="shared" si="19"/>
        <v>0</v>
      </c>
      <c r="AX110" s="189">
        <f t="shared" si="20"/>
        <v>0</v>
      </c>
      <c r="AY110" s="189">
        <f t="shared" si="21"/>
        <v>0</v>
      </c>
      <c r="AZ110" s="181"/>
      <c r="BA110" s="4"/>
    </row>
    <row r="111" spans="1:53" x14ac:dyDescent="0.2">
      <c r="A111" s="55"/>
      <c r="B111" s="11" t="s">
        <v>482</v>
      </c>
      <c r="C111" s="11"/>
      <c r="D111" s="70" t="s">
        <v>264</v>
      </c>
      <c r="E111" s="11">
        <v>566</v>
      </c>
      <c r="F111" s="11">
        <v>38</v>
      </c>
      <c r="G111" s="11">
        <v>148</v>
      </c>
      <c r="H111" s="11">
        <v>71</v>
      </c>
      <c r="I111" s="11">
        <v>75</v>
      </c>
      <c r="J111" s="181"/>
      <c r="M111" s="185">
        <v>51562.430000000066</v>
      </c>
      <c r="N111" s="185">
        <v>2589.7600000000002</v>
      </c>
      <c r="O111" s="185">
        <v>13292.840000000007</v>
      </c>
      <c r="P111" s="185">
        <v>6192.8799999999983</v>
      </c>
      <c r="Q111" s="185">
        <v>44618.229999999996</v>
      </c>
      <c r="R111" s="181"/>
      <c r="S111" s="4"/>
      <c r="T111" s="4"/>
      <c r="U111" s="185">
        <f t="shared" si="12"/>
        <v>91.099699646643231</v>
      </c>
      <c r="V111" s="185">
        <f t="shared" si="13"/>
        <v>68.151578947368421</v>
      </c>
      <c r="W111" s="185">
        <f t="shared" si="14"/>
        <v>89.816486486486539</v>
      </c>
      <c r="X111" s="185">
        <f t="shared" si="15"/>
        <v>87.223661971830964</v>
      </c>
      <c r="Y111" s="185">
        <f t="shared" si="16"/>
        <v>594.90973333333329</v>
      </c>
      <c r="Z111" s="181"/>
      <c r="AA111" s="4"/>
      <c r="AB111" s="11" t="s">
        <v>482</v>
      </c>
      <c r="AC111" s="11"/>
      <c r="AD111" s="70" t="s">
        <v>264</v>
      </c>
      <c r="AE111" s="23">
        <v>69</v>
      </c>
      <c r="AF111" s="23">
        <v>5</v>
      </c>
      <c r="AG111" s="23">
        <v>11</v>
      </c>
      <c r="AH111" s="23">
        <v>3</v>
      </c>
      <c r="AI111" s="23">
        <v>3</v>
      </c>
      <c r="AJ111" s="181"/>
      <c r="AK111" s="4"/>
      <c r="AL111" s="4"/>
      <c r="AM111" s="189">
        <v>15227.54</v>
      </c>
      <c r="AN111" s="189">
        <v>1948.84</v>
      </c>
      <c r="AO111" s="189">
        <v>1241.3399999999999</v>
      </c>
      <c r="AP111" s="189">
        <v>71.52</v>
      </c>
      <c r="AQ111" s="189">
        <v>1135.1999999999998</v>
      </c>
      <c r="AR111" s="181"/>
      <c r="AS111" s="4"/>
      <c r="AT111" s="4"/>
      <c r="AU111" s="189">
        <f t="shared" si="17"/>
        <v>220.6889855072464</v>
      </c>
      <c r="AV111" s="189">
        <f t="shared" si="18"/>
        <v>389.76799999999997</v>
      </c>
      <c r="AW111" s="189">
        <f t="shared" si="19"/>
        <v>112.8490909090909</v>
      </c>
      <c r="AX111" s="189">
        <f t="shared" si="20"/>
        <v>23.84</v>
      </c>
      <c r="AY111" s="189">
        <f t="shared" si="21"/>
        <v>378.39999999999992</v>
      </c>
      <c r="AZ111" s="181"/>
      <c r="BA111" s="4"/>
    </row>
    <row r="112" spans="1:53" x14ac:dyDescent="0.2">
      <c r="A112" s="55"/>
      <c r="B112" s="11" t="s">
        <v>483</v>
      </c>
      <c r="C112" s="11"/>
      <c r="D112" s="70" t="s">
        <v>265</v>
      </c>
      <c r="E112" s="11">
        <v>226</v>
      </c>
      <c r="F112" s="11">
        <v>79</v>
      </c>
      <c r="G112" s="11">
        <v>50</v>
      </c>
      <c r="H112" s="11">
        <v>33</v>
      </c>
      <c r="I112" s="11">
        <v>21</v>
      </c>
      <c r="J112" s="181"/>
      <c r="M112" s="185">
        <v>9695.9800000000032</v>
      </c>
      <c r="N112" s="185">
        <v>3309.2199999999993</v>
      </c>
      <c r="O112" s="185">
        <v>6539.5399999999991</v>
      </c>
      <c r="P112" s="185">
        <v>2315.2500000000005</v>
      </c>
      <c r="Q112" s="185">
        <v>5431.17</v>
      </c>
      <c r="R112" s="181"/>
      <c r="S112" s="4"/>
      <c r="T112" s="4"/>
      <c r="U112" s="185">
        <f t="shared" si="12"/>
        <v>42.902566371681431</v>
      </c>
      <c r="V112" s="185">
        <f t="shared" si="13"/>
        <v>41.88886075949366</v>
      </c>
      <c r="W112" s="185">
        <f t="shared" si="14"/>
        <v>130.79079999999999</v>
      </c>
      <c r="X112" s="185">
        <f t="shared" si="15"/>
        <v>70.159090909090921</v>
      </c>
      <c r="Y112" s="185">
        <f t="shared" si="16"/>
        <v>258.62714285714287</v>
      </c>
      <c r="Z112" s="181"/>
      <c r="AA112" s="4"/>
      <c r="AB112" s="11" t="s">
        <v>483</v>
      </c>
      <c r="AC112" s="11"/>
      <c r="AD112" s="70" t="s">
        <v>265</v>
      </c>
      <c r="AE112" s="23">
        <v>35</v>
      </c>
      <c r="AF112" s="23">
        <v>14</v>
      </c>
      <c r="AG112" s="23">
        <v>7</v>
      </c>
      <c r="AH112" s="23">
        <v>2</v>
      </c>
      <c r="AI112" s="23">
        <v>2</v>
      </c>
      <c r="AJ112" s="181"/>
      <c r="AK112" s="4"/>
      <c r="AL112" s="4"/>
      <c r="AM112" s="189">
        <v>9640.3700000000026</v>
      </c>
      <c r="AN112" s="189">
        <v>4657.9100000000008</v>
      </c>
      <c r="AO112" s="189">
        <v>184.45999999999998</v>
      </c>
      <c r="AP112" s="189">
        <v>601.03</v>
      </c>
      <c r="AQ112" s="189">
        <v>1001.9000000000001</v>
      </c>
      <c r="AR112" s="181"/>
      <c r="AS112" s="4"/>
      <c r="AT112" s="4"/>
      <c r="AU112" s="189">
        <f t="shared" si="17"/>
        <v>275.43914285714294</v>
      </c>
      <c r="AV112" s="189">
        <f t="shared" si="18"/>
        <v>332.70785714285722</v>
      </c>
      <c r="AW112" s="189">
        <f t="shared" si="19"/>
        <v>26.351428571428567</v>
      </c>
      <c r="AX112" s="189">
        <f t="shared" si="20"/>
        <v>300.51499999999999</v>
      </c>
      <c r="AY112" s="189">
        <f t="shared" si="21"/>
        <v>500.95000000000005</v>
      </c>
      <c r="AZ112" s="181"/>
      <c r="BA112" s="4"/>
    </row>
    <row r="113" spans="1:53" x14ac:dyDescent="0.2">
      <c r="A113" s="55"/>
      <c r="B113" s="11" t="s">
        <v>484</v>
      </c>
      <c r="C113" s="11"/>
      <c r="D113" s="70" t="s">
        <v>266</v>
      </c>
      <c r="E113" s="11">
        <v>191</v>
      </c>
      <c r="F113" s="11">
        <v>89</v>
      </c>
      <c r="G113" s="11">
        <v>53</v>
      </c>
      <c r="H113" s="11">
        <v>36</v>
      </c>
      <c r="I113" s="11">
        <v>31</v>
      </c>
      <c r="J113" s="181"/>
      <c r="M113" s="185">
        <v>10765.490000000003</v>
      </c>
      <c r="N113" s="185">
        <v>5212.5800000000017</v>
      </c>
      <c r="O113" s="185">
        <v>4025.9900000000016</v>
      </c>
      <c r="P113" s="185">
        <v>3859.5099999999998</v>
      </c>
      <c r="Q113" s="185">
        <v>19011.860000000004</v>
      </c>
      <c r="R113" s="181"/>
      <c r="S113" s="4"/>
      <c r="T113" s="4"/>
      <c r="U113" s="185">
        <f t="shared" si="12"/>
        <v>56.363821989528816</v>
      </c>
      <c r="V113" s="185">
        <f t="shared" si="13"/>
        <v>58.568314606741595</v>
      </c>
      <c r="W113" s="185">
        <f t="shared" si="14"/>
        <v>75.962075471698142</v>
      </c>
      <c r="X113" s="185">
        <f t="shared" si="15"/>
        <v>107.20861111111111</v>
      </c>
      <c r="Y113" s="185">
        <f t="shared" si="16"/>
        <v>613.28580645161298</v>
      </c>
      <c r="Z113" s="181"/>
      <c r="AA113" s="4"/>
      <c r="AB113" s="11" t="s">
        <v>484</v>
      </c>
      <c r="AC113" s="11"/>
      <c r="AD113" s="70" t="s">
        <v>266</v>
      </c>
      <c r="AE113" s="23">
        <v>8</v>
      </c>
      <c r="AF113" s="23">
        <v>2</v>
      </c>
      <c r="AG113" s="23">
        <v>1</v>
      </c>
      <c r="AH113" s="23">
        <v>1</v>
      </c>
      <c r="AI113" s="23">
        <v>0</v>
      </c>
      <c r="AJ113" s="181"/>
      <c r="AK113" s="4"/>
      <c r="AL113" s="4"/>
      <c r="AM113" s="189">
        <v>907.77</v>
      </c>
      <c r="AN113" s="189">
        <v>106.44</v>
      </c>
      <c r="AO113" s="189">
        <v>61.53</v>
      </c>
      <c r="AP113" s="189">
        <v>142.56</v>
      </c>
      <c r="AQ113" s="189">
        <v>0</v>
      </c>
      <c r="AR113" s="181"/>
      <c r="AS113" s="4"/>
      <c r="AT113" s="4"/>
      <c r="AU113" s="189">
        <f t="shared" si="17"/>
        <v>113.47125</v>
      </c>
      <c r="AV113" s="189">
        <f t="shared" si="18"/>
        <v>53.22</v>
      </c>
      <c r="AW113" s="189">
        <f t="shared" si="19"/>
        <v>61.53</v>
      </c>
      <c r="AX113" s="189">
        <f t="shared" si="20"/>
        <v>142.56</v>
      </c>
      <c r="AY113" s="189">
        <f t="shared" si="21"/>
        <v>0</v>
      </c>
      <c r="AZ113" s="181"/>
      <c r="BA113" s="4"/>
    </row>
    <row r="114" spans="1:53" x14ac:dyDescent="0.2">
      <c r="A114" s="55"/>
      <c r="B114" s="11" t="s">
        <v>485</v>
      </c>
      <c r="C114" s="11"/>
      <c r="D114" s="70" t="s">
        <v>267</v>
      </c>
      <c r="E114" s="11">
        <v>264</v>
      </c>
      <c r="F114" s="11">
        <v>134</v>
      </c>
      <c r="G114" s="11">
        <v>81</v>
      </c>
      <c r="H114" s="11">
        <v>58</v>
      </c>
      <c r="I114" s="11">
        <v>52</v>
      </c>
      <c r="J114" s="181"/>
      <c r="M114" s="185">
        <v>18298.380000000008</v>
      </c>
      <c r="N114" s="185">
        <v>7812.6699999999983</v>
      </c>
      <c r="O114" s="185">
        <v>4191.13</v>
      </c>
      <c r="P114" s="185">
        <v>5173.9799999999987</v>
      </c>
      <c r="Q114" s="185">
        <v>21963.600000000002</v>
      </c>
      <c r="R114" s="181"/>
      <c r="S114" s="4"/>
      <c r="T114" s="4"/>
      <c r="U114" s="185">
        <f t="shared" si="12"/>
        <v>69.312045454545483</v>
      </c>
      <c r="V114" s="185">
        <f t="shared" si="13"/>
        <v>58.303507462686554</v>
      </c>
      <c r="W114" s="185">
        <f t="shared" si="14"/>
        <v>51.742345679012345</v>
      </c>
      <c r="X114" s="185">
        <f t="shared" si="15"/>
        <v>89.20655172413791</v>
      </c>
      <c r="Y114" s="185">
        <f t="shared" si="16"/>
        <v>422.37692307692311</v>
      </c>
      <c r="Z114" s="181"/>
      <c r="AA114" s="4"/>
      <c r="AB114" s="11" t="s">
        <v>485</v>
      </c>
      <c r="AC114" s="11"/>
      <c r="AD114" s="70" t="s">
        <v>267</v>
      </c>
      <c r="AE114" s="23">
        <v>11</v>
      </c>
      <c r="AF114" s="23">
        <v>5</v>
      </c>
      <c r="AG114" s="23">
        <v>2</v>
      </c>
      <c r="AH114" s="23">
        <v>1</v>
      </c>
      <c r="AI114" s="23">
        <v>0</v>
      </c>
      <c r="AJ114" s="181"/>
      <c r="AK114" s="4"/>
      <c r="AL114" s="4"/>
      <c r="AM114" s="189">
        <v>1945.04</v>
      </c>
      <c r="AN114" s="189">
        <v>159.64000000000001</v>
      </c>
      <c r="AO114" s="189">
        <v>91.1</v>
      </c>
      <c r="AP114" s="189">
        <v>86.27</v>
      </c>
      <c r="AQ114" s="189">
        <v>0</v>
      </c>
      <c r="AR114" s="181"/>
      <c r="AS114" s="4"/>
      <c r="AT114" s="4"/>
      <c r="AU114" s="189">
        <f t="shared" si="17"/>
        <v>176.82181818181817</v>
      </c>
      <c r="AV114" s="189">
        <f t="shared" si="18"/>
        <v>31.928000000000004</v>
      </c>
      <c r="AW114" s="189">
        <f t="shared" si="19"/>
        <v>45.55</v>
      </c>
      <c r="AX114" s="189">
        <f t="shared" si="20"/>
        <v>86.27</v>
      </c>
      <c r="AY114" s="189">
        <f t="shared" si="21"/>
        <v>0</v>
      </c>
      <c r="AZ114" s="181"/>
      <c r="BA114" s="4"/>
    </row>
    <row r="115" spans="1:53" x14ac:dyDescent="0.2">
      <c r="A115" s="55"/>
      <c r="B115" s="11" t="s">
        <v>486</v>
      </c>
      <c r="C115" s="11"/>
      <c r="D115" s="70" t="s">
        <v>268</v>
      </c>
      <c r="E115" s="11">
        <v>240</v>
      </c>
      <c r="F115" s="11">
        <v>98</v>
      </c>
      <c r="G115" s="11">
        <v>57</v>
      </c>
      <c r="H115" s="11">
        <v>37</v>
      </c>
      <c r="I115" s="11">
        <v>27</v>
      </c>
      <c r="J115" s="181"/>
      <c r="M115" s="185">
        <v>16088.620000000012</v>
      </c>
      <c r="N115" s="185">
        <v>5833.35</v>
      </c>
      <c r="O115" s="185">
        <v>2410.4399999999982</v>
      </c>
      <c r="P115" s="185">
        <v>3720.9999999999995</v>
      </c>
      <c r="Q115" s="185">
        <v>17137.649999999998</v>
      </c>
      <c r="R115" s="181"/>
      <c r="S115" s="4"/>
      <c r="T115" s="4"/>
      <c r="U115" s="185">
        <f t="shared" si="12"/>
        <v>67.035916666666722</v>
      </c>
      <c r="V115" s="185">
        <f t="shared" si="13"/>
        <v>59.523979591836735</v>
      </c>
      <c r="W115" s="185">
        <f t="shared" si="14"/>
        <v>42.288421052631548</v>
      </c>
      <c r="X115" s="185">
        <f t="shared" si="15"/>
        <v>100.56756756756755</v>
      </c>
      <c r="Y115" s="185">
        <f t="shared" si="16"/>
        <v>634.72777777777765</v>
      </c>
      <c r="Z115" s="181"/>
      <c r="AA115" s="4"/>
      <c r="AB115" s="11" t="s">
        <v>486</v>
      </c>
      <c r="AC115" s="11"/>
      <c r="AD115" s="70" t="s">
        <v>268</v>
      </c>
      <c r="AE115" s="23">
        <v>13</v>
      </c>
      <c r="AF115" s="23">
        <v>3</v>
      </c>
      <c r="AG115" s="23">
        <v>1</v>
      </c>
      <c r="AH115" s="23">
        <v>0</v>
      </c>
      <c r="AI115" s="23">
        <v>1</v>
      </c>
      <c r="AJ115" s="181"/>
      <c r="AK115" s="4"/>
      <c r="AL115" s="4"/>
      <c r="AM115" s="189">
        <v>1533.96</v>
      </c>
      <c r="AN115" s="189">
        <v>34.94</v>
      </c>
      <c r="AO115" s="189">
        <v>0.4</v>
      </c>
      <c r="AP115" s="189">
        <v>0</v>
      </c>
      <c r="AQ115" s="189">
        <v>53.66</v>
      </c>
      <c r="AR115" s="181"/>
      <c r="AS115" s="4"/>
      <c r="AT115" s="4"/>
      <c r="AU115" s="189">
        <f t="shared" si="17"/>
        <v>117.99692307692308</v>
      </c>
      <c r="AV115" s="189">
        <f t="shared" si="18"/>
        <v>11.646666666666667</v>
      </c>
      <c r="AW115" s="189">
        <f t="shared" si="19"/>
        <v>0.4</v>
      </c>
      <c r="AX115" s="189">
        <f t="shared" si="20"/>
        <v>0</v>
      </c>
      <c r="AY115" s="189">
        <f t="shared" si="21"/>
        <v>53.66</v>
      </c>
      <c r="AZ115" s="181"/>
      <c r="BA115" s="4"/>
    </row>
    <row r="116" spans="1:53" x14ac:dyDescent="0.2">
      <c r="A116" s="55"/>
      <c r="B116" s="11" t="s">
        <v>727</v>
      </c>
      <c r="C116" s="11"/>
      <c r="D116" s="70" t="s">
        <v>672</v>
      </c>
      <c r="E116" s="11">
        <v>0</v>
      </c>
      <c r="F116" s="11">
        <v>0</v>
      </c>
      <c r="G116" s="11">
        <v>0</v>
      </c>
      <c r="H116" s="11">
        <v>0</v>
      </c>
      <c r="I116" s="11">
        <v>0</v>
      </c>
      <c r="J116" s="181"/>
      <c r="M116" s="185">
        <v>0</v>
      </c>
      <c r="N116" s="185">
        <v>0</v>
      </c>
      <c r="O116" s="185">
        <v>0</v>
      </c>
      <c r="P116" s="185">
        <v>0</v>
      </c>
      <c r="Q116" s="185">
        <v>0</v>
      </c>
      <c r="R116" s="181"/>
      <c r="S116" s="4"/>
      <c r="T116" s="4"/>
      <c r="U116" s="185">
        <f t="shared" si="12"/>
        <v>0</v>
      </c>
      <c r="V116" s="185">
        <f t="shared" si="13"/>
        <v>0</v>
      </c>
      <c r="W116" s="185">
        <f t="shared" si="14"/>
        <v>0</v>
      </c>
      <c r="X116" s="185">
        <f t="shared" si="15"/>
        <v>0</v>
      </c>
      <c r="Y116" s="185">
        <f t="shared" si="16"/>
        <v>0</v>
      </c>
      <c r="Z116" s="181"/>
      <c r="AA116" s="4"/>
      <c r="AB116" s="11" t="s">
        <v>727</v>
      </c>
      <c r="AC116" s="11"/>
      <c r="AD116" s="70" t="s">
        <v>672</v>
      </c>
      <c r="AE116" s="23">
        <v>0</v>
      </c>
      <c r="AF116" s="23">
        <v>0</v>
      </c>
      <c r="AG116" s="23">
        <v>0</v>
      </c>
      <c r="AH116" s="23">
        <v>0</v>
      </c>
      <c r="AI116" s="23">
        <v>0</v>
      </c>
      <c r="AJ116" s="181"/>
      <c r="AK116" s="4"/>
      <c r="AL116" s="4"/>
      <c r="AM116" s="189">
        <v>0</v>
      </c>
      <c r="AN116" s="189">
        <v>0</v>
      </c>
      <c r="AO116" s="189">
        <v>0</v>
      </c>
      <c r="AP116" s="189">
        <v>0</v>
      </c>
      <c r="AQ116" s="189">
        <v>0</v>
      </c>
      <c r="AR116" s="181"/>
      <c r="AS116" s="4"/>
      <c r="AT116" s="4"/>
      <c r="AU116" s="189">
        <f t="shared" si="17"/>
        <v>0</v>
      </c>
      <c r="AV116" s="189">
        <f t="shared" si="18"/>
        <v>0</v>
      </c>
      <c r="AW116" s="189">
        <f t="shared" si="19"/>
        <v>0</v>
      </c>
      <c r="AX116" s="189">
        <f t="shared" si="20"/>
        <v>0</v>
      </c>
      <c r="AY116" s="189">
        <f t="shared" si="21"/>
        <v>0</v>
      </c>
      <c r="AZ116" s="181"/>
      <c r="BA116" s="4"/>
    </row>
    <row r="117" spans="1:53" x14ac:dyDescent="0.2">
      <c r="A117" s="55"/>
      <c r="B117" s="11" t="s">
        <v>487</v>
      </c>
      <c r="C117" s="11"/>
      <c r="D117" s="70" t="s">
        <v>269</v>
      </c>
      <c r="E117" s="11">
        <v>226</v>
      </c>
      <c r="F117" s="11">
        <v>112</v>
      </c>
      <c r="G117" s="11">
        <v>78</v>
      </c>
      <c r="H117" s="11">
        <v>54</v>
      </c>
      <c r="I117" s="11">
        <v>39</v>
      </c>
      <c r="J117" s="181"/>
      <c r="M117" s="185">
        <v>14555.660000000005</v>
      </c>
      <c r="N117" s="185">
        <v>6783.1100000000015</v>
      </c>
      <c r="O117" s="185">
        <v>4762.1900000000023</v>
      </c>
      <c r="P117" s="185">
        <v>6192.24</v>
      </c>
      <c r="Q117" s="185">
        <v>20743.719999999998</v>
      </c>
      <c r="R117" s="181"/>
      <c r="S117" s="4"/>
      <c r="T117" s="4"/>
      <c r="U117" s="185">
        <f t="shared" si="12"/>
        <v>64.405575221238962</v>
      </c>
      <c r="V117" s="185">
        <f t="shared" si="13"/>
        <v>60.563482142857154</v>
      </c>
      <c r="W117" s="185">
        <f t="shared" si="14"/>
        <v>61.053717948717981</v>
      </c>
      <c r="X117" s="185">
        <f t="shared" si="15"/>
        <v>114.6711111111111</v>
      </c>
      <c r="Y117" s="185">
        <f t="shared" si="16"/>
        <v>531.89025641025637</v>
      </c>
      <c r="Z117" s="181"/>
      <c r="AA117" s="4"/>
      <c r="AB117" s="11" t="s">
        <v>487</v>
      </c>
      <c r="AC117" s="11"/>
      <c r="AD117" s="70" t="s">
        <v>269</v>
      </c>
      <c r="AE117" s="23">
        <v>12</v>
      </c>
      <c r="AF117" s="23">
        <v>1</v>
      </c>
      <c r="AG117" s="23">
        <v>2</v>
      </c>
      <c r="AH117" s="23">
        <v>2</v>
      </c>
      <c r="AI117" s="23">
        <v>3</v>
      </c>
      <c r="AJ117" s="181"/>
      <c r="AK117" s="4"/>
      <c r="AL117" s="4"/>
      <c r="AM117" s="189">
        <v>10715.35</v>
      </c>
      <c r="AN117" s="189">
        <v>28.56</v>
      </c>
      <c r="AO117" s="189">
        <v>52.66</v>
      </c>
      <c r="AP117" s="189">
        <v>113.32000000000001</v>
      </c>
      <c r="AQ117" s="189">
        <v>689.07</v>
      </c>
      <c r="AR117" s="181"/>
      <c r="AS117" s="4"/>
      <c r="AT117" s="4"/>
      <c r="AU117" s="189">
        <f t="shared" si="17"/>
        <v>892.94583333333333</v>
      </c>
      <c r="AV117" s="189">
        <f t="shared" si="18"/>
        <v>28.56</v>
      </c>
      <c r="AW117" s="189">
        <f t="shared" si="19"/>
        <v>26.33</v>
      </c>
      <c r="AX117" s="189">
        <f t="shared" si="20"/>
        <v>56.660000000000004</v>
      </c>
      <c r="AY117" s="189">
        <f t="shared" si="21"/>
        <v>229.69000000000003</v>
      </c>
      <c r="AZ117" s="181"/>
      <c r="BA117" s="4"/>
    </row>
    <row r="118" spans="1:53" x14ac:dyDescent="0.2">
      <c r="A118" s="55"/>
      <c r="B118" s="11" t="s">
        <v>453</v>
      </c>
      <c r="C118" s="11"/>
      <c r="D118" s="70" t="s">
        <v>627</v>
      </c>
      <c r="E118" s="11">
        <v>0</v>
      </c>
      <c r="F118" s="11">
        <v>0</v>
      </c>
      <c r="G118" s="11">
        <v>0</v>
      </c>
      <c r="H118" s="11">
        <v>0</v>
      </c>
      <c r="I118" s="11">
        <v>0</v>
      </c>
      <c r="J118" s="181"/>
      <c r="M118" s="185">
        <v>0</v>
      </c>
      <c r="N118" s="185">
        <v>0</v>
      </c>
      <c r="O118" s="185">
        <v>0</v>
      </c>
      <c r="P118" s="185">
        <v>0</v>
      </c>
      <c r="Q118" s="185">
        <v>0</v>
      </c>
      <c r="R118" s="181"/>
      <c r="S118" s="4"/>
      <c r="T118" s="4"/>
      <c r="U118" s="185">
        <f t="shared" si="12"/>
        <v>0</v>
      </c>
      <c r="V118" s="185">
        <f t="shared" si="13"/>
        <v>0</v>
      </c>
      <c r="W118" s="185">
        <f t="shared" si="14"/>
        <v>0</v>
      </c>
      <c r="X118" s="185">
        <f t="shared" si="15"/>
        <v>0</v>
      </c>
      <c r="Y118" s="185">
        <f t="shared" si="16"/>
        <v>0</v>
      </c>
      <c r="Z118" s="181"/>
      <c r="AA118" s="4"/>
      <c r="AB118" s="11" t="s">
        <v>453</v>
      </c>
      <c r="AC118" s="11"/>
      <c r="AD118" s="70" t="s">
        <v>627</v>
      </c>
      <c r="AE118" s="23">
        <v>2</v>
      </c>
      <c r="AF118" s="23">
        <v>0</v>
      </c>
      <c r="AG118" s="23">
        <v>0</v>
      </c>
      <c r="AH118" s="23">
        <v>0</v>
      </c>
      <c r="AI118" s="23">
        <v>0</v>
      </c>
      <c r="AJ118" s="181"/>
      <c r="AK118" s="4"/>
      <c r="AL118" s="4"/>
      <c r="AM118" s="189">
        <v>718.92</v>
      </c>
      <c r="AN118" s="189">
        <v>0</v>
      </c>
      <c r="AO118" s="189">
        <v>0</v>
      </c>
      <c r="AP118" s="189">
        <v>0</v>
      </c>
      <c r="AQ118" s="189">
        <v>0</v>
      </c>
      <c r="AR118" s="181"/>
      <c r="AS118" s="4"/>
      <c r="AT118" s="4"/>
      <c r="AU118" s="189">
        <f t="shared" si="17"/>
        <v>359.46</v>
      </c>
      <c r="AV118" s="189">
        <f t="shared" si="18"/>
        <v>0</v>
      </c>
      <c r="AW118" s="189">
        <f t="shared" si="19"/>
        <v>0</v>
      </c>
      <c r="AX118" s="189">
        <f t="shared" si="20"/>
        <v>0</v>
      </c>
      <c r="AY118" s="189">
        <f t="shared" si="21"/>
        <v>0</v>
      </c>
      <c r="AZ118" s="181"/>
      <c r="BA118" s="4"/>
    </row>
    <row r="119" spans="1:53" x14ac:dyDescent="0.2">
      <c r="A119" s="55"/>
      <c r="B119" s="11" t="s">
        <v>728</v>
      </c>
      <c r="C119" s="11"/>
      <c r="D119" s="70" t="s">
        <v>673</v>
      </c>
      <c r="E119" s="11">
        <v>1</v>
      </c>
      <c r="F119" s="11">
        <v>1</v>
      </c>
      <c r="G119" s="11">
        <v>1</v>
      </c>
      <c r="H119" s="11">
        <v>0</v>
      </c>
      <c r="I119" s="11">
        <v>0</v>
      </c>
      <c r="J119" s="181"/>
      <c r="M119" s="185">
        <v>46.5</v>
      </c>
      <c r="N119" s="185">
        <v>53.45</v>
      </c>
      <c r="O119" s="185">
        <v>39.520000000000003</v>
      </c>
      <c r="P119" s="185">
        <v>0</v>
      </c>
      <c r="Q119" s="185">
        <v>0</v>
      </c>
      <c r="R119" s="181"/>
      <c r="S119" s="4"/>
      <c r="T119" s="4"/>
      <c r="U119" s="185">
        <f t="shared" si="12"/>
        <v>46.5</v>
      </c>
      <c r="V119" s="185">
        <f t="shared" si="13"/>
        <v>53.45</v>
      </c>
      <c r="W119" s="185">
        <f t="shared" si="14"/>
        <v>39.520000000000003</v>
      </c>
      <c r="X119" s="185">
        <f t="shared" si="15"/>
        <v>0</v>
      </c>
      <c r="Y119" s="185">
        <f t="shared" si="16"/>
        <v>0</v>
      </c>
      <c r="Z119" s="181"/>
      <c r="AA119" s="4"/>
      <c r="AB119" s="11" t="s">
        <v>728</v>
      </c>
      <c r="AC119" s="11"/>
      <c r="AD119" s="70" t="s">
        <v>673</v>
      </c>
      <c r="AE119" s="23">
        <v>0</v>
      </c>
      <c r="AF119" s="23">
        <v>0</v>
      </c>
      <c r="AG119" s="23">
        <v>0</v>
      </c>
      <c r="AH119" s="23">
        <v>0</v>
      </c>
      <c r="AI119" s="23">
        <v>0</v>
      </c>
      <c r="AJ119" s="181"/>
      <c r="AK119" s="4"/>
      <c r="AL119" s="4"/>
      <c r="AM119" s="189">
        <v>0</v>
      </c>
      <c r="AN119" s="189">
        <v>0</v>
      </c>
      <c r="AO119" s="189">
        <v>0</v>
      </c>
      <c r="AP119" s="189">
        <v>0</v>
      </c>
      <c r="AQ119" s="189">
        <v>0</v>
      </c>
      <c r="AR119" s="181"/>
      <c r="AS119" s="4"/>
      <c r="AT119" s="4"/>
      <c r="AU119" s="189">
        <f t="shared" si="17"/>
        <v>0</v>
      </c>
      <c r="AV119" s="189">
        <f t="shared" si="18"/>
        <v>0</v>
      </c>
      <c r="AW119" s="189">
        <f t="shared" si="19"/>
        <v>0</v>
      </c>
      <c r="AX119" s="189">
        <f t="shared" si="20"/>
        <v>0</v>
      </c>
      <c r="AY119" s="189">
        <f t="shared" si="21"/>
        <v>0</v>
      </c>
      <c r="AZ119" s="181"/>
      <c r="BA119" s="4"/>
    </row>
    <row r="120" spans="1:53" x14ac:dyDescent="0.2">
      <c r="A120" s="55"/>
      <c r="B120" s="11" t="s">
        <v>488</v>
      </c>
      <c r="C120" s="11"/>
      <c r="D120" s="70" t="s">
        <v>270</v>
      </c>
      <c r="E120" s="11">
        <v>4</v>
      </c>
      <c r="F120" s="11">
        <v>4</v>
      </c>
      <c r="G120" s="11">
        <v>3</v>
      </c>
      <c r="H120" s="11">
        <v>3</v>
      </c>
      <c r="I120" s="11">
        <v>3</v>
      </c>
      <c r="J120" s="181"/>
      <c r="M120" s="185">
        <v>197</v>
      </c>
      <c r="N120" s="185">
        <v>151.22</v>
      </c>
      <c r="O120" s="185">
        <v>117.21000000000001</v>
      </c>
      <c r="P120" s="185">
        <v>288.63</v>
      </c>
      <c r="Q120" s="185">
        <v>300.38</v>
      </c>
      <c r="R120" s="181"/>
      <c r="S120" s="4"/>
      <c r="T120" s="4"/>
      <c r="U120" s="185">
        <f t="shared" si="12"/>
        <v>49.25</v>
      </c>
      <c r="V120" s="185">
        <f t="shared" si="13"/>
        <v>37.805</v>
      </c>
      <c r="W120" s="185">
        <f t="shared" si="14"/>
        <v>39.07</v>
      </c>
      <c r="X120" s="185">
        <f t="shared" si="15"/>
        <v>96.21</v>
      </c>
      <c r="Y120" s="185">
        <f t="shared" si="16"/>
        <v>100.12666666666667</v>
      </c>
      <c r="Z120" s="181"/>
      <c r="AA120" s="4"/>
      <c r="AB120" s="11" t="s">
        <v>488</v>
      </c>
      <c r="AC120" s="11"/>
      <c r="AD120" s="70" t="s">
        <v>270</v>
      </c>
      <c r="AE120" s="23">
        <v>0</v>
      </c>
      <c r="AF120" s="23">
        <v>0</v>
      </c>
      <c r="AG120" s="23">
        <v>0</v>
      </c>
      <c r="AH120" s="23">
        <v>0</v>
      </c>
      <c r="AI120" s="23">
        <v>1</v>
      </c>
      <c r="AJ120" s="181"/>
      <c r="AK120" s="4"/>
      <c r="AL120" s="4"/>
      <c r="AM120" s="189">
        <v>0</v>
      </c>
      <c r="AN120" s="189">
        <v>0</v>
      </c>
      <c r="AO120" s="189">
        <v>0</v>
      </c>
      <c r="AP120" s="189">
        <v>0</v>
      </c>
      <c r="AQ120" s="189">
        <v>1878.41</v>
      </c>
      <c r="AR120" s="181"/>
      <c r="AS120" s="4"/>
      <c r="AT120" s="4"/>
      <c r="AU120" s="189">
        <f t="shared" si="17"/>
        <v>0</v>
      </c>
      <c r="AV120" s="189">
        <f t="shared" si="18"/>
        <v>0</v>
      </c>
      <c r="AW120" s="189">
        <f t="shared" si="19"/>
        <v>0</v>
      </c>
      <c r="AX120" s="189">
        <f t="shared" si="20"/>
        <v>0</v>
      </c>
      <c r="AY120" s="189">
        <f t="shared" si="21"/>
        <v>1878.41</v>
      </c>
      <c r="AZ120" s="181"/>
      <c r="BA120" s="4"/>
    </row>
    <row r="121" spans="1:53" x14ac:dyDescent="0.2">
      <c r="A121" s="55"/>
      <c r="B121" s="11" t="s">
        <v>489</v>
      </c>
      <c r="C121" s="11"/>
      <c r="D121" s="70" t="s">
        <v>271</v>
      </c>
      <c r="E121" s="11">
        <v>172</v>
      </c>
      <c r="F121" s="11">
        <v>77</v>
      </c>
      <c r="G121" s="11">
        <v>49</v>
      </c>
      <c r="H121" s="11">
        <v>36</v>
      </c>
      <c r="I121" s="11">
        <v>17</v>
      </c>
      <c r="J121" s="181"/>
      <c r="M121" s="185">
        <v>9416.4199999999983</v>
      </c>
      <c r="N121" s="185">
        <v>3772.6800000000007</v>
      </c>
      <c r="O121" s="185">
        <v>2179.35</v>
      </c>
      <c r="P121" s="185">
        <v>2745.1000000000004</v>
      </c>
      <c r="Q121" s="185">
        <v>5195.9900000000007</v>
      </c>
      <c r="R121" s="181"/>
      <c r="S121" s="4"/>
      <c r="T121" s="4"/>
      <c r="U121" s="185">
        <f t="shared" si="12"/>
        <v>54.746627906976734</v>
      </c>
      <c r="V121" s="185">
        <f t="shared" si="13"/>
        <v>48.995844155844168</v>
      </c>
      <c r="W121" s="185">
        <f t="shared" si="14"/>
        <v>44.476530612244893</v>
      </c>
      <c r="X121" s="185">
        <f t="shared" si="15"/>
        <v>76.252777777777794</v>
      </c>
      <c r="Y121" s="185">
        <f t="shared" si="16"/>
        <v>305.64647058823533</v>
      </c>
      <c r="Z121" s="181"/>
      <c r="AA121" s="4"/>
      <c r="AB121" s="11" t="s">
        <v>489</v>
      </c>
      <c r="AC121" s="11"/>
      <c r="AD121" s="70" t="s">
        <v>271</v>
      </c>
      <c r="AE121" s="23">
        <v>14</v>
      </c>
      <c r="AF121" s="23">
        <v>5</v>
      </c>
      <c r="AG121" s="23">
        <v>3</v>
      </c>
      <c r="AH121" s="23">
        <v>2</v>
      </c>
      <c r="AI121" s="23">
        <v>2</v>
      </c>
      <c r="AJ121" s="181"/>
      <c r="AK121" s="4"/>
      <c r="AL121" s="4"/>
      <c r="AM121" s="189">
        <v>2521.7600000000002</v>
      </c>
      <c r="AN121" s="189">
        <v>208.92999999999998</v>
      </c>
      <c r="AO121" s="189">
        <v>61.6</v>
      </c>
      <c r="AP121" s="189">
        <v>71.47</v>
      </c>
      <c r="AQ121" s="189">
        <v>663.02</v>
      </c>
      <c r="AR121" s="181"/>
      <c r="AS121" s="4"/>
      <c r="AT121" s="4"/>
      <c r="AU121" s="189">
        <f t="shared" si="17"/>
        <v>180.12571428571431</v>
      </c>
      <c r="AV121" s="189">
        <f t="shared" si="18"/>
        <v>41.785999999999994</v>
      </c>
      <c r="AW121" s="189">
        <f t="shared" si="19"/>
        <v>20.533333333333335</v>
      </c>
      <c r="AX121" s="189">
        <f t="shared" si="20"/>
        <v>35.734999999999999</v>
      </c>
      <c r="AY121" s="189">
        <f t="shared" si="21"/>
        <v>331.51</v>
      </c>
      <c r="AZ121" s="181"/>
      <c r="BA121" s="4"/>
    </row>
    <row r="122" spans="1:53" x14ac:dyDescent="0.2">
      <c r="A122" s="55"/>
      <c r="B122" s="11" t="s">
        <v>490</v>
      </c>
      <c r="C122" s="11"/>
      <c r="D122" s="70" t="s">
        <v>272</v>
      </c>
      <c r="E122" s="11">
        <v>117</v>
      </c>
      <c r="F122" s="11">
        <v>7</v>
      </c>
      <c r="G122" s="11">
        <v>20</v>
      </c>
      <c r="H122" s="11">
        <v>15</v>
      </c>
      <c r="I122" s="11">
        <v>10</v>
      </c>
      <c r="J122" s="181"/>
      <c r="M122" s="185">
        <v>13045.700000000017</v>
      </c>
      <c r="N122" s="185">
        <v>570.25</v>
      </c>
      <c r="O122" s="185">
        <v>1203.58</v>
      </c>
      <c r="P122" s="185">
        <v>2017.7200000000003</v>
      </c>
      <c r="Q122" s="185">
        <v>10131.91</v>
      </c>
      <c r="R122" s="181"/>
      <c r="S122" s="4"/>
      <c r="T122" s="4"/>
      <c r="U122" s="185">
        <f t="shared" si="12"/>
        <v>111.50170940170955</v>
      </c>
      <c r="V122" s="185">
        <f t="shared" si="13"/>
        <v>81.464285714285708</v>
      </c>
      <c r="W122" s="185">
        <f t="shared" si="14"/>
        <v>60.178999999999995</v>
      </c>
      <c r="X122" s="185">
        <f t="shared" si="15"/>
        <v>134.51466666666667</v>
      </c>
      <c r="Y122" s="185">
        <f t="shared" si="16"/>
        <v>1013.191</v>
      </c>
      <c r="Z122" s="181"/>
      <c r="AA122" s="4"/>
      <c r="AB122" s="11" t="s">
        <v>490</v>
      </c>
      <c r="AC122" s="11"/>
      <c r="AD122" s="70" t="s">
        <v>272</v>
      </c>
      <c r="AE122" s="23">
        <v>13</v>
      </c>
      <c r="AF122" s="23">
        <v>1</v>
      </c>
      <c r="AG122" s="23">
        <v>3</v>
      </c>
      <c r="AH122" s="23">
        <v>1</v>
      </c>
      <c r="AI122" s="23">
        <v>1</v>
      </c>
      <c r="AJ122" s="181"/>
      <c r="AK122" s="4"/>
      <c r="AL122" s="4"/>
      <c r="AM122" s="189">
        <v>9516.27</v>
      </c>
      <c r="AN122" s="189">
        <v>3117.1</v>
      </c>
      <c r="AO122" s="189">
        <v>1551.5500000000002</v>
      </c>
      <c r="AP122" s="189">
        <v>3098.76</v>
      </c>
      <c r="AQ122" s="189">
        <v>28589.94</v>
      </c>
      <c r="AR122" s="181"/>
      <c r="AS122" s="4"/>
      <c r="AT122" s="4"/>
      <c r="AU122" s="189">
        <f t="shared" si="17"/>
        <v>732.02076923076925</v>
      </c>
      <c r="AV122" s="189">
        <f t="shared" si="18"/>
        <v>3117.1</v>
      </c>
      <c r="AW122" s="189">
        <f t="shared" si="19"/>
        <v>517.18333333333339</v>
      </c>
      <c r="AX122" s="189">
        <f t="shared" si="20"/>
        <v>3098.76</v>
      </c>
      <c r="AY122" s="189">
        <f t="shared" si="21"/>
        <v>28589.94</v>
      </c>
      <c r="AZ122" s="181"/>
      <c r="BA122" s="4"/>
    </row>
    <row r="123" spans="1:53" x14ac:dyDescent="0.2">
      <c r="A123" s="55"/>
      <c r="B123" s="11" t="s">
        <v>637</v>
      </c>
      <c r="C123" s="11"/>
      <c r="D123" s="70" t="s">
        <v>628</v>
      </c>
      <c r="E123" s="11">
        <v>0</v>
      </c>
      <c r="F123" s="11">
        <v>0</v>
      </c>
      <c r="G123" s="11">
        <v>0</v>
      </c>
      <c r="H123" s="11">
        <v>0</v>
      </c>
      <c r="I123" s="11">
        <v>0</v>
      </c>
      <c r="J123" s="181"/>
      <c r="M123" s="185">
        <v>0</v>
      </c>
      <c r="N123" s="185">
        <v>0</v>
      </c>
      <c r="O123" s="185">
        <v>0</v>
      </c>
      <c r="P123" s="185">
        <v>0</v>
      </c>
      <c r="Q123" s="185">
        <v>0</v>
      </c>
      <c r="R123" s="181"/>
      <c r="S123" s="4"/>
      <c r="T123" s="4"/>
      <c r="U123" s="185">
        <f t="shared" si="12"/>
        <v>0</v>
      </c>
      <c r="V123" s="185">
        <f t="shared" si="13"/>
        <v>0</v>
      </c>
      <c r="W123" s="185">
        <f t="shared" si="14"/>
        <v>0</v>
      </c>
      <c r="X123" s="185">
        <f t="shared" si="15"/>
        <v>0</v>
      </c>
      <c r="Y123" s="185">
        <f t="shared" si="16"/>
        <v>0</v>
      </c>
      <c r="Z123" s="181"/>
      <c r="AA123" s="4"/>
      <c r="AB123" s="11" t="s">
        <v>637</v>
      </c>
      <c r="AC123" s="11"/>
      <c r="AD123" s="70" t="s">
        <v>628</v>
      </c>
      <c r="AE123" s="23">
        <v>1</v>
      </c>
      <c r="AF123" s="23">
        <v>0</v>
      </c>
      <c r="AG123" s="23">
        <v>0</v>
      </c>
      <c r="AH123" s="23">
        <v>0</v>
      </c>
      <c r="AI123" s="23">
        <v>0</v>
      </c>
      <c r="AJ123" s="181"/>
      <c r="AK123" s="4"/>
      <c r="AL123" s="4"/>
      <c r="AM123" s="189">
        <v>0.7</v>
      </c>
      <c r="AN123" s="189">
        <v>0</v>
      </c>
      <c r="AO123" s="189">
        <v>0</v>
      </c>
      <c r="AP123" s="189">
        <v>0</v>
      </c>
      <c r="AQ123" s="189">
        <v>0</v>
      </c>
      <c r="AR123" s="181"/>
      <c r="AS123" s="4"/>
      <c r="AT123" s="4"/>
      <c r="AU123" s="189">
        <f t="shared" si="17"/>
        <v>0.7</v>
      </c>
      <c r="AV123" s="189">
        <f t="shared" si="18"/>
        <v>0</v>
      </c>
      <c r="AW123" s="189">
        <f t="shared" si="19"/>
        <v>0</v>
      </c>
      <c r="AX123" s="189">
        <f t="shared" si="20"/>
        <v>0</v>
      </c>
      <c r="AY123" s="189">
        <f t="shared" si="21"/>
        <v>0</v>
      </c>
      <c r="AZ123" s="181"/>
      <c r="BA123" s="4"/>
    </row>
    <row r="124" spans="1:53" x14ac:dyDescent="0.2">
      <c r="A124" s="55"/>
      <c r="B124" s="11" t="s">
        <v>729</v>
      </c>
      <c r="C124" s="11"/>
      <c r="D124" s="70" t="s">
        <v>674</v>
      </c>
      <c r="E124" s="11">
        <v>0</v>
      </c>
      <c r="F124" s="11">
        <v>0</v>
      </c>
      <c r="G124" s="11">
        <v>0</v>
      </c>
      <c r="H124" s="11">
        <v>0</v>
      </c>
      <c r="I124" s="11">
        <v>0</v>
      </c>
      <c r="J124" s="181"/>
      <c r="M124" s="185">
        <v>0</v>
      </c>
      <c r="N124" s="185">
        <v>0</v>
      </c>
      <c r="O124" s="185">
        <v>0</v>
      </c>
      <c r="P124" s="185">
        <v>0</v>
      </c>
      <c r="Q124" s="185">
        <v>0</v>
      </c>
      <c r="R124" s="181"/>
      <c r="S124" s="4"/>
      <c r="T124" s="4"/>
      <c r="U124" s="185">
        <f t="shared" si="12"/>
        <v>0</v>
      </c>
      <c r="V124" s="185">
        <f t="shared" si="13"/>
        <v>0</v>
      </c>
      <c r="W124" s="185">
        <f t="shared" si="14"/>
        <v>0</v>
      </c>
      <c r="X124" s="185">
        <f t="shared" si="15"/>
        <v>0</v>
      </c>
      <c r="Y124" s="185">
        <f t="shared" si="16"/>
        <v>0</v>
      </c>
      <c r="Z124" s="181"/>
      <c r="AA124" s="4"/>
      <c r="AB124" s="11" t="s">
        <v>729</v>
      </c>
      <c r="AC124" s="11"/>
      <c r="AD124" s="70" t="s">
        <v>674</v>
      </c>
      <c r="AE124" s="23">
        <v>0</v>
      </c>
      <c r="AF124" s="23">
        <v>0</v>
      </c>
      <c r="AG124" s="23">
        <v>0</v>
      </c>
      <c r="AH124" s="23">
        <v>0</v>
      </c>
      <c r="AI124" s="23">
        <v>0</v>
      </c>
      <c r="AJ124" s="181"/>
      <c r="AK124" s="4"/>
      <c r="AL124" s="4"/>
      <c r="AM124" s="189">
        <v>0</v>
      </c>
      <c r="AN124" s="189">
        <v>0</v>
      </c>
      <c r="AO124" s="189">
        <v>0</v>
      </c>
      <c r="AP124" s="189">
        <v>0</v>
      </c>
      <c r="AQ124" s="189">
        <v>0</v>
      </c>
      <c r="AR124" s="181"/>
      <c r="AS124" s="4"/>
      <c r="AT124" s="4"/>
      <c r="AU124" s="189">
        <f t="shared" si="17"/>
        <v>0</v>
      </c>
      <c r="AV124" s="189">
        <f t="shared" si="18"/>
        <v>0</v>
      </c>
      <c r="AW124" s="189">
        <f t="shared" si="19"/>
        <v>0</v>
      </c>
      <c r="AX124" s="189">
        <f t="shared" si="20"/>
        <v>0</v>
      </c>
      <c r="AY124" s="189">
        <f t="shared" si="21"/>
        <v>0</v>
      </c>
      <c r="AZ124" s="181"/>
      <c r="BA124" s="4"/>
    </row>
    <row r="125" spans="1:53" x14ac:dyDescent="0.2">
      <c r="A125" s="55"/>
      <c r="B125" s="11" t="s">
        <v>730</v>
      </c>
      <c r="C125" s="11"/>
      <c r="D125" s="70" t="s">
        <v>675</v>
      </c>
      <c r="E125" s="11">
        <v>3</v>
      </c>
      <c r="F125" s="11">
        <v>0</v>
      </c>
      <c r="G125" s="11">
        <v>0</v>
      </c>
      <c r="H125" s="11">
        <v>0</v>
      </c>
      <c r="I125" s="11">
        <v>0</v>
      </c>
      <c r="J125" s="181"/>
      <c r="M125" s="185">
        <v>169.47</v>
      </c>
      <c r="N125" s="185">
        <v>0</v>
      </c>
      <c r="O125" s="185">
        <v>0</v>
      </c>
      <c r="P125" s="185">
        <v>0</v>
      </c>
      <c r="Q125" s="185">
        <v>0</v>
      </c>
      <c r="R125" s="181"/>
      <c r="S125" s="4"/>
      <c r="T125" s="4"/>
      <c r="U125" s="185">
        <f t="shared" si="12"/>
        <v>56.49</v>
      </c>
      <c r="V125" s="185">
        <f t="shared" si="13"/>
        <v>0</v>
      </c>
      <c r="W125" s="185">
        <f t="shared" si="14"/>
        <v>0</v>
      </c>
      <c r="X125" s="185">
        <f t="shared" si="15"/>
        <v>0</v>
      </c>
      <c r="Y125" s="185">
        <f t="shared" si="16"/>
        <v>0</v>
      </c>
      <c r="Z125" s="181"/>
      <c r="AA125" s="4"/>
      <c r="AB125" s="11" t="s">
        <v>730</v>
      </c>
      <c r="AC125" s="11"/>
      <c r="AD125" s="70" t="s">
        <v>675</v>
      </c>
      <c r="AE125" s="23">
        <v>0</v>
      </c>
      <c r="AF125" s="23">
        <v>0</v>
      </c>
      <c r="AG125" s="23">
        <v>0</v>
      </c>
      <c r="AH125" s="23">
        <v>0</v>
      </c>
      <c r="AI125" s="23">
        <v>0</v>
      </c>
      <c r="AJ125" s="181"/>
      <c r="AK125" s="4"/>
      <c r="AL125" s="4"/>
      <c r="AM125" s="189">
        <v>0</v>
      </c>
      <c r="AN125" s="189">
        <v>0</v>
      </c>
      <c r="AO125" s="189">
        <v>0</v>
      </c>
      <c r="AP125" s="189">
        <v>0</v>
      </c>
      <c r="AQ125" s="189">
        <v>0</v>
      </c>
      <c r="AR125" s="181"/>
      <c r="AS125" s="4"/>
      <c r="AT125" s="4"/>
      <c r="AU125" s="189">
        <f t="shared" si="17"/>
        <v>0</v>
      </c>
      <c r="AV125" s="189">
        <f t="shared" si="18"/>
        <v>0</v>
      </c>
      <c r="AW125" s="189">
        <f t="shared" si="19"/>
        <v>0</v>
      </c>
      <c r="AX125" s="189">
        <f t="shared" si="20"/>
        <v>0</v>
      </c>
      <c r="AY125" s="189">
        <f t="shared" si="21"/>
        <v>0</v>
      </c>
      <c r="AZ125" s="181"/>
      <c r="BA125" s="4"/>
    </row>
    <row r="126" spans="1:53" x14ac:dyDescent="0.2">
      <c r="A126" s="55"/>
      <c r="B126" s="11" t="s">
        <v>491</v>
      </c>
      <c r="C126" s="11"/>
      <c r="D126" s="70" t="s">
        <v>273</v>
      </c>
      <c r="E126" s="11">
        <v>54</v>
      </c>
      <c r="F126" s="11">
        <v>0</v>
      </c>
      <c r="G126" s="11">
        <v>14</v>
      </c>
      <c r="H126" s="11">
        <v>7</v>
      </c>
      <c r="I126" s="11">
        <v>3</v>
      </c>
      <c r="J126" s="181"/>
      <c r="M126" s="185">
        <v>3352.0600000000004</v>
      </c>
      <c r="N126" s="185">
        <v>0</v>
      </c>
      <c r="O126" s="185">
        <v>546.03</v>
      </c>
      <c r="P126" s="185">
        <v>338.53</v>
      </c>
      <c r="Q126" s="185">
        <v>456.35</v>
      </c>
      <c r="R126" s="181"/>
      <c r="S126" s="4"/>
      <c r="T126" s="4"/>
      <c r="U126" s="185">
        <f t="shared" si="12"/>
        <v>62.075185185185191</v>
      </c>
      <c r="V126" s="185">
        <f t="shared" si="13"/>
        <v>0</v>
      </c>
      <c r="W126" s="185">
        <f t="shared" si="14"/>
        <v>39.002142857142857</v>
      </c>
      <c r="X126" s="185">
        <f t="shared" si="15"/>
        <v>48.361428571428569</v>
      </c>
      <c r="Y126" s="185">
        <f t="shared" si="16"/>
        <v>152.11666666666667</v>
      </c>
      <c r="Z126" s="181"/>
      <c r="AA126" s="4"/>
      <c r="AB126" s="11" t="s">
        <v>491</v>
      </c>
      <c r="AC126" s="11"/>
      <c r="AD126" s="70" t="s">
        <v>273</v>
      </c>
      <c r="AE126" s="23">
        <v>5</v>
      </c>
      <c r="AF126" s="23">
        <v>0</v>
      </c>
      <c r="AG126" s="23">
        <v>1</v>
      </c>
      <c r="AH126" s="23">
        <v>1</v>
      </c>
      <c r="AI126" s="23">
        <v>0</v>
      </c>
      <c r="AJ126" s="181"/>
      <c r="AK126" s="4"/>
      <c r="AL126" s="4"/>
      <c r="AM126" s="189">
        <v>676.72</v>
      </c>
      <c r="AN126" s="189">
        <v>0</v>
      </c>
      <c r="AO126" s="189">
        <v>21.93</v>
      </c>
      <c r="AP126" s="189">
        <v>38.1</v>
      </c>
      <c r="AQ126" s="189">
        <v>0</v>
      </c>
      <c r="AR126" s="181"/>
      <c r="AS126" s="4"/>
      <c r="AT126" s="4"/>
      <c r="AU126" s="189">
        <f t="shared" si="17"/>
        <v>135.34399999999999</v>
      </c>
      <c r="AV126" s="189">
        <f t="shared" si="18"/>
        <v>0</v>
      </c>
      <c r="AW126" s="189">
        <f t="shared" si="19"/>
        <v>21.93</v>
      </c>
      <c r="AX126" s="189">
        <f t="shared" si="20"/>
        <v>38.1</v>
      </c>
      <c r="AY126" s="189">
        <f t="shared" si="21"/>
        <v>0</v>
      </c>
      <c r="AZ126" s="181"/>
      <c r="BA126" s="4"/>
    </row>
    <row r="127" spans="1:53" x14ac:dyDescent="0.2">
      <c r="A127" s="55"/>
      <c r="B127" s="11" t="s">
        <v>492</v>
      </c>
      <c r="C127" s="11"/>
      <c r="D127" s="70" t="s">
        <v>274</v>
      </c>
      <c r="E127" s="11">
        <v>61</v>
      </c>
      <c r="F127" s="11">
        <v>25</v>
      </c>
      <c r="G127" s="11">
        <v>12</v>
      </c>
      <c r="H127" s="11">
        <v>10</v>
      </c>
      <c r="I127" s="11">
        <v>10</v>
      </c>
      <c r="J127" s="181"/>
      <c r="M127" s="185">
        <v>4841.7199999999957</v>
      </c>
      <c r="N127" s="185">
        <v>2036.6599999999992</v>
      </c>
      <c r="O127" s="185">
        <v>1000.69</v>
      </c>
      <c r="P127" s="185">
        <v>1622.75</v>
      </c>
      <c r="Q127" s="185">
        <v>20185.77</v>
      </c>
      <c r="R127" s="181"/>
      <c r="S127" s="4"/>
      <c r="T127" s="4"/>
      <c r="U127" s="185">
        <f t="shared" si="12"/>
        <v>79.372459016393378</v>
      </c>
      <c r="V127" s="185">
        <f t="shared" si="13"/>
        <v>81.466399999999965</v>
      </c>
      <c r="W127" s="185">
        <f t="shared" si="14"/>
        <v>83.390833333333333</v>
      </c>
      <c r="X127" s="185">
        <f t="shared" si="15"/>
        <v>162.27500000000001</v>
      </c>
      <c r="Y127" s="185">
        <f t="shared" si="16"/>
        <v>2018.577</v>
      </c>
      <c r="Z127" s="181"/>
      <c r="AA127" s="4"/>
      <c r="AB127" s="11" t="s">
        <v>492</v>
      </c>
      <c r="AC127" s="11"/>
      <c r="AD127" s="70" t="s">
        <v>274</v>
      </c>
      <c r="AE127" s="23">
        <v>0</v>
      </c>
      <c r="AF127" s="23">
        <v>0</v>
      </c>
      <c r="AG127" s="23">
        <v>0</v>
      </c>
      <c r="AH127" s="23">
        <v>0</v>
      </c>
      <c r="AI127" s="23">
        <v>0</v>
      </c>
      <c r="AJ127" s="181"/>
      <c r="AK127" s="4"/>
      <c r="AL127" s="4"/>
      <c r="AM127" s="189">
        <v>0</v>
      </c>
      <c r="AN127" s="189">
        <v>0</v>
      </c>
      <c r="AO127" s="189">
        <v>0</v>
      </c>
      <c r="AP127" s="189">
        <v>0</v>
      </c>
      <c r="AQ127" s="189">
        <v>0</v>
      </c>
      <c r="AR127" s="181"/>
      <c r="AS127" s="4"/>
      <c r="AT127" s="4"/>
      <c r="AU127" s="189">
        <f t="shared" si="17"/>
        <v>0</v>
      </c>
      <c r="AV127" s="189">
        <f t="shared" si="18"/>
        <v>0</v>
      </c>
      <c r="AW127" s="189">
        <f t="shared" si="19"/>
        <v>0</v>
      </c>
      <c r="AX127" s="189">
        <f t="shared" si="20"/>
        <v>0</v>
      </c>
      <c r="AY127" s="189">
        <f t="shared" si="21"/>
        <v>0</v>
      </c>
      <c r="AZ127" s="181"/>
      <c r="BA127" s="4"/>
    </row>
    <row r="128" spans="1:53" x14ac:dyDescent="0.2">
      <c r="A128" s="55"/>
      <c r="B128" s="11" t="s">
        <v>493</v>
      </c>
      <c r="C128" s="11"/>
      <c r="D128" s="70" t="s">
        <v>275</v>
      </c>
      <c r="E128" s="11">
        <v>38</v>
      </c>
      <c r="F128" s="11">
        <v>0</v>
      </c>
      <c r="G128" s="11">
        <v>5</v>
      </c>
      <c r="H128" s="11">
        <v>3</v>
      </c>
      <c r="I128" s="11">
        <v>3</v>
      </c>
      <c r="J128" s="181"/>
      <c r="M128" s="185">
        <v>1484.88</v>
      </c>
      <c r="N128" s="185">
        <v>0</v>
      </c>
      <c r="O128" s="185">
        <v>227.26999999999998</v>
      </c>
      <c r="P128" s="185">
        <v>147.76</v>
      </c>
      <c r="Q128" s="185">
        <v>247.38</v>
      </c>
      <c r="R128" s="181"/>
      <c r="S128" s="4"/>
      <c r="T128" s="4"/>
      <c r="U128" s="185">
        <f t="shared" si="12"/>
        <v>39.07578947368421</v>
      </c>
      <c r="V128" s="185">
        <f t="shared" si="13"/>
        <v>0</v>
      </c>
      <c r="W128" s="185">
        <f t="shared" si="14"/>
        <v>45.453999999999994</v>
      </c>
      <c r="X128" s="185">
        <f t="shared" si="15"/>
        <v>49.25333333333333</v>
      </c>
      <c r="Y128" s="185">
        <f t="shared" si="16"/>
        <v>82.46</v>
      </c>
      <c r="Z128" s="181"/>
      <c r="AA128" s="4"/>
      <c r="AB128" s="11" t="s">
        <v>493</v>
      </c>
      <c r="AC128" s="11"/>
      <c r="AD128" s="70" t="s">
        <v>275</v>
      </c>
      <c r="AE128" s="23">
        <v>4</v>
      </c>
      <c r="AF128" s="23">
        <v>0</v>
      </c>
      <c r="AG128" s="23">
        <v>0</v>
      </c>
      <c r="AH128" s="23">
        <v>0</v>
      </c>
      <c r="AI128" s="23">
        <v>1</v>
      </c>
      <c r="AJ128" s="181"/>
      <c r="AK128" s="4"/>
      <c r="AL128" s="4"/>
      <c r="AM128" s="189">
        <v>113.38</v>
      </c>
      <c r="AN128" s="189">
        <v>0</v>
      </c>
      <c r="AO128" s="189">
        <v>0</v>
      </c>
      <c r="AP128" s="189">
        <v>0</v>
      </c>
      <c r="AQ128" s="189">
        <v>10.24</v>
      </c>
      <c r="AR128" s="181"/>
      <c r="AS128" s="4"/>
      <c r="AT128" s="4"/>
      <c r="AU128" s="189">
        <f t="shared" si="17"/>
        <v>28.344999999999999</v>
      </c>
      <c r="AV128" s="189">
        <f t="shared" si="18"/>
        <v>0</v>
      </c>
      <c r="AW128" s="189">
        <f t="shared" si="19"/>
        <v>0</v>
      </c>
      <c r="AX128" s="189">
        <f t="shared" si="20"/>
        <v>0</v>
      </c>
      <c r="AY128" s="189">
        <f t="shared" si="21"/>
        <v>10.24</v>
      </c>
      <c r="AZ128" s="181"/>
      <c r="BA128" s="4"/>
    </row>
    <row r="129" spans="1:53" x14ac:dyDescent="0.2">
      <c r="A129" s="55"/>
      <c r="B129" s="11" t="s">
        <v>731</v>
      </c>
      <c r="C129" s="11"/>
      <c r="D129" s="70" t="s">
        <v>676</v>
      </c>
      <c r="E129" s="11">
        <v>1</v>
      </c>
      <c r="F129" s="11">
        <v>0</v>
      </c>
      <c r="G129" s="11">
        <v>0</v>
      </c>
      <c r="H129" s="11">
        <v>0</v>
      </c>
      <c r="I129" s="11">
        <v>0</v>
      </c>
      <c r="J129" s="181"/>
      <c r="M129" s="185">
        <v>21.82</v>
      </c>
      <c r="N129" s="185">
        <v>0</v>
      </c>
      <c r="O129" s="185">
        <v>0</v>
      </c>
      <c r="P129" s="185">
        <v>0</v>
      </c>
      <c r="Q129" s="185">
        <v>0</v>
      </c>
      <c r="R129" s="181"/>
      <c r="S129" s="4"/>
      <c r="T129" s="4"/>
      <c r="U129" s="185">
        <f t="shared" si="12"/>
        <v>21.82</v>
      </c>
      <c r="V129" s="185">
        <f t="shared" si="13"/>
        <v>0</v>
      </c>
      <c r="W129" s="185">
        <f t="shared" si="14"/>
        <v>0</v>
      </c>
      <c r="X129" s="185">
        <f t="shared" si="15"/>
        <v>0</v>
      </c>
      <c r="Y129" s="185">
        <f t="shared" si="16"/>
        <v>0</v>
      </c>
      <c r="Z129" s="181"/>
      <c r="AA129" s="4"/>
      <c r="AB129" s="11" t="s">
        <v>731</v>
      </c>
      <c r="AC129" s="11"/>
      <c r="AD129" s="70" t="s">
        <v>676</v>
      </c>
      <c r="AE129" s="23">
        <v>0</v>
      </c>
      <c r="AF129" s="23">
        <v>0</v>
      </c>
      <c r="AG129" s="23">
        <v>0</v>
      </c>
      <c r="AH129" s="23">
        <v>0</v>
      </c>
      <c r="AI129" s="23">
        <v>0</v>
      </c>
      <c r="AJ129" s="181"/>
      <c r="AK129" s="4"/>
      <c r="AL129" s="4"/>
      <c r="AM129" s="189">
        <v>0</v>
      </c>
      <c r="AN129" s="189">
        <v>0</v>
      </c>
      <c r="AO129" s="189">
        <v>0</v>
      </c>
      <c r="AP129" s="189">
        <v>0</v>
      </c>
      <c r="AQ129" s="189">
        <v>0</v>
      </c>
      <c r="AR129" s="181"/>
      <c r="AS129" s="4"/>
      <c r="AT129" s="4"/>
      <c r="AU129" s="189">
        <f t="shared" si="17"/>
        <v>0</v>
      </c>
      <c r="AV129" s="189">
        <f t="shared" si="18"/>
        <v>0</v>
      </c>
      <c r="AW129" s="189">
        <f t="shared" si="19"/>
        <v>0</v>
      </c>
      <c r="AX129" s="189">
        <f t="shared" si="20"/>
        <v>0</v>
      </c>
      <c r="AY129" s="189">
        <f t="shared" si="21"/>
        <v>0</v>
      </c>
      <c r="AZ129" s="181"/>
      <c r="BA129" s="4"/>
    </row>
    <row r="130" spans="1:53" x14ac:dyDescent="0.2">
      <c r="A130" s="55"/>
      <c r="B130" s="11" t="s">
        <v>494</v>
      </c>
      <c r="C130" s="11"/>
      <c r="D130" s="70" t="s">
        <v>276</v>
      </c>
      <c r="E130" s="11">
        <v>63</v>
      </c>
      <c r="F130" s="11">
        <v>30</v>
      </c>
      <c r="G130" s="11">
        <v>17</v>
      </c>
      <c r="H130" s="11">
        <v>11</v>
      </c>
      <c r="I130" s="11">
        <v>8</v>
      </c>
      <c r="J130" s="181"/>
      <c r="M130" s="185">
        <v>3805.67</v>
      </c>
      <c r="N130" s="185">
        <v>1490.79</v>
      </c>
      <c r="O130" s="185">
        <v>652.62</v>
      </c>
      <c r="P130" s="185">
        <v>472.2</v>
      </c>
      <c r="Q130" s="185">
        <v>2633.95</v>
      </c>
      <c r="R130" s="181"/>
      <c r="S130" s="4"/>
      <c r="T130" s="4"/>
      <c r="U130" s="185">
        <f t="shared" si="12"/>
        <v>60.40746031746032</v>
      </c>
      <c r="V130" s="185">
        <f t="shared" si="13"/>
        <v>49.692999999999998</v>
      </c>
      <c r="W130" s="185">
        <f t="shared" si="14"/>
        <v>38.389411764705883</v>
      </c>
      <c r="X130" s="185">
        <f t="shared" si="15"/>
        <v>42.927272727272729</v>
      </c>
      <c r="Y130" s="185">
        <f t="shared" si="16"/>
        <v>329.24374999999998</v>
      </c>
      <c r="Z130" s="181"/>
      <c r="AA130" s="4"/>
      <c r="AB130" s="11" t="s">
        <v>494</v>
      </c>
      <c r="AC130" s="11"/>
      <c r="AD130" s="70" t="s">
        <v>276</v>
      </c>
      <c r="AE130" s="23">
        <v>3</v>
      </c>
      <c r="AF130" s="23">
        <v>1</v>
      </c>
      <c r="AG130" s="23">
        <v>1</v>
      </c>
      <c r="AH130" s="23">
        <v>1</v>
      </c>
      <c r="AI130" s="23">
        <v>1</v>
      </c>
      <c r="AJ130" s="181"/>
      <c r="AK130" s="4"/>
      <c r="AL130" s="4"/>
      <c r="AM130" s="189">
        <v>178.28</v>
      </c>
      <c r="AN130" s="189">
        <v>36.65</v>
      </c>
      <c r="AO130" s="189">
        <v>36.520000000000003</v>
      </c>
      <c r="AP130" s="189">
        <v>80.88</v>
      </c>
      <c r="AQ130" s="189">
        <v>4201.76</v>
      </c>
      <c r="AR130" s="181"/>
      <c r="AS130" s="4"/>
      <c r="AT130" s="4"/>
      <c r="AU130" s="189">
        <f t="shared" si="17"/>
        <v>59.426666666666669</v>
      </c>
      <c r="AV130" s="189">
        <f t="shared" si="18"/>
        <v>36.65</v>
      </c>
      <c r="AW130" s="189">
        <f t="shared" si="19"/>
        <v>36.520000000000003</v>
      </c>
      <c r="AX130" s="189">
        <f t="shared" si="20"/>
        <v>80.88</v>
      </c>
      <c r="AY130" s="189">
        <f t="shared" si="21"/>
        <v>4201.76</v>
      </c>
      <c r="AZ130" s="181"/>
      <c r="BA130" s="4"/>
    </row>
    <row r="131" spans="1:53" x14ac:dyDescent="0.2">
      <c r="A131" s="55"/>
      <c r="B131" s="11" t="s">
        <v>495</v>
      </c>
      <c r="C131" s="11"/>
      <c r="D131" s="70" t="s">
        <v>277</v>
      </c>
      <c r="E131" s="11">
        <v>16</v>
      </c>
      <c r="F131" s="11">
        <v>9</v>
      </c>
      <c r="G131" s="11">
        <v>5</v>
      </c>
      <c r="H131" s="11">
        <v>3</v>
      </c>
      <c r="I131" s="11">
        <v>5</v>
      </c>
      <c r="J131" s="181"/>
      <c r="M131" s="185">
        <v>573.06000000000006</v>
      </c>
      <c r="N131" s="185">
        <v>249.26999999999998</v>
      </c>
      <c r="O131" s="185">
        <v>170.97</v>
      </c>
      <c r="P131" s="185">
        <v>234.39</v>
      </c>
      <c r="Q131" s="185">
        <v>2524.29</v>
      </c>
      <c r="R131" s="181"/>
      <c r="S131" s="4"/>
      <c r="T131" s="4"/>
      <c r="U131" s="185">
        <f t="shared" si="12"/>
        <v>35.816250000000004</v>
      </c>
      <c r="V131" s="185">
        <f t="shared" si="13"/>
        <v>27.696666666666665</v>
      </c>
      <c r="W131" s="185">
        <f t="shared" si="14"/>
        <v>34.194000000000003</v>
      </c>
      <c r="X131" s="185">
        <f t="shared" si="15"/>
        <v>78.13</v>
      </c>
      <c r="Y131" s="185">
        <f t="shared" si="16"/>
        <v>504.858</v>
      </c>
      <c r="Z131" s="181"/>
      <c r="AA131" s="4"/>
      <c r="AB131" s="11" t="s">
        <v>495</v>
      </c>
      <c r="AC131" s="11"/>
      <c r="AD131" s="70" t="s">
        <v>277</v>
      </c>
      <c r="AE131" s="23">
        <v>0</v>
      </c>
      <c r="AF131" s="23">
        <v>0</v>
      </c>
      <c r="AG131" s="23">
        <v>0</v>
      </c>
      <c r="AH131" s="23">
        <v>0</v>
      </c>
      <c r="AI131" s="23">
        <v>0</v>
      </c>
      <c r="AJ131" s="181"/>
      <c r="AK131" s="4"/>
      <c r="AL131" s="4"/>
      <c r="AM131" s="189">
        <v>0</v>
      </c>
      <c r="AN131" s="189">
        <v>0</v>
      </c>
      <c r="AO131" s="189">
        <v>0</v>
      </c>
      <c r="AP131" s="189">
        <v>0</v>
      </c>
      <c r="AQ131" s="189">
        <v>0</v>
      </c>
      <c r="AR131" s="181"/>
      <c r="AS131" s="4"/>
      <c r="AT131" s="4"/>
      <c r="AU131" s="189">
        <f t="shared" si="17"/>
        <v>0</v>
      </c>
      <c r="AV131" s="189">
        <f t="shared" si="18"/>
        <v>0</v>
      </c>
      <c r="AW131" s="189">
        <f t="shared" si="19"/>
        <v>0</v>
      </c>
      <c r="AX131" s="189">
        <f t="shared" si="20"/>
        <v>0</v>
      </c>
      <c r="AY131" s="189">
        <f t="shared" si="21"/>
        <v>0</v>
      </c>
      <c r="AZ131" s="181"/>
      <c r="BA131" s="4"/>
    </row>
    <row r="132" spans="1:53" x14ac:dyDescent="0.2">
      <c r="A132" s="55"/>
      <c r="B132" s="11" t="s">
        <v>496</v>
      </c>
      <c r="C132" s="11"/>
      <c r="D132" s="70" t="s">
        <v>278</v>
      </c>
      <c r="E132" s="11">
        <v>531</v>
      </c>
      <c r="F132" s="11">
        <v>1</v>
      </c>
      <c r="G132" s="11">
        <v>105</v>
      </c>
      <c r="H132" s="11">
        <v>77</v>
      </c>
      <c r="I132" s="11">
        <v>40</v>
      </c>
      <c r="J132" s="181"/>
      <c r="M132" s="185">
        <v>28096.200000000037</v>
      </c>
      <c r="N132" s="185">
        <v>16.47</v>
      </c>
      <c r="O132" s="185">
        <v>3701.1400000000017</v>
      </c>
      <c r="P132" s="185">
        <v>5144.1899999999987</v>
      </c>
      <c r="Q132" s="185">
        <v>9381.6399999999976</v>
      </c>
      <c r="R132" s="181"/>
      <c r="S132" s="4"/>
      <c r="T132" s="4"/>
      <c r="U132" s="185">
        <f t="shared" si="12"/>
        <v>52.911864406779728</v>
      </c>
      <c r="V132" s="185">
        <f t="shared" si="13"/>
        <v>16.47</v>
      </c>
      <c r="W132" s="185">
        <f t="shared" si="14"/>
        <v>35.248952380952396</v>
      </c>
      <c r="X132" s="185">
        <f t="shared" si="15"/>
        <v>66.807662337662322</v>
      </c>
      <c r="Y132" s="185">
        <f t="shared" si="16"/>
        <v>234.54099999999994</v>
      </c>
      <c r="Z132" s="181"/>
      <c r="AA132" s="4"/>
      <c r="AB132" s="11" t="s">
        <v>496</v>
      </c>
      <c r="AC132" s="11"/>
      <c r="AD132" s="70" t="s">
        <v>278</v>
      </c>
      <c r="AE132" s="23">
        <v>34</v>
      </c>
      <c r="AF132" s="23">
        <v>0</v>
      </c>
      <c r="AG132" s="23">
        <v>9</v>
      </c>
      <c r="AH132" s="23">
        <v>7</v>
      </c>
      <c r="AI132" s="23">
        <v>5</v>
      </c>
      <c r="AJ132" s="181"/>
      <c r="AK132" s="4"/>
      <c r="AL132" s="4"/>
      <c r="AM132" s="189">
        <v>2122.9699999999998</v>
      </c>
      <c r="AN132" s="189">
        <v>0</v>
      </c>
      <c r="AO132" s="189">
        <v>251.58</v>
      </c>
      <c r="AP132" s="189">
        <v>246.18</v>
      </c>
      <c r="AQ132" s="189">
        <v>757.62999999999988</v>
      </c>
      <c r="AR132" s="181"/>
      <c r="AS132" s="4"/>
      <c r="AT132" s="4"/>
      <c r="AU132" s="189">
        <f t="shared" si="17"/>
        <v>62.440294117647056</v>
      </c>
      <c r="AV132" s="189">
        <f t="shared" si="18"/>
        <v>0</v>
      </c>
      <c r="AW132" s="189">
        <f t="shared" si="19"/>
        <v>27.953333333333333</v>
      </c>
      <c r="AX132" s="189">
        <f t="shared" si="20"/>
        <v>35.168571428571433</v>
      </c>
      <c r="AY132" s="189">
        <f t="shared" si="21"/>
        <v>151.52599999999998</v>
      </c>
      <c r="AZ132" s="181"/>
      <c r="BA132" s="4"/>
    </row>
    <row r="133" spans="1:53" x14ac:dyDescent="0.2">
      <c r="A133" s="55"/>
      <c r="B133" s="11" t="s">
        <v>497</v>
      </c>
      <c r="C133" s="11"/>
      <c r="D133" s="70" t="s">
        <v>279</v>
      </c>
      <c r="E133" s="11">
        <v>839</v>
      </c>
      <c r="F133" s="11">
        <v>421</v>
      </c>
      <c r="G133" s="11">
        <v>247</v>
      </c>
      <c r="H133" s="11">
        <v>173</v>
      </c>
      <c r="I133" s="11">
        <v>128</v>
      </c>
      <c r="J133" s="181"/>
      <c r="M133" s="185">
        <v>47024.850000000006</v>
      </c>
      <c r="N133" s="185">
        <v>21736.450000000026</v>
      </c>
      <c r="O133" s="185">
        <v>12787.670000000018</v>
      </c>
      <c r="P133" s="185">
        <v>13795.98000000001</v>
      </c>
      <c r="Q133" s="185">
        <v>80846.879999999961</v>
      </c>
      <c r="R133" s="181"/>
      <c r="S133" s="4"/>
      <c r="T133" s="4"/>
      <c r="U133" s="185">
        <f t="shared" si="12"/>
        <v>56.04868891537545</v>
      </c>
      <c r="V133" s="185">
        <f t="shared" si="13"/>
        <v>51.630522565320724</v>
      </c>
      <c r="W133" s="185">
        <f t="shared" si="14"/>
        <v>51.77194331983813</v>
      </c>
      <c r="X133" s="185">
        <f t="shared" si="15"/>
        <v>79.745549132948042</v>
      </c>
      <c r="Y133" s="185">
        <f t="shared" si="16"/>
        <v>631.6162499999997</v>
      </c>
      <c r="Z133" s="181"/>
      <c r="AA133" s="4"/>
      <c r="AB133" s="11" t="s">
        <v>497</v>
      </c>
      <c r="AC133" s="11"/>
      <c r="AD133" s="70" t="s">
        <v>279</v>
      </c>
      <c r="AE133" s="23">
        <v>66</v>
      </c>
      <c r="AF133" s="23">
        <v>24</v>
      </c>
      <c r="AG133" s="23">
        <v>18</v>
      </c>
      <c r="AH133" s="23">
        <v>11</v>
      </c>
      <c r="AI133" s="23">
        <v>8</v>
      </c>
      <c r="AJ133" s="181"/>
      <c r="AK133" s="4"/>
      <c r="AL133" s="4"/>
      <c r="AM133" s="189">
        <v>9574.3800000000047</v>
      </c>
      <c r="AN133" s="189">
        <v>1034.4899999999998</v>
      </c>
      <c r="AO133" s="189">
        <v>2052.5099999999998</v>
      </c>
      <c r="AP133" s="189">
        <v>1315.71</v>
      </c>
      <c r="AQ133" s="189">
        <v>24324.32</v>
      </c>
      <c r="AR133" s="181"/>
      <c r="AS133" s="4"/>
      <c r="AT133" s="4"/>
      <c r="AU133" s="189">
        <f t="shared" si="17"/>
        <v>145.06636363636372</v>
      </c>
      <c r="AV133" s="189">
        <f t="shared" si="18"/>
        <v>43.103749999999991</v>
      </c>
      <c r="AW133" s="189">
        <f t="shared" si="19"/>
        <v>114.02833333333332</v>
      </c>
      <c r="AX133" s="189">
        <f t="shared" si="20"/>
        <v>119.61</v>
      </c>
      <c r="AY133" s="189">
        <f t="shared" si="21"/>
        <v>3040.54</v>
      </c>
      <c r="AZ133" s="181"/>
      <c r="BA133" s="4"/>
    </row>
    <row r="134" spans="1:53" x14ac:dyDescent="0.2">
      <c r="A134" s="55"/>
      <c r="B134" s="11" t="s">
        <v>421</v>
      </c>
      <c r="C134" s="11"/>
      <c r="D134" s="70" t="s">
        <v>280</v>
      </c>
      <c r="E134" s="11">
        <v>3</v>
      </c>
      <c r="F134" s="11">
        <v>1</v>
      </c>
      <c r="G134" s="11">
        <v>0</v>
      </c>
      <c r="H134" s="11">
        <v>0</v>
      </c>
      <c r="I134" s="11">
        <v>0</v>
      </c>
      <c r="J134" s="181"/>
      <c r="M134" s="185">
        <v>244.84</v>
      </c>
      <c r="N134" s="185">
        <v>189.72</v>
      </c>
      <c r="O134" s="185">
        <v>0</v>
      </c>
      <c r="P134" s="185">
        <v>0</v>
      </c>
      <c r="Q134" s="185">
        <v>0</v>
      </c>
      <c r="R134" s="181"/>
      <c r="S134" s="4"/>
      <c r="T134" s="4"/>
      <c r="U134" s="185">
        <f t="shared" si="12"/>
        <v>81.61333333333333</v>
      </c>
      <c r="V134" s="185">
        <f t="shared" si="13"/>
        <v>189.72</v>
      </c>
      <c r="W134" s="185">
        <f t="shared" si="14"/>
        <v>0</v>
      </c>
      <c r="X134" s="185">
        <f t="shared" si="15"/>
        <v>0</v>
      </c>
      <c r="Y134" s="185">
        <f t="shared" si="16"/>
        <v>0</v>
      </c>
      <c r="Z134" s="181"/>
      <c r="AA134" s="4"/>
      <c r="AB134" s="11" t="s">
        <v>421</v>
      </c>
      <c r="AC134" s="11"/>
      <c r="AD134" s="70" t="s">
        <v>280</v>
      </c>
      <c r="AE134" s="23">
        <v>0</v>
      </c>
      <c r="AF134" s="23">
        <v>0</v>
      </c>
      <c r="AG134" s="23">
        <v>0</v>
      </c>
      <c r="AH134" s="23">
        <v>0</v>
      </c>
      <c r="AI134" s="23">
        <v>0</v>
      </c>
      <c r="AJ134" s="181"/>
      <c r="AK134" s="4"/>
      <c r="AL134" s="4"/>
      <c r="AM134" s="189">
        <v>0</v>
      </c>
      <c r="AN134" s="189">
        <v>0</v>
      </c>
      <c r="AO134" s="189">
        <v>0</v>
      </c>
      <c r="AP134" s="189">
        <v>0</v>
      </c>
      <c r="AQ134" s="189">
        <v>0</v>
      </c>
      <c r="AR134" s="181"/>
      <c r="AS134" s="4"/>
      <c r="AT134" s="4"/>
      <c r="AU134" s="189">
        <f t="shared" si="17"/>
        <v>0</v>
      </c>
      <c r="AV134" s="189">
        <f t="shared" si="18"/>
        <v>0</v>
      </c>
      <c r="AW134" s="189">
        <f t="shared" si="19"/>
        <v>0</v>
      </c>
      <c r="AX134" s="189">
        <f t="shared" si="20"/>
        <v>0</v>
      </c>
      <c r="AY134" s="189">
        <f t="shared" si="21"/>
        <v>0</v>
      </c>
      <c r="AZ134" s="181"/>
      <c r="BA134" s="4"/>
    </row>
    <row r="135" spans="1:53" x14ac:dyDescent="0.2">
      <c r="A135" s="55"/>
      <c r="B135" s="11" t="s">
        <v>498</v>
      </c>
      <c r="C135" s="11"/>
      <c r="D135" s="70" t="s">
        <v>281</v>
      </c>
      <c r="E135" s="11">
        <v>641</v>
      </c>
      <c r="F135" s="11">
        <v>247</v>
      </c>
      <c r="G135" s="11">
        <v>134</v>
      </c>
      <c r="H135" s="11">
        <v>78</v>
      </c>
      <c r="I135" s="11">
        <v>51</v>
      </c>
      <c r="J135" s="181"/>
      <c r="M135" s="185">
        <v>45482.210000000014</v>
      </c>
      <c r="N135" s="185">
        <v>13686.730000000009</v>
      </c>
      <c r="O135" s="185">
        <v>6900.1500000000024</v>
      </c>
      <c r="P135" s="185">
        <v>7295.1399999999994</v>
      </c>
      <c r="Q135" s="185">
        <v>21233.580000000005</v>
      </c>
      <c r="R135" s="181"/>
      <c r="S135" s="4"/>
      <c r="T135" s="4"/>
      <c r="U135" s="185">
        <f t="shared" si="12"/>
        <v>70.955085803432155</v>
      </c>
      <c r="V135" s="185">
        <f t="shared" si="13"/>
        <v>55.411862348178175</v>
      </c>
      <c r="W135" s="185">
        <f t="shared" si="14"/>
        <v>51.493656716417931</v>
      </c>
      <c r="X135" s="185">
        <f t="shared" si="15"/>
        <v>93.527435897435893</v>
      </c>
      <c r="Y135" s="185">
        <f t="shared" si="16"/>
        <v>416.34470588235303</v>
      </c>
      <c r="Z135" s="181"/>
      <c r="AA135" s="4"/>
      <c r="AB135" s="11" t="s">
        <v>498</v>
      </c>
      <c r="AC135" s="11"/>
      <c r="AD135" s="70" t="s">
        <v>281</v>
      </c>
      <c r="AE135" s="23">
        <v>81</v>
      </c>
      <c r="AF135" s="23">
        <v>24</v>
      </c>
      <c r="AG135" s="23">
        <v>12</v>
      </c>
      <c r="AH135" s="23">
        <v>10</v>
      </c>
      <c r="AI135" s="23">
        <v>6</v>
      </c>
      <c r="AJ135" s="181"/>
      <c r="AK135" s="4"/>
      <c r="AL135" s="4"/>
      <c r="AM135" s="189">
        <v>25906.63</v>
      </c>
      <c r="AN135" s="189">
        <v>3418.0199999999995</v>
      </c>
      <c r="AO135" s="189">
        <v>7794.5800000000008</v>
      </c>
      <c r="AP135" s="189">
        <v>12743.769999999997</v>
      </c>
      <c r="AQ135" s="189">
        <v>45648.049999999996</v>
      </c>
      <c r="AR135" s="181"/>
      <c r="AS135" s="4"/>
      <c r="AT135" s="4"/>
      <c r="AU135" s="189">
        <f t="shared" si="17"/>
        <v>319.83493827160493</v>
      </c>
      <c r="AV135" s="189">
        <f t="shared" si="18"/>
        <v>142.41749999999999</v>
      </c>
      <c r="AW135" s="189">
        <f t="shared" si="19"/>
        <v>649.5483333333334</v>
      </c>
      <c r="AX135" s="189">
        <f t="shared" si="20"/>
        <v>1274.3769999999997</v>
      </c>
      <c r="AY135" s="189">
        <f t="shared" si="21"/>
        <v>7608.0083333333323</v>
      </c>
      <c r="AZ135" s="181"/>
      <c r="BA135" s="4"/>
    </row>
    <row r="136" spans="1:53" x14ac:dyDescent="0.2">
      <c r="A136" s="55"/>
      <c r="B136" s="11" t="s">
        <v>499</v>
      </c>
      <c r="C136" s="11"/>
      <c r="D136" s="70" t="s">
        <v>282</v>
      </c>
      <c r="E136" s="11">
        <v>379</v>
      </c>
      <c r="F136" s="11">
        <v>119</v>
      </c>
      <c r="G136" s="11">
        <v>122</v>
      </c>
      <c r="H136" s="11">
        <v>67</v>
      </c>
      <c r="I136" s="11">
        <v>42</v>
      </c>
      <c r="J136" s="181"/>
      <c r="M136" s="185">
        <v>30419.56</v>
      </c>
      <c r="N136" s="185">
        <v>11476.54</v>
      </c>
      <c r="O136" s="185">
        <v>8387.4500000000044</v>
      </c>
      <c r="P136" s="185">
        <v>6913.2100000000009</v>
      </c>
      <c r="Q136" s="185">
        <v>26554.5</v>
      </c>
      <c r="R136" s="181"/>
      <c r="S136" s="4"/>
      <c r="T136" s="4"/>
      <c r="U136" s="185">
        <f t="shared" si="12"/>
        <v>80.262691292875999</v>
      </c>
      <c r="V136" s="185">
        <f t="shared" si="13"/>
        <v>96.441512605042021</v>
      </c>
      <c r="W136" s="185">
        <f t="shared" si="14"/>
        <v>68.749590163934457</v>
      </c>
      <c r="X136" s="185">
        <f t="shared" si="15"/>
        <v>103.18223880597016</v>
      </c>
      <c r="Y136" s="185">
        <f t="shared" si="16"/>
        <v>632.25</v>
      </c>
      <c r="Z136" s="181"/>
      <c r="AA136" s="4"/>
      <c r="AB136" s="11" t="s">
        <v>499</v>
      </c>
      <c r="AC136" s="11"/>
      <c r="AD136" s="70" t="s">
        <v>282</v>
      </c>
      <c r="AE136" s="23">
        <v>42</v>
      </c>
      <c r="AF136" s="23">
        <v>6</v>
      </c>
      <c r="AG136" s="23">
        <v>8</v>
      </c>
      <c r="AH136" s="23">
        <v>3</v>
      </c>
      <c r="AI136" s="23">
        <v>7</v>
      </c>
      <c r="AJ136" s="181"/>
      <c r="AK136" s="4"/>
      <c r="AL136" s="4"/>
      <c r="AM136" s="189">
        <v>9953.0699999999979</v>
      </c>
      <c r="AN136" s="189">
        <v>520.63</v>
      </c>
      <c r="AO136" s="189">
        <v>1092.9700000000003</v>
      </c>
      <c r="AP136" s="189">
        <v>949.4</v>
      </c>
      <c r="AQ136" s="189">
        <v>30388.9</v>
      </c>
      <c r="AR136" s="181"/>
      <c r="AS136" s="4"/>
      <c r="AT136" s="4"/>
      <c r="AU136" s="189">
        <f t="shared" si="17"/>
        <v>236.97785714285709</v>
      </c>
      <c r="AV136" s="189">
        <f t="shared" si="18"/>
        <v>86.771666666666661</v>
      </c>
      <c r="AW136" s="189">
        <f t="shared" si="19"/>
        <v>136.62125000000003</v>
      </c>
      <c r="AX136" s="189">
        <f t="shared" si="20"/>
        <v>316.46666666666664</v>
      </c>
      <c r="AY136" s="189">
        <f t="shared" si="21"/>
        <v>4341.2714285714292</v>
      </c>
      <c r="AZ136" s="181"/>
      <c r="BA136" s="4"/>
    </row>
    <row r="137" spans="1:53" x14ac:dyDescent="0.2">
      <c r="A137" s="55"/>
      <c r="B137" s="11" t="s">
        <v>500</v>
      </c>
      <c r="C137" s="11"/>
      <c r="D137" s="70" t="s">
        <v>283</v>
      </c>
      <c r="E137" s="11">
        <v>257</v>
      </c>
      <c r="F137" s="11">
        <v>137</v>
      </c>
      <c r="G137" s="11">
        <v>96</v>
      </c>
      <c r="H137" s="11">
        <v>75</v>
      </c>
      <c r="I137" s="11">
        <v>77</v>
      </c>
      <c r="J137" s="181"/>
      <c r="M137" s="185">
        <v>22285.42000000002</v>
      </c>
      <c r="N137" s="185">
        <v>11092.000000000013</v>
      </c>
      <c r="O137" s="185">
        <v>8573.7499999999982</v>
      </c>
      <c r="P137" s="185">
        <v>8829.3599999999951</v>
      </c>
      <c r="Q137" s="185">
        <v>101210.80000000003</v>
      </c>
      <c r="R137" s="181"/>
      <c r="S137" s="4"/>
      <c r="T137" s="4"/>
      <c r="U137" s="185">
        <f t="shared" si="12"/>
        <v>86.71369649805456</v>
      </c>
      <c r="V137" s="185">
        <f t="shared" si="13"/>
        <v>80.963503649635129</v>
      </c>
      <c r="W137" s="185">
        <f t="shared" si="14"/>
        <v>89.309895833333314</v>
      </c>
      <c r="X137" s="185">
        <f t="shared" si="15"/>
        <v>117.72479999999993</v>
      </c>
      <c r="Y137" s="185">
        <f t="shared" si="16"/>
        <v>1314.4259740259745</v>
      </c>
      <c r="Z137" s="181"/>
      <c r="AA137" s="4"/>
      <c r="AB137" s="11" t="s">
        <v>500</v>
      </c>
      <c r="AC137" s="11"/>
      <c r="AD137" s="70" t="s">
        <v>283</v>
      </c>
      <c r="AE137" s="23">
        <v>25</v>
      </c>
      <c r="AF137" s="23">
        <v>7</v>
      </c>
      <c r="AG137" s="23">
        <v>3</v>
      </c>
      <c r="AH137" s="23">
        <v>2</v>
      </c>
      <c r="AI137" s="23">
        <v>3</v>
      </c>
      <c r="AJ137" s="181"/>
      <c r="AK137" s="4"/>
      <c r="AL137" s="4"/>
      <c r="AM137" s="189">
        <v>47002.55</v>
      </c>
      <c r="AN137" s="189">
        <v>2085.8199999999997</v>
      </c>
      <c r="AO137" s="189">
        <v>366.93</v>
      </c>
      <c r="AP137" s="189">
        <v>729.98</v>
      </c>
      <c r="AQ137" s="189">
        <v>13423.58</v>
      </c>
      <c r="AR137" s="181"/>
      <c r="AS137" s="4"/>
      <c r="AT137" s="4"/>
      <c r="AU137" s="189">
        <f t="shared" si="17"/>
        <v>1880.1020000000001</v>
      </c>
      <c r="AV137" s="189">
        <f t="shared" si="18"/>
        <v>297.97428571428566</v>
      </c>
      <c r="AW137" s="189">
        <f t="shared" si="19"/>
        <v>122.31</v>
      </c>
      <c r="AX137" s="189">
        <f t="shared" si="20"/>
        <v>364.99</v>
      </c>
      <c r="AY137" s="189">
        <f t="shared" si="21"/>
        <v>4474.5266666666666</v>
      </c>
      <c r="AZ137" s="181"/>
      <c r="BA137" s="4"/>
    </row>
    <row r="138" spans="1:53" x14ac:dyDescent="0.2">
      <c r="A138" s="55"/>
      <c r="B138" s="11" t="s">
        <v>501</v>
      </c>
      <c r="C138" s="11"/>
      <c r="D138" s="70" t="s">
        <v>284</v>
      </c>
      <c r="E138" s="11">
        <v>560</v>
      </c>
      <c r="F138" s="11">
        <v>167</v>
      </c>
      <c r="G138" s="11">
        <v>92</v>
      </c>
      <c r="H138" s="11">
        <v>62</v>
      </c>
      <c r="I138" s="11">
        <v>30</v>
      </c>
      <c r="J138" s="181"/>
      <c r="M138" s="185">
        <v>35699.859999999928</v>
      </c>
      <c r="N138" s="185">
        <v>8607.5500000000011</v>
      </c>
      <c r="O138" s="185">
        <v>4396.550000000002</v>
      </c>
      <c r="P138" s="185">
        <v>4613.5299999999979</v>
      </c>
      <c r="Q138" s="185">
        <v>12417.18</v>
      </c>
      <c r="R138" s="181"/>
      <c r="S138" s="4"/>
      <c r="T138" s="4"/>
      <c r="U138" s="185">
        <f t="shared" si="12"/>
        <v>63.749749999999871</v>
      </c>
      <c r="V138" s="185">
        <f t="shared" si="13"/>
        <v>51.542215568862282</v>
      </c>
      <c r="W138" s="185">
        <f t="shared" si="14"/>
        <v>47.788586956521762</v>
      </c>
      <c r="X138" s="185">
        <f t="shared" si="15"/>
        <v>74.411774193548354</v>
      </c>
      <c r="Y138" s="185">
        <f t="shared" si="16"/>
        <v>413.90600000000001</v>
      </c>
      <c r="Z138" s="181"/>
      <c r="AA138" s="4"/>
      <c r="AB138" s="11" t="s">
        <v>501</v>
      </c>
      <c r="AC138" s="11"/>
      <c r="AD138" s="70" t="s">
        <v>284</v>
      </c>
      <c r="AE138" s="23">
        <v>60</v>
      </c>
      <c r="AF138" s="23">
        <v>12</v>
      </c>
      <c r="AG138" s="23">
        <v>6</v>
      </c>
      <c r="AH138" s="23">
        <v>2</v>
      </c>
      <c r="AI138" s="23">
        <v>3</v>
      </c>
      <c r="AJ138" s="181"/>
      <c r="AK138" s="4"/>
      <c r="AL138" s="4"/>
      <c r="AM138" s="189">
        <v>32146.980000000007</v>
      </c>
      <c r="AN138" s="189">
        <v>1461.0799999999997</v>
      </c>
      <c r="AO138" s="189">
        <v>584.27</v>
      </c>
      <c r="AP138" s="189">
        <v>92.789999999999992</v>
      </c>
      <c r="AQ138" s="189">
        <v>76.559999999999988</v>
      </c>
      <c r="AR138" s="181"/>
      <c r="AS138" s="4"/>
      <c r="AT138" s="4"/>
      <c r="AU138" s="189">
        <f t="shared" si="17"/>
        <v>535.78300000000013</v>
      </c>
      <c r="AV138" s="189">
        <f t="shared" si="18"/>
        <v>121.75666666666665</v>
      </c>
      <c r="AW138" s="189">
        <f t="shared" si="19"/>
        <v>97.37833333333333</v>
      </c>
      <c r="AX138" s="189">
        <f t="shared" si="20"/>
        <v>46.394999999999996</v>
      </c>
      <c r="AY138" s="189">
        <f t="shared" si="21"/>
        <v>25.519999999999996</v>
      </c>
      <c r="AZ138" s="181"/>
      <c r="BA138" s="4"/>
    </row>
    <row r="139" spans="1:53" x14ac:dyDescent="0.2">
      <c r="A139" s="55"/>
      <c r="B139" s="11" t="s">
        <v>502</v>
      </c>
      <c r="C139" s="11"/>
      <c r="D139" s="70" t="s">
        <v>285</v>
      </c>
      <c r="E139" s="11">
        <v>205</v>
      </c>
      <c r="F139" s="11">
        <v>84</v>
      </c>
      <c r="G139" s="11">
        <v>47</v>
      </c>
      <c r="H139" s="11">
        <v>41</v>
      </c>
      <c r="I139" s="11">
        <v>31</v>
      </c>
      <c r="J139" s="181"/>
      <c r="M139" s="185">
        <v>12794.650000000014</v>
      </c>
      <c r="N139" s="185">
        <v>5122.03</v>
      </c>
      <c r="O139" s="185">
        <v>2901.78</v>
      </c>
      <c r="P139" s="185">
        <v>4038.7099999999991</v>
      </c>
      <c r="Q139" s="185">
        <v>17685.579999999994</v>
      </c>
      <c r="R139" s="181"/>
      <c r="S139" s="4"/>
      <c r="T139" s="4"/>
      <c r="U139" s="185">
        <f t="shared" si="12"/>
        <v>62.412926829268365</v>
      </c>
      <c r="V139" s="185">
        <f t="shared" si="13"/>
        <v>60.976547619047615</v>
      </c>
      <c r="W139" s="185">
        <f t="shared" si="14"/>
        <v>61.74</v>
      </c>
      <c r="X139" s="185">
        <f t="shared" si="15"/>
        <v>98.505121951219493</v>
      </c>
      <c r="Y139" s="185">
        <f t="shared" si="16"/>
        <v>570.50258064516106</v>
      </c>
      <c r="Z139" s="181"/>
      <c r="AA139" s="4"/>
      <c r="AB139" s="11" t="s">
        <v>502</v>
      </c>
      <c r="AC139" s="11"/>
      <c r="AD139" s="70" t="s">
        <v>285</v>
      </c>
      <c r="AE139" s="23">
        <v>22</v>
      </c>
      <c r="AF139" s="23">
        <v>10</v>
      </c>
      <c r="AG139" s="23">
        <v>7</v>
      </c>
      <c r="AH139" s="23">
        <v>6</v>
      </c>
      <c r="AI139" s="23">
        <v>2</v>
      </c>
      <c r="AJ139" s="181"/>
      <c r="AK139" s="4"/>
      <c r="AL139" s="4"/>
      <c r="AM139" s="189">
        <v>2554.2999999999997</v>
      </c>
      <c r="AN139" s="189">
        <v>713.33</v>
      </c>
      <c r="AO139" s="189">
        <v>653.05999999999995</v>
      </c>
      <c r="AP139" s="189">
        <v>407.64000000000004</v>
      </c>
      <c r="AQ139" s="189">
        <v>590.93999999999994</v>
      </c>
      <c r="AR139" s="181"/>
      <c r="AS139" s="4"/>
      <c r="AT139" s="4"/>
      <c r="AU139" s="189">
        <f t="shared" si="17"/>
        <v>116.10454545454544</v>
      </c>
      <c r="AV139" s="189">
        <f t="shared" si="18"/>
        <v>71.332999999999998</v>
      </c>
      <c r="AW139" s="189">
        <f t="shared" si="19"/>
        <v>93.294285714285706</v>
      </c>
      <c r="AX139" s="189">
        <f t="shared" si="20"/>
        <v>67.940000000000012</v>
      </c>
      <c r="AY139" s="189">
        <f t="shared" si="21"/>
        <v>295.46999999999997</v>
      </c>
      <c r="AZ139" s="181"/>
      <c r="BA139" s="4"/>
    </row>
    <row r="140" spans="1:53" x14ac:dyDescent="0.2">
      <c r="A140" s="55"/>
      <c r="B140" s="11" t="s">
        <v>503</v>
      </c>
      <c r="C140" s="11"/>
      <c r="D140" s="70" t="s">
        <v>286</v>
      </c>
      <c r="E140" s="11">
        <v>15</v>
      </c>
      <c r="F140" s="11">
        <v>8</v>
      </c>
      <c r="G140" s="11">
        <v>4</v>
      </c>
      <c r="H140" s="11">
        <v>2</v>
      </c>
      <c r="I140" s="11">
        <v>0</v>
      </c>
      <c r="J140" s="181"/>
      <c r="M140" s="185">
        <v>794.16000000000008</v>
      </c>
      <c r="N140" s="185">
        <v>390.71</v>
      </c>
      <c r="O140" s="185">
        <v>219.42000000000002</v>
      </c>
      <c r="P140" s="185">
        <v>259.10000000000002</v>
      </c>
      <c r="Q140" s="185">
        <v>0</v>
      </c>
      <c r="R140" s="181"/>
      <c r="S140" s="4"/>
      <c r="T140" s="4"/>
      <c r="U140" s="185">
        <f t="shared" si="12"/>
        <v>52.944000000000003</v>
      </c>
      <c r="V140" s="185">
        <f t="shared" si="13"/>
        <v>48.838749999999997</v>
      </c>
      <c r="W140" s="185">
        <f t="shared" si="14"/>
        <v>54.855000000000004</v>
      </c>
      <c r="X140" s="185">
        <f t="shared" si="15"/>
        <v>129.55000000000001</v>
      </c>
      <c r="Y140" s="185">
        <f t="shared" si="16"/>
        <v>0</v>
      </c>
      <c r="Z140" s="181"/>
      <c r="AA140" s="4"/>
      <c r="AB140" s="11" t="s">
        <v>503</v>
      </c>
      <c r="AC140" s="11"/>
      <c r="AD140" s="70" t="s">
        <v>286</v>
      </c>
      <c r="AE140" s="23">
        <v>0</v>
      </c>
      <c r="AF140" s="23">
        <v>0</v>
      </c>
      <c r="AG140" s="23">
        <v>0</v>
      </c>
      <c r="AH140" s="23">
        <v>0</v>
      </c>
      <c r="AI140" s="23">
        <v>0</v>
      </c>
      <c r="AJ140" s="181"/>
      <c r="AK140" s="4"/>
      <c r="AL140" s="4"/>
      <c r="AM140" s="189">
        <v>0</v>
      </c>
      <c r="AN140" s="189">
        <v>0</v>
      </c>
      <c r="AO140" s="189">
        <v>0</v>
      </c>
      <c r="AP140" s="189">
        <v>0</v>
      </c>
      <c r="AQ140" s="189">
        <v>0</v>
      </c>
      <c r="AR140" s="181"/>
      <c r="AS140" s="4"/>
      <c r="AT140" s="4"/>
      <c r="AU140" s="189">
        <f t="shared" si="17"/>
        <v>0</v>
      </c>
      <c r="AV140" s="189">
        <f t="shared" si="18"/>
        <v>0</v>
      </c>
      <c r="AW140" s="189">
        <f t="shared" si="19"/>
        <v>0</v>
      </c>
      <c r="AX140" s="189">
        <f t="shared" si="20"/>
        <v>0</v>
      </c>
      <c r="AY140" s="189">
        <f t="shared" si="21"/>
        <v>0</v>
      </c>
      <c r="AZ140" s="181"/>
      <c r="BA140" s="4"/>
    </row>
    <row r="141" spans="1:53" x14ac:dyDescent="0.2">
      <c r="A141" s="55"/>
      <c r="B141" s="11" t="s">
        <v>504</v>
      </c>
      <c r="C141" s="11"/>
      <c r="D141" s="70" t="s">
        <v>287</v>
      </c>
      <c r="E141" s="11">
        <v>141</v>
      </c>
      <c r="F141" s="11">
        <v>5</v>
      </c>
      <c r="G141" s="11">
        <v>57</v>
      </c>
      <c r="H141" s="11">
        <v>21</v>
      </c>
      <c r="I141" s="11">
        <v>13</v>
      </c>
      <c r="J141" s="181"/>
      <c r="M141" s="185">
        <v>16740.679999999997</v>
      </c>
      <c r="N141" s="185">
        <v>176.48</v>
      </c>
      <c r="O141" s="185">
        <v>4647.58</v>
      </c>
      <c r="P141" s="185">
        <v>2317.3000000000002</v>
      </c>
      <c r="Q141" s="185">
        <v>4506.51</v>
      </c>
      <c r="R141" s="181"/>
      <c r="S141" s="4"/>
      <c r="T141" s="4"/>
      <c r="U141" s="185">
        <f t="shared" si="12"/>
        <v>118.72822695035458</v>
      </c>
      <c r="V141" s="185">
        <f t="shared" si="13"/>
        <v>35.295999999999999</v>
      </c>
      <c r="W141" s="185">
        <f t="shared" si="14"/>
        <v>81.536491228070176</v>
      </c>
      <c r="X141" s="185">
        <f t="shared" si="15"/>
        <v>110.34761904761906</v>
      </c>
      <c r="Y141" s="185">
        <f t="shared" si="16"/>
        <v>346.6546153846154</v>
      </c>
      <c r="Z141" s="181"/>
      <c r="AA141" s="4"/>
      <c r="AB141" s="11" t="s">
        <v>504</v>
      </c>
      <c r="AC141" s="11"/>
      <c r="AD141" s="70" t="s">
        <v>287</v>
      </c>
      <c r="AE141" s="23">
        <v>51</v>
      </c>
      <c r="AF141" s="23">
        <v>1</v>
      </c>
      <c r="AG141" s="23">
        <v>4</v>
      </c>
      <c r="AH141" s="23">
        <v>0</v>
      </c>
      <c r="AI141" s="23">
        <v>0</v>
      </c>
      <c r="AJ141" s="181"/>
      <c r="AK141" s="4"/>
      <c r="AL141" s="4"/>
      <c r="AM141" s="189">
        <v>9723.6099999999988</v>
      </c>
      <c r="AN141" s="189">
        <v>199.17</v>
      </c>
      <c r="AO141" s="189">
        <v>255.71</v>
      </c>
      <c r="AP141" s="189">
        <v>0</v>
      </c>
      <c r="AQ141" s="189">
        <v>0</v>
      </c>
      <c r="AR141" s="181"/>
      <c r="AS141" s="4"/>
      <c r="AT141" s="4"/>
      <c r="AU141" s="189">
        <f t="shared" si="17"/>
        <v>190.65901960784311</v>
      </c>
      <c r="AV141" s="189">
        <f t="shared" si="18"/>
        <v>199.17</v>
      </c>
      <c r="AW141" s="189">
        <f t="shared" si="19"/>
        <v>63.927500000000002</v>
      </c>
      <c r="AX141" s="189">
        <f t="shared" si="20"/>
        <v>0</v>
      </c>
      <c r="AY141" s="189">
        <f t="shared" si="21"/>
        <v>0</v>
      </c>
      <c r="AZ141" s="181"/>
      <c r="BA141" s="4"/>
    </row>
    <row r="142" spans="1:53" x14ac:dyDescent="0.2">
      <c r="A142" s="55"/>
      <c r="B142" s="11" t="s">
        <v>505</v>
      </c>
      <c r="C142" s="11"/>
      <c r="D142" s="70" t="s">
        <v>288</v>
      </c>
      <c r="E142" s="11">
        <v>26</v>
      </c>
      <c r="F142" s="11">
        <v>16</v>
      </c>
      <c r="G142" s="11">
        <v>13</v>
      </c>
      <c r="H142" s="11">
        <v>7</v>
      </c>
      <c r="I142" s="11">
        <v>8</v>
      </c>
      <c r="J142" s="181"/>
      <c r="M142" s="185">
        <v>1140.29</v>
      </c>
      <c r="N142" s="185">
        <v>606.84</v>
      </c>
      <c r="O142" s="185">
        <v>581.54</v>
      </c>
      <c r="P142" s="185">
        <v>644.19000000000005</v>
      </c>
      <c r="Q142" s="185">
        <v>4423.6000000000004</v>
      </c>
      <c r="R142" s="181"/>
      <c r="S142" s="4"/>
      <c r="T142" s="4"/>
      <c r="U142" s="185">
        <f t="shared" si="12"/>
        <v>43.857307692307693</v>
      </c>
      <c r="V142" s="185">
        <f t="shared" si="13"/>
        <v>37.927500000000002</v>
      </c>
      <c r="W142" s="185">
        <f t="shared" si="14"/>
        <v>44.733846153846152</v>
      </c>
      <c r="X142" s="185">
        <f t="shared" si="15"/>
        <v>92.027142857142863</v>
      </c>
      <c r="Y142" s="185">
        <f t="shared" si="16"/>
        <v>552.95000000000005</v>
      </c>
      <c r="Z142" s="181"/>
      <c r="AA142" s="4"/>
      <c r="AB142" s="11" t="s">
        <v>505</v>
      </c>
      <c r="AC142" s="11"/>
      <c r="AD142" s="70" t="s">
        <v>288</v>
      </c>
      <c r="AE142" s="23">
        <v>8</v>
      </c>
      <c r="AF142" s="23">
        <v>1</v>
      </c>
      <c r="AG142" s="23">
        <v>1</v>
      </c>
      <c r="AH142" s="23">
        <v>0</v>
      </c>
      <c r="AI142" s="23">
        <v>1</v>
      </c>
      <c r="AJ142" s="181"/>
      <c r="AK142" s="4"/>
      <c r="AL142" s="4"/>
      <c r="AM142" s="189">
        <v>665.14</v>
      </c>
      <c r="AN142" s="189">
        <v>212.81</v>
      </c>
      <c r="AO142" s="189">
        <v>242.22</v>
      </c>
      <c r="AP142" s="189">
        <v>0</v>
      </c>
      <c r="AQ142" s="189">
        <v>1.28</v>
      </c>
      <c r="AR142" s="181"/>
      <c r="AS142" s="4"/>
      <c r="AT142" s="4"/>
      <c r="AU142" s="189">
        <f t="shared" si="17"/>
        <v>83.142499999999998</v>
      </c>
      <c r="AV142" s="189">
        <f t="shared" si="18"/>
        <v>212.81</v>
      </c>
      <c r="AW142" s="189">
        <f t="shared" si="19"/>
        <v>242.22</v>
      </c>
      <c r="AX142" s="189">
        <f t="shared" si="20"/>
        <v>0</v>
      </c>
      <c r="AY142" s="189">
        <f t="shared" si="21"/>
        <v>1.28</v>
      </c>
      <c r="AZ142" s="181"/>
      <c r="BA142" s="4"/>
    </row>
    <row r="143" spans="1:53" x14ac:dyDescent="0.2">
      <c r="A143" s="55"/>
      <c r="B143" s="11" t="s">
        <v>506</v>
      </c>
      <c r="C143" s="11"/>
      <c r="D143" s="70" t="s">
        <v>289</v>
      </c>
      <c r="E143" s="11">
        <v>24</v>
      </c>
      <c r="F143" s="11">
        <v>10</v>
      </c>
      <c r="G143" s="11">
        <v>7</v>
      </c>
      <c r="H143" s="11">
        <v>5</v>
      </c>
      <c r="I143" s="11">
        <v>3</v>
      </c>
      <c r="J143" s="181"/>
      <c r="M143" s="185">
        <v>1651.4599999999998</v>
      </c>
      <c r="N143" s="185">
        <v>442.78999999999996</v>
      </c>
      <c r="O143" s="185">
        <v>343.01</v>
      </c>
      <c r="P143" s="185">
        <v>401.51</v>
      </c>
      <c r="Q143" s="185">
        <v>1055.58</v>
      </c>
      <c r="R143" s="181"/>
      <c r="S143" s="4"/>
      <c r="T143" s="4"/>
      <c r="U143" s="185">
        <f t="shared" si="12"/>
        <v>68.810833333333321</v>
      </c>
      <c r="V143" s="185">
        <f t="shared" si="13"/>
        <v>44.278999999999996</v>
      </c>
      <c r="W143" s="185">
        <f t="shared" si="14"/>
        <v>49.001428571428569</v>
      </c>
      <c r="X143" s="185">
        <f t="shared" si="15"/>
        <v>80.301999999999992</v>
      </c>
      <c r="Y143" s="185">
        <f t="shared" si="16"/>
        <v>351.85999999999996</v>
      </c>
      <c r="Z143" s="181"/>
      <c r="AA143" s="4"/>
      <c r="AB143" s="11" t="s">
        <v>506</v>
      </c>
      <c r="AC143" s="11"/>
      <c r="AD143" s="70" t="s">
        <v>289</v>
      </c>
      <c r="AE143" s="23">
        <v>3</v>
      </c>
      <c r="AF143" s="23">
        <v>1</v>
      </c>
      <c r="AG143" s="23">
        <v>0</v>
      </c>
      <c r="AH143" s="23">
        <v>0</v>
      </c>
      <c r="AI143" s="23">
        <v>0</v>
      </c>
      <c r="AJ143" s="181"/>
      <c r="AK143" s="4"/>
      <c r="AL143" s="4"/>
      <c r="AM143" s="189">
        <v>85.259999999999991</v>
      </c>
      <c r="AN143" s="189">
        <v>9.48</v>
      </c>
      <c r="AO143" s="189">
        <v>0</v>
      </c>
      <c r="AP143" s="189">
        <v>0</v>
      </c>
      <c r="AQ143" s="189">
        <v>0</v>
      </c>
      <c r="AR143" s="181"/>
      <c r="AS143" s="4"/>
      <c r="AT143" s="4"/>
      <c r="AU143" s="189">
        <f t="shared" si="17"/>
        <v>28.419999999999998</v>
      </c>
      <c r="AV143" s="189">
        <f t="shared" si="18"/>
        <v>9.48</v>
      </c>
      <c r="AW143" s="189">
        <f t="shared" si="19"/>
        <v>0</v>
      </c>
      <c r="AX143" s="189">
        <f t="shared" si="20"/>
        <v>0</v>
      </c>
      <c r="AY143" s="189">
        <f t="shared" si="21"/>
        <v>0</v>
      </c>
      <c r="AZ143" s="181"/>
      <c r="BA143" s="4"/>
    </row>
    <row r="144" spans="1:53" x14ac:dyDescent="0.2">
      <c r="A144" s="55"/>
      <c r="B144" s="11" t="s">
        <v>507</v>
      </c>
      <c r="C144" s="11"/>
      <c r="D144" s="70" t="s">
        <v>290</v>
      </c>
      <c r="E144" s="11">
        <v>16</v>
      </c>
      <c r="F144" s="11">
        <v>2</v>
      </c>
      <c r="G144" s="11">
        <v>0</v>
      </c>
      <c r="H144" s="11">
        <v>0</v>
      </c>
      <c r="I144" s="11">
        <v>0</v>
      </c>
      <c r="J144" s="181"/>
      <c r="M144" s="185">
        <v>1702.3500000000001</v>
      </c>
      <c r="N144" s="185">
        <v>116.1</v>
      </c>
      <c r="O144" s="185">
        <v>0</v>
      </c>
      <c r="P144" s="185">
        <v>0</v>
      </c>
      <c r="Q144" s="185">
        <v>0</v>
      </c>
      <c r="R144" s="181"/>
      <c r="S144" s="4"/>
      <c r="T144" s="4"/>
      <c r="U144" s="185">
        <f t="shared" si="12"/>
        <v>106.39687500000001</v>
      </c>
      <c r="V144" s="185">
        <f t="shared" si="13"/>
        <v>58.05</v>
      </c>
      <c r="W144" s="185">
        <f t="shared" si="14"/>
        <v>0</v>
      </c>
      <c r="X144" s="185">
        <f t="shared" si="15"/>
        <v>0</v>
      </c>
      <c r="Y144" s="185">
        <f t="shared" si="16"/>
        <v>0</v>
      </c>
      <c r="Z144" s="181"/>
      <c r="AA144" s="4"/>
      <c r="AB144" s="11" t="s">
        <v>507</v>
      </c>
      <c r="AC144" s="11"/>
      <c r="AD144" s="70" t="s">
        <v>290</v>
      </c>
      <c r="AE144" s="23">
        <v>17</v>
      </c>
      <c r="AF144" s="23">
        <v>8</v>
      </c>
      <c r="AG144" s="23">
        <v>1</v>
      </c>
      <c r="AH144" s="23">
        <v>1</v>
      </c>
      <c r="AI144" s="23">
        <v>0</v>
      </c>
      <c r="AJ144" s="181"/>
      <c r="AK144" s="4"/>
      <c r="AL144" s="4"/>
      <c r="AM144" s="189">
        <v>5586.11</v>
      </c>
      <c r="AN144" s="189">
        <v>2160.3599999999997</v>
      </c>
      <c r="AO144" s="189">
        <v>160.41999999999999</v>
      </c>
      <c r="AP144" s="189">
        <v>160.16</v>
      </c>
      <c r="AQ144" s="189">
        <v>0</v>
      </c>
      <c r="AR144" s="181"/>
      <c r="AS144" s="4"/>
      <c r="AT144" s="4"/>
      <c r="AU144" s="189">
        <f t="shared" si="17"/>
        <v>328.59470588235291</v>
      </c>
      <c r="AV144" s="189">
        <f t="shared" si="18"/>
        <v>270.04499999999996</v>
      </c>
      <c r="AW144" s="189">
        <f t="shared" si="19"/>
        <v>160.41999999999999</v>
      </c>
      <c r="AX144" s="189">
        <f t="shared" si="20"/>
        <v>160.16</v>
      </c>
      <c r="AY144" s="189">
        <f t="shared" si="21"/>
        <v>0</v>
      </c>
      <c r="AZ144" s="181"/>
      <c r="BA144" s="4"/>
    </row>
    <row r="145" spans="1:53" x14ac:dyDescent="0.2">
      <c r="A145" s="55"/>
      <c r="B145" s="11" t="s">
        <v>508</v>
      </c>
      <c r="C145" s="11"/>
      <c r="D145" s="70" t="s">
        <v>291</v>
      </c>
      <c r="E145" s="11">
        <v>71</v>
      </c>
      <c r="F145" s="11">
        <v>2</v>
      </c>
      <c r="G145" s="11">
        <v>27</v>
      </c>
      <c r="H145" s="11">
        <v>12</v>
      </c>
      <c r="I145" s="11">
        <v>14</v>
      </c>
      <c r="J145" s="181"/>
      <c r="M145" s="185">
        <v>7035.2800000000007</v>
      </c>
      <c r="N145" s="185">
        <v>387.51</v>
      </c>
      <c r="O145" s="185">
        <v>3052.5899999999997</v>
      </c>
      <c r="P145" s="185">
        <v>1654.6100000000001</v>
      </c>
      <c r="Q145" s="185">
        <v>8571.84</v>
      </c>
      <c r="R145" s="181"/>
      <c r="S145" s="4"/>
      <c r="T145" s="4"/>
      <c r="U145" s="185">
        <f t="shared" si="12"/>
        <v>99.088450704225366</v>
      </c>
      <c r="V145" s="185">
        <f t="shared" si="13"/>
        <v>193.755</v>
      </c>
      <c r="W145" s="185">
        <f t="shared" si="14"/>
        <v>113.05888888888887</v>
      </c>
      <c r="X145" s="185">
        <f t="shared" si="15"/>
        <v>137.88416666666669</v>
      </c>
      <c r="Y145" s="185">
        <f t="shared" si="16"/>
        <v>612.27428571428572</v>
      </c>
      <c r="Z145" s="181"/>
      <c r="AA145" s="4"/>
      <c r="AB145" s="11" t="s">
        <v>508</v>
      </c>
      <c r="AC145" s="11"/>
      <c r="AD145" s="70" t="s">
        <v>291</v>
      </c>
      <c r="AE145" s="23">
        <v>7</v>
      </c>
      <c r="AF145" s="23">
        <v>0</v>
      </c>
      <c r="AG145" s="23">
        <v>3</v>
      </c>
      <c r="AH145" s="23">
        <v>2</v>
      </c>
      <c r="AI145" s="23">
        <v>2</v>
      </c>
      <c r="AJ145" s="181"/>
      <c r="AK145" s="4"/>
      <c r="AL145" s="4"/>
      <c r="AM145" s="189">
        <v>823.34</v>
      </c>
      <c r="AN145" s="189">
        <v>0</v>
      </c>
      <c r="AO145" s="189">
        <v>555.98</v>
      </c>
      <c r="AP145" s="189">
        <v>558.05999999999995</v>
      </c>
      <c r="AQ145" s="189">
        <v>3284.68</v>
      </c>
      <c r="AR145" s="181"/>
      <c r="AS145" s="4"/>
      <c r="AT145" s="4"/>
      <c r="AU145" s="189">
        <f t="shared" si="17"/>
        <v>117.62</v>
      </c>
      <c r="AV145" s="189">
        <f t="shared" si="18"/>
        <v>0</v>
      </c>
      <c r="AW145" s="189">
        <f t="shared" si="19"/>
        <v>185.32666666666668</v>
      </c>
      <c r="AX145" s="189">
        <f t="shared" si="20"/>
        <v>279.02999999999997</v>
      </c>
      <c r="AY145" s="189">
        <f t="shared" si="21"/>
        <v>1642.34</v>
      </c>
      <c r="AZ145" s="181"/>
      <c r="BA145" s="4"/>
    </row>
    <row r="146" spans="1:53" x14ac:dyDescent="0.2">
      <c r="A146" s="55"/>
      <c r="B146" s="11" t="s">
        <v>509</v>
      </c>
      <c r="C146" s="11"/>
      <c r="D146" s="70" t="s">
        <v>292</v>
      </c>
      <c r="E146" s="11">
        <v>47</v>
      </c>
      <c r="F146" s="11">
        <v>10</v>
      </c>
      <c r="G146" s="11">
        <v>4</v>
      </c>
      <c r="H146" s="11">
        <v>2</v>
      </c>
      <c r="I146" s="11">
        <v>4</v>
      </c>
      <c r="J146" s="181"/>
      <c r="M146" s="185">
        <v>3016.4399999999996</v>
      </c>
      <c r="N146" s="185">
        <v>531.24</v>
      </c>
      <c r="O146" s="185">
        <v>867.17000000000007</v>
      </c>
      <c r="P146" s="185">
        <v>880.73</v>
      </c>
      <c r="Q146" s="185">
        <v>3752.69</v>
      </c>
      <c r="R146" s="181"/>
      <c r="S146" s="4"/>
      <c r="T146" s="4"/>
      <c r="U146" s="185">
        <f t="shared" si="12"/>
        <v>64.179574468085093</v>
      </c>
      <c r="V146" s="185">
        <f t="shared" si="13"/>
        <v>53.124000000000002</v>
      </c>
      <c r="W146" s="185">
        <f t="shared" si="14"/>
        <v>216.79250000000002</v>
      </c>
      <c r="X146" s="185">
        <f t="shared" si="15"/>
        <v>440.36500000000001</v>
      </c>
      <c r="Y146" s="185">
        <f t="shared" si="16"/>
        <v>938.17250000000001</v>
      </c>
      <c r="Z146" s="181"/>
      <c r="AA146" s="4"/>
      <c r="AB146" s="11" t="s">
        <v>509</v>
      </c>
      <c r="AC146" s="11"/>
      <c r="AD146" s="70" t="s">
        <v>292</v>
      </c>
      <c r="AE146" s="23">
        <v>3</v>
      </c>
      <c r="AF146" s="23">
        <v>1</v>
      </c>
      <c r="AG146" s="23">
        <v>1</v>
      </c>
      <c r="AH146" s="23">
        <v>0</v>
      </c>
      <c r="AI146" s="23">
        <v>0</v>
      </c>
      <c r="AJ146" s="181"/>
      <c r="AK146" s="4"/>
      <c r="AL146" s="4"/>
      <c r="AM146" s="189">
        <v>474.63</v>
      </c>
      <c r="AN146" s="189">
        <v>61.85</v>
      </c>
      <c r="AO146" s="189">
        <v>94.59</v>
      </c>
      <c r="AP146" s="189">
        <v>0</v>
      </c>
      <c r="AQ146" s="189">
        <v>0</v>
      </c>
      <c r="AR146" s="181"/>
      <c r="AS146" s="4"/>
      <c r="AT146" s="4"/>
      <c r="AU146" s="189">
        <f t="shared" si="17"/>
        <v>158.21</v>
      </c>
      <c r="AV146" s="189">
        <f t="shared" si="18"/>
        <v>61.85</v>
      </c>
      <c r="AW146" s="189">
        <f t="shared" si="19"/>
        <v>94.59</v>
      </c>
      <c r="AX146" s="189">
        <f t="shared" si="20"/>
        <v>0</v>
      </c>
      <c r="AY146" s="189">
        <f t="shared" si="21"/>
        <v>0</v>
      </c>
      <c r="AZ146" s="181"/>
      <c r="BA146" s="4"/>
    </row>
    <row r="147" spans="1:53" x14ac:dyDescent="0.2">
      <c r="A147" s="55"/>
      <c r="B147" s="11" t="s">
        <v>510</v>
      </c>
      <c r="C147" s="11"/>
      <c r="D147" s="70" t="s">
        <v>293</v>
      </c>
      <c r="E147" s="11">
        <v>7</v>
      </c>
      <c r="F147" s="11">
        <v>0</v>
      </c>
      <c r="G147" s="11">
        <v>2</v>
      </c>
      <c r="H147" s="11">
        <v>1</v>
      </c>
      <c r="I147" s="11">
        <v>1</v>
      </c>
      <c r="J147" s="181"/>
      <c r="M147" s="185">
        <v>531.22</v>
      </c>
      <c r="N147" s="185">
        <v>0</v>
      </c>
      <c r="O147" s="185">
        <v>84.78</v>
      </c>
      <c r="P147" s="185">
        <v>89.12</v>
      </c>
      <c r="Q147" s="185">
        <v>649.20000000000005</v>
      </c>
      <c r="R147" s="181"/>
      <c r="S147" s="4"/>
      <c r="T147" s="4"/>
      <c r="U147" s="185">
        <f t="shared" ref="U147:U210" si="22">IFERROR(M147/E147,0)</f>
        <v>75.888571428571439</v>
      </c>
      <c r="V147" s="185">
        <f t="shared" ref="V147:V210" si="23">IFERROR(N147/F147,0)</f>
        <v>0</v>
      </c>
      <c r="W147" s="185">
        <f t="shared" ref="W147:W210" si="24">IFERROR(O147/G147,0)</f>
        <v>42.39</v>
      </c>
      <c r="X147" s="185">
        <f t="shared" ref="X147:X210" si="25">IFERROR(P147/H147,0)</f>
        <v>89.12</v>
      </c>
      <c r="Y147" s="185">
        <f t="shared" ref="Y147:Y210" si="26">IFERROR(Q147/I147,0)</f>
        <v>649.20000000000005</v>
      </c>
      <c r="Z147" s="181"/>
      <c r="AA147" s="4"/>
      <c r="AB147" s="11" t="s">
        <v>510</v>
      </c>
      <c r="AC147" s="11"/>
      <c r="AD147" s="70" t="s">
        <v>293</v>
      </c>
      <c r="AE147" s="23">
        <v>0</v>
      </c>
      <c r="AF147" s="23">
        <v>0</v>
      </c>
      <c r="AG147" s="23">
        <v>0</v>
      </c>
      <c r="AH147" s="23">
        <v>0</v>
      </c>
      <c r="AI147" s="23">
        <v>0</v>
      </c>
      <c r="AJ147" s="181"/>
      <c r="AK147" s="4"/>
      <c r="AL147" s="4"/>
      <c r="AM147" s="189">
        <v>0</v>
      </c>
      <c r="AN147" s="189">
        <v>0</v>
      </c>
      <c r="AO147" s="189">
        <v>0</v>
      </c>
      <c r="AP147" s="189">
        <v>0</v>
      </c>
      <c r="AQ147" s="189">
        <v>0</v>
      </c>
      <c r="AR147" s="181"/>
      <c r="AS147" s="4"/>
      <c r="AT147" s="4"/>
      <c r="AU147" s="189">
        <f t="shared" ref="AU147:AU210" si="27">IFERROR(AM147/AE147,0)</f>
        <v>0</v>
      </c>
      <c r="AV147" s="189">
        <f t="shared" ref="AV147:AV210" si="28">IFERROR(AN147/AF147,0)</f>
        <v>0</v>
      </c>
      <c r="AW147" s="189">
        <f t="shared" ref="AW147:AW210" si="29">IFERROR(AO147/AG147,0)</f>
        <v>0</v>
      </c>
      <c r="AX147" s="189">
        <f t="shared" ref="AX147:AX210" si="30">IFERROR(AP147/AH147,0)</f>
        <v>0</v>
      </c>
      <c r="AY147" s="189">
        <f t="shared" ref="AY147:AY210" si="31">IFERROR(AQ147/AI147,0)</f>
        <v>0</v>
      </c>
      <c r="AZ147" s="181"/>
      <c r="BA147" s="4"/>
    </row>
    <row r="148" spans="1:53" x14ac:dyDescent="0.2">
      <c r="A148" s="55"/>
      <c r="B148" s="11" t="s">
        <v>511</v>
      </c>
      <c r="C148" s="11"/>
      <c r="D148" s="70" t="s">
        <v>294</v>
      </c>
      <c r="E148" s="11">
        <v>0</v>
      </c>
      <c r="F148" s="11">
        <v>0</v>
      </c>
      <c r="G148" s="11">
        <v>0</v>
      </c>
      <c r="H148" s="11">
        <v>0</v>
      </c>
      <c r="I148" s="11">
        <v>0</v>
      </c>
      <c r="J148" s="181"/>
      <c r="M148" s="185">
        <v>0</v>
      </c>
      <c r="N148" s="185">
        <v>0</v>
      </c>
      <c r="O148" s="185">
        <v>0</v>
      </c>
      <c r="P148" s="185">
        <v>0</v>
      </c>
      <c r="Q148" s="185">
        <v>0</v>
      </c>
      <c r="R148" s="181"/>
      <c r="S148" s="4"/>
      <c r="T148" s="4"/>
      <c r="U148" s="185">
        <f t="shared" si="22"/>
        <v>0</v>
      </c>
      <c r="V148" s="185">
        <f t="shared" si="23"/>
        <v>0</v>
      </c>
      <c r="W148" s="185">
        <f t="shared" si="24"/>
        <v>0</v>
      </c>
      <c r="X148" s="185">
        <f t="shared" si="25"/>
        <v>0</v>
      </c>
      <c r="Y148" s="185">
        <f t="shared" si="26"/>
        <v>0</v>
      </c>
      <c r="Z148" s="181"/>
      <c r="AA148" s="4"/>
      <c r="AB148" s="11" t="s">
        <v>511</v>
      </c>
      <c r="AC148" s="11"/>
      <c r="AD148" s="70" t="s">
        <v>294</v>
      </c>
      <c r="AE148" s="23">
        <v>1</v>
      </c>
      <c r="AF148" s="23">
        <v>0</v>
      </c>
      <c r="AG148" s="23">
        <v>0</v>
      </c>
      <c r="AH148" s="23">
        <v>0</v>
      </c>
      <c r="AI148" s="23">
        <v>0</v>
      </c>
      <c r="AJ148" s="181"/>
      <c r="AK148" s="4"/>
      <c r="AL148" s="4"/>
      <c r="AM148" s="189">
        <v>992.5</v>
      </c>
      <c r="AN148" s="189">
        <v>0</v>
      </c>
      <c r="AO148" s="189">
        <v>0</v>
      </c>
      <c r="AP148" s="189">
        <v>0</v>
      </c>
      <c r="AQ148" s="189">
        <v>0</v>
      </c>
      <c r="AR148" s="181"/>
      <c r="AS148" s="4"/>
      <c r="AT148" s="4"/>
      <c r="AU148" s="189">
        <f t="shared" si="27"/>
        <v>992.5</v>
      </c>
      <c r="AV148" s="189">
        <f t="shared" si="28"/>
        <v>0</v>
      </c>
      <c r="AW148" s="189">
        <f t="shared" si="29"/>
        <v>0</v>
      </c>
      <c r="AX148" s="189">
        <f t="shared" si="30"/>
        <v>0</v>
      </c>
      <c r="AY148" s="189">
        <f t="shared" si="31"/>
        <v>0</v>
      </c>
      <c r="AZ148" s="181"/>
      <c r="BA148" s="4"/>
    </row>
    <row r="149" spans="1:53" x14ac:dyDescent="0.2">
      <c r="A149" s="55"/>
      <c r="B149" s="11" t="s">
        <v>512</v>
      </c>
      <c r="C149" s="11"/>
      <c r="D149" s="70" t="s">
        <v>295</v>
      </c>
      <c r="E149" s="11">
        <v>3</v>
      </c>
      <c r="F149" s="11">
        <v>1</v>
      </c>
      <c r="G149" s="11">
        <v>1</v>
      </c>
      <c r="H149" s="11">
        <v>1</v>
      </c>
      <c r="I149" s="11">
        <v>2</v>
      </c>
      <c r="J149" s="181"/>
      <c r="M149" s="185">
        <v>177.15</v>
      </c>
      <c r="N149" s="185">
        <v>44.99</v>
      </c>
      <c r="O149" s="185">
        <v>52.79</v>
      </c>
      <c r="P149" s="185">
        <v>130.29</v>
      </c>
      <c r="Q149" s="185">
        <v>504.76</v>
      </c>
      <c r="R149" s="181"/>
      <c r="S149" s="4"/>
      <c r="T149" s="4"/>
      <c r="U149" s="185">
        <f t="shared" si="22"/>
        <v>59.050000000000004</v>
      </c>
      <c r="V149" s="185">
        <f t="shared" si="23"/>
        <v>44.99</v>
      </c>
      <c r="W149" s="185">
        <f t="shared" si="24"/>
        <v>52.79</v>
      </c>
      <c r="X149" s="185">
        <f t="shared" si="25"/>
        <v>130.29</v>
      </c>
      <c r="Y149" s="185">
        <f t="shared" si="26"/>
        <v>252.38</v>
      </c>
      <c r="Z149" s="181"/>
      <c r="AA149" s="4"/>
      <c r="AB149" s="11" t="s">
        <v>512</v>
      </c>
      <c r="AC149" s="11"/>
      <c r="AD149" s="70" t="s">
        <v>295</v>
      </c>
      <c r="AE149" s="23">
        <v>0</v>
      </c>
      <c r="AF149" s="23">
        <v>0</v>
      </c>
      <c r="AG149" s="23">
        <v>0</v>
      </c>
      <c r="AH149" s="23">
        <v>0</v>
      </c>
      <c r="AI149" s="23">
        <v>0</v>
      </c>
      <c r="AJ149" s="181"/>
      <c r="AK149" s="4"/>
      <c r="AL149" s="4"/>
      <c r="AM149" s="189">
        <v>0</v>
      </c>
      <c r="AN149" s="189">
        <v>0</v>
      </c>
      <c r="AO149" s="189">
        <v>0</v>
      </c>
      <c r="AP149" s="189">
        <v>0</v>
      </c>
      <c r="AQ149" s="189">
        <v>0</v>
      </c>
      <c r="AR149" s="181"/>
      <c r="AS149" s="4"/>
      <c r="AT149" s="4"/>
      <c r="AU149" s="189">
        <f t="shared" si="27"/>
        <v>0</v>
      </c>
      <c r="AV149" s="189">
        <f t="shared" si="28"/>
        <v>0</v>
      </c>
      <c r="AW149" s="189">
        <f t="shared" si="29"/>
        <v>0</v>
      </c>
      <c r="AX149" s="189">
        <f t="shared" si="30"/>
        <v>0</v>
      </c>
      <c r="AY149" s="189">
        <f t="shared" si="31"/>
        <v>0</v>
      </c>
      <c r="AZ149" s="181"/>
      <c r="BA149" s="4"/>
    </row>
    <row r="150" spans="1:53" x14ac:dyDescent="0.2">
      <c r="A150" s="55"/>
      <c r="B150" s="11" t="s">
        <v>499</v>
      </c>
      <c r="C150" s="11"/>
      <c r="D150" s="70" t="s">
        <v>629</v>
      </c>
      <c r="E150" s="11">
        <v>0</v>
      </c>
      <c r="F150" s="11">
        <v>0</v>
      </c>
      <c r="G150" s="11">
        <v>0</v>
      </c>
      <c r="H150" s="11">
        <v>0</v>
      </c>
      <c r="I150" s="11">
        <v>0</v>
      </c>
      <c r="J150" s="181"/>
      <c r="M150" s="185">
        <v>0</v>
      </c>
      <c r="N150" s="185">
        <v>0</v>
      </c>
      <c r="O150" s="185">
        <v>0</v>
      </c>
      <c r="P150" s="185">
        <v>0</v>
      </c>
      <c r="Q150" s="185">
        <v>0</v>
      </c>
      <c r="R150" s="181"/>
      <c r="S150" s="4"/>
      <c r="T150" s="4"/>
      <c r="U150" s="185">
        <f t="shared" si="22"/>
        <v>0</v>
      </c>
      <c r="V150" s="185">
        <f t="shared" si="23"/>
        <v>0</v>
      </c>
      <c r="W150" s="185">
        <f t="shared" si="24"/>
        <v>0</v>
      </c>
      <c r="X150" s="185">
        <f t="shared" si="25"/>
        <v>0</v>
      </c>
      <c r="Y150" s="185">
        <f t="shared" si="26"/>
        <v>0</v>
      </c>
      <c r="Z150" s="181"/>
      <c r="AA150" s="4"/>
      <c r="AB150" s="11" t="s">
        <v>499</v>
      </c>
      <c r="AC150" s="11"/>
      <c r="AD150" s="70" t="s">
        <v>629</v>
      </c>
      <c r="AE150" s="23">
        <v>0</v>
      </c>
      <c r="AF150" s="23">
        <v>0</v>
      </c>
      <c r="AG150" s="23">
        <v>0</v>
      </c>
      <c r="AH150" s="23">
        <v>0</v>
      </c>
      <c r="AI150" s="23">
        <v>0</v>
      </c>
      <c r="AJ150" s="181"/>
      <c r="AK150" s="4"/>
      <c r="AL150" s="4"/>
      <c r="AM150" s="189">
        <v>0</v>
      </c>
      <c r="AN150" s="189">
        <v>0</v>
      </c>
      <c r="AO150" s="189">
        <v>0</v>
      </c>
      <c r="AP150" s="189">
        <v>0</v>
      </c>
      <c r="AQ150" s="189">
        <v>0</v>
      </c>
      <c r="AR150" s="181"/>
      <c r="AS150" s="4"/>
      <c r="AT150" s="4"/>
      <c r="AU150" s="189">
        <f t="shared" si="27"/>
        <v>0</v>
      </c>
      <c r="AV150" s="189">
        <f t="shared" si="28"/>
        <v>0</v>
      </c>
      <c r="AW150" s="189">
        <f t="shared" si="29"/>
        <v>0</v>
      </c>
      <c r="AX150" s="189">
        <f t="shared" si="30"/>
        <v>0</v>
      </c>
      <c r="AY150" s="189">
        <f t="shared" si="31"/>
        <v>0</v>
      </c>
      <c r="AZ150" s="181"/>
      <c r="BA150" s="4"/>
    </row>
    <row r="151" spans="1:53" x14ac:dyDescent="0.2">
      <c r="A151" s="55"/>
      <c r="B151" s="11" t="s">
        <v>513</v>
      </c>
      <c r="C151" s="11"/>
      <c r="D151" s="70" t="s">
        <v>296</v>
      </c>
      <c r="E151" s="11">
        <v>0</v>
      </c>
      <c r="F151" s="11">
        <v>0</v>
      </c>
      <c r="G151" s="11">
        <v>0</v>
      </c>
      <c r="H151" s="11">
        <v>0</v>
      </c>
      <c r="I151" s="11">
        <v>0</v>
      </c>
      <c r="J151" s="181"/>
      <c r="M151" s="185">
        <v>0</v>
      </c>
      <c r="N151" s="185">
        <v>0</v>
      </c>
      <c r="O151" s="185">
        <v>0</v>
      </c>
      <c r="P151" s="185">
        <v>0</v>
      </c>
      <c r="Q151" s="185">
        <v>0</v>
      </c>
      <c r="R151" s="181"/>
      <c r="S151" s="4"/>
      <c r="T151" s="4"/>
      <c r="U151" s="185">
        <f t="shared" si="22"/>
        <v>0</v>
      </c>
      <c r="V151" s="185">
        <f t="shared" si="23"/>
        <v>0</v>
      </c>
      <c r="W151" s="185">
        <f t="shared" si="24"/>
        <v>0</v>
      </c>
      <c r="X151" s="185">
        <f t="shared" si="25"/>
        <v>0</v>
      </c>
      <c r="Y151" s="185">
        <f t="shared" si="26"/>
        <v>0</v>
      </c>
      <c r="Z151" s="181"/>
      <c r="AA151" s="4"/>
      <c r="AB151" s="11" t="s">
        <v>513</v>
      </c>
      <c r="AC151" s="11"/>
      <c r="AD151" s="70" t="s">
        <v>296</v>
      </c>
      <c r="AE151" s="23">
        <v>0</v>
      </c>
      <c r="AF151" s="23">
        <v>0</v>
      </c>
      <c r="AG151" s="23">
        <v>0</v>
      </c>
      <c r="AH151" s="23">
        <v>0</v>
      </c>
      <c r="AI151" s="23">
        <v>0</v>
      </c>
      <c r="AJ151" s="181"/>
      <c r="AK151" s="4"/>
      <c r="AL151" s="4"/>
      <c r="AM151" s="189">
        <v>0</v>
      </c>
      <c r="AN151" s="189">
        <v>0</v>
      </c>
      <c r="AO151" s="189">
        <v>0</v>
      </c>
      <c r="AP151" s="189">
        <v>0</v>
      </c>
      <c r="AQ151" s="189">
        <v>0</v>
      </c>
      <c r="AR151" s="181"/>
      <c r="AS151" s="4"/>
      <c r="AT151" s="4"/>
      <c r="AU151" s="189">
        <f t="shared" si="27"/>
        <v>0</v>
      </c>
      <c r="AV151" s="189">
        <f t="shared" si="28"/>
        <v>0</v>
      </c>
      <c r="AW151" s="189">
        <f t="shared" si="29"/>
        <v>0</v>
      </c>
      <c r="AX151" s="189">
        <f t="shared" si="30"/>
        <v>0</v>
      </c>
      <c r="AY151" s="189">
        <f t="shared" si="31"/>
        <v>0</v>
      </c>
      <c r="AZ151" s="181"/>
      <c r="BA151" s="4"/>
    </row>
    <row r="152" spans="1:53" x14ac:dyDescent="0.2">
      <c r="A152" s="55"/>
      <c r="B152" s="11" t="s">
        <v>514</v>
      </c>
      <c r="C152" s="11"/>
      <c r="D152" s="70" t="s">
        <v>297</v>
      </c>
      <c r="E152" s="11">
        <v>120</v>
      </c>
      <c r="F152" s="11">
        <v>57</v>
      </c>
      <c r="G152" s="11">
        <v>35</v>
      </c>
      <c r="H152" s="11">
        <v>27</v>
      </c>
      <c r="I152" s="11">
        <v>20</v>
      </c>
      <c r="J152" s="181"/>
      <c r="M152" s="185">
        <v>7024.3</v>
      </c>
      <c r="N152" s="185">
        <v>2909.5599999999995</v>
      </c>
      <c r="O152" s="185">
        <v>2012.9799999999993</v>
      </c>
      <c r="P152" s="185">
        <v>2860.69</v>
      </c>
      <c r="Q152" s="185">
        <v>6651.9600000000009</v>
      </c>
      <c r="R152" s="181"/>
      <c r="S152" s="4"/>
      <c r="T152" s="4"/>
      <c r="U152" s="185">
        <f t="shared" si="22"/>
        <v>58.535833333333336</v>
      </c>
      <c r="V152" s="185">
        <f t="shared" si="23"/>
        <v>51.044912280701745</v>
      </c>
      <c r="W152" s="185">
        <f t="shared" si="24"/>
        <v>57.513714285714265</v>
      </c>
      <c r="X152" s="185">
        <f t="shared" si="25"/>
        <v>105.95148148148148</v>
      </c>
      <c r="Y152" s="185">
        <f t="shared" si="26"/>
        <v>332.59800000000007</v>
      </c>
      <c r="Z152" s="181"/>
      <c r="AA152" s="4"/>
      <c r="AB152" s="11" t="s">
        <v>514</v>
      </c>
      <c r="AC152" s="11"/>
      <c r="AD152" s="70" t="s">
        <v>297</v>
      </c>
      <c r="AE152" s="23">
        <v>18</v>
      </c>
      <c r="AF152" s="23">
        <v>4</v>
      </c>
      <c r="AG152" s="23">
        <v>6</v>
      </c>
      <c r="AH152" s="23">
        <v>3</v>
      </c>
      <c r="AI152" s="23">
        <v>1</v>
      </c>
      <c r="AJ152" s="181"/>
      <c r="AK152" s="4"/>
      <c r="AL152" s="4"/>
      <c r="AM152" s="189">
        <v>1065.46</v>
      </c>
      <c r="AN152" s="189">
        <v>96.2</v>
      </c>
      <c r="AO152" s="189">
        <v>108.16</v>
      </c>
      <c r="AP152" s="189">
        <v>106.34</v>
      </c>
      <c r="AQ152" s="189">
        <v>38.79</v>
      </c>
      <c r="AR152" s="181"/>
      <c r="AS152" s="4"/>
      <c r="AT152" s="4"/>
      <c r="AU152" s="189">
        <f t="shared" si="27"/>
        <v>59.192222222222227</v>
      </c>
      <c r="AV152" s="189">
        <f t="shared" si="28"/>
        <v>24.05</v>
      </c>
      <c r="AW152" s="189">
        <f t="shared" si="29"/>
        <v>18.026666666666667</v>
      </c>
      <c r="AX152" s="189">
        <f t="shared" si="30"/>
        <v>35.446666666666665</v>
      </c>
      <c r="AY152" s="189">
        <f t="shared" si="31"/>
        <v>38.79</v>
      </c>
      <c r="AZ152" s="181"/>
      <c r="BA152" s="4"/>
    </row>
    <row r="153" spans="1:53" x14ac:dyDescent="0.2">
      <c r="A153" s="55"/>
      <c r="B153" s="11" t="s">
        <v>515</v>
      </c>
      <c r="C153" s="11"/>
      <c r="D153" s="70" t="s">
        <v>298</v>
      </c>
      <c r="E153" s="11">
        <v>43</v>
      </c>
      <c r="F153" s="11">
        <v>4</v>
      </c>
      <c r="G153" s="11">
        <v>12</v>
      </c>
      <c r="H153" s="11">
        <v>5</v>
      </c>
      <c r="I153" s="11">
        <v>6</v>
      </c>
      <c r="J153" s="181"/>
      <c r="M153" s="185">
        <v>7538.3</v>
      </c>
      <c r="N153" s="185">
        <v>7381.2800000000007</v>
      </c>
      <c r="O153" s="185">
        <v>2373.9800000000005</v>
      </c>
      <c r="P153" s="185">
        <v>1174.1200000000001</v>
      </c>
      <c r="Q153" s="185">
        <v>5803.4</v>
      </c>
      <c r="R153" s="181"/>
      <c r="S153" s="4"/>
      <c r="T153" s="4"/>
      <c r="U153" s="185">
        <f t="shared" si="22"/>
        <v>175.3093023255814</v>
      </c>
      <c r="V153" s="185">
        <f t="shared" si="23"/>
        <v>1845.3200000000002</v>
      </c>
      <c r="W153" s="185">
        <f t="shared" si="24"/>
        <v>197.83166666666671</v>
      </c>
      <c r="X153" s="185">
        <f t="shared" si="25"/>
        <v>234.82400000000001</v>
      </c>
      <c r="Y153" s="185">
        <f t="shared" si="26"/>
        <v>967.23333333333323</v>
      </c>
      <c r="Z153" s="181"/>
      <c r="AA153" s="4"/>
      <c r="AB153" s="11" t="s">
        <v>515</v>
      </c>
      <c r="AC153" s="11"/>
      <c r="AD153" s="70" t="s">
        <v>298</v>
      </c>
      <c r="AE153" s="23">
        <v>4</v>
      </c>
      <c r="AF153" s="23">
        <v>0</v>
      </c>
      <c r="AG153" s="23">
        <v>1</v>
      </c>
      <c r="AH153" s="23">
        <v>0</v>
      </c>
      <c r="AI153" s="23">
        <v>0</v>
      </c>
      <c r="AJ153" s="181"/>
      <c r="AK153" s="4"/>
      <c r="AL153" s="4"/>
      <c r="AM153" s="189">
        <v>1377.15</v>
      </c>
      <c r="AN153" s="189">
        <v>0</v>
      </c>
      <c r="AO153" s="189">
        <v>36.43</v>
      </c>
      <c r="AP153" s="189">
        <v>0</v>
      </c>
      <c r="AQ153" s="189">
        <v>0</v>
      </c>
      <c r="AR153" s="181"/>
      <c r="AS153" s="4"/>
      <c r="AT153" s="4"/>
      <c r="AU153" s="189">
        <f t="shared" si="27"/>
        <v>344.28750000000002</v>
      </c>
      <c r="AV153" s="189">
        <f t="shared" si="28"/>
        <v>0</v>
      </c>
      <c r="AW153" s="189">
        <f t="shared" si="29"/>
        <v>36.43</v>
      </c>
      <c r="AX153" s="189">
        <f t="shared" si="30"/>
        <v>0</v>
      </c>
      <c r="AY153" s="189">
        <f t="shared" si="31"/>
        <v>0</v>
      </c>
      <c r="AZ153" s="181"/>
      <c r="BA153" s="4"/>
    </row>
    <row r="154" spans="1:53" x14ac:dyDescent="0.2">
      <c r="A154" s="55"/>
      <c r="B154" s="11" t="s">
        <v>638</v>
      </c>
      <c r="C154" s="11"/>
      <c r="D154" s="70" t="s">
        <v>630</v>
      </c>
      <c r="E154" s="11">
        <v>0</v>
      </c>
      <c r="F154" s="11">
        <v>0</v>
      </c>
      <c r="G154" s="11">
        <v>0</v>
      </c>
      <c r="H154" s="11">
        <v>0</v>
      </c>
      <c r="I154" s="11">
        <v>0</v>
      </c>
      <c r="J154" s="181"/>
      <c r="M154" s="185">
        <v>0</v>
      </c>
      <c r="N154" s="185">
        <v>0</v>
      </c>
      <c r="O154" s="185">
        <v>0</v>
      </c>
      <c r="P154" s="185">
        <v>0</v>
      </c>
      <c r="Q154" s="185">
        <v>0</v>
      </c>
      <c r="R154" s="181"/>
      <c r="S154" s="4"/>
      <c r="T154" s="4"/>
      <c r="U154" s="185">
        <f t="shared" si="22"/>
        <v>0</v>
      </c>
      <c r="V154" s="185">
        <f t="shared" si="23"/>
        <v>0</v>
      </c>
      <c r="W154" s="185">
        <f t="shared" si="24"/>
        <v>0</v>
      </c>
      <c r="X154" s="185">
        <f t="shared" si="25"/>
        <v>0</v>
      </c>
      <c r="Y154" s="185">
        <f t="shared" si="26"/>
        <v>0</v>
      </c>
      <c r="Z154" s="181"/>
      <c r="AA154" s="4"/>
      <c r="AB154" s="11" t="s">
        <v>638</v>
      </c>
      <c r="AC154" s="11"/>
      <c r="AD154" s="70" t="s">
        <v>630</v>
      </c>
      <c r="AE154" s="23">
        <v>1</v>
      </c>
      <c r="AF154" s="23">
        <v>1</v>
      </c>
      <c r="AG154" s="23">
        <v>1</v>
      </c>
      <c r="AH154" s="23">
        <v>1</v>
      </c>
      <c r="AI154" s="23">
        <v>0</v>
      </c>
      <c r="AJ154" s="181"/>
      <c r="AK154" s="4"/>
      <c r="AL154" s="4"/>
      <c r="AM154" s="189">
        <v>161.75</v>
      </c>
      <c r="AN154" s="189">
        <v>211.4</v>
      </c>
      <c r="AO154" s="189">
        <v>167.36</v>
      </c>
      <c r="AP154" s="189">
        <v>448.26</v>
      </c>
      <c r="AQ154" s="189">
        <v>0</v>
      </c>
      <c r="AR154" s="181"/>
      <c r="AS154" s="4"/>
      <c r="AT154" s="4"/>
      <c r="AU154" s="189">
        <f t="shared" si="27"/>
        <v>161.75</v>
      </c>
      <c r="AV154" s="189">
        <f t="shared" si="28"/>
        <v>211.4</v>
      </c>
      <c r="AW154" s="189">
        <f t="shared" si="29"/>
        <v>167.36</v>
      </c>
      <c r="AX154" s="189">
        <f t="shared" si="30"/>
        <v>448.26</v>
      </c>
      <c r="AY154" s="189">
        <f t="shared" si="31"/>
        <v>0</v>
      </c>
      <c r="AZ154" s="181"/>
      <c r="BA154" s="4"/>
    </row>
    <row r="155" spans="1:53" x14ac:dyDescent="0.2">
      <c r="A155" s="55"/>
      <c r="B155" s="11" t="s">
        <v>732</v>
      </c>
      <c r="C155" s="11"/>
      <c r="D155" s="70" t="s">
        <v>677</v>
      </c>
      <c r="E155" s="11">
        <v>0</v>
      </c>
      <c r="F155" s="11">
        <v>0</v>
      </c>
      <c r="G155" s="11">
        <v>0</v>
      </c>
      <c r="H155" s="11">
        <v>0</v>
      </c>
      <c r="I155" s="11">
        <v>0</v>
      </c>
      <c r="J155" s="181"/>
      <c r="M155" s="185">
        <v>0</v>
      </c>
      <c r="N155" s="185">
        <v>0</v>
      </c>
      <c r="O155" s="185">
        <v>0</v>
      </c>
      <c r="P155" s="185">
        <v>0</v>
      </c>
      <c r="Q155" s="185">
        <v>0</v>
      </c>
      <c r="R155" s="181"/>
      <c r="S155" s="4"/>
      <c r="T155" s="4"/>
      <c r="U155" s="185">
        <f t="shared" si="22"/>
        <v>0</v>
      </c>
      <c r="V155" s="185">
        <f t="shared" si="23"/>
        <v>0</v>
      </c>
      <c r="W155" s="185">
        <f t="shared" si="24"/>
        <v>0</v>
      </c>
      <c r="X155" s="185">
        <f t="shared" si="25"/>
        <v>0</v>
      </c>
      <c r="Y155" s="185">
        <f t="shared" si="26"/>
        <v>0</v>
      </c>
      <c r="Z155" s="181"/>
      <c r="AA155" s="4"/>
      <c r="AB155" s="11" t="s">
        <v>732</v>
      </c>
      <c r="AC155" s="11"/>
      <c r="AD155" s="70" t="s">
        <v>677</v>
      </c>
      <c r="AE155" s="23">
        <v>0</v>
      </c>
      <c r="AF155" s="23">
        <v>0</v>
      </c>
      <c r="AG155" s="23">
        <v>0</v>
      </c>
      <c r="AH155" s="23">
        <v>0</v>
      </c>
      <c r="AI155" s="23">
        <v>0</v>
      </c>
      <c r="AJ155" s="181"/>
      <c r="AK155" s="4"/>
      <c r="AL155" s="4"/>
      <c r="AM155" s="189">
        <v>0</v>
      </c>
      <c r="AN155" s="189">
        <v>0</v>
      </c>
      <c r="AO155" s="189">
        <v>0</v>
      </c>
      <c r="AP155" s="189">
        <v>0</v>
      </c>
      <c r="AQ155" s="189">
        <v>0</v>
      </c>
      <c r="AR155" s="181"/>
      <c r="AS155" s="4"/>
      <c r="AT155" s="4"/>
      <c r="AU155" s="189">
        <f t="shared" si="27"/>
        <v>0</v>
      </c>
      <c r="AV155" s="189">
        <f t="shared" si="28"/>
        <v>0</v>
      </c>
      <c r="AW155" s="189">
        <f t="shared" si="29"/>
        <v>0</v>
      </c>
      <c r="AX155" s="189">
        <f t="shared" si="30"/>
        <v>0</v>
      </c>
      <c r="AY155" s="189">
        <f t="shared" si="31"/>
        <v>0</v>
      </c>
      <c r="AZ155" s="181"/>
      <c r="BA155" s="4"/>
    </row>
    <row r="156" spans="1:53" x14ac:dyDescent="0.2">
      <c r="A156" s="55"/>
      <c r="B156" s="11" t="s">
        <v>516</v>
      </c>
      <c r="C156" s="11"/>
      <c r="D156" s="70" t="s">
        <v>299</v>
      </c>
      <c r="E156" s="11">
        <v>380</v>
      </c>
      <c r="F156" s="11">
        <v>110</v>
      </c>
      <c r="G156" s="11">
        <v>55</v>
      </c>
      <c r="H156" s="11">
        <v>29</v>
      </c>
      <c r="I156" s="11">
        <v>24</v>
      </c>
      <c r="J156" s="181"/>
      <c r="M156" s="185">
        <v>23527.95999999997</v>
      </c>
      <c r="N156" s="185">
        <v>6380.5900000000011</v>
      </c>
      <c r="O156" s="185">
        <v>2893.4099999999989</v>
      </c>
      <c r="P156" s="185">
        <v>2605.58</v>
      </c>
      <c r="Q156" s="185">
        <v>14948.810000000005</v>
      </c>
      <c r="R156" s="181"/>
      <c r="S156" s="4"/>
      <c r="T156" s="4"/>
      <c r="U156" s="185">
        <f t="shared" si="22"/>
        <v>61.915684210526237</v>
      </c>
      <c r="V156" s="185">
        <f t="shared" si="23"/>
        <v>58.005363636363647</v>
      </c>
      <c r="W156" s="185">
        <f t="shared" si="24"/>
        <v>52.607454545454523</v>
      </c>
      <c r="X156" s="185">
        <f t="shared" si="25"/>
        <v>89.847586206896551</v>
      </c>
      <c r="Y156" s="185">
        <f t="shared" si="26"/>
        <v>622.86708333333354</v>
      </c>
      <c r="Z156" s="181"/>
      <c r="AA156" s="4"/>
      <c r="AB156" s="11" t="s">
        <v>516</v>
      </c>
      <c r="AC156" s="11"/>
      <c r="AD156" s="70" t="s">
        <v>299</v>
      </c>
      <c r="AE156" s="23">
        <v>58</v>
      </c>
      <c r="AF156" s="23">
        <v>8</v>
      </c>
      <c r="AG156" s="23">
        <v>5</v>
      </c>
      <c r="AH156" s="23">
        <v>2</v>
      </c>
      <c r="AI156" s="23">
        <v>3</v>
      </c>
      <c r="AJ156" s="181"/>
      <c r="AK156" s="4"/>
      <c r="AL156" s="4"/>
      <c r="AM156" s="189">
        <v>12038.250000000002</v>
      </c>
      <c r="AN156" s="189">
        <v>543.61</v>
      </c>
      <c r="AO156" s="189">
        <v>172.08</v>
      </c>
      <c r="AP156" s="189">
        <v>142.29000000000002</v>
      </c>
      <c r="AQ156" s="189">
        <v>6124.5199999999995</v>
      </c>
      <c r="AR156" s="181"/>
      <c r="AS156" s="4"/>
      <c r="AT156" s="4"/>
      <c r="AU156" s="189">
        <f t="shared" si="27"/>
        <v>207.55603448275866</v>
      </c>
      <c r="AV156" s="189">
        <f t="shared" si="28"/>
        <v>67.951250000000002</v>
      </c>
      <c r="AW156" s="189">
        <f t="shared" si="29"/>
        <v>34.416000000000004</v>
      </c>
      <c r="AX156" s="189">
        <f t="shared" si="30"/>
        <v>71.14500000000001</v>
      </c>
      <c r="AY156" s="189">
        <f t="shared" si="31"/>
        <v>2041.5066666666664</v>
      </c>
      <c r="AZ156" s="181"/>
      <c r="BA156" s="4"/>
    </row>
    <row r="157" spans="1:53" x14ac:dyDescent="0.2">
      <c r="A157" s="55"/>
      <c r="B157" s="11" t="s">
        <v>733</v>
      </c>
      <c r="C157" s="11"/>
      <c r="D157" s="70" t="s">
        <v>678</v>
      </c>
      <c r="E157" s="11">
        <v>0</v>
      </c>
      <c r="F157" s="11">
        <v>0</v>
      </c>
      <c r="G157" s="11">
        <v>0</v>
      </c>
      <c r="H157" s="11">
        <v>0</v>
      </c>
      <c r="I157" s="11">
        <v>0</v>
      </c>
      <c r="J157" s="181"/>
      <c r="M157" s="185">
        <v>0</v>
      </c>
      <c r="N157" s="185">
        <v>0</v>
      </c>
      <c r="O157" s="185">
        <v>0</v>
      </c>
      <c r="P157" s="185">
        <v>0</v>
      </c>
      <c r="Q157" s="185">
        <v>0</v>
      </c>
      <c r="R157" s="181"/>
      <c r="S157" s="4"/>
      <c r="T157" s="4"/>
      <c r="U157" s="185">
        <f t="shared" si="22"/>
        <v>0</v>
      </c>
      <c r="V157" s="185">
        <f t="shared" si="23"/>
        <v>0</v>
      </c>
      <c r="W157" s="185">
        <f t="shared" si="24"/>
        <v>0</v>
      </c>
      <c r="X157" s="185">
        <f t="shared" si="25"/>
        <v>0</v>
      </c>
      <c r="Y157" s="185">
        <f t="shared" si="26"/>
        <v>0</v>
      </c>
      <c r="Z157" s="181"/>
      <c r="AA157" s="4"/>
      <c r="AB157" s="11" t="s">
        <v>733</v>
      </c>
      <c r="AC157" s="11"/>
      <c r="AD157" s="70" t="s">
        <v>678</v>
      </c>
      <c r="AE157" s="23">
        <v>1</v>
      </c>
      <c r="AF157" s="23">
        <v>0</v>
      </c>
      <c r="AG157" s="23">
        <v>0</v>
      </c>
      <c r="AH157" s="23">
        <v>0</v>
      </c>
      <c r="AI157" s="23">
        <v>0</v>
      </c>
      <c r="AJ157" s="181"/>
      <c r="AK157" s="4"/>
      <c r="AL157" s="4"/>
      <c r="AM157" s="189">
        <v>589</v>
      </c>
      <c r="AN157" s="189">
        <v>0</v>
      </c>
      <c r="AO157" s="189">
        <v>0</v>
      </c>
      <c r="AP157" s="189">
        <v>0</v>
      </c>
      <c r="AQ157" s="189">
        <v>0</v>
      </c>
      <c r="AR157" s="181"/>
      <c r="AS157" s="4"/>
      <c r="AT157" s="4"/>
      <c r="AU157" s="189">
        <f t="shared" si="27"/>
        <v>589</v>
      </c>
      <c r="AV157" s="189">
        <f t="shared" si="28"/>
        <v>0</v>
      </c>
      <c r="AW157" s="189">
        <f t="shared" si="29"/>
        <v>0</v>
      </c>
      <c r="AX157" s="189">
        <f t="shared" si="30"/>
        <v>0</v>
      </c>
      <c r="AY157" s="189">
        <f t="shared" si="31"/>
        <v>0</v>
      </c>
      <c r="AZ157" s="181"/>
      <c r="BA157" s="4"/>
    </row>
    <row r="158" spans="1:53" x14ac:dyDescent="0.2">
      <c r="A158" s="55"/>
      <c r="B158" s="11" t="s">
        <v>517</v>
      </c>
      <c r="C158" s="11"/>
      <c r="D158" s="70" t="s">
        <v>300</v>
      </c>
      <c r="E158" s="11">
        <v>45</v>
      </c>
      <c r="F158" s="11">
        <v>20</v>
      </c>
      <c r="G158" s="11">
        <v>14</v>
      </c>
      <c r="H158" s="11">
        <v>13</v>
      </c>
      <c r="I158" s="11">
        <v>9</v>
      </c>
      <c r="J158" s="181"/>
      <c r="M158" s="185">
        <v>2906.0699999999988</v>
      </c>
      <c r="N158" s="185">
        <v>877.37</v>
      </c>
      <c r="O158" s="185">
        <v>734.90999999999985</v>
      </c>
      <c r="P158" s="185">
        <v>1662.61</v>
      </c>
      <c r="Q158" s="185">
        <v>9450.81</v>
      </c>
      <c r="R158" s="181"/>
      <c r="S158" s="4"/>
      <c r="T158" s="4"/>
      <c r="U158" s="185">
        <f t="shared" si="22"/>
        <v>64.579333333333309</v>
      </c>
      <c r="V158" s="185">
        <f t="shared" si="23"/>
        <v>43.868499999999997</v>
      </c>
      <c r="W158" s="185">
        <f t="shared" si="24"/>
        <v>52.493571428571421</v>
      </c>
      <c r="X158" s="185">
        <f t="shared" si="25"/>
        <v>127.89307692307692</v>
      </c>
      <c r="Y158" s="185">
        <f t="shared" si="26"/>
        <v>1050.0899999999999</v>
      </c>
      <c r="Z158" s="181"/>
      <c r="AA158" s="4"/>
      <c r="AB158" s="11" t="s">
        <v>517</v>
      </c>
      <c r="AC158" s="11"/>
      <c r="AD158" s="70" t="s">
        <v>300</v>
      </c>
      <c r="AE158" s="23">
        <v>5</v>
      </c>
      <c r="AF158" s="23">
        <v>4</v>
      </c>
      <c r="AG158" s="23">
        <v>0</v>
      </c>
      <c r="AH158" s="23">
        <v>1</v>
      </c>
      <c r="AI158" s="23">
        <v>0</v>
      </c>
      <c r="AJ158" s="181"/>
      <c r="AK158" s="4"/>
      <c r="AL158" s="4"/>
      <c r="AM158" s="189">
        <v>4231.88</v>
      </c>
      <c r="AN158" s="189">
        <v>7313.83</v>
      </c>
      <c r="AO158" s="189">
        <v>0</v>
      </c>
      <c r="AP158" s="189">
        <v>41.89</v>
      </c>
      <c r="AQ158" s="189">
        <v>0</v>
      </c>
      <c r="AR158" s="181"/>
      <c r="AS158" s="4"/>
      <c r="AT158" s="4"/>
      <c r="AU158" s="189">
        <f t="shared" si="27"/>
        <v>846.37599999999998</v>
      </c>
      <c r="AV158" s="189">
        <f t="shared" si="28"/>
        <v>1828.4575</v>
      </c>
      <c r="AW158" s="189">
        <f t="shared" si="29"/>
        <v>0</v>
      </c>
      <c r="AX158" s="189">
        <f t="shared" si="30"/>
        <v>41.89</v>
      </c>
      <c r="AY158" s="189">
        <f t="shared" si="31"/>
        <v>0</v>
      </c>
      <c r="AZ158" s="181"/>
      <c r="BA158" s="4"/>
    </row>
    <row r="159" spans="1:53" x14ac:dyDescent="0.2">
      <c r="A159" s="55"/>
      <c r="B159" s="11" t="s">
        <v>518</v>
      </c>
      <c r="C159" s="11"/>
      <c r="D159" s="70" t="s">
        <v>301</v>
      </c>
      <c r="E159" s="11">
        <v>4</v>
      </c>
      <c r="F159" s="11">
        <v>2</v>
      </c>
      <c r="G159" s="11">
        <v>2</v>
      </c>
      <c r="H159" s="11">
        <v>2</v>
      </c>
      <c r="I159" s="11">
        <v>1</v>
      </c>
      <c r="J159" s="181"/>
      <c r="M159" s="185">
        <v>884.32000000000016</v>
      </c>
      <c r="N159" s="185">
        <v>137.9</v>
      </c>
      <c r="O159" s="185">
        <v>137.9</v>
      </c>
      <c r="P159" s="185">
        <v>158.06</v>
      </c>
      <c r="Q159" s="185">
        <v>1123.3599999999999</v>
      </c>
      <c r="R159" s="181"/>
      <c r="S159" s="4"/>
      <c r="T159" s="4"/>
      <c r="U159" s="185">
        <f t="shared" si="22"/>
        <v>221.08000000000004</v>
      </c>
      <c r="V159" s="185">
        <f t="shared" si="23"/>
        <v>68.95</v>
      </c>
      <c r="W159" s="185">
        <f t="shared" si="24"/>
        <v>68.95</v>
      </c>
      <c r="X159" s="185">
        <f t="shared" si="25"/>
        <v>79.03</v>
      </c>
      <c r="Y159" s="185">
        <f t="shared" si="26"/>
        <v>1123.3599999999999</v>
      </c>
      <c r="Z159" s="181"/>
      <c r="AA159" s="4"/>
      <c r="AB159" s="11" t="s">
        <v>518</v>
      </c>
      <c r="AC159" s="11"/>
      <c r="AD159" s="70" t="s">
        <v>301</v>
      </c>
      <c r="AE159" s="23">
        <v>0</v>
      </c>
      <c r="AF159" s="23">
        <v>0</v>
      </c>
      <c r="AG159" s="23">
        <v>0</v>
      </c>
      <c r="AH159" s="23">
        <v>0</v>
      </c>
      <c r="AI159" s="23">
        <v>0</v>
      </c>
      <c r="AJ159" s="181"/>
      <c r="AK159" s="4"/>
      <c r="AL159" s="4"/>
      <c r="AM159" s="189">
        <v>0</v>
      </c>
      <c r="AN159" s="189">
        <v>0</v>
      </c>
      <c r="AO159" s="189">
        <v>0</v>
      </c>
      <c r="AP159" s="189">
        <v>0</v>
      </c>
      <c r="AQ159" s="189">
        <v>0</v>
      </c>
      <c r="AR159" s="181"/>
      <c r="AS159" s="4"/>
      <c r="AT159" s="4"/>
      <c r="AU159" s="189">
        <f t="shared" si="27"/>
        <v>0</v>
      </c>
      <c r="AV159" s="189">
        <f t="shared" si="28"/>
        <v>0</v>
      </c>
      <c r="AW159" s="189">
        <f t="shared" si="29"/>
        <v>0</v>
      </c>
      <c r="AX159" s="189">
        <f t="shared" si="30"/>
        <v>0</v>
      </c>
      <c r="AY159" s="189">
        <f t="shared" si="31"/>
        <v>0</v>
      </c>
      <c r="AZ159" s="181"/>
      <c r="BA159" s="4"/>
    </row>
    <row r="160" spans="1:53" x14ac:dyDescent="0.2">
      <c r="A160" s="55"/>
      <c r="B160" s="11" t="s">
        <v>519</v>
      </c>
      <c r="C160" s="11"/>
      <c r="D160" s="70" t="s">
        <v>302</v>
      </c>
      <c r="E160" s="11">
        <v>20</v>
      </c>
      <c r="F160" s="11">
        <v>7</v>
      </c>
      <c r="G160" s="11">
        <v>4</v>
      </c>
      <c r="H160" s="11">
        <v>3</v>
      </c>
      <c r="I160" s="11">
        <v>2</v>
      </c>
      <c r="J160" s="181"/>
      <c r="M160" s="185">
        <v>1907.5100000000002</v>
      </c>
      <c r="N160" s="185">
        <v>465.48</v>
      </c>
      <c r="O160" s="185">
        <v>303.17999999999995</v>
      </c>
      <c r="P160" s="185">
        <v>613.29</v>
      </c>
      <c r="Q160" s="185">
        <v>4963.67</v>
      </c>
      <c r="R160" s="181"/>
      <c r="S160" s="4"/>
      <c r="T160" s="4"/>
      <c r="U160" s="185">
        <f t="shared" si="22"/>
        <v>95.375500000000017</v>
      </c>
      <c r="V160" s="185">
        <f t="shared" si="23"/>
        <v>66.497142857142862</v>
      </c>
      <c r="W160" s="185">
        <f t="shared" si="24"/>
        <v>75.794999999999987</v>
      </c>
      <c r="X160" s="185">
        <f t="shared" si="25"/>
        <v>204.42999999999998</v>
      </c>
      <c r="Y160" s="185">
        <f t="shared" si="26"/>
        <v>2481.835</v>
      </c>
      <c r="Z160" s="181"/>
      <c r="AA160" s="4"/>
      <c r="AB160" s="11" t="s">
        <v>519</v>
      </c>
      <c r="AC160" s="11"/>
      <c r="AD160" s="70" t="s">
        <v>302</v>
      </c>
      <c r="AE160" s="23">
        <v>3</v>
      </c>
      <c r="AF160" s="23">
        <v>2</v>
      </c>
      <c r="AG160" s="23">
        <v>1</v>
      </c>
      <c r="AH160" s="23">
        <v>1</v>
      </c>
      <c r="AI160" s="23">
        <v>0</v>
      </c>
      <c r="AJ160" s="181"/>
      <c r="AK160" s="4"/>
      <c r="AL160" s="4"/>
      <c r="AM160" s="189">
        <v>306.45999999999998</v>
      </c>
      <c r="AN160" s="189">
        <v>145.11000000000001</v>
      </c>
      <c r="AO160" s="189">
        <v>68.77</v>
      </c>
      <c r="AP160" s="189">
        <v>14.27</v>
      </c>
      <c r="AQ160" s="189">
        <v>0</v>
      </c>
      <c r="AR160" s="181"/>
      <c r="AS160" s="4"/>
      <c r="AT160" s="4"/>
      <c r="AU160" s="189">
        <f t="shared" si="27"/>
        <v>102.15333333333332</v>
      </c>
      <c r="AV160" s="189">
        <f t="shared" si="28"/>
        <v>72.555000000000007</v>
      </c>
      <c r="AW160" s="189">
        <f t="shared" si="29"/>
        <v>68.77</v>
      </c>
      <c r="AX160" s="189">
        <f t="shared" si="30"/>
        <v>14.27</v>
      </c>
      <c r="AY160" s="189">
        <f t="shared" si="31"/>
        <v>0</v>
      </c>
      <c r="AZ160" s="181"/>
      <c r="BA160" s="4"/>
    </row>
    <row r="161" spans="1:53" x14ac:dyDescent="0.2">
      <c r="A161" s="55"/>
      <c r="B161" s="11" t="s">
        <v>520</v>
      </c>
      <c r="C161" s="11"/>
      <c r="D161" s="70" t="s">
        <v>303</v>
      </c>
      <c r="E161" s="11">
        <v>46</v>
      </c>
      <c r="F161" s="11">
        <v>3</v>
      </c>
      <c r="G161" s="11">
        <v>20</v>
      </c>
      <c r="H161" s="11">
        <v>8</v>
      </c>
      <c r="I161" s="11">
        <v>11</v>
      </c>
      <c r="J161" s="181"/>
      <c r="M161" s="185">
        <v>3750.86</v>
      </c>
      <c r="N161" s="185">
        <v>1354.44</v>
      </c>
      <c r="O161" s="185">
        <v>3991.34</v>
      </c>
      <c r="P161" s="185">
        <v>2001.21</v>
      </c>
      <c r="Q161" s="185">
        <v>14116.34</v>
      </c>
      <c r="R161" s="181"/>
      <c r="S161" s="4"/>
      <c r="T161" s="4"/>
      <c r="U161" s="185">
        <f t="shared" si="22"/>
        <v>81.540434782608699</v>
      </c>
      <c r="V161" s="185">
        <f t="shared" si="23"/>
        <v>451.48</v>
      </c>
      <c r="W161" s="185">
        <f t="shared" si="24"/>
        <v>199.56700000000001</v>
      </c>
      <c r="X161" s="185">
        <f t="shared" si="25"/>
        <v>250.15125</v>
      </c>
      <c r="Y161" s="185">
        <f t="shared" si="26"/>
        <v>1283.3036363636363</v>
      </c>
      <c r="Z161" s="181"/>
      <c r="AA161" s="4"/>
      <c r="AB161" s="11" t="s">
        <v>520</v>
      </c>
      <c r="AC161" s="11"/>
      <c r="AD161" s="70" t="s">
        <v>303</v>
      </c>
      <c r="AE161" s="23">
        <v>9</v>
      </c>
      <c r="AF161" s="23">
        <v>1</v>
      </c>
      <c r="AG161" s="23">
        <v>6</v>
      </c>
      <c r="AH161" s="23">
        <v>4</v>
      </c>
      <c r="AI161" s="23">
        <v>0</v>
      </c>
      <c r="AJ161" s="181"/>
      <c r="AK161" s="4"/>
      <c r="AL161" s="4"/>
      <c r="AM161" s="189">
        <v>970.39</v>
      </c>
      <c r="AN161" s="189">
        <v>110.39</v>
      </c>
      <c r="AO161" s="189">
        <v>851.03999999999985</v>
      </c>
      <c r="AP161" s="189">
        <v>540.05000000000007</v>
      </c>
      <c r="AQ161" s="189">
        <v>0</v>
      </c>
      <c r="AR161" s="181"/>
      <c r="AS161" s="4"/>
      <c r="AT161" s="4"/>
      <c r="AU161" s="189">
        <f t="shared" si="27"/>
        <v>107.82111111111111</v>
      </c>
      <c r="AV161" s="189">
        <f t="shared" si="28"/>
        <v>110.39</v>
      </c>
      <c r="AW161" s="189">
        <f t="shared" si="29"/>
        <v>141.83999999999997</v>
      </c>
      <c r="AX161" s="189">
        <f t="shared" si="30"/>
        <v>135.01250000000002</v>
      </c>
      <c r="AY161" s="189">
        <f t="shared" si="31"/>
        <v>0</v>
      </c>
      <c r="AZ161" s="181"/>
      <c r="BA161" s="4"/>
    </row>
    <row r="162" spans="1:53" x14ac:dyDescent="0.2">
      <c r="A162" s="55"/>
      <c r="B162" s="11" t="s">
        <v>521</v>
      </c>
      <c r="C162" s="11"/>
      <c r="D162" s="70" t="s">
        <v>304</v>
      </c>
      <c r="E162" s="11">
        <v>531</v>
      </c>
      <c r="F162" s="11">
        <v>236</v>
      </c>
      <c r="G162" s="11">
        <v>128</v>
      </c>
      <c r="H162" s="11">
        <v>88</v>
      </c>
      <c r="I162" s="11">
        <v>64</v>
      </c>
      <c r="J162" s="181"/>
      <c r="M162" s="185">
        <v>32828.970000000023</v>
      </c>
      <c r="N162" s="185">
        <v>13252.109999999997</v>
      </c>
      <c r="O162" s="185">
        <v>6927.2500000000018</v>
      </c>
      <c r="P162" s="185">
        <v>8827.35</v>
      </c>
      <c r="Q162" s="185">
        <v>38383.270000000004</v>
      </c>
      <c r="R162" s="181"/>
      <c r="S162" s="4"/>
      <c r="T162" s="4"/>
      <c r="U162" s="185">
        <f t="shared" si="22"/>
        <v>61.824802259887051</v>
      </c>
      <c r="V162" s="185">
        <f t="shared" si="23"/>
        <v>56.153008474576261</v>
      </c>
      <c r="W162" s="185">
        <f t="shared" si="24"/>
        <v>54.119140625000014</v>
      </c>
      <c r="X162" s="185">
        <f t="shared" si="25"/>
        <v>100.31079545454546</v>
      </c>
      <c r="Y162" s="185">
        <f t="shared" si="26"/>
        <v>599.73859375000006</v>
      </c>
      <c r="Z162" s="181"/>
      <c r="AA162" s="4"/>
      <c r="AB162" s="11" t="s">
        <v>521</v>
      </c>
      <c r="AC162" s="11"/>
      <c r="AD162" s="70" t="s">
        <v>304</v>
      </c>
      <c r="AE162" s="23">
        <v>38</v>
      </c>
      <c r="AF162" s="23">
        <v>10</v>
      </c>
      <c r="AG162" s="23">
        <v>9</v>
      </c>
      <c r="AH162" s="23">
        <v>6</v>
      </c>
      <c r="AI162" s="23">
        <v>4</v>
      </c>
      <c r="AJ162" s="181"/>
      <c r="AK162" s="4"/>
      <c r="AL162" s="4"/>
      <c r="AM162" s="189">
        <v>6291.9500000000007</v>
      </c>
      <c r="AN162" s="189">
        <v>272.43</v>
      </c>
      <c r="AO162" s="189">
        <v>1456.2400000000002</v>
      </c>
      <c r="AP162" s="189">
        <v>3740.2899999999995</v>
      </c>
      <c r="AQ162" s="189">
        <v>5333.73</v>
      </c>
      <c r="AR162" s="181"/>
      <c r="AS162" s="4"/>
      <c r="AT162" s="4"/>
      <c r="AU162" s="189">
        <f t="shared" si="27"/>
        <v>165.57763157894738</v>
      </c>
      <c r="AV162" s="189">
        <f t="shared" si="28"/>
        <v>27.243000000000002</v>
      </c>
      <c r="AW162" s="189">
        <f t="shared" si="29"/>
        <v>161.80444444444447</v>
      </c>
      <c r="AX162" s="189">
        <f t="shared" si="30"/>
        <v>623.38166666666655</v>
      </c>
      <c r="AY162" s="189">
        <f t="shared" si="31"/>
        <v>1333.4324999999999</v>
      </c>
      <c r="AZ162" s="181"/>
      <c r="BA162" s="4"/>
    </row>
    <row r="163" spans="1:53" x14ac:dyDescent="0.2">
      <c r="A163" s="55"/>
      <c r="B163" s="11" t="s">
        <v>521</v>
      </c>
      <c r="C163" s="11"/>
      <c r="D163" s="70" t="s">
        <v>305</v>
      </c>
      <c r="E163" s="11">
        <v>799</v>
      </c>
      <c r="F163" s="11">
        <v>346</v>
      </c>
      <c r="G163" s="11">
        <v>209</v>
      </c>
      <c r="H163" s="11">
        <v>146</v>
      </c>
      <c r="I163" s="11">
        <v>110</v>
      </c>
      <c r="J163" s="181"/>
      <c r="M163" s="185">
        <v>47859.90000000006</v>
      </c>
      <c r="N163" s="185">
        <v>16413.11</v>
      </c>
      <c r="O163" s="185">
        <v>10163.81000000001</v>
      </c>
      <c r="P163" s="185">
        <v>11980.840000000004</v>
      </c>
      <c r="Q163" s="185">
        <v>52727.020000000011</v>
      </c>
      <c r="R163" s="181"/>
      <c r="S163" s="4"/>
      <c r="T163" s="4"/>
      <c r="U163" s="185">
        <f t="shared" si="22"/>
        <v>59.899749687108958</v>
      </c>
      <c r="V163" s="185">
        <f t="shared" si="23"/>
        <v>47.436734104046245</v>
      </c>
      <c r="W163" s="185">
        <f t="shared" si="24"/>
        <v>48.630669856459377</v>
      </c>
      <c r="X163" s="185">
        <f t="shared" si="25"/>
        <v>82.060547945205499</v>
      </c>
      <c r="Y163" s="185">
        <f t="shared" si="26"/>
        <v>479.33654545454556</v>
      </c>
      <c r="Z163" s="181"/>
      <c r="AA163" s="4"/>
      <c r="AB163" s="11" t="s">
        <v>521</v>
      </c>
      <c r="AC163" s="11"/>
      <c r="AD163" s="70" t="s">
        <v>305</v>
      </c>
      <c r="AE163" s="23">
        <v>60</v>
      </c>
      <c r="AF163" s="23">
        <v>23</v>
      </c>
      <c r="AG163" s="23">
        <v>16</v>
      </c>
      <c r="AH163" s="23">
        <v>11</v>
      </c>
      <c r="AI163" s="23">
        <v>8</v>
      </c>
      <c r="AJ163" s="181"/>
      <c r="AK163" s="4"/>
      <c r="AL163" s="4"/>
      <c r="AM163" s="189">
        <v>6935.3399999999992</v>
      </c>
      <c r="AN163" s="189">
        <v>2121.0699999999997</v>
      </c>
      <c r="AO163" s="189">
        <v>965.33000000000015</v>
      </c>
      <c r="AP163" s="189">
        <v>1384.82</v>
      </c>
      <c r="AQ163" s="189">
        <v>7287.68</v>
      </c>
      <c r="AR163" s="181"/>
      <c r="AS163" s="4"/>
      <c r="AT163" s="4"/>
      <c r="AU163" s="189">
        <f t="shared" si="27"/>
        <v>115.58899999999998</v>
      </c>
      <c r="AV163" s="189">
        <f t="shared" si="28"/>
        <v>92.220434782608677</v>
      </c>
      <c r="AW163" s="189">
        <f t="shared" si="29"/>
        <v>60.33312500000001</v>
      </c>
      <c r="AX163" s="189">
        <f t="shared" si="30"/>
        <v>125.89272727272727</v>
      </c>
      <c r="AY163" s="189">
        <f t="shared" si="31"/>
        <v>910.96</v>
      </c>
      <c r="AZ163" s="181"/>
      <c r="BA163" s="4"/>
    </row>
    <row r="164" spans="1:53" x14ac:dyDescent="0.2">
      <c r="A164" s="55"/>
      <c r="B164" s="11" t="s">
        <v>734</v>
      </c>
      <c r="C164" s="11"/>
      <c r="D164" s="70" t="s">
        <v>679</v>
      </c>
      <c r="E164" s="11">
        <v>0</v>
      </c>
      <c r="F164" s="11">
        <v>0</v>
      </c>
      <c r="G164" s="11">
        <v>0</v>
      </c>
      <c r="H164" s="11">
        <v>0</v>
      </c>
      <c r="I164" s="11">
        <v>0</v>
      </c>
      <c r="J164" s="181"/>
      <c r="M164" s="185">
        <v>0</v>
      </c>
      <c r="N164" s="185">
        <v>0</v>
      </c>
      <c r="O164" s="185">
        <v>0</v>
      </c>
      <c r="P164" s="185">
        <v>0</v>
      </c>
      <c r="Q164" s="185">
        <v>0</v>
      </c>
      <c r="R164" s="181"/>
      <c r="S164" s="4"/>
      <c r="T164" s="4"/>
      <c r="U164" s="185">
        <f t="shared" si="22"/>
        <v>0</v>
      </c>
      <c r="V164" s="185">
        <f t="shared" si="23"/>
        <v>0</v>
      </c>
      <c r="W164" s="185">
        <f t="shared" si="24"/>
        <v>0</v>
      </c>
      <c r="X164" s="185">
        <f t="shared" si="25"/>
        <v>0</v>
      </c>
      <c r="Y164" s="185">
        <f t="shared" si="26"/>
        <v>0</v>
      </c>
      <c r="Z164" s="181"/>
      <c r="AA164" s="4"/>
      <c r="AB164" s="11" t="s">
        <v>734</v>
      </c>
      <c r="AC164" s="11"/>
      <c r="AD164" s="70" t="s">
        <v>679</v>
      </c>
      <c r="AE164" s="23">
        <v>1</v>
      </c>
      <c r="AF164" s="23">
        <v>0</v>
      </c>
      <c r="AG164" s="23">
        <v>0</v>
      </c>
      <c r="AH164" s="23">
        <v>0</v>
      </c>
      <c r="AI164" s="23">
        <v>0</v>
      </c>
      <c r="AJ164" s="181"/>
      <c r="AK164" s="4"/>
      <c r="AL164" s="4"/>
      <c r="AM164" s="189">
        <v>2181.41</v>
      </c>
      <c r="AN164" s="189">
        <v>0</v>
      </c>
      <c r="AO164" s="189">
        <v>0</v>
      </c>
      <c r="AP164" s="189">
        <v>0</v>
      </c>
      <c r="AQ164" s="189">
        <v>0</v>
      </c>
      <c r="AR164" s="181"/>
      <c r="AS164" s="4"/>
      <c r="AT164" s="4"/>
      <c r="AU164" s="189">
        <f t="shared" si="27"/>
        <v>2181.41</v>
      </c>
      <c r="AV164" s="189">
        <f t="shared" si="28"/>
        <v>0</v>
      </c>
      <c r="AW164" s="189">
        <f t="shared" si="29"/>
        <v>0</v>
      </c>
      <c r="AX164" s="189">
        <f t="shared" si="30"/>
        <v>0</v>
      </c>
      <c r="AY164" s="189">
        <f t="shared" si="31"/>
        <v>0</v>
      </c>
      <c r="AZ164" s="181"/>
      <c r="BA164" s="4"/>
    </row>
    <row r="165" spans="1:53" x14ac:dyDescent="0.2">
      <c r="A165" s="55"/>
      <c r="B165" s="11" t="s">
        <v>522</v>
      </c>
      <c r="C165" s="11"/>
      <c r="D165" s="70" t="s">
        <v>306</v>
      </c>
      <c r="E165" s="11">
        <v>342</v>
      </c>
      <c r="F165" s="11">
        <v>129</v>
      </c>
      <c r="G165" s="11">
        <v>79</v>
      </c>
      <c r="H165" s="11">
        <v>35</v>
      </c>
      <c r="I165" s="11">
        <v>31</v>
      </c>
      <c r="J165" s="181"/>
      <c r="M165" s="185">
        <v>18671.960000000003</v>
      </c>
      <c r="N165" s="185">
        <v>7346.1199999999981</v>
      </c>
      <c r="O165" s="185">
        <v>4302.67</v>
      </c>
      <c r="P165" s="185">
        <v>1714.0099999999995</v>
      </c>
      <c r="Q165" s="185">
        <v>10770.849999999999</v>
      </c>
      <c r="R165" s="181"/>
      <c r="S165" s="4"/>
      <c r="T165" s="4"/>
      <c r="U165" s="185">
        <f t="shared" si="22"/>
        <v>54.596374269005857</v>
      </c>
      <c r="V165" s="185">
        <f t="shared" si="23"/>
        <v>56.946666666666651</v>
      </c>
      <c r="W165" s="185">
        <f t="shared" si="24"/>
        <v>54.464177215189878</v>
      </c>
      <c r="X165" s="185">
        <f t="shared" si="25"/>
        <v>48.97171428571427</v>
      </c>
      <c r="Y165" s="185">
        <f t="shared" si="26"/>
        <v>347.44677419354832</v>
      </c>
      <c r="Z165" s="181"/>
      <c r="AA165" s="4"/>
      <c r="AB165" s="11" t="s">
        <v>522</v>
      </c>
      <c r="AC165" s="11"/>
      <c r="AD165" s="70" t="s">
        <v>306</v>
      </c>
      <c r="AE165" s="23">
        <v>22</v>
      </c>
      <c r="AF165" s="23">
        <v>13</v>
      </c>
      <c r="AG165" s="23">
        <v>5</v>
      </c>
      <c r="AH165" s="23">
        <v>2</v>
      </c>
      <c r="AI165" s="23">
        <v>2</v>
      </c>
      <c r="AJ165" s="181"/>
      <c r="AK165" s="4"/>
      <c r="AL165" s="4"/>
      <c r="AM165" s="189">
        <v>1224.01</v>
      </c>
      <c r="AN165" s="189">
        <v>922.49</v>
      </c>
      <c r="AO165" s="189">
        <v>326.38</v>
      </c>
      <c r="AP165" s="189">
        <v>59.2</v>
      </c>
      <c r="AQ165" s="189">
        <v>567.18000000000006</v>
      </c>
      <c r="AR165" s="181"/>
      <c r="AS165" s="4"/>
      <c r="AT165" s="4"/>
      <c r="AU165" s="189">
        <f t="shared" si="27"/>
        <v>55.636818181818178</v>
      </c>
      <c r="AV165" s="189">
        <f t="shared" si="28"/>
        <v>70.96076923076923</v>
      </c>
      <c r="AW165" s="189">
        <f t="shared" si="29"/>
        <v>65.275999999999996</v>
      </c>
      <c r="AX165" s="189">
        <f t="shared" si="30"/>
        <v>29.6</v>
      </c>
      <c r="AY165" s="189">
        <f t="shared" si="31"/>
        <v>283.59000000000003</v>
      </c>
      <c r="AZ165" s="181"/>
      <c r="BA165" s="4"/>
    </row>
    <row r="166" spans="1:53" x14ac:dyDescent="0.2">
      <c r="A166" s="55"/>
      <c r="B166" s="11" t="s">
        <v>421</v>
      </c>
      <c r="C166" s="11"/>
      <c r="D166" s="70" t="s">
        <v>680</v>
      </c>
      <c r="E166" s="11">
        <v>0</v>
      </c>
      <c r="F166" s="11">
        <v>0</v>
      </c>
      <c r="G166" s="11">
        <v>0</v>
      </c>
      <c r="H166" s="11">
        <v>0</v>
      </c>
      <c r="I166" s="11">
        <v>0</v>
      </c>
      <c r="J166" s="181"/>
      <c r="M166" s="185">
        <v>0</v>
      </c>
      <c r="N166" s="185">
        <v>0</v>
      </c>
      <c r="O166" s="185">
        <v>0</v>
      </c>
      <c r="P166" s="185">
        <v>0</v>
      </c>
      <c r="Q166" s="185">
        <v>0</v>
      </c>
      <c r="R166" s="181"/>
      <c r="S166" s="4"/>
      <c r="T166" s="4"/>
      <c r="U166" s="185">
        <f t="shared" si="22"/>
        <v>0</v>
      </c>
      <c r="V166" s="185">
        <f t="shared" si="23"/>
        <v>0</v>
      </c>
      <c r="W166" s="185">
        <f t="shared" si="24"/>
        <v>0</v>
      </c>
      <c r="X166" s="185">
        <f t="shared" si="25"/>
        <v>0</v>
      </c>
      <c r="Y166" s="185">
        <f t="shared" si="26"/>
        <v>0</v>
      </c>
      <c r="Z166" s="181"/>
      <c r="AA166" s="4"/>
      <c r="AB166" s="11" t="s">
        <v>421</v>
      </c>
      <c r="AC166" s="11"/>
      <c r="AD166" s="70" t="s">
        <v>680</v>
      </c>
      <c r="AE166" s="23">
        <v>0</v>
      </c>
      <c r="AF166" s="23">
        <v>0</v>
      </c>
      <c r="AG166" s="23">
        <v>0</v>
      </c>
      <c r="AH166" s="23">
        <v>0</v>
      </c>
      <c r="AI166" s="23">
        <v>0</v>
      </c>
      <c r="AJ166" s="181"/>
      <c r="AK166" s="4"/>
      <c r="AL166" s="4"/>
      <c r="AM166" s="189">
        <v>0</v>
      </c>
      <c r="AN166" s="189">
        <v>0</v>
      </c>
      <c r="AO166" s="189">
        <v>0</v>
      </c>
      <c r="AP166" s="189">
        <v>0</v>
      </c>
      <c r="AQ166" s="189">
        <v>0</v>
      </c>
      <c r="AR166" s="181"/>
      <c r="AS166" s="4"/>
      <c r="AT166" s="4"/>
      <c r="AU166" s="189">
        <f t="shared" si="27"/>
        <v>0</v>
      </c>
      <c r="AV166" s="189">
        <f t="shared" si="28"/>
        <v>0</v>
      </c>
      <c r="AW166" s="189">
        <f t="shared" si="29"/>
        <v>0</v>
      </c>
      <c r="AX166" s="189">
        <f t="shared" si="30"/>
        <v>0</v>
      </c>
      <c r="AY166" s="189">
        <f t="shared" si="31"/>
        <v>0</v>
      </c>
      <c r="AZ166" s="181"/>
      <c r="BA166" s="4"/>
    </row>
    <row r="167" spans="1:53" x14ac:dyDescent="0.2">
      <c r="A167" s="55"/>
      <c r="B167" s="11" t="s">
        <v>523</v>
      </c>
      <c r="C167" s="11"/>
      <c r="D167" s="70" t="s">
        <v>307</v>
      </c>
      <c r="E167" s="11">
        <v>0</v>
      </c>
      <c r="F167" s="11">
        <v>0</v>
      </c>
      <c r="G167" s="11">
        <v>0</v>
      </c>
      <c r="H167" s="11">
        <v>0</v>
      </c>
      <c r="I167" s="11">
        <v>0</v>
      </c>
      <c r="J167" s="181"/>
      <c r="M167" s="185">
        <v>0</v>
      </c>
      <c r="N167" s="185">
        <v>0</v>
      </c>
      <c r="O167" s="185">
        <v>0</v>
      </c>
      <c r="P167" s="185">
        <v>0</v>
      </c>
      <c r="Q167" s="185">
        <v>0</v>
      </c>
      <c r="R167" s="181"/>
      <c r="S167" s="4"/>
      <c r="T167" s="4"/>
      <c r="U167" s="185">
        <f t="shared" si="22"/>
        <v>0</v>
      </c>
      <c r="V167" s="185">
        <f t="shared" si="23"/>
        <v>0</v>
      </c>
      <c r="W167" s="185">
        <f t="shared" si="24"/>
        <v>0</v>
      </c>
      <c r="X167" s="185">
        <f t="shared" si="25"/>
        <v>0</v>
      </c>
      <c r="Y167" s="185">
        <f t="shared" si="26"/>
        <v>0</v>
      </c>
      <c r="Z167" s="181"/>
      <c r="AA167" s="4"/>
      <c r="AB167" s="11" t="s">
        <v>523</v>
      </c>
      <c r="AC167" s="11"/>
      <c r="AD167" s="70" t="s">
        <v>307</v>
      </c>
      <c r="AE167" s="23">
        <v>1</v>
      </c>
      <c r="AF167" s="23">
        <v>1</v>
      </c>
      <c r="AG167" s="23">
        <v>0</v>
      </c>
      <c r="AH167" s="23">
        <v>0</v>
      </c>
      <c r="AI167" s="23">
        <v>0</v>
      </c>
      <c r="AJ167" s="181"/>
      <c r="AK167" s="4"/>
      <c r="AL167" s="4"/>
      <c r="AM167" s="189">
        <v>307.91000000000003</v>
      </c>
      <c r="AN167" s="189">
        <v>0.91</v>
      </c>
      <c r="AO167" s="189">
        <v>0</v>
      </c>
      <c r="AP167" s="189">
        <v>0</v>
      </c>
      <c r="AQ167" s="189">
        <v>0</v>
      </c>
      <c r="AR167" s="181"/>
      <c r="AS167" s="4"/>
      <c r="AT167" s="4"/>
      <c r="AU167" s="189">
        <f t="shared" si="27"/>
        <v>307.91000000000003</v>
      </c>
      <c r="AV167" s="189">
        <f t="shared" si="28"/>
        <v>0.91</v>
      </c>
      <c r="AW167" s="189">
        <f t="shared" si="29"/>
        <v>0</v>
      </c>
      <c r="AX167" s="189">
        <f t="shared" si="30"/>
        <v>0</v>
      </c>
      <c r="AY167" s="189">
        <f t="shared" si="31"/>
        <v>0</v>
      </c>
      <c r="AZ167" s="181"/>
      <c r="BA167" s="4"/>
    </row>
    <row r="168" spans="1:53" x14ac:dyDescent="0.2">
      <c r="A168" s="55"/>
      <c r="B168" s="11" t="s">
        <v>524</v>
      </c>
      <c r="C168" s="11"/>
      <c r="D168" s="70" t="s">
        <v>308</v>
      </c>
      <c r="E168" s="11">
        <v>694</v>
      </c>
      <c r="F168" s="11">
        <v>440</v>
      </c>
      <c r="G168" s="11">
        <v>284</v>
      </c>
      <c r="H168" s="11">
        <v>240</v>
      </c>
      <c r="I168" s="11">
        <v>190</v>
      </c>
      <c r="J168" s="181"/>
      <c r="M168" s="185">
        <v>40823.390000000058</v>
      </c>
      <c r="N168" s="185">
        <v>23149.800000000007</v>
      </c>
      <c r="O168" s="185">
        <v>18107.559999999972</v>
      </c>
      <c r="P168" s="185">
        <v>27112.049999999992</v>
      </c>
      <c r="Q168" s="185">
        <v>100596.29</v>
      </c>
      <c r="R168" s="181"/>
      <c r="S168" s="4"/>
      <c r="T168" s="4"/>
      <c r="U168" s="185">
        <f t="shared" si="22"/>
        <v>58.823328530259452</v>
      </c>
      <c r="V168" s="185">
        <f t="shared" si="23"/>
        <v>52.613181818181836</v>
      </c>
      <c r="W168" s="185">
        <f t="shared" si="24"/>
        <v>63.759014084506944</v>
      </c>
      <c r="X168" s="185">
        <f t="shared" si="25"/>
        <v>112.96687499999997</v>
      </c>
      <c r="Y168" s="185">
        <f t="shared" si="26"/>
        <v>529.4541578947368</v>
      </c>
      <c r="Z168" s="181"/>
      <c r="AA168" s="4"/>
      <c r="AB168" s="11" t="s">
        <v>524</v>
      </c>
      <c r="AC168" s="11"/>
      <c r="AD168" s="70" t="s">
        <v>308</v>
      </c>
      <c r="AE168" s="23">
        <v>29</v>
      </c>
      <c r="AF168" s="23">
        <v>16</v>
      </c>
      <c r="AG168" s="23">
        <v>12</v>
      </c>
      <c r="AH168" s="23">
        <v>9</v>
      </c>
      <c r="AI168" s="23">
        <v>23</v>
      </c>
      <c r="AJ168" s="181"/>
      <c r="AK168" s="4"/>
      <c r="AL168" s="4"/>
      <c r="AM168" s="189">
        <v>8555.1699999999983</v>
      </c>
      <c r="AN168" s="189">
        <v>1380.6699999999998</v>
      </c>
      <c r="AO168" s="189">
        <v>929.82</v>
      </c>
      <c r="AP168" s="189">
        <v>1542.6600000000003</v>
      </c>
      <c r="AQ168" s="189">
        <v>14896.640000000001</v>
      </c>
      <c r="AR168" s="181"/>
      <c r="AS168" s="4"/>
      <c r="AT168" s="4"/>
      <c r="AU168" s="189">
        <f t="shared" si="27"/>
        <v>295.00586206896548</v>
      </c>
      <c r="AV168" s="189">
        <f t="shared" si="28"/>
        <v>86.29187499999999</v>
      </c>
      <c r="AW168" s="189">
        <f t="shared" si="29"/>
        <v>77.484999999999999</v>
      </c>
      <c r="AX168" s="189">
        <f t="shared" si="30"/>
        <v>171.40666666666669</v>
      </c>
      <c r="AY168" s="189">
        <f t="shared" si="31"/>
        <v>647.68000000000006</v>
      </c>
      <c r="AZ168" s="181"/>
      <c r="BA168" s="4"/>
    </row>
    <row r="169" spans="1:53" x14ac:dyDescent="0.2">
      <c r="A169" s="55"/>
      <c r="B169" s="11" t="s">
        <v>525</v>
      </c>
      <c r="C169" s="11"/>
      <c r="D169" s="70" t="s">
        <v>309</v>
      </c>
      <c r="E169" s="11">
        <v>462</v>
      </c>
      <c r="F169" s="11">
        <v>245</v>
      </c>
      <c r="G169" s="11">
        <v>178</v>
      </c>
      <c r="H169" s="11">
        <v>142</v>
      </c>
      <c r="I169" s="11">
        <v>111</v>
      </c>
      <c r="J169" s="181"/>
      <c r="M169" s="185">
        <v>29130.310000000019</v>
      </c>
      <c r="N169" s="185">
        <v>14694.600000000004</v>
      </c>
      <c r="O169" s="185">
        <v>9663.4000000000051</v>
      </c>
      <c r="P169" s="185">
        <v>14543.379999999996</v>
      </c>
      <c r="Q169" s="185">
        <v>62431.559999999976</v>
      </c>
      <c r="R169" s="181"/>
      <c r="S169" s="4"/>
      <c r="T169" s="4"/>
      <c r="U169" s="185">
        <f t="shared" si="22"/>
        <v>63.052619047619089</v>
      </c>
      <c r="V169" s="185">
        <f t="shared" si="23"/>
        <v>59.977959183673484</v>
      </c>
      <c r="W169" s="185">
        <f t="shared" si="24"/>
        <v>54.288764044943846</v>
      </c>
      <c r="X169" s="185">
        <f t="shared" si="25"/>
        <v>102.41816901408447</v>
      </c>
      <c r="Y169" s="185">
        <f t="shared" si="26"/>
        <v>562.44648648648626</v>
      </c>
      <c r="Z169" s="181"/>
      <c r="AA169" s="4"/>
      <c r="AB169" s="11" t="s">
        <v>525</v>
      </c>
      <c r="AC169" s="11"/>
      <c r="AD169" s="70" t="s">
        <v>309</v>
      </c>
      <c r="AE169" s="23">
        <v>15</v>
      </c>
      <c r="AF169" s="23">
        <v>5</v>
      </c>
      <c r="AG169" s="23">
        <v>4</v>
      </c>
      <c r="AH169" s="23">
        <v>4</v>
      </c>
      <c r="AI169" s="23">
        <v>3</v>
      </c>
      <c r="AJ169" s="181"/>
      <c r="AK169" s="4"/>
      <c r="AL169" s="4"/>
      <c r="AM169" s="189">
        <v>1401.9499999999998</v>
      </c>
      <c r="AN169" s="189">
        <v>179.85999999999999</v>
      </c>
      <c r="AO169" s="189">
        <v>161.28</v>
      </c>
      <c r="AP169" s="189">
        <v>393.01</v>
      </c>
      <c r="AQ169" s="189">
        <v>538.62</v>
      </c>
      <c r="AR169" s="181"/>
      <c r="AS169" s="4"/>
      <c r="AT169" s="4"/>
      <c r="AU169" s="189">
        <f t="shared" si="27"/>
        <v>93.463333333333324</v>
      </c>
      <c r="AV169" s="189">
        <f t="shared" si="28"/>
        <v>35.971999999999994</v>
      </c>
      <c r="AW169" s="189">
        <f t="shared" si="29"/>
        <v>40.32</v>
      </c>
      <c r="AX169" s="189">
        <f t="shared" si="30"/>
        <v>98.252499999999998</v>
      </c>
      <c r="AY169" s="189">
        <f t="shared" si="31"/>
        <v>179.54</v>
      </c>
      <c r="AZ169" s="181"/>
      <c r="BA169" s="4"/>
    </row>
    <row r="170" spans="1:53" x14ac:dyDescent="0.2">
      <c r="A170" s="55"/>
      <c r="B170" s="11" t="s">
        <v>526</v>
      </c>
      <c r="C170" s="11"/>
      <c r="D170" s="70" t="s">
        <v>310</v>
      </c>
      <c r="E170" s="11">
        <v>33</v>
      </c>
      <c r="F170" s="11">
        <v>20</v>
      </c>
      <c r="G170" s="11">
        <v>19</v>
      </c>
      <c r="H170" s="11">
        <v>14</v>
      </c>
      <c r="I170" s="11">
        <v>15</v>
      </c>
      <c r="J170" s="181"/>
      <c r="M170" s="185">
        <v>1554.2600000000002</v>
      </c>
      <c r="N170" s="185">
        <v>794.42000000000007</v>
      </c>
      <c r="O170" s="185">
        <v>718.36</v>
      </c>
      <c r="P170" s="185">
        <v>1240.9400000000003</v>
      </c>
      <c r="Q170" s="185">
        <v>2801.57</v>
      </c>
      <c r="R170" s="181"/>
      <c r="S170" s="4"/>
      <c r="T170" s="4"/>
      <c r="U170" s="185">
        <f t="shared" si="22"/>
        <v>47.098787878787888</v>
      </c>
      <c r="V170" s="185">
        <f t="shared" si="23"/>
        <v>39.721000000000004</v>
      </c>
      <c r="W170" s="185">
        <f t="shared" si="24"/>
        <v>37.80842105263158</v>
      </c>
      <c r="X170" s="185">
        <f t="shared" si="25"/>
        <v>88.638571428571453</v>
      </c>
      <c r="Y170" s="185">
        <f t="shared" si="26"/>
        <v>186.77133333333333</v>
      </c>
      <c r="Z170" s="181"/>
      <c r="AA170" s="4"/>
      <c r="AB170" s="11" t="s">
        <v>526</v>
      </c>
      <c r="AC170" s="11"/>
      <c r="AD170" s="70" t="s">
        <v>310</v>
      </c>
      <c r="AE170" s="23">
        <v>12</v>
      </c>
      <c r="AF170" s="23">
        <v>2</v>
      </c>
      <c r="AG170" s="23">
        <v>0</v>
      </c>
      <c r="AH170" s="23">
        <v>0</v>
      </c>
      <c r="AI170" s="23">
        <v>0</v>
      </c>
      <c r="AJ170" s="181"/>
      <c r="AK170" s="4"/>
      <c r="AL170" s="4"/>
      <c r="AM170" s="189">
        <v>8630.85</v>
      </c>
      <c r="AN170" s="189">
        <v>44.1</v>
      </c>
      <c r="AO170" s="189">
        <v>0</v>
      </c>
      <c r="AP170" s="189">
        <v>0</v>
      </c>
      <c r="AQ170" s="189">
        <v>0</v>
      </c>
      <c r="AR170" s="181"/>
      <c r="AS170" s="4"/>
      <c r="AT170" s="4"/>
      <c r="AU170" s="189">
        <f t="shared" si="27"/>
        <v>719.23750000000007</v>
      </c>
      <c r="AV170" s="189">
        <f t="shared" si="28"/>
        <v>22.05</v>
      </c>
      <c r="AW170" s="189">
        <f t="shared" si="29"/>
        <v>0</v>
      </c>
      <c r="AX170" s="189">
        <f t="shared" si="30"/>
        <v>0</v>
      </c>
      <c r="AY170" s="189">
        <f t="shared" si="31"/>
        <v>0</v>
      </c>
      <c r="AZ170" s="181"/>
      <c r="BA170" s="4"/>
    </row>
    <row r="171" spans="1:53" x14ac:dyDescent="0.2">
      <c r="A171" s="55"/>
      <c r="B171" s="11" t="s">
        <v>527</v>
      </c>
      <c r="C171" s="11"/>
      <c r="D171" s="70" t="s">
        <v>311</v>
      </c>
      <c r="E171" s="11">
        <v>24</v>
      </c>
      <c r="F171" s="11">
        <v>16</v>
      </c>
      <c r="G171" s="11">
        <v>15</v>
      </c>
      <c r="H171" s="11">
        <v>11</v>
      </c>
      <c r="I171" s="11">
        <v>7</v>
      </c>
      <c r="J171" s="181"/>
      <c r="M171" s="185">
        <v>2546.6100000000006</v>
      </c>
      <c r="N171" s="185">
        <v>1405.4899999999998</v>
      </c>
      <c r="O171" s="185">
        <v>1332.6699999999998</v>
      </c>
      <c r="P171" s="185">
        <v>2123.2000000000003</v>
      </c>
      <c r="Q171" s="185">
        <v>4599.3600000000006</v>
      </c>
      <c r="R171" s="181"/>
      <c r="S171" s="4"/>
      <c r="T171" s="4"/>
      <c r="U171" s="185">
        <f t="shared" si="22"/>
        <v>106.10875000000003</v>
      </c>
      <c r="V171" s="185">
        <f t="shared" si="23"/>
        <v>87.843124999999986</v>
      </c>
      <c r="W171" s="185">
        <f t="shared" si="24"/>
        <v>88.844666666666654</v>
      </c>
      <c r="X171" s="185">
        <f t="shared" si="25"/>
        <v>193.01818181818183</v>
      </c>
      <c r="Y171" s="185">
        <f t="shared" si="26"/>
        <v>657.05142857142869</v>
      </c>
      <c r="Z171" s="181"/>
      <c r="AA171" s="4"/>
      <c r="AB171" s="11" t="s">
        <v>527</v>
      </c>
      <c r="AC171" s="11"/>
      <c r="AD171" s="70" t="s">
        <v>311</v>
      </c>
      <c r="AE171" s="23">
        <v>0</v>
      </c>
      <c r="AF171" s="23">
        <v>0</v>
      </c>
      <c r="AG171" s="23">
        <v>0</v>
      </c>
      <c r="AH171" s="23">
        <v>0</v>
      </c>
      <c r="AI171" s="23">
        <v>0</v>
      </c>
      <c r="AJ171" s="181"/>
      <c r="AK171" s="4"/>
      <c r="AL171" s="4"/>
      <c r="AM171" s="189">
        <v>0</v>
      </c>
      <c r="AN171" s="189">
        <v>0</v>
      </c>
      <c r="AO171" s="189">
        <v>0</v>
      </c>
      <c r="AP171" s="189">
        <v>0</v>
      </c>
      <c r="AQ171" s="189">
        <v>0</v>
      </c>
      <c r="AR171" s="181"/>
      <c r="AS171" s="4"/>
      <c r="AT171" s="4"/>
      <c r="AU171" s="189">
        <f t="shared" si="27"/>
        <v>0</v>
      </c>
      <c r="AV171" s="189">
        <f t="shared" si="28"/>
        <v>0</v>
      </c>
      <c r="AW171" s="189">
        <f t="shared" si="29"/>
        <v>0</v>
      </c>
      <c r="AX171" s="189">
        <f t="shared" si="30"/>
        <v>0</v>
      </c>
      <c r="AY171" s="189">
        <f t="shared" si="31"/>
        <v>0</v>
      </c>
      <c r="AZ171" s="181"/>
      <c r="BA171" s="4"/>
    </row>
    <row r="172" spans="1:53" x14ac:dyDescent="0.2">
      <c r="A172" s="55"/>
      <c r="B172" s="11" t="s">
        <v>528</v>
      </c>
      <c r="C172" s="11"/>
      <c r="D172" s="70" t="s">
        <v>312</v>
      </c>
      <c r="E172" s="11">
        <v>1141</v>
      </c>
      <c r="F172" s="11">
        <v>668</v>
      </c>
      <c r="G172" s="11">
        <v>458</v>
      </c>
      <c r="H172" s="11">
        <v>361</v>
      </c>
      <c r="I172" s="11">
        <v>300</v>
      </c>
      <c r="J172" s="181"/>
      <c r="M172" s="185">
        <v>67041.84000000004</v>
      </c>
      <c r="N172" s="185">
        <v>35317.389999999847</v>
      </c>
      <c r="O172" s="185">
        <v>23511.119999999984</v>
      </c>
      <c r="P172" s="185">
        <v>38439.280000000006</v>
      </c>
      <c r="Q172" s="185">
        <v>135116.37999999998</v>
      </c>
      <c r="R172" s="181"/>
      <c r="S172" s="4"/>
      <c r="T172" s="4"/>
      <c r="U172" s="185">
        <f t="shared" si="22"/>
        <v>58.757090271691531</v>
      </c>
      <c r="V172" s="185">
        <f t="shared" si="23"/>
        <v>52.870344311377018</v>
      </c>
      <c r="W172" s="185">
        <f t="shared" si="24"/>
        <v>51.334323144104772</v>
      </c>
      <c r="X172" s="185">
        <f t="shared" si="25"/>
        <v>106.48000000000002</v>
      </c>
      <c r="Y172" s="185">
        <f t="shared" si="26"/>
        <v>450.38793333333325</v>
      </c>
      <c r="Z172" s="181"/>
      <c r="AA172" s="4"/>
      <c r="AB172" s="11" t="s">
        <v>528</v>
      </c>
      <c r="AC172" s="11"/>
      <c r="AD172" s="70" t="s">
        <v>312</v>
      </c>
      <c r="AE172" s="23">
        <v>30</v>
      </c>
      <c r="AF172" s="23">
        <v>20</v>
      </c>
      <c r="AG172" s="23">
        <v>12</v>
      </c>
      <c r="AH172" s="23">
        <v>8</v>
      </c>
      <c r="AI172" s="23">
        <v>11</v>
      </c>
      <c r="AJ172" s="181"/>
      <c r="AK172" s="4"/>
      <c r="AL172" s="4"/>
      <c r="AM172" s="189">
        <v>13873.519999999995</v>
      </c>
      <c r="AN172" s="189">
        <v>9880.1799999999985</v>
      </c>
      <c r="AO172" s="189">
        <v>9627.4200000000019</v>
      </c>
      <c r="AP172" s="189">
        <v>489.59</v>
      </c>
      <c r="AQ172" s="189">
        <v>5934.4799999999987</v>
      </c>
      <c r="AR172" s="181"/>
      <c r="AS172" s="4"/>
      <c r="AT172" s="4"/>
      <c r="AU172" s="189">
        <f t="shared" si="27"/>
        <v>462.45066666666651</v>
      </c>
      <c r="AV172" s="189">
        <f t="shared" si="28"/>
        <v>494.0089999999999</v>
      </c>
      <c r="AW172" s="189">
        <f t="shared" si="29"/>
        <v>802.2850000000002</v>
      </c>
      <c r="AX172" s="189">
        <f t="shared" si="30"/>
        <v>61.198749999999997</v>
      </c>
      <c r="AY172" s="189">
        <f t="shared" si="31"/>
        <v>539.49818181818171</v>
      </c>
      <c r="AZ172" s="181"/>
      <c r="BA172" s="4"/>
    </row>
    <row r="173" spans="1:53" x14ac:dyDescent="0.2">
      <c r="A173" s="55"/>
      <c r="B173" s="11" t="s">
        <v>529</v>
      </c>
      <c r="C173" s="11"/>
      <c r="D173" s="70" t="s">
        <v>313</v>
      </c>
      <c r="E173" s="11">
        <v>175</v>
      </c>
      <c r="F173" s="11">
        <v>66</v>
      </c>
      <c r="G173" s="11">
        <v>41</v>
      </c>
      <c r="H173" s="11">
        <v>23</v>
      </c>
      <c r="I173" s="11">
        <v>24</v>
      </c>
      <c r="J173" s="181"/>
      <c r="M173" s="185">
        <v>17973.020000000008</v>
      </c>
      <c r="N173" s="185">
        <v>5752.7300000000005</v>
      </c>
      <c r="O173" s="185">
        <v>4358.7699999999977</v>
      </c>
      <c r="P173" s="185">
        <v>4070.77</v>
      </c>
      <c r="Q173" s="185">
        <v>26910.600000000006</v>
      </c>
      <c r="R173" s="181"/>
      <c r="S173" s="4"/>
      <c r="T173" s="4"/>
      <c r="U173" s="185">
        <f t="shared" si="22"/>
        <v>102.70297142857147</v>
      </c>
      <c r="V173" s="185">
        <f t="shared" si="23"/>
        <v>87.162575757575766</v>
      </c>
      <c r="W173" s="185">
        <f t="shared" si="24"/>
        <v>106.31146341463409</v>
      </c>
      <c r="X173" s="185">
        <f t="shared" si="25"/>
        <v>176.99</v>
      </c>
      <c r="Y173" s="185">
        <f t="shared" si="26"/>
        <v>1121.2750000000003</v>
      </c>
      <c r="Z173" s="181"/>
      <c r="AA173" s="4"/>
      <c r="AB173" s="11" t="s">
        <v>529</v>
      </c>
      <c r="AC173" s="11"/>
      <c r="AD173" s="70" t="s">
        <v>313</v>
      </c>
      <c r="AE173" s="23">
        <v>8</v>
      </c>
      <c r="AF173" s="23">
        <v>6</v>
      </c>
      <c r="AG173" s="23">
        <v>3</v>
      </c>
      <c r="AH173" s="23">
        <v>2</v>
      </c>
      <c r="AI173" s="23">
        <v>2</v>
      </c>
      <c r="AJ173" s="181"/>
      <c r="AK173" s="4"/>
      <c r="AL173" s="4"/>
      <c r="AM173" s="189">
        <v>656.94</v>
      </c>
      <c r="AN173" s="189">
        <v>388.93</v>
      </c>
      <c r="AO173" s="189">
        <v>187.79999999999998</v>
      </c>
      <c r="AP173" s="189">
        <v>211.48000000000002</v>
      </c>
      <c r="AQ173" s="189">
        <v>434.67999999999995</v>
      </c>
      <c r="AR173" s="181"/>
      <c r="AS173" s="4"/>
      <c r="AT173" s="4"/>
      <c r="AU173" s="189">
        <f t="shared" si="27"/>
        <v>82.117500000000007</v>
      </c>
      <c r="AV173" s="189">
        <f t="shared" si="28"/>
        <v>64.821666666666673</v>
      </c>
      <c r="AW173" s="189">
        <f t="shared" si="29"/>
        <v>62.599999999999994</v>
      </c>
      <c r="AX173" s="189">
        <f t="shared" si="30"/>
        <v>105.74000000000001</v>
      </c>
      <c r="AY173" s="189">
        <f t="shared" si="31"/>
        <v>217.33999999999997</v>
      </c>
      <c r="AZ173" s="181"/>
      <c r="BA173" s="4"/>
    </row>
    <row r="174" spans="1:53" x14ac:dyDescent="0.2">
      <c r="A174" s="55"/>
      <c r="B174" s="11" t="s">
        <v>530</v>
      </c>
      <c r="C174" s="11"/>
      <c r="D174" s="70" t="s">
        <v>314</v>
      </c>
      <c r="E174" s="11">
        <v>118</v>
      </c>
      <c r="F174" s="11">
        <v>15</v>
      </c>
      <c r="G174" s="11">
        <v>53</v>
      </c>
      <c r="H174" s="11">
        <v>24</v>
      </c>
      <c r="I174" s="11">
        <v>21</v>
      </c>
      <c r="J174" s="181"/>
      <c r="M174" s="185">
        <v>8714.0500000000011</v>
      </c>
      <c r="N174" s="185">
        <v>895.66</v>
      </c>
      <c r="O174" s="185">
        <v>5608.4000000000005</v>
      </c>
      <c r="P174" s="185">
        <v>2109.0099999999993</v>
      </c>
      <c r="Q174" s="185">
        <v>6528.369999999999</v>
      </c>
      <c r="R174" s="181"/>
      <c r="S174" s="4"/>
      <c r="T174" s="4"/>
      <c r="U174" s="185">
        <f t="shared" si="22"/>
        <v>73.847881355932216</v>
      </c>
      <c r="V174" s="185">
        <f t="shared" si="23"/>
        <v>59.710666666666661</v>
      </c>
      <c r="W174" s="185">
        <f t="shared" si="24"/>
        <v>105.81886792452831</v>
      </c>
      <c r="X174" s="185">
        <f t="shared" si="25"/>
        <v>87.875416666666638</v>
      </c>
      <c r="Y174" s="185">
        <f t="shared" si="26"/>
        <v>310.87476190476184</v>
      </c>
      <c r="Z174" s="181"/>
      <c r="AA174" s="4"/>
      <c r="AB174" s="11" t="s">
        <v>530</v>
      </c>
      <c r="AC174" s="11"/>
      <c r="AD174" s="70" t="s">
        <v>314</v>
      </c>
      <c r="AE174" s="23">
        <v>8</v>
      </c>
      <c r="AF174" s="23">
        <v>4</v>
      </c>
      <c r="AG174" s="23">
        <v>2</v>
      </c>
      <c r="AH174" s="23">
        <v>1</v>
      </c>
      <c r="AI174" s="23">
        <v>0</v>
      </c>
      <c r="AJ174" s="181"/>
      <c r="AK174" s="4"/>
      <c r="AL174" s="4"/>
      <c r="AM174" s="189">
        <v>927.4799999999999</v>
      </c>
      <c r="AN174" s="189">
        <v>225.57</v>
      </c>
      <c r="AO174" s="189">
        <v>508.7</v>
      </c>
      <c r="AP174" s="189">
        <v>510.27</v>
      </c>
      <c r="AQ174" s="189">
        <v>0</v>
      </c>
      <c r="AR174" s="181"/>
      <c r="AS174" s="4"/>
      <c r="AT174" s="4"/>
      <c r="AU174" s="189">
        <f t="shared" si="27"/>
        <v>115.93499999999999</v>
      </c>
      <c r="AV174" s="189">
        <f t="shared" si="28"/>
        <v>56.392499999999998</v>
      </c>
      <c r="AW174" s="189">
        <f t="shared" si="29"/>
        <v>254.35</v>
      </c>
      <c r="AX174" s="189">
        <f t="shared" si="30"/>
        <v>510.27</v>
      </c>
      <c r="AY174" s="189">
        <f t="shared" si="31"/>
        <v>0</v>
      </c>
      <c r="AZ174" s="181"/>
      <c r="BA174" s="4"/>
    </row>
    <row r="175" spans="1:53" x14ac:dyDescent="0.2">
      <c r="A175" s="55"/>
      <c r="B175" s="11" t="s">
        <v>531</v>
      </c>
      <c r="C175" s="11"/>
      <c r="D175" s="70" t="s">
        <v>315</v>
      </c>
      <c r="E175" s="11">
        <v>10</v>
      </c>
      <c r="F175" s="11">
        <v>6</v>
      </c>
      <c r="G175" s="11">
        <v>4</v>
      </c>
      <c r="H175" s="11">
        <v>3</v>
      </c>
      <c r="I175" s="11">
        <v>1</v>
      </c>
      <c r="J175" s="181"/>
      <c r="M175" s="185">
        <v>1321.36</v>
      </c>
      <c r="N175" s="185">
        <v>866.97</v>
      </c>
      <c r="O175" s="185">
        <v>529.78</v>
      </c>
      <c r="P175" s="185">
        <v>1025.44</v>
      </c>
      <c r="Q175" s="185">
        <v>356.98</v>
      </c>
      <c r="R175" s="181"/>
      <c r="S175" s="4"/>
      <c r="T175" s="4"/>
      <c r="U175" s="185">
        <f t="shared" si="22"/>
        <v>132.136</v>
      </c>
      <c r="V175" s="185">
        <f t="shared" si="23"/>
        <v>144.495</v>
      </c>
      <c r="W175" s="185">
        <f t="shared" si="24"/>
        <v>132.44499999999999</v>
      </c>
      <c r="X175" s="185">
        <f t="shared" si="25"/>
        <v>341.81333333333333</v>
      </c>
      <c r="Y175" s="185">
        <f t="shared" si="26"/>
        <v>356.98</v>
      </c>
      <c r="Z175" s="181"/>
      <c r="AA175" s="4"/>
      <c r="AB175" s="11" t="s">
        <v>531</v>
      </c>
      <c r="AC175" s="11"/>
      <c r="AD175" s="70" t="s">
        <v>315</v>
      </c>
      <c r="AE175" s="23">
        <v>0</v>
      </c>
      <c r="AF175" s="23">
        <v>0</v>
      </c>
      <c r="AG175" s="23">
        <v>0</v>
      </c>
      <c r="AH175" s="23">
        <v>0</v>
      </c>
      <c r="AI175" s="23">
        <v>0</v>
      </c>
      <c r="AJ175" s="181"/>
      <c r="AK175" s="4"/>
      <c r="AL175" s="4"/>
      <c r="AM175" s="189">
        <v>0</v>
      </c>
      <c r="AN175" s="189">
        <v>0</v>
      </c>
      <c r="AO175" s="189">
        <v>0</v>
      </c>
      <c r="AP175" s="189">
        <v>0</v>
      </c>
      <c r="AQ175" s="189">
        <v>0</v>
      </c>
      <c r="AR175" s="181"/>
      <c r="AS175" s="4"/>
      <c r="AT175" s="4"/>
      <c r="AU175" s="189">
        <f t="shared" si="27"/>
        <v>0</v>
      </c>
      <c r="AV175" s="189">
        <f t="shared" si="28"/>
        <v>0</v>
      </c>
      <c r="AW175" s="189">
        <f t="shared" si="29"/>
        <v>0</v>
      </c>
      <c r="AX175" s="189">
        <f t="shared" si="30"/>
        <v>0</v>
      </c>
      <c r="AY175" s="189">
        <f t="shared" si="31"/>
        <v>0</v>
      </c>
      <c r="AZ175" s="181"/>
      <c r="BA175" s="4"/>
    </row>
    <row r="176" spans="1:53" x14ac:dyDescent="0.2">
      <c r="A176" s="55"/>
      <c r="B176" s="11" t="s">
        <v>532</v>
      </c>
      <c r="C176" s="11"/>
      <c r="D176" s="70" t="s">
        <v>316</v>
      </c>
      <c r="E176" s="11">
        <v>452</v>
      </c>
      <c r="F176" s="11">
        <v>221</v>
      </c>
      <c r="G176" s="11">
        <v>126</v>
      </c>
      <c r="H176" s="11">
        <v>75</v>
      </c>
      <c r="I176" s="11">
        <v>60</v>
      </c>
      <c r="J176" s="181"/>
      <c r="M176" s="185">
        <v>26865.93000000004</v>
      </c>
      <c r="N176" s="185">
        <v>11265.609999999997</v>
      </c>
      <c r="O176" s="185">
        <v>6711.7699999999995</v>
      </c>
      <c r="P176" s="185">
        <v>6727.41</v>
      </c>
      <c r="Q176" s="185">
        <v>16661.23</v>
      </c>
      <c r="R176" s="181"/>
      <c r="S176" s="4"/>
      <c r="T176" s="4"/>
      <c r="U176" s="185">
        <f t="shared" si="22"/>
        <v>59.437898230088585</v>
      </c>
      <c r="V176" s="185">
        <f t="shared" si="23"/>
        <v>50.975610859728491</v>
      </c>
      <c r="W176" s="185">
        <f t="shared" si="24"/>
        <v>53.268015873015869</v>
      </c>
      <c r="X176" s="185">
        <f t="shared" si="25"/>
        <v>89.698799999999991</v>
      </c>
      <c r="Y176" s="185">
        <f t="shared" si="26"/>
        <v>277.68716666666666</v>
      </c>
      <c r="Z176" s="181"/>
      <c r="AA176" s="4"/>
      <c r="AB176" s="11" t="s">
        <v>532</v>
      </c>
      <c r="AC176" s="11"/>
      <c r="AD176" s="70" t="s">
        <v>316</v>
      </c>
      <c r="AE176" s="23">
        <v>14</v>
      </c>
      <c r="AF176" s="23">
        <v>3</v>
      </c>
      <c r="AG176" s="23">
        <v>0</v>
      </c>
      <c r="AH176" s="23">
        <v>0</v>
      </c>
      <c r="AI176" s="23">
        <v>0</v>
      </c>
      <c r="AJ176" s="181"/>
      <c r="AK176" s="4"/>
      <c r="AL176" s="4"/>
      <c r="AM176" s="189">
        <v>3248.5900000000006</v>
      </c>
      <c r="AN176" s="189">
        <v>54.070000000000007</v>
      </c>
      <c r="AO176" s="189">
        <v>0</v>
      </c>
      <c r="AP176" s="189">
        <v>0</v>
      </c>
      <c r="AQ176" s="189">
        <v>0</v>
      </c>
      <c r="AR176" s="181"/>
      <c r="AS176" s="4"/>
      <c r="AT176" s="4"/>
      <c r="AU176" s="189">
        <f t="shared" si="27"/>
        <v>232.04214285714289</v>
      </c>
      <c r="AV176" s="189">
        <f t="shared" si="28"/>
        <v>18.023333333333337</v>
      </c>
      <c r="AW176" s="189">
        <f t="shared" si="29"/>
        <v>0</v>
      </c>
      <c r="AX176" s="189">
        <f t="shared" si="30"/>
        <v>0</v>
      </c>
      <c r="AY176" s="189">
        <f t="shared" si="31"/>
        <v>0</v>
      </c>
      <c r="AZ176" s="181"/>
      <c r="BA176" s="4"/>
    </row>
    <row r="177" spans="1:53" x14ac:dyDescent="0.2">
      <c r="A177" s="55"/>
      <c r="B177" s="11" t="s">
        <v>533</v>
      </c>
      <c r="C177" s="11"/>
      <c r="D177" s="70" t="s">
        <v>317</v>
      </c>
      <c r="E177" s="11">
        <v>297</v>
      </c>
      <c r="F177" s="11">
        <v>168</v>
      </c>
      <c r="G177" s="11">
        <v>102</v>
      </c>
      <c r="H177" s="11">
        <v>74</v>
      </c>
      <c r="I177" s="11">
        <v>46</v>
      </c>
      <c r="J177" s="181"/>
      <c r="M177" s="185">
        <v>15735.329999999998</v>
      </c>
      <c r="N177" s="185">
        <v>8337.9700000000048</v>
      </c>
      <c r="O177" s="185">
        <v>4149.4299999999985</v>
      </c>
      <c r="P177" s="185">
        <v>5129.9000000000015</v>
      </c>
      <c r="Q177" s="185">
        <v>21825.55</v>
      </c>
      <c r="R177" s="181"/>
      <c r="S177" s="4"/>
      <c r="T177" s="4"/>
      <c r="U177" s="185">
        <f t="shared" si="22"/>
        <v>52.980909090909087</v>
      </c>
      <c r="V177" s="185">
        <f t="shared" si="23"/>
        <v>49.630773809523838</v>
      </c>
      <c r="W177" s="185">
        <f t="shared" si="24"/>
        <v>40.680686274509789</v>
      </c>
      <c r="X177" s="185">
        <f t="shared" si="25"/>
        <v>69.322972972972991</v>
      </c>
      <c r="Y177" s="185">
        <f t="shared" si="26"/>
        <v>474.46847826086957</v>
      </c>
      <c r="Z177" s="181"/>
      <c r="AA177" s="4"/>
      <c r="AB177" s="11" t="s">
        <v>533</v>
      </c>
      <c r="AC177" s="11"/>
      <c r="AD177" s="70" t="s">
        <v>317</v>
      </c>
      <c r="AE177" s="23">
        <v>12</v>
      </c>
      <c r="AF177" s="23">
        <v>4</v>
      </c>
      <c r="AG177" s="23">
        <v>4</v>
      </c>
      <c r="AH177" s="23">
        <v>1</v>
      </c>
      <c r="AI177" s="23">
        <v>1</v>
      </c>
      <c r="AJ177" s="181"/>
      <c r="AK177" s="4"/>
      <c r="AL177" s="4"/>
      <c r="AM177" s="189">
        <v>16004.68</v>
      </c>
      <c r="AN177" s="189">
        <v>191.14</v>
      </c>
      <c r="AO177" s="189">
        <v>34648.83</v>
      </c>
      <c r="AP177" s="189">
        <v>40.89</v>
      </c>
      <c r="AQ177" s="189">
        <v>159.47999999999999</v>
      </c>
      <c r="AR177" s="181"/>
      <c r="AS177" s="4"/>
      <c r="AT177" s="4"/>
      <c r="AU177" s="189">
        <f t="shared" si="27"/>
        <v>1333.7233333333334</v>
      </c>
      <c r="AV177" s="189">
        <f t="shared" si="28"/>
        <v>47.784999999999997</v>
      </c>
      <c r="AW177" s="189">
        <f t="shared" si="29"/>
        <v>8662.2075000000004</v>
      </c>
      <c r="AX177" s="189">
        <f t="shared" si="30"/>
        <v>40.89</v>
      </c>
      <c r="AY177" s="189">
        <f t="shared" si="31"/>
        <v>159.47999999999999</v>
      </c>
      <c r="AZ177" s="181"/>
      <c r="BA177" s="4"/>
    </row>
    <row r="178" spans="1:53" x14ac:dyDescent="0.2">
      <c r="A178" s="55"/>
      <c r="B178" s="11" t="s">
        <v>534</v>
      </c>
      <c r="C178" s="11"/>
      <c r="D178" s="70" t="s">
        <v>318</v>
      </c>
      <c r="E178" s="11">
        <v>647</v>
      </c>
      <c r="F178" s="11">
        <v>221</v>
      </c>
      <c r="G178" s="11">
        <v>105</v>
      </c>
      <c r="H178" s="11">
        <v>44</v>
      </c>
      <c r="I178" s="11">
        <v>31</v>
      </c>
      <c r="J178" s="181"/>
      <c r="M178" s="185">
        <v>51159.54</v>
      </c>
      <c r="N178" s="185">
        <v>14524.710000000014</v>
      </c>
      <c r="O178" s="185">
        <v>5824.03</v>
      </c>
      <c r="P178" s="185">
        <v>3115.0099999999993</v>
      </c>
      <c r="Q178" s="185">
        <v>8023.11</v>
      </c>
      <c r="R178" s="181"/>
      <c r="S178" s="4"/>
      <c r="T178" s="4"/>
      <c r="U178" s="185">
        <f t="shared" si="22"/>
        <v>79.071931993817614</v>
      </c>
      <c r="V178" s="185">
        <f t="shared" si="23"/>
        <v>65.722669683257976</v>
      </c>
      <c r="W178" s="185">
        <f t="shared" si="24"/>
        <v>55.466952380952378</v>
      </c>
      <c r="X178" s="185">
        <f t="shared" si="25"/>
        <v>70.795681818181805</v>
      </c>
      <c r="Y178" s="185">
        <f t="shared" si="26"/>
        <v>258.81</v>
      </c>
      <c r="Z178" s="181"/>
      <c r="AA178" s="4"/>
      <c r="AB178" s="11" t="s">
        <v>534</v>
      </c>
      <c r="AC178" s="11"/>
      <c r="AD178" s="70" t="s">
        <v>318</v>
      </c>
      <c r="AE178" s="23">
        <v>80</v>
      </c>
      <c r="AF178" s="23">
        <v>31</v>
      </c>
      <c r="AG178" s="23">
        <v>12</v>
      </c>
      <c r="AH178" s="23">
        <v>11</v>
      </c>
      <c r="AI178" s="23">
        <v>3</v>
      </c>
      <c r="AJ178" s="181"/>
      <c r="AK178" s="4"/>
      <c r="AL178" s="4"/>
      <c r="AM178" s="189">
        <v>4498.6699999999992</v>
      </c>
      <c r="AN178" s="189">
        <v>1232.07</v>
      </c>
      <c r="AO178" s="189">
        <v>460.36999999999995</v>
      </c>
      <c r="AP178" s="189">
        <v>1004.9200000000002</v>
      </c>
      <c r="AQ178" s="189">
        <v>595.37</v>
      </c>
      <c r="AR178" s="181"/>
      <c r="AS178" s="4"/>
      <c r="AT178" s="4"/>
      <c r="AU178" s="189">
        <f t="shared" si="27"/>
        <v>56.233374999999988</v>
      </c>
      <c r="AV178" s="189">
        <f t="shared" si="28"/>
        <v>39.744193548387095</v>
      </c>
      <c r="AW178" s="189">
        <f t="shared" si="29"/>
        <v>38.364166666666662</v>
      </c>
      <c r="AX178" s="189">
        <f t="shared" si="30"/>
        <v>91.356363636363653</v>
      </c>
      <c r="AY178" s="189">
        <f t="shared" si="31"/>
        <v>198.45666666666668</v>
      </c>
      <c r="AZ178" s="181"/>
      <c r="BA178" s="4"/>
    </row>
    <row r="179" spans="1:53" x14ac:dyDescent="0.2">
      <c r="A179" s="55"/>
      <c r="B179" s="11" t="s">
        <v>521</v>
      </c>
      <c r="C179" s="11"/>
      <c r="D179" s="70" t="s">
        <v>319</v>
      </c>
      <c r="E179" s="11">
        <v>529</v>
      </c>
      <c r="F179" s="11">
        <v>258</v>
      </c>
      <c r="G179" s="11">
        <v>171</v>
      </c>
      <c r="H179" s="11">
        <v>112</v>
      </c>
      <c r="I179" s="11">
        <v>92</v>
      </c>
      <c r="J179" s="181"/>
      <c r="M179" s="185">
        <v>30633.850000000006</v>
      </c>
      <c r="N179" s="185">
        <v>13214.650000000009</v>
      </c>
      <c r="O179" s="185">
        <v>7630.9500000000016</v>
      </c>
      <c r="P179" s="185">
        <v>8712.4199999999964</v>
      </c>
      <c r="Q179" s="185">
        <v>42639.729999999996</v>
      </c>
      <c r="R179" s="181"/>
      <c r="S179" s="4"/>
      <c r="T179" s="4"/>
      <c r="U179" s="185">
        <f t="shared" si="22"/>
        <v>57.90897920604916</v>
      </c>
      <c r="V179" s="185">
        <f t="shared" si="23"/>
        <v>51.219573643410889</v>
      </c>
      <c r="W179" s="185">
        <f t="shared" si="24"/>
        <v>44.625438596491236</v>
      </c>
      <c r="X179" s="185">
        <f t="shared" si="25"/>
        <v>77.78946428571426</v>
      </c>
      <c r="Y179" s="185">
        <f t="shared" si="26"/>
        <v>463.4753260869565</v>
      </c>
      <c r="Z179" s="181"/>
      <c r="AA179" s="4"/>
      <c r="AB179" s="11" t="s">
        <v>521</v>
      </c>
      <c r="AC179" s="11"/>
      <c r="AD179" s="70" t="s">
        <v>319</v>
      </c>
      <c r="AE179" s="23">
        <v>53</v>
      </c>
      <c r="AF179" s="23">
        <v>18</v>
      </c>
      <c r="AG179" s="23">
        <v>11</v>
      </c>
      <c r="AH179" s="23">
        <v>8</v>
      </c>
      <c r="AI179" s="23">
        <v>6</v>
      </c>
      <c r="AJ179" s="181"/>
      <c r="AK179" s="4"/>
      <c r="AL179" s="4"/>
      <c r="AM179" s="189">
        <v>6662.4299999999994</v>
      </c>
      <c r="AN179" s="189">
        <v>1160.53</v>
      </c>
      <c r="AO179" s="189">
        <v>341.82999999999993</v>
      </c>
      <c r="AP179" s="189">
        <v>394.57999999999993</v>
      </c>
      <c r="AQ179" s="189">
        <v>1831.9699999999998</v>
      </c>
      <c r="AR179" s="181"/>
      <c r="AS179" s="4"/>
      <c r="AT179" s="4"/>
      <c r="AU179" s="189">
        <f t="shared" si="27"/>
        <v>125.70622641509433</v>
      </c>
      <c r="AV179" s="189">
        <f t="shared" si="28"/>
        <v>64.473888888888894</v>
      </c>
      <c r="AW179" s="189">
        <f t="shared" si="29"/>
        <v>31.075454545454537</v>
      </c>
      <c r="AX179" s="189">
        <f t="shared" si="30"/>
        <v>49.322499999999991</v>
      </c>
      <c r="AY179" s="189">
        <f t="shared" si="31"/>
        <v>305.32833333333332</v>
      </c>
      <c r="AZ179" s="181"/>
      <c r="BA179" s="4"/>
    </row>
    <row r="180" spans="1:53" x14ac:dyDescent="0.2">
      <c r="A180" s="55"/>
      <c r="B180" s="11" t="s">
        <v>535</v>
      </c>
      <c r="C180" s="11"/>
      <c r="D180" s="70" t="s">
        <v>320</v>
      </c>
      <c r="E180" s="11">
        <v>340</v>
      </c>
      <c r="F180" s="11">
        <v>131</v>
      </c>
      <c r="G180" s="11">
        <v>81</v>
      </c>
      <c r="H180" s="11">
        <v>56</v>
      </c>
      <c r="I180" s="11">
        <v>28</v>
      </c>
      <c r="J180" s="181"/>
      <c r="M180" s="185">
        <v>18259.829999999991</v>
      </c>
      <c r="N180" s="185">
        <v>6210.93</v>
      </c>
      <c r="O180" s="185">
        <v>3335.4300000000003</v>
      </c>
      <c r="P180" s="185">
        <v>5206.7300000000005</v>
      </c>
      <c r="Q180" s="185">
        <v>11042.81</v>
      </c>
      <c r="R180" s="181"/>
      <c r="S180" s="4"/>
      <c r="T180" s="4"/>
      <c r="U180" s="185">
        <f t="shared" si="22"/>
        <v>53.70538235294115</v>
      </c>
      <c r="V180" s="185">
        <f t="shared" si="23"/>
        <v>47.41167938931298</v>
      </c>
      <c r="W180" s="185">
        <f t="shared" si="24"/>
        <v>41.178148148148153</v>
      </c>
      <c r="X180" s="185">
        <f t="shared" si="25"/>
        <v>92.977321428571443</v>
      </c>
      <c r="Y180" s="185">
        <f t="shared" si="26"/>
        <v>394.38607142857143</v>
      </c>
      <c r="Z180" s="181"/>
      <c r="AA180" s="4"/>
      <c r="AB180" s="11" t="s">
        <v>535</v>
      </c>
      <c r="AC180" s="11"/>
      <c r="AD180" s="70" t="s">
        <v>320</v>
      </c>
      <c r="AE180" s="23">
        <v>39</v>
      </c>
      <c r="AF180" s="23">
        <v>16</v>
      </c>
      <c r="AG180" s="23">
        <v>8</v>
      </c>
      <c r="AH180" s="23">
        <v>4</v>
      </c>
      <c r="AI180" s="23">
        <v>5</v>
      </c>
      <c r="AJ180" s="181"/>
      <c r="AK180" s="4"/>
      <c r="AL180" s="4"/>
      <c r="AM180" s="189">
        <v>3369.76</v>
      </c>
      <c r="AN180" s="189">
        <v>739.47</v>
      </c>
      <c r="AO180" s="189">
        <v>377.83</v>
      </c>
      <c r="AP180" s="189">
        <v>316.64999999999998</v>
      </c>
      <c r="AQ180" s="189">
        <v>684.76</v>
      </c>
      <c r="AR180" s="181"/>
      <c r="AS180" s="4"/>
      <c r="AT180" s="4"/>
      <c r="AU180" s="189">
        <f t="shared" si="27"/>
        <v>86.404102564102573</v>
      </c>
      <c r="AV180" s="189">
        <f t="shared" si="28"/>
        <v>46.216875000000002</v>
      </c>
      <c r="AW180" s="189">
        <f t="shared" si="29"/>
        <v>47.228749999999998</v>
      </c>
      <c r="AX180" s="189">
        <f t="shared" si="30"/>
        <v>79.162499999999994</v>
      </c>
      <c r="AY180" s="189">
        <f t="shared" si="31"/>
        <v>136.952</v>
      </c>
      <c r="AZ180" s="181"/>
      <c r="BA180" s="4"/>
    </row>
    <row r="181" spans="1:53" x14ac:dyDescent="0.2">
      <c r="A181" s="55"/>
      <c r="B181" s="11" t="s">
        <v>536</v>
      </c>
      <c r="C181" s="11"/>
      <c r="D181" s="70" t="s">
        <v>321</v>
      </c>
      <c r="E181" s="11">
        <v>255</v>
      </c>
      <c r="F181" s="11">
        <v>127</v>
      </c>
      <c r="G181" s="11">
        <v>78</v>
      </c>
      <c r="H181" s="11">
        <v>51</v>
      </c>
      <c r="I181" s="11">
        <v>46</v>
      </c>
      <c r="J181" s="181"/>
      <c r="M181" s="185">
        <v>13866.939999999999</v>
      </c>
      <c r="N181" s="185">
        <v>11987.779999999995</v>
      </c>
      <c r="O181" s="185">
        <v>5866.6500000000015</v>
      </c>
      <c r="P181" s="185">
        <v>4862.1900000000005</v>
      </c>
      <c r="Q181" s="185">
        <v>16508.209999999992</v>
      </c>
      <c r="R181" s="181"/>
      <c r="S181" s="4"/>
      <c r="T181" s="4"/>
      <c r="U181" s="185">
        <f t="shared" si="22"/>
        <v>54.380156862745096</v>
      </c>
      <c r="V181" s="185">
        <f t="shared" si="23"/>
        <v>94.391968503936965</v>
      </c>
      <c r="W181" s="185">
        <f t="shared" si="24"/>
        <v>75.213461538461559</v>
      </c>
      <c r="X181" s="185">
        <f t="shared" si="25"/>
        <v>95.337058823529418</v>
      </c>
      <c r="Y181" s="185">
        <f t="shared" si="26"/>
        <v>358.87413043478244</v>
      </c>
      <c r="Z181" s="181"/>
      <c r="AA181" s="4"/>
      <c r="AB181" s="11" t="s">
        <v>536</v>
      </c>
      <c r="AC181" s="11"/>
      <c r="AD181" s="70" t="s">
        <v>321</v>
      </c>
      <c r="AE181" s="23">
        <v>23</v>
      </c>
      <c r="AF181" s="23">
        <v>11</v>
      </c>
      <c r="AG181" s="23">
        <v>6</v>
      </c>
      <c r="AH181" s="23">
        <v>4</v>
      </c>
      <c r="AI181" s="23">
        <v>4</v>
      </c>
      <c r="AJ181" s="181"/>
      <c r="AK181" s="4"/>
      <c r="AL181" s="4"/>
      <c r="AM181" s="189">
        <v>1541.5099999999998</v>
      </c>
      <c r="AN181" s="189">
        <v>469.92999999999995</v>
      </c>
      <c r="AO181" s="189">
        <v>202</v>
      </c>
      <c r="AP181" s="189">
        <v>212.1</v>
      </c>
      <c r="AQ181" s="189">
        <v>503.54</v>
      </c>
      <c r="AR181" s="181"/>
      <c r="AS181" s="4"/>
      <c r="AT181" s="4"/>
      <c r="AU181" s="189">
        <f t="shared" si="27"/>
        <v>67.022173913043474</v>
      </c>
      <c r="AV181" s="189">
        <f t="shared" si="28"/>
        <v>42.720909090909089</v>
      </c>
      <c r="AW181" s="189">
        <f t="shared" si="29"/>
        <v>33.666666666666664</v>
      </c>
      <c r="AX181" s="189">
        <f t="shared" si="30"/>
        <v>53.024999999999999</v>
      </c>
      <c r="AY181" s="189">
        <f t="shared" si="31"/>
        <v>125.88500000000001</v>
      </c>
      <c r="AZ181" s="181"/>
      <c r="BA181" s="4"/>
    </row>
    <row r="182" spans="1:53" x14ac:dyDescent="0.2">
      <c r="A182" s="55"/>
      <c r="B182" s="11" t="s">
        <v>735</v>
      </c>
      <c r="C182" s="11"/>
      <c r="D182" s="70" t="s">
        <v>681</v>
      </c>
      <c r="E182" s="11">
        <v>0</v>
      </c>
      <c r="F182" s="11">
        <v>0</v>
      </c>
      <c r="G182" s="11">
        <v>0</v>
      </c>
      <c r="H182" s="11">
        <v>0</v>
      </c>
      <c r="I182" s="11">
        <v>0</v>
      </c>
      <c r="J182" s="181"/>
      <c r="M182" s="185">
        <v>0</v>
      </c>
      <c r="N182" s="185">
        <v>0</v>
      </c>
      <c r="O182" s="185">
        <v>0</v>
      </c>
      <c r="P182" s="185">
        <v>0</v>
      </c>
      <c r="Q182" s="185">
        <v>0</v>
      </c>
      <c r="R182" s="181"/>
      <c r="S182" s="4"/>
      <c r="T182" s="4"/>
      <c r="U182" s="185">
        <f t="shared" si="22"/>
        <v>0</v>
      </c>
      <c r="V182" s="185">
        <f t="shared" si="23"/>
        <v>0</v>
      </c>
      <c r="W182" s="185">
        <f t="shared" si="24"/>
        <v>0</v>
      </c>
      <c r="X182" s="185">
        <f t="shared" si="25"/>
        <v>0</v>
      </c>
      <c r="Y182" s="185">
        <f t="shared" si="26"/>
        <v>0</v>
      </c>
      <c r="Z182" s="181"/>
      <c r="AA182" s="4"/>
      <c r="AB182" s="11" t="s">
        <v>735</v>
      </c>
      <c r="AC182" s="11"/>
      <c r="AD182" s="70" t="s">
        <v>681</v>
      </c>
      <c r="AE182" s="23">
        <v>0</v>
      </c>
      <c r="AF182" s="23">
        <v>0</v>
      </c>
      <c r="AG182" s="23">
        <v>0</v>
      </c>
      <c r="AH182" s="23">
        <v>0</v>
      </c>
      <c r="AI182" s="23">
        <v>0</v>
      </c>
      <c r="AJ182" s="181"/>
      <c r="AK182" s="4"/>
      <c r="AL182" s="4"/>
      <c r="AM182" s="189">
        <v>0</v>
      </c>
      <c r="AN182" s="189">
        <v>0</v>
      </c>
      <c r="AO182" s="189">
        <v>0</v>
      </c>
      <c r="AP182" s="189">
        <v>0</v>
      </c>
      <c r="AQ182" s="189">
        <v>0</v>
      </c>
      <c r="AR182" s="181"/>
      <c r="AS182" s="4"/>
      <c r="AT182" s="4"/>
      <c r="AU182" s="189">
        <f t="shared" si="27"/>
        <v>0</v>
      </c>
      <c r="AV182" s="189">
        <f t="shared" si="28"/>
        <v>0</v>
      </c>
      <c r="AW182" s="189">
        <f t="shared" si="29"/>
        <v>0</v>
      </c>
      <c r="AX182" s="189">
        <f t="shared" si="30"/>
        <v>0</v>
      </c>
      <c r="AY182" s="189">
        <f t="shared" si="31"/>
        <v>0</v>
      </c>
      <c r="AZ182" s="181"/>
      <c r="BA182" s="4"/>
    </row>
    <row r="183" spans="1:53" x14ac:dyDescent="0.2">
      <c r="A183" s="55"/>
      <c r="B183" s="11" t="s">
        <v>736</v>
      </c>
      <c r="C183" s="11"/>
      <c r="D183" s="70" t="s">
        <v>682</v>
      </c>
      <c r="E183" s="11">
        <v>0</v>
      </c>
      <c r="F183" s="11">
        <v>0</v>
      </c>
      <c r="G183" s="11">
        <v>0</v>
      </c>
      <c r="H183" s="11">
        <v>0</v>
      </c>
      <c r="I183" s="11">
        <v>0</v>
      </c>
      <c r="J183" s="181"/>
      <c r="M183" s="185">
        <v>0</v>
      </c>
      <c r="N183" s="185">
        <v>0</v>
      </c>
      <c r="O183" s="185">
        <v>0</v>
      </c>
      <c r="P183" s="185">
        <v>0</v>
      </c>
      <c r="Q183" s="185">
        <v>0</v>
      </c>
      <c r="R183" s="181"/>
      <c r="S183" s="4"/>
      <c r="T183" s="4"/>
      <c r="U183" s="185">
        <f t="shared" si="22"/>
        <v>0</v>
      </c>
      <c r="V183" s="185">
        <f t="shared" si="23"/>
        <v>0</v>
      </c>
      <c r="W183" s="185">
        <f t="shared" si="24"/>
        <v>0</v>
      </c>
      <c r="X183" s="185">
        <f t="shared" si="25"/>
        <v>0</v>
      </c>
      <c r="Y183" s="185">
        <f t="shared" si="26"/>
        <v>0</v>
      </c>
      <c r="Z183" s="181"/>
      <c r="AA183" s="4"/>
      <c r="AB183" s="11" t="s">
        <v>736</v>
      </c>
      <c r="AC183" s="11"/>
      <c r="AD183" s="70" t="s">
        <v>682</v>
      </c>
      <c r="AE183" s="23">
        <v>0</v>
      </c>
      <c r="AF183" s="23">
        <v>0</v>
      </c>
      <c r="AG183" s="23">
        <v>0</v>
      </c>
      <c r="AH183" s="23">
        <v>0</v>
      </c>
      <c r="AI183" s="23">
        <v>0</v>
      </c>
      <c r="AJ183" s="181"/>
      <c r="AK183" s="4"/>
      <c r="AL183" s="4"/>
      <c r="AM183" s="189">
        <v>0</v>
      </c>
      <c r="AN183" s="189">
        <v>0</v>
      </c>
      <c r="AO183" s="189">
        <v>0</v>
      </c>
      <c r="AP183" s="189">
        <v>0</v>
      </c>
      <c r="AQ183" s="189">
        <v>0</v>
      </c>
      <c r="AR183" s="181"/>
      <c r="AS183" s="4"/>
      <c r="AT183" s="4"/>
      <c r="AU183" s="189">
        <f t="shared" si="27"/>
        <v>0</v>
      </c>
      <c r="AV183" s="189">
        <f t="shared" si="28"/>
        <v>0</v>
      </c>
      <c r="AW183" s="189">
        <f t="shared" si="29"/>
        <v>0</v>
      </c>
      <c r="AX183" s="189">
        <f t="shared" si="30"/>
        <v>0</v>
      </c>
      <c r="AY183" s="189">
        <f t="shared" si="31"/>
        <v>0</v>
      </c>
      <c r="AZ183" s="181"/>
      <c r="BA183" s="4"/>
    </row>
    <row r="184" spans="1:53" x14ac:dyDescent="0.2">
      <c r="A184" s="55"/>
      <c r="B184" s="11" t="s">
        <v>537</v>
      </c>
      <c r="C184" s="11"/>
      <c r="D184" s="70" t="s">
        <v>322</v>
      </c>
      <c r="E184" s="11">
        <v>656</v>
      </c>
      <c r="F184" s="11">
        <v>51</v>
      </c>
      <c r="G184" s="11">
        <v>340</v>
      </c>
      <c r="H184" s="11">
        <v>159</v>
      </c>
      <c r="I184" s="11">
        <v>144</v>
      </c>
      <c r="J184" s="181"/>
      <c r="M184" s="185">
        <v>40593.530000000035</v>
      </c>
      <c r="N184" s="185">
        <v>3907.7100000000009</v>
      </c>
      <c r="O184" s="185">
        <v>30335.070000000029</v>
      </c>
      <c r="P184" s="185">
        <v>15594.880000000003</v>
      </c>
      <c r="Q184" s="185">
        <v>89174.140000000058</v>
      </c>
      <c r="R184" s="181"/>
      <c r="S184" s="4"/>
      <c r="T184" s="4"/>
      <c r="U184" s="185">
        <f t="shared" si="22"/>
        <v>61.880381097561028</v>
      </c>
      <c r="V184" s="185">
        <f t="shared" si="23"/>
        <v>76.62176470588237</v>
      </c>
      <c r="W184" s="185">
        <f t="shared" si="24"/>
        <v>89.220794117647145</v>
      </c>
      <c r="X184" s="185">
        <f t="shared" si="25"/>
        <v>98.081006289308192</v>
      </c>
      <c r="Y184" s="185">
        <f t="shared" si="26"/>
        <v>619.26486111111149</v>
      </c>
      <c r="Z184" s="181"/>
      <c r="AA184" s="4"/>
      <c r="AB184" s="11" t="s">
        <v>537</v>
      </c>
      <c r="AC184" s="11"/>
      <c r="AD184" s="70" t="s">
        <v>322</v>
      </c>
      <c r="AE184" s="23">
        <v>88</v>
      </c>
      <c r="AF184" s="23">
        <v>6</v>
      </c>
      <c r="AG184" s="23">
        <v>21</v>
      </c>
      <c r="AH184" s="23">
        <v>13</v>
      </c>
      <c r="AI184" s="23">
        <v>8</v>
      </c>
      <c r="AJ184" s="181"/>
      <c r="AK184" s="4"/>
      <c r="AL184" s="4"/>
      <c r="AM184" s="189">
        <v>19504.940000000006</v>
      </c>
      <c r="AN184" s="189">
        <v>1202.2700000000002</v>
      </c>
      <c r="AO184" s="189">
        <v>2431.5800000000004</v>
      </c>
      <c r="AP184" s="189">
        <v>19675.039999999997</v>
      </c>
      <c r="AQ184" s="189">
        <v>2768.54</v>
      </c>
      <c r="AR184" s="181"/>
      <c r="AS184" s="4"/>
      <c r="AT184" s="4"/>
      <c r="AU184" s="189">
        <f t="shared" si="27"/>
        <v>221.64704545454552</v>
      </c>
      <c r="AV184" s="189">
        <f t="shared" si="28"/>
        <v>200.37833333333336</v>
      </c>
      <c r="AW184" s="189">
        <f t="shared" si="29"/>
        <v>115.78952380952383</v>
      </c>
      <c r="AX184" s="189">
        <f t="shared" si="30"/>
        <v>1513.4646153846152</v>
      </c>
      <c r="AY184" s="189">
        <f t="shared" si="31"/>
        <v>346.0675</v>
      </c>
      <c r="AZ184" s="181"/>
      <c r="BA184" s="4"/>
    </row>
    <row r="185" spans="1:53" x14ac:dyDescent="0.2">
      <c r="A185" s="55"/>
      <c r="B185" s="11" t="s">
        <v>538</v>
      </c>
      <c r="C185" s="11"/>
      <c r="D185" s="70" t="s">
        <v>323</v>
      </c>
      <c r="E185" s="11">
        <v>409</v>
      </c>
      <c r="F185" s="11">
        <v>223</v>
      </c>
      <c r="G185" s="11">
        <v>134</v>
      </c>
      <c r="H185" s="11">
        <v>89</v>
      </c>
      <c r="I185" s="11">
        <v>88</v>
      </c>
      <c r="J185" s="181"/>
      <c r="M185" s="185">
        <v>23576.169999999991</v>
      </c>
      <c r="N185" s="185">
        <v>10829.120000000008</v>
      </c>
      <c r="O185" s="185">
        <v>7923.5500000000029</v>
      </c>
      <c r="P185" s="185">
        <v>7479.2900000000009</v>
      </c>
      <c r="Q185" s="185">
        <v>50875.55</v>
      </c>
      <c r="R185" s="181"/>
      <c r="S185" s="4"/>
      <c r="T185" s="4"/>
      <c r="U185" s="185">
        <f t="shared" si="22"/>
        <v>57.643447432762812</v>
      </c>
      <c r="V185" s="185">
        <f t="shared" si="23"/>
        <v>48.56107623318389</v>
      </c>
      <c r="W185" s="185">
        <f t="shared" si="24"/>
        <v>59.130970149253756</v>
      </c>
      <c r="X185" s="185">
        <f t="shared" si="25"/>
        <v>84.036966292134835</v>
      </c>
      <c r="Y185" s="185">
        <f t="shared" si="26"/>
        <v>578.13125000000002</v>
      </c>
      <c r="Z185" s="181"/>
      <c r="AA185" s="4"/>
      <c r="AB185" s="11" t="s">
        <v>538</v>
      </c>
      <c r="AC185" s="11"/>
      <c r="AD185" s="70" t="s">
        <v>323</v>
      </c>
      <c r="AE185" s="23">
        <v>17</v>
      </c>
      <c r="AF185" s="23">
        <v>5</v>
      </c>
      <c r="AG185" s="23">
        <v>3</v>
      </c>
      <c r="AH185" s="23">
        <v>4</v>
      </c>
      <c r="AI185" s="23">
        <v>2</v>
      </c>
      <c r="AJ185" s="181"/>
      <c r="AK185" s="4"/>
      <c r="AL185" s="4"/>
      <c r="AM185" s="189">
        <v>4455.2500000000009</v>
      </c>
      <c r="AN185" s="189">
        <v>269.26</v>
      </c>
      <c r="AO185" s="189">
        <v>94.59</v>
      </c>
      <c r="AP185" s="189">
        <v>291.61999999999995</v>
      </c>
      <c r="AQ185" s="189">
        <v>716.01</v>
      </c>
      <c r="AR185" s="181"/>
      <c r="AS185" s="4"/>
      <c r="AT185" s="4"/>
      <c r="AU185" s="189">
        <f t="shared" si="27"/>
        <v>262.07352941176475</v>
      </c>
      <c r="AV185" s="189">
        <f t="shared" si="28"/>
        <v>53.851999999999997</v>
      </c>
      <c r="AW185" s="189">
        <f t="shared" si="29"/>
        <v>31.53</v>
      </c>
      <c r="AX185" s="189">
        <f t="shared" si="30"/>
        <v>72.904999999999987</v>
      </c>
      <c r="AY185" s="189">
        <f t="shared" si="31"/>
        <v>358.005</v>
      </c>
      <c r="AZ185" s="181"/>
      <c r="BA185" s="4"/>
    </row>
    <row r="186" spans="1:53" x14ac:dyDescent="0.2">
      <c r="A186" s="55"/>
      <c r="B186" s="11" t="s">
        <v>539</v>
      </c>
      <c r="C186" s="11"/>
      <c r="D186" s="70" t="s">
        <v>324</v>
      </c>
      <c r="E186" s="11">
        <v>626</v>
      </c>
      <c r="F186" s="11">
        <v>306</v>
      </c>
      <c r="G186" s="11">
        <v>202</v>
      </c>
      <c r="H186" s="11">
        <v>144</v>
      </c>
      <c r="I186" s="11">
        <v>114</v>
      </c>
      <c r="J186" s="181"/>
      <c r="M186" s="185">
        <v>34043.830000000067</v>
      </c>
      <c r="N186" s="185">
        <v>16166.070000000003</v>
      </c>
      <c r="O186" s="185">
        <v>10613.53</v>
      </c>
      <c r="P186" s="185">
        <v>12651.500000000007</v>
      </c>
      <c r="Q186" s="185">
        <v>48797.369999999988</v>
      </c>
      <c r="R186" s="181"/>
      <c r="S186" s="4"/>
      <c r="T186" s="4"/>
      <c r="U186" s="185">
        <f t="shared" si="22"/>
        <v>54.383115015974546</v>
      </c>
      <c r="V186" s="185">
        <f t="shared" si="23"/>
        <v>52.830294117647071</v>
      </c>
      <c r="W186" s="185">
        <f t="shared" si="24"/>
        <v>52.542227722772282</v>
      </c>
      <c r="X186" s="185">
        <f t="shared" si="25"/>
        <v>87.857638888888943</v>
      </c>
      <c r="Y186" s="185">
        <f t="shared" si="26"/>
        <v>428.04710526315779</v>
      </c>
      <c r="Z186" s="181"/>
      <c r="AA186" s="4"/>
      <c r="AB186" s="11" t="s">
        <v>539</v>
      </c>
      <c r="AC186" s="11"/>
      <c r="AD186" s="70" t="s">
        <v>324</v>
      </c>
      <c r="AE186" s="23">
        <v>42</v>
      </c>
      <c r="AF186" s="23">
        <v>22</v>
      </c>
      <c r="AG186" s="23">
        <v>14</v>
      </c>
      <c r="AH186" s="23">
        <v>12</v>
      </c>
      <c r="AI186" s="23">
        <v>3</v>
      </c>
      <c r="AJ186" s="181"/>
      <c r="AK186" s="4"/>
      <c r="AL186" s="4"/>
      <c r="AM186" s="189">
        <v>8107.64</v>
      </c>
      <c r="AN186" s="189">
        <v>2206.0700000000002</v>
      </c>
      <c r="AO186" s="189">
        <v>1600.77</v>
      </c>
      <c r="AP186" s="189">
        <v>2159.79</v>
      </c>
      <c r="AQ186" s="189">
        <v>733.47</v>
      </c>
      <c r="AR186" s="181"/>
      <c r="AS186" s="4"/>
      <c r="AT186" s="4"/>
      <c r="AU186" s="189">
        <f t="shared" si="27"/>
        <v>193.03904761904764</v>
      </c>
      <c r="AV186" s="189">
        <f t="shared" si="28"/>
        <v>100.2759090909091</v>
      </c>
      <c r="AW186" s="189">
        <f t="shared" si="29"/>
        <v>114.34071428571428</v>
      </c>
      <c r="AX186" s="189">
        <f t="shared" si="30"/>
        <v>179.98249999999999</v>
      </c>
      <c r="AY186" s="189">
        <f t="shared" si="31"/>
        <v>244.49</v>
      </c>
      <c r="AZ186" s="181"/>
      <c r="BA186" s="4"/>
    </row>
    <row r="187" spans="1:53" x14ac:dyDescent="0.2">
      <c r="A187" s="55"/>
      <c r="B187" s="11" t="s">
        <v>540</v>
      </c>
      <c r="C187" s="11"/>
      <c r="D187" s="70" t="s">
        <v>325</v>
      </c>
      <c r="E187" s="11">
        <v>450</v>
      </c>
      <c r="F187" s="11">
        <v>162</v>
      </c>
      <c r="G187" s="11">
        <v>170</v>
      </c>
      <c r="H187" s="11">
        <v>80</v>
      </c>
      <c r="I187" s="11">
        <v>69</v>
      </c>
      <c r="J187" s="181"/>
      <c r="M187" s="185">
        <v>24403.630000000012</v>
      </c>
      <c r="N187" s="185">
        <v>8545.1299999999992</v>
      </c>
      <c r="O187" s="185">
        <v>12269.949999999999</v>
      </c>
      <c r="P187" s="185">
        <v>4187.4000000000005</v>
      </c>
      <c r="Q187" s="185">
        <v>26721.55</v>
      </c>
      <c r="R187" s="181"/>
      <c r="S187" s="4"/>
      <c r="T187" s="4"/>
      <c r="U187" s="185">
        <f t="shared" si="22"/>
        <v>54.230288888888914</v>
      </c>
      <c r="V187" s="185">
        <f t="shared" si="23"/>
        <v>52.74771604938271</v>
      </c>
      <c r="W187" s="185">
        <f t="shared" si="24"/>
        <v>72.176176470588231</v>
      </c>
      <c r="X187" s="185">
        <f t="shared" si="25"/>
        <v>52.342500000000008</v>
      </c>
      <c r="Y187" s="185">
        <f t="shared" si="26"/>
        <v>387.26884057971012</v>
      </c>
      <c r="Z187" s="181"/>
      <c r="AA187" s="4"/>
      <c r="AB187" s="11" t="s">
        <v>540</v>
      </c>
      <c r="AC187" s="11"/>
      <c r="AD187" s="70" t="s">
        <v>325</v>
      </c>
      <c r="AE187" s="23">
        <v>20</v>
      </c>
      <c r="AF187" s="23">
        <v>6</v>
      </c>
      <c r="AG187" s="23">
        <v>9</v>
      </c>
      <c r="AH187" s="23">
        <v>7</v>
      </c>
      <c r="AI187" s="23">
        <v>4</v>
      </c>
      <c r="AJ187" s="181"/>
      <c r="AK187" s="4"/>
      <c r="AL187" s="4"/>
      <c r="AM187" s="189">
        <v>4154.5400000000009</v>
      </c>
      <c r="AN187" s="189">
        <v>252.51000000000002</v>
      </c>
      <c r="AO187" s="189">
        <v>467.49</v>
      </c>
      <c r="AP187" s="189">
        <v>548.48</v>
      </c>
      <c r="AQ187" s="189">
        <v>367.13000000000005</v>
      </c>
      <c r="AR187" s="181"/>
      <c r="AS187" s="4"/>
      <c r="AT187" s="4"/>
      <c r="AU187" s="189">
        <f t="shared" si="27"/>
        <v>207.72700000000003</v>
      </c>
      <c r="AV187" s="189">
        <f t="shared" si="28"/>
        <v>42.085000000000001</v>
      </c>
      <c r="AW187" s="189">
        <f t="shared" si="29"/>
        <v>51.943333333333335</v>
      </c>
      <c r="AX187" s="189">
        <f t="shared" si="30"/>
        <v>78.354285714285723</v>
      </c>
      <c r="AY187" s="189">
        <f t="shared" si="31"/>
        <v>91.782500000000013</v>
      </c>
      <c r="AZ187" s="181"/>
      <c r="BA187" s="4"/>
    </row>
    <row r="188" spans="1:53" x14ac:dyDescent="0.2">
      <c r="A188" s="55"/>
      <c r="B188" s="11" t="s">
        <v>541</v>
      </c>
      <c r="C188" s="11"/>
      <c r="D188" s="70" t="s">
        <v>326</v>
      </c>
      <c r="E188" s="11">
        <v>10</v>
      </c>
      <c r="F188" s="11">
        <v>5</v>
      </c>
      <c r="G188" s="11">
        <v>3</v>
      </c>
      <c r="H188" s="11">
        <v>1</v>
      </c>
      <c r="I188" s="11">
        <v>1</v>
      </c>
      <c r="J188" s="181"/>
      <c r="M188" s="185">
        <v>592.39</v>
      </c>
      <c r="N188" s="185">
        <v>211.04999999999998</v>
      </c>
      <c r="O188" s="185">
        <v>167.31</v>
      </c>
      <c r="P188" s="185">
        <v>130.29</v>
      </c>
      <c r="Q188" s="185">
        <v>1123.51</v>
      </c>
      <c r="R188" s="181"/>
      <c r="S188" s="4"/>
      <c r="T188" s="4"/>
      <c r="U188" s="185">
        <f t="shared" si="22"/>
        <v>59.238999999999997</v>
      </c>
      <c r="V188" s="185">
        <f t="shared" si="23"/>
        <v>42.209999999999994</v>
      </c>
      <c r="W188" s="185">
        <f t="shared" si="24"/>
        <v>55.77</v>
      </c>
      <c r="X188" s="185">
        <f t="shared" si="25"/>
        <v>130.29</v>
      </c>
      <c r="Y188" s="185">
        <f t="shared" si="26"/>
        <v>1123.51</v>
      </c>
      <c r="Z188" s="181"/>
      <c r="AA188" s="4"/>
      <c r="AB188" s="11" t="s">
        <v>541</v>
      </c>
      <c r="AC188" s="11"/>
      <c r="AD188" s="70" t="s">
        <v>326</v>
      </c>
      <c r="AE188" s="23">
        <v>25</v>
      </c>
      <c r="AF188" s="23">
        <v>0</v>
      </c>
      <c r="AG188" s="23">
        <v>0</v>
      </c>
      <c r="AH188" s="23">
        <v>0</v>
      </c>
      <c r="AI188" s="23">
        <v>0</v>
      </c>
      <c r="AJ188" s="181"/>
      <c r="AK188" s="4"/>
      <c r="AL188" s="4"/>
      <c r="AM188" s="189">
        <v>6118.34</v>
      </c>
      <c r="AN188" s="189">
        <v>0</v>
      </c>
      <c r="AO188" s="189">
        <v>0</v>
      </c>
      <c r="AP188" s="189">
        <v>0</v>
      </c>
      <c r="AQ188" s="189">
        <v>0</v>
      </c>
      <c r="AR188" s="181"/>
      <c r="AS188" s="4"/>
      <c r="AT188" s="4"/>
      <c r="AU188" s="189">
        <f t="shared" si="27"/>
        <v>244.7336</v>
      </c>
      <c r="AV188" s="189">
        <f t="shared" si="28"/>
        <v>0</v>
      </c>
      <c r="AW188" s="189">
        <f t="shared" si="29"/>
        <v>0</v>
      </c>
      <c r="AX188" s="189">
        <f t="shared" si="30"/>
        <v>0</v>
      </c>
      <c r="AY188" s="189">
        <f t="shared" si="31"/>
        <v>0</v>
      </c>
      <c r="AZ188" s="181"/>
      <c r="BA188" s="4"/>
    </row>
    <row r="189" spans="1:53" x14ac:dyDescent="0.2">
      <c r="A189" s="55"/>
      <c r="B189" s="11" t="s">
        <v>737</v>
      </c>
      <c r="C189" s="11"/>
      <c r="D189" s="70" t="s">
        <v>683</v>
      </c>
      <c r="E189" s="11">
        <v>0</v>
      </c>
      <c r="F189" s="11">
        <v>0</v>
      </c>
      <c r="G189" s="11">
        <v>0</v>
      </c>
      <c r="H189" s="11">
        <v>0</v>
      </c>
      <c r="I189" s="11">
        <v>0</v>
      </c>
      <c r="J189" s="181"/>
      <c r="M189" s="185">
        <v>0</v>
      </c>
      <c r="N189" s="185">
        <v>0</v>
      </c>
      <c r="O189" s="185">
        <v>0</v>
      </c>
      <c r="P189" s="185">
        <v>0</v>
      </c>
      <c r="Q189" s="185">
        <v>0</v>
      </c>
      <c r="R189" s="181"/>
      <c r="S189" s="4"/>
      <c r="T189" s="4"/>
      <c r="U189" s="185">
        <f t="shared" si="22"/>
        <v>0</v>
      </c>
      <c r="V189" s="185">
        <f t="shared" si="23"/>
        <v>0</v>
      </c>
      <c r="W189" s="185">
        <f t="shared" si="24"/>
        <v>0</v>
      </c>
      <c r="X189" s="185">
        <f t="shared" si="25"/>
        <v>0</v>
      </c>
      <c r="Y189" s="185">
        <f t="shared" si="26"/>
        <v>0</v>
      </c>
      <c r="Z189" s="181"/>
      <c r="AA189" s="4"/>
      <c r="AB189" s="11" t="s">
        <v>737</v>
      </c>
      <c r="AC189" s="11"/>
      <c r="AD189" s="70" t="s">
        <v>683</v>
      </c>
      <c r="AE189" s="23">
        <v>0</v>
      </c>
      <c r="AF189" s="23">
        <v>0</v>
      </c>
      <c r="AG189" s="23">
        <v>0</v>
      </c>
      <c r="AH189" s="23">
        <v>0</v>
      </c>
      <c r="AI189" s="23">
        <v>0</v>
      </c>
      <c r="AJ189" s="181"/>
      <c r="AK189" s="4"/>
      <c r="AL189" s="4"/>
      <c r="AM189" s="189">
        <v>0</v>
      </c>
      <c r="AN189" s="189">
        <v>0</v>
      </c>
      <c r="AO189" s="189">
        <v>0</v>
      </c>
      <c r="AP189" s="189">
        <v>0</v>
      </c>
      <c r="AQ189" s="189">
        <v>0</v>
      </c>
      <c r="AR189" s="181"/>
      <c r="AS189" s="4"/>
      <c r="AT189" s="4"/>
      <c r="AU189" s="189">
        <f t="shared" si="27"/>
        <v>0</v>
      </c>
      <c r="AV189" s="189">
        <f t="shared" si="28"/>
        <v>0</v>
      </c>
      <c r="AW189" s="189">
        <f t="shared" si="29"/>
        <v>0</v>
      </c>
      <c r="AX189" s="189">
        <f t="shared" si="30"/>
        <v>0</v>
      </c>
      <c r="AY189" s="189">
        <f t="shared" si="31"/>
        <v>0</v>
      </c>
      <c r="AZ189" s="181"/>
      <c r="BA189" s="4"/>
    </row>
    <row r="190" spans="1:53" x14ac:dyDescent="0.2">
      <c r="A190" s="55"/>
      <c r="B190" s="11" t="s">
        <v>542</v>
      </c>
      <c r="C190" s="11"/>
      <c r="D190" s="70" t="s">
        <v>327</v>
      </c>
      <c r="E190" s="11">
        <v>69</v>
      </c>
      <c r="F190" s="11">
        <v>29</v>
      </c>
      <c r="G190" s="11">
        <v>18</v>
      </c>
      <c r="H190" s="11">
        <v>13</v>
      </c>
      <c r="I190" s="11">
        <v>6</v>
      </c>
      <c r="J190" s="181"/>
      <c r="M190" s="185">
        <v>3814.02</v>
      </c>
      <c r="N190" s="185">
        <v>1294.3199999999997</v>
      </c>
      <c r="O190" s="185">
        <v>602.59999999999991</v>
      </c>
      <c r="P190" s="185">
        <v>838.45999999999992</v>
      </c>
      <c r="Q190" s="185">
        <v>4578.0300000000007</v>
      </c>
      <c r="R190" s="181"/>
      <c r="S190" s="4"/>
      <c r="T190" s="4"/>
      <c r="U190" s="185">
        <f t="shared" si="22"/>
        <v>55.275652173913045</v>
      </c>
      <c r="V190" s="185">
        <f t="shared" si="23"/>
        <v>44.631724137931023</v>
      </c>
      <c r="W190" s="185">
        <f t="shared" si="24"/>
        <v>33.477777777777774</v>
      </c>
      <c r="X190" s="185">
        <f t="shared" si="25"/>
        <v>64.496923076923068</v>
      </c>
      <c r="Y190" s="185">
        <f t="shared" si="26"/>
        <v>763.00500000000011</v>
      </c>
      <c r="Z190" s="181"/>
      <c r="AA190" s="4"/>
      <c r="AB190" s="11" t="s">
        <v>542</v>
      </c>
      <c r="AC190" s="11"/>
      <c r="AD190" s="70" t="s">
        <v>327</v>
      </c>
      <c r="AE190" s="23">
        <v>21</v>
      </c>
      <c r="AF190" s="23">
        <v>6</v>
      </c>
      <c r="AG190" s="23">
        <v>3</v>
      </c>
      <c r="AH190" s="23">
        <v>2</v>
      </c>
      <c r="AI190" s="23">
        <v>2</v>
      </c>
      <c r="AJ190" s="181"/>
      <c r="AK190" s="4"/>
      <c r="AL190" s="4"/>
      <c r="AM190" s="189">
        <v>213749.22</v>
      </c>
      <c r="AN190" s="189">
        <v>502.91999999999996</v>
      </c>
      <c r="AO190" s="189">
        <v>183.20999999999998</v>
      </c>
      <c r="AP190" s="189">
        <v>266.45000000000005</v>
      </c>
      <c r="AQ190" s="189">
        <v>5608.46</v>
      </c>
      <c r="AR190" s="181"/>
      <c r="AS190" s="4"/>
      <c r="AT190" s="4"/>
      <c r="AU190" s="189">
        <f t="shared" si="27"/>
        <v>10178.534285714286</v>
      </c>
      <c r="AV190" s="189">
        <f t="shared" si="28"/>
        <v>83.82</v>
      </c>
      <c r="AW190" s="189">
        <f t="shared" si="29"/>
        <v>61.069999999999993</v>
      </c>
      <c r="AX190" s="189">
        <f t="shared" si="30"/>
        <v>133.22500000000002</v>
      </c>
      <c r="AY190" s="189">
        <f t="shared" si="31"/>
        <v>2804.23</v>
      </c>
      <c r="AZ190" s="181"/>
      <c r="BA190" s="4"/>
    </row>
    <row r="191" spans="1:53" x14ac:dyDescent="0.2">
      <c r="A191" s="55"/>
      <c r="B191" s="11" t="s">
        <v>639</v>
      </c>
      <c r="C191" s="11"/>
      <c r="D191" s="70" t="s">
        <v>631</v>
      </c>
      <c r="E191" s="11">
        <v>0</v>
      </c>
      <c r="F191" s="11">
        <v>0</v>
      </c>
      <c r="G191" s="11">
        <v>0</v>
      </c>
      <c r="H191" s="11">
        <v>0</v>
      </c>
      <c r="I191" s="11">
        <v>0</v>
      </c>
      <c r="J191" s="181"/>
      <c r="M191" s="185">
        <v>0</v>
      </c>
      <c r="N191" s="185">
        <v>0</v>
      </c>
      <c r="O191" s="185">
        <v>0</v>
      </c>
      <c r="P191" s="185">
        <v>0</v>
      </c>
      <c r="Q191" s="185">
        <v>0</v>
      </c>
      <c r="R191" s="181"/>
      <c r="S191" s="4"/>
      <c r="T191" s="4"/>
      <c r="U191" s="185">
        <f t="shared" si="22"/>
        <v>0</v>
      </c>
      <c r="V191" s="185">
        <f t="shared" si="23"/>
        <v>0</v>
      </c>
      <c r="W191" s="185">
        <f t="shared" si="24"/>
        <v>0</v>
      </c>
      <c r="X191" s="185">
        <f t="shared" si="25"/>
        <v>0</v>
      </c>
      <c r="Y191" s="185">
        <f t="shared" si="26"/>
        <v>0</v>
      </c>
      <c r="Z191" s="181"/>
      <c r="AA191" s="4"/>
      <c r="AB191" s="11" t="s">
        <v>639</v>
      </c>
      <c r="AC191" s="11"/>
      <c r="AD191" s="70" t="s">
        <v>631</v>
      </c>
      <c r="AE191" s="23">
        <v>0</v>
      </c>
      <c r="AF191" s="23">
        <v>0</v>
      </c>
      <c r="AG191" s="23">
        <v>0</v>
      </c>
      <c r="AH191" s="23">
        <v>0</v>
      </c>
      <c r="AI191" s="23">
        <v>0</v>
      </c>
      <c r="AJ191" s="181"/>
      <c r="AK191" s="4"/>
      <c r="AL191" s="4"/>
      <c r="AM191" s="189">
        <v>0</v>
      </c>
      <c r="AN191" s="189">
        <v>0</v>
      </c>
      <c r="AO191" s="189">
        <v>0</v>
      </c>
      <c r="AP191" s="189">
        <v>0</v>
      </c>
      <c r="AQ191" s="189">
        <v>0</v>
      </c>
      <c r="AR191" s="181"/>
      <c r="AS191" s="4"/>
      <c r="AT191" s="4"/>
      <c r="AU191" s="189">
        <f t="shared" si="27"/>
        <v>0</v>
      </c>
      <c r="AV191" s="189">
        <f t="shared" si="28"/>
        <v>0</v>
      </c>
      <c r="AW191" s="189">
        <f t="shared" si="29"/>
        <v>0</v>
      </c>
      <c r="AX191" s="189">
        <f t="shared" si="30"/>
        <v>0</v>
      </c>
      <c r="AY191" s="189">
        <f t="shared" si="31"/>
        <v>0</v>
      </c>
      <c r="AZ191" s="181"/>
      <c r="BA191" s="4"/>
    </row>
    <row r="192" spans="1:53" x14ac:dyDescent="0.2">
      <c r="A192" s="55"/>
      <c r="B192" s="11" t="s">
        <v>738</v>
      </c>
      <c r="C192" s="11"/>
      <c r="D192" s="70" t="s">
        <v>684</v>
      </c>
      <c r="E192" s="11">
        <v>1</v>
      </c>
      <c r="F192" s="11">
        <v>0</v>
      </c>
      <c r="G192" s="11">
        <v>0</v>
      </c>
      <c r="H192" s="11">
        <v>0</v>
      </c>
      <c r="I192" s="11">
        <v>0</v>
      </c>
      <c r="J192" s="181"/>
      <c r="M192" s="185">
        <v>100.05</v>
      </c>
      <c r="N192" s="185">
        <v>0</v>
      </c>
      <c r="O192" s="185">
        <v>0</v>
      </c>
      <c r="P192" s="185">
        <v>0</v>
      </c>
      <c r="Q192" s="185">
        <v>0</v>
      </c>
      <c r="R192" s="181"/>
      <c r="S192" s="4"/>
      <c r="T192" s="4"/>
      <c r="U192" s="185">
        <f t="shared" si="22"/>
        <v>100.05</v>
      </c>
      <c r="V192" s="185">
        <f t="shared" si="23"/>
        <v>0</v>
      </c>
      <c r="W192" s="185">
        <f t="shared" si="24"/>
        <v>0</v>
      </c>
      <c r="X192" s="185">
        <f t="shared" si="25"/>
        <v>0</v>
      </c>
      <c r="Y192" s="185">
        <f t="shared" si="26"/>
        <v>0</v>
      </c>
      <c r="Z192" s="181"/>
      <c r="AA192" s="4"/>
      <c r="AB192" s="11" t="s">
        <v>738</v>
      </c>
      <c r="AC192" s="11"/>
      <c r="AD192" s="70" t="s">
        <v>684</v>
      </c>
      <c r="AE192" s="23">
        <v>1</v>
      </c>
      <c r="AF192" s="23">
        <v>0</v>
      </c>
      <c r="AG192" s="23">
        <v>0</v>
      </c>
      <c r="AH192" s="23">
        <v>0</v>
      </c>
      <c r="AI192" s="23">
        <v>0</v>
      </c>
      <c r="AJ192" s="181"/>
      <c r="AK192" s="4"/>
      <c r="AL192" s="4"/>
      <c r="AM192" s="189">
        <v>120.02</v>
      </c>
      <c r="AN192" s="189">
        <v>0</v>
      </c>
      <c r="AO192" s="189">
        <v>0</v>
      </c>
      <c r="AP192" s="189">
        <v>0</v>
      </c>
      <c r="AQ192" s="189">
        <v>0</v>
      </c>
      <c r="AR192" s="181"/>
      <c r="AS192" s="4"/>
      <c r="AT192" s="4"/>
      <c r="AU192" s="189">
        <f t="shared" si="27"/>
        <v>120.02</v>
      </c>
      <c r="AV192" s="189">
        <f t="shared" si="28"/>
        <v>0</v>
      </c>
      <c r="AW192" s="189">
        <f t="shared" si="29"/>
        <v>0</v>
      </c>
      <c r="AX192" s="189">
        <f t="shared" si="30"/>
        <v>0</v>
      </c>
      <c r="AY192" s="189">
        <f t="shared" si="31"/>
        <v>0</v>
      </c>
      <c r="AZ192" s="181"/>
      <c r="BA192" s="4"/>
    </row>
    <row r="193" spans="1:53" x14ac:dyDescent="0.2">
      <c r="A193" s="55"/>
      <c r="B193" s="11" t="s">
        <v>543</v>
      </c>
      <c r="C193" s="11"/>
      <c r="D193" s="70" t="s">
        <v>328</v>
      </c>
      <c r="E193" s="11">
        <v>19</v>
      </c>
      <c r="F193" s="11">
        <v>7</v>
      </c>
      <c r="G193" s="11">
        <v>4</v>
      </c>
      <c r="H193" s="11">
        <v>3</v>
      </c>
      <c r="I193" s="11">
        <v>2</v>
      </c>
      <c r="J193" s="181"/>
      <c r="M193" s="185">
        <v>854.78999999999985</v>
      </c>
      <c r="N193" s="185">
        <v>256.76</v>
      </c>
      <c r="O193" s="185">
        <v>162.26999999999998</v>
      </c>
      <c r="P193" s="185">
        <v>232.35999999999999</v>
      </c>
      <c r="Q193" s="185">
        <v>2933.47</v>
      </c>
      <c r="R193" s="181"/>
      <c r="S193" s="4"/>
      <c r="T193" s="4"/>
      <c r="U193" s="185">
        <f t="shared" si="22"/>
        <v>44.988947368421044</v>
      </c>
      <c r="V193" s="185">
        <f t="shared" si="23"/>
        <v>36.68</v>
      </c>
      <c r="W193" s="185">
        <f t="shared" si="24"/>
        <v>40.567499999999995</v>
      </c>
      <c r="X193" s="185">
        <f t="shared" si="25"/>
        <v>77.453333333333333</v>
      </c>
      <c r="Y193" s="185">
        <f t="shared" si="26"/>
        <v>1466.7349999999999</v>
      </c>
      <c r="Z193" s="181"/>
      <c r="AA193" s="4"/>
      <c r="AB193" s="11" t="s">
        <v>543</v>
      </c>
      <c r="AC193" s="11"/>
      <c r="AD193" s="70" t="s">
        <v>328</v>
      </c>
      <c r="AE193" s="23">
        <v>2</v>
      </c>
      <c r="AF193" s="23">
        <v>1</v>
      </c>
      <c r="AG193" s="23">
        <v>1</v>
      </c>
      <c r="AH193" s="23">
        <v>1</v>
      </c>
      <c r="AI193" s="23">
        <v>1</v>
      </c>
      <c r="AJ193" s="181"/>
      <c r="AK193" s="4"/>
      <c r="AL193" s="4"/>
      <c r="AM193" s="189">
        <v>261.3</v>
      </c>
      <c r="AN193" s="189">
        <v>50.51</v>
      </c>
      <c r="AO193" s="189">
        <v>58.55</v>
      </c>
      <c r="AP193" s="189">
        <v>100.09</v>
      </c>
      <c r="AQ193" s="189">
        <v>87.32</v>
      </c>
      <c r="AR193" s="181"/>
      <c r="AS193" s="4"/>
      <c r="AT193" s="4"/>
      <c r="AU193" s="189">
        <f t="shared" si="27"/>
        <v>130.65</v>
      </c>
      <c r="AV193" s="189">
        <f t="shared" si="28"/>
        <v>50.51</v>
      </c>
      <c r="AW193" s="189">
        <f t="shared" si="29"/>
        <v>58.55</v>
      </c>
      <c r="AX193" s="189">
        <f t="shared" si="30"/>
        <v>100.09</v>
      </c>
      <c r="AY193" s="189">
        <f t="shared" si="31"/>
        <v>87.32</v>
      </c>
      <c r="AZ193" s="181"/>
      <c r="BA193" s="4"/>
    </row>
    <row r="194" spans="1:53" x14ac:dyDescent="0.2">
      <c r="A194" s="55"/>
      <c r="B194" s="11" t="s">
        <v>544</v>
      </c>
      <c r="C194" s="11"/>
      <c r="D194" s="70" t="s">
        <v>329</v>
      </c>
      <c r="E194" s="11">
        <v>368</v>
      </c>
      <c r="F194" s="11">
        <v>202</v>
      </c>
      <c r="G194" s="11">
        <v>124</v>
      </c>
      <c r="H194" s="11">
        <v>86</v>
      </c>
      <c r="I194" s="11">
        <v>70</v>
      </c>
      <c r="J194" s="181"/>
      <c r="M194" s="185">
        <v>24003.480000000021</v>
      </c>
      <c r="N194" s="185">
        <v>11082.879999999986</v>
      </c>
      <c r="O194" s="185">
        <v>7404.2499999999982</v>
      </c>
      <c r="P194" s="185">
        <v>9071.6299999999974</v>
      </c>
      <c r="Q194" s="185">
        <v>56019.619999999995</v>
      </c>
      <c r="R194" s="181"/>
      <c r="S194" s="4"/>
      <c r="T194" s="4"/>
      <c r="U194" s="185">
        <f t="shared" si="22"/>
        <v>65.22684782608701</v>
      </c>
      <c r="V194" s="185">
        <f t="shared" si="23"/>
        <v>54.865742574257361</v>
      </c>
      <c r="W194" s="185">
        <f t="shared" si="24"/>
        <v>59.711693548387082</v>
      </c>
      <c r="X194" s="185">
        <f t="shared" si="25"/>
        <v>105.48406976744182</v>
      </c>
      <c r="Y194" s="185">
        <f t="shared" si="26"/>
        <v>800.2802857142857</v>
      </c>
      <c r="Z194" s="181"/>
      <c r="AA194" s="4"/>
      <c r="AB194" s="11" t="s">
        <v>544</v>
      </c>
      <c r="AC194" s="11"/>
      <c r="AD194" s="70" t="s">
        <v>329</v>
      </c>
      <c r="AE194" s="23">
        <v>27</v>
      </c>
      <c r="AF194" s="23">
        <v>12</v>
      </c>
      <c r="AG194" s="23">
        <v>6</v>
      </c>
      <c r="AH194" s="23">
        <v>0</v>
      </c>
      <c r="AI194" s="23">
        <v>0</v>
      </c>
      <c r="AJ194" s="181"/>
      <c r="AK194" s="4"/>
      <c r="AL194" s="4"/>
      <c r="AM194" s="189">
        <v>3071.96</v>
      </c>
      <c r="AN194" s="189">
        <v>358.40000000000003</v>
      </c>
      <c r="AO194" s="189">
        <v>321.45</v>
      </c>
      <c r="AP194" s="189">
        <v>0</v>
      </c>
      <c r="AQ194" s="189">
        <v>0</v>
      </c>
      <c r="AR194" s="181"/>
      <c r="AS194" s="4"/>
      <c r="AT194" s="4"/>
      <c r="AU194" s="189">
        <f t="shared" si="27"/>
        <v>113.77629629629629</v>
      </c>
      <c r="AV194" s="189">
        <f t="shared" si="28"/>
        <v>29.866666666666671</v>
      </c>
      <c r="AW194" s="189">
        <f t="shared" si="29"/>
        <v>53.574999999999996</v>
      </c>
      <c r="AX194" s="189">
        <f t="shared" si="30"/>
        <v>0</v>
      </c>
      <c r="AY194" s="189">
        <f t="shared" si="31"/>
        <v>0</v>
      </c>
      <c r="AZ194" s="181"/>
      <c r="BA194" s="4"/>
    </row>
    <row r="195" spans="1:53" x14ac:dyDescent="0.2">
      <c r="A195" s="55"/>
      <c r="B195" s="11" t="s">
        <v>545</v>
      </c>
      <c r="C195" s="11"/>
      <c r="D195" s="70" t="s">
        <v>330</v>
      </c>
      <c r="E195" s="11">
        <v>1866</v>
      </c>
      <c r="F195" s="11">
        <v>1005</v>
      </c>
      <c r="G195" s="11">
        <v>613</v>
      </c>
      <c r="H195" s="11">
        <v>425</v>
      </c>
      <c r="I195" s="11">
        <v>321</v>
      </c>
      <c r="J195" s="181"/>
      <c r="M195" s="185">
        <v>99684.199999999866</v>
      </c>
      <c r="N195" s="185">
        <v>55754.229999999952</v>
      </c>
      <c r="O195" s="185">
        <v>31738.769999999993</v>
      </c>
      <c r="P195" s="185">
        <v>37260.67000000002</v>
      </c>
      <c r="Q195" s="185">
        <v>150111.54</v>
      </c>
      <c r="R195" s="181"/>
      <c r="S195" s="4"/>
      <c r="T195" s="4"/>
      <c r="U195" s="185">
        <f t="shared" si="22"/>
        <v>53.42132904608782</v>
      </c>
      <c r="V195" s="185">
        <f t="shared" si="23"/>
        <v>55.476845771144234</v>
      </c>
      <c r="W195" s="185">
        <f t="shared" si="24"/>
        <v>51.776133768352352</v>
      </c>
      <c r="X195" s="185">
        <f t="shared" si="25"/>
        <v>87.672164705882395</v>
      </c>
      <c r="Y195" s="185">
        <f t="shared" si="26"/>
        <v>467.63719626168228</v>
      </c>
      <c r="Z195" s="181"/>
      <c r="AA195" s="4"/>
      <c r="AB195" s="11" t="s">
        <v>545</v>
      </c>
      <c r="AC195" s="11"/>
      <c r="AD195" s="70" t="s">
        <v>330</v>
      </c>
      <c r="AE195" s="23">
        <v>150</v>
      </c>
      <c r="AF195" s="23">
        <v>62</v>
      </c>
      <c r="AG195" s="23">
        <v>48</v>
      </c>
      <c r="AH195" s="23">
        <v>23</v>
      </c>
      <c r="AI195" s="23">
        <v>29</v>
      </c>
      <c r="AJ195" s="181"/>
      <c r="AK195" s="4"/>
      <c r="AL195" s="4"/>
      <c r="AM195" s="189">
        <v>19812.719999999983</v>
      </c>
      <c r="AN195" s="189">
        <v>3309.1099999999992</v>
      </c>
      <c r="AO195" s="189">
        <v>2451.4999999999991</v>
      </c>
      <c r="AP195" s="189">
        <v>2810.17</v>
      </c>
      <c r="AQ195" s="189">
        <v>10129.020000000006</v>
      </c>
      <c r="AR195" s="181"/>
      <c r="AS195" s="4"/>
      <c r="AT195" s="4"/>
      <c r="AU195" s="189">
        <f t="shared" si="27"/>
        <v>132.08479999999989</v>
      </c>
      <c r="AV195" s="189">
        <f t="shared" si="28"/>
        <v>53.372741935483859</v>
      </c>
      <c r="AW195" s="189">
        <f t="shared" si="29"/>
        <v>51.07291666666665</v>
      </c>
      <c r="AX195" s="189">
        <f t="shared" si="30"/>
        <v>122.18130434782609</v>
      </c>
      <c r="AY195" s="189">
        <f t="shared" si="31"/>
        <v>349.27655172413813</v>
      </c>
      <c r="AZ195" s="181"/>
      <c r="BA195" s="4"/>
    </row>
    <row r="196" spans="1:53" x14ac:dyDescent="0.2">
      <c r="A196" s="55"/>
      <c r="B196" s="11" t="s">
        <v>546</v>
      </c>
      <c r="C196" s="11"/>
      <c r="D196" s="70" t="s">
        <v>331</v>
      </c>
      <c r="E196" s="11">
        <v>444</v>
      </c>
      <c r="F196" s="11">
        <v>175</v>
      </c>
      <c r="G196" s="11">
        <v>90</v>
      </c>
      <c r="H196" s="11">
        <v>46</v>
      </c>
      <c r="I196" s="11">
        <v>41</v>
      </c>
      <c r="J196" s="181"/>
      <c r="M196" s="185">
        <v>30872.379999999994</v>
      </c>
      <c r="N196" s="185">
        <v>9586.0400000000027</v>
      </c>
      <c r="O196" s="185">
        <v>5580.2100000000019</v>
      </c>
      <c r="P196" s="185">
        <v>3904.2800000000007</v>
      </c>
      <c r="Q196" s="185">
        <v>13701.019999999999</v>
      </c>
      <c r="R196" s="181"/>
      <c r="S196" s="4"/>
      <c r="T196" s="4"/>
      <c r="U196" s="185">
        <f t="shared" si="22"/>
        <v>69.532387387387374</v>
      </c>
      <c r="V196" s="185">
        <f t="shared" si="23"/>
        <v>54.777371428571442</v>
      </c>
      <c r="W196" s="185">
        <f t="shared" si="24"/>
        <v>62.002333333333354</v>
      </c>
      <c r="X196" s="185">
        <f t="shared" si="25"/>
        <v>84.875652173913053</v>
      </c>
      <c r="Y196" s="185">
        <f t="shared" si="26"/>
        <v>334.17121951219508</v>
      </c>
      <c r="Z196" s="181"/>
      <c r="AA196" s="4"/>
      <c r="AB196" s="11" t="s">
        <v>546</v>
      </c>
      <c r="AC196" s="11"/>
      <c r="AD196" s="70" t="s">
        <v>331</v>
      </c>
      <c r="AE196" s="23">
        <v>20</v>
      </c>
      <c r="AF196" s="23">
        <v>6</v>
      </c>
      <c r="AG196" s="23">
        <v>3</v>
      </c>
      <c r="AH196" s="23">
        <v>3</v>
      </c>
      <c r="AI196" s="23">
        <v>1</v>
      </c>
      <c r="AJ196" s="181"/>
      <c r="AK196" s="4"/>
      <c r="AL196" s="4"/>
      <c r="AM196" s="189">
        <v>1940.81</v>
      </c>
      <c r="AN196" s="189">
        <v>272.96999999999997</v>
      </c>
      <c r="AO196" s="189">
        <v>93.829999999999984</v>
      </c>
      <c r="AP196" s="189">
        <v>214.87</v>
      </c>
      <c r="AQ196" s="189">
        <v>58.88</v>
      </c>
      <c r="AR196" s="181"/>
      <c r="AS196" s="4"/>
      <c r="AT196" s="4"/>
      <c r="AU196" s="189">
        <f t="shared" si="27"/>
        <v>97.040499999999994</v>
      </c>
      <c r="AV196" s="189">
        <f t="shared" si="28"/>
        <v>45.494999999999997</v>
      </c>
      <c r="AW196" s="189">
        <f t="shared" si="29"/>
        <v>31.27666666666666</v>
      </c>
      <c r="AX196" s="189">
        <f t="shared" si="30"/>
        <v>71.623333333333335</v>
      </c>
      <c r="AY196" s="189">
        <f t="shared" si="31"/>
        <v>58.88</v>
      </c>
      <c r="AZ196" s="181"/>
      <c r="BA196" s="4"/>
    </row>
    <row r="197" spans="1:53" x14ac:dyDescent="0.2">
      <c r="A197" s="55"/>
      <c r="B197" s="11" t="s">
        <v>547</v>
      </c>
      <c r="C197" s="11"/>
      <c r="D197" s="70" t="s">
        <v>332</v>
      </c>
      <c r="E197" s="11">
        <v>348</v>
      </c>
      <c r="F197" s="11">
        <v>197</v>
      </c>
      <c r="G197" s="11">
        <v>114</v>
      </c>
      <c r="H197" s="11">
        <v>81</v>
      </c>
      <c r="I197" s="11">
        <v>67</v>
      </c>
      <c r="J197" s="181"/>
      <c r="M197" s="185">
        <v>19374.000000000015</v>
      </c>
      <c r="N197" s="185">
        <v>9683.8700000000044</v>
      </c>
      <c r="O197" s="185">
        <v>5312.4600000000046</v>
      </c>
      <c r="P197" s="185">
        <v>7542.159999999998</v>
      </c>
      <c r="Q197" s="185">
        <v>31324.480000000014</v>
      </c>
      <c r="R197" s="181"/>
      <c r="S197" s="4"/>
      <c r="T197" s="4"/>
      <c r="U197" s="185">
        <f t="shared" si="22"/>
        <v>55.672413793103487</v>
      </c>
      <c r="V197" s="185">
        <f t="shared" si="23"/>
        <v>49.156700507614232</v>
      </c>
      <c r="W197" s="185">
        <f t="shared" si="24"/>
        <v>46.600526315789516</v>
      </c>
      <c r="X197" s="185">
        <f t="shared" si="25"/>
        <v>93.11308641975306</v>
      </c>
      <c r="Y197" s="185">
        <f t="shared" si="26"/>
        <v>467.52955223880616</v>
      </c>
      <c r="Z197" s="181"/>
      <c r="AA197" s="4"/>
      <c r="AB197" s="11" t="s">
        <v>547</v>
      </c>
      <c r="AC197" s="11"/>
      <c r="AD197" s="70" t="s">
        <v>332</v>
      </c>
      <c r="AE197" s="23">
        <v>28</v>
      </c>
      <c r="AF197" s="23">
        <v>17</v>
      </c>
      <c r="AG197" s="23">
        <v>15</v>
      </c>
      <c r="AH197" s="23">
        <v>12</v>
      </c>
      <c r="AI197" s="23">
        <v>10</v>
      </c>
      <c r="AJ197" s="181"/>
      <c r="AK197" s="4"/>
      <c r="AL197" s="4"/>
      <c r="AM197" s="189">
        <v>2394.8300000000004</v>
      </c>
      <c r="AN197" s="189">
        <v>754.5</v>
      </c>
      <c r="AO197" s="189">
        <v>680.80000000000007</v>
      </c>
      <c r="AP197" s="189">
        <v>593.16</v>
      </c>
      <c r="AQ197" s="189">
        <v>1547.5199999999998</v>
      </c>
      <c r="AR197" s="181"/>
      <c r="AS197" s="4"/>
      <c r="AT197" s="4"/>
      <c r="AU197" s="189">
        <f t="shared" si="27"/>
        <v>85.529642857142875</v>
      </c>
      <c r="AV197" s="189">
        <f t="shared" si="28"/>
        <v>44.382352941176471</v>
      </c>
      <c r="AW197" s="189">
        <f t="shared" si="29"/>
        <v>45.38666666666667</v>
      </c>
      <c r="AX197" s="189">
        <f t="shared" si="30"/>
        <v>49.43</v>
      </c>
      <c r="AY197" s="189">
        <f t="shared" si="31"/>
        <v>154.75199999999998</v>
      </c>
      <c r="AZ197" s="181"/>
      <c r="BA197" s="4"/>
    </row>
    <row r="198" spans="1:53" x14ac:dyDescent="0.2">
      <c r="A198" s="55"/>
      <c r="B198" s="11" t="s">
        <v>548</v>
      </c>
      <c r="C198" s="11"/>
      <c r="D198" s="70" t="s">
        <v>333</v>
      </c>
      <c r="E198" s="11">
        <v>67</v>
      </c>
      <c r="F198" s="11">
        <v>35</v>
      </c>
      <c r="G198" s="11">
        <v>21</v>
      </c>
      <c r="H198" s="11">
        <v>19</v>
      </c>
      <c r="I198" s="11">
        <v>11</v>
      </c>
      <c r="J198" s="181"/>
      <c r="M198" s="185">
        <v>4201.79</v>
      </c>
      <c r="N198" s="185">
        <v>1589.2499999999995</v>
      </c>
      <c r="O198" s="185">
        <v>937.39999999999986</v>
      </c>
      <c r="P198" s="185">
        <v>1213.2</v>
      </c>
      <c r="Q198" s="185">
        <v>4883.72</v>
      </c>
      <c r="R198" s="181"/>
      <c r="S198" s="4"/>
      <c r="T198" s="4"/>
      <c r="U198" s="185">
        <f t="shared" si="22"/>
        <v>62.713283582089552</v>
      </c>
      <c r="V198" s="185">
        <f t="shared" si="23"/>
        <v>45.407142857142844</v>
      </c>
      <c r="W198" s="185">
        <f t="shared" si="24"/>
        <v>44.638095238095232</v>
      </c>
      <c r="X198" s="185">
        <f t="shared" si="25"/>
        <v>63.852631578947374</v>
      </c>
      <c r="Y198" s="185">
        <f t="shared" si="26"/>
        <v>443.97454545454548</v>
      </c>
      <c r="Z198" s="181"/>
      <c r="AA198" s="4"/>
      <c r="AB198" s="11" t="s">
        <v>548</v>
      </c>
      <c r="AC198" s="11"/>
      <c r="AD198" s="70" t="s">
        <v>333</v>
      </c>
      <c r="AE198" s="23">
        <v>2</v>
      </c>
      <c r="AF198" s="23">
        <v>1</v>
      </c>
      <c r="AG198" s="23">
        <v>1</v>
      </c>
      <c r="AH198" s="23">
        <v>1</v>
      </c>
      <c r="AI198" s="23">
        <v>1</v>
      </c>
      <c r="AJ198" s="181"/>
      <c r="AK198" s="4"/>
      <c r="AL198" s="4"/>
      <c r="AM198" s="189">
        <v>88.660000000000011</v>
      </c>
      <c r="AN198" s="189">
        <v>87.62</v>
      </c>
      <c r="AO198" s="189">
        <v>81.92</v>
      </c>
      <c r="AP198" s="189">
        <v>151.19999999999999</v>
      </c>
      <c r="AQ198" s="189">
        <v>1076.83</v>
      </c>
      <c r="AR198" s="181"/>
      <c r="AS198" s="4"/>
      <c r="AT198" s="4"/>
      <c r="AU198" s="189">
        <f t="shared" si="27"/>
        <v>44.330000000000005</v>
      </c>
      <c r="AV198" s="189">
        <f t="shared" si="28"/>
        <v>87.62</v>
      </c>
      <c r="AW198" s="189">
        <f t="shared" si="29"/>
        <v>81.92</v>
      </c>
      <c r="AX198" s="189">
        <f t="shared" si="30"/>
        <v>151.19999999999999</v>
      </c>
      <c r="AY198" s="189">
        <f t="shared" si="31"/>
        <v>1076.83</v>
      </c>
      <c r="AZ198" s="181"/>
      <c r="BA198" s="4"/>
    </row>
    <row r="199" spans="1:53" x14ac:dyDescent="0.2">
      <c r="A199" s="55"/>
      <c r="B199" s="11" t="s">
        <v>549</v>
      </c>
      <c r="C199" s="11"/>
      <c r="D199" s="70" t="s">
        <v>334</v>
      </c>
      <c r="E199" s="11">
        <v>169</v>
      </c>
      <c r="F199" s="11">
        <v>130</v>
      </c>
      <c r="G199" s="11">
        <v>106</v>
      </c>
      <c r="H199" s="11">
        <v>103</v>
      </c>
      <c r="I199" s="11">
        <v>100</v>
      </c>
      <c r="J199" s="181"/>
      <c r="M199" s="185">
        <v>9908.9400000000041</v>
      </c>
      <c r="N199" s="185">
        <v>8456.4300000000057</v>
      </c>
      <c r="O199" s="185">
        <v>5510.3400000000038</v>
      </c>
      <c r="P199" s="185">
        <v>9546.7700000000041</v>
      </c>
      <c r="Q199" s="185">
        <v>87540.090000000011</v>
      </c>
      <c r="R199" s="181"/>
      <c r="S199" s="4"/>
      <c r="T199" s="4"/>
      <c r="U199" s="185">
        <f t="shared" si="22"/>
        <v>58.632781065088778</v>
      </c>
      <c r="V199" s="185">
        <f t="shared" si="23"/>
        <v>65.049461538461586</v>
      </c>
      <c r="W199" s="185">
        <f t="shared" si="24"/>
        <v>51.984339622641542</v>
      </c>
      <c r="X199" s="185">
        <f t="shared" si="25"/>
        <v>92.687087378640811</v>
      </c>
      <c r="Y199" s="185">
        <f t="shared" si="26"/>
        <v>875.40090000000009</v>
      </c>
      <c r="Z199" s="181"/>
      <c r="AA199" s="4"/>
      <c r="AB199" s="11" t="s">
        <v>549</v>
      </c>
      <c r="AC199" s="11"/>
      <c r="AD199" s="70" t="s">
        <v>334</v>
      </c>
      <c r="AE199" s="23">
        <v>1</v>
      </c>
      <c r="AF199" s="23">
        <v>0</v>
      </c>
      <c r="AG199" s="23">
        <v>0</v>
      </c>
      <c r="AH199" s="23">
        <v>0</v>
      </c>
      <c r="AI199" s="23">
        <v>0</v>
      </c>
      <c r="AJ199" s="181"/>
      <c r="AK199" s="4"/>
      <c r="AL199" s="4"/>
      <c r="AM199" s="189">
        <v>49.65</v>
      </c>
      <c r="AN199" s="189">
        <v>0</v>
      </c>
      <c r="AO199" s="189">
        <v>0</v>
      </c>
      <c r="AP199" s="189">
        <v>0</v>
      </c>
      <c r="AQ199" s="189">
        <v>0</v>
      </c>
      <c r="AR199" s="181"/>
      <c r="AS199" s="4"/>
      <c r="AT199" s="4"/>
      <c r="AU199" s="189">
        <f t="shared" si="27"/>
        <v>49.65</v>
      </c>
      <c r="AV199" s="189">
        <f t="shared" si="28"/>
        <v>0</v>
      </c>
      <c r="AW199" s="189">
        <f t="shared" si="29"/>
        <v>0</v>
      </c>
      <c r="AX199" s="189">
        <f t="shared" si="30"/>
        <v>0</v>
      </c>
      <c r="AY199" s="189">
        <f t="shared" si="31"/>
        <v>0</v>
      </c>
      <c r="AZ199" s="181"/>
      <c r="BA199" s="4"/>
    </row>
    <row r="200" spans="1:53" x14ac:dyDescent="0.2">
      <c r="A200" s="55"/>
      <c r="B200" s="11" t="s">
        <v>550</v>
      </c>
      <c r="C200" s="11"/>
      <c r="D200" s="70" t="s">
        <v>335</v>
      </c>
      <c r="E200" s="11">
        <v>1304</v>
      </c>
      <c r="F200" s="11">
        <v>779</v>
      </c>
      <c r="G200" s="11">
        <v>543</v>
      </c>
      <c r="H200" s="11">
        <v>419</v>
      </c>
      <c r="I200" s="11">
        <v>354</v>
      </c>
      <c r="J200" s="181"/>
      <c r="M200" s="185">
        <v>80051.959999999977</v>
      </c>
      <c r="N200" s="185">
        <v>46400.379999999968</v>
      </c>
      <c r="O200" s="185">
        <v>28433.370000000006</v>
      </c>
      <c r="P200" s="185">
        <v>38856.149999999987</v>
      </c>
      <c r="Q200" s="185">
        <v>188611.39999999985</v>
      </c>
      <c r="R200" s="181"/>
      <c r="S200" s="4"/>
      <c r="T200" s="4"/>
      <c r="U200" s="185">
        <f t="shared" si="22"/>
        <v>61.389539877300599</v>
      </c>
      <c r="V200" s="185">
        <f t="shared" si="23"/>
        <v>59.5640308087291</v>
      </c>
      <c r="W200" s="185">
        <f t="shared" si="24"/>
        <v>52.363480662983434</v>
      </c>
      <c r="X200" s="185">
        <f t="shared" si="25"/>
        <v>92.73544152744627</v>
      </c>
      <c r="Y200" s="185">
        <f t="shared" si="26"/>
        <v>532.80056497175099</v>
      </c>
      <c r="Z200" s="181"/>
      <c r="AA200" s="4"/>
      <c r="AB200" s="11" t="s">
        <v>550</v>
      </c>
      <c r="AC200" s="11"/>
      <c r="AD200" s="70" t="s">
        <v>335</v>
      </c>
      <c r="AE200" s="23">
        <v>57</v>
      </c>
      <c r="AF200" s="23">
        <v>24</v>
      </c>
      <c r="AG200" s="23">
        <v>20</v>
      </c>
      <c r="AH200" s="23">
        <v>19</v>
      </c>
      <c r="AI200" s="23">
        <v>17</v>
      </c>
      <c r="AJ200" s="181"/>
      <c r="AK200" s="4"/>
      <c r="AL200" s="4"/>
      <c r="AM200" s="189">
        <v>34981.46</v>
      </c>
      <c r="AN200" s="189">
        <v>5508.88</v>
      </c>
      <c r="AO200" s="189">
        <v>3196.3399999999992</v>
      </c>
      <c r="AP200" s="189">
        <v>6732.7700000000013</v>
      </c>
      <c r="AQ200" s="189">
        <v>30263.43</v>
      </c>
      <c r="AR200" s="181"/>
      <c r="AS200" s="4"/>
      <c r="AT200" s="4"/>
      <c r="AU200" s="189">
        <f t="shared" si="27"/>
        <v>613.70982456140348</v>
      </c>
      <c r="AV200" s="189">
        <f t="shared" si="28"/>
        <v>229.53666666666666</v>
      </c>
      <c r="AW200" s="189">
        <f t="shared" si="29"/>
        <v>159.81699999999995</v>
      </c>
      <c r="AX200" s="189">
        <f t="shared" si="30"/>
        <v>354.35631578947374</v>
      </c>
      <c r="AY200" s="189">
        <f t="shared" si="31"/>
        <v>1780.2017647058824</v>
      </c>
      <c r="AZ200" s="181"/>
      <c r="BA200" s="4"/>
    </row>
    <row r="201" spans="1:53" x14ac:dyDescent="0.2">
      <c r="A201" s="55"/>
      <c r="B201" s="11" t="s">
        <v>551</v>
      </c>
      <c r="C201" s="11"/>
      <c r="D201" s="70" t="s">
        <v>336</v>
      </c>
      <c r="E201" s="11">
        <v>1657</v>
      </c>
      <c r="F201" s="11">
        <v>887</v>
      </c>
      <c r="G201" s="11">
        <v>538</v>
      </c>
      <c r="H201" s="11">
        <v>357</v>
      </c>
      <c r="I201" s="11">
        <v>271</v>
      </c>
      <c r="J201" s="181"/>
      <c r="M201" s="185">
        <v>98539.679999999949</v>
      </c>
      <c r="N201" s="185">
        <v>44832.179999999935</v>
      </c>
      <c r="O201" s="185">
        <v>29894.949999999939</v>
      </c>
      <c r="P201" s="185">
        <v>33432.840000000011</v>
      </c>
      <c r="Q201" s="185">
        <v>118699.02999999997</v>
      </c>
      <c r="R201" s="181"/>
      <c r="S201" s="4"/>
      <c r="T201" s="4"/>
      <c r="U201" s="185">
        <f t="shared" si="22"/>
        <v>59.468726614363277</v>
      </c>
      <c r="V201" s="185">
        <f t="shared" si="23"/>
        <v>50.543607666290796</v>
      </c>
      <c r="W201" s="185">
        <f t="shared" si="24"/>
        <v>55.566821561338173</v>
      </c>
      <c r="X201" s="185">
        <f t="shared" si="25"/>
        <v>93.649411764705917</v>
      </c>
      <c r="Y201" s="185">
        <f t="shared" si="26"/>
        <v>438.00380073800727</v>
      </c>
      <c r="Z201" s="181"/>
      <c r="AA201" s="4"/>
      <c r="AB201" s="11" t="s">
        <v>551</v>
      </c>
      <c r="AC201" s="11"/>
      <c r="AD201" s="70" t="s">
        <v>336</v>
      </c>
      <c r="AE201" s="23">
        <v>120</v>
      </c>
      <c r="AF201" s="23">
        <v>53</v>
      </c>
      <c r="AG201" s="23">
        <v>44</v>
      </c>
      <c r="AH201" s="23">
        <v>29</v>
      </c>
      <c r="AI201" s="23">
        <v>20</v>
      </c>
      <c r="AJ201" s="181"/>
      <c r="AK201" s="4"/>
      <c r="AL201" s="4"/>
      <c r="AM201" s="189">
        <v>8244.0000000000036</v>
      </c>
      <c r="AN201" s="189">
        <v>3324.31</v>
      </c>
      <c r="AO201" s="189">
        <v>2462.12</v>
      </c>
      <c r="AP201" s="189">
        <v>2437.38</v>
      </c>
      <c r="AQ201" s="189">
        <v>6402.7500000000018</v>
      </c>
      <c r="AR201" s="181"/>
      <c r="AS201" s="4"/>
      <c r="AT201" s="4"/>
      <c r="AU201" s="189">
        <f t="shared" si="27"/>
        <v>68.700000000000031</v>
      </c>
      <c r="AV201" s="189">
        <f t="shared" si="28"/>
        <v>62.722830188679247</v>
      </c>
      <c r="AW201" s="189">
        <f t="shared" si="29"/>
        <v>55.957272727272724</v>
      </c>
      <c r="AX201" s="189">
        <f t="shared" si="30"/>
        <v>84.047586206896554</v>
      </c>
      <c r="AY201" s="189">
        <f t="shared" si="31"/>
        <v>320.1375000000001</v>
      </c>
      <c r="AZ201" s="181"/>
      <c r="BA201" s="4"/>
    </row>
    <row r="202" spans="1:53" x14ac:dyDescent="0.2">
      <c r="A202" s="55"/>
      <c r="B202" s="11" t="s">
        <v>552</v>
      </c>
      <c r="C202" s="11"/>
      <c r="D202" s="70" t="s">
        <v>337</v>
      </c>
      <c r="E202" s="11">
        <v>873</v>
      </c>
      <c r="F202" s="11">
        <v>425</v>
      </c>
      <c r="G202" s="11">
        <v>275</v>
      </c>
      <c r="H202" s="11">
        <v>174</v>
      </c>
      <c r="I202" s="11">
        <v>128</v>
      </c>
      <c r="J202" s="181"/>
      <c r="M202" s="185">
        <v>49712.390000000021</v>
      </c>
      <c r="N202" s="185">
        <v>20491.320000000003</v>
      </c>
      <c r="O202" s="185">
        <v>12217.12</v>
      </c>
      <c r="P202" s="185">
        <v>14588.050000000001</v>
      </c>
      <c r="Q202" s="185">
        <v>47581.709999999992</v>
      </c>
      <c r="R202" s="181"/>
      <c r="S202" s="4"/>
      <c r="T202" s="4"/>
      <c r="U202" s="185">
        <f t="shared" si="22"/>
        <v>56.944318442153516</v>
      </c>
      <c r="V202" s="185">
        <f t="shared" si="23"/>
        <v>48.2148705882353</v>
      </c>
      <c r="W202" s="185">
        <f t="shared" si="24"/>
        <v>44.42589090909091</v>
      </c>
      <c r="X202" s="185">
        <f t="shared" si="25"/>
        <v>83.839367816091965</v>
      </c>
      <c r="Y202" s="185">
        <f t="shared" si="26"/>
        <v>371.73210937499994</v>
      </c>
      <c r="Z202" s="181"/>
      <c r="AA202" s="4"/>
      <c r="AB202" s="11" t="s">
        <v>552</v>
      </c>
      <c r="AC202" s="11"/>
      <c r="AD202" s="70" t="s">
        <v>337</v>
      </c>
      <c r="AE202" s="23">
        <v>71</v>
      </c>
      <c r="AF202" s="23">
        <v>35</v>
      </c>
      <c r="AG202" s="23">
        <v>24</v>
      </c>
      <c r="AH202" s="23">
        <v>18</v>
      </c>
      <c r="AI202" s="23">
        <v>15</v>
      </c>
      <c r="AJ202" s="181"/>
      <c r="AK202" s="4"/>
      <c r="AL202" s="4"/>
      <c r="AM202" s="189">
        <v>5219.53</v>
      </c>
      <c r="AN202" s="189">
        <v>2048.6799999999998</v>
      </c>
      <c r="AO202" s="189">
        <v>1243.9399999999998</v>
      </c>
      <c r="AP202" s="189">
        <v>2025.3000000000002</v>
      </c>
      <c r="AQ202" s="189">
        <v>16328.410000000002</v>
      </c>
      <c r="AR202" s="181"/>
      <c r="AS202" s="4"/>
      <c r="AT202" s="4"/>
      <c r="AU202" s="189">
        <f t="shared" si="27"/>
        <v>73.514507042253513</v>
      </c>
      <c r="AV202" s="189">
        <f t="shared" si="28"/>
        <v>58.533714285714282</v>
      </c>
      <c r="AW202" s="189">
        <f t="shared" si="29"/>
        <v>51.830833333333324</v>
      </c>
      <c r="AX202" s="189">
        <f t="shared" si="30"/>
        <v>112.51666666666668</v>
      </c>
      <c r="AY202" s="189">
        <f t="shared" si="31"/>
        <v>1088.5606666666667</v>
      </c>
      <c r="AZ202" s="181"/>
      <c r="BA202" s="4"/>
    </row>
    <row r="203" spans="1:53" x14ac:dyDescent="0.2">
      <c r="A203" s="55"/>
      <c r="B203" s="11" t="s">
        <v>553</v>
      </c>
      <c r="C203" s="11"/>
      <c r="D203" s="70" t="s">
        <v>338</v>
      </c>
      <c r="E203" s="11">
        <v>677</v>
      </c>
      <c r="F203" s="11">
        <v>334</v>
      </c>
      <c r="G203" s="11">
        <v>211</v>
      </c>
      <c r="H203" s="11">
        <v>165</v>
      </c>
      <c r="I203" s="11">
        <v>131</v>
      </c>
      <c r="J203" s="181"/>
      <c r="M203" s="185">
        <v>38326.080000000038</v>
      </c>
      <c r="N203" s="185">
        <v>16380.86999999999</v>
      </c>
      <c r="O203" s="185">
        <v>9526.0600000000086</v>
      </c>
      <c r="P203" s="185">
        <v>13173.020000000006</v>
      </c>
      <c r="Q203" s="185">
        <v>52035.249999999993</v>
      </c>
      <c r="R203" s="181"/>
      <c r="S203" s="4"/>
      <c r="T203" s="4"/>
      <c r="U203" s="185">
        <f t="shared" si="22"/>
        <v>56.611639586410689</v>
      </c>
      <c r="V203" s="185">
        <f t="shared" si="23"/>
        <v>49.044520958083801</v>
      </c>
      <c r="W203" s="185">
        <f t="shared" si="24"/>
        <v>45.147203791469238</v>
      </c>
      <c r="X203" s="185">
        <f t="shared" si="25"/>
        <v>79.836484848484886</v>
      </c>
      <c r="Y203" s="185">
        <f t="shared" si="26"/>
        <v>397.21564885496178</v>
      </c>
      <c r="Z203" s="181"/>
      <c r="AA203" s="4"/>
      <c r="AB203" s="11" t="s">
        <v>553</v>
      </c>
      <c r="AC203" s="11"/>
      <c r="AD203" s="70" t="s">
        <v>338</v>
      </c>
      <c r="AE203" s="23">
        <v>46</v>
      </c>
      <c r="AF203" s="23">
        <v>13</v>
      </c>
      <c r="AG203" s="23">
        <v>7</v>
      </c>
      <c r="AH203" s="23">
        <v>6</v>
      </c>
      <c r="AI203" s="23">
        <v>4</v>
      </c>
      <c r="AJ203" s="181"/>
      <c r="AK203" s="4"/>
      <c r="AL203" s="4"/>
      <c r="AM203" s="189">
        <v>14532.660000000009</v>
      </c>
      <c r="AN203" s="189">
        <v>315.78000000000009</v>
      </c>
      <c r="AO203" s="189">
        <v>156.28</v>
      </c>
      <c r="AP203" s="189">
        <v>297.58</v>
      </c>
      <c r="AQ203" s="189">
        <v>1509.4299999999998</v>
      </c>
      <c r="AR203" s="181"/>
      <c r="AS203" s="4"/>
      <c r="AT203" s="4"/>
      <c r="AU203" s="189">
        <f t="shared" si="27"/>
        <v>315.92739130434802</v>
      </c>
      <c r="AV203" s="189">
        <f t="shared" si="28"/>
        <v>24.290769230769236</v>
      </c>
      <c r="AW203" s="189">
        <f t="shared" si="29"/>
        <v>22.325714285714287</v>
      </c>
      <c r="AX203" s="189">
        <f t="shared" si="30"/>
        <v>49.596666666666664</v>
      </c>
      <c r="AY203" s="189">
        <f t="shared" si="31"/>
        <v>377.35749999999996</v>
      </c>
      <c r="AZ203" s="181"/>
      <c r="BA203" s="4"/>
    </row>
    <row r="204" spans="1:53" x14ac:dyDescent="0.2">
      <c r="A204" s="55"/>
      <c r="B204" s="11" t="s">
        <v>739</v>
      </c>
      <c r="C204" s="11"/>
      <c r="D204" s="70" t="s">
        <v>685</v>
      </c>
      <c r="E204" s="11">
        <v>0</v>
      </c>
      <c r="F204" s="11">
        <v>0</v>
      </c>
      <c r="G204" s="11">
        <v>0</v>
      </c>
      <c r="H204" s="11">
        <v>0</v>
      </c>
      <c r="I204" s="11">
        <v>0</v>
      </c>
      <c r="J204" s="181"/>
      <c r="M204" s="185">
        <v>0</v>
      </c>
      <c r="N204" s="185">
        <v>0</v>
      </c>
      <c r="O204" s="185">
        <v>0</v>
      </c>
      <c r="P204" s="185">
        <v>0</v>
      </c>
      <c r="Q204" s="185">
        <v>0</v>
      </c>
      <c r="R204" s="181"/>
      <c r="S204" s="4"/>
      <c r="T204" s="4"/>
      <c r="U204" s="185">
        <f t="shared" si="22"/>
        <v>0</v>
      </c>
      <c r="V204" s="185">
        <f t="shared" si="23"/>
        <v>0</v>
      </c>
      <c r="W204" s="185">
        <f t="shared" si="24"/>
        <v>0</v>
      </c>
      <c r="X204" s="185">
        <f t="shared" si="25"/>
        <v>0</v>
      </c>
      <c r="Y204" s="185">
        <f t="shared" si="26"/>
        <v>0</v>
      </c>
      <c r="Z204" s="181"/>
      <c r="AA204" s="4"/>
      <c r="AB204" s="11" t="s">
        <v>739</v>
      </c>
      <c r="AC204" s="11"/>
      <c r="AD204" s="70" t="s">
        <v>685</v>
      </c>
      <c r="AE204" s="23">
        <v>0</v>
      </c>
      <c r="AF204" s="23">
        <v>0</v>
      </c>
      <c r="AG204" s="23">
        <v>0</v>
      </c>
      <c r="AH204" s="23">
        <v>0</v>
      </c>
      <c r="AI204" s="23">
        <v>0</v>
      </c>
      <c r="AJ204" s="181"/>
      <c r="AK204" s="4"/>
      <c r="AL204" s="4"/>
      <c r="AM204" s="189">
        <v>0</v>
      </c>
      <c r="AN204" s="189">
        <v>0</v>
      </c>
      <c r="AO204" s="189">
        <v>0</v>
      </c>
      <c r="AP204" s="189">
        <v>0</v>
      </c>
      <c r="AQ204" s="189">
        <v>0</v>
      </c>
      <c r="AR204" s="181"/>
      <c r="AS204" s="4"/>
      <c r="AT204" s="4"/>
      <c r="AU204" s="189">
        <f t="shared" si="27"/>
        <v>0</v>
      </c>
      <c r="AV204" s="189">
        <f t="shared" si="28"/>
        <v>0</v>
      </c>
      <c r="AW204" s="189">
        <f t="shared" si="29"/>
        <v>0</v>
      </c>
      <c r="AX204" s="189">
        <f t="shared" si="30"/>
        <v>0</v>
      </c>
      <c r="AY204" s="189">
        <f t="shared" si="31"/>
        <v>0</v>
      </c>
      <c r="AZ204" s="181"/>
      <c r="BA204" s="4"/>
    </row>
    <row r="205" spans="1:53" x14ac:dyDescent="0.2">
      <c r="A205" s="55"/>
      <c r="B205" s="11" t="s">
        <v>554</v>
      </c>
      <c r="C205" s="11"/>
      <c r="D205" s="70" t="s">
        <v>339</v>
      </c>
      <c r="E205" s="11">
        <v>479</v>
      </c>
      <c r="F205" s="11">
        <v>264</v>
      </c>
      <c r="G205" s="11">
        <v>185</v>
      </c>
      <c r="H205" s="11">
        <v>135</v>
      </c>
      <c r="I205" s="11">
        <v>107</v>
      </c>
      <c r="J205" s="181"/>
      <c r="M205" s="185">
        <v>24642.899999999998</v>
      </c>
      <c r="N205" s="185">
        <v>12214.490000000003</v>
      </c>
      <c r="O205" s="185">
        <v>9188.3600000000097</v>
      </c>
      <c r="P205" s="185">
        <v>10602.800000000005</v>
      </c>
      <c r="Q205" s="185">
        <v>34446.350000000006</v>
      </c>
      <c r="R205" s="181"/>
      <c r="S205" s="4"/>
      <c r="T205" s="4"/>
      <c r="U205" s="185">
        <f t="shared" si="22"/>
        <v>51.446555323590808</v>
      </c>
      <c r="V205" s="185">
        <f t="shared" si="23"/>
        <v>46.267007575757589</v>
      </c>
      <c r="W205" s="185">
        <f t="shared" si="24"/>
        <v>49.666810810810865</v>
      </c>
      <c r="X205" s="185">
        <f t="shared" si="25"/>
        <v>78.539259259259296</v>
      </c>
      <c r="Y205" s="185">
        <f t="shared" si="26"/>
        <v>321.92850467289725</v>
      </c>
      <c r="Z205" s="181"/>
      <c r="AA205" s="4"/>
      <c r="AB205" s="11" t="s">
        <v>554</v>
      </c>
      <c r="AC205" s="11"/>
      <c r="AD205" s="70" t="s">
        <v>339</v>
      </c>
      <c r="AE205" s="23">
        <v>30</v>
      </c>
      <c r="AF205" s="23">
        <v>16</v>
      </c>
      <c r="AG205" s="23">
        <v>10</v>
      </c>
      <c r="AH205" s="23">
        <v>7</v>
      </c>
      <c r="AI205" s="23">
        <v>7</v>
      </c>
      <c r="AJ205" s="181"/>
      <c r="AK205" s="4"/>
      <c r="AL205" s="4"/>
      <c r="AM205" s="189">
        <v>3532.92</v>
      </c>
      <c r="AN205" s="189">
        <v>2291.63</v>
      </c>
      <c r="AO205" s="189">
        <v>240.29</v>
      </c>
      <c r="AP205" s="189">
        <v>367.27</v>
      </c>
      <c r="AQ205" s="189">
        <v>674.54000000000008</v>
      </c>
      <c r="AR205" s="181"/>
      <c r="AS205" s="4"/>
      <c r="AT205" s="4"/>
      <c r="AU205" s="189">
        <f t="shared" si="27"/>
        <v>117.764</v>
      </c>
      <c r="AV205" s="189">
        <f t="shared" si="28"/>
        <v>143.22687500000001</v>
      </c>
      <c r="AW205" s="189">
        <f t="shared" si="29"/>
        <v>24.029</v>
      </c>
      <c r="AX205" s="189">
        <f t="shared" si="30"/>
        <v>52.467142857142854</v>
      </c>
      <c r="AY205" s="189">
        <f t="shared" si="31"/>
        <v>96.362857142857152</v>
      </c>
      <c r="AZ205" s="181"/>
      <c r="BA205" s="4"/>
    </row>
    <row r="206" spans="1:53" x14ac:dyDescent="0.2">
      <c r="A206" s="55"/>
      <c r="B206" s="11" t="s">
        <v>555</v>
      </c>
      <c r="C206" s="11"/>
      <c r="D206" s="70" t="s">
        <v>340</v>
      </c>
      <c r="E206" s="11">
        <v>308</v>
      </c>
      <c r="F206" s="11">
        <v>178</v>
      </c>
      <c r="G206" s="11">
        <v>128</v>
      </c>
      <c r="H206" s="11">
        <v>99</v>
      </c>
      <c r="I206" s="11">
        <v>88</v>
      </c>
      <c r="J206" s="181"/>
      <c r="M206" s="185">
        <v>16707.849999999999</v>
      </c>
      <c r="N206" s="185">
        <v>8593.9100000000053</v>
      </c>
      <c r="O206" s="185">
        <v>6309.4400000000005</v>
      </c>
      <c r="P206" s="185">
        <v>8413.5899999999983</v>
      </c>
      <c r="Q206" s="185">
        <v>44934.069999999992</v>
      </c>
      <c r="R206" s="181"/>
      <c r="S206" s="4"/>
      <c r="T206" s="4"/>
      <c r="U206" s="185">
        <f t="shared" si="22"/>
        <v>54.246266233766228</v>
      </c>
      <c r="V206" s="185">
        <f t="shared" si="23"/>
        <v>48.280393258426997</v>
      </c>
      <c r="W206" s="185">
        <f t="shared" si="24"/>
        <v>49.292500000000004</v>
      </c>
      <c r="X206" s="185">
        <f t="shared" si="25"/>
        <v>84.98575757575756</v>
      </c>
      <c r="Y206" s="185">
        <f t="shared" si="26"/>
        <v>510.61443181818174</v>
      </c>
      <c r="Z206" s="181"/>
      <c r="AA206" s="4"/>
      <c r="AB206" s="11" t="s">
        <v>555</v>
      </c>
      <c r="AC206" s="11"/>
      <c r="AD206" s="70" t="s">
        <v>340</v>
      </c>
      <c r="AE206" s="23">
        <v>12</v>
      </c>
      <c r="AF206" s="23">
        <v>10</v>
      </c>
      <c r="AG206" s="23">
        <v>10</v>
      </c>
      <c r="AH206" s="23">
        <v>10</v>
      </c>
      <c r="AI206" s="23">
        <v>9</v>
      </c>
      <c r="AJ206" s="181"/>
      <c r="AK206" s="4"/>
      <c r="AL206" s="4"/>
      <c r="AM206" s="189">
        <v>720.21</v>
      </c>
      <c r="AN206" s="189">
        <v>1292.7</v>
      </c>
      <c r="AO206" s="189">
        <v>403.30999999999995</v>
      </c>
      <c r="AP206" s="189">
        <v>765.57</v>
      </c>
      <c r="AQ206" s="189">
        <v>4254.8100000000004</v>
      </c>
      <c r="AR206" s="181"/>
      <c r="AS206" s="4"/>
      <c r="AT206" s="4"/>
      <c r="AU206" s="189">
        <f t="shared" si="27"/>
        <v>60.017500000000005</v>
      </c>
      <c r="AV206" s="189">
        <f t="shared" si="28"/>
        <v>129.27000000000001</v>
      </c>
      <c r="AW206" s="189">
        <f t="shared" si="29"/>
        <v>40.330999999999996</v>
      </c>
      <c r="AX206" s="189">
        <f t="shared" si="30"/>
        <v>76.557000000000002</v>
      </c>
      <c r="AY206" s="189">
        <f t="shared" si="31"/>
        <v>472.75666666666672</v>
      </c>
      <c r="AZ206" s="181"/>
      <c r="BA206" s="4"/>
    </row>
    <row r="207" spans="1:53" x14ac:dyDescent="0.2">
      <c r="A207" s="55"/>
      <c r="B207" s="11" t="s">
        <v>556</v>
      </c>
      <c r="C207" s="11"/>
      <c r="D207" s="70" t="s">
        <v>341</v>
      </c>
      <c r="E207" s="11">
        <v>276</v>
      </c>
      <c r="F207" s="11">
        <v>142</v>
      </c>
      <c r="G207" s="11">
        <v>88</v>
      </c>
      <c r="H207" s="11">
        <v>69</v>
      </c>
      <c r="I207" s="11">
        <v>42</v>
      </c>
      <c r="J207" s="181"/>
      <c r="M207" s="185">
        <v>17602.040000000012</v>
      </c>
      <c r="N207" s="185">
        <v>7683.239999999998</v>
      </c>
      <c r="O207" s="185">
        <v>3920.8300000000004</v>
      </c>
      <c r="P207" s="185">
        <v>7148.5099999999993</v>
      </c>
      <c r="Q207" s="185">
        <v>19156.02</v>
      </c>
      <c r="R207" s="181"/>
      <c r="S207" s="4"/>
      <c r="T207" s="4"/>
      <c r="U207" s="185">
        <f t="shared" si="22"/>
        <v>63.775507246376854</v>
      </c>
      <c r="V207" s="185">
        <f t="shared" si="23"/>
        <v>54.10732394366196</v>
      </c>
      <c r="W207" s="185">
        <f t="shared" si="24"/>
        <v>44.554886363636371</v>
      </c>
      <c r="X207" s="185">
        <f t="shared" si="25"/>
        <v>103.60159420289854</v>
      </c>
      <c r="Y207" s="185">
        <f t="shared" si="26"/>
        <v>456.09571428571428</v>
      </c>
      <c r="Z207" s="181"/>
      <c r="AA207" s="4"/>
      <c r="AB207" s="11" t="s">
        <v>556</v>
      </c>
      <c r="AC207" s="11"/>
      <c r="AD207" s="70" t="s">
        <v>341</v>
      </c>
      <c r="AE207" s="23">
        <v>30</v>
      </c>
      <c r="AF207" s="23">
        <v>8</v>
      </c>
      <c r="AG207" s="23">
        <v>5</v>
      </c>
      <c r="AH207" s="23">
        <v>5</v>
      </c>
      <c r="AI207" s="23">
        <v>2</v>
      </c>
      <c r="AJ207" s="181"/>
      <c r="AK207" s="4"/>
      <c r="AL207" s="4"/>
      <c r="AM207" s="189">
        <v>18818.730000000007</v>
      </c>
      <c r="AN207" s="189">
        <v>282.35000000000002</v>
      </c>
      <c r="AO207" s="189">
        <v>124.07</v>
      </c>
      <c r="AP207" s="189">
        <v>278.52</v>
      </c>
      <c r="AQ207" s="189">
        <v>1085.17</v>
      </c>
      <c r="AR207" s="181"/>
      <c r="AS207" s="4"/>
      <c r="AT207" s="4"/>
      <c r="AU207" s="189">
        <f t="shared" si="27"/>
        <v>627.29100000000028</v>
      </c>
      <c r="AV207" s="189">
        <f t="shared" si="28"/>
        <v>35.293750000000003</v>
      </c>
      <c r="AW207" s="189">
        <f t="shared" si="29"/>
        <v>24.814</v>
      </c>
      <c r="AX207" s="189">
        <f t="shared" si="30"/>
        <v>55.703999999999994</v>
      </c>
      <c r="AY207" s="189">
        <f t="shared" si="31"/>
        <v>542.58500000000004</v>
      </c>
      <c r="AZ207" s="181"/>
      <c r="BA207" s="4"/>
    </row>
    <row r="208" spans="1:53" x14ac:dyDescent="0.2">
      <c r="A208" s="55"/>
      <c r="B208" s="11" t="s">
        <v>740</v>
      </c>
      <c r="C208" s="11"/>
      <c r="D208" s="70" t="s">
        <v>686</v>
      </c>
      <c r="E208" s="11">
        <v>0</v>
      </c>
      <c r="F208" s="11">
        <v>0</v>
      </c>
      <c r="G208" s="11">
        <v>0</v>
      </c>
      <c r="H208" s="11">
        <v>0</v>
      </c>
      <c r="I208" s="11">
        <v>0</v>
      </c>
      <c r="J208" s="181"/>
      <c r="M208" s="185">
        <v>0</v>
      </c>
      <c r="N208" s="185">
        <v>0</v>
      </c>
      <c r="O208" s="185">
        <v>0</v>
      </c>
      <c r="P208" s="185">
        <v>0</v>
      </c>
      <c r="Q208" s="185">
        <v>0</v>
      </c>
      <c r="R208" s="181"/>
      <c r="S208" s="4"/>
      <c r="T208" s="4"/>
      <c r="U208" s="185">
        <f t="shared" si="22"/>
        <v>0</v>
      </c>
      <c r="V208" s="185">
        <f t="shared" si="23"/>
        <v>0</v>
      </c>
      <c r="W208" s="185">
        <f t="shared" si="24"/>
        <v>0</v>
      </c>
      <c r="X208" s="185">
        <f t="shared" si="25"/>
        <v>0</v>
      </c>
      <c r="Y208" s="185">
        <f t="shared" si="26"/>
        <v>0</v>
      </c>
      <c r="Z208" s="181"/>
      <c r="AA208" s="4"/>
      <c r="AB208" s="11" t="s">
        <v>740</v>
      </c>
      <c r="AC208" s="11"/>
      <c r="AD208" s="70" t="s">
        <v>686</v>
      </c>
      <c r="AE208" s="23">
        <v>0</v>
      </c>
      <c r="AF208" s="23">
        <v>0</v>
      </c>
      <c r="AG208" s="23">
        <v>0</v>
      </c>
      <c r="AH208" s="23">
        <v>0</v>
      </c>
      <c r="AI208" s="23">
        <v>0</v>
      </c>
      <c r="AJ208" s="181"/>
      <c r="AK208" s="4"/>
      <c r="AL208" s="4"/>
      <c r="AM208" s="189">
        <v>0</v>
      </c>
      <c r="AN208" s="189">
        <v>0</v>
      </c>
      <c r="AO208" s="189">
        <v>0</v>
      </c>
      <c r="AP208" s="189">
        <v>0</v>
      </c>
      <c r="AQ208" s="189">
        <v>0</v>
      </c>
      <c r="AR208" s="181"/>
      <c r="AS208" s="4"/>
      <c r="AT208" s="4"/>
      <c r="AU208" s="189">
        <f t="shared" si="27"/>
        <v>0</v>
      </c>
      <c r="AV208" s="189">
        <f t="shared" si="28"/>
        <v>0</v>
      </c>
      <c r="AW208" s="189">
        <f t="shared" si="29"/>
        <v>0</v>
      </c>
      <c r="AX208" s="189">
        <f t="shared" si="30"/>
        <v>0</v>
      </c>
      <c r="AY208" s="189">
        <f t="shared" si="31"/>
        <v>0</v>
      </c>
      <c r="AZ208" s="181"/>
      <c r="BA208" s="4"/>
    </row>
    <row r="209" spans="1:53" x14ac:dyDescent="0.2">
      <c r="A209" s="55"/>
      <c r="B209" s="11" t="s">
        <v>421</v>
      </c>
      <c r="C209" s="11"/>
      <c r="D209" s="70" t="s">
        <v>687</v>
      </c>
      <c r="E209" s="11">
        <v>1</v>
      </c>
      <c r="F209" s="11">
        <v>1</v>
      </c>
      <c r="G209" s="11">
        <v>0</v>
      </c>
      <c r="H209" s="11">
        <v>0</v>
      </c>
      <c r="I209" s="11">
        <v>0</v>
      </c>
      <c r="J209" s="181"/>
      <c r="M209" s="185">
        <v>45.05</v>
      </c>
      <c r="N209" s="185">
        <v>45.02</v>
      </c>
      <c r="O209" s="185">
        <v>0</v>
      </c>
      <c r="P209" s="185">
        <v>0</v>
      </c>
      <c r="Q209" s="185">
        <v>0</v>
      </c>
      <c r="R209" s="181"/>
      <c r="S209" s="4"/>
      <c r="T209" s="4"/>
      <c r="U209" s="185">
        <f t="shared" si="22"/>
        <v>45.05</v>
      </c>
      <c r="V209" s="185">
        <f t="shared" si="23"/>
        <v>45.02</v>
      </c>
      <c r="W209" s="185">
        <f t="shared" si="24"/>
        <v>0</v>
      </c>
      <c r="X209" s="185">
        <f t="shared" si="25"/>
        <v>0</v>
      </c>
      <c r="Y209" s="185">
        <f t="shared" si="26"/>
        <v>0</v>
      </c>
      <c r="Z209" s="181"/>
      <c r="AA209" s="4"/>
      <c r="AB209" s="11" t="s">
        <v>421</v>
      </c>
      <c r="AC209" s="11"/>
      <c r="AD209" s="70" t="s">
        <v>687</v>
      </c>
      <c r="AE209" s="23">
        <v>0</v>
      </c>
      <c r="AF209" s="23">
        <v>0</v>
      </c>
      <c r="AG209" s="23">
        <v>0</v>
      </c>
      <c r="AH209" s="23">
        <v>0</v>
      </c>
      <c r="AI209" s="23">
        <v>0</v>
      </c>
      <c r="AJ209" s="181"/>
      <c r="AK209" s="4"/>
      <c r="AL209" s="4"/>
      <c r="AM209" s="189">
        <v>0</v>
      </c>
      <c r="AN209" s="189">
        <v>0</v>
      </c>
      <c r="AO209" s="189">
        <v>0</v>
      </c>
      <c r="AP209" s="189">
        <v>0</v>
      </c>
      <c r="AQ209" s="189">
        <v>0</v>
      </c>
      <c r="AR209" s="181"/>
      <c r="AS209" s="4"/>
      <c r="AT209" s="4"/>
      <c r="AU209" s="189">
        <f t="shared" si="27"/>
        <v>0</v>
      </c>
      <c r="AV209" s="189">
        <f t="shared" si="28"/>
        <v>0</v>
      </c>
      <c r="AW209" s="189">
        <f t="shared" si="29"/>
        <v>0</v>
      </c>
      <c r="AX209" s="189">
        <f t="shared" si="30"/>
        <v>0</v>
      </c>
      <c r="AY209" s="189">
        <f t="shared" si="31"/>
        <v>0</v>
      </c>
      <c r="AZ209" s="181"/>
      <c r="BA209" s="4"/>
    </row>
    <row r="210" spans="1:53" x14ac:dyDescent="0.2">
      <c r="A210" s="55"/>
      <c r="B210" s="11" t="s">
        <v>741</v>
      </c>
      <c r="C210" s="11"/>
      <c r="D210" s="70" t="s">
        <v>688</v>
      </c>
      <c r="E210" s="11">
        <v>0</v>
      </c>
      <c r="F210" s="11">
        <v>0</v>
      </c>
      <c r="G210" s="11">
        <v>0</v>
      </c>
      <c r="H210" s="11">
        <v>0</v>
      </c>
      <c r="I210" s="11">
        <v>0</v>
      </c>
      <c r="J210" s="181"/>
      <c r="M210" s="185">
        <v>0</v>
      </c>
      <c r="N210" s="185">
        <v>0</v>
      </c>
      <c r="O210" s="185">
        <v>0</v>
      </c>
      <c r="P210" s="185">
        <v>0</v>
      </c>
      <c r="Q210" s="185">
        <v>0</v>
      </c>
      <c r="R210" s="181"/>
      <c r="S210" s="4"/>
      <c r="T210" s="4"/>
      <c r="U210" s="185">
        <f t="shared" si="22"/>
        <v>0</v>
      </c>
      <c r="V210" s="185">
        <f t="shared" si="23"/>
        <v>0</v>
      </c>
      <c r="W210" s="185">
        <f t="shared" si="24"/>
        <v>0</v>
      </c>
      <c r="X210" s="185">
        <f t="shared" si="25"/>
        <v>0</v>
      </c>
      <c r="Y210" s="185">
        <f t="shared" si="26"/>
        <v>0</v>
      </c>
      <c r="Z210" s="181"/>
      <c r="AA210" s="4"/>
      <c r="AB210" s="11" t="s">
        <v>741</v>
      </c>
      <c r="AC210" s="11"/>
      <c r="AD210" s="70" t="s">
        <v>688</v>
      </c>
      <c r="AE210" s="23">
        <v>0</v>
      </c>
      <c r="AF210" s="23">
        <v>0</v>
      </c>
      <c r="AG210" s="23">
        <v>0</v>
      </c>
      <c r="AH210" s="23">
        <v>0</v>
      </c>
      <c r="AI210" s="23">
        <v>0</v>
      </c>
      <c r="AJ210" s="181"/>
      <c r="AK210" s="4"/>
      <c r="AL210" s="4"/>
      <c r="AM210" s="189">
        <v>0</v>
      </c>
      <c r="AN210" s="189">
        <v>0</v>
      </c>
      <c r="AO210" s="189">
        <v>0</v>
      </c>
      <c r="AP210" s="189">
        <v>0</v>
      </c>
      <c r="AQ210" s="189">
        <v>0</v>
      </c>
      <c r="AR210" s="181"/>
      <c r="AS210" s="4"/>
      <c r="AT210" s="4"/>
      <c r="AU210" s="189">
        <f t="shared" si="27"/>
        <v>0</v>
      </c>
      <c r="AV210" s="189">
        <f t="shared" si="28"/>
        <v>0</v>
      </c>
      <c r="AW210" s="189">
        <f t="shared" si="29"/>
        <v>0</v>
      </c>
      <c r="AX210" s="189">
        <f t="shared" si="30"/>
        <v>0</v>
      </c>
      <c r="AY210" s="189">
        <f t="shared" si="31"/>
        <v>0</v>
      </c>
      <c r="AZ210" s="181"/>
      <c r="BA210" s="4"/>
    </row>
    <row r="211" spans="1:53" x14ac:dyDescent="0.2">
      <c r="A211" s="55"/>
      <c r="B211" s="11" t="s">
        <v>557</v>
      </c>
      <c r="C211" s="11"/>
      <c r="D211" s="70" t="s">
        <v>342</v>
      </c>
      <c r="E211" s="11">
        <v>38</v>
      </c>
      <c r="F211" s="11">
        <v>23</v>
      </c>
      <c r="G211" s="11">
        <v>15</v>
      </c>
      <c r="H211" s="11">
        <v>15</v>
      </c>
      <c r="I211" s="11">
        <v>12</v>
      </c>
      <c r="J211" s="181"/>
      <c r="M211" s="185">
        <v>2401.2900000000009</v>
      </c>
      <c r="N211" s="185">
        <v>1367.96</v>
      </c>
      <c r="O211" s="185">
        <v>1463.8799999999992</v>
      </c>
      <c r="P211" s="185">
        <v>1203.3699999999999</v>
      </c>
      <c r="Q211" s="185">
        <v>5575.25</v>
      </c>
      <c r="R211" s="181"/>
      <c r="S211" s="4"/>
      <c r="T211" s="4"/>
      <c r="U211" s="185">
        <f t="shared" ref="U211:U274" si="32">IFERROR(M211/E211,0)</f>
        <v>63.191842105263184</v>
      </c>
      <c r="V211" s="185">
        <f t="shared" ref="V211:V274" si="33">IFERROR(N211/F211,0)</f>
        <v>59.476521739130433</v>
      </c>
      <c r="W211" s="185">
        <f t="shared" ref="W211:W274" si="34">IFERROR(O211/G211,0)</f>
        <v>97.591999999999942</v>
      </c>
      <c r="X211" s="185">
        <f t="shared" ref="X211:X274" si="35">IFERROR(P211/H211,0)</f>
        <v>80.224666666666664</v>
      </c>
      <c r="Y211" s="185">
        <f t="shared" ref="Y211:Y274" si="36">IFERROR(Q211/I211,0)</f>
        <v>464.60416666666669</v>
      </c>
      <c r="Z211" s="181"/>
      <c r="AA211" s="4"/>
      <c r="AB211" s="11" t="s">
        <v>557</v>
      </c>
      <c r="AC211" s="11"/>
      <c r="AD211" s="70" t="s">
        <v>342</v>
      </c>
      <c r="AE211" s="23">
        <v>4</v>
      </c>
      <c r="AF211" s="23">
        <v>3</v>
      </c>
      <c r="AG211" s="23">
        <v>0</v>
      </c>
      <c r="AH211" s="23">
        <v>0</v>
      </c>
      <c r="AI211" s="23">
        <v>0</v>
      </c>
      <c r="AJ211" s="181"/>
      <c r="AK211" s="4"/>
      <c r="AL211" s="4"/>
      <c r="AM211" s="189">
        <v>170.94</v>
      </c>
      <c r="AN211" s="189">
        <v>181.75</v>
      </c>
      <c r="AO211" s="189">
        <v>0</v>
      </c>
      <c r="AP211" s="189">
        <v>0</v>
      </c>
      <c r="AQ211" s="189">
        <v>0</v>
      </c>
      <c r="AR211" s="181"/>
      <c r="AS211" s="4"/>
      <c r="AT211" s="4"/>
      <c r="AU211" s="189">
        <f t="shared" ref="AU211:AU274" si="37">IFERROR(AM211/AE211,0)</f>
        <v>42.734999999999999</v>
      </c>
      <c r="AV211" s="189">
        <f t="shared" ref="AV211:AV274" si="38">IFERROR(AN211/AF211,0)</f>
        <v>60.583333333333336</v>
      </c>
      <c r="AW211" s="189">
        <f t="shared" ref="AW211:AW274" si="39">IFERROR(AO211/AG211,0)</f>
        <v>0</v>
      </c>
      <c r="AX211" s="189">
        <f t="shared" ref="AX211:AX274" si="40">IFERROR(AP211/AH211,0)</f>
        <v>0</v>
      </c>
      <c r="AY211" s="189">
        <f t="shared" ref="AY211:AY274" si="41">IFERROR(AQ211/AI211,0)</f>
        <v>0</v>
      </c>
      <c r="AZ211" s="181"/>
      <c r="BA211" s="4"/>
    </row>
    <row r="212" spans="1:53" x14ac:dyDescent="0.2">
      <c r="A212" s="55"/>
      <c r="B212" s="11" t="s">
        <v>640</v>
      </c>
      <c r="C212" s="11"/>
      <c r="D212" s="70" t="s">
        <v>632</v>
      </c>
      <c r="E212" s="11">
        <v>0</v>
      </c>
      <c r="F212" s="11">
        <v>0</v>
      </c>
      <c r="G212" s="11">
        <v>0</v>
      </c>
      <c r="H212" s="11">
        <v>0</v>
      </c>
      <c r="I212" s="11">
        <v>0</v>
      </c>
      <c r="J212" s="181"/>
      <c r="M212" s="185">
        <v>0</v>
      </c>
      <c r="N212" s="185">
        <v>0</v>
      </c>
      <c r="O212" s="185">
        <v>0</v>
      </c>
      <c r="P212" s="185">
        <v>0</v>
      </c>
      <c r="Q212" s="185">
        <v>0</v>
      </c>
      <c r="R212" s="181"/>
      <c r="S212" s="4"/>
      <c r="T212" s="4"/>
      <c r="U212" s="185">
        <f t="shared" si="32"/>
        <v>0</v>
      </c>
      <c r="V212" s="185">
        <f t="shared" si="33"/>
        <v>0</v>
      </c>
      <c r="W212" s="185">
        <f t="shared" si="34"/>
        <v>0</v>
      </c>
      <c r="X212" s="185">
        <f t="shared" si="35"/>
        <v>0</v>
      </c>
      <c r="Y212" s="185">
        <f t="shared" si="36"/>
        <v>0</v>
      </c>
      <c r="Z212" s="181"/>
      <c r="AA212" s="4"/>
      <c r="AB212" s="11" t="s">
        <v>640</v>
      </c>
      <c r="AC212" s="11"/>
      <c r="AD212" s="70" t="s">
        <v>632</v>
      </c>
      <c r="AE212" s="23">
        <v>2</v>
      </c>
      <c r="AF212" s="23">
        <v>1</v>
      </c>
      <c r="AG212" s="23">
        <v>0</v>
      </c>
      <c r="AH212" s="23">
        <v>0</v>
      </c>
      <c r="AI212" s="23">
        <v>0</v>
      </c>
      <c r="AJ212" s="181"/>
      <c r="AK212" s="4"/>
      <c r="AL212" s="4"/>
      <c r="AM212" s="189">
        <v>19516.75</v>
      </c>
      <c r="AN212" s="189">
        <v>769.51</v>
      </c>
      <c r="AO212" s="189">
        <v>0</v>
      </c>
      <c r="AP212" s="189">
        <v>0</v>
      </c>
      <c r="AQ212" s="189">
        <v>0</v>
      </c>
      <c r="AR212" s="181"/>
      <c r="AS212" s="4"/>
      <c r="AT212" s="4"/>
      <c r="AU212" s="189">
        <f t="shared" si="37"/>
        <v>9758.375</v>
      </c>
      <c r="AV212" s="189">
        <f t="shared" si="38"/>
        <v>769.51</v>
      </c>
      <c r="AW212" s="189">
        <f t="shared" si="39"/>
        <v>0</v>
      </c>
      <c r="AX212" s="189">
        <f t="shared" si="40"/>
        <v>0</v>
      </c>
      <c r="AY212" s="189">
        <f t="shared" si="41"/>
        <v>0</v>
      </c>
      <c r="AZ212" s="181"/>
      <c r="BA212" s="4"/>
    </row>
    <row r="213" spans="1:53" x14ac:dyDescent="0.2">
      <c r="A213" s="55"/>
      <c r="B213" s="11" t="s">
        <v>558</v>
      </c>
      <c r="C213" s="11"/>
      <c r="D213" s="70" t="s">
        <v>343</v>
      </c>
      <c r="E213" s="11">
        <v>0</v>
      </c>
      <c r="F213" s="11">
        <v>0</v>
      </c>
      <c r="G213" s="11">
        <v>0</v>
      </c>
      <c r="H213" s="11">
        <v>0</v>
      </c>
      <c r="I213" s="11">
        <v>0</v>
      </c>
      <c r="J213" s="181"/>
      <c r="M213" s="185">
        <v>0</v>
      </c>
      <c r="N213" s="185">
        <v>0</v>
      </c>
      <c r="O213" s="185">
        <v>0</v>
      </c>
      <c r="P213" s="185">
        <v>0</v>
      </c>
      <c r="Q213" s="185">
        <v>0</v>
      </c>
      <c r="R213" s="181"/>
      <c r="S213" s="4"/>
      <c r="T213" s="4"/>
      <c r="U213" s="185">
        <f t="shared" si="32"/>
        <v>0</v>
      </c>
      <c r="V213" s="185">
        <f t="shared" si="33"/>
        <v>0</v>
      </c>
      <c r="W213" s="185">
        <f t="shared" si="34"/>
        <v>0</v>
      </c>
      <c r="X213" s="185">
        <f t="shared" si="35"/>
        <v>0</v>
      </c>
      <c r="Y213" s="185">
        <f t="shared" si="36"/>
        <v>0</v>
      </c>
      <c r="Z213" s="181"/>
      <c r="AA213" s="4"/>
      <c r="AB213" s="11" t="s">
        <v>558</v>
      </c>
      <c r="AC213" s="11"/>
      <c r="AD213" s="70" t="s">
        <v>343</v>
      </c>
      <c r="AE213" s="23">
        <v>1</v>
      </c>
      <c r="AF213" s="23">
        <v>0</v>
      </c>
      <c r="AG213" s="23">
        <v>0</v>
      </c>
      <c r="AH213" s="23">
        <v>0</v>
      </c>
      <c r="AI213" s="23">
        <v>0</v>
      </c>
      <c r="AJ213" s="181"/>
      <c r="AK213" s="4"/>
      <c r="AL213" s="4"/>
      <c r="AM213" s="189">
        <v>0.6</v>
      </c>
      <c r="AN213" s="189">
        <v>0</v>
      </c>
      <c r="AO213" s="189">
        <v>0</v>
      </c>
      <c r="AP213" s="189">
        <v>0</v>
      </c>
      <c r="AQ213" s="189">
        <v>0</v>
      </c>
      <c r="AR213" s="181"/>
      <c r="AS213" s="4"/>
      <c r="AT213" s="4"/>
      <c r="AU213" s="189">
        <f t="shared" si="37"/>
        <v>0.6</v>
      </c>
      <c r="AV213" s="189">
        <f t="shared" si="38"/>
        <v>0</v>
      </c>
      <c r="AW213" s="189">
        <f t="shared" si="39"/>
        <v>0</v>
      </c>
      <c r="AX213" s="189">
        <f t="shared" si="40"/>
        <v>0</v>
      </c>
      <c r="AY213" s="189">
        <f t="shared" si="41"/>
        <v>0</v>
      </c>
      <c r="AZ213" s="181"/>
      <c r="BA213" s="4"/>
    </row>
    <row r="214" spans="1:53" x14ac:dyDescent="0.2">
      <c r="A214" s="55"/>
      <c r="B214" s="11" t="s">
        <v>558</v>
      </c>
      <c r="C214" s="11"/>
      <c r="D214" s="70" t="s">
        <v>633</v>
      </c>
      <c r="E214" s="11">
        <v>0</v>
      </c>
      <c r="F214" s="11">
        <v>0</v>
      </c>
      <c r="G214" s="11">
        <v>0</v>
      </c>
      <c r="H214" s="11">
        <v>0</v>
      </c>
      <c r="I214" s="11">
        <v>0</v>
      </c>
      <c r="J214" s="181"/>
      <c r="M214" s="185">
        <v>0</v>
      </c>
      <c r="N214" s="185">
        <v>0</v>
      </c>
      <c r="O214" s="185">
        <v>0</v>
      </c>
      <c r="P214" s="185">
        <v>0</v>
      </c>
      <c r="Q214" s="185">
        <v>0</v>
      </c>
      <c r="R214" s="181"/>
      <c r="S214" s="4"/>
      <c r="T214" s="4"/>
      <c r="U214" s="185">
        <f t="shared" si="32"/>
        <v>0</v>
      </c>
      <c r="V214" s="185">
        <f t="shared" si="33"/>
        <v>0</v>
      </c>
      <c r="W214" s="185">
        <f t="shared" si="34"/>
        <v>0</v>
      </c>
      <c r="X214" s="185">
        <f t="shared" si="35"/>
        <v>0</v>
      </c>
      <c r="Y214" s="185">
        <f t="shared" si="36"/>
        <v>0</v>
      </c>
      <c r="Z214" s="181"/>
      <c r="AA214" s="4"/>
      <c r="AB214" s="11" t="s">
        <v>558</v>
      </c>
      <c r="AC214" s="11"/>
      <c r="AD214" s="70" t="s">
        <v>633</v>
      </c>
      <c r="AE214" s="23">
        <v>0</v>
      </c>
      <c r="AF214" s="23">
        <v>0</v>
      </c>
      <c r="AG214" s="23">
        <v>0</v>
      </c>
      <c r="AH214" s="23">
        <v>0</v>
      </c>
      <c r="AI214" s="23">
        <v>0</v>
      </c>
      <c r="AJ214" s="181"/>
      <c r="AK214" s="4"/>
      <c r="AL214" s="4"/>
      <c r="AM214" s="189">
        <v>0</v>
      </c>
      <c r="AN214" s="189">
        <v>0</v>
      </c>
      <c r="AO214" s="189">
        <v>0</v>
      </c>
      <c r="AP214" s="189">
        <v>0</v>
      </c>
      <c r="AQ214" s="189">
        <v>0</v>
      </c>
      <c r="AR214" s="181"/>
      <c r="AS214" s="4"/>
      <c r="AT214" s="4"/>
      <c r="AU214" s="189">
        <f t="shared" si="37"/>
        <v>0</v>
      </c>
      <c r="AV214" s="189">
        <f t="shared" si="38"/>
        <v>0</v>
      </c>
      <c r="AW214" s="189">
        <f t="shared" si="39"/>
        <v>0</v>
      </c>
      <c r="AX214" s="189">
        <f t="shared" si="40"/>
        <v>0</v>
      </c>
      <c r="AY214" s="189">
        <f t="shared" si="41"/>
        <v>0</v>
      </c>
      <c r="AZ214" s="181"/>
      <c r="BA214" s="4"/>
    </row>
    <row r="215" spans="1:53" x14ac:dyDescent="0.2">
      <c r="A215" s="55"/>
      <c r="B215" s="11" t="s">
        <v>558</v>
      </c>
      <c r="C215" s="11"/>
      <c r="D215" s="70" t="s">
        <v>344</v>
      </c>
      <c r="E215" s="11">
        <v>2420</v>
      </c>
      <c r="F215" s="11">
        <v>1446</v>
      </c>
      <c r="G215" s="11">
        <v>1063</v>
      </c>
      <c r="H215" s="11">
        <v>740</v>
      </c>
      <c r="I215" s="11">
        <v>623</v>
      </c>
      <c r="J215" s="181"/>
      <c r="M215" s="185">
        <v>155526.04999999865</v>
      </c>
      <c r="N215" s="185">
        <v>82260.800000000105</v>
      </c>
      <c r="O215" s="185">
        <v>59375.790000000081</v>
      </c>
      <c r="P215" s="185">
        <v>77693.970000000074</v>
      </c>
      <c r="Q215" s="185">
        <v>338272.32999999973</v>
      </c>
      <c r="R215" s="181"/>
      <c r="S215" s="4"/>
      <c r="T215" s="4"/>
      <c r="U215" s="185">
        <f t="shared" si="32"/>
        <v>64.266962809916791</v>
      </c>
      <c r="V215" s="185">
        <f t="shared" si="33"/>
        <v>56.88852005532511</v>
      </c>
      <c r="W215" s="185">
        <f t="shared" si="34"/>
        <v>55.856810912511833</v>
      </c>
      <c r="X215" s="185">
        <f t="shared" si="35"/>
        <v>104.99185135135146</v>
      </c>
      <c r="Y215" s="185">
        <f t="shared" si="36"/>
        <v>542.97324237560144</v>
      </c>
      <c r="Z215" s="181"/>
      <c r="AA215" s="4"/>
      <c r="AB215" s="11" t="s">
        <v>558</v>
      </c>
      <c r="AC215" s="11"/>
      <c r="AD215" s="70" t="s">
        <v>344</v>
      </c>
      <c r="AE215" s="23">
        <v>338</v>
      </c>
      <c r="AF215" s="23">
        <v>194</v>
      </c>
      <c r="AG215" s="23">
        <v>114</v>
      </c>
      <c r="AH215" s="23">
        <v>43</v>
      </c>
      <c r="AI215" s="23">
        <v>34</v>
      </c>
      <c r="AJ215" s="181"/>
      <c r="AK215" s="4"/>
      <c r="AL215" s="4"/>
      <c r="AM215" s="189">
        <v>548674.06000000041</v>
      </c>
      <c r="AN215" s="189">
        <v>15858.069999999989</v>
      </c>
      <c r="AO215" s="189">
        <v>9834.41</v>
      </c>
      <c r="AP215" s="189">
        <v>4578.24</v>
      </c>
      <c r="AQ215" s="189">
        <v>8129.0000000000009</v>
      </c>
      <c r="AR215" s="181"/>
      <c r="AS215" s="4"/>
      <c r="AT215" s="4"/>
      <c r="AU215" s="189">
        <f t="shared" si="37"/>
        <v>1623.2960355029597</v>
      </c>
      <c r="AV215" s="189">
        <f t="shared" si="38"/>
        <v>81.742628865979327</v>
      </c>
      <c r="AW215" s="189">
        <f t="shared" si="39"/>
        <v>86.266754385964916</v>
      </c>
      <c r="AX215" s="189">
        <f t="shared" si="40"/>
        <v>106.4706976744186</v>
      </c>
      <c r="AY215" s="189">
        <f t="shared" si="41"/>
        <v>239.08823529411768</v>
      </c>
      <c r="AZ215" s="181"/>
      <c r="BA215" s="4"/>
    </row>
    <row r="216" spans="1:53" x14ac:dyDescent="0.2">
      <c r="A216" s="55"/>
      <c r="B216" s="11" t="s">
        <v>559</v>
      </c>
      <c r="C216" s="11"/>
      <c r="D216" s="70" t="s">
        <v>345</v>
      </c>
      <c r="E216" s="11">
        <v>471</v>
      </c>
      <c r="F216" s="11">
        <v>232</v>
      </c>
      <c r="G216" s="11">
        <v>138</v>
      </c>
      <c r="H216" s="11">
        <v>90</v>
      </c>
      <c r="I216" s="11">
        <v>61</v>
      </c>
      <c r="J216" s="181"/>
      <c r="M216" s="185">
        <v>26071.319999999985</v>
      </c>
      <c r="N216" s="185">
        <v>11752.669999999996</v>
      </c>
      <c r="O216" s="185">
        <v>6948.2599999999993</v>
      </c>
      <c r="P216" s="185">
        <v>7341.03</v>
      </c>
      <c r="Q216" s="185">
        <v>17733.260000000006</v>
      </c>
      <c r="R216" s="181"/>
      <c r="S216" s="4"/>
      <c r="T216" s="4"/>
      <c r="U216" s="185">
        <f t="shared" si="32"/>
        <v>55.353121019108251</v>
      </c>
      <c r="V216" s="185">
        <f t="shared" si="33"/>
        <v>50.658060344827568</v>
      </c>
      <c r="W216" s="185">
        <f t="shared" si="34"/>
        <v>50.349710144927528</v>
      </c>
      <c r="X216" s="185">
        <f t="shared" si="35"/>
        <v>81.566999999999993</v>
      </c>
      <c r="Y216" s="185">
        <f t="shared" si="36"/>
        <v>290.70918032786892</v>
      </c>
      <c r="Z216" s="181"/>
      <c r="AA216" s="4"/>
      <c r="AB216" s="11" t="s">
        <v>559</v>
      </c>
      <c r="AC216" s="11"/>
      <c r="AD216" s="70" t="s">
        <v>345</v>
      </c>
      <c r="AE216" s="23">
        <v>65</v>
      </c>
      <c r="AF216" s="23">
        <v>16</v>
      </c>
      <c r="AG216" s="23">
        <v>7</v>
      </c>
      <c r="AH216" s="23">
        <v>5</v>
      </c>
      <c r="AI216" s="23">
        <v>2</v>
      </c>
      <c r="AJ216" s="181"/>
      <c r="AK216" s="4"/>
      <c r="AL216" s="4"/>
      <c r="AM216" s="189">
        <v>7521.0799999999981</v>
      </c>
      <c r="AN216" s="189">
        <v>911.38999999999987</v>
      </c>
      <c r="AO216" s="189">
        <v>373.82000000000005</v>
      </c>
      <c r="AP216" s="189">
        <v>449.81</v>
      </c>
      <c r="AQ216" s="189">
        <v>131.22</v>
      </c>
      <c r="AR216" s="181"/>
      <c r="AS216" s="4"/>
      <c r="AT216" s="4"/>
      <c r="AU216" s="189">
        <f t="shared" si="37"/>
        <v>115.70892307692304</v>
      </c>
      <c r="AV216" s="189">
        <f t="shared" si="38"/>
        <v>56.961874999999992</v>
      </c>
      <c r="AW216" s="189">
        <f t="shared" si="39"/>
        <v>53.402857142857151</v>
      </c>
      <c r="AX216" s="189">
        <f t="shared" si="40"/>
        <v>89.962000000000003</v>
      </c>
      <c r="AY216" s="189">
        <f t="shared" si="41"/>
        <v>65.61</v>
      </c>
      <c r="AZ216" s="181"/>
      <c r="BA216" s="4"/>
    </row>
    <row r="217" spans="1:53" x14ac:dyDescent="0.2">
      <c r="A217" s="55"/>
      <c r="B217" s="11" t="s">
        <v>558</v>
      </c>
      <c r="C217" s="11"/>
      <c r="D217" s="70" t="s">
        <v>346</v>
      </c>
      <c r="E217" s="11">
        <v>213</v>
      </c>
      <c r="F217" s="11">
        <v>123</v>
      </c>
      <c r="G217" s="11">
        <v>63</v>
      </c>
      <c r="H217" s="11">
        <v>31</v>
      </c>
      <c r="I217" s="11">
        <v>24</v>
      </c>
      <c r="J217" s="181"/>
      <c r="M217" s="185">
        <v>10925.199999999988</v>
      </c>
      <c r="N217" s="185">
        <v>6297.9299999999985</v>
      </c>
      <c r="O217" s="185">
        <v>5856.7300000000014</v>
      </c>
      <c r="P217" s="185">
        <v>2609.6000000000008</v>
      </c>
      <c r="Q217" s="185">
        <v>13994.809999999998</v>
      </c>
      <c r="R217" s="181"/>
      <c r="S217" s="4"/>
      <c r="T217" s="4"/>
      <c r="U217" s="185">
        <f t="shared" si="32"/>
        <v>51.292018779342669</v>
      </c>
      <c r="V217" s="185">
        <f t="shared" si="33"/>
        <v>51.202682926829254</v>
      </c>
      <c r="W217" s="185">
        <f t="shared" si="34"/>
        <v>92.963968253968275</v>
      </c>
      <c r="X217" s="185">
        <f t="shared" si="35"/>
        <v>84.180645161290343</v>
      </c>
      <c r="Y217" s="185">
        <f t="shared" si="36"/>
        <v>583.1170833333332</v>
      </c>
      <c r="Z217" s="181"/>
      <c r="AA217" s="4"/>
      <c r="AB217" s="11" t="s">
        <v>558</v>
      </c>
      <c r="AC217" s="11"/>
      <c r="AD217" s="70" t="s">
        <v>346</v>
      </c>
      <c r="AE217" s="23">
        <v>27</v>
      </c>
      <c r="AF217" s="23">
        <v>13</v>
      </c>
      <c r="AG217" s="23">
        <v>4</v>
      </c>
      <c r="AH217" s="23">
        <v>2</v>
      </c>
      <c r="AI217" s="23">
        <v>2</v>
      </c>
      <c r="AJ217" s="181"/>
      <c r="AK217" s="4"/>
      <c r="AL217" s="4"/>
      <c r="AM217" s="189">
        <v>3922.1800000000003</v>
      </c>
      <c r="AN217" s="189">
        <v>2031.15</v>
      </c>
      <c r="AO217" s="189">
        <v>1103.31</v>
      </c>
      <c r="AP217" s="189">
        <v>872.37</v>
      </c>
      <c r="AQ217" s="189">
        <v>23.36</v>
      </c>
      <c r="AR217" s="181"/>
      <c r="AS217" s="4"/>
      <c r="AT217" s="4"/>
      <c r="AU217" s="189">
        <f t="shared" si="37"/>
        <v>145.26592592592593</v>
      </c>
      <c r="AV217" s="189">
        <f t="shared" si="38"/>
        <v>156.24230769230769</v>
      </c>
      <c r="AW217" s="189">
        <f t="shared" si="39"/>
        <v>275.82749999999999</v>
      </c>
      <c r="AX217" s="189">
        <f t="shared" si="40"/>
        <v>436.185</v>
      </c>
      <c r="AY217" s="189">
        <f t="shared" si="41"/>
        <v>11.68</v>
      </c>
      <c r="AZ217" s="181"/>
      <c r="BA217" s="4"/>
    </row>
    <row r="218" spans="1:53" x14ac:dyDescent="0.2">
      <c r="A218" s="55"/>
      <c r="B218" s="11" t="s">
        <v>558</v>
      </c>
      <c r="C218" s="11"/>
      <c r="D218" s="70" t="s">
        <v>634</v>
      </c>
      <c r="E218" s="11">
        <v>0</v>
      </c>
      <c r="F218" s="11">
        <v>0</v>
      </c>
      <c r="G218" s="11">
        <v>0</v>
      </c>
      <c r="H218" s="11">
        <v>0</v>
      </c>
      <c r="I218" s="11">
        <v>0</v>
      </c>
      <c r="J218" s="181"/>
      <c r="M218" s="185">
        <v>0</v>
      </c>
      <c r="N218" s="185">
        <v>0</v>
      </c>
      <c r="O218" s="185">
        <v>0</v>
      </c>
      <c r="P218" s="185">
        <v>0</v>
      </c>
      <c r="Q218" s="185">
        <v>0</v>
      </c>
      <c r="R218" s="181"/>
      <c r="S218" s="4"/>
      <c r="T218" s="4"/>
      <c r="U218" s="185">
        <f t="shared" si="32"/>
        <v>0</v>
      </c>
      <c r="V218" s="185">
        <f t="shared" si="33"/>
        <v>0</v>
      </c>
      <c r="W218" s="185">
        <f t="shared" si="34"/>
        <v>0</v>
      </c>
      <c r="X218" s="185">
        <f t="shared" si="35"/>
        <v>0</v>
      </c>
      <c r="Y218" s="185">
        <f t="shared" si="36"/>
        <v>0</v>
      </c>
      <c r="Z218" s="181"/>
      <c r="AA218" s="4"/>
      <c r="AB218" s="11" t="s">
        <v>558</v>
      </c>
      <c r="AC218" s="11"/>
      <c r="AD218" s="70" t="s">
        <v>634</v>
      </c>
      <c r="AE218" s="23">
        <v>0</v>
      </c>
      <c r="AF218" s="23">
        <v>0</v>
      </c>
      <c r="AG218" s="23">
        <v>0</v>
      </c>
      <c r="AH218" s="23">
        <v>0</v>
      </c>
      <c r="AI218" s="23">
        <v>0</v>
      </c>
      <c r="AJ218" s="181"/>
      <c r="AK218" s="4"/>
      <c r="AL218" s="4"/>
      <c r="AM218" s="189">
        <v>0</v>
      </c>
      <c r="AN218" s="189">
        <v>0</v>
      </c>
      <c r="AO218" s="189">
        <v>0</v>
      </c>
      <c r="AP218" s="189">
        <v>0</v>
      </c>
      <c r="AQ218" s="189">
        <v>0</v>
      </c>
      <c r="AR218" s="181"/>
      <c r="AS218" s="4"/>
      <c r="AT218" s="4"/>
      <c r="AU218" s="189">
        <f t="shared" si="37"/>
        <v>0</v>
      </c>
      <c r="AV218" s="189">
        <f t="shared" si="38"/>
        <v>0</v>
      </c>
      <c r="AW218" s="189">
        <f t="shared" si="39"/>
        <v>0</v>
      </c>
      <c r="AX218" s="189">
        <f t="shared" si="40"/>
        <v>0</v>
      </c>
      <c r="AY218" s="189">
        <f t="shared" si="41"/>
        <v>0</v>
      </c>
      <c r="AZ218" s="181"/>
      <c r="BA218" s="4"/>
    </row>
    <row r="219" spans="1:53" x14ac:dyDescent="0.2">
      <c r="A219" s="55"/>
      <c r="B219" s="11" t="s">
        <v>558</v>
      </c>
      <c r="C219" s="11"/>
      <c r="D219" s="70" t="s">
        <v>347</v>
      </c>
      <c r="E219" s="11">
        <v>48</v>
      </c>
      <c r="F219" s="11">
        <v>25</v>
      </c>
      <c r="G219" s="11">
        <v>16</v>
      </c>
      <c r="H219" s="11">
        <v>9</v>
      </c>
      <c r="I219" s="11">
        <v>10</v>
      </c>
      <c r="J219" s="181"/>
      <c r="M219" s="185">
        <v>4425.4199999999992</v>
      </c>
      <c r="N219" s="185">
        <v>2574.1299999999997</v>
      </c>
      <c r="O219" s="185">
        <v>474.53999999999996</v>
      </c>
      <c r="P219" s="185">
        <v>547.36</v>
      </c>
      <c r="Q219" s="185">
        <v>3595.94</v>
      </c>
      <c r="R219" s="181"/>
      <c r="S219" s="4"/>
      <c r="T219" s="4"/>
      <c r="U219" s="185">
        <f t="shared" si="32"/>
        <v>92.196249999999978</v>
      </c>
      <c r="V219" s="185">
        <f t="shared" si="33"/>
        <v>102.96519999999998</v>
      </c>
      <c r="W219" s="185">
        <f t="shared" si="34"/>
        <v>29.658749999999998</v>
      </c>
      <c r="X219" s="185">
        <f t="shared" si="35"/>
        <v>60.817777777777778</v>
      </c>
      <c r="Y219" s="185">
        <f t="shared" si="36"/>
        <v>359.59399999999999</v>
      </c>
      <c r="Z219" s="181"/>
      <c r="AA219" s="4"/>
      <c r="AB219" s="11" t="s">
        <v>558</v>
      </c>
      <c r="AC219" s="11"/>
      <c r="AD219" s="70" t="s">
        <v>347</v>
      </c>
      <c r="AE219" s="23">
        <v>34</v>
      </c>
      <c r="AF219" s="23">
        <v>4</v>
      </c>
      <c r="AG219" s="23">
        <v>3</v>
      </c>
      <c r="AH219" s="23">
        <v>1</v>
      </c>
      <c r="AI219" s="23">
        <v>0</v>
      </c>
      <c r="AJ219" s="181"/>
      <c r="AK219" s="4"/>
      <c r="AL219" s="4"/>
      <c r="AM219" s="189">
        <v>16495.960000000006</v>
      </c>
      <c r="AN219" s="189">
        <v>350.45</v>
      </c>
      <c r="AO219" s="189">
        <v>206.24999999999997</v>
      </c>
      <c r="AP219" s="189">
        <v>28.09</v>
      </c>
      <c r="AQ219" s="189">
        <v>0</v>
      </c>
      <c r="AR219" s="181"/>
      <c r="AS219" s="4"/>
      <c r="AT219" s="4"/>
      <c r="AU219" s="189">
        <f t="shared" si="37"/>
        <v>485.17529411764724</v>
      </c>
      <c r="AV219" s="189">
        <f t="shared" si="38"/>
        <v>87.612499999999997</v>
      </c>
      <c r="AW219" s="189">
        <f t="shared" si="39"/>
        <v>68.749999999999986</v>
      </c>
      <c r="AX219" s="189">
        <f t="shared" si="40"/>
        <v>28.09</v>
      </c>
      <c r="AY219" s="189">
        <f t="shared" si="41"/>
        <v>0</v>
      </c>
      <c r="AZ219" s="181"/>
      <c r="BA219" s="4"/>
    </row>
    <row r="220" spans="1:53" x14ac:dyDescent="0.2">
      <c r="A220" s="55"/>
      <c r="B220" s="11" t="s">
        <v>558</v>
      </c>
      <c r="C220" s="11"/>
      <c r="D220" s="70" t="s">
        <v>348</v>
      </c>
      <c r="E220" s="11">
        <v>420</v>
      </c>
      <c r="F220" s="11">
        <v>217</v>
      </c>
      <c r="G220" s="11">
        <v>130</v>
      </c>
      <c r="H220" s="11">
        <v>96</v>
      </c>
      <c r="I220" s="11">
        <v>68</v>
      </c>
      <c r="J220" s="181"/>
      <c r="M220" s="185">
        <v>24677.31</v>
      </c>
      <c r="N220" s="185">
        <v>11785.74</v>
      </c>
      <c r="O220" s="185">
        <v>6600.4199999999992</v>
      </c>
      <c r="P220" s="185">
        <v>7310.78</v>
      </c>
      <c r="Q220" s="185">
        <v>23726.639999999996</v>
      </c>
      <c r="R220" s="181"/>
      <c r="S220" s="4"/>
      <c r="T220" s="4"/>
      <c r="U220" s="185">
        <f t="shared" si="32"/>
        <v>58.755500000000005</v>
      </c>
      <c r="V220" s="185">
        <f t="shared" si="33"/>
        <v>54.312165898617508</v>
      </c>
      <c r="W220" s="185">
        <f t="shared" si="34"/>
        <v>50.772461538461535</v>
      </c>
      <c r="X220" s="185">
        <f t="shared" si="35"/>
        <v>76.153958333333335</v>
      </c>
      <c r="Y220" s="185">
        <f t="shared" si="36"/>
        <v>348.92117647058819</v>
      </c>
      <c r="Z220" s="181"/>
      <c r="AA220" s="4"/>
      <c r="AB220" s="11" t="s">
        <v>558</v>
      </c>
      <c r="AC220" s="11"/>
      <c r="AD220" s="70" t="s">
        <v>348</v>
      </c>
      <c r="AE220" s="23">
        <v>33</v>
      </c>
      <c r="AF220" s="23">
        <v>15</v>
      </c>
      <c r="AG220" s="23">
        <v>11</v>
      </c>
      <c r="AH220" s="23">
        <v>10</v>
      </c>
      <c r="AI220" s="23">
        <v>7</v>
      </c>
      <c r="AJ220" s="181"/>
      <c r="AK220" s="4"/>
      <c r="AL220" s="4"/>
      <c r="AM220" s="189">
        <v>2845.8199999999997</v>
      </c>
      <c r="AN220" s="189">
        <v>996.48000000000025</v>
      </c>
      <c r="AO220" s="189">
        <v>818.56000000000006</v>
      </c>
      <c r="AP220" s="189">
        <v>925.76</v>
      </c>
      <c r="AQ220" s="189">
        <v>4176.1099999999997</v>
      </c>
      <c r="AR220" s="181"/>
      <c r="AS220" s="4"/>
      <c r="AT220" s="4"/>
      <c r="AU220" s="189">
        <f t="shared" si="37"/>
        <v>86.236969696969695</v>
      </c>
      <c r="AV220" s="189">
        <f t="shared" si="38"/>
        <v>66.432000000000016</v>
      </c>
      <c r="AW220" s="189">
        <f t="shared" si="39"/>
        <v>74.414545454545461</v>
      </c>
      <c r="AX220" s="189">
        <f t="shared" si="40"/>
        <v>92.575999999999993</v>
      </c>
      <c r="AY220" s="189">
        <f t="shared" si="41"/>
        <v>596.58714285714279</v>
      </c>
      <c r="AZ220" s="181"/>
      <c r="BA220" s="4"/>
    </row>
    <row r="221" spans="1:53" x14ac:dyDescent="0.2">
      <c r="A221" s="55"/>
      <c r="B221" s="11" t="s">
        <v>560</v>
      </c>
      <c r="C221" s="11"/>
      <c r="D221" s="70" t="s">
        <v>349</v>
      </c>
      <c r="E221" s="11">
        <v>753</v>
      </c>
      <c r="F221" s="11">
        <v>368</v>
      </c>
      <c r="G221" s="11">
        <v>232</v>
      </c>
      <c r="H221" s="11">
        <v>168</v>
      </c>
      <c r="I221" s="11">
        <v>140</v>
      </c>
      <c r="J221" s="181"/>
      <c r="M221" s="185">
        <v>43436.80000000001</v>
      </c>
      <c r="N221" s="185">
        <v>22024.920000000002</v>
      </c>
      <c r="O221" s="185">
        <v>10677.670000000006</v>
      </c>
      <c r="P221" s="185">
        <v>19046.78</v>
      </c>
      <c r="Q221" s="185">
        <v>67030.679999999993</v>
      </c>
      <c r="R221" s="181"/>
      <c r="S221" s="4"/>
      <c r="T221" s="4"/>
      <c r="U221" s="185">
        <f t="shared" si="32"/>
        <v>57.684993359893774</v>
      </c>
      <c r="V221" s="185">
        <f t="shared" si="33"/>
        <v>59.850326086956528</v>
      </c>
      <c r="W221" s="185">
        <f t="shared" si="34"/>
        <v>46.024439655172436</v>
      </c>
      <c r="X221" s="185">
        <f t="shared" si="35"/>
        <v>113.37369047619048</v>
      </c>
      <c r="Y221" s="185">
        <f t="shared" si="36"/>
        <v>478.79057142857135</v>
      </c>
      <c r="Z221" s="181"/>
      <c r="AA221" s="4"/>
      <c r="AB221" s="11" t="s">
        <v>560</v>
      </c>
      <c r="AC221" s="11"/>
      <c r="AD221" s="70" t="s">
        <v>349</v>
      </c>
      <c r="AE221" s="23">
        <v>48</v>
      </c>
      <c r="AF221" s="23">
        <v>16</v>
      </c>
      <c r="AG221" s="23">
        <v>9</v>
      </c>
      <c r="AH221" s="23">
        <v>6</v>
      </c>
      <c r="AI221" s="23">
        <v>5</v>
      </c>
      <c r="AJ221" s="181"/>
      <c r="AK221" s="4"/>
      <c r="AL221" s="4"/>
      <c r="AM221" s="189">
        <v>16600.88</v>
      </c>
      <c r="AN221" s="189">
        <v>2448.4199999999996</v>
      </c>
      <c r="AO221" s="189">
        <v>468.18999999999994</v>
      </c>
      <c r="AP221" s="189">
        <v>551.62</v>
      </c>
      <c r="AQ221" s="189">
        <v>2962.1</v>
      </c>
      <c r="AR221" s="181"/>
      <c r="AS221" s="4"/>
      <c r="AT221" s="4"/>
      <c r="AU221" s="189">
        <f t="shared" si="37"/>
        <v>345.85166666666669</v>
      </c>
      <c r="AV221" s="189">
        <f t="shared" si="38"/>
        <v>153.02624999999998</v>
      </c>
      <c r="AW221" s="189">
        <f t="shared" si="39"/>
        <v>52.021111111111104</v>
      </c>
      <c r="AX221" s="189">
        <f t="shared" si="40"/>
        <v>91.936666666666667</v>
      </c>
      <c r="AY221" s="189">
        <f t="shared" si="41"/>
        <v>592.41999999999996</v>
      </c>
      <c r="AZ221" s="181"/>
      <c r="BA221" s="4"/>
    </row>
    <row r="222" spans="1:53" x14ac:dyDescent="0.2">
      <c r="A222" s="55"/>
      <c r="B222" s="11" t="s">
        <v>561</v>
      </c>
      <c r="C222" s="11"/>
      <c r="D222" s="70" t="s">
        <v>350</v>
      </c>
      <c r="E222" s="11">
        <v>2645</v>
      </c>
      <c r="F222" s="11">
        <v>1559</v>
      </c>
      <c r="G222" s="11">
        <v>1022</v>
      </c>
      <c r="H222" s="11">
        <v>783</v>
      </c>
      <c r="I222" s="11">
        <v>713</v>
      </c>
      <c r="J222" s="181"/>
      <c r="M222" s="185">
        <v>147922.89999999982</v>
      </c>
      <c r="N222" s="185">
        <v>86053.730000000112</v>
      </c>
      <c r="O222" s="185">
        <v>49643.639999999992</v>
      </c>
      <c r="P222" s="185">
        <v>73691.339999999953</v>
      </c>
      <c r="Q222" s="185">
        <v>331794.08999999979</v>
      </c>
      <c r="R222" s="181"/>
      <c r="S222" s="4"/>
      <c r="T222" s="4"/>
      <c r="U222" s="185">
        <f t="shared" si="32"/>
        <v>55.925482041587834</v>
      </c>
      <c r="V222" s="185">
        <f t="shared" si="33"/>
        <v>55.198030788967358</v>
      </c>
      <c r="W222" s="185">
        <f t="shared" si="34"/>
        <v>48.574990215264179</v>
      </c>
      <c r="X222" s="185">
        <f t="shared" si="35"/>
        <v>94.114099616858184</v>
      </c>
      <c r="Y222" s="185">
        <f t="shared" si="36"/>
        <v>465.34935483870936</v>
      </c>
      <c r="Z222" s="181"/>
      <c r="AA222" s="4"/>
      <c r="AB222" s="11" t="s">
        <v>561</v>
      </c>
      <c r="AC222" s="11"/>
      <c r="AD222" s="70" t="s">
        <v>350</v>
      </c>
      <c r="AE222" s="23">
        <v>98</v>
      </c>
      <c r="AF222" s="23">
        <v>25</v>
      </c>
      <c r="AG222" s="23">
        <v>17</v>
      </c>
      <c r="AH222" s="23">
        <v>12</v>
      </c>
      <c r="AI222" s="23">
        <v>10</v>
      </c>
      <c r="AJ222" s="181"/>
      <c r="AK222" s="4"/>
      <c r="AL222" s="4"/>
      <c r="AM222" s="189">
        <v>53877.570000000007</v>
      </c>
      <c r="AN222" s="189">
        <v>2300.8999999999996</v>
      </c>
      <c r="AO222" s="189">
        <v>1414.37</v>
      </c>
      <c r="AP222" s="189">
        <v>2063.02</v>
      </c>
      <c r="AQ222" s="189">
        <v>7394.829999999999</v>
      </c>
      <c r="AR222" s="181"/>
      <c r="AS222" s="4"/>
      <c r="AT222" s="4"/>
      <c r="AU222" s="189">
        <f t="shared" si="37"/>
        <v>549.77112244897967</v>
      </c>
      <c r="AV222" s="189">
        <f t="shared" si="38"/>
        <v>92.035999999999987</v>
      </c>
      <c r="AW222" s="189">
        <f t="shared" si="39"/>
        <v>83.198235294117637</v>
      </c>
      <c r="AX222" s="189">
        <f t="shared" si="40"/>
        <v>171.91833333333332</v>
      </c>
      <c r="AY222" s="189">
        <f t="shared" si="41"/>
        <v>739.48299999999995</v>
      </c>
      <c r="AZ222" s="181"/>
      <c r="BA222" s="4"/>
    </row>
    <row r="223" spans="1:53" x14ac:dyDescent="0.2">
      <c r="A223" s="55"/>
      <c r="B223" s="11" t="s">
        <v>562</v>
      </c>
      <c r="C223" s="11"/>
      <c r="D223" s="70" t="s">
        <v>351</v>
      </c>
      <c r="E223" s="11">
        <v>363</v>
      </c>
      <c r="F223" s="11">
        <v>201</v>
      </c>
      <c r="G223" s="11">
        <v>142</v>
      </c>
      <c r="H223" s="11">
        <v>114</v>
      </c>
      <c r="I223" s="11">
        <v>96</v>
      </c>
      <c r="J223" s="181"/>
      <c r="M223" s="185">
        <v>20966.199999999993</v>
      </c>
      <c r="N223" s="185">
        <v>9756.9000000000051</v>
      </c>
      <c r="O223" s="185">
        <v>6697.37</v>
      </c>
      <c r="P223" s="185">
        <v>10346.560000000005</v>
      </c>
      <c r="Q223" s="185">
        <v>35644.599999999984</v>
      </c>
      <c r="R223" s="181"/>
      <c r="S223" s="4"/>
      <c r="T223" s="4"/>
      <c r="U223" s="185">
        <f t="shared" si="32"/>
        <v>57.75812672176307</v>
      </c>
      <c r="V223" s="185">
        <f t="shared" si="33"/>
        <v>48.541791044776147</v>
      </c>
      <c r="W223" s="185">
        <f t="shared" si="34"/>
        <v>47.164577464788735</v>
      </c>
      <c r="X223" s="185">
        <f t="shared" si="35"/>
        <v>90.759298245614076</v>
      </c>
      <c r="Y223" s="185">
        <f t="shared" si="36"/>
        <v>371.29791666666648</v>
      </c>
      <c r="Z223" s="181"/>
      <c r="AA223" s="4"/>
      <c r="AB223" s="11" t="s">
        <v>562</v>
      </c>
      <c r="AC223" s="11"/>
      <c r="AD223" s="70" t="s">
        <v>351</v>
      </c>
      <c r="AE223" s="23">
        <v>36</v>
      </c>
      <c r="AF223" s="23">
        <v>13</v>
      </c>
      <c r="AG223" s="23">
        <v>8</v>
      </c>
      <c r="AH223" s="23">
        <v>5</v>
      </c>
      <c r="AI223" s="23">
        <v>4</v>
      </c>
      <c r="AJ223" s="181"/>
      <c r="AK223" s="4"/>
      <c r="AL223" s="4"/>
      <c r="AM223" s="189">
        <v>4808.6099999999997</v>
      </c>
      <c r="AN223" s="189">
        <v>1011.0799999999999</v>
      </c>
      <c r="AO223" s="189">
        <v>329.60999999999996</v>
      </c>
      <c r="AP223" s="189">
        <v>266.60000000000002</v>
      </c>
      <c r="AQ223" s="189">
        <v>280.68</v>
      </c>
      <c r="AR223" s="181"/>
      <c r="AS223" s="4"/>
      <c r="AT223" s="4"/>
      <c r="AU223" s="189">
        <f t="shared" si="37"/>
        <v>133.57249999999999</v>
      </c>
      <c r="AV223" s="189">
        <f t="shared" si="38"/>
        <v>77.77538461538461</v>
      </c>
      <c r="AW223" s="189">
        <f t="shared" si="39"/>
        <v>41.201249999999995</v>
      </c>
      <c r="AX223" s="189">
        <f t="shared" si="40"/>
        <v>53.320000000000007</v>
      </c>
      <c r="AY223" s="189">
        <f t="shared" si="41"/>
        <v>70.17</v>
      </c>
      <c r="AZ223" s="181"/>
      <c r="BA223" s="4"/>
    </row>
    <row r="224" spans="1:53" x14ac:dyDescent="0.2">
      <c r="A224" s="55"/>
      <c r="B224" s="11" t="s">
        <v>563</v>
      </c>
      <c r="C224" s="11"/>
      <c r="D224" s="70" t="s">
        <v>352</v>
      </c>
      <c r="E224" s="11">
        <v>15</v>
      </c>
      <c r="F224" s="11">
        <v>11</v>
      </c>
      <c r="G224" s="11">
        <v>5</v>
      </c>
      <c r="H224" s="11">
        <v>4</v>
      </c>
      <c r="I224" s="11">
        <v>2</v>
      </c>
      <c r="J224" s="181"/>
      <c r="M224" s="185">
        <v>621.72</v>
      </c>
      <c r="N224" s="185">
        <v>420.64</v>
      </c>
      <c r="O224" s="185">
        <v>238.59000000000003</v>
      </c>
      <c r="P224" s="185">
        <v>211.35</v>
      </c>
      <c r="Q224" s="185">
        <v>2838.2799999999997</v>
      </c>
      <c r="R224" s="181"/>
      <c r="S224" s="4"/>
      <c r="T224" s="4"/>
      <c r="U224" s="185">
        <f t="shared" si="32"/>
        <v>41.448</v>
      </c>
      <c r="V224" s="185">
        <f t="shared" si="33"/>
        <v>38.24</v>
      </c>
      <c r="W224" s="185">
        <f t="shared" si="34"/>
        <v>47.718000000000004</v>
      </c>
      <c r="X224" s="185">
        <f t="shared" si="35"/>
        <v>52.837499999999999</v>
      </c>
      <c r="Y224" s="185">
        <f t="shared" si="36"/>
        <v>1419.1399999999999</v>
      </c>
      <c r="Z224" s="181"/>
      <c r="AA224" s="4"/>
      <c r="AB224" s="11" t="s">
        <v>563</v>
      </c>
      <c r="AC224" s="11"/>
      <c r="AD224" s="70" t="s">
        <v>352</v>
      </c>
      <c r="AE224" s="23">
        <v>0</v>
      </c>
      <c r="AF224" s="23">
        <v>0</v>
      </c>
      <c r="AG224" s="23">
        <v>0</v>
      </c>
      <c r="AH224" s="23">
        <v>0</v>
      </c>
      <c r="AI224" s="23">
        <v>0</v>
      </c>
      <c r="AJ224" s="181"/>
      <c r="AK224" s="4"/>
      <c r="AL224" s="4"/>
      <c r="AM224" s="189">
        <v>0</v>
      </c>
      <c r="AN224" s="189">
        <v>0</v>
      </c>
      <c r="AO224" s="189">
        <v>0</v>
      </c>
      <c r="AP224" s="189">
        <v>0</v>
      </c>
      <c r="AQ224" s="189">
        <v>0</v>
      </c>
      <c r="AR224" s="181"/>
      <c r="AS224" s="4"/>
      <c r="AT224" s="4"/>
      <c r="AU224" s="189">
        <f t="shared" si="37"/>
        <v>0</v>
      </c>
      <c r="AV224" s="189">
        <f t="shared" si="38"/>
        <v>0</v>
      </c>
      <c r="AW224" s="189">
        <f t="shared" si="39"/>
        <v>0</v>
      </c>
      <c r="AX224" s="189">
        <f t="shared" si="40"/>
        <v>0</v>
      </c>
      <c r="AY224" s="189">
        <f t="shared" si="41"/>
        <v>0</v>
      </c>
      <c r="AZ224" s="181"/>
      <c r="BA224" s="4"/>
    </row>
    <row r="225" spans="1:53" x14ac:dyDescent="0.2">
      <c r="A225" s="55"/>
      <c r="B225" s="11" t="s">
        <v>564</v>
      </c>
      <c r="C225" s="11"/>
      <c r="D225" s="70" t="s">
        <v>353</v>
      </c>
      <c r="E225" s="11">
        <v>43</v>
      </c>
      <c r="F225" s="11">
        <v>22</v>
      </c>
      <c r="G225" s="11">
        <v>15</v>
      </c>
      <c r="H225" s="11">
        <v>11</v>
      </c>
      <c r="I225" s="11">
        <v>9</v>
      </c>
      <c r="J225" s="181"/>
      <c r="M225" s="185">
        <v>2499.0400000000009</v>
      </c>
      <c r="N225" s="185">
        <v>1068.6599999999999</v>
      </c>
      <c r="O225" s="185">
        <v>657.27</v>
      </c>
      <c r="P225" s="185">
        <v>1170.2399999999998</v>
      </c>
      <c r="Q225" s="185">
        <v>4097.7700000000004</v>
      </c>
      <c r="R225" s="181"/>
      <c r="S225" s="4"/>
      <c r="T225" s="4"/>
      <c r="U225" s="185">
        <f t="shared" si="32"/>
        <v>58.117209302325598</v>
      </c>
      <c r="V225" s="185">
        <f t="shared" si="33"/>
        <v>48.575454545454541</v>
      </c>
      <c r="W225" s="185">
        <f t="shared" si="34"/>
        <v>43.817999999999998</v>
      </c>
      <c r="X225" s="185">
        <f t="shared" si="35"/>
        <v>106.38545454545452</v>
      </c>
      <c r="Y225" s="185">
        <f t="shared" si="36"/>
        <v>455.3077777777778</v>
      </c>
      <c r="Z225" s="181"/>
      <c r="AA225" s="4"/>
      <c r="AB225" s="11" t="s">
        <v>564</v>
      </c>
      <c r="AC225" s="11"/>
      <c r="AD225" s="70" t="s">
        <v>353</v>
      </c>
      <c r="AE225" s="23">
        <v>0</v>
      </c>
      <c r="AF225" s="23">
        <v>0</v>
      </c>
      <c r="AG225" s="23">
        <v>0</v>
      </c>
      <c r="AH225" s="23">
        <v>0</v>
      </c>
      <c r="AI225" s="23">
        <v>0</v>
      </c>
      <c r="AJ225" s="181"/>
      <c r="AK225" s="4"/>
      <c r="AL225" s="4"/>
      <c r="AM225" s="189">
        <v>0</v>
      </c>
      <c r="AN225" s="189">
        <v>0</v>
      </c>
      <c r="AO225" s="189">
        <v>0</v>
      </c>
      <c r="AP225" s="189">
        <v>0</v>
      </c>
      <c r="AQ225" s="189">
        <v>0</v>
      </c>
      <c r="AR225" s="181"/>
      <c r="AS225" s="4"/>
      <c r="AT225" s="4"/>
      <c r="AU225" s="189">
        <f t="shared" si="37"/>
        <v>0</v>
      </c>
      <c r="AV225" s="189">
        <f t="shared" si="38"/>
        <v>0</v>
      </c>
      <c r="AW225" s="189">
        <f t="shared" si="39"/>
        <v>0</v>
      </c>
      <c r="AX225" s="189">
        <f t="shared" si="40"/>
        <v>0</v>
      </c>
      <c r="AY225" s="189">
        <f t="shared" si="41"/>
        <v>0</v>
      </c>
      <c r="AZ225" s="181"/>
      <c r="BA225" s="4"/>
    </row>
    <row r="226" spans="1:53" x14ac:dyDescent="0.2">
      <c r="A226" s="55"/>
      <c r="B226" s="11" t="s">
        <v>742</v>
      </c>
      <c r="C226" s="11"/>
      <c r="D226" s="70" t="s">
        <v>689</v>
      </c>
      <c r="E226" s="11">
        <v>0</v>
      </c>
      <c r="F226" s="11">
        <v>0</v>
      </c>
      <c r="G226" s="11">
        <v>0</v>
      </c>
      <c r="H226" s="11">
        <v>0</v>
      </c>
      <c r="I226" s="11">
        <v>0</v>
      </c>
      <c r="J226" s="181"/>
      <c r="M226" s="185">
        <v>0</v>
      </c>
      <c r="N226" s="185">
        <v>0</v>
      </c>
      <c r="O226" s="185">
        <v>0</v>
      </c>
      <c r="P226" s="185">
        <v>0</v>
      </c>
      <c r="Q226" s="185">
        <v>0</v>
      </c>
      <c r="R226" s="181"/>
      <c r="S226" s="4"/>
      <c r="T226" s="4"/>
      <c r="U226" s="185">
        <f t="shared" si="32"/>
        <v>0</v>
      </c>
      <c r="V226" s="185">
        <f t="shared" si="33"/>
        <v>0</v>
      </c>
      <c r="W226" s="185">
        <f t="shared" si="34"/>
        <v>0</v>
      </c>
      <c r="X226" s="185">
        <f t="shared" si="35"/>
        <v>0</v>
      </c>
      <c r="Y226" s="185">
        <f t="shared" si="36"/>
        <v>0</v>
      </c>
      <c r="Z226" s="181"/>
      <c r="AA226" s="4"/>
      <c r="AB226" s="11" t="s">
        <v>742</v>
      </c>
      <c r="AC226" s="11"/>
      <c r="AD226" s="70" t="s">
        <v>689</v>
      </c>
      <c r="AE226" s="23">
        <v>0</v>
      </c>
      <c r="AF226" s="23">
        <v>0</v>
      </c>
      <c r="AG226" s="23">
        <v>0</v>
      </c>
      <c r="AH226" s="23">
        <v>0</v>
      </c>
      <c r="AI226" s="23">
        <v>0</v>
      </c>
      <c r="AJ226" s="181"/>
      <c r="AK226" s="4"/>
      <c r="AL226" s="4"/>
      <c r="AM226" s="189">
        <v>0</v>
      </c>
      <c r="AN226" s="189">
        <v>0</v>
      </c>
      <c r="AO226" s="189">
        <v>0</v>
      </c>
      <c r="AP226" s="189">
        <v>0</v>
      </c>
      <c r="AQ226" s="189">
        <v>0</v>
      </c>
      <c r="AR226" s="181"/>
      <c r="AS226" s="4"/>
      <c r="AT226" s="4"/>
      <c r="AU226" s="189">
        <f t="shared" si="37"/>
        <v>0</v>
      </c>
      <c r="AV226" s="189">
        <f t="shared" si="38"/>
        <v>0</v>
      </c>
      <c r="AW226" s="189">
        <f t="shared" si="39"/>
        <v>0</v>
      </c>
      <c r="AX226" s="189">
        <f t="shared" si="40"/>
        <v>0</v>
      </c>
      <c r="AY226" s="189">
        <f t="shared" si="41"/>
        <v>0</v>
      </c>
      <c r="AZ226" s="181"/>
      <c r="BA226" s="4"/>
    </row>
    <row r="227" spans="1:53" x14ac:dyDescent="0.2">
      <c r="A227" s="55"/>
      <c r="B227" s="11" t="s">
        <v>565</v>
      </c>
      <c r="C227" s="11"/>
      <c r="D227" s="70" t="s">
        <v>354</v>
      </c>
      <c r="E227" s="11">
        <v>240</v>
      </c>
      <c r="F227" s="11">
        <v>103</v>
      </c>
      <c r="G227" s="11">
        <v>81</v>
      </c>
      <c r="H227" s="11">
        <v>57</v>
      </c>
      <c r="I227" s="11">
        <v>49</v>
      </c>
      <c r="J227" s="181"/>
      <c r="M227" s="185">
        <v>14564.039999999994</v>
      </c>
      <c r="N227" s="185">
        <v>5701.079999999999</v>
      </c>
      <c r="O227" s="185">
        <v>4796.4500000000007</v>
      </c>
      <c r="P227" s="185">
        <v>5304.1699999999992</v>
      </c>
      <c r="Q227" s="185">
        <v>26416.379999999997</v>
      </c>
      <c r="R227" s="181"/>
      <c r="S227" s="4"/>
      <c r="T227" s="4"/>
      <c r="U227" s="185">
        <f t="shared" si="32"/>
        <v>60.683499999999974</v>
      </c>
      <c r="V227" s="185">
        <f t="shared" si="33"/>
        <v>55.350291262135912</v>
      </c>
      <c r="W227" s="185">
        <f t="shared" si="34"/>
        <v>59.21543209876544</v>
      </c>
      <c r="X227" s="185">
        <f t="shared" si="35"/>
        <v>93.0556140350877</v>
      </c>
      <c r="Y227" s="185">
        <f t="shared" si="36"/>
        <v>539.10979591836724</v>
      </c>
      <c r="Z227" s="181"/>
      <c r="AA227" s="4"/>
      <c r="AB227" s="11" t="s">
        <v>565</v>
      </c>
      <c r="AC227" s="11"/>
      <c r="AD227" s="70" t="s">
        <v>354</v>
      </c>
      <c r="AE227" s="23">
        <v>22</v>
      </c>
      <c r="AF227" s="23">
        <v>5</v>
      </c>
      <c r="AG227" s="23">
        <v>9</v>
      </c>
      <c r="AH227" s="23">
        <v>4</v>
      </c>
      <c r="AI227" s="23">
        <v>2</v>
      </c>
      <c r="AJ227" s="181"/>
      <c r="AK227" s="4"/>
      <c r="AL227" s="4"/>
      <c r="AM227" s="189">
        <v>2709.4199999999996</v>
      </c>
      <c r="AN227" s="189">
        <v>109.25</v>
      </c>
      <c r="AO227" s="189">
        <v>478.88000000000011</v>
      </c>
      <c r="AP227" s="189">
        <v>241.3</v>
      </c>
      <c r="AQ227" s="189">
        <v>106.9</v>
      </c>
      <c r="AR227" s="181"/>
      <c r="AS227" s="4"/>
      <c r="AT227" s="4"/>
      <c r="AU227" s="189">
        <f t="shared" si="37"/>
        <v>123.15545454545453</v>
      </c>
      <c r="AV227" s="189">
        <f t="shared" si="38"/>
        <v>21.85</v>
      </c>
      <c r="AW227" s="189">
        <f t="shared" si="39"/>
        <v>53.2088888888889</v>
      </c>
      <c r="AX227" s="189">
        <f t="shared" si="40"/>
        <v>60.325000000000003</v>
      </c>
      <c r="AY227" s="189">
        <f t="shared" si="41"/>
        <v>53.45</v>
      </c>
      <c r="AZ227" s="181"/>
      <c r="BA227" s="4"/>
    </row>
    <row r="228" spans="1:53" x14ac:dyDescent="0.2">
      <c r="A228" s="55"/>
      <c r="B228" s="11" t="s">
        <v>566</v>
      </c>
      <c r="C228" s="11"/>
      <c r="D228" s="70" t="s">
        <v>355</v>
      </c>
      <c r="E228" s="11">
        <v>71</v>
      </c>
      <c r="F228" s="11">
        <v>29</v>
      </c>
      <c r="G228" s="11">
        <v>17</v>
      </c>
      <c r="H228" s="11">
        <v>11</v>
      </c>
      <c r="I228" s="11">
        <v>6</v>
      </c>
      <c r="J228" s="181"/>
      <c r="M228" s="185">
        <v>3990.99</v>
      </c>
      <c r="N228" s="185">
        <v>1109.8499999999999</v>
      </c>
      <c r="O228" s="185">
        <v>596.91</v>
      </c>
      <c r="P228" s="185">
        <v>425.78999999999996</v>
      </c>
      <c r="Q228" s="185">
        <v>1272.54</v>
      </c>
      <c r="R228" s="181"/>
      <c r="S228" s="4"/>
      <c r="T228" s="4"/>
      <c r="U228" s="185">
        <f t="shared" si="32"/>
        <v>56.211126760563374</v>
      </c>
      <c r="V228" s="185">
        <f t="shared" si="33"/>
        <v>38.270689655172411</v>
      </c>
      <c r="W228" s="185">
        <f t="shared" si="34"/>
        <v>35.112352941176468</v>
      </c>
      <c r="X228" s="185">
        <f t="shared" si="35"/>
        <v>38.708181818181814</v>
      </c>
      <c r="Y228" s="185">
        <f t="shared" si="36"/>
        <v>212.09</v>
      </c>
      <c r="Z228" s="181"/>
      <c r="AA228" s="4"/>
      <c r="AB228" s="11" t="s">
        <v>566</v>
      </c>
      <c r="AC228" s="11"/>
      <c r="AD228" s="70" t="s">
        <v>355</v>
      </c>
      <c r="AE228" s="23">
        <v>6</v>
      </c>
      <c r="AF228" s="23">
        <v>1</v>
      </c>
      <c r="AG228" s="23">
        <v>1</v>
      </c>
      <c r="AH228" s="23">
        <v>0</v>
      </c>
      <c r="AI228" s="23">
        <v>0</v>
      </c>
      <c r="AJ228" s="181"/>
      <c r="AK228" s="4"/>
      <c r="AL228" s="4"/>
      <c r="AM228" s="189">
        <v>1773.6000000000001</v>
      </c>
      <c r="AN228" s="189">
        <v>45.09</v>
      </c>
      <c r="AO228" s="189">
        <v>10.44</v>
      </c>
      <c r="AP228" s="189">
        <v>0</v>
      </c>
      <c r="AQ228" s="189">
        <v>0</v>
      </c>
      <c r="AR228" s="181"/>
      <c r="AS228" s="4"/>
      <c r="AT228" s="4"/>
      <c r="AU228" s="189">
        <f t="shared" si="37"/>
        <v>295.60000000000002</v>
      </c>
      <c r="AV228" s="189">
        <f t="shared" si="38"/>
        <v>45.09</v>
      </c>
      <c r="AW228" s="189">
        <f t="shared" si="39"/>
        <v>10.44</v>
      </c>
      <c r="AX228" s="189">
        <f t="shared" si="40"/>
        <v>0</v>
      </c>
      <c r="AY228" s="189">
        <f t="shared" si="41"/>
        <v>0</v>
      </c>
      <c r="AZ228" s="181"/>
      <c r="BA228" s="4"/>
    </row>
    <row r="229" spans="1:53" x14ac:dyDescent="0.2">
      <c r="A229" s="55"/>
      <c r="B229" s="11" t="s">
        <v>567</v>
      </c>
      <c r="C229" s="11"/>
      <c r="D229" s="70" t="s">
        <v>356</v>
      </c>
      <c r="E229" s="11">
        <v>395</v>
      </c>
      <c r="F229" s="11">
        <v>13</v>
      </c>
      <c r="G229" s="11">
        <v>222</v>
      </c>
      <c r="H229" s="11">
        <v>108</v>
      </c>
      <c r="I229" s="11">
        <v>98</v>
      </c>
      <c r="J229" s="181"/>
      <c r="M229" s="185">
        <v>23229.800000000014</v>
      </c>
      <c r="N229" s="185">
        <v>409.53000000000003</v>
      </c>
      <c r="O229" s="185">
        <v>19801.249999999993</v>
      </c>
      <c r="P229" s="185">
        <v>10375.409999999993</v>
      </c>
      <c r="Q229" s="185">
        <v>39791.980000000003</v>
      </c>
      <c r="R229" s="181"/>
      <c r="S229" s="4"/>
      <c r="T229" s="4"/>
      <c r="U229" s="185">
        <f t="shared" si="32"/>
        <v>58.809620253164589</v>
      </c>
      <c r="V229" s="185">
        <f t="shared" si="33"/>
        <v>31.502307692307696</v>
      </c>
      <c r="W229" s="185">
        <f t="shared" si="34"/>
        <v>89.194819819819784</v>
      </c>
      <c r="X229" s="185">
        <f t="shared" si="35"/>
        <v>96.068611111111039</v>
      </c>
      <c r="Y229" s="185">
        <f t="shared" si="36"/>
        <v>406.040612244898</v>
      </c>
      <c r="Z229" s="181"/>
      <c r="AA229" s="4"/>
      <c r="AB229" s="11" t="s">
        <v>567</v>
      </c>
      <c r="AC229" s="11"/>
      <c r="AD229" s="70" t="s">
        <v>356</v>
      </c>
      <c r="AE229" s="23">
        <v>30</v>
      </c>
      <c r="AF229" s="23">
        <v>9</v>
      </c>
      <c r="AG229" s="23">
        <v>14</v>
      </c>
      <c r="AH229" s="23">
        <v>7</v>
      </c>
      <c r="AI229" s="23">
        <v>8</v>
      </c>
      <c r="AJ229" s="181"/>
      <c r="AK229" s="4"/>
      <c r="AL229" s="4"/>
      <c r="AM229" s="189">
        <v>1914.7100000000003</v>
      </c>
      <c r="AN229" s="189">
        <v>188.12</v>
      </c>
      <c r="AO229" s="189">
        <v>1694.08</v>
      </c>
      <c r="AP229" s="189">
        <v>276.09000000000003</v>
      </c>
      <c r="AQ229" s="189">
        <v>3242.21</v>
      </c>
      <c r="AR229" s="181"/>
      <c r="AS229" s="4"/>
      <c r="AT229" s="4"/>
      <c r="AU229" s="189">
        <f t="shared" si="37"/>
        <v>63.823666666666675</v>
      </c>
      <c r="AV229" s="189">
        <f t="shared" si="38"/>
        <v>20.902222222222221</v>
      </c>
      <c r="AW229" s="189">
        <f t="shared" si="39"/>
        <v>121.00571428571428</v>
      </c>
      <c r="AX229" s="189">
        <f t="shared" si="40"/>
        <v>39.441428571428574</v>
      </c>
      <c r="AY229" s="189">
        <f t="shared" si="41"/>
        <v>405.27625</v>
      </c>
      <c r="AZ229" s="181"/>
      <c r="BA229" s="4"/>
    </row>
    <row r="230" spans="1:53" x14ac:dyDescent="0.2">
      <c r="A230" s="55"/>
      <c r="B230" s="11" t="s">
        <v>568</v>
      </c>
      <c r="C230" s="11"/>
      <c r="D230" s="70" t="s">
        <v>357</v>
      </c>
      <c r="E230" s="11">
        <v>781</v>
      </c>
      <c r="F230" s="11">
        <v>211</v>
      </c>
      <c r="G230" s="11">
        <v>113</v>
      </c>
      <c r="H230" s="11">
        <v>86</v>
      </c>
      <c r="I230" s="11">
        <v>75</v>
      </c>
      <c r="J230" s="181"/>
      <c r="M230" s="185">
        <v>71396.920000000056</v>
      </c>
      <c r="N230" s="185">
        <v>17899.53000000001</v>
      </c>
      <c r="O230" s="185">
        <v>8948.9100000000053</v>
      </c>
      <c r="P230" s="185">
        <v>11395.68</v>
      </c>
      <c r="Q230" s="185">
        <v>64889.380000000012</v>
      </c>
      <c r="R230" s="181"/>
      <c r="S230" s="4"/>
      <c r="T230" s="4"/>
      <c r="U230" s="185">
        <f t="shared" si="32"/>
        <v>91.417311139564731</v>
      </c>
      <c r="V230" s="185">
        <f t="shared" si="33"/>
        <v>84.831895734597197</v>
      </c>
      <c r="W230" s="185">
        <f t="shared" si="34"/>
        <v>79.193893805309784</v>
      </c>
      <c r="X230" s="185">
        <f t="shared" si="35"/>
        <v>132.50790697674418</v>
      </c>
      <c r="Y230" s="185">
        <f t="shared" si="36"/>
        <v>865.19173333333345</v>
      </c>
      <c r="Z230" s="181"/>
      <c r="AA230" s="4"/>
      <c r="AB230" s="11" t="s">
        <v>568</v>
      </c>
      <c r="AC230" s="11"/>
      <c r="AD230" s="70" t="s">
        <v>357</v>
      </c>
      <c r="AE230" s="23">
        <v>178</v>
      </c>
      <c r="AF230" s="23">
        <v>58</v>
      </c>
      <c r="AG230" s="23">
        <v>32</v>
      </c>
      <c r="AH230" s="23">
        <v>11</v>
      </c>
      <c r="AI230" s="23">
        <v>8</v>
      </c>
      <c r="AJ230" s="181"/>
      <c r="AK230" s="4"/>
      <c r="AL230" s="4"/>
      <c r="AM230" s="189">
        <v>29272.31</v>
      </c>
      <c r="AN230" s="189">
        <v>7199.4800000000014</v>
      </c>
      <c r="AO230" s="189">
        <v>3054.6399999999994</v>
      </c>
      <c r="AP230" s="189">
        <v>3777.5099999999998</v>
      </c>
      <c r="AQ230" s="189">
        <v>11311.35</v>
      </c>
      <c r="AR230" s="181"/>
      <c r="AS230" s="4"/>
      <c r="AT230" s="4"/>
      <c r="AU230" s="189">
        <f t="shared" si="37"/>
        <v>164.45117977528091</v>
      </c>
      <c r="AV230" s="189">
        <f t="shared" si="38"/>
        <v>124.1289655172414</v>
      </c>
      <c r="AW230" s="189">
        <f t="shared" si="39"/>
        <v>95.457499999999982</v>
      </c>
      <c r="AX230" s="189">
        <f t="shared" si="40"/>
        <v>343.40999999999997</v>
      </c>
      <c r="AY230" s="189">
        <f t="shared" si="41"/>
        <v>1413.91875</v>
      </c>
      <c r="AZ230" s="181"/>
      <c r="BA230" s="4"/>
    </row>
    <row r="231" spans="1:53" x14ac:dyDescent="0.2">
      <c r="A231" s="55"/>
      <c r="B231" s="11" t="s">
        <v>569</v>
      </c>
      <c r="C231" s="11"/>
      <c r="D231" s="70" t="s">
        <v>358</v>
      </c>
      <c r="E231" s="11">
        <v>22</v>
      </c>
      <c r="F231" s="11">
        <v>8</v>
      </c>
      <c r="G231" s="11">
        <v>5</v>
      </c>
      <c r="H231" s="11">
        <v>4</v>
      </c>
      <c r="I231" s="11">
        <v>3</v>
      </c>
      <c r="J231" s="181"/>
      <c r="M231" s="185">
        <v>978.18</v>
      </c>
      <c r="N231" s="185">
        <v>307.65000000000003</v>
      </c>
      <c r="O231" s="185">
        <v>223.66</v>
      </c>
      <c r="P231" s="185">
        <v>320.13</v>
      </c>
      <c r="Q231" s="185">
        <v>322.69000000000005</v>
      </c>
      <c r="R231" s="181"/>
      <c r="S231" s="4"/>
      <c r="T231" s="4"/>
      <c r="U231" s="185">
        <f t="shared" si="32"/>
        <v>44.462727272727271</v>
      </c>
      <c r="V231" s="185">
        <f t="shared" si="33"/>
        <v>38.456250000000004</v>
      </c>
      <c r="W231" s="185">
        <f t="shared" si="34"/>
        <v>44.731999999999999</v>
      </c>
      <c r="X231" s="185">
        <f t="shared" si="35"/>
        <v>80.032499999999999</v>
      </c>
      <c r="Y231" s="185">
        <f t="shared" si="36"/>
        <v>107.56333333333335</v>
      </c>
      <c r="Z231" s="181"/>
      <c r="AA231" s="4"/>
      <c r="AB231" s="11" t="s">
        <v>569</v>
      </c>
      <c r="AC231" s="11"/>
      <c r="AD231" s="70" t="s">
        <v>358</v>
      </c>
      <c r="AE231" s="23">
        <v>0</v>
      </c>
      <c r="AF231" s="23">
        <v>0</v>
      </c>
      <c r="AG231" s="23">
        <v>0</v>
      </c>
      <c r="AH231" s="23">
        <v>0</v>
      </c>
      <c r="AI231" s="23">
        <v>0</v>
      </c>
      <c r="AJ231" s="181"/>
      <c r="AK231" s="4"/>
      <c r="AL231" s="4"/>
      <c r="AM231" s="189">
        <v>0</v>
      </c>
      <c r="AN231" s="189">
        <v>0</v>
      </c>
      <c r="AO231" s="189">
        <v>0</v>
      </c>
      <c r="AP231" s="189">
        <v>0</v>
      </c>
      <c r="AQ231" s="189">
        <v>0</v>
      </c>
      <c r="AR231" s="181"/>
      <c r="AS231" s="4"/>
      <c r="AT231" s="4"/>
      <c r="AU231" s="189">
        <f t="shared" si="37"/>
        <v>0</v>
      </c>
      <c r="AV231" s="189">
        <f t="shared" si="38"/>
        <v>0</v>
      </c>
      <c r="AW231" s="189">
        <f t="shared" si="39"/>
        <v>0</v>
      </c>
      <c r="AX231" s="189">
        <f t="shared" si="40"/>
        <v>0</v>
      </c>
      <c r="AY231" s="189">
        <f t="shared" si="41"/>
        <v>0</v>
      </c>
      <c r="AZ231" s="181"/>
      <c r="BA231" s="4"/>
    </row>
    <row r="232" spans="1:53" x14ac:dyDescent="0.2">
      <c r="A232" s="55"/>
      <c r="B232" s="11" t="s">
        <v>570</v>
      </c>
      <c r="C232" s="11"/>
      <c r="D232" s="70" t="s">
        <v>359</v>
      </c>
      <c r="E232" s="11">
        <v>2120</v>
      </c>
      <c r="F232" s="11">
        <v>445</v>
      </c>
      <c r="G232" s="11">
        <v>872</v>
      </c>
      <c r="H232" s="11">
        <v>628</v>
      </c>
      <c r="I232" s="11">
        <v>580</v>
      </c>
      <c r="J232" s="181"/>
      <c r="M232" s="185">
        <v>160910.13999999964</v>
      </c>
      <c r="N232" s="185">
        <v>26904.840000000007</v>
      </c>
      <c r="O232" s="185">
        <v>57798.489999999874</v>
      </c>
      <c r="P232" s="185">
        <v>61587.369999999923</v>
      </c>
      <c r="Q232" s="185">
        <v>291935.51999999996</v>
      </c>
      <c r="R232" s="181"/>
      <c r="S232" s="4"/>
      <c r="T232" s="4"/>
      <c r="U232" s="185">
        <f t="shared" si="32"/>
        <v>75.901009433962088</v>
      </c>
      <c r="V232" s="185">
        <f t="shared" si="33"/>
        <v>60.460314606741591</v>
      </c>
      <c r="W232" s="185">
        <f t="shared" si="34"/>
        <v>66.282672018348478</v>
      </c>
      <c r="X232" s="185">
        <f t="shared" si="35"/>
        <v>98.069060509554021</v>
      </c>
      <c r="Y232" s="185">
        <f t="shared" si="36"/>
        <v>503.3371034482758</v>
      </c>
      <c r="Z232" s="181"/>
      <c r="AA232" s="4"/>
      <c r="AB232" s="11" t="s">
        <v>570</v>
      </c>
      <c r="AC232" s="11"/>
      <c r="AD232" s="70" t="s">
        <v>359</v>
      </c>
      <c r="AE232" s="23">
        <v>203</v>
      </c>
      <c r="AF232" s="23">
        <v>30</v>
      </c>
      <c r="AG232" s="23">
        <v>48</v>
      </c>
      <c r="AH232" s="23">
        <v>36</v>
      </c>
      <c r="AI232" s="23">
        <v>25</v>
      </c>
      <c r="AJ232" s="181"/>
      <c r="AK232" s="4"/>
      <c r="AL232" s="4"/>
      <c r="AM232" s="189">
        <v>37186.369999999995</v>
      </c>
      <c r="AN232" s="189">
        <v>2447.87</v>
      </c>
      <c r="AO232" s="189">
        <v>4891.8300000000008</v>
      </c>
      <c r="AP232" s="189">
        <v>4054.28</v>
      </c>
      <c r="AQ232" s="189">
        <v>21858.069999999992</v>
      </c>
      <c r="AR232" s="181"/>
      <c r="AS232" s="4"/>
      <c r="AT232" s="4"/>
      <c r="AU232" s="189">
        <f t="shared" si="37"/>
        <v>183.18408866995071</v>
      </c>
      <c r="AV232" s="189">
        <f t="shared" si="38"/>
        <v>81.595666666666659</v>
      </c>
      <c r="AW232" s="189">
        <f t="shared" si="39"/>
        <v>101.91312500000002</v>
      </c>
      <c r="AX232" s="189">
        <f t="shared" si="40"/>
        <v>112.61888888888889</v>
      </c>
      <c r="AY232" s="189">
        <f t="shared" si="41"/>
        <v>874.32279999999969</v>
      </c>
      <c r="AZ232" s="181"/>
      <c r="BA232" s="4"/>
    </row>
    <row r="233" spans="1:53" x14ac:dyDescent="0.2">
      <c r="A233" s="55"/>
      <c r="B233" s="11" t="s">
        <v>570</v>
      </c>
      <c r="C233" s="11"/>
      <c r="D233" s="70" t="s">
        <v>690</v>
      </c>
      <c r="E233" s="11">
        <v>0</v>
      </c>
      <c r="F233" s="11">
        <v>0</v>
      </c>
      <c r="G233" s="11">
        <v>0</v>
      </c>
      <c r="H233" s="11">
        <v>0</v>
      </c>
      <c r="I233" s="11">
        <v>0</v>
      </c>
      <c r="J233" s="181"/>
      <c r="M233" s="185">
        <v>0</v>
      </c>
      <c r="N233" s="185">
        <v>0</v>
      </c>
      <c r="O233" s="185">
        <v>0</v>
      </c>
      <c r="P233" s="185">
        <v>0</v>
      </c>
      <c r="Q233" s="185">
        <v>0</v>
      </c>
      <c r="R233" s="181"/>
      <c r="S233" s="4"/>
      <c r="T233" s="4"/>
      <c r="U233" s="185">
        <f t="shared" si="32"/>
        <v>0</v>
      </c>
      <c r="V233" s="185">
        <f t="shared" si="33"/>
        <v>0</v>
      </c>
      <c r="W233" s="185">
        <f t="shared" si="34"/>
        <v>0</v>
      </c>
      <c r="X233" s="185">
        <f t="shared" si="35"/>
        <v>0</v>
      </c>
      <c r="Y233" s="185">
        <f t="shared" si="36"/>
        <v>0</v>
      </c>
      <c r="Z233" s="181"/>
      <c r="AA233" s="4"/>
      <c r="AB233" s="11" t="s">
        <v>570</v>
      </c>
      <c r="AC233" s="11"/>
      <c r="AD233" s="70" t="s">
        <v>690</v>
      </c>
      <c r="AE233" s="23">
        <v>0</v>
      </c>
      <c r="AF233" s="23">
        <v>0</v>
      </c>
      <c r="AG233" s="23">
        <v>0</v>
      </c>
      <c r="AH233" s="23">
        <v>0</v>
      </c>
      <c r="AI233" s="23">
        <v>0</v>
      </c>
      <c r="AJ233" s="181"/>
      <c r="AK233" s="4"/>
      <c r="AL233" s="4"/>
      <c r="AM233" s="189">
        <v>0</v>
      </c>
      <c r="AN233" s="189">
        <v>0</v>
      </c>
      <c r="AO233" s="189">
        <v>0</v>
      </c>
      <c r="AP233" s="189">
        <v>0</v>
      </c>
      <c r="AQ233" s="189">
        <v>0</v>
      </c>
      <c r="AR233" s="181"/>
      <c r="AS233" s="4"/>
      <c r="AT233" s="4"/>
      <c r="AU233" s="189">
        <f t="shared" si="37"/>
        <v>0</v>
      </c>
      <c r="AV233" s="189">
        <f t="shared" si="38"/>
        <v>0</v>
      </c>
      <c r="AW233" s="189">
        <f t="shared" si="39"/>
        <v>0</v>
      </c>
      <c r="AX233" s="189">
        <f t="shared" si="40"/>
        <v>0</v>
      </c>
      <c r="AY233" s="189">
        <f t="shared" si="41"/>
        <v>0</v>
      </c>
      <c r="AZ233" s="181"/>
      <c r="BA233" s="4"/>
    </row>
    <row r="234" spans="1:53" x14ac:dyDescent="0.2">
      <c r="A234" s="55"/>
      <c r="B234" s="11" t="s">
        <v>571</v>
      </c>
      <c r="C234" s="11"/>
      <c r="D234" s="70" t="s">
        <v>360</v>
      </c>
      <c r="E234" s="11">
        <v>1890</v>
      </c>
      <c r="F234" s="11">
        <v>921</v>
      </c>
      <c r="G234" s="11">
        <v>710</v>
      </c>
      <c r="H234" s="11">
        <v>567</v>
      </c>
      <c r="I234" s="11">
        <v>478</v>
      </c>
      <c r="J234" s="181"/>
      <c r="M234" s="185">
        <v>117486.71999999983</v>
      </c>
      <c r="N234" s="185">
        <v>52405.879999999976</v>
      </c>
      <c r="O234" s="185">
        <v>40159.529999999992</v>
      </c>
      <c r="P234" s="185">
        <v>64181.519999999982</v>
      </c>
      <c r="Q234" s="185">
        <v>243660.58999999997</v>
      </c>
      <c r="R234" s="181"/>
      <c r="S234" s="4"/>
      <c r="T234" s="4"/>
      <c r="U234" s="185">
        <f t="shared" si="32"/>
        <v>62.162285714285623</v>
      </c>
      <c r="V234" s="185">
        <f t="shared" si="33"/>
        <v>56.901064060803449</v>
      </c>
      <c r="W234" s="185">
        <f t="shared" si="34"/>
        <v>56.562718309859143</v>
      </c>
      <c r="X234" s="185">
        <f t="shared" si="35"/>
        <v>113.19492063492061</v>
      </c>
      <c r="Y234" s="185">
        <f t="shared" si="36"/>
        <v>509.75018828451874</v>
      </c>
      <c r="Z234" s="181"/>
      <c r="AA234" s="4"/>
      <c r="AB234" s="11" t="s">
        <v>571</v>
      </c>
      <c r="AC234" s="11"/>
      <c r="AD234" s="70" t="s">
        <v>360</v>
      </c>
      <c r="AE234" s="23">
        <v>83</v>
      </c>
      <c r="AF234" s="23">
        <v>23</v>
      </c>
      <c r="AG234" s="23">
        <v>24</v>
      </c>
      <c r="AH234" s="23">
        <v>15</v>
      </c>
      <c r="AI234" s="23">
        <v>6</v>
      </c>
      <c r="AJ234" s="181"/>
      <c r="AK234" s="4"/>
      <c r="AL234" s="4"/>
      <c r="AM234" s="189">
        <v>19494.399999999998</v>
      </c>
      <c r="AN234" s="189">
        <v>1684.1600000000003</v>
      </c>
      <c r="AO234" s="189">
        <v>2039.3000000000002</v>
      </c>
      <c r="AP234" s="189">
        <v>5382.7800000000007</v>
      </c>
      <c r="AQ234" s="189">
        <v>3371.7</v>
      </c>
      <c r="AR234" s="181"/>
      <c r="AS234" s="4"/>
      <c r="AT234" s="4"/>
      <c r="AU234" s="189">
        <f t="shared" si="37"/>
        <v>234.87228915662649</v>
      </c>
      <c r="AV234" s="189">
        <f t="shared" si="38"/>
        <v>73.224347826086969</v>
      </c>
      <c r="AW234" s="189">
        <f t="shared" si="39"/>
        <v>84.970833333333346</v>
      </c>
      <c r="AX234" s="189">
        <f t="shared" si="40"/>
        <v>358.85200000000003</v>
      </c>
      <c r="AY234" s="189">
        <f t="shared" si="41"/>
        <v>561.94999999999993</v>
      </c>
      <c r="AZ234" s="181"/>
      <c r="BA234" s="4"/>
    </row>
    <row r="235" spans="1:53" x14ac:dyDescent="0.2">
      <c r="A235" s="55"/>
      <c r="B235" s="11" t="s">
        <v>572</v>
      </c>
      <c r="C235" s="11"/>
      <c r="D235" s="70" t="s">
        <v>361</v>
      </c>
      <c r="E235" s="11">
        <v>56</v>
      </c>
      <c r="F235" s="11">
        <v>34</v>
      </c>
      <c r="G235" s="11">
        <v>21</v>
      </c>
      <c r="H235" s="11">
        <v>13</v>
      </c>
      <c r="I235" s="11">
        <v>9</v>
      </c>
      <c r="J235" s="181"/>
      <c r="M235" s="185">
        <v>3523.8800000000006</v>
      </c>
      <c r="N235" s="185">
        <v>2243.4800000000005</v>
      </c>
      <c r="O235" s="185">
        <v>1157.3399999999997</v>
      </c>
      <c r="P235" s="185">
        <v>1077.29</v>
      </c>
      <c r="Q235" s="185">
        <v>7774.7400000000016</v>
      </c>
      <c r="R235" s="181"/>
      <c r="S235" s="4"/>
      <c r="T235" s="4"/>
      <c r="U235" s="185">
        <f t="shared" si="32"/>
        <v>62.92642857142858</v>
      </c>
      <c r="V235" s="185">
        <f t="shared" si="33"/>
        <v>65.984705882352955</v>
      </c>
      <c r="W235" s="185">
        <f t="shared" si="34"/>
        <v>55.111428571428554</v>
      </c>
      <c r="X235" s="185">
        <f t="shared" si="35"/>
        <v>82.868461538461531</v>
      </c>
      <c r="Y235" s="185">
        <f t="shared" si="36"/>
        <v>863.86000000000013</v>
      </c>
      <c r="Z235" s="181"/>
      <c r="AA235" s="4"/>
      <c r="AB235" s="11" t="s">
        <v>572</v>
      </c>
      <c r="AC235" s="11"/>
      <c r="AD235" s="70" t="s">
        <v>361</v>
      </c>
      <c r="AE235" s="23">
        <v>0</v>
      </c>
      <c r="AF235" s="23">
        <v>0</v>
      </c>
      <c r="AG235" s="23">
        <v>0</v>
      </c>
      <c r="AH235" s="23">
        <v>0</v>
      </c>
      <c r="AI235" s="23">
        <v>0</v>
      </c>
      <c r="AJ235" s="181"/>
      <c r="AK235" s="4"/>
      <c r="AL235" s="4"/>
      <c r="AM235" s="189">
        <v>0</v>
      </c>
      <c r="AN235" s="189">
        <v>0</v>
      </c>
      <c r="AO235" s="189">
        <v>0</v>
      </c>
      <c r="AP235" s="189">
        <v>0</v>
      </c>
      <c r="AQ235" s="189">
        <v>0</v>
      </c>
      <c r="AR235" s="181"/>
      <c r="AS235" s="4"/>
      <c r="AT235" s="4"/>
      <c r="AU235" s="189">
        <f t="shared" si="37"/>
        <v>0</v>
      </c>
      <c r="AV235" s="189">
        <f t="shared" si="38"/>
        <v>0</v>
      </c>
      <c r="AW235" s="189">
        <f t="shared" si="39"/>
        <v>0</v>
      </c>
      <c r="AX235" s="189">
        <f t="shared" si="40"/>
        <v>0</v>
      </c>
      <c r="AY235" s="189">
        <f t="shared" si="41"/>
        <v>0</v>
      </c>
      <c r="AZ235" s="181"/>
      <c r="BA235" s="4"/>
    </row>
    <row r="236" spans="1:53" x14ac:dyDescent="0.2">
      <c r="A236" s="55"/>
      <c r="B236" s="11" t="s">
        <v>573</v>
      </c>
      <c r="C236" s="11"/>
      <c r="D236" s="70" t="s">
        <v>362</v>
      </c>
      <c r="E236" s="11">
        <v>15</v>
      </c>
      <c r="F236" s="11">
        <v>9</v>
      </c>
      <c r="G236" s="11">
        <v>7</v>
      </c>
      <c r="H236" s="11">
        <v>6</v>
      </c>
      <c r="I236" s="11">
        <v>5</v>
      </c>
      <c r="J236" s="181"/>
      <c r="M236" s="185">
        <v>707.75000000000011</v>
      </c>
      <c r="N236" s="185">
        <v>371.85</v>
      </c>
      <c r="O236" s="185">
        <v>246.85999999999999</v>
      </c>
      <c r="P236" s="185">
        <v>384.36999999999995</v>
      </c>
      <c r="Q236" s="185">
        <v>705.7</v>
      </c>
      <c r="R236" s="181"/>
      <c r="S236" s="4"/>
      <c r="T236" s="4"/>
      <c r="U236" s="185">
        <f t="shared" si="32"/>
        <v>47.183333333333344</v>
      </c>
      <c r="V236" s="185">
        <f t="shared" si="33"/>
        <v>41.31666666666667</v>
      </c>
      <c r="W236" s="185">
        <f t="shared" si="34"/>
        <v>35.265714285714282</v>
      </c>
      <c r="X236" s="185">
        <f t="shared" si="35"/>
        <v>64.061666666666653</v>
      </c>
      <c r="Y236" s="185">
        <f t="shared" si="36"/>
        <v>141.14000000000001</v>
      </c>
      <c r="Z236" s="181"/>
      <c r="AA236" s="4"/>
      <c r="AB236" s="11" t="s">
        <v>573</v>
      </c>
      <c r="AC236" s="11"/>
      <c r="AD236" s="70" t="s">
        <v>362</v>
      </c>
      <c r="AE236" s="23">
        <v>1</v>
      </c>
      <c r="AF236" s="23">
        <v>0</v>
      </c>
      <c r="AG236" s="23">
        <v>0</v>
      </c>
      <c r="AH236" s="23">
        <v>0</v>
      </c>
      <c r="AI236" s="23">
        <v>0</v>
      </c>
      <c r="AJ236" s="181"/>
      <c r="AK236" s="4"/>
      <c r="AL236" s="4"/>
      <c r="AM236" s="189">
        <v>116.52</v>
      </c>
      <c r="AN236" s="189">
        <v>0</v>
      </c>
      <c r="AO236" s="189">
        <v>0</v>
      </c>
      <c r="AP236" s="189">
        <v>0</v>
      </c>
      <c r="AQ236" s="189">
        <v>0</v>
      </c>
      <c r="AR236" s="181"/>
      <c r="AS236" s="4"/>
      <c r="AT236" s="4"/>
      <c r="AU236" s="189">
        <f t="shared" si="37"/>
        <v>116.52</v>
      </c>
      <c r="AV236" s="189">
        <f t="shared" si="38"/>
        <v>0</v>
      </c>
      <c r="AW236" s="189">
        <f t="shared" si="39"/>
        <v>0</v>
      </c>
      <c r="AX236" s="189">
        <f t="shared" si="40"/>
        <v>0</v>
      </c>
      <c r="AY236" s="189">
        <f t="shared" si="41"/>
        <v>0</v>
      </c>
      <c r="AZ236" s="181"/>
      <c r="BA236" s="4"/>
    </row>
    <row r="237" spans="1:53" x14ac:dyDescent="0.2">
      <c r="A237" s="55"/>
      <c r="B237" s="11" t="s">
        <v>743</v>
      </c>
      <c r="C237" s="11"/>
      <c r="D237" s="70" t="s">
        <v>691</v>
      </c>
      <c r="E237" s="11">
        <v>0</v>
      </c>
      <c r="F237" s="11">
        <v>0</v>
      </c>
      <c r="G237" s="11">
        <v>0</v>
      </c>
      <c r="H237" s="11">
        <v>0</v>
      </c>
      <c r="I237" s="11">
        <v>0</v>
      </c>
      <c r="J237" s="181"/>
      <c r="M237" s="185">
        <v>0</v>
      </c>
      <c r="N237" s="185">
        <v>0</v>
      </c>
      <c r="O237" s="185">
        <v>0</v>
      </c>
      <c r="P237" s="185">
        <v>0</v>
      </c>
      <c r="Q237" s="185">
        <v>0</v>
      </c>
      <c r="R237" s="181"/>
      <c r="S237" s="4"/>
      <c r="T237" s="4"/>
      <c r="U237" s="185">
        <f t="shared" si="32"/>
        <v>0</v>
      </c>
      <c r="V237" s="185">
        <f t="shared" si="33"/>
        <v>0</v>
      </c>
      <c r="W237" s="185">
        <f t="shared" si="34"/>
        <v>0</v>
      </c>
      <c r="X237" s="185">
        <f t="shared" si="35"/>
        <v>0</v>
      </c>
      <c r="Y237" s="185">
        <f t="shared" si="36"/>
        <v>0</v>
      </c>
      <c r="Z237" s="181"/>
      <c r="AA237" s="4"/>
      <c r="AB237" s="11" t="s">
        <v>743</v>
      </c>
      <c r="AC237" s="11"/>
      <c r="AD237" s="70" t="s">
        <v>691</v>
      </c>
      <c r="AE237" s="23">
        <v>0</v>
      </c>
      <c r="AF237" s="23">
        <v>0</v>
      </c>
      <c r="AG237" s="23">
        <v>0</v>
      </c>
      <c r="AH237" s="23">
        <v>0</v>
      </c>
      <c r="AI237" s="23">
        <v>0</v>
      </c>
      <c r="AJ237" s="181"/>
      <c r="AK237" s="4"/>
      <c r="AL237" s="4"/>
      <c r="AM237" s="189">
        <v>0</v>
      </c>
      <c r="AN237" s="189">
        <v>0</v>
      </c>
      <c r="AO237" s="189">
        <v>0</v>
      </c>
      <c r="AP237" s="189">
        <v>0</v>
      </c>
      <c r="AQ237" s="189">
        <v>0</v>
      </c>
      <c r="AR237" s="181"/>
      <c r="AS237" s="4"/>
      <c r="AT237" s="4"/>
      <c r="AU237" s="189">
        <f t="shared" si="37"/>
        <v>0</v>
      </c>
      <c r="AV237" s="189">
        <f t="shared" si="38"/>
        <v>0</v>
      </c>
      <c r="AW237" s="189">
        <f t="shared" si="39"/>
        <v>0</v>
      </c>
      <c r="AX237" s="189">
        <f t="shared" si="40"/>
        <v>0</v>
      </c>
      <c r="AY237" s="189">
        <f t="shared" si="41"/>
        <v>0</v>
      </c>
      <c r="AZ237" s="181"/>
      <c r="BA237" s="4"/>
    </row>
    <row r="238" spans="1:53" x14ac:dyDescent="0.2">
      <c r="A238" s="55"/>
      <c r="B238" s="11" t="s">
        <v>574</v>
      </c>
      <c r="C238" s="11"/>
      <c r="D238" s="70" t="s">
        <v>363</v>
      </c>
      <c r="E238" s="11">
        <v>457</v>
      </c>
      <c r="F238" s="11">
        <v>250</v>
      </c>
      <c r="G238" s="11">
        <v>183</v>
      </c>
      <c r="H238" s="11">
        <v>140</v>
      </c>
      <c r="I238" s="11">
        <v>111</v>
      </c>
      <c r="J238" s="181"/>
      <c r="M238" s="185">
        <v>28321.440000000024</v>
      </c>
      <c r="N238" s="185">
        <v>10907.510000000004</v>
      </c>
      <c r="O238" s="185">
        <v>9795.0300000000097</v>
      </c>
      <c r="P238" s="185">
        <v>11481.529999999993</v>
      </c>
      <c r="Q238" s="185">
        <v>53947.360000000001</v>
      </c>
      <c r="R238" s="181"/>
      <c r="S238" s="4"/>
      <c r="T238" s="4"/>
      <c r="U238" s="185">
        <f t="shared" si="32"/>
        <v>61.972516411378606</v>
      </c>
      <c r="V238" s="185">
        <f t="shared" si="33"/>
        <v>43.630040000000015</v>
      </c>
      <c r="W238" s="185">
        <f t="shared" si="34"/>
        <v>53.52475409836071</v>
      </c>
      <c r="X238" s="185">
        <f t="shared" si="35"/>
        <v>82.010928571428522</v>
      </c>
      <c r="Y238" s="185">
        <f t="shared" si="36"/>
        <v>486.01225225225227</v>
      </c>
      <c r="Z238" s="181"/>
      <c r="AA238" s="4"/>
      <c r="AB238" s="11" t="s">
        <v>574</v>
      </c>
      <c r="AC238" s="11"/>
      <c r="AD238" s="70" t="s">
        <v>363</v>
      </c>
      <c r="AE238" s="23">
        <v>21</v>
      </c>
      <c r="AF238" s="23">
        <v>8</v>
      </c>
      <c r="AG238" s="23">
        <v>5</v>
      </c>
      <c r="AH238" s="23">
        <v>3</v>
      </c>
      <c r="AI238" s="23">
        <v>4</v>
      </c>
      <c r="AJ238" s="181"/>
      <c r="AK238" s="4"/>
      <c r="AL238" s="4"/>
      <c r="AM238" s="189">
        <v>4194.9900000000007</v>
      </c>
      <c r="AN238" s="189">
        <v>389.27000000000004</v>
      </c>
      <c r="AO238" s="189">
        <v>180.82</v>
      </c>
      <c r="AP238" s="189">
        <v>211.89000000000001</v>
      </c>
      <c r="AQ238" s="189">
        <v>628.66000000000008</v>
      </c>
      <c r="AR238" s="181"/>
      <c r="AS238" s="4"/>
      <c r="AT238" s="4"/>
      <c r="AU238" s="189">
        <f t="shared" si="37"/>
        <v>199.76142857142861</v>
      </c>
      <c r="AV238" s="189">
        <f t="shared" si="38"/>
        <v>48.658750000000005</v>
      </c>
      <c r="AW238" s="189">
        <f t="shared" si="39"/>
        <v>36.164000000000001</v>
      </c>
      <c r="AX238" s="189">
        <f t="shared" si="40"/>
        <v>70.63000000000001</v>
      </c>
      <c r="AY238" s="189">
        <f t="shared" si="41"/>
        <v>157.16500000000002</v>
      </c>
      <c r="AZ238" s="181"/>
      <c r="BA238" s="4"/>
    </row>
    <row r="239" spans="1:53" x14ac:dyDescent="0.2">
      <c r="A239" s="55"/>
      <c r="B239" s="11" t="s">
        <v>575</v>
      </c>
      <c r="C239" s="11"/>
      <c r="D239" s="70" t="s">
        <v>364</v>
      </c>
      <c r="E239" s="11">
        <v>32</v>
      </c>
      <c r="F239" s="11">
        <v>15</v>
      </c>
      <c r="G239" s="11">
        <v>12</v>
      </c>
      <c r="H239" s="11">
        <v>9</v>
      </c>
      <c r="I239" s="11">
        <v>8</v>
      </c>
      <c r="J239" s="181"/>
      <c r="M239" s="185">
        <v>1082.8600000000001</v>
      </c>
      <c r="N239" s="185">
        <v>338.8300000000001</v>
      </c>
      <c r="O239" s="185">
        <v>253.40999999999997</v>
      </c>
      <c r="P239" s="185">
        <v>406.73</v>
      </c>
      <c r="Q239" s="185">
        <v>1637.0400000000002</v>
      </c>
      <c r="R239" s="181"/>
      <c r="S239" s="4"/>
      <c r="T239" s="4"/>
      <c r="U239" s="185">
        <f t="shared" si="32"/>
        <v>33.839375000000004</v>
      </c>
      <c r="V239" s="185">
        <f t="shared" si="33"/>
        <v>22.588666666666672</v>
      </c>
      <c r="W239" s="185">
        <f t="shared" si="34"/>
        <v>21.117499999999996</v>
      </c>
      <c r="X239" s="185">
        <f t="shared" si="35"/>
        <v>45.192222222222227</v>
      </c>
      <c r="Y239" s="185">
        <f t="shared" si="36"/>
        <v>204.63000000000002</v>
      </c>
      <c r="Z239" s="181"/>
      <c r="AA239" s="4"/>
      <c r="AB239" s="11" t="s">
        <v>575</v>
      </c>
      <c r="AC239" s="11"/>
      <c r="AD239" s="70" t="s">
        <v>364</v>
      </c>
      <c r="AE239" s="23">
        <v>2</v>
      </c>
      <c r="AF239" s="23">
        <v>1</v>
      </c>
      <c r="AG239" s="23">
        <v>0</v>
      </c>
      <c r="AH239" s="23">
        <v>0</v>
      </c>
      <c r="AI239" s="23">
        <v>0</v>
      </c>
      <c r="AJ239" s="181"/>
      <c r="AK239" s="4"/>
      <c r="AL239" s="4"/>
      <c r="AM239" s="189">
        <v>64.33</v>
      </c>
      <c r="AN239" s="189">
        <v>36.880000000000003</v>
      </c>
      <c r="AO239" s="189">
        <v>0</v>
      </c>
      <c r="AP239" s="189">
        <v>0</v>
      </c>
      <c r="AQ239" s="189">
        <v>0</v>
      </c>
      <c r="AR239" s="181"/>
      <c r="AS239" s="4"/>
      <c r="AT239" s="4"/>
      <c r="AU239" s="189">
        <f t="shared" si="37"/>
        <v>32.164999999999999</v>
      </c>
      <c r="AV239" s="189">
        <f t="shared" si="38"/>
        <v>36.880000000000003</v>
      </c>
      <c r="AW239" s="189">
        <f t="shared" si="39"/>
        <v>0</v>
      </c>
      <c r="AX239" s="189">
        <f t="shared" si="40"/>
        <v>0</v>
      </c>
      <c r="AY239" s="189">
        <f t="shared" si="41"/>
        <v>0</v>
      </c>
      <c r="AZ239" s="181"/>
      <c r="BA239" s="4"/>
    </row>
    <row r="240" spans="1:53" x14ac:dyDescent="0.2">
      <c r="A240" s="55"/>
      <c r="B240" s="11" t="s">
        <v>744</v>
      </c>
      <c r="C240" s="11"/>
      <c r="D240" s="70" t="s">
        <v>692</v>
      </c>
      <c r="E240" s="11">
        <v>0</v>
      </c>
      <c r="F240" s="11">
        <v>0</v>
      </c>
      <c r="G240" s="11">
        <v>0</v>
      </c>
      <c r="H240" s="11">
        <v>0</v>
      </c>
      <c r="I240" s="11">
        <v>0</v>
      </c>
      <c r="J240" s="181"/>
      <c r="M240" s="185">
        <v>0</v>
      </c>
      <c r="N240" s="185">
        <v>0</v>
      </c>
      <c r="O240" s="185">
        <v>0</v>
      </c>
      <c r="P240" s="185">
        <v>0</v>
      </c>
      <c r="Q240" s="185">
        <v>0</v>
      </c>
      <c r="R240" s="181"/>
      <c r="S240" s="4"/>
      <c r="T240" s="4"/>
      <c r="U240" s="185">
        <f t="shared" si="32"/>
        <v>0</v>
      </c>
      <c r="V240" s="185">
        <f t="shared" si="33"/>
        <v>0</v>
      </c>
      <c r="W240" s="185">
        <f t="shared" si="34"/>
        <v>0</v>
      </c>
      <c r="X240" s="185">
        <f t="shared" si="35"/>
        <v>0</v>
      </c>
      <c r="Y240" s="185">
        <f t="shared" si="36"/>
        <v>0</v>
      </c>
      <c r="Z240" s="181"/>
      <c r="AA240" s="4"/>
      <c r="AB240" s="11" t="s">
        <v>744</v>
      </c>
      <c r="AC240" s="11"/>
      <c r="AD240" s="70" t="s">
        <v>692</v>
      </c>
      <c r="AE240" s="23">
        <v>0</v>
      </c>
      <c r="AF240" s="23">
        <v>0</v>
      </c>
      <c r="AG240" s="23">
        <v>0</v>
      </c>
      <c r="AH240" s="23">
        <v>0</v>
      </c>
      <c r="AI240" s="23">
        <v>0</v>
      </c>
      <c r="AJ240" s="181"/>
      <c r="AK240" s="4"/>
      <c r="AL240" s="4"/>
      <c r="AM240" s="189">
        <v>0</v>
      </c>
      <c r="AN240" s="189">
        <v>0</v>
      </c>
      <c r="AO240" s="189">
        <v>0</v>
      </c>
      <c r="AP240" s="189">
        <v>0</v>
      </c>
      <c r="AQ240" s="189">
        <v>0</v>
      </c>
      <c r="AR240" s="181"/>
      <c r="AS240" s="4"/>
      <c r="AT240" s="4"/>
      <c r="AU240" s="189">
        <f t="shared" si="37"/>
        <v>0</v>
      </c>
      <c r="AV240" s="189">
        <f t="shared" si="38"/>
        <v>0</v>
      </c>
      <c r="AW240" s="189">
        <f t="shared" si="39"/>
        <v>0</v>
      </c>
      <c r="AX240" s="189">
        <f t="shared" si="40"/>
        <v>0</v>
      </c>
      <c r="AY240" s="189">
        <f t="shared" si="41"/>
        <v>0</v>
      </c>
      <c r="AZ240" s="181"/>
      <c r="BA240" s="4"/>
    </row>
    <row r="241" spans="1:53" x14ac:dyDescent="0.2">
      <c r="A241" s="55"/>
      <c r="B241" s="11" t="s">
        <v>576</v>
      </c>
      <c r="C241" s="11"/>
      <c r="D241" s="70" t="s">
        <v>365</v>
      </c>
      <c r="E241" s="11">
        <v>35</v>
      </c>
      <c r="F241" s="11">
        <v>26</v>
      </c>
      <c r="G241" s="11">
        <v>18</v>
      </c>
      <c r="H241" s="11">
        <v>15</v>
      </c>
      <c r="I241" s="11">
        <v>14</v>
      </c>
      <c r="J241" s="181"/>
      <c r="M241" s="185">
        <v>1492.1100000000004</v>
      </c>
      <c r="N241" s="185">
        <v>1026.75</v>
      </c>
      <c r="O241" s="185">
        <v>616.75999999999988</v>
      </c>
      <c r="P241" s="185">
        <v>1149.2399999999998</v>
      </c>
      <c r="Q241" s="185">
        <v>7253.74</v>
      </c>
      <c r="R241" s="181"/>
      <c r="S241" s="4"/>
      <c r="T241" s="4"/>
      <c r="U241" s="185">
        <f t="shared" si="32"/>
        <v>42.631714285714295</v>
      </c>
      <c r="V241" s="185">
        <f t="shared" si="33"/>
        <v>39.490384615384613</v>
      </c>
      <c r="W241" s="185">
        <f t="shared" si="34"/>
        <v>34.264444444444436</v>
      </c>
      <c r="X241" s="185">
        <f t="shared" si="35"/>
        <v>76.615999999999985</v>
      </c>
      <c r="Y241" s="185">
        <f t="shared" si="36"/>
        <v>518.12428571428575</v>
      </c>
      <c r="Z241" s="181"/>
      <c r="AA241" s="4"/>
      <c r="AB241" s="11" t="s">
        <v>576</v>
      </c>
      <c r="AC241" s="11"/>
      <c r="AD241" s="70" t="s">
        <v>365</v>
      </c>
      <c r="AE241" s="23">
        <v>2</v>
      </c>
      <c r="AF241" s="23">
        <v>1</v>
      </c>
      <c r="AG241" s="23">
        <v>0</v>
      </c>
      <c r="AH241" s="23">
        <v>0</v>
      </c>
      <c r="AI241" s="23">
        <v>0</v>
      </c>
      <c r="AJ241" s="181"/>
      <c r="AK241" s="4"/>
      <c r="AL241" s="4"/>
      <c r="AM241" s="189">
        <v>5521.0199999999995</v>
      </c>
      <c r="AN241" s="189">
        <v>4587.1400000000003</v>
      </c>
      <c r="AO241" s="189">
        <v>0</v>
      </c>
      <c r="AP241" s="189">
        <v>0</v>
      </c>
      <c r="AQ241" s="189">
        <v>0</v>
      </c>
      <c r="AR241" s="181"/>
      <c r="AS241" s="4"/>
      <c r="AT241" s="4"/>
      <c r="AU241" s="189">
        <f t="shared" si="37"/>
        <v>2760.5099999999998</v>
      </c>
      <c r="AV241" s="189">
        <f t="shared" si="38"/>
        <v>4587.1400000000003</v>
      </c>
      <c r="AW241" s="189">
        <f t="shared" si="39"/>
        <v>0</v>
      </c>
      <c r="AX241" s="189">
        <f t="shared" si="40"/>
        <v>0</v>
      </c>
      <c r="AY241" s="189">
        <f t="shared" si="41"/>
        <v>0</v>
      </c>
      <c r="AZ241" s="181"/>
      <c r="BA241" s="4"/>
    </row>
    <row r="242" spans="1:53" x14ac:dyDescent="0.2">
      <c r="A242" s="55"/>
      <c r="B242" s="11" t="s">
        <v>421</v>
      </c>
      <c r="C242" s="11"/>
      <c r="D242" s="70" t="s">
        <v>693</v>
      </c>
      <c r="E242" s="11">
        <v>0</v>
      </c>
      <c r="F242" s="11">
        <v>0</v>
      </c>
      <c r="G242" s="11">
        <v>0</v>
      </c>
      <c r="H242" s="11">
        <v>0</v>
      </c>
      <c r="I242" s="11">
        <v>0</v>
      </c>
      <c r="J242" s="181"/>
      <c r="M242" s="185">
        <v>0</v>
      </c>
      <c r="N242" s="185">
        <v>0</v>
      </c>
      <c r="O242" s="185">
        <v>0</v>
      </c>
      <c r="P242" s="185">
        <v>0</v>
      </c>
      <c r="Q242" s="185">
        <v>0</v>
      </c>
      <c r="R242" s="181"/>
      <c r="S242" s="4"/>
      <c r="T242" s="4"/>
      <c r="U242" s="185">
        <f t="shared" si="32"/>
        <v>0</v>
      </c>
      <c r="V242" s="185">
        <f t="shared" si="33"/>
        <v>0</v>
      </c>
      <c r="W242" s="185">
        <f t="shared" si="34"/>
        <v>0</v>
      </c>
      <c r="X242" s="185">
        <f t="shared" si="35"/>
        <v>0</v>
      </c>
      <c r="Y242" s="185">
        <f t="shared" si="36"/>
        <v>0</v>
      </c>
      <c r="Z242" s="181"/>
      <c r="AA242" s="4"/>
      <c r="AB242" s="11" t="s">
        <v>421</v>
      </c>
      <c r="AC242" s="11"/>
      <c r="AD242" s="70" t="s">
        <v>693</v>
      </c>
      <c r="AE242" s="23">
        <v>0</v>
      </c>
      <c r="AF242" s="23">
        <v>0</v>
      </c>
      <c r="AG242" s="23">
        <v>0</v>
      </c>
      <c r="AH242" s="23">
        <v>0</v>
      </c>
      <c r="AI242" s="23">
        <v>0</v>
      </c>
      <c r="AJ242" s="181"/>
      <c r="AK242" s="4"/>
      <c r="AL242" s="4"/>
      <c r="AM242" s="189">
        <v>0</v>
      </c>
      <c r="AN242" s="189">
        <v>0</v>
      </c>
      <c r="AO242" s="189">
        <v>0</v>
      </c>
      <c r="AP242" s="189">
        <v>0</v>
      </c>
      <c r="AQ242" s="189">
        <v>0</v>
      </c>
      <c r="AR242" s="181"/>
      <c r="AS242" s="4"/>
      <c r="AT242" s="4"/>
      <c r="AU242" s="189">
        <f t="shared" si="37"/>
        <v>0</v>
      </c>
      <c r="AV242" s="189">
        <f t="shared" si="38"/>
        <v>0</v>
      </c>
      <c r="AW242" s="189">
        <f t="shared" si="39"/>
        <v>0</v>
      </c>
      <c r="AX242" s="189">
        <f t="shared" si="40"/>
        <v>0</v>
      </c>
      <c r="AY242" s="189">
        <f t="shared" si="41"/>
        <v>0</v>
      </c>
      <c r="AZ242" s="181"/>
      <c r="BA242" s="4"/>
    </row>
    <row r="243" spans="1:53" x14ac:dyDescent="0.2">
      <c r="A243" s="55"/>
      <c r="B243" s="11" t="s">
        <v>745</v>
      </c>
      <c r="C243" s="11"/>
      <c r="D243" s="70" t="s">
        <v>694</v>
      </c>
      <c r="E243" s="11">
        <v>0</v>
      </c>
      <c r="F243" s="11">
        <v>0</v>
      </c>
      <c r="G243" s="11">
        <v>0</v>
      </c>
      <c r="H243" s="11">
        <v>0</v>
      </c>
      <c r="I243" s="11">
        <v>0</v>
      </c>
      <c r="J243" s="181"/>
      <c r="M243" s="185">
        <v>0</v>
      </c>
      <c r="N243" s="185">
        <v>0</v>
      </c>
      <c r="O243" s="185">
        <v>0</v>
      </c>
      <c r="P243" s="185">
        <v>0</v>
      </c>
      <c r="Q243" s="185">
        <v>0</v>
      </c>
      <c r="R243" s="181"/>
      <c r="S243" s="4"/>
      <c r="T243" s="4"/>
      <c r="U243" s="185">
        <f t="shared" si="32"/>
        <v>0</v>
      </c>
      <c r="V243" s="185">
        <f t="shared" si="33"/>
        <v>0</v>
      </c>
      <c r="W243" s="185">
        <f t="shared" si="34"/>
        <v>0</v>
      </c>
      <c r="X243" s="185">
        <f t="shared" si="35"/>
        <v>0</v>
      </c>
      <c r="Y243" s="185">
        <f t="shared" si="36"/>
        <v>0</v>
      </c>
      <c r="Z243" s="181"/>
      <c r="AA243" s="4"/>
      <c r="AB243" s="11" t="s">
        <v>745</v>
      </c>
      <c r="AC243" s="11"/>
      <c r="AD243" s="70" t="s">
        <v>694</v>
      </c>
      <c r="AE243" s="23">
        <v>0</v>
      </c>
      <c r="AF243" s="23">
        <v>0</v>
      </c>
      <c r="AG243" s="23">
        <v>0</v>
      </c>
      <c r="AH243" s="23">
        <v>0</v>
      </c>
      <c r="AI243" s="23">
        <v>0</v>
      </c>
      <c r="AJ243" s="181"/>
      <c r="AK243" s="4"/>
      <c r="AL243" s="4"/>
      <c r="AM243" s="189">
        <v>0</v>
      </c>
      <c r="AN243" s="189">
        <v>0</v>
      </c>
      <c r="AO243" s="189">
        <v>0</v>
      </c>
      <c r="AP243" s="189">
        <v>0</v>
      </c>
      <c r="AQ243" s="189">
        <v>0</v>
      </c>
      <c r="AR243" s="181"/>
      <c r="AS243" s="4"/>
      <c r="AT243" s="4"/>
      <c r="AU243" s="189">
        <f t="shared" si="37"/>
        <v>0</v>
      </c>
      <c r="AV243" s="189">
        <f t="shared" si="38"/>
        <v>0</v>
      </c>
      <c r="AW243" s="189">
        <f t="shared" si="39"/>
        <v>0</v>
      </c>
      <c r="AX243" s="189">
        <f t="shared" si="40"/>
        <v>0</v>
      </c>
      <c r="AY243" s="189">
        <f t="shared" si="41"/>
        <v>0</v>
      </c>
      <c r="AZ243" s="181"/>
      <c r="BA243" s="4"/>
    </row>
    <row r="244" spans="1:53" x14ac:dyDescent="0.2">
      <c r="A244" s="55"/>
      <c r="B244" s="11" t="s">
        <v>641</v>
      </c>
      <c r="C244" s="11"/>
      <c r="D244" s="70" t="s">
        <v>635</v>
      </c>
      <c r="E244" s="11">
        <v>0</v>
      </c>
      <c r="F244" s="11">
        <v>0</v>
      </c>
      <c r="G244" s="11">
        <v>0</v>
      </c>
      <c r="H244" s="11">
        <v>0</v>
      </c>
      <c r="I244" s="11">
        <v>0</v>
      </c>
      <c r="J244" s="181"/>
      <c r="M244" s="185">
        <v>0</v>
      </c>
      <c r="N244" s="185">
        <v>0</v>
      </c>
      <c r="O244" s="185">
        <v>0</v>
      </c>
      <c r="P244" s="185">
        <v>0</v>
      </c>
      <c r="Q244" s="185">
        <v>0</v>
      </c>
      <c r="R244" s="181"/>
      <c r="S244" s="4"/>
      <c r="T244" s="4"/>
      <c r="U244" s="185">
        <f t="shared" si="32"/>
        <v>0</v>
      </c>
      <c r="V244" s="185">
        <f t="shared" si="33"/>
        <v>0</v>
      </c>
      <c r="W244" s="185">
        <f t="shared" si="34"/>
        <v>0</v>
      </c>
      <c r="X244" s="185">
        <f t="shared" si="35"/>
        <v>0</v>
      </c>
      <c r="Y244" s="185">
        <f t="shared" si="36"/>
        <v>0</v>
      </c>
      <c r="Z244" s="181"/>
      <c r="AA244" s="4"/>
      <c r="AB244" s="11" t="s">
        <v>641</v>
      </c>
      <c r="AC244" s="11"/>
      <c r="AD244" s="70" t="s">
        <v>635</v>
      </c>
      <c r="AE244" s="23">
        <v>1</v>
      </c>
      <c r="AF244" s="23">
        <v>1</v>
      </c>
      <c r="AG244" s="23">
        <v>0</v>
      </c>
      <c r="AH244" s="23">
        <v>0</v>
      </c>
      <c r="AI244" s="23">
        <v>0</v>
      </c>
      <c r="AJ244" s="181"/>
      <c r="AK244" s="4"/>
      <c r="AL244" s="4"/>
      <c r="AM244" s="189">
        <v>233.36</v>
      </c>
      <c r="AN244" s="189">
        <v>2242.16</v>
      </c>
      <c r="AO244" s="189">
        <v>0</v>
      </c>
      <c r="AP244" s="189">
        <v>0</v>
      </c>
      <c r="AQ244" s="189">
        <v>0</v>
      </c>
      <c r="AR244" s="181"/>
      <c r="AS244" s="4"/>
      <c r="AT244" s="4"/>
      <c r="AU244" s="189">
        <f t="shared" si="37"/>
        <v>233.36</v>
      </c>
      <c r="AV244" s="189">
        <f t="shared" si="38"/>
        <v>2242.16</v>
      </c>
      <c r="AW244" s="189">
        <f t="shared" si="39"/>
        <v>0</v>
      </c>
      <c r="AX244" s="189">
        <f t="shared" si="40"/>
        <v>0</v>
      </c>
      <c r="AY244" s="189">
        <f t="shared" si="41"/>
        <v>0</v>
      </c>
      <c r="AZ244" s="181"/>
      <c r="BA244" s="4"/>
    </row>
    <row r="245" spans="1:53" x14ac:dyDescent="0.2">
      <c r="A245" s="55"/>
      <c r="B245" s="11" t="s">
        <v>577</v>
      </c>
      <c r="C245" s="11"/>
      <c r="D245" s="70" t="s">
        <v>366</v>
      </c>
      <c r="E245" s="11">
        <v>24</v>
      </c>
      <c r="F245" s="11">
        <v>14</v>
      </c>
      <c r="G245" s="11">
        <v>5</v>
      </c>
      <c r="H245" s="11">
        <v>3</v>
      </c>
      <c r="I245" s="11">
        <v>1</v>
      </c>
      <c r="J245" s="181"/>
      <c r="M245" s="185">
        <v>1932.2799999999993</v>
      </c>
      <c r="N245" s="185">
        <v>1280.1999999999998</v>
      </c>
      <c r="O245" s="185">
        <v>449.99</v>
      </c>
      <c r="P245" s="185">
        <v>284.56</v>
      </c>
      <c r="Q245" s="185">
        <v>977.62</v>
      </c>
      <c r="R245" s="181"/>
      <c r="S245" s="4"/>
      <c r="T245" s="4"/>
      <c r="U245" s="185">
        <f t="shared" si="32"/>
        <v>80.511666666666642</v>
      </c>
      <c r="V245" s="185">
        <f t="shared" si="33"/>
        <v>91.442857142857136</v>
      </c>
      <c r="W245" s="185">
        <f t="shared" si="34"/>
        <v>89.998000000000005</v>
      </c>
      <c r="X245" s="185">
        <f t="shared" si="35"/>
        <v>94.853333333333339</v>
      </c>
      <c r="Y245" s="185">
        <f t="shared" si="36"/>
        <v>977.62</v>
      </c>
      <c r="Z245" s="181"/>
      <c r="AA245" s="4"/>
      <c r="AB245" s="11" t="s">
        <v>577</v>
      </c>
      <c r="AC245" s="11"/>
      <c r="AD245" s="70" t="s">
        <v>366</v>
      </c>
      <c r="AE245" s="23">
        <v>0</v>
      </c>
      <c r="AF245" s="23">
        <v>0</v>
      </c>
      <c r="AG245" s="23">
        <v>0</v>
      </c>
      <c r="AH245" s="23">
        <v>0</v>
      </c>
      <c r="AI245" s="23">
        <v>0</v>
      </c>
      <c r="AJ245" s="181"/>
      <c r="AK245" s="4"/>
      <c r="AL245" s="4"/>
      <c r="AM245" s="189">
        <v>0</v>
      </c>
      <c r="AN245" s="189">
        <v>0</v>
      </c>
      <c r="AO245" s="189">
        <v>0</v>
      </c>
      <c r="AP245" s="189">
        <v>0</v>
      </c>
      <c r="AQ245" s="189">
        <v>0</v>
      </c>
      <c r="AR245" s="181"/>
      <c r="AS245" s="4"/>
      <c r="AT245" s="4"/>
      <c r="AU245" s="189">
        <f t="shared" si="37"/>
        <v>0</v>
      </c>
      <c r="AV245" s="189">
        <f t="shared" si="38"/>
        <v>0</v>
      </c>
      <c r="AW245" s="189">
        <f t="shared" si="39"/>
        <v>0</v>
      </c>
      <c r="AX245" s="189">
        <f t="shared" si="40"/>
        <v>0</v>
      </c>
      <c r="AY245" s="189">
        <f t="shared" si="41"/>
        <v>0</v>
      </c>
      <c r="AZ245" s="181"/>
      <c r="BA245" s="4"/>
    </row>
    <row r="246" spans="1:53" x14ac:dyDescent="0.2">
      <c r="A246" s="55"/>
      <c r="B246" s="11" t="s">
        <v>578</v>
      </c>
      <c r="C246" s="11"/>
      <c r="D246" s="70" t="s">
        <v>367</v>
      </c>
      <c r="E246" s="11">
        <v>155</v>
      </c>
      <c r="F246" s="11">
        <v>68</v>
      </c>
      <c r="G246" s="11">
        <v>40</v>
      </c>
      <c r="H246" s="11">
        <v>22</v>
      </c>
      <c r="I246" s="11">
        <v>10</v>
      </c>
      <c r="J246" s="181"/>
      <c r="M246" s="185">
        <v>9283.220000000003</v>
      </c>
      <c r="N246" s="185">
        <v>3423.9900000000011</v>
      </c>
      <c r="O246" s="185">
        <v>2551.2599999999993</v>
      </c>
      <c r="P246" s="185">
        <v>1492.24</v>
      </c>
      <c r="Q246" s="185">
        <v>5429.92</v>
      </c>
      <c r="R246" s="181"/>
      <c r="S246" s="4"/>
      <c r="T246" s="4"/>
      <c r="U246" s="185">
        <f t="shared" si="32"/>
        <v>59.891741935483893</v>
      </c>
      <c r="V246" s="185">
        <f t="shared" si="33"/>
        <v>50.352794117647079</v>
      </c>
      <c r="W246" s="185">
        <f t="shared" si="34"/>
        <v>63.78149999999998</v>
      </c>
      <c r="X246" s="185">
        <f t="shared" si="35"/>
        <v>67.829090909090908</v>
      </c>
      <c r="Y246" s="185">
        <f t="shared" si="36"/>
        <v>542.99199999999996</v>
      </c>
      <c r="Z246" s="181"/>
      <c r="AA246" s="4"/>
      <c r="AB246" s="11" t="s">
        <v>578</v>
      </c>
      <c r="AC246" s="11"/>
      <c r="AD246" s="70" t="s">
        <v>367</v>
      </c>
      <c r="AE246" s="23">
        <v>14</v>
      </c>
      <c r="AF246" s="23">
        <v>8</v>
      </c>
      <c r="AG246" s="23">
        <v>3</v>
      </c>
      <c r="AH246" s="23">
        <v>2</v>
      </c>
      <c r="AI246" s="23">
        <v>2</v>
      </c>
      <c r="AJ246" s="181"/>
      <c r="AK246" s="4"/>
      <c r="AL246" s="4"/>
      <c r="AM246" s="189">
        <v>636.03000000000009</v>
      </c>
      <c r="AN246" s="189">
        <v>236.8</v>
      </c>
      <c r="AO246" s="189">
        <v>111.23</v>
      </c>
      <c r="AP246" s="189">
        <v>149.49</v>
      </c>
      <c r="AQ246" s="189">
        <v>1061.78</v>
      </c>
      <c r="AR246" s="181"/>
      <c r="AS246" s="4"/>
      <c r="AT246" s="4"/>
      <c r="AU246" s="189">
        <f t="shared" si="37"/>
        <v>45.430714285714295</v>
      </c>
      <c r="AV246" s="189">
        <f t="shared" si="38"/>
        <v>29.6</v>
      </c>
      <c r="AW246" s="189">
        <f t="shared" si="39"/>
        <v>37.076666666666668</v>
      </c>
      <c r="AX246" s="189">
        <f t="shared" si="40"/>
        <v>74.745000000000005</v>
      </c>
      <c r="AY246" s="189">
        <f t="shared" si="41"/>
        <v>530.89</v>
      </c>
      <c r="AZ246" s="181"/>
      <c r="BA246" s="4"/>
    </row>
    <row r="247" spans="1:53" x14ac:dyDescent="0.2">
      <c r="A247" s="55"/>
      <c r="B247" s="11" t="s">
        <v>746</v>
      </c>
      <c r="C247" s="11"/>
      <c r="D247" s="70" t="s">
        <v>695</v>
      </c>
      <c r="E247" s="11">
        <v>3</v>
      </c>
      <c r="F247" s="11">
        <v>2</v>
      </c>
      <c r="G247" s="11">
        <v>1</v>
      </c>
      <c r="H247" s="11">
        <v>0</v>
      </c>
      <c r="I247" s="11">
        <v>0</v>
      </c>
      <c r="J247" s="181"/>
      <c r="M247" s="185">
        <v>173.35000000000002</v>
      </c>
      <c r="N247" s="185">
        <v>103.1</v>
      </c>
      <c r="O247" s="185">
        <v>28.09</v>
      </c>
      <c r="P247" s="185">
        <v>0</v>
      </c>
      <c r="Q247" s="185">
        <v>0</v>
      </c>
      <c r="R247" s="181"/>
      <c r="S247" s="4"/>
      <c r="T247" s="4"/>
      <c r="U247" s="185">
        <f t="shared" si="32"/>
        <v>57.783333333333339</v>
      </c>
      <c r="V247" s="185">
        <f t="shared" si="33"/>
        <v>51.55</v>
      </c>
      <c r="W247" s="185">
        <f t="shared" si="34"/>
        <v>28.09</v>
      </c>
      <c r="X247" s="185">
        <f t="shared" si="35"/>
        <v>0</v>
      </c>
      <c r="Y247" s="185">
        <f t="shared" si="36"/>
        <v>0</v>
      </c>
      <c r="Z247" s="181"/>
      <c r="AA247" s="4"/>
      <c r="AB247" s="11" t="s">
        <v>746</v>
      </c>
      <c r="AC247" s="11"/>
      <c r="AD247" s="70" t="s">
        <v>695</v>
      </c>
      <c r="AE247" s="23">
        <v>0</v>
      </c>
      <c r="AF247" s="23">
        <v>0</v>
      </c>
      <c r="AG247" s="23">
        <v>0</v>
      </c>
      <c r="AH247" s="23">
        <v>0</v>
      </c>
      <c r="AI247" s="23">
        <v>0</v>
      </c>
      <c r="AJ247" s="181"/>
      <c r="AK247" s="4"/>
      <c r="AL247" s="4"/>
      <c r="AM247" s="189">
        <v>0</v>
      </c>
      <c r="AN247" s="189">
        <v>0</v>
      </c>
      <c r="AO247" s="189">
        <v>0</v>
      </c>
      <c r="AP247" s="189">
        <v>0</v>
      </c>
      <c r="AQ247" s="189">
        <v>0</v>
      </c>
      <c r="AR247" s="181"/>
      <c r="AS247" s="4"/>
      <c r="AT247" s="4"/>
      <c r="AU247" s="189">
        <f t="shared" si="37"/>
        <v>0</v>
      </c>
      <c r="AV247" s="189">
        <f t="shared" si="38"/>
        <v>0</v>
      </c>
      <c r="AW247" s="189">
        <f t="shared" si="39"/>
        <v>0</v>
      </c>
      <c r="AX247" s="189">
        <f t="shared" si="40"/>
        <v>0</v>
      </c>
      <c r="AY247" s="189">
        <f t="shared" si="41"/>
        <v>0</v>
      </c>
      <c r="AZ247" s="181"/>
      <c r="BA247" s="4"/>
    </row>
    <row r="248" spans="1:53" x14ac:dyDescent="0.2">
      <c r="A248" s="55"/>
      <c r="B248" s="11" t="s">
        <v>421</v>
      </c>
      <c r="C248" s="11"/>
      <c r="D248" s="70" t="s">
        <v>696</v>
      </c>
      <c r="E248" s="11">
        <v>0</v>
      </c>
      <c r="F248" s="11">
        <v>0</v>
      </c>
      <c r="G248" s="11">
        <v>0</v>
      </c>
      <c r="H248" s="11">
        <v>0</v>
      </c>
      <c r="I248" s="11">
        <v>0</v>
      </c>
      <c r="J248" s="181"/>
      <c r="M248" s="185">
        <v>0</v>
      </c>
      <c r="N248" s="185">
        <v>0</v>
      </c>
      <c r="O248" s="185">
        <v>0</v>
      </c>
      <c r="P248" s="185">
        <v>0</v>
      </c>
      <c r="Q248" s="185">
        <v>0</v>
      </c>
      <c r="R248" s="181"/>
      <c r="S248" s="4"/>
      <c r="T248" s="4"/>
      <c r="U248" s="185">
        <f t="shared" si="32"/>
        <v>0</v>
      </c>
      <c r="V248" s="185">
        <f t="shared" si="33"/>
        <v>0</v>
      </c>
      <c r="W248" s="185">
        <f t="shared" si="34"/>
        <v>0</v>
      </c>
      <c r="X248" s="185">
        <f t="shared" si="35"/>
        <v>0</v>
      </c>
      <c r="Y248" s="185">
        <f t="shared" si="36"/>
        <v>0</v>
      </c>
      <c r="Z248" s="181"/>
      <c r="AA248" s="4"/>
      <c r="AB248" s="11" t="s">
        <v>421</v>
      </c>
      <c r="AC248" s="11"/>
      <c r="AD248" s="70" t="s">
        <v>696</v>
      </c>
      <c r="AE248" s="23">
        <v>1</v>
      </c>
      <c r="AF248" s="23">
        <v>0</v>
      </c>
      <c r="AG248" s="23">
        <v>0</v>
      </c>
      <c r="AH248" s="23">
        <v>0</v>
      </c>
      <c r="AI248" s="23">
        <v>0</v>
      </c>
      <c r="AJ248" s="181"/>
      <c r="AK248" s="4"/>
      <c r="AL248" s="4"/>
      <c r="AM248" s="189">
        <v>30.46</v>
      </c>
      <c r="AN248" s="189">
        <v>0</v>
      </c>
      <c r="AO248" s="189">
        <v>0</v>
      </c>
      <c r="AP248" s="189">
        <v>0</v>
      </c>
      <c r="AQ248" s="189">
        <v>0</v>
      </c>
      <c r="AR248" s="181"/>
      <c r="AS248" s="4"/>
      <c r="AT248" s="4"/>
      <c r="AU248" s="189">
        <f t="shared" si="37"/>
        <v>30.46</v>
      </c>
      <c r="AV248" s="189">
        <f t="shared" si="38"/>
        <v>0</v>
      </c>
      <c r="AW248" s="189">
        <f t="shared" si="39"/>
        <v>0</v>
      </c>
      <c r="AX248" s="189">
        <f t="shared" si="40"/>
        <v>0</v>
      </c>
      <c r="AY248" s="189">
        <f t="shared" si="41"/>
        <v>0</v>
      </c>
      <c r="AZ248" s="181"/>
      <c r="BA248" s="4"/>
    </row>
    <row r="249" spans="1:53" x14ac:dyDescent="0.2">
      <c r="A249" s="55"/>
      <c r="B249" s="11" t="s">
        <v>579</v>
      </c>
      <c r="C249" s="11"/>
      <c r="D249" s="70" t="s">
        <v>368</v>
      </c>
      <c r="E249" s="11">
        <v>84</v>
      </c>
      <c r="F249" s="11">
        <v>26</v>
      </c>
      <c r="G249" s="11">
        <v>11</v>
      </c>
      <c r="H249" s="11">
        <v>8</v>
      </c>
      <c r="I249" s="11">
        <v>6</v>
      </c>
      <c r="J249" s="181"/>
      <c r="M249" s="185">
        <v>7233.2200000000048</v>
      </c>
      <c r="N249" s="185">
        <v>1104.28</v>
      </c>
      <c r="O249" s="185">
        <v>441.16</v>
      </c>
      <c r="P249" s="185">
        <v>443.53000000000003</v>
      </c>
      <c r="Q249" s="185">
        <v>1095.44</v>
      </c>
      <c r="R249" s="181"/>
      <c r="S249" s="4"/>
      <c r="T249" s="4"/>
      <c r="U249" s="185">
        <f t="shared" si="32"/>
        <v>86.109761904761967</v>
      </c>
      <c r="V249" s="185">
        <f t="shared" si="33"/>
        <v>42.472307692307695</v>
      </c>
      <c r="W249" s="185">
        <f t="shared" si="34"/>
        <v>40.105454545454549</v>
      </c>
      <c r="X249" s="185">
        <f t="shared" si="35"/>
        <v>55.441250000000004</v>
      </c>
      <c r="Y249" s="185">
        <f t="shared" si="36"/>
        <v>182.57333333333335</v>
      </c>
      <c r="Z249" s="181"/>
      <c r="AA249" s="4"/>
      <c r="AB249" s="11" t="s">
        <v>579</v>
      </c>
      <c r="AC249" s="11"/>
      <c r="AD249" s="70" t="s">
        <v>368</v>
      </c>
      <c r="AE249" s="23">
        <v>20</v>
      </c>
      <c r="AF249" s="23">
        <v>4</v>
      </c>
      <c r="AG249" s="23">
        <v>4</v>
      </c>
      <c r="AH249" s="23">
        <v>3</v>
      </c>
      <c r="AI249" s="23">
        <v>1</v>
      </c>
      <c r="AJ249" s="181"/>
      <c r="AK249" s="4"/>
      <c r="AL249" s="4"/>
      <c r="AM249" s="189">
        <v>5742.8399999999992</v>
      </c>
      <c r="AN249" s="189">
        <v>247.96</v>
      </c>
      <c r="AO249" s="189">
        <v>220.14999999999998</v>
      </c>
      <c r="AP249" s="189">
        <v>112.39000000000001</v>
      </c>
      <c r="AQ249" s="189">
        <v>28.09</v>
      </c>
      <c r="AR249" s="181"/>
      <c r="AS249" s="4"/>
      <c r="AT249" s="4"/>
      <c r="AU249" s="189">
        <f t="shared" si="37"/>
        <v>287.14199999999994</v>
      </c>
      <c r="AV249" s="189">
        <f t="shared" si="38"/>
        <v>61.99</v>
      </c>
      <c r="AW249" s="189">
        <f t="shared" si="39"/>
        <v>55.037499999999994</v>
      </c>
      <c r="AX249" s="189">
        <f t="shared" si="40"/>
        <v>37.463333333333338</v>
      </c>
      <c r="AY249" s="189">
        <f t="shared" si="41"/>
        <v>28.09</v>
      </c>
      <c r="AZ249" s="181"/>
      <c r="BA249" s="4"/>
    </row>
    <row r="250" spans="1:53" x14ac:dyDescent="0.2">
      <c r="A250" s="55"/>
      <c r="B250" s="11" t="s">
        <v>580</v>
      </c>
      <c r="C250" s="11"/>
      <c r="D250" s="70" t="s">
        <v>369</v>
      </c>
      <c r="E250" s="11">
        <v>10</v>
      </c>
      <c r="F250" s="11">
        <v>2</v>
      </c>
      <c r="G250" s="11">
        <v>0</v>
      </c>
      <c r="H250" s="11">
        <v>0</v>
      </c>
      <c r="I250" s="11">
        <v>2</v>
      </c>
      <c r="J250" s="181"/>
      <c r="M250" s="185">
        <v>818.63999999999987</v>
      </c>
      <c r="N250" s="185">
        <v>123.11000000000001</v>
      </c>
      <c r="O250" s="185">
        <v>0</v>
      </c>
      <c r="P250" s="185">
        <v>0</v>
      </c>
      <c r="Q250" s="185">
        <v>116.58000000000001</v>
      </c>
      <c r="R250" s="181"/>
      <c r="S250" s="4"/>
      <c r="T250" s="4"/>
      <c r="U250" s="185">
        <f t="shared" si="32"/>
        <v>81.86399999999999</v>
      </c>
      <c r="V250" s="185">
        <f t="shared" si="33"/>
        <v>61.555000000000007</v>
      </c>
      <c r="W250" s="185">
        <f t="shared" si="34"/>
        <v>0</v>
      </c>
      <c r="X250" s="185">
        <f t="shared" si="35"/>
        <v>0</v>
      </c>
      <c r="Y250" s="185">
        <f t="shared" si="36"/>
        <v>58.290000000000006</v>
      </c>
      <c r="Z250" s="181"/>
      <c r="AA250" s="4"/>
      <c r="AB250" s="11" t="s">
        <v>580</v>
      </c>
      <c r="AC250" s="11"/>
      <c r="AD250" s="70" t="s">
        <v>369</v>
      </c>
      <c r="AE250" s="23">
        <v>0</v>
      </c>
      <c r="AF250" s="23">
        <v>0</v>
      </c>
      <c r="AG250" s="23">
        <v>0</v>
      </c>
      <c r="AH250" s="23">
        <v>0</v>
      </c>
      <c r="AI250" s="23">
        <v>0</v>
      </c>
      <c r="AJ250" s="181"/>
      <c r="AK250" s="4"/>
      <c r="AL250" s="4"/>
      <c r="AM250" s="189">
        <v>0</v>
      </c>
      <c r="AN250" s="189">
        <v>0</v>
      </c>
      <c r="AO250" s="189">
        <v>0</v>
      </c>
      <c r="AP250" s="189">
        <v>0</v>
      </c>
      <c r="AQ250" s="189">
        <v>0</v>
      </c>
      <c r="AR250" s="181"/>
      <c r="AS250" s="4"/>
      <c r="AT250" s="4"/>
      <c r="AU250" s="189">
        <f t="shared" si="37"/>
        <v>0</v>
      </c>
      <c r="AV250" s="189">
        <f t="shared" si="38"/>
        <v>0</v>
      </c>
      <c r="AW250" s="189">
        <f t="shared" si="39"/>
        <v>0</v>
      </c>
      <c r="AX250" s="189">
        <f t="shared" si="40"/>
        <v>0</v>
      </c>
      <c r="AY250" s="189">
        <f t="shared" si="41"/>
        <v>0</v>
      </c>
      <c r="AZ250" s="181"/>
      <c r="BA250" s="4"/>
    </row>
    <row r="251" spans="1:53" x14ac:dyDescent="0.2">
      <c r="A251" s="55"/>
      <c r="B251" s="11" t="s">
        <v>581</v>
      </c>
      <c r="C251" s="11"/>
      <c r="D251" s="70" t="s">
        <v>370</v>
      </c>
      <c r="E251" s="11">
        <v>2</v>
      </c>
      <c r="F251" s="11">
        <v>2</v>
      </c>
      <c r="G251" s="11">
        <v>0</v>
      </c>
      <c r="H251" s="11">
        <v>0</v>
      </c>
      <c r="I251" s="11">
        <v>1</v>
      </c>
      <c r="J251" s="181"/>
      <c r="M251" s="185">
        <v>183.3</v>
      </c>
      <c r="N251" s="185">
        <v>83.7</v>
      </c>
      <c r="O251" s="185">
        <v>0</v>
      </c>
      <c r="P251" s="185">
        <v>0</v>
      </c>
      <c r="Q251" s="185">
        <v>1.82</v>
      </c>
      <c r="R251" s="181"/>
      <c r="S251" s="4"/>
      <c r="T251" s="4"/>
      <c r="U251" s="185">
        <f t="shared" si="32"/>
        <v>91.65</v>
      </c>
      <c r="V251" s="185">
        <f t="shared" si="33"/>
        <v>41.85</v>
      </c>
      <c r="W251" s="185">
        <f t="shared" si="34"/>
        <v>0</v>
      </c>
      <c r="X251" s="185">
        <f t="shared" si="35"/>
        <v>0</v>
      </c>
      <c r="Y251" s="185">
        <f t="shared" si="36"/>
        <v>1.82</v>
      </c>
      <c r="Z251" s="181"/>
      <c r="AA251" s="4"/>
      <c r="AB251" s="11" t="s">
        <v>581</v>
      </c>
      <c r="AC251" s="11"/>
      <c r="AD251" s="70" t="s">
        <v>370</v>
      </c>
      <c r="AE251" s="23">
        <v>0</v>
      </c>
      <c r="AF251" s="23">
        <v>0</v>
      </c>
      <c r="AG251" s="23">
        <v>0</v>
      </c>
      <c r="AH251" s="23">
        <v>0</v>
      </c>
      <c r="AI251" s="23">
        <v>0</v>
      </c>
      <c r="AJ251" s="181"/>
      <c r="AK251" s="4"/>
      <c r="AL251" s="4"/>
      <c r="AM251" s="189">
        <v>0</v>
      </c>
      <c r="AN251" s="189">
        <v>0</v>
      </c>
      <c r="AO251" s="189">
        <v>0</v>
      </c>
      <c r="AP251" s="189">
        <v>0</v>
      </c>
      <c r="AQ251" s="189">
        <v>0</v>
      </c>
      <c r="AR251" s="181"/>
      <c r="AS251" s="4"/>
      <c r="AT251" s="4"/>
      <c r="AU251" s="189">
        <f t="shared" si="37"/>
        <v>0</v>
      </c>
      <c r="AV251" s="189">
        <f t="shared" si="38"/>
        <v>0</v>
      </c>
      <c r="AW251" s="189">
        <f t="shared" si="39"/>
        <v>0</v>
      </c>
      <c r="AX251" s="189">
        <f t="shared" si="40"/>
        <v>0</v>
      </c>
      <c r="AY251" s="189">
        <f t="shared" si="41"/>
        <v>0</v>
      </c>
      <c r="AZ251" s="181"/>
      <c r="BA251" s="4"/>
    </row>
    <row r="252" spans="1:53" x14ac:dyDescent="0.2">
      <c r="A252" s="55"/>
      <c r="B252" s="11" t="s">
        <v>747</v>
      </c>
      <c r="C252" s="11"/>
      <c r="D252" s="70" t="s">
        <v>697</v>
      </c>
      <c r="E252" s="11">
        <v>0</v>
      </c>
      <c r="F252" s="11">
        <v>0</v>
      </c>
      <c r="G252" s="11">
        <v>0</v>
      </c>
      <c r="H252" s="11">
        <v>0</v>
      </c>
      <c r="I252" s="11">
        <v>0</v>
      </c>
      <c r="J252" s="181"/>
      <c r="M252" s="185">
        <v>0</v>
      </c>
      <c r="N252" s="185">
        <v>0</v>
      </c>
      <c r="O252" s="185">
        <v>0</v>
      </c>
      <c r="P252" s="185">
        <v>0</v>
      </c>
      <c r="Q252" s="185">
        <v>0</v>
      </c>
      <c r="R252" s="181"/>
      <c r="S252" s="4"/>
      <c r="T252" s="4"/>
      <c r="U252" s="185">
        <f t="shared" si="32"/>
        <v>0</v>
      </c>
      <c r="V252" s="185">
        <f t="shared" si="33"/>
        <v>0</v>
      </c>
      <c r="W252" s="185">
        <f t="shared" si="34"/>
        <v>0</v>
      </c>
      <c r="X252" s="185">
        <f t="shared" si="35"/>
        <v>0</v>
      </c>
      <c r="Y252" s="185">
        <f t="shared" si="36"/>
        <v>0</v>
      </c>
      <c r="Z252" s="181"/>
      <c r="AA252" s="4"/>
      <c r="AB252" s="11" t="s">
        <v>747</v>
      </c>
      <c r="AC252" s="11"/>
      <c r="AD252" s="70" t="s">
        <v>697</v>
      </c>
      <c r="AE252" s="23">
        <v>1</v>
      </c>
      <c r="AF252" s="23">
        <v>0</v>
      </c>
      <c r="AG252" s="23">
        <v>0</v>
      </c>
      <c r="AH252" s="23">
        <v>0</v>
      </c>
      <c r="AI252" s="23">
        <v>0</v>
      </c>
      <c r="AJ252" s="181"/>
      <c r="AK252" s="4"/>
      <c r="AL252" s="4"/>
      <c r="AM252" s="189">
        <v>0.79</v>
      </c>
      <c r="AN252" s="189">
        <v>0</v>
      </c>
      <c r="AO252" s="189">
        <v>0</v>
      </c>
      <c r="AP252" s="189">
        <v>0</v>
      </c>
      <c r="AQ252" s="189">
        <v>0</v>
      </c>
      <c r="AR252" s="181"/>
      <c r="AS252" s="4"/>
      <c r="AT252" s="4"/>
      <c r="AU252" s="189">
        <f t="shared" si="37"/>
        <v>0.79</v>
      </c>
      <c r="AV252" s="189">
        <f t="shared" si="38"/>
        <v>0</v>
      </c>
      <c r="AW252" s="189">
        <f t="shared" si="39"/>
        <v>0</v>
      </c>
      <c r="AX252" s="189">
        <f t="shared" si="40"/>
        <v>0</v>
      </c>
      <c r="AY252" s="189">
        <f t="shared" si="41"/>
        <v>0</v>
      </c>
      <c r="AZ252" s="181"/>
      <c r="BA252" s="4"/>
    </row>
    <row r="253" spans="1:53" x14ac:dyDescent="0.2">
      <c r="A253" s="55"/>
      <c r="B253" s="11" t="s">
        <v>582</v>
      </c>
      <c r="C253" s="11"/>
      <c r="D253" s="70" t="s">
        <v>371</v>
      </c>
      <c r="E253" s="11">
        <v>29</v>
      </c>
      <c r="F253" s="11">
        <v>12</v>
      </c>
      <c r="G253" s="11">
        <v>6</v>
      </c>
      <c r="H253" s="11">
        <v>5</v>
      </c>
      <c r="I253" s="11">
        <v>3</v>
      </c>
      <c r="J253" s="181"/>
      <c r="M253" s="185">
        <v>1734.4199999999996</v>
      </c>
      <c r="N253" s="185">
        <v>575.01</v>
      </c>
      <c r="O253" s="185">
        <v>271.13</v>
      </c>
      <c r="P253" s="185">
        <v>312.38</v>
      </c>
      <c r="Q253" s="185">
        <v>483.4</v>
      </c>
      <c r="R253" s="181"/>
      <c r="S253" s="4"/>
      <c r="T253" s="4"/>
      <c r="U253" s="185">
        <f t="shared" si="32"/>
        <v>59.807586206896538</v>
      </c>
      <c r="V253" s="185">
        <f t="shared" si="33"/>
        <v>47.917499999999997</v>
      </c>
      <c r="W253" s="185">
        <f t="shared" si="34"/>
        <v>45.188333333333333</v>
      </c>
      <c r="X253" s="185">
        <f t="shared" si="35"/>
        <v>62.475999999999999</v>
      </c>
      <c r="Y253" s="185">
        <f t="shared" si="36"/>
        <v>161.13333333333333</v>
      </c>
      <c r="Z253" s="181"/>
      <c r="AA253" s="4"/>
      <c r="AB253" s="11" t="s">
        <v>582</v>
      </c>
      <c r="AC253" s="11"/>
      <c r="AD253" s="70" t="s">
        <v>371</v>
      </c>
      <c r="AE253" s="23">
        <v>3</v>
      </c>
      <c r="AF253" s="23">
        <v>2</v>
      </c>
      <c r="AG253" s="23">
        <v>1</v>
      </c>
      <c r="AH253" s="23">
        <v>0</v>
      </c>
      <c r="AI253" s="23">
        <v>0</v>
      </c>
      <c r="AJ253" s="181"/>
      <c r="AK253" s="4"/>
      <c r="AL253" s="4"/>
      <c r="AM253" s="189">
        <v>174.16</v>
      </c>
      <c r="AN253" s="189">
        <v>116.28999999999999</v>
      </c>
      <c r="AO253" s="189">
        <v>115.9</v>
      </c>
      <c r="AP253" s="189">
        <v>0</v>
      </c>
      <c r="AQ253" s="189">
        <v>0</v>
      </c>
      <c r="AR253" s="181"/>
      <c r="AS253" s="4"/>
      <c r="AT253" s="4"/>
      <c r="AU253" s="189">
        <f t="shared" si="37"/>
        <v>58.053333333333335</v>
      </c>
      <c r="AV253" s="189">
        <f t="shared" si="38"/>
        <v>58.144999999999996</v>
      </c>
      <c r="AW253" s="189">
        <f t="shared" si="39"/>
        <v>115.9</v>
      </c>
      <c r="AX253" s="189">
        <f t="shared" si="40"/>
        <v>0</v>
      </c>
      <c r="AY253" s="189">
        <f t="shared" si="41"/>
        <v>0</v>
      </c>
      <c r="AZ253" s="181"/>
      <c r="BA253" s="4"/>
    </row>
    <row r="254" spans="1:53" x14ac:dyDescent="0.2">
      <c r="A254" s="55"/>
      <c r="B254" s="11" t="s">
        <v>583</v>
      </c>
      <c r="C254" s="11"/>
      <c r="D254" s="70" t="s">
        <v>372</v>
      </c>
      <c r="E254" s="11">
        <v>99</v>
      </c>
      <c r="F254" s="11">
        <v>49</v>
      </c>
      <c r="G254" s="11">
        <v>38</v>
      </c>
      <c r="H254" s="11">
        <v>27</v>
      </c>
      <c r="I254" s="11">
        <v>16</v>
      </c>
      <c r="J254" s="181"/>
      <c r="M254" s="185">
        <v>4955.99</v>
      </c>
      <c r="N254" s="185">
        <v>1793.23</v>
      </c>
      <c r="O254" s="185">
        <v>1732.19</v>
      </c>
      <c r="P254" s="185">
        <v>3215.4</v>
      </c>
      <c r="Q254" s="185">
        <v>3686.31</v>
      </c>
      <c r="R254" s="181"/>
      <c r="S254" s="4"/>
      <c r="T254" s="4"/>
      <c r="U254" s="185">
        <f t="shared" si="32"/>
        <v>50.06050505050505</v>
      </c>
      <c r="V254" s="185">
        <f t="shared" si="33"/>
        <v>36.596530612244898</v>
      </c>
      <c r="W254" s="185">
        <f t="shared" si="34"/>
        <v>45.583947368421057</v>
      </c>
      <c r="X254" s="185">
        <f t="shared" si="35"/>
        <v>119.08888888888889</v>
      </c>
      <c r="Y254" s="185">
        <f t="shared" si="36"/>
        <v>230.394375</v>
      </c>
      <c r="Z254" s="181"/>
      <c r="AA254" s="4"/>
      <c r="AB254" s="11" t="s">
        <v>583</v>
      </c>
      <c r="AC254" s="11"/>
      <c r="AD254" s="70" t="s">
        <v>372</v>
      </c>
      <c r="AE254" s="23">
        <v>7</v>
      </c>
      <c r="AF254" s="23">
        <v>5</v>
      </c>
      <c r="AG254" s="23">
        <v>4</v>
      </c>
      <c r="AH254" s="23">
        <v>4</v>
      </c>
      <c r="AI254" s="23">
        <v>2</v>
      </c>
      <c r="AJ254" s="181"/>
      <c r="AK254" s="4"/>
      <c r="AL254" s="4"/>
      <c r="AM254" s="189">
        <v>230.77</v>
      </c>
      <c r="AN254" s="189">
        <v>193.39</v>
      </c>
      <c r="AO254" s="189">
        <v>171.61</v>
      </c>
      <c r="AP254" s="189">
        <v>223.45000000000002</v>
      </c>
      <c r="AQ254" s="189">
        <v>102.3</v>
      </c>
      <c r="AR254" s="181"/>
      <c r="AS254" s="4"/>
      <c r="AT254" s="4"/>
      <c r="AU254" s="189">
        <f t="shared" si="37"/>
        <v>32.967142857142861</v>
      </c>
      <c r="AV254" s="189">
        <f t="shared" si="38"/>
        <v>38.677999999999997</v>
      </c>
      <c r="AW254" s="189">
        <f t="shared" si="39"/>
        <v>42.902500000000003</v>
      </c>
      <c r="AX254" s="189">
        <f t="shared" si="40"/>
        <v>55.862500000000004</v>
      </c>
      <c r="AY254" s="189">
        <f t="shared" si="41"/>
        <v>51.15</v>
      </c>
      <c r="AZ254" s="181"/>
      <c r="BA254" s="4"/>
    </row>
    <row r="255" spans="1:53" x14ac:dyDescent="0.2">
      <c r="A255" s="55"/>
      <c r="B255" s="11" t="s">
        <v>748</v>
      </c>
      <c r="C255" s="11"/>
      <c r="D255" s="70" t="s">
        <v>698</v>
      </c>
      <c r="E255" s="11">
        <v>1</v>
      </c>
      <c r="F255" s="11">
        <v>0</v>
      </c>
      <c r="G255" s="11">
        <v>0</v>
      </c>
      <c r="H255" s="11">
        <v>0</v>
      </c>
      <c r="I255" s="11">
        <v>0</v>
      </c>
      <c r="J255" s="181"/>
      <c r="M255" s="185">
        <v>78.650000000000006</v>
      </c>
      <c r="N255" s="185">
        <v>0</v>
      </c>
      <c r="O255" s="185">
        <v>0</v>
      </c>
      <c r="P255" s="185">
        <v>0</v>
      </c>
      <c r="Q255" s="185">
        <v>0</v>
      </c>
      <c r="R255" s="181"/>
      <c r="S255" s="4"/>
      <c r="T255" s="4"/>
      <c r="U255" s="185">
        <f t="shared" si="32"/>
        <v>78.650000000000006</v>
      </c>
      <c r="V255" s="185">
        <f t="shared" si="33"/>
        <v>0</v>
      </c>
      <c r="W255" s="185">
        <f t="shared" si="34"/>
        <v>0</v>
      </c>
      <c r="X255" s="185">
        <f t="shared" si="35"/>
        <v>0</v>
      </c>
      <c r="Y255" s="185">
        <f t="shared" si="36"/>
        <v>0</v>
      </c>
      <c r="Z255" s="181"/>
      <c r="AA255" s="4"/>
      <c r="AB255" s="11" t="s">
        <v>748</v>
      </c>
      <c r="AC255" s="11"/>
      <c r="AD255" s="70" t="s">
        <v>698</v>
      </c>
      <c r="AE255" s="23">
        <v>0</v>
      </c>
      <c r="AF255" s="23">
        <v>0</v>
      </c>
      <c r="AG255" s="23">
        <v>0</v>
      </c>
      <c r="AH255" s="23">
        <v>0</v>
      </c>
      <c r="AI255" s="23">
        <v>0</v>
      </c>
      <c r="AJ255" s="181"/>
      <c r="AK255" s="4"/>
      <c r="AL255" s="4"/>
      <c r="AM255" s="189">
        <v>0</v>
      </c>
      <c r="AN255" s="189">
        <v>0</v>
      </c>
      <c r="AO255" s="189">
        <v>0</v>
      </c>
      <c r="AP255" s="189">
        <v>0</v>
      </c>
      <c r="AQ255" s="189">
        <v>0</v>
      </c>
      <c r="AR255" s="181"/>
      <c r="AS255" s="4"/>
      <c r="AT255" s="4"/>
      <c r="AU255" s="189">
        <f t="shared" si="37"/>
        <v>0</v>
      </c>
      <c r="AV255" s="189">
        <f t="shared" si="38"/>
        <v>0</v>
      </c>
      <c r="AW255" s="189">
        <f t="shared" si="39"/>
        <v>0</v>
      </c>
      <c r="AX255" s="189">
        <f t="shared" si="40"/>
        <v>0</v>
      </c>
      <c r="AY255" s="189">
        <f t="shared" si="41"/>
        <v>0</v>
      </c>
      <c r="AZ255" s="181"/>
      <c r="BA255" s="4"/>
    </row>
    <row r="256" spans="1:53" x14ac:dyDescent="0.2">
      <c r="A256" s="55"/>
      <c r="B256" s="11" t="s">
        <v>584</v>
      </c>
      <c r="C256" s="11"/>
      <c r="D256" s="70" t="s">
        <v>373</v>
      </c>
      <c r="E256" s="11">
        <v>293</v>
      </c>
      <c r="F256" s="11">
        <v>138</v>
      </c>
      <c r="G256" s="11">
        <v>76</v>
      </c>
      <c r="H256" s="11">
        <v>47</v>
      </c>
      <c r="I256" s="11">
        <v>38</v>
      </c>
      <c r="J256" s="181"/>
      <c r="M256" s="185">
        <v>18126.440000000013</v>
      </c>
      <c r="N256" s="185">
        <v>7375.79</v>
      </c>
      <c r="O256" s="185">
        <v>3867.6900000000005</v>
      </c>
      <c r="P256" s="185">
        <v>4061.57</v>
      </c>
      <c r="Q256" s="185">
        <v>10168.299999999999</v>
      </c>
      <c r="R256" s="181"/>
      <c r="S256" s="4"/>
      <c r="T256" s="4"/>
      <c r="U256" s="185">
        <f t="shared" si="32"/>
        <v>61.864982935153627</v>
      </c>
      <c r="V256" s="185">
        <f t="shared" si="33"/>
        <v>53.447753623188405</v>
      </c>
      <c r="W256" s="185">
        <f t="shared" si="34"/>
        <v>50.890657894736847</v>
      </c>
      <c r="X256" s="185">
        <f t="shared" si="35"/>
        <v>86.416382978723405</v>
      </c>
      <c r="Y256" s="185">
        <f t="shared" si="36"/>
        <v>267.58684210526314</v>
      </c>
      <c r="Z256" s="181"/>
      <c r="AA256" s="4"/>
      <c r="AB256" s="11" t="s">
        <v>584</v>
      </c>
      <c r="AC256" s="11"/>
      <c r="AD256" s="70" t="s">
        <v>373</v>
      </c>
      <c r="AE256" s="23">
        <v>68</v>
      </c>
      <c r="AF256" s="23">
        <v>16</v>
      </c>
      <c r="AG256" s="23">
        <v>8</v>
      </c>
      <c r="AH256" s="23">
        <v>5</v>
      </c>
      <c r="AI256" s="23">
        <v>4</v>
      </c>
      <c r="AJ256" s="181"/>
      <c r="AK256" s="4"/>
      <c r="AL256" s="4"/>
      <c r="AM256" s="189">
        <v>40797.459999999977</v>
      </c>
      <c r="AN256" s="189">
        <v>3898.2799999999997</v>
      </c>
      <c r="AO256" s="189">
        <v>8248.52</v>
      </c>
      <c r="AP256" s="189">
        <v>2523.5700000000002</v>
      </c>
      <c r="AQ256" s="189">
        <v>872.83999999999992</v>
      </c>
      <c r="AR256" s="181"/>
      <c r="AS256" s="4"/>
      <c r="AT256" s="4"/>
      <c r="AU256" s="189">
        <f t="shared" si="37"/>
        <v>599.96264705882322</v>
      </c>
      <c r="AV256" s="189">
        <f t="shared" si="38"/>
        <v>243.64249999999998</v>
      </c>
      <c r="AW256" s="189">
        <f t="shared" si="39"/>
        <v>1031.0650000000001</v>
      </c>
      <c r="AX256" s="189">
        <f t="shared" si="40"/>
        <v>504.71400000000006</v>
      </c>
      <c r="AY256" s="189">
        <f t="shared" si="41"/>
        <v>218.20999999999998</v>
      </c>
      <c r="AZ256" s="181"/>
      <c r="BA256" s="4"/>
    </row>
    <row r="257" spans="1:53" x14ac:dyDescent="0.2">
      <c r="A257" s="55"/>
      <c r="B257" s="11" t="s">
        <v>585</v>
      </c>
      <c r="C257" s="11"/>
      <c r="D257" s="70" t="s">
        <v>374</v>
      </c>
      <c r="E257" s="11">
        <v>545</v>
      </c>
      <c r="F257" s="11">
        <v>225</v>
      </c>
      <c r="G257" s="11">
        <v>136</v>
      </c>
      <c r="H257" s="11">
        <v>65</v>
      </c>
      <c r="I257" s="11">
        <v>35</v>
      </c>
      <c r="J257" s="181"/>
      <c r="M257" s="185">
        <v>36988.139999999992</v>
      </c>
      <c r="N257" s="185">
        <v>11843.060000000005</v>
      </c>
      <c r="O257" s="185">
        <v>8381.7800000000007</v>
      </c>
      <c r="P257" s="185">
        <v>7168.91</v>
      </c>
      <c r="Q257" s="185">
        <v>19753.099999999999</v>
      </c>
      <c r="R257" s="181"/>
      <c r="S257" s="4"/>
      <c r="T257" s="4"/>
      <c r="U257" s="185">
        <f t="shared" si="32"/>
        <v>67.868146788990813</v>
      </c>
      <c r="V257" s="185">
        <f t="shared" si="33"/>
        <v>52.635822222222245</v>
      </c>
      <c r="W257" s="185">
        <f t="shared" si="34"/>
        <v>61.630735294117649</v>
      </c>
      <c r="X257" s="185">
        <f t="shared" si="35"/>
        <v>110.29092307692308</v>
      </c>
      <c r="Y257" s="185">
        <f t="shared" si="36"/>
        <v>564.37428571428563</v>
      </c>
      <c r="Z257" s="181"/>
      <c r="AA257" s="4"/>
      <c r="AB257" s="11" t="s">
        <v>585</v>
      </c>
      <c r="AC257" s="11"/>
      <c r="AD257" s="70" t="s">
        <v>374</v>
      </c>
      <c r="AE257" s="23">
        <v>61</v>
      </c>
      <c r="AF257" s="23">
        <v>12</v>
      </c>
      <c r="AG257" s="23">
        <v>8</v>
      </c>
      <c r="AH257" s="23">
        <v>6</v>
      </c>
      <c r="AI257" s="23">
        <v>6</v>
      </c>
      <c r="AJ257" s="181"/>
      <c r="AK257" s="4"/>
      <c r="AL257" s="4"/>
      <c r="AM257" s="189">
        <v>20107.28</v>
      </c>
      <c r="AN257" s="189">
        <v>1520.8300000000002</v>
      </c>
      <c r="AO257" s="189">
        <v>1454.24</v>
      </c>
      <c r="AP257" s="189">
        <v>6349.77</v>
      </c>
      <c r="AQ257" s="189">
        <v>14898.03</v>
      </c>
      <c r="AR257" s="181"/>
      <c r="AS257" s="4"/>
      <c r="AT257" s="4"/>
      <c r="AU257" s="189">
        <f t="shared" si="37"/>
        <v>329.62754098360654</v>
      </c>
      <c r="AV257" s="189">
        <f t="shared" si="38"/>
        <v>126.73583333333335</v>
      </c>
      <c r="AW257" s="189">
        <f t="shared" si="39"/>
        <v>181.78</v>
      </c>
      <c r="AX257" s="189">
        <f t="shared" si="40"/>
        <v>1058.2950000000001</v>
      </c>
      <c r="AY257" s="189">
        <f t="shared" si="41"/>
        <v>2483.0050000000001</v>
      </c>
      <c r="AZ257" s="181"/>
      <c r="BA257" s="4"/>
    </row>
    <row r="258" spans="1:53" x14ac:dyDescent="0.2">
      <c r="A258" s="55"/>
      <c r="B258" s="11" t="s">
        <v>585</v>
      </c>
      <c r="C258" s="11"/>
      <c r="D258" s="70" t="s">
        <v>375</v>
      </c>
      <c r="E258" s="11">
        <v>43</v>
      </c>
      <c r="F258" s="11">
        <v>20</v>
      </c>
      <c r="G258" s="11">
        <v>10</v>
      </c>
      <c r="H258" s="11">
        <v>8</v>
      </c>
      <c r="I258" s="11">
        <v>4</v>
      </c>
      <c r="J258" s="181"/>
      <c r="M258" s="185">
        <v>2522.8200000000002</v>
      </c>
      <c r="N258" s="185">
        <v>731.7399999999999</v>
      </c>
      <c r="O258" s="185">
        <v>376.76</v>
      </c>
      <c r="P258" s="185">
        <v>415.88</v>
      </c>
      <c r="Q258" s="185">
        <v>1742.7800000000002</v>
      </c>
      <c r="R258" s="181"/>
      <c r="S258" s="4"/>
      <c r="T258" s="4"/>
      <c r="U258" s="185">
        <f t="shared" si="32"/>
        <v>58.670232558139539</v>
      </c>
      <c r="V258" s="185">
        <f t="shared" si="33"/>
        <v>36.586999999999996</v>
      </c>
      <c r="W258" s="185">
        <f t="shared" si="34"/>
        <v>37.676000000000002</v>
      </c>
      <c r="X258" s="185">
        <f t="shared" si="35"/>
        <v>51.984999999999999</v>
      </c>
      <c r="Y258" s="185">
        <f t="shared" si="36"/>
        <v>435.69500000000005</v>
      </c>
      <c r="Z258" s="181"/>
      <c r="AA258" s="4"/>
      <c r="AB258" s="11" t="s">
        <v>585</v>
      </c>
      <c r="AC258" s="11"/>
      <c r="AD258" s="70" t="s">
        <v>375</v>
      </c>
      <c r="AE258" s="23">
        <v>9</v>
      </c>
      <c r="AF258" s="23">
        <v>4</v>
      </c>
      <c r="AG258" s="23">
        <v>4</v>
      </c>
      <c r="AH258" s="23">
        <v>1</v>
      </c>
      <c r="AI258" s="23">
        <v>0</v>
      </c>
      <c r="AJ258" s="181"/>
      <c r="AK258" s="4"/>
      <c r="AL258" s="4"/>
      <c r="AM258" s="189">
        <v>1118.82</v>
      </c>
      <c r="AN258" s="189">
        <v>202.88</v>
      </c>
      <c r="AO258" s="189">
        <v>244.39999999999998</v>
      </c>
      <c r="AP258" s="189">
        <v>97.53</v>
      </c>
      <c r="AQ258" s="189">
        <v>0</v>
      </c>
      <c r="AR258" s="181"/>
      <c r="AS258" s="4"/>
      <c r="AT258" s="4"/>
      <c r="AU258" s="189">
        <f t="shared" si="37"/>
        <v>124.31333333333333</v>
      </c>
      <c r="AV258" s="189">
        <f t="shared" si="38"/>
        <v>50.72</v>
      </c>
      <c r="AW258" s="189">
        <f t="shared" si="39"/>
        <v>61.099999999999994</v>
      </c>
      <c r="AX258" s="189">
        <f t="shared" si="40"/>
        <v>97.53</v>
      </c>
      <c r="AY258" s="189">
        <f t="shared" si="41"/>
        <v>0</v>
      </c>
      <c r="AZ258" s="181"/>
      <c r="BA258" s="4"/>
    </row>
    <row r="259" spans="1:53" x14ac:dyDescent="0.2">
      <c r="A259" s="55"/>
      <c r="B259" s="11" t="s">
        <v>585</v>
      </c>
      <c r="C259" s="11"/>
      <c r="D259" s="70" t="s">
        <v>699</v>
      </c>
      <c r="E259" s="11">
        <v>0</v>
      </c>
      <c r="F259" s="11">
        <v>0</v>
      </c>
      <c r="G259" s="11">
        <v>0</v>
      </c>
      <c r="H259" s="11">
        <v>0</v>
      </c>
      <c r="I259" s="11">
        <v>0</v>
      </c>
      <c r="J259" s="181"/>
      <c r="M259" s="185">
        <v>0</v>
      </c>
      <c r="N259" s="185">
        <v>0</v>
      </c>
      <c r="O259" s="185">
        <v>0</v>
      </c>
      <c r="P259" s="185">
        <v>0</v>
      </c>
      <c r="Q259" s="185">
        <v>0</v>
      </c>
      <c r="R259" s="181"/>
      <c r="S259" s="4"/>
      <c r="T259" s="4"/>
      <c r="U259" s="185">
        <f t="shared" si="32"/>
        <v>0</v>
      </c>
      <c r="V259" s="185">
        <f t="shared" si="33"/>
        <v>0</v>
      </c>
      <c r="W259" s="185">
        <f t="shared" si="34"/>
        <v>0</v>
      </c>
      <c r="X259" s="185">
        <f t="shared" si="35"/>
        <v>0</v>
      </c>
      <c r="Y259" s="185">
        <f t="shared" si="36"/>
        <v>0</v>
      </c>
      <c r="Z259" s="181"/>
      <c r="AA259" s="4"/>
      <c r="AB259" s="11" t="s">
        <v>585</v>
      </c>
      <c r="AC259" s="11"/>
      <c r="AD259" s="70" t="s">
        <v>699</v>
      </c>
      <c r="AE259" s="23">
        <v>0</v>
      </c>
      <c r="AF259" s="23">
        <v>0</v>
      </c>
      <c r="AG259" s="23">
        <v>0</v>
      </c>
      <c r="AH259" s="23">
        <v>0</v>
      </c>
      <c r="AI259" s="23">
        <v>0</v>
      </c>
      <c r="AJ259" s="181"/>
      <c r="AK259" s="4"/>
      <c r="AL259" s="4"/>
      <c r="AM259" s="189">
        <v>0</v>
      </c>
      <c r="AN259" s="189">
        <v>0</v>
      </c>
      <c r="AO259" s="189">
        <v>0</v>
      </c>
      <c r="AP259" s="189">
        <v>0</v>
      </c>
      <c r="AQ259" s="189">
        <v>0</v>
      </c>
      <c r="AR259" s="181"/>
      <c r="AS259" s="4"/>
      <c r="AT259" s="4"/>
      <c r="AU259" s="189">
        <f t="shared" si="37"/>
        <v>0</v>
      </c>
      <c r="AV259" s="189">
        <f t="shared" si="38"/>
        <v>0</v>
      </c>
      <c r="AW259" s="189">
        <f t="shared" si="39"/>
        <v>0</v>
      </c>
      <c r="AX259" s="189">
        <f t="shared" si="40"/>
        <v>0</v>
      </c>
      <c r="AY259" s="189">
        <f t="shared" si="41"/>
        <v>0</v>
      </c>
      <c r="AZ259" s="181"/>
      <c r="BA259" s="4"/>
    </row>
    <row r="260" spans="1:53" x14ac:dyDescent="0.2">
      <c r="A260" s="55"/>
      <c r="B260" s="11" t="s">
        <v>586</v>
      </c>
      <c r="C260" s="11"/>
      <c r="D260" s="70" t="s">
        <v>376</v>
      </c>
      <c r="E260" s="11">
        <v>404</v>
      </c>
      <c r="F260" s="11">
        <v>154</v>
      </c>
      <c r="G260" s="11">
        <v>87</v>
      </c>
      <c r="H260" s="11">
        <v>47</v>
      </c>
      <c r="I260" s="11">
        <v>38</v>
      </c>
      <c r="J260" s="181"/>
      <c r="M260" s="185">
        <v>22765.890000000014</v>
      </c>
      <c r="N260" s="185">
        <v>8117.3399999999974</v>
      </c>
      <c r="O260" s="185">
        <v>3603.59</v>
      </c>
      <c r="P260" s="185">
        <v>3290.44</v>
      </c>
      <c r="Q260" s="185">
        <v>17545.079999999998</v>
      </c>
      <c r="R260" s="181"/>
      <c r="S260" s="4"/>
      <c r="T260" s="4"/>
      <c r="U260" s="185">
        <f t="shared" si="32"/>
        <v>56.35121287128716</v>
      </c>
      <c r="V260" s="185">
        <f t="shared" si="33"/>
        <v>52.709999999999987</v>
      </c>
      <c r="W260" s="185">
        <f t="shared" si="34"/>
        <v>41.420574712643678</v>
      </c>
      <c r="X260" s="185">
        <f t="shared" si="35"/>
        <v>70.009361702127663</v>
      </c>
      <c r="Y260" s="185">
        <f t="shared" si="36"/>
        <v>461.71263157894731</v>
      </c>
      <c r="Z260" s="181"/>
      <c r="AA260" s="4"/>
      <c r="AB260" s="11" t="s">
        <v>586</v>
      </c>
      <c r="AC260" s="11"/>
      <c r="AD260" s="70" t="s">
        <v>376</v>
      </c>
      <c r="AE260" s="23">
        <v>35</v>
      </c>
      <c r="AF260" s="23">
        <v>8</v>
      </c>
      <c r="AG260" s="23">
        <v>2</v>
      </c>
      <c r="AH260" s="23">
        <v>2</v>
      </c>
      <c r="AI260" s="23">
        <v>2</v>
      </c>
      <c r="AJ260" s="181"/>
      <c r="AK260" s="4"/>
      <c r="AL260" s="4"/>
      <c r="AM260" s="189">
        <v>13682.519999999999</v>
      </c>
      <c r="AN260" s="189">
        <v>435.15</v>
      </c>
      <c r="AO260" s="189">
        <v>64.960000000000008</v>
      </c>
      <c r="AP260" s="189">
        <v>76.33</v>
      </c>
      <c r="AQ260" s="189">
        <v>1968.61</v>
      </c>
      <c r="AR260" s="181"/>
      <c r="AS260" s="4"/>
      <c r="AT260" s="4"/>
      <c r="AU260" s="189">
        <f t="shared" si="37"/>
        <v>390.92914285714284</v>
      </c>
      <c r="AV260" s="189">
        <f t="shared" si="38"/>
        <v>54.393749999999997</v>
      </c>
      <c r="AW260" s="189">
        <f t="shared" si="39"/>
        <v>32.480000000000004</v>
      </c>
      <c r="AX260" s="189">
        <f t="shared" si="40"/>
        <v>38.164999999999999</v>
      </c>
      <c r="AY260" s="189">
        <f t="shared" si="41"/>
        <v>984.30499999999995</v>
      </c>
      <c r="AZ260" s="181"/>
      <c r="BA260" s="4"/>
    </row>
    <row r="261" spans="1:53" x14ac:dyDescent="0.2">
      <c r="A261" s="55"/>
      <c r="B261" s="11" t="s">
        <v>587</v>
      </c>
      <c r="C261" s="11"/>
      <c r="D261" s="70" t="s">
        <v>377</v>
      </c>
      <c r="E261" s="11">
        <v>0</v>
      </c>
      <c r="F261" s="11">
        <v>0</v>
      </c>
      <c r="G261" s="11">
        <v>0</v>
      </c>
      <c r="H261" s="11">
        <v>0</v>
      </c>
      <c r="I261" s="11">
        <v>0</v>
      </c>
      <c r="J261" s="181"/>
      <c r="M261" s="185">
        <v>0</v>
      </c>
      <c r="N261" s="185">
        <v>0</v>
      </c>
      <c r="O261" s="185">
        <v>0</v>
      </c>
      <c r="P261" s="185">
        <v>0</v>
      </c>
      <c r="Q261" s="185">
        <v>0</v>
      </c>
      <c r="R261" s="181"/>
      <c r="S261" s="4"/>
      <c r="T261" s="4"/>
      <c r="U261" s="185">
        <f t="shared" si="32"/>
        <v>0</v>
      </c>
      <c r="V261" s="185">
        <f t="shared" si="33"/>
        <v>0</v>
      </c>
      <c r="W261" s="185">
        <f t="shared" si="34"/>
        <v>0</v>
      </c>
      <c r="X261" s="185">
        <f t="shared" si="35"/>
        <v>0</v>
      </c>
      <c r="Y261" s="185">
        <f t="shared" si="36"/>
        <v>0</v>
      </c>
      <c r="Z261" s="181"/>
      <c r="AA261" s="4"/>
      <c r="AB261" s="11" t="s">
        <v>587</v>
      </c>
      <c r="AC261" s="11"/>
      <c r="AD261" s="70" t="s">
        <v>377</v>
      </c>
      <c r="AE261" s="23">
        <v>0</v>
      </c>
      <c r="AF261" s="23">
        <v>0</v>
      </c>
      <c r="AG261" s="23">
        <v>0</v>
      </c>
      <c r="AH261" s="23">
        <v>0</v>
      </c>
      <c r="AI261" s="23">
        <v>0</v>
      </c>
      <c r="AJ261" s="181"/>
      <c r="AK261" s="4"/>
      <c r="AL261" s="4"/>
      <c r="AM261" s="189">
        <v>0</v>
      </c>
      <c r="AN261" s="189">
        <v>0</v>
      </c>
      <c r="AO261" s="189">
        <v>0</v>
      </c>
      <c r="AP261" s="189">
        <v>0</v>
      </c>
      <c r="AQ261" s="189">
        <v>0</v>
      </c>
      <c r="AR261" s="181"/>
      <c r="AS261" s="4"/>
      <c r="AT261" s="4"/>
      <c r="AU261" s="189">
        <f t="shared" si="37"/>
        <v>0</v>
      </c>
      <c r="AV261" s="189">
        <f t="shared" si="38"/>
        <v>0</v>
      </c>
      <c r="AW261" s="189">
        <f t="shared" si="39"/>
        <v>0</v>
      </c>
      <c r="AX261" s="189">
        <f t="shared" si="40"/>
        <v>0</v>
      </c>
      <c r="AY261" s="189">
        <f t="shared" si="41"/>
        <v>0</v>
      </c>
      <c r="AZ261" s="181"/>
      <c r="BA261" s="4"/>
    </row>
    <row r="262" spans="1:53" x14ac:dyDescent="0.2">
      <c r="A262" s="55"/>
      <c r="B262" s="11" t="s">
        <v>749</v>
      </c>
      <c r="C262" s="11"/>
      <c r="D262" s="70" t="s">
        <v>700</v>
      </c>
      <c r="E262" s="11">
        <v>0</v>
      </c>
      <c r="F262" s="11">
        <v>0</v>
      </c>
      <c r="G262" s="11">
        <v>0</v>
      </c>
      <c r="H262" s="11">
        <v>0</v>
      </c>
      <c r="I262" s="11">
        <v>0</v>
      </c>
      <c r="J262" s="181"/>
      <c r="M262" s="185">
        <v>0</v>
      </c>
      <c r="N262" s="185">
        <v>0</v>
      </c>
      <c r="O262" s="185">
        <v>0</v>
      </c>
      <c r="P262" s="185">
        <v>0</v>
      </c>
      <c r="Q262" s="185">
        <v>0</v>
      </c>
      <c r="R262" s="181"/>
      <c r="S262" s="4"/>
      <c r="T262" s="4"/>
      <c r="U262" s="185">
        <f t="shared" si="32"/>
        <v>0</v>
      </c>
      <c r="V262" s="185">
        <f t="shared" si="33"/>
        <v>0</v>
      </c>
      <c r="W262" s="185">
        <f t="shared" si="34"/>
        <v>0</v>
      </c>
      <c r="X262" s="185">
        <f t="shared" si="35"/>
        <v>0</v>
      </c>
      <c r="Y262" s="185">
        <f t="shared" si="36"/>
        <v>0</v>
      </c>
      <c r="Z262" s="181"/>
      <c r="AA262" s="4"/>
      <c r="AB262" s="11" t="s">
        <v>749</v>
      </c>
      <c r="AC262" s="11"/>
      <c r="AD262" s="70" t="s">
        <v>700</v>
      </c>
      <c r="AE262" s="23">
        <v>0</v>
      </c>
      <c r="AF262" s="23">
        <v>0</v>
      </c>
      <c r="AG262" s="23">
        <v>0</v>
      </c>
      <c r="AH262" s="23">
        <v>0</v>
      </c>
      <c r="AI262" s="23">
        <v>0</v>
      </c>
      <c r="AJ262" s="181"/>
      <c r="AK262" s="4"/>
      <c r="AL262" s="4"/>
      <c r="AM262" s="189">
        <v>0</v>
      </c>
      <c r="AN262" s="189">
        <v>0</v>
      </c>
      <c r="AO262" s="189">
        <v>0</v>
      </c>
      <c r="AP262" s="189">
        <v>0</v>
      </c>
      <c r="AQ262" s="189">
        <v>0</v>
      </c>
      <c r="AR262" s="181"/>
      <c r="AS262" s="4"/>
      <c r="AT262" s="4"/>
      <c r="AU262" s="189">
        <f t="shared" si="37"/>
        <v>0</v>
      </c>
      <c r="AV262" s="189">
        <f t="shared" si="38"/>
        <v>0</v>
      </c>
      <c r="AW262" s="189">
        <f t="shared" si="39"/>
        <v>0</v>
      </c>
      <c r="AX262" s="189">
        <f t="shared" si="40"/>
        <v>0</v>
      </c>
      <c r="AY262" s="189">
        <f t="shared" si="41"/>
        <v>0</v>
      </c>
      <c r="AZ262" s="181"/>
      <c r="BA262" s="4"/>
    </row>
    <row r="263" spans="1:53" x14ac:dyDescent="0.2">
      <c r="A263" s="55"/>
      <c r="B263" s="11" t="s">
        <v>588</v>
      </c>
      <c r="C263" s="11"/>
      <c r="D263" s="70" t="s">
        <v>378</v>
      </c>
      <c r="E263" s="11">
        <v>57</v>
      </c>
      <c r="F263" s="11">
        <v>22</v>
      </c>
      <c r="G263" s="11">
        <v>9</v>
      </c>
      <c r="H263" s="11">
        <v>3</v>
      </c>
      <c r="I263" s="11">
        <v>3</v>
      </c>
      <c r="J263" s="181"/>
      <c r="M263" s="185">
        <v>3891.860000000001</v>
      </c>
      <c r="N263" s="185">
        <v>1072.1699999999998</v>
      </c>
      <c r="O263" s="185">
        <v>431.57000000000005</v>
      </c>
      <c r="P263" s="185">
        <v>153.20999999999998</v>
      </c>
      <c r="Q263" s="185">
        <v>1681.39</v>
      </c>
      <c r="R263" s="181"/>
      <c r="S263" s="4"/>
      <c r="T263" s="4"/>
      <c r="U263" s="185">
        <f t="shared" si="32"/>
        <v>68.2782456140351</v>
      </c>
      <c r="V263" s="185">
        <f t="shared" si="33"/>
        <v>48.734999999999992</v>
      </c>
      <c r="W263" s="185">
        <f t="shared" si="34"/>
        <v>47.952222222222225</v>
      </c>
      <c r="X263" s="185">
        <f t="shared" si="35"/>
        <v>51.069999999999993</v>
      </c>
      <c r="Y263" s="185">
        <f t="shared" si="36"/>
        <v>560.46333333333337</v>
      </c>
      <c r="Z263" s="181"/>
      <c r="AA263" s="4"/>
      <c r="AB263" s="11" t="s">
        <v>588</v>
      </c>
      <c r="AC263" s="11"/>
      <c r="AD263" s="70" t="s">
        <v>378</v>
      </c>
      <c r="AE263" s="23">
        <v>6</v>
      </c>
      <c r="AF263" s="23">
        <v>4</v>
      </c>
      <c r="AG263" s="23">
        <v>1</v>
      </c>
      <c r="AH263" s="23">
        <v>1</v>
      </c>
      <c r="AI263" s="23">
        <v>1</v>
      </c>
      <c r="AJ263" s="181"/>
      <c r="AK263" s="4"/>
      <c r="AL263" s="4"/>
      <c r="AM263" s="189">
        <v>1198.71</v>
      </c>
      <c r="AN263" s="189">
        <v>142.57</v>
      </c>
      <c r="AO263" s="189">
        <v>20.48</v>
      </c>
      <c r="AP263" s="189">
        <v>40.75</v>
      </c>
      <c r="AQ263" s="189">
        <v>139.4</v>
      </c>
      <c r="AR263" s="181"/>
      <c r="AS263" s="4"/>
      <c r="AT263" s="4"/>
      <c r="AU263" s="189">
        <f t="shared" si="37"/>
        <v>199.785</v>
      </c>
      <c r="AV263" s="189">
        <f t="shared" si="38"/>
        <v>35.642499999999998</v>
      </c>
      <c r="AW263" s="189">
        <f t="shared" si="39"/>
        <v>20.48</v>
      </c>
      <c r="AX263" s="189">
        <f t="shared" si="40"/>
        <v>40.75</v>
      </c>
      <c r="AY263" s="189">
        <f t="shared" si="41"/>
        <v>139.4</v>
      </c>
      <c r="AZ263" s="181"/>
      <c r="BA263" s="4"/>
    </row>
    <row r="264" spans="1:53" x14ac:dyDescent="0.2">
      <c r="A264" s="55"/>
      <c r="B264" s="11" t="s">
        <v>750</v>
      </c>
      <c r="C264" s="11"/>
      <c r="D264" s="70" t="s">
        <v>701</v>
      </c>
      <c r="E264" s="11">
        <v>0</v>
      </c>
      <c r="F264" s="11">
        <v>0</v>
      </c>
      <c r="G264" s="11">
        <v>0</v>
      </c>
      <c r="H264" s="11">
        <v>0</v>
      </c>
      <c r="I264" s="11">
        <v>0</v>
      </c>
      <c r="J264" s="181"/>
      <c r="M264" s="185">
        <v>0</v>
      </c>
      <c r="N264" s="185">
        <v>0</v>
      </c>
      <c r="O264" s="185">
        <v>0</v>
      </c>
      <c r="P264" s="185">
        <v>0</v>
      </c>
      <c r="Q264" s="185">
        <v>0</v>
      </c>
      <c r="R264" s="181"/>
      <c r="S264" s="4"/>
      <c r="T264" s="4"/>
      <c r="U264" s="185">
        <f t="shared" si="32"/>
        <v>0</v>
      </c>
      <c r="V264" s="185">
        <f t="shared" si="33"/>
        <v>0</v>
      </c>
      <c r="W264" s="185">
        <f t="shared" si="34"/>
        <v>0</v>
      </c>
      <c r="X264" s="185">
        <f t="shared" si="35"/>
        <v>0</v>
      </c>
      <c r="Y264" s="185">
        <f t="shared" si="36"/>
        <v>0</v>
      </c>
      <c r="Z264" s="181"/>
      <c r="AA264" s="4"/>
      <c r="AB264" s="11" t="s">
        <v>750</v>
      </c>
      <c r="AC264" s="11"/>
      <c r="AD264" s="70" t="s">
        <v>701</v>
      </c>
      <c r="AE264" s="23">
        <v>0</v>
      </c>
      <c r="AF264" s="23">
        <v>0</v>
      </c>
      <c r="AG264" s="23">
        <v>0</v>
      </c>
      <c r="AH264" s="23">
        <v>0</v>
      </c>
      <c r="AI264" s="23">
        <v>0</v>
      </c>
      <c r="AJ264" s="181"/>
      <c r="AK264" s="4"/>
      <c r="AL264" s="4"/>
      <c r="AM264" s="189">
        <v>0</v>
      </c>
      <c r="AN264" s="189">
        <v>0</v>
      </c>
      <c r="AO264" s="189">
        <v>0</v>
      </c>
      <c r="AP264" s="189">
        <v>0</v>
      </c>
      <c r="AQ264" s="189">
        <v>0</v>
      </c>
      <c r="AR264" s="181"/>
      <c r="AS264" s="4"/>
      <c r="AT264" s="4"/>
      <c r="AU264" s="189">
        <f t="shared" si="37"/>
        <v>0</v>
      </c>
      <c r="AV264" s="189">
        <f t="shared" si="38"/>
        <v>0</v>
      </c>
      <c r="AW264" s="189">
        <f t="shared" si="39"/>
        <v>0</v>
      </c>
      <c r="AX264" s="189">
        <f t="shared" si="40"/>
        <v>0</v>
      </c>
      <c r="AY264" s="189">
        <f t="shared" si="41"/>
        <v>0</v>
      </c>
      <c r="AZ264" s="181"/>
      <c r="BA264" s="4"/>
    </row>
    <row r="265" spans="1:53" x14ac:dyDescent="0.2">
      <c r="A265" s="55"/>
      <c r="B265" s="11" t="s">
        <v>751</v>
      </c>
      <c r="C265" s="11"/>
      <c r="D265" s="70" t="s">
        <v>702</v>
      </c>
      <c r="E265" s="11">
        <v>0</v>
      </c>
      <c r="F265" s="11">
        <v>0</v>
      </c>
      <c r="G265" s="11">
        <v>0</v>
      </c>
      <c r="H265" s="11">
        <v>0</v>
      </c>
      <c r="I265" s="11">
        <v>0</v>
      </c>
      <c r="J265" s="181"/>
      <c r="M265" s="185">
        <v>0</v>
      </c>
      <c r="N265" s="185">
        <v>0</v>
      </c>
      <c r="O265" s="185">
        <v>0</v>
      </c>
      <c r="P265" s="185">
        <v>0</v>
      </c>
      <c r="Q265" s="185">
        <v>0</v>
      </c>
      <c r="R265" s="181"/>
      <c r="S265" s="4"/>
      <c r="T265" s="4"/>
      <c r="U265" s="185">
        <f t="shared" si="32"/>
        <v>0</v>
      </c>
      <c r="V265" s="185">
        <f t="shared" si="33"/>
        <v>0</v>
      </c>
      <c r="W265" s="185">
        <f t="shared" si="34"/>
        <v>0</v>
      </c>
      <c r="X265" s="185">
        <f t="shared" si="35"/>
        <v>0</v>
      </c>
      <c r="Y265" s="185">
        <f t="shared" si="36"/>
        <v>0</v>
      </c>
      <c r="Z265" s="181"/>
      <c r="AA265" s="4"/>
      <c r="AB265" s="11" t="s">
        <v>751</v>
      </c>
      <c r="AC265" s="11"/>
      <c r="AD265" s="70" t="s">
        <v>702</v>
      </c>
      <c r="AE265" s="23">
        <v>0</v>
      </c>
      <c r="AF265" s="23">
        <v>0</v>
      </c>
      <c r="AG265" s="23">
        <v>0</v>
      </c>
      <c r="AH265" s="23">
        <v>0</v>
      </c>
      <c r="AI265" s="23">
        <v>0</v>
      </c>
      <c r="AJ265" s="181"/>
      <c r="AK265" s="4"/>
      <c r="AL265" s="4"/>
      <c r="AM265" s="189">
        <v>0</v>
      </c>
      <c r="AN265" s="189">
        <v>0</v>
      </c>
      <c r="AO265" s="189">
        <v>0</v>
      </c>
      <c r="AP265" s="189">
        <v>0</v>
      </c>
      <c r="AQ265" s="189">
        <v>0</v>
      </c>
      <c r="AR265" s="181"/>
      <c r="AS265" s="4"/>
      <c r="AT265" s="4"/>
      <c r="AU265" s="189">
        <f t="shared" si="37"/>
        <v>0</v>
      </c>
      <c r="AV265" s="189">
        <f t="shared" si="38"/>
        <v>0</v>
      </c>
      <c r="AW265" s="189">
        <f t="shared" si="39"/>
        <v>0</v>
      </c>
      <c r="AX265" s="189">
        <f t="shared" si="40"/>
        <v>0</v>
      </c>
      <c r="AY265" s="189">
        <f t="shared" si="41"/>
        <v>0</v>
      </c>
      <c r="AZ265" s="181"/>
      <c r="BA265" s="4"/>
    </row>
    <row r="266" spans="1:53" x14ac:dyDescent="0.2">
      <c r="A266" s="55"/>
      <c r="B266" s="11" t="s">
        <v>421</v>
      </c>
      <c r="C266" s="11"/>
      <c r="D266" s="70" t="s">
        <v>703</v>
      </c>
      <c r="E266" s="11">
        <v>0</v>
      </c>
      <c r="F266" s="11">
        <v>0</v>
      </c>
      <c r="G266" s="11">
        <v>0</v>
      </c>
      <c r="H266" s="11">
        <v>0</v>
      </c>
      <c r="I266" s="11">
        <v>0</v>
      </c>
      <c r="J266" s="181"/>
      <c r="M266" s="185">
        <v>0</v>
      </c>
      <c r="N266" s="185">
        <v>0</v>
      </c>
      <c r="O266" s="185">
        <v>0</v>
      </c>
      <c r="P266" s="185">
        <v>0</v>
      </c>
      <c r="Q266" s="185">
        <v>0</v>
      </c>
      <c r="R266" s="181"/>
      <c r="S266" s="4"/>
      <c r="T266" s="4"/>
      <c r="U266" s="185">
        <f t="shared" si="32"/>
        <v>0</v>
      </c>
      <c r="V266" s="185">
        <f t="shared" si="33"/>
        <v>0</v>
      </c>
      <c r="W266" s="185">
        <f t="shared" si="34"/>
        <v>0</v>
      </c>
      <c r="X266" s="185">
        <f t="shared" si="35"/>
        <v>0</v>
      </c>
      <c r="Y266" s="185">
        <f t="shared" si="36"/>
        <v>0</v>
      </c>
      <c r="Z266" s="181"/>
      <c r="AA266" s="4"/>
      <c r="AB266" s="11" t="s">
        <v>421</v>
      </c>
      <c r="AC266" s="11"/>
      <c r="AD266" s="70" t="s">
        <v>703</v>
      </c>
      <c r="AE266" s="23">
        <v>0</v>
      </c>
      <c r="AF266" s="23">
        <v>0</v>
      </c>
      <c r="AG266" s="23">
        <v>0</v>
      </c>
      <c r="AH266" s="23">
        <v>0</v>
      </c>
      <c r="AI266" s="23">
        <v>0</v>
      </c>
      <c r="AJ266" s="181"/>
      <c r="AK266" s="4"/>
      <c r="AL266" s="4"/>
      <c r="AM266" s="189">
        <v>0</v>
      </c>
      <c r="AN266" s="189">
        <v>0</v>
      </c>
      <c r="AO266" s="189">
        <v>0</v>
      </c>
      <c r="AP266" s="189">
        <v>0</v>
      </c>
      <c r="AQ266" s="189">
        <v>0</v>
      </c>
      <c r="AR266" s="181"/>
      <c r="AS266" s="4"/>
      <c r="AT266" s="4"/>
      <c r="AU266" s="189">
        <f t="shared" si="37"/>
        <v>0</v>
      </c>
      <c r="AV266" s="189">
        <f t="shared" si="38"/>
        <v>0</v>
      </c>
      <c r="AW266" s="189">
        <f t="shared" si="39"/>
        <v>0</v>
      </c>
      <c r="AX266" s="189">
        <f t="shared" si="40"/>
        <v>0</v>
      </c>
      <c r="AY266" s="189">
        <f t="shared" si="41"/>
        <v>0</v>
      </c>
      <c r="AZ266" s="181"/>
      <c r="BA266" s="4"/>
    </row>
    <row r="267" spans="1:53" x14ac:dyDescent="0.2">
      <c r="A267" s="55"/>
      <c r="B267" s="11" t="s">
        <v>589</v>
      </c>
      <c r="C267" s="11"/>
      <c r="D267" s="70" t="s">
        <v>379</v>
      </c>
      <c r="E267" s="11">
        <v>402</v>
      </c>
      <c r="F267" s="11">
        <v>228</v>
      </c>
      <c r="G267" s="11">
        <v>158</v>
      </c>
      <c r="H267" s="11">
        <v>120</v>
      </c>
      <c r="I267" s="11">
        <v>72</v>
      </c>
      <c r="J267" s="181"/>
      <c r="M267" s="185">
        <v>24601.550000000007</v>
      </c>
      <c r="N267" s="185">
        <v>13553.799999999997</v>
      </c>
      <c r="O267" s="185">
        <v>9063.5699999999943</v>
      </c>
      <c r="P267" s="185">
        <v>13144.869999999999</v>
      </c>
      <c r="Q267" s="185">
        <v>29510.48</v>
      </c>
      <c r="R267" s="181"/>
      <c r="S267" s="4"/>
      <c r="T267" s="4"/>
      <c r="U267" s="185">
        <f t="shared" si="32"/>
        <v>61.19788557213932</v>
      </c>
      <c r="V267" s="185">
        <f t="shared" si="33"/>
        <v>59.446491228070165</v>
      </c>
      <c r="W267" s="185">
        <f t="shared" si="34"/>
        <v>57.364367088607558</v>
      </c>
      <c r="X267" s="185">
        <f t="shared" si="35"/>
        <v>109.54058333333333</v>
      </c>
      <c r="Y267" s="185">
        <f t="shared" si="36"/>
        <v>409.86777777777775</v>
      </c>
      <c r="Z267" s="181"/>
      <c r="AA267" s="4"/>
      <c r="AB267" s="11" t="s">
        <v>589</v>
      </c>
      <c r="AC267" s="11"/>
      <c r="AD267" s="70" t="s">
        <v>379</v>
      </c>
      <c r="AE267" s="23">
        <v>11</v>
      </c>
      <c r="AF267" s="23">
        <v>4</v>
      </c>
      <c r="AG267" s="23">
        <v>3</v>
      </c>
      <c r="AH267" s="23">
        <v>3</v>
      </c>
      <c r="AI267" s="23">
        <v>2</v>
      </c>
      <c r="AJ267" s="181"/>
      <c r="AK267" s="4"/>
      <c r="AL267" s="4"/>
      <c r="AM267" s="189">
        <v>1013.66</v>
      </c>
      <c r="AN267" s="189">
        <v>669.7</v>
      </c>
      <c r="AO267" s="189">
        <v>163.07999999999998</v>
      </c>
      <c r="AP267" s="189">
        <v>602.7700000000001</v>
      </c>
      <c r="AQ267" s="189">
        <v>3391.98</v>
      </c>
      <c r="AR267" s="181"/>
      <c r="AS267" s="4"/>
      <c r="AT267" s="4"/>
      <c r="AU267" s="189">
        <f t="shared" si="37"/>
        <v>92.150909090909082</v>
      </c>
      <c r="AV267" s="189">
        <f t="shared" si="38"/>
        <v>167.42500000000001</v>
      </c>
      <c r="AW267" s="189">
        <f t="shared" si="39"/>
        <v>54.359999999999992</v>
      </c>
      <c r="AX267" s="189">
        <f t="shared" si="40"/>
        <v>200.92333333333337</v>
      </c>
      <c r="AY267" s="189">
        <f t="shared" si="41"/>
        <v>1695.99</v>
      </c>
      <c r="AZ267" s="181"/>
      <c r="BA267" s="4"/>
    </row>
    <row r="268" spans="1:53" x14ac:dyDescent="0.2">
      <c r="A268" s="55"/>
      <c r="B268" s="11" t="s">
        <v>590</v>
      </c>
      <c r="C268" s="11"/>
      <c r="D268" s="70" t="s">
        <v>380</v>
      </c>
      <c r="E268" s="11">
        <v>2549</v>
      </c>
      <c r="F268" s="11">
        <v>1121</v>
      </c>
      <c r="G268" s="11">
        <v>783</v>
      </c>
      <c r="H268" s="11">
        <v>681</v>
      </c>
      <c r="I268" s="11">
        <v>861</v>
      </c>
      <c r="J268" s="181"/>
      <c r="M268" s="185">
        <v>351914.67000000062</v>
      </c>
      <c r="N268" s="185">
        <v>138311.67999999967</v>
      </c>
      <c r="O268" s="185">
        <v>100799.4500000002</v>
      </c>
      <c r="P268" s="185">
        <v>172772.31000000003</v>
      </c>
      <c r="Q268" s="185">
        <v>1049831.8100000003</v>
      </c>
      <c r="R268" s="181"/>
      <c r="S268" s="4"/>
      <c r="T268" s="4"/>
      <c r="U268" s="185">
        <f t="shared" si="32"/>
        <v>138.05989407610852</v>
      </c>
      <c r="V268" s="185">
        <f t="shared" si="33"/>
        <v>123.38240856378205</v>
      </c>
      <c r="W268" s="185">
        <f t="shared" si="34"/>
        <v>128.73492975734382</v>
      </c>
      <c r="X268" s="185">
        <f t="shared" si="35"/>
        <v>253.70383259911898</v>
      </c>
      <c r="Y268" s="185">
        <f t="shared" si="36"/>
        <v>1219.3168524970968</v>
      </c>
      <c r="Z268" s="181"/>
      <c r="AA268" s="4"/>
      <c r="AB268" s="11" t="s">
        <v>590</v>
      </c>
      <c r="AC268" s="11"/>
      <c r="AD268" s="70" t="s">
        <v>380</v>
      </c>
      <c r="AE268" s="23">
        <v>128</v>
      </c>
      <c r="AF268" s="23">
        <v>72</v>
      </c>
      <c r="AG268" s="23">
        <v>48</v>
      </c>
      <c r="AH268" s="23">
        <v>31</v>
      </c>
      <c r="AI268" s="23">
        <v>39</v>
      </c>
      <c r="AJ268" s="181"/>
      <c r="AK268" s="4"/>
      <c r="AL268" s="4"/>
      <c r="AM268" s="189">
        <v>96618.510000000009</v>
      </c>
      <c r="AN268" s="189">
        <v>7204.9300000000012</v>
      </c>
      <c r="AO268" s="189">
        <v>2301.0199999999995</v>
      </c>
      <c r="AP268" s="189">
        <v>3861.24</v>
      </c>
      <c r="AQ268" s="189">
        <v>53924.37999999999</v>
      </c>
      <c r="AR268" s="181"/>
      <c r="AS268" s="4"/>
      <c r="AT268" s="4"/>
      <c r="AU268" s="189">
        <f t="shared" si="37"/>
        <v>754.83210937500007</v>
      </c>
      <c r="AV268" s="189">
        <f t="shared" si="38"/>
        <v>100.06847222222224</v>
      </c>
      <c r="AW268" s="189">
        <f t="shared" si="39"/>
        <v>47.937916666666659</v>
      </c>
      <c r="AX268" s="189">
        <f t="shared" si="40"/>
        <v>124.55612903225806</v>
      </c>
      <c r="AY268" s="189">
        <f t="shared" si="41"/>
        <v>1382.67641025641</v>
      </c>
      <c r="AZ268" s="181"/>
      <c r="BA268" s="4"/>
    </row>
    <row r="269" spans="1:53" x14ac:dyDescent="0.2">
      <c r="A269" s="55"/>
      <c r="B269" s="11" t="s">
        <v>591</v>
      </c>
      <c r="C269" s="11"/>
      <c r="D269" s="70" t="s">
        <v>381</v>
      </c>
      <c r="E269" s="11">
        <v>2</v>
      </c>
      <c r="F269" s="11">
        <v>1</v>
      </c>
      <c r="G269" s="11">
        <v>1</v>
      </c>
      <c r="H269" s="11">
        <v>0</v>
      </c>
      <c r="I269" s="11">
        <v>0</v>
      </c>
      <c r="J269" s="181"/>
      <c r="M269" s="185">
        <v>70.78</v>
      </c>
      <c r="N269" s="185">
        <v>19.850000000000001</v>
      </c>
      <c r="O269" s="185">
        <v>10.49</v>
      </c>
      <c r="P269" s="185">
        <v>0</v>
      </c>
      <c r="Q269" s="185">
        <v>0</v>
      </c>
      <c r="R269" s="181"/>
      <c r="S269" s="4"/>
      <c r="T269" s="4"/>
      <c r="U269" s="185">
        <f t="shared" si="32"/>
        <v>35.39</v>
      </c>
      <c r="V269" s="185">
        <f t="shared" si="33"/>
        <v>19.850000000000001</v>
      </c>
      <c r="W269" s="185">
        <f t="shared" si="34"/>
        <v>10.49</v>
      </c>
      <c r="X269" s="185">
        <f t="shared" si="35"/>
        <v>0</v>
      </c>
      <c r="Y269" s="185">
        <f t="shared" si="36"/>
        <v>0</v>
      </c>
      <c r="Z269" s="181"/>
      <c r="AA269" s="4"/>
      <c r="AB269" s="11" t="s">
        <v>591</v>
      </c>
      <c r="AC269" s="11"/>
      <c r="AD269" s="70" t="s">
        <v>381</v>
      </c>
      <c r="AE269" s="23">
        <v>0</v>
      </c>
      <c r="AF269" s="23">
        <v>0</v>
      </c>
      <c r="AG269" s="23">
        <v>0</v>
      </c>
      <c r="AH269" s="23">
        <v>0</v>
      </c>
      <c r="AI269" s="23">
        <v>0</v>
      </c>
      <c r="AJ269" s="181"/>
      <c r="AK269" s="4"/>
      <c r="AL269" s="4"/>
      <c r="AM269" s="189">
        <v>0</v>
      </c>
      <c r="AN269" s="189">
        <v>0</v>
      </c>
      <c r="AO269" s="189">
        <v>0</v>
      </c>
      <c r="AP269" s="189">
        <v>0</v>
      </c>
      <c r="AQ269" s="189">
        <v>0</v>
      </c>
      <c r="AR269" s="181"/>
      <c r="AS269" s="4"/>
      <c r="AT269" s="4"/>
      <c r="AU269" s="189">
        <f t="shared" si="37"/>
        <v>0</v>
      </c>
      <c r="AV269" s="189">
        <f t="shared" si="38"/>
        <v>0</v>
      </c>
      <c r="AW269" s="189">
        <f t="shared" si="39"/>
        <v>0</v>
      </c>
      <c r="AX269" s="189">
        <f t="shared" si="40"/>
        <v>0</v>
      </c>
      <c r="AY269" s="189">
        <f t="shared" si="41"/>
        <v>0</v>
      </c>
      <c r="AZ269" s="181"/>
      <c r="BA269" s="4"/>
    </row>
    <row r="270" spans="1:53" x14ac:dyDescent="0.2">
      <c r="A270" s="55"/>
      <c r="B270" s="11" t="s">
        <v>591</v>
      </c>
      <c r="C270" s="11"/>
      <c r="D270" s="70" t="s">
        <v>382</v>
      </c>
      <c r="E270" s="11">
        <v>1</v>
      </c>
      <c r="F270" s="11">
        <v>1</v>
      </c>
      <c r="G270" s="11">
        <v>0</v>
      </c>
      <c r="H270" s="11">
        <v>0</v>
      </c>
      <c r="I270" s="11">
        <v>1</v>
      </c>
      <c r="J270" s="181"/>
      <c r="M270" s="185">
        <v>38.090000000000003</v>
      </c>
      <c r="N270" s="185">
        <v>73.989999999999995</v>
      </c>
      <c r="O270" s="185">
        <v>0</v>
      </c>
      <c r="P270" s="185">
        <v>0</v>
      </c>
      <c r="Q270" s="185">
        <v>1911.96</v>
      </c>
      <c r="R270" s="181"/>
      <c r="S270" s="4"/>
      <c r="T270" s="4"/>
      <c r="U270" s="185">
        <f t="shared" si="32"/>
        <v>38.090000000000003</v>
      </c>
      <c r="V270" s="185">
        <f t="shared" si="33"/>
        <v>73.989999999999995</v>
      </c>
      <c r="W270" s="185">
        <f t="shared" si="34"/>
        <v>0</v>
      </c>
      <c r="X270" s="185">
        <f t="shared" si="35"/>
        <v>0</v>
      </c>
      <c r="Y270" s="185">
        <f t="shared" si="36"/>
        <v>1911.96</v>
      </c>
      <c r="Z270" s="181"/>
      <c r="AA270" s="4"/>
      <c r="AB270" s="11" t="s">
        <v>591</v>
      </c>
      <c r="AC270" s="11"/>
      <c r="AD270" s="70" t="s">
        <v>382</v>
      </c>
      <c r="AE270" s="23">
        <v>0</v>
      </c>
      <c r="AF270" s="23">
        <v>0</v>
      </c>
      <c r="AG270" s="23">
        <v>0</v>
      </c>
      <c r="AH270" s="23">
        <v>0</v>
      </c>
      <c r="AI270" s="23">
        <v>0</v>
      </c>
      <c r="AJ270" s="181"/>
      <c r="AK270" s="4"/>
      <c r="AL270" s="4"/>
      <c r="AM270" s="189">
        <v>0</v>
      </c>
      <c r="AN270" s="189">
        <v>0</v>
      </c>
      <c r="AO270" s="189">
        <v>0</v>
      </c>
      <c r="AP270" s="189">
        <v>0</v>
      </c>
      <c r="AQ270" s="189">
        <v>0</v>
      </c>
      <c r="AR270" s="181"/>
      <c r="AS270" s="4"/>
      <c r="AT270" s="4"/>
      <c r="AU270" s="189">
        <f t="shared" si="37"/>
        <v>0</v>
      </c>
      <c r="AV270" s="189">
        <f t="shared" si="38"/>
        <v>0</v>
      </c>
      <c r="AW270" s="189">
        <f t="shared" si="39"/>
        <v>0</v>
      </c>
      <c r="AX270" s="189">
        <f t="shared" si="40"/>
        <v>0</v>
      </c>
      <c r="AY270" s="189">
        <f t="shared" si="41"/>
        <v>0</v>
      </c>
      <c r="AZ270" s="181"/>
      <c r="BA270" s="4"/>
    </row>
    <row r="271" spans="1:53" x14ac:dyDescent="0.2">
      <c r="A271" s="55"/>
      <c r="B271" s="11" t="s">
        <v>592</v>
      </c>
      <c r="C271" s="11"/>
      <c r="D271" s="70" t="s">
        <v>383</v>
      </c>
      <c r="E271" s="11">
        <v>413</v>
      </c>
      <c r="F271" s="11">
        <v>53</v>
      </c>
      <c r="G271" s="11">
        <v>94</v>
      </c>
      <c r="H271" s="11">
        <v>64</v>
      </c>
      <c r="I271" s="11">
        <v>36</v>
      </c>
      <c r="J271" s="181"/>
      <c r="M271" s="185">
        <v>13344.31000000008</v>
      </c>
      <c r="N271" s="185">
        <v>1378.5899999999995</v>
      </c>
      <c r="O271" s="185">
        <v>2991.5099999999984</v>
      </c>
      <c r="P271" s="185">
        <v>2910.0999999999985</v>
      </c>
      <c r="Q271" s="185">
        <v>7716.2300000000005</v>
      </c>
      <c r="R271" s="181"/>
      <c r="S271" s="4"/>
      <c r="T271" s="4"/>
      <c r="U271" s="185">
        <f t="shared" si="32"/>
        <v>32.310677966101885</v>
      </c>
      <c r="V271" s="185">
        <f t="shared" si="33"/>
        <v>26.011132075471689</v>
      </c>
      <c r="W271" s="185">
        <f t="shared" si="34"/>
        <v>31.824574468085089</v>
      </c>
      <c r="X271" s="185">
        <f t="shared" si="35"/>
        <v>45.470312499999977</v>
      </c>
      <c r="Y271" s="185">
        <f t="shared" si="36"/>
        <v>214.33972222222224</v>
      </c>
      <c r="Z271" s="181"/>
      <c r="AA271" s="4"/>
      <c r="AB271" s="11" t="s">
        <v>592</v>
      </c>
      <c r="AC271" s="11"/>
      <c r="AD271" s="70" t="s">
        <v>383</v>
      </c>
      <c r="AE271" s="23">
        <v>15</v>
      </c>
      <c r="AF271" s="23">
        <v>4</v>
      </c>
      <c r="AG271" s="23">
        <v>7</v>
      </c>
      <c r="AH271" s="23">
        <v>2</v>
      </c>
      <c r="AI271" s="23">
        <v>2</v>
      </c>
      <c r="AJ271" s="181"/>
      <c r="AK271" s="4"/>
      <c r="AL271" s="4"/>
      <c r="AM271" s="189">
        <v>447.21</v>
      </c>
      <c r="AN271" s="189">
        <v>64.489999999999995</v>
      </c>
      <c r="AO271" s="189">
        <v>163.69999999999999</v>
      </c>
      <c r="AP271" s="189">
        <v>61.489999999999995</v>
      </c>
      <c r="AQ271" s="189">
        <v>336.31</v>
      </c>
      <c r="AR271" s="181"/>
      <c r="AS271" s="4"/>
      <c r="AT271" s="4"/>
      <c r="AU271" s="189">
        <f t="shared" si="37"/>
        <v>29.814</v>
      </c>
      <c r="AV271" s="189">
        <f t="shared" si="38"/>
        <v>16.122499999999999</v>
      </c>
      <c r="AW271" s="189">
        <f t="shared" si="39"/>
        <v>23.385714285714283</v>
      </c>
      <c r="AX271" s="189">
        <f t="shared" si="40"/>
        <v>30.744999999999997</v>
      </c>
      <c r="AY271" s="189">
        <f t="shared" si="41"/>
        <v>168.155</v>
      </c>
      <c r="AZ271" s="181"/>
      <c r="BA271" s="4"/>
    </row>
    <row r="272" spans="1:53" x14ac:dyDescent="0.2">
      <c r="A272" s="55"/>
      <c r="B272" s="11" t="s">
        <v>593</v>
      </c>
      <c r="C272" s="11"/>
      <c r="D272" s="70" t="s">
        <v>384</v>
      </c>
      <c r="E272" s="11">
        <v>135</v>
      </c>
      <c r="F272" s="11">
        <v>41</v>
      </c>
      <c r="G272" s="11">
        <v>21</v>
      </c>
      <c r="H272" s="11">
        <v>15</v>
      </c>
      <c r="I272" s="11">
        <v>11</v>
      </c>
      <c r="J272" s="181"/>
      <c r="M272" s="185">
        <v>5862.8200000000024</v>
      </c>
      <c r="N272" s="185">
        <v>1659.0600000000002</v>
      </c>
      <c r="O272" s="185">
        <v>821.01</v>
      </c>
      <c r="P272" s="185">
        <v>975.91999999999985</v>
      </c>
      <c r="Q272" s="185">
        <v>5251.29</v>
      </c>
      <c r="R272" s="181"/>
      <c r="S272" s="4"/>
      <c r="T272" s="4"/>
      <c r="U272" s="185">
        <f t="shared" si="32"/>
        <v>43.428296296296317</v>
      </c>
      <c r="V272" s="185">
        <f t="shared" si="33"/>
        <v>40.464878048780491</v>
      </c>
      <c r="W272" s="185">
        <f t="shared" si="34"/>
        <v>39.095714285714287</v>
      </c>
      <c r="X272" s="185">
        <f t="shared" si="35"/>
        <v>65.061333333333323</v>
      </c>
      <c r="Y272" s="185">
        <f t="shared" si="36"/>
        <v>477.39</v>
      </c>
      <c r="Z272" s="181"/>
      <c r="AA272" s="4"/>
      <c r="AB272" s="11" t="s">
        <v>593</v>
      </c>
      <c r="AC272" s="11"/>
      <c r="AD272" s="70" t="s">
        <v>384</v>
      </c>
      <c r="AE272" s="23">
        <v>9</v>
      </c>
      <c r="AF272" s="23">
        <v>5</v>
      </c>
      <c r="AG272" s="23">
        <v>4</v>
      </c>
      <c r="AH272" s="23">
        <v>1</v>
      </c>
      <c r="AI272" s="23">
        <v>2</v>
      </c>
      <c r="AJ272" s="181"/>
      <c r="AK272" s="4"/>
      <c r="AL272" s="4"/>
      <c r="AM272" s="189">
        <v>785.95</v>
      </c>
      <c r="AN272" s="189">
        <v>106.33</v>
      </c>
      <c r="AO272" s="189">
        <v>62.78</v>
      </c>
      <c r="AP272" s="189">
        <v>49.15</v>
      </c>
      <c r="AQ272" s="189">
        <v>1070.52</v>
      </c>
      <c r="AR272" s="181"/>
      <c r="AS272" s="4"/>
      <c r="AT272" s="4"/>
      <c r="AU272" s="189">
        <f t="shared" si="37"/>
        <v>87.327777777777783</v>
      </c>
      <c r="AV272" s="189">
        <f t="shared" si="38"/>
        <v>21.265999999999998</v>
      </c>
      <c r="AW272" s="189">
        <f t="shared" si="39"/>
        <v>15.695</v>
      </c>
      <c r="AX272" s="189">
        <f t="shared" si="40"/>
        <v>49.15</v>
      </c>
      <c r="AY272" s="189">
        <f t="shared" si="41"/>
        <v>535.26</v>
      </c>
      <c r="AZ272" s="181"/>
      <c r="BA272" s="4"/>
    </row>
    <row r="273" spans="1:53" x14ac:dyDescent="0.2">
      <c r="A273" s="55"/>
      <c r="B273" s="11" t="s">
        <v>594</v>
      </c>
      <c r="C273" s="11"/>
      <c r="D273" s="70" t="s">
        <v>385</v>
      </c>
      <c r="E273" s="11">
        <v>150</v>
      </c>
      <c r="F273" s="11">
        <v>45</v>
      </c>
      <c r="G273" s="11">
        <v>26</v>
      </c>
      <c r="H273" s="11">
        <v>21</v>
      </c>
      <c r="I273" s="11">
        <v>10</v>
      </c>
      <c r="J273" s="181"/>
      <c r="M273" s="185">
        <v>7780.5100000000111</v>
      </c>
      <c r="N273" s="185">
        <v>1218.8700000000003</v>
      </c>
      <c r="O273" s="185">
        <v>833.43000000000052</v>
      </c>
      <c r="P273" s="185">
        <v>1425.45</v>
      </c>
      <c r="Q273" s="185">
        <v>1661.75</v>
      </c>
      <c r="R273" s="181"/>
      <c r="S273" s="4"/>
      <c r="T273" s="4"/>
      <c r="U273" s="185">
        <f t="shared" si="32"/>
        <v>51.870066666666737</v>
      </c>
      <c r="V273" s="185">
        <f t="shared" si="33"/>
        <v>27.086000000000009</v>
      </c>
      <c r="W273" s="185">
        <f t="shared" si="34"/>
        <v>32.055000000000021</v>
      </c>
      <c r="X273" s="185">
        <f t="shared" si="35"/>
        <v>67.878571428571433</v>
      </c>
      <c r="Y273" s="185">
        <f t="shared" si="36"/>
        <v>166.17500000000001</v>
      </c>
      <c r="Z273" s="181"/>
      <c r="AA273" s="4"/>
      <c r="AB273" s="11" t="s">
        <v>594</v>
      </c>
      <c r="AC273" s="11"/>
      <c r="AD273" s="70" t="s">
        <v>385</v>
      </c>
      <c r="AE273" s="23">
        <v>2</v>
      </c>
      <c r="AF273" s="23">
        <v>1</v>
      </c>
      <c r="AG273" s="23">
        <v>1</v>
      </c>
      <c r="AH273" s="23">
        <v>0</v>
      </c>
      <c r="AI273" s="23">
        <v>1</v>
      </c>
      <c r="AJ273" s="181"/>
      <c r="AK273" s="4"/>
      <c r="AL273" s="4"/>
      <c r="AM273" s="189">
        <v>40.269999999999996</v>
      </c>
      <c r="AN273" s="189">
        <v>12.02</v>
      </c>
      <c r="AO273" s="189">
        <v>7.51</v>
      </c>
      <c r="AP273" s="189">
        <v>0</v>
      </c>
      <c r="AQ273" s="189">
        <v>332.25</v>
      </c>
      <c r="AR273" s="181"/>
      <c r="AS273" s="4"/>
      <c r="AT273" s="4"/>
      <c r="AU273" s="189">
        <f t="shared" si="37"/>
        <v>20.134999999999998</v>
      </c>
      <c r="AV273" s="189">
        <f t="shared" si="38"/>
        <v>12.02</v>
      </c>
      <c r="AW273" s="189">
        <f t="shared" si="39"/>
        <v>7.51</v>
      </c>
      <c r="AX273" s="189">
        <f t="shared" si="40"/>
        <v>0</v>
      </c>
      <c r="AY273" s="189">
        <f t="shared" si="41"/>
        <v>332.25</v>
      </c>
      <c r="AZ273" s="181"/>
      <c r="BA273" s="4"/>
    </row>
    <row r="274" spans="1:53" x14ac:dyDescent="0.2">
      <c r="A274" s="55"/>
      <c r="B274" s="11" t="s">
        <v>595</v>
      </c>
      <c r="C274" s="11"/>
      <c r="D274" s="70" t="s">
        <v>386</v>
      </c>
      <c r="E274" s="11">
        <v>101</v>
      </c>
      <c r="F274" s="11">
        <v>33</v>
      </c>
      <c r="G274" s="11">
        <v>14</v>
      </c>
      <c r="H274" s="11">
        <v>10</v>
      </c>
      <c r="I274" s="11">
        <v>6</v>
      </c>
      <c r="J274" s="181"/>
      <c r="M274" s="185">
        <v>4309.6099999999988</v>
      </c>
      <c r="N274" s="185">
        <v>1201.17</v>
      </c>
      <c r="O274" s="185">
        <v>449.46000000000004</v>
      </c>
      <c r="P274" s="185">
        <v>1075.4900000000002</v>
      </c>
      <c r="Q274" s="185">
        <v>2146.06</v>
      </c>
      <c r="R274" s="181"/>
      <c r="S274" s="4"/>
      <c r="T274" s="4"/>
      <c r="U274" s="185">
        <f t="shared" si="32"/>
        <v>42.669405940594046</v>
      </c>
      <c r="V274" s="185">
        <f t="shared" si="33"/>
        <v>36.399090909090908</v>
      </c>
      <c r="W274" s="185">
        <f t="shared" si="34"/>
        <v>32.104285714285716</v>
      </c>
      <c r="X274" s="185">
        <f t="shared" si="35"/>
        <v>107.54900000000002</v>
      </c>
      <c r="Y274" s="185">
        <f t="shared" si="36"/>
        <v>357.67666666666668</v>
      </c>
      <c r="Z274" s="181"/>
      <c r="AA274" s="4"/>
      <c r="AB274" s="11" t="s">
        <v>595</v>
      </c>
      <c r="AC274" s="11"/>
      <c r="AD274" s="70" t="s">
        <v>386</v>
      </c>
      <c r="AE274" s="23">
        <v>8</v>
      </c>
      <c r="AF274" s="23">
        <v>2</v>
      </c>
      <c r="AG274" s="23">
        <v>0</v>
      </c>
      <c r="AH274" s="23">
        <v>0</v>
      </c>
      <c r="AI274" s="23">
        <v>0</v>
      </c>
      <c r="AJ274" s="181"/>
      <c r="AK274" s="4"/>
      <c r="AL274" s="4"/>
      <c r="AM274" s="189">
        <v>821.98</v>
      </c>
      <c r="AN274" s="189">
        <v>95.100000000000009</v>
      </c>
      <c r="AO274" s="189">
        <v>0</v>
      </c>
      <c r="AP274" s="189">
        <v>0</v>
      </c>
      <c r="AQ274" s="189">
        <v>0</v>
      </c>
      <c r="AR274" s="181"/>
      <c r="AS274" s="4"/>
      <c r="AT274" s="4"/>
      <c r="AU274" s="189">
        <f t="shared" si="37"/>
        <v>102.7475</v>
      </c>
      <c r="AV274" s="189">
        <f t="shared" si="38"/>
        <v>47.550000000000004</v>
      </c>
      <c r="AW274" s="189">
        <f t="shared" si="39"/>
        <v>0</v>
      </c>
      <c r="AX274" s="189">
        <f t="shared" si="40"/>
        <v>0</v>
      </c>
      <c r="AY274" s="189">
        <f t="shared" si="41"/>
        <v>0</v>
      </c>
      <c r="AZ274" s="181"/>
      <c r="BA274" s="4"/>
    </row>
    <row r="275" spans="1:53" x14ac:dyDescent="0.2">
      <c r="A275" s="55"/>
      <c r="B275" s="11" t="s">
        <v>752</v>
      </c>
      <c r="C275" s="11"/>
      <c r="D275" s="70" t="s">
        <v>704</v>
      </c>
      <c r="E275" s="11">
        <v>0</v>
      </c>
      <c r="F275" s="11">
        <v>0</v>
      </c>
      <c r="G275" s="11">
        <v>0</v>
      </c>
      <c r="H275" s="11">
        <v>0</v>
      </c>
      <c r="I275" s="11">
        <v>0</v>
      </c>
      <c r="J275" s="181"/>
      <c r="M275" s="185">
        <v>0</v>
      </c>
      <c r="N275" s="185">
        <v>0</v>
      </c>
      <c r="O275" s="185">
        <v>0</v>
      </c>
      <c r="P275" s="185">
        <v>0</v>
      </c>
      <c r="Q275" s="185">
        <v>0</v>
      </c>
      <c r="R275" s="181"/>
      <c r="S275" s="4"/>
      <c r="T275" s="4"/>
      <c r="U275" s="185">
        <f t="shared" ref="U275:U316" si="42">IFERROR(M275/E275,0)</f>
        <v>0</v>
      </c>
      <c r="V275" s="185">
        <f t="shared" ref="V275:V316" si="43">IFERROR(N275/F275,0)</f>
        <v>0</v>
      </c>
      <c r="W275" s="185">
        <f t="shared" ref="W275:W316" si="44">IFERROR(O275/G275,0)</f>
        <v>0</v>
      </c>
      <c r="X275" s="185">
        <f t="shared" ref="X275:X316" si="45">IFERROR(P275/H275,0)</f>
        <v>0</v>
      </c>
      <c r="Y275" s="185">
        <f t="shared" ref="Y275:Y316" si="46">IFERROR(Q275/I275,0)</f>
        <v>0</v>
      </c>
      <c r="Z275" s="181"/>
      <c r="AA275" s="4"/>
      <c r="AB275" s="11" t="s">
        <v>752</v>
      </c>
      <c r="AC275" s="11"/>
      <c r="AD275" s="70" t="s">
        <v>704</v>
      </c>
      <c r="AE275" s="23">
        <v>0</v>
      </c>
      <c r="AF275" s="23">
        <v>0</v>
      </c>
      <c r="AG275" s="23">
        <v>0</v>
      </c>
      <c r="AH275" s="23">
        <v>0</v>
      </c>
      <c r="AI275" s="23">
        <v>0</v>
      </c>
      <c r="AJ275" s="181"/>
      <c r="AK275" s="4"/>
      <c r="AL275" s="4"/>
      <c r="AM275" s="189">
        <v>0</v>
      </c>
      <c r="AN275" s="189">
        <v>0</v>
      </c>
      <c r="AO275" s="189">
        <v>0</v>
      </c>
      <c r="AP275" s="189">
        <v>0</v>
      </c>
      <c r="AQ275" s="189">
        <v>0</v>
      </c>
      <c r="AR275" s="181"/>
      <c r="AS275" s="4"/>
      <c r="AT275" s="4"/>
      <c r="AU275" s="189">
        <f t="shared" ref="AU275:AU316" si="47">IFERROR(AM275/AE275,0)</f>
        <v>0</v>
      </c>
      <c r="AV275" s="189">
        <f t="shared" ref="AV275:AV316" si="48">IFERROR(AN275/AF275,0)</f>
        <v>0</v>
      </c>
      <c r="AW275" s="189">
        <f t="shared" ref="AW275:AW316" si="49">IFERROR(AO275/AG275,0)</f>
        <v>0</v>
      </c>
      <c r="AX275" s="189">
        <f t="shared" ref="AX275:AX316" si="50">IFERROR(AP275/AH275,0)</f>
        <v>0</v>
      </c>
      <c r="AY275" s="189">
        <f t="shared" ref="AY275:AY316" si="51">IFERROR(AQ275/AI275,0)</f>
        <v>0</v>
      </c>
      <c r="AZ275" s="181"/>
      <c r="BA275" s="4"/>
    </row>
    <row r="276" spans="1:53" x14ac:dyDescent="0.2">
      <c r="A276" s="55"/>
      <c r="B276" s="11" t="s">
        <v>596</v>
      </c>
      <c r="C276" s="11"/>
      <c r="D276" s="70" t="s">
        <v>387</v>
      </c>
      <c r="E276" s="11">
        <v>107</v>
      </c>
      <c r="F276" s="11">
        <v>3</v>
      </c>
      <c r="G276" s="11">
        <v>58</v>
      </c>
      <c r="H276" s="11">
        <v>31</v>
      </c>
      <c r="I276" s="11">
        <v>20</v>
      </c>
      <c r="J276" s="181"/>
      <c r="M276" s="185">
        <v>3927.6899999999996</v>
      </c>
      <c r="N276" s="185">
        <v>259.81</v>
      </c>
      <c r="O276" s="185">
        <v>3470.8099999999995</v>
      </c>
      <c r="P276" s="185">
        <v>1905.0500000000004</v>
      </c>
      <c r="Q276" s="185">
        <v>5431.68</v>
      </c>
      <c r="R276" s="181"/>
      <c r="S276" s="4"/>
      <c r="T276" s="4"/>
      <c r="U276" s="185">
        <f t="shared" si="42"/>
        <v>36.707383177570087</v>
      </c>
      <c r="V276" s="185">
        <f t="shared" si="43"/>
        <v>86.603333333333339</v>
      </c>
      <c r="W276" s="185">
        <f t="shared" si="44"/>
        <v>59.841551724137922</v>
      </c>
      <c r="X276" s="185">
        <f t="shared" si="45"/>
        <v>61.453225806451627</v>
      </c>
      <c r="Y276" s="185">
        <f t="shared" si="46"/>
        <v>271.584</v>
      </c>
      <c r="Z276" s="181"/>
      <c r="AA276" s="4"/>
      <c r="AB276" s="11" t="s">
        <v>596</v>
      </c>
      <c r="AC276" s="11"/>
      <c r="AD276" s="70" t="s">
        <v>387</v>
      </c>
      <c r="AE276" s="23">
        <v>6</v>
      </c>
      <c r="AF276" s="23">
        <v>0</v>
      </c>
      <c r="AG276" s="23">
        <v>5</v>
      </c>
      <c r="AH276" s="23">
        <v>2</v>
      </c>
      <c r="AI276" s="23">
        <v>1</v>
      </c>
      <c r="AJ276" s="181"/>
      <c r="AK276" s="4"/>
      <c r="AL276" s="4"/>
      <c r="AM276" s="189">
        <v>305.11</v>
      </c>
      <c r="AN276" s="189">
        <v>0</v>
      </c>
      <c r="AO276" s="189">
        <v>249.51</v>
      </c>
      <c r="AP276" s="189">
        <v>74.199999999999989</v>
      </c>
      <c r="AQ276" s="189">
        <v>58.81</v>
      </c>
      <c r="AR276" s="181"/>
      <c r="AS276" s="4"/>
      <c r="AT276" s="4"/>
      <c r="AU276" s="189">
        <f t="shared" si="47"/>
        <v>50.851666666666667</v>
      </c>
      <c r="AV276" s="189">
        <f t="shared" si="48"/>
        <v>0</v>
      </c>
      <c r="AW276" s="189">
        <f t="shared" si="49"/>
        <v>49.902000000000001</v>
      </c>
      <c r="AX276" s="189">
        <f t="shared" si="50"/>
        <v>37.099999999999994</v>
      </c>
      <c r="AY276" s="189">
        <f t="shared" si="51"/>
        <v>58.81</v>
      </c>
      <c r="AZ276" s="181"/>
      <c r="BA276" s="4"/>
    </row>
    <row r="277" spans="1:53" x14ac:dyDescent="0.2">
      <c r="A277" s="55"/>
      <c r="B277" s="11" t="s">
        <v>597</v>
      </c>
      <c r="C277" s="11"/>
      <c r="D277" s="70" t="s">
        <v>388</v>
      </c>
      <c r="E277" s="11">
        <v>3</v>
      </c>
      <c r="F277" s="11">
        <v>0</v>
      </c>
      <c r="G277" s="11">
        <v>2</v>
      </c>
      <c r="H277" s="11">
        <v>2</v>
      </c>
      <c r="I277" s="11">
        <v>2</v>
      </c>
      <c r="J277" s="181"/>
      <c r="M277" s="185">
        <v>86.210000000000008</v>
      </c>
      <c r="N277" s="185">
        <v>0</v>
      </c>
      <c r="O277" s="185">
        <v>327.38</v>
      </c>
      <c r="P277" s="185">
        <v>87.64</v>
      </c>
      <c r="Q277" s="185">
        <v>287.04999999999995</v>
      </c>
      <c r="R277" s="181"/>
      <c r="S277" s="4"/>
      <c r="T277" s="4"/>
      <c r="U277" s="185">
        <f t="shared" si="42"/>
        <v>28.736666666666668</v>
      </c>
      <c r="V277" s="185">
        <f t="shared" si="43"/>
        <v>0</v>
      </c>
      <c r="W277" s="185">
        <f t="shared" si="44"/>
        <v>163.69</v>
      </c>
      <c r="X277" s="185">
        <f t="shared" si="45"/>
        <v>43.82</v>
      </c>
      <c r="Y277" s="185">
        <f t="shared" si="46"/>
        <v>143.52499999999998</v>
      </c>
      <c r="Z277" s="181"/>
      <c r="AA277" s="4"/>
      <c r="AB277" s="11" t="s">
        <v>597</v>
      </c>
      <c r="AC277" s="11"/>
      <c r="AD277" s="70" t="s">
        <v>388</v>
      </c>
      <c r="AE277" s="23">
        <v>0</v>
      </c>
      <c r="AF277" s="23">
        <v>0</v>
      </c>
      <c r="AG277" s="23">
        <v>0</v>
      </c>
      <c r="AH277" s="23">
        <v>0</v>
      </c>
      <c r="AI277" s="23">
        <v>0</v>
      </c>
      <c r="AJ277" s="181"/>
      <c r="AK277" s="4"/>
      <c r="AL277" s="4"/>
      <c r="AM277" s="189">
        <v>0</v>
      </c>
      <c r="AN277" s="189">
        <v>0</v>
      </c>
      <c r="AO277" s="189">
        <v>0</v>
      </c>
      <c r="AP277" s="189">
        <v>0</v>
      </c>
      <c r="AQ277" s="189">
        <v>0</v>
      </c>
      <c r="AR277" s="181"/>
      <c r="AS277" s="4"/>
      <c r="AT277" s="4"/>
      <c r="AU277" s="189">
        <f t="shared" si="47"/>
        <v>0</v>
      </c>
      <c r="AV277" s="189">
        <f t="shared" si="48"/>
        <v>0</v>
      </c>
      <c r="AW277" s="189">
        <f t="shared" si="49"/>
        <v>0</v>
      </c>
      <c r="AX277" s="189">
        <f t="shared" si="50"/>
        <v>0</v>
      </c>
      <c r="AY277" s="189">
        <f t="shared" si="51"/>
        <v>0</v>
      </c>
      <c r="AZ277" s="181"/>
      <c r="BA277" s="4"/>
    </row>
    <row r="278" spans="1:53" x14ac:dyDescent="0.2">
      <c r="A278" s="55"/>
      <c r="B278" s="11" t="s">
        <v>597</v>
      </c>
      <c r="C278" s="11"/>
      <c r="D278" s="70" t="s">
        <v>389</v>
      </c>
      <c r="E278" s="11">
        <v>1</v>
      </c>
      <c r="F278" s="11">
        <v>0</v>
      </c>
      <c r="G278" s="11">
        <v>0</v>
      </c>
      <c r="H278" s="11">
        <v>0</v>
      </c>
      <c r="I278" s="11">
        <v>0</v>
      </c>
      <c r="J278" s="181"/>
      <c r="M278" s="185">
        <v>10.39</v>
      </c>
      <c r="N278" s="185">
        <v>0</v>
      </c>
      <c r="O278" s="185">
        <v>0</v>
      </c>
      <c r="P278" s="185">
        <v>0</v>
      </c>
      <c r="Q278" s="185">
        <v>0</v>
      </c>
      <c r="R278" s="181"/>
      <c r="S278" s="4"/>
      <c r="T278" s="4"/>
      <c r="U278" s="185">
        <f t="shared" si="42"/>
        <v>10.39</v>
      </c>
      <c r="V278" s="185">
        <f t="shared" si="43"/>
        <v>0</v>
      </c>
      <c r="W278" s="185">
        <f t="shared" si="44"/>
        <v>0</v>
      </c>
      <c r="X278" s="185">
        <f t="shared" si="45"/>
        <v>0</v>
      </c>
      <c r="Y278" s="185">
        <f t="shared" si="46"/>
        <v>0</v>
      </c>
      <c r="Z278" s="181"/>
      <c r="AA278" s="4"/>
      <c r="AB278" s="11" t="s">
        <v>597</v>
      </c>
      <c r="AC278" s="11"/>
      <c r="AD278" s="70" t="s">
        <v>389</v>
      </c>
      <c r="AE278" s="23">
        <v>0</v>
      </c>
      <c r="AF278" s="23">
        <v>0</v>
      </c>
      <c r="AG278" s="23">
        <v>0</v>
      </c>
      <c r="AH278" s="23">
        <v>0</v>
      </c>
      <c r="AI278" s="23">
        <v>0</v>
      </c>
      <c r="AJ278" s="181"/>
      <c r="AK278" s="4"/>
      <c r="AL278" s="4"/>
      <c r="AM278" s="189">
        <v>0</v>
      </c>
      <c r="AN278" s="189">
        <v>0</v>
      </c>
      <c r="AO278" s="189">
        <v>0</v>
      </c>
      <c r="AP278" s="189">
        <v>0</v>
      </c>
      <c r="AQ278" s="189">
        <v>0</v>
      </c>
      <c r="AR278" s="181"/>
      <c r="AS278" s="4"/>
      <c r="AT278" s="4"/>
      <c r="AU278" s="189">
        <f t="shared" si="47"/>
        <v>0</v>
      </c>
      <c r="AV278" s="189">
        <f t="shared" si="48"/>
        <v>0</v>
      </c>
      <c r="AW278" s="189">
        <f t="shared" si="49"/>
        <v>0</v>
      </c>
      <c r="AX278" s="189">
        <f t="shared" si="50"/>
        <v>0</v>
      </c>
      <c r="AY278" s="189">
        <f t="shared" si="51"/>
        <v>0</v>
      </c>
      <c r="AZ278" s="181"/>
      <c r="BA278" s="4"/>
    </row>
    <row r="279" spans="1:53" x14ac:dyDescent="0.2">
      <c r="A279" s="55"/>
      <c r="B279" s="11" t="s">
        <v>597</v>
      </c>
      <c r="C279" s="11"/>
      <c r="D279" s="70" t="s">
        <v>705</v>
      </c>
      <c r="E279" s="11">
        <v>1</v>
      </c>
      <c r="F279" s="11">
        <v>0</v>
      </c>
      <c r="G279" s="11">
        <v>0</v>
      </c>
      <c r="H279" s="11">
        <v>1</v>
      </c>
      <c r="I279" s="11">
        <v>1</v>
      </c>
      <c r="J279" s="181"/>
      <c r="M279" s="185">
        <v>29.68</v>
      </c>
      <c r="N279" s="185">
        <v>0</v>
      </c>
      <c r="O279" s="185">
        <v>0</v>
      </c>
      <c r="P279" s="185">
        <v>39.700000000000003</v>
      </c>
      <c r="Q279" s="185">
        <v>114.83</v>
      </c>
      <c r="R279" s="181"/>
      <c r="S279" s="4"/>
      <c r="T279" s="4"/>
      <c r="U279" s="185">
        <f t="shared" si="42"/>
        <v>29.68</v>
      </c>
      <c r="V279" s="185">
        <f t="shared" si="43"/>
        <v>0</v>
      </c>
      <c r="W279" s="185">
        <f t="shared" si="44"/>
        <v>0</v>
      </c>
      <c r="X279" s="185">
        <f t="shared" si="45"/>
        <v>39.700000000000003</v>
      </c>
      <c r="Y279" s="185">
        <f t="shared" si="46"/>
        <v>114.83</v>
      </c>
      <c r="Z279" s="181"/>
      <c r="AA279" s="4"/>
      <c r="AB279" s="11" t="s">
        <v>597</v>
      </c>
      <c r="AC279" s="11"/>
      <c r="AD279" s="70" t="s">
        <v>705</v>
      </c>
      <c r="AE279" s="23">
        <v>0</v>
      </c>
      <c r="AF279" s="23">
        <v>0</v>
      </c>
      <c r="AG279" s="23">
        <v>0</v>
      </c>
      <c r="AH279" s="23">
        <v>0</v>
      </c>
      <c r="AI279" s="23">
        <v>0</v>
      </c>
      <c r="AJ279" s="181"/>
      <c r="AK279" s="4"/>
      <c r="AL279" s="4"/>
      <c r="AM279" s="189">
        <v>0</v>
      </c>
      <c r="AN279" s="189">
        <v>0</v>
      </c>
      <c r="AO279" s="189">
        <v>0</v>
      </c>
      <c r="AP279" s="189">
        <v>0</v>
      </c>
      <c r="AQ279" s="189">
        <v>0</v>
      </c>
      <c r="AR279" s="181"/>
      <c r="AS279" s="4"/>
      <c r="AT279" s="4"/>
      <c r="AU279" s="189">
        <f t="shared" si="47"/>
        <v>0</v>
      </c>
      <c r="AV279" s="189">
        <f t="shared" si="48"/>
        <v>0</v>
      </c>
      <c r="AW279" s="189">
        <f t="shared" si="49"/>
        <v>0</v>
      </c>
      <c r="AX279" s="189">
        <f t="shared" si="50"/>
        <v>0</v>
      </c>
      <c r="AY279" s="189">
        <f t="shared" si="51"/>
        <v>0</v>
      </c>
      <c r="AZ279" s="181"/>
      <c r="BA279" s="4"/>
    </row>
    <row r="280" spans="1:53" x14ac:dyDescent="0.2">
      <c r="A280" s="55"/>
      <c r="B280" s="11" t="s">
        <v>598</v>
      </c>
      <c r="C280" s="11"/>
      <c r="D280" s="70" t="s">
        <v>390</v>
      </c>
      <c r="E280" s="11">
        <v>5</v>
      </c>
      <c r="F280" s="11">
        <v>1</v>
      </c>
      <c r="G280" s="11">
        <v>0</v>
      </c>
      <c r="H280" s="11">
        <v>0</v>
      </c>
      <c r="I280" s="11">
        <v>0</v>
      </c>
      <c r="J280" s="181"/>
      <c r="M280" s="185">
        <v>500.6</v>
      </c>
      <c r="N280" s="185">
        <v>0.12</v>
      </c>
      <c r="O280" s="185">
        <v>0</v>
      </c>
      <c r="P280" s="185">
        <v>0</v>
      </c>
      <c r="Q280" s="185">
        <v>0</v>
      </c>
      <c r="R280" s="181"/>
      <c r="S280" s="4"/>
      <c r="T280" s="4"/>
      <c r="U280" s="185">
        <f t="shared" si="42"/>
        <v>100.12</v>
      </c>
      <c r="V280" s="185">
        <f t="shared" si="43"/>
        <v>0.12</v>
      </c>
      <c r="W280" s="185">
        <f t="shared" si="44"/>
        <v>0</v>
      </c>
      <c r="X280" s="185">
        <f t="shared" si="45"/>
        <v>0</v>
      </c>
      <c r="Y280" s="185">
        <f t="shared" si="46"/>
        <v>0</v>
      </c>
      <c r="Z280" s="181"/>
      <c r="AA280" s="4"/>
      <c r="AB280" s="11" t="s">
        <v>598</v>
      </c>
      <c r="AC280" s="11"/>
      <c r="AD280" s="70" t="s">
        <v>390</v>
      </c>
      <c r="AE280" s="23">
        <v>0</v>
      </c>
      <c r="AF280" s="23">
        <v>0</v>
      </c>
      <c r="AG280" s="23">
        <v>0</v>
      </c>
      <c r="AH280" s="23">
        <v>0</v>
      </c>
      <c r="AI280" s="23">
        <v>0</v>
      </c>
      <c r="AJ280" s="181"/>
      <c r="AK280" s="4"/>
      <c r="AL280" s="4"/>
      <c r="AM280" s="189">
        <v>0</v>
      </c>
      <c r="AN280" s="189">
        <v>0</v>
      </c>
      <c r="AO280" s="189">
        <v>0</v>
      </c>
      <c r="AP280" s="189">
        <v>0</v>
      </c>
      <c r="AQ280" s="189">
        <v>0</v>
      </c>
      <c r="AR280" s="181"/>
      <c r="AS280" s="4"/>
      <c r="AT280" s="4"/>
      <c r="AU280" s="189">
        <f t="shared" si="47"/>
        <v>0</v>
      </c>
      <c r="AV280" s="189">
        <f t="shared" si="48"/>
        <v>0</v>
      </c>
      <c r="AW280" s="189">
        <f t="shared" si="49"/>
        <v>0</v>
      </c>
      <c r="AX280" s="189">
        <f t="shared" si="50"/>
        <v>0</v>
      </c>
      <c r="AY280" s="189">
        <f t="shared" si="51"/>
        <v>0</v>
      </c>
      <c r="AZ280" s="181"/>
      <c r="BA280" s="4"/>
    </row>
    <row r="281" spans="1:53" x14ac:dyDescent="0.2">
      <c r="A281" s="55"/>
      <c r="B281" s="11" t="s">
        <v>599</v>
      </c>
      <c r="C281" s="11"/>
      <c r="D281" s="70" t="s">
        <v>391</v>
      </c>
      <c r="E281" s="11">
        <v>7</v>
      </c>
      <c r="F281" s="11">
        <v>1</v>
      </c>
      <c r="G281" s="11">
        <v>1</v>
      </c>
      <c r="H281" s="11">
        <v>1</v>
      </c>
      <c r="I281" s="11">
        <v>0</v>
      </c>
      <c r="J281" s="181"/>
      <c r="M281" s="185">
        <v>595.04</v>
      </c>
      <c r="N281" s="185">
        <v>100.12</v>
      </c>
      <c r="O281" s="185">
        <v>100.12</v>
      </c>
      <c r="P281" s="185">
        <v>47.76</v>
      </c>
      <c r="Q281" s="185">
        <v>0</v>
      </c>
      <c r="R281" s="181"/>
      <c r="S281" s="4"/>
      <c r="T281" s="4"/>
      <c r="U281" s="185">
        <f t="shared" si="42"/>
        <v>85.005714285714276</v>
      </c>
      <c r="V281" s="185">
        <f t="shared" si="43"/>
        <v>100.12</v>
      </c>
      <c r="W281" s="185">
        <f t="shared" si="44"/>
        <v>100.12</v>
      </c>
      <c r="X281" s="185">
        <f t="shared" si="45"/>
        <v>47.76</v>
      </c>
      <c r="Y281" s="185">
        <f t="shared" si="46"/>
        <v>0</v>
      </c>
      <c r="Z281" s="181"/>
      <c r="AA281" s="4"/>
      <c r="AB281" s="11" t="s">
        <v>599</v>
      </c>
      <c r="AC281" s="11"/>
      <c r="AD281" s="70" t="s">
        <v>391</v>
      </c>
      <c r="AE281" s="23">
        <v>0</v>
      </c>
      <c r="AF281" s="23">
        <v>0</v>
      </c>
      <c r="AG281" s="23">
        <v>0</v>
      </c>
      <c r="AH281" s="23">
        <v>0</v>
      </c>
      <c r="AI281" s="23">
        <v>0</v>
      </c>
      <c r="AJ281" s="181"/>
      <c r="AK281" s="4"/>
      <c r="AL281" s="4"/>
      <c r="AM281" s="189">
        <v>0</v>
      </c>
      <c r="AN281" s="189">
        <v>0</v>
      </c>
      <c r="AO281" s="189">
        <v>0</v>
      </c>
      <c r="AP281" s="189">
        <v>0</v>
      </c>
      <c r="AQ281" s="189">
        <v>0</v>
      </c>
      <c r="AR281" s="181"/>
      <c r="AS281" s="4"/>
      <c r="AT281" s="4"/>
      <c r="AU281" s="189">
        <f t="shared" si="47"/>
        <v>0</v>
      </c>
      <c r="AV281" s="189">
        <f t="shared" si="48"/>
        <v>0</v>
      </c>
      <c r="AW281" s="189">
        <f t="shared" si="49"/>
        <v>0</v>
      </c>
      <c r="AX281" s="189">
        <f t="shared" si="50"/>
        <v>0</v>
      </c>
      <c r="AY281" s="189">
        <f t="shared" si="51"/>
        <v>0</v>
      </c>
      <c r="AZ281" s="181"/>
      <c r="BA281" s="4"/>
    </row>
    <row r="282" spans="1:53" x14ac:dyDescent="0.2">
      <c r="A282" s="55"/>
      <c r="B282" s="11" t="s">
        <v>600</v>
      </c>
      <c r="C282" s="11"/>
      <c r="D282" s="70" t="s">
        <v>392</v>
      </c>
      <c r="E282" s="11">
        <v>12</v>
      </c>
      <c r="F282" s="11">
        <v>4</v>
      </c>
      <c r="G282" s="11">
        <v>3</v>
      </c>
      <c r="H282" s="11">
        <v>2</v>
      </c>
      <c r="I282" s="11">
        <v>0</v>
      </c>
      <c r="J282" s="181"/>
      <c r="M282" s="185">
        <v>1043.56</v>
      </c>
      <c r="N282" s="185">
        <v>400.48</v>
      </c>
      <c r="O282" s="185">
        <v>206.12</v>
      </c>
      <c r="P282" s="185">
        <v>199.76</v>
      </c>
      <c r="Q282" s="185">
        <v>0</v>
      </c>
      <c r="R282" s="181"/>
      <c r="S282" s="4"/>
      <c r="T282" s="4"/>
      <c r="U282" s="185">
        <f t="shared" si="42"/>
        <v>86.963333333333324</v>
      </c>
      <c r="V282" s="185">
        <f t="shared" si="43"/>
        <v>100.12</v>
      </c>
      <c r="W282" s="185">
        <f t="shared" si="44"/>
        <v>68.706666666666663</v>
      </c>
      <c r="X282" s="185">
        <f t="shared" si="45"/>
        <v>99.88</v>
      </c>
      <c r="Y282" s="185">
        <f t="shared" si="46"/>
        <v>0</v>
      </c>
      <c r="Z282" s="181"/>
      <c r="AA282" s="4"/>
      <c r="AB282" s="11" t="s">
        <v>600</v>
      </c>
      <c r="AC282" s="11"/>
      <c r="AD282" s="70" t="s">
        <v>392</v>
      </c>
      <c r="AE282" s="23">
        <v>0</v>
      </c>
      <c r="AF282" s="23">
        <v>0</v>
      </c>
      <c r="AG282" s="23">
        <v>0</v>
      </c>
      <c r="AH282" s="23">
        <v>0</v>
      </c>
      <c r="AI282" s="23">
        <v>0</v>
      </c>
      <c r="AJ282" s="181"/>
      <c r="AK282" s="4"/>
      <c r="AL282" s="4"/>
      <c r="AM282" s="189">
        <v>0</v>
      </c>
      <c r="AN282" s="189">
        <v>0</v>
      </c>
      <c r="AO282" s="189">
        <v>0</v>
      </c>
      <c r="AP282" s="189">
        <v>0</v>
      </c>
      <c r="AQ282" s="189">
        <v>0</v>
      </c>
      <c r="AR282" s="181"/>
      <c r="AS282" s="4"/>
      <c r="AT282" s="4"/>
      <c r="AU282" s="189">
        <f t="shared" si="47"/>
        <v>0</v>
      </c>
      <c r="AV282" s="189">
        <f t="shared" si="48"/>
        <v>0</v>
      </c>
      <c r="AW282" s="189">
        <f t="shared" si="49"/>
        <v>0</v>
      </c>
      <c r="AX282" s="189">
        <f t="shared" si="50"/>
        <v>0</v>
      </c>
      <c r="AY282" s="189">
        <f t="shared" si="51"/>
        <v>0</v>
      </c>
      <c r="AZ282" s="181"/>
      <c r="BA282" s="4"/>
    </row>
    <row r="283" spans="1:53" x14ac:dyDescent="0.2">
      <c r="A283" s="55"/>
      <c r="B283" s="11" t="s">
        <v>601</v>
      </c>
      <c r="C283" s="11"/>
      <c r="D283" s="70" t="s">
        <v>393</v>
      </c>
      <c r="E283" s="11">
        <v>743</v>
      </c>
      <c r="F283" s="11">
        <v>344</v>
      </c>
      <c r="G283" s="11">
        <v>187</v>
      </c>
      <c r="H283" s="11">
        <v>123</v>
      </c>
      <c r="I283" s="11">
        <v>111</v>
      </c>
      <c r="J283" s="181"/>
      <c r="M283" s="185">
        <v>69554.37</v>
      </c>
      <c r="N283" s="185">
        <v>28866.719999999994</v>
      </c>
      <c r="O283" s="185">
        <v>13315.110000000008</v>
      </c>
      <c r="P283" s="185">
        <v>16755.419999999998</v>
      </c>
      <c r="Q283" s="185">
        <v>88313.31</v>
      </c>
      <c r="R283" s="181"/>
      <c r="S283" s="4"/>
      <c r="T283" s="4"/>
      <c r="U283" s="185">
        <f t="shared" si="42"/>
        <v>93.612880215343196</v>
      </c>
      <c r="V283" s="185">
        <f t="shared" si="43"/>
        <v>83.91488372093022</v>
      </c>
      <c r="W283" s="185">
        <f t="shared" si="44"/>
        <v>71.203796791443892</v>
      </c>
      <c r="X283" s="185">
        <f t="shared" si="45"/>
        <v>136.22292682926829</v>
      </c>
      <c r="Y283" s="185">
        <f t="shared" si="46"/>
        <v>795.61540540540534</v>
      </c>
      <c r="Z283" s="181"/>
      <c r="AA283" s="4"/>
      <c r="AB283" s="11" t="s">
        <v>601</v>
      </c>
      <c r="AC283" s="11"/>
      <c r="AD283" s="70" t="s">
        <v>393</v>
      </c>
      <c r="AE283" s="23">
        <v>46</v>
      </c>
      <c r="AF283" s="23">
        <v>22</v>
      </c>
      <c r="AG283" s="23">
        <v>13</v>
      </c>
      <c r="AH283" s="23">
        <v>4</v>
      </c>
      <c r="AI283" s="23">
        <v>2</v>
      </c>
      <c r="AJ283" s="181"/>
      <c r="AK283" s="4"/>
      <c r="AL283" s="4"/>
      <c r="AM283" s="189">
        <v>9612.0399999999991</v>
      </c>
      <c r="AN283" s="189">
        <v>3112.0899999999992</v>
      </c>
      <c r="AO283" s="189">
        <v>918.52</v>
      </c>
      <c r="AP283" s="189">
        <v>665.18</v>
      </c>
      <c r="AQ283" s="189">
        <v>3764.19</v>
      </c>
      <c r="AR283" s="181"/>
      <c r="AS283" s="4"/>
      <c r="AT283" s="4"/>
      <c r="AU283" s="189">
        <f t="shared" si="47"/>
        <v>208.95739130434779</v>
      </c>
      <c r="AV283" s="189">
        <f t="shared" si="48"/>
        <v>141.45863636363632</v>
      </c>
      <c r="AW283" s="189">
        <f t="shared" si="49"/>
        <v>70.655384615384619</v>
      </c>
      <c r="AX283" s="189">
        <f t="shared" si="50"/>
        <v>166.29499999999999</v>
      </c>
      <c r="AY283" s="189">
        <f t="shared" si="51"/>
        <v>1882.095</v>
      </c>
      <c r="AZ283" s="181"/>
      <c r="BA283" s="4"/>
    </row>
    <row r="284" spans="1:53" x14ac:dyDescent="0.2">
      <c r="A284" s="55"/>
      <c r="B284" s="11" t="s">
        <v>602</v>
      </c>
      <c r="C284" s="11"/>
      <c r="D284" s="70" t="s">
        <v>394</v>
      </c>
      <c r="E284" s="11">
        <v>1065</v>
      </c>
      <c r="F284" s="11">
        <v>383</v>
      </c>
      <c r="G284" s="11">
        <v>295</v>
      </c>
      <c r="H284" s="11">
        <v>166</v>
      </c>
      <c r="I284" s="11">
        <v>124</v>
      </c>
      <c r="J284" s="181"/>
      <c r="M284" s="185">
        <v>62838.149999999972</v>
      </c>
      <c r="N284" s="185">
        <v>20034.799999999988</v>
      </c>
      <c r="O284" s="185">
        <v>14695.690000000013</v>
      </c>
      <c r="P284" s="185">
        <v>10678.379999999997</v>
      </c>
      <c r="Q284" s="185">
        <v>52562.560000000019</v>
      </c>
      <c r="R284" s="181"/>
      <c r="S284" s="4"/>
      <c r="T284" s="4"/>
      <c r="U284" s="185">
        <f t="shared" si="42"/>
        <v>59.002957746478849</v>
      </c>
      <c r="V284" s="185">
        <f t="shared" si="43"/>
        <v>52.310182767623992</v>
      </c>
      <c r="W284" s="185">
        <f t="shared" si="44"/>
        <v>49.815898305084794</v>
      </c>
      <c r="X284" s="185">
        <f t="shared" si="45"/>
        <v>64.327590361445772</v>
      </c>
      <c r="Y284" s="185">
        <f t="shared" si="46"/>
        <v>423.89161290322596</v>
      </c>
      <c r="Z284" s="181"/>
      <c r="AA284" s="4"/>
      <c r="AB284" s="11" t="s">
        <v>602</v>
      </c>
      <c r="AC284" s="11"/>
      <c r="AD284" s="70" t="s">
        <v>394</v>
      </c>
      <c r="AE284" s="23">
        <v>136</v>
      </c>
      <c r="AF284" s="23">
        <v>63</v>
      </c>
      <c r="AG284" s="23">
        <v>14</v>
      </c>
      <c r="AH284" s="23">
        <v>5</v>
      </c>
      <c r="AI284" s="23">
        <v>7</v>
      </c>
      <c r="AJ284" s="181"/>
      <c r="AK284" s="4"/>
      <c r="AL284" s="4"/>
      <c r="AM284" s="189">
        <v>41615.519999999997</v>
      </c>
      <c r="AN284" s="189">
        <v>3269.42</v>
      </c>
      <c r="AO284" s="189">
        <v>966.02999999999986</v>
      </c>
      <c r="AP284" s="189">
        <v>1222.83</v>
      </c>
      <c r="AQ284" s="189">
        <v>12232.190000000002</v>
      </c>
      <c r="AR284" s="181"/>
      <c r="AS284" s="4"/>
      <c r="AT284" s="4"/>
      <c r="AU284" s="189">
        <f t="shared" si="47"/>
        <v>305.9964705882353</v>
      </c>
      <c r="AV284" s="189">
        <f t="shared" si="48"/>
        <v>51.895555555555553</v>
      </c>
      <c r="AW284" s="189">
        <f t="shared" si="49"/>
        <v>69.002142857142843</v>
      </c>
      <c r="AX284" s="189">
        <f t="shared" si="50"/>
        <v>244.56599999999997</v>
      </c>
      <c r="AY284" s="189">
        <f t="shared" si="51"/>
        <v>1747.4557142857145</v>
      </c>
      <c r="AZ284" s="181"/>
      <c r="BA284" s="4"/>
    </row>
    <row r="285" spans="1:53" x14ac:dyDescent="0.2">
      <c r="A285" s="55"/>
      <c r="B285" s="11" t="s">
        <v>603</v>
      </c>
      <c r="C285" s="11"/>
      <c r="D285" s="70" t="s">
        <v>395</v>
      </c>
      <c r="E285" s="11">
        <v>5</v>
      </c>
      <c r="F285" s="11">
        <v>4</v>
      </c>
      <c r="G285" s="11">
        <v>2</v>
      </c>
      <c r="H285" s="11">
        <v>1</v>
      </c>
      <c r="I285" s="11">
        <v>0</v>
      </c>
      <c r="J285" s="181"/>
      <c r="M285" s="185">
        <v>208.45</v>
      </c>
      <c r="N285" s="185">
        <v>171.53</v>
      </c>
      <c r="O285" s="185">
        <v>89.11</v>
      </c>
      <c r="P285" s="185">
        <v>36.32</v>
      </c>
      <c r="Q285" s="185">
        <v>0</v>
      </c>
      <c r="R285" s="181"/>
      <c r="S285" s="4"/>
      <c r="T285" s="4"/>
      <c r="U285" s="185">
        <f t="shared" si="42"/>
        <v>41.69</v>
      </c>
      <c r="V285" s="185">
        <f t="shared" si="43"/>
        <v>42.8825</v>
      </c>
      <c r="W285" s="185">
        <f t="shared" si="44"/>
        <v>44.555</v>
      </c>
      <c r="X285" s="185">
        <f t="shared" si="45"/>
        <v>36.32</v>
      </c>
      <c r="Y285" s="185">
        <f t="shared" si="46"/>
        <v>0</v>
      </c>
      <c r="Z285" s="181"/>
      <c r="AA285" s="4"/>
      <c r="AB285" s="11" t="s">
        <v>603</v>
      </c>
      <c r="AC285" s="11"/>
      <c r="AD285" s="70" t="s">
        <v>395</v>
      </c>
      <c r="AE285" s="23">
        <v>0</v>
      </c>
      <c r="AF285" s="23">
        <v>0</v>
      </c>
      <c r="AG285" s="23">
        <v>0</v>
      </c>
      <c r="AH285" s="23">
        <v>0</v>
      </c>
      <c r="AI285" s="23">
        <v>0</v>
      </c>
      <c r="AJ285" s="181"/>
      <c r="AK285" s="4"/>
      <c r="AL285" s="4"/>
      <c r="AM285" s="189">
        <v>0</v>
      </c>
      <c r="AN285" s="189">
        <v>0</v>
      </c>
      <c r="AO285" s="189">
        <v>0</v>
      </c>
      <c r="AP285" s="189">
        <v>0</v>
      </c>
      <c r="AQ285" s="189">
        <v>0</v>
      </c>
      <c r="AR285" s="181"/>
      <c r="AS285" s="4"/>
      <c r="AT285" s="4"/>
      <c r="AU285" s="189">
        <f t="shared" si="47"/>
        <v>0</v>
      </c>
      <c r="AV285" s="189">
        <f t="shared" si="48"/>
        <v>0</v>
      </c>
      <c r="AW285" s="189">
        <f t="shared" si="49"/>
        <v>0</v>
      </c>
      <c r="AX285" s="189">
        <f t="shared" si="50"/>
        <v>0</v>
      </c>
      <c r="AY285" s="189">
        <f t="shared" si="51"/>
        <v>0</v>
      </c>
      <c r="AZ285" s="181"/>
      <c r="BA285" s="4"/>
    </row>
    <row r="286" spans="1:53" x14ac:dyDescent="0.2">
      <c r="A286" s="55"/>
      <c r="B286" s="11" t="s">
        <v>604</v>
      </c>
      <c r="C286" s="11"/>
      <c r="D286" s="70" t="s">
        <v>396</v>
      </c>
      <c r="E286" s="11">
        <v>4</v>
      </c>
      <c r="F286" s="11">
        <v>1</v>
      </c>
      <c r="G286" s="11">
        <v>1</v>
      </c>
      <c r="H286" s="11">
        <v>1</v>
      </c>
      <c r="I286" s="11">
        <v>0</v>
      </c>
      <c r="J286" s="181"/>
      <c r="M286" s="185">
        <v>383.49</v>
      </c>
      <c r="N286" s="185">
        <v>100.12</v>
      </c>
      <c r="O286" s="185">
        <v>100.12</v>
      </c>
      <c r="P286" s="185">
        <v>100.34</v>
      </c>
      <c r="Q286" s="185">
        <v>0</v>
      </c>
      <c r="R286" s="181"/>
      <c r="S286" s="4"/>
      <c r="T286" s="4"/>
      <c r="U286" s="185">
        <f t="shared" si="42"/>
        <v>95.872500000000002</v>
      </c>
      <c r="V286" s="185">
        <f t="shared" si="43"/>
        <v>100.12</v>
      </c>
      <c r="W286" s="185">
        <f t="shared" si="44"/>
        <v>100.12</v>
      </c>
      <c r="X286" s="185">
        <f t="shared" si="45"/>
        <v>100.34</v>
      </c>
      <c r="Y286" s="185">
        <f t="shared" si="46"/>
        <v>0</v>
      </c>
      <c r="Z286" s="181"/>
      <c r="AA286" s="4"/>
      <c r="AB286" s="11" t="s">
        <v>604</v>
      </c>
      <c r="AC286" s="11"/>
      <c r="AD286" s="70" t="s">
        <v>396</v>
      </c>
      <c r="AE286" s="23">
        <v>0</v>
      </c>
      <c r="AF286" s="23">
        <v>0</v>
      </c>
      <c r="AG286" s="23">
        <v>0</v>
      </c>
      <c r="AH286" s="23">
        <v>0</v>
      </c>
      <c r="AI286" s="23">
        <v>0</v>
      </c>
      <c r="AJ286" s="181"/>
      <c r="AK286" s="4"/>
      <c r="AL286" s="4"/>
      <c r="AM286" s="189">
        <v>0</v>
      </c>
      <c r="AN286" s="189">
        <v>0</v>
      </c>
      <c r="AO286" s="189">
        <v>0</v>
      </c>
      <c r="AP286" s="189">
        <v>0</v>
      </c>
      <c r="AQ286" s="189">
        <v>0</v>
      </c>
      <c r="AR286" s="181"/>
      <c r="AS286" s="4"/>
      <c r="AT286" s="4"/>
      <c r="AU286" s="189">
        <f t="shared" si="47"/>
        <v>0</v>
      </c>
      <c r="AV286" s="189">
        <f t="shared" si="48"/>
        <v>0</v>
      </c>
      <c r="AW286" s="189">
        <f t="shared" si="49"/>
        <v>0</v>
      </c>
      <c r="AX286" s="189">
        <f t="shared" si="50"/>
        <v>0</v>
      </c>
      <c r="AY286" s="189">
        <f t="shared" si="51"/>
        <v>0</v>
      </c>
      <c r="AZ286" s="181"/>
      <c r="BA286" s="4"/>
    </row>
    <row r="287" spans="1:53" x14ac:dyDescent="0.2">
      <c r="A287" s="55"/>
      <c r="B287" s="11" t="s">
        <v>753</v>
      </c>
      <c r="C287" s="11"/>
      <c r="D287" s="70" t="s">
        <v>706</v>
      </c>
      <c r="E287" s="11">
        <v>0</v>
      </c>
      <c r="F287" s="11">
        <v>0</v>
      </c>
      <c r="G287" s="11">
        <v>0</v>
      </c>
      <c r="H287" s="11">
        <v>0</v>
      </c>
      <c r="I287" s="11">
        <v>0</v>
      </c>
      <c r="J287" s="181"/>
      <c r="M287" s="185">
        <v>0</v>
      </c>
      <c r="N287" s="185">
        <v>0</v>
      </c>
      <c r="O287" s="185">
        <v>0</v>
      </c>
      <c r="P287" s="185">
        <v>0</v>
      </c>
      <c r="Q287" s="185">
        <v>0</v>
      </c>
      <c r="R287" s="181"/>
      <c r="S287" s="4"/>
      <c r="T287" s="4"/>
      <c r="U287" s="185">
        <f t="shared" si="42"/>
        <v>0</v>
      </c>
      <c r="V287" s="185">
        <f t="shared" si="43"/>
        <v>0</v>
      </c>
      <c r="W287" s="185">
        <f t="shared" si="44"/>
        <v>0</v>
      </c>
      <c r="X287" s="185">
        <f t="shared" si="45"/>
        <v>0</v>
      </c>
      <c r="Y287" s="185">
        <f t="shared" si="46"/>
        <v>0</v>
      </c>
      <c r="Z287" s="181"/>
      <c r="AA287" s="4"/>
      <c r="AB287" s="11" t="s">
        <v>753</v>
      </c>
      <c r="AC287" s="11"/>
      <c r="AD287" s="70" t="s">
        <v>706</v>
      </c>
      <c r="AE287" s="23">
        <v>1</v>
      </c>
      <c r="AF287" s="23">
        <v>0</v>
      </c>
      <c r="AG287" s="23">
        <v>0</v>
      </c>
      <c r="AH287" s="23">
        <v>0</v>
      </c>
      <c r="AI287" s="23">
        <v>0</v>
      </c>
      <c r="AJ287" s="181"/>
      <c r="AK287" s="4"/>
      <c r="AL287" s="4"/>
      <c r="AM287" s="189">
        <v>0.4</v>
      </c>
      <c r="AN287" s="189">
        <v>0</v>
      </c>
      <c r="AO287" s="189">
        <v>0</v>
      </c>
      <c r="AP287" s="189">
        <v>0</v>
      </c>
      <c r="AQ287" s="189">
        <v>0</v>
      </c>
      <c r="AR287" s="181"/>
      <c r="AS287" s="4"/>
      <c r="AT287" s="4"/>
      <c r="AU287" s="189">
        <f t="shared" si="47"/>
        <v>0.4</v>
      </c>
      <c r="AV287" s="189">
        <f t="shared" si="48"/>
        <v>0</v>
      </c>
      <c r="AW287" s="189">
        <f t="shared" si="49"/>
        <v>0</v>
      </c>
      <c r="AX287" s="189">
        <f t="shared" si="50"/>
        <v>0</v>
      </c>
      <c r="AY287" s="189">
        <f t="shared" si="51"/>
        <v>0</v>
      </c>
      <c r="AZ287" s="181"/>
      <c r="BA287" s="4"/>
    </row>
    <row r="288" spans="1:53" x14ac:dyDescent="0.2">
      <c r="A288" s="55"/>
      <c r="B288" s="11" t="s">
        <v>605</v>
      </c>
      <c r="C288" s="11"/>
      <c r="D288" s="70" t="s">
        <v>397</v>
      </c>
      <c r="E288" s="11">
        <v>716</v>
      </c>
      <c r="F288" s="11">
        <v>360</v>
      </c>
      <c r="G288" s="11">
        <v>224</v>
      </c>
      <c r="H288" s="11">
        <v>164</v>
      </c>
      <c r="I288" s="11">
        <v>123</v>
      </c>
      <c r="J288" s="181"/>
      <c r="M288" s="185">
        <v>51364.279999999984</v>
      </c>
      <c r="N288" s="185">
        <v>23675.920000000002</v>
      </c>
      <c r="O288" s="185">
        <v>12536.050000000008</v>
      </c>
      <c r="P288" s="185">
        <v>19003.210000000003</v>
      </c>
      <c r="Q288" s="185">
        <v>66554.139999999985</v>
      </c>
      <c r="R288" s="181"/>
      <c r="S288" s="4"/>
      <c r="T288" s="4"/>
      <c r="U288" s="185">
        <f t="shared" si="42"/>
        <v>71.737821229050255</v>
      </c>
      <c r="V288" s="185">
        <f t="shared" si="43"/>
        <v>65.766444444444446</v>
      </c>
      <c r="W288" s="185">
        <f t="shared" si="44"/>
        <v>55.964508928571469</v>
      </c>
      <c r="X288" s="185">
        <f t="shared" si="45"/>
        <v>115.87323170731709</v>
      </c>
      <c r="Y288" s="185">
        <f t="shared" si="46"/>
        <v>541.09056910569097</v>
      </c>
      <c r="Z288" s="181"/>
      <c r="AA288" s="4"/>
      <c r="AB288" s="11" t="s">
        <v>605</v>
      </c>
      <c r="AC288" s="11"/>
      <c r="AD288" s="70" t="s">
        <v>397</v>
      </c>
      <c r="AE288" s="23">
        <v>52</v>
      </c>
      <c r="AF288" s="23">
        <v>23</v>
      </c>
      <c r="AG288" s="23">
        <v>11</v>
      </c>
      <c r="AH288" s="23">
        <v>7</v>
      </c>
      <c r="AI288" s="23">
        <v>3</v>
      </c>
      <c r="AJ288" s="181"/>
      <c r="AK288" s="4"/>
      <c r="AL288" s="4"/>
      <c r="AM288" s="189">
        <v>9735.2100000000046</v>
      </c>
      <c r="AN288" s="189">
        <v>4365.9699999999993</v>
      </c>
      <c r="AO288" s="189">
        <v>1417.4800000000002</v>
      </c>
      <c r="AP288" s="189">
        <v>953.73</v>
      </c>
      <c r="AQ288" s="189">
        <v>1133.74</v>
      </c>
      <c r="AR288" s="181"/>
      <c r="AS288" s="4"/>
      <c r="AT288" s="4"/>
      <c r="AU288" s="189">
        <f t="shared" si="47"/>
        <v>187.21557692307701</v>
      </c>
      <c r="AV288" s="189">
        <f t="shared" si="48"/>
        <v>189.82478260869561</v>
      </c>
      <c r="AW288" s="189">
        <f t="shared" si="49"/>
        <v>128.86181818181819</v>
      </c>
      <c r="AX288" s="189">
        <f t="shared" si="50"/>
        <v>136.24714285714285</v>
      </c>
      <c r="AY288" s="189">
        <f t="shared" si="51"/>
        <v>377.91333333333336</v>
      </c>
      <c r="AZ288" s="181"/>
      <c r="BA288" s="4"/>
    </row>
    <row r="289" spans="1:53" x14ac:dyDescent="0.2">
      <c r="A289" s="55"/>
      <c r="B289" s="11" t="s">
        <v>606</v>
      </c>
      <c r="C289" s="11"/>
      <c r="D289" s="70" t="s">
        <v>398</v>
      </c>
      <c r="E289" s="11">
        <v>4</v>
      </c>
      <c r="F289" s="11">
        <v>1</v>
      </c>
      <c r="G289" s="11">
        <v>1</v>
      </c>
      <c r="H289" s="11">
        <v>0</v>
      </c>
      <c r="I289" s="11">
        <v>0</v>
      </c>
      <c r="J289" s="181"/>
      <c r="M289" s="185">
        <v>289.39999999999998</v>
      </c>
      <c r="N289" s="185">
        <v>53.45</v>
      </c>
      <c r="O289" s="185">
        <v>69.349999999999994</v>
      </c>
      <c r="P289" s="185">
        <v>0</v>
      </c>
      <c r="Q289" s="185">
        <v>0</v>
      </c>
      <c r="R289" s="181"/>
      <c r="S289" s="4"/>
      <c r="T289" s="4"/>
      <c r="U289" s="185">
        <f t="shared" si="42"/>
        <v>72.349999999999994</v>
      </c>
      <c r="V289" s="185">
        <f t="shared" si="43"/>
        <v>53.45</v>
      </c>
      <c r="W289" s="185">
        <f t="shared" si="44"/>
        <v>69.349999999999994</v>
      </c>
      <c r="X289" s="185">
        <f t="shared" si="45"/>
        <v>0</v>
      </c>
      <c r="Y289" s="185">
        <f t="shared" si="46"/>
        <v>0</v>
      </c>
      <c r="Z289" s="181"/>
      <c r="AA289" s="4"/>
      <c r="AB289" s="11" t="s">
        <v>606</v>
      </c>
      <c r="AC289" s="11"/>
      <c r="AD289" s="70" t="s">
        <v>398</v>
      </c>
      <c r="AE289" s="23">
        <v>1</v>
      </c>
      <c r="AF289" s="23">
        <v>1</v>
      </c>
      <c r="AG289" s="23">
        <v>0</v>
      </c>
      <c r="AH289" s="23">
        <v>0</v>
      </c>
      <c r="AI289" s="23">
        <v>0</v>
      </c>
      <c r="AJ289" s="181"/>
      <c r="AK289" s="4"/>
      <c r="AL289" s="4"/>
      <c r="AM289" s="189">
        <v>526633.02</v>
      </c>
      <c r="AN289" s="189">
        <v>15</v>
      </c>
      <c r="AO289" s="189">
        <v>0</v>
      </c>
      <c r="AP289" s="189">
        <v>0</v>
      </c>
      <c r="AQ289" s="189">
        <v>0</v>
      </c>
      <c r="AR289" s="181"/>
      <c r="AS289" s="4"/>
      <c r="AT289" s="4"/>
      <c r="AU289" s="189">
        <f t="shared" si="47"/>
        <v>526633.02</v>
      </c>
      <c r="AV289" s="189">
        <f t="shared" si="48"/>
        <v>15</v>
      </c>
      <c r="AW289" s="189">
        <f t="shared" si="49"/>
        <v>0</v>
      </c>
      <c r="AX289" s="189">
        <f t="shared" si="50"/>
        <v>0</v>
      </c>
      <c r="AY289" s="189">
        <f t="shared" si="51"/>
        <v>0</v>
      </c>
      <c r="AZ289" s="181"/>
      <c r="BA289" s="4"/>
    </row>
    <row r="290" spans="1:53" x14ac:dyDescent="0.2">
      <c r="A290" s="55"/>
      <c r="B290" s="11" t="s">
        <v>606</v>
      </c>
      <c r="C290" s="11"/>
      <c r="D290" s="70" t="s">
        <v>399</v>
      </c>
      <c r="E290" s="11">
        <v>80</v>
      </c>
      <c r="F290" s="11">
        <v>31</v>
      </c>
      <c r="G290" s="11">
        <v>25</v>
      </c>
      <c r="H290" s="11">
        <v>12</v>
      </c>
      <c r="I290" s="11">
        <v>9</v>
      </c>
      <c r="J290" s="181"/>
      <c r="M290" s="185">
        <v>4236.1299999999983</v>
      </c>
      <c r="N290" s="185">
        <v>1714.92</v>
      </c>
      <c r="O290" s="185">
        <v>1282.1299999999999</v>
      </c>
      <c r="P290" s="185">
        <v>1312.8099999999997</v>
      </c>
      <c r="Q290" s="185">
        <v>5855.5400000000009</v>
      </c>
      <c r="R290" s="181"/>
      <c r="S290" s="4"/>
      <c r="T290" s="4"/>
      <c r="U290" s="185">
        <f t="shared" si="42"/>
        <v>52.951624999999979</v>
      </c>
      <c r="V290" s="185">
        <f t="shared" si="43"/>
        <v>55.32</v>
      </c>
      <c r="W290" s="185">
        <f t="shared" si="44"/>
        <v>51.285199999999996</v>
      </c>
      <c r="X290" s="185">
        <f t="shared" si="45"/>
        <v>109.40083333333331</v>
      </c>
      <c r="Y290" s="185">
        <f t="shared" si="46"/>
        <v>650.6155555555556</v>
      </c>
      <c r="Z290" s="181"/>
      <c r="AA290" s="4"/>
      <c r="AB290" s="11" t="s">
        <v>606</v>
      </c>
      <c r="AC290" s="11"/>
      <c r="AD290" s="70" t="s">
        <v>399</v>
      </c>
      <c r="AE290" s="23">
        <v>24</v>
      </c>
      <c r="AF290" s="23">
        <v>6</v>
      </c>
      <c r="AG290" s="23">
        <v>2</v>
      </c>
      <c r="AH290" s="23">
        <v>2</v>
      </c>
      <c r="AI290" s="23">
        <v>1</v>
      </c>
      <c r="AJ290" s="181"/>
      <c r="AK290" s="4"/>
      <c r="AL290" s="4"/>
      <c r="AM290" s="189">
        <v>10506.23</v>
      </c>
      <c r="AN290" s="189">
        <v>4314.8600000000006</v>
      </c>
      <c r="AO290" s="189">
        <v>241.38</v>
      </c>
      <c r="AP290" s="189">
        <v>700.88</v>
      </c>
      <c r="AQ290" s="189">
        <v>169.48</v>
      </c>
      <c r="AR290" s="181"/>
      <c r="AS290" s="4"/>
      <c r="AT290" s="4"/>
      <c r="AU290" s="189">
        <f t="shared" si="47"/>
        <v>437.7595833333333</v>
      </c>
      <c r="AV290" s="189">
        <f t="shared" si="48"/>
        <v>719.14333333333343</v>
      </c>
      <c r="AW290" s="189">
        <f t="shared" si="49"/>
        <v>120.69</v>
      </c>
      <c r="AX290" s="189">
        <f t="shared" si="50"/>
        <v>350.44</v>
      </c>
      <c r="AY290" s="189">
        <f t="shared" si="51"/>
        <v>169.48</v>
      </c>
      <c r="AZ290" s="181"/>
      <c r="BA290" s="4"/>
    </row>
    <row r="291" spans="1:53" x14ac:dyDescent="0.2">
      <c r="A291" s="55"/>
      <c r="B291" s="11" t="s">
        <v>754</v>
      </c>
      <c r="C291" s="11"/>
      <c r="D291" s="70" t="s">
        <v>707</v>
      </c>
      <c r="E291" s="11">
        <v>0</v>
      </c>
      <c r="F291" s="11">
        <v>0</v>
      </c>
      <c r="G291" s="11">
        <v>0</v>
      </c>
      <c r="H291" s="11">
        <v>0</v>
      </c>
      <c r="I291" s="11">
        <v>0</v>
      </c>
      <c r="J291" s="181"/>
      <c r="M291" s="185">
        <v>0</v>
      </c>
      <c r="N291" s="185">
        <v>0</v>
      </c>
      <c r="O291" s="185">
        <v>0</v>
      </c>
      <c r="P291" s="185">
        <v>0</v>
      </c>
      <c r="Q291" s="185">
        <v>0</v>
      </c>
      <c r="R291" s="181"/>
      <c r="S291" s="4"/>
      <c r="T291" s="4"/>
      <c r="U291" s="185">
        <f t="shared" si="42"/>
        <v>0</v>
      </c>
      <c r="V291" s="185">
        <f t="shared" si="43"/>
        <v>0</v>
      </c>
      <c r="W291" s="185">
        <f t="shared" si="44"/>
        <v>0</v>
      </c>
      <c r="X291" s="185">
        <f t="shared" si="45"/>
        <v>0</v>
      </c>
      <c r="Y291" s="185">
        <f t="shared" si="46"/>
        <v>0</v>
      </c>
      <c r="Z291" s="181"/>
      <c r="AA291" s="4"/>
      <c r="AB291" s="11" t="s">
        <v>754</v>
      </c>
      <c r="AC291" s="11"/>
      <c r="AD291" s="70" t="s">
        <v>707</v>
      </c>
      <c r="AE291" s="23">
        <v>0</v>
      </c>
      <c r="AF291" s="23">
        <v>0</v>
      </c>
      <c r="AG291" s="23">
        <v>0</v>
      </c>
      <c r="AH291" s="23">
        <v>0</v>
      </c>
      <c r="AI291" s="23">
        <v>0</v>
      </c>
      <c r="AJ291" s="181"/>
      <c r="AK291" s="4"/>
      <c r="AL291" s="4"/>
      <c r="AM291" s="189">
        <v>0</v>
      </c>
      <c r="AN291" s="189">
        <v>0</v>
      </c>
      <c r="AO291" s="189">
        <v>0</v>
      </c>
      <c r="AP291" s="189">
        <v>0</v>
      </c>
      <c r="AQ291" s="189">
        <v>0</v>
      </c>
      <c r="AR291" s="181"/>
      <c r="AS291" s="4"/>
      <c r="AT291" s="4"/>
      <c r="AU291" s="189">
        <f t="shared" si="47"/>
        <v>0</v>
      </c>
      <c r="AV291" s="189">
        <f t="shared" si="48"/>
        <v>0</v>
      </c>
      <c r="AW291" s="189">
        <f t="shared" si="49"/>
        <v>0</v>
      </c>
      <c r="AX291" s="189">
        <f t="shared" si="50"/>
        <v>0</v>
      </c>
      <c r="AY291" s="189">
        <f t="shared" si="51"/>
        <v>0</v>
      </c>
      <c r="AZ291" s="181"/>
      <c r="BA291" s="4"/>
    </row>
    <row r="292" spans="1:53" x14ac:dyDescent="0.2">
      <c r="A292" s="55"/>
      <c r="B292" s="11" t="s">
        <v>607</v>
      </c>
      <c r="C292" s="11"/>
      <c r="D292" s="70" t="s">
        <v>400</v>
      </c>
      <c r="E292" s="11">
        <v>255</v>
      </c>
      <c r="F292" s="11">
        <v>40</v>
      </c>
      <c r="G292" s="11">
        <v>106</v>
      </c>
      <c r="H292" s="11">
        <v>47</v>
      </c>
      <c r="I292" s="11">
        <v>30</v>
      </c>
      <c r="J292" s="181"/>
      <c r="M292" s="185">
        <v>13287.729999999989</v>
      </c>
      <c r="N292" s="185">
        <v>1567.74</v>
      </c>
      <c r="O292" s="185">
        <v>6355.3399999999992</v>
      </c>
      <c r="P292" s="185">
        <v>3046.36</v>
      </c>
      <c r="Q292" s="185">
        <v>9115.56</v>
      </c>
      <c r="R292" s="181"/>
      <c r="S292" s="4"/>
      <c r="T292" s="4"/>
      <c r="U292" s="185">
        <f t="shared" si="42"/>
        <v>52.108745098039172</v>
      </c>
      <c r="V292" s="185">
        <f t="shared" si="43"/>
        <v>39.1935</v>
      </c>
      <c r="W292" s="185">
        <f t="shared" si="44"/>
        <v>59.956037735849051</v>
      </c>
      <c r="X292" s="185">
        <f t="shared" si="45"/>
        <v>64.816170212765954</v>
      </c>
      <c r="Y292" s="185">
        <f t="shared" si="46"/>
        <v>303.85199999999998</v>
      </c>
      <c r="Z292" s="181"/>
      <c r="AA292" s="4"/>
      <c r="AB292" s="11" t="s">
        <v>607</v>
      </c>
      <c r="AC292" s="11"/>
      <c r="AD292" s="70" t="s">
        <v>400</v>
      </c>
      <c r="AE292" s="23">
        <v>31</v>
      </c>
      <c r="AF292" s="23">
        <v>5</v>
      </c>
      <c r="AG292" s="23">
        <v>6</v>
      </c>
      <c r="AH292" s="23">
        <v>5</v>
      </c>
      <c r="AI292" s="23">
        <v>2</v>
      </c>
      <c r="AJ292" s="181"/>
      <c r="AK292" s="4"/>
      <c r="AL292" s="4"/>
      <c r="AM292" s="189">
        <v>5395.4000000000005</v>
      </c>
      <c r="AN292" s="189">
        <v>868.65</v>
      </c>
      <c r="AO292" s="189">
        <v>383.24</v>
      </c>
      <c r="AP292" s="189">
        <v>659.2</v>
      </c>
      <c r="AQ292" s="189">
        <v>4103.3100000000004</v>
      </c>
      <c r="AR292" s="181"/>
      <c r="AS292" s="4"/>
      <c r="AT292" s="4"/>
      <c r="AU292" s="189">
        <f t="shared" si="47"/>
        <v>174.0451612903226</v>
      </c>
      <c r="AV292" s="189">
        <f t="shared" si="48"/>
        <v>173.73</v>
      </c>
      <c r="AW292" s="189">
        <f t="shared" si="49"/>
        <v>63.873333333333335</v>
      </c>
      <c r="AX292" s="189">
        <f t="shared" si="50"/>
        <v>131.84</v>
      </c>
      <c r="AY292" s="189">
        <f t="shared" si="51"/>
        <v>2051.6550000000002</v>
      </c>
      <c r="AZ292" s="181"/>
      <c r="BA292" s="4"/>
    </row>
    <row r="293" spans="1:53" x14ac:dyDescent="0.2">
      <c r="A293" s="55"/>
      <c r="B293" s="11" t="s">
        <v>608</v>
      </c>
      <c r="C293" s="11"/>
      <c r="D293" s="70" t="s">
        <v>401</v>
      </c>
      <c r="E293" s="11">
        <v>28</v>
      </c>
      <c r="F293" s="11">
        <v>0</v>
      </c>
      <c r="G293" s="11">
        <v>19</v>
      </c>
      <c r="H293" s="11">
        <v>12</v>
      </c>
      <c r="I293" s="11">
        <v>12</v>
      </c>
      <c r="J293" s="181"/>
      <c r="M293" s="185">
        <v>1293.1899999999998</v>
      </c>
      <c r="N293" s="185">
        <v>0</v>
      </c>
      <c r="O293" s="185">
        <v>1334.6799999999998</v>
      </c>
      <c r="P293" s="185">
        <v>499.01</v>
      </c>
      <c r="Q293" s="185">
        <v>5102.8999999999996</v>
      </c>
      <c r="R293" s="181"/>
      <c r="S293" s="4"/>
      <c r="T293" s="4"/>
      <c r="U293" s="185">
        <f t="shared" si="42"/>
        <v>46.185357142857136</v>
      </c>
      <c r="V293" s="185">
        <f t="shared" si="43"/>
        <v>0</v>
      </c>
      <c r="W293" s="185">
        <f t="shared" si="44"/>
        <v>70.24631578947367</v>
      </c>
      <c r="X293" s="185">
        <f t="shared" si="45"/>
        <v>41.584166666666668</v>
      </c>
      <c r="Y293" s="185">
        <f t="shared" si="46"/>
        <v>425.24166666666662</v>
      </c>
      <c r="Z293" s="181"/>
      <c r="AA293" s="4"/>
      <c r="AB293" s="11" t="s">
        <v>608</v>
      </c>
      <c r="AC293" s="11"/>
      <c r="AD293" s="70" t="s">
        <v>401</v>
      </c>
      <c r="AE293" s="23">
        <v>12</v>
      </c>
      <c r="AF293" s="23">
        <v>1</v>
      </c>
      <c r="AG293" s="23">
        <v>7</v>
      </c>
      <c r="AH293" s="23">
        <v>0</v>
      </c>
      <c r="AI293" s="23">
        <v>1</v>
      </c>
      <c r="AJ293" s="181"/>
      <c r="AK293" s="4"/>
      <c r="AL293" s="4"/>
      <c r="AM293" s="189">
        <v>285.17999999999995</v>
      </c>
      <c r="AN293" s="189">
        <v>0.01</v>
      </c>
      <c r="AO293" s="189">
        <v>194</v>
      </c>
      <c r="AP293" s="189">
        <v>0</v>
      </c>
      <c r="AQ293" s="189">
        <v>483.79</v>
      </c>
      <c r="AR293" s="181"/>
      <c r="AS293" s="4"/>
      <c r="AT293" s="4"/>
      <c r="AU293" s="189">
        <f t="shared" si="47"/>
        <v>23.764999999999997</v>
      </c>
      <c r="AV293" s="189">
        <f t="shared" si="48"/>
        <v>0.01</v>
      </c>
      <c r="AW293" s="189">
        <f t="shared" si="49"/>
        <v>27.714285714285715</v>
      </c>
      <c r="AX293" s="189">
        <f t="shared" si="50"/>
        <v>0</v>
      </c>
      <c r="AY293" s="189">
        <f t="shared" si="51"/>
        <v>483.79</v>
      </c>
      <c r="AZ293" s="181"/>
      <c r="BA293" s="4"/>
    </row>
    <row r="294" spans="1:53" x14ac:dyDescent="0.2">
      <c r="A294" s="55"/>
      <c r="B294" s="11" t="s">
        <v>609</v>
      </c>
      <c r="C294" s="11"/>
      <c r="D294" s="70" t="s">
        <v>402</v>
      </c>
      <c r="E294" s="11">
        <v>191</v>
      </c>
      <c r="F294" s="11">
        <v>8</v>
      </c>
      <c r="G294" s="11">
        <v>104</v>
      </c>
      <c r="H294" s="11">
        <v>51</v>
      </c>
      <c r="I294" s="11">
        <v>45</v>
      </c>
      <c r="J294" s="181"/>
      <c r="M294" s="185">
        <v>10771.460000000001</v>
      </c>
      <c r="N294" s="185">
        <v>272.3</v>
      </c>
      <c r="O294" s="185">
        <v>6899.1099999999979</v>
      </c>
      <c r="P294" s="185">
        <v>4261.5600000000004</v>
      </c>
      <c r="Q294" s="185">
        <v>29345.64</v>
      </c>
      <c r="R294" s="181"/>
      <c r="S294" s="4"/>
      <c r="T294" s="4"/>
      <c r="U294" s="185">
        <f t="shared" si="42"/>
        <v>56.39507853403142</v>
      </c>
      <c r="V294" s="185">
        <f t="shared" si="43"/>
        <v>34.037500000000001</v>
      </c>
      <c r="W294" s="185">
        <f t="shared" si="44"/>
        <v>66.337596153846135</v>
      </c>
      <c r="X294" s="185">
        <f t="shared" si="45"/>
        <v>83.56</v>
      </c>
      <c r="Y294" s="185">
        <f t="shared" si="46"/>
        <v>652.12533333333329</v>
      </c>
      <c r="Z294" s="181"/>
      <c r="AA294" s="4"/>
      <c r="AB294" s="11" t="s">
        <v>609</v>
      </c>
      <c r="AC294" s="11"/>
      <c r="AD294" s="70" t="s">
        <v>402</v>
      </c>
      <c r="AE294" s="23">
        <v>20</v>
      </c>
      <c r="AF294" s="23">
        <v>0</v>
      </c>
      <c r="AG294" s="23">
        <v>8</v>
      </c>
      <c r="AH294" s="23">
        <v>3</v>
      </c>
      <c r="AI294" s="23">
        <v>3</v>
      </c>
      <c r="AJ294" s="181"/>
      <c r="AK294" s="4"/>
      <c r="AL294" s="4"/>
      <c r="AM294" s="189">
        <v>1145.31</v>
      </c>
      <c r="AN294" s="189">
        <v>0</v>
      </c>
      <c r="AO294" s="189">
        <v>4044.5099999999998</v>
      </c>
      <c r="AP294" s="189">
        <v>72.460000000000008</v>
      </c>
      <c r="AQ294" s="189">
        <v>293.18</v>
      </c>
      <c r="AR294" s="181"/>
      <c r="AS294" s="4"/>
      <c r="AT294" s="4"/>
      <c r="AU294" s="189">
        <f t="shared" si="47"/>
        <v>57.265499999999996</v>
      </c>
      <c r="AV294" s="189">
        <f t="shared" si="48"/>
        <v>0</v>
      </c>
      <c r="AW294" s="189">
        <f t="shared" si="49"/>
        <v>505.56374999999997</v>
      </c>
      <c r="AX294" s="189">
        <f t="shared" si="50"/>
        <v>24.153333333333336</v>
      </c>
      <c r="AY294" s="189">
        <f t="shared" si="51"/>
        <v>97.726666666666674</v>
      </c>
      <c r="AZ294" s="181"/>
      <c r="BA294" s="4"/>
    </row>
    <row r="295" spans="1:53" x14ac:dyDescent="0.2">
      <c r="A295" s="55"/>
      <c r="B295" s="11" t="s">
        <v>610</v>
      </c>
      <c r="C295" s="11"/>
      <c r="D295" s="70" t="s">
        <v>403</v>
      </c>
      <c r="E295" s="11">
        <v>738</v>
      </c>
      <c r="F295" s="11">
        <v>392</v>
      </c>
      <c r="G295" s="11">
        <v>245</v>
      </c>
      <c r="H295" s="11">
        <v>167</v>
      </c>
      <c r="I295" s="11">
        <v>121</v>
      </c>
      <c r="J295" s="181"/>
      <c r="M295" s="185">
        <v>43857.560000000049</v>
      </c>
      <c r="N295" s="185">
        <v>22772.000000000022</v>
      </c>
      <c r="O295" s="185">
        <v>12246.080000000014</v>
      </c>
      <c r="P295" s="185">
        <v>13913.700000000003</v>
      </c>
      <c r="Q295" s="185">
        <v>73481.97</v>
      </c>
      <c r="R295" s="181"/>
      <c r="S295" s="4"/>
      <c r="T295" s="4"/>
      <c r="U295" s="185">
        <f t="shared" si="42"/>
        <v>59.427588075880827</v>
      </c>
      <c r="V295" s="185">
        <f t="shared" si="43"/>
        <v>58.091836734693935</v>
      </c>
      <c r="W295" s="185">
        <f t="shared" si="44"/>
        <v>49.984000000000059</v>
      </c>
      <c r="X295" s="185">
        <f t="shared" si="45"/>
        <v>83.31556886227547</v>
      </c>
      <c r="Y295" s="185">
        <f t="shared" si="46"/>
        <v>607.28900826446284</v>
      </c>
      <c r="Z295" s="181"/>
      <c r="AA295" s="4"/>
      <c r="AB295" s="11" t="s">
        <v>610</v>
      </c>
      <c r="AC295" s="11"/>
      <c r="AD295" s="70" t="s">
        <v>403</v>
      </c>
      <c r="AE295" s="23">
        <v>16</v>
      </c>
      <c r="AF295" s="23">
        <v>7</v>
      </c>
      <c r="AG295" s="23">
        <v>3</v>
      </c>
      <c r="AH295" s="23">
        <v>2</v>
      </c>
      <c r="AI295" s="23">
        <v>0</v>
      </c>
      <c r="AJ295" s="181"/>
      <c r="AK295" s="4"/>
      <c r="AL295" s="4"/>
      <c r="AM295" s="189">
        <v>14795.13</v>
      </c>
      <c r="AN295" s="189">
        <v>507.67</v>
      </c>
      <c r="AO295" s="189">
        <v>131.9</v>
      </c>
      <c r="AP295" s="189">
        <v>752.96</v>
      </c>
      <c r="AQ295" s="189">
        <v>0</v>
      </c>
      <c r="AR295" s="181"/>
      <c r="AS295" s="4"/>
      <c r="AT295" s="4"/>
      <c r="AU295" s="189">
        <f t="shared" si="47"/>
        <v>924.69562499999995</v>
      </c>
      <c r="AV295" s="189">
        <f t="shared" si="48"/>
        <v>72.52428571428571</v>
      </c>
      <c r="AW295" s="189">
        <f t="shared" si="49"/>
        <v>43.966666666666669</v>
      </c>
      <c r="AX295" s="189">
        <f t="shared" si="50"/>
        <v>376.48</v>
      </c>
      <c r="AY295" s="189">
        <f t="shared" si="51"/>
        <v>0</v>
      </c>
      <c r="AZ295" s="181"/>
      <c r="BA295" s="4"/>
    </row>
    <row r="296" spans="1:53" x14ac:dyDescent="0.2">
      <c r="A296" s="55"/>
      <c r="B296" s="11" t="s">
        <v>611</v>
      </c>
      <c r="C296" s="11"/>
      <c r="D296" s="70" t="s">
        <v>404</v>
      </c>
      <c r="E296" s="11">
        <v>80</v>
      </c>
      <c r="F296" s="11">
        <v>23</v>
      </c>
      <c r="G296" s="11">
        <v>12</v>
      </c>
      <c r="H296" s="11">
        <v>8</v>
      </c>
      <c r="I296" s="11">
        <v>4</v>
      </c>
      <c r="J296" s="181"/>
      <c r="M296" s="185">
        <v>6012.1799999999994</v>
      </c>
      <c r="N296" s="185">
        <v>949.06</v>
      </c>
      <c r="O296" s="185">
        <v>607.39</v>
      </c>
      <c r="P296" s="185">
        <v>603.65</v>
      </c>
      <c r="Q296" s="185">
        <v>910.78</v>
      </c>
      <c r="R296" s="181"/>
      <c r="S296" s="4"/>
      <c r="T296" s="4"/>
      <c r="U296" s="185">
        <f t="shared" si="42"/>
        <v>75.152249999999995</v>
      </c>
      <c r="V296" s="185">
        <f t="shared" si="43"/>
        <v>41.263478260869562</v>
      </c>
      <c r="W296" s="185">
        <f t="shared" si="44"/>
        <v>50.615833333333335</v>
      </c>
      <c r="X296" s="185">
        <f t="shared" si="45"/>
        <v>75.456249999999997</v>
      </c>
      <c r="Y296" s="185">
        <f t="shared" si="46"/>
        <v>227.69499999999999</v>
      </c>
      <c r="Z296" s="181"/>
      <c r="AA296" s="4"/>
      <c r="AB296" s="11" t="s">
        <v>611</v>
      </c>
      <c r="AC296" s="11"/>
      <c r="AD296" s="70" t="s">
        <v>404</v>
      </c>
      <c r="AE296" s="23">
        <v>0</v>
      </c>
      <c r="AF296" s="23">
        <v>0</v>
      </c>
      <c r="AG296" s="23">
        <v>0</v>
      </c>
      <c r="AH296" s="23">
        <v>0</v>
      </c>
      <c r="AI296" s="23">
        <v>0</v>
      </c>
      <c r="AJ296" s="181"/>
      <c r="AK296" s="4"/>
      <c r="AL296" s="4"/>
      <c r="AM296" s="189">
        <v>0</v>
      </c>
      <c r="AN296" s="189">
        <v>0</v>
      </c>
      <c r="AO296" s="189">
        <v>0</v>
      </c>
      <c r="AP296" s="189">
        <v>0</v>
      </c>
      <c r="AQ296" s="189">
        <v>0</v>
      </c>
      <c r="AR296" s="181"/>
      <c r="AS296" s="4"/>
      <c r="AT296" s="4"/>
      <c r="AU296" s="189">
        <f t="shared" si="47"/>
        <v>0</v>
      </c>
      <c r="AV296" s="189">
        <f t="shared" si="48"/>
        <v>0</v>
      </c>
      <c r="AW296" s="189">
        <f t="shared" si="49"/>
        <v>0</v>
      </c>
      <c r="AX296" s="189">
        <f t="shared" si="50"/>
        <v>0</v>
      </c>
      <c r="AY296" s="189">
        <f t="shared" si="51"/>
        <v>0</v>
      </c>
      <c r="AZ296" s="181"/>
      <c r="BA296" s="4"/>
    </row>
    <row r="297" spans="1:53" x14ac:dyDescent="0.2">
      <c r="A297" s="55"/>
      <c r="B297" s="11" t="s">
        <v>755</v>
      </c>
      <c r="C297" s="11"/>
      <c r="D297" s="70" t="s">
        <v>708</v>
      </c>
      <c r="E297" s="11">
        <v>0</v>
      </c>
      <c r="F297" s="11">
        <v>0</v>
      </c>
      <c r="G297" s="11">
        <v>0</v>
      </c>
      <c r="H297" s="11">
        <v>0</v>
      </c>
      <c r="I297" s="11">
        <v>0</v>
      </c>
      <c r="J297" s="181"/>
      <c r="M297" s="185">
        <v>0</v>
      </c>
      <c r="N297" s="185">
        <v>0</v>
      </c>
      <c r="O297" s="185">
        <v>0</v>
      </c>
      <c r="P297" s="185">
        <v>0</v>
      </c>
      <c r="Q297" s="185">
        <v>0</v>
      </c>
      <c r="R297" s="181"/>
      <c r="S297" s="4"/>
      <c r="T297" s="4"/>
      <c r="U297" s="185">
        <f t="shared" si="42"/>
        <v>0</v>
      </c>
      <c r="V297" s="185">
        <f t="shared" si="43"/>
        <v>0</v>
      </c>
      <c r="W297" s="185">
        <f t="shared" si="44"/>
        <v>0</v>
      </c>
      <c r="X297" s="185">
        <f t="shared" si="45"/>
        <v>0</v>
      </c>
      <c r="Y297" s="185">
        <f t="shared" si="46"/>
        <v>0</v>
      </c>
      <c r="Z297" s="181"/>
      <c r="AA297" s="4"/>
      <c r="AB297" s="11" t="s">
        <v>755</v>
      </c>
      <c r="AC297" s="11"/>
      <c r="AD297" s="70" t="s">
        <v>708</v>
      </c>
      <c r="AE297" s="23">
        <v>0</v>
      </c>
      <c r="AF297" s="23">
        <v>0</v>
      </c>
      <c r="AG297" s="23">
        <v>0</v>
      </c>
      <c r="AH297" s="23">
        <v>0</v>
      </c>
      <c r="AI297" s="23">
        <v>0</v>
      </c>
      <c r="AJ297" s="181"/>
      <c r="AK297" s="4"/>
      <c r="AL297" s="4"/>
      <c r="AM297" s="189">
        <v>0</v>
      </c>
      <c r="AN297" s="189">
        <v>0</v>
      </c>
      <c r="AO297" s="189">
        <v>0</v>
      </c>
      <c r="AP297" s="189">
        <v>0</v>
      </c>
      <c r="AQ297" s="189">
        <v>0</v>
      </c>
      <c r="AR297" s="181"/>
      <c r="AS297" s="4"/>
      <c r="AT297" s="4"/>
      <c r="AU297" s="189">
        <f t="shared" si="47"/>
        <v>0</v>
      </c>
      <c r="AV297" s="189">
        <f t="shared" si="48"/>
        <v>0</v>
      </c>
      <c r="AW297" s="189">
        <f t="shared" si="49"/>
        <v>0</v>
      </c>
      <c r="AX297" s="189">
        <f t="shared" si="50"/>
        <v>0</v>
      </c>
      <c r="AY297" s="189">
        <f t="shared" si="51"/>
        <v>0</v>
      </c>
      <c r="AZ297" s="181"/>
      <c r="BA297" s="4"/>
    </row>
    <row r="298" spans="1:53" x14ac:dyDescent="0.2">
      <c r="A298" s="55"/>
      <c r="B298" s="11" t="s">
        <v>612</v>
      </c>
      <c r="C298" s="11"/>
      <c r="D298" s="70" t="s">
        <v>405</v>
      </c>
      <c r="E298" s="11">
        <v>811</v>
      </c>
      <c r="F298" s="11">
        <v>360</v>
      </c>
      <c r="G298" s="11">
        <v>203</v>
      </c>
      <c r="H298" s="11">
        <v>131</v>
      </c>
      <c r="I298" s="11">
        <v>78</v>
      </c>
      <c r="J298" s="181"/>
      <c r="M298" s="185">
        <v>44007.099999999977</v>
      </c>
      <c r="N298" s="185">
        <v>17399.499999999989</v>
      </c>
      <c r="O298" s="185">
        <v>9223.85</v>
      </c>
      <c r="P298" s="185">
        <v>8510.0099999999984</v>
      </c>
      <c r="Q298" s="185">
        <v>32953.530000000006</v>
      </c>
      <c r="R298" s="181"/>
      <c r="S298" s="4"/>
      <c r="T298" s="4"/>
      <c r="U298" s="185">
        <f t="shared" si="42"/>
        <v>54.262762022194792</v>
      </c>
      <c r="V298" s="185">
        <f t="shared" si="43"/>
        <v>48.331944444444417</v>
      </c>
      <c r="W298" s="185">
        <f t="shared" si="44"/>
        <v>45.437684729064038</v>
      </c>
      <c r="X298" s="185">
        <f t="shared" si="45"/>
        <v>64.961908396946555</v>
      </c>
      <c r="Y298" s="185">
        <f t="shared" si="46"/>
        <v>422.48115384615392</v>
      </c>
      <c r="Z298" s="181"/>
      <c r="AA298" s="4"/>
      <c r="AB298" s="11" t="s">
        <v>612</v>
      </c>
      <c r="AC298" s="11"/>
      <c r="AD298" s="70" t="s">
        <v>405</v>
      </c>
      <c r="AE298" s="23">
        <v>59</v>
      </c>
      <c r="AF298" s="23">
        <v>14</v>
      </c>
      <c r="AG298" s="23">
        <v>8</v>
      </c>
      <c r="AH298" s="23">
        <v>6</v>
      </c>
      <c r="AI298" s="23">
        <v>3</v>
      </c>
      <c r="AJ298" s="181"/>
      <c r="AK298" s="4"/>
      <c r="AL298" s="4"/>
      <c r="AM298" s="189">
        <v>8504.1700000000037</v>
      </c>
      <c r="AN298" s="189">
        <v>822.5</v>
      </c>
      <c r="AO298" s="189">
        <v>365.12</v>
      </c>
      <c r="AP298" s="189">
        <v>413.16999999999996</v>
      </c>
      <c r="AQ298" s="189">
        <v>794.07</v>
      </c>
      <c r="AR298" s="181"/>
      <c r="AS298" s="4"/>
      <c r="AT298" s="4"/>
      <c r="AU298" s="189">
        <f t="shared" si="47"/>
        <v>144.13847457627125</v>
      </c>
      <c r="AV298" s="189">
        <f t="shared" si="48"/>
        <v>58.75</v>
      </c>
      <c r="AW298" s="189">
        <f t="shared" si="49"/>
        <v>45.64</v>
      </c>
      <c r="AX298" s="189">
        <f t="shared" si="50"/>
        <v>68.861666666666665</v>
      </c>
      <c r="AY298" s="189">
        <f t="shared" si="51"/>
        <v>264.69</v>
      </c>
      <c r="AZ298" s="181"/>
      <c r="BA298" s="4"/>
    </row>
    <row r="299" spans="1:53" x14ac:dyDescent="0.2">
      <c r="A299" s="55"/>
      <c r="B299" s="11" t="s">
        <v>613</v>
      </c>
      <c r="C299" s="11"/>
      <c r="D299" s="70" t="s">
        <v>406</v>
      </c>
      <c r="E299" s="11">
        <v>684</v>
      </c>
      <c r="F299" s="11">
        <v>345</v>
      </c>
      <c r="G299" s="11">
        <v>203</v>
      </c>
      <c r="H299" s="11">
        <v>141</v>
      </c>
      <c r="I299" s="11">
        <v>109</v>
      </c>
      <c r="J299" s="181"/>
      <c r="M299" s="185">
        <v>46903.130000000005</v>
      </c>
      <c r="N299" s="185">
        <v>19218.280000000013</v>
      </c>
      <c r="O299" s="185">
        <v>10430.100000000002</v>
      </c>
      <c r="P299" s="185">
        <v>15196.940000000008</v>
      </c>
      <c r="Q299" s="185">
        <v>60798.119999999988</v>
      </c>
      <c r="R299" s="181"/>
      <c r="S299" s="4"/>
      <c r="T299" s="4"/>
      <c r="U299" s="185">
        <f t="shared" si="42"/>
        <v>68.571827485380126</v>
      </c>
      <c r="V299" s="185">
        <f t="shared" si="43"/>
        <v>55.705159420289895</v>
      </c>
      <c r="W299" s="185">
        <f t="shared" si="44"/>
        <v>51.379802955665035</v>
      </c>
      <c r="X299" s="185">
        <f t="shared" si="45"/>
        <v>107.77971631205679</v>
      </c>
      <c r="Y299" s="185">
        <f t="shared" si="46"/>
        <v>557.78091743119251</v>
      </c>
      <c r="Z299" s="181"/>
      <c r="AA299" s="4"/>
      <c r="AB299" s="11" t="s">
        <v>613</v>
      </c>
      <c r="AC299" s="11"/>
      <c r="AD299" s="70" t="s">
        <v>406</v>
      </c>
      <c r="AE299" s="23">
        <v>72</v>
      </c>
      <c r="AF299" s="23">
        <v>34</v>
      </c>
      <c r="AG299" s="23">
        <v>26</v>
      </c>
      <c r="AH299" s="23">
        <v>20</v>
      </c>
      <c r="AI299" s="23">
        <v>19</v>
      </c>
      <c r="AJ299" s="181"/>
      <c r="AK299" s="4"/>
      <c r="AL299" s="4"/>
      <c r="AM299" s="189">
        <v>13276.149999999992</v>
      </c>
      <c r="AN299" s="189">
        <v>1876.4100000000003</v>
      </c>
      <c r="AO299" s="189">
        <v>1489.3600000000004</v>
      </c>
      <c r="AP299" s="189">
        <v>2076.9900000000002</v>
      </c>
      <c r="AQ299" s="189">
        <v>15269.499999999998</v>
      </c>
      <c r="AR299" s="181"/>
      <c r="AS299" s="4"/>
      <c r="AT299" s="4"/>
      <c r="AU299" s="189">
        <f t="shared" si="47"/>
        <v>184.3909722222221</v>
      </c>
      <c r="AV299" s="189">
        <f t="shared" si="48"/>
        <v>55.188529411764712</v>
      </c>
      <c r="AW299" s="189">
        <f t="shared" si="49"/>
        <v>57.283076923076933</v>
      </c>
      <c r="AX299" s="189">
        <f t="shared" si="50"/>
        <v>103.84950000000001</v>
      </c>
      <c r="AY299" s="189">
        <f t="shared" si="51"/>
        <v>803.65789473684197</v>
      </c>
      <c r="AZ299" s="181"/>
      <c r="BA299" s="4"/>
    </row>
    <row r="300" spans="1:53" x14ac:dyDescent="0.2">
      <c r="A300" s="55"/>
      <c r="B300" s="11" t="s">
        <v>421</v>
      </c>
      <c r="C300" s="11"/>
      <c r="D300" s="70" t="s">
        <v>407</v>
      </c>
      <c r="E300" s="11">
        <v>0</v>
      </c>
      <c r="F300" s="11">
        <v>0</v>
      </c>
      <c r="G300" s="11">
        <v>0</v>
      </c>
      <c r="H300" s="11">
        <v>0</v>
      </c>
      <c r="I300" s="11">
        <v>0</v>
      </c>
      <c r="J300" s="181"/>
      <c r="M300" s="185">
        <v>0</v>
      </c>
      <c r="N300" s="185">
        <v>0</v>
      </c>
      <c r="O300" s="185">
        <v>0</v>
      </c>
      <c r="P300" s="185">
        <v>0</v>
      </c>
      <c r="Q300" s="185">
        <v>0</v>
      </c>
      <c r="R300" s="181"/>
      <c r="S300" s="4"/>
      <c r="T300" s="4"/>
      <c r="U300" s="185">
        <f t="shared" si="42"/>
        <v>0</v>
      </c>
      <c r="V300" s="185">
        <f t="shared" si="43"/>
        <v>0</v>
      </c>
      <c r="W300" s="185">
        <f t="shared" si="44"/>
        <v>0</v>
      </c>
      <c r="X300" s="185">
        <f t="shared" si="45"/>
        <v>0</v>
      </c>
      <c r="Y300" s="185">
        <f t="shared" si="46"/>
        <v>0</v>
      </c>
      <c r="Z300" s="181"/>
      <c r="AA300" s="4"/>
      <c r="AB300" s="11" t="s">
        <v>421</v>
      </c>
      <c r="AC300" s="11"/>
      <c r="AD300" s="70" t="s">
        <v>407</v>
      </c>
      <c r="AE300" s="23">
        <v>1</v>
      </c>
      <c r="AF300" s="23">
        <v>1</v>
      </c>
      <c r="AG300" s="23">
        <v>0</v>
      </c>
      <c r="AH300" s="23">
        <v>0</v>
      </c>
      <c r="AI300" s="23">
        <v>0</v>
      </c>
      <c r="AJ300" s="181"/>
      <c r="AK300" s="4"/>
      <c r="AL300" s="4"/>
      <c r="AM300" s="189">
        <v>184.84</v>
      </c>
      <c r="AN300" s="189">
        <v>184.2</v>
      </c>
      <c r="AO300" s="189">
        <v>0</v>
      </c>
      <c r="AP300" s="189">
        <v>0</v>
      </c>
      <c r="AQ300" s="189">
        <v>0</v>
      </c>
      <c r="AR300" s="181"/>
      <c r="AS300" s="4"/>
      <c r="AT300" s="4"/>
      <c r="AU300" s="189">
        <f t="shared" si="47"/>
        <v>184.84</v>
      </c>
      <c r="AV300" s="189">
        <f t="shared" si="48"/>
        <v>184.2</v>
      </c>
      <c r="AW300" s="189">
        <f t="shared" si="49"/>
        <v>0</v>
      </c>
      <c r="AX300" s="189">
        <f t="shared" si="50"/>
        <v>0</v>
      </c>
      <c r="AY300" s="189">
        <f t="shared" si="51"/>
        <v>0</v>
      </c>
      <c r="AZ300" s="181"/>
      <c r="BA300" s="4"/>
    </row>
    <row r="301" spans="1:53" x14ac:dyDescent="0.2">
      <c r="A301" s="55"/>
      <c r="B301" s="11" t="s">
        <v>614</v>
      </c>
      <c r="C301" s="11"/>
      <c r="D301" s="70" t="s">
        <v>408</v>
      </c>
      <c r="E301" s="11">
        <v>0</v>
      </c>
      <c r="F301" s="11">
        <v>0</v>
      </c>
      <c r="G301" s="11">
        <v>0</v>
      </c>
      <c r="H301" s="11">
        <v>0</v>
      </c>
      <c r="I301" s="11">
        <v>0</v>
      </c>
      <c r="J301" s="181"/>
      <c r="M301" s="185">
        <v>0</v>
      </c>
      <c r="N301" s="185">
        <v>0</v>
      </c>
      <c r="O301" s="185">
        <v>0</v>
      </c>
      <c r="P301" s="185">
        <v>0</v>
      </c>
      <c r="Q301" s="185">
        <v>0</v>
      </c>
      <c r="R301" s="181"/>
      <c r="S301" s="4"/>
      <c r="T301" s="4"/>
      <c r="U301" s="185">
        <f t="shared" si="42"/>
        <v>0</v>
      </c>
      <c r="V301" s="185">
        <f t="shared" si="43"/>
        <v>0</v>
      </c>
      <c r="W301" s="185">
        <f t="shared" si="44"/>
        <v>0</v>
      </c>
      <c r="X301" s="185">
        <f t="shared" si="45"/>
        <v>0</v>
      </c>
      <c r="Y301" s="185">
        <f t="shared" si="46"/>
        <v>0</v>
      </c>
      <c r="Z301" s="181"/>
      <c r="AA301" s="4"/>
      <c r="AB301" s="11" t="s">
        <v>614</v>
      </c>
      <c r="AC301" s="11"/>
      <c r="AD301" s="70" t="s">
        <v>408</v>
      </c>
      <c r="AE301" s="23">
        <v>1</v>
      </c>
      <c r="AF301" s="23">
        <v>0</v>
      </c>
      <c r="AG301" s="23">
        <v>0</v>
      </c>
      <c r="AH301" s="23">
        <v>0</v>
      </c>
      <c r="AI301" s="23">
        <v>0</v>
      </c>
      <c r="AJ301" s="181"/>
      <c r="AK301" s="4"/>
      <c r="AL301" s="4"/>
      <c r="AM301" s="189">
        <v>68.77</v>
      </c>
      <c r="AN301" s="189">
        <v>0</v>
      </c>
      <c r="AO301" s="189">
        <v>0</v>
      </c>
      <c r="AP301" s="189">
        <v>0</v>
      </c>
      <c r="AQ301" s="189">
        <v>0</v>
      </c>
      <c r="AR301" s="181"/>
      <c r="AS301" s="4"/>
      <c r="AT301" s="4"/>
      <c r="AU301" s="189">
        <f t="shared" si="47"/>
        <v>68.77</v>
      </c>
      <c r="AV301" s="189">
        <f t="shared" si="48"/>
        <v>0</v>
      </c>
      <c r="AW301" s="189">
        <f t="shared" si="49"/>
        <v>0</v>
      </c>
      <c r="AX301" s="189">
        <f t="shared" si="50"/>
        <v>0</v>
      </c>
      <c r="AY301" s="189">
        <f t="shared" si="51"/>
        <v>0</v>
      </c>
      <c r="AZ301" s="181"/>
      <c r="BA301" s="4"/>
    </row>
    <row r="302" spans="1:53" x14ac:dyDescent="0.2">
      <c r="A302" s="55"/>
      <c r="B302" s="11" t="s">
        <v>615</v>
      </c>
      <c r="C302" s="11"/>
      <c r="D302" s="70" t="s">
        <v>409</v>
      </c>
      <c r="E302" s="11">
        <v>31</v>
      </c>
      <c r="F302" s="11">
        <v>15</v>
      </c>
      <c r="G302" s="11">
        <v>9</v>
      </c>
      <c r="H302" s="11">
        <v>5</v>
      </c>
      <c r="I302" s="11">
        <v>3</v>
      </c>
      <c r="J302" s="181"/>
      <c r="M302" s="185">
        <v>1517.09</v>
      </c>
      <c r="N302" s="185">
        <v>703.59000000000015</v>
      </c>
      <c r="O302" s="185">
        <v>418.43</v>
      </c>
      <c r="P302" s="185">
        <v>177.86</v>
      </c>
      <c r="Q302" s="185">
        <v>944.8</v>
      </c>
      <c r="R302" s="181"/>
      <c r="S302" s="4"/>
      <c r="T302" s="4"/>
      <c r="U302" s="185">
        <f t="shared" si="42"/>
        <v>48.938387096774193</v>
      </c>
      <c r="V302" s="185">
        <f t="shared" si="43"/>
        <v>46.906000000000013</v>
      </c>
      <c r="W302" s="185">
        <f t="shared" si="44"/>
        <v>46.492222222222225</v>
      </c>
      <c r="X302" s="185">
        <f t="shared" si="45"/>
        <v>35.572000000000003</v>
      </c>
      <c r="Y302" s="185">
        <f t="shared" si="46"/>
        <v>314.93333333333334</v>
      </c>
      <c r="Z302" s="181"/>
      <c r="AA302" s="4"/>
      <c r="AB302" s="11" t="s">
        <v>615</v>
      </c>
      <c r="AC302" s="11"/>
      <c r="AD302" s="70" t="s">
        <v>409</v>
      </c>
      <c r="AE302" s="23">
        <v>7</v>
      </c>
      <c r="AF302" s="23">
        <v>4</v>
      </c>
      <c r="AG302" s="23">
        <v>2</v>
      </c>
      <c r="AH302" s="23">
        <v>0</v>
      </c>
      <c r="AI302" s="23">
        <v>0</v>
      </c>
      <c r="AJ302" s="181"/>
      <c r="AK302" s="4"/>
      <c r="AL302" s="4"/>
      <c r="AM302" s="189">
        <v>436.25</v>
      </c>
      <c r="AN302" s="189">
        <v>164.07</v>
      </c>
      <c r="AO302" s="189">
        <v>109.59</v>
      </c>
      <c r="AP302" s="189">
        <v>0</v>
      </c>
      <c r="AQ302" s="189">
        <v>0</v>
      </c>
      <c r="AR302" s="181"/>
      <c r="AS302" s="4"/>
      <c r="AT302" s="4"/>
      <c r="AU302" s="189">
        <f t="shared" si="47"/>
        <v>62.321428571428569</v>
      </c>
      <c r="AV302" s="189">
        <f t="shared" si="48"/>
        <v>41.017499999999998</v>
      </c>
      <c r="AW302" s="189">
        <f t="shared" si="49"/>
        <v>54.795000000000002</v>
      </c>
      <c r="AX302" s="189">
        <f t="shared" si="50"/>
        <v>0</v>
      </c>
      <c r="AY302" s="189">
        <f t="shared" si="51"/>
        <v>0</v>
      </c>
      <c r="AZ302" s="181"/>
      <c r="BA302" s="4"/>
    </row>
    <row r="303" spans="1:53" x14ac:dyDescent="0.2">
      <c r="A303" s="55"/>
      <c r="B303" s="11" t="s">
        <v>616</v>
      </c>
      <c r="C303" s="11"/>
      <c r="D303" s="70" t="s">
        <v>410</v>
      </c>
      <c r="E303" s="11">
        <v>2121</v>
      </c>
      <c r="F303" s="11">
        <v>1090</v>
      </c>
      <c r="G303" s="11">
        <v>714</v>
      </c>
      <c r="H303" s="11">
        <v>487</v>
      </c>
      <c r="I303" s="11">
        <v>406</v>
      </c>
      <c r="J303" s="181"/>
      <c r="M303" s="185">
        <v>139969.44000000006</v>
      </c>
      <c r="N303" s="185">
        <v>63933.549999999886</v>
      </c>
      <c r="O303" s="185">
        <v>42478.049999999988</v>
      </c>
      <c r="P303" s="185">
        <v>47641.69</v>
      </c>
      <c r="Q303" s="185">
        <v>261319.88</v>
      </c>
      <c r="R303" s="181"/>
      <c r="S303" s="4"/>
      <c r="T303" s="4"/>
      <c r="U303" s="185">
        <f t="shared" si="42"/>
        <v>65.992192362093377</v>
      </c>
      <c r="V303" s="185">
        <f t="shared" si="43"/>
        <v>58.654633027522834</v>
      </c>
      <c r="W303" s="185">
        <f t="shared" si="44"/>
        <v>59.493067226890737</v>
      </c>
      <c r="X303" s="185">
        <f t="shared" si="45"/>
        <v>97.826878850102673</v>
      </c>
      <c r="Y303" s="185">
        <f t="shared" si="46"/>
        <v>643.64502463054191</v>
      </c>
      <c r="Z303" s="181"/>
      <c r="AA303" s="4"/>
      <c r="AB303" s="11" t="s">
        <v>616</v>
      </c>
      <c r="AC303" s="11"/>
      <c r="AD303" s="70" t="s">
        <v>410</v>
      </c>
      <c r="AE303" s="23">
        <v>85</v>
      </c>
      <c r="AF303" s="23">
        <v>41</v>
      </c>
      <c r="AG303" s="23">
        <v>31</v>
      </c>
      <c r="AH303" s="23">
        <v>21</v>
      </c>
      <c r="AI303" s="23">
        <v>18</v>
      </c>
      <c r="AJ303" s="181"/>
      <c r="AK303" s="4"/>
      <c r="AL303" s="4"/>
      <c r="AM303" s="189">
        <v>20532.710000000006</v>
      </c>
      <c r="AN303" s="189">
        <v>5072.630000000001</v>
      </c>
      <c r="AO303" s="189">
        <v>3373.3199999999993</v>
      </c>
      <c r="AP303" s="189">
        <v>3863.17</v>
      </c>
      <c r="AQ303" s="189">
        <v>28625.230000000003</v>
      </c>
      <c r="AR303" s="181"/>
      <c r="AS303" s="4"/>
      <c r="AT303" s="4"/>
      <c r="AU303" s="189">
        <f t="shared" si="47"/>
        <v>241.56129411764712</v>
      </c>
      <c r="AV303" s="189">
        <f t="shared" si="48"/>
        <v>123.72268292682929</v>
      </c>
      <c r="AW303" s="189">
        <f t="shared" si="49"/>
        <v>108.81677419354837</v>
      </c>
      <c r="AX303" s="189">
        <f t="shared" si="50"/>
        <v>183.96047619047619</v>
      </c>
      <c r="AY303" s="189">
        <f t="shared" si="51"/>
        <v>1590.2905555555558</v>
      </c>
      <c r="AZ303" s="181"/>
      <c r="BA303" s="4"/>
    </row>
    <row r="304" spans="1:53" x14ac:dyDescent="0.2">
      <c r="A304" s="55"/>
      <c r="B304" s="11" t="s">
        <v>616</v>
      </c>
      <c r="C304" s="11"/>
      <c r="D304" s="70" t="s">
        <v>411</v>
      </c>
      <c r="E304" s="11">
        <v>9</v>
      </c>
      <c r="F304" s="11">
        <v>6</v>
      </c>
      <c r="G304" s="11">
        <v>2</v>
      </c>
      <c r="H304" s="11">
        <v>2</v>
      </c>
      <c r="I304" s="11">
        <v>0</v>
      </c>
      <c r="J304" s="181"/>
      <c r="M304" s="185">
        <v>607.04999999999995</v>
      </c>
      <c r="N304" s="185">
        <v>397.28</v>
      </c>
      <c r="O304" s="185">
        <v>106.18</v>
      </c>
      <c r="P304" s="185">
        <v>41.22</v>
      </c>
      <c r="Q304" s="185">
        <v>0</v>
      </c>
      <c r="R304" s="181"/>
      <c r="S304" s="4"/>
      <c r="T304" s="4"/>
      <c r="U304" s="185">
        <f t="shared" si="42"/>
        <v>67.449999999999989</v>
      </c>
      <c r="V304" s="185">
        <f t="shared" si="43"/>
        <v>66.213333333333324</v>
      </c>
      <c r="W304" s="185">
        <f t="shared" si="44"/>
        <v>53.09</v>
      </c>
      <c r="X304" s="185">
        <f t="shared" si="45"/>
        <v>20.61</v>
      </c>
      <c r="Y304" s="185">
        <f t="shared" si="46"/>
        <v>0</v>
      </c>
      <c r="Z304" s="181"/>
      <c r="AA304" s="4"/>
      <c r="AB304" s="11" t="s">
        <v>616</v>
      </c>
      <c r="AC304" s="11"/>
      <c r="AD304" s="70" t="s">
        <v>411</v>
      </c>
      <c r="AE304" s="23">
        <v>0</v>
      </c>
      <c r="AF304" s="23">
        <v>0</v>
      </c>
      <c r="AG304" s="23">
        <v>0</v>
      </c>
      <c r="AH304" s="23">
        <v>0</v>
      </c>
      <c r="AI304" s="23">
        <v>0</v>
      </c>
      <c r="AJ304" s="181"/>
      <c r="AK304" s="4"/>
      <c r="AL304" s="4"/>
      <c r="AM304" s="189">
        <v>0</v>
      </c>
      <c r="AN304" s="189">
        <v>0</v>
      </c>
      <c r="AO304" s="189">
        <v>0</v>
      </c>
      <c r="AP304" s="189">
        <v>0</v>
      </c>
      <c r="AQ304" s="189">
        <v>0</v>
      </c>
      <c r="AR304" s="181"/>
      <c r="AS304" s="4"/>
      <c r="AT304" s="4"/>
      <c r="AU304" s="189">
        <f t="shared" si="47"/>
        <v>0</v>
      </c>
      <c r="AV304" s="189">
        <f t="shared" si="48"/>
        <v>0</v>
      </c>
      <c r="AW304" s="189">
        <f t="shared" si="49"/>
        <v>0</v>
      </c>
      <c r="AX304" s="189">
        <f t="shared" si="50"/>
        <v>0</v>
      </c>
      <c r="AY304" s="189">
        <f t="shared" si="51"/>
        <v>0</v>
      </c>
      <c r="AZ304" s="181"/>
      <c r="BA304" s="4"/>
    </row>
    <row r="305" spans="1:53" x14ac:dyDescent="0.2">
      <c r="A305" s="55"/>
      <c r="B305" s="11" t="s">
        <v>617</v>
      </c>
      <c r="C305" s="11"/>
      <c r="D305" s="70" t="s">
        <v>412</v>
      </c>
      <c r="E305" s="11">
        <v>2</v>
      </c>
      <c r="F305" s="11">
        <v>2</v>
      </c>
      <c r="G305" s="11">
        <v>1</v>
      </c>
      <c r="H305" s="11">
        <v>0</v>
      </c>
      <c r="I305" s="11">
        <v>0</v>
      </c>
      <c r="J305" s="181"/>
      <c r="M305" s="185">
        <v>115.3</v>
      </c>
      <c r="N305" s="185">
        <v>115.30000000000001</v>
      </c>
      <c r="O305" s="185">
        <v>61.03</v>
      </c>
      <c r="P305" s="185">
        <v>0</v>
      </c>
      <c r="Q305" s="185">
        <v>0</v>
      </c>
      <c r="R305" s="181"/>
      <c r="S305" s="4"/>
      <c r="T305" s="4"/>
      <c r="U305" s="185">
        <f t="shared" si="42"/>
        <v>57.65</v>
      </c>
      <c r="V305" s="185">
        <f t="shared" si="43"/>
        <v>57.650000000000006</v>
      </c>
      <c r="W305" s="185">
        <f t="shared" si="44"/>
        <v>61.03</v>
      </c>
      <c r="X305" s="185">
        <f t="shared" si="45"/>
        <v>0</v>
      </c>
      <c r="Y305" s="185">
        <f t="shared" si="46"/>
        <v>0</v>
      </c>
      <c r="Z305" s="181"/>
      <c r="AA305" s="4"/>
      <c r="AB305" s="11" t="s">
        <v>617</v>
      </c>
      <c r="AC305" s="11"/>
      <c r="AD305" s="70" t="s">
        <v>412</v>
      </c>
      <c r="AE305" s="23">
        <v>0</v>
      </c>
      <c r="AF305" s="23">
        <v>0</v>
      </c>
      <c r="AG305" s="23">
        <v>0</v>
      </c>
      <c r="AH305" s="23">
        <v>0</v>
      </c>
      <c r="AI305" s="23">
        <v>0</v>
      </c>
      <c r="AJ305" s="181"/>
      <c r="AK305" s="4"/>
      <c r="AL305" s="4"/>
      <c r="AM305" s="189">
        <v>0</v>
      </c>
      <c r="AN305" s="189">
        <v>0</v>
      </c>
      <c r="AO305" s="189">
        <v>0</v>
      </c>
      <c r="AP305" s="189">
        <v>0</v>
      </c>
      <c r="AQ305" s="189">
        <v>0</v>
      </c>
      <c r="AR305" s="181"/>
      <c r="AS305" s="4"/>
      <c r="AT305" s="4"/>
      <c r="AU305" s="189">
        <f t="shared" si="47"/>
        <v>0</v>
      </c>
      <c r="AV305" s="189">
        <f t="shared" si="48"/>
        <v>0</v>
      </c>
      <c r="AW305" s="189">
        <f t="shared" si="49"/>
        <v>0</v>
      </c>
      <c r="AX305" s="189">
        <f t="shared" si="50"/>
        <v>0</v>
      </c>
      <c r="AY305" s="189">
        <f t="shared" si="51"/>
        <v>0</v>
      </c>
      <c r="AZ305" s="181"/>
      <c r="BA305" s="4"/>
    </row>
    <row r="306" spans="1:53" x14ac:dyDescent="0.2">
      <c r="A306" s="55"/>
      <c r="B306" s="11" t="s">
        <v>618</v>
      </c>
      <c r="C306" s="11"/>
      <c r="D306" s="70" t="s">
        <v>413</v>
      </c>
      <c r="E306" s="11">
        <v>9</v>
      </c>
      <c r="F306" s="11">
        <v>4</v>
      </c>
      <c r="G306" s="11">
        <v>2</v>
      </c>
      <c r="H306" s="11">
        <v>2</v>
      </c>
      <c r="I306" s="11">
        <v>1</v>
      </c>
      <c r="J306" s="181"/>
      <c r="M306" s="185">
        <v>724.53</v>
      </c>
      <c r="N306" s="185">
        <v>300.48</v>
      </c>
      <c r="O306" s="185">
        <v>200.24</v>
      </c>
      <c r="P306" s="185">
        <v>219.46</v>
      </c>
      <c r="Q306" s="185">
        <v>2330.9</v>
      </c>
      <c r="R306" s="181"/>
      <c r="S306" s="4"/>
      <c r="T306" s="4"/>
      <c r="U306" s="185">
        <f t="shared" si="42"/>
        <v>80.50333333333333</v>
      </c>
      <c r="V306" s="185">
        <f t="shared" si="43"/>
        <v>75.12</v>
      </c>
      <c r="W306" s="185">
        <f t="shared" si="44"/>
        <v>100.12</v>
      </c>
      <c r="X306" s="185">
        <f t="shared" si="45"/>
        <v>109.73</v>
      </c>
      <c r="Y306" s="185">
        <f t="shared" si="46"/>
        <v>2330.9</v>
      </c>
      <c r="Z306" s="181"/>
      <c r="AA306" s="4"/>
      <c r="AB306" s="11" t="s">
        <v>618</v>
      </c>
      <c r="AC306" s="11"/>
      <c r="AD306" s="70" t="s">
        <v>413</v>
      </c>
      <c r="AE306" s="23">
        <v>0</v>
      </c>
      <c r="AF306" s="23">
        <v>0</v>
      </c>
      <c r="AG306" s="23">
        <v>0</v>
      </c>
      <c r="AH306" s="23">
        <v>0</v>
      </c>
      <c r="AI306" s="23">
        <v>0</v>
      </c>
      <c r="AJ306" s="181"/>
      <c r="AK306" s="4"/>
      <c r="AL306" s="4"/>
      <c r="AM306" s="189">
        <v>0</v>
      </c>
      <c r="AN306" s="189">
        <v>0</v>
      </c>
      <c r="AO306" s="189">
        <v>0</v>
      </c>
      <c r="AP306" s="189">
        <v>0</v>
      </c>
      <c r="AQ306" s="189">
        <v>0</v>
      </c>
      <c r="AR306" s="181"/>
      <c r="AS306" s="4"/>
      <c r="AT306" s="4"/>
      <c r="AU306" s="189">
        <f t="shared" si="47"/>
        <v>0</v>
      </c>
      <c r="AV306" s="189">
        <f t="shared" si="48"/>
        <v>0</v>
      </c>
      <c r="AW306" s="189">
        <f t="shared" si="49"/>
        <v>0</v>
      </c>
      <c r="AX306" s="189">
        <f t="shared" si="50"/>
        <v>0</v>
      </c>
      <c r="AY306" s="189">
        <f t="shared" si="51"/>
        <v>0</v>
      </c>
      <c r="AZ306" s="181"/>
      <c r="BA306" s="4"/>
    </row>
    <row r="307" spans="1:53" x14ac:dyDescent="0.2">
      <c r="A307" s="55"/>
      <c r="B307" s="11" t="s">
        <v>619</v>
      </c>
      <c r="C307" s="11"/>
      <c r="D307" s="70" t="s">
        <v>414</v>
      </c>
      <c r="E307" s="11">
        <v>238</v>
      </c>
      <c r="F307" s="11">
        <v>105</v>
      </c>
      <c r="G307" s="11">
        <v>62</v>
      </c>
      <c r="H307" s="11">
        <v>42</v>
      </c>
      <c r="I307" s="11">
        <v>43</v>
      </c>
      <c r="J307" s="181"/>
      <c r="M307" s="185">
        <v>14288.98000000001</v>
      </c>
      <c r="N307" s="185">
        <v>5017.3399999999974</v>
      </c>
      <c r="O307" s="185">
        <v>3181.89</v>
      </c>
      <c r="P307" s="185">
        <v>3942.4599999999996</v>
      </c>
      <c r="Q307" s="185">
        <v>17856.170000000002</v>
      </c>
      <c r="R307" s="181"/>
      <c r="S307" s="4"/>
      <c r="T307" s="4"/>
      <c r="U307" s="185">
        <f t="shared" si="42"/>
        <v>60.037731092437021</v>
      </c>
      <c r="V307" s="185">
        <f t="shared" si="43"/>
        <v>47.784190476190453</v>
      </c>
      <c r="W307" s="185">
        <f t="shared" si="44"/>
        <v>51.320806451612903</v>
      </c>
      <c r="X307" s="185">
        <f t="shared" si="45"/>
        <v>93.868095238095222</v>
      </c>
      <c r="Y307" s="185">
        <f t="shared" si="46"/>
        <v>415.2597674418605</v>
      </c>
      <c r="Z307" s="181"/>
      <c r="AA307" s="4"/>
      <c r="AB307" s="11" t="s">
        <v>619</v>
      </c>
      <c r="AC307" s="11"/>
      <c r="AD307" s="70" t="s">
        <v>414</v>
      </c>
      <c r="AE307" s="23">
        <v>21</v>
      </c>
      <c r="AF307" s="23">
        <v>5</v>
      </c>
      <c r="AG307" s="23">
        <v>1</v>
      </c>
      <c r="AH307" s="23">
        <v>1</v>
      </c>
      <c r="AI307" s="23">
        <v>1</v>
      </c>
      <c r="AJ307" s="181"/>
      <c r="AK307" s="4"/>
      <c r="AL307" s="4"/>
      <c r="AM307" s="189">
        <v>3143.1399999999994</v>
      </c>
      <c r="AN307" s="189">
        <v>319.02</v>
      </c>
      <c r="AO307" s="189">
        <v>142.54</v>
      </c>
      <c r="AP307" s="189">
        <v>285.08</v>
      </c>
      <c r="AQ307" s="189">
        <v>293.64999999999998</v>
      </c>
      <c r="AR307" s="181"/>
      <c r="AS307" s="4"/>
      <c r="AT307" s="4"/>
      <c r="AU307" s="189">
        <f t="shared" si="47"/>
        <v>149.67333333333332</v>
      </c>
      <c r="AV307" s="189">
        <f t="shared" si="48"/>
        <v>63.803999999999995</v>
      </c>
      <c r="AW307" s="189">
        <f t="shared" si="49"/>
        <v>142.54</v>
      </c>
      <c r="AX307" s="189">
        <f t="shared" si="50"/>
        <v>285.08</v>
      </c>
      <c r="AY307" s="189">
        <f t="shared" si="51"/>
        <v>293.64999999999998</v>
      </c>
      <c r="AZ307" s="181"/>
      <c r="BA307" s="4"/>
    </row>
    <row r="308" spans="1:53" x14ac:dyDescent="0.2">
      <c r="A308" s="55"/>
      <c r="B308" s="11" t="s">
        <v>756</v>
      </c>
      <c r="C308" s="11"/>
      <c r="D308" s="70" t="s">
        <v>709</v>
      </c>
      <c r="E308" s="11">
        <v>0</v>
      </c>
      <c r="F308" s="11">
        <v>0</v>
      </c>
      <c r="G308" s="11">
        <v>0</v>
      </c>
      <c r="H308" s="11">
        <v>0</v>
      </c>
      <c r="I308" s="11">
        <v>0</v>
      </c>
      <c r="J308" s="181"/>
      <c r="M308" s="185">
        <v>0</v>
      </c>
      <c r="N308" s="185">
        <v>0</v>
      </c>
      <c r="O308" s="185">
        <v>0</v>
      </c>
      <c r="P308" s="185">
        <v>0</v>
      </c>
      <c r="Q308" s="185">
        <v>0</v>
      </c>
      <c r="R308" s="181"/>
      <c r="S308" s="4"/>
      <c r="T308" s="4"/>
      <c r="U308" s="185">
        <f t="shared" si="42"/>
        <v>0</v>
      </c>
      <c r="V308" s="185">
        <f t="shared" si="43"/>
        <v>0</v>
      </c>
      <c r="W308" s="185">
        <f t="shared" si="44"/>
        <v>0</v>
      </c>
      <c r="X308" s="185">
        <f t="shared" si="45"/>
        <v>0</v>
      </c>
      <c r="Y308" s="185">
        <f t="shared" si="46"/>
        <v>0</v>
      </c>
      <c r="Z308" s="181"/>
      <c r="AA308" s="4"/>
      <c r="AB308" s="11" t="s">
        <v>756</v>
      </c>
      <c r="AC308" s="11"/>
      <c r="AD308" s="70" t="s">
        <v>709</v>
      </c>
      <c r="AE308" s="23">
        <v>1</v>
      </c>
      <c r="AF308" s="23">
        <v>0</v>
      </c>
      <c r="AG308" s="23">
        <v>0</v>
      </c>
      <c r="AH308" s="23">
        <v>0</v>
      </c>
      <c r="AI308" s="23">
        <v>0</v>
      </c>
      <c r="AJ308" s="181"/>
      <c r="AK308" s="4"/>
      <c r="AL308" s="4"/>
      <c r="AM308" s="189">
        <v>74.86</v>
      </c>
      <c r="AN308" s="189">
        <v>0</v>
      </c>
      <c r="AO308" s="189">
        <v>0</v>
      </c>
      <c r="AP308" s="189">
        <v>0</v>
      </c>
      <c r="AQ308" s="189">
        <v>0</v>
      </c>
      <c r="AR308" s="181"/>
      <c r="AS308" s="4"/>
      <c r="AT308" s="4"/>
      <c r="AU308" s="189">
        <f t="shared" si="47"/>
        <v>74.86</v>
      </c>
      <c r="AV308" s="189">
        <f t="shared" si="48"/>
        <v>0</v>
      </c>
      <c r="AW308" s="189">
        <f t="shared" si="49"/>
        <v>0</v>
      </c>
      <c r="AX308" s="189">
        <f t="shared" si="50"/>
        <v>0</v>
      </c>
      <c r="AY308" s="189">
        <f t="shared" si="51"/>
        <v>0</v>
      </c>
      <c r="AZ308" s="181"/>
      <c r="BA308" s="4"/>
    </row>
    <row r="309" spans="1:53" x14ac:dyDescent="0.2">
      <c r="A309" s="55"/>
      <c r="B309" s="11" t="s">
        <v>620</v>
      </c>
      <c r="C309" s="11"/>
      <c r="D309" s="70" t="s">
        <v>415</v>
      </c>
      <c r="E309" s="11">
        <v>55</v>
      </c>
      <c r="F309" s="11">
        <v>30</v>
      </c>
      <c r="G309" s="11">
        <v>16</v>
      </c>
      <c r="H309" s="11">
        <v>7</v>
      </c>
      <c r="I309" s="11">
        <v>6</v>
      </c>
      <c r="J309" s="181"/>
      <c r="M309" s="185">
        <v>3629.1800000000003</v>
      </c>
      <c r="N309" s="185">
        <v>1684.0699999999997</v>
      </c>
      <c r="O309" s="185">
        <v>783.35000000000014</v>
      </c>
      <c r="P309" s="185">
        <v>246.64000000000001</v>
      </c>
      <c r="Q309" s="185">
        <v>1165.79</v>
      </c>
      <c r="R309" s="181"/>
      <c r="S309" s="4"/>
      <c r="T309" s="4"/>
      <c r="U309" s="185">
        <f t="shared" si="42"/>
        <v>65.985090909090914</v>
      </c>
      <c r="V309" s="185">
        <f t="shared" si="43"/>
        <v>56.135666666666658</v>
      </c>
      <c r="W309" s="185">
        <f t="shared" si="44"/>
        <v>48.959375000000009</v>
      </c>
      <c r="X309" s="185">
        <f t="shared" si="45"/>
        <v>35.234285714285718</v>
      </c>
      <c r="Y309" s="185">
        <f t="shared" si="46"/>
        <v>194.29833333333332</v>
      </c>
      <c r="Z309" s="181"/>
      <c r="AA309" s="4"/>
      <c r="AB309" s="11" t="s">
        <v>620</v>
      </c>
      <c r="AC309" s="11"/>
      <c r="AD309" s="70" t="s">
        <v>415</v>
      </c>
      <c r="AE309" s="23">
        <v>12</v>
      </c>
      <c r="AF309" s="23">
        <v>11</v>
      </c>
      <c r="AG309" s="23">
        <v>0</v>
      </c>
      <c r="AH309" s="23">
        <v>0</v>
      </c>
      <c r="AI309" s="23">
        <v>0</v>
      </c>
      <c r="AJ309" s="181"/>
      <c r="AK309" s="4"/>
      <c r="AL309" s="4"/>
      <c r="AM309" s="189">
        <v>2708.74</v>
      </c>
      <c r="AN309" s="189">
        <v>556.87</v>
      </c>
      <c r="AO309" s="189">
        <v>0</v>
      </c>
      <c r="AP309" s="189">
        <v>0</v>
      </c>
      <c r="AQ309" s="189">
        <v>0</v>
      </c>
      <c r="AR309" s="181"/>
      <c r="AS309" s="4"/>
      <c r="AT309" s="4"/>
      <c r="AU309" s="189">
        <f t="shared" si="47"/>
        <v>225.72833333333332</v>
      </c>
      <c r="AV309" s="189">
        <f t="shared" si="48"/>
        <v>50.624545454545455</v>
      </c>
      <c r="AW309" s="189">
        <f t="shared" si="49"/>
        <v>0</v>
      </c>
      <c r="AX309" s="189">
        <f t="shared" si="50"/>
        <v>0</v>
      </c>
      <c r="AY309" s="189">
        <f t="shared" si="51"/>
        <v>0</v>
      </c>
      <c r="AZ309" s="181"/>
      <c r="BA309" s="4"/>
    </row>
    <row r="310" spans="1:53" x14ac:dyDescent="0.2">
      <c r="A310" s="55"/>
      <c r="B310" s="11" t="s">
        <v>621</v>
      </c>
      <c r="C310" s="11"/>
      <c r="D310" s="70" t="s">
        <v>416</v>
      </c>
      <c r="E310" s="11">
        <v>738</v>
      </c>
      <c r="F310" s="11">
        <v>359</v>
      </c>
      <c r="G310" s="11">
        <v>214</v>
      </c>
      <c r="H310" s="11">
        <v>138</v>
      </c>
      <c r="I310" s="11">
        <v>96</v>
      </c>
      <c r="J310" s="181"/>
      <c r="M310" s="185">
        <v>41659.560000000012</v>
      </c>
      <c r="N310" s="185">
        <v>18674.16</v>
      </c>
      <c r="O310" s="185">
        <v>14059.170000000009</v>
      </c>
      <c r="P310" s="185">
        <v>10421.260000000002</v>
      </c>
      <c r="Q310" s="185">
        <v>54616.489999999983</v>
      </c>
      <c r="R310" s="181"/>
      <c r="S310" s="4"/>
      <c r="T310" s="4"/>
      <c r="U310" s="185">
        <f t="shared" si="42"/>
        <v>56.449268292682945</v>
      </c>
      <c r="V310" s="185">
        <f t="shared" si="43"/>
        <v>52.017158774373257</v>
      </c>
      <c r="W310" s="185">
        <f t="shared" si="44"/>
        <v>65.697056074766394</v>
      </c>
      <c r="X310" s="185">
        <f t="shared" si="45"/>
        <v>75.516376811594213</v>
      </c>
      <c r="Y310" s="185">
        <f t="shared" si="46"/>
        <v>568.9217708333332</v>
      </c>
      <c r="Z310" s="181"/>
      <c r="AA310" s="4"/>
      <c r="AB310" s="11" t="s">
        <v>621</v>
      </c>
      <c r="AC310" s="11"/>
      <c r="AD310" s="70" t="s">
        <v>416</v>
      </c>
      <c r="AE310" s="23">
        <v>153</v>
      </c>
      <c r="AF310" s="23">
        <v>34</v>
      </c>
      <c r="AG310" s="23">
        <v>19</v>
      </c>
      <c r="AH310" s="23">
        <v>11</v>
      </c>
      <c r="AI310" s="23">
        <v>6</v>
      </c>
      <c r="AJ310" s="181"/>
      <c r="AK310" s="4"/>
      <c r="AL310" s="4"/>
      <c r="AM310" s="189">
        <v>95583.459999999948</v>
      </c>
      <c r="AN310" s="189">
        <v>6718.39</v>
      </c>
      <c r="AO310" s="189">
        <v>2109.4900000000002</v>
      </c>
      <c r="AP310" s="189">
        <v>1101.9399999999998</v>
      </c>
      <c r="AQ310" s="189">
        <v>892.19999999999993</v>
      </c>
      <c r="AR310" s="181"/>
      <c r="AS310" s="4"/>
      <c r="AT310" s="4"/>
      <c r="AU310" s="189">
        <f t="shared" si="47"/>
        <v>624.72849673202586</v>
      </c>
      <c r="AV310" s="189">
        <f t="shared" si="48"/>
        <v>197.59970588235296</v>
      </c>
      <c r="AW310" s="189">
        <f t="shared" si="49"/>
        <v>111.02578947368423</v>
      </c>
      <c r="AX310" s="189">
        <f t="shared" si="50"/>
        <v>100.17636363636362</v>
      </c>
      <c r="AY310" s="189">
        <f t="shared" si="51"/>
        <v>148.69999999999999</v>
      </c>
      <c r="AZ310" s="181"/>
      <c r="BA310" s="4"/>
    </row>
    <row r="311" spans="1:53" x14ac:dyDescent="0.2">
      <c r="A311" s="55"/>
      <c r="B311" s="11" t="s">
        <v>622</v>
      </c>
      <c r="C311" s="11"/>
      <c r="D311" s="70" t="s">
        <v>417</v>
      </c>
      <c r="E311" s="11">
        <v>293</v>
      </c>
      <c r="F311" s="11">
        <v>164</v>
      </c>
      <c r="G311" s="11">
        <v>95</v>
      </c>
      <c r="H311" s="11">
        <v>69</v>
      </c>
      <c r="I311" s="11">
        <v>50</v>
      </c>
      <c r="J311" s="181"/>
      <c r="M311" s="185">
        <v>16494.210000000003</v>
      </c>
      <c r="N311" s="185">
        <v>9023.86</v>
      </c>
      <c r="O311" s="185">
        <v>4788.1299999999983</v>
      </c>
      <c r="P311" s="185">
        <v>7003.1900000000005</v>
      </c>
      <c r="Q311" s="185">
        <v>23813.939999999991</v>
      </c>
      <c r="R311" s="181"/>
      <c r="S311" s="4"/>
      <c r="T311" s="4"/>
      <c r="U311" s="185">
        <f t="shared" si="42"/>
        <v>56.294232081911275</v>
      </c>
      <c r="V311" s="185">
        <f t="shared" si="43"/>
        <v>55.023536585365861</v>
      </c>
      <c r="W311" s="185">
        <f t="shared" si="44"/>
        <v>50.401368421052616</v>
      </c>
      <c r="X311" s="185">
        <f t="shared" si="45"/>
        <v>101.49550724637682</v>
      </c>
      <c r="Y311" s="185">
        <f t="shared" si="46"/>
        <v>476.27879999999982</v>
      </c>
      <c r="Z311" s="181"/>
      <c r="AA311" s="4"/>
      <c r="AB311" s="11" t="s">
        <v>622</v>
      </c>
      <c r="AC311" s="11"/>
      <c r="AD311" s="70" t="s">
        <v>417</v>
      </c>
      <c r="AE311" s="23">
        <v>17</v>
      </c>
      <c r="AF311" s="23">
        <v>7</v>
      </c>
      <c r="AG311" s="23">
        <v>4</v>
      </c>
      <c r="AH311" s="23">
        <v>1</v>
      </c>
      <c r="AI311" s="23">
        <v>1</v>
      </c>
      <c r="AJ311" s="181"/>
      <c r="AK311" s="4"/>
      <c r="AL311" s="4"/>
      <c r="AM311" s="189">
        <v>3482.1899999999996</v>
      </c>
      <c r="AN311" s="189">
        <v>434.96000000000004</v>
      </c>
      <c r="AO311" s="189">
        <v>47.680000000000007</v>
      </c>
      <c r="AP311" s="189">
        <v>40.11</v>
      </c>
      <c r="AQ311" s="189">
        <v>48.04</v>
      </c>
      <c r="AR311" s="181"/>
      <c r="AS311" s="4"/>
      <c r="AT311" s="4"/>
      <c r="AU311" s="189">
        <f t="shared" si="47"/>
        <v>204.83470588235292</v>
      </c>
      <c r="AV311" s="189">
        <f t="shared" si="48"/>
        <v>62.137142857142862</v>
      </c>
      <c r="AW311" s="189">
        <f t="shared" si="49"/>
        <v>11.920000000000002</v>
      </c>
      <c r="AX311" s="189">
        <f t="shared" si="50"/>
        <v>40.11</v>
      </c>
      <c r="AY311" s="189">
        <f t="shared" si="51"/>
        <v>48.04</v>
      </c>
      <c r="AZ311" s="181"/>
      <c r="BA311" s="4"/>
    </row>
    <row r="312" spans="1:53" x14ac:dyDescent="0.2">
      <c r="A312" s="55"/>
      <c r="B312" s="11" t="s">
        <v>757</v>
      </c>
      <c r="C312" s="11"/>
      <c r="D312" s="70" t="s">
        <v>710</v>
      </c>
      <c r="E312" s="11">
        <v>0</v>
      </c>
      <c r="F312" s="11">
        <v>0</v>
      </c>
      <c r="G312" s="11">
        <v>0</v>
      </c>
      <c r="H312" s="11">
        <v>0</v>
      </c>
      <c r="I312" s="11">
        <v>0</v>
      </c>
      <c r="J312" s="181"/>
      <c r="M312" s="185">
        <v>0</v>
      </c>
      <c r="N312" s="185">
        <v>0</v>
      </c>
      <c r="O312" s="185">
        <v>0</v>
      </c>
      <c r="P312" s="185">
        <v>0</v>
      </c>
      <c r="Q312" s="185">
        <v>0</v>
      </c>
      <c r="R312" s="181"/>
      <c r="S312" s="4"/>
      <c r="T312" s="4"/>
      <c r="U312" s="185">
        <f t="shared" si="42"/>
        <v>0</v>
      </c>
      <c r="V312" s="185">
        <f t="shared" si="43"/>
        <v>0</v>
      </c>
      <c r="W312" s="185">
        <f t="shared" si="44"/>
        <v>0</v>
      </c>
      <c r="X312" s="185">
        <f t="shared" si="45"/>
        <v>0</v>
      </c>
      <c r="Y312" s="185">
        <f t="shared" si="46"/>
        <v>0</v>
      </c>
      <c r="Z312" s="181"/>
      <c r="AA312" s="4"/>
      <c r="AB312" s="11" t="s">
        <v>757</v>
      </c>
      <c r="AC312" s="11"/>
      <c r="AD312" s="70" t="s">
        <v>710</v>
      </c>
      <c r="AE312" s="23">
        <v>0</v>
      </c>
      <c r="AF312" s="23">
        <v>0</v>
      </c>
      <c r="AG312" s="23">
        <v>0</v>
      </c>
      <c r="AH312" s="23">
        <v>0</v>
      </c>
      <c r="AI312" s="23">
        <v>0</v>
      </c>
      <c r="AJ312" s="181"/>
      <c r="AK312" s="4"/>
      <c r="AL312" s="4"/>
      <c r="AM312" s="189">
        <v>0</v>
      </c>
      <c r="AN312" s="189">
        <v>0</v>
      </c>
      <c r="AO312" s="189">
        <v>0</v>
      </c>
      <c r="AP312" s="189">
        <v>0</v>
      </c>
      <c r="AQ312" s="189">
        <v>0</v>
      </c>
      <c r="AR312" s="181"/>
      <c r="AS312" s="4"/>
      <c r="AT312" s="4"/>
      <c r="AU312" s="189">
        <f t="shared" si="47"/>
        <v>0</v>
      </c>
      <c r="AV312" s="189">
        <f t="shared" si="48"/>
        <v>0</v>
      </c>
      <c r="AW312" s="189">
        <f t="shared" si="49"/>
        <v>0</v>
      </c>
      <c r="AX312" s="189">
        <f t="shared" si="50"/>
        <v>0</v>
      </c>
      <c r="AY312" s="189">
        <f t="shared" si="51"/>
        <v>0</v>
      </c>
      <c r="AZ312" s="181"/>
      <c r="BA312" s="4"/>
    </row>
    <row r="313" spans="1:53" x14ac:dyDescent="0.2">
      <c r="A313" s="55"/>
      <c r="B313" s="11" t="s">
        <v>623</v>
      </c>
      <c r="C313" s="11"/>
      <c r="D313" s="70" t="s">
        <v>418</v>
      </c>
      <c r="E313" s="11">
        <v>24</v>
      </c>
      <c r="F313" s="11">
        <v>16</v>
      </c>
      <c r="G313" s="11">
        <v>11</v>
      </c>
      <c r="H313" s="11">
        <v>9</v>
      </c>
      <c r="I313" s="11">
        <v>8</v>
      </c>
      <c r="J313" s="181"/>
      <c r="M313" s="185">
        <v>1235.0899999999999</v>
      </c>
      <c r="N313" s="185">
        <v>693.36000000000024</v>
      </c>
      <c r="O313" s="185">
        <v>468.75000000000006</v>
      </c>
      <c r="P313" s="185">
        <v>1256.48</v>
      </c>
      <c r="Q313" s="185">
        <v>1442.96</v>
      </c>
      <c r="R313" s="181"/>
      <c r="S313" s="4"/>
      <c r="T313" s="4"/>
      <c r="U313" s="185">
        <f t="shared" si="42"/>
        <v>51.462083333333332</v>
      </c>
      <c r="V313" s="185">
        <f t="shared" si="43"/>
        <v>43.335000000000015</v>
      </c>
      <c r="W313" s="185">
        <f t="shared" si="44"/>
        <v>42.613636363636367</v>
      </c>
      <c r="X313" s="185">
        <f t="shared" si="45"/>
        <v>139.60888888888888</v>
      </c>
      <c r="Y313" s="185">
        <f t="shared" si="46"/>
        <v>180.37</v>
      </c>
      <c r="Z313" s="181"/>
      <c r="AA313" s="4"/>
      <c r="AB313" s="11" t="s">
        <v>623</v>
      </c>
      <c r="AC313" s="11"/>
      <c r="AD313" s="70" t="s">
        <v>418</v>
      </c>
      <c r="AE313" s="23">
        <v>2</v>
      </c>
      <c r="AF313" s="23">
        <v>0</v>
      </c>
      <c r="AG313" s="23">
        <v>0</v>
      </c>
      <c r="AH313" s="23">
        <v>0</v>
      </c>
      <c r="AI313" s="23">
        <v>0</v>
      </c>
      <c r="AJ313" s="181"/>
      <c r="AK313" s="4"/>
      <c r="AL313" s="4"/>
      <c r="AM313" s="189">
        <v>130.25</v>
      </c>
      <c r="AN313" s="189">
        <v>0</v>
      </c>
      <c r="AO313" s="189">
        <v>0</v>
      </c>
      <c r="AP313" s="189">
        <v>0</v>
      </c>
      <c r="AQ313" s="189">
        <v>0</v>
      </c>
      <c r="AR313" s="181"/>
      <c r="AS313" s="4"/>
      <c r="AT313" s="4"/>
      <c r="AU313" s="189">
        <f t="shared" si="47"/>
        <v>65.125</v>
      </c>
      <c r="AV313" s="189">
        <f t="shared" si="48"/>
        <v>0</v>
      </c>
      <c r="AW313" s="189">
        <f t="shared" si="49"/>
        <v>0</v>
      </c>
      <c r="AX313" s="189">
        <f t="shared" si="50"/>
        <v>0</v>
      </c>
      <c r="AY313" s="189">
        <f t="shared" si="51"/>
        <v>0</v>
      </c>
      <c r="AZ313" s="181"/>
      <c r="BA313" s="4"/>
    </row>
    <row r="314" spans="1:53" x14ac:dyDescent="0.2">
      <c r="A314" s="55"/>
      <c r="B314" s="11" t="s">
        <v>624</v>
      </c>
      <c r="C314" s="11"/>
      <c r="D314" s="70" t="s">
        <v>419</v>
      </c>
      <c r="E314" s="11">
        <v>0</v>
      </c>
      <c r="F314" s="11">
        <v>0</v>
      </c>
      <c r="G314" s="11">
        <v>0</v>
      </c>
      <c r="H314" s="11">
        <v>0</v>
      </c>
      <c r="I314" s="11">
        <v>0</v>
      </c>
      <c r="J314" s="181"/>
      <c r="M314" s="185">
        <v>0</v>
      </c>
      <c r="N314" s="185">
        <v>0</v>
      </c>
      <c r="O314" s="185">
        <v>0</v>
      </c>
      <c r="P314" s="185">
        <v>0</v>
      </c>
      <c r="Q314" s="185">
        <v>0</v>
      </c>
      <c r="R314" s="181"/>
      <c r="S314" s="4"/>
      <c r="T314" s="4"/>
      <c r="U314" s="185">
        <f t="shared" si="42"/>
        <v>0</v>
      </c>
      <c r="V314" s="185">
        <f t="shared" si="43"/>
        <v>0</v>
      </c>
      <c r="W314" s="185">
        <f t="shared" si="44"/>
        <v>0</v>
      </c>
      <c r="X314" s="185">
        <f t="shared" si="45"/>
        <v>0</v>
      </c>
      <c r="Y314" s="185">
        <f t="shared" si="46"/>
        <v>0</v>
      </c>
      <c r="Z314" s="181"/>
      <c r="AA314" s="4"/>
      <c r="AB314" s="11" t="s">
        <v>624</v>
      </c>
      <c r="AC314" s="11"/>
      <c r="AD314" s="70" t="s">
        <v>419</v>
      </c>
      <c r="AE314" s="23">
        <v>0</v>
      </c>
      <c r="AF314" s="23">
        <v>0</v>
      </c>
      <c r="AG314" s="23">
        <v>0</v>
      </c>
      <c r="AH314" s="23">
        <v>0</v>
      </c>
      <c r="AI314" s="23">
        <v>0</v>
      </c>
      <c r="AJ314" s="181"/>
      <c r="AK314" s="4"/>
      <c r="AL314" s="4"/>
      <c r="AM314" s="189">
        <v>0</v>
      </c>
      <c r="AN314" s="189">
        <v>0</v>
      </c>
      <c r="AO314" s="189">
        <v>0</v>
      </c>
      <c r="AP314" s="189">
        <v>0</v>
      </c>
      <c r="AQ314" s="189">
        <v>0</v>
      </c>
      <c r="AR314" s="181"/>
      <c r="AS314" s="4"/>
      <c r="AT314" s="4"/>
      <c r="AU314" s="189">
        <f t="shared" si="47"/>
        <v>0</v>
      </c>
      <c r="AV314" s="189">
        <f t="shared" si="48"/>
        <v>0</v>
      </c>
      <c r="AW314" s="189">
        <f t="shared" si="49"/>
        <v>0</v>
      </c>
      <c r="AX314" s="189">
        <f t="shared" si="50"/>
        <v>0</v>
      </c>
      <c r="AY314" s="189">
        <f t="shared" si="51"/>
        <v>0</v>
      </c>
      <c r="AZ314" s="181"/>
      <c r="BA314" s="4"/>
    </row>
    <row r="315" spans="1:53" x14ac:dyDescent="0.2">
      <c r="B315" s="11" t="s">
        <v>625</v>
      </c>
      <c r="C315" s="11"/>
      <c r="D315" s="70" t="s">
        <v>420</v>
      </c>
      <c r="E315" s="11">
        <v>49</v>
      </c>
      <c r="F315" s="11">
        <v>5</v>
      </c>
      <c r="G315" s="11">
        <v>19</v>
      </c>
      <c r="H315" s="11">
        <v>13</v>
      </c>
      <c r="I315" s="11">
        <v>11</v>
      </c>
      <c r="J315" s="181"/>
      <c r="M315" s="185">
        <v>2715.05</v>
      </c>
      <c r="N315" s="185">
        <v>319.20999999999998</v>
      </c>
      <c r="O315" s="185">
        <v>766.53</v>
      </c>
      <c r="P315" s="185">
        <v>716.63000000000011</v>
      </c>
      <c r="Q315" s="185">
        <v>3454.3999999999996</v>
      </c>
      <c r="R315" s="181"/>
      <c r="S315" s="4"/>
      <c r="T315" s="4"/>
      <c r="U315" s="185">
        <f t="shared" si="42"/>
        <v>55.409183673469393</v>
      </c>
      <c r="V315" s="185">
        <f t="shared" si="43"/>
        <v>63.841999999999999</v>
      </c>
      <c r="W315" s="185">
        <f t="shared" si="44"/>
        <v>40.343684210526312</v>
      </c>
      <c r="X315" s="185">
        <f t="shared" si="45"/>
        <v>55.125384615384625</v>
      </c>
      <c r="Y315" s="185">
        <f t="shared" si="46"/>
        <v>314.0363636363636</v>
      </c>
      <c r="Z315" s="181"/>
      <c r="AA315" s="4"/>
      <c r="AB315" s="11" t="s">
        <v>625</v>
      </c>
      <c r="AC315" s="11"/>
      <c r="AD315" s="70" t="s">
        <v>420</v>
      </c>
      <c r="AE315" s="23">
        <v>8</v>
      </c>
      <c r="AF315" s="23">
        <v>0</v>
      </c>
      <c r="AG315" s="23">
        <v>0</v>
      </c>
      <c r="AH315" s="23">
        <v>0</v>
      </c>
      <c r="AI315" s="23">
        <v>1</v>
      </c>
      <c r="AJ315" s="181"/>
      <c r="AK315" s="4"/>
      <c r="AL315" s="4"/>
      <c r="AM315" s="189">
        <v>1509.9100000000003</v>
      </c>
      <c r="AN315" s="189">
        <v>0</v>
      </c>
      <c r="AO315" s="189">
        <v>0</v>
      </c>
      <c r="AP315" s="189">
        <v>0</v>
      </c>
      <c r="AQ315" s="189">
        <v>1175.6300000000001</v>
      </c>
      <c r="AR315" s="181"/>
      <c r="AS315" s="4"/>
      <c r="AT315" s="4"/>
      <c r="AU315" s="189">
        <f t="shared" si="47"/>
        <v>188.73875000000004</v>
      </c>
      <c r="AV315" s="189">
        <f t="shared" si="48"/>
        <v>0</v>
      </c>
      <c r="AW315" s="189">
        <f t="shared" si="49"/>
        <v>0</v>
      </c>
      <c r="AX315" s="189">
        <f t="shared" si="50"/>
        <v>0</v>
      </c>
      <c r="AY315" s="189">
        <f t="shared" si="51"/>
        <v>1175.6300000000001</v>
      </c>
      <c r="AZ315" s="181"/>
      <c r="BA315" s="4"/>
    </row>
    <row r="316" spans="1:53" x14ac:dyDescent="0.2">
      <c r="B316" s="11" t="s">
        <v>421</v>
      </c>
      <c r="C316" s="11"/>
      <c r="D316" s="70" t="s">
        <v>711</v>
      </c>
      <c r="E316" s="11">
        <v>0</v>
      </c>
      <c r="F316" s="11">
        <v>0</v>
      </c>
      <c r="G316" s="11">
        <v>0</v>
      </c>
      <c r="H316" s="11">
        <v>0</v>
      </c>
      <c r="I316" s="11">
        <v>0</v>
      </c>
      <c r="J316" s="181"/>
      <c r="M316" s="185">
        <v>0</v>
      </c>
      <c r="N316" s="185">
        <v>0</v>
      </c>
      <c r="O316" s="185">
        <v>0</v>
      </c>
      <c r="P316" s="185">
        <v>0</v>
      </c>
      <c r="Q316" s="185">
        <v>0</v>
      </c>
      <c r="R316" s="181"/>
      <c r="S316" s="4"/>
      <c r="T316" s="4"/>
      <c r="U316" s="185">
        <f t="shared" si="42"/>
        <v>0</v>
      </c>
      <c r="V316" s="185">
        <f t="shared" si="43"/>
        <v>0</v>
      </c>
      <c r="W316" s="185">
        <f t="shared" si="44"/>
        <v>0</v>
      </c>
      <c r="X316" s="185">
        <f t="shared" si="45"/>
        <v>0</v>
      </c>
      <c r="Y316" s="185">
        <f t="shared" si="46"/>
        <v>0</v>
      </c>
      <c r="Z316" s="181"/>
      <c r="AA316" s="4"/>
      <c r="AB316" s="11" t="s">
        <v>421</v>
      </c>
      <c r="AC316" s="11"/>
      <c r="AD316" s="70" t="s">
        <v>711</v>
      </c>
      <c r="AE316" s="23">
        <v>0</v>
      </c>
      <c r="AF316" s="23">
        <v>0</v>
      </c>
      <c r="AG316" s="23">
        <v>0</v>
      </c>
      <c r="AH316" s="23">
        <v>0</v>
      </c>
      <c r="AI316" s="23">
        <v>0</v>
      </c>
      <c r="AJ316" s="181"/>
      <c r="AK316" s="4"/>
      <c r="AL316" s="4"/>
      <c r="AM316" s="189">
        <v>0</v>
      </c>
      <c r="AN316" s="189">
        <v>0</v>
      </c>
      <c r="AO316" s="189">
        <v>0</v>
      </c>
      <c r="AP316" s="189">
        <v>0</v>
      </c>
      <c r="AQ316" s="189">
        <v>0</v>
      </c>
      <c r="AR316" s="181"/>
      <c r="AS316" s="4"/>
      <c r="AT316" s="4"/>
      <c r="AU316" s="189">
        <f t="shared" si="47"/>
        <v>0</v>
      </c>
      <c r="AV316" s="189">
        <f t="shared" si="48"/>
        <v>0</v>
      </c>
      <c r="AW316" s="189">
        <f t="shared" si="49"/>
        <v>0</v>
      </c>
      <c r="AX316" s="189">
        <f t="shared" si="50"/>
        <v>0</v>
      </c>
      <c r="AY316" s="189">
        <f t="shared" si="51"/>
        <v>0</v>
      </c>
      <c r="AZ316" s="181"/>
      <c r="BA316" s="4"/>
    </row>
    <row r="317" spans="1:53" ht="13.5" thickBot="1" x14ac:dyDescent="0.25">
      <c r="B317" s="11"/>
      <c r="C317" s="11"/>
      <c r="D317" s="70"/>
      <c r="E317" s="11"/>
      <c r="F317" s="11"/>
      <c r="G317" s="11"/>
      <c r="H317" s="11"/>
      <c r="I317" s="11"/>
      <c r="J317" s="181"/>
      <c r="M317" s="11"/>
      <c r="N317" s="11"/>
      <c r="O317" s="186"/>
      <c r="P317" s="186"/>
      <c r="Q317" s="186"/>
      <c r="R317" s="181"/>
      <c r="S317" s="4"/>
      <c r="T317" s="4"/>
      <c r="U317" s="185"/>
      <c r="V317" s="185"/>
      <c r="W317" s="185"/>
      <c r="X317" s="185"/>
      <c r="Y317" s="185"/>
      <c r="Z317" s="181"/>
      <c r="AA317" s="4"/>
      <c r="AB317" s="11"/>
      <c r="AC317" s="11"/>
      <c r="AD317" s="70"/>
      <c r="AE317" s="23"/>
      <c r="AF317" s="23"/>
      <c r="AG317" s="23"/>
      <c r="AH317" s="23"/>
      <c r="AI317" s="23"/>
      <c r="AJ317" s="181"/>
      <c r="AK317" s="4"/>
      <c r="AL317" s="4"/>
      <c r="AM317" s="23"/>
      <c r="AN317" s="23"/>
      <c r="AO317" s="23"/>
      <c r="AP317" s="23"/>
      <c r="AQ317" s="23"/>
      <c r="AR317" s="181"/>
      <c r="AS317" s="4"/>
      <c r="AT317" s="4"/>
      <c r="AU317" s="23"/>
      <c r="AV317" s="23"/>
      <c r="AW317" s="23"/>
      <c r="AX317" s="23"/>
      <c r="AY317" s="23"/>
      <c r="AZ317" s="181"/>
      <c r="BA317" s="4"/>
    </row>
    <row r="318" spans="1:53" ht="13.5" thickBot="1" x14ac:dyDescent="0.25">
      <c r="B318" s="93" t="s">
        <v>153</v>
      </c>
      <c r="C318" s="100"/>
      <c r="D318" s="103"/>
      <c r="E318" s="179">
        <f>SUM(E18:E317)</f>
        <v>91988</v>
      </c>
      <c r="F318" s="179">
        <f>SUM(F18:F317)</f>
        <v>40354</v>
      </c>
      <c r="G318" s="179">
        <f t="shared" ref="G318:I318" si="52">SUM(G18:G317)</f>
        <v>29936</v>
      </c>
      <c r="H318" s="179">
        <f t="shared" si="52"/>
        <v>20728</v>
      </c>
      <c r="I318" s="179">
        <f t="shared" si="52"/>
        <v>16912</v>
      </c>
      <c r="J318" s="182" t="s">
        <v>759</v>
      </c>
      <c r="L318" s="140" t="s">
        <v>154</v>
      </c>
      <c r="M318" s="184">
        <f>SUM(M18:M317)</f>
        <v>6378965.8699999973</v>
      </c>
      <c r="N318" s="184">
        <f>SUM(N18:N317)</f>
        <v>2484334.8299999982</v>
      </c>
      <c r="O318" s="184">
        <f t="shared" ref="O318:Q318" si="53">SUM(O18:O317)</f>
        <v>1932351.16</v>
      </c>
      <c r="P318" s="184">
        <f t="shared" si="53"/>
        <v>2221245.5999999992</v>
      </c>
      <c r="Q318" s="184">
        <f t="shared" si="53"/>
        <v>9667063.2100000046</v>
      </c>
      <c r="R318" s="183" t="s">
        <v>759</v>
      </c>
      <c r="S318" s="4"/>
      <c r="T318" s="140" t="s">
        <v>179</v>
      </c>
      <c r="U318" s="184">
        <f>M318/E318</f>
        <v>69.345630625733762</v>
      </c>
      <c r="V318" s="184">
        <f t="shared" ref="V318:Y318" si="54">N318/F318</f>
        <v>61.563533478713339</v>
      </c>
      <c r="W318" s="184">
        <f t="shared" si="54"/>
        <v>64.549410742918226</v>
      </c>
      <c r="X318" s="184">
        <f t="shared" si="54"/>
        <v>107.16159783867229</v>
      </c>
      <c r="Y318" s="184">
        <f t="shared" si="54"/>
        <v>571.60969784768236</v>
      </c>
      <c r="Z318" s="182" t="s">
        <v>759</v>
      </c>
      <c r="AA318" s="4"/>
      <c r="AB318" s="93" t="s">
        <v>153</v>
      </c>
      <c r="AC318" s="100"/>
      <c r="AD318" s="103"/>
      <c r="AE318" s="187">
        <f>SUM(AE18:AE317)</f>
        <v>8220</v>
      </c>
      <c r="AF318" s="188">
        <f t="shared" ref="AF318:AI318" si="55">SUM(AF18:AF317)</f>
        <v>3152</v>
      </c>
      <c r="AG318" s="188">
        <f t="shared" si="55"/>
        <v>2306</v>
      </c>
      <c r="AH318" s="188">
        <f t="shared" si="55"/>
        <v>1459</v>
      </c>
      <c r="AI318" s="188">
        <f t="shared" si="55"/>
        <v>1192</v>
      </c>
      <c r="AJ318" s="182" t="s">
        <v>759</v>
      </c>
      <c r="AK318" s="4"/>
      <c r="AL318" s="140" t="s">
        <v>154</v>
      </c>
      <c r="AM318" s="190">
        <f>SUM(AM18:AM317)</f>
        <v>4484430.4899999993</v>
      </c>
      <c r="AN318" s="191">
        <f t="shared" ref="AN318:AQ318" si="56">SUM(AN18:AN317)</f>
        <v>496009.05000000022</v>
      </c>
      <c r="AO318" s="191">
        <f t="shared" si="56"/>
        <v>431393.1600000005</v>
      </c>
      <c r="AP318" s="191">
        <f t="shared" si="56"/>
        <v>496432.08000000037</v>
      </c>
      <c r="AQ318" s="191">
        <f t="shared" si="56"/>
        <v>1746626.0699999991</v>
      </c>
      <c r="AR318" s="182" t="s">
        <v>759</v>
      </c>
      <c r="AS318" s="4"/>
      <c r="AT318" s="140" t="s">
        <v>179</v>
      </c>
      <c r="AU318" s="190">
        <f>AM318/AE318</f>
        <v>545.5511545012165</v>
      </c>
      <c r="AV318" s="191">
        <f>AN318/AF318</f>
        <v>157.36327728426403</v>
      </c>
      <c r="AW318" s="191">
        <f t="shared" ref="AW318:AY318" si="57">AO318/AG318</f>
        <v>187.07422376409389</v>
      </c>
      <c r="AX318" s="191">
        <f t="shared" si="57"/>
        <v>340.25502398903382</v>
      </c>
      <c r="AY318" s="191">
        <f t="shared" si="57"/>
        <v>1465.2903271812074</v>
      </c>
      <c r="AZ318" s="182" t="s">
        <v>759</v>
      </c>
      <c r="BA318" s="4"/>
    </row>
    <row r="319" spans="1:53" s="4" customFormat="1" x14ac:dyDescent="0.2"/>
    <row r="320" spans="1:53" ht="15" customHeight="1" x14ac:dyDescent="0.2">
      <c r="B320" s="21"/>
      <c r="C320" s="21"/>
      <c r="D320" s="25"/>
      <c r="E320" s="319" t="str">
        <f>E16</f>
        <v>Number of Residential Customers in Arrears</v>
      </c>
      <c r="F320" s="319"/>
      <c r="G320" s="319"/>
      <c r="H320" s="319"/>
      <c r="I320" s="319"/>
      <c r="J320" s="319"/>
      <c r="K320" s="61"/>
      <c r="L320" s="25"/>
      <c r="M320" s="320" t="str">
        <f>M16</f>
        <v>Residential Arrearage Dollars</v>
      </c>
      <c r="N320" s="321"/>
      <c r="O320" s="321"/>
      <c r="P320" s="321"/>
      <c r="Q320" s="321"/>
      <c r="R320" s="322"/>
      <c r="S320" s="4"/>
      <c r="T320" s="25"/>
      <c r="U320" s="320" t="str">
        <f>U16</f>
        <v>Average Amount of Residential Arrearage Dollars</v>
      </c>
      <c r="V320" s="321"/>
      <c r="W320" s="321"/>
      <c r="X320" s="321"/>
      <c r="Y320" s="321"/>
      <c r="Z320" s="322"/>
      <c r="AA320" s="4"/>
      <c r="AB320" s="4"/>
      <c r="AC320" s="4"/>
      <c r="AD320" s="4"/>
      <c r="AE320" s="316" t="s">
        <v>183</v>
      </c>
      <c r="AF320" s="317"/>
      <c r="AG320" s="317"/>
      <c r="AH320" s="317"/>
      <c r="AI320" s="317"/>
      <c r="AJ320" s="318"/>
      <c r="AK320" s="4"/>
      <c r="AL320" s="149"/>
      <c r="AM320" s="317" t="str">
        <f>AM16</f>
        <v>Non-Residential Arrearage Dollars</v>
      </c>
      <c r="AN320" s="317"/>
      <c r="AO320" s="317"/>
      <c r="AP320" s="317"/>
      <c r="AQ320" s="317"/>
      <c r="AR320" s="318"/>
      <c r="AS320" s="4"/>
      <c r="AT320" s="149"/>
      <c r="AU320" s="316" t="str">
        <f>AU16</f>
        <v>Average Amount of Non-Residential Arrearage Dollars</v>
      </c>
      <c r="AV320" s="317"/>
      <c r="AW320" s="317"/>
      <c r="AX320" s="317"/>
      <c r="AY320" s="317"/>
      <c r="AZ320" s="318"/>
      <c r="BA320" s="4"/>
    </row>
    <row r="321" spans="1:53" x14ac:dyDescent="0.2">
      <c r="B321" s="10" t="s">
        <v>29</v>
      </c>
      <c r="C321" s="10" t="s">
        <v>107</v>
      </c>
      <c r="D321" s="77" t="s">
        <v>30</v>
      </c>
      <c r="E321" s="22" t="s">
        <v>108</v>
      </c>
      <c r="F321" s="22" t="s">
        <v>109</v>
      </c>
      <c r="G321" s="22" t="s">
        <v>110</v>
      </c>
      <c r="H321" s="22" t="s">
        <v>111</v>
      </c>
      <c r="I321" s="22" t="s">
        <v>758</v>
      </c>
      <c r="J321" s="180" t="s">
        <v>31</v>
      </c>
      <c r="K321" s="24"/>
      <c r="M321" s="22" t="s">
        <v>108</v>
      </c>
      <c r="N321" s="147" t="s">
        <v>109</v>
      </c>
      <c r="O321" s="147" t="s">
        <v>110</v>
      </c>
      <c r="P321" s="147" t="s">
        <v>111</v>
      </c>
      <c r="Q321" s="22" t="s">
        <v>758</v>
      </c>
      <c r="R321" s="194" t="s">
        <v>31</v>
      </c>
      <c r="S321" s="4"/>
      <c r="T321" s="4"/>
      <c r="U321" s="22" t="s">
        <v>108</v>
      </c>
      <c r="V321" s="22" t="s">
        <v>109</v>
      </c>
      <c r="W321" s="22" t="s">
        <v>110</v>
      </c>
      <c r="X321" s="22" t="s">
        <v>111</v>
      </c>
      <c r="Y321" s="22" t="s">
        <v>758</v>
      </c>
      <c r="Z321" s="180" t="s">
        <v>31</v>
      </c>
      <c r="AA321" s="4"/>
      <c r="AB321" s="10" t="s">
        <v>29</v>
      </c>
      <c r="AC321" s="10" t="s">
        <v>107</v>
      </c>
      <c r="AD321" s="77" t="s">
        <v>30</v>
      </c>
      <c r="AE321" s="22" t="s">
        <v>108</v>
      </c>
      <c r="AF321" s="22" t="s">
        <v>109</v>
      </c>
      <c r="AG321" s="22" t="s">
        <v>110</v>
      </c>
      <c r="AH321" s="22" t="s">
        <v>111</v>
      </c>
      <c r="AI321" s="22" t="s">
        <v>758</v>
      </c>
      <c r="AJ321" s="180" t="s">
        <v>31</v>
      </c>
      <c r="AK321" s="4"/>
      <c r="AL321" s="4"/>
      <c r="AM321" s="22" t="s">
        <v>108</v>
      </c>
      <c r="AN321" s="22" t="s">
        <v>109</v>
      </c>
      <c r="AO321" s="22" t="s">
        <v>110</v>
      </c>
      <c r="AP321" s="22" t="s">
        <v>111</v>
      </c>
      <c r="AQ321" s="22" t="s">
        <v>758</v>
      </c>
      <c r="AR321" s="180" t="s">
        <v>31</v>
      </c>
      <c r="AS321" s="4"/>
      <c r="AT321" s="4"/>
      <c r="AU321" s="22" t="s">
        <v>108</v>
      </c>
      <c r="AV321" s="22" t="s">
        <v>109</v>
      </c>
      <c r="AW321" s="22" t="s">
        <v>110</v>
      </c>
      <c r="AX321" s="22" t="s">
        <v>111</v>
      </c>
      <c r="AY321" s="22" t="s">
        <v>758</v>
      </c>
      <c r="AZ321" s="180" t="s">
        <v>31</v>
      </c>
      <c r="BA321" s="4"/>
    </row>
    <row r="322" spans="1:53" x14ac:dyDescent="0.2">
      <c r="A322" s="4" t="s">
        <v>197</v>
      </c>
      <c r="B322" s="11" t="s">
        <v>421</v>
      </c>
      <c r="C322" s="11"/>
      <c r="D322" s="70" t="s">
        <v>760</v>
      </c>
      <c r="E322" s="11">
        <v>6</v>
      </c>
      <c r="F322" s="11">
        <v>1</v>
      </c>
      <c r="G322" s="11">
        <v>1</v>
      </c>
      <c r="H322" s="11">
        <v>3</v>
      </c>
      <c r="I322" s="11">
        <v>64</v>
      </c>
      <c r="J322" s="181"/>
      <c r="M322" s="186">
        <v>426.28</v>
      </c>
      <c r="N322" s="186">
        <v>50.18</v>
      </c>
      <c r="O322" s="186">
        <v>72.11</v>
      </c>
      <c r="P322" s="186">
        <v>259.85000000000002</v>
      </c>
      <c r="Q322" s="186">
        <v>7879.9</v>
      </c>
      <c r="R322" s="181"/>
      <c r="S322" s="4"/>
      <c r="T322" s="4"/>
      <c r="U322" s="186">
        <f>IFERROR(M322/E322,0)</f>
        <v>71.046666666666667</v>
      </c>
      <c r="V322" s="186">
        <f t="shared" ref="V322:Y322" si="58">IFERROR(N322/F322,0)</f>
        <v>50.18</v>
      </c>
      <c r="W322" s="186">
        <f t="shared" si="58"/>
        <v>72.11</v>
      </c>
      <c r="X322" s="186">
        <f t="shared" si="58"/>
        <v>86.616666666666674</v>
      </c>
      <c r="Y322" s="186">
        <f t="shared" si="58"/>
        <v>123.12343749999999</v>
      </c>
      <c r="Z322" s="181"/>
      <c r="AA322" s="4"/>
      <c r="AB322" s="11" t="s">
        <v>421</v>
      </c>
      <c r="AC322" s="11"/>
      <c r="AD322" s="70" t="s">
        <v>760</v>
      </c>
      <c r="AE322" s="23">
        <v>1</v>
      </c>
      <c r="AF322" s="23">
        <v>1</v>
      </c>
      <c r="AG322" s="23">
        <v>1</v>
      </c>
      <c r="AH322" s="23">
        <v>1</v>
      </c>
      <c r="AI322" s="23">
        <v>20</v>
      </c>
      <c r="AJ322" s="181"/>
      <c r="AK322" s="4"/>
      <c r="AL322" s="4"/>
      <c r="AM322" s="23">
        <v>185.7</v>
      </c>
      <c r="AN322" s="23">
        <v>185.7</v>
      </c>
      <c r="AO322" s="23">
        <v>185.7</v>
      </c>
      <c r="AP322" s="23">
        <v>371.4</v>
      </c>
      <c r="AQ322" s="23">
        <v>9492.2999999999993</v>
      </c>
      <c r="AR322" s="181"/>
      <c r="AS322" s="4"/>
      <c r="AT322" s="4"/>
      <c r="AU322" s="193">
        <f>IFERROR(AM322/AE322,0)</f>
        <v>185.7</v>
      </c>
      <c r="AV322" s="193">
        <f t="shared" ref="AV322:AY322" si="59">IFERROR(AN322/AF322,0)</f>
        <v>185.7</v>
      </c>
      <c r="AW322" s="193">
        <f t="shared" si="59"/>
        <v>185.7</v>
      </c>
      <c r="AX322" s="193">
        <f t="shared" si="59"/>
        <v>371.4</v>
      </c>
      <c r="AY322" s="193">
        <f t="shared" si="59"/>
        <v>474.61499999999995</v>
      </c>
      <c r="AZ322" s="181"/>
      <c r="BA322" s="4"/>
    </row>
    <row r="323" spans="1:53" x14ac:dyDescent="0.2">
      <c r="B323" s="11" t="s">
        <v>421</v>
      </c>
      <c r="C323" s="11"/>
      <c r="D323" s="70" t="s">
        <v>713</v>
      </c>
      <c r="E323" s="11">
        <v>1</v>
      </c>
      <c r="F323" s="11">
        <v>0</v>
      </c>
      <c r="G323" s="11">
        <v>0</v>
      </c>
      <c r="H323" s="11">
        <v>0</v>
      </c>
      <c r="I323" s="11">
        <v>0</v>
      </c>
      <c r="J323" s="181"/>
      <c r="M323" s="185">
        <v>35.64</v>
      </c>
      <c r="N323" s="185">
        <v>0</v>
      </c>
      <c r="O323" s="185">
        <v>0</v>
      </c>
      <c r="P323" s="185">
        <v>0</v>
      </c>
      <c r="Q323" s="185">
        <v>0</v>
      </c>
      <c r="R323" s="181"/>
      <c r="S323" s="4"/>
      <c r="T323" s="4"/>
      <c r="U323" s="185">
        <f t="shared" ref="U323:U386" si="60">IFERROR(M323/E323,0)</f>
        <v>35.64</v>
      </c>
      <c r="V323" s="185">
        <f t="shared" ref="V323:V386" si="61">IFERROR(N323/F323,0)</f>
        <v>0</v>
      </c>
      <c r="W323" s="185">
        <f t="shared" ref="W323:W386" si="62">IFERROR(O323/G323,0)</f>
        <v>0</v>
      </c>
      <c r="X323" s="185">
        <f t="shared" ref="X323:X386" si="63">IFERROR(P323/H323,0)</f>
        <v>0</v>
      </c>
      <c r="Y323" s="185">
        <f t="shared" ref="Y323:Y386" si="64">IFERROR(Q323/I323,0)</f>
        <v>0</v>
      </c>
      <c r="Z323" s="181"/>
      <c r="AA323" s="4"/>
      <c r="AB323" s="11" t="s">
        <v>421</v>
      </c>
      <c r="AC323" s="11"/>
      <c r="AD323" s="70" t="s">
        <v>713</v>
      </c>
      <c r="AE323" s="23">
        <v>0</v>
      </c>
      <c r="AF323" s="23">
        <v>0</v>
      </c>
      <c r="AG323" s="23">
        <v>0</v>
      </c>
      <c r="AH323" s="23">
        <v>0</v>
      </c>
      <c r="AI323" s="23">
        <v>0</v>
      </c>
      <c r="AJ323" s="181"/>
      <c r="AK323" s="4"/>
      <c r="AL323" s="4"/>
      <c r="AM323" s="23">
        <v>0</v>
      </c>
      <c r="AN323" s="23">
        <v>0</v>
      </c>
      <c r="AO323" s="23">
        <v>0</v>
      </c>
      <c r="AP323" s="23">
        <v>0</v>
      </c>
      <c r="AQ323" s="23">
        <v>0</v>
      </c>
      <c r="AR323" s="181"/>
      <c r="AS323" s="4"/>
      <c r="AT323" s="4"/>
      <c r="AU323" s="189">
        <f t="shared" ref="AU323:AU386" si="65">IFERROR(AM323/AE323,0)</f>
        <v>0</v>
      </c>
      <c r="AV323" s="189">
        <f t="shared" ref="AV323:AV386" si="66">IFERROR(AN323/AF323,0)</f>
        <v>0</v>
      </c>
      <c r="AW323" s="189">
        <f t="shared" ref="AW323:AW386" si="67">IFERROR(AO323/AG323,0)</f>
        <v>0</v>
      </c>
      <c r="AX323" s="189">
        <f t="shared" ref="AX323:AX386" si="68">IFERROR(AP323/AH323,0)</f>
        <v>0</v>
      </c>
      <c r="AY323" s="189">
        <f t="shared" ref="AY323:AY386" si="69">IFERROR(AQ323/AI323,0)</f>
        <v>0</v>
      </c>
      <c r="AZ323" s="181"/>
      <c r="BA323" s="4"/>
    </row>
    <row r="324" spans="1:53" x14ac:dyDescent="0.2">
      <c r="B324" s="11" t="s">
        <v>422</v>
      </c>
      <c r="C324" s="11"/>
      <c r="D324" s="70" t="s">
        <v>200</v>
      </c>
      <c r="E324" s="11">
        <v>9</v>
      </c>
      <c r="F324" s="11">
        <v>5</v>
      </c>
      <c r="G324" s="11">
        <v>3</v>
      </c>
      <c r="H324" s="11">
        <v>2</v>
      </c>
      <c r="I324" s="11">
        <v>2</v>
      </c>
      <c r="J324" s="181"/>
      <c r="M324" s="185">
        <v>687.34</v>
      </c>
      <c r="N324" s="185">
        <v>289.02</v>
      </c>
      <c r="O324" s="185">
        <v>111.62</v>
      </c>
      <c r="P324" s="185">
        <v>359.26</v>
      </c>
      <c r="Q324" s="185">
        <v>679.59</v>
      </c>
      <c r="R324" s="181"/>
      <c r="S324" s="4"/>
      <c r="T324" s="4"/>
      <c r="U324" s="185">
        <f t="shared" si="60"/>
        <v>76.371111111111119</v>
      </c>
      <c r="V324" s="185">
        <f t="shared" si="61"/>
        <v>57.803999999999995</v>
      </c>
      <c r="W324" s="185">
        <f t="shared" si="62"/>
        <v>37.206666666666671</v>
      </c>
      <c r="X324" s="185">
        <f t="shared" si="63"/>
        <v>179.63</v>
      </c>
      <c r="Y324" s="185">
        <f t="shared" si="64"/>
        <v>339.79500000000002</v>
      </c>
      <c r="Z324" s="181"/>
      <c r="AA324" s="4"/>
      <c r="AB324" s="11" t="s">
        <v>422</v>
      </c>
      <c r="AC324" s="11"/>
      <c r="AD324" s="70" t="s">
        <v>200</v>
      </c>
      <c r="AE324" s="23">
        <v>2</v>
      </c>
      <c r="AF324" s="23">
        <v>1</v>
      </c>
      <c r="AG324" s="23">
        <v>0</v>
      </c>
      <c r="AH324" s="23">
        <v>0</v>
      </c>
      <c r="AI324" s="23">
        <v>0</v>
      </c>
      <c r="AJ324" s="181"/>
      <c r="AK324" s="4"/>
      <c r="AL324" s="4"/>
      <c r="AM324" s="23">
        <v>132.72</v>
      </c>
      <c r="AN324" s="23">
        <v>7.02</v>
      </c>
      <c r="AO324" s="23">
        <v>0</v>
      </c>
      <c r="AP324" s="23">
        <v>0</v>
      </c>
      <c r="AQ324" s="23">
        <v>0</v>
      </c>
      <c r="AR324" s="181"/>
      <c r="AS324" s="4"/>
      <c r="AT324" s="4"/>
      <c r="AU324" s="189">
        <f t="shared" si="65"/>
        <v>66.36</v>
      </c>
      <c r="AV324" s="189">
        <f t="shared" si="66"/>
        <v>7.02</v>
      </c>
      <c r="AW324" s="189">
        <f t="shared" si="67"/>
        <v>0</v>
      </c>
      <c r="AX324" s="189">
        <f t="shared" si="68"/>
        <v>0</v>
      </c>
      <c r="AY324" s="189">
        <f t="shared" si="69"/>
        <v>0</v>
      </c>
      <c r="AZ324" s="181"/>
      <c r="BA324" s="4"/>
    </row>
    <row r="325" spans="1:53" x14ac:dyDescent="0.2">
      <c r="B325" s="11" t="s">
        <v>423</v>
      </c>
      <c r="C325" s="11"/>
      <c r="D325" s="70" t="s">
        <v>201</v>
      </c>
      <c r="E325" s="11">
        <v>10</v>
      </c>
      <c r="F325" s="11">
        <v>5</v>
      </c>
      <c r="G325" s="11">
        <v>4</v>
      </c>
      <c r="H325" s="11">
        <v>3</v>
      </c>
      <c r="I325" s="11">
        <v>2</v>
      </c>
      <c r="J325" s="181"/>
      <c r="M325" s="185">
        <v>439.62</v>
      </c>
      <c r="N325" s="185">
        <v>224.01999999999998</v>
      </c>
      <c r="O325" s="185">
        <v>229.96</v>
      </c>
      <c r="P325" s="185">
        <v>1030.83</v>
      </c>
      <c r="Q325" s="185">
        <v>559.15</v>
      </c>
      <c r="R325" s="181"/>
      <c r="S325" s="4"/>
      <c r="T325" s="4"/>
      <c r="U325" s="185">
        <f t="shared" si="60"/>
        <v>43.962000000000003</v>
      </c>
      <c r="V325" s="185">
        <f t="shared" si="61"/>
        <v>44.803999999999995</v>
      </c>
      <c r="W325" s="185">
        <f t="shared" si="62"/>
        <v>57.49</v>
      </c>
      <c r="X325" s="185">
        <f t="shared" si="63"/>
        <v>343.60999999999996</v>
      </c>
      <c r="Y325" s="185">
        <f t="shared" si="64"/>
        <v>279.57499999999999</v>
      </c>
      <c r="Z325" s="181"/>
      <c r="AA325" s="4"/>
      <c r="AB325" s="11" t="s">
        <v>423</v>
      </c>
      <c r="AC325" s="11"/>
      <c r="AD325" s="70" t="s">
        <v>201</v>
      </c>
      <c r="AE325" s="23">
        <v>2</v>
      </c>
      <c r="AF325" s="23">
        <v>0</v>
      </c>
      <c r="AG325" s="23">
        <v>0</v>
      </c>
      <c r="AH325" s="23">
        <v>0</v>
      </c>
      <c r="AI325" s="23">
        <v>0</v>
      </c>
      <c r="AJ325" s="181"/>
      <c r="AK325" s="4"/>
      <c r="AL325" s="4"/>
      <c r="AM325" s="23">
        <v>331.36</v>
      </c>
      <c r="AN325" s="23">
        <v>0</v>
      </c>
      <c r="AO325" s="23">
        <v>0</v>
      </c>
      <c r="AP325" s="23">
        <v>0</v>
      </c>
      <c r="AQ325" s="23">
        <v>0</v>
      </c>
      <c r="AR325" s="181"/>
      <c r="AS325" s="4"/>
      <c r="AT325" s="4"/>
      <c r="AU325" s="189">
        <f t="shared" si="65"/>
        <v>165.68</v>
      </c>
      <c r="AV325" s="189">
        <f t="shared" si="66"/>
        <v>0</v>
      </c>
      <c r="AW325" s="189">
        <f t="shared" si="67"/>
        <v>0</v>
      </c>
      <c r="AX325" s="189">
        <f t="shared" si="68"/>
        <v>0</v>
      </c>
      <c r="AY325" s="189">
        <f t="shared" si="69"/>
        <v>0</v>
      </c>
      <c r="AZ325" s="181"/>
      <c r="BA325" s="4"/>
    </row>
    <row r="326" spans="1:53" x14ac:dyDescent="0.2">
      <c r="B326" s="11" t="s">
        <v>424</v>
      </c>
      <c r="C326" s="11"/>
      <c r="D326" s="70" t="s">
        <v>202</v>
      </c>
      <c r="E326" s="11">
        <v>518</v>
      </c>
      <c r="F326" s="11">
        <v>279</v>
      </c>
      <c r="G326" s="11">
        <v>209</v>
      </c>
      <c r="H326" s="11">
        <v>166</v>
      </c>
      <c r="I326" s="11">
        <v>103</v>
      </c>
      <c r="J326" s="181"/>
      <c r="M326" s="185">
        <v>26965.599999999999</v>
      </c>
      <c r="N326" s="185">
        <v>13242.019999999986</v>
      </c>
      <c r="O326" s="185">
        <v>12463.599999999999</v>
      </c>
      <c r="P326" s="185">
        <v>14548.409999999996</v>
      </c>
      <c r="Q326" s="185">
        <v>39554.789999999994</v>
      </c>
      <c r="R326" s="181"/>
      <c r="S326" s="4"/>
      <c r="T326" s="4"/>
      <c r="U326" s="185">
        <f t="shared" si="60"/>
        <v>52.057142857142857</v>
      </c>
      <c r="V326" s="185">
        <f t="shared" si="61"/>
        <v>47.462437275985614</v>
      </c>
      <c r="W326" s="185">
        <f t="shared" si="62"/>
        <v>59.634449760765541</v>
      </c>
      <c r="X326" s="185">
        <f t="shared" si="63"/>
        <v>87.641024096385522</v>
      </c>
      <c r="Y326" s="185">
        <f t="shared" si="64"/>
        <v>384.02708737864072</v>
      </c>
      <c r="Z326" s="181"/>
      <c r="AA326" s="4"/>
      <c r="AB326" s="11" t="s">
        <v>424</v>
      </c>
      <c r="AC326" s="11"/>
      <c r="AD326" s="70" t="s">
        <v>202</v>
      </c>
      <c r="AE326" s="23">
        <v>37</v>
      </c>
      <c r="AF326" s="23">
        <v>18</v>
      </c>
      <c r="AG326" s="23">
        <v>13</v>
      </c>
      <c r="AH326" s="23">
        <v>10</v>
      </c>
      <c r="AI326" s="23">
        <v>7</v>
      </c>
      <c r="AJ326" s="181"/>
      <c r="AK326" s="4"/>
      <c r="AL326" s="4"/>
      <c r="AM326" s="23">
        <v>6746.7199999999993</v>
      </c>
      <c r="AN326" s="23">
        <v>2604.2399999999998</v>
      </c>
      <c r="AO326" s="23">
        <v>2372.9799999999996</v>
      </c>
      <c r="AP326" s="23">
        <v>2536.8999999999996</v>
      </c>
      <c r="AQ326" s="23">
        <v>7302.88</v>
      </c>
      <c r="AR326" s="181"/>
      <c r="AS326" s="4"/>
      <c r="AT326" s="4"/>
      <c r="AU326" s="189">
        <f t="shared" si="65"/>
        <v>182.34378378378378</v>
      </c>
      <c r="AV326" s="189">
        <f t="shared" si="66"/>
        <v>144.67999999999998</v>
      </c>
      <c r="AW326" s="189">
        <f t="shared" si="67"/>
        <v>182.53692307692305</v>
      </c>
      <c r="AX326" s="189">
        <f t="shared" si="68"/>
        <v>253.68999999999997</v>
      </c>
      <c r="AY326" s="189">
        <f t="shared" si="69"/>
        <v>1043.2685714285715</v>
      </c>
      <c r="AZ326" s="181"/>
      <c r="BA326" s="4"/>
    </row>
    <row r="327" spans="1:53" x14ac:dyDescent="0.2">
      <c r="B327" s="11" t="s">
        <v>715</v>
      </c>
      <c r="C327" s="11"/>
      <c r="D327" s="70" t="s">
        <v>648</v>
      </c>
      <c r="E327" s="11">
        <v>0</v>
      </c>
      <c r="F327" s="11">
        <v>0</v>
      </c>
      <c r="G327" s="11">
        <v>0</v>
      </c>
      <c r="H327" s="11">
        <v>0</v>
      </c>
      <c r="I327" s="11">
        <v>0</v>
      </c>
      <c r="J327" s="181"/>
      <c r="M327" s="185">
        <v>0</v>
      </c>
      <c r="N327" s="185">
        <v>0</v>
      </c>
      <c r="O327" s="185">
        <v>0</v>
      </c>
      <c r="P327" s="185">
        <v>0</v>
      </c>
      <c r="Q327" s="185">
        <v>0</v>
      </c>
      <c r="R327" s="181"/>
      <c r="S327" s="4"/>
      <c r="T327" s="4"/>
      <c r="U327" s="185">
        <f t="shared" si="60"/>
        <v>0</v>
      </c>
      <c r="V327" s="185">
        <f t="shared" si="61"/>
        <v>0</v>
      </c>
      <c r="W327" s="185">
        <f t="shared" si="62"/>
        <v>0</v>
      </c>
      <c r="X327" s="185">
        <f t="shared" si="63"/>
        <v>0</v>
      </c>
      <c r="Y327" s="185">
        <f t="shared" si="64"/>
        <v>0</v>
      </c>
      <c r="Z327" s="181"/>
      <c r="AA327" s="4"/>
      <c r="AB327" s="11" t="s">
        <v>715</v>
      </c>
      <c r="AC327" s="11"/>
      <c r="AD327" s="70" t="s">
        <v>648</v>
      </c>
      <c r="AE327" s="23">
        <v>0</v>
      </c>
      <c r="AF327" s="23">
        <v>0</v>
      </c>
      <c r="AG327" s="23">
        <v>0</v>
      </c>
      <c r="AH327" s="23">
        <v>0</v>
      </c>
      <c r="AI327" s="23">
        <v>0</v>
      </c>
      <c r="AJ327" s="181"/>
      <c r="AK327" s="4"/>
      <c r="AL327" s="4"/>
      <c r="AM327" s="23">
        <v>0</v>
      </c>
      <c r="AN327" s="23">
        <v>0</v>
      </c>
      <c r="AO327" s="23">
        <v>0</v>
      </c>
      <c r="AP327" s="23">
        <v>0</v>
      </c>
      <c r="AQ327" s="23">
        <v>0</v>
      </c>
      <c r="AR327" s="181"/>
      <c r="AS327" s="4"/>
      <c r="AT327" s="4"/>
      <c r="AU327" s="189">
        <f t="shared" si="65"/>
        <v>0</v>
      </c>
      <c r="AV327" s="189">
        <f t="shared" si="66"/>
        <v>0</v>
      </c>
      <c r="AW327" s="189">
        <f t="shared" si="67"/>
        <v>0</v>
      </c>
      <c r="AX327" s="189">
        <f t="shared" si="68"/>
        <v>0</v>
      </c>
      <c r="AY327" s="189">
        <f t="shared" si="69"/>
        <v>0</v>
      </c>
      <c r="AZ327" s="181"/>
      <c r="BA327" s="4"/>
    </row>
    <row r="328" spans="1:53" x14ac:dyDescent="0.2">
      <c r="B328" s="11" t="s">
        <v>425</v>
      </c>
      <c r="C328" s="11"/>
      <c r="D328" s="70" t="s">
        <v>203</v>
      </c>
      <c r="E328" s="11">
        <v>200</v>
      </c>
      <c r="F328" s="11">
        <v>104</v>
      </c>
      <c r="G328" s="11">
        <v>70</v>
      </c>
      <c r="H328" s="11">
        <v>47</v>
      </c>
      <c r="I328" s="11">
        <v>36</v>
      </c>
      <c r="J328" s="181"/>
      <c r="M328" s="185">
        <v>10211.940000000008</v>
      </c>
      <c r="N328" s="185">
        <v>5252.2000000000016</v>
      </c>
      <c r="O328" s="185">
        <v>3110.3700000000008</v>
      </c>
      <c r="P328" s="185">
        <v>4259.28</v>
      </c>
      <c r="Q328" s="185">
        <v>17344.490000000002</v>
      </c>
      <c r="R328" s="181"/>
      <c r="S328" s="4"/>
      <c r="T328" s="4"/>
      <c r="U328" s="185">
        <f t="shared" si="60"/>
        <v>51.059700000000042</v>
      </c>
      <c r="V328" s="185">
        <f t="shared" si="61"/>
        <v>50.501923076923092</v>
      </c>
      <c r="W328" s="185">
        <f t="shared" si="62"/>
        <v>44.433857142857157</v>
      </c>
      <c r="X328" s="185">
        <f t="shared" si="63"/>
        <v>90.622978723404245</v>
      </c>
      <c r="Y328" s="185">
        <f t="shared" si="64"/>
        <v>481.79138888888895</v>
      </c>
      <c r="Z328" s="181"/>
      <c r="AA328" s="4"/>
      <c r="AB328" s="11" t="s">
        <v>425</v>
      </c>
      <c r="AC328" s="11"/>
      <c r="AD328" s="70" t="s">
        <v>203</v>
      </c>
      <c r="AE328" s="23">
        <v>11</v>
      </c>
      <c r="AF328" s="23">
        <v>7</v>
      </c>
      <c r="AG328" s="23">
        <v>4</v>
      </c>
      <c r="AH328" s="23">
        <v>2</v>
      </c>
      <c r="AI328" s="23">
        <v>1</v>
      </c>
      <c r="AJ328" s="181"/>
      <c r="AK328" s="4"/>
      <c r="AL328" s="4"/>
      <c r="AM328" s="23">
        <v>834.90000000000009</v>
      </c>
      <c r="AN328" s="23">
        <v>380.81</v>
      </c>
      <c r="AO328" s="23">
        <v>135.12</v>
      </c>
      <c r="AP328" s="23">
        <v>103.08</v>
      </c>
      <c r="AQ328" s="23">
        <v>152.97</v>
      </c>
      <c r="AR328" s="181"/>
      <c r="AS328" s="4"/>
      <c r="AT328" s="4"/>
      <c r="AU328" s="189">
        <f t="shared" si="65"/>
        <v>75.900000000000006</v>
      </c>
      <c r="AV328" s="189">
        <f t="shared" si="66"/>
        <v>54.401428571428575</v>
      </c>
      <c r="AW328" s="189">
        <f t="shared" si="67"/>
        <v>33.78</v>
      </c>
      <c r="AX328" s="189">
        <f t="shared" si="68"/>
        <v>51.54</v>
      </c>
      <c r="AY328" s="189">
        <f t="shared" si="69"/>
        <v>152.97</v>
      </c>
      <c r="AZ328" s="181"/>
      <c r="BA328" s="4"/>
    </row>
    <row r="329" spans="1:53" x14ac:dyDescent="0.2">
      <c r="B329" s="11" t="s">
        <v>426</v>
      </c>
      <c r="C329" s="11"/>
      <c r="D329" s="70" t="s">
        <v>204</v>
      </c>
      <c r="E329" s="11">
        <v>163</v>
      </c>
      <c r="F329" s="11">
        <v>102</v>
      </c>
      <c r="G329" s="11">
        <v>73</v>
      </c>
      <c r="H329" s="11">
        <v>62</v>
      </c>
      <c r="I329" s="11">
        <v>41</v>
      </c>
      <c r="J329" s="181"/>
      <c r="M329" s="185">
        <v>18419.439999999995</v>
      </c>
      <c r="N329" s="185">
        <v>6050.9700000000021</v>
      </c>
      <c r="O329" s="185">
        <v>3697.1599999999985</v>
      </c>
      <c r="P329" s="185">
        <v>5757.2900000000009</v>
      </c>
      <c r="Q329" s="185">
        <v>14387.620000000003</v>
      </c>
      <c r="R329" s="181"/>
      <c r="S329" s="4"/>
      <c r="T329" s="4"/>
      <c r="U329" s="185">
        <f t="shared" si="60"/>
        <v>113.00269938650304</v>
      </c>
      <c r="V329" s="185">
        <f t="shared" si="61"/>
        <v>59.323235294117666</v>
      </c>
      <c r="W329" s="185">
        <f t="shared" si="62"/>
        <v>50.646027397260255</v>
      </c>
      <c r="X329" s="185">
        <f t="shared" si="63"/>
        <v>92.859516129032272</v>
      </c>
      <c r="Y329" s="185">
        <f t="shared" si="64"/>
        <v>350.91756097560983</v>
      </c>
      <c r="Z329" s="181"/>
      <c r="AA329" s="4"/>
      <c r="AB329" s="11" t="s">
        <v>426</v>
      </c>
      <c r="AC329" s="11"/>
      <c r="AD329" s="70" t="s">
        <v>204</v>
      </c>
      <c r="AE329" s="23">
        <v>10</v>
      </c>
      <c r="AF329" s="23">
        <v>4</v>
      </c>
      <c r="AG329" s="23">
        <v>4</v>
      </c>
      <c r="AH329" s="23">
        <v>3</v>
      </c>
      <c r="AI329" s="23">
        <v>3</v>
      </c>
      <c r="AJ329" s="181"/>
      <c r="AK329" s="4"/>
      <c r="AL329" s="4"/>
      <c r="AM329" s="23">
        <v>966.02</v>
      </c>
      <c r="AN329" s="23">
        <v>282.18999999999994</v>
      </c>
      <c r="AO329" s="23">
        <v>150.82999999999998</v>
      </c>
      <c r="AP329" s="23">
        <v>159.89000000000001</v>
      </c>
      <c r="AQ329" s="23">
        <v>3346.4300000000003</v>
      </c>
      <c r="AR329" s="181"/>
      <c r="AS329" s="4"/>
      <c r="AT329" s="4"/>
      <c r="AU329" s="189">
        <f t="shared" si="65"/>
        <v>96.602000000000004</v>
      </c>
      <c r="AV329" s="189">
        <f t="shared" si="66"/>
        <v>70.547499999999985</v>
      </c>
      <c r="AW329" s="189">
        <f t="shared" si="67"/>
        <v>37.707499999999996</v>
      </c>
      <c r="AX329" s="189">
        <f t="shared" si="68"/>
        <v>53.296666666666674</v>
      </c>
      <c r="AY329" s="189">
        <f t="shared" si="69"/>
        <v>1115.4766666666667</v>
      </c>
      <c r="AZ329" s="181"/>
      <c r="BA329" s="4"/>
    </row>
    <row r="330" spans="1:53" x14ac:dyDescent="0.2">
      <c r="B330" s="11" t="s">
        <v>427</v>
      </c>
      <c r="C330" s="11"/>
      <c r="D330" s="70" t="s">
        <v>205</v>
      </c>
      <c r="E330" s="11">
        <v>330</v>
      </c>
      <c r="F330" s="11">
        <v>169</v>
      </c>
      <c r="G330" s="11">
        <v>168</v>
      </c>
      <c r="H330" s="11">
        <v>119</v>
      </c>
      <c r="I330" s="11">
        <v>111</v>
      </c>
      <c r="J330" s="181"/>
      <c r="M330" s="185">
        <v>18168.05000000001</v>
      </c>
      <c r="N330" s="185">
        <v>11529.810000000007</v>
      </c>
      <c r="O330" s="185">
        <v>12456.119999999995</v>
      </c>
      <c r="P330" s="185">
        <v>10146.349999999991</v>
      </c>
      <c r="Q330" s="185">
        <v>51520.370000000017</v>
      </c>
      <c r="R330" s="181"/>
      <c r="S330" s="4"/>
      <c r="T330" s="4"/>
      <c r="U330" s="185">
        <f t="shared" si="60"/>
        <v>55.054696969696998</v>
      </c>
      <c r="V330" s="185">
        <f t="shared" si="61"/>
        <v>68.223727810650928</v>
      </c>
      <c r="W330" s="185">
        <f t="shared" si="62"/>
        <v>74.143571428571406</v>
      </c>
      <c r="X330" s="185">
        <f t="shared" si="63"/>
        <v>85.263445378151189</v>
      </c>
      <c r="Y330" s="185">
        <f t="shared" si="64"/>
        <v>464.14747747747765</v>
      </c>
      <c r="Z330" s="181"/>
      <c r="AA330" s="4"/>
      <c r="AB330" s="11" t="s">
        <v>427</v>
      </c>
      <c r="AC330" s="11"/>
      <c r="AD330" s="70" t="s">
        <v>205</v>
      </c>
      <c r="AE330" s="23">
        <v>50</v>
      </c>
      <c r="AF330" s="23">
        <v>27</v>
      </c>
      <c r="AG330" s="23">
        <v>22</v>
      </c>
      <c r="AH330" s="23">
        <v>20</v>
      </c>
      <c r="AI330" s="23">
        <v>13</v>
      </c>
      <c r="AJ330" s="181"/>
      <c r="AK330" s="4"/>
      <c r="AL330" s="4"/>
      <c r="AM330" s="23">
        <v>6360.4600000000019</v>
      </c>
      <c r="AN330" s="23">
        <v>2428.91</v>
      </c>
      <c r="AO330" s="23">
        <v>1934.6599999999999</v>
      </c>
      <c r="AP330" s="23">
        <v>2441.2399999999998</v>
      </c>
      <c r="AQ330" s="23">
        <v>5373.0300000000007</v>
      </c>
      <c r="AR330" s="181"/>
      <c r="AS330" s="4"/>
      <c r="AT330" s="4"/>
      <c r="AU330" s="189">
        <f t="shared" si="65"/>
        <v>127.20920000000004</v>
      </c>
      <c r="AV330" s="189">
        <f t="shared" si="66"/>
        <v>89.959629629629617</v>
      </c>
      <c r="AW330" s="189">
        <f t="shared" si="67"/>
        <v>87.939090909090908</v>
      </c>
      <c r="AX330" s="189">
        <f t="shared" si="68"/>
        <v>122.06199999999998</v>
      </c>
      <c r="AY330" s="189">
        <f t="shared" si="69"/>
        <v>413.31000000000006</v>
      </c>
      <c r="AZ330" s="181"/>
      <c r="BA330" s="4"/>
    </row>
    <row r="331" spans="1:53" x14ac:dyDescent="0.2">
      <c r="B331" s="11" t="s">
        <v>428</v>
      </c>
      <c r="C331" s="11"/>
      <c r="D331" s="70" t="s">
        <v>206</v>
      </c>
      <c r="E331" s="11">
        <v>3144</v>
      </c>
      <c r="F331" s="11">
        <v>1846</v>
      </c>
      <c r="G331" s="11">
        <v>1340</v>
      </c>
      <c r="H331" s="11">
        <v>1085</v>
      </c>
      <c r="I331" s="11">
        <v>807</v>
      </c>
      <c r="J331" s="181"/>
      <c r="M331" s="185">
        <v>196960.84000000055</v>
      </c>
      <c r="N331" s="185">
        <v>125292.90000000029</v>
      </c>
      <c r="O331" s="185">
        <v>89981.539999999979</v>
      </c>
      <c r="P331" s="185">
        <v>135971.46000000017</v>
      </c>
      <c r="Q331" s="185">
        <v>561493.22999999975</v>
      </c>
      <c r="R331" s="181"/>
      <c r="S331" s="4"/>
      <c r="T331" s="4"/>
      <c r="U331" s="185">
        <f t="shared" si="60"/>
        <v>62.646577608142671</v>
      </c>
      <c r="V331" s="185">
        <f t="shared" si="61"/>
        <v>67.872643553629629</v>
      </c>
      <c r="W331" s="185">
        <f t="shared" si="62"/>
        <v>67.150402985074606</v>
      </c>
      <c r="X331" s="185">
        <f t="shared" si="63"/>
        <v>125.31931797235039</v>
      </c>
      <c r="Y331" s="185">
        <f t="shared" si="64"/>
        <v>695.77847583643097</v>
      </c>
      <c r="Z331" s="181"/>
      <c r="AA331" s="4"/>
      <c r="AB331" s="11" t="s">
        <v>428</v>
      </c>
      <c r="AC331" s="11"/>
      <c r="AD331" s="70" t="s">
        <v>206</v>
      </c>
      <c r="AE331" s="23">
        <v>384</v>
      </c>
      <c r="AF331" s="23">
        <v>178</v>
      </c>
      <c r="AG331" s="23">
        <v>124</v>
      </c>
      <c r="AH331" s="23">
        <v>105</v>
      </c>
      <c r="AI331" s="23">
        <v>74</v>
      </c>
      <c r="AJ331" s="181"/>
      <c r="AK331" s="4"/>
      <c r="AL331" s="4"/>
      <c r="AM331" s="23">
        <v>155235.76999999999</v>
      </c>
      <c r="AN331" s="23">
        <v>80563.130000000019</v>
      </c>
      <c r="AO331" s="23">
        <v>18209.819999999985</v>
      </c>
      <c r="AP331" s="23">
        <v>19248.929999999989</v>
      </c>
      <c r="AQ331" s="23">
        <v>94837.589999999967</v>
      </c>
      <c r="AR331" s="181"/>
      <c r="AS331" s="4"/>
      <c r="AT331" s="4"/>
      <c r="AU331" s="189">
        <f t="shared" si="65"/>
        <v>404.25981770833329</v>
      </c>
      <c r="AV331" s="189">
        <f t="shared" si="66"/>
        <v>452.60185393258439</v>
      </c>
      <c r="AW331" s="189">
        <f t="shared" si="67"/>
        <v>146.85338709677407</v>
      </c>
      <c r="AX331" s="189">
        <f t="shared" si="68"/>
        <v>183.32314285714276</v>
      </c>
      <c r="AY331" s="189">
        <f t="shared" si="69"/>
        <v>1281.5890540540536</v>
      </c>
      <c r="AZ331" s="181"/>
      <c r="BA331" s="4"/>
    </row>
    <row r="332" spans="1:53" x14ac:dyDescent="0.2">
      <c r="B332" s="11" t="s">
        <v>429</v>
      </c>
      <c r="C332" s="11"/>
      <c r="D332" s="70" t="s">
        <v>207</v>
      </c>
      <c r="E332" s="11">
        <v>0</v>
      </c>
      <c r="F332" s="11">
        <v>0</v>
      </c>
      <c r="G332" s="11">
        <v>0</v>
      </c>
      <c r="H332" s="11">
        <v>0</v>
      </c>
      <c r="I332" s="11">
        <v>0</v>
      </c>
      <c r="J332" s="181"/>
      <c r="M332" s="185">
        <v>0</v>
      </c>
      <c r="N332" s="185">
        <v>0</v>
      </c>
      <c r="O332" s="185">
        <v>0</v>
      </c>
      <c r="P332" s="185">
        <v>0</v>
      </c>
      <c r="Q332" s="185">
        <v>0</v>
      </c>
      <c r="R332" s="181"/>
      <c r="S332" s="4"/>
      <c r="T332" s="4"/>
      <c r="U332" s="185">
        <f t="shared" si="60"/>
        <v>0</v>
      </c>
      <c r="V332" s="185">
        <f t="shared" si="61"/>
        <v>0</v>
      </c>
      <c r="W332" s="185">
        <f t="shared" si="62"/>
        <v>0</v>
      </c>
      <c r="X332" s="185">
        <f t="shared" si="63"/>
        <v>0</v>
      </c>
      <c r="Y332" s="185">
        <f t="shared" si="64"/>
        <v>0</v>
      </c>
      <c r="Z332" s="181"/>
      <c r="AA332" s="4"/>
      <c r="AB332" s="11" t="s">
        <v>429</v>
      </c>
      <c r="AC332" s="11"/>
      <c r="AD332" s="70" t="s">
        <v>207</v>
      </c>
      <c r="AE332" s="23">
        <v>0</v>
      </c>
      <c r="AF332" s="23">
        <v>0</v>
      </c>
      <c r="AG332" s="23">
        <v>0</v>
      </c>
      <c r="AH332" s="23">
        <v>0</v>
      </c>
      <c r="AI332" s="23">
        <v>0</v>
      </c>
      <c r="AJ332" s="181"/>
      <c r="AK332" s="4"/>
      <c r="AL332" s="4"/>
      <c r="AM332" s="23">
        <v>0</v>
      </c>
      <c r="AN332" s="23">
        <v>0</v>
      </c>
      <c r="AO332" s="23">
        <v>0</v>
      </c>
      <c r="AP332" s="23">
        <v>0</v>
      </c>
      <c r="AQ332" s="23">
        <v>0</v>
      </c>
      <c r="AR332" s="181"/>
      <c r="AS332" s="4"/>
      <c r="AT332" s="4"/>
      <c r="AU332" s="189">
        <f t="shared" si="65"/>
        <v>0</v>
      </c>
      <c r="AV332" s="189">
        <f t="shared" si="66"/>
        <v>0</v>
      </c>
      <c r="AW332" s="189">
        <f t="shared" si="67"/>
        <v>0</v>
      </c>
      <c r="AX332" s="189">
        <f t="shared" si="68"/>
        <v>0</v>
      </c>
      <c r="AY332" s="189">
        <f t="shared" si="69"/>
        <v>0</v>
      </c>
      <c r="AZ332" s="181"/>
      <c r="BA332" s="4"/>
    </row>
    <row r="333" spans="1:53" x14ac:dyDescent="0.2">
      <c r="B333" s="11" t="s">
        <v>430</v>
      </c>
      <c r="C333" s="11"/>
      <c r="D333" s="70" t="s">
        <v>208</v>
      </c>
      <c r="E333" s="11">
        <v>763</v>
      </c>
      <c r="F333" s="11">
        <v>414</v>
      </c>
      <c r="G333" s="11">
        <v>319</v>
      </c>
      <c r="H333" s="11">
        <v>240</v>
      </c>
      <c r="I333" s="11">
        <v>163</v>
      </c>
      <c r="J333" s="181"/>
      <c r="M333" s="185">
        <v>50287.749999999898</v>
      </c>
      <c r="N333" s="185">
        <v>25426.400000000056</v>
      </c>
      <c r="O333" s="185">
        <v>19935.080000000009</v>
      </c>
      <c r="P333" s="185">
        <v>30337.290000000005</v>
      </c>
      <c r="Q333" s="185">
        <v>88361.839999999953</v>
      </c>
      <c r="R333" s="181"/>
      <c r="S333" s="4"/>
      <c r="T333" s="4"/>
      <c r="U333" s="185">
        <f t="shared" si="60"/>
        <v>65.907929226736428</v>
      </c>
      <c r="V333" s="185">
        <f t="shared" si="61"/>
        <v>61.416425120773084</v>
      </c>
      <c r="W333" s="185">
        <f t="shared" si="62"/>
        <v>62.492413793103474</v>
      </c>
      <c r="X333" s="185">
        <f t="shared" si="63"/>
        <v>126.40537500000002</v>
      </c>
      <c r="Y333" s="185">
        <f t="shared" si="64"/>
        <v>542.09717791411015</v>
      </c>
      <c r="Z333" s="181"/>
      <c r="AA333" s="4"/>
      <c r="AB333" s="11" t="s">
        <v>430</v>
      </c>
      <c r="AC333" s="11"/>
      <c r="AD333" s="70" t="s">
        <v>208</v>
      </c>
      <c r="AE333" s="23">
        <v>111</v>
      </c>
      <c r="AF333" s="23">
        <v>62</v>
      </c>
      <c r="AG333" s="23">
        <v>43</v>
      </c>
      <c r="AH333" s="23">
        <v>34</v>
      </c>
      <c r="AI333" s="23">
        <v>26</v>
      </c>
      <c r="AJ333" s="181"/>
      <c r="AK333" s="4"/>
      <c r="AL333" s="4"/>
      <c r="AM333" s="23">
        <v>10251.050000000003</v>
      </c>
      <c r="AN333" s="23">
        <v>4426.3199999999988</v>
      </c>
      <c r="AO333" s="23">
        <v>3337.2</v>
      </c>
      <c r="AP333" s="23">
        <v>4488.8199999999988</v>
      </c>
      <c r="AQ333" s="23">
        <v>10719.27</v>
      </c>
      <c r="AR333" s="181"/>
      <c r="AS333" s="4"/>
      <c r="AT333" s="4"/>
      <c r="AU333" s="189">
        <f t="shared" si="65"/>
        <v>92.351801801801827</v>
      </c>
      <c r="AV333" s="189">
        <f t="shared" si="66"/>
        <v>71.392258064516113</v>
      </c>
      <c r="AW333" s="189">
        <f t="shared" si="67"/>
        <v>77.609302325581396</v>
      </c>
      <c r="AX333" s="189">
        <f t="shared" si="68"/>
        <v>132.0241176470588</v>
      </c>
      <c r="AY333" s="189">
        <f t="shared" si="69"/>
        <v>412.2796153846154</v>
      </c>
      <c r="AZ333" s="181"/>
      <c r="BA333" s="4"/>
    </row>
    <row r="334" spans="1:53" x14ac:dyDescent="0.2">
      <c r="B334" s="11" t="s">
        <v>431</v>
      </c>
      <c r="C334" s="11"/>
      <c r="D334" s="70" t="s">
        <v>209</v>
      </c>
      <c r="E334" s="11">
        <v>147</v>
      </c>
      <c r="F334" s="11">
        <v>74</v>
      </c>
      <c r="G334" s="11">
        <v>50</v>
      </c>
      <c r="H334" s="11">
        <v>32</v>
      </c>
      <c r="I334" s="11">
        <v>20</v>
      </c>
      <c r="J334" s="181"/>
      <c r="M334" s="185">
        <v>7481.5200000000032</v>
      </c>
      <c r="N334" s="185">
        <v>3728.2299999999991</v>
      </c>
      <c r="O334" s="185">
        <v>2511.6000000000004</v>
      </c>
      <c r="P334" s="185">
        <v>2691.72</v>
      </c>
      <c r="Q334" s="185">
        <v>4509.8499999999995</v>
      </c>
      <c r="R334" s="181"/>
      <c r="S334" s="4"/>
      <c r="T334" s="4"/>
      <c r="U334" s="185">
        <f t="shared" si="60"/>
        <v>50.894693877551042</v>
      </c>
      <c r="V334" s="185">
        <f t="shared" si="61"/>
        <v>50.381486486486473</v>
      </c>
      <c r="W334" s="185">
        <f t="shared" si="62"/>
        <v>50.232000000000006</v>
      </c>
      <c r="X334" s="185">
        <f t="shared" si="63"/>
        <v>84.116249999999994</v>
      </c>
      <c r="Y334" s="185">
        <f t="shared" si="64"/>
        <v>225.49249999999998</v>
      </c>
      <c r="Z334" s="181"/>
      <c r="AA334" s="4"/>
      <c r="AB334" s="11" t="s">
        <v>431</v>
      </c>
      <c r="AC334" s="11"/>
      <c r="AD334" s="70" t="s">
        <v>209</v>
      </c>
      <c r="AE334" s="23">
        <v>43</v>
      </c>
      <c r="AF334" s="23">
        <v>15</v>
      </c>
      <c r="AG334" s="23">
        <v>14</v>
      </c>
      <c r="AH334" s="23">
        <v>10</v>
      </c>
      <c r="AI334" s="23">
        <v>13</v>
      </c>
      <c r="AJ334" s="181"/>
      <c r="AK334" s="4"/>
      <c r="AL334" s="4"/>
      <c r="AM334" s="23">
        <v>5136.57</v>
      </c>
      <c r="AN334" s="23">
        <v>884.24</v>
      </c>
      <c r="AO334" s="23">
        <v>941.4</v>
      </c>
      <c r="AP334" s="23">
        <v>1253.8799999999999</v>
      </c>
      <c r="AQ334" s="23">
        <v>8719.51</v>
      </c>
      <c r="AR334" s="181"/>
      <c r="AS334" s="4"/>
      <c r="AT334" s="4"/>
      <c r="AU334" s="189">
        <f t="shared" si="65"/>
        <v>119.45511627906976</v>
      </c>
      <c r="AV334" s="189">
        <f t="shared" si="66"/>
        <v>58.949333333333335</v>
      </c>
      <c r="AW334" s="189">
        <f t="shared" si="67"/>
        <v>67.242857142857147</v>
      </c>
      <c r="AX334" s="189">
        <f t="shared" si="68"/>
        <v>125.38799999999999</v>
      </c>
      <c r="AY334" s="189">
        <f t="shared" si="69"/>
        <v>670.73153846153843</v>
      </c>
      <c r="AZ334" s="181"/>
      <c r="BA334" s="4"/>
    </row>
    <row r="335" spans="1:53" x14ac:dyDescent="0.2">
      <c r="B335" s="11" t="s">
        <v>432</v>
      </c>
      <c r="C335" s="11"/>
      <c r="D335" s="70" t="s">
        <v>649</v>
      </c>
      <c r="E335" s="11">
        <v>1</v>
      </c>
      <c r="F335" s="11">
        <v>1</v>
      </c>
      <c r="G335" s="11">
        <v>1</v>
      </c>
      <c r="H335" s="11">
        <v>1</v>
      </c>
      <c r="I335" s="11">
        <v>1</v>
      </c>
      <c r="J335" s="181"/>
      <c r="M335" s="185">
        <v>35.61</v>
      </c>
      <c r="N335" s="185">
        <v>28.25</v>
      </c>
      <c r="O335" s="185">
        <v>35.56</v>
      </c>
      <c r="P335" s="185">
        <v>45.32</v>
      </c>
      <c r="Q335" s="185">
        <v>1031.5</v>
      </c>
      <c r="R335" s="181"/>
      <c r="S335" s="4"/>
      <c r="T335" s="4"/>
      <c r="U335" s="185">
        <f t="shared" si="60"/>
        <v>35.61</v>
      </c>
      <c r="V335" s="185">
        <f t="shared" si="61"/>
        <v>28.25</v>
      </c>
      <c r="W335" s="185">
        <f t="shared" si="62"/>
        <v>35.56</v>
      </c>
      <c r="X335" s="185">
        <f t="shared" si="63"/>
        <v>45.32</v>
      </c>
      <c r="Y335" s="185">
        <f t="shared" si="64"/>
        <v>1031.5</v>
      </c>
      <c r="Z335" s="181"/>
      <c r="AA335" s="4"/>
      <c r="AB335" s="11" t="s">
        <v>432</v>
      </c>
      <c r="AC335" s="11"/>
      <c r="AD335" s="70" t="s">
        <v>649</v>
      </c>
      <c r="AE335" s="23">
        <v>0</v>
      </c>
      <c r="AF335" s="23">
        <v>0</v>
      </c>
      <c r="AG335" s="23">
        <v>0</v>
      </c>
      <c r="AH335" s="23">
        <v>0</v>
      </c>
      <c r="AI335" s="23">
        <v>0</v>
      </c>
      <c r="AJ335" s="181"/>
      <c r="AK335" s="4"/>
      <c r="AL335" s="4"/>
      <c r="AM335" s="23">
        <v>0</v>
      </c>
      <c r="AN335" s="23">
        <v>0</v>
      </c>
      <c r="AO335" s="23">
        <v>0</v>
      </c>
      <c r="AP335" s="23">
        <v>0</v>
      </c>
      <c r="AQ335" s="23">
        <v>0</v>
      </c>
      <c r="AR335" s="181"/>
      <c r="AS335" s="4"/>
      <c r="AT335" s="4"/>
      <c r="AU335" s="189">
        <f t="shared" si="65"/>
        <v>0</v>
      </c>
      <c r="AV335" s="189">
        <f t="shared" si="66"/>
        <v>0</v>
      </c>
      <c r="AW335" s="189">
        <f t="shared" si="67"/>
        <v>0</v>
      </c>
      <c r="AX335" s="189">
        <f t="shared" si="68"/>
        <v>0</v>
      </c>
      <c r="AY335" s="189">
        <f t="shared" si="69"/>
        <v>0</v>
      </c>
      <c r="AZ335" s="181"/>
      <c r="BA335" s="4"/>
    </row>
    <row r="336" spans="1:53" x14ac:dyDescent="0.2">
      <c r="B336" s="11" t="s">
        <v>432</v>
      </c>
      <c r="C336" s="11"/>
      <c r="D336" s="70" t="s">
        <v>210</v>
      </c>
      <c r="E336" s="11">
        <v>2</v>
      </c>
      <c r="F336" s="11">
        <v>1</v>
      </c>
      <c r="G336" s="11">
        <v>1</v>
      </c>
      <c r="H336" s="11">
        <v>1</v>
      </c>
      <c r="I336" s="11">
        <v>1</v>
      </c>
      <c r="J336" s="181"/>
      <c r="M336" s="185">
        <v>173.96</v>
      </c>
      <c r="N336" s="185">
        <v>79.430000000000007</v>
      </c>
      <c r="O336" s="185">
        <v>64.8</v>
      </c>
      <c r="P336" s="185">
        <v>157.69</v>
      </c>
      <c r="Q336" s="185">
        <v>61.19</v>
      </c>
      <c r="R336" s="181"/>
      <c r="S336" s="4"/>
      <c r="T336" s="4"/>
      <c r="U336" s="185">
        <f t="shared" si="60"/>
        <v>86.98</v>
      </c>
      <c r="V336" s="185">
        <f t="shared" si="61"/>
        <v>79.430000000000007</v>
      </c>
      <c r="W336" s="185">
        <f t="shared" si="62"/>
        <v>64.8</v>
      </c>
      <c r="X336" s="185">
        <f t="shared" si="63"/>
        <v>157.69</v>
      </c>
      <c r="Y336" s="185">
        <f t="shared" si="64"/>
        <v>61.19</v>
      </c>
      <c r="Z336" s="181"/>
      <c r="AA336" s="4"/>
      <c r="AB336" s="11" t="s">
        <v>432</v>
      </c>
      <c r="AC336" s="11"/>
      <c r="AD336" s="70" t="s">
        <v>210</v>
      </c>
      <c r="AE336" s="23">
        <v>0</v>
      </c>
      <c r="AF336" s="23">
        <v>0</v>
      </c>
      <c r="AG336" s="23">
        <v>0</v>
      </c>
      <c r="AH336" s="23">
        <v>0</v>
      </c>
      <c r="AI336" s="23">
        <v>0</v>
      </c>
      <c r="AJ336" s="181"/>
      <c r="AK336" s="4"/>
      <c r="AL336" s="4"/>
      <c r="AM336" s="23">
        <v>0</v>
      </c>
      <c r="AN336" s="23">
        <v>0</v>
      </c>
      <c r="AO336" s="23">
        <v>0</v>
      </c>
      <c r="AP336" s="23">
        <v>0</v>
      </c>
      <c r="AQ336" s="23">
        <v>0</v>
      </c>
      <c r="AR336" s="181"/>
      <c r="AS336" s="4"/>
      <c r="AT336" s="4"/>
      <c r="AU336" s="189">
        <f t="shared" si="65"/>
        <v>0</v>
      </c>
      <c r="AV336" s="189">
        <f t="shared" si="66"/>
        <v>0</v>
      </c>
      <c r="AW336" s="189">
        <f t="shared" si="67"/>
        <v>0</v>
      </c>
      <c r="AX336" s="189">
        <f t="shared" si="68"/>
        <v>0</v>
      </c>
      <c r="AY336" s="189">
        <f t="shared" si="69"/>
        <v>0</v>
      </c>
      <c r="AZ336" s="181"/>
      <c r="BA336" s="4"/>
    </row>
    <row r="337" spans="2:53" s="5" customFormat="1" x14ac:dyDescent="0.2">
      <c r="B337" s="11" t="s">
        <v>432</v>
      </c>
      <c r="C337" s="11"/>
      <c r="D337" s="70" t="s">
        <v>650</v>
      </c>
      <c r="E337" s="11">
        <v>0</v>
      </c>
      <c r="F337" s="11">
        <v>0</v>
      </c>
      <c r="G337" s="11">
        <v>0</v>
      </c>
      <c r="H337" s="11">
        <v>0</v>
      </c>
      <c r="I337" s="11">
        <v>0</v>
      </c>
      <c r="J337" s="181"/>
      <c r="K337" s="4"/>
      <c r="L337" s="4"/>
      <c r="M337" s="185">
        <v>0</v>
      </c>
      <c r="N337" s="185">
        <v>0</v>
      </c>
      <c r="O337" s="185">
        <v>0</v>
      </c>
      <c r="P337" s="185">
        <v>0</v>
      </c>
      <c r="Q337" s="185">
        <v>0</v>
      </c>
      <c r="R337" s="181"/>
      <c r="S337" s="4"/>
      <c r="T337" s="4"/>
      <c r="U337" s="185">
        <f t="shared" si="60"/>
        <v>0</v>
      </c>
      <c r="V337" s="185">
        <f t="shared" si="61"/>
        <v>0</v>
      </c>
      <c r="W337" s="185">
        <f t="shared" si="62"/>
        <v>0</v>
      </c>
      <c r="X337" s="185">
        <f t="shared" si="63"/>
        <v>0</v>
      </c>
      <c r="Y337" s="185">
        <f t="shared" si="64"/>
        <v>0</v>
      </c>
      <c r="Z337" s="181"/>
      <c r="AA337" s="4"/>
      <c r="AB337" s="11" t="s">
        <v>432</v>
      </c>
      <c r="AC337" s="11"/>
      <c r="AD337" s="70" t="s">
        <v>650</v>
      </c>
      <c r="AE337" s="23">
        <v>0</v>
      </c>
      <c r="AF337" s="23">
        <v>0</v>
      </c>
      <c r="AG337" s="23">
        <v>0</v>
      </c>
      <c r="AH337" s="23">
        <v>0</v>
      </c>
      <c r="AI337" s="23">
        <v>0</v>
      </c>
      <c r="AJ337" s="181"/>
      <c r="AK337" s="4"/>
      <c r="AL337" s="4"/>
      <c r="AM337" s="23">
        <v>0</v>
      </c>
      <c r="AN337" s="23">
        <v>0</v>
      </c>
      <c r="AO337" s="23">
        <v>0</v>
      </c>
      <c r="AP337" s="23">
        <v>0</v>
      </c>
      <c r="AQ337" s="23">
        <v>0</v>
      </c>
      <c r="AR337" s="181"/>
      <c r="AS337" s="4"/>
      <c r="AT337" s="4"/>
      <c r="AU337" s="189">
        <f t="shared" si="65"/>
        <v>0</v>
      </c>
      <c r="AV337" s="189">
        <f t="shared" si="66"/>
        <v>0</v>
      </c>
      <c r="AW337" s="189">
        <f t="shared" si="67"/>
        <v>0</v>
      </c>
      <c r="AX337" s="189">
        <f t="shared" si="68"/>
        <v>0</v>
      </c>
      <c r="AY337" s="189">
        <f t="shared" si="69"/>
        <v>0</v>
      </c>
      <c r="AZ337" s="181"/>
      <c r="BA337" s="4"/>
    </row>
    <row r="338" spans="2:53" s="5" customFormat="1" x14ac:dyDescent="0.2">
      <c r="B338" s="11" t="s">
        <v>433</v>
      </c>
      <c r="C338" s="11"/>
      <c r="D338" s="70" t="s">
        <v>651</v>
      </c>
      <c r="E338" s="11">
        <v>0</v>
      </c>
      <c r="F338" s="11">
        <v>0</v>
      </c>
      <c r="G338" s="11">
        <v>0</v>
      </c>
      <c r="H338" s="11">
        <v>0</v>
      </c>
      <c r="I338" s="11">
        <v>0</v>
      </c>
      <c r="J338" s="181"/>
      <c r="K338" s="4"/>
      <c r="L338" s="4"/>
      <c r="M338" s="185">
        <v>0</v>
      </c>
      <c r="N338" s="185">
        <v>0</v>
      </c>
      <c r="O338" s="185">
        <v>0</v>
      </c>
      <c r="P338" s="185">
        <v>0</v>
      </c>
      <c r="Q338" s="185">
        <v>0</v>
      </c>
      <c r="R338" s="181"/>
      <c r="S338" s="4"/>
      <c r="T338" s="4"/>
      <c r="U338" s="185">
        <f t="shared" si="60"/>
        <v>0</v>
      </c>
      <c r="V338" s="185">
        <f t="shared" si="61"/>
        <v>0</v>
      </c>
      <c r="W338" s="185">
        <f t="shared" si="62"/>
        <v>0</v>
      </c>
      <c r="X338" s="185">
        <f t="shared" si="63"/>
        <v>0</v>
      </c>
      <c r="Y338" s="185">
        <f t="shared" si="64"/>
        <v>0</v>
      </c>
      <c r="Z338" s="181"/>
      <c r="AA338" s="4"/>
      <c r="AB338" s="11" t="s">
        <v>433</v>
      </c>
      <c r="AC338" s="11"/>
      <c r="AD338" s="70" t="s">
        <v>651</v>
      </c>
      <c r="AE338" s="23">
        <v>1</v>
      </c>
      <c r="AF338" s="23">
        <v>1</v>
      </c>
      <c r="AG338" s="23">
        <v>0</v>
      </c>
      <c r="AH338" s="23">
        <v>0</v>
      </c>
      <c r="AI338" s="23">
        <v>0</v>
      </c>
      <c r="AJ338" s="181"/>
      <c r="AK338" s="4"/>
      <c r="AL338" s="4"/>
      <c r="AM338" s="23">
        <v>28.3</v>
      </c>
      <c r="AN338" s="23">
        <v>5.51</v>
      </c>
      <c r="AO338" s="23">
        <v>0</v>
      </c>
      <c r="AP338" s="23">
        <v>0</v>
      </c>
      <c r="AQ338" s="23">
        <v>0</v>
      </c>
      <c r="AR338" s="181"/>
      <c r="AS338" s="4"/>
      <c r="AT338" s="4"/>
      <c r="AU338" s="189">
        <f t="shared" si="65"/>
        <v>28.3</v>
      </c>
      <c r="AV338" s="189">
        <f t="shared" si="66"/>
        <v>5.51</v>
      </c>
      <c r="AW338" s="189">
        <f t="shared" si="67"/>
        <v>0</v>
      </c>
      <c r="AX338" s="189">
        <f t="shared" si="68"/>
        <v>0</v>
      </c>
      <c r="AY338" s="189">
        <f t="shared" si="69"/>
        <v>0</v>
      </c>
      <c r="AZ338" s="181"/>
      <c r="BA338" s="4"/>
    </row>
    <row r="339" spans="2:53" s="5" customFormat="1" x14ac:dyDescent="0.2">
      <c r="B339" s="11" t="s">
        <v>433</v>
      </c>
      <c r="C339" s="11"/>
      <c r="D339" s="70" t="s">
        <v>211</v>
      </c>
      <c r="E339" s="11">
        <v>1791</v>
      </c>
      <c r="F339" s="11">
        <v>1060</v>
      </c>
      <c r="G339" s="11">
        <v>768</v>
      </c>
      <c r="H339" s="11">
        <v>592</v>
      </c>
      <c r="I339" s="11">
        <v>413</v>
      </c>
      <c r="J339" s="181"/>
      <c r="K339" s="4"/>
      <c r="L339" s="4"/>
      <c r="M339" s="185">
        <v>122045.04999999992</v>
      </c>
      <c r="N339" s="185">
        <v>62527.15999999988</v>
      </c>
      <c r="O339" s="185">
        <v>47536.689999999951</v>
      </c>
      <c r="P339" s="185">
        <v>68251.170000000042</v>
      </c>
      <c r="Q339" s="185">
        <v>269821.77000000014</v>
      </c>
      <c r="R339" s="181"/>
      <c r="S339" s="4"/>
      <c r="T339" s="4"/>
      <c r="U339" s="185">
        <f t="shared" si="60"/>
        <v>68.143523171412568</v>
      </c>
      <c r="V339" s="185">
        <f t="shared" si="61"/>
        <v>58.98788679245272</v>
      </c>
      <c r="W339" s="185">
        <f t="shared" si="62"/>
        <v>61.89673177083327</v>
      </c>
      <c r="X339" s="185">
        <f t="shared" si="63"/>
        <v>115.28913851351358</v>
      </c>
      <c r="Y339" s="185">
        <f t="shared" si="64"/>
        <v>653.321476997579</v>
      </c>
      <c r="Z339" s="181"/>
      <c r="AA339" s="4"/>
      <c r="AB339" s="11" t="s">
        <v>433</v>
      </c>
      <c r="AC339" s="11"/>
      <c r="AD339" s="70" t="s">
        <v>211</v>
      </c>
      <c r="AE339" s="23">
        <v>230</v>
      </c>
      <c r="AF339" s="23">
        <v>108</v>
      </c>
      <c r="AG339" s="23">
        <v>83</v>
      </c>
      <c r="AH339" s="23">
        <v>70</v>
      </c>
      <c r="AI339" s="23">
        <v>58</v>
      </c>
      <c r="AJ339" s="181"/>
      <c r="AK339" s="4"/>
      <c r="AL339" s="4"/>
      <c r="AM339" s="23">
        <v>72179.63999999997</v>
      </c>
      <c r="AN339" s="23">
        <v>10166.150000000001</v>
      </c>
      <c r="AO339" s="23">
        <v>10887.160000000005</v>
      </c>
      <c r="AP339" s="23">
        <v>12797.419999999998</v>
      </c>
      <c r="AQ339" s="23">
        <v>67808.490000000005</v>
      </c>
      <c r="AR339" s="181"/>
      <c r="AS339" s="4"/>
      <c r="AT339" s="4"/>
      <c r="AU339" s="189">
        <f t="shared" si="65"/>
        <v>313.82452173913032</v>
      </c>
      <c r="AV339" s="189">
        <f t="shared" si="66"/>
        <v>94.13101851851853</v>
      </c>
      <c r="AW339" s="189">
        <f t="shared" si="67"/>
        <v>131.1706024096386</v>
      </c>
      <c r="AX339" s="189">
        <f t="shared" si="68"/>
        <v>182.82028571428569</v>
      </c>
      <c r="AY339" s="189">
        <f t="shared" si="69"/>
        <v>1169.1118965517242</v>
      </c>
      <c r="AZ339" s="181"/>
      <c r="BA339" s="4"/>
    </row>
    <row r="340" spans="2:53" s="5" customFormat="1" x14ac:dyDescent="0.2">
      <c r="B340" s="11" t="s">
        <v>421</v>
      </c>
      <c r="C340" s="11"/>
      <c r="D340" s="70" t="s">
        <v>652</v>
      </c>
      <c r="E340" s="11">
        <v>0</v>
      </c>
      <c r="F340" s="11">
        <v>0</v>
      </c>
      <c r="G340" s="11">
        <v>0</v>
      </c>
      <c r="H340" s="11">
        <v>0</v>
      </c>
      <c r="I340" s="11">
        <v>0</v>
      </c>
      <c r="J340" s="181"/>
      <c r="K340" s="4"/>
      <c r="L340" s="4"/>
      <c r="M340" s="185">
        <v>0</v>
      </c>
      <c r="N340" s="185">
        <v>0</v>
      </c>
      <c r="O340" s="185">
        <v>0</v>
      </c>
      <c r="P340" s="185">
        <v>0</v>
      </c>
      <c r="Q340" s="185">
        <v>0</v>
      </c>
      <c r="R340" s="181"/>
      <c r="S340" s="4"/>
      <c r="T340" s="4"/>
      <c r="U340" s="185">
        <f t="shared" si="60"/>
        <v>0</v>
      </c>
      <c r="V340" s="185">
        <f t="shared" si="61"/>
        <v>0</v>
      </c>
      <c r="W340" s="185">
        <f t="shared" si="62"/>
        <v>0</v>
      </c>
      <c r="X340" s="185">
        <f t="shared" si="63"/>
        <v>0</v>
      </c>
      <c r="Y340" s="185">
        <f t="shared" si="64"/>
        <v>0</v>
      </c>
      <c r="Z340" s="181"/>
      <c r="AA340" s="4"/>
      <c r="AB340" s="11" t="s">
        <v>421</v>
      </c>
      <c r="AC340" s="11"/>
      <c r="AD340" s="70" t="s">
        <v>652</v>
      </c>
      <c r="AE340" s="23">
        <v>0</v>
      </c>
      <c r="AF340" s="23">
        <v>0</v>
      </c>
      <c r="AG340" s="23">
        <v>0</v>
      </c>
      <c r="AH340" s="23">
        <v>0</v>
      </c>
      <c r="AI340" s="23">
        <v>0</v>
      </c>
      <c r="AJ340" s="181"/>
      <c r="AK340" s="4"/>
      <c r="AL340" s="4"/>
      <c r="AM340" s="23">
        <v>0</v>
      </c>
      <c r="AN340" s="23">
        <v>0</v>
      </c>
      <c r="AO340" s="23">
        <v>0</v>
      </c>
      <c r="AP340" s="23">
        <v>0</v>
      </c>
      <c r="AQ340" s="23">
        <v>0</v>
      </c>
      <c r="AR340" s="181"/>
      <c r="AS340" s="4"/>
      <c r="AT340" s="4"/>
      <c r="AU340" s="189">
        <f t="shared" si="65"/>
        <v>0</v>
      </c>
      <c r="AV340" s="189">
        <f t="shared" si="66"/>
        <v>0</v>
      </c>
      <c r="AW340" s="189">
        <f t="shared" si="67"/>
        <v>0</v>
      </c>
      <c r="AX340" s="189">
        <f t="shared" si="68"/>
        <v>0</v>
      </c>
      <c r="AY340" s="189">
        <f t="shared" si="69"/>
        <v>0</v>
      </c>
      <c r="AZ340" s="181"/>
      <c r="BA340" s="4"/>
    </row>
    <row r="341" spans="2:53" s="5" customFormat="1" x14ac:dyDescent="0.2">
      <c r="B341" s="11" t="s">
        <v>716</v>
      </c>
      <c r="C341" s="11"/>
      <c r="D341" s="70" t="s">
        <v>653</v>
      </c>
      <c r="E341" s="11">
        <v>0</v>
      </c>
      <c r="F341" s="11">
        <v>0</v>
      </c>
      <c r="G341" s="11">
        <v>0</v>
      </c>
      <c r="H341" s="11">
        <v>0</v>
      </c>
      <c r="I341" s="11">
        <v>0</v>
      </c>
      <c r="J341" s="181"/>
      <c r="K341" s="4"/>
      <c r="L341" s="4"/>
      <c r="M341" s="185">
        <v>0</v>
      </c>
      <c r="N341" s="185">
        <v>0</v>
      </c>
      <c r="O341" s="185">
        <v>0</v>
      </c>
      <c r="P341" s="185">
        <v>0</v>
      </c>
      <c r="Q341" s="185">
        <v>0</v>
      </c>
      <c r="R341" s="181"/>
      <c r="S341" s="4"/>
      <c r="T341" s="4"/>
      <c r="U341" s="185">
        <f t="shared" si="60"/>
        <v>0</v>
      </c>
      <c r="V341" s="185">
        <f t="shared" si="61"/>
        <v>0</v>
      </c>
      <c r="W341" s="185">
        <f t="shared" si="62"/>
        <v>0</v>
      </c>
      <c r="X341" s="185">
        <f t="shared" si="63"/>
        <v>0</v>
      </c>
      <c r="Y341" s="185">
        <f t="shared" si="64"/>
        <v>0</v>
      </c>
      <c r="Z341" s="181"/>
      <c r="AA341" s="4"/>
      <c r="AB341" s="11" t="s">
        <v>716</v>
      </c>
      <c r="AC341" s="11"/>
      <c r="AD341" s="70" t="s">
        <v>653</v>
      </c>
      <c r="AE341" s="23">
        <v>0</v>
      </c>
      <c r="AF341" s="23">
        <v>0</v>
      </c>
      <c r="AG341" s="23">
        <v>0</v>
      </c>
      <c r="AH341" s="23">
        <v>0</v>
      </c>
      <c r="AI341" s="23">
        <v>0</v>
      </c>
      <c r="AJ341" s="181"/>
      <c r="AK341" s="4"/>
      <c r="AL341" s="4"/>
      <c r="AM341" s="23">
        <v>0</v>
      </c>
      <c r="AN341" s="23">
        <v>0</v>
      </c>
      <c r="AO341" s="23">
        <v>0</v>
      </c>
      <c r="AP341" s="23">
        <v>0</v>
      </c>
      <c r="AQ341" s="23">
        <v>0</v>
      </c>
      <c r="AR341" s="181"/>
      <c r="AS341" s="4"/>
      <c r="AT341" s="4"/>
      <c r="AU341" s="189">
        <f t="shared" si="65"/>
        <v>0</v>
      </c>
      <c r="AV341" s="189">
        <f t="shared" si="66"/>
        <v>0</v>
      </c>
      <c r="AW341" s="189">
        <f t="shared" si="67"/>
        <v>0</v>
      </c>
      <c r="AX341" s="189">
        <f t="shared" si="68"/>
        <v>0</v>
      </c>
      <c r="AY341" s="189">
        <f t="shared" si="69"/>
        <v>0</v>
      </c>
      <c r="AZ341" s="181"/>
      <c r="BA341" s="4"/>
    </row>
    <row r="342" spans="2:53" s="5" customFormat="1" x14ac:dyDescent="0.2">
      <c r="B342" s="11" t="s">
        <v>434</v>
      </c>
      <c r="C342" s="11"/>
      <c r="D342" s="70" t="s">
        <v>212</v>
      </c>
      <c r="E342" s="11">
        <v>372</v>
      </c>
      <c r="F342" s="11">
        <v>162</v>
      </c>
      <c r="G342" s="11">
        <v>108</v>
      </c>
      <c r="H342" s="11">
        <v>92</v>
      </c>
      <c r="I342" s="11">
        <v>53</v>
      </c>
      <c r="J342" s="181"/>
      <c r="K342" s="4"/>
      <c r="L342" s="4"/>
      <c r="M342" s="185">
        <v>28592.630000000005</v>
      </c>
      <c r="N342" s="185">
        <v>11265.960000000001</v>
      </c>
      <c r="O342" s="185">
        <v>6992.2499999999991</v>
      </c>
      <c r="P342" s="185">
        <v>11064.800000000001</v>
      </c>
      <c r="Q342" s="185">
        <v>29685.709999999995</v>
      </c>
      <c r="R342" s="181"/>
      <c r="S342" s="4"/>
      <c r="T342" s="4"/>
      <c r="U342" s="185">
        <f t="shared" si="60"/>
        <v>76.86190860215055</v>
      </c>
      <c r="V342" s="185">
        <f t="shared" si="61"/>
        <v>69.542962962962974</v>
      </c>
      <c r="W342" s="185">
        <f t="shared" si="62"/>
        <v>64.743055555555543</v>
      </c>
      <c r="X342" s="185">
        <f t="shared" si="63"/>
        <v>120.26956521739132</v>
      </c>
      <c r="Y342" s="185">
        <f t="shared" si="64"/>
        <v>560.10773584905655</v>
      </c>
      <c r="Z342" s="181"/>
      <c r="AA342" s="4"/>
      <c r="AB342" s="11" t="s">
        <v>434</v>
      </c>
      <c r="AC342" s="11"/>
      <c r="AD342" s="70" t="s">
        <v>212</v>
      </c>
      <c r="AE342" s="23">
        <v>27</v>
      </c>
      <c r="AF342" s="23">
        <v>18</v>
      </c>
      <c r="AG342" s="23">
        <v>11</v>
      </c>
      <c r="AH342" s="23">
        <v>7</v>
      </c>
      <c r="AI342" s="23">
        <v>7</v>
      </c>
      <c r="AJ342" s="181"/>
      <c r="AK342" s="4"/>
      <c r="AL342" s="4"/>
      <c r="AM342" s="23">
        <v>8661.7299999999977</v>
      </c>
      <c r="AN342" s="23">
        <v>2653.76</v>
      </c>
      <c r="AO342" s="23">
        <v>1949.24</v>
      </c>
      <c r="AP342" s="23">
        <v>1652.14</v>
      </c>
      <c r="AQ342" s="23">
        <v>6094.3099999999995</v>
      </c>
      <c r="AR342" s="181"/>
      <c r="AS342" s="4"/>
      <c r="AT342" s="4"/>
      <c r="AU342" s="189">
        <f t="shared" si="65"/>
        <v>320.80481481481473</v>
      </c>
      <c r="AV342" s="189">
        <f t="shared" si="66"/>
        <v>147.43111111111114</v>
      </c>
      <c r="AW342" s="189">
        <f t="shared" si="67"/>
        <v>177.20363636363638</v>
      </c>
      <c r="AX342" s="189">
        <f t="shared" si="68"/>
        <v>236.02</v>
      </c>
      <c r="AY342" s="189">
        <f t="shared" si="69"/>
        <v>870.61571428571426</v>
      </c>
      <c r="AZ342" s="181"/>
      <c r="BA342" s="4"/>
    </row>
    <row r="343" spans="2:53" s="5" customFormat="1" x14ac:dyDescent="0.2">
      <c r="B343" s="11" t="s">
        <v>435</v>
      </c>
      <c r="C343" s="11"/>
      <c r="D343" s="70" t="s">
        <v>213</v>
      </c>
      <c r="E343" s="11">
        <v>2026</v>
      </c>
      <c r="F343" s="11">
        <v>1311</v>
      </c>
      <c r="G343" s="11">
        <v>945</v>
      </c>
      <c r="H343" s="11">
        <v>793</v>
      </c>
      <c r="I343" s="11">
        <v>596</v>
      </c>
      <c r="J343" s="181"/>
      <c r="K343" s="4"/>
      <c r="L343" s="4"/>
      <c r="M343" s="185">
        <v>150241.20999999947</v>
      </c>
      <c r="N343" s="185">
        <v>98116.529999999984</v>
      </c>
      <c r="O343" s="185">
        <v>68542.999999999956</v>
      </c>
      <c r="P343" s="185">
        <v>111233.66000000011</v>
      </c>
      <c r="Q343" s="185">
        <v>470349.92000000057</v>
      </c>
      <c r="R343" s="181"/>
      <c r="S343" s="4"/>
      <c r="T343" s="4"/>
      <c r="U343" s="185">
        <f t="shared" si="60"/>
        <v>74.156569595261331</v>
      </c>
      <c r="V343" s="185">
        <f t="shared" si="61"/>
        <v>74.840983981693356</v>
      </c>
      <c r="W343" s="185">
        <f t="shared" si="62"/>
        <v>72.532275132275089</v>
      </c>
      <c r="X343" s="185">
        <f t="shared" si="63"/>
        <v>140.26943253467857</v>
      </c>
      <c r="Y343" s="185">
        <f t="shared" si="64"/>
        <v>789.17771812080628</v>
      </c>
      <c r="Z343" s="181"/>
      <c r="AA343" s="4"/>
      <c r="AB343" s="11" t="s">
        <v>435</v>
      </c>
      <c r="AC343" s="11"/>
      <c r="AD343" s="70" t="s">
        <v>213</v>
      </c>
      <c r="AE343" s="23">
        <v>153</v>
      </c>
      <c r="AF343" s="23">
        <v>84</v>
      </c>
      <c r="AG343" s="23">
        <v>73</v>
      </c>
      <c r="AH343" s="23">
        <v>57</v>
      </c>
      <c r="AI343" s="23">
        <v>47</v>
      </c>
      <c r="AJ343" s="181"/>
      <c r="AK343" s="4"/>
      <c r="AL343" s="4"/>
      <c r="AM343" s="23">
        <v>44673.850000000035</v>
      </c>
      <c r="AN343" s="23">
        <v>34385.310000000005</v>
      </c>
      <c r="AO343" s="23">
        <v>26367.4</v>
      </c>
      <c r="AP343" s="23">
        <v>28976.749999999989</v>
      </c>
      <c r="AQ343" s="23">
        <v>148735.07000000004</v>
      </c>
      <c r="AR343" s="181"/>
      <c r="AS343" s="4"/>
      <c r="AT343" s="4"/>
      <c r="AU343" s="189">
        <f t="shared" si="65"/>
        <v>291.98594771241852</v>
      </c>
      <c r="AV343" s="189">
        <f t="shared" si="66"/>
        <v>409.34892857142864</v>
      </c>
      <c r="AW343" s="189">
        <f t="shared" si="67"/>
        <v>361.19726027397263</v>
      </c>
      <c r="AX343" s="189">
        <f t="shared" si="68"/>
        <v>508.36403508771912</v>
      </c>
      <c r="AY343" s="189">
        <f t="shared" si="69"/>
        <v>3164.5759574468093</v>
      </c>
      <c r="AZ343" s="181"/>
      <c r="BA343" s="4"/>
    </row>
    <row r="344" spans="2:53" s="5" customFormat="1" x14ac:dyDescent="0.2">
      <c r="B344" s="11" t="s">
        <v>436</v>
      </c>
      <c r="C344" s="11"/>
      <c r="D344" s="70" t="s">
        <v>654</v>
      </c>
      <c r="E344" s="11">
        <v>1</v>
      </c>
      <c r="F344" s="11">
        <v>0</v>
      </c>
      <c r="G344" s="11">
        <v>0</v>
      </c>
      <c r="H344" s="11">
        <v>0</v>
      </c>
      <c r="I344" s="11">
        <v>0</v>
      </c>
      <c r="J344" s="181"/>
      <c r="K344" s="4"/>
      <c r="L344" s="4"/>
      <c r="M344" s="185">
        <v>7.44</v>
      </c>
      <c r="N344" s="185">
        <v>0</v>
      </c>
      <c r="O344" s="185">
        <v>0</v>
      </c>
      <c r="P344" s="185">
        <v>0</v>
      </c>
      <c r="Q344" s="185">
        <v>0</v>
      </c>
      <c r="R344" s="181"/>
      <c r="S344" s="4"/>
      <c r="T344" s="4"/>
      <c r="U344" s="185">
        <f t="shared" si="60"/>
        <v>7.44</v>
      </c>
      <c r="V344" s="185">
        <f t="shared" si="61"/>
        <v>0</v>
      </c>
      <c r="W344" s="185">
        <f t="shared" si="62"/>
        <v>0</v>
      </c>
      <c r="X344" s="185">
        <f t="shared" si="63"/>
        <v>0</v>
      </c>
      <c r="Y344" s="185">
        <f t="shared" si="64"/>
        <v>0</v>
      </c>
      <c r="Z344" s="181"/>
      <c r="AA344" s="4"/>
      <c r="AB344" s="11" t="s">
        <v>436</v>
      </c>
      <c r="AC344" s="11"/>
      <c r="AD344" s="70" t="s">
        <v>654</v>
      </c>
      <c r="AE344" s="23">
        <v>0</v>
      </c>
      <c r="AF344" s="23">
        <v>0</v>
      </c>
      <c r="AG344" s="23">
        <v>0</v>
      </c>
      <c r="AH344" s="23">
        <v>0</v>
      </c>
      <c r="AI344" s="23">
        <v>0</v>
      </c>
      <c r="AJ344" s="181"/>
      <c r="AK344" s="4"/>
      <c r="AL344" s="4"/>
      <c r="AM344" s="23">
        <v>0</v>
      </c>
      <c r="AN344" s="23">
        <v>0</v>
      </c>
      <c r="AO344" s="23">
        <v>0</v>
      </c>
      <c r="AP344" s="23">
        <v>0</v>
      </c>
      <c r="AQ344" s="23">
        <v>0</v>
      </c>
      <c r="AR344" s="181"/>
      <c r="AS344" s="4"/>
      <c r="AT344" s="4"/>
      <c r="AU344" s="189">
        <f t="shared" si="65"/>
        <v>0</v>
      </c>
      <c r="AV344" s="189">
        <f t="shared" si="66"/>
        <v>0</v>
      </c>
      <c r="AW344" s="189">
        <f t="shared" si="67"/>
        <v>0</v>
      </c>
      <c r="AX344" s="189">
        <f t="shared" si="68"/>
        <v>0</v>
      </c>
      <c r="AY344" s="189">
        <f t="shared" si="69"/>
        <v>0</v>
      </c>
      <c r="AZ344" s="181"/>
      <c r="BA344" s="4"/>
    </row>
    <row r="345" spans="2:53" s="5" customFormat="1" x14ac:dyDescent="0.2">
      <c r="B345" s="11" t="s">
        <v>436</v>
      </c>
      <c r="C345" s="11"/>
      <c r="D345" s="70" t="s">
        <v>214</v>
      </c>
      <c r="E345" s="11">
        <v>924</v>
      </c>
      <c r="F345" s="11">
        <v>595</v>
      </c>
      <c r="G345" s="11">
        <v>461</v>
      </c>
      <c r="H345" s="11">
        <v>371</v>
      </c>
      <c r="I345" s="11">
        <v>259</v>
      </c>
      <c r="J345" s="181"/>
      <c r="K345" s="4"/>
      <c r="L345" s="4"/>
      <c r="M345" s="185">
        <v>57089.499999999818</v>
      </c>
      <c r="N345" s="185">
        <v>35879.000000000051</v>
      </c>
      <c r="O345" s="185">
        <v>27822.71000000005</v>
      </c>
      <c r="P345" s="185">
        <v>46583.709999999992</v>
      </c>
      <c r="Q345" s="185">
        <v>164978.02000000011</v>
      </c>
      <c r="R345" s="181"/>
      <c r="S345" s="4"/>
      <c r="T345" s="4"/>
      <c r="U345" s="185">
        <f t="shared" si="60"/>
        <v>61.785173160172967</v>
      </c>
      <c r="V345" s="185">
        <f t="shared" si="61"/>
        <v>60.300840336134542</v>
      </c>
      <c r="W345" s="185">
        <f t="shared" si="62"/>
        <v>60.352950108459979</v>
      </c>
      <c r="X345" s="185">
        <f t="shared" si="63"/>
        <v>125.56256064690025</v>
      </c>
      <c r="Y345" s="185">
        <f t="shared" si="64"/>
        <v>636.98077220077266</v>
      </c>
      <c r="Z345" s="181"/>
      <c r="AA345" s="4"/>
      <c r="AB345" s="11" t="s">
        <v>436</v>
      </c>
      <c r="AC345" s="11"/>
      <c r="AD345" s="70" t="s">
        <v>214</v>
      </c>
      <c r="AE345" s="23">
        <v>30</v>
      </c>
      <c r="AF345" s="23">
        <v>18</v>
      </c>
      <c r="AG345" s="23">
        <v>13</v>
      </c>
      <c r="AH345" s="23">
        <v>12</v>
      </c>
      <c r="AI345" s="23">
        <v>8</v>
      </c>
      <c r="AJ345" s="181"/>
      <c r="AK345" s="4"/>
      <c r="AL345" s="4"/>
      <c r="AM345" s="23">
        <v>251614.16999999998</v>
      </c>
      <c r="AN345" s="23">
        <v>1337.5300000000002</v>
      </c>
      <c r="AO345" s="23">
        <v>1031.18</v>
      </c>
      <c r="AP345" s="23">
        <v>1995.78</v>
      </c>
      <c r="AQ345" s="23">
        <v>2071.9899999999998</v>
      </c>
      <c r="AR345" s="181"/>
      <c r="AS345" s="4"/>
      <c r="AT345" s="4"/>
      <c r="AU345" s="189">
        <f t="shared" si="65"/>
        <v>8387.1389999999992</v>
      </c>
      <c r="AV345" s="189">
        <f t="shared" si="66"/>
        <v>74.307222222222236</v>
      </c>
      <c r="AW345" s="189">
        <f t="shared" si="67"/>
        <v>79.321538461538466</v>
      </c>
      <c r="AX345" s="189">
        <f t="shared" si="68"/>
        <v>166.315</v>
      </c>
      <c r="AY345" s="189">
        <f t="shared" si="69"/>
        <v>258.99874999999997</v>
      </c>
      <c r="AZ345" s="181"/>
      <c r="BA345" s="4"/>
    </row>
    <row r="346" spans="2:53" s="5" customFormat="1" x14ac:dyDescent="0.2">
      <c r="B346" s="11" t="s">
        <v>436</v>
      </c>
      <c r="C346" s="11"/>
      <c r="D346" s="70" t="s">
        <v>215</v>
      </c>
      <c r="E346" s="11">
        <v>922</v>
      </c>
      <c r="F346" s="11">
        <v>588</v>
      </c>
      <c r="G346" s="11">
        <v>451</v>
      </c>
      <c r="H346" s="11">
        <v>376</v>
      </c>
      <c r="I346" s="11">
        <v>283</v>
      </c>
      <c r="J346" s="181"/>
      <c r="K346" s="4"/>
      <c r="L346" s="4"/>
      <c r="M346" s="185">
        <v>67543.159999999698</v>
      </c>
      <c r="N346" s="185">
        <v>41031.40000000006</v>
      </c>
      <c r="O346" s="185">
        <v>34142.790000000052</v>
      </c>
      <c r="P346" s="185">
        <v>52504.580000000009</v>
      </c>
      <c r="Q346" s="185">
        <v>215583.53000000006</v>
      </c>
      <c r="R346" s="181"/>
      <c r="S346" s="4"/>
      <c r="T346" s="4"/>
      <c r="U346" s="185">
        <f t="shared" si="60"/>
        <v>73.257223427331553</v>
      </c>
      <c r="V346" s="185">
        <f t="shared" si="61"/>
        <v>69.781292517006904</v>
      </c>
      <c r="W346" s="185">
        <f t="shared" si="62"/>
        <v>75.704634146341576</v>
      </c>
      <c r="X346" s="185">
        <f t="shared" si="63"/>
        <v>139.63984042553193</v>
      </c>
      <c r="Y346" s="185">
        <f t="shared" si="64"/>
        <v>761.77925795053022</v>
      </c>
      <c r="Z346" s="181"/>
      <c r="AA346" s="4"/>
      <c r="AB346" s="11" t="s">
        <v>436</v>
      </c>
      <c r="AC346" s="11"/>
      <c r="AD346" s="70" t="s">
        <v>215</v>
      </c>
      <c r="AE346" s="23">
        <v>18</v>
      </c>
      <c r="AF346" s="23">
        <v>15</v>
      </c>
      <c r="AG346" s="23">
        <v>10</v>
      </c>
      <c r="AH346" s="23">
        <v>8</v>
      </c>
      <c r="AI346" s="23">
        <v>7</v>
      </c>
      <c r="AJ346" s="181"/>
      <c r="AK346" s="4"/>
      <c r="AL346" s="4"/>
      <c r="AM346" s="23">
        <v>2669.7299999999996</v>
      </c>
      <c r="AN346" s="23">
        <v>2194.6099999999997</v>
      </c>
      <c r="AO346" s="23">
        <v>1634.18</v>
      </c>
      <c r="AP346" s="23">
        <v>2855.45</v>
      </c>
      <c r="AQ346" s="23">
        <v>9596.4600000000009</v>
      </c>
      <c r="AR346" s="181"/>
      <c r="AS346" s="4"/>
      <c r="AT346" s="4"/>
      <c r="AU346" s="189">
        <f t="shared" si="65"/>
        <v>148.3183333333333</v>
      </c>
      <c r="AV346" s="189">
        <f t="shared" si="66"/>
        <v>146.3073333333333</v>
      </c>
      <c r="AW346" s="189">
        <f t="shared" si="67"/>
        <v>163.41800000000001</v>
      </c>
      <c r="AX346" s="189">
        <f t="shared" si="68"/>
        <v>356.93124999999998</v>
      </c>
      <c r="AY346" s="189">
        <f t="shared" si="69"/>
        <v>1370.9228571428573</v>
      </c>
      <c r="AZ346" s="181"/>
      <c r="BA346" s="4"/>
    </row>
    <row r="347" spans="2:53" s="5" customFormat="1" x14ac:dyDescent="0.2">
      <c r="B347" s="11" t="s">
        <v>437</v>
      </c>
      <c r="C347" s="11"/>
      <c r="D347" s="70" t="s">
        <v>216</v>
      </c>
      <c r="E347" s="11">
        <v>0</v>
      </c>
      <c r="F347" s="11">
        <v>0</v>
      </c>
      <c r="G347" s="11">
        <v>0</v>
      </c>
      <c r="H347" s="11">
        <v>0</v>
      </c>
      <c r="I347" s="11">
        <v>0</v>
      </c>
      <c r="J347" s="181"/>
      <c r="K347" s="4"/>
      <c r="L347" s="4"/>
      <c r="M347" s="185">
        <v>0</v>
      </c>
      <c r="N347" s="185">
        <v>0</v>
      </c>
      <c r="O347" s="185">
        <v>0</v>
      </c>
      <c r="P347" s="185">
        <v>0</v>
      </c>
      <c r="Q347" s="185">
        <v>0</v>
      </c>
      <c r="R347" s="181"/>
      <c r="S347" s="4"/>
      <c r="T347" s="4"/>
      <c r="U347" s="185">
        <f t="shared" si="60"/>
        <v>0</v>
      </c>
      <c r="V347" s="185">
        <f t="shared" si="61"/>
        <v>0</v>
      </c>
      <c r="W347" s="185">
        <f t="shared" si="62"/>
        <v>0</v>
      </c>
      <c r="X347" s="185">
        <f t="shared" si="63"/>
        <v>0</v>
      </c>
      <c r="Y347" s="185">
        <f t="shared" si="64"/>
        <v>0</v>
      </c>
      <c r="Z347" s="181"/>
      <c r="AA347" s="4"/>
      <c r="AB347" s="11" t="s">
        <v>437</v>
      </c>
      <c r="AC347" s="11"/>
      <c r="AD347" s="70" t="s">
        <v>216</v>
      </c>
      <c r="AE347" s="23">
        <v>0</v>
      </c>
      <c r="AF347" s="23">
        <v>0</v>
      </c>
      <c r="AG347" s="23">
        <v>0</v>
      </c>
      <c r="AH347" s="23">
        <v>3</v>
      </c>
      <c r="AI347" s="23">
        <v>0</v>
      </c>
      <c r="AJ347" s="181"/>
      <c r="AK347" s="4"/>
      <c r="AL347" s="4"/>
      <c r="AM347" s="23">
        <v>0</v>
      </c>
      <c r="AN347" s="23">
        <v>0</v>
      </c>
      <c r="AO347" s="23">
        <v>0</v>
      </c>
      <c r="AP347" s="23">
        <v>2010.3700000000001</v>
      </c>
      <c r="AQ347" s="23">
        <v>0</v>
      </c>
      <c r="AR347" s="181"/>
      <c r="AS347" s="4"/>
      <c r="AT347" s="4"/>
      <c r="AU347" s="189">
        <f t="shared" si="65"/>
        <v>0</v>
      </c>
      <c r="AV347" s="189">
        <f t="shared" si="66"/>
        <v>0</v>
      </c>
      <c r="AW347" s="189">
        <f t="shared" si="67"/>
        <v>0</v>
      </c>
      <c r="AX347" s="189">
        <f t="shared" si="68"/>
        <v>670.12333333333333</v>
      </c>
      <c r="AY347" s="189">
        <f t="shared" si="69"/>
        <v>0</v>
      </c>
      <c r="AZ347" s="181"/>
      <c r="BA347" s="4"/>
    </row>
    <row r="348" spans="2:53" s="5" customFormat="1" x14ac:dyDescent="0.2">
      <c r="B348" s="11" t="s">
        <v>438</v>
      </c>
      <c r="C348" s="11"/>
      <c r="D348" s="70" t="s">
        <v>217</v>
      </c>
      <c r="E348" s="11">
        <v>347</v>
      </c>
      <c r="F348" s="11">
        <v>175</v>
      </c>
      <c r="G348" s="11">
        <v>118</v>
      </c>
      <c r="H348" s="11">
        <v>97</v>
      </c>
      <c r="I348" s="11">
        <v>61</v>
      </c>
      <c r="J348" s="181"/>
      <c r="K348" s="4"/>
      <c r="L348" s="4"/>
      <c r="M348" s="185">
        <v>18601.310000000012</v>
      </c>
      <c r="N348" s="185">
        <v>10876.099999999995</v>
      </c>
      <c r="O348" s="185">
        <v>6537.1100000000015</v>
      </c>
      <c r="P348" s="185">
        <v>8803.4800000000032</v>
      </c>
      <c r="Q348" s="185">
        <v>24602.429999999997</v>
      </c>
      <c r="R348" s="181"/>
      <c r="S348" s="4"/>
      <c r="T348" s="4"/>
      <c r="U348" s="185">
        <f t="shared" si="60"/>
        <v>53.606080691642688</v>
      </c>
      <c r="V348" s="185">
        <f t="shared" si="61"/>
        <v>62.149142857142827</v>
      </c>
      <c r="W348" s="185">
        <f t="shared" si="62"/>
        <v>55.399237288135609</v>
      </c>
      <c r="X348" s="185">
        <f t="shared" si="63"/>
        <v>90.757525773195908</v>
      </c>
      <c r="Y348" s="185">
        <f t="shared" si="64"/>
        <v>403.31852459016386</v>
      </c>
      <c r="Z348" s="181"/>
      <c r="AA348" s="4"/>
      <c r="AB348" s="11" t="s">
        <v>438</v>
      </c>
      <c r="AC348" s="11"/>
      <c r="AD348" s="70" t="s">
        <v>217</v>
      </c>
      <c r="AE348" s="23">
        <v>31</v>
      </c>
      <c r="AF348" s="23">
        <v>15</v>
      </c>
      <c r="AG348" s="23">
        <v>8</v>
      </c>
      <c r="AH348" s="23">
        <v>7</v>
      </c>
      <c r="AI348" s="23">
        <v>3</v>
      </c>
      <c r="AJ348" s="181"/>
      <c r="AK348" s="4"/>
      <c r="AL348" s="4"/>
      <c r="AM348" s="23">
        <v>14021.319999999996</v>
      </c>
      <c r="AN348" s="23">
        <v>2954.3599999999997</v>
      </c>
      <c r="AO348" s="23">
        <v>510.26000000000005</v>
      </c>
      <c r="AP348" s="23">
        <v>493.3</v>
      </c>
      <c r="AQ348" s="23">
        <v>3217.26</v>
      </c>
      <c r="AR348" s="181"/>
      <c r="AS348" s="4"/>
      <c r="AT348" s="4"/>
      <c r="AU348" s="189">
        <f t="shared" si="65"/>
        <v>452.30064516129022</v>
      </c>
      <c r="AV348" s="189">
        <f t="shared" si="66"/>
        <v>196.95733333333331</v>
      </c>
      <c r="AW348" s="189">
        <f t="shared" si="67"/>
        <v>63.782500000000006</v>
      </c>
      <c r="AX348" s="189">
        <f t="shared" si="68"/>
        <v>70.471428571428575</v>
      </c>
      <c r="AY348" s="189">
        <f t="shared" si="69"/>
        <v>1072.42</v>
      </c>
      <c r="AZ348" s="181"/>
      <c r="BA348" s="4"/>
    </row>
    <row r="349" spans="2:53" s="5" customFormat="1" x14ac:dyDescent="0.2">
      <c r="B349" s="11" t="s">
        <v>437</v>
      </c>
      <c r="C349" s="11"/>
      <c r="D349" s="70" t="s">
        <v>761</v>
      </c>
      <c r="E349" s="11">
        <v>0</v>
      </c>
      <c r="F349" s="11">
        <v>0</v>
      </c>
      <c r="G349" s="11">
        <v>0</v>
      </c>
      <c r="H349" s="11">
        <v>0</v>
      </c>
      <c r="I349" s="11">
        <v>0</v>
      </c>
      <c r="J349" s="181"/>
      <c r="K349" s="4"/>
      <c r="L349" s="4"/>
      <c r="M349" s="185">
        <v>0</v>
      </c>
      <c r="N349" s="185">
        <v>0</v>
      </c>
      <c r="O349" s="185">
        <v>0</v>
      </c>
      <c r="P349" s="185">
        <v>0</v>
      </c>
      <c r="Q349" s="185">
        <v>0</v>
      </c>
      <c r="R349" s="181"/>
      <c r="S349" s="4"/>
      <c r="T349" s="4"/>
      <c r="U349" s="185">
        <f t="shared" si="60"/>
        <v>0</v>
      </c>
      <c r="V349" s="185">
        <f t="shared" si="61"/>
        <v>0</v>
      </c>
      <c r="W349" s="185">
        <f t="shared" si="62"/>
        <v>0</v>
      </c>
      <c r="X349" s="185">
        <f t="shared" si="63"/>
        <v>0</v>
      </c>
      <c r="Y349" s="185">
        <f t="shared" si="64"/>
        <v>0</v>
      </c>
      <c r="Z349" s="181"/>
      <c r="AA349" s="4"/>
      <c r="AB349" s="11" t="s">
        <v>437</v>
      </c>
      <c r="AC349" s="11"/>
      <c r="AD349" s="70" t="s">
        <v>761</v>
      </c>
      <c r="AE349" s="23">
        <v>0</v>
      </c>
      <c r="AF349" s="23">
        <v>0</v>
      </c>
      <c r="AG349" s="23">
        <v>0</v>
      </c>
      <c r="AH349" s="23">
        <v>0</v>
      </c>
      <c r="AI349" s="23">
        <v>0</v>
      </c>
      <c r="AJ349" s="181"/>
      <c r="AK349" s="4"/>
      <c r="AL349" s="4"/>
      <c r="AM349" s="23">
        <v>0</v>
      </c>
      <c r="AN349" s="23">
        <v>0</v>
      </c>
      <c r="AO349" s="23">
        <v>0</v>
      </c>
      <c r="AP349" s="23">
        <v>0</v>
      </c>
      <c r="AQ349" s="23">
        <v>0</v>
      </c>
      <c r="AR349" s="181"/>
      <c r="AS349" s="4"/>
      <c r="AT349" s="4"/>
      <c r="AU349" s="189">
        <f t="shared" si="65"/>
        <v>0</v>
      </c>
      <c r="AV349" s="189">
        <f t="shared" si="66"/>
        <v>0</v>
      </c>
      <c r="AW349" s="189">
        <f t="shared" si="67"/>
        <v>0</v>
      </c>
      <c r="AX349" s="189">
        <f t="shared" si="68"/>
        <v>0</v>
      </c>
      <c r="AY349" s="189">
        <f t="shared" si="69"/>
        <v>0</v>
      </c>
      <c r="AZ349" s="181"/>
      <c r="BA349" s="4"/>
    </row>
    <row r="350" spans="2:53" s="5" customFormat="1" x14ac:dyDescent="0.2">
      <c r="B350" s="11" t="s">
        <v>439</v>
      </c>
      <c r="C350" s="11"/>
      <c r="D350" s="70" t="s">
        <v>218</v>
      </c>
      <c r="E350" s="11">
        <v>170</v>
      </c>
      <c r="F350" s="11">
        <v>84</v>
      </c>
      <c r="G350" s="11">
        <v>66</v>
      </c>
      <c r="H350" s="11">
        <v>50</v>
      </c>
      <c r="I350" s="11">
        <v>36</v>
      </c>
      <c r="J350" s="181"/>
      <c r="K350" s="4"/>
      <c r="L350" s="4"/>
      <c r="M350" s="185">
        <v>11848.349999999997</v>
      </c>
      <c r="N350" s="185">
        <v>6235.8700000000017</v>
      </c>
      <c r="O350" s="185">
        <v>4422.6399999999994</v>
      </c>
      <c r="P350" s="185">
        <v>6887.54</v>
      </c>
      <c r="Q350" s="185">
        <v>32911.769999999997</v>
      </c>
      <c r="R350" s="181"/>
      <c r="S350" s="4"/>
      <c r="T350" s="4"/>
      <c r="U350" s="185">
        <f t="shared" si="60"/>
        <v>69.696176470588213</v>
      </c>
      <c r="V350" s="185">
        <f t="shared" si="61"/>
        <v>74.236547619047641</v>
      </c>
      <c r="W350" s="185">
        <f t="shared" si="62"/>
        <v>67.009696969696961</v>
      </c>
      <c r="X350" s="185">
        <f t="shared" si="63"/>
        <v>137.7508</v>
      </c>
      <c r="Y350" s="185">
        <f t="shared" si="64"/>
        <v>914.21583333333319</v>
      </c>
      <c r="Z350" s="181"/>
      <c r="AA350" s="4"/>
      <c r="AB350" s="11" t="s">
        <v>439</v>
      </c>
      <c r="AC350" s="11"/>
      <c r="AD350" s="70" t="s">
        <v>218</v>
      </c>
      <c r="AE350" s="23">
        <v>10</v>
      </c>
      <c r="AF350" s="23">
        <v>3</v>
      </c>
      <c r="AG350" s="23">
        <v>2</v>
      </c>
      <c r="AH350" s="23">
        <v>2</v>
      </c>
      <c r="AI350" s="23">
        <v>3</v>
      </c>
      <c r="AJ350" s="181"/>
      <c r="AK350" s="4"/>
      <c r="AL350" s="4"/>
      <c r="AM350" s="23">
        <v>1402.2500000000002</v>
      </c>
      <c r="AN350" s="23">
        <v>731.39</v>
      </c>
      <c r="AO350" s="23">
        <v>683.7700000000001</v>
      </c>
      <c r="AP350" s="23">
        <v>711.23</v>
      </c>
      <c r="AQ350" s="23">
        <v>2845.7599999999998</v>
      </c>
      <c r="AR350" s="181"/>
      <c r="AS350" s="4"/>
      <c r="AT350" s="4"/>
      <c r="AU350" s="189">
        <f t="shared" si="65"/>
        <v>140.22500000000002</v>
      </c>
      <c r="AV350" s="189">
        <f t="shared" si="66"/>
        <v>243.79666666666665</v>
      </c>
      <c r="AW350" s="189">
        <f t="shared" si="67"/>
        <v>341.88500000000005</v>
      </c>
      <c r="AX350" s="189">
        <f t="shared" si="68"/>
        <v>355.61500000000001</v>
      </c>
      <c r="AY350" s="189">
        <f t="shared" si="69"/>
        <v>948.58666666666659</v>
      </c>
      <c r="AZ350" s="181"/>
      <c r="BA350" s="4"/>
    </row>
    <row r="351" spans="2:53" s="5" customFormat="1" x14ac:dyDescent="0.2">
      <c r="B351" s="11" t="s">
        <v>440</v>
      </c>
      <c r="C351" s="11"/>
      <c r="D351" s="70" t="s">
        <v>219</v>
      </c>
      <c r="E351" s="11">
        <v>766</v>
      </c>
      <c r="F351" s="11">
        <v>439</v>
      </c>
      <c r="G351" s="11">
        <v>280</v>
      </c>
      <c r="H351" s="11">
        <v>213</v>
      </c>
      <c r="I351" s="11">
        <v>158</v>
      </c>
      <c r="J351" s="181"/>
      <c r="K351" s="4"/>
      <c r="L351" s="4"/>
      <c r="M351" s="185">
        <v>47400.119999999988</v>
      </c>
      <c r="N351" s="185">
        <v>32363.090000000033</v>
      </c>
      <c r="O351" s="185">
        <v>20935.180000000015</v>
      </c>
      <c r="P351" s="185">
        <v>24401.740000000009</v>
      </c>
      <c r="Q351" s="185">
        <v>92785.509999999922</v>
      </c>
      <c r="R351" s="181"/>
      <c r="S351" s="4"/>
      <c r="T351" s="4"/>
      <c r="U351" s="185">
        <f t="shared" si="60"/>
        <v>61.880052219321136</v>
      </c>
      <c r="V351" s="185">
        <f t="shared" si="61"/>
        <v>73.720022779043362</v>
      </c>
      <c r="W351" s="185">
        <f t="shared" si="62"/>
        <v>74.76850000000006</v>
      </c>
      <c r="X351" s="185">
        <f t="shared" si="63"/>
        <v>114.56215962441318</v>
      </c>
      <c r="Y351" s="185">
        <f t="shared" si="64"/>
        <v>587.25006329113876</v>
      </c>
      <c r="Z351" s="181"/>
      <c r="AA351" s="4"/>
      <c r="AB351" s="11" t="s">
        <v>440</v>
      </c>
      <c r="AC351" s="11"/>
      <c r="AD351" s="70" t="s">
        <v>219</v>
      </c>
      <c r="AE351" s="23">
        <v>32</v>
      </c>
      <c r="AF351" s="23">
        <v>16</v>
      </c>
      <c r="AG351" s="23">
        <v>14</v>
      </c>
      <c r="AH351" s="23">
        <v>11</v>
      </c>
      <c r="AI351" s="23">
        <v>9</v>
      </c>
      <c r="AJ351" s="181"/>
      <c r="AK351" s="4"/>
      <c r="AL351" s="4"/>
      <c r="AM351" s="23">
        <v>5241.1099999999997</v>
      </c>
      <c r="AN351" s="23">
        <v>769.78</v>
      </c>
      <c r="AO351" s="23">
        <v>658.31000000000006</v>
      </c>
      <c r="AP351" s="23">
        <v>870.99999999999989</v>
      </c>
      <c r="AQ351" s="23">
        <v>2261.11</v>
      </c>
      <c r="AR351" s="181"/>
      <c r="AS351" s="4"/>
      <c r="AT351" s="4"/>
      <c r="AU351" s="189">
        <f t="shared" si="65"/>
        <v>163.78468749999999</v>
      </c>
      <c r="AV351" s="189">
        <f t="shared" si="66"/>
        <v>48.111249999999998</v>
      </c>
      <c r="AW351" s="189">
        <f t="shared" si="67"/>
        <v>47.02214285714286</v>
      </c>
      <c r="AX351" s="189">
        <f t="shared" si="68"/>
        <v>79.181818181818173</v>
      </c>
      <c r="AY351" s="189">
        <f t="shared" si="69"/>
        <v>251.23444444444445</v>
      </c>
      <c r="AZ351" s="181"/>
      <c r="BA351" s="4"/>
    </row>
    <row r="352" spans="2:53" s="5" customFormat="1" x14ac:dyDescent="0.2">
      <c r="B352" s="11" t="s">
        <v>441</v>
      </c>
      <c r="C352" s="11"/>
      <c r="D352" s="70" t="s">
        <v>220</v>
      </c>
      <c r="E352" s="11">
        <v>189</v>
      </c>
      <c r="F352" s="11">
        <v>80</v>
      </c>
      <c r="G352" s="11">
        <v>48</v>
      </c>
      <c r="H352" s="11">
        <v>40</v>
      </c>
      <c r="I352" s="11">
        <v>23</v>
      </c>
      <c r="J352" s="181"/>
      <c r="K352" s="4"/>
      <c r="L352" s="4"/>
      <c r="M352" s="185">
        <v>14112.510000000011</v>
      </c>
      <c r="N352" s="185">
        <v>5470.2599999999984</v>
      </c>
      <c r="O352" s="185">
        <v>3163.8000000000006</v>
      </c>
      <c r="P352" s="185">
        <v>4867.26</v>
      </c>
      <c r="Q352" s="185">
        <v>19117.019999999993</v>
      </c>
      <c r="R352" s="181"/>
      <c r="S352" s="4"/>
      <c r="T352" s="4"/>
      <c r="U352" s="185">
        <f t="shared" si="60"/>
        <v>74.669365079365136</v>
      </c>
      <c r="V352" s="185">
        <f t="shared" si="61"/>
        <v>68.37824999999998</v>
      </c>
      <c r="W352" s="185">
        <f t="shared" si="62"/>
        <v>65.912500000000009</v>
      </c>
      <c r="X352" s="185">
        <f t="shared" si="63"/>
        <v>121.6815</v>
      </c>
      <c r="Y352" s="185">
        <f t="shared" si="64"/>
        <v>831.17478260869541</v>
      </c>
      <c r="Z352" s="181"/>
      <c r="AA352" s="4"/>
      <c r="AB352" s="11" t="s">
        <v>441</v>
      </c>
      <c r="AC352" s="11"/>
      <c r="AD352" s="70" t="s">
        <v>220</v>
      </c>
      <c r="AE352" s="23">
        <v>13</v>
      </c>
      <c r="AF352" s="23">
        <v>7</v>
      </c>
      <c r="AG352" s="23">
        <v>6</v>
      </c>
      <c r="AH352" s="23">
        <v>5</v>
      </c>
      <c r="AI352" s="23">
        <v>5</v>
      </c>
      <c r="AJ352" s="181"/>
      <c r="AK352" s="4"/>
      <c r="AL352" s="4"/>
      <c r="AM352" s="23">
        <v>810.33999999999992</v>
      </c>
      <c r="AN352" s="23">
        <v>408.78</v>
      </c>
      <c r="AO352" s="23">
        <v>412.04999999999995</v>
      </c>
      <c r="AP352" s="23">
        <v>551.89</v>
      </c>
      <c r="AQ352" s="23">
        <v>1620.33</v>
      </c>
      <c r="AR352" s="181"/>
      <c r="AS352" s="4"/>
      <c r="AT352" s="4"/>
      <c r="AU352" s="189">
        <f t="shared" si="65"/>
        <v>62.333846153846146</v>
      </c>
      <c r="AV352" s="189">
        <f t="shared" si="66"/>
        <v>58.397142857142853</v>
      </c>
      <c r="AW352" s="189">
        <f t="shared" si="67"/>
        <v>68.674999999999997</v>
      </c>
      <c r="AX352" s="189">
        <f t="shared" si="68"/>
        <v>110.378</v>
      </c>
      <c r="AY352" s="189">
        <f t="shared" si="69"/>
        <v>324.06599999999997</v>
      </c>
      <c r="AZ352" s="181"/>
      <c r="BA352" s="4"/>
    </row>
    <row r="353" spans="2:53" s="5" customFormat="1" x14ac:dyDescent="0.2">
      <c r="B353" s="11" t="s">
        <v>717</v>
      </c>
      <c r="C353" s="11"/>
      <c r="D353" s="70" t="s">
        <v>655</v>
      </c>
      <c r="E353" s="11">
        <v>6</v>
      </c>
      <c r="F353" s="11">
        <v>0</v>
      </c>
      <c r="G353" s="11">
        <v>1</v>
      </c>
      <c r="H353" s="11">
        <v>1</v>
      </c>
      <c r="I353" s="11">
        <v>1</v>
      </c>
      <c r="J353" s="181"/>
      <c r="K353" s="4"/>
      <c r="L353" s="4"/>
      <c r="M353" s="185">
        <v>336.16</v>
      </c>
      <c r="N353" s="185">
        <v>0</v>
      </c>
      <c r="O353" s="185">
        <v>50.18</v>
      </c>
      <c r="P353" s="185">
        <v>99.21</v>
      </c>
      <c r="Q353" s="185">
        <v>33.93</v>
      </c>
      <c r="R353" s="181"/>
      <c r="S353" s="4"/>
      <c r="T353" s="4"/>
      <c r="U353" s="185">
        <f t="shared" si="60"/>
        <v>56.026666666666671</v>
      </c>
      <c r="V353" s="185">
        <f t="shared" si="61"/>
        <v>0</v>
      </c>
      <c r="W353" s="185">
        <f t="shared" si="62"/>
        <v>50.18</v>
      </c>
      <c r="X353" s="185">
        <f t="shared" si="63"/>
        <v>99.21</v>
      </c>
      <c r="Y353" s="185">
        <f t="shared" si="64"/>
        <v>33.93</v>
      </c>
      <c r="Z353" s="181"/>
      <c r="AA353" s="4"/>
      <c r="AB353" s="11" t="s">
        <v>717</v>
      </c>
      <c r="AC353" s="11"/>
      <c r="AD353" s="70" t="s">
        <v>655</v>
      </c>
      <c r="AE353" s="23">
        <v>0</v>
      </c>
      <c r="AF353" s="23">
        <v>0</v>
      </c>
      <c r="AG353" s="23">
        <v>0</v>
      </c>
      <c r="AH353" s="23">
        <v>0</v>
      </c>
      <c r="AI353" s="23">
        <v>0</v>
      </c>
      <c r="AJ353" s="181"/>
      <c r="AK353" s="4"/>
      <c r="AL353" s="4"/>
      <c r="AM353" s="23">
        <v>0</v>
      </c>
      <c r="AN353" s="23">
        <v>0</v>
      </c>
      <c r="AO353" s="23">
        <v>0</v>
      </c>
      <c r="AP353" s="23">
        <v>0</v>
      </c>
      <c r="AQ353" s="23">
        <v>0</v>
      </c>
      <c r="AR353" s="181"/>
      <c r="AS353" s="4"/>
      <c r="AT353" s="4"/>
      <c r="AU353" s="189">
        <f t="shared" si="65"/>
        <v>0</v>
      </c>
      <c r="AV353" s="189">
        <f t="shared" si="66"/>
        <v>0</v>
      </c>
      <c r="AW353" s="189">
        <f t="shared" si="67"/>
        <v>0</v>
      </c>
      <c r="AX353" s="189">
        <f t="shared" si="68"/>
        <v>0</v>
      </c>
      <c r="AY353" s="189">
        <f t="shared" si="69"/>
        <v>0</v>
      </c>
      <c r="AZ353" s="181"/>
      <c r="BA353" s="4"/>
    </row>
    <row r="354" spans="2:53" s="5" customFormat="1" x14ac:dyDescent="0.2">
      <c r="B354" s="11" t="s">
        <v>442</v>
      </c>
      <c r="C354" s="11"/>
      <c r="D354" s="70" t="s">
        <v>221</v>
      </c>
      <c r="E354" s="11">
        <v>697</v>
      </c>
      <c r="F354" s="11">
        <v>401</v>
      </c>
      <c r="G354" s="11">
        <v>283</v>
      </c>
      <c r="H354" s="11">
        <v>237</v>
      </c>
      <c r="I354" s="11">
        <v>165</v>
      </c>
      <c r="J354" s="181"/>
      <c r="K354" s="4"/>
      <c r="L354" s="4"/>
      <c r="M354" s="185">
        <v>40985.950000000012</v>
      </c>
      <c r="N354" s="185">
        <v>24334.960000000036</v>
      </c>
      <c r="O354" s="185">
        <v>17533.379999999994</v>
      </c>
      <c r="P354" s="185">
        <v>27145.940000000006</v>
      </c>
      <c r="Q354" s="185">
        <v>77229.710000000006</v>
      </c>
      <c r="R354" s="181"/>
      <c r="S354" s="4"/>
      <c r="T354" s="4"/>
      <c r="U354" s="185">
        <f t="shared" si="60"/>
        <v>58.80337159253947</v>
      </c>
      <c r="V354" s="185">
        <f t="shared" si="61"/>
        <v>60.685685785536251</v>
      </c>
      <c r="W354" s="185">
        <f t="shared" si="62"/>
        <v>61.955406360424007</v>
      </c>
      <c r="X354" s="185">
        <f t="shared" si="63"/>
        <v>114.53983122362872</v>
      </c>
      <c r="Y354" s="185">
        <f t="shared" si="64"/>
        <v>468.05884848484851</v>
      </c>
      <c r="Z354" s="181"/>
      <c r="AA354" s="4"/>
      <c r="AB354" s="11" t="s">
        <v>442</v>
      </c>
      <c r="AC354" s="11"/>
      <c r="AD354" s="70" t="s">
        <v>221</v>
      </c>
      <c r="AE354" s="23">
        <v>101</v>
      </c>
      <c r="AF354" s="23">
        <v>23</v>
      </c>
      <c r="AG354" s="23">
        <v>15</v>
      </c>
      <c r="AH354" s="23">
        <v>10</v>
      </c>
      <c r="AI354" s="23">
        <v>12</v>
      </c>
      <c r="AJ354" s="181"/>
      <c r="AK354" s="4"/>
      <c r="AL354" s="4"/>
      <c r="AM354" s="23">
        <v>31132.710000000014</v>
      </c>
      <c r="AN354" s="23">
        <v>9345.8700000000008</v>
      </c>
      <c r="AO354" s="23">
        <v>5078.71</v>
      </c>
      <c r="AP354" s="23">
        <v>5839.7300000000005</v>
      </c>
      <c r="AQ354" s="23">
        <v>12393.310000000003</v>
      </c>
      <c r="AR354" s="181"/>
      <c r="AS354" s="4"/>
      <c r="AT354" s="4"/>
      <c r="AU354" s="189">
        <f t="shared" si="65"/>
        <v>308.24465346534669</v>
      </c>
      <c r="AV354" s="189">
        <f t="shared" si="66"/>
        <v>406.3421739130435</v>
      </c>
      <c r="AW354" s="189">
        <f t="shared" si="67"/>
        <v>338.58066666666667</v>
      </c>
      <c r="AX354" s="189">
        <f t="shared" si="68"/>
        <v>583.97300000000007</v>
      </c>
      <c r="AY354" s="189">
        <f t="shared" si="69"/>
        <v>1032.7758333333336</v>
      </c>
      <c r="AZ354" s="181"/>
      <c r="BA354" s="4"/>
    </row>
    <row r="355" spans="2:53" s="5" customFormat="1" x14ac:dyDescent="0.2">
      <c r="B355" s="11" t="s">
        <v>443</v>
      </c>
      <c r="C355" s="11"/>
      <c r="D355" s="70" t="s">
        <v>222</v>
      </c>
      <c r="E355" s="11">
        <v>373</v>
      </c>
      <c r="F355" s="11">
        <v>211</v>
      </c>
      <c r="G355" s="11">
        <v>143</v>
      </c>
      <c r="H355" s="11">
        <v>117</v>
      </c>
      <c r="I355" s="11">
        <v>71</v>
      </c>
      <c r="J355" s="181"/>
      <c r="K355" s="4"/>
      <c r="L355" s="4"/>
      <c r="M355" s="185">
        <v>24193.53999999999</v>
      </c>
      <c r="N355" s="185">
        <v>12701.639999999985</v>
      </c>
      <c r="O355" s="185">
        <v>8162.6500000000033</v>
      </c>
      <c r="P355" s="185">
        <v>11129.820000000002</v>
      </c>
      <c r="Q355" s="185">
        <v>27993.040000000001</v>
      </c>
      <c r="R355" s="181"/>
      <c r="S355" s="4"/>
      <c r="T355" s="4"/>
      <c r="U355" s="185">
        <f t="shared" si="60"/>
        <v>64.862037533512037</v>
      </c>
      <c r="V355" s="185">
        <f t="shared" si="61"/>
        <v>60.197345971563912</v>
      </c>
      <c r="W355" s="185">
        <f t="shared" si="62"/>
        <v>57.081468531468552</v>
      </c>
      <c r="X355" s="185">
        <f t="shared" si="63"/>
        <v>95.126666666666679</v>
      </c>
      <c r="Y355" s="185">
        <f t="shared" si="64"/>
        <v>394.26816901408449</v>
      </c>
      <c r="Z355" s="181"/>
      <c r="AA355" s="4"/>
      <c r="AB355" s="11" t="s">
        <v>443</v>
      </c>
      <c r="AC355" s="11"/>
      <c r="AD355" s="70" t="s">
        <v>222</v>
      </c>
      <c r="AE355" s="23">
        <v>38</v>
      </c>
      <c r="AF355" s="23">
        <v>17</v>
      </c>
      <c r="AG355" s="23">
        <v>12</v>
      </c>
      <c r="AH355" s="23">
        <v>9</v>
      </c>
      <c r="AI355" s="23">
        <v>8</v>
      </c>
      <c r="AJ355" s="181"/>
      <c r="AK355" s="4"/>
      <c r="AL355" s="4"/>
      <c r="AM355" s="23">
        <v>4507.91</v>
      </c>
      <c r="AN355" s="23">
        <v>1502.21</v>
      </c>
      <c r="AO355" s="23">
        <v>1209.5899999999997</v>
      </c>
      <c r="AP355" s="23">
        <v>1276.8900000000001</v>
      </c>
      <c r="AQ355" s="23">
        <v>10911.06</v>
      </c>
      <c r="AR355" s="181"/>
      <c r="AS355" s="4"/>
      <c r="AT355" s="4"/>
      <c r="AU355" s="189">
        <f t="shared" si="65"/>
        <v>118.62921052631579</v>
      </c>
      <c r="AV355" s="189">
        <f t="shared" si="66"/>
        <v>88.365294117647068</v>
      </c>
      <c r="AW355" s="189">
        <f t="shared" si="67"/>
        <v>100.79916666666664</v>
      </c>
      <c r="AX355" s="189">
        <f t="shared" si="68"/>
        <v>141.87666666666667</v>
      </c>
      <c r="AY355" s="189">
        <f t="shared" si="69"/>
        <v>1363.8824999999999</v>
      </c>
      <c r="AZ355" s="181"/>
      <c r="BA355" s="4"/>
    </row>
    <row r="356" spans="2:53" s="5" customFormat="1" x14ac:dyDescent="0.2">
      <c r="B356" s="11" t="s">
        <v>444</v>
      </c>
      <c r="C356" s="11"/>
      <c r="D356" s="70" t="s">
        <v>223</v>
      </c>
      <c r="E356" s="11">
        <v>712</v>
      </c>
      <c r="F356" s="11">
        <v>1940</v>
      </c>
      <c r="G356" s="11">
        <v>1305</v>
      </c>
      <c r="H356" s="11">
        <v>985</v>
      </c>
      <c r="I356" s="11">
        <v>721</v>
      </c>
      <c r="J356" s="181"/>
      <c r="K356" s="4"/>
      <c r="L356" s="4"/>
      <c r="M356" s="185">
        <v>43727.310000000027</v>
      </c>
      <c r="N356" s="185">
        <v>109682.30000000005</v>
      </c>
      <c r="O356" s="185">
        <v>77304.299999999886</v>
      </c>
      <c r="P356" s="185">
        <v>104041.99999999991</v>
      </c>
      <c r="Q356" s="185">
        <v>325049.85999999964</v>
      </c>
      <c r="R356" s="181"/>
      <c r="S356" s="4"/>
      <c r="T356" s="4"/>
      <c r="U356" s="185">
        <f t="shared" si="60"/>
        <v>61.414761235955091</v>
      </c>
      <c r="V356" s="185">
        <f t="shared" si="61"/>
        <v>56.537268041237141</v>
      </c>
      <c r="W356" s="185">
        <f t="shared" si="62"/>
        <v>59.237011494252783</v>
      </c>
      <c r="X356" s="185">
        <f t="shared" si="63"/>
        <v>105.62639593908621</v>
      </c>
      <c r="Y356" s="185">
        <f t="shared" si="64"/>
        <v>450.83198335644886</v>
      </c>
      <c r="Z356" s="181"/>
      <c r="AA356" s="4"/>
      <c r="AB356" s="11" t="s">
        <v>444</v>
      </c>
      <c r="AC356" s="11"/>
      <c r="AD356" s="70" t="s">
        <v>223</v>
      </c>
      <c r="AE356" s="23">
        <v>110</v>
      </c>
      <c r="AF356" s="23">
        <v>116</v>
      </c>
      <c r="AG356" s="23">
        <v>83</v>
      </c>
      <c r="AH356" s="23">
        <v>64</v>
      </c>
      <c r="AI356" s="23">
        <v>46</v>
      </c>
      <c r="AJ356" s="181"/>
      <c r="AK356" s="4"/>
      <c r="AL356" s="4"/>
      <c r="AM356" s="23">
        <v>87050.19</v>
      </c>
      <c r="AN356" s="23">
        <v>67937.319999999992</v>
      </c>
      <c r="AO356" s="23">
        <v>7987.5399999999991</v>
      </c>
      <c r="AP356" s="23">
        <v>18556.75</v>
      </c>
      <c r="AQ356" s="23">
        <v>50664.860000000008</v>
      </c>
      <c r="AR356" s="181"/>
      <c r="AS356" s="4"/>
      <c r="AT356" s="4"/>
      <c r="AU356" s="189">
        <f t="shared" si="65"/>
        <v>791.36536363636367</v>
      </c>
      <c r="AV356" s="189">
        <f t="shared" si="66"/>
        <v>585.66655172413789</v>
      </c>
      <c r="AW356" s="189">
        <f t="shared" si="67"/>
        <v>96.235421686746975</v>
      </c>
      <c r="AX356" s="189">
        <f t="shared" si="68"/>
        <v>289.94921875</v>
      </c>
      <c r="AY356" s="189">
        <f t="shared" si="69"/>
        <v>1101.4100000000001</v>
      </c>
      <c r="AZ356" s="181"/>
      <c r="BA356" s="4"/>
    </row>
    <row r="357" spans="2:53" s="5" customFormat="1" x14ac:dyDescent="0.2">
      <c r="B357" s="11" t="s">
        <v>636</v>
      </c>
      <c r="C357" s="11"/>
      <c r="D357" s="70" t="s">
        <v>626</v>
      </c>
      <c r="E357" s="11">
        <v>0</v>
      </c>
      <c r="F357" s="11">
        <v>0</v>
      </c>
      <c r="G357" s="11">
        <v>0</v>
      </c>
      <c r="H357" s="11">
        <v>0</v>
      </c>
      <c r="I357" s="11">
        <v>0</v>
      </c>
      <c r="J357" s="181"/>
      <c r="K357" s="4"/>
      <c r="L357" s="4"/>
      <c r="M357" s="185">
        <v>0</v>
      </c>
      <c r="N357" s="185">
        <v>0</v>
      </c>
      <c r="O357" s="185">
        <v>0</v>
      </c>
      <c r="P357" s="185">
        <v>0</v>
      </c>
      <c r="Q357" s="185">
        <v>0</v>
      </c>
      <c r="R357" s="181"/>
      <c r="S357" s="4"/>
      <c r="T357" s="4"/>
      <c r="U357" s="185">
        <f t="shared" si="60"/>
        <v>0</v>
      </c>
      <c r="V357" s="185">
        <f t="shared" si="61"/>
        <v>0</v>
      </c>
      <c r="W357" s="185">
        <f t="shared" si="62"/>
        <v>0</v>
      </c>
      <c r="X357" s="185">
        <f t="shared" si="63"/>
        <v>0</v>
      </c>
      <c r="Y357" s="185">
        <f t="shared" si="64"/>
        <v>0</v>
      </c>
      <c r="Z357" s="181"/>
      <c r="AA357" s="4"/>
      <c r="AB357" s="11" t="s">
        <v>636</v>
      </c>
      <c r="AC357" s="11"/>
      <c r="AD357" s="70" t="s">
        <v>626</v>
      </c>
      <c r="AE357" s="23">
        <v>2</v>
      </c>
      <c r="AF357" s="23">
        <v>0</v>
      </c>
      <c r="AG357" s="23">
        <v>0</v>
      </c>
      <c r="AH357" s="23">
        <v>0</v>
      </c>
      <c r="AI357" s="23">
        <v>0</v>
      </c>
      <c r="AJ357" s="181"/>
      <c r="AK357" s="4"/>
      <c r="AL357" s="4"/>
      <c r="AM357" s="23">
        <v>3315.39</v>
      </c>
      <c r="AN357" s="23">
        <v>0</v>
      </c>
      <c r="AO357" s="23">
        <v>0</v>
      </c>
      <c r="AP357" s="23">
        <v>0</v>
      </c>
      <c r="AQ357" s="23">
        <v>0</v>
      </c>
      <c r="AR357" s="181"/>
      <c r="AS357" s="4"/>
      <c r="AT357" s="4"/>
      <c r="AU357" s="189">
        <f t="shared" si="65"/>
        <v>1657.6949999999999</v>
      </c>
      <c r="AV357" s="189">
        <f t="shared" si="66"/>
        <v>0</v>
      </c>
      <c r="AW357" s="189">
        <f t="shared" si="67"/>
        <v>0</v>
      </c>
      <c r="AX357" s="189">
        <f t="shared" si="68"/>
        <v>0</v>
      </c>
      <c r="AY357" s="189">
        <f t="shared" si="69"/>
        <v>0</v>
      </c>
      <c r="AZ357" s="181"/>
      <c r="BA357" s="4"/>
    </row>
    <row r="358" spans="2:53" s="5" customFormat="1" x14ac:dyDescent="0.2">
      <c r="B358" s="11" t="s">
        <v>445</v>
      </c>
      <c r="C358" s="11"/>
      <c r="D358" s="70" t="s">
        <v>224</v>
      </c>
      <c r="E358" s="11">
        <v>13</v>
      </c>
      <c r="F358" s="11">
        <v>214</v>
      </c>
      <c r="G358" s="11">
        <v>169</v>
      </c>
      <c r="H358" s="11">
        <v>140</v>
      </c>
      <c r="I358" s="11">
        <v>112</v>
      </c>
      <c r="J358" s="181"/>
      <c r="K358" s="4"/>
      <c r="L358" s="4"/>
      <c r="M358" s="185">
        <v>943.36</v>
      </c>
      <c r="N358" s="185">
        <v>12901.399999999996</v>
      </c>
      <c r="O358" s="185">
        <v>10376.449999999997</v>
      </c>
      <c r="P358" s="185">
        <v>17295.66</v>
      </c>
      <c r="Q358" s="185">
        <v>81555.119999999981</v>
      </c>
      <c r="R358" s="181"/>
      <c r="S358" s="4"/>
      <c r="T358" s="4"/>
      <c r="U358" s="185">
        <f t="shared" si="60"/>
        <v>72.566153846153853</v>
      </c>
      <c r="V358" s="185">
        <f t="shared" si="61"/>
        <v>60.286915887850448</v>
      </c>
      <c r="W358" s="185">
        <f t="shared" si="62"/>
        <v>61.399112426035487</v>
      </c>
      <c r="X358" s="185">
        <f t="shared" si="63"/>
        <v>123.54042857142856</v>
      </c>
      <c r="Y358" s="185">
        <f t="shared" si="64"/>
        <v>728.1707142857141</v>
      </c>
      <c r="Z358" s="181"/>
      <c r="AA358" s="4"/>
      <c r="AB358" s="11" t="s">
        <v>445</v>
      </c>
      <c r="AC358" s="11"/>
      <c r="AD358" s="70" t="s">
        <v>224</v>
      </c>
      <c r="AE358" s="23">
        <v>2</v>
      </c>
      <c r="AF358" s="23">
        <v>4</v>
      </c>
      <c r="AG358" s="23">
        <v>1</v>
      </c>
      <c r="AH358" s="23">
        <v>1</v>
      </c>
      <c r="AI358" s="23">
        <v>1</v>
      </c>
      <c r="AJ358" s="181"/>
      <c r="AK358" s="4"/>
      <c r="AL358" s="4"/>
      <c r="AM358" s="23">
        <v>184.51</v>
      </c>
      <c r="AN358" s="23">
        <v>44.370000000000005</v>
      </c>
      <c r="AO358" s="23">
        <v>21.59</v>
      </c>
      <c r="AP358" s="23">
        <v>42.96</v>
      </c>
      <c r="AQ358" s="23">
        <v>586.35</v>
      </c>
      <c r="AR358" s="181"/>
      <c r="AS358" s="4"/>
      <c r="AT358" s="4"/>
      <c r="AU358" s="189">
        <f t="shared" si="65"/>
        <v>92.254999999999995</v>
      </c>
      <c r="AV358" s="189">
        <f t="shared" si="66"/>
        <v>11.092500000000001</v>
      </c>
      <c r="AW358" s="189">
        <f t="shared" si="67"/>
        <v>21.59</v>
      </c>
      <c r="AX358" s="189">
        <f t="shared" si="68"/>
        <v>42.96</v>
      </c>
      <c r="AY358" s="189">
        <f t="shared" si="69"/>
        <v>586.35</v>
      </c>
      <c r="AZ358" s="181"/>
      <c r="BA358" s="4"/>
    </row>
    <row r="359" spans="2:53" s="5" customFormat="1" x14ac:dyDescent="0.2">
      <c r="B359" s="11" t="s">
        <v>446</v>
      </c>
      <c r="C359" s="11"/>
      <c r="D359" s="70" t="s">
        <v>225</v>
      </c>
      <c r="E359" s="11">
        <v>630</v>
      </c>
      <c r="F359" s="11">
        <v>335</v>
      </c>
      <c r="G359" s="11">
        <v>231</v>
      </c>
      <c r="H359" s="11">
        <v>192</v>
      </c>
      <c r="I359" s="11">
        <v>129</v>
      </c>
      <c r="J359" s="181"/>
      <c r="K359" s="4"/>
      <c r="L359" s="4"/>
      <c r="M359" s="185">
        <v>36484.369999999995</v>
      </c>
      <c r="N359" s="185">
        <v>18340.95</v>
      </c>
      <c r="O359" s="185">
        <v>12671.289999999994</v>
      </c>
      <c r="P359" s="185">
        <v>19841.780000000006</v>
      </c>
      <c r="Q359" s="185">
        <v>60911.700000000004</v>
      </c>
      <c r="R359" s="181"/>
      <c r="S359" s="4"/>
      <c r="T359" s="4"/>
      <c r="U359" s="185">
        <f t="shared" si="60"/>
        <v>57.911698412698406</v>
      </c>
      <c r="V359" s="185">
        <f t="shared" si="61"/>
        <v>54.749104477611944</v>
      </c>
      <c r="W359" s="185">
        <f t="shared" si="62"/>
        <v>54.854069264069238</v>
      </c>
      <c r="X359" s="185">
        <f t="shared" si="63"/>
        <v>103.3426041666667</v>
      </c>
      <c r="Y359" s="185">
        <f t="shared" si="64"/>
        <v>472.1837209302326</v>
      </c>
      <c r="Z359" s="181"/>
      <c r="AA359" s="4"/>
      <c r="AB359" s="11" t="s">
        <v>446</v>
      </c>
      <c r="AC359" s="11"/>
      <c r="AD359" s="70" t="s">
        <v>225</v>
      </c>
      <c r="AE359" s="23">
        <v>52</v>
      </c>
      <c r="AF359" s="23">
        <v>29</v>
      </c>
      <c r="AG359" s="23">
        <v>21</v>
      </c>
      <c r="AH359" s="23">
        <v>18</v>
      </c>
      <c r="AI359" s="23">
        <v>15</v>
      </c>
      <c r="AJ359" s="181"/>
      <c r="AK359" s="4"/>
      <c r="AL359" s="4"/>
      <c r="AM359" s="23">
        <v>10182.000000000004</v>
      </c>
      <c r="AN359" s="23">
        <v>6285.2199999999993</v>
      </c>
      <c r="AO359" s="23">
        <v>1609.72</v>
      </c>
      <c r="AP359" s="23">
        <v>2842.1799999999994</v>
      </c>
      <c r="AQ359" s="23">
        <v>8889.5199999999968</v>
      </c>
      <c r="AR359" s="181"/>
      <c r="AS359" s="4"/>
      <c r="AT359" s="4"/>
      <c r="AU359" s="189">
        <f t="shared" si="65"/>
        <v>195.80769230769238</v>
      </c>
      <c r="AV359" s="189">
        <f t="shared" si="66"/>
        <v>216.73172413793102</v>
      </c>
      <c r="AW359" s="189">
        <f t="shared" si="67"/>
        <v>76.653333333333336</v>
      </c>
      <c r="AX359" s="189">
        <f t="shared" si="68"/>
        <v>157.89888888888885</v>
      </c>
      <c r="AY359" s="189">
        <f t="shared" si="69"/>
        <v>592.63466666666648</v>
      </c>
      <c r="AZ359" s="181"/>
      <c r="BA359" s="4"/>
    </row>
    <row r="360" spans="2:53" s="5" customFormat="1" x14ac:dyDescent="0.2">
      <c r="B360" s="11" t="s">
        <v>446</v>
      </c>
      <c r="C360" s="11"/>
      <c r="D360" s="70" t="s">
        <v>656</v>
      </c>
      <c r="E360" s="11">
        <v>0</v>
      </c>
      <c r="F360" s="11">
        <v>0</v>
      </c>
      <c r="G360" s="11">
        <v>0</v>
      </c>
      <c r="H360" s="11">
        <v>0</v>
      </c>
      <c r="I360" s="11">
        <v>0</v>
      </c>
      <c r="J360" s="181"/>
      <c r="K360" s="4"/>
      <c r="L360" s="4"/>
      <c r="M360" s="185">
        <v>0</v>
      </c>
      <c r="N360" s="185">
        <v>0</v>
      </c>
      <c r="O360" s="185">
        <v>0</v>
      </c>
      <c r="P360" s="185">
        <v>0</v>
      </c>
      <c r="Q360" s="185">
        <v>0</v>
      </c>
      <c r="R360" s="181"/>
      <c r="S360" s="4"/>
      <c r="T360" s="4"/>
      <c r="U360" s="185">
        <f t="shared" si="60"/>
        <v>0</v>
      </c>
      <c r="V360" s="185">
        <f t="shared" si="61"/>
        <v>0</v>
      </c>
      <c r="W360" s="185">
        <f t="shared" si="62"/>
        <v>0</v>
      </c>
      <c r="X360" s="185">
        <f t="shared" si="63"/>
        <v>0</v>
      </c>
      <c r="Y360" s="185">
        <f t="shared" si="64"/>
        <v>0</v>
      </c>
      <c r="Z360" s="181"/>
      <c r="AA360" s="4"/>
      <c r="AB360" s="11" t="s">
        <v>446</v>
      </c>
      <c r="AC360" s="11"/>
      <c r="AD360" s="70" t="s">
        <v>656</v>
      </c>
      <c r="AE360" s="23">
        <v>0</v>
      </c>
      <c r="AF360" s="23">
        <v>0</v>
      </c>
      <c r="AG360" s="23">
        <v>0</v>
      </c>
      <c r="AH360" s="23">
        <v>0</v>
      </c>
      <c r="AI360" s="23">
        <v>0</v>
      </c>
      <c r="AJ360" s="181"/>
      <c r="AK360" s="4"/>
      <c r="AL360" s="4"/>
      <c r="AM360" s="23">
        <v>0</v>
      </c>
      <c r="AN360" s="23">
        <v>0</v>
      </c>
      <c r="AO360" s="23">
        <v>0</v>
      </c>
      <c r="AP360" s="23">
        <v>0</v>
      </c>
      <c r="AQ360" s="23">
        <v>0</v>
      </c>
      <c r="AR360" s="181"/>
      <c r="AS360" s="4"/>
      <c r="AT360" s="4"/>
      <c r="AU360" s="189">
        <f t="shared" si="65"/>
        <v>0</v>
      </c>
      <c r="AV360" s="189">
        <f t="shared" si="66"/>
        <v>0</v>
      </c>
      <c r="AW360" s="189">
        <f t="shared" si="67"/>
        <v>0</v>
      </c>
      <c r="AX360" s="189">
        <f t="shared" si="68"/>
        <v>0</v>
      </c>
      <c r="AY360" s="189">
        <f t="shared" si="69"/>
        <v>0</v>
      </c>
      <c r="AZ360" s="181"/>
      <c r="BA360" s="4"/>
    </row>
    <row r="361" spans="2:53" s="5" customFormat="1" x14ac:dyDescent="0.2">
      <c r="B361" s="11" t="s">
        <v>447</v>
      </c>
      <c r="C361" s="11"/>
      <c r="D361" s="70" t="s">
        <v>226</v>
      </c>
      <c r="E361" s="11">
        <v>158</v>
      </c>
      <c r="F361" s="11">
        <v>90</v>
      </c>
      <c r="G361" s="11">
        <v>59</v>
      </c>
      <c r="H361" s="11">
        <v>49</v>
      </c>
      <c r="I361" s="11">
        <v>35</v>
      </c>
      <c r="J361" s="181"/>
      <c r="K361" s="4"/>
      <c r="L361" s="4"/>
      <c r="M361" s="185">
        <v>8719.2200000000066</v>
      </c>
      <c r="N361" s="185">
        <v>5090.41</v>
      </c>
      <c r="O361" s="185">
        <v>3561.2500000000009</v>
      </c>
      <c r="P361" s="185">
        <v>6458.6099999999988</v>
      </c>
      <c r="Q361" s="185">
        <v>20709.949999999997</v>
      </c>
      <c r="R361" s="181"/>
      <c r="S361" s="4"/>
      <c r="T361" s="4"/>
      <c r="U361" s="185">
        <f t="shared" si="60"/>
        <v>55.184936708860803</v>
      </c>
      <c r="V361" s="185">
        <f t="shared" si="61"/>
        <v>56.560111111111112</v>
      </c>
      <c r="W361" s="185">
        <f t="shared" si="62"/>
        <v>60.36016949152544</v>
      </c>
      <c r="X361" s="185">
        <f t="shared" si="63"/>
        <v>131.80836734693875</v>
      </c>
      <c r="Y361" s="185">
        <f t="shared" si="64"/>
        <v>591.71285714285705</v>
      </c>
      <c r="Z361" s="181"/>
      <c r="AA361" s="4"/>
      <c r="AB361" s="11" t="s">
        <v>447</v>
      </c>
      <c r="AC361" s="11"/>
      <c r="AD361" s="70" t="s">
        <v>226</v>
      </c>
      <c r="AE361" s="23">
        <v>15</v>
      </c>
      <c r="AF361" s="23">
        <v>2</v>
      </c>
      <c r="AG361" s="23">
        <v>2</v>
      </c>
      <c r="AH361" s="23">
        <v>0</v>
      </c>
      <c r="AI361" s="23">
        <v>0</v>
      </c>
      <c r="AJ361" s="181"/>
      <c r="AK361" s="4"/>
      <c r="AL361" s="4"/>
      <c r="AM361" s="23">
        <v>1890.65</v>
      </c>
      <c r="AN361" s="23">
        <v>89.759999999999991</v>
      </c>
      <c r="AO361" s="23">
        <v>56.81</v>
      </c>
      <c r="AP361" s="23">
        <v>0</v>
      </c>
      <c r="AQ361" s="23">
        <v>0</v>
      </c>
      <c r="AR361" s="181"/>
      <c r="AS361" s="4"/>
      <c r="AT361" s="4"/>
      <c r="AU361" s="189">
        <f t="shared" si="65"/>
        <v>126.04333333333334</v>
      </c>
      <c r="AV361" s="189">
        <f t="shared" si="66"/>
        <v>44.879999999999995</v>
      </c>
      <c r="AW361" s="189">
        <f t="shared" si="67"/>
        <v>28.405000000000001</v>
      </c>
      <c r="AX361" s="189">
        <f t="shared" si="68"/>
        <v>0</v>
      </c>
      <c r="AY361" s="189">
        <f t="shared" si="69"/>
        <v>0</v>
      </c>
      <c r="AZ361" s="181"/>
      <c r="BA361" s="4"/>
    </row>
    <row r="362" spans="2:53" s="5" customFormat="1" x14ac:dyDescent="0.2">
      <c r="B362" s="11" t="s">
        <v>718</v>
      </c>
      <c r="C362" s="11"/>
      <c r="D362" s="70" t="s">
        <v>657</v>
      </c>
      <c r="E362" s="11">
        <v>0</v>
      </c>
      <c r="F362" s="11">
        <v>0</v>
      </c>
      <c r="G362" s="11">
        <v>0</v>
      </c>
      <c r="H362" s="11">
        <v>0</v>
      </c>
      <c r="I362" s="11">
        <v>0</v>
      </c>
      <c r="J362" s="181"/>
      <c r="K362" s="4"/>
      <c r="L362" s="4"/>
      <c r="M362" s="185">
        <v>0</v>
      </c>
      <c r="N362" s="185">
        <v>0</v>
      </c>
      <c r="O362" s="185">
        <v>0</v>
      </c>
      <c r="P362" s="185">
        <v>0</v>
      </c>
      <c r="Q362" s="185">
        <v>0</v>
      </c>
      <c r="R362" s="181"/>
      <c r="S362" s="4"/>
      <c r="T362" s="4"/>
      <c r="U362" s="185">
        <f t="shared" si="60"/>
        <v>0</v>
      </c>
      <c r="V362" s="185">
        <f t="shared" si="61"/>
        <v>0</v>
      </c>
      <c r="W362" s="185">
        <f t="shared" si="62"/>
        <v>0</v>
      </c>
      <c r="X362" s="185">
        <f t="shared" si="63"/>
        <v>0</v>
      </c>
      <c r="Y362" s="185">
        <f t="shared" si="64"/>
        <v>0</v>
      </c>
      <c r="Z362" s="181"/>
      <c r="AA362" s="4"/>
      <c r="AB362" s="11" t="s">
        <v>718</v>
      </c>
      <c r="AC362" s="11"/>
      <c r="AD362" s="70" t="s">
        <v>657</v>
      </c>
      <c r="AE362" s="23">
        <v>0</v>
      </c>
      <c r="AF362" s="23">
        <v>0</v>
      </c>
      <c r="AG362" s="23">
        <v>0</v>
      </c>
      <c r="AH362" s="23">
        <v>0</v>
      </c>
      <c r="AI362" s="23">
        <v>0</v>
      </c>
      <c r="AJ362" s="181"/>
      <c r="AK362" s="4"/>
      <c r="AL362" s="4"/>
      <c r="AM362" s="23">
        <v>0</v>
      </c>
      <c r="AN362" s="23">
        <v>0</v>
      </c>
      <c r="AO362" s="23">
        <v>0</v>
      </c>
      <c r="AP362" s="23">
        <v>0</v>
      </c>
      <c r="AQ362" s="23">
        <v>0</v>
      </c>
      <c r="AR362" s="181"/>
      <c r="AS362" s="4"/>
      <c r="AT362" s="4"/>
      <c r="AU362" s="189">
        <f t="shared" si="65"/>
        <v>0</v>
      </c>
      <c r="AV362" s="189">
        <f t="shared" si="66"/>
        <v>0</v>
      </c>
      <c r="AW362" s="189">
        <f t="shared" si="67"/>
        <v>0</v>
      </c>
      <c r="AX362" s="189">
        <f t="shared" si="68"/>
        <v>0</v>
      </c>
      <c r="AY362" s="189">
        <f t="shared" si="69"/>
        <v>0</v>
      </c>
      <c r="AZ362" s="181"/>
      <c r="BA362" s="4"/>
    </row>
    <row r="363" spans="2:53" s="5" customFormat="1" x14ac:dyDescent="0.2">
      <c r="B363" s="11" t="s">
        <v>718</v>
      </c>
      <c r="C363" s="11"/>
      <c r="D363" s="70" t="s">
        <v>658</v>
      </c>
      <c r="E363" s="11">
        <v>3</v>
      </c>
      <c r="F363" s="11">
        <v>2</v>
      </c>
      <c r="G363" s="11">
        <v>2</v>
      </c>
      <c r="H363" s="11">
        <v>1</v>
      </c>
      <c r="I363" s="11">
        <v>1</v>
      </c>
      <c r="J363" s="181"/>
      <c r="K363" s="4"/>
      <c r="L363" s="4"/>
      <c r="M363" s="185">
        <v>172.88</v>
      </c>
      <c r="N363" s="185">
        <v>85.74</v>
      </c>
      <c r="O363" s="185">
        <v>78.430000000000007</v>
      </c>
      <c r="P363" s="185">
        <v>40.729999999999997</v>
      </c>
      <c r="Q363" s="185">
        <v>757.43</v>
      </c>
      <c r="R363" s="181"/>
      <c r="S363" s="4"/>
      <c r="T363" s="4"/>
      <c r="U363" s="185">
        <f t="shared" si="60"/>
        <v>57.626666666666665</v>
      </c>
      <c r="V363" s="185">
        <f t="shared" si="61"/>
        <v>42.87</v>
      </c>
      <c r="W363" s="185">
        <f t="shared" si="62"/>
        <v>39.215000000000003</v>
      </c>
      <c r="X363" s="185">
        <f t="shared" si="63"/>
        <v>40.729999999999997</v>
      </c>
      <c r="Y363" s="185">
        <f t="shared" si="64"/>
        <v>757.43</v>
      </c>
      <c r="Z363" s="181"/>
      <c r="AA363" s="4"/>
      <c r="AB363" s="11" t="s">
        <v>718</v>
      </c>
      <c r="AC363" s="11"/>
      <c r="AD363" s="70" t="s">
        <v>658</v>
      </c>
      <c r="AE363" s="23">
        <v>1</v>
      </c>
      <c r="AF363" s="23">
        <v>1</v>
      </c>
      <c r="AG363" s="23">
        <v>1</v>
      </c>
      <c r="AH363" s="23">
        <v>0</v>
      </c>
      <c r="AI363" s="23">
        <v>0</v>
      </c>
      <c r="AJ363" s="181"/>
      <c r="AK363" s="4"/>
      <c r="AL363" s="4"/>
      <c r="AM363" s="23">
        <v>65.34</v>
      </c>
      <c r="AN363" s="23">
        <v>50.38</v>
      </c>
      <c r="AO363" s="23">
        <v>57.49</v>
      </c>
      <c r="AP363" s="23">
        <v>0</v>
      </c>
      <c r="AQ363" s="23">
        <v>0</v>
      </c>
      <c r="AR363" s="181"/>
      <c r="AS363" s="4"/>
      <c r="AT363" s="4"/>
      <c r="AU363" s="189">
        <f t="shared" si="65"/>
        <v>65.34</v>
      </c>
      <c r="AV363" s="189">
        <f t="shared" si="66"/>
        <v>50.38</v>
      </c>
      <c r="AW363" s="189">
        <f t="shared" si="67"/>
        <v>57.49</v>
      </c>
      <c r="AX363" s="189">
        <f t="shared" si="68"/>
        <v>0</v>
      </c>
      <c r="AY363" s="189">
        <f t="shared" si="69"/>
        <v>0</v>
      </c>
      <c r="AZ363" s="181"/>
      <c r="BA363" s="4"/>
    </row>
    <row r="364" spans="2:53" s="5" customFormat="1" x14ac:dyDescent="0.2">
      <c r="B364" s="11" t="s">
        <v>718</v>
      </c>
      <c r="C364" s="11"/>
      <c r="D364" s="70" t="s">
        <v>659</v>
      </c>
      <c r="E364" s="11">
        <v>0</v>
      </c>
      <c r="F364" s="11">
        <v>0</v>
      </c>
      <c r="G364" s="11">
        <v>0</v>
      </c>
      <c r="H364" s="11">
        <v>0</v>
      </c>
      <c r="I364" s="11">
        <v>0</v>
      </c>
      <c r="J364" s="181"/>
      <c r="K364" s="4"/>
      <c r="L364" s="4"/>
      <c r="M364" s="185">
        <v>0</v>
      </c>
      <c r="N364" s="185">
        <v>0</v>
      </c>
      <c r="O364" s="185">
        <v>0</v>
      </c>
      <c r="P364" s="185">
        <v>0</v>
      </c>
      <c r="Q364" s="185">
        <v>0</v>
      </c>
      <c r="R364" s="181"/>
      <c r="S364" s="4"/>
      <c r="T364" s="4"/>
      <c r="U364" s="185">
        <f t="shared" si="60"/>
        <v>0</v>
      </c>
      <c r="V364" s="185">
        <f t="shared" si="61"/>
        <v>0</v>
      </c>
      <c r="W364" s="185">
        <f t="shared" si="62"/>
        <v>0</v>
      </c>
      <c r="X364" s="185">
        <f t="shared" si="63"/>
        <v>0</v>
      </c>
      <c r="Y364" s="185">
        <f t="shared" si="64"/>
        <v>0</v>
      </c>
      <c r="Z364" s="181"/>
      <c r="AA364" s="4"/>
      <c r="AB364" s="11" t="s">
        <v>718</v>
      </c>
      <c r="AC364" s="11"/>
      <c r="AD364" s="70" t="s">
        <v>659</v>
      </c>
      <c r="AE364" s="23">
        <v>1</v>
      </c>
      <c r="AF364" s="23">
        <v>0</v>
      </c>
      <c r="AG364" s="23">
        <v>0</v>
      </c>
      <c r="AH364" s="23">
        <v>0</v>
      </c>
      <c r="AI364" s="23">
        <v>0</v>
      </c>
      <c r="AJ364" s="181"/>
      <c r="AK364" s="4"/>
      <c r="AL364" s="4"/>
      <c r="AM364" s="23">
        <v>86.98</v>
      </c>
      <c r="AN364" s="23">
        <v>0</v>
      </c>
      <c r="AO364" s="23">
        <v>0</v>
      </c>
      <c r="AP364" s="23">
        <v>0</v>
      </c>
      <c r="AQ364" s="23">
        <v>0</v>
      </c>
      <c r="AR364" s="181"/>
      <c r="AS364" s="4"/>
      <c r="AT364" s="4"/>
      <c r="AU364" s="189">
        <f t="shared" si="65"/>
        <v>86.98</v>
      </c>
      <c r="AV364" s="189">
        <f t="shared" si="66"/>
        <v>0</v>
      </c>
      <c r="AW364" s="189">
        <f t="shared" si="67"/>
        <v>0</v>
      </c>
      <c r="AX364" s="189">
        <f t="shared" si="68"/>
        <v>0</v>
      </c>
      <c r="AY364" s="189">
        <f t="shared" si="69"/>
        <v>0</v>
      </c>
      <c r="AZ364" s="181"/>
      <c r="BA364" s="4"/>
    </row>
    <row r="365" spans="2:53" s="5" customFormat="1" x14ac:dyDescent="0.2">
      <c r="B365" s="11" t="s">
        <v>448</v>
      </c>
      <c r="C365" s="11"/>
      <c r="D365" s="70" t="s">
        <v>227</v>
      </c>
      <c r="E365" s="11">
        <v>2249</v>
      </c>
      <c r="F365" s="11">
        <v>1499</v>
      </c>
      <c r="G365" s="11">
        <v>1195</v>
      </c>
      <c r="H365" s="11">
        <v>1016</v>
      </c>
      <c r="I365" s="11">
        <v>758</v>
      </c>
      <c r="J365" s="181"/>
      <c r="K365" s="4"/>
      <c r="L365" s="4"/>
      <c r="M365" s="185">
        <v>172784.51999999897</v>
      </c>
      <c r="N365" s="185">
        <v>110753.33000000022</v>
      </c>
      <c r="O365" s="185">
        <v>93279.749999999869</v>
      </c>
      <c r="P365" s="185">
        <v>174191.8000000004</v>
      </c>
      <c r="Q365" s="185">
        <v>663803.15</v>
      </c>
      <c r="R365" s="181"/>
      <c r="S365" s="4"/>
      <c r="T365" s="4"/>
      <c r="U365" s="185">
        <f t="shared" si="60"/>
        <v>76.827265451311234</v>
      </c>
      <c r="V365" s="185">
        <f t="shared" si="61"/>
        <v>73.884809873248983</v>
      </c>
      <c r="W365" s="185">
        <f t="shared" si="62"/>
        <v>78.058368200836711</v>
      </c>
      <c r="X365" s="185">
        <f t="shared" si="63"/>
        <v>171.44862204724447</v>
      </c>
      <c r="Y365" s="185">
        <f t="shared" si="64"/>
        <v>875.72974934036938</v>
      </c>
      <c r="Z365" s="181"/>
      <c r="AA365" s="4"/>
      <c r="AB365" s="11" t="s">
        <v>448</v>
      </c>
      <c r="AC365" s="11"/>
      <c r="AD365" s="70" t="s">
        <v>227</v>
      </c>
      <c r="AE365" s="23">
        <v>1008</v>
      </c>
      <c r="AF365" s="23">
        <v>670</v>
      </c>
      <c r="AG365" s="23">
        <v>504</v>
      </c>
      <c r="AH365" s="23">
        <v>425</v>
      </c>
      <c r="AI365" s="23">
        <v>331</v>
      </c>
      <c r="AJ365" s="181"/>
      <c r="AK365" s="4"/>
      <c r="AL365" s="4"/>
      <c r="AM365" s="23">
        <v>183783.48999999985</v>
      </c>
      <c r="AN365" s="23">
        <v>122786.70999999998</v>
      </c>
      <c r="AO365" s="23">
        <v>96310.039999999921</v>
      </c>
      <c r="AP365" s="23">
        <v>168923.35999999996</v>
      </c>
      <c r="AQ365" s="23">
        <v>666344.9800000001</v>
      </c>
      <c r="AR365" s="181"/>
      <c r="AS365" s="4"/>
      <c r="AT365" s="4"/>
      <c r="AU365" s="189">
        <f t="shared" si="65"/>
        <v>182.32489087301573</v>
      </c>
      <c r="AV365" s="189">
        <f t="shared" si="66"/>
        <v>183.26374626865669</v>
      </c>
      <c r="AW365" s="189">
        <f t="shared" si="67"/>
        <v>191.09134920634904</v>
      </c>
      <c r="AX365" s="189">
        <f t="shared" si="68"/>
        <v>397.46672941176462</v>
      </c>
      <c r="AY365" s="189">
        <f t="shared" si="69"/>
        <v>2013.1268277945621</v>
      </c>
      <c r="AZ365" s="181"/>
      <c r="BA365" s="4"/>
    </row>
    <row r="366" spans="2:53" s="5" customFormat="1" x14ac:dyDescent="0.2">
      <c r="B366" s="11" t="s">
        <v>718</v>
      </c>
      <c r="C366" s="11"/>
      <c r="D366" s="70" t="s">
        <v>660</v>
      </c>
      <c r="E366" s="11">
        <v>0</v>
      </c>
      <c r="F366" s="11">
        <v>0</v>
      </c>
      <c r="G366" s="11">
        <v>0</v>
      </c>
      <c r="H366" s="11">
        <v>0</v>
      </c>
      <c r="I366" s="11">
        <v>0</v>
      </c>
      <c r="J366" s="181"/>
      <c r="K366" s="4"/>
      <c r="L366" s="4"/>
      <c r="M366" s="185">
        <v>0</v>
      </c>
      <c r="N366" s="185">
        <v>0</v>
      </c>
      <c r="O366" s="185">
        <v>0</v>
      </c>
      <c r="P366" s="185">
        <v>0</v>
      </c>
      <c r="Q366" s="185">
        <v>0</v>
      </c>
      <c r="R366" s="181"/>
      <c r="S366" s="4"/>
      <c r="T366" s="4"/>
      <c r="U366" s="185">
        <f t="shared" si="60"/>
        <v>0</v>
      </c>
      <c r="V366" s="185">
        <f t="shared" si="61"/>
        <v>0</v>
      </c>
      <c r="W366" s="185">
        <f t="shared" si="62"/>
        <v>0</v>
      </c>
      <c r="X366" s="185">
        <f t="shared" si="63"/>
        <v>0</v>
      </c>
      <c r="Y366" s="185">
        <f t="shared" si="64"/>
        <v>0</v>
      </c>
      <c r="Z366" s="181"/>
      <c r="AA366" s="4"/>
      <c r="AB366" s="11" t="s">
        <v>718</v>
      </c>
      <c r="AC366" s="11"/>
      <c r="AD366" s="70" t="s">
        <v>660</v>
      </c>
      <c r="AE366" s="23">
        <v>1</v>
      </c>
      <c r="AF366" s="23">
        <v>1</v>
      </c>
      <c r="AG366" s="23">
        <v>0</v>
      </c>
      <c r="AH366" s="23">
        <v>0</v>
      </c>
      <c r="AI366" s="23">
        <v>0</v>
      </c>
      <c r="AJ366" s="181"/>
      <c r="AK366" s="4"/>
      <c r="AL366" s="4"/>
      <c r="AM366" s="23">
        <v>43.14</v>
      </c>
      <c r="AN366" s="23">
        <v>42.88</v>
      </c>
      <c r="AO366" s="23">
        <v>0</v>
      </c>
      <c r="AP366" s="23">
        <v>0</v>
      </c>
      <c r="AQ366" s="23">
        <v>0</v>
      </c>
      <c r="AR366" s="181"/>
      <c r="AS366" s="4"/>
      <c r="AT366" s="4"/>
      <c r="AU366" s="189">
        <f t="shared" si="65"/>
        <v>43.14</v>
      </c>
      <c r="AV366" s="189">
        <f t="shared" si="66"/>
        <v>42.88</v>
      </c>
      <c r="AW366" s="189">
        <f t="shared" si="67"/>
        <v>0</v>
      </c>
      <c r="AX366" s="189">
        <f t="shared" si="68"/>
        <v>0</v>
      </c>
      <c r="AY366" s="189">
        <f t="shared" si="69"/>
        <v>0</v>
      </c>
      <c r="AZ366" s="181"/>
      <c r="BA366" s="4"/>
    </row>
    <row r="367" spans="2:53" s="5" customFormat="1" x14ac:dyDescent="0.2">
      <c r="B367" s="11" t="s">
        <v>449</v>
      </c>
      <c r="C367" s="11"/>
      <c r="D367" s="70" t="s">
        <v>661</v>
      </c>
      <c r="E367" s="11">
        <v>4</v>
      </c>
      <c r="F367" s="11">
        <v>3</v>
      </c>
      <c r="G367" s="11">
        <v>2</v>
      </c>
      <c r="H367" s="11">
        <v>1</v>
      </c>
      <c r="I367" s="11">
        <v>0</v>
      </c>
      <c r="J367" s="181"/>
      <c r="K367" s="4"/>
      <c r="L367" s="4"/>
      <c r="M367" s="185">
        <v>285.29999999999995</v>
      </c>
      <c r="N367" s="185">
        <v>182.97</v>
      </c>
      <c r="O367" s="185">
        <v>58.57</v>
      </c>
      <c r="P367" s="185">
        <v>37.130000000000003</v>
      </c>
      <c r="Q367" s="185">
        <v>0</v>
      </c>
      <c r="R367" s="181"/>
      <c r="S367" s="4"/>
      <c r="T367" s="4"/>
      <c r="U367" s="185">
        <f t="shared" si="60"/>
        <v>71.324999999999989</v>
      </c>
      <c r="V367" s="185">
        <f t="shared" si="61"/>
        <v>60.99</v>
      </c>
      <c r="W367" s="185">
        <f t="shared" si="62"/>
        <v>29.285</v>
      </c>
      <c r="X367" s="185">
        <f t="shared" si="63"/>
        <v>37.130000000000003</v>
      </c>
      <c r="Y367" s="185">
        <f t="shared" si="64"/>
        <v>0</v>
      </c>
      <c r="Z367" s="181"/>
      <c r="AA367" s="4"/>
      <c r="AB367" s="11" t="s">
        <v>449</v>
      </c>
      <c r="AC367" s="11"/>
      <c r="AD367" s="70" t="s">
        <v>661</v>
      </c>
      <c r="AE367" s="23">
        <v>0</v>
      </c>
      <c r="AF367" s="23">
        <v>0</v>
      </c>
      <c r="AG367" s="23">
        <v>0</v>
      </c>
      <c r="AH367" s="23">
        <v>0</v>
      </c>
      <c r="AI367" s="23">
        <v>0</v>
      </c>
      <c r="AJ367" s="181"/>
      <c r="AK367" s="4"/>
      <c r="AL367" s="4"/>
      <c r="AM367" s="23">
        <v>0</v>
      </c>
      <c r="AN367" s="23">
        <v>0</v>
      </c>
      <c r="AO367" s="23">
        <v>0</v>
      </c>
      <c r="AP367" s="23">
        <v>0</v>
      </c>
      <c r="AQ367" s="23">
        <v>0</v>
      </c>
      <c r="AR367" s="181"/>
      <c r="AS367" s="4"/>
      <c r="AT367" s="4"/>
      <c r="AU367" s="189">
        <f t="shared" si="65"/>
        <v>0</v>
      </c>
      <c r="AV367" s="189">
        <f t="shared" si="66"/>
        <v>0</v>
      </c>
      <c r="AW367" s="189">
        <f t="shared" si="67"/>
        <v>0</v>
      </c>
      <c r="AX367" s="189">
        <f t="shared" si="68"/>
        <v>0</v>
      </c>
      <c r="AY367" s="189">
        <f t="shared" si="69"/>
        <v>0</v>
      </c>
      <c r="AZ367" s="181"/>
      <c r="BA367" s="4"/>
    </row>
    <row r="368" spans="2:53" s="5" customFormat="1" x14ac:dyDescent="0.2">
      <c r="B368" s="11" t="s">
        <v>449</v>
      </c>
      <c r="C368" s="11"/>
      <c r="D368" s="70" t="s">
        <v>228</v>
      </c>
      <c r="E368" s="11">
        <v>1890</v>
      </c>
      <c r="F368" s="11">
        <v>1121</v>
      </c>
      <c r="G368" s="11">
        <v>848</v>
      </c>
      <c r="H368" s="11">
        <v>681</v>
      </c>
      <c r="I368" s="11">
        <v>492</v>
      </c>
      <c r="J368" s="181"/>
      <c r="K368" s="4"/>
      <c r="L368" s="4"/>
      <c r="M368" s="185">
        <v>114690.97999999968</v>
      </c>
      <c r="N368" s="185">
        <v>75810.05000000009</v>
      </c>
      <c r="O368" s="185">
        <v>53142.359999999928</v>
      </c>
      <c r="P368" s="185">
        <v>79066.680000000066</v>
      </c>
      <c r="Q368" s="185">
        <v>303658.45</v>
      </c>
      <c r="R368" s="181"/>
      <c r="S368" s="4"/>
      <c r="T368" s="4"/>
      <c r="U368" s="185">
        <f t="shared" si="60"/>
        <v>60.683058201058031</v>
      </c>
      <c r="V368" s="185">
        <f t="shared" si="61"/>
        <v>67.627163247100881</v>
      </c>
      <c r="W368" s="185">
        <f t="shared" si="62"/>
        <v>62.667877358490479</v>
      </c>
      <c r="X368" s="185">
        <f t="shared" si="63"/>
        <v>116.1037885462556</v>
      </c>
      <c r="Y368" s="185">
        <f t="shared" si="64"/>
        <v>617.19197154471544</v>
      </c>
      <c r="Z368" s="181"/>
      <c r="AA368" s="4"/>
      <c r="AB368" s="11" t="s">
        <v>449</v>
      </c>
      <c r="AC368" s="11"/>
      <c r="AD368" s="70" t="s">
        <v>228</v>
      </c>
      <c r="AE368" s="23">
        <v>91</v>
      </c>
      <c r="AF368" s="23">
        <v>56</v>
      </c>
      <c r="AG368" s="23">
        <v>38</v>
      </c>
      <c r="AH368" s="23">
        <v>31</v>
      </c>
      <c r="AI368" s="23">
        <v>20</v>
      </c>
      <c r="AJ368" s="181"/>
      <c r="AK368" s="4"/>
      <c r="AL368" s="4"/>
      <c r="AM368" s="23">
        <v>12321.38</v>
      </c>
      <c r="AN368" s="23">
        <v>14171.670000000002</v>
      </c>
      <c r="AO368" s="23">
        <v>4878.76</v>
      </c>
      <c r="AP368" s="23">
        <v>2896.63</v>
      </c>
      <c r="AQ368" s="23">
        <v>11654.120000000003</v>
      </c>
      <c r="AR368" s="181"/>
      <c r="AS368" s="4"/>
      <c r="AT368" s="4"/>
      <c r="AU368" s="189">
        <f t="shared" si="65"/>
        <v>135.39978021978021</v>
      </c>
      <c r="AV368" s="189">
        <f t="shared" si="66"/>
        <v>253.06553571428574</v>
      </c>
      <c r="AW368" s="189">
        <f t="shared" si="67"/>
        <v>128.38842105263157</v>
      </c>
      <c r="AX368" s="189">
        <f t="shared" si="68"/>
        <v>93.439677419354837</v>
      </c>
      <c r="AY368" s="189">
        <f t="shared" si="69"/>
        <v>582.70600000000013</v>
      </c>
      <c r="AZ368" s="181"/>
      <c r="BA368" s="4"/>
    </row>
    <row r="369" spans="2:53" s="5" customFormat="1" x14ac:dyDescent="0.2">
      <c r="B369" s="11" t="s">
        <v>449</v>
      </c>
      <c r="C369" s="11"/>
      <c r="D369" s="70" t="s">
        <v>229</v>
      </c>
      <c r="E369" s="11">
        <v>783</v>
      </c>
      <c r="F369" s="11">
        <v>393</v>
      </c>
      <c r="G369" s="11">
        <v>262</v>
      </c>
      <c r="H369" s="11">
        <v>190</v>
      </c>
      <c r="I369" s="11">
        <v>127</v>
      </c>
      <c r="J369" s="181"/>
      <c r="K369" s="4"/>
      <c r="L369" s="4"/>
      <c r="M369" s="185">
        <v>46460.200000000106</v>
      </c>
      <c r="N369" s="185">
        <v>25883.789999999997</v>
      </c>
      <c r="O369" s="185">
        <v>17842.480000000003</v>
      </c>
      <c r="P369" s="185">
        <v>19588.509999999998</v>
      </c>
      <c r="Q369" s="185">
        <v>60538.700000000019</v>
      </c>
      <c r="R369" s="181"/>
      <c r="S369" s="4"/>
      <c r="T369" s="4"/>
      <c r="U369" s="185">
        <f t="shared" si="60"/>
        <v>59.336143039591448</v>
      </c>
      <c r="V369" s="185">
        <f t="shared" si="61"/>
        <v>65.862061068702289</v>
      </c>
      <c r="W369" s="185">
        <f t="shared" si="62"/>
        <v>68.101068702290092</v>
      </c>
      <c r="X369" s="185">
        <f t="shared" si="63"/>
        <v>103.09742105263157</v>
      </c>
      <c r="Y369" s="185">
        <f t="shared" si="64"/>
        <v>476.68267716535451</v>
      </c>
      <c r="Z369" s="181"/>
      <c r="AA369" s="4"/>
      <c r="AB369" s="11" t="s">
        <v>449</v>
      </c>
      <c r="AC369" s="11"/>
      <c r="AD369" s="70" t="s">
        <v>229</v>
      </c>
      <c r="AE369" s="23">
        <v>29</v>
      </c>
      <c r="AF369" s="23">
        <v>18</v>
      </c>
      <c r="AG369" s="23">
        <v>14</v>
      </c>
      <c r="AH369" s="23">
        <v>11</v>
      </c>
      <c r="AI369" s="23">
        <v>10</v>
      </c>
      <c r="AJ369" s="181"/>
      <c r="AK369" s="4"/>
      <c r="AL369" s="4"/>
      <c r="AM369" s="23">
        <v>5722.58</v>
      </c>
      <c r="AN369" s="23">
        <v>3204.48</v>
      </c>
      <c r="AO369" s="23">
        <v>1952.3500000000001</v>
      </c>
      <c r="AP369" s="23">
        <v>1705.3500000000001</v>
      </c>
      <c r="AQ369" s="23">
        <v>7028.2699999999995</v>
      </c>
      <c r="AR369" s="181"/>
      <c r="AS369" s="4"/>
      <c r="AT369" s="4"/>
      <c r="AU369" s="189">
        <f t="shared" si="65"/>
        <v>197.3303448275862</v>
      </c>
      <c r="AV369" s="189">
        <f t="shared" si="66"/>
        <v>178.02666666666667</v>
      </c>
      <c r="AW369" s="189">
        <f t="shared" si="67"/>
        <v>139.45357142857145</v>
      </c>
      <c r="AX369" s="189">
        <f t="shared" si="68"/>
        <v>155.03181818181818</v>
      </c>
      <c r="AY369" s="189">
        <f t="shared" si="69"/>
        <v>702.827</v>
      </c>
      <c r="AZ369" s="181"/>
      <c r="BA369" s="4"/>
    </row>
    <row r="370" spans="2:53" s="5" customFormat="1" x14ac:dyDescent="0.2">
      <c r="B370" s="11" t="s">
        <v>449</v>
      </c>
      <c r="C370" s="11"/>
      <c r="D370" s="70" t="s">
        <v>230</v>
      </c>
      <c r="E370" s="11">
        <v>1309</v>
      </c>
      <c r="F370" s="11">
        <v>1068</v>
      </c>
      <c r="G370" s="11">
        <v>806</v>
      </c>
      <c r="H370" s="11">
        <v>653</v>
      </c>
      <c r="I370" s="11">
        <v>476</v>
      </c>
      <c r="J370" s="181"/>
      <c r="K370" s="4"/>
      <c r="L370" s="4"/>
      <c r="M370" s="185">
        <v>79560.439999999944</v>
      </c>
      <c r="N370" s="185">
        <v>66672.740000000238</v>
      </c>
      <c r="O370" s="185">
        <v>53623.689999999966</v>
      </c>
      <c r="P370" s="185">
        <v>88292.479999999938</v>
      </c>
      <c r="Q370" s="185">
        <v>318465.78999999992</v>
      </c>
      <c r="R370" s="181"/>
      <c r="S370" s="4"/>
      <c r="T370" s="4"/>
      <c r="U370" s="185">
        <f t="shared" si="60"/>
        <v>60.779556913674519</v>
      </c>
      <c r="V370" s="185">
        <f t="shared" si="61"/>
        <v>62.427659176030183</v>
      </c>
      <c r="W370" s="185">
        <f t="shared" si="62"/>
        <v>66.530632754342392</v>
      </c>
      <c r="X370" s="185">
        <f t="shared" si="63"/>
        <v>135.21053598774876</v>
      </c>
      <c r="Y370" s="185">
        <f t="shared" si="64"/>
        <v>669.04577731092422</v>
      </c>
      <c r="Z370" s="181"/>
      <c r="AA370" s="4"/>
      <c r="AB370" s="11" t="s">
        <v>449</v>
      </c>
      <c r="AC370" s="11"/>
      <c r="AD370" s="70" t="s">
        <v>230</v>
      </c>
      <c r="AE370" s="23">
        <v>64</v>
      </c>
      <c r="AF370" s="23">
        <v>55</v>
      </c>
      <c r="AG370" s="23">
        <v>44</v>
      </c>
      <c r="AH370" s="23">
        <v>37</v>
      </c>
      <c r="AI370" s="23">
        <v>32</v>
      </c>
      <c r="AJ370" s="181"/>
      <c r="AK370" s="4"/>
      <c r="AL370" s="4"/>
      <c r="AM370" s="23">
        <v>38352.769999999997</v>
      </c>
      <c r="AN370" s="23">
        <v>26024.240000000005</v>
      </c>
      <c r="AO370" s="23">
        <v>5547.98</v>
      </c>
      <c r="AP370" s="23">
        <v>8447.0499999999993</v>
      </c>
      <c r="AQ370" s="23">
        <v>42073.320000000007</v>
      </c>
      <c r="AR370" s="181"/>
      <c r="AS370" s="4"/>
      <c r="AT370" s="4"/>
      <c r="AU370" s="189">
        <f t="shared" si="65"/>
        <v>599.26203124999995</v>
      </c>
      <c r="AV370" s="189">
        <f t="shared" si="66"/>
        <v>473.16800000000012</v>
      </c>
      <c r="AW370" s="189">
        <f t="shared" si="67"/>
        <v>126.09045454545453</v>
      </c>
      <c r="AX370" s="189">
        <f t="shared" si="68"/>
        <v>228.29864864864862</v>
      </c>
      <c r="AY370" s="189">
        <f t="shared" si="69"/>
        <v>1314.7912500000002</v>
      </c>
      <c r="AZ370" s="181"/>
      <c r="BA370" s="4"/>
    </row>
    <row r="371" spans="2:53" s="5" customFormat="1" x14ac:dyDescent="0.2">
      <c r="B371" s="11" t="s">
        <v>449</v>
      </c>
      <c r="C371" s="11"/>
      <c r="D371" s="70" t="s">
        <v>231</v>
      </c>
      <c r="E371" s="11">
        <v>5</v>
      </c>
      <c r="F371" s="11">
        <v>3</v>
      </c>
      <c r="G371" s="11">
        <v>1</v>
      </c>
      <c r="H371" s="11">
        <v>0</v>
      </c>
      <c r="I371" s="11">
        <v>0</v>
      </c>
      <c r="J371" s="181"/>
      <c r="K371" s="4"/>
      <c r="L371" s="4"/>
      <c r="M371" s="185">
        <v>350.36</v>
      </c>
      <c r="N371" s="185">
        <v>252.43</v>
      </c>
      <c r="O371" s="185">
        <v>86.04</v>
      </c>
      <c r="P371" s="185">
        <v>0</v>
      </c>
      <c r="Q371" s="185">
        <v>0</v>
      </c>
      <c r="R371" s="181"/>
      <c r="S371" s="4"/>
      <c r="T371" s="4"/>
      <c r="U371" s="185">
        <f t="shared" si="60"/>
        <v>70.072000000000003</v>
      </c>
      <c r="V371" s="185">
        <f t="shared" si="61"/>
        <v>84.143333333333331</v>
      </c>
      <c r="W371" s="185">
        <f t="shared" si="62"/>
        <v>86.04</v>
      </c>
      <c r="X371" s="185">
        <f t="shared" si="63"/>
        <v>0</v>
      </c>
      <c r="Y371" s="185">
        <f t="shared" si="64"/>
        <v>0</v>
      </c>
      <c r="Z371" s="181"/>
      <c r="AA371" s="4"/>
      <c r="AB371" s="11" t="s">
        <v>449</v>
      </c>
      <c r="AC371" s="11"/>
      <c r="AD371" s="70" t="s">
        <v>231</v>
      </c>
      <c r="AE371" s="23">
        <v>1</v>
      </c>
      <c r="AF371" s="23">
        <v>1</v>
      </c>
      <c r="AG371" s="23">
        <v>1</v>
      </c>
      <c r="AH371" s="23">
        <v>1</v>
      </c>
      <c r="AI371" s="23">
        <v>1</v>
      </c>
      <c r="AJ371" s="181"/>
      <c r="AK371" s="4"/>
      <c r="AL371" s="4"/>
      <c r="AM371" s="23">
        <v>402.64</v>
      </c>
      <c r="AN371" s="23">
        <v>402.61</v>
      </c>
      <c r="AO371" s="23">
        <v>395.3</v>
      </c>
      <c r="AP371" s="23">
        <v>797.91</v>
      </c>
      <c r="AQ371" s="23">
        <v>1576.17</v>
      </c>
      <c r="AR371" s="181"/>
      <c r="AS371" s="4"/>
      <c r="AT371" s="4"/>
      <c r="AU371" s="189">
        <f t="shared" si="65"/>
        <v>402.64</v>
      </c>
      <c r="AV371" s="189">
        <f t="shared" si="66"/>
        <v>402.61</v>
      </c>
      <c r="AW371" s="189">
        <f t="shared" si="67"/>
        <v>395.3</v>
      </c>
      <c r="AX371" s="189">
        <f t="shared" si="68"/>
        <v>797.91</v>
      </c>
      <c r="AY371" s="189">
        <f t="shared" si="69"/>
        <v>1576.17</v>
      </c>
      <c r="AZ371" s="181"/>
      <c r="BA371" s="4"/>
    </row>
    <row r="372" spans="2:53" s="5" customFormat="1" x14ac:dyDescent="0.2">
      <c r="B372" s="11" t="s">
        <v>421</v>
      </c>
      <c r="C372" s="11"/>
      <c r="D372" s="70" t="s">
        <v>662</v>
      </c>
      <c r="E372" s="11">
        <v>0</v>
      </c>
      <c r="F372" s="11">
        <v>0</v>
      </c>
      <c r="G372" s="11">
        <v>0</v>
      </c>
      <c r="H372" s="11">
        <v>0</v>
      </c>
      <c r="I372" s="11">
        <v>0</v>
      </c>
      <c r="J372" s="181"/>
      <c r="K372" s="4"/>
      <c r="L372" s="4"/>
      <c r="M372" s="185">
        <v>0</v>
      </c>
      <c r="N372" s="185">
        <v>0</v>
      </c>
      <c r="O372" s="185">
        <v>0</v>
      </c>
      <c r="P372" s="185">
        <v>0</v>
      </c>
      <c r="Q372" s="185">
        <v>0</v>
      </c>
      <c r="R372" s="181"/>
      <c r="S372" s="4"/>
      <c r="T372" s="4"/>
      <c r="U372" s="185">
        <f t="shared" si="60"/>
        <v>0</v>
      </c>
      <c r="V372" s="185">
        <f t="shared" si="61"/>
        <v>0</v>
      </c>
      <c r="W372" s="185">
        <f t="shared" si="62"/>
        <v>0</v>
      </c>
      <c r="X372" s="185">
        <f t="shared" si="63"/>
        <v>0</v>
      </c>
      <c r="Y372" s="185">
        <f t="shared" si="64"/>
        <v>0</v>
      </c>
      <c r="Z372" s="181"/>
      <c r="AA372" s="4"/>
      <c r="AB372" s="11" t="s">
        <v>421</v>
      </c>
      <c r="AC372" s="11"/>
      <c r="AD372" s="70" t="s">
        <v>662</v>
      </c>
      <c r="AE372" s="23">
        <v>0</v>
      </c>
      <c r="AF372" s="23">
        <v>0</v>
      </c>
      <c r="AG372" s="23">
        <v>0</v>
      </c>
      <c r="AH372" s="23">
        <v>0</v>
      </c>
      <c r="AI372" s="23">
        <v>0</v>
      </c>
      <c r="AJ372" s="181"/>
      <c r="AK372" s="4"/>
      <c r="AL372" s="4"/>
      <c r="AM372" s="23">
        <v>0</v>
      </c>
      <c r="AN372" s="23">
        <v>0</v>
      </c>
      <c r="AO372" s="23">
        <v>0</v>
      </c>
      <c r="AP372" s="23">
        <v>0</v>
      </c>
      <c r="AQ372" s="23">
        <v>0</v>
      </c>
      <c r="AR372" s="181"/>
      <c r="AS372" s="4"/>
      <c r="AT372" s="4"/>
      <c r="AU372" s="189">
        <f t="shared" si="65"/>
        <v>0</v>
      </c>
      <c r="AV372" s="189">
        <f t="shared" si="66"/>
        <v>0</v>
      </c>
      <c r="AW372" s="189">
        <f t="shared" si="67"/>
        <v>0</v>
      </c>
      <c r="AX372" s="189">
        <f t="shared" si="68"/>
        <v>0</v>
      </c>
      <c r="AY372" s="189">
        <f t="shared" si="69"/>
        <v>0</v>
      </c>
      <c r="AZ372" s="181"/>
      <c r="BA372" s="4"/>
    </row>
    <row r="373" spans="2:53" s="5" customFormat="1" x14ac:dyDescent="0.2">
      <c r="B373" s="11" t="s">
        <v>719</v>
      </c>
      <c r="C373" s="11"/>
      <c r="D373" s="70" t="s">
        <v>663</v>
      </c>
      <c r="E373" s="11">
        <v>0</v>
      </c>
      <c r="F373" s="11">
        <v>0</v>
      </c>
      <c r="G373" s="11">
        <v>0</v>
      </c>
      <c r="H373" s="11">
        <v>0</v>
      </c>
      <c r="I373" s="11">
        <v>0</v>
      </c>
      <c r="J373" s="181"/>
      <c r="K373" s="4"/>
      <c r="L373" s="4"/>
      <c r="M373" s="185">
        <v>0</v>
      </c>
      <c r="N373" s="185">
        <v>0</v>
      </c>
      <c r="O373" s="185">
        <v>0</v>
      </c>
      <c r="P373" s="185">
        <v>0</v>
      </c>
      <c r="Q373" s="185">
        <v>0</v>
      </c>
      <c r="R373" s="181"/>
      <c r="S373" s="4"/>
      <c r="T373" s="4"/>
      <c r="U373" s="185">
        <f t="shared" si="60"/>
        <v>0</v>
      </c>
      <c r="V373" s="185">
        <f t="shared" si="61"/>
        <v>0</v>
      </c>
      <c r="W373" s="185">
        <f t="shared" si="62"/>
        <v>0</v>
      </c>
      <c r="X373" s="185">
        <f t="shared" si="63"/>
        <v>0</v>
      </c>
      <c r="Y373" s="185">
        <f t="shared" si="64"/>
        <v>0</v>
      </c>
      <c r="Z373" s="181"/>
      <c r="AA373" s="4"/>
      <c r="AB373" s="11" t="s">
        <v>719</v>
      </c>
      <c r="AC373" s="11"/>
      <c r="AD373" s="70" t="s">
        <v>663</v>
      </c>
      <c r="AE373" s="23">
        <v>0</v>
      </c>
      <c r="AF373" s="23">
        <v>0</v>
      </c>
      <c r="AG373" s="23">
        <v>0</v>
      </c>
      <c r="AH373" s="23">
        <v>0</v>
      </c>
      <c r="AI373" s="23">
        <v>0</v>
      </c>
      <c r="AJ373" s="181"/>
      <c r="AK373" s="4"/>
      <c r="AL373" s="4"/>
      <c r="AM373" s="23">
        <v>0</v>
      </c>
      <c r="AN373" s="23">
        <v>0</v>
      </c>
      <c r="AO373" s="23">
        <v>0</v>
      </c>
      <c r="AP373" s="23">
        <v>0</v>
      </c>
      <c r="AQ373" s="23">
        <v>0</v>
      </c>
      <c r="AR373" s="181"/>
      <c r="AS373" s="4"/>
      <c r="AT373" s="4"/>
      <c r="AU373" s="189">
        <f t="shared" si="65"/>
        <v>0</v>
      </c>
      <c r="AV373" s="189">
        <f t="shared" si="66"/>
        <v>0</v>
      </c>
      <c r="AW373" s="189">
        <f t="shared" si="67"/>
        <v>0</v>
      </c>
      <c r="AX373" s="189">
        <f t="shared" si="68"/>
        <v>0</v>
      </c>
      <c r="AY373" s="189">
        <f t="shared" si="69"/>
        <v>0</v>
      </c>
      <c r="AZ373" s="181"/>
      <c r="BA373" s="4"/>
    </row>
    <row r="374" spans="2:53" s="5" customFormat="1" x14ac:dyDescent="0.2">
      <c r="B374" s="11" t="s">
        <v>450</v>
      </c>
      <c r="C374" s="11"/>
      <c r="D374" s="70" t="s">
        <v>232</v>
      </c>
      <c r="E374" s="11">
        <v>1</v>
      </c>
      <c r="F374" s="11">
        <v>1</v>
      </c>
      <c r="G374" s="11">
        <v>1</v>
      </c>
      <c r="H374" s="11">
        <v>1</v>
      </c>
      <c r="I374" s="11">
        <v>2</v>
      </c>
      <c r="J374" s="181"/>
      <c r="K374" s="4"/>
      <c r="L374" s="4"/>
      <c r="M374" s="185">
        <v>28.26</v>
      </c>
      <c r="N374" s="185">
        <v>28.25</v>
      </c>
      <c r="O374" s="185">
        <v>20.94</v>
      </c>
      <c r="P374" s="185">
        <v>48.04</v>
      </c>
      <c r="Q374" s="185">
        <v>486.81</v>
      </c>
      <c r="R374" s="181"/>
      <c r="S374" s="4"/>
      <c r="T374" s="4"/>
      <c r="U374" s="185">
        <f t="shared" si="60"/>
        <v>28.26</v>
      </c>
      <c r="V374" s="185">
        <f t="shared" si="61"/>
        <v>28.25</v>
      </c>
      <c r="W374" s="185">
        <f t="shared" si="62"/>
        <v>20.94</v>
      </c>
      <c r="X374" s="185">
        <f t="shared" si="63"/>
        <v>48.04</v>
      </c>
      <c r="Y374" s="185">
        <f t="shared" si="64"/>
        <v>243.405</v>
      </c>
      <c r="Z374" s="181"/>
      <c r="AA374" s="4"/>
      <c r="AB374" s="11" t="s">
        <v>450</v>
      </c>
      <c r="AC374" s="11"/>
      <c r="AD374" s="70" t="s">
        <v>232</v>
      </c>
      <c r="AE374" s="23">
        <v>0</v>
      </c>
      <c r="AF374" s="23">
        <v>0</v>
      </c>
      <c r="AG374" s="23">
        <v>0</v>
      </c>
      <c r="AH374" s="23">
        <v>0</v>
      </c>
      <c r="AI374" s="23">
        <v>0</v>
      </c>
      <c r="AJ374" s="181"/>
      <c r="AK374" s="4"/>
      <c r="AL374" s="4"/>
      <c r="AM374" s="23">
        <v>0</v>
      </c>
      <c r="AN374" s="23">
        <v>0</v>
      </c>
      <c r="AO374" s="23">
        <v>0</v>
      </c>
      <c r="AP374" s="23">
        <v>0</v>
      </c>
      <c r="AQ374" s="23">
        <v>0</v>
      </c>
      <c r="AR374" s="181"/>
      <c r="AS374" s="4"/>
      <c r="AT374" s="4"/>
      <c r="AU374" s="189">
        <f t="shared" si="65"/>
        <v>0</v>
      </c>
      <c r="AV374" s="189">
        <f t="shared" si="66"/>
        <v>0</v>
      </c>
      <c r="AW374" s="189">
        <f t="shared" si="67"/>
        <v>0</v>
      </c>
      <c r="AX374" s="189">
        <f t="shared" si="68"/>
        <v>0</v>
      </c>
      <c r="AY374" s="189">
        <f t="shared" si="69"/>
        <v>0</v>
      </c>
      <c r="AZ374" s="181"/>
      <c r="BA374" s="4"/>
    </row>
    <row r="375" spans="2:53" s="5" customFormat="1" x14ac:dyDescent="0.2">
      <c r="B375" s="11" t="s">
        <v>720</v>
      </c>
      <c r="C375" s="11"/>
      <c r="D375" s="70" t="s">
        <v>664</v>
      </c>
      <c r="E375" s="11">
        <v>0</v>
      </c>
      <c r="F375" s="11">
        <v>0</v>
      </c>
      <c r="G375" s="11">
        <v>0</v>
      </c>
      <c r="H375" s="11">
        <v>0</v>
      </c>
      <c r="I375" s="11">
        <v>0</v>
      </c>
      <c r="J375" s="181"/>
      <c r="K375" s="4"/>
      <c r="L375" s="4"/>
      <c r="M375" s="185">
        <v>0</v>
      </c>
      <c r="N375" s="185">
        <v>0</v>
      </c>
      <c r="O375" s="185">
        <v>0</v>
      </c>
      <c r="P375" s="185">
        <v>0</v>
      </c>
      <c r="Q375" s="185">
        <v>0</v>
      </c>
      <c r="R375" s="181"/>
      <c r="S375" s="4"/>
      <c r="T375" s="4"/>
      <c r="U375" s="185">
        <f t="shared" si="60"/>
        <v>0</v>
      </c>
      <c r="V375" s="185">
        <f t="shared" si="61"/>
        <v>0</v>
      </c>
      <c r="W375" s="185">
        <f t="shared" si="62"/>
        <v>0</v>
      </c>
      <c r="X375" s="185">
        <f t="shared" si="63"/>
        <v>0</v>
      </c>
      <c r="Y375" s="185">
        <f t="shared" si="64"/>
        <v>0</v>
      </c>
      <c r="Z375" s="181"/>
      <c r="AA375" s="4"/>
      <c r="AB375" s="11" t="s">
        <v>720</v>
      </c>
      <c r="AC375" s="11"/>
      <c r="AD375" s="70" t="s">
        <v>664</v>
      </c>
      <c r="AE375" s="23">
        <v>0</v>
      </c>
      <c r="AF375" s="23">
        <v>0</v>
      </c>
      <c r="AG375" s="23">
        <v>0</v>
      </c>
      <c r="AH375" s="23">
        <v>0</v>
      </c>
      <c r="AI375" s="23">
        <v>0</v>
      </c>
      <c r="AJ375" s="181"/>
      <c r="AK375" s="4"/>
      <c r="AL375" s="4"/>
      <c r="AM375" s="23">
        <v>0</v>
      </c>
      <c r="AN375" s="23">
        <v>0</v>
      </c>
      <c r="AO375" s="23">
        <v>0</v>
      </c>
      <c r="AP375" s="23">
        <v>0</v>
      </c>
      <c r="AQ375" s="23">
        <v>0</v>
      </c>
      <c r="AR375" s="181"/>
      <c r="AS375" s="4"/>
      <c r="AT375" s="4"/>
      <c r="AU375" s="189">
        <f t="shared" si="65"/>
        <v>0</v>
      </c>
      <c r="AV375" s="189">
        <f t="shared" si="66"/>
        <v>0</v>
      </c>
      <c r="AW375" s="189">
        <f t="shared" si="67"/>
        <v>0</v>
      </c>
      <c r="AX375" s="189">
        <f t="shared" si="68"/>
        <v>0</v>
      </c>
      <c r="AY375" s="189">
        <f t="shared" si="69"/>
        <v>0</v>
      </c>
      <c r="AZ375" s="181"/>
      <c r="BA375" s="4"/>
    </row>
    <row r="376" spans="2:53" s="5" customFormat="1" x14ac:dyDescent="0.2">
      <c r="B376" s="11" t="s">
        <v>451</v>
      </c>
      <c r="C376" s="11"/>
      <c r="D376" s="70" t="s">
        <v>233</v>
      </c>
      <c r="E376" s="11">
        <v>546</v>
      </c>
      <c r="F376" s="11">
        <v>313</v>
      </c>
      <c r="G376" s="11">
        <v>220</v>
      </c>
      <c r="H376" s="11">
        <v>181</v>
      </c>
      <c r="I376" s="11">
        <v>130</v>
      </c>
      <c r="J376" s="181"/>
      <c r="K376" s="4"/>
      <c r="L376" s="4"/>
      <c r="M376" s="185">
        <v>32858.259999999907</v>
      </c>
      <c r="N376" s="185">
        <v>21011.600000000031</v>
      </c>
      <c r="O376" s="185">
        <v>15290.54999999999</v>
      </c>
      <c r="P376" s="185">
        <v>25715.28999999999</v>
      </c>
      <c r="Q376" s="185">
        <v>79020.580000000031</v>
      </c>
      <c r="R376" s="181"/>
      <c r="S376" s="4"/>
      <c r="T376" s="4"/>
      <c r="U376" s="185">
        <f t="shared" si="60"/>
        <v>60.179963369963204</v>
      </c>
      <c r="V376" s="185">
        <f t="shared" si="61"/>
        <v>67.129712460063999</v>
      </c>
      <c r="W376" s="185">
        <f t="shared" si="62"/>
        <v>69.502499999999955</v>
      </c>
      <c r="X376" s="185">
        <f t="shared" si="63"/>
        <v>142.07342541436458</v>
      </c>
      <c r="Y376" s="185">
        <f t="shared" si="64"/>
        <v>607.85061538461559</v>
      </c>
      <c r="Z376" s="181"/>
      <c r="AA376" s="4"/>
      <c r="AB376" s="11" t="s">
        <v>451</v>
      </c>
      <c r="AC376" s="11"/>
      <c r="AD376" s="70" t="s">
        <v>233</v>
      </c>
      <c r="AE376" s="23">
        <v>91</v>
      </c>
      <c r="AF376" s="23">
        <v>49</v>
      </c>
      <c r="AG376" s="23">
        <v>33</v>
      </c>
      <c r="AH376" s="23">
        <v>24</v>
      </c>
      <c r="AI376" s="23">
        <v>19</v>
      </c>
      <c r="AJ376" s="181"/>
      <c r="AK376" s="4"/>
      <c r="AL376" s="4"/>
      <c r="AM376" s="23">
        <v>24322.499999999993</v>
      </c>
      <c r="AN376" s="23">
        <v>7681.7599999999993</v>
      </c>
      <c r="AO376" s="23">
        <v>2547.36</v>
      </c>
      <c r="AP376" s="23">
        <v>4107.8099999999995</v>
      </c>
      <c r="AQ376" s="23">
        <v>8346.25</v>
      </c>
      <c r="AR376" s="181"/>
      <c r="AS376" s="4"/>
      <c r="AT376" s="4"/>
      <c r="AU376" s="189">
        <f t="shared" si="65"/>
        <v>267.28021978021968</v>
      </c>
      <c r="AV376" s="189">
        <f t="shared" si="66"/>
        <v>156.77061224489793</v>
      </c>
      <c r="AW376" s="189">
        <f t="shared" si="67"/>
        <v>77.192727272727282</v>
      </c>
      <c r="AX376" s="189">
        <f t="shared" si="68"/>
        <v>171.15874999999997</v>
      </c>
      <c r="AY376" s="189">
        <f t="shared" si="69"/>
        <v>439.2763157894737</v>
      </c>
      <c r="AZ376" s="181"/>
      <c r="BA376" s="4"/>
    </row>
    <row r="377" spans="2:53" s="5" customFormat="1" x14ac:dyDescent="0.2">
      <c r="B377" s="11" t="s">
        <v>452</v>
      </c>
      <c r="C377" s="11"/>
      <c r="D377" s="70" t="s">
        <v>234</v>
      </c>
      <c r="E377" s="11">
        <v>36</v>
      </c>
      <c r="F377" s="11">
        <v>16</v>
      </c>
      <c r="G377" s="11">
        <v>10</v>
      </c>
      <c r="H377" s="11">
        <v>6</v>
      </c>
      <c r="I377" s="11">
        <v>6</v>
      </c>
      <c r="J377" s="181"/>
      <c r="K377" s="4"/>
      <c r="L377" s="4"/>
      <c r="M377" s="185">
        <v>2820.5799999999995</v>
      </c>
      <c r="N377" s="185">
        <v>1257.6900000000003</v>
      </c>
      <c r="O377" s="185">
        <v>1423.82</v>
      </c>
      <c r="P377" s="185">
        <v>956.82</v>
      </c>
      <c r="Q377" s="185">
        <v>7430.7599999999993</v>
      </c>
      <c r="R377" s="181"/>
      <c r="S377" s="4"/>
      <c r="T377" s="4"/>
      <c r="U377" s="185">
        <f t="shared" si="60"/>
        <v>78.34944444444443</v>
      </c>
      <c r="V377" s="185">
        <f t="shared" si="61"/>
        <v>78.605625000000018</v>
      </c>
      <c r="W377" s="185">
        <f t="shared" si="62"/>
        <v>142.38200000000001</v>
      </c>
      <c r="X377" s="185">
        <f t="shared" si="63"/>
        <v>159.47</v>
      </c>
      <c r="Y377" s="185">
        <f t="shared" si="64"/>
        <v>1238.4599999999998</v>
      </c>
      <c r="Z377" s="181"/>
      <c r="AA377" s="4"/>
      <c r="AB377" s="11" t="s">
        <v>452</v>
      </c>
      <c r="AC377" s="11"/>
      <c r="AD377" s="70" t="s">
        <v>234</v>
      </c>
      <c r="AE377" s="23">
        <v>0</v>
      </c>
      <c r="AF377" s="23">
        <v>0</v>
      </c>
      <c r="AG377" s="23">
        <v>0</v>
      </c>
      <c r="AH377" s="23">
        <v>0</v>
      </c>
      <c r="AI377" s="23">
        <v>0</v>
      </c>
      <c r="AJ377" s="181"/>
      <c r="AK377" s="4"/>
      <c r="AL377" s="4"/>
      <c r="AM377" s="23">
        <v>0</v>
      </c>
      <c r="AN377" s="23">
        <v>0</v>
      </c>
      <c r="AO377" s="23">
        <v>0</v>
      </c>
      <c r="AP377" s="23">
        <v>0</v>
      </c>
      <c r="AQ377" s="23">
        <v>0</v>
      </c>
      <c r="AR377" s="181"/>
      <c r="AS377" s="4"/>
      <c r="AT377" s="4"/>
      <c r="AU377" s="189">
        <f t="shared" si="65"/>
        <v>0</v>
      </c>
      <c r="AV377" s="189">
        <f t="shared" si="66"/>
        <v>0</v>
      </c>
      <c r="AW377" s="189">
        <f t="shared" si="67"/>
        <v>0</v>
      </c>
      <c r="AX377" s="189">
        <f t="shared" si="68"/>
        <v>0</v>
      </c>
      <c r="AY377" s="189">
        <f t="shared" si="69"/>
        <v>0</v>
      </c>
      <c r="AZ377" s="181"/>
      <c r="BA377" s="4"/>
    </row>
    <row r="378" spans="2:53" s="5" customFormat="1" x14ac:dyDescent="0.2">
      <c r="B378" s="11" t="s">
        <v>453</v>
      </c>
      <c r="C378" s="11"/>
      <c r="D378" s="70" t="s">
        <v>235</v>
      </c>
      <c r="E378" s="11">
        <v>426</v>
      </c>
      <c r="F378" s="11">
        <v>221</v>
      </c>
      <c r="G378" s="11">
        <v>154</v>
      </c>
      <c r="H378" s="11">
        <v>127</v>
      </c>
      <c r="I378" s="11">
        <v>85</v>
      </c>
      <c r="J378" s="181"/>
      <c r="K378" s="4"/>
      <c r="L378" s="4"/>
      <c r="M378" s="185">
        <v>24545.780000000013</v>
      </c>
      <c r="N378" s="185">
        <v>11889.45999999999</v>
      </c>
      <c r="O378" s="185">
        <v>10462.02</v>
      </c>
      <c r="P378" s="185">
        <v>14961.969999999998</v>
      </c>
      <c r="Q378" s="185">
        <v>57097.18</v>
      </c>
      <c r="R378" s="181"/>
      <c r="S378" s="4"/>
      <c r="T378" s="4"/>
      <c r="U378" s="185">
        <f t="shared" si="60"/>
        <v>57.619201877934302</v>
      </c>
      <c r="V378" s="185">
        <f t="shared" si="61"/>
        <v>53.798461538461495</v>
      </c>
      <c r="W378" s="185">
        <f t="shared" si="62"/>
        <v>67.935194805194811</v>
      </c>
      <c r="X378" s="185">
        <f t="shared" si="63"/>
        <v>117.81078740157479</v>
      </c>
      <c r="Y378" s="185">
        <f t="shared" si="64"/>
        <v>671.73152941176465</v>
      </c>
      <c r="Z378" s="181"/>
      <c r="AA378" s="4"/>
      <c r="AB378" s="11" t="s">
        <v>453</v>
      </c>
      <c r="AC378" s="11"/>
      <c r="AD378" s="70" t="s">
        <v>235</v>
      </c>
      <c r="AE378" s="23">
        <v>15</v>
      </c>
      <c r="AF378" s="23">
        <v>6</v>
      </c>
      <c r="AG378" s="23">
        <v>4</v>
      </c>
      <c r="AH378" s="23">
        <v>2</v>
      </c>
      <c r="AI378" s="23">
        <v>2</v>
      </c>
      <c r="AJ378" s="181"/>
      <c r="AK378" s="4"/>
      <c r="AL378" s="4"/>
      <c r="AM378" s="23">
        <v>2358.5</v>
      </c>
      <c r="AN378" s="23">
        <v>595.56000000000006</v>
      </c>
      <c r="AO378" s="23">
        <v>551.14</v>
      </c>
      <c r="AP378" s="23">
        <v>1395.94</v>
      </c>
      <c r="AQ378" s="23">
        <v>3803.01</v>
      </c>
      <c r="AR378" s="181"/>
      <c r="AS378" s="4"/>
      <c r="AT378" s="4"/>
      <c r="AU378" s="189">
        <f t="shared" si="65"/>
        <v>157.23333333333332</v>
      </c>
      <c r="AV378" s="189">
        <f t="shared" si="66"/>
        <v>99.26</v>
      </c>
      <c r="AW378" s="189">
        <f t="shared" si="67"/>
        <v>137.785</v>
      </c>
      <c r="AX378" s="189">
        <f t="shared" si="68"/>
        <v>697.97</v>
      </c>
      <c r="AY378" s="189">
        <f t="shared" si="69"/>
        <v>1901.5050000000001</v>
      </c>
      <c r="AZ378" s="181"/>
      <c r="BA378" s="4"/>
    </row>
    <row r="379" spans="2:53" s="5" customFormat="1" x14ac:dyDescent="0.2">
      <c r="B379" s="11" t="s">
        <v>454</v>
      </c>
      <c r="C379" s="11"/>
      <c r="D379" s="70" t="s">
        <v>236</v>
      </c>
      <c r="E379" s="11">
        <v>131</v>
      </c>
      <c r="F379" s="11">
        <v>65</v>
      </c>
      <c r="G379" s="11">
        <v>45</v>
      </c>
      <c r="H379" s="11">
        <v>29</v>
      </c>
      <c r="I379" s="11">
        <v>15</v>
      </c>
      <c r="J379" s="181"/>
      <c r="K379" s="4"/>
      <c r="L379" s="4"/>
      <c r="M379" s="185">
        <v>7906.6200000000017</v>
      </c>
      <c r="N379" s="185">
        <v>3448.6699999999992</v>
      </c>
      <c r="O379" s="185">
        <v>3060.5499999999993</v>
      </c>
      <c r="P379" s="185">
        <v>2721.3599999999997</v>
      </c>
      <c r="Q379" s="185">
        <v>9670.5399999999991</v>
      </c>
      <c r="R379" s="181"/>
      <c r="S379" s="4"/>
      <c r="T379" s="4"/>
      <c r="U379" s="185">
        <f t="shared" si="60"/>
        <v>60.355877862595435</v>
      </c>
      <c r="V379" s="185">
        <f t="shared" si="61"/>
        <v>53.056461538461527</v>
      </c>
      <c r="W379" s="185">
        <f t="shared" si="62"/>
        <v>68.012222222222206</v>
      </c>
      <c r="X379" s="185">
        <f t="shared" si="63"/>
        <v>93.839999999999989</v>
      </c>
      <c r="Y379" s="185">
        <f t="shared" si="64"/>
        <v>644.70266666666657</v>
      </c>
      <c r="Z379" s="181"/>
      <c r="AA379" s="4"/>
      <c r="AB379" s="11" t="s">
        <v>454</v>
      </c>
      <c r="AC379" s="11"/>
      <c r="AD379" s="70" t="s">
        <v>236</v>
      </c>
      <c r="AE379" s="23">
        <v>16</v>
      </c>
      <c r="AF379" s="23">
        <v>7</v>
      </c>
      <c r="AG379" s="23">
        <v>6</v>
      </c>
      <c r="AH379" s="23">
        <v>4</v>
      </c>
      <c r="AI379" s="23">
        <v>3</v>
      </c>
      <c r="AJ379" s="181"/>
      <c r="AK379" s="4"/>
      <c r="AL379" s="4"/>
      <c r="AM379" s="23">
        <v>912.54000000000019</v>
      </c>
      <c r="AN379" s="23">
        <v>209.32000000000002</v>
      </c>
      <c r="AO379" s="23">
        <v>216.8</v>
      </c>
      <c r="AP379" s="23">
        <v>228.75</v>
      </c>
      <c r="AQ379" s="23">
        <v>756.47</v>
      </c>
      <c r="AR379" s="181"/>
      <c r="AS379" s="4"/>
      <c r="AT379" s="4"/>
      <c r="AU379" s="189">
        <f t="shared" si="65"/>
        <v>57.033750000000012</v>
      </c>
      <c r="AV379" s="189">
        <f t="shared" si="66"/>
        <v>29.902857142857147</v>
      </c>
      <c r="AW379" s="189">
        <f t="shared" si="67"/>
        <v>36.133333333333333</v>
      </c>
      <c r="AX379" s="189">
        <f t="shared" si="68"/>
        <v>57.1875</v>
      </c>
      <c r="AY379" s="189">
        <f t="shared" si="69"/>
        <v>252.15666666666667</v>
      </c>
      <c r="AZ379" s="181"/>
      <c r="BA379" s="4"/>
    </row>
    <row r="380" spans="2:53" s="5" customFormat="1" x14ac:dyDescent="0.2">
      <c r="B380" s="11" t="s">
        <v>455</v>
      </c>
      <c r="C380" s="11"/>
      <c r="D380" s="70" t="s">
        <v>237</v>
      </c>
      <c r="E380" s="11">
        <v>0</v>
      </c>
      <c r="F380" s="11">
        <v>0</v>
      </c>
      <c r="G380" s="11">
        <v>0</v>
      </c>
      <c r="H380" s="11">
        <v>0</v>
      </c>
      <c r="I380" s="11">
        <v>0</v>
      </c>
      <c r="J380" s="181"/>
      <c r="K380" s="4"/>
      <c r="L380" s="4"/>
      <c r="M380" s="185">
        <v>0</v>
      </c>
      <c r="N380" s="185">
        <v>0</v>
      </c>
      <c r="O380" s="185">
        <v>0</v>
      </c>
      <c r="P380" s="185">
        <v>0</v>
      </c>
      <c r="Q380" s="185">
        <v>0</v>
      </c>
      <c r="R380" s="181"/>
      <c r="S380" s="4"/>
      <c r="T380" s="4"/>
      <c r="U380" s="185">
        <f t="shared" si="60"/>
        <v>0</v>
      </c>
      <c r="V380" s="185">
        <f t="shared" si="61"/>
        <v>0</v>
      </c>
      <c r="W380" s="185">
        <f t="shared" si="62"/>
        <v>0</v>
      </c>
      <c r="X380" s="185">
        <f t="shared" si="63"/>
        <v>0</v>
      </c>
      <c r="Y380" s="185">
        <f t="shared" si="64"/>
        <v>0</v>
      </c>
      <c r="Z380" s="181"/>
      <c r="AA380" s="4"/>
      <c r="AB380" s="11" t="s">
        <v>455</v>
      </c>
      <c r="AC380" s="11"/>
      <c r="AD380" s="70" t="s">
        <v>237</v>
      </c>
      <c r="AE380" s="23">
        <v>1</v>
      </c>
      <c r="AF380" s="23">
        <v>0</v>
      </c>
      <c r="AG380" s="23">
        <v>0</v>
      </c>
      <c r="AH380" s="23">
        <v>0</v>
      </c>
      <c r="AI380" s="23">
        <v>0</v>
      </c>
      <c r="AJ380" s="181"/>
      <c r="AK380" s="4"/>
      <c r="AL380" s="4"/>
      <c r="AM380" s="23">
        <v>73.41</v>
      </c>
      <c r="AN380" s="23">
        <v>0</v>
      </c>
      <c r="AO380" s="23">
        <v>0</v>
      </c>
      <c r="AP380" s="23">
        <v>0</v>
      </c>
      <c r="AQ380" s="23">
        <v>0</v>
      </c>
      <c r="AR380" s="181"/>
      <c r="AS380" s="4"/>
      <c r="AT380" s="4"/>
      <c r="AU380" s="189">
        <f t="shared" si="65"/>
        <v>73.41</v>
      </c>
      <c r="AV380" s="189">
        <f t="shared" si="66"/>
        <v>0</v>
      </c>
      <c r="AW380" s="189">
        <f t="shared" si="67"/>
        <v>0</v>
      </c>
      <c r="AX380" s="189">
        <f t="shared" si="68"/>
        <v>0</v>
      </c>
      <c r="AY380" s="189">
        <f t="shared" si="69"/>
        <v>0</v>
      </c>
      <c r="AZ380" s="181"/>
      <c r="BA380" s="4"/>
    </row>
    <row r="381" spans="2:53" s="5" customFormat="1" x14ac:dyDescent="0.2">
      <c r="B381" s="11" t="s">
        <v>456</v>
      </c>
      <c r="C381" s="11"/>
      <c r="D381" s="70" t="s">
        <v>238</v>
      </c>
      <c r="E381" s="11">
        <v>136</v>
      </c>
      <c r="F381" s="11">
        <v>76</v>
      </c>
      <c r="G381" s="11">
        <v>55</v>
      </c>
      <c r="H381" s="11">
        <v>45</v>
      </c>
      <c r="I381" s="11">
        <v>32</v>
      </c>
      <c r="J381" s="181"/>
      <c r="K381" s="4"/>
      <c r="L381" s="4"/>
      <c r="M381" s="185">
        <v>7475.7900000000063</v>
      </c>
      <c r="N381" s="185">
        <v>3617.6599999999994</v>
      </c>
      <c r="O381" s="185">
        <v>3210.7899999999991</v>
      </c>
      <c r="P381" s="185">
        <v>4284.7499999999991</v>
      </c>
      <c r="Q381" s="185">
        <v>10766.809999999998</v>
      </c>
      <c r="R381" s="181"/>
      <c r="S381" s="4"/>
      <c r="T381" s="4"/>
      <c r="U381" s="185">
        <f t="shared" si="60"/>
        <v>54.969044117647108</v>
      </c>
      <c r="V381" s="185">
        <f t="shared" si="61"/>
        <v>47.600789473684202</v>
      </c>
      <c r="W381" s="185">
        <f t="shared" si="62"/>
        <v>58.377999999999986</v>
      </c>
      <c r="X381" s="185">
        <f t="shared" si="63"/>
        <v>95.21666666666664</v>
      </c>
      <c r="Y381" s="185">
        <f t="shared" si="64"/>
        <v>336.46281249999993</v>
      </c>
      <c r="Z381" s="181"/>
      <c r="AA381" s="4"/>
      <c r="AB381" s="11" t="s">
        <v>456</v>
      </c>
      <c r="AC381" s="11"/>
      <c r="AD381" s="70" t="s">
        <v>238</v>
      </c>
      <c r="AE381" s="23">
        <v>17</v>
      </c>
      <c r="AF381" s="23">
        <v>6</v>
      </c>
      <c r="AG381" s="23">
        <v>5</v>
      </c>
      <c r="AH381" s="23">
        <v>5</v>
      </c>
      <c r="AI381" s="23">
        <v>1</v>
      </c>
      <c r="AJ381" s="181"/>
      <c r="AK381" s="4"/>
      <c r="AL381" s="4"/>
      <c r="AM381" s="23">
        <v>1123.6499999999999</v>
      </c>
      <c r="AN381" s="23">
        <v>606.59</v>
      </c>
      <c r="AO381" s="23">
        <v>585.58999999999992</v>
      </c>
      <c r="AP381" s="23">
        <v>1180.82</v>
      </c>
      <c r="AQ381" s="23">
        <v>68.94</v>
      </c>
      <c r="AR381" s="181"/>
      <c r="AS381" s="4"/>
      <c r="AT381" s="4"/>
      <c r="AU381" s="189">
        <f t="shared" si="65"/>
        <v>66.097058823529409</v>
      </c>
      <c r="AV381" s="189">
        <f t="shared" si="66"/>
        <v>101.09833333333334</v>
      </c>
      <c r="AW381" s="189">
        <f t="shared" si="67"/>
        <v>117.11799999999998</v>
      </c>
      <c r="AX381" s="189">
        <f t="shared" si="68"/>
        <v>236.16399999999999</v>
      </c>
      <c r="AY381" s="189">
        <f t="shared" si="69"/>
        <v>68.94</v>
      </c>
      <c r="AZ381" s="181"/>
      <c r="BA381" s="4"/>
    </row>
    <row r="382" spans="2:53" s="5" customFormat="1" x14ac:dyDescent="0.2">
      <c r="B382" s="11" t="s">
        <v>723</v>
      </c>
      <c r="C382" s="11"/>
      <c r="D382" s="70" t="s">
        <v>667</v>
      </c>
      <c r="E382" s="11">
        <v>1</v>
      </c>
      <c r="F382" s="11">
        <v>0</v>
      </c>
      <c r="G382" s="11">
        <v>0</v>
      </c>
      <c r="H382" s="11">
        <v>0</v>
      </c>
      <c r="I382" s="11">
        <v>0</v>
      </c>
      <c r="J382" s="181"/>
      <c r="K382" s="4"/>
      <c r="L382" s="4"/>
      <c r="M382" s="185">
        <v>28.93</v>
      </c>
      <c r="N382" s="185">
        <v>0</v>
      </c>
      <c r="O382" s="185">
        <v>0</v>
      </c>
      <c r="P382" s="185">
        <v>0</v>
      </c>
      <c r="Q382" s="185">
        <v>0</v>
      </c>
      <c r="R382" s="181"/>
      <c r="S382" s="4"/>
      <c r="T382" s="4"/>
      <c r="U382" s="185">
        <f t="shared" si="60"/>
        <v>28.93</v>
      </c>
      <c r="V382" s="185">
        <f t="shared" si="61"/>
        <v>0</v>
      </c>
      <c r="W382" s="185">
        <f t="shared" si="62"/>
        <v>0</v>
      </c>
      <c r="X382" s="185">
        <f t="shared" si="63"/>
        <v>0</v>
      </c>
      <c r="Y382" s="185">
        <f t="shared" si="64"/>
        <v>0</v>
      </c>
      <c r="Z382" s="181"/>
      <c r="AA382" s="4"/>
      <c r="AB382" s="11" t="s">
        <v>723</v>
      </c>
      <c r="AC382" s="11"/>
      <c r="AD382" s="70" t="s">
        <v>667</v>
      </c>
      <c r="AE382" s="23">
        <v>0</v>
      </c>
      <c r="AF382" s="23">
        <v>0</v>
      </c>
      <c r="AG382" s="23">
        <v>0</v>
      </c>
      <c r="AH382" s="23">
        <v>0</v>
      </c>
      <c r="AI382" s="23">
        <v>0</v>
      </c>
      <c r="AJ382" s="181"/>
      <c r="AK382" s="4"/>
      <c r="AL382" s="4"/>
      <c r="AM382" s="23">
        <v>0</v>
      </c>
      <c r="AN382" s="23">
        <v>0</v>
      </c>
      <c r="AO382" s="23">
        <v>0</v>
      </c>
      <c r="AP382" s="23">
        <v>0</v>
      </c>
      <c r="AQ382" s="23">
        <v>0</v>
      </c>
      <c r="AR382" s="181"/>
      <c r="AS382" s="4"/>
      <c r="AT382" s="4"/>
      <c r="AU382" s="189">
        <f t="shared" si="65"/>
        <v>0</v>
      </c>
      <c r="AV382" s="189">
        <f t="shared" si="66"/>
        <v>0</v>
      </c>
      <c r="AW382" s="189">
        <f t="shared" si="67"/>
        <v>0</v>
      </c>
      <c r="AX382" s="189">
        <f t="shared" si="68"/>
        <v>0</v>
      </c>
      <c r="AY382" s="189">
        <f t="shared" si="69"/>
        <v>0</v>
      </c>
      <c r="AZ382" s="181"/>
      <c r="BA382" s="4"/>
    </row>
    <row r="383" spans="2:53" s="5" customFormat="1" x14ac:dyDescent="0.2">
      <c r="B383" s="11" t="s">
        <v>457</v>
      </c>
      <c r="C383" s="11"/>
      <c r="D383" s="70" t="s">
        <v>239</v>
      </c>
      <c r="E383" s="11">
        <v>105</v>
      </c>
      <c r="F383" s="11">
        <v>68</v>
      </c>
      <c r="G383" s="11">
        <v>44</v>
      </c>
      <c r="H383" s="11">
        <v>38</v>
      </c>
      <c r="I383" s="11">
        <v>29</v>
      </c>
      <c r="J383" s="181"/>
      <c r="K383" s="4"/>
      <c r="L383" s="4"/>
      <c r="M383" s="185">
        <v>5529.9099999999971</v>
      </c>
      <c r="N383" s="185">
        <v>3447.6600000000017</v>
      </c>
      <c r="O383" s="185">
        <v>3440.0899999999997</v>
      </c>
      <c r="P383" s="185">
        <v>4003.0900000000011</v>
      </c>
      <c r="Q383" s="185">
        <v>26774.76</v>
      </c>
      <c r="R383" s="181"/>
      <c r="S383" s="4"/>
      <c r="T383" s="4"/>
      <c r="U383" s="185">
        <f t="shared" si="60"/>
        <v>52.665809523809493</v>
      </c>
      <c r="V383" s="185">
        <f t="shared" si="61"/>
        <v>50.7008823529412</v>
      </c>
      <c r="W383" s="185">
        <f t="shared" si="62"/>
        <v>78.183863636363625</v>
      </c>
      <c r="X383" s="185">
        <f t="shared" si="63"/>
        <v>105.34447368421056</v>
      </c>
      <c r="Y383" s="185">
        <f t="shared" si="64"/>
        <v>923.26758620689645</v>
      </c>
      <c r="Z383" s="181"/>
      <c r="AA383" s="4"/>
      <c r="AB383" s="11" t="s">
        <v>457</v>
      </c>
      <c r="AC383" s="11"/>
      <c r="AD383" s="70" t="s">
        <v>239</v>
      </c>
      <c r="AE383" s="23">
        <v>8</v>
      </c>
      <c r="AF383" s="23">
        <v>4</v>
      </c>
      <c r="AG383" s="23">
        <v>3</v>
      </c>
      <c r="AH383" s="23">
        <v>2</v>
      </c>
      <c r="AI383" s="23">
        <v>2</v>
      </c>
      <c r="AJ383" s="181"/>
      <c r="AK383" s="4"/>
      <c r="AL383" s="4"/>
      <c r="AM383" s="23">
        <v>512.92000000000007</v>
      </c>
      <c r="AN383" s="23">
        <v>304.46000000000004</v>
      </c>
      <c r="AO383" s="23">
        <v>116.17</v>
      </c>
      <c r="AP383" s="23">
        <v>219.24</v>
      </c>
      <c r="AQ383" s="23">
        <v>890.9</v>
      </c>
      <c r="AR383" s="181"/>
      <c r="AS383" s="4"/>
      <c r="AT383" s="4"/>
      <c r="AU383" s="189">
        <f t="shared" si="65"/>
        <v>64.115000000000009</v>
      </c>
      <c r="AV383" s="189">
        <f t="shared" si="66"/>
        <v>76.115000000000009</v>
      </c>
      <c r="AW383" s="189">
        <f t="shared" si="67"/>
        <v>38.723333333333336</v>
      </c>
      <c r="AX383" s="189">
        <f t="shared" si="68"/>
        <v>109.62</v>
      </c>
      <c r="AY383" s="189">
        <f t="shared" si="69"/>
        <v>445.45</v>
      </c>
      <c r="AZ383" s="181"/>
      <c r="BA383" s="4"/>
    </row>
    <row r="384" spans="2:53" s="5" customFormat="1" x14ac:dyDescent="0.2">
      <c r="B384" s="11" t="s">
        <v>458</v>
      </c>
      <c r="C384" s="11"/>
      <c r="D384" s="70" t="s">
        <v>240</v>
      </c>
      <c r="E384" s="11">
        <v>1130</v>
      </c>
      <c r="F384" s="11">
        <v>1020</v>
      </c>
      <c r="G384" s="11">
        <v>712</v>
      </c>
      <c r="H384" s="11">
        <v>550</v>
      </c>
      <c r="I384" s="11">
        <v>407</v>
      </c>
      <c r="J384" s="181"/>
      <c r="K384" s="4"/>
      <c r="L384" s="4"/>
      <c r="M384" s="185">
        <v>68518.409999999945</v>
      </c>
      <c r="N384" s="185">
        <v>59581.640000000101</v>
      </c>
      <c r="O384" s="185">
        <v>45299.280000000013</v>
      </c>
      <c r="P384" s="185">
        <v>58709.240000000056</v>
      </c>
      <c r="Q384" s="185">
        <v>213950.88000000003</v>
      </c>
      <c r="R384" s="181"/>
      <c r="S384" s="4"/>
      <c r="T384" s="4"/>
      <c r="U384" s="185">
        <f t="shared" si="60"/>
        <v>60.635761061946852</v>
      </c>
      <c r="V384" s="185">
        <f t="shared" si="61"/>
        <v>58.413372549019705</v>
      </c>
      <c r="W384" s="185">
        <f t="shared" si="62"/>
        <v>63.622584269662937</v>
      </c>
      <c r="X384" s="185">
        <f t="shared" si="63"/>
        <v>106.74407272727282</v>
      </c>
      <c r="Y384" s="185">
        <f t="shared" si="64"/>
        <v>525.67783783783796</v>
      </c>
      <c r="Z384" s="181"/>
      <c r="AA384" s="4"/>
      <c r="AB384" s="11" t="s">
        <v>458</v>
      </c>
      <c r="AC384" s="11"/>
      <c r="AD384" s="70" t="s">
        <v>240</v>
      </c>
      <c r="AE384" s="23">
        <v>202</v>
      </c>
      <c r="AF384" s="23">
        <v>102</v>
      </c>
      <c r="AG384" s="23">
        <v>61</v>
      </c>
      <c r="AH384" s="23">
        <v>43</v>
      </c>
      <c r="AI384" s="23">
        <v>31</v>
      </c>
      <c r="AJ384" s="181"/>
      <c r="AK384" s="4"/>
      <c r="AL384" s="4"/>
      <c r="AM384" s="23">
        <v>47622.489999999976</v>
      </c>
      <c r="AN384" s="23">
        <v>11884.449999999999</v>
      </c>
      <c r="AO384" s="23">
        <v>6669.83</v>
      </c>
      <c r="AP384" s="23">
        <v>7726.51</v>
      </c>
      <c r="AQ384" s="23">
        <v>23716.300000000003</v>
      </c>
      <c r="AR384" s="181"/>
      <c r="AS384" s="4"/>
      <c r="AT384" s="4"/>
      <c r="AU384" s="189">
        <f t="shared" si="65"/>
        <v>235.75490099009889</v>
      </c>
      <c r="AV384" s="189">
        <f t="shared" si="66"/>
        <v>116.5142156862745</v>
      </c>
      <c r="AW384" s="189">
        <f t="shared" si="67"/>
        <v>109.34147540983606</v>
      </c>
      <c r="AX384" s="189">
        <f t="shared" si="68"/>
        <v>179.68627906976744</v>
      </c>
      <c r="AY384" s="189">
        <f t="shared" si="69"/>
        <v>765.04193548387104</v>
      </c>
      <c r="AZ384" s="181"/>
      <c r="BA384" s="4"/>
    </row>
    <row r="385" spans="2:53" s="5" customFormat="1" x14ac:dyDescent="0.2">
      <c r="B385" s="11" t="s">
        <v>459</v>
      </c>
      <c r="C385" s="11"/>
      <c r="D385" s="70" t="s">
        <v>241</v>
      </c>
      <c r="E385" s="11">
        <v>106</v>
      </c>
      <c r="F385" s="11">
        <v>54</v>
      </c>
      <c r="G385" s="11">
        <v>38</v>
      </c>
      <c r="H385" s="11">
        <v>32</v>
      </c>
      <c r="I385" s="11">
        <v>24</v>
      </c>
      <c r="J385" s="181"/>
      <c r="K385" s="4"/>
      <c r="L385" s="4"/>
      <c r="M385" s="185">
        <v>6503.2199999999957</v>
      </c>
      <c r="N385" s="185">
        <v>3017.02</v>
      </c>
      <c r="O385" s="185">
        <v>2277.8000000000006</v>
      </c>
      <c r="P385" s="185">
        <v>2895.4699999999984</v>
      </c>
      <c r="Q385" s="185">
        <v>13422.000000000002</v>
      </c>
      <c r="R385" s="181"/>
      <c r="S385" s="4"/>
      <c r="T385" s="4"/>
      <c r="U385" s="185">
        <f t="shared" si="60"/>
        <v>61.351132075471661</v>
      </c>
      <c r="V385" s="185">
        <f t="shared" si="61"/>
        <v>55.870740740740743</v>
      </c>
      <c r="W385" s="185">
        <f t="shared" si="62"/>
        <v>59.942105263157913</v>
      </c>
      <c r="X385" s="185">
        <f t="shared" si="63"/>
        <v>90.483437499999951</v>
      </c>
      <c r="Y385" s="185">
        <f t="shared" si="64"/>
        <v>559.25000000000011</v>
      </c>
      <c r="Z385" s="181"/>
      <c r="AA385" s="4"/>
      <c r="AB385" s="11" t="s">
        <v>459</v>
      </c>
      <c r="AC385" s="11"/>
      <c r="AD385" s="70" t="s">
        <v>241</v>
      </c>
      <c r="AE385" s="23">
        <v>10</v>
      </c>
      <c r="AF385" s="23">
        <v>6</v>
      </c>
      <c r="AG385" s="23">
        <v>6</v>
      </c>
      <c r="AH385" s="23">
        <v>3</v>
      </c>
      <c r="AI385" s="23">
        <v>3</v>
      </c>
      <c r="AJ385" s="181"/>
      <c r="AK385" s="4"/>
      <c r="AL385" s="4"/>
      <c r="AM385" s="23">
        <v>2861.5</v>
      </c>
      <c r="AN385" s="23">
        <v>607.96</v>
      </c>
      <c r="AO385" s="23">
        <v>392.43</v>
      </c>
      <c r="AP385" s="23">
        <v>368.58</v>
      </c>
      <c r="AQ385" s="23">
        <v>1983.1800000000003</v>
      </c>
      <c r="AR385" s="181"/>
      <c r="AS385" s="4"/>
      <c r="AT385" s="4"/>
      <c r="AU385" s="189">
        <f t="shared" si="65"/>
        <v>286.14999999999998</v>
      </c>
      <c r="AV385" s="189">
        <f t="shared" si="66"/>
        <v>101.32666666666667</v>
      </c>
      <c r="AW385" s="189">
        <f t="shared" si="67"/>
        <v>65.405000000000001</v>
      </c>
      <c r="AX385" s="189">
        <f t="shared" si="68"/>
        <v>122.86</v>
      </c>
      <c r="AY385" s="189">
        <f t="shared" si="69"/>
        <v>661.06000000000006</v>
      </c>
      <c r="AZ385" s="181"/>
      <c r="BA385" s="4"/>
    </row>
    <row r="386" spans="2:53" s="5" customFormat="1" x14ac:dyDescent="0.2">
      <c r="B386" s="11" t="s">
        <v>460</v>
      </c>
      <c r="C386" s="11"/>
      <c r="D386" s="70" t="s">
        <v>242</v>
      </c>
      <c r="E386" s="11">
        <v>340</v>
      </c>
      <c r="F386" s="11">
        <v>190</v>
      </c>
      <c r="G386" s="11">
        <v>143</v>
      </c>
      <c r="H386" s="11">
        <v>118</v>
      </c>
      <c r="I386" s="11">
        <v>85</v>
      </c>
      <c r="J386" s="181"/>
      <c r="K386" s="4"/>
      <c r="L386" s="4"/>
      <c r="M386" s="185">
        <v>19155.309999999998</v>
      </c>
      <c r="N386" s="185">
        <v>9588.4300000000057</v>
      </c>
      <c r="O386" s="185">
        <v>8807.1099999999988</v>
      </c>
      <c r="P386" s="185">
        <v>14734.67</v>
      </c>
      <c r="Q386" s="185">
        <v>36886.380000000005</v>
      </c>
      <c r="R386" s="181"/>
      <c r="S386" s="4"/>
      <c r="T386" s="4"/>
      <c r="U386" s="185">
        <f t="shared" si="60"/>
        <v>56.339147058823521</v>
      </c>
      <c r="V386" s="185">
        <f t="shared" si="61"/>
        <v>50.465421052631612</v>
      </c>
      <c r="W386" s="185">
        <f t="shared" si="62"/>
        <v>61.588181818181809</v>
      </c>
      <c r="X386" s="185">
        <f t="shared" si="63"/>
        <v>124.87008474576271</v>
      </c>
      <c r="Y386" s="185">
        <f t="shared" si="64"/>
        <v>433.95741176470591</v>
      </c>
      <c r="Z386" s="181"/>
      <c r="AA386" s="4"/>
      <c r="AB386" s="11" t="s">
        <v>460</v>
      </c>
      <c r="AC386" s="11"/>
      <c r="AD386" s="70" t="s">
        <v>242</v>
      </c>
      <c r="AE386" s="23">
        <v>20</v>
      </c>
      <c r="AF386" s="23">
        <v>12</v>
      </c>
      <c r="AG386" s="23">
        <v>10</v>
      </c>
      <c r="AH386" s="23">
        <v>9</v>
      </c>
      <c r="AI386" s="23">
        <v>6</v>
      </c>
      <c r="AJ386" s="181"/>
      <c r="AK386" s="4"/>
      <c r="AL386" s="4"/>
      <c r="AM386" s="23">
        <v>1509.6800000000005</v>
      </c>
      <c r="AN386" s="23">
        <v>428.28000000000003</v>
      </c>
      <c r="AO386" s="23">
        <v>369.07000000000005</v>
      </c>
      <c r="AP386" s="23">
        <v>1201.1300000000001</v>
      </c>
      <c r="AQ386" s="23">
        <v>5214.7700000000004</v>
      </c>
      <c r="AR386" s="181"/>
      <c r="AS386" s="4"/>
      <c r="AT386" s="4"/>
      <c r="AU386" s="189">
        <f t="shared" si="65"/>
        <v>75.484000000000023</v>
      </c>
      <c r="AV386" s="189">
        <f t="shared" si="66"/>
        <v>35.690000000000005</v>
      </c>
      <c r="AW386" s="189">
        <f t="shared" si="67"/>
        <v>36.907000000000004</v>
      </c>
      <c r="AX386" s="189">
        <f t="shared" si="68"/>
        <v>133.45888888888891</v>
      </c>
      <c r="AY386" s="189">
        <f t="shared" si="69"/>
        <v>869.12833333333344</v>
      </c>
      <c r="AZ386" s="181"/>
      <c r="BA386" s="4"/>
    </row>
    <row r="387" spans="2:53" s="5" customFormat="1" x14ac:dyDescent="0.2">
      <c r="B387" s="11" t="s">
        <v>724</v>
      </c>
      <c r="C387" s="11"/>
      <c r="D387" s="70" t="s">
        <v>668</v>
      </c>
      <c r="E387" s="11">
        <v>0</v>
      </c>
      <c r="F387" s="11">
        <v>0</v>
      </c>
      <c r="G387" s="11">
        <v>0</v>
      </c>
      <c r="H387" s="11">
        <v>0</v>
      </c>
      <c r="I387" s="11">
        <v>0</v>
      </c>
      <c r="J387" s="181"/>
      <c r="K387" s="4"/>
      <c r="L387" s="4"/>
      <c r="M387" s="185">
        <v>0</v>
      </c>
      <c r="N387" s="185">
        <v>0</v>
      </c>
      <c r="O387" s="185">
        <v>0</v>
      </c>
      <c r="P387" s="185">
        <v>0</v>
      </c>
      <c r="Q387" s="185">
        <v>0</v>
      </c>
      <c r="R387" s="181"/>
      <c r="S387" s="4"/>
      <c r="T387" s="4"/>
      <c r="U387" s="185">
        <f t="shared" ref="U387:U450" si="70">IFERROR(M387/E387,0)</f>
        <v>0</v>
      </c>
      <c r="V387" s="185">
        <f t="shared" ref="V387:V450" si="71">IFERROR(N387/F387,0)</f>
        <v>0</v>
      </c>
      <c r="W387" s="185">
        <f t="shared" ref="W387:W450" si="72">IFERROR(O387/G387,0)</f>
        <v>0</v>
      </c>
      <c r="X387" s="185">
        <f t="shared" ref="X387:X450" si="73">IFERROR(P387/H387,0)</f>
        <v>0</v>
      </c>
      <c r="Y387" s="185">
        <f t="shared" ref="Y387:Y450" si="74">IFERROR(Q387/I387,0)</f>
        <v>0</v>
      </c>
      <c r="Z387" s="181"/>
      <c r="AA387" s="4"/>
      <c r="AB387" s="11" t="s">
        <v>724</v>
      </c>
      <c r="AC387" s="11"/>
      <c r="AD387" s="70" t="s">
        <v>668</v>
      </c>
      <c r="AE387" s="23">
        <v>0</v>
      </c>
      <c r="AF387" s="23">
        <v>0</v>
      </c>
      <c r="AG387" s="23">
        <v>0</v>
      </c>
      <c r="AH387" s="23">
        <v>0</v>
      </c>
      <c r="AI387" s="23">
        <v>0</v>
      </c>
      <c r="AJ387" s="181"/>
      <c r="AK387" s="4"/>
      <c r="AL387" s="4"/>
      <c r="AM387" s="23">
        <v>0</v>
      </c>
      <c r="AN387" s="23">
        <v>0</v>
      </c>
      <c r="AO387" s="23">
        <v>0</v>
      </c>
      <c r="AP387" s="23">
        <v>0</v>
      </c>
      <c r="AQ387" s="23">
        <v>0</v>
      </c>
      <c r="AR387" s="181"/>
      <c r="AS387" s="4"/>
      <c r="AT387" s="4"/>
      <c r="AU387" s="189">
        <f t="shared" ref="AU387:AU450" si="75">IFERROR(AM387/AE387,0)</f>
        <v>0</v>
      </c>
      <c r="AV387" s="189">
        <f t="shared" ref="AV387:AV450" si="76">IFERROR(AN387/AF387,0)</f>
        <v>0</v>
      </c>
      <c r="AW387" s="189">
        <f t="shared" ref="AW387:AW450" si="77">IFERROR(AO387/AG387,0)</f>
        <v>0</v>
      </c>
      <c r="AX387" s="189">
        <f t="shared" ref="AX387:AX450" si="78">IFERROR(AP387/AH387,0)</f>
        <v>0</v>
      </c>
      <c r="AY387" s="189">
        <f t="shared" ref="AY387:AY450" si="79">IFERROR(AQ387/AI387,0)</f>
        <v>0</v>
      </c>
      <c r="AZ387" s="181"/>
      <c r="BA387" s="4"/>
    </row>
    <row r="388" spans="2:53" s="5" customFormat="1" x14ac:dyDescent="0.2">
      <c r="B388" s="11" t="s">
        <v>461</v>
      </c>
      <c r="C388" s="11"/>
      <c r="D388" s="70" t="s">
        <v>243</v>
      </c>
      <c r="E388" s="11">
        <v>270</v>
      </c>
      <c r="F388" s="11">
        <v>112</v>
      </c>
      <c r="G388" s="11">
        <v>71</v>
      </c>
      <c r="H388" s="11">
        <v>54</v>
      </c>
      <c r="I388" s="11">
        <v>33</v>
      </c>
      <c r="J388" s="181"/>
      <c r="K388" s="4"/>
      <c r="L388" s="4"/>
      <c r="M388" s="185">
        <v>11013.669999999998</v>
      </c>
      <c r="N388" s="185">
        <v>4743.3199999999988</v>
      </c>
      <c r="O388" s="185">
        <v>2768.5099999999998</v>
      </c>
      <c r="P388" s="185">
        <v>4167.5</v>
      </c>
      <c r="Q388" s="185">
        <v>14833.920000000002</v>
      </c>
      <c r="R388" s="181"/>
      <c r="S388" s="4"/>
      <c r="T388" s="4"/>
      <c r="U388" s="185">
        <f t="shared" si="70"/>
        <v>40.791370370370366</v>
      </c>
      <c r="V388" s="185">
        <f t="shared" si="71"/>
        <v>42.351071428571416</v>
      </c>
      <c r="W388" s="185">
        <f t="shared" si="72"/>
        <v>38.993098591549291</v>
      </c>
      <c r="X388" s="185">
        <f t="shared" si="73"/>
        <v>77.175925925925924</v>
      </c>
      <c r="Y388" s="185">
        <f t="shared" si="74"/>
        <v>449.51272727272732</v>
      </c>
      <c r="Z388" s="181"/>
      <c r="AA388" s="4"/>
      <c r="AB388" s="11" t="s">
        <v>461</v>
      </c>
      <c r="AC388" s="11"/>
      <c r="AD388" s="70" t="s">
        <v>243</v>
      </c>
      <c r="AE388" s="23">
        <v>74</v>
      </c>
      <c r="AF388" s="23">
        <v>14</v>
      </c>
      <c r="AG388" s="23">
        <v>7</v>
      </c>
      <c r="AH388" s="23">
        <v>8</v>
      </c>
      <c r="AI388" s="23">
        <v>5</v>
      </c>
      <c r="AJ388" s="181"/>
      <c r="AK388" s="4"/>
      <c r="AL388" s="4"/>
      <c r="AM388" s="23">
        <v>13235.900000000012</v>
      </c>
      <c r="AN388" s="23">
        <v>1075.95</v>
      </c>
      <c r="AO388" s="23">
        <v>464.05</v>
      </c>
      <c r="AP388" s="23">
        <v>800.68999999999983</v>
      </c>
      <c r="AQ388" s="23">
        <v>3027.54</v>
      </c>
      <c r="AR388" s="181"/>
      <c r="AS388" s="4"/>
      <c r="AT388" s="4"/>
      <c r="AU388" s="189">
        <f t="shared" si="75"/>
        <v>178.86351351351368</v>
      </c>
      <c r="AV388" s="189">
        <f t="shared" si="76"/>
        <v>76.853571428571428</v>
      </c>
      <c r="AW388" s="189">
        <f t="shared" si="77"/>
        <v>66.292857142857144</v>
      </c>
      <c r="AX388" s="189">
        <f t="shared" si="78"/>
        <v>100.08624999999998</v>
      </c>
      <c r="AY388" s="189">
        <f t="shared" si="79"/>
        <v>605.50800000000004</v>
      </c>
      <c r="AZ388" s="181"/>
      <c r="BA388" s="4"/>
    </row>
    <row r="389" spans="2:53" s="5" customFormat="1" x14ac:dyDescent="0.2">
      <c r="B389" s="11" t="s">
        <v>725</v>
      </c>
      <c r="C389" s="11"/>
      <c r="D389" s="70" t="s">
        <v>669</v>
      </c>
      <c r="E389" s="11">
        <v>0</v>
      </c>
      <c r="F389" s="11">
        <v>0</v>
      </c>
      <c r="G389" s="11">
        <v>0</v>
      </c>
      <c r="H389" s="11">
        <v>0</v>
      </c>
      <c r="I389" s="11">
        <v>0</v>
      </c>
      <c r="J389" s="181"/>
      <c r="K389" s="4"/>
      <c r="L389" s="4"/>
      <c r="M389" s="185">
        <v>0</v>
      </c>
      <c r="N389" s="185">
        <v>0</v>
      </c>
      <c r="O389" s="185">
        <v>0</v>
      </c>
      <c r="P389" s="185">
        <v>0</v>
      </c>
      <c r="Q389" s="185">
        <v>0</v>
      </c>
      <c r="R389" s="181"/>
      <c r="S389" s="4"/>
      <c r="T389" s="4"/>
      <c r="U389" s="185">
        <f t="shared" si="70"/>
        <v>0</v>
      </c>
      <c r="V389" s="185">
        <f t="shared" si="71"/>
        <v>0</v>
      </c>
      <c r="W389" s="185">
        <f t="shared" si="72"/>
        <v>0</v>
      </c>
      <c r="X389" s="185">
        <f t="shared" si="73"/>
        <v>0</v>
      </c>
      <c r="Y389" s="185">
        <f t="shared" si="74"/>
        <v>0</v>
      </c>
      <c r="Z389" s="181"/>
      <c r="AA389" s="4"/>
      <c r="AB389" s="11" t="s">
        <v>725</v>
      </c>
      <c r="AC389" s="11"/>
      <c r="AD389" s="70" t="s">
        <v>669</v>
      </c>
      <c r="AE389" s="23">
        <v>0</v>
      </c>
      <c r="AF389" s="23">
        <v>0</v>
      </c>
      <c r="AG389" s="23">
        <v>0</v>
      </c>
      <c r="AH389" s="23">
        <v>0</v>
      </c>
      <c r="AI389" s="23">
        <v>0</v>
      </c>
      <c r="AJ389" s="181"/>
      <c r="AK389" s="4"/>
      <c r="AL389" s="4"/>
      <c r="AM389" s="23">
        <v>0</v>
      </c>
      <c r="AN389" s="23">
        <v>0</v>
      </c>
      <c r="AO389" s="23">
        <v>0</v>
      </c>
      <c r="AP389" s="23">
        <v>0</v>
      </c>
      <c r="AQ389" s="23">
        <v>0</v>
      </c>
      <c r="AR389" s="181"/>
      <c r="AS389" s="4"/>
      <c r="AT389" s="4"/>
      <c r="AU389" s="189">
        <f t="shared" si="75"/>
        <v>0</v>
      </c>
      <c r="AV389" s="189">
        <f t="shared" si="76"/>
        <v>0</v>
      </c>
      <c r="AW389" s="189">
        <f t="shared" si="77"/>
        <v>0</v>
      </c>
      <c r="AX389" s="189">
        <f t="shared" si="78"/>
        <v>0</v>
      </c>
      <c r="AY389" s="189">
        <f t="shared" si="79"/>
        <v>0</v>
      </c>
      <c r="AZ389" s="181"/>
      <c r="BA389" s="4"/>
    </row>
    <row r="390" spans="2:53" s="5" customFormat="1" x14ac:dyDescent="0.2">
      <c r="B390" s="11" t="s">
        <v>462</v>
      </c>
      <c r="C390" s="11"/>
      <c r="D390" s="70" t="s">
        <v>244</v>
      </c>
      <c r="E390" s="11">
        <v>1</v>
      </c>
      <c r="F390" s="11">
        <v>1</v>
      </c>
      <c r="G390" s="11">
        <v>1</v>
      </c>
      <c r="H390" s="11">
        <v>0</v>
      </c>
      <c r="I390" s="11">
        <v>0</v>
      </c>
      <c r="J390" s="181"/>
      <c r="K390" s="4"/>
      <c r="L390" s="4"/>
      <c r="M390" s="185">
        <v>35.6</v>
      </c>
      <c r="N390" s="185">
        <v>35.56</v>
      </c>
      <c r="O390" s="185">
        <v>35.56</v>
      </c>
      <c r="P390" s="185">
        <v>0</v>
      </c>
      <c r="Q390" s="185">
        <v>0</v>
      </c>
      <c r="R390" s="181"/>
      <c r="S390" s="4"/>
      <c r="T390" s="4"/>
      <c r="U390" s="185">
        <f t="shared" si="70"/>
        <v>35.6</v>
      </c>
      <c r="V390" s="185">
        <f t="shared" si="71"/>
        <v>35.56</v>
      </c>
      <c r="W390" s="185">
        <f t="shared" si="72"/>
        <v>35.56</v>
      </c>
      <c r="X390" s="185">
        <f t="shared" si="73"/>
        <v>0</v>
      </c>
      <c r="Y390" s="185">
        <f t="shared" si="74"/>
        <v>0</v>
      </c>
      <c r="Z390" s="181"/>
      <c r="AA390" s="4"/>
      <c r="AB390" s="11" t="s">
        <v>462</v>
      </c>
      <c r="AC390" s="11"/>
      <c r="AD390" s="70" t="s">
        <v>244</v>
      </c>
      <c r="AE390" s="23">
        <v>2</v>
      </c>
      <c r="AF390" s="23">
        <v>0</v>
      </c>
      <c r="AG390" s="23">
        <v>0</v>
      </c>
      <c r="AH390" s="23">
        <v>0</v>
      </c>
      <c r="AI390" s="23">
        <v>0</v>
      </c>
      <c r="AJ390" s="181"/>
      <c r="AK390" s="4"/>
      <c r="AL390" s="4"/>
      <c r="AM390" s="23">
        <v>33044.380000000005</v>
      </c>
      <c r="AN390" s="23">
        <v>0</v>
      </c>
      <c r="AO390" s="23">
        <v>0</v>
      </c>
      <c r="AP390" s="23">
        <v>0</v>
      </c>
      <c r="AQ390" s="23">
        <v>0</v>
      </c>
      <c r="AR390" s="181"/>
      <c r="AS390" s="4"/>
      <c r="AT390" s="4"/>
      <c r="AU390" s="189">
        <f t="shared" si="75"/>
        <v>16522.190000000002</v>
      </c>
      <c r="AV390" s="189">
        <f t="shared" si="76"/>
        <v>0</v>
      </c>
      <c r="AW390" s="189">
        <f t="shared" si="77"/>
        <v>0</v>
      </c>
      <c r="AX390" s="189">
        <f t="shared" si="78"/>
        <v>0</v>
      </c>
      <c r="AY390" s="189">
        <f t="shared" si="79"/>
        <v>0</v>
      </c>
      <c r="AZ390" s="181"/>
      <c r="BA390" s="4"/>
    </row>
    <row r="391" spans="2:53" s="5" customFormat="1" x14ac:dyDescent="0.2">
      <c r="B391" s="11" t="s">
        <v>463</v>
      </c>
      <c r="C391" s="11"/>
      <c r="D391" s="70" t="s">
        <v>245</v>
      </c>
      <c r="E391" s="11">
        <v>124</v>
      </c>
      <c r="F391" s="11">
        <v>71</v>
      </c>
      <c r="G391" s="11">
        <v>60</v>
      </c>
      <c r="H391" s="11">
        <v>48</v>
      </c>
      <c r="I391" s="11">
        <v>37</v>
      </c>
      <c r="J391" s="181"/>
      <c r="K391" s="4"/>
      <c r="L391" s="4"/>
      <c r="M391" s="185">
        <v>12058.91</v>
      </c>
      <c r="N391" s="185">
        <v>6491.2599999999993</v>
      </c>
      <c r="O391" s="185">
        <v>15470.780000000004</v>
      </c>
      <c r="P391" s="185">
        <v>9843.84</v>
      </c>
      <c r="Q391" s="185">
        <v>51285.679999999986</v>
      </c>
      <c r="R391" s="181"/>
      <c r="S391" s="4"/>
      <c r="T391" s="4"/>
      <c r="U391" s="185">
        <f t="shared" si="70"/>
        <v>97.249274193548388</v>
      </c>
      <c r="V391" s="185">
        <f t="shared" si="71"/>
        <v>91.42619718309858</v>
      </c>
      <c r="W391" s="185">
        <f t="shared" si="72"/>
        <v>257.8463333333334</v>
      </c>
      <c r="X391" s="185">
        <f t="shared" si="73"/>
        <v>205.08</v>
      </c>
      <c r="Y391" s="185">
        <f t="shared" si="74"/>
        <v>1386.099459459459</v>
      </c>
      <c r="Z391" s="181"/>
      <c r="AA391" s="4"/>
      <c r="AB391" s="11" t="s">
        <v>463</v>
      </c>
      <c r="AC391" s="11"/>
      <c r="AD391" s="70" t="s">
        <v>245</v>
      </c>
      <c r="AE391" s="23">
        <v>5</v>
      </c>
      <c r="AF391" s="23">
        <v>3</v>
      </c>
      <c r="AG391" s="23">
        <v>3</v>
      </c>
      <c r="AH391" s="23">
        <v>1</v>
      </c>
      <c r="AI391" s="23">
        <v>1</v>
      </c>
      <c r="AJ391" s="181"/>
      <c r="AK391" s="4"/>
      <c r="AL391" s="4"/>
      <c r="AM391" s="23">
        <v>711.38</v>
      </c>
      <c r="AN391" s="23">
        <v>718.57</v>
      </c>
      <c r="AO391" s="23">
        <v>345.78</v>
      </c>
      <c r="AP391" s="23">
        <v>638.41</v>
      </c>
      <c r="AQ391" s="23">
        <v>8235.67</v>
      </c>
      <c r="AR391" s="181"/>
      <c r="AS391" s="4"/>
      <c r="AT391" s="4"/>
      <c r="AU391" s="189">
        <f t="shared" si="75"/>
        <v>142.27600000000001</v>
      </c>
      <c r="AV391" s="189">
        <f t="shared" si="76"/>
        <v>239.52333333333334</v>
      </c>
      <c r="AW391" s="189">
        <f t="shared" si="77"/>
        <v>115.25999999999999</v>
      </c>
      <c r="AX391" s="189">
        <f t="shared" si="78"/>
        <v>638.41</v>
      </c>
      <c r="AY391" s="189">
        <f t="shared" si="79"/>
        <v>8235.67</v>
      </c>
      <c r="AZ391" s="181"/>
      <c r="BA391" s="4"/>
    </row>
    <row r="392" spans="2:53" s="5" customFormat="1" x14ac:dyDescent="0.2">
      <c r="B392" s="11" t="s">
        <v>464</v>
      </c>
      <c r="C392" s="11"/>
      <c r="D392" s="70" t="s">
        <v>246</v>
      </c>
      <c r="E392" s="11">
        <v>778</v>
      </c>
      <c r="F392" s="11">
        <v>438</v>
      </c>
      <c r="G392" s="11">
        <v>341</v>
      </c>
      <c r="H392" s="11">
        <v>265</v>
      </c>
      <c r="I392" s="11">
        <v>197</v>
      </c>
      <c r="J392" s="181"/>
      <c r="K392" s="4"/>
      <c r="L392" s="4"/>
      <c r="M392" s="185">
        <v>43107.850000000042</v>
      </c>
      <c r="N392" s="185">
        <v>24626.000000000004</v>
      </c>
      <c r="O392" s="185">
        <v>21175.910000000007</v>
      </c>
      <c r="P392" s="185">
        <v>33060.750000000015</v>
      </c>
      <c r="Q392" s="185">
        <v>116494.37999999999</v>
      </c>
      <c r="R392" s="181"/>
      <c r="S392" s="4"/>
      <c r="T392" s="4"/>
      <c r="U392" s="185">
        <f t="shared" si="70"/>
        <v>55.40854755784067</v>
      </c>
      <c r="V392" s="185">
        <f t="shared" si="71"/>
        <v>56.223744292237448</v>
      </c>
      <c r="W392" s="185">
        <f t="shared" si="72"/>
        <v>62.09944281524929</v>
      </c>
      <c r="X392" s="185">
        <f t="shared" si="73"/>
        <v>124.75754716981137</v>
      </c>
      <c r="Y392" s="185">
        <f t="shared" si="74"/>
        <v>591.34203045685274</v>
      </c>
      <c r="Z392" s="181"/>
      <c r="AA392" s="4"/>
      <c r="AB392" s="11" t="s">
        <v>464</v>
      </c>
      <c r="AC392" s="11"/>
      <c r="AD392" s="70" t="s">
        <v>246</v>
      </c>
      <c r="AE392" s="23">
        <v>94</v>
      </c>
      <c r="AF392" s="23">
        <v>64</v>
      </c>
      <c r="AG392" s="23">
        <v>47</v>
      </c>
      <c r="AH392" s="23">
        <v>36</v>
      </c>
      <c r="AI392" s="23">
        <v>35</v>
      </c>
      <c r="AJ392" s="181"/>
      <c r="AK392" s="4"/>
      <c r="AL392" s="4"/>
      <c r="AM392" s="23">
        <v>38424.51</v>
      </c>
      <c r="AN392" s="23">
        <v>15561.149999999998</v>
      </c>
      <c r="AO392" s="23">
        <v>14683.770000000002</v>
      </c>
      <c r="AP392" s="23">
        <v>24132.179999999997</v>
      </c>
      <c r="AQ392" s="23">
        <v>41441.889999999985</v>
      </c>
      <c r="AR392" s="181"/>
      <c r="AS392" s="4"/>
      <c r="AT392" s="4"/>
      <c r="AU392" s="189">
        <f t="shared" si="75"/>
        <v>408.77138297872341</v>
      </c>
      <c r="AV392" s="189">
        <f t="shared" si="76"/>
        <v>243.14296874999997</v>
      </c>
      <c r="AW392" s="189">
        <f t="shared" si="77"/>
        <v>312.42063829787242</v>
      </c>
      <c r="AX392" s="189">
        <f t="shared" si="78"/>
        <v>670.33833333333325</v>
      </c>
      <c r="AY392" s="189">
        <f t="shared" si="79"/>
        <v>1184.0539999999996</v>
      </c>
      <c r="AZ392" s="181"/>
      <c r="BA392" s="4"/>
    </row>
    <row r="393" spans="2:53" s="5" customFormat="1" x14ac:dyDescent="0.2">
      <c r="B393" s="11" t="s">
        <v>465</v>
      </c>
      <c r="C393" s="11"/>
      <c r="D393" s="70" t="s">
        <v>247</v>
      </c>
      <c r="E393" s="11">
        <v>58</v>
      </c>
      <c r="F393" s="11">
        <v>37</v>
      </c>
      <c r="G393" s="11">
        <v>27</v>
      </c>
      <c r="H393" s="11">
        <v>22</v>
      </c>
      <c r="I393" s="11">
        <v>16</v>
      </c>
      <c r="J393" s="181"/>
      <c r="K393" s="4"/>
      <c r="L393" s="4"/>
      <c r="M393" s="185">
        <v>3852.2999999999997</v>
      </c>
      <c r="N393" s="185">
        <v>2198.3600000000006</v>
      </c>
      <c r="O393" s="185">
        <v>1671.66</v>
      </c>
      <c r="P393" s="185">
        <v>5271.7300000000005</v>
      </c>
      <c r="Q393" s="185">
        <v>11501.259999999998</v>
      </c>
      <c r="R393" s="181"/>
      <c r="S393" s="4"/>
      <c r="T393" s="4"/>
      <c r="U393" s="185">
        <f t="shared" si="70"/>
        <v>66.418965517241375</v>
      </c>
      <c r="V393" s="185">
        <f t="shared" si="71"/>
        <v>59.415135135135152</v>
      </c>
      <c r="W393" s="185">
        <f t="shared" si="72"/>
        <v>61.913333333333334</v>
      </c>
      <c r="X393" s="185">
        <f t="shared" si="73"/>
        <v>239.62409090909094</v>
      </c>
      <c r="Y393" s="185">
        <f t="shared" si="74"/>
        <v>718.8287499999999</v>
      </c>
      <c r="Z393" s="181"/>
      <c r="AA393" s="4"/>
      <c r="AB393" s="11" t="s">
        <v>465</v>
      </c>
      <c r="AC393" s="11"/>
      <c r="AD393" s="70" t="s">
        <v>247</v>
      </c>
      <c r="AE393" s="23">
        <v>2</v>
      </c>
      <c r="AF393" s="23">
        <v>1</v>
      </c>
      <c r="AG393" s="23">
        <v>0</v>
      </c>
      <c r="AH393" s="23">
        <v>0</v>
      </c>
      <c r="AI393" s="23">
        <v>0</v>
      </c>
      <c r="AJ393" s="181"/>
      <c r="AK393" s="4"/>
      <c r="AL393" s="4"/>
      <c r="AM393" s="23">
        <v>49.31</v>
      </c>
      <c r="AN393" s="23">
        <v>25.66</v>
      </c>
      <c r="AO393" s="23">
        <v>0</v>
      </c>
      <c r="AP393" s="23">
        <v>0</v>
      </c>
      <c r="AQ393" s="23">
        <v>0</v>
      </c>
      <c r="AR393" s="181"/>
      <c r="AS393" s="4"/>
      <c r="AT393" s="4"/>
      <c r="AU393" s="189">
        <f t="shared" si="75"/>
        <v>24.655000000000001</v>
      </c>
      <c r="AV393" s="189">
        <f t="shared" si="76"/>
        <v>25.66</v>
      </c>
      <c r="AW393" s="189">
        <f t="shared" si="77"/>
        <v>0</v>
      </c>
      <c r="AX393" s="189">
        <f t="shared" si="78"/>
        <v>0</v>
      </c>
      <c r="AY393" s="189">
        <f t="shared" si="79"/>
        <v>0</v>
      </c>
      <c r="AZ393" s="181"/>
      <c r="BA393" s="4"/>
    </row>
    <row r="394" spans="2:53" s="5" customFormat="1" x14ac:dyDescent="0.2">
      <c r="B394" s="11" t="s">
        <v>466</v>
      </c>
      <c r="C394" s="11"/>
      <c r="D394" s="70" t="s">
        <v>248</v>
      </c>
      <c r="E394" s="11">
        <v>286</v>
      </c>
      <c r="F394" s="11">
        <v>147</v>
      </c>
      <c r="G394" s="11">
        <v>110</v>
      </c>
      <c r="H394" s="11">
        <v>92</v>
      </c>
      <c r="I394" s="11">
        <v>74</v>
      </c>
      <c r="J394" s="181"/>
      <c r="K394" s="4"/>
      <c r="L394" s="4"/>
      <c r="M394" s="185">
        <v>22262.419999999969</v>
      </c>
      <c r="N394" s="185">
        <v>13016.529999999993</v>
      </c>
      <c r="O394" s="185">
        <v>9426.2800000000007</v>
      </c>
      <c r="P394" s="185">
        <v>14767.21</v>
      </c>
      <c r="Q394" s="185">
        <v>39604.740000000005</v>
      </c>
      <c r="R394" s="181"/>
      <c r="S394" s="4"/>
      <c r="T394" s="4"/>
      <c r="U394" s="185">
        <f t="shared" si="70"/>
        <v>77.840629370629259</v>
      </c>
      <c r="V394" s="185">
        <f t="shared" si="71"/>
        <v>88.547823129251654</v>
      </c>
      <c r="W394" s="185">
        <f t="shared" si="72"/>
        <v>85.693454545454557</v>
      </c>
      <c r="X394" s="185">
        <f t="shared" si="73"/>
        <v>160.51315217391303</v>
      </c>
      <c r="Y394" s="185">
        <f t="shared" si="74"/>
        <v>535.19918918918927</v>
      </c>
      <c r="Z394" s="181"/>
      <c r="AA394" s="4"/>
      <c r="AB394" s="11" t="s">
        <v>466</v>
      </c>
      <c r="AC394" s="11"/>
      <c r="AD394" s="70" t="s">
        <v>248</v>
      </c>
      <c r="AE394" s="23">
        <v>2</v>
      </c>
      <c r="AF394" s="23">
        <v>2</v>
      </c>
      <c r="AG394" s="23">
        <v>2</v>
      </c>
      <c r="AH394" s="23">
        <v>2</v>
      </c>
      <c r="AI394" s="23">
        <v>2</v>
      </c>
      <c r="AJ394" s="181"/>
      <c r="AK394" s="4"/>
      <c r="AL394" s="4"/>
      <c r="AM394" s="23">
        <v>78.89</v>
      </c>
      <c r="AN394" s="23">
        <v>93.509999999999991</v>
      </c>
      <c r="AO394" s="23">
        <v>70.94</v>
      </c>
      <c r="AP394" s="23">
        <v>175.32</v>
      </c>
      <c r="AQ394" s="23">
        <v>449.64</v>
      </c>
      <c r="AR394" s="181"/>
      <c r="AS394" s="4"/>
      <c r="AT394" s="4"/>
      <c r="AU394" s="189">
        <f t="shared" si="75"/>
        <v>39.445</v>
      </c>
      <c r="AV394" s="189">
        <f t="shared" si="76"/>
        <v>46.754999999999995</v>
      </c>
      <c r="AW394" s="189">
        <f t="shared" si="77"/>
        <v>35.47</v>
      </c>
      <c r="AX394" s="189">
        <f t="shared" si="78"/>
        <v>87.66</v>
      </c>
      <c r="AY394" s="189">
        <f t="shared" si="79"/>
        <v>224.82</v>
      </c>
      <c r="AZ394" s="181"/>
      <c r="BA394" s="4"/>
    </row>
    <row r="395" spans="2:53" s="5" customFormat="1" x14ac:dyDescent="0.2">
      <c r="B395" s="11" t="s">
        <v>467</v>
      </c>
      <c r="C395" s="11"/>
      <c r="D395" s="70" t="s">
        <v>249</v>
      </c>
      <c r="E395" s="11">
        <v>689</v>
      </c>
      <c r="F395" s="11">
        <v>387</v>
      </c>
      <c r="G395" s="11">
        <v>280</v>
      </c>
      <c r="H395" s="11">
        <v>212</v>
      </c>
      <c r="I395" s="11">
        <v>155</v>
      </c>
      <c r="J395" s="181"/>
      <c r="K395" s="4"/>
      <c r="L395" s="4"/>
      <c r="M395" s="185">
        <v>39643.050000000068</v>
      </c>
      <c r="N395" s="185">
        <v>20362.990000000016</v>
      </c>
      <c r="O395" s="185">
        <v>16987.889999999996</v>
      </c>
      <c r="P395" s="185">
        <v>21751.470000000008</v>
      </c>
      <c r="Q395" s="185">
        <v>77306.609999999971</v>
      </c>
      <c r="R395" s="181"/>
      <c r="S395" s="4"/>
      <c r="T395" s="4"/>
      <c r="U395" s="185">
        <f t="shared" si="70"/>
        <v>57.53708272859226</v>
      </c>
      <c r="V395" s="185">
        <f t="shared" si="71"/>
        <v>52.617545219638288</v>
      </c>
      <c r="W395" s="185">
        <f t="shared" si="72"/>
        <v>60.671035714285701</v>
      </c>
      <c r="X395" s="185">
        <f t="shared" si="73"/>
        <v>102.6012735849057</v>
      </c>
      <c r="Y395" s="185">
        <f t="shared" si="74"/>
        <v>498.752322580645</v>
      </c>
      <c r="Z395" s="181"/>
      <c r="AA395" s="4"/>
      <c r="AB395" s="11" t="s">
        <v>467</v>
      </c>
      <c r="AC395" s="11"/>
      <c r="AD395" s="70" t="s">
        <v>249</v>
      </c>
      <c r="AE395" s="23">
        <v>67</v>
      </c>
      <c r="AF395" s="23">
        <v>36</v>
      </c>
      <c r="AG395" s="23">
        <v>23</v>
      </c>
      <c r="AH395" s="23">
        <v>17</v>
      </c>
      <c r="AI395" s="23">
        <v>11</v>
      </c>
      <c r="AJ395" s="181"/>
      <c r="AK395" s="4"/>
      <c r="AL395" s="4"/>
      <c r="AM395" s="23">
        <v>9319.3799999999992</v>
      </c>
      <c r="AN395" s="23">
        <v>1784.35</v>
      </c>
      <c r="AO395" s="23">
        <v>1209.9599999999998</v>
      </c>
      <c r="AP395" s="23">
        <v>2054.5299999999997</v>
      </c>
      <c r="AQ395" s="23">
        <v>6943.28</v>
      </c>
      <c r="AR395" s="181"/>
      <c r="AS395" s="4"/>
      <c r="AT395" s="4"/>
      <c r="AU395" s="189">
        <f t="shared" si="75"/>
        <v>139.09522388059699</v>
      </c>
      <c r="AV395" s="189">
        <f t="shared" si="76"/>
        <v>49.565277777777773</v>
      </c>
      <c r="AW395" s="189">
        <f t="shared" si="77"/>
        <v>52.606956521739122</v>
      </c>
      <c r="AX395" s="189">
        <f t="shared" si="78"/>
        <v>120.85470588235293</v>
      </c>
      <c r="AY395" s="189">
        <f t="shared" si="79"/>
        <v>631.20727272727265</v>
      </c>
      <c r="AZ395" s="181"/>
      <c r="BA395" s="4"/>
    </row>
    <row r="396" spans="2:53" s="5" customFormat="1" x14ac:dyDescent="0.2">
      <c r="B396" s="11" t="s">
        <v>468</v>
      </c>
      <c r="C396" s="11"/>
      <c r="D396" s="70" t="s">
        <v>250</v>
      </c>
      <c r="E396" s="11">
        <v>1399</v>
      </c>
      <c r="F396" s="11">
        <v>750</v>
      </c>
      <c r="G396" s="11">
        <v>563</v>
      </c>
      <c r="H396" s="11">
        <v>464</v>
      </c>
      <c r="I396" s="11">
        <v>358</v>
      </c>
      <c r="J396" s="181"/>
      <c r="K396" s="4"/>
      <c r="L396" s="4"/>
      <c r="M396" s="185">
        <v>95343.8299999999</v>
      </c>
      <c r="N396" s="185">
        <v>50575.450000000055</v>
      </c>
      <c r="O396" s="185">
        <v>39353.050000000054</v>
      </c>
      <c r="P396" s="185">
        <v>61906.01</v>
      </c>
      <c r="Q396" s="185">
        <v>248442.63999999996</v>
      </c>
      <c r="R396" s="181"/>
      <c r="S396" s="4"/>
      <c r="T396" s="4"/>
      <c r="U396" s="185">
        <f t="shared" si="70"/>
        <v>68.15141529664038</v>
      </c>
      <c r="V396" s="185">
        <f t="shared" si="71"/>
        <v>67.433933333333414</v>
      </c>
      <c r="W396" s="185">
        <f t="shared" si="72"/>
        <v>69.89884547069282</v>
      </c>
      <c r="X396" s="185">
        <f t="shared" si="73"/>
        <v>133.418125</v>
      </c>
      <c r="Y396" s="185">
        <f t="shared" si="74"/>
        <v>693.97385474860323</v>
      </c>
      <c r="Z396" s="181"/>
      <c r="AA396" s="4"/>
      <c r="AB396" s="11" t="s">
        <v>468</v>
      </c>
      <c r="AC396" s="11"/>
      <c r="AD396" s="70" t="s">
        <v>250</v>
      </c>
      <c r="AE396" s="23">
        <v>51</v>
      </c>
      <c r="AF396" s="23">
        <v>32</v>
      </c>
      <c r="AG396" s="23">
        <v>25</v>
      </c>
      <c r="AH396" s="23">
        <v>20</v>
      </c>
      <c r="AI396" s="23">
        <v>19</v>
      </c>
      <c r="AJ396" s="181"/>
      <c r="AK396" s="4"/>
      <c r="AL396" s="4"/>
      <c r="AM396" s="23">
        <v>4875.45</v>
      </c>
      <c r="AN396" s="23">
        <v>2442.3399999999997</v>
      </c>
      <c r="AO396" s="23">
        <v>1194.7400000000002</v>
      </c>
      <c r="AP396" s="23">
        <v>2042.3399999999997</v>
      </c>
      <c r="AQ396" s="23">
        <v>9220.5500000000011</v>
      </c>
      <c r="AR396" s="181"/>
      <c r="AS396" s="4"/>
      <c r="AT396" s="4"/>
      <c r="AU396" s="189">
        <f t="shared" si="75"/>
        <v>95.597058823529409</v>
      </c>
      <c r="AV396" s="189">
        <f t="shared" si="76"/>
        <v>76.32312499999999</v>
      </c>
      <c r="AW396" s="189">
        <f t="shared" si="77"/>
        <v>47.789600000000007</v>
      </c>
      <c r="AX396" s="189">
        <f t="shared" si="78"/>
        <v>102.11699999999999</v>
      </c>
      <c r="AY396" s="189">
        <f t="shared" si="79"/>
        <v>485.29210526315796</v>
      </c>
      <c r="AZ396" s="181"/>
      <c r="BA396" s="4"/>
    </row>
    <row r="397" spans="2:53" s="5" customFormat="1" x14ac:dyDescent="0.2">
      <c r="B397" s="11" t="s">
        <v>469</v>
      </c>
      <c r="C397" s="11"/>
      <c r="D397" s="70" t="s">
        <v>251</v>
      </c>
      <c r="E397" s="11">
        <v>300</v>
      </c>
      <c r="F397" s="11">
        <v>171</v>
      </c>
      <c r="G397" s="11">
        <v>134</v>
      </c>
      <c r="H397" s="11">
        <v>111</v>
      </c>
      <c r="I397" s="11">
        <v>87</v>
      </c>
      <c r="J397" s="181"/>
      <c r="K397" s="4"/>
      <c r="L397" s="4"/>
      <c r="M397" s="185">
        <v>15156.019999999991</v>
      </c>
      <c r="N397" s="185">
        <v>7146.4700000000039</v>
      </c>
      <c r="O397" s="185">
        <v>5900.5300000000052</v>
      </c>
      <c r="P397" s="185">
        <v>9438.85</v>
      </c>
      <c r="Q397" s="185">
        <v>33466.43</v>
      </c>
      <c r="R397" s="181"/>
      <c r="S397" s="4"/>
      <c r="T397" s="4"/>
      <c r="U397" s="185">
        <f t="shared" si="70"/>
        <v>50.520066666666636</v>
      </c>
      <c r="V397" s="185">
        <f t="shared" si="71"/>
        <v>41.792222222222243</v>
      </c>
      <c r="W397" s="185">
        <f t="shared" si="72"/>
        <v>44.033805970149295</v>
      </c>
      <c r="X397" s="185">
        <f t="shared" si="73"/>
        <v>85.034684684684692</v>
      </c>
      <c r="Y397" s="185">
        <f t="shared" si="74"/>
        <v>384.67160919540231</v>
      </c>
      <c r="Z397" s="181"/>
      <c r="AA397" s="4"/>
      <c r="AB397" s="11" t="s">
        <v>469</v>
      </c>
      <c r="AC397" s="11"/>
      <c r="AD397" s="70" t="s">
        <v>251</v>
      </c>
      <c r="AE397" s="23">
        <v>12</v>
      </c>
      <c r="AF397" s="23">
        <v>9</v>
      </c>
      <c r="AG397" s="23">
        <v>10</v>
      </c>
      <c r="AH397" s="23">
        <v>6</v>
      </c>
      <c r="AI397" s="23">
        <v>4</v>
      </c>
      <c r="AJ397" s="181"/>
      <c r="AK397" s="4"/>
      <c r="AL397" s="4"/>
      <c r="AM397" s="23">
        <v>689.98</v>
      </c>
      <c r="AN397" s="23">
        <v>712.45999999999992</v>
      </c>
      <c r="AO397" s="23">
        <v>700.76</v>
      </c>
      <c r="AP397" s="23">
        <v>509.45000000000005</v>
      </c>
      <c r="AQ397" s="23">
        <v>2483.42</v>
      </c>
      <c r="AR397" s="181"/>
      <c r="AS397" s="4"/>
      <c r="AT397" s="4"/>
      <c r="AU397" s="189">
        <f t="shared" si="75"/>
        <v>57.498333333333335</v>
      </c>
      <c r="AV397" s="189">
        <f t="shared" si="76"/>
        <v>79.162222222222212</v>
      </c>
      <c r="AW397" s="189">
        <f t="shared" si="77"/>
        <v>70.075999999999993</v>
      </c>
      <c r="AX397" s="189">
        <f t="shared" si="78"/>
        <v>84.908333333333346</v>
      </c>
      <c r="AY397" s="189">
        <f t="shared" si="79"/>
        <v>620.85500000000002</v>
      </c>
      <c r="AZ397" s="181"/>
      <c r="BA397" s="4"/>
    </row>
    <row r="398" spans="2:53" s="5" customFormat="1" x14ac:dyDescent="0.2">
      <c r="B398" s="11" t="s">
        <v>470</v>
      </c>
      <c r="C398" s="11"/>
      <c r="D398" s="70" t="s">
        <v>252</v>
      </c>
      <c r="E398" s="11">
        <v>538</v>
      </c>
      <c r="F398" s="11">
        <v>263</v>
      </c>
      <c r="G398" s="11">
        <v>190</v>
      </c>
      <c r="H398" s="11">
        <v>148</v>
      </c>
      <c r="I398" s="11">
        <v>99</v>
      </c>
      <c r="J398" s="181"/>
      <c r="K398" s="4"/>
      <c r="L398" s="4"/>
      <c r="M398" s="185">
        <v>37219.459999999926</v>
      </c>
      <c r="N398" s="185">
        <v>16906.579999999998</v>
      </c>
      <c r="O398" s="185">
        <v>11840.590000000004</v>
      </c>
      <c r="P398" s="185">
        <v>17199.440000000006</v>
      </c>
      <c r="Q398" s="185">
        <v>56399.950000000019</v>
      </c>
      <c r="R398" s="181"/>
      <c r="S398" s="4"/>
      <c r="T398" s="4"/>
      <c r="U398" s="185">
        <f t="shared" si="70"/>
        <v>69.181152416356738</v>
      </c>
      <c r="V398" s="185">
        <f t="shared" si="71"/>
        <v>64.283574144486678</v>
      </c>
      <c r="W398" s="185">
        <f t="shared" si="72"/>
        <v>62.318894736842125</v>
      </c>
      <c r="X398" s="185">
        <f t="shared" si="73"/>
        <v>116.21243243243248</v>
      </c>
      <c r="Y398" s="185">
        <f t="shared" si="74"/>
        <v>569.69646464646485</v>
      </c>
      <c r="Z398" s="181"/>
      <c r="AA398" s="4"/>
      <c r="AB398" s="11" t="s">
        <v>470</v>
      </c>
      <c r="AC398" s="11"/>
      <c r="AD398" s="70" t="s">
        <v>252</v>
      </c>
      <c r="AE398" s="23">
        <v>72</v>
      </c>
      <c r="AF398" s="23">
        <v>26</v>
      </c>
      <c r="AG398" s="23">
        <v>13</v>
      </c>
      <c r="AH398" s="23">
        <v>7</v>
      </c>
      <c r="AI398" s="23">
        <v>6</v>
      </c>
      <c r="AJ398" s="181"/>
      <c r="AK398" s="4"/>
      <c r="AL398" s="4"/>
      <c r="AM398" s="23">
        <v>31744.060000000005</v>
      </c>
      <c r="AN398" s="23">
        <v>77727.16</v>
      </c>
      <c r="AO398" s="23">
        <v>1780.3000000000002</v>
      </c>
      <c r="AP398" s="23">
        <v>2850.41</v>
      </c>
      <c r="AQ398" s="23">
        <v>5320.3400000000011</v>
      </c>
      <c r="AR398" s="181"/>
      <c r="AS398" s="4"/>
      <c r="AT398" s="4"/>
      <c r="AU398" s="189">
        <f t="shared" si="75"/>
        <v>440.8897222222223</v>
      </c>
      <c r="AV398" s="189">
        <f t="shared" si="76"/>
        <v>2989.5061538461541</v>
      </c>
      <c r="AW398" s="189">
        <f t="shared" si="77"/>
        <v>136.94615384615386</v>
      </c>
      <c r="AX398" s="189">
        <f t="shared" si="78"/>
        <v>407.20142857142855</v>
      </c>
      <c r="AY398" s="189">
        <f t="shared" si="79"/>
        <v>886.72333333333347</v>
      </c>
      <c r="AZ398" s="181"/>
      <c r="BA398" s="4"/>
    </row>
    <row r="399" spans="2:53" s="5" customFormat="1" x14ac:dyDescent="0.2">
      <c r="B399" s="11" t="s">
        <v>471</v>
      </c>
      <c r="C399" s="11"/>
      <c r="D399" s="70" t="s">
        <v>253</v>
      </c>
      <c r="E399" s="11">
        <v>198</v>
      </c>
      <c r="F399" s="11">
        <v>110</v>
      </c>
      <c r="G399" s="11">
        <v>90</v>
      </c>
      <c r="H399" s="11">
        <v>77</v>
      </c>
      <c r="I399" s="11">
        <v>57</v>
      </c>
      <c r="J399" s="181"/>
      <c r="K399" s="4"/>
      <c r="L399" s="4"/>
      <c r="M399" s="185">
        <v>10425.529999999999</v>
      </c>
      <c r="N399" s="185">
        <v>5750.1599999999989</v>
      </c>
      <c r="O399" s="185">
        <v>4764.1799999999994</v>
      </c>
      <c r="P399" s="185">
        <v>8494.5799999999981</v>
      </c>
      <c r="Q399" s="185">
        <v>29874.470000000005</v>
      </c>
      <c r="R399" s="181"/>
      <c r="S399" s="4"/>
      <c r="T399" s="4"/>
      <c r="U399" s="185">
        <f t="shared" si="70"/>
        <v>52.654191919191916</v>
      </c>
      <c r="V399" s="185">
        <f t="shared" si="71"/>
        <v>52.274181818181809</v>
      </c>
      <c r="W399" s="185">
        <f t="shared" si="72"/>
        <v>52.935333333333325</v>
      </c>
      <c r="X399" s="185">
        <f t="shared" si="73"/>
        <v>110.31922077922076</v>
      </c>
      <c r="Y399" s="185">
        <f t="shared" si="74"/>
        <v>524.1135087719299</v>
      </c>
      <c r="Z399" s="181"/>
      <c r="AA399" s="4"/>
      <c r="AB399" s="11" t="s">
        <v>471</v>
      </c>
      <c r="AC399" s="11"/>
      <c r="AD399" s="70" t="s">
        <v>253</v>
      </c>
      <c r="AE399" s="23">
        <v>7</v>
      </c>
      <c r="AF399" s="23">
        <v>4</v>
      </c>
      <c r="AG399" s="23">
        <v>4</v>
      </c>
      <c r="AH399" s="23">
        <v>3</v>
      </c>
      <c r="AI399" s="23">
        <v>3</v>
      </c>
      <c r="AJ399" s="181"/>
      <c r="AK399" s="4"/>
      <c r="AL399" s="4"/>
      <c r="AM399" s="23">
        <v>2768.6200000000003</v>
      </c>
      <c r="AN399" s="23">
        <v>230.95</v>
      </c>
      <c r="AO399" s="23">
        <v>209.91</v>
      </c>
      <c r="AP399" s="23">
        <v>313.02</v>
      </c>
      <c r="AQ399" s="23">
        <v>933.65</v>
      </c>
      <c r="AR399" s="181"/>
      <c r="AS399" s="4"/>
      <c r="AT399" s="4"/>
      <c r="AU399" s="189">
        <f t="shared" si="75"/>
        <v>395.51714285714291</v>
      </c>
      <c r="AV399" s="189">
        <f t="shared" si="76"/>
        <v>57.737499999999997</v>
      </c>
      <c r="AW399" s="189">
        <f t="shared" si="77"/>
        <v>52.477499999999999</v>
      </c>
      <c r="AX399" s="189">
        <f t="shared" si="78"/>
        <v>104.33999999999999</v>
      </c>
      <c r="AY399" s="189">
        <f t="shared" si="79"/>
        <v>311.21666666666664</v>
      </c>
      <c r="AZ399" s="181"/>
      <c r="BA399" s="4"/>
    </row>
    <row r="400" spans="2:53" s="5" customFormat="1" x14ac:dyDescent="0.2">
      <c r="B400" s="11" t="s">
        <v>472</v>
      </c>
      <c r="C400" s="11"/>
      <c r="D400" s="70" t="s">
        <v>254</v>
      </c>
      <c r="E400" s="11">
        <v>458</v>
      </c>
      <c r="F400" s="11">
        <v>278</v>
      </c>
      <c r="G400" s="11">
        <v>201</v>
      </c>
      <c r="H400" s="11">
        <v>156</v>
      </c>
      <c r="I400" s="11">
        <v>107</v>
      </c>
      <c r="J400" s="181"/>
      <c r="K400" s="4"/>
      <c r="L400" s="4"/>
      <c r="M400" s="185">
        <v>25173.38</v>
      </c>
      <c r="N400" s="185">
        <v>12994.639999999985</v>
      </c>
      <c r="O400" s="185">
        <v>10072.369999999994</v>
      </c>
      <c r="P400" s="185">
        <v>15923.009999999997</v>
      </c>
      <c r="Q400" s="185">
        <v>62287.070000000014</v>
      </c>
      <c r="R400" s="181"/>
      <c r="S400" s="4"/>
      <c r="T400" s="4"/>
      <c r="U400" s="185">
        <f t="shared" si="70"/>
        <v>54.963711790393013</v>
      </c>
      <c r="V400" s="185">
        <f t="shared" si="71"/>
        <v>46.743309352517933</v>
      </c>
      <c r="W400" s="185">
        <f t="shared" si="72"/>
        <v>50.111293532338273</v>
      </c>
      <c r="X400" s="185">
        <f t="shared" si="73"/>
        <v>102.0705769230769</v>
      </c>
      <c r="Y400" s="185">
        <f t="shared" si="74"/>
        <v>582.12214953271041</v>
      </c>
      <c r="Z400" s="181"/>
      <c r="AA400" s="4"/>
      <c r="AB400" s="11" t="s">
        <v>472</v>
      </c>
      <c r="AC400" s="11"/>
      <c r="AD400" s="70" t="s">
        <v>254</v>
      </c>
      <c r="AE400" s="23">
        <v>10</v>
      </c>
      <c r="AF400" s="23">
        <v>7</v>
      </c>
      <c r="AG400" s="23">
        <v>4</v>
      </c>
      <c r="AH400" s="23">
        <v>1</v>
      </c>
      <c r="AI400" s="23">
        <v>1</v>
      </c>
      <c r="AJ400" s="181"/>
      <c r="AK400" s="4"/>
      <c r="AL400" s="4"/>
      <c r="AM400" s="23">
        <v>1052.1200000000001</v>
      </c>
      <c r="AN400" s="23">
        <v>577.46</v>
      </c>
      <c r="AO400" s="23">
        <v>409.97</v>
      </c>
      <c r="AP400" s="23">
        <v>93.91</v>
      </c>
      <c r="AQ400" s="23">
        <v>264.42</v>
      </c>
      <c r="AR400" s="181"/>
      <c r="AS400" s="4"/>
      <c r="AT400" s="4"/>
      <c r="AU400" s="189">
        <f t="shared" si="75"/>
        <v>105.21200000000002</v>
      </c>
      <c r="AV400" s="189">
        <f t="shared" si="76"/>
        <v>82.494285714285724</v>
      </c>
      <c r="AW400" s="189">
        <f t="shared" si="77"/>
        <v>102.49250000000001</v>
      </c>
      <c r="AX400" s="189">
        <f t="shared" si="78"/>
        <v>93.91</v>
      </c>
      <c r="AY400" s="189">
        <f t="shared" si="79"/>
        <v>264.42</v>
      </c>
      <c r="AZ400" s="181"/>
      <c r="BA400" s="4"/>
    </row>
    <row r="401" spans="2:53" s="5" customFormat="1" x14ac:dyDescent="0.2">
      <c r="B401" s="11" t="s">
        <v>473</v>
      </c>
      <c r="C401" s="11"/>
      <c r="D401" s="70" t="s">
        <v>255</v>
      </c>
      <c r="E401" s="11">
        <v>226</v>
      </c>
      <c r="F401" s="11">
        <v>128</v>
      </c>
      <c r="G401" s="11">
        <v>95</v>
      </c>
      <c r="H401" s="11">
        <v>75</v>
      </c>
      <c r="I401" s="11">
        <v>53</v>
      </c>
      <c r="J401" s="181"/>
      <c r="K401" s="4"/>
      <c r="L401" s="4"/>
      <c r="M401" s="185">
        <v>14215.230000000003</v>
      </c>
      <c r="N401" s="185">
        <v>7238.690000000006</v>
      </c>
      <c r="O401" s="185">
        <v>5569.21</v>
      </c>
      <c r="P401" s="185">
        <v>8694.619999999999</v>
      </c>
      <c r="Q401" s="185">
        <v>27541.01</v>
      </c>
      <c r="R401" s="181"/>
      <c r="S401" s="4"/>
      <c r="T401" s="4"/>
      <c r="U401" s="185">
        <f t="shared" si="70"/>
        <v>62.899247787610634</v>
      </c>
      <c r="V401" s="185">
        <f t="shared" si="71"/>
        <v>56.552265625000047</v>
      </c>
      <c r="W401" s="185">
        <f t="shared" si="72"/>
        <v>58.623263157894741</v>
      </c>
      <c r="X401" s="185">
        <f t="shared" si="73"/>
        <v>115.92826666666666</v>
      </c>
      <c r="Y401" s="185">
        <f t="shared" si="74"/>
        <v>519.64169811320755</v>
      </c>
      <c r="Z401" s="181"/>
      <c r="AA401" s="4"/>
      <c r="AB401" s="11" t="s">
        <v>473</v>
      </c>
      <c r="AC401" s="11"/>
      <c r="AD401" s="70" t="s">
        <v>255</v>
      </c>
      <c r="AE401" s="23">
        <v>11</v>
      </c>
      <c r="AF401" s="23">
        <v>2</v>
      </c>
      <c r="AG401" s="23">
        <v>1</v>
      </c>
      <c r="AH401" s="23">
        <v>1</v>
      </c>
      <c r="AI401" s="23">
        <v>1</v>
      </c>
      <c r="AJ401" s="181"/>
      <c r="AK401" s="4"/>
      <c r="AL401" s="4"/>
      <c r="AM401" s="23">
        <v>38667.120000000003</v>
      </c>
      <c r="AN401" s="23">
        <v>83.03</v>
      </c>
      <c r="AO401" s="23">
        <v>95.4</v>
      </c>
      <c r="AP401" s="23">
        <v>144.96</v>
      </c>
      <c r="AQ401" s="23">
        <v>244.64</v>
      </c>
      <c r="AR401" s="181"/>
      <c r="AS401" s="4"/>
      <c r="AT401" s="4"/>
      <c r="AU401" s="189">
        <f t="shared" si="75"/>
        <v>3515.1927272727276</v>
      </c>
      <c r="AV401" s="189">
        <f t="shared" si="76"/>
        <v>41.515000000000001</v>
      </c>
      <c r="AW401" s="189">
        <f t="shared" si="77"/>
        <v>95.4</v>
      </c>
      <c r="AX401" s="189">
        <f t="shared" si="78"/>
        <v>144.96</v>
      </c>
      <c r="AY401" s="189">
        <f t="shared" si="79"/>
        <v>244.64</v>
      </c>
      <c r="AZ401" s="181"/>
      <c r="BA401" s="4"/>
    </row>
    <row r="402" spans="2:53" s="5" customFormat="1" x14ac:dyDescent="0.2">
      <c r="B402" s="11" t="s">
        <v>474</v>
      </c>
      <c r="C402" s="11"/>
      <c r="D402" s="70" t="s">
        <v>256</v>
      </c>
      <c r="E402" s="11">
        <v>167</v>
      </c>
      <c r="F402" s="11">
        <v>80</v>
      </c>
      <c r="G402" s="11">
        <v>63</v>
      </c>
      <c r="H402" s="11">
        <v>52</v>
      </c>
      <c r="I402" s="11">
        <v>37</v>
      </c>
      <c r="J402" s="181"/>
      <c r="K402" s="4"/>
      <c r="L402" s="4"/>
      <c r="M402" s="185">
        <v>10470.650000000009</v>
      </c>
      <c r="N402" s="185">
        <v>5013.6500000000005</v>
      </c>
      <c r="O402" s="185">
        <v>3688.5600000000018</v>
      </c>
      <c r="P402" s="185">
        <v>5609.8399999999983</v>
      </c>
      <c r="Q402" s="185">
        <v>23657.69</v>
      </c>
      <c r="R402" s="181"/>
      <c r="S402" s="4"/>
      <c r="T402" s="4"/>
      <c r="U402" s="185">
        <f t="shared" si="70"/>
        <v>62.698502994012031</v>
      </c>
      <c r="V402" s="185">
        <f t="shared" si="71"/>
        <v>62.670625000000008</v>
      </c>
      <c r="W402" s="185">
        <f t="shared" si="72"/>
        <v>58.548571428571456</v>
      </c>
      <c r="X402" s="185">
        <f t="shared" si="73"/>
        <v>107.88153846153843</v>
      </c>
      <c r="Y402" s="185">
        <f t="shared" si="74"/>
        <v>639.39702702702698</v>
      </c>
      <c r="Z402" s="181"/>
      <c r="AA402" s="4"/>
      <c r="AB402" s="11" t="s">
        <v>474</v>
      </c>
      <c r="AC402" s="11"/>
      <c r="AD402" s="70" t="s">
        <v>256</v>
      </c>
      <c r="AE402" s="23">
        <v>4</v>
      </c>
      <c r="AF402" s="23">
        <v>3</v>
      </c>
      <c r="AG402" s="23">
        <v>3</v>
      </c>
      <c r="AH402" s="23">
        <v>3</v>
      </c>
      <c r="AI402" s="23">
        <v>3</v>
      </c>
      <c r="AJ402" s="181"/>
      <c r="AK402" s="4"/>
      <c r="AL402" s="4"/>
      <c r="AM402" s="23">
        <v>941.14</v>
      </c>
      <c r="AN402" s="23">
        <v>421.73</v>
      </c>
      <c r="AO402" s="23">
        <v>654.35</v>
      </c>
      <c r="AP402" s="23">
        <v>797.9</v>
      </c>
      <c r="AQ402" s="23">
        <v>20670.939999999999</v>
      </c>
      <c r="AR402" s="181"/>
      <c r="AS402" s="4"/>
      <c r="AT402" s="4"/>
      <c r="AU402" s="189">
        <f t="shared" si="75"/>
        <v>235.285</v>
      </c>
      <c r="AV402" s="189">
        <f t="shared" si="76"/>
        <v>140.57666666666668</v>
      </c>
      <c r="AW402" s="189">
        <f t="shared" si="77"/>
        <v>218.11666666666667</v>
      </c>
      <c r="AX402" s="189">
        <f t="shared" si="78"/>
        <v>265.96666666666664</v>
      </c>
      <c r="AY402" s="189">
        <f t="shared" si="79"/>
        <v>6890.3133333333326</v>
      </c>
      <c r="AZ402" s="181"/>
      <c r="BA402" s="4"/>
    </row>
    <row r="403" spans="2:53" s="5" customFormat="1" x14ac:dyDescent="0.2">
      <c r="B403" s="11" t="s">
        <v>475</v>
      </c>
      <c r="C403" s="11"/>
      <c r="D403" s="70" t="s">
        <v>257</v>
      </c>
      <c r="E403" s="11">
        <v>173</v>
      </c>
      <c r="F403" s="11">
        <v>90</v>
      </c>
      <c r="G403" s="11">
        <v>69</v>
      </c>
      <c r="H403" s="11">
        <v>52</v>
      </c>
      <c r="I403" s="11">
        <v>35</v>
      </c>
      <c r="J403" s="181"/>
      <c r="K403" s="4"/>
      <c r="L403" s="4"/>
      <c r="M403" s="185">
        <v>10538.869999999992</v>
      </c>
      <c r="N403" s="185">
        <v>4969.8100000000004</v>
      </c>
      <c r="O403" s="185">
        <v>4326.8200000000006</v>
      </c>
      <c r="P403" s="185">
        <v>6155.2499999999991</v>
      </c>
      <c r="Q403" s="185">
        <v>22234.040000000005</v>
      </c>
      <c r="R403" s="181"/>
      <c r="S403" s="4"/>
      <c r="T403" s="4"/>
      <c r="U403" s="185">
        <f t="shared" si="70"/>
        <v>60.918323699421919</v>
      </c>
      <c r="V403" s="185">
        <f t="shared" si="71"/>
        <v>55.220111111111116</v>
      </c>
      <c r="W403" s="185">
        <f t="shared" si="72"/>
        <v>62.70753623188407</v>
      </c>
      <c r="X403" s="185">
        <f t="shared" si="73"/>
        <v>118.37019230769229</v>
      </c>
      <c r="Y403" s="185">
        <f t="shared" si="74"/>
        <v>635.25828571428588</v>
      </c>
      <c r="Z403" s="181"/>
      <c r="AA403" s="4"/>
      <c r="AB403" s="11" t="s">
        <v>475</v>
      </c>
      <c r="AC403" s="11"/>
      <c r="AD403" s="70" t="s">
        <v>257</v>
      </c>
      <c r="AE403" s="23">
        <v>11</v>
      </c>
      <c r="AF403" s="23">
        <v>9</v>
      </c>
      <c r="AG403" s="23">
        <v>9</v>
      </c>
      <c r="AH403" s="23">
        <v>9</v>
      </c>
      <c r="AI403" s="23">
        <v>6</v>
      </c>
      <c r="AJ403" s="181"/>
      <c r="AK403" s="4"/>
      <c r="AL403" s="4"/>
      <c r="AM403" s="23">
        <v>549.71</v>
      </c>
      <c r="AN403" s="23">
        <v>396.15</v>
      </c>
      <c r="AO403" s="23">
        <v>467.84000000000003</v>
      </c>
      <c r="AP403" s="23">
        <v>626.05000000000007</v>
      </c>
      <c r="AQ403" s="23">
        <v>3914.94</v>
      </c>
      <c r="AR403" s="181"/>
      <c r="AS403" s="4"/>
      <c r="AT403" s="4"/>
      <c r="AU403" s="189">
        <f t="shared" si="75"/>
        <v>49.973636363636366</v>
      </c>
      <c r="AV403" s="189">
        <f t="shared" si="76"/>
        <v>44.016666666666666</v>
      </c>
      <c r="AW403" s="189">
        <f t="shared" si="77"/>
        <v>51.982222222222227</v>
      </c>
      <c r="AX403" s="189">
        <f t="shared" si="78"/>
        <v>69.561111111111117</v>
      </c>
      <c r="AY403" s="189">
        <f t="shared" si="79"/>
        <v>652.49</v>
      </c>
      <c r="AZ403" s="181"/>
      <c r="BA403" s="4"/>
    </row>
    <row r="404" spans="2:53" s="5" customFormat="1" x14ac:dyDescent="0.2">
      <c r="B404" s="11" t="s">
        <v>476</v>
      </c>
      <c r="C404" s="11"/>
      <c r="D404" s="70" t="s">
        <v>258</v>
      </c>
      <c r="E404" s="11">
        <v>1443</v>
      </c>
      <c r="F404" s="11">
        <v>61</v>
      </c>
      <c r="G404" s="11">
        <v>981</v>
      </c>
      <c r="H404" s="11">
        <v>648</v>
      </c>
      <c r="I404" s="11">
        <v>548</v>
      </c>
      <c r="J404" s="181"/>
      <c r="K404" s="4"/>
      <c r="L404" s="4"/>
      <c r="M404" s="185">
        <v>101477.28000000016</v>
      </c>
      <c r="N404" s="185">
        <v>3387.2500000000009</v>
      </c>
      <c r="O404" s="185">
        <v>112125.64999999991</v>
      </c>
      <c r="P404" s="185">
        <v>54483.709999999963</v>
      </c>
      <c r="Q404" s="185">
        <v>351189.49000000011</v>
      </c>
      <c r="R404" s="181"/>
      <c r="S404" s="4"/>
      <c r="T404" s="4"/>
      <c r="U404" s="185">
        <f t="shared" si="70"/>
        <v>70.323825363825478</v>
      </c>
      <c r="V404" s="185">
        <f t="shared" si="71"/>
        <v>55.52868852459018</v>
      </c>
      <c r="W404" s="185">
        <f t="shared" si="72"/>
        <v>114.29729867482152</v>
      </c>
      <c r="X404" s="185">
        <f t="shared" si="73"/>
        <v>84.07979938271599</v>
      </c>
      <c r="Y404" s="185">
        <f t="shared" si="74"/>
        <v>640.85673357664257</v>
      </c>
      <c r="Z404" s="181"/>
      <c r="AA404" s="4"/>
      <c r="AB404" s="11" t="s">
        <v>476</v>
      </c>
      <c r="AC404" s="11"/>
      <c r="AD404" s="70" t="s">
        <v>258</v>
      </c>
      <c r="AE404" s="23">
        <v>102</v>
      </c>
      <c r="AF404" s="23">
        <v>9</v>
      </c>
      <c r="AG404" s="23">
        <v>55</v>
      </c>
      <c r="AH404" s="23">
        <v>40</v>
      </c>
      <c r="AI404" s="23">
        <v>32</v>
      </c>
      <c r="AJ404" s="181"/>
      <c r="AK404" s="4"/>
      <c r="AL404" s="4"/>
      <c r="AM404" s="23">
        <v>9150.029999999997</v>
      </c>
      <c r="AN404" s="23">
        <v>532.29999999999995</v>
      </c>
      <c r="AO404" s="23">
        <v>4894.8800000000019</v>
      </c>
      <c r="AP404" s="23">
        <v>2713.3500000000004</v>
      </c>
      <c r="AQ404" s="23">
        <v>16681.509999999998</v>
      </c>
      <c r="AR404" s="181"/>
      <c r="AS404" s="4"/>
      <c r="AT404" s="4"/>
      <c r="AU404" s="189">
        <f t="shared" si="75"/>
        <v>89.706176470588204</v>
      </c>
      <c r="AV404" s="189">
        <f t="shared" si="76"/>
        <v>59.144444444444439</v>
      </c>
      <c r="AW404" s="189">
        <f t="shared" si="77"/>
        <v>88.997818181818218</v>
      </c>
      <c r="AX404" s="189">
        <f t="shared" si="78"/>
        <v>67.833750000000009</v>
      </c>
      <c r="AY404" s="189">
        <f t="shared" si="79"/>
        <v>521.29718749999995</v>
      </c>
      <c r="AZ404" s="181"/>
      <c r="BA404" s="4"/>
    </row>
    <row r="405" spans="2:53" s="5" customFormat="1" x14ac:dyDescent="0.2">
      <c r="B405" s="11" t="s">
        <v>726</v>
      </c>
      <c r="C405" s="11"/>
      <c r="D405" s="70" t="s">
        <v>670</v>
      </c>
      <c r="E405" s="11">
        <v>0</v>
      </c>
      <c r="F405" s="11">
        <v>0</v>
      </c>
      <c r="G405" s="11">
        <v>0</v>
      </c>
      <c r="H405" s="11">
        <v>0</v>
      </c>
      <c r="I405" s="11">
        <v>0</v>
      </c>
      <c r="J405" s="181"/>
      <c r="K405" s="4"/>
      <c r="L405" s="4"/>
      <c r="M405" s="185">
        <v>0</v>
      </c>
      <c r="N405" s="185">
        <v>0</v>
      </c>
      <c r="O405" s="185">
        <v>0</v>
      </c>
      <c r="P405" s="185">
        <v>0</v>
      </c>
      <c r="Q405" s="185">
        <v>0</v>
      </c>
      <c r="R405" s="181"/>
      <c r="S405" s="4"/>
      <c r="T405" s="4"/>
      <c r="U405" s="185">
        <f t="shared" si="70"/>
        <v>0</v>
      </c>
      <c r="V405" s="185">
        <f t="shared" si="71"/>
        <v>0</v>
      </c>
      <c r="W405" s="185">
        <f t="shared" si="72"/>
        <v>0</v>
      </c>
      <c r="X405" s="185">
        <f t="shared" si="73"/>
        <v>0</v>
      </c>
      <c r="Y405" s="185">
        <f t="shared" si="74"/>
        <v>0</v>
      </c>
      <c r="Z405" s="181"/>
      <c r="AA405" s="4"/>
      <c r="AB405" s="11" t="s">
        <v>726</v>
      </c>
      <c r="AC405" s="11"/>
      <c r="AD405" s="70" t="s">
        <v>670</v>
      </c>
      <c r="AE405" s="23">
        <v>0</v>
      </c>
      <c r="AF405" s="23">
        <v>0</v>
      </c>
      <c r="AG405" s="23">
        <v>0</v>
      </c>
      <c r="AH405" s="23">
        <v>0</v>
      </c>
      <c r="AI405" s="23">
        <v>0</v>
      </c>
      <c r="AJ405" s="181"/>
      <c r="AK405" s="4"/>
      <c r="AL405" s="4"/>
      <c r="AM405" s="23">
        <v>0</v>
      </c>
      <c r="AN405" s="23">
        <v>0</v>
      </c>
      <c r="AO405" s="23">
        <v>0</v>
      </c>
      <c r="AP405" s="23">
        <v>0</v>
      </c>
      <c r="AQ405" s="23">
        <v>0</v>
      </c>
      <c r="AR405" s="181"/>
      <c r="AS405" s="4"/>
      <c r="AT405" s="4"/>
      <c r="AU405" s="189">
        <f t="shared" si="75"/>
        <v>0</v>
      </c>
      <c r="AV405" s="189">
        <f t="shared" si="76"/>
        <v>0</v>
      </c>
      <c r="AW405" s="189">
        <f t="shared" si="77"/>
        <v>0</v>
      </c>
      <c r="AX405" s="189">
        <f t="shared" si="78"/>
        <v>0</v>
      </c>
      <c r="AY405" s="189">
        <f t="shared" si="79"/>
        <v>0</v>
      </c>
      <c r="AZ405" s="181"/>
      <c r="BA405" s="4"/>
    </row>
    <row r="406" spans="2:53" s="5" customFormat="1" x14ac:dyDescent="0.2">
      <c r="B406" s="11" t="s">
        <v>477</v>
      </c>
      <c r="C406" s="11"/>
      <c r="D406" s="70" t="s">
        <v>259</v>
      </c>
      <c r="E406" s="11">
        <v>286</v>
      </c>
      <c r="F406" s="11">
        <v>127</v>
      </c>
      <c r="G406" s="11">
        <v>79</v>
      </c>
      <c r="H406" s="11">
        <v>59</v>
      </c>
      <c r="I406" s="11">
        <v>50</v>
      </c>
      <c r="J406" s="181"/>
      <c r="K406" s="4"/>
      <c r="L406" s="4"/>
      <c r="M406" s="185">
        <v>24843.60999999987</v>
      </c>
      <c r="N406" s="185">
        <v>8044.5700000000061</v>
      </c>
      <c r="O406" s="185">
        <v>6920.1400000000021</v>
      </c>
      <c r="P406" s="185">
        <v>5462.89</v>
      </c>
      <c r="Q406" s="185">
        <v>24620.359999999997</v>
      </c>
      <c r="R406" s="181"/>
      <c r="S406" s="4"/>
      <c r="T406" s="4"/>
      <c r="U406" s="185">
        <f t="shared" si="70"/>
        <v>86.865769230768777</v>
      </c>
      <c r="V406" s="185">
        <f t="shared" si="71"/>
        <v>63.34307086614178</v>
      </c>
      <c r="W406" s="185">
        <f t="shared" si="72"/>
        <v>87.59670886075952</v>
      </c>
      <c r="X406" s="185">
        <f t="shared" si="73"/>
        <v>92.591355932203399</v>
      </c>
      <c r="Y406" s="185">
        <f t="shared" si="74"/>
        <v>492.40719999999993</v>
      </c>
      <c r="Z406" s="181"/>
      <c r="AA406" s="4"/>
      <c r="AB406" s="11" t="s">
        <v>477</v>
      </c>
      <c r="AC406" s="11"/>
      <c r="AD406" s="70" t="s">
        <v>259</v>
      </c>
      <c r="AE406" s="23">
        <v>25</v>
      </c>
      <c r="AF406" s="23">
        <v>8</v>
      </c>
      <c r="AG406" s="23">
        <v>5</v>
      </c>
      <c r="AH406" s="23">
        <v>4</v>
      </c>
      <c r="AI406" s="23">
        <v>2</v>
      </c>
      <c r="AJ406" s="181"/>
      <c r="AK406" s="4"/>
      <c r="AL406" s="4"/>
      <c r="AM406" s="23">
        <v>8085.3</v>
      </c>
      <c r="AN406" s="23">
        <v>719.35</v>
      </c>
      <c r="AO406" s="23">
        <v>647.7600000000001</v>
      </c>
      <c r="AP406" s="23">
        <v>216.74</v>
      </c>
      <c r="AQ406" s="23">
        <v>1581.43</v>
      </c>
      <c r="AR406" s="181"/>
      <c r="AS406" s="4"/>
      <c r="AT406" s="4"/>
      <c r="AU406" s="189">
        <f t="shared" si="75"/>
        <v>323.41200000000003</v>
      </c>
      <c r="AV406" s="189">
        <f t="shared" si="76"/>
        <v>89.918750000000003</v>
      </c>
      <c r="AW406" s="189">
        <f t="shared" si="77"/>
        <v>129.55200000000002</v>
      </c>
      <c r="AX406" s="189">
        <f t="shared" si="78"/>
        <v>54.185000000000002</v>
      </c>
      <c r="AY406" s="189">
        <f t="shared" si="79"/>
        <v>790.71500000000003</v>
      </c>
      <c r="AZ406" s="181"/>
      <c r="BA406" s="4"/>
    </row>
    <row r="407" spans="2:53" s="5" customFormat="1" x14ac:dyDescent="0.2">
      <c r="B407" s="11" t="s">
        <v>478</v>
      </c>
      <c r="C407" s="11"/>
      <c r="D407" s="70" t="s">
        <v>260</v>
      </c>
      <c r="E407" s="11">
        <v>1238</v>
      </c>
      <c r="F407" s="11">
        <v>667</v>
      </c>
      <c r="G407" s="11">
        <v>493</v>
      </c>
      <c r="H407" s="11">
        <v>394</v>
      </c>
      <c r="I407" s="11">
        <v>304</v>
      </c>
      <c r="J407" s="181"/>
      <c r="K407" s="4"/>
      <c r="L407" s="4"/>
      <c r="M407" s="185">
        <v>76867.080000000249</v>
      </c>
      <c r="N407" s="185">
        <v>35762.430000000117</v>
      </c>
      <c r="O407" s="185">
        <v>28318.310000000081</v>
      </c>
      <c r="P407" s="185">
        <v>39939.820000000043</v>
      </c>
      <c r="Q407" s="185">
        <v>142533.77999999985</v>
      </c>
      <c r="R407" s="181"/>
      <c r="S407" s="4"/>
      <c r="T407" s="4"/>
      <c r="U407" s="185">
        <f t="shared" si="70"/>
        <v>62.089725363489698</v>
      </c>
      <c r="V407" s="185">
        <f t="shared" si="71"/>
        <v>53.616836581709322</v>
      </c>
      <c r="W407" s="185">
        <f t="shared" si="72"/>
        <v>57.440791075050875</v>
      </c>
      <c r="X407" s="185">
        <f t="shared" si="73"/>
        <v>101.37010152284275</v>
      </c>
      <c r="Y407" s="185">
        <f t="shared" si="74"/>
        <v>468.86111842105214</v>
      </c>
      <c r="Z407" s="181"/>
      <c r="AA407" s="4"/>
      <c r="AB407" s="11" t="s">
        <v>478</v>
      </c>
      <c r="AC407" s="11"/>
      <c r="AD407" s="70" t="s">
        <v>260</v>
      </c>
      <c r="AE407" s="23">
        <v>80</v>
      </c>
      <c r="AF407" s="23">
        <v>31</v>
      </c>
      <c r="AG407" s="23">
        <v>23</v>
      </c>
      <c r="AH407" s="23">
        <v>14</v>
      </c>
      <c r="AI407" s="23">
        <v>13</v>
      </c>
      <c r="AJ407" s="181"/>
      <c r="AK407" s="4"/>
      <c r="AL407" s="4"/>
      <c r="AM407" s="23">
        <v>28391.5</v>
      </c>
      <c r="AN407" s="23">
        <v>6776.8</v>
      </c>
      <c r="AO407" s="23">
        <v>5984.16</v>
      </c>
      <c r="AP407" s="23">
        <v>1921.25</v>
      </c>
      <c r="AQ407" s="23">
        <v>13356.55</v>
      </c>
      <c r="AR407" s="181"/>
      <c r="AS407" s="4"/>
      <c r="AT407" s="4"/>
      <c r="AU407" s="189">
        <f t="shared" si="75"/>
        <v>354.89375000000001</v>
      </c>
      <c r="AV407" s="189">
        <f t="shared" si="76"/>
        <v>218.60645161290324</v>
      </c>
      <c r="AW407" s="189">
        <f t="shared" si="77"/>
        <v>260.18086956521739</v>
      </c>
      <c r="AX407" s="189">
        <f t="shared" si="78"/>
        <v>137.23214285714286</v>
      </c>
      <c r="AY407" s="189">
        <f t="shared" si="79"/>
        <v>1027.426923076923</v>
      </c>
      <c r="AZ407" s="181"/>
      <c r="BA407" s="4"/>
    </row>
    <row r="408" spans="2:53" s="5" customFormat="1" x14ac:dyDescent="0.2">
      <c r="B408" s="11" t="s">
        <v>479</v>
      </c>
      <c r="C408" s="11"/>
      <c r="D408" s="70" t="s">
        <v>261</v>
      </c>
      <c r="E408" s="11">
        <v>68</v>
      </c>
      <c r="F408" s="11">
        <v>38</v>
      </c>
      <c r="G408" s="11">
        <v>34</v>
      </c>
      <c r="H408" s="11">
        <v>27</v>
      </c>
      <c r="I408" s="11">
        <v>19</v>
      </c>
      <c r="J408" s="181"/>
      <c r="K408" s="4"/>
      <c r="L408" s="4"/>
      <c r="M408" s="185">
        <v>3856.8700000000017</v>
      </c>
      <c r="N408" s="185">
        <v>1906.5700000000002</v>
      </c>
      <c r="O408" s="185">
        <v>1751.75</v>
      </c>
      <c r="P408" s="185">
        <v>2258.9499999999998</v>
      </c>
      <c r="Q408" s="185">
        <v>9862.17</v>
      </c>
      <c r="R408" s="181"/>
      <c r="S408" s="4"/>
      <c r="T408" s="4"/>
      <c r="U408" s="185">
        <f t="shared" si="70"/>
        <v>56.718676470588264</v>
      </c>
      <c r="V408" s="185">
        <f t="shared" si="71"/>
        <v>50.17289473684211</v>
      </c>
      <c r="W408" s="185">
        <f t="shared" si="72"/>
        <v>51.522058823529413</v>
      </c>
      <c r="X408" s="185">
        <f t="shared" si="73"/>
        <v>83.664814814814804</v>
      </c>
      <c r="Y408" s="185">
        <f t="shared" si="74"/>
        <v>519.06157894736839</v>
      </c>
      <c r="Z408" s="181"/>
      <c r="AA408" s="4"/>
      <c r="AB408" s="11" t="s">
        <v>479</v>
      </c>
      <c r="AC408" s="11"/>
      <c r="AD408" s="70" t="s">
        <v>261</v>
      </c>
      <c r="AE408" s="23">
        <v>1</v>
      </c>
      <c r="AF408" s="23">
        <v>0</v>
      </c>
      <c r="AG408" s="23">
        <v>0</v>
      </c>
      <c r="AH408" s="23">
        <v>0</v>
      </c>
      <c r="AI408" s="23">
        <v>0</v>
      </c>
      <c r="AJ408" s="181"/>
      <c r="AK408" s="4"/>
      <c r="AL408" s="4"/>
      <c r="AM408" s="23">
        <v>86.85</v>
      </c>
      <c r="AN408" s="23">
        <v>0</v>
      </c>
      <c r="AO408" s="23">
        <v>0</v>
      </c>
      <c r="AP408" s="23">
        <v>0</v>
      </c>
      <c r="AQ408" s="23">
        <v>0</v>
      </c>
      <c r="AR408" s="181"/>
      <c r="AS408" s="4"/>
      <c r="AT408" s="4"/>
      <c r="AU408" s="189">
        <f t="shared" si="75"/>
        <v>86.85</v>
      </c>
      <c r="AV408" s="189">
        <f t="shared" si="76"/>
        <v>0</v>
      </c>
      <c r="AW408" s="189">
        <f t="shared" si="77"/>
        <v>0</v>
      </c>
      <c r="AX408" s="189">
        <f t="shared" si="78"/>
        <v>0</v>
      </c>
      <c r="AY408" s="189">
        <f t="shared" si="79"/>
        <v>0</v>
      </c>
      <c r="AZ408" s="181"/>
      <c r="BA408" s="4"/>
    </row>
    <row r="409" spans="2:53" s="5" customFormat="1" x14ac:dyDescent="0.2">
      <c r="B409" s="11" t="s">
        <v>480</v>
      </c>
      <c r="C409" s="11"/>
      <c r="D409" s="70" t="s">
        <v>262</v>
      </c>
      <c r="E409" s="11">
        <v>37</v>
      </c>
      <c r="F409" s="11">
        <v>22</v>
      </c>
      <c r="G409" s="11">
        <v>16</v>
      </c>
      <c r="H409" s="11">
        <v>11</v>
      </c>
      <c r="I409" s="11">
        <v>5</v>
      </c>
      <c r="J409" s="181"/>
      <c r="K409" s="4"/>
      <c r="L409" s="4"/>
      <c r="M409" s="185">
        <v>1983.1299999999999</v>
      </c>
      <c r="N409" s="185">
        <v>1033.28</v>
      </c>
      <c r="O409" s="185">
        <v>745.19</v>
      </c>
      <c r="P409" s="185">
        <v>820</v>
      </c>
      <c r="Q409" s="185">
        <v>3657.17</v>
      </c>
      <c r="R409" s="181"/>
      <c r="S409" s="4"/>
      <c r="T409" s="4"/>
      <c r="U409" s="185">
        <f t="shared" si="70"/>
        <v>53.598108108108107</v>
      </c>
      <c r="V409" s="185">
        <f t="shared" si="71"/>
        <v>46.967272727272729</v>
      </c>
      <c r="W409" s="185">
        <f t="shared" si="72"/>
        <v>46.574375000000003</v>
      </c>
      <c r="X409" s="185">
        <f t="shared" si="73"/>
        <v>74.545454545454547</v>
      </c>
      <c r="Y409" s="185">
        <f t="shared" si="74"/>
        <v>731.43399999999997</v>
      </c>
      <c r="Z409" s="181"/>
      <c r="AA409" s="4"/>
      <c r="AB409" s="11" t="s">
        <v>480</v>
      </c>
      <c r="AC409" s="11"/>
      <c r="AD409" s="70" t="s">
        <v>262</v>
      </c>
      <c r="AE409" s="23">
        <v>1</v>
      </c>
      <c r="AF409" s="23">
        <v>0</v>
      </c>
      <c r="AG409" s="23">
        <v>0</v>
      </c>
      <c r="AH409" s="23">
        <v>0</v>
      </c>
      <c r="AI409" s="23">
        <v>0</v>
      </c>
      <c r="AJ409" s="181"/>
      <c r="AK409" s="4"/>
      <c r="AL409" s="4"/>
      <c r="AM409" s="23">
        <v>168.13</v>
      </c>
      <c r="AN409" s="23">
        <v>0</v>
      </c>
      <c r="AO409" s="23">
        <v>0</v>
      </c>
      <c r="AP409" s="23">
        <v>0</v>
      </c>
      <c r="AQ409" s="23">
        <v>0</v>
      </c>
      <c r="AR409" s="181"/>
      <c r="AS409" s="4"/>
      <c r="AT409" s="4"/>
      <c r="AU409" s="189">
        <f t="shared" si="75"/>
        <v>168.13</v>
      </c>
      <c r="AV409" s="189">
        <f t="shared" si="76"/>
        <v>0</v>
      </c>
      <c r="AW409" s="189">
        <f t="shared" si="77"/>
        <v>0</v>
      </c>
      <c r="AX409" s="189">
        <f t="shared" si="78"/>
        <v>0</v>
      </c>
      <c r="AY409" s="189">
        <f t="shared" si="79"/>
        <v>0</v>
      </c>
      <c r="AZ409" s="181"/>
      <c r="BA409" s="4"/>
    </row>
    <row r="410" spans="2:53" s="5" customFormat="1" x14ac:dyDescent="0.2">
      <c r="B410" s="11" t="s">
        <v>481</v>
      </c>
      <c r="C410" s="11"/>
      <c r="D410" s="70" t="s">
        <v>263</v>
      </c>
      <c r="E410" s="11">
        <v>2874</v>
      </c>
      <c r="F410" s="11">
        <v>1639</v>
      </c>
      <c r="G410" s="11">
        <v>1188</v>
      </c>
      <c r="H410" s="11">
        <v>984</v>
      </c>
      <c r="I410" s="11">
        <v>726</v>
      </c>
      <c r="J410" s="181"/>
      <c r="K410" s="4"/>
      <c r="L410" s="4"/>
      <c r="M410" s="185">
        <v>169210.27999999953</v>
      </c>
      <c r="N410" s="185">
        <v>92024.359999999768</v>
      </c>
      <c r="O410" s="185">
        <v>73104.299999999814</v>
      </c>
      <c r="P410" s="185">
        <v>116502.73999999974</v>
      </c>
      <c r="Q410" s="185">
        <v>366748.05000000016</v>
      </c>
      <c r="R410" s="181"/>
      <c r="S410" s="4"/>
      <c r="T410" s="4"/>
      <c r="U410" s="185">
        <f t="shared" si="70"/>
        <v>58.876228253305335</v>
      </c>
      <c r="V410" s="185">
        <f t="shared" si="71"/>
        <v>56.146650396583141</v>
      </c>
      <c r="W410" s="185">
        <f t="shared" si="72"/>
        <v>61.5356060606059</v>
      </c>
      <c r="X410" s="185">
        <f t="shared" si="73"/>
        <v>118.3970934959347</v>
      </c>
      <c r="Y410" s="185">
        <f t="shared" si="74"/>
        <v>505.16260330578535</v>
      </c>
      <c r="Z410" s="181"/>
      <c r="AA410" s="4"/>
      <c r="AB410" s="11" t="s">
        <v>481</v>
      </c>
      <c r="AC410" s="11"/>
      <c r="AD410" s="70" t="s">
        <v>263</v>
      </c>
      <c r="AE410" s="23">
        <v>185</v>
      </c>
      <c r="AF410" s="23">
        <v>71</v>
      </c>
      <c r="AG410" s="23">
        <v>56</v>
      </c>
      <c r="AH410" s="23">
        <v>49</v>
      </c>
      <c r="AI410" s="23">
        <v>36</v>
      </c>
      <c r="AJ410" s="181"/>
      <c r="AK410" s="4"/>
      <c r="AL410" s="4"/>
      <c r="AM410" s="23">
        <v>38960.939999999959</v>
      </c>
      <c r="AN410" s="23">
        <v>13207.300000000001</v>
      </c>
      <c r="AO410" s="23">
        <v>10964.869999999999</v>
      </c>
      <c r="AP410" s="23">
        <v>22787.77</v>
      </c>
      <c r="AQ410" s="23">
        <v>172551.73999999993</v>
      </c>
      <c r="AR410" s="181"/>
      <c r="AS410" s="4"/>
      <c r="AT410" s="4"/>
      <c r="AU410" s="189">
        <f t="shared" si="75"/>
        <v>210.59967567567546</v>
      </c>
      <c r="AV410" s="189">
        <f t="shared" si="76"/>
        <v>186.01830985915495</v>
      </c>
      <c r="AW410" s="189">
        <f t="shared" si="77"/>
        <v>195.80124999999998</v>
      </c>
      <c r="AX410" s="189">
        <f t="shared" si="78"/>
        <v>465.0565306122449</v>
      </c>
      <c r="AY410" s="189">
        <f t="shared" si="79"/>
        <v>4793.103888888887</v>
      </c>
      <c r="AZ410" s="181"/>
      <c r="BA410" s="4"/>
    </row>
    <row r="411" spans="2:53" s="5" customFormat="1" x14ac:dyDescent="0.2">
      <c r="B411" s="11" t="s">
        <v>481</v>
      </c>
      <c r="C411" s="11"/>
      <c r="D411" s="70" t="s">
        <v>671</v>
      </c>
      <c r="E411" s="11">
        <v>0</v>
      </c>
      <c r="F411" s="11">
        <v>0</v>
      </c>
      <c r="G411" s="11">
        <v>0</v>
      </c>
      <c r="H411" s="11">
        <v>0</v>
      </c>
      <c r="I411" s="11">
        <v>0</v>
      </c>
      <c r="J411" s="181"/>
      <c r="K411" s="4"/>
      <c r="L411" s="4"/>
      <c r="M411" s="185">
        <v>0</v>
      </c>
      <c r="N411" s="185">
        <v>0</v>
      </c>
      <c r="O411" s="185">
        <v>0</v>
      </c>
      <c r="P411" s="185">
        <v>0</v>
      </c>
      <c r="Q411" s="185">
        <v>0</v>
      </c>
      <c r="R411" s="181"/>
      <c r="S411" s="4"/>
      <c r="T411" s="4"/>
      <c r="U411" s="185">
        <f t="shared" si="70"/>
        <v>0</v>
      </c>
      <c r="V411" s="185">
        <f t="shared" si="71"/>
        <v>0</v>
      </c>
      <c r="W411" s="185">
        <f t="shared" si="72"/>
        <v>0</v>
      </c>
      <c r="X411" s="185">
        <f t="shared" si="73"/>
        <v>0</v>
      </c>
      <c r="Y411" s="185">
        <f t="shared" si="74"/>
        <v>0</v>
      </c>
      <c r="Z411" s="181"/>
      <c r="AA411" s="4"/>
      <c r="AB411" s="11" t="s">
        <v>481</v>
      </c>
      <c r="AC411" s="11"/>
      <c r="AD411" s="70" t="s">
        <v>671</v>
      </c>
      <c r="AE411" s="23">
        <v>0</v>
      </c>
      <c r="AF411" s="23">
        <v>0</v>
      </c>
      <c r="AG411" s="23">
        <v>0</v>
      </c>
      <c r="AH411" s="23">
        <v>0</v>
      </c>
      <c r="AI411" s="23">
        <v>0</v>
      </c>
      <c r="AJ411" s="181"/>
      <c r="AK411" s="4"/>
      <c r="AL411" s="4"/>
      <c r="AM411" s="23">
        <v>0</v>
      </c>
      <c r="AN411" s="23">
        <v>0</v>
      </c>
      <c r="AO411" s="23">
        <v>0</v>
      </c>
      <c r="AP411" s="23">
        <v>0</v>
      </c>
      <c r="AQ411" s="23">
        <v>0</v>
      </c>
      <c r="AR411" s="181"/>
      <c r="AS411" s="4"/>
      <c r="AT411" s="4"/>
      <c r="AU411" s="189">
        <f t="shared" si="75"/>
        <v>0</v>
      </c>
      <c r="AV411" s="189">
        <f t="shared" si="76"/>
        <v>0</v>
      </c>
      <c r="AW411" s="189">
        <f t="shared" si="77"/>
        <v>0</v>
      </c>
      <c r="AX411" s="189">
        <f t="shared" si="78"/>
        <v>0</v>
      </c>
      <c r="AY411" s="189">
        <f t="shared" si="79"/>
        <v>0</v>
      </c>
      <c r="AZ411" s="181"/>
      <c r="BA411" s="4"/>
    </row>
    <row r="412" spans="2:53" s="5" customFormat="1" x14ac:dyDescent="0.2">
      <c r="B412" s="11" t="s">
        <v>482</v>
      </c>
      <c r="C412" s="11"/>
      <c r="D412" s="70" t="s">
        <v>264</v>
      </c>
      <c r="E412" s="11">
        <v>55</v>
      </c>
      <c r="F412" s="11">
        <v>229</v>
      </c>
      <c r="G412" s="11">
        <v>168</v>
      </c>
      <c r="H412" s="11">
        <v>105</v>
      </c>
      <c r="I412" s="11">
        <v>88</v>
      </c>
      <c r="J412" s="181"/>
      <c r="K412" s="4"/>
      <c r="L412" s="4"/>
      <c r="M412" s="185">
        <v>2885.2300000000009</v>
      </c>
      <c r="N412" s="185">
        <v>15744.940000000008</v>
      </c>
      <c r="O412" s="185">
        <v>15496.490000000007</v>
      </c>
      <c r="P412" s="185">
        <v>7594.6899999999969</v>
      </c>
      <c r="Q412" s="185">
        <v>64857.159999999996</v>
      </c>
      <c r="R412" s="181"/>
      <c r="S412" s="4"/>
      <c r="T412" s="4"/>
      <c r="U412" s="185">
        <f t="shared" si="70"/>
        <v>52.458727272727288</v>
      </c>
      <c r="V412" s="185">
        <f t="shared" si="71"/>
        <v>68.755196506550249</v>
      </c>
      <c r="W412" s="185">
        <f t="shared" si="72"/>
        <v>92.241011904761947</v>
      </c>
      <c r="X412" s="185">
        <f t="shared" si="73"/>
        <v>72.330380952380921</v>
      </c>
      <c r="Y412" s="185">
        <f t="shared" si="74"/>
        <v>737.01318181818181</v>
      </c>
      <c r="Z412" s="181"/>
      <c r="AA412" s="4"/>
      <c r="AB412" s="11" t="s">
        <v>482</v>
      </c>
      <c r="AC412" s="11"/>
      <c r="AD412" s="70" t="s">
        <v>264</v>
      </c>
      <c r="AE412" s="23">
        <v>29</v>
      </c>
      <c r="AF412" s="23">
        <v>36</v>
      </c>
      <c r="AG412" s="23">
        <v>21</v>
      </c>
      <c r="AH412" s="23">
        <v>10</v>
      </c>
      <c r="AI412" s="23">
        <v>8</v>
      </c>
      <c r="AJ412" s="181"/>
      <c r="AK412" s="4"/>
      <c r="AL412" s="4"/>
      <c r="AM412" s="23">
        <v>6445.6499999999978</v>
      </c>
      <c r="AN412" s="23">
        <v>4336.74</v>
      </c>
      <c r="AO412" s="23">
        <v>2210.9499999999998</v>
      </c>
      <c r="AP412" s="23">
        <v>494.49</v>
      </c>
      <c r="AQ412" s="23">
        <v>1974.4400000000003</v>
      </c>
      <c r="AR412" s="181"/>
      <c r="AS412" s="4"/>
      <c r="AT412" s="4"/>
      <c r="AU412" s="189">
        <f t="shared" si="75"/>
        <v>222.26379310344819</v>
      </c>
      <c r="AV412" s="189">
        <f t="shared" si="76"/>
        <v>120.46499999999999</v>
      </c>
      <c r="AW412" s="189">
        <f t="shared" si="77"/>
        <v>105.28333333333333</v>
      </c>
      <c r="AX412" s="189">
        <f t="shared" si="78"/>
        <v>49.448999999999998</v>
      </c>
      <c r="AY412" s="189">
        <f t="shared" si="79"/>
        <v>246.80500000000004</v>
      </c>
      <c r="AZ412" s="181"/>
      <c r="BA412" s="4"/>
    </row>
    <row r="413" spans="2:53" s="5" customFormat="1" x14ac:dyDescent="0.2">
      <c r="B413" s="11" t="s">
        <v>483</v>
      </c>
      <c r="C413" s="11"/>
      <c r="D413" s="70" t="s">
        <v>265</v>
      </c>
      <c r="E413" s="11">
        <v>250</v>
      </c>
      <c r="F413" s="11">
        <v>92</v>
      </c>
      <c r="G413" s="11">
        <v>66</v>
      </c>
      <c r="H413" s="11">
        <v>49</v>
      </c>
      <c r="I413" s="11">
        <v>37</v>
      </c>
      <c r="J413" s="181"/>
      <c r="K413" s="4"/>
      <c r="L413" s="4"/>
      <c r="M413" s="185">
        <v>10626.990000000002</v>
      </c>
      <c r="N413" s="185">
        <v>4185.9400000000005</v>
      </c>
      <c r="O413" s="185">
        <v>2626.0700000000011</v>
      </c>
      <c r="P413" s="185">
        <v>3290.1300000000006</v>
      </c>
      <c r="Q413" s="185">
        <v>12770.02</v>
      </c>
      <c r="R413" s="181"/>
      <c r="S413" s="4"/>
      <c r="T413" s="4"/>
      <c r="U413" s="185">
        <f t="shared" si="70"/>
        <v>42.507960000000004</v>
      </c>
      <c r="V413" s="185">
        <f t="shared" si="71"/>
        <v>45.499347826086961</v>
      </c>
      <c r="W413" s="185">
        <f t="shared" si="72"/>
        <v>39.788939393939408</v>
      </c>
      <c r="X413" s="185">
        <f t="shared" si="73"/>
        <v>67.145510204081646</v>
      </c>
      <c r="Y413" s="185">
        <f t="shared" si="74"/>
        <v>345.13567567567571</v>
      </c>
      <c r="Z413" s="181"/>
      <c r="AA413" s="4"/>
      <c r="AB413" s="11" t="s">
        <v>483</v>
      </c>
      <c r="AC413" s="11"/>
      <c r="AD413" s="70" t="s">
        <v>265</v>
      </c>
      <c r="AE413" s="23">
        <v>26</v>
      </c>
      <c r="AF413" s="23">
        <v>8</v>
      </c>
      <c r="AG413" s="23">
        <v>6</v>
      </c>
      <c r="AH413" s="23">
        <v>6</v>
      </c>
      <c r="AI413" s="23">
        <v>3</v>
      </c>
      <c r="AJ413" s="181"/>
      <c r="AK413" s="4"/>
      <c r="AL413" s="4"/>
      <c r="AM413" s="23">
        <v>2139.0500000000002</v>
      </c>
      <c r="AN413" s="23">
        <v>513.74</v>
      </c>
      <c r="AO413" s="23">
        <v>372.60999999999996</v>
      </c>
      <c r="AP413" s="23">
        <v>744.19000000000017</v>
      </c>
      <c r="AQ413" s="23">
        <v>2666.1299999999997</v>
      </c>
      <c r="AR413" s="181"/>
      <c r="AS413" s="4"/>
      <c r="AT413" s="4"/>
      <c r="AU413" s="189">
        <f t="shared" si="75"/>
        <v>82.271153846153851</v>
      </c>
      <c r="AV413" s="189">
        <f t="shared" si="76"/>
        <v>64.217500000000001</v>
      </c>
      <c r="AW413" s="189">
        <f t="shared" si="77"/>
        <v>62.101666666666659</v>
      </c>
      <c r="AX413" s="189">
        <f t="shared" si="78"/>
        <v>124.03166666666669</v>
      </c>
      <c r="AY413" s="189">
        <f t="shared" si="79"/>
        <v>888.70999999999992</v>
      </c>
      <c r="AZ413" s="181"/>
      <c r="BA413" s="4"/>
    </row>
    <row r="414" spans="2:53" s="5" customFormat="1" x14ac:dyDescent="0.2">
      <c r="B414" s="11" t="s">
        <v>484</v>
      </c>
      <c r="C414" s="11"/>
      <c r="D414" s="70" t="s">
        <v>266</v>
      </c>
      <c r="E414" s="11">
        <v>186</v>
      </c>
      <c r="F414" s="11">
        <v>106</v>
      </c>
      <c r="G414" s="11">
        <v>81</v>
      </c>
      <c r="H414" s="11">
        <v>66</v>
      </c>
      <c r="I414" s="11">
        <v>39</v>
      </c>
      <c r="J414" s="181"/>
      <c r="K414" s="4"/>
      <c r="L414" s="4"/>
      <c r="M414" s="185">
        <v>10461.269999999993</v>
      </c>
      <c r="N414" s="185">
        <v>5465.9000000000033</v>
      </c>
      <c r="O414" s="185">
        <v>4793.7999999999993</v>
      </c>
      <c r="P414" s="185">
        <v>6520.2699999999995</v>
      </c>
      <c r="Q414" s="185">
        <v>26795.24</v>
      </c>
      <c r="R414" s="181"/>
      <c r="S414" s="4"/>
      <c r="T414" s="4"/>
      <c r="U414" s="185">
        <f t="shared" si="70"/>
        <v>56.243387096774157</v>
      </c>
      <c r="V414" s="185">
        <f t="shared" si="71"/>
        <v>51.565094339622675</v>
      </c>
      <c r="W414" s="185">
        <f t="shared" si="72"/>
        <v>59.182716049382705</v>
      </c>
      <c r="X414" s="185">
        <f t="shared" si="73"/>
        <v>98.791969696969687</v>
      </c>
      <c r="Y414" s="185">
        <f t="shared" si="74"/>
        <v>687.05743589743599</v>
      </c>
      <c r="Z414" s="181"/>
      <c r="AA414" s="4"/>
      <c r="AB414" s="11" t="s">
        <v>484</v>
      </c>
      <c r="AC414" s="11"/>
      <c r="AD414" s="70" t="s">
        <v>266</v>
      </c>
      <c r="AE414" s="23">
        <v>7</v>
      </c>
      <c r="AF414" s="23">
        <v>8</v>
      </c>
      <c r="AG414" s="23">
        <v>5</v>
      </c>
      <c r="AH414" s="23">
        <v>3</v>
      </c>
      <c r="AI414" s="23">
        <v>2</v>
      </c>
      <c r="AJ414" s="181"/>
      <c r="AK414" s="4"/>
      <c r="AL414" s="4"/>
      <c r="AM414" s="23">
        <v>2399.56</v>
      </c>
      <c r="AN414" s="23">
        <v>4304.5199999999995</v>
      </c>
      <c r="AO414" s="23">
        <v>581.79</v>
      </c>
      <c r="AP414" s="23">
        <v>573.9</v>
      </c>
      <c r="AQ414" s="23">
        <v>5766.5099999999993</v>
      </c>
      <c r="AR414" s="181"/>
      <c r="AS414" s="4"/>
      <c r="AT414" s="4"/>
      <c r="AU414" s="189">
        <f t="shared" si="75"/>
        <v>342.79428571428571</v>
      </c>
      <c r="AV414" s="189">
        <f t="shared" si="76"/>
        <v>538.06499999999994</v>
      </c>
      <c r="AW414" s="189">
        <f t="shared" si="77"/>
        <v>116.35799999999999</v>
      </c>
      <c r="AX414" s="189">
        <f t="shared" si="78"/>
        <v>191.29999999999998</v>
      </c>
      <c r="AY414" s="189">
        <f t="shared" si="79"/>
        <v>2883.2549999999997</v>
      </c>
      <c r="AZ414" s="181"/>
      <c r="BA414" s="4"/>
    </row>
    <row r="415" spans="2:53" s="5" customFormat="1" x14ac:dyDescent="0.2">
      <c r="B415" s="11" t="s">
        <v>485</v>
      </c>
      <c r="C415" s="11"/>
      <c r="D415" s="70" t="s">
        <v>267</v>
      </c>
      <c r="E415" s="11">
        <v>312</v>
      </c>
      <c r="F415" s="11">
        <v>175</v>
      </c>
      <c r="G415" s="11">
        <v>134</v>
      </c>
      <c r="H415" s="11">
        <v>106</v>
      </c>
      <c r="I415" s="11">
        <v>77</v>
      </c>
      <c r="J415" s="181"/>
      <c r="K415" s="4"/>
      <c r="L415" s="4"/>
      <c r="M415" s="185">
        <v>17489.919999999969</v>
      </c>
      <c r="N415" s="185">
        <v>9085.65</v>
      </c>
      <c r="O415" s="185">
        <v>7898.920000000001</v>
      </c>
      <c r="P415" s="185">
        <v>11994.310000000005</v>
      </c>
      <c r="Q415" s="185">
        <v>37253.06</v>
      </c>
      <c r="R415" s="181"/>
      <c r="S415" s="4"/>
      <c r="T415" s="4"/>
      <c r="U415" s="185">
        <f t="shared" si="70"/>
        <v>56.057435897435802</v>
      </c>
      <c r="V415" s="185">
        <f t="shared" si="71"/>
        <v>51.917999999999999</v>
      </c>
      <c r="W415" s="185">
        <f t="shared" si="72"/>
        <v>58.947164179104483</v>
      </c>
      <c r="X415" s="185">
        <f t="shared" si="73"/>
        <v>113.15386792452834</v>
      </c>
      <c r="Y415" s="185">
        <f t="shared" si="74"/>
        <v>483.80597402597402</v>
      </c>
      <c r="Z415" s="181"/>
      <c r="AA415" s="4"/>
      <c r="AB415" s="11" t="s">
        <v>485</v>
      </c>
      <c r="AC415" s="11"/>
      <c r="AD415" s="70" t="s">
        <v>267</v>
      </c>
      <c r="AE415" s="23">
        <v>12</v>
      </c>
      <c r="AF415" s="23">
        <v>7</v>
      </c>
      <c r="AG415" s="23">
        <v>5</v>
      </c>
      <c r="AH415" s="23">
        <v>4</v>
      </c>
      <c r="AI415" s="23">
        <v>3</v>
      </c>
      <c r="AJ415" s="181"/>
      <c r="AK415" s="4"/>
      <c r="AL415" s="4"/>
      <c r="AM415" s="23">
        <v>2487.0399999999995</v>
      </c>
      <c r="AN415" s="23">
        <v>348.71</v>
      </c>
      <c r="AO415" s="23">
        <v>290.42</v>
      </c>
      <c r="AP415" s="23">
        <v>349.59999999999997</v>
      </c>
      <c r="AQ415" s="23">
        <v>507.23</v>
      </c>
      <c r="AR415" s="181"/>
      <c r="AS415" s="4"/>
      <c r="AT415" s="4"/>
      <c r="AU415" s="189">
        <f t="shared" si="75"/>
        <v>207.2533333333333</v>
      </c>
      <c r="AV415" s="189">
        <f t="shared" si="76"/>
        <v>49.815714285714286</v>
      </c>
      <c r="AW415" s="189">
        <f t="shared" si="77"/>
        <v>58.084000000000003</v>
      </c>
      <c r="AX415" s="189">
        <f t="shared" si="78"/>
        <v>87.399999999999991</v>
      </c>
      <c r="AY415" s="189">
        <f t="shared" si="79"/>
        <v>169.07666666666668</v>
      </c>
      <c r="AZ415" s="181"/>
      <c r="BA415" s="4"/>
    </row>
    <row r="416" spans="2:53" s="5" customFormat="1" x14ac:dyDescent="0.2">
      <c r="B416" s="11" t="s">
        <v>486</v>
      </c>
      <c r="C416" s="11"/>
      <c r="D416" s="70" t="s">
        <v>268</v>
      </c>
      <c r="E416" s="11">
        <v>286</v>
      </c>
      <c r="F416" s="11">
        <v>145</v>
      </c>
      <c r="G416" s="11">
        <v>107</v>
      </c>
      <c r="H416" s="11">
        <v>79</v>
      </c>
      <c r="I416" s="11">
        <v>53</v>
      </c>
      <c r="J416" s="181"/>
      <c r="K416" s="4"/>
      <c r="L416" s="4"/>
      <c r="M416" s="185">
        <v>32845.360000000015</v>
      </c>
      <c r="N416" s="185">
        <v>8928.2000000000007</v>
      </c>
      <c r="O416" s="185">
        <v>6719.9500000000007</v>
      </c>
      <c r="P416" s="185">
        <v>8915.7799999999988</v>
      </c>
      <c r="Q416" s="185">
        <v>31475.110000000008</v>
      </c>
      <c r="R416" s="181"/>
      <c r="S416" s="4"/>
      <c r="T416" s="4"/>
      <c r="U416" s="185">
        <f t="shared" si="70"/>
        <v>114.84391608391614</v>
      </c>
      <c r="V416" s="185">
        <f t="shared" si="71"/>
        <v>61.573793103448281</v>
      </c>
      <c r="W416" s="185">
        <f t="shared" si="72"/>
        <v>62.803271028037393</v>
      </c>
      <c r="X416" s="185">
        <f t="shared" si="73"/>
        <v>112.85797468354428</v>
      </c>
      <c r="Y416" s="185">
        <f t="shared" si="74"/>
        <v>593.87000000000012</v>
      </c>
      <c r="Z416" s="181"/>
      <c r="AA416" s="4"/>
      <c r="AB416" s="11" t="s">
        <v>486</v>
      </c>
      <c r="AC416" s="11"/>
      <c r="AD416" s="70" t="s">
        <v>268</v>
      </c>
      <c r="AE416" s="23">
        <v>27</v>
      </c>
      <c r="AF416" s="23">
        <v>5</v>
      </c>
      <c r="AG416" s="23">
        <v>6</v>
      </c>
      <c r="AH416" s="23">
        <v>5</v>
      </c>
      <c r="AI416" s="23">
        <v>3</v>
      </c>
      <c r="AJ416" s="181"/>
      <c r="AK416" s="4"/>
      <c r="AL416" s="4"/>
      <c r="AM416" s="23">
        <v>5018.9199999999992</v>
      </c>
      <c r="AN416" s="23">
        <v>425.35</v>
      </c>
      <c r="AO416" s="23">
        <v>435.54999999999995</v>
      </c>
      <c r="AP416" s="23">
        <v>717.12</v>
      </c>
      <c r="AQ416" s="23">
        <v>616.6</v>
      </c>
      <c r="AR416" s="181"/>
      <c r="AS416" s="4"/>
      <c r="AT416" s="4"/>
      <c r="AU416" s="189">
        <f t="shared" si="75"/>
        <v>185.8859259259259</v>
      </c>
      <c r="AV416" s="189">
        <f t="shared" si="76"/>
        <v>85.070000000000007</v>
      </c>
      <c r="AW416" s="189">
        <f t="shared" si="77"/>
        <v>72.591666666666654</v>
      </c>
      <c r="AX416" s="189">
        <f t="shared" si="78"/>
        <v>143.42400000000001</v>
      </c>
      <c r="AY416" s="189">
        <f t="shared" si="79"/>
        <v>205.53333333333333</v>
      </c>
      <c r="AZ416" s="181"/>
      <c r="BA416" s="4"/>
    </row>
    <row r="417" spans="2:53" s="5" customFormat="1" x14ac:dyDescent="0.2">
      <c r="B417" s="11" t="s">
        <v>727</v>
      </c>
      <c r="C417" s="11"/>
      <c r="D417" s="70" t="s">
        <v>672</v>
      </c>
      <c r="E417" s="11">
        <v>0</v>
      </c>
      <c r="F417" s="11">
        <v>0</v>
      </c>
      <c r="G417" s="11">
        <v>0</v>
      </c>
      <c r="H417" s="11">
        <v>0</v>
      </c>
      <c r="I417" s="11">
        <v>0</v>
      </c>
      <c r="J417" s="181"/>
      <c r="K417" s="4"/>
      <c r="L417" s="4"/>
      <c r="M417" s="185">
        <v>0</v>
      </c>
      <c r="N417" s="185">
        <v>0</v>
      </c>
      <c r="O417" s="185">
        <v>0</v>
      </c>
      <c r="P417" s="185">
        <v>0</v>
      </c>
      <c r="Q417" s="185">
        <v>0</v>
      </c>
      <c r="R417" s="181"/>
      <c r="S417" s="4"/>
      <c r="T417" s="4"/>
      <c r="U417" s="185">
        <f t="shared" si="70"/>
        <v>0</v>
      </c>
      <c r="V417" s="185">
        <f t="shared" si="71"/>
        <v>0</v>
      </c>
      <c r="W417" s="185">
        <f t="shared" si="72"/>
        <v>0</v>
      </c>
      <c r="X417" s="185">
        <f t="shared" si="73"/>
        <v>0</v>
      </c>
      <c r="Y417" s="185">
        <f t="shared" si="74"/>
        <v>0</v>
      </c>
      <c r="Z417" s="181"/>
      <c r="AA417" s="4"/>
      <c r="AB417" s="11" t="s">
        <v>727</v>
      </c>
      <c r="AC417" s="11"/>
      <c r="AD417" s="70" t="s">
        <v>672</v>
      </c>
      <c r="AE417" s="23">
        <v>0</v>
      </c>
      <c r="AF417" s="23">
        <v>0</v>
      </c>
      <c r="AG417" s="23">
        <v>0</v>
      </c>
      <c r="AH417" s="23">
        <v>0</v>
      </c>
      <c r="AI417" s="23">
        <v>0</v>
      </c>
      <c r="AJ417" s="181"/>
      <c r="AK417" s="4"/>
      <c r="AL417" s="4"/>
      <c r="AM417" s="23">
        <v>0</v>
      </c>
      <c r="AN417" s="23">
        <v>0</v>
      </c>
      <c r="AO417" s="23">
        <v>0</v>
      </c>
      <c r="AP417" s="23">
        <v>0</v>
      </c>
      <c r="AQ417" s="23">
        <v>0</v>
      </c>
      <c r="AR417" s="181"/>
      <c r="AS417" s="4"/>
      <c r="AT417" s="4"/>
      <c r="AU417" s="189">
        <f t="shared" si="75"/>
        <v>0</v>
      </c>
      <c r="AV417" s="189">
        <f t="shared" si="76"/>
        <v>0</v>
      </c>
      <c r="AW417" s="189">
        <f t="shared" si="77"/>
        <v>0</v>
      </c>
      <c r="AX417" s="189">
        <f t="shared" si="78"/>
        <v>0</v>
      </c>
      <c r="AY417" s="189">
        <f t="shared" si="79"/>
        <v>0</v>
      </c>
      <c r="AZ417" s="181"/>
      <c r="BA417" s="4"/>
    </row>
    <row r="418" spans="2:53" s="5" customFormat="1" x14ac:dyDescent="0.2">
      <c r="B418" s="11" t="s">
        <v>487</v>
      </c>
      <c r="C418" s="11"/>
      <c r="D418" s="70" t="s">
        <v>269</v>
      </c>
      <c r="E418" s="11">
        <v>263</v>
      </c>
      <c r="F418" s="11">
        <v>108</v>
      </c>
      <c r="G418" s="11">
        <v>120</v>
      </c>
      <c r="H418" s="11">
        <v>83</v>
      </c>
      <c r="I418" s="11">
        <v>69</v>
      </c>
      <c r="J418" s="181"/>
      <c r="K418" s="4"/>
      <c r="L418" s="4"/>
      <c r="M418" s="185">
        <v>16604.530000000021</v>
      </c>
      <c r="N418" s="185">
        <v>8158.6599999999971</v>
      </c>
      <c r="O418" s="185">
        <v>10248.640000000003</v>
      </c>
      <c r="P418" s="185">
        <v>8390.43</v>
      </c>
      <c r="Q418" s="185">
        <v>38883.189999999988</v>
      </c>
      <c r="R418" s="181"/>
      <c r="S418" s="4"/>
      <c r="T418" s="4"/>
      <c r="U418" s="185">
        <f t="shared" si="70"/>
        <v>63.135095057034299</v>
      </c>
      <c r="V418" s="185">
        <f t="shared" si="71"/>
        <v>75.54314814814812</v>
      </c>
      <c r="W418" s="185">
        <f t="shared" si="72"/>
        <v>85.40533333333336</v>
      </c>
      <c r="X418" s="185">
        <f t="shared" si="73"/>
        <v>101.08951807228917</v>
      </c>
      <c r="Y418" s="185">
        <f t="shared" si="74"/>
        <v>563.52449275362301</v>
      </c>
      <c r="Z418" s="181"/>
      <c r="AA418" s="4"/>
      <c r="AB418" s="11" t="s">
        <v>487</v>
      </c>
      <c r="AC418" s="11"/>
      <c r="AD418" s="70" t="s">
        <v>269</v>
      </c>
      <c r="AE418" s="23">
        <v>13</v>
      </c>
      <c r="AF418" s="23">
        <v>6</v>
      </c>
      <c r="AG418" s="23">
        <v>6</v>
      </c>
      <c r="AH418" s="23">
        <v>6</v>
      </c>
      <c r="AI418" s="23">
        <v>5</v>
      </c>
      <c r="AJ418" s="181"/>
      <c r="AK418" s="4"/>
      <c r="AL418" s="4"/>
      <c r="AM418" s="23">
        <v>1744.2800000000002</v>
      </c>
      <c r="AN418" s="23">
        <v>336.23999999999995</v>
      </c>
      <c r="AO418" s="23">
        <v>1544.1</v>
      </c>
      <c r="AP418" s="23">
        <v>892.70999999999992</v>
      </c>
      <c r="AQ418" s="23">
        <v>4531.01</v>
      </c>
      <c r="AR418" s="181"/>
      <c r="AS418" s="4"/>
      <c r="AT418" s="4"/>
      <c r="AU418" s="189">
        <f t="shared" si="75"/>
        <v>134.17538461538464</v>
      </c>
      <c r="AV418" s="189">
        <f t="shared" si="76"/>
        <v>56.039999999999992</v>
      </c>
      <c r="AW418" s="189">
        <f t="shared" si="77"/>
        <v>257.34999999999997</v>
      </c>
      <c r="AX418" s="189">
        <f t="shared" si="78"/>
        <v>148.785</v>
      </c>
      <c r="AY418" s="189">
        <f t="shared" si="79"/>
        <v>906.202</v>
      </c>
      <c r="AZ418" s="181"/>
      <c r="BA418" s="4"/>
    </row>
    <row r="419" spans="2:53" s="5" customFormat="1" x14ac:dyDescent="0.2">
      <c r="B419" s="11" t="s">
        <v>728</v>
      </c>
      <c r="C419" s="11"/>
      <c r="D419" s="70" t="s">
        <v>673</v>
      </c>
      <c r="E419" s="11">
        <v>1</v>
      </c>
      <c r="F419" s="11">
        <v>1</v>
      </c>
      <c r="G419" s="11">
        <v>1</v>
      </c>
      <c r="H419" s="11">
        <v>1</v>
      </c>
      <c r="I419" s="11">
        <v>0</v>
      </c>
      <c r="J419" s="181"/>
      <c r="K419" s="4"/>
      <c r="L419" s="4"/>
      <c r="M419" s="185">
        <v>28.29</v>
      </c>
      <c r="N419" s="185">
        <v>35.57</v>
      </c>
      <c r="O419" s="185">
        <v>42.88</v>
      </c>
      <c r="P419" s="185">
        <v>78.44</v>
      </c>
      <c r="Q419" s="185">
        <v>0</v>
      </c>
      <c r="R419" s="181"/>
      <c r="S419" s="4"/>
      <c r="T419" s="4"/>
      <c r="U419" s="185">
        <f t="shared" si="70"/>
        <v>28.29</v>
      </c>
      <c r="V419" s="185">
        <f t="shared" si="71"/>
        <v>35.57</v>
      </c>
      <c r="W419" s="185">
        <f t="shared" si="72"/>
        <v>42.88</v>
      </c>
      <c r="X419" s="185">
        <f t="shared" si="73"/>
        <v>78.44</v>
      </c>
      <c r="Y419" s="185">
        <f t="shared" si="74"/>
        <v>0</v>
      </c>
      <c r="Z419" s="181"/>
      <c r="AA419" s="4"/>
      <c r="AB419" s="11" t="s">
        <v>728</v>
      </c>
      <c r="AC419" s="11"/>
      <c r="AD419" s="70" t="s">
        <v>673</v>
      </c>
      <c r="AE419" s="23">
        <v>0</v>
      </c>
      <c r="AF419" s="23">
        <v>0</v>
      </c>
      <c r="AG419" s="23">
        <v>0</v>
      </c>
      <c r="AH419" s="23">
        <v>0</v>
      </c>
      <c r="AI419" s="23">
        <v>0</v>
      </c>
      <c r="AJ419" s="181"/>
      <c r="AK419" s="4"/>
      <c r="AL419" s="4"/>
      <c r="AM419" s="23">
        <v>0</v>
      </c>
      <c r="AN419" s="23">
        <v>0</v>
      </c>
      <c r="AO419" s="23">
        <v>0</v>
      </c>
      <c r="AP419" s="23">
        <v>0</v>
      </c>
      <c r="AQ419" s="23">
        <v>0</v>
      </c>
      <c r="AR419" s="181"/>
      <c r="AS419" s="4"/>
      <c r="AT419" s="4"/>
      <c r="AU419" s="189">
        <f t="shared" si="75"/>
        <v>0</v>
      </c>
      <c r="AV419" s="189">
        <f t="shared" si="76"/>
        <v>0</v>
      </c>
      <c r="AW419" s="189">
        <f t="shared" si="77"/>
        <v>0</v>
      </c>
      <c r="AX419" s="189">
        <f t="shared" si="78"/>
        <v>0</v>
      </c>
      <c r="AY419" s="189">
        <f t="shared" si="79"/>
        <v>0</v>
      </c>
      <c r="AZ419" s="181"/>
      <c r="BA419" s="4"/>
    </row>
    <row r="420" spans="2:53" s="5" customFormat="1" x14ac:dyDescent="0.2">
      <c r="B420" s="11" t="s">
        <v>488</v>
      </c>
      <c r="C420" s="11"/>
      <c r="D420" s="70" t="s">
        <v>270</v>
      </c>
      <c r="E420" s="11">
        <v>5</v>
      </c>
      <c r="F420" s="11">
        <v>4</v>
      </c>
      <c r="G420" s="11">
        <v>2</v>
      </c>
      <c r="H420" s="11">
        <v>2</v>
      </c>
      <c r="I420" s="11">
        <v>1</v>
      </c>
      <c r="J420" s="181"/>
      <c r="K420" s="4"/>
      <c r="L420" s="4"/>
      <c r="M420" s="185">
        <v>233.7</v>
      </c>
      <c r="N420" s="185">
        <v>133.31</v>
      </c>
      <c r="O420" s="185">
        <v>114.99000000000001</v>
      </c>
      <c r="P420" s="185">
        <v>237.14</v>
      </c>
      <c r="Q420" s="185">
        <v>163.85</v>
      </c>
      <c r="R420" s="181"/>
      <c r="S420" s="4"/>
      <c r="T420" s="4"/>
      <c r="U420" s="185">
        <f t="shared" si="70"/>
        <v>46.739999999999995</v>
      </c>
      <c r="V420" s="185">
        <f t="shared" si="71"/>
        <v>33.327500000000001</v>
      </c>
      <c r="W420" s="185">
        <f t="shared" si="72"/>
        <v>57.495000000000005</v>
      </c>
      <c r="X420" s="185">
        <f t="shared" si="73"/>
        <v>118.57</v>
      </c>
      <c r="Y420" s="185">
        <f t="shared" si="74"/>
        <v>163.85</v>
      </c>
      <c r="Z420" s="181"/>
      <c r="AA420" s="4"/>
      <c r="AB420" s="11" t="s">
        <v>488</v>
      </c>
      <c r="AC420" s="11"/>
      <c r="AD420" s="70" t="s">
        <v>270</v>
      </c>
      <c r="AE420" s="23">
        <v>2</v>
      </c>
      <c r="AF420" s="23">
        <v>1</v>
      </c>
      <c r="AG420" s="23">
        <v>1</v>
      </c>
      <c r="AH420" s="23">
        <v>1</v>
      </c>
      <c r="AI420" s="23">
        <v>1</v>
      </c>
      <c r="AJ420" s="181"/>
      <c r="AK420" s="4"/>
      <c r="AL420" s="4"/>
      <c r="AM420" s="23">
        <v>1089.97</v>
      </c>
      <c r="AN420" s="23">
        <v>271.39999999999998</v>
      </c>
      <c r="AO420" s="23">
        <v>292.3</v>
      </c>
      <c r="AP420" s="23">
        <v>550.5</v>
      </c>
      <c r="AQ420" s="23">
        <v>2522.5500000000002</v>
      </c>
      <c r="AR420" s="181"/>
      <c r="AS420" s="4"/>
      <c r="AT420" s="4"/>
      <c r="AU420" s="189">
        <f t="shared" si="75"/>
        <v>544.98500000000001</v>
      </c>
      <c r="AV420" s="189">
        <f t="shared" si="76"/>
        <v>271.39999999999998</v>
      </c>
      <c r="AW420" s="189">
        <f t="shared" si="77"/>
        <v>292.3</v>
      </c>
      <c r="AX420" s="189">
        <f t="shared" si="78"/>
        <v>550.5</v>
      </c>
      <c r="AY420" s="189">
        <f t="shared" si="79"/>
        <v>2522.5500000000002</v>
      </c>
      <c r="AZ420" s="181"/>
      <c r="BA420" s="4"/>
    </row>
    <row r="421" spans="2:53" s="5" customFormat="1" x14ac:dyDescent="0.2">
      <c r="B421" s="11" t="s">
        <v>489</v>
      </c>
      <c r="C421" s="11"/>
      <c r="D421" s="70" t="s">
        <v>271</v>
      </c>
      <c r="E421" s="11">
        <v>195</v>
      </c>
      <c r="F421" s="11">
        <v>102</v>
      </c>
      <c r="G421" s="11">
        <v>66</v>
      </c>
      <c r="H421" s="11">
        <v>52</v>
      </c>
      <c r="I421" s="11">
        <v>40</v>
      </c>
      <c r="J421" s="181"/>
      <c r="K421" s="4"/>
      <c r="L421" s="4"/>
      <c r="M421" s="185">
        <v>12848.409999999993</v>
      </c>
      <c r="N421" s="185">
        <v>4718.9000000000024</v>
      </c>
      <c r="O421" s="185">
        <v>7364.5400000000027</v>
      </c>
      <c r="P421" s="185">
        <v>4980.62</v>
      </c>
      <c r="Q421" s="185">
        <v>20415.2</v>
      </c>
      <c r="R421" s="181"/>
      <c r="S421" s="4"/>
      <c r="T421" s="4"/>
      <c r="U421" s="185">
        <f t="shared" si="70"/>
        <v>65.889282051282009</v>
      </c>
      <c r="V421" s="185">
        <f t="shared" si="71"/>
        <v>46.263725490196101</v>
      </c>
      <c r="W421" s="185">
        <f t="shared" si="72"/>
        <v>111.58393939393943</v>
      </c>
      <c r="X421" s="185">
        <f t="shared" si="73"/>
        <v>95.781153846153842</v>
      </c>
      <c r="Y421" s="185">
        <f t="shared" si="74"/>
        <v>510.38</v>
      </c>
      <c r="Z421" s="181"/>
      <c r="AA421" s="4"/>
      <c r="AB421" s="11" t="s">
        <v>489</v>
      </c>
      <c r="AC421" s="11"/>
      <c r="AD421" s="70" t="s">
        <v>271</v>
      </c>
      <c r="AE421" s="23">
        <v>20</v>
      </c>
      <c r="AF421" s="23">
        <v>7</v>
      </c>
      <c r="AG421" s="23">
        <v>6</v>
      </c>
      <c r="AH421" s="23">
        <v>5</v>
      </c>
      <c r="AI421" s="23">
        <v>3</v>
      </c>
      <c r="AJ421" s="181"/>
      <c r="AK421" s="4"/>
      <c r="AL421" s="4"/>
      <c r="AM421" s="23">
        <v>2392.2399999999998</v>
      </c>
      <c r="AN421" s="23">
        <v>232.71999999999997</v>
      </c>
      <c r="AO421" s="23">
        <v>277.39</v>
      </c>
      <c r="AP421" s="23">
        <v>250.59</v>
      </c>
      <c r="AQ421" s="23">
        <v>639.59</v>
      </c>
      <c r="AR421" s="181"/>
      <c r="AS421" s="4"/>
      <c r="AT421" s="4"/>
      <c r="AU421" s="189">
        <f t="shared" si="75"/>
        <v>119.61199999999999</v>
      </c>
      <c r="AV421" s="189">
        <f t="shared" si="76"/>
        <v>33.245714285714278</v>
      </c>
      <c r="AW421" s="189">
        <f t="shared" si="77"/>
        <v>46.231666666666662</v>
      </c>
      <c r="AX421" s="189">
        <f t="shared" si="78"/>
        <v>50.118000000000002</v>
      </c>
      <c r="AY421" s="189">
        <f t="shared" si="79"/>
        <v>213.19666666666669</v>
      </c>
      <c r="AZ421" s="181"/>
      <c r="BA421" s="4"/>
    </row>
    <row r="422" spans="2:53" s="5" customFormat="1" x14ac:dyDescent="0.2">
      <c r="B422" s="11" t="s">
        <v>490</v>
      </c>
      <c r="C422" s="11"/>
      <c r="D422" s="70" t="s">
        <v>272</v>
      </c>
      <c r="E422" s="11">
        <v>48</v>
      </c>
      <c r="F422" s="11">
        <v>7</v>
      </c>
      <c r="G422" s="11">
        <v>27</v>
      </c>
      <c r="H422" s="11">
        <v>18</v>
      </c>
      <c r="I422" s="11">
        <v>17</v>
      </c>
      <c r="J422" s="181"/>
      <c r="K422" s="4"/>
      <c r="L422" s="4"/>
      <c r="M422" s="185">
        <v>3557.889999999999</v>
      </c>
      <c r="N422" s="185">
        <v>636.20000000000005</v>
      </c>
      <c r="O422" s="185">
        <v>3705.1099999999992</v>
      </c>
      <c r="P422" s="185">
        <v>2221.36</v>
      </c>
      <c r="Q422" s="185">
        <v>11176.11</v>
      </c>
      <c r="R422" s="181"/>
      <c r="S422" s="4"/>
      <c r="T422" s="4"/>
      <c r="U422" s="185">
        <f t="shared" si="70"/>
        <v>74.122708333333307</v>
      </c>
      <c r="V422" s="185">
        <f t="shared" si="71"/>
        <v>90.885714285714286</v>
      </c>
      <c r="W422" s="185">
        <f t="shared" si="72"/>
        <v>137.22629629629625</v>
      </c>
      <c r="X422" s="185">
        <f t="shared" si="73"/>
        <v>123.4088888888889</v>
      </c>
      <c r="Y422" s="185">
        <f t="shared" si="74"/>
        <v>657.41823529411772</v>
      </c>
      <c r="Z422" s="181"/>
      <c r="AA422" s="4"/>
      <c r="AB422" s="11" t="s">
        <v>490</v>
      </c>
      <c r="AC422" s="11"/>
      <c r="AD422" s="70" t="s">
        <v>272</v>
      </c>
      <c r="AE422" s="23">
        <v>7</v>
      </c>
      <c r="AF422" s="23">
        <v>1</v>
      </c>
      <c r="AG422" s="23">
        <v>1</v>
      </c>
      <c r="AH422" s="23">
        <v>1</v>
      </c>
      <c r="AI422" s="23">
        <v>1</v>
      </c>
      <c r="AJ422" s="181"/>
      <c r="AK422" s="4"/>
      <c r="AL422" s="4"/>
      <c r="AM422" s="23">
        <v>2477.1899999999996</v>
      </c>
      <c r="AN422" s="23">
        <v>1299.9000000000001</v>
      </c>
      <c r="AO422" s="23">
        <v>1299.9000000000001</v>
      </c>
      <c r="AP422" s="23">
        <v>2599.8000000000002</v>
      </c>
      <c r="AQ422" s="23">
        <v>13800.4</v>
      </c>
      <c r="AR422" s="181"/>
      <c r="AS422" s="4"/>
      <c r="AT422" s="4"/>
      <c r="AU422" s="189">
        <f t="shared" si="75"/>
        <v>353.88428571428568</v>
      </c>
      <c r="AV422" s="189">
        <f t="shared" si="76"/>
        <v>1299.9000000000001</v>
      </c>
      <c r="AW422" s="189">
        <f t="shared" si="77"/>
        <v>1299.9000000000001</v>
      </c>
      <c r="AX422" s="189">
        <f t="shared" si="78"/>
        <v>2599.8000000000002</v>
      </c>
      <c r="AY422" s="189">
        <f t="shared" si="79"/>
        <v>13800.4</v>
      </c>
      <c r="AZ422" s="181"/>
      <c r="BA422" s="4"/>
    </row>
    <row r="423" spans="2:53" s="5" customFormat="1" x14ac:dyDescent="0.2">
      <c r="B423" s="11" t="s">
        <v>637</v>
      </c>
      <c r="C423" s="11"/>
      <c r="D423" s="70" t="s">
        <v>628</v>
      </c>
      <c r="E423" s="11">
        <v>0</v>
      </c>
      <c r="F423" s="11">
        <v>0</v>
      </c>
      <c r="G423" s="11">
        <v>0</v>
      </c>
      <c r="H423" s="11">
        <v>0</v>
      </c>
      <c r="I423" s="11">
        <v>0</v>
      </c>
      <c r="J423" s="181"/>
      <c r="K423" s="4"/>
      <c r="L423" s="4"/>
      <c r="M423" s="185">
        <v>0</v>
      </c>
      <c r="N423" s="185">
        <v>0</v>
      </c>
      <c r="O423" s="185">
        <v>0</v>
      </c>
      <c r="P423" s="185">
        <v>0</v>
      </c>
      <c r="Q423" s="185">
        <v>0</v>
      </c>
      <c r="R423" s="181"/>
      <c r="S423" s="4"/>
      <c r="T423" s="4"/>
      <c r="U423" s="185">
        <f t="shared" si="70"/>
        <v>0</v>
      </c>
      <c r="V423" s="185">
        <f t="shared" si="71"/>
        <v>0</v>
      </c>
      <c r="W423" s="185">
        <f t="shared" si="72"/>
        <v>0</v>
      </c>
      <c r="X423" s="185">
        <f t="shared" si="73"/>
        <v>0</v>
      </c>
      <c r="Y423" s="185">
        <f t="shared" si="74"/>
        <v>0</v>
      </c>
      <c r="Z423" s="181"/>
      <c r="AA423" s="4"/>
      <c r="AB423" s="11" t="s">
        <v>637</v>
      </c>
      <c r="AC423" s="11"/>
      <c r="AD423" s="70" t="s">
        <v>628</v>
      </c>
      <c r="AE423" s="23">
        <v>1</v>
      </c>
      <c r="AF423" s="23">
        <v>0</v>
      </c>
      <c r="AG423" s="23">
        <v>0</v>
      </c>
      <c r="AH423" s="23">
        <v>0</v>
      </c>
      <c r="AI423" s="23">
        <v>0</v>
      </c>
      <c r="AJ423" s="181"/>
      <c r="AK423" s="4"/>
      <c r="AL423" s="4"/>
      <c r="AM423" s="23">
        <v>158.31</v>
      </c>
      <c r="AN423" s="23">
        <v>0</v>
      </c>
      <c r="AO423" s="23">
        <v>0</v>
      </c>
      <c r="AP423" s="23">
        <v>0</v>
      </c>
      <c r="AQ423" s="23">
        <v>0</v>
      </c>
      <c r="AR423" s="181"/>
      <c r="AS423" s="4"/>
      <c r="AT423" s="4"/>
      <c r="AU423" s="189">
        <f t="shared" si="75"/>
        <v>158.31</v>
      </c>
      <c r="AV423" s="189">
        <f t="shared" si="76"/>
        <v>0</v>
      </c>
      <c r="AW423" s="189">
        <f t="shared" si="77"/>
        <v>0</v>
      </c>
      <c r="AX423" s="189">
        <f t="shared" si="78"/>
        <v>0</v>
      </c>
      <c r="AY423" s="189">
        <f t="shared" si="79"/>
        <v>0</v>
      </c>
      <c r="AZ423" s="181"/>
      <c r="BA423" s="4"/>
    </row>
    <row r="424" spans="2:53" s="5" customFormat="1" x14ac:dyDescent="0.2">
      <c r="B424" s="11" t="s">
        <v>729</v>
      </c>
      <c r="C424" s="11"/>
      <c r="D424" s="70" t="s">
        <v>674</v>
      </c>
      <c r="E424" s="11">
        <v>0</v>
      </c>
      <c r="F424" s="11">
        <v>0</v>
      </c>
      <c r="G424" s="11">
        <v>0</v>
      </c>
      <c r="H424" s="11">
        <v>0</v>
      </c>
      <c r="I424" s="11">
        <v>0</v>
      </c>
      <c r="J424" s="181"/>
      <c r="K424" s="4"/>
      <c r="L424" s="4"/>
      <c r="M424" s="185">
        <v>0</v>
      </c>
      <c r="N424" s="185">
        <v>0</v>
      </c>
      <c r="O424" s="185">
        <v>0</v>
      </c>
      <c r="P424" s="185">
        <v>0</v>
      </c>
      <c r="Q424" s="185">
        <v>0</v>
      </c>
      <c r="R424" s="181"/>
      <c r="S424" s="4"/>
      <c r="T424" s="4"/>
      <c r="U424" s="185">
        <f t="shared" si="70"/>
        <v>0</v>
      </c>
      <c r="V424" s="185">
        <f t="shared" si="71"/>
        <v>0</v>
      </c>
      <c r="W424" s="185">
        <f t="shared" si="72"/>
        <v>0</v>
      </c>
      <c r="X424" s="185">
        <f t="shared" si="73"/>
        <v>0</v>
      </c>
      <c r="Y424" s="185">
        <f t="shared" si="74"/>
        <v>0</v>
      </c>
      <c r="Z424" s="181"/>
      <c r="AA424" s="4"/>
      <c r="AB424" s="11" t="s">
        <v>729</v>
      </c>
      <c r="AC424" s="11"/>
      <c r="AD424" s="70" t="s">
        <v>674</v>
      </c>
      <c r="AE424" s="23">
        <v>0</v>
      </c>
      <c r="AF424" s="23">
        <v>0</v>
      </c>
      <c r="AG424" s="23">
        <v>0</v>
      </c>
      <c r="AH424" s="23">
        <v>0</v>
      </c>
      <c r="AI424" s="23">
        <v>0</v>
      </c>
      <c r="AJ424" s="181"/>
      <c r="AK424" s="4"/>
      <c r="AL424" s="4"/>
      <c r="AM424" s="23">
        <v>0</v>
      </c>
      <c r="AN424" s="23">
        <v>0</v>
      </c>
      <c r="AO424" s="23">
        <v>0</v>
      </c>
      <c r="AP424" s="23">
        <v>0</v>
      </c>
      <c r="AQ424" s="23">
        <v>0</v>
      </c>
      <c r="AR424" s="181"/>
      <c r="AS424" s="4"/>
      <c r="AT424" s="4"/>
      <c r="AU424" s="189">
        <f t="shared" si="75"/>
        <v>0</v>
      </c>
      <c r="AV424" s="189">
        <f t="shared" si="76"/>
        <v>0</v>
      </c>
      <c r="AW424" s="189">
        <f t="shared" si="77"/>
        <v>0</v>
      </c>
      <c r="AX424" s="189">
        <f t="shared" si="78"/>
        <v>0</v>
      </c>
      <c r="AY424" s="189">
        <f t="shared" si="79"/>
        <v>0</v>
      </c>
      <c r="AZ424" s="181"/>
      <c r="BA424" s="4"/>
    </row>
    <row r="425" spans="2:53" s="5" customFormat="1" x14ac:dyDescent="0.2">
      <c r="B425" s="11" t="s">
        <v>730</v>
      </c>
      <c r="C425" s="11"/>
      <c r="D425" s="70" t="s">
        <v>675</v>
      </c>
      <c r="E425" s="11">
        <v>0</v>
      </c>
      <c r="F425" s="11">
        <v>0</v>
      </c>
      <c r="G425" s="11">
        <v>0</v>
      </c>
      <c r="H425" s="11">
        <v>0</v>
      </c>
      <c r="I425" s="11">
        <v>0</v>
      </c>
      <c r="J425" s="181"/>
      <c r="K425" s="4"/>
      <c r="L425" s="4"/>
      <c r="M425" s="185">
        <v>0</v>
      </c>
      <c r="N425" s="185">
        <v>0</v>
      </c>
      <c r="O425" s="185">
        <v>0</v>
      </c>
      <c r="P425" s="185">
        <v>0</v>
      </c>
      <c r="Q425" s="185">
        <v>0</v>
      </c>
      <c r="R425" s="181"/>
      <c r="S425" s="4"/>
      <c r="T425" s="4"/>
      <c r="U425" s="185">
        <f t="shared" si="70"/>
        <v>0</v>
      </c>
      <c r="V425" s="185">
        <f t="shared" si="71"/>
        <v>0</v>
      </c>
      <c r="W425" s="185">
        <f t="shared" si="72"/>
        <v>0</v>
      </c>
      <c r="X425" s="185">
        <f t="shared" si="73"/>
        <v>0</v>
      </c>
      <c r="Y425" s="185">
        <f t="shared" si="74"/>
        <v>0</v>
      </c>
      <c r="Z425" s="181"/>
      <c r="AA425" s="4"/>
      <c r="AB425" s="11" t="s">
        <v>730</v>
      </c>
      <c r="AC425" s="11"/>
      <c r="AD425" s="70" t="s">
        <v>675</v>
      </c>
      <c r="AE425" s="23">
        <v>0</v>
      </c>
      <c r="AF425" s="23">
        <v>0</v>
      </c>
      <c r="AG425" s="23">
        <v>0</v>
      </c>
      <c r="AH425" s="23">
        <v>0</v>
      </c>
      <c r="AI425" s="23">
        <v>0</v>
      </c>
      <c r="AJ425" s="181"/>
      <c r="AK425" s="4"/>
      <c r="AL425" s="4"/>
      <c r="AM425" s="23">
        <v>0</v>
      </c>
      <c r="AN425" s="23">
        <v>0</v>
      </c>
      <c r="AO425" s="23">
        <v>0</v>
      </c>
      <c r="AP425" s="23">
        <v>0</v>
      </c>
      <c r="AQ425" s="23">
        <v>0</v>
      </c>
      <c r="AR425" s="181"/>
      <c r="AS425" s="4"/>
      <c r="AT425" s="4"/>
      <c r="AU425" s="189">
        <f t="shared" si="75"/>
        <v>0</v>
      </c>
      <c r="AV425" s="189">
        <f t="shared" si="76"/>
        <v>0</v>
      </c>
      <c r="AW425" s="189">
        <f t="shared" si="77"/>
        <v>0</v>
      </c>
      <c r="AX425" s="189">
        <f t="shared" si="78"/>
        <v>0</v>
      </c>
      <c r="AY425" s="189">
        <f t="shared" si="79"/>
        <v>0</v>
      </c>
      <c r="AZ425" s="181"/>
      <c r="BA425" s="4"/>
    </row>
    <row r="426" spans="2:53" s="5" customFormat="1" x14ac:dyDescent="0.2">
      <c r="B426" s="11" t="s">
        <v>491</v>
      </c>
      <c r="C426" s="11"/>
      <c r="D426" s="70" t="s">
        <v>273</v>
      </c>
      <c r="E426" s="11">
        <v>24</v>
      </c>
      <c r="F426" s="11">
        <v>0</v>
      </c>
      <c r="G426" s="11">
        <v>18</v>
      </c>
      <c r="H426" s="11">
        <v>13</v>
      </c>
      <c r="I426" s="11">
        <v>9</v>
      </c>
      <c r="J426" s="181"/>
      <c r="K426" s="4"/>
      <c r="L426" s="4"/>
      <c r="M426" s="185">
        <v>1087</v>
      </c>
      <c r="N426" s="185">
        <v>0</v>
      </c>
      <c r="O426" s="185">
        <v>603.86</v>
      </c>
      <c r="P426" s="185">
        <v>652.41000000000008</v>
      </c>
      <c r="Q426" s="185">
        <v>897.92000000000019</v>
      </c>
      <c r="R426" s="181"/>
      <c r="S426" s="4"/>
      <c r="T426" s="4"/>
      <c r="U426" s="185">
        <f t="shared" si="70"/>
        <v>45.291666666666664</v>
      </c>
      <c r="V426" s="185">
        <f t="shared" si="71"/>
        <v>0</v>
      </c>
      <c r="W426" s="185">
        <f t="shared" si="72"/>
        <v>33.547777777777782</v>
      </c>
      <c r="X426" s="185">
        <f t="shared" si="73"/>
        <v>50.185384615384621</v>
      </c>
      <c r="Y426" s="185">
        <f t="shared" si="74"/>
        <v>99.76888888888891</v>
      </c>
      <c r="Z426" s="181"/>
      <c r="AA426" s="4"/>
      <c r="AB426" s="11" t="s">
        <v>491</v>
      </c>
      <c r="AC426" s="11"/>
      <c r="AD426" s="70" t="s">
        <v>273</v>
      </c>
      <c r="AE426" s="23">
        <v>2</v>
      </c>
      <c r="AF426" s="23">
        <v>0</v>
      </c>
      <c r="AG426" s="23">
        <v>1</v>
      </c>
      <c r="AH426" s="23">
        <v>1</v>
      </c>
      <c r="AI426" s="23">
        <v>0</v>
      </c>
      <c r="AJ426" s="181"/>
      <c r="AK426" s="4"/>
      <c r="AL426" s="4"/>
      <c r="AM426" s="23">
        <v>36.43</v>
      </c>
      <c r="AN426" s="23">
        <v>0</v>
      </c>
      <c r="AO426" s="23">
        <v>16.14</v>
      </c>
      <c r="AP426" s="23">
        <v>16.059999999999999</v>
      </c>
      <c r="AQ426" s="23">
        <v>0</v>
      </c>
      <c r="AR426" s="181"/>
      <c r="AS426" s="4"/>
      <c r="AT426" s="4"/>
      <c r="AU426" s="189">
        <f t="shared" si="75"/>
        <v>18.215</v>
      </c>
      <c r="AV426" s="189">
        <f t="shared" si="76"/>
        <v>0</v>
      </c>
      <c r="AW426" s="189">
        <f t="shared" si="77"/>
        <v>16.14</v>
      </c>
      <c r="AX426" s="189">
        <f t="shared" si="78"/>
        <v>16.059999999999999</v>
      </c>
      <c r="AY426" s="189">
        <f t="shared" si="79"/>
        <v>0</v>
      </c>
      <c r="AZ426" s="181"/>
      <c r="BA426" s="4"/>
    </row>
    <row r="427" spans="2:53" s="5" customFormat="1" x14ac:dyDescent="0.2">
      <c r="B427" s="11" t="s">
        <v>492</v>
      </c>
      <c r="C427" s="11"/>
      <c r="D427" s="70" t="s">
        <v>274</v>
      </c>
      <c r="E427" s="11">
        <v>58</v>
      </c>
      <c r="F427" s="11">
        <v>31</v>
      </c>
      <c r="G427" s="11">
        <v>25</v>
      </c>
      <c r="H427" s="11">
        <v>20</v>
      </c>
      <c r="I427" s="11">
        <v>14</v>
      </c>
      <c r="J427" s="181"/>
      <c r="K427" s="4"/>
      <c r="L427" s="4"/>
      <c r="M427" s="185">
        <v>4791.79</v>
      </c>
      <c r="N427" s="185">
        <v>2721.1899999999996</v>
      </c>
      <c r="O427" s="185">
        <v>2143.3200000000006</v>
      </c>
      <c r="P427" s="185">
        <v>2869.4600000000009</v>
      </c>
      <c r="Q427" s="185">
        <v>27652</v>
      </c>
      <c r="R427" s="181"/>
      <c r="S427" s="4"/>
      <c r="T427" s="4"/>
      <c r="U427" s="185">
        <f t="shared" si="70"/>
        <v>82.617068965517234</v>
      </c>
      <c r="V427" s="185">
        <f t="shared" si="71"/>
        <v>87.780322580645148</v>
      </c>
      <c r="W427" s="185">
        <f t="shared" si="72"/>
        <v>85.732800000000026</v>
      </c>
      <c r="X427" s="185">
        <f t="shared" si="73"/>
        <v>143.47300000000004</v>
      </c>
      <c r="Y427" s="185">
        <f t="shared" si="74"/>
        <v>1975.1428571428571</v>
      </c>
      <c r="Z427" s="181"/>
      <c r="AA427" s="4"/>
      <c r="AB427" s="11" t="s">
        <v>492</v>
      </c>
      <c r="AC427" s="11"/>
      <c r="AD427" s="70" t="s">
        <v>274</v>
      </c>
      <c r="AE427" s="23">
        <v>0</v>
      </c>
      <c r="AF427" s="23">
        <v>0</v>
      </c>
      <c r="AG427" s="23">
        <v>0</v>
      </c>
      <c r="AH427" s="23">
        <v>0</v>
      </c>
      <c r="AI427" s="23">
        <v>0</v>
      </c>
      <c r="AJ427" s="181"/>
      <c r="AK427" s="4"/>
      <c r="AL427" s="4"/>
      <c r="AM427" s="23">
        <v>0</v>
      </c>
      <c r="AN427" s="23">
        <v>0</v>
      </c>
      <c r="AO427" s="23">
        <v>0</v>
      </c>
      <c r="AP427" s="23">
        <v>0</v>
      </c>
      <c r="AQ427" s="23">
        <v>0</v>
      </c>
      <c r="AR427" s="181"/>
      <c r="AS427" s="4"/>
      <c r="AT427" s="4"/>
      <c r="AU427" s="189">
        <f t="shared" si="75"/>
        <v>0</v>
      </c>
      <c r="AV427" s="189">
        <f t="shared" si="76"/>
        <v>0</v>
      </c>
      <c r="AW427" s="189">
        <f t="shared" si="77"/>
        <v>0</v>
      </c>
      <c r="AX427" s="189">
        <f t="shared" si="78"/>
        <v>0</v>
      </c>
      <c r="AY427" s="189">
        <f t="shared" si="79"/>
        <v>0</v>
      </c>
      <c r="AZ427" s="181"/>
      <c r="BA427" s="4"/>
    </row>
    <row r="428" spans="2:53" s="5" customFormat="1" x14ac:dyDescent="0.2">
      <c r="B428" s="11" t="s">
        <v>769</v>
      </c>
      <c r="C428" s="11"/>
      <c r="D428" s="70" t="s">
        <v>762</v>
      </c>
      <c r="E428" s="11">
        <v>1</v>
      </c>
      <c r="F428" s="11">
        <v>0</v>
      </c>
      <c r="G428" s="11">
        <v>1</v>
      </c>
      <c r="H428" s="11">
        <v>1</v>
      </c>
      <c r="I428" s="11">
        <v>1</v>
      </c>
      <c r="J428" s="181"/>
      <c r="K428" s="4"/>
      <c r="L428" s="4"/>
      <c r="M428" s="185">
        <v>28.52</v>
      </c>
      <c r="N428" s="185">
        <v>0</v>
      </c>
      <c r="O428" s="185">
        <v>28.49</v>
      </c>
      <c r="P428" s="185">
        <v>56.98</v>
      </c>
      <c r="Q428" s="185">
        <v>333.95</v>
      </c>
      <c r="R428" s="181"/>
      <c r="S428" s="4"/>
      <c r="T428" s="4"/>
      <c r="U428" s="185">
        <f t="shared" si="70"/>
        <v>28.52</v>
      </c>
      <c r="V428" s="185">
        <f t="shared" si="71"/>
        <v>0</v>
      </c>
      <c r="W428" s="185">
        <f t="shared" si="72"/>
        <v>28.49</v>
      </c>
      <c r="X428" s="185">
        <f t="shared" si="73"/>
        <v>56.98</v>
      </c>
      <c r="Y428" s="185">
        <f t="shared" si="74"/>
        <v>333.95</v>
      </c>
      <c r="Z428" s="181"/>
      <c r="AA428" s="4"/>
      <c r="AB428" s="11" t="s">
        <v>769</v>
      </c>
      <c r="AC428" s="11"/>
      <c r="AD428" s="70" t="s">
        <v>762</v>
      </c>
      <c r="AE428" s="23">
        <v>0</v>
      </c>
      <c r="AF428" s="23">
        <v>0</v>
      </c>
      <c r="AG428" s="23">
        <v>0</v>
      </c>
      <c r="AH428" s="23">
        <v>0</v>
      </c>
      <c r="AI428" s="23">
        <v>0</v>
      </c>
      <c r="AJ428" s="181"/>
      <c r="AK428" s="4"/>
      <c r="AL428" s="4"/>
      <c r="AM428" s="23">
        <v>0</v>
      </c>
      <c r="AN428" s="23">
        <v>0</v>
      </c>
      <c r="AO428" s="23">
        <v>0</v>
      </c>
      <c r="AP428" s="23">
        <v>0</v>
      </c>
      <c r="AQ428" s="23">
        <v>0</v>
      </c>
      <c r="AR428" s="181"/>
      <c r="AS428" s="4"/>
      <c r="AT428" s="4"/>
      <c r="AU428" s="189">
        <f t="shared" si="75"/>
        <v>0</v>
      </c>
      <c r="AV428" s="189">
        <f t="shared" si="76"/>
        <v>0</v>
      </c>
      <c r="AW428" s="189">
        <f t="shared" si="77"/>
        <v>0</v>
      </c>
      <c r="AX428" s="189">
        <f t="shared" si="78"/>
        <v>0</v>
      </c>
      <c r="AY428" s="189">
        <f t="shared" si="79"/>
        <v>0</v>
      </c>
      <c r="AZ428" s="181"/>
      <c r="BA428" s="4"/>
    </row>
    <row r="429" spans="2:53" s="5" customFormat="1" x14ac:dyDescent="0.2">
      <c r="B429" s="11" t="s">
        <v>493</v>
      </c>
      <c r="C429" s="11"/>
      <c r="D429" s="70" t="s">
        <v>275</v>
      </c>
      <c r="E429" s="11">
        <v>16</v>
      </c>
      <c r="F429" s="11">
        <v>0</v>
      </c>
      <c r="G429" s="11">
        <v>11</v>
      </c>
      <c r="H429" s="11">
        <v>9</v>
      </c>
      <c r="I429" s="11">
        <v>8</v>
      </c>
      <c r="J429" s="181"/>
      <c r="K429" s="4"/>
      <c r="L429" s="4"/>
      <c r="M429" s="185">
        <v>371.83999999999992</v>
      </c>
      <c r="N429" s="185">
        <v>0</v>
      </c>
      <c r="O429" s="185">
        <v>280.28000000000003</v>
      </c>
      <c r="P429" s="185">
        <v>577.59</v>
      </c>
      <c r="Q429" s="185">
        <v>487.95</v>
      </c>
      <c r="R429" s="181"/>
      <c r="S429" s="4"/>
      <c r="T429" s="4"/>
      <c r="U429" s="185">
        <f t="shared" si="70"/>
        <v>23.239999999999995</v>
      </c>
      <c r="V429" s="185">
        <f t="shared" si="71"/>
        <v>0</v>
      </c>
      <c r="W429" s="185">
        <f t="shared" si="72"/>
        <v>25.480000000000004</v>
      </c>
      <c r="X429" s="185">
        <f t="shared" si="73"/>
        <v>64.176666666666677</v>
      </c>
      <c r="Y429" s="185">
        <f t="shared" si="74"/>
        <v>60.993749999999999</v>
      </c>
      <c r="Z429" s="181"/>
      <c r="AA429" s="4"/>
      <c r="AB429" s="11" t="s">
        <v>493</v>
      </c>
      <c r="AC429" s="11"/>
      <c r="AD429" s="70" t="s">
        <v>275</v>
      </c>
      <c r="AE429" s="23">
        <v>3</v>
      </c>
      <c r="AF429" s="23">
        <v>0</v>
      </c>
      <c r="AG429" s="23">
        <v>2</v>
      </c>
      <c r="AH429" s="23">
        <v>1</v>
      </c>
      <c r="AI429" s="23">
        <v>0</v>
      </c>
      <c r="AJ429" s="181"/>
      <c r="AK429" s="4"/>
      <c r="AL429" s="4"/>
      <c r="AM429" s="23">
        <v>121.83999999999999</v>
      </c>
      <c r="AN429" s="23">
        <v>0</v>
      </c>
      <c r="AO429" s="23">
        <v>36.799999999999997</v>
      </c>
      <c r="AP429" s="23">
        <v>54.18</v>
      </c>
      <c r="AQ429" s="23">
        <v>0</v>
      </c>
      <c r="AR429" s="181"/>
      <c r="AS429" s="4"/>
      <c r="AT429" s="4"/>
      <c r="AU429" s="189">
        <f t="shared" si="75"/>
        <v>40.61333333333333</v>
      </c>
      <c r="AV429" s="189">
        <f t="shared" si="76"/>
        <v>0</v>
      </c>
      <c r="AW429" s="189">
        <f t="shared" si="77"/>
        <v>18.399999999999999</v>
      </c>
      <c r="AX429" s="189">
        <f t="shared" si="78"/>
        <v>54.18</v>
      </c>
      <c r="AY429" s="189">
        <f t="shared" si="79"/>
        <v>0</v>
      </c>
      <c r="AZ429" s="181"/>
      <c r="BA429" s="4"/>
    </row>
    <row r="430" spans="2:53" s="5" customFormat="1" x14ac:dyDescent="0.2">
      <c r="B430" s="11" t="s">
        <v>731</v>
      </c>
      <c r="C430" s="11"/>
      <c r="D430" s="70" t="s">
        <v>676</v>
      </c>
      <c r="E430" s="11">
        <v>0</v>
      </c>
      <c r="F430" s="11">
        <v>0</v>
      </c>
      <c r="G430" s="11">
        <v>0</v>
      </c>
      <c r="H430" s="11">
        <v>0</v>
      </c>
      <c r="I430" s="11">
        <v>0</v>
      </c>
      <c r="J430" s="181"/>
      <c r="K430" s="4"/>
      <c r="L430" s="4"/>
      <c r="M430" s="185">
        <v>0</v>
      </c>
      <c r="N430" s="185">
        <v>0</v>
      </c>
      <c r="O430" s="185">
        <v>0</v>
      </c>
      <c r="P430" s="185">
        <v>0</v>
      </c>
      <c r="Q430" s="185">
        <v>0</v>
      </c>
      <c r="R430" s="181"/>
      <c r="S430" s="4"/>
      <c r="T430" s="4"/>
      <c r="U430" s="185">
        <f t="shared" si="70"/>
        <v>0</v>
      </c>
      <c r="V430" s="185">
        <f t="shared" si="71"/>
        <v>0</v>
      </c>
      <c r="W430" s="185">
        <f t="shared" si="72"/>
        <v>0</v>
      </c>
      <c r="X430" s="185">
        <f t="shared" si="73"/>
        <v>0</v>
      </c>
      <c r="Y430" s="185">
        <f t="shared" si="74"/>
        <v>0</v>
      </c>
      <c r="Z430" s="181"/>
      <c r="AA430" s="4"/>
      <c r="AB430" s="11" t="s">
        <v>731</v>
      </c>
      <c r="AC430" s="11"/>
      <c r="AD430" s="70" t="s">
        <v>676</v>
      </c>
      <c r="AE430" s="23">
        <v>0</v>
      </c>
      <c r="AF430" s="23">
        <v>0</v>
      </c>
      <c r="AG430" s="23">
        <v>0</v>
      </c>
      <c r="AH430" s="23">
        <v>0</v>
      </c>
      <c r="AI430" s="23">
        <v>0</v>
      </c>
      <c r="AJ430" s="181"/>
      <c r="AK430" s="4"/>
      <c r="AL430" s="4"/>
      <c r="AM430" s="23">
        <v>0</v>
      </c>
      <c r="AN430" s="23">
        <v>0</v>
      </c>
      <c r="AO430" s="23">
        <v>0</v>
      </c>
      <c r="AP430" s="23">
        <v>0</v>
      </c>
      <c r="AQ430" s="23">
        <v>0</v>
      </c>
      <c r="AR430" s="181"/>
      <c r="AS430" s="4"/>
      <c r="AT430" s="4"/>
      <c r="AU430" s="189">
        <f t="shared" si="75"/>
        <v>0</v>
      </c>
      <c r="AV430" s="189">
        <f t="shared" si="76"/>
        <v>0</v>
      </c>
      <c r="AW430" s="189">
        <f t="shared" si="77"/>
        <v>0</v>
      </c>
      <c r="AX430" s="189">
        <f t="shared" si="78"/>
        <v>0</v>
      </c>
      <c r="AY430" s="189">
        <f t="shared" si="79"/>
        <v>0</v>
      </c>
      <c r="AZ430" s="181"/>
      <c r="BA430" s="4"/>
    </row>
    <row r="431" spans="2:53" s="5" customFormat="1" x14ac:dyDescent="0.2">
      <c r="B431" s="11" t="s">
        <v>494</v>
      </c>
      <c r="C431" s="11"/>
      <c r="D431" s="70" t="s">
        <v>276</v>
      </c>
      <c r="E431" s="11">
        <v>63</v>
      </c>
      <c r="F431" s="11">
        <v>30</v>
      </c>
      <c r="G431" s="11">
        <v>17</v>
      </c>
      <c r="H431" s="11">
        <v>15</v>
      </c>
      <c r="I431" s="11">
        <v>8</v>
      </c>
      <c r="J431" s="181"/>
      <c r="K431" s="4"/>
      <c r="L431" s="4"/>
      <c r="M431" s="185">
        <v>2864.49</v>
      </c>
      <c r="N431" s="185">
        <v>1581.5300000000002</v>
      </c>
      <c r="O431" s="185">
        <v>769.52</v>
      </c>
      <c r="P431" s="185">
        <v>1120.1100000000001</v>
      </c>
      <c r="Q431" s="185">
        <v>1925.5900000000001</v>
      </c>
      <c r="R431" s="181"/>
      <c r="S431" s="4"/>
      <c r="T431" s="4"/>
      <c r="U431" s="185">
        <f t="shared" si="70"/>
        <v>45.468095238095238</v>
      </c>
      <c r="V431" s="185">
        <f t="shared" si="71"/>
        <v>52.717666666666673</v>
      </c>
      <c r="W431" s="185">
        <f t="shared" si="72"/>
        <v>45.265882352941176</v>
      </c>
      <c r="X431" s="185">
        <f t="shared" si="73"/>
        <v>74.674000000000007</v>
      </c>
      <c r="Y431" s="185">
        <f t="shared" si="74"/>
        <v>240.69875000000002</v>
      </c>
      <c r="Z431" s="181"/>
      <c r="AA431" s="4"/>
      <c r="AB431" s="11" t="s">
        <v>494</v>
      </c>
      <c r="AC431" s="11"/>
      <c r="AD431" s="70" t="s">
        <v>276</v>
      </c>
      <c r="AE431" s="23">
        <v>8</v>
      </c>
      <c r="AF431" s="23">
        <v>3</v>
      </c>
      <c r="AG431" s="23">
        <v>2</v>
      </c>
      <c r="AH431" s="23">
        <v>2</v>
      </c>
      <c r="AI431" s="23">
        <v>2</v>
      </c>
      <c r="AJ431" s="181"/>
      <c r="AK431" s="4"/>
      <c r="AL431" s="4"/>
      <c r="AM431" s="23">
        <v>479.12</v>
      </c>
      <c r="AN431" s="23">
        <v>360.37</v>
      </c>
      <c r="AO431" s="23">
        <v>348.11</v>
      </c>
      <c r="AP431" s="23">
        <v>720.67000000000007</v>
      </c>
      <c r="AQ431" s="23">
        <v>2639.75</v>
      </c>
      <c r="AR431" s="181"/>
      <c r="AS431" s="4"/>
      <c r="AT431" s="4"/>
      <c r="AU431" s="189">
        <f t="shared" si="75"/>
        <v>59.89</v>
      </c>
      <c r="AV431" s="189">
        <f t="shared" si="76"/>
        <v>120.12333333333333</v>
      </c>
      <c r="AW431" s="189">
        <f t="shared" si="77"/>
        <v>174.05500000000001</v>
      </c>
      <c r="AX431" s="189">
        <f t="shared" si="78"/>
        <v>360.33500000000004</v>
      </c>
      <c r="AY431" s="189">
        <f t="shared" si="79"/>
        <v>1319.875</v>
      </c>
      <c r="AZ431" s="181"/>
      <c r="BA431" s="4"/>
    </row>
    <row r="432" spans="2:53" s="5" customFormat="1" x14ac:dyDescent="0.2">
      <c r="B432" s="11" t="s">
        <v>495</v>
      </c>
      <c r="C432" s="11"/>
      <c r="D432" s="70" t="s">
        <v>277</v>
      </c>
      <c r="E432" s="11">
        <v>15</v>
      </c>
      <c r="F432" s="11">
        <v>12</v>
      </c>
      <c r="G432" s="11">
        <v>9</v>
      </c>
      <c r="H432" s="11">
        <v>9</v>
      </c>
      <c r="I432" s="11">
        <v>6</v>
      </c>
      <c r="J432" s="181"/>
      <c r="K432" s="4"/>
      <c r="L432" s="4"/>
      <c r="M432" s="185">
        <v>609.41999999999985</v>
      </c>
      <c r="N432" s="185">
        <v>409.85999999999996</v>
      </c>
      <c r="O432" s="185">
        <v>385.84000000000003</v>
      </c>
      <c r="P432" s="185">
        <v>517.38</v>
      </c>
      <c r="Q432" s="185">
        <v>3390.4300000000003</v>
      </c>
      <c r="R432" s="181"/>
      <c r="S432" s="4"/>
      <c r="T432" s="4"/>
      <c r="U432" s="185">
        <f t="shared" si="70"/>
        <v>40.627999999999993</v>
      </c>
      <c r="V432" s="185">
        <f t="shared" si="71"/>
        <v>34.154999999999994</v>
      </c>
      <c r="W432" s="185">
        <f t="shared" si="72"/>
        <v>42.871111111111112</v>
      </c>
      <c r="X432" s="185">
        <f t="shared" si="73"/>
        <v>57.486666666666665</v>
      </c>
      <c r="Y432" s="185">
        <f t="shared" si="74"/>
        <v>565.07166666666672</v>
      </c>
      <c r="Z432" s="181"/>
      <c r="AA432" s="4"/>
      <c r="AB432" s="11" t="s">
        <v>495</v>
      </c>
      <c r="AC432" s="11"/>
      <c r="AD432" s="70" t="s">
        <v>277</v>
      </c>
      <c r="AE432" s="23">
        <v>1</v>
      </c>
      <c r="AF432" s="23">
        <v>0</v>
      </c>
      <c r="AG432" s="23">
        <v>0</v>
      </c>
      <c r="AH432" s="23">
        <v>0</v>
      </c>
      <c r="AI432" s="23">
        <v>0</v>
      </c>
      <c r="AJ432" s="181"/>
      <c r="AK432" s="4"/>
      <c r="AL432" s="4"/>
      <c r="AM432" s="23">
        <v>288.08</v>
      </c>
      <c r="AN432" s="23">
        <v>0</v>
      </c>
      <c r="AO432" s="23">
        <v>0</v>
      </c>
      <c r="AP432" s="23">
        <v>0</v>
      </c>
      <c r="AQ432" s="23">
        <v>0</v>
      </c>
      <c r="AR432" s="181"/>
      <c r="AS432" s="4"/>
      <c r="AT432" s="4"/>
      <c r="AU432" s="189">
        <f t="shared" si="75"/>
        <v>288.08</v>
      </c>
      <c r="AV432" s="189">
        <f t="shared" si="76"/>
        <v>0</v>
      </c>
      <c r="AW432" s="189">
        <f t="shared" si="77"/>
        <v>0</v>
      </c>
      <c r="AX432" s="189">
        <f t="shared" si="78"/>
        <v>0</v>
      </c>
      <c r="AY432" s="189">
        <f t="shared" si="79"/>
        <v>0</v>
      </c>
      <c r="AZ432" s="181"/>
      <c r="BA432" s="4"/>
    </row>
    <row r="433" spans="2:53" s="5" customFormat="1" x14ac:dyDescent="0.2">
      <c r="B433" s="11" t="s">
        <v>496</v>
      </c>
      <c r="C433" s="11"/>
      <c r="D433" s="70" t="s">
        <v>278</v>
      </c>
      <c r="E433" s="11">
        <v>219</v>
      </c>
      <c r="F433" s="11">
        <v>3</v>
      </c>
      <c r="G433" s="11">
        <v>138</v>
      </c>
      <c r="H433" s="11">
        <v>92</v>
      </c>
      <c r="I433" s="11">
        <v>58</v>
      </c>
      <c r="J433" s="181"/>
      <c r="K433" s="4"/>
      <c r="L433" s="4"/>
      <c r="M433" s="185">
        <v>6859.6000000000085</v>
      </c>
      <c r="N433" s="185">
        <v>231.49</v>
      </c>
      <c r="O433" s="185">
        <v>4414.2200000000012</v>
      </c>
      <c r="P433" s="185">
        <v>5172.6999999999989</v>
      </c>
      <c r="Q433" s="185">
        <v>11884.810000000001</v>
      </c>
      <c r="R433" s="181"/>
      <c r="S433" s="4"/>
      <c r="T433" s="4"/>
      <c r="U433" s="185">
        <f t="shared" si="70"/>
        <v>31.322374429223782</v>
      </c>
      <c r="V433" s="185">
        <f t="shared" si="71"/>
        <v>77.163333333333341</v>
      </c>
      <c r="W433" s="185">
        <f t="shared" si="72"/>
        <v>31.987101449275372</v>
      </c>
      <c r="X433" s="185">
        <f t="shared" si="73"/>
        <v>56.224999999999987</v>
      </c>
      <c r="Y433" s="185">
        <f t="shared" si="74"/>
        <v>204.91051724137932</v>
      </c>
      <c r="Z433" s="181"/>
      <c r="AA433" s="4"/>
      <c r="AB433" s="11" t="s">
        <v>496</v>
      </c>
      <c r="AC433" s="11"/>
      <c r="AD433" s="70" t="s">
        <v>278</v>
      </c>
      <c r="AE433" s="23">
        <v>15</v>
      </c>
      <c r="AF433" s="23">
        <v>1</v>
      </c>
      <c r="AG433" s="23">
        <v>11</v>
      </c>
      <c r="AH433" s="23">
        <v>7</v>
      </c>
      <c r="AI433" s="23">
        <v>6</v>
      </c>
      <c r="AJ433" s="181"/>
      <c r="AK433" s="4"/>
      <c r="AL433" s="4"/>
      <c r="AM433" s="23">
        <v>1234.9500000000003</v>
      </c>
      <c r="AN433" s="23">
        <v>26.83</v>
      </c>
      <c r="AO433" s="23">
        <v>466.83</v>
      </c>
      <c r="AP433" s="23">
        <v>309.70999999999998</v>
      </c>
      <c r="AQ433" s="23">
        <v>836.34</v>
      </c>
      <c r="AR433" s="181"/>
      <c r="AS433" s="4"/>
      <c r="AT433" s="4"/>
      <c r="AU433" s="189">
        <f t="shared" si="75"/>
        <v>82.330000000000013</v>
      </c>
      <c r="AV433" s="189">
        <f t="shared" si="76"/>
        <v>26.83</v>
      </c>
      <c r="AW433" s="189">
        <f t="shared" si="77"/>
        <v>42.439090909090908</v>
      </c>
      <c r="AX433" s="189">
        <f t="shared" si="78"/>
        <v>44.244285714285709</v>
      </c>
      <c r="AY433" s="189">
        <f t="shared" si="79"/>
        <v>139.39000000000001</v>
      </c>
      <c r="AZ433" s="181"/>
      <c r="BA433" s="4"/>
    </row>
    <row r="434" spans="2:53" s="5" customFormat="1" x14ac:dyDescent="0.2">
      <c r="B434" s="11" t="s">
        <v>497</v>
      </c>
      <c r="C434" s="11"/>
      <c r="D434" s="70" t="s">
        <v>279</v>
      </c>
      <c r="E434" s="11">
        <v>879</v>
      </c>
      <c r="F434" s="11">
        <v>494</v>
      </c>
      <c r="G434" s="11">
        <v>356</v>
      </c>
      <c r="H434" s="11">
        <v>295</v>
      </c>
      <c r="I434" s="11">
        <v>214</v>
      </c>
      <c r="J434" s="181"/>
      <c r="K434" s="4"/>
      <c r="L434" s="4"/>
      <c r="M434" s="185">
        <v>44128.290000000052</v>
      </c>
      <c r="N434" s="185">
        <v>25408.109999999971</v>
      </c>
      <c r="O434" s="185">
        <v>17628.339999999982</v>
      </c>
      <c r="P434" s="185">
        <v>28894.469999999998</v>
      </c>
      <c r="Q434" s="185">
        <v>106328.20999999999</v>
      </c>
      <c r="R434" s="181"/>
      <c r="S434" s="4"/>
      <c r="T434" s="4"/>
      <c r="U434" s="185">
        <f t="shared" si="70"/>
        <v>50.202832764505182</v>
      </c>
      <c r="V434" s="185">
        <f t="shared" si="71"/>
        <v>51.433421052631523</v>
      </c>
      <c r="W434" s="185">
        <f t="shared" si="72"/>
        <v>49.517808988763996</v>
      </c>
      <c r="X434" s="185">
        <f t="shared" si="73"/>
        <v>97.947355932203379</v>
      </c>
      <c r="Y434" s="185">
        <f t="shared" si="74"/>
        <v>496.8607943925233</v>
      </c>
      <c r="Z434" s="181"/>
      <c r="AA434" s="4"/>
      <c r="AB434" s="11" t="s">
        <v>497</v>
      </c>
      <c r="AC434" s="11"/>
      <c r="AD434" s="70" t="s">
        <v>279</v>
      </c>
      <c r="AE434" s="23">
        <v>60</v>
      </c>
      <c r="AF434" s="23">
        <v>28</v>
      </c>
      <c r="AG434" s="23">
        <v>22</v>
      </c>
      <c r="AH434" s="23">
        <v>15</v>
      </c>
      <c r="AI434" s="23">
        <v>14</v>
      </c>
      <c r="AJ434" s="181"/>
      <c r="AK434" s="4"/>
      <c r="AL434" s="4"/>
      <c r="AM434" s="23">
        <v>6663.0199999999995</v>
      </c>
      <c r="AN434" s="23">
        <v>2780.84</v>
      </c>
      <c r="AO434" s="23">
        <v>4896.0499999999993</v>
      </c>
      <c r="AP434" s="23">
        <v>2729.2300000000005</v>
      </c>
      <c r="AQ434" s="23">
        <v>9280.4500000000007</v>
      </c>
      <c r="AR434" s="181"/>
      <c r="AS434" s="4"/>
      <c r="AT434" s="4"/>
      <c r="AU434" s="189">
        <f t="shared" si="75"/>
        <v>111.05033333333333</v>
      </c>
      <c r="AV434" s="189">
        <f t="shared" si="76"/>
        <v>99.315714285714293</v>
      </c>
      <c r="AW434" s="189">
        <f t="shared" si="77"/>
        <v>222.54772727272723</v>
      </c>
      <c r="AX434" s="189">
        <f t="shared" si="78"/>
        <v>181.9486666666667</v>
      </c>
      <c r="AY434" s="189">
        <f t="shared" si="79"/>
        <v>662.88928571428573</v>
      </c>
      <c r="AZ434" s="181"/>
      <c r="BA434" s="4"/>
    </row>
    <row r="435" spans="2:53" s="5" customFormat="1" x14ac:dyDescent="0.2">
      <c r="B435" s="11" t="s">
        <v>421</v>
      </c>
      <c r="C435" s="11"/>
      <c r="D435" s="70" t="s">
        <v>280</v>
      </c>
      <c r="E435" s="11">
        <v>7</v>
      </c>
      <c r="F435" s="11">
        <v>4</v>
      </c>
      <c r="G435" s="11">
        <v>4</v>
      </c>
      <c r="H435" s="11">
        <v>2</v>
      </c>
      <c r="I435" s="11">
        <v>2</v>
      </c>
      <c r="J435" s="181"/>
      <c r="K435" s="4"/>
      <c r="L435" s="4"/>
      <c r="M435" s="185">
        <v>413.1</v>
      </c>
      <c r="N435" s="185">
        <v>266.52</v>
      </c>
      <c r="O435" s="185">
        <v>275.65000000000003</v>
      </c>
      <c r="P435" s="185">
        <v>132.63</v>
      </c>
      <c r="Q435" s="185">
        <v>243.56</v>
      </c>
      <c r="R435" s="181"/>
      <c r="S435" s="4"/>
      <c r="T435" s="4"/>
      <c r="U435" s="185">
        <f t="shared" si="70"/>
        <v>59.01428571428572</v>
      </c>
      <c r="V435" s="185">
        <f t="shared" si="71"/>
        <v>66.63</v>
      </c>
      <c r="W435" s="185">
        <f t="shared" si="72"/>
        <v>68.912500000000009</v>
      </c>
      <c r="X435" s="185">
        <f t="shared" si="73"/>
        <v>66.314999999999998</v>
      </c>
      <c r="Y435" s="185">
        <f t="shared" si="74"/>
        <v>121.78</v>
      </c>
      <c r="Z435" s="181"/>
      <c r="AA435" s="4"/>
      <c r="AB435" s="11" t="s">
        <v>421</v>
      </c>
      <c r="AC435" s="11"/>
      <c r="AD435" s="70" t="s">
        <v>280</v>
      </c>
      <c r="AE435" s="23">
        <v>0</v>
      </c>
      <c r="AF435" s="23">
        <v>0</v>
      </c>
      <c r="AG435" s="23">
        <v>0</v>
      </c>
      <c r="AH435" s="23">
        <v>0</v>
      </c>
      <c r="AI435" s="23">
        <v>0</v>
      </c>
      <c r="AJ435" s="181"/>
      <c r="AK435" s="4"/>
      <c r="AL435" s="4"/>
      <c r="AM435" s="23">
        <v>0</v>
      </c>
      <c r="AN435" s="23">
        <v>0</v>
      </c>
      <c r="AO435" s="23">
        <v>0</v>
      </c>
      <c r="AP435" s="23">
        <v>0</v>
      </c>
      <c r="AQ435" s="23">
        <v>0</v>
      </c>
      <c r="AR435" s="181"/>
      <c r="AS435" s="4"/>
      <c r="AT435" s="4"/>
      <c r="AU435" s="189">
        <f t="shared" si="75"/>
        <v>0</v>
      </c>
      <c r="AV435" s="189">
        <f t="shared" si="76"/>
        <v>0</v>
      </c>
      <c r="AW435" s="189">
        <f t="shared" si="77"/>
        <v>0</v>
      </c>
      <c r="AX435" s="189">
        <f t="shared" si="78"/>
        <v>0</v>
      </c>
      <c r="AY435" s="189">
        <f t="shared" si="79"/>
        <v>0</v>
      </c>
      <c r="AZ435" s="181"/>
      <c r="BA435" s="4"/>
    </row>
    <row r="436" spans="2:53" s="5" customFormat="1" x14ac:dyDescent="0.2">
      <c r="B436" s="11" t="s">
        <v>498</v>
      </c>
      <c r="C436" s="11"/>
      <c r="D436" s="70" t="s">
        <v>281</v>
      </c>
      <c r="E436" s="11">
        <v>677</v>
      </c>
      <c r="F436" s="11">
        <v>282</v>
      </c>
      <c r="G436" s="11">
        <v>160</v>
      </c>
      <c r="H436" s="11">
        <v>105</v>
      </c>
      <c r="I436" s="11">
        <v>60</v>
      </c>
      <c r="J436" s="181"/>
      <c r="K436" s="4"/>
      <c r="L436" s="4"/>
      <c r="M436" s="185">
        <v>40542.650000000016</v>
      </c>
      <c r="N436" s="185">
        <v>16622.649999999991</v>
      </c>
      <c r="O436" s="185">
        <v>10492.330000000002</v>
      </c>
      <c r="P436" s="185">
        <v>9858.77</v>
      </c>
      <c r="Q436" s="185">
        <v>29625.589999999997</v>
      </c>
      <c r="R436" s="181"/>
      <c r="S436" s="4"/>
      <c r="T436" s="4"/>
      <c r="U436" s="185">
        <f t="shared" si="70"/>
        <v>59.885745937961616</v>
      </c>
      <c r="V436" s="185">
        <f t="shared" si="71"/>
        <v>58.94556737588649</v>
      </c>
      <c r="W436" s="185">
        <f t="shared" si="72"/>
        <v>65.577062500000011</v>
      </c>
      <c r="X436" s="185">
        <f t="shared" si="73"/>
        <v>93.893047619047621</v>
      </c>
      <c r="Y436" s="185">
        <f t="shared" si="74"/>
        <v>493.75983333333329</v>
      </c>
      <c r="Z436" s="181"/>
      <c r="AA436" s="4"/>
      <c r="AB436" s="11" t="s">
        <v>498</v>
      </c>
      <c r="AC436" s="11"/>
      <c r="AD436" s="70" t="s">
        <v>281</v>
      </c>
      <c r="AE436" s="23">
        <v>111</v>
      </c>
      <c r="AF436" s="23">
        <v>34</v>
      </c>
      <c r="AG436" s="23">
        <v>15</v>
      </c>
      <c r="AH436" s="23">
        <v>10</v>
      </c>
      <c r="AI436" s="23">
        <v>7</v>
      </c>
      <c r="AJ436" s="181"/>
      <c r="AK436" s="4"/>
      <c r="AL436" s="4"/>
      <c r="AM436" s="23">
        <v>64608.429999999986</v>
      </c>
      <c r="AN436" s="23">
        <v>5572.4599999999991</v>
      </c>
      <c r="AO436" s="23">
        <v>2416.4</v>
      </c>
      <c r="AP436" s="23">
        <v>6198.88</v>
      </c>
      <c r="AQ436" s="23">
        <v>25370.620000000003</v>
      </c>
      <c r="AR436" s="181"/>
      <c r="AS436" s="4"/>
      <c r="AT436" s="4"/>
      <c r="AU436" s="189">
        <f t="shared" si="75"/>
        <v>582.05792792792784</v>
      </c>
      <c r="AV436" s="189">
        <f t="shared" si="76"/>
        <v>163.89588235294116</v>
      </c>
      <c r="AW436" s="189">
        <f t="shared" si="77"/>
        <v>161.09333333333333</v>
      </c>
      <c r="AX436" s="189">
        <f t="shared" si="78"/>
        <v>619.88800000000003</v>
      </c>
      <c r="AY436" s="189">
        <f t="shared" si="79"/>
        <v>3624.3742857142861</v>
      </c>
      <c r="AZ436" s="181"/>
      <c r="BA436" s="4"/>
    </row>
    <row r="437" spans="2:53" s="5" customFormat="1" x14ac:dyDescent="0.2">
      <c r="B437" s="11" t="s">
        <v>499</v>
      </c>
      <c r="C437" s="11"/>
      <c r="D437" s="70" t="s">
        <v>282</v>
      </c>
      <c r="E437" s="11">
        <v>306</v>
      </c>
      <c r="F437" s="11">
        <v>181</v>
      </c>
      <c r="G437" s="11">
        <v>133</v>
      </c>
      <c r="H437" s="11">
        <v>88</v>
      </c>
      <c r="I437" s="11">
        <v>64</v>
      </c>
      <c r="J437" s="181"/>
      <c r="K437" s="4"/>
      <c r="L437" s="4"/>
      <c r="M437" s="185">
        <v>20389.920000000006</v>
      </c>
      <c r="N437" s="185">
        <v>13470.380000000003</v>
      </c>
      <c r="O437" s="185">
        <v>9261.1399999999976</v>
      </c>
      <c r="P437" s="185">
        <v>9717.2899999999991</v>
      </c>
      <c r="Q437" s="185">
        <v>37036.61</v>
      </c>
      <c r="R437" s="181"/>
      <c r="S437" s="4"/>
      <c r="T437" s="4"/>
      <c r="U437" s="185">
        <f t="shared" si="70"/>
        <v>66.633725490196099</v>
      </c>
      <c r="V437" s="185">
        <f t="shared" si="71"/>
        <v>74.421988950276258</v>
      </c>
      <c r="W437" s="185">
        <f t="shared" si="72"/>
        <v>69.632631578947354</v>
      </c>
      <c r="X437" s="185">
        <f t="shared" si="73"/>
        <v>110.42374999999998</v>
      </c>
      <c r="Y437" s="185">
        <f t="shared" si="74"/>
        <v>578.69703125000001</v>
      </c>
      <c r="Z437" s="181"/>
      <c r="AA437" s="4"/>
      <c r="AB437" s="11" t="s">
        <v>499</v>
      </c>
      <c r="AC437" s="11"/>
      <c r="AD437" s="70" t="s">
        <v>282</v>
      </c>
      <c r="AE437" s="23">
        <v>66</v>
      </c>
      <c r="AF437" s="23">
        <v>37</v>
      </c>
      <c r="AG437" s="23">
        <v>34</v>
      </c>
      <c r="AH437" s="23">
        <v>32</v>
      </c>
      <c r="AI437" s="23">
        <v>29</v>
      </c>
      <c r="AJ437" s="181"/>
      <c r="AK437" s="4"/>
      <c r="AL437" s="4"/>
      <c r="AM437" s="23">
        <v>32017.57</v>
      </c>
      <c r="AN437" s="23">
        <v>5888.3200000000052</v>
      </c>
      <c r="AO437" s="23">
        <v>4588.3300000000008</v>
      </c>
      <c r="AP437" s="23">
        <v>2339.2999999999993</v>
      </c>
      <c r="AQ437" s="23">
        <v>24217.040000000001</v>
      </c>
      <c r="AR437" s="181"/>
      <c r="AS437" s="4"/>
      <c r="AT437" s="4"/>
      <c r="AU437" s="189">
        <f t="shared" si="75"/>
        <v>485.11469696969698</v>
      </c>
      <c r="AV437" s="189">
        <f t="shared" si="76"/>
        <v>159.14378378378393</v>
      </c>
      <c r="AW437" s="189">
        <f t="shared" si="77"/>
        <v>134.95088235294119</v>
      </c>
      <c r="AX437" s="189">
        <f t="shared" si="78"/>
        <v>73.103124999999977</v>
      </c>
      <c r="AY437" s="189">
        <f t="shared" si="79"/>
        <v>835.07034482758627</v>
      </c>
      <c r="AZ437" s="181"/>
      <c r="BA437" s="4"/>
    </row>
    <row r="438" spans="2:53" s="5" customFormat="1" x14ac:dyDescent="0.2">
      <c r="B438" s="11" t="s">
        <v>500</v>
      </c>
      <c r="C438" s="11"/>
      <c r="D438" s="70" t="s">
        <v>283</v>
      </c>
      <c r="E438" s="11">
        <v>299</v>
      </c>
      <c r="F438" s="11">
        <v>162</v>
      </c>
      <c r="G438" s="11">
        <v>125</v>
      </c>
      <c r="H438" s="11">
        <v>110</v>
      </c>
      <c r="I438" s="11">
        <v>97</v>
      </c>
      <c r="J438" s="181"/>
      <c r="K438" s="4"/>
      <c r="L438" s="4"/>
      <c r="M438" s="185">
        <v>24744.180000000062</v>
      </c>
      <c r="N438" s="185">
        <v>13792.660000000014</v>
      </c>
      <c r="O438" s="185">
        <v>10243.870000000008</v>
      </c>
      <c r="P438" s="185">
        <v>14469.130000000003</v>
      </c>
      <c r="Q438" s="185">
        <v>122011.34000000003</v>
      </c>
      <c r="R438" s="181"/>
      <c r="S438" s="4"/>
      <c r="T438" s="4"/>
      <c r="U438" s="185">
        <f t="shared" si="70"/>
        <v>82.756454849498539</v>
      </c>
      <c r="V438" s="185">
        <f t="shared" si="71"/>
        <v>85.139876543209965</v>
      </c>
      <c r="W438" s="185">
        <f t="shared" si="72"/>
        <v>81.950960000000066</v>
      </c>
      <c r="X438" s="185">
        <f t="shared" si="73"/>
        <v>131.53754545454549</v>
      </c>
      <c r="Y438" s="185">
        <f t="shared" si="74"/>
        <v>1257.8488659793818</v>
      </c>
      <c r="Z438" s="181"/>
      <c r="AA438" s="4"/>
      <c r="AB438" s="11" t="s">
        <v>500</v>
      </c>
      <c r="AC438" s="11"/>
      <c r="AD438" s="70" t="s">
        <v>283</v>
      </c>
      <c r="AE438" s="23">
        <v>24</v>
      </c>
      <c r="AF438" s="23">
        <v>4</v>
      </c>
      <c r="AG438" s="23">
        <v>2</v>
      </c>
      <c r="AH438" s="23">
        <v>2</v>
      </c>
      <c r="AI438" s="23">
        <v>6</v>
      </c>
      <c r="AJ438" s="181"/>
      <c r="AK438" s="4"/>
      <c r="AL438" s="4"/>
      <c r="AM438" s="23">
        <v>6381.88</v>
      </c>
      <c r="AN438" s="23">
        <v>462.58000000000004</v>
      </c>
      <c r="AO438" s="23">
        <v>360.40999999999997</v>
      </c>
      <c r="AP438" s="23">
        <v>698.65000000000009</v>
      </c>
      <c r="AQ438" s="23">
        <v>7075.05</v>
      </c>
      <c r="AR438" s="181"/>
      <c r="AS438" s="4"/>
      <c r="AT438" s="4"/>
      <c r="AU438" s="189">
        <f t="shared" si="75"/>
        <v>265.91166666666669</v>
      </c>
      <c r="AV438" s="189">
        <f t="shared" si="76"/>
        <v>115.64500000000001</v>
      </c>
      <c r="AW438" s="189">
        <f t="shared" si="77"/>
        <v>180.20499999999998</v>
      </c>
      <c r="AX438" s="189">
        <f t="shared" si="78"/>
        <v>349.32500000000005</v>
      </c>
      <c r="AY438" s="189">
        <f t="shared" si="79"/>
        <v>1179.175</v>
      </c>
      <c r="AZ438" s="181"/>
      <c r="BA438" s="4"/>
    </row>
    <row r="439" spans="2:53" s="5" customFormat="1" x14ac:dyDescent="0.2">
      <c r="B439" s="11" t="s">
        <v>501</v>
      </c>
      <c r="C439" s="11"/>
      <c r="D439" s="70" t="s">
        <v>284</v>
      </c>
      <c r="E439" s="11">
        <v>568</v>
      </c>
      <c r="F439" s="11">
        <v>189</v>
      </c>
      <c r="G439" s="11">
        <v>107</v>
      </c>
      <c r="H439" s="11">
        <v>77</v>
      </c>
      <c r="I439" s="11">
        <v>54</v>
      </c>
      <c r="J439" s="181"/>
      <c r="K439" s="4"/>
      <c r="L439" s="4"/>
      <c r="M439" s="185">
        <v>31397.04000000011</v>
      </c>
      <c r="N439" s="185">
        <v>10090.410000000005</v>
      </c>
      <c r="O439" s="185">
        <v>5888.9400000000023</v>
      </c>
      <c r="P439" s="185">
        <v>7079</v>
      </c>
      <c r="Q439" s="185">
        <v>22711.359999999997</v>
      </c>
      <c r="R439" s="181"/>
      <c r="S439" s="4"/>
      <c r="T439" s="4"/>
      <c r="U439" s="185">
        <f t="shared" si="70"/>
        <v>55.276478873239633</v>
      </c>
      <c r="V439" s="185">
        <f t="shared" si="71"/>
        <v>53.388412698412729</v>
      </c>
      <c r="W439" s="185">
        <f t="shared" si="72"/>
        <v>55.036822429906564</v>
      </c>
      <c r="X439" s="185">
        <f t="shared" si="73"/>
        <v>91.935064935064929</v>
      </c>
      <c r="Y439" s="185">
        <f t="shared" si="74"/>
        <v>420.58074074074068</v>
      </c>
      <c r="Z439" s="181"/>
      <c r="AA439" s="4"/>
      <c r="AB439" s="11" t="s">
        <v>501</v>
      </c>
      <c r="AC439" s="11"/>
      <c r="AD439" s="70" t="s">
        <v>284</v>
      </c>
      <c r="AE439" s="23">
        <v>58</v>
      </c>
      <c r="AF439" s="23">
        <v>15</v>
      </c>
      <c r="AG439" s="23">
        <v>5</v>
      </c>
      <c r="AH439" s="23">
        <v>1</v>
      </c>
      <c r="AI439" s="23">
        <v>1</v>
      </c>
      <c r="AJ439" s="181"/>
      <c r="AK439" s="4"/>
      <c r="AL439" s="4"/>
      <c r="AM439" s="23">
        <v>10289.220000000003</v>
      </c>
      <c r="AN439" s="23">
        <v>1890.2800000000002</v>
      </c>
      <c r="AO439" s="23">
        <v>364.07</v>
      </c>
      <c r="AP439" s="23">
        <v>80.040000000000006</v>
      </c>
      <c r="AQ439" s="23">
        <v>4.55</v>
      </c>
      <c r="AR439" s="181"/>
      <c r="AS439" s="4"/>
      <c r="AT439" s="4"/>
      <c r="AU439" s="189">
        <f t="shared" si="75"/>
        <v>177.40034482758625</v>
      </c>
      <c r="AV439" s="189">
        <f t="shared" si="76"/>
        <v>126.01866666666668</v>
      </c>
      <c r="AW439" s="189">
        <f t="shared" si="77"/>
        <v>72.813999999999993</v>
      </c>
      <c r="AX439" s="189">
        <f t="shared" si="78"/>
        <v>80.040000000000006</v>
      </c>
      <c r="AY439" s="189">
        <f t="shared" si="79"/>
        <v>4.55</v>
      </c>
      <c r="AZ439" s="181"/>
      <c r="BA439" s="4"/>
    </row>
    <row r="440" spans="2:53" s="5" customFormat="1" x14ac:dyDescent="0.2">
      <c r="B440" s="11" t="s">
        <v>502</v>
      </c>
      <c r="C440" s="11"/>
      <c r="D440" s="70" t="s">
        <v>285</v>
      </c>
      <c r="E440" s="11">
        <v>201</v>
      </c>
      <c r="F440" s="11">
        <v>105</v>
      </c>
      <c r="G440" s="11">
        <v>72</v>
      </c>
      <c r="H440" s="11">
        <v>60</v>
      </c>
      <c r="I440" s="11">
        <v>43</v>
      </c>
      <c r="J440" s="181"/>
      <c r="K440" s="4"/>
      <c r="L440" s="4"/>
      <c r="M440" s="185">
        <v>11430.450000000003</v>
      </c>
      <c r="N440" s="185">
        <v>5894.5799999999981</v>
      </c>
      <c r="O440" s="185">
        <v>3767.3299999999995</v>
      </c>
      <c r="P440" s="185">
        <v>5740.04</v>
      </c>
      <c r="Q440" s="185">
        <v>23977.950000000004</v>
      </c>
      <c r="R440" s="181"/>
      <c r="S440" s="4"/>
      <c r="T440" s="4"/>
      <c r="U440" s="185">
        <f t="shared" si="70"/>
        <v>56.867910447761204</v>
      </c>
      <c r="V440" s="185">
        <f t="shared" si="71"/>
        <v>56.138857142857127</v>
      </c>
      <c r="W440" s="185">
        <f t="shared" si="72"/>
        <v>52.324027777777772</v>
      </c>
      <c r="X440" s="185">
        <f t="shared" si="73"/>
        <v>95.667333333333332</v>
      </c>
      <c r="Y440" s="185">
        <f t="shared" si="74"/>
        <v>557.62674418604661</v>
      </c>
      <c r="Z440" s="181"/>
      <c r="AA440" s="4"/>
      <c r="AB440" s="11" t="s">
        <v>502</v>
      </c>
      <c r="AC440" s="11"/>
      <c r="AD440" s="70" t="s">
        <v>285</v>
      </c>
      <c r="AE440" s="23">
        <v>29</v>
      </c>
      <c r="AF440" s="23">
        <v>13</v>
      </c>
      <c r="AG440" s="23">
        <v>5</v>
      </c>
      <c r="AH440" s="23">
        <v>4</v>
      </c>
      <c r="AI440" s="23">
        <v>4</v>
      </c>
      <c r="AJ440" s="181"/>
      <c r="AK440" s="4"/>
      <c r="AL440" s="4"/>
      <c r="AM440" s="23">
        <v>2782.7</v>
      </c>
      <c r="AN440" s="23">
        <v>698.57</v>
      </c>
      <c r="AO440" s="23">
        <v>330.36</v>
      </c>
      <c r="AP440" s="23">
        <v>505.35</v>
      </c>
      <c r="AQ440" s="23">
        <v>5393.34</v>
      </c>
      <c r="AR440" s="181"/>
      <c r="AS440" s="4"/>
      <c r="AT440" s="4"/>
      <c r="AU440" s="189">
        <f t="shared" si="75"/>
        <v>95.955172413793093</v>
      </c>
      <c r="AV440" s="189">
        <f t="shared" si="76"/>
        <v>53.736153846153847</v>
      </c>
      <c r="AW440" s="189">
        <f t="shared" si="77"/>
        <v>66.072000000000003</v>
      </c>
      <c r="AX440" s="189">
        <f t="shared" si="78"/>
        <v>126.33750000000001</v>
      </c>
      <c r="AY440" s="189">
        <f t="shared" si="79"/>
        <v>1348.335</v>
      </c>
      <c r="AZ440" s="181"/>
      <c r="BA440" s="4"/>
    </row>
    <row r="441" spans="2:53" s="5" customFormat="1" x14ac:dyDescent="0.2">
      <c r="B441" s="11" t="s">
        <v>503</v>
      </c>
      <c r="C441" s="11"/>
      <c r="D441" s="70" t="s">
        <v>286</v>
      </c>
      <c r="E441" s="11">
        <v>21</v>
      </c>
      <c r="F441" s="11">
        <v>11</v>
      </c>
      <c r="G441" s="11">
        <v>7</v>
      </c>
      <c r="H441" s="11">
        <v>6</v>
      </c>
      <c r="I441" s="11">
        <v>1</v>
      </c>
      <c r="J441" s="181"/>
      <c r="K441" s="4"/>
      <c r="L441" s="4"/>
      <c r="M441" s="185">
        <v>959.04000000000008</v>
      </c>
      <c r="N441" s="185">
        <v>700.47</v>
      </c>
      <c r="O441" s="185">
        <v>472.62</v>
      </c>
      <c r="P441" s="185">
        <v>692.04</v>
      </c>
      <c r="Q441" s="185">
        <v>198.73</v>
      </c>
      <c r="R441" s="181"/>
      <c r="S441" s="4"/>
      <c r="T441" s="4"/>
      <c r="U441" s="185">
        <f t="shared" si="70"/>
        <v>45.668571428571433</v>
      </c>
      <c r="V441" s="185">
        <f t="shared" si="71"/>
        <v>63.67909090909091</v>
      </c>
      <c r="W441" s="185">
        <f t="shared" si="72"/>
        <v>67.517142857142858</v>
      </c>
      <c r="X441" s="185">
        <f t="shared" si="73"/>
        <v>115.33999999999999</v>
      </c>
      <c r="Y441" s="185">
        <f t="shared" si="74"/>
        <v>198.73</v>
      </c>
      <c r="Z441" s="181"/>
      <c r="AA441" s="4"/>
      <c r="AB441" s="11" t="s">
        <v>503</v>
      </c>
      <c r="AC441" s="11"/>
      <c r="AD441" s="70" t="s">
        <v>286</v>
      </c>
      <c r="AE441" s="23">
        <v>1</v>
      </c>
      <c r="AF441" s="23">
        <v>0</v>
      </c>
      <c r="AG441" s="23">
        <v>0</v>
      </c>
      <c r="AH441" s="23">
        <v>0</v>
      </c>
      <c r="AI441" s="23">
        <v>0</v>
      </c>
      <c r="AJ441" s="181"/>
      <c r="AK441" s="4"/>
      <c r="AL441" s="4"/>
      <c r="AM441" s="23">
        <v>16.57</v>
      </c>
      <c r="AN441" s="23">
        <v>0</v>
      </c>
      <c r="AO441" s="23">
        <v>0</v>
      </c>
      <c r="AP441" s="23">
        <v>0</v>
      </c>
      <c r="AQ441" s="23">
        <v>0</v>
      </c>
      <c r="AR441" s="181"/>
      <c r="AS441" s="4"/>
      <c r="AT441" s="4"/>
      <c r="AU441" s="189">
        <f t="shared" si="75"/>
        <v>16.57</v>
      </c>
      <c r="AV441" s="189">
        <f t="shared" si="76"/>
        <v>0</v>
      </c>
      <c r="AW441" s="189">
        <f t="shared" si="77"/>
        <v>0</v>
      </c>
      <c r="AX441" s="189">
        <f t="shared" si="78"/>
        <v>0</v>
      </c>
      <c r="AY441" s="189">
        <f t="shared" si="79"/>
        <v>0</v>
      </c>
      <c r="AZ441" s="181"/>
      <c r="BA441" s="4"/>
    </row>
    <row r="442" spans="2:53" s="5" customFormat="1" x14ac:dyDescent="0.2">
      <c r="B442" s="11" t="s">
        <v>504</v>
      </c>
      <c r="C442" s="11"/>
      <c r="D442" s="70" t="s">
        <v>287</v>
      </c>
      <c r="E442" s="11">
        <v>18</v>
      </c>
      <c r="F442" s="11">
        <v>114</v>
      </c>
      <c r="G442" s="11">
        <v>61</v>
      </c>
      <c r="H442" s="11">
        <v>36</v>
      </c>
      <c r="I442" s="11">
        <v>18</v>
      </c>
      <c r="J442" s="181"/>
      <c r="K442" s="4"/>
      <c r="L442" s="4"/>
      <c r="M442" s="185">
        <v>1800.1900000000003</v>
      </c>
      <c r="N442" s="185">
        <v>6935.7599999999984</v>
      </c>
      <c r="O442" s="185">
        <v>4541.3899999999994</v>
      </c>
      <c r="P442" s="185">
        <v>4070.08</v>
      </c>
      <c r="Q442" s="185">
        <v>14835.53</v>
      </c>
      <c r="R442" s="181"/>
      <c r="S442" s="4"/>
      <c r="T442" s="4"/>
      <c r="U442" s="185">
        <f t="shared" si="70"/>
        <v>100.01055555555557</v>
      </c>
      <c r="V442" s="185">
        <f t="shared" si="71"/>
        <v>60.839999999999989</v>
      </c>
      <c r="W442" s="185">
        <f t="shared" si="72"/>
        <v>74.449016393442619</v>
      </c>
      <c r="X442" s="185">
        <f t="shared" si="73"/>
        <v>113.05777777777777</v>
      </c>
      <c r="Y442" s="185">
        <f t="shared" si="74"/>
        <v>824.19611111111112</v>
      </c>
      <c r="Z442" s="181"/>
      <c r="AA442" s="4"/>
      <c r="AB442" s="11" t="s">
        <v>504</v>
      </c>
      <c r="AC442" s="11"/>
      <c r="AD442" s="70" t="s">
        <v>287</v>
      </c>
      <c r="AE442" s="23">
        <v>9</v>
      </c>
      <c r="AF442" s="23">
        <v>11</v>
      </c>
      <c r="AG442" s="23">
        <v>7</v>
      </c>
      <c r="AH442" s="23">
        <v>6</v>
      </c>
      <c r="AI442" s="23">
        <v>4</v>
      </c>
      <c r="AJ442" s="181"/>
      <c r="AK442" s="4"/>
      <c r="AL442" s="4"/>
      <c r="AM442" s="23">
        <v>326.90000000000003</v>
      </c>
      <c r="AN442" s="23">
        <v>434.52000000000004</v>
      </c>
      <c r="AO442" s="23">
        <v>424.10999999999996</v>
      </c>
      <c r="AP442" s="23">
        <v>610.89</v>
      </c>
      <c r="AQ442" s="23">
        <v>4519.8500000000004</v>
      </c>
      <c r="AR442" s="181"/>
      <c r="AS442" s="4"/>
      <c r="AT442" s="4"/>
      <c r="AU442" s="189">
        <f t="shared" si="75"/>
        <v>36.322222222222223</v>
      </c>
      <c r="AV442" s="189">
        <f t="shared" si="76"/>
        <v>39.501818181818187</v>
      </c>
      <c r="AW442" s="189">
        <f t="shared" si="77"/>
        <v>60.587142857142851</v>
      </c>
      <c r="AX442" s="189">
        <f t="shared" si="78"/>
        <v>101.815</v>
      </c>
      <c r="AY442" s="189">
        <f t="shared" si="79"/>
        <v>1129.9625000000001</v>
      </c>
      <c r="AZ442" s="181"/>
      <c r="BA442" s="4"/>
    </row>
    <row r="443" spans="2:53" s="5" customFormat="1" x14ac:dyDescent="0.2">
      <c r="B443" s="11" t="s">
        <v>505</v>
      </c>
      <c r="C443" s="11"/>
      <c r="D443" s="70" t="s">
        <v>288</v>
      </c>
      <c r="E443" s="11">
        <v>34</v>
      </c>
      <c r="F443" s="11">
        <v>16</v>
      </c>
      <c r="G443" s="11">
        <v>14</v>
      </c>
      <c r="H443" s="11">
        <v>12</v>
      </c>
      <c r="I443" s="11">
        <v>10</v>
      </c>
      <c r="J443" s="181"/>
      <c r="K443" s="4"/>
      <c r="L443" s="4"/>
      <c r="M443" s="185">
        <v>1910.05</v>
      </c>
      <c r="N443" s="185">
        <v>953.98</v>
      </c>
      <c r="O443" s="185">
        <v>712.43000000000006</v>
      </c>
      <c r="P443" s="185">
        <v>979.89999999999986</v>
      </c>
      <c r="Q443" s="185">
        <v>5697.5500000000011</v>
      </c>
      <c r="R443" s="181"/>
      <c r="S443" s="4"/>
      <c r="T443" s="4"/>
      <c r="U443" s="185">
        <f t="shared" si="70"/>
        <v>56.17794117647059</v>
      </c>
      <c r="V443" s="185">
        <f t="shared" si="71"/>
        <v>59.623750000000001</v>
      </c>
      <c r="W443" s="185">
        <f t="shared" si="72"/>
        <v>50.88785714285715</v>
      </c>
      <c r="X443" s="185">
        <f t="shared" si="73"/>
        <v>81.658333333333317</v>
      </c>
      <c r="Y443" s="185">
        <f t="shared" si="74"/>
        <v>569.75500000000011</v>
      </c>
      <c r="Z443" s="181"/>
      <c r="AA443" s="4"/>
      <c r="AB443" s="11" t="s">
        <v>505</v>
      </c>
      <c r="AC443" s="11"/>
      <c r="AD443" s="70" t="s">
        <v>288</v>
      </c>
      <c r="AE443" s="23">
        <v>3</v>
      </c>
      <c r="AF443" s="23">
        <v>2</v>
      </c>
      <c r="AG443" s="23">
        <v>2</v>
      </c>
      <c r="AH443" s="23">
        <v>2</v>
      </c>
      <c r="AI443" s="23">
        <v>2</v>
      </c>
      <c r="AJ443" s="181"/>
      <c r="AK443" s="4"/>
      <c r="AL443" s="4"/>
      <c r="AM443" s="23">
        <v>137.77000000000001</v>
      </c>
      <c r="AN443" s="23">
        <v>86.43</v>
      </c>
      <c r="AO443" s="23">
        <v>42.49</v>
      </c>
      <c r="AP443" s="23">
        <v>90.87</v>
      </c>
      <c r="AQ443" s="23">
        <v>449.65999999999997</v>
      </c>
      <c r="AR443" s="181"/>
      <c r="AS443" s="4"/>
      <c r="AT443" s="4"/>
      <c r="AU443" s="189">
        <f t="shared" si="75"/>
        <v>45.923333333333339</v>
      </c>
      <c r="AV443" s="189">
        <f t="shared" si="76"/>
        <v>43.215000000000003</v>
      </c>
      <c r="AW443" s="189">
        <f t="shared" si="77"/>
        <v>21.245000000000001</v>
      </c>
      <c r="AX443" s="189">
        <f t="shared" si="78"/>
        <v>45.435000000000002</v>
      </c>
      <c r="AY443" s="189">
        <f t="shared" si="79"/>
        <v>224.82999999999998</v>
      </c>
      <c r="AZ443" s="181"/>
      <c r="BA443" s="4"/>
    </row>
    <row r="444" spans="2:53" s="5" customFormat="1" x14ac:dyDescent="0.2">
      <c r="B444" s="11" t="s">
        <v>506</v>
      </c>
      <c r="C444" s="11"/>
      <c r="D444" s="70" t="s">
        <v>289</v>
      </c>
      <c r="E444" s="11">
        <v>31</v>
      </c>
      <c r="F444" s="11">
        <v>20</v>
      </c>
      <c r="G444" s="11">
        <v>15</v>
      </c>
      <c r="H444" s="11">
        <v>12</v>
      </c>
      <c r="I444" s="11">
        <v>8</v>
      </c>
      <c r="J444" s="181"/>
      <c r="K444" s="4"/>
      <c r="L444" s="4"/>
      <c r="M444" s="185">
        <v>1464.6300000000006</v>
      </c>
      <c r="N444" s="185">
        <v>940.87000000000023</v>
      </c>
      <c r="O444" s="185">
        <v>653.80000000000018</v>
      </c>
      <c r="P444" s="185">
        <v>819.83</v>
      </c>
      <c r="Q444" s="185">
        <v>1511.1</v>
      </c>
      <c r="R444" s="181"/>
      <c r="S444" s="4"/>
      <c r="T444" s="4"/>
      <c r="U444" s="185">
        <f t="shared" si="70"/>
        <v>47.246129032258082</v>
      </c>
      <c r="V444" s="185">
        <f t="shared" si="71"/>
        <v>47.043500000000009</v>
      </c>
      <c r="W444" s="185">
        <f t="shared" si="72"/>
        <v>43.58666666666668</v>
      </c>
      <c r="X444" s="185">
        <f t="shared" si="73"/>
        <v>68.319166666666675</v>
      </c>
      <c r="Y444" s="185">
        <f t="shared" si="74"/>
        <v>188.88749999999999</v>
      </c>
      <c r="Z444" s="181"/>
      <c r="AA444" s="4"/>
      <c r="AB444" s="11" t="s">
        <v>506</v>
      </c>
      <c r="AC444" s="11"/>
      <c r="AD444" s="70" t="s">
        <v>289</v>
      </c>
      <c r="AE444" s="23">
        <v>3</v>
      </c>
      <c r="AF444" s="23">
        <v>1</v>
      </c>
      <c r="AG444" s="23">
        <v>1</v>
      </c>
      <c r="AH444" s="23">
        <v>1</v>
      </c>
      <c r="AI444" s="23">
        <v>1</v>
      </c>
      <c r="AJ444" s="181"/>
      <c r="AK444" s="4"/>
      <c r="AL444" s="4"/>
      <c r="AM444" s="23">
        <v>101.27</v>
      </c>
      <c r="AN444" s="23">
        <v>20.64</v>
      </c>
      <c r="AO444" s="23">
        <v>20.64</v>
      </c>
      <c r="AP444" s="23">
        <v>41.28</v>
      </c>
      <c r="AQ444" s="23">
        <v>585.82000000000005</v>
      </c>
      <c r="AR444" s="181"/>
      <c r="AS444" s="4"/>
      <c r="AT444" s="4"/>
      <c r="AU444" s="189">
        <f t="shared" si="75"/>
        <v>33.756666666666668</v>
      </c>
      <c r="AV444" s="189">
        <f t="shared" si="76"/>
        <v>20.64</v>
      </c>
      <c r="AW444" s="189">
        <f t="shared" si="77"/>
        <v>20.64</v>
      </c>
      <c r="AX444" s="189">
        <f t="shared" si="78"/>
        <v>41.28</v>
      </c>
      <c r="AY444" s="189">
        <f t="shared" si="79"/>
        <v>585.82000000000005</v>
      </c>
      <c r="AZ444" s="181"/>
      <c r="BA444" s="4"/>
    </row>
    <row r="445" spans="2:53" s="5" customFormat="1" x14ac:dyDescent="0.2">
      <c r="B445" s="11" t="s">
        <v>507</v>
      </c>
      <c r="C445" s="11"/>
      <c r="D445" s="70" t="s">
        <v>290</v>
      </c>
      <c r="E445" s="11">
        <v>19</v>
      </c>
      <c r="F445" s="11">
        <v>10</v>
      </c>
      <c r="G445" s="11">
        <v>10</v>
      </c>
      <c r="H445" s="11">
        <v>10</v>
      </c>
      <c r="I445" s="11">
        <v>4</v>
      </c>
      <c r="J445" s="181"/>
      <c r="K445" s="4"/>
      <c r="L445" s="4"/>
      <c r="M445" s="185">
        <v>2217.9899999999998</v>
      </c>
      <c r="N445" s="185">
        <v>419.98</v>
      </c>
      <c r="O445" s="185">
        <v>499.96</v>
      </c>
      <c r="P445" s="185">
        <v>576.61999999999989</v>
      </c>
      <c r="Q445" s="185">
        <v>871.91</v>
      </c>
      <c r="R445" s="181"/>
      <c r="S445" s="4"/>
      <c r="T445" s="4"/>
      <c r="U445" s="185">
        <f t="shared" si="70"/>
        <v>116.73631578947368</v>
      </c>
      <c r="V445" s="185">
        <f t="shared" si="71"/>
        <v>41.998000000000005</v>
      </c>
      <c r="W445" s="185">
        <f t="shared" si="72"/>
        <v>49.995999999999995</v>
      </c>
      <c r="X445" s="185">
        <f t="shared" si="73"/>
        <v>57.661999999999992</v>
      </c>
      <c r="Y445" s="185">
        <f t="shared" si="74"/>
        <v>217.97749999999999</v>
      </c>
      <c r="Z445" s="181"/>
      <c r="AA445" s="4"/>
      <c r="AB445" s="11" t="s">
        <v>507</v>
      </c>
      <c r="AC445" s="11"/>
      <c r="AD445" s="70" t="s">
        <v>290</v>
      </c>
      <c r="AE445" s="23">
        <v>31</v>
      </c>
      <c r="AF445" s="23">
        <v>6</v>
      </c>
      <c r="AG445" s="23">
        <v>3</v>
      </c>
      <c r="AH445" s="23">
        <v>2</v>
      </c>
      <c r="AI445" s="23">
        <v>1</v>
      </c>
      <c r="AJ445" s="181"/>
      <c r="AK445" s="4"/>
      <c r="AL445" s="4"/>
      <c r="AM445" s="23">
        <v>16172.24</v>
      </c>
      <c r="AN445" s="23">
        <v>1364.7000000000003</v>
      </c>
      <c r="AO445" s="23">
        <v>1150.0999999999999</v>
      </c>
      <c r="AP445" s="23">
        <v>2104.0699999999997</v>
      </c>
      <c r="AQ445" s="23">
        <v>28</v>
      </c>
      <c r="AR445" s="181"/>
      <c r="AS445" s="4"/>
      <c r="AT445" s="4"/>
      <c r="AU445" s="189">
        <f t="shared" si="75"/>
        <v>521.68516129032253</v>
      </c>
      <c r="AV445" s="189">
        <f t="shared" si="76"/>
        <v>227.45000000000005</v>
      </c>
      <c r="AW445" s="189">
        <f t="shared" si="77"/>
        <v>383.36666666666662</v>
      </c>
      <c r="AX445" s="189">
        <f t="shared" si="78"/>
        <v>1052.0349999999999</v>
      </c>
      <c r="AY445" s="189">
        <f t="shared" si="79"/>
        <v>28</v>
      </c>
      <c r="AZ445" s="181"/>
      <c r="BA445" s="4"/>
    </row>
    <row r="446" spans="2:53" s="5" customFormat="1" x14ac:dyDescent="0.2">
      <c r="B446" s="11" t="s">
        <v>508</v>
      </c>
      <c r="C446" s="11"/>
      <c r="D446" s="70" t="s">
        <v>291</v>
      </c>
      <c r="E446" s="11">
        <v>5</v>
      </c>
      <c r="F446" s="11">
        <v>70</v>
      </c>
      <c r="G446" s="11">
        <v>37</v>
      </c>
      <c r="H446" s="11">
        <v>19</v>
      </c>
      <c r="I446" s="11">
        <v>19</v>
      </c>
      <c r="J446" s="181"/>
      <c r="K446" s="4"/>
      <c r="L446" s="4"/>
      <c r="M446" s="185">
        <v>384.06999999999994</v>
      </c>
      <c r="N446" s="185">
        <v>6449.060000000004</v>
      </c>
      <c r="O446" s="185">
        <v>6831.85</v>
      </c>
      <c r="P446" s="185">
        <v>2409.81</v>
      </c>
      <c r="Q446" s="185">
        <v>8806.2199999999993</v>
      </c>
      <c r="R446" s="181"/>
      <c r="S446" s="4"/>
      <c r="T446" s="4"/>
      <c r="U446" s="185">
        <f t="shared" si="70"/>
        <v>76.813999999999993</v>
      </c>
      <c r="V446" s="185">
        <f t="shared" si="71"/>
        <v>92.129428571428633</v>
      </c>
      <c r="W446" s="185">
        <f t="shared" si="72"/>
        <v>184.64459459459459</v>
      </c>
      <c r="X446" s="185">
        <f t="shared" si="73"/>
        <v>126.83210526315789</v>
      </c>
      <c r="Y446" s="185">
        <f t="shared" si="74"/>
        <v>463.48526315789468</v>
      </c>
      <c r="Z446" s="181"/>
      <c r="AA446" s="4"/>
      <c r="AB446" s="11" t="s">
        <v>508</v>
      </c>
      <c r="AC446" s="11"/>
      <c r="AD446" s="70" t="s">
        <v>291</v>
      </c>
      <c r="AE446" s="23">
        <v>2</v>
      </c>
      <c r="AF446" s="23">
        <v>5</v>
      </c>
      <c r="AG446" s="23">
        <v>3</v>
      </c>
      <c r="AH446" s="23">
        <v>2</v>
      </c>
      <c r="AI446" s="23">
        <v>2</v>
      </c>
      <c r="AJ446" s="181"/>
      <c r="AK446" s="4"/>
      <c r="AL446" s="4"/>
      <c r="AM446" s="23">
        <v>110.5</v>
      </c>
      <c r="AN446" s="23">
        <v>644.16</v>
      </c>
      <c r="AO446" s="23">
        <v>559.20000000000005</v>
      </c>
      <c r="AP446" s="23">
        <v>355.90999999999997</v>
      </c>
      <c r="AQ446" s="23">
        <v>1972.25</v>
      </c>
      <c r="AR446" s="181"/>
      <c r="AS446" s="4"/>
      <c r="AT446" s="4"/>
      <c r="AU446" s="189">
        <f t="shared" si="75"/>
        <v>55.25</v>
      </c>
      <c r="AV446" s="189">
        <f t="shared" si="76"/>
        <v>128.83199999999999</v>
      </c>
      <c r="AW446" s="189">
        <f t="shared" si="77"/>
        <v>186.4</v>
      </c>
      <c r="AX446" s="189">
        <f t="shared" si="78"/>
        <v>177.95499999999998</v>
      </c>
      <c r="AY446" s="189">
        <f t="shared" si="79"/>
        <v>986.125</v>
      </c>
      <c r="AZ446" s="181"/>
      <c r="BA446" s="4"/>
    </row>
    <row r="447" spans="2:53" s="5" customFormat="1" x14ac:dyDescent="0.2">
      <c r="B447" s="11" t="s">
        <v>509</v>
      </c>
      <c r="C447" s="11"/>
      <c r="D447" s="70" t="s">
        <v>292</v>
      </c>
      <c r="E447" s="11">
        <v>54</v>
      </c>
      <c r="F447" s="11">
        <v>29</v>
      </c>
      <c r="G447" s="11">
        <v>16</v>
      </c>
      <c r="H447" s="11">
        <v>14</v>
      </c>
      <c r="I447" s="11">
        <v>11</v>
      </c>
      <c r="J447" s="181"/>
      <c r="K447" s="4"/>
      <c r="L447" s="4"/>
      <c r="M447" s="185">
        <v>3533.3799999999997</v>
      </c>
      <c r="N447" s="185">
        <v>1525.04</v>
      </c>
      <c r="O447" s="185">
        <v>780.30000000000007</v>
      </c>
      <c r="P447" s="185">
        <v>1520.1</v>
      </c>
      <c r="Q447" s="185">
        <v>3349.7499999999995</v>
      </c>
      <c r="R447" s="181"/>
      <c r="S447" s="4"/>
      <c r="T447" s="4"/>
      <c r="U447" s="185">
        <f t="shared" si="70"/>
        <v>65.432962962962961</v>
      </c>
      <c r="V447" s="185">
        <f t="shared" si="71"/>
        <v>52.587586206896553</v>
      </c>
      <c r="W447" s="185">
        <f t="shared" si="72"/>
        <v>48.768750000000004</v>
      </c>
      <c r="X447" s="185">
        <f t="shared" si="73"/>
        <v>108.57857142857142</v>
      </c>
      <c r="Y447" s="185">
        <f t="shared" si="74"/>
        <v>304.52272727272725</v>
      </c>
      <c r="Z447" s="181"/>
      <c r="AA447" s="4"/>
      <c r="AB447" s="11" t="s">
        <v>509</v>
      </c>
      <c r="AC447" s="11"/>
      <c r="AD447" s="70" t="s">
        <v>292</v>
      </c>
      <c r="AE447" s="23">
        <v>6</v>
      </c>
      <c r="AF447" s="23">
        <v>1</v>
      </c>
      <c r="AG447" s="23">
        <v>0</v>
      </c>
      <c r="AH447" s="23">
        <v>0</v>
      </c>
      <c r="AI447" s="23">
        <v>0</v>
      </c>
      <c r="AJ447" s="181"/>
      <c r="AK447" s="4"/>
      <c r="AL447" s="4"/>
      <c r="AM447" s="23">
        <v>746.66000000000008</v>
      </c>
      <c r="AN447" s="23">
        <v>63.54</v>
      </c>
      <c r="AO447" s="23">
        <v>0</v>
      </c>
      <c r="AP447" s="23">
        <v>0</v>
      </c>
      <c r="AQ447" s="23">
        <v>0</v>
      </c>
      <c r="AR447" s="181"/>
      <c r="AS447" s="4"/>
      <c r="AT447" s="4"/>
      <c r="AU447" s="189">
        <f t="shared" si="75"/>
        <v>124.44333333333334</v>
      </c>
      <c r="AV447" s="189">
        <f t="shared" si="76"/>
        <v>63.54</v>
      </c>
      <c r="AW447" s="189">
        <f t="shared" si="77"/>
        <v>0</v>
      </c>
      <c r="AX447" s="189">
        <f t="shared" si="78"/>
        <v>0</v>
      </c>
      <c r="AY447" s="189">
        <f t="shared" si="79"/>
        <v>0</v>
      </c>
      <c r="AZ447" s="181"/>
      <c r="BA447" s="4"/>
    </row>
    <row r="448" spans="2:53" s="5" customFormat="1" x14ac:dyDescent="0.2">
      <c r="B448" s="11" t="s">
        <v>510</v>
      </c>
      <c r="C448" s="11"/>
      <c r="D448" s="70" t="s">
        <v>293</v>
      </c>
      <c r="E448" s="11">
        <v>0</v>
      </c>
      <c r="F448" s="11">
        <v>10</v>
      </c>
      <c r="G448" s="11">
        <v>5</v>
      </c>
      <c r="H448" s="11">
        <v>2</v>
      </c>
      <c r="I448" s="11">
        <v>2</v>
      </c>
      <c r="J448" s="181"/>
      <c r="K448" s="4"/>
      <c r="L448" s="4"/>
      <c r="M448" s="185">
        <v>0</v>
      </c>
      <c r="N448" s="185">
        <v>495.23999999999995</v>
      </c>
      <c r="O448" s="185">
        <v>132.66</v>
      </c>
      <c r="P448" s="185">
        <v>200.74</v>
      </c>
      <c r="Q448" s="185">
        <v>892.83</v>
      </c>
      <c r="R448" s="181"/>
      <c r="S448" s="4"/>
      <c r="T448" s="4"/>
      <c r="U448" s="185">
        <f t="shared" si="70"/>
        <v>0</v>
      </c>
      <c r="V448" s="185">
        <f t="shared" si="71"/>
        <v>49.523999999999994</v>
      </c>
      <c r="W448" s="185">
        <f t="shared" si="72"/>
        <v>26.532</v>
      </c>
      <c r="X448" s="185">
        <f t="shared" si="73"/>
        <v>100.37</v>
      </c>
      <c r="Y448" s="185">
        <f t="shared" si="74"/>
        <v>446.41500000000002</v>
      </c>
      <c r="Z448" s="181"/>
      <c r="AA448" s="4"/>
      <c r="AB448" s="11" t="s">
        <v>510</v>
      </c>
      <c r="AC448" s="11"/>
      <c r="AD448" s="70" t="s">
        <v>293</v>
      </c>
      <c r="AE448" s="23">
        <v>0</v>
      </c>
      <c r="AF448" s="23">
        <v>0</v>
      </c>
      <c r="AG448" s="23">
        <v>0</v>
      </c>
      <c r="AH448" s="23">
        <v>0</v>
      </c>
      <c r="AI448" s="23">
        <v>0</v>
      </c>
      <c r="AJ448" s="181"/>
      <c r="AK448" s="4"/>
      <c r="AL448" s="4"/>
      <c r="AM448" s="23">
        <v>0</v>
      </c>
      <c r="AN448" s="23">
        <v>0</v>
      </c>
      <c r="AO448" s="23">
        <v>0</v>
      </c>
      <c r="AP448" s="23">
        <v>0</v>
      </c>
      <c r="AQ448" s="23">
        <v>0</v>
      </c>
      <c r="AR448" s="181"/>
      <c r="AS448" s="4"/>
      <c r="AT448" s="4"/>
      <c r="AU448" s="189">
        <f t="shared" si="75"/>
        <v>0</v>
      </c>
      <c r="AV448" s="189">
        <f t="shared" si="76"/>
        <v>0</v>
      </c>
      <c r="AW448" s="189">
        <f t="shared" si="77"/>
        <v>0</v>
      </c>
      <c r="AX448" s="189">
        <f t="shared" si="78"/>
        <v>0</v>
      </c>
      <c r="AY448" s="189">
        <f t="shared" si="79"/>
        <v>0</v>
      </c>
      <c r="AZ448" s="181"/>
      <c r="BA448" s="4"/>
    </row>
    <row r="449" spans="2:53" s="5" customFormat="1" x14ac:dyDescent="0.2">
      <c r="B449" s="11" t="s">
        <v>511</v>
      </c>
      <c r="C449" s="11"/>
      <c r="D449" s="70" t="s">
        <v>294</v>
      </c>
      <c r="E449" s="11">
        <v>0</v>
      </c>
      <c r="F449" s="11">
        <v>0</v>
      </c>
      <c r="G449" s="11">
        <v>0</v>
      </c>
      <c r="H449" s="11">
        <v>0</v>
      </c>
      <c r="I449" s="11">
        <v>0</v>
      </c>
      <c r="J449" s="181"/>
      <c r="K449" s="4"/>
      <c r="L449" s="4"/>
      <c r="M449" s="185">
        <v>0</v>
      </c>
      <c r="N449" s="185">
        <v>0</v>
      </c>
      <c r="O449" s="185">
        <v>0</v>
      </c>
      <c r="P449" s="185">
        <v>0</v>
      </c>
      <c r="Q449" s="185">
        <v>0</v>
      </c>
      <c r="R449" s="181"/>
      <c r="S449" s="4"/>
      <c r="T449" s="4"/>
      <c r="U449" s="185">
        <f t="shared" si="70"/>
        <v>0</v>
      </c>
      <c r="V449" s="185">
        <f t="shared" si="71"/>
        <v>0</v>
      </c>
      <c r="W449" s="185">
        <f t="shared" si="72"/>
        <v>0</v>
      </c>
      <c r="X449" s="185">
        <f t="shared" si="73"/>
        <v>0</v>
      </c>
      <c r="Y449" s="185">
        <f t="shared" si="74"/>
        <v>0</v>
      </c>
      <c r="Z449" s="181"/>
      <c r="AA449" s="4"/>
      <c r="AB449" s="11" t="s">
        <v>511</v>
      </c>
      <c r="AC449" s="11"/>
      <c r="AD449" s="70" t="s">
        <v>294</v>
      </c>
      <c r="AE449" s="23">
        <v>1</v>
      </c>
      <c r="AF449" s="23">
        <v>0</v>
      </c>
      <c r="AG449" s="23">
        <v>0</v>
      </c>
      <c r="AH449" s="23">
        <v>0</v>
      </c>
      <c r="AI449" s="23">
        <v>0</v>
      </c>
      <c r="AJ449" s="181"/>
      <c r="AK449" s="4"/>
      <c r="AL449" s="4"/>
      <c r="AM449" s="23">
        <v>1058.1400000000001</v>
      </c>
      <c r="AN449" s="23">
        <v>0</v>
      </c>
      <c r="AO449" s="23">
        <v>0</v>
      </c>
      <c r="AP449" s="23">
        <v>0</v>
      </c>
      <c r="AQ449" s="23">
        <v>0</v>
      </c>
      <c r="AR449" s="181"/>
      <c r="AS449" s="4"/>
      <c r="AT449" s="4"/>
      <c r="AU449" s="189">
        <f t="shared" si="75"/>
        <v>1058.1400000000001</v>
      </c>
      <c r="AV449" s="189">
        <f t="shared" si="76"/>
        <v>0</v>
      </c>
      <c r="AW449" s="189">
        <f t="shared" si="77"/>
        <v>0</v>
      </c>
      <c r="AX449" s="189">
        <f t="shared" si="78"/>
        <v>0</v>
      </c>
      <c r="AY449" s="189">
        <f t="shared" si="79"/>
        <v>0</v>
      </c>
      <c r="AZ449" s="181"/>
      <c r="BA449" s="4"/>
    </row>
    <row r="450" spans="2:53" s="5" customFormat="1" x14ac:dyDescent="0.2">
      <c r="B450" s="11" t="s">
        <v>512</v>
      </c>
      <c r="C450" s="11"/>
      <c r="D450" s="70" t="s">
        <v>295</v>
      </c>
      <c r="E450" s="11">
        <v>3</v>
      </c>
      <c r="F450" s="11">
        <v>1</v>
      </c>
      <c r="G450" s="11">
        <v>2</v>
      </c>
      <c r="H450" s="11">
        <v>2</v>
      </c>
      <c r="I450" s="11">
        <v>2</v>
      </c>
      <c r="J450" s="181"/>
      <c r="K450" s="4"/>
      <c r="L450" s="4"/>
      <c r="M450" s="185">
        <v>238.51</v>
      </c>
      <c r="N450" s="185">
        <v>42.88</v>
      </c>
      <c r="O450" s="185">
        <v>179.78</v>
      </c>
      <c r="P450" s="185">
        <v>205.73</v>
      </c>
      <c r="Q450" s="185">
        <v>488.71</v>
      </c>
      <c r="R450" s="181"/>
      <c r="S450" s="4"/>
      <c r="T450" s="4"/>
      <c r="U450" s="185">
        <f t="shared" si="70"/>
        <v>79.50333333333333</v>
      </c>
      <c r="V450" s="185">
        <f t="shared" si="71"/>
        <v>42.88</v>
      </c>
      <c r="W450" s="185">
        <f t="shared" si="72"/>
        <v>89.89</v>
      </c>
      <c r="X450" s="185">
        <f t="shared" si="73"/>
        <v>102.86499999999999</v>
      </c>
      <c r="Y450" s="185">
        <f t="shared" si="74"/>
        <v>244.35499999999999</v>
      </c>
      <c r="Z450" s="181"/>
      <c r="AA450" s="4"/>
      <c r="AB450" s="11" t="s">
        <v>512</v>
      </c>
      <c r="AC450" s="11"/>
      <c r="AD450" s="70" t="s">
        <v>295</v>
      </c>
      <c r="AE450" s="23">
        <v>0</v>
      </c>
      <c r="AF450" s="23">
        <v>0</v>
      </c>
      <c r="AG450" s="23">
        <v>0</v>
      </c>
      <c r="AH450" s="23">
        <v>0</v>
      </c>
      <c r="AI450" s="23">
        <v>0</v>
      </c>
      <c r="AJ450" s="181"/>
      <c r="AK450" s="4"/>
      <c r="AL450" s="4"/>
      <c r="AM450" s="23">
        <v>0</v>
      </c>
      <c r="AN450" s="23">
        <v>0</v>
      </c>
      <c r="AO450" s="23">
        <v>0</v>
      </c>
      <c r="AP450" s="23">
        <v>0</v>
      </c>
      <c r="AQ450" s="23">
        <v>0</v>
      </c>
      <c r="AR450" s="181"/>
      <c r="AS450" s="4"/>
      <c r="AT450" s="4"/>
      <c r="AU450" s="189">
        <f t="shared" si="75"/>
        <v>0</v>
      </c>
      <c r="AV450" s="189">
        <f t="shared" si="76"/>
        <v>0</v>
      </c>
      <c r="AW450" s="189">
        <f t="shared" si="77"/>
        <v>0</v>
      </c>
      <c r="AX450" s="189">
        <f t="shared" si="78"/>
        <v>0</v>
      </c>
      <c r="AY450" s="189">
        <f t="shared" si="79"/>
        <v>0</v>
      </c>
      <c r="AZ450" s="181"/>
      <c r="BA450" s="4"/>
    </row>
    <row r="451" spans="2:53" s="5" customFormat="1" x14ac:dyDescent="0.2">
      <c r="B451" s="11" t="s">
        <v>499</v>
      </c>
      <c r="C451" s="11"/>
      <c r="D451" s="70" t="s">
        <v>629</v>
      </c>
      <c r="E451" s="11">
        <v>0</v>
      </c>
      <c r="F451" s="11">
        <v>0</v>
      </c>
      <c r="G451" s="11">
        <v>0</v>
      </c>
      <c r="H451" s="11">
        <v>0</v>
      </c>
      <c r="I451" s="11">
        <v>0</v>
      </c>
      <c r="J451" s="181"/>
      <c r="K451" s="4"/>
      <c r="L451" s="4"/>
      <c r="M451" s="185">
        <v>0</v>
      </c>
      <c r="N451" s="185">
        <v>0</v>
      </c>
      <c r="O451" s="185">
        <v>0</v>
      </c>
      <c r="P451" s="185">
        <v>0</v>
      </c>
      <c r="Q451" s="185">
        <v>0</v>
      </c>
      <c r="R451" s="181"/>
      <c r="S451" s="4"/>
      <c r="T451" s="4"/>
      <c r="U451" s="185">
        <f t="shared" ref="U451:U514" si="80">IFERROR(M451/E451,0)</f>
        <v>0</v>
      </c>
      <c r="V451" s="185">
        <f t="shared" ref="V451:V514" si="81">IFERROR(N451/F451,0)</f>
        <v>0</v>
      </c>
      <c r="W451" s="185">
        <f t="shared" ref="W451:W514" si="82">IFERROR(O451/G451,0)</f>
        <v>0</v>
      </c>
      <c r="X451" s="185">
        <f t="shared" ref="X451:X514" si="83">IFERROR(P451/H451,0)</f>
        <v>0</v>
      </c>
      <c r="Y451" s="185">
        <f t="shared" ref="Y451:Y514" si="84">IFERROR(Q451/I451,0)</f>
        <v>0</v>
      </c>
      <c r="Z451" s="181"/>
      <c r="AA451" s="4"/>
      <c r="AB451" s="11" t="s">
        <v>499</v>
      </c>
      <c r="AC451" s="11"/>
      <c r="AD451" s="70" t="s">
        <v>629</v>
      </c>
      <c r="AE451" s="23">
        <v>1</v>
      </c>
      <c r="AF451" s="23">
        <v>0</v>
      </c>
      <c r="AG451" s="23">
        <v>0</v>
      </c>
      <c r="AH451" s="23">
        <v>0</v>
      </c>
      <c r="AI451" s="23">
        <v>0</v>
      </c>
      <c r="AJ451" s="181"/>
      <c r="AK451" s="4"/>
      <c r="AL451" s="4"/>
      <c r="AM451" s="23">
        <v>28</v>
      </c>
      <c r="AN451" s="23">
        <v>0</v>
      </c>
      <c r="AO451" s="23">
        <v>0</v>
      </c>
      <c r="AP451" s="23">
        <v>0</v>
      </c>
      <c r="AQ451" s="23">
        <v>0</v>
      </c>
      <c r="AR451" s="181"/>
      <c r="AS451" s="4"/>
      <c r="AT451" s="4"/>
      <c r="AU451" s="189">
        <f t="shared" ref="AU451:AU514" si="85">IFERROR(AM451/AE451,0)</f>
        <v>28</v>
      </c>
      <c r="AV451" s="189">
        <f t="shared" ref="AV451:AV514" si="86">IFERROR(AN451/AF451,0)</f>
        <v>0</v>
      </c>
      <c r="AW451" s="189">
        <f t="shared" ref="AW451:AW514" si="87">IFERROR(AO451/AG451,0)</f>
        <v>0</v>
      </c>
      <c r="AX451" s="189">
        <f t="shared" ref="AX451:AX514" si="88">IFERROR(AP451/AH451,0)</f>
        <v>0</v>
      </c>
      <c r="AY451" s="189">
        <f t="shared" ref="AY451:AY514" si="89">IFERROR(AQ451/AI451,0)</f>
        <v>0</v>
      </c>
      <c r="AZ451" s="181"/>
      <c r="BA451" s="4"/>
    </row>
    <row r="452" spans="2:53" s="5" customFormat="1" x14ac:dyDescent="0.2">
      <c r="B452" s="11" t="s">
        <v>513</v>
      </c>
      <c r="C452" s="11"/>
      <c r="D452" s="70" t="s">
        <v>296</v>
      </c>
      <c r="E452" s="11">
        <v>0</v>
      </c>
      <c r="F452" s="11">
        <v>0</v>
      </c>
      <c r="G452" s="11">
        <v>0</v>
      </c>
      <c r="H452" s="11">
        <v>0</v>
      </c>
      <c r="I452" s="11">
        <v>0</v>
      </c>
      <c r="J452" s="181"/>
      <c r="K452" s="4"/>
      <c r="L452" s="4"/>
      <c r="M452" s="185">
        <v>0</v>
      </c>
      <c r="N452" s="185">
        <v>0</v>
      </c>
      <c r="O452" s="185">
        <v>0</v>
      </c>
      <c r="P452" s="185">
        <v>0</v>
      </c>
      <c r="Q452" s="185">
        <v>0</v>
      </c>
      <c r="R452" s="181"/>
      <c r="S452" s="4"/>
      <c r="T452" s="4"/>
      <c r="U452" s="185">
        <f t="shared" si="80"/>
        <v>0</v>
      </c>
      <c r="V452" s="185">
        <f t="shared" si="81"/>
        <v>0</v>
      </c>
      <c r="W452" s="185">
        <f t="shared" si="82"/>
        <v>0</v>
      </c>
      <c r="X452" s="185">
        <f t="shared" si="83"/>
        <v>0</v>
      </c>
      <c r="Y452" s="185">
        <f t="shared" si="84"/>
        <v>0</v>
      </c>
      <c r="Z452" s="181"/>
      <c r="AA452" s="4"/>
      <c r="AB452" s="11" t="s">
        <v>513</v>
      </c>
      <c r="AC452" s="11"/>
      <c r="AD452" s="70" t="s">
        <v>296</v>
      </c>
      <c r="AE452" s="23">
        <v>3</v>
      </c>
      <c r="AF452" s="23">
        <v>1</v>
      </c>
      <c r="AG452" s="23">
        <v>0</v>
      </c>
      <c r="AH452" s="23">
        <v>0</v>
      </c>
      <c r="AI452" s="23">
        <v>0</v>
      </c>
      <c r="AJ452" s="181"/>
      <c r="AK452" s="4"/>
      <c r="AL452" s="4"/>
      <c r="AM452" s="23">
        <v>401.35</v>
      </c>
      <c r="AN452" s="23">
        <v>17.14</v>
      </c>
      <c r="AO452" s="23">
        <v>0</v>
      </c>
      <c r="AP452" s="23">
        <v>0</v>
      </c>
      <c r="AQ452" s="23">
        <v>0</v>
      </c>
      <c r="AR452" s="181"/>
      <c r="AS452" s="4"/>
      <c r="AT452" s="4"/>
      <c r="AU452" s="189">
        <f t="shared" si="85"/>
        <v>133.78333333333333</v>
      </c>
      <c r="AV452" s="189">
        <f t="shared" si="86"/>
        <v>17.14</v>
      </c>
      <c r="AW452" s="189">
        <f t="shared" si="87"/>
        <v>0</v>
      </c>
      <c r="AX452" s="189">
        <f t="shared" si="88"/>
        <v>0</v>
      </c>
      <c r="AY452" s="189">
        <f t="shared" si="89"/>
        <v>0</v>
      </c>
      <c r="AZ452" s="181"/>
      <c r="BA452" s="4"/>
    </row>
    <row r="453" spans="2:53" s="5" customFormat="1" x14ac:dyDescent="0.2">
      <c r="B453" s="11" t="s">
        <v>514</v>
      </c>
      <c r="C453" s="11"/>
      <c r="D453" s="70" t="s">
        <v>297</v>
      </c>
      <c r="E453" s="11">
        <v>137</v>
      </c>
      <c r="F453" s="11">
        <v>76</v>
      </c>
      <c r="G453" s="11">
        <v>58</v>
      </c>
      <c r="H453" s="11">
        <v>40</v>
      </c>
      <c r="I453" s="11">
        <v>24</v>
      </c>
      <c r="J453" s="181"/>
      <c r="K453" s="4"/>
      <c r="L453" s="4"/>
      <c r="M453" s="185">
        <v>10964.080000000005</v>
      </c>
      <c r="N453" s="185">
        <v>5383.5300000000007</v>
      </c>
      <c r="O453" s="185">
        <v>3481.6299999999992</v>
      </c>
      <c r="P453" s="185">
        <v>4106.07</v>
      </c>
      <c r="Q453" s="185">
        <v>8901.630000000001</v>
      </c>
      <c r="R453" s="181"/>
      <c r="S453" s="4"/>
      <c r="T453" s="4"/>
      <c r="U453" s="185">
        <f t="shared" si="80"/>
        <v>80.029781021897847</v>
      </c>
      <c r="V453" s="185">
        <f t="shared" si="81"/>
        <v>70.835921052631591</v>
      </c>
      <c r="W453" s="185">
        <f t="shared" si="82"/>
        <v>60.02810344827585</v>
      </c>
      <c r="X453" s="185">
        <f t="shared" si="83"/>
        <v>102.65174999999999</v>
      </c>
      <c r="Y453" s="185">
        <f t="shared" si="84"/>
        <v>370.90125000000006</v>
      </c>
      <c r="Z453" s="181"/>
      <c r="AA453" s="4"/>
      <c r="AB453" s="11" t="s">
        <v>514</v>
      </c>
      <c r="AC453" s="11"/>
      <c r="AD453" s="70" t="s">
        <v>297</v>
      </c>
      <c r="AE453" s="23">
        <v>8</v>
      </c>
      <c r="AF453" s="23">
        <v>4</v>
      </c>
      <c r="AG453" s="23">
        <v>6</v>
      </c>
      <c r="AH453" s="23">
        <v>2</v>
      </c>
      <c r="AI453" s="23">
        <v>2</v>
      </c>
      <c r="AJ453" s="181"/>
      <c r="AK453" s="4"/>
      <c r="AL453" s="4"/>
      <c r="AM453" s="23">
        <v>310.43</v>
      </c>
      <c r="AN453" s="23">
        <v>141.91</v>
      </c>
      <c r="AO453" s="23">
        <v>139.22999999999999</v>
      </c>
      <c r="AP453" s="23">
        <v>179.54000000000002</v>
      </c>
      <c r="AQ453" s="23">
        <v>1118.6000000000001</v>
      </c>
      <c r="AR453" s="181"/>
      <c r="AS453" s="4"/>
      <c r="AT453" s="4"/>
      <c r="AU453" s="189">
        <f t="shared" si="85"/>
        <v>38.803750000000001</v>
      </c>
      <c r="AV453" s="189">
        <f t="shared" si="86"/>
        <v>35.477499999999999</v>
      </c>
      <c r="AW453" s="189">
        <f t="shared" si="87"/>
        <v>23.204999999999998</v>
      </c>
      <c r="AX453" s="189">
        <f t="shared" si="88"/>
        <v>89.77000000000001</v>
      </c>
      <c r="AY453" s="189">
        <f t="shared" si="89"/>
        <v>559.30000000000007</v>
      </c>
      <c r="AZ453" s="181"/>
      <c r="BA453" s="4"/>
    </row>
    <row r="454" spans="2:53" s="5" customFormat="1" x14ac:dyDescent="0.2">
      <c r="B454" s="11" t="s">
        <v>515</v>
      </c>
      <c r="C454" s="11"/>
      <c r="D454" s="70" t="s">
        <v>298</v>
      </c>
      <c r="E454" s="11">
        <v>4</v>
      </c>
      <c r="F454" s="11">
        <v>48</v>
      </c>
      <c r="G454" s="11">
        <v>23</v>
      </c>
      <c r="H454" s="11">
        <v>12</v>
      </c>
      <c r="I454" s="11">
        <v>11</v>
      </c>
      <c r="J454" s="181"/>
      <c r="K454" s="4"/>
      <c r="L454" s="4"/>
      <c r="M454" s="185">
        <v>359.98</v>
      </c>
      <c r="N454" s="185">
        <v>4827</v>
      </c>
      <c r="O454" s="185">
        <v>3540.2899999999995</v>
      </c>
      <c r="P454" s="185">
        <v>1211.92</v>
      </c>
      <c r="Q454" s="185">
        <v>5444</v>
      </c>
      <c r="R454" s="181"/>
      <c r="S454" s="4"/>
      <c r="T454" s="4"/>
      <c r="U454" s="185">
        <f t="shared" si="80"/>
        <v>89.995000000000005</v>
      </c>
      <c r="V454" s="185">
        <f t="shared" si="81"/>
        <v>100.5625</v>
      </c>
      <c r="W454" s="185">
        <f t="shared" si="82"/>
        <v>153.92565217391302</v>
      </c>
      <c r="X454" s="185">
        <f t="shared" si="83"/>
        <v>100.99333333333334</v>
      </c>
      <c r="Y454" s="185">
        <f t="shared" si="84"/>
        <v>494.90909090909093</v>
      </c>
      <c r="Z454" s="181"/>
      <c r="AA454" s="4"/>
      <c r="AB454" s="11" t="s">
        <v>515</v>
      </c>
      <c r="AC454" s="11"/>
      <c r="AD454" s="70" t="s">
        <v>298</v>
      </c>
      <c r="AE454" s="23">
        <v>3</v>
      </c>
      <c r="AF454" s="23">
        <v>1</v>
      </c>
      <c r="AG454" s="23">
        <v>1</v>
      </c>
      <c r="AH454" s="23">
        <v>1</v>
      </c>
      <c r="AI454" s="23">
        <v>0</v>
      </c>
      <c r="AJ454" s="181"/>
      <c r="AK454" s="4"/>
      <c r="AL454" s="4"/>
      <c r="AM454" s="23">
        <v>1440.2</v>
      </c>
      <c r="AN454" s="23">
        <v>47.82</v>
      </c>
      <c r="AO454" s="23">
        <v>87.84</v>
      </c>
      <c r="AP454" s="23">
        <v>27.82</v>
      </c>
      <c r="AQ454" s="23">
        <v>0</v>
      </c>
      <c r="AR454" s="181"/>
      <c r="AS454" s="4"/>
      <c r="AT454" s="4"/>
      <c r="AU454" s="189">
        <f t="shared" si="85"/>
        <v>480.06666666666666</v>
      </c>
      <c r="AV454" s="189">
        <f t="shared" si="86"/>
        <v>47.82</v>
      </c>
      <c r="AW454" s="189">
        <f t="shared" si="87"/>
        <v>87.84</v>
      </c>
      <c r="AX454" s="189">
        <f t="shared" si="88"/>
        <v>27.82</v>
      </c>
      <c r="AY454" s="189">
        <f t="shared" si="89"/>
        <v>0</v>
      </c>
      <c r="AZ454" s="181"/>
      <c r="BA454" s="4"/>
    </row>
    <row r="455" spans="2:53" s="5" customFormat="1" x14ac:dyDescent="0.2">
      <c r="B455" s="11" t="s">
        <v>732</v>
      </c>
      <c r="C455" s="11"/>
      <c r="D455" s="70" t="s">
        <v>677</v>
      </c>
      <c r="E455" s="11">
        <v>0</v>
      </c>
      <c r="F455" s="11">
        <v>0</v>
      </c>
      <c r="G455" s="11">
        <v>0</v>
      </c>
      <c r="H455" s="11">
        <v>0</v>
      </c>
      <c r="I455" s="11">
        <v>0</v>
      </c>
      <c r="J455" s="181"/>
      <c r="K455" s="4"/>
      <c r="L455" s="4"/>
      <c r="M455" s="185">
        <v>0</v>
      </c>
      <c r="N455" s="185">
        <v>0</v>
      </c>
      <c r="O455" s="185">
        <v>0</v>
      </c>
      <c r="P455" s="185">
        <v>0</v>
      </c>
      <c r="Q455" s="185">
        <v>0</v>
      </c>
      <c r="R455" s="181"/>
      <c r="S455" s="4"/>
      <c r="T455" s="4"/>
      <c r="U455" s="185">
        <f t="shared" si="80"/>
        <v>0</v>
      </c>
      <c r="V455" s="185">
        <f t="shared" si="81"/>
        <v>0</v>
      </c>
      <c r="W455" s="185">
        <f t="shared" si="82"/>
        <v>0</v>
      </c>
      <c r="X455" s="185">
        <f t="shared" si="83"/>
        <v>0</v>
      </c>
      <c r="Y455" s="185">
        <f t="shared" si="84"/>
        <v>0</v>
      </c>
      <c r="Z455" s="181"/>
      <c r="AA455" s="4"/>
      <c r="AB455" s="11" t="s">
        <v>732</v>
      </c>
      <c r="AC455" s="11"/>
      <c r="AD455" s="70" t="s">
        <v>677</v>
      </c>
      <c r="AE455" s="23">
        <v>1</v>
      </c>
      <c r="AF455" s="23">
        <v>0</v>
      </c>
      <c r="AG455" s="23">
        <v>0</v>
      </c>
      <c r="AH455" s="23">
        <v>0</v>
      </c>
      <c r="AI455" s="23">
        <v>0</v>
      </c>
      <c r="AJ455" s="181"/>
      <c r="AK455" s="4"/>
      <c r="AL455" s="4"/>
      <c r="AM455" s="23">
        <v>285.74</v>
      </c>
      <c r="AN455" s="23">
        <v>0</v>
      </c>
      <c r="AO455" s="23">
        <v>0</v>
      </c>
      <c r="AP455" s="23">
        <v>0</v>
      </c>
      <c r="AQ455" s="23">
        <v>0</v>
      </c>
      <c r="AR455" s="181"/>
      <c r="AS455" s="4"/>
      <c r="AT455" s="4"/>
      <c r="AU455" s="189">
        <f t="shared" si="85"/>
        <v>285.74</v>
      </c>
      <c r="AV455" s="189">
        <f t="shared" si="86"/>
        <v>0</v>
      </c>
      <c r="AW455" s="189">
        <f t="shared" si="87"/>
        <v>0</v>
      </c>
      <c r="AX455" s="189">
        <f t="shared" si="88"/>
        <v>0</v>
      </c>
      <c r="AY455" s="189">
        <f t="shared" si="89"/>
        <v>0</v>
      </c>
      <c r="AZ455" s="181"/>
      <c r="BA455" s="4"/>
    </row>
    <row r="456" spans="2:53" s="5" customFormat="1" x14ac:dyDescent="0.2">
      <c r="B456" s="11" t="s">
        <v>516</v>
      </c>
      <c r="C456" s="11"/>
      <c r="D456" s="70" t="s">
        <v>299</v>
      </c>
      <c r="E456" s="11">
        <v>425</v>
      </c>
      <c r="F456" s="11">
        <v>154</v>
      </c>
      <c r="G456" s="11">
        <v>85</v>
      </c>
      <c r="H456" s="11">
        <v>55</v>
      </c>
      <c r="I456" s="11">
        <v>39</v>
      </c>
      <c r="J456" s="181"/>
      <c r="K456" s="4"/>
      <c r="L456" s="4"/>
      <c r="M456" s="185">
        <v>23933.360000000022</v>
      </c>
      <c r="N456" s="185">
        <v>8372.600000000004</v>
      </c>
      <c r="O456" s="185">
        <v>4622.2799999999988</v>
      </c>
      <c r="P456" s="185">
        <v>5746.3600000000006</v>
      </c>
      <c r="Q456" s="185">
        <v>22251.85</v>
      </c>
      <c r="R456" s="181"/>
      <c r="S456" s="4"/>
      <c r="T456" s="4"/>
      <c r="U456" s="185">
        <f t="shared" si="80"/>
        <v>56.313788235294169</v>
      </c>
      <c r="V456" s="185">
        <f t="shared" si="81"/>
        <v>54.367532467532492</v>
      </c>
      <c r="W456" s="185">
        <f t="shared" si="82"/>
        <v>54.379764705882337</v>
      </c>
      <c r="X456" s="185">
        <f t="shared" si="83"/>
        <v>104.47927272727274</v>
      </c>
      <c r="Y456" s="185">
        <f t="shared" si="84"/>
        <v>570.56025641025633</v>
      </c>
      <c r="Z456" s="181"/>
      <c r="AA456" s="4"/>
      <c r="AB456" s="11" t="s">
        <v>516</v>
      </c>
      <c r="AC456" s="11"/>
      <c r="AD456" s="70" t="s">
        <v>299</v>
      </c>
      <c r="AE456" s="23">
        <v>50</v>
      </c>
      <c r="AF456" s="23">
        <v>14</v>
      </c>
      <c r="AG456" s="23">
        <v>7</v>
      </c>
      <c r="AH456" s="23">
        <v>5</v>
      </c>
      <c r="AI456" s="23">
        <v>2</v>
      </c>
      <c r="AJ456" s="181"/>
      <c r="AK456" s="4"/>
      <c r="AL456" s="4"/>
      <c r="AM456" s="23">
        <v>11705.49</v>
      </c>
      <c r="AN456" s="23">
        <v>803.40999999999985</v>
      </c>
      <c r="AO456" s="23">
        <v>567.19999999999993</v>
      </c>
      <c r="AP456" s="23">
        <v>542.64</v>
      </c>
      <c r="AQ456" s="23">
        <v>6072.09</v>
      </c>
      <c r="AR456" s="181"/>
      <c r="AS456" s="4"/>
      <c r="AT456" s="4"/>
      <c r="AU456" s="189">
        <f t="shared" si="85"/>
        <v>234.10980000000001</v>
      </c>
      <c r="AV456" s="189">
        <f t="shared" si="86"/>
        <v>57.38642857142856</v>
      </c>
      <c r="AW456" s="189">
        <f t="shared" si="87"/>
        <v>81.028571428571425</v>
      </c>
      <c r="AX456" s="189">
        <f t="shared" si="88"/>
        <v>108.52799999999999</v>
      </c>
      <c r="AY456" s="189">
        <f t="shared" si="89"/>
        <v>3036.0450000000001</v>
      </c>
      <c r="AZ456" s="181"/>
      <c r="BA456" s="4"/>
    </row>
    <row r="457" spans="2:53" s="5" customFormat="1" x14ac:dyDescent="0.2">
      <c r="B457" s="11" t="s">
        <v>733</v>
      </c>
      <c r="C457" s="11"/>
      <c r="D457" s="70" t="s">
        <v>678</v>
      </c>
      <c r="E457" s="11">
        <v>0</v>
      </c>
      <c r="F457" s="11">
        <v>1</v>
      </c>
      <c r="G457" s="11">
        <v>0</v>
      </c>
      <c r="H457" s="11">
        <v>0</v>
      </c>
      <c r="I457" s="11">
        <v>0</v>
      </c>
      <c r="J457" s="181"/>
      <c r="K457" s="4"/>
      <c r="L457" s="4"/>
      <c r="M457" s="185">
        <v>0</v>
      </c>
      <c r="N457" s="185">
        <v>0.1</v>
      </c>
      <c r="O457" s="185">
        <v>0</v>
      </c>
      <c r="P457" s="185">
        <v>0</v>
      </c>
      <c r="Q457" s="185">
        <v>0</v>
      </c>
      <c r="R457" s="181"/>
      <c r="S457" s="4"/>
      <c r="T457" s="4"/>
      <c r="U457" s="185">
        <f t="shared" si="80"/>
        <v>0</v>
      </c>
      <c r="V457" s="185">
        <f t="shared" si="81"/>
        <v>0.1</v>
      </c>
      <c r="W457" s="185">
        <f t="shared" si="82"/>
        <v>0</v>
      </c>
      <c r="X457" s="185">
        <f t="shared" si="83"/>
        <v>0</v>
      </c>
      <c r="Y457" s="185">
        <f t="shared" si="84"/>
        <v>0</v>
      </c>
      <c r="Z457" s="181"/>
      <c r="AA457" s="4"/>
      <c r="AB457" s="11" t="s">
        <v>733</v>
      </c>
      <c r="AC457" s="11"/>
      <c r="AD457" s="70" t="s">
        <v>678</v>
      </c>
      <c r="AE457" s="23">
        <v>0</v>
      </c>
      <c r="AF457" s="23">
        <v>0</v>
      </c>
      <c r="AG457" s="23">
        <v>0</v>
      </c>
      <c r="AH457" s="23">
        <v>0</v>
      </c>
      <c r="AI457" s="23">
        <v>0</v>
      </c>
      <c r="AJ457" s="181"/>
      <c r="AK457" s="4"/>
      <c r="AL457" s="4"/>
      <c r="AM457" s="23">
        <v>0</v>
      </c>
      <c r="AN457" s="23">
        <v>0</v>
      </c>
      <c r="AO457" s="23">
        <v>0</v>
      </c>
      <c r="AP457" s="23">
        <v>0</v>
      </c>
      <c r="AQ457" s="23">
        <v>0</v>
      </c>
      <c r="AR457" s="181"/>
      <c r="AS457" s="4"/>
      <c r="AT457" s="4"/>
      <c r="AU457" s="189">
        <f t="shared" si="85"/>
        <v>0</v>
      </c>
      <c r="AV457" s="189">
        <f t="shared" si="86"/>
        <v>0</v>
      </c>
      <c r="AW457" s="189">
        <f t="shared" si="87"/>
        <v>0</v>
      </c>
      <c r="AX457" s="189">
        <f t="shared" si="88"/>
        <v>0</v>
      </c>
      <c r="AY457" s="189">
        <f t="shared" si="89"/>
        <v>0</v>
      </c>
      <c r="AZ457" s="181"/>
      <c r="BA457" s="4"/>
    </row>
    <row r="458" spans="2:53" s="5" customFormat="1" x14ac:dyDescent="0.2">
      <c r="B458" s="11" t="s">
        <v>517</v>
      </c>
      <c r="C458" s="11"/>
      <c r="D458" s="70" t="s">
        <v>300</v>
      </c>
      <c r="E458" s="11">
        <v>45</v>
      </c>
      <c r="F458" s="11">
        <v>21</v>
      </c>
      <c r="G458" s="11">
        <v>15</v>
      </c>
      <c r="H458" s="11">
        <v>12</v>
      </c>
      <c r="I458" s="11">
        <v>10</v>
      </c>
      <c r="J458" s="181"/>
      <c r="K458" s="4"/>
      <c r="L458" s="4"/>
      <c r="M458" s="185">
        <v>2728.2800000000011</v>
      </c>
      <c r="N458" s="185">
        <v>1148.02</v>
      </c>
      <c r="O458" s="185">
        <v>1020.94</v>
      </c>
      <c r="P458" s="185">
        <v>1318.0299999999997</v>
      </c>
      <c r="Q458" s="185">
        <v>10858.68</v>
      </c>
      <c r="R458" s="181"/>
      <c r="S458" s="4"/>
      <c r="T458" s="4"/>
      <c r="U458" s="185">
        <f t="shared" si="80"/>
        <v>60.628444444444469</v>
      </c>
      <c r="V458" s="185">
        <f t="shared" si="81"/>
        <v>54.667619047619048</v>
      </c>
      <c r="W458" s="185">
        <f t="shared" si="82"/>
        <v>68.062666666666672</v>
      </c>
      <c r="X458" s="185">
        <f t="shared" si="83"/>
        <v>109.83583333333331</v>
      </c>
      <c r="Y458" s="185">
        <f t="shared" si="84"/>
        <v>1085.8679999999999</v>
      </c>
      <c r="Z458" s="181"/>
      <c r="AA458" s="4"/>
      <c r="AB458" s="11" t="s">
        <v>517</v>
      </c>
      <c r="AC458" s="11"/>
      <c r="AD458" s="70" t="s">
        <v>300</v>
      </c>
      <c r="AE458" s="23">
        <v>2</v>
      </c>
      <c r="AF458" s="23">
        <v>0</v>
      </c>
      <c r="AG458" s="23">
        <v>0</v>
      </c>
      <c r="AH458" s="23">
        <v>0</v>
      </c>
      <c r="AI458" s="23">
        <v>0</v>
      </c>
      <c r="AJ458" s="181"/>
      <c r="AK458" s="4"/>
      <c r="AL458" s="4"/>
      <c r="AM458" s="23">
        <v>7726.6100000000006</v>
      </c>
      <c r="AN458" s="23">
        <v>0</v>
      </c>
      <c r="AO458" s="23">
        <v>0</v>
      </c>
      <c r="AP458" s="23">
        <v>0</v>
      </c>
      <c r="AQ458" s="23">
        <v>0</v>
      </c>
      <c r="AR458" s="181"/>
      <c r="AS458" s="4"/>
      <c r="AT458" s="4"/>
      <c r="AU458" s="189">
        <f t="shared" si="85"/>
        <v>3863.3050000000003</v>
      </c>
      <c r="AV458" s="189">
        <f t="shared" si="86"/>
        <v>0</v>
      </c>
      <c r="AW458" s="189">
        <f t="shared" si="87"/>
        <v>0</v>
      </c>
      <c r="AX458" s="189">
        <f t="shared" si="88"/>
        <v>0</v>
      </c>
      <c r="AY458" s="189">
        <f t="shared" si="89"/>
        <v>0</v>
      </c>
      <c r="AZ458" s="181"/>
      <c r="BA458" s="4"/>
    </row>
    <row r="459" spans="2:53" s="5" customFormat="1" x14ac:dyDescent="0.2">
      <c r="B459" s="11" t="s">
        <v>518</v>
      </c>
      <c r="C459" s="11"/>
      <c r="D459" s="70" t="s">
        <v>301</v>
      </c>
      <c r="E459" s="11">
        <v>3</v>
      </c>
      <c r="F459" s="11">
        <v>2</v>
      </c>
      <c r="G459" s="11">
        <v>2</v>
      </c>
      <c r="H459" s="11">
        <v>2</v>
      </c>
      <c r="I459" s="11">
        <v>1</v>
      </c>
      <c r="J459" s="181"/>
      <c r="K459" s="4"/>
      <c r="L459" s="4"/>
      <c r="M459" s="185">
        <v>884.08999999999992</v>
      </c>
      <c r="N459" s="185">
        <v>390.01</v>
      </c>
      <c r="O459" s="185">
        <v>382.7</v>
      </c>
      <c r="P459" s="185">
        <v>218.51</v>
      </c>
      <c r="Q459" s="185">
        <v>344.75</v>
      </c>
      <c r="R459" s="181"/>
      <c r="S459" s="4"/>
      <c r="T459" s="4"/>
      <c r="U459" s="185">
        <f t="shared" si="80"/>
        <v>294.69666666666666</v>
      </c>
      <c r="V459" s="185">
        <f t="shared" si="81"/>
        <v>195.005</v>
      </c>
      <c r="W459" s="185">
        <f t="shared" si="82"/>
        <v>191.35</v>
      </c>
      <c r="X459" s="185">
        <f t="shared" si="83"/>
        <v>109.255</v>
      </c>
      <c r="Y459" s="185">
        <f t="shared" si="84"/>
        <v>344.75</v>
      </c>
      <c r="Z459" s="181"/>
      <c r="AA459" s="4"/>
      <c r="AB459" s="11" t="s">
        <v>518</v>
      </c>
      <c r="AC459" s="11"/>
      <c r="AD459" s="70" t="s">
        <v>301</v>
      </c>
      <c r="AE459" s="23">
        <v>1</v>
      </c>
      <c r="AF459" s="23">
        <v>0</v>
      </c>
      <c r="AG459" s="23">
        <v>0</v>
      </c>
      <c r="AH459" s="23">
        <v>0</v>
      </c>
      <c r="AI459" s="23">
        <v>0</v>
      </c>
      <c r="AJ459" s="181"/>
      <c r="AK459" s="4"/>
      <c r="AL459" s="4"/>
      <c r="AM459" s="23">
        <v>0.06</v>
      </c>
      <c r="AN459" s="23">
        <v>0</v>
      </c>
      <c r="AO459" s="23">
        <v>0</v>
      </c>
      <c r="AP459" s="23">
        <v>0</v>
      </c>
      <c r="AQ459" s="23">
        <v>0</v>
      </c>
      <c r="AR459" s="181"/>
      <c r="AS459" s="4"/>
      <c r="AT459" s="4"/>
      <c r="AU459" s="189">
        <f t="shared" si="85"/>
        <v>0.06</v>
      </c>
      <c r="AV459" s="189">
        <f t="shared" si="86"/>
        <v>0</v>
      </c>
      <c r="AW459" s="189">
        <f t="shared" si="87"/>
        <v>0</v>
      </c>
      <c r="AX459" s="189">
        <f t="shared" si="88"/>
        <v>0</v>
      </c>
      <c r="AY459" s="189">
        <f t="shared" si="89"/>
        <v>0</v>
      </c>
      <c r="AZ459" s="181"/>
      <c r="BA459" s="4"/>
    </row>
    <row r="460" spans="2:53" s="5" customFormat="1" x14ac:dyDescent="0.2">
      <c r="B460" s="11" t="s">
        <v>519</v>
      </c>
      <c r="C460" s="11"/>
      <c r="D460" s="70" t="s">
        <v>302</v>
      </c>
      <c r="E460" s="11">
        <v>16</v>
      </c>
      <c r="F460" s="11">
        <v>9</v>
      </c>
      <c r="G460" s="11">
        <v>6</v>
      </c>
      <c r="H460" s="11">
        <v>6</v>
      </c>
      <c r="I460" s="11">
        <v>5</v>
      </c>
      <c r="J460" s="181"/>
      <c r="K460" s="4"/>
      <c r="L460" s="4"/>
      <c r="M460" s="185">
        <v>1465.4600000000003</v>
      </c>
      <c r="N460" s="185">
        <v>911.94999999999993</v>
      </c>
      <c r="O460" s="185">
        <v>702.8</v>
      </c>
      <c r="P460" s="185">
        <v>1480.28</v>
      </c>
      <c r="Q460" s="185">
        <v>4089.46</v>
      </c>
      <c r="R460" s="181"/>
      <c r="S460" s="4"/>
      <c r="T460" s="4"/>
      <c r="U460" s="185">
        <f t="shared" si="80"/>
        <v>91.591250000000016</v>
      </c>
      <c r="V460" s="185">
        <f t="shared" si="81"/>
        <v>101.32777777777777</v>
      </c>
      <c r="W460" s="185">
        <f t="shared" si="82"/>
        <v>117.13333333333333</v>
      </c>
      <c r="X460" s="185">
        <f t="shared" si="83"/>
        <v>246.71333333333334</v>
      </c>
      <c r="Y460" s="185">
        <f t="shared" si="84"/>
        <v>817.89200000000005</v>
      </c>
      <c r="Z460" s="181"/>
      <c r="AA460" s="4"/>
      <c r="AB460" s="11" t="s">
        <v>519</v>
      </c>
      <c r="AC460" s="11"/>
      <c r="AD460" s="70" t="s">
        <v>302</v>
      </c>
      <c r="AE460" s="23">
        <v>3</v>
      </c>
      <c r="AF460" s="23">
        <v>1</v>
      </c>
      <c r="AG460" s="23">
        <v>1</v>
      </c>
      <c r="AH460" s="23">
        <v>1</v>
      </c>
      <c r="AI460" s="23">
        <v>0</v>
      </c>
      <c r="AJ460" s="181"/>
      <c r="AK460" s="4"/>
      <c r="AL460" s="4"/>
      <c r="AM460" s="23">
        <v>713.78</v>
      </c>
      <c r="AN460" s="23">
        <v>42.88</v>
      </c>
      <c r="AO460" s="23">
        <v>42.88</v>
      </c>
      <c r="AP460" s="23">
        <v>41.73</v>
      </c>
      <c r="AQ460" s="23">
        <v>0</v>
      </c>
      <c r="AR460" s="181"/>
      <c r="AS460" s="4"/>
      <c r="AT460" s="4"/>
      <c r="AU460" s="189">
        <f t="shared" si="85"/>
        <v>237.92666666666665</v>
      </c>
      <c r="AV460" s="189">
        <f t="shared" si="86"/>
        <v>42.88</v>
      </c>
      <c r="AW460" s="189">
        <f t="shared" si="87"/>
        <v>42.88</v>
      </c>
      <c r="AX460" s="189">
        <f t="shared" si="88"/>
        <v>41.73</v>
      </c>
      <c r="AY460" s="189">
        <f t="shared" si="89"/>
        <v>0</v>
      </c>
      <c r="AZ460" s="181"/>
      <c r="BA460" s="4"/>
    </row>
    <row r="461" spans="2:53" s="5" customFormat="1" x14ac:dyDescent="0.2">
      <c r="B461" s="11" t="s">
        <v>520</v>
      </c>
      <c r="C461" s="11"/>
      <c r="D461" s="70" t="s">
        <v>303</v>
      </c>
      <c r="E461" s="11">
        <v>2</v>
      </c>
      <c r="F461" s="11">
        <v>57</v>
      </c>
      <c r="G461" s="11">
        <v>41</v>
      </c>
      <c r="H461" s="11">
        <v>26</v>
      </c>
      <c r="I461" s="11">
        <v>26</v>
      </c>
      <c r="J461" s="181"/>
      <c r="K461" s="4"/>
      <c r="L461" s="4"/>
      <c r="M461" s="185">
        <v>612.78000000000009</v>
      </c>
      <c r="N461" s="185">
        <v>6183.5899999999983</v>
      </c>
      <c r="O461" s="185">
        <v>6173.25</v>
      </c>
      <c r="P461" s="185">
        <v>2964.77</v>
      </c>
      <c r="Q461" s="185">
        <v>13653.33</v>
      </c>
      <c r="R461" s="181"/>
      <c r="S461" s="4"/>
      <c r="T461" s="4"/>
      <c r="U461" s="185">
        <f t="shared" si="80"/>
        <v>306.39000000000004</v>
      </c>
      <c r="V461" s="185">
        <f t="shared" si="81"/>
        <v>108.48403508771926</v>
      </c>
      <c r="W461" s="185">
        <f t="shared" si="82"/>
        <v>150.5670731707317</v>
      </c>
      <c r="X461" s="185">
        <f t="shared" si="83"/>
        <v>114.02961538461538</v>
      </c>
      <c r="Y461" s="185">
        <f t="shared" si="84"/>
        <v>525.12807692307695</v>
      </c>
      <c r="Z461" s="181"/>
      <c r="AA461" s="4"/>
      <c r="AB461" s="11" t="s">
        <v>520</v>
      </c>
      <c r="AC461" s="11"/>
      <c r="AD461" s="70" t="s">
        <v>303</v>
      </c>
      <c r="AE461" s="23">
        <v>2</v>
      </c>
      <c r="AF461" s="23">
        <v>7</v>
      </c>
      <c r="AG461" s="23">
        <v>5</v>
      </c>
      <c r="AH461" s="23">
        <v>3</v>
      </c>
      <c r="AI461" s="23">
        <v>3</v>
      </c>
      <c r="AJ461" s="181"/>
      <c r="AK461" s="4"/>
      <c r="AL461" s="4"/>
      <c r="AM461" s="23">
        <v>109.21000000000001</v>
      </c>
      <c r="AN461" s="23">
        <v>738.24</v>
      </c>
      <c r="AO461" s="23">
        <v>862.29</v>
      </c>
      <c r="AP461" s="23">
        <v>331.11</v>
      </c>
      <c r="AQ461" s="23">
        <v>757.5</v>
      </c>
      <c r="AR461" s="181"/>
      <c r="AS461" s="4"/>
      <c r="AT461" s="4"/>
      <c r="AU461" s="189">
        <f t="shared" si="85"/>
        <v>54.605000000000004</v>
      </c>
      <c r="AV461" s="189">
        <f t="shared" si="86"/>
        <v>105.46285714285715</v>
      </c>
      <c r="AW461" s="189">
        <f t="shared" si="87"/>
        <v>172.458</v>
      </c>
      <c r="AX461" s="189">
        <f t="shared" si="88"/>
        <v>110.37</v>
      </c>
      <c r="AY461" s="189">
        <f t="shared" si="89"/>
        <v>252.5</v>
      </c>
      <c r="AZ461" s="181"/>
      <c r="BA461" s="4"/>
    </row>
    <row r="462" spans="2:53" s="5" customFormat="1" x14ac:dyDescent="0.2">
      <c r="B462" s="11" t="s">
        <v>521</v>
      </c>
      <c r="C462" s="11"/>
      <c r="D462" s="70" t="s">
        <v>304</v>
      </c>
      <c r="E462" s="11">
        <v>631</v>
      </c>
      <c r="F462" s="11">
        <v>303</v>
      </c>
      <c r="G462" s="11">
        <v>203</v>
      </c>
      <c r="H462" s="11">
        <v>147</v>
      </c>
      <c r="I462" s="11">
        <v>109</v>
      </c>
      <c r="J462" s="181"/>
      <c r="K462" s="4"/>
      <c r="L462" s="4"/>
      <c r="M462" s="185">
        <v>38281.59000000004</v>
      </c>
      <c r="N462" s="185">
        <v>18107.199999999997</v>
      </c>
      <c r="O462" s="185">
        <v>12670.929999999995</v>
      </c>
      <c r="P462" s="185">
        <v>17206.650000000009</v>
      </c>
      <c r="Q462" s="185">
        <v>63180.26999999999</v>
      </c>
      <c r="R462" s="181"/>
      <c r="S462" s="4"/>
      <c r="T462" s="4"/>
      <c r="U462" s="185">
        <f t="shared" si="80"/>
        <v>60.668129952456482</v>
      </c>
      <c r="V462" s="185">
        <f t="shared" si="81"/>
        <v>59.759735973597351</v>
      </c>
      <c r="W462" s="185">
        <f t="shared" si="82"/>
        <v>62.418374384236429</v>
      </c>
      <c r="X462" s="185">
        <f t="shared" si="83"/>
        <v>117.0520408163266</v>
      </c>
      <c r="Y462" s="185">
        <f t="shared" si="84"/>
        <v>579.63550458715588</v>
      </c>
      <c r="Z462" s="181"/>
      <c r="AA462" s="4"/>
      <c r="AB462" s="11" t="s">
        <v>521</v>
      </c>
      <c r="AC462" s="11"/>
      <c r="AD462" s="70" t="s">
        <v>304</v>
      </c>
      <c r="AE462" s="23">
        <v>36</v>
      </c>
      <c r="AF462" s="23">
        <v>11</v>
      </c>
      <c r="AG462" s="23">
        <v>5</v>
      </c>
      <c r="AH462" s="23">
        <v>3</v>
      </c>
      <c r="AI462" s="23">
        <v>2</v>
      </c>
      <c r="AJ462" s="181"/>
      <c r="AK462" s="4"/>
      <c r="AL462" s="4"/>
      <c r="AM462" s="23">
        <v>31287.099999999995</v>
      </c>
      <c r="AN462" s="23">
        <v>11141.62</v>
      </c>
      <c r="AO462" s="23">
        <v>243.53</v>
      </c>
      <c r="AP462" s="23">
        <v>252.93</v>
      </c>
      <c r="AQ462" s="23">
        <v>151.98000000000002</v>
      </c>
      <c r="AR462" s="181"/>
      <c r="AS462" s="4"/>
      <c r="AT462" s="4"/>
      <c r="AU462" s="189">
        <f t="shared" si="85"/>
        <v>869.08611111111099</v>
      </c>
      <c r="AV462" s="189">
        <f t="shared" si="86"/>
        <v>1012.8745454545456</v>
      </c>
      <c r="AW462" s="189">
        <f t="shared" si="87"/>
        <v>48.706000000000003</v>
      </c>
      <c r="AX462" s="189">
        <f t="shared" si="88"/>
        <v>84.31</v>
      </c>
      <c r="AY462" s="189">
        <f t="shared" si="89"/>
        <v>75.990000000000009</v>
      </c>
      <c r="AZ462" s="181"/>
      <c r="BA462" s="4"/>
    </row>
    <row r="463" spans="2:53" s="5" customFormat="1" x14ac:dyDescent="0.2">
      <c r="B463" s="11" t="s">
        <v>521</v>
      </c>
      <c r="C463" s="11"/>
      <c r="D463" s="70" t="s">
        <v>305</v>
      </c>
      <c r="E463" s="11">
        <v>889</v>
      </c>
      <c r="F463" s="11">
        <v>484</v>
      </c>
      <c r="G463" s="11">
        <v>354</v>
      </c>
      <c r="H463" s="11">
        <v>281</v>
      </c>
      <c r="I463" s="11">
        <v>207</v>
      </c>
      <c r="J463" s="181"/>
      <c r="K463" s="4"/>
      <c r="L463" s="4"/>
      <c r="M463" s="185">
        <v>50688.169999999933</v>
      </c>
      <c r="N463" s="185">
        <v>29140.400000000052</v>
      </c>
      <c r="O463" s="185">
        <v>18477.430000000008</v>
      </c>
      <c r="P463" s="185">
        <v>27961.180000000022</v>
      </c>
      <c r="Q463" s="185">
        <v>96537.749999999971</v>
      </c>
      <c r="R463" s="181"/>
      <c r="S463" s="4"/>
      <c r="T463" s="4"/>
      <c r="U463" s="185">
        <f t="shared" si="80"/>
        <v>57.017064116985303</v>
      </c>
      <c r="V463" s="185">
        <f t="shared" si="81"/>
        <v>60.207438016529032</v>
      </c>
      <c r="W463" s="185">
        <f t="shared" si="82"/>
        <v>52.196129943502847</v>
      </c>
      <c r="X463" s="185">
        <f t="shared" si="83"/>
        <v>99.505978647686916</v>
      </c>
      <c r="Y463" s="185">
        <f t="shared" si="84"/>
        <v>466.36594202898539</v>
      </c>
      <c r="Z463" s="181"/>
      <c r="AA463" s="4"/>
      <c r="AB463" s="11" t="s">
        <v>521</v>
      </c>
      <c r="AC463" s="11"/>
      <c r="AD463" s="70" t="s">
        <v>305</v>
      </c>
      <c r="AE463" s="23">
        <v>72</v>
      </c>
      <c r="AF463" s="23">
        <v>32</v>
      </c>
      <c r="AG463" s="23">
        <v>28</v>
      </c>
      <c r="AH463" s="23">
        <v>24</v>
      </c>
      <c r="AI463" s="23">
        <v>19</v>
      </c>
      <c r="AJ463" s="181"/>
      <c r="AK463" s="4"/>
      <c r="AL463" s="4"/>
      <c r="AM463" s="23">
        <v>10435.629999999999</v>
      </c>
      <c r="AN463" s="23">
        <v>3323.5299999999997</v>
      </c>
      <c r="AO463" s="23">
        <v>3774.31</v>
      </c>
      <c r="AP463" s="23">
        <v>4561.0399999999991</v>
      </c>
      <c r="AQ463" s="23">
        <v>18574.78</v>
      </c>
      <c r="AR463" s="181"/>
      <c r="AS463" s="4"/>
      <c r="AT463" s="4"/>
      <c r="AU463" s="189">
        <f t="shared" si="85"/>
        <v>144.93930555555553</v>
      </c>
      <c r="AV463" s="189">
        <f t="shared" si="86"/>
        <v>103.86031249999999</v>
      </c>
      <c r="AW463" s="189">
        <f t="shared" si="87"/>
        <v>134.7967857142857</v>
      </c>
      <c r="AX463" s="189">
        <f t="shared" si="88"/>
        <v>190.04333333333329</v>
      </c>
      <c r="AY463" s="189">
        <f t="shared" si="89"/>
        <v>977.61999999999989</v>
      </c>
      <c r="AZ463" s="181"/>
      <c r="BA463" s="4"/>
    </row>
    <row r="464" spans="2:53" s="5" customFormat="1" x14ac:dyDescent="0.2">
      <c r="B464" s="11" t="s">
        <v>734</v>
      </c>
      <c r="C464" s="11"/>
      <c r="D464" s="70" t="s">
        <v>679</v>
      </c>
      <c r="E464" s="11">
        <v>0</v>
      </c>
      <c r="F464" s="11">
        <v>0</v>
      </c>
      <c r="G464" s="11">
        <v>0</v>
      </c>
      <c r="H464" s="11">
        <v>0</v>
      </c>
      <c r="I464" s="11">
        <v>0</v>
      </c>
      <c r="J464" s="181"/>
      <c r="K464" s="4"/>
      <c r="L464" s="4"/>
      <c r="M464" s="185">
        <v>0</v>
      </c>
      <c r="N464" s="185">
        <v>0</v>
      </c>
      <c r="O464" s="185">
        <v>0</v>
      </c>
      <c r="P464" s="185">
        <v>0</v>
      </c>
      <c r="Q464" s="185">
        <v>0</v>
      </c>
      <c r="R464" s="181"/>
      <c r="S464" s="4"/>
      <c r="T464" s="4"/>
      <c r="U464" s="185">
        <f t="shared" si="80"/>
        <v>0</v>
      </c>
      <c r="V464" s="185">
        <f t="shared" si="81"/>
        <v>0</v>
      </c>
      <c r="W464" s="185">
        <f t="shared" si="82"/>
        <v>0</v>
      </c>
      <c r="X464" s="185">
        <f t="shared" si="83"/>
        <v>0</v>
      </c>
      <c r="Y464" s="185">
        <f t="shared" si="84"/>
        <v>0</v>
      </c>
      <c r="Z464" s="181"/>
      <c r="AA464" s="4"/>
      <c r="AB464" s="11" t="s">
        <v>734</v>
      </c>
      <c r="AC464" s="11"/>
      <c r="AD464" s="70" t="s">
        <v>679</v>
      </c>
      <c r="AE464" s="23">
        <v>0</v>
      </c>
      <c r="AF464" s="23">
        <v>0</v>
      </c>
      <c r="AG464" s="23">
        <v>0</v>
      </c>
      <c r="AH464" s="23">
        <v>0</v>
      </c>
      <c r="AI464" s="23">
        <v>0</v>
      </c>
      <c r="AJ464" s="181"/>
      <c r="AK464" s="4"/>
      <c r="AL464" s="4"/>
      <c r="AM464" s="23">
        <v>0</v>
      </c>
      <c r="AN464" s="23">
        <v>0</v>
      </c>
      <c r="AO464" s="23">
        <v>0</v>
      </c>
      <c r="AP464" s="23">
        <v>0</v>
      </c>
      <c r="AQ464" s="23">
        <v>0</v>
      </c>
      <c r="AR464" s="181"/>
      <c r="AS464" s="4"/>
      <c r="AT464" s="4"/>
      <c r="AU464" s="189">
        <f t="shared" si="85"/>
        <v>0</v>
      </c>
      <c r="AV464" s="189">
        <f t="shared" si="86"/>
        <v>0</v>
      </c>
      <c r="AW464" s="189">
        <f t="shared" si="87"/>
        <v>0</v>
      </c>
      <c r="AX464" s="189">
        <f t="shared" si="88"/>
        <v>0</v>
      </c>
      <c r="AY464" s="189">
        <f t="shared" si="89"/>
        <v>0</v>
      </c>
      <c r="AZ464" s="181"/>
      <c r="BA464" s="4"/>
    </row>
    <row r="465" spans="2:53" s="5" customFormat="1" x14ac:dyDescent="0.2">
      <c r="B465" s="11" t="s">
        <v>522</v>
      </c>
      <c r="C465" s="11"/>
      <c r="D465" s="70" t="s">
        <v>306</v>
      </c>
      <c r="E465" s="11">
        <v>242</v>
      </c>
      <c r="F465" s="11">
        <v>59</v>
      </c>
      <c r="G465" s="11">
        <v>107</v>
      </c>
      <c r="H465" s="11">
        <v>85</v>
      </c>
      <c r="I465" s="11">
        <v>55</v>
      </c>
      <c r="J465" s="181"/>
      <c r="K465" s="4"/>
      <c r="L465" s="4"/>
      <c r="M465" s="185">
        <v>13466.419999999998</v>
      </c>
      <c r="N465" s="185">
        <v>2691.6600000000008</v>
      </c>
      <c r="O465" s="185">
        <v>5292.4600000000019</v>
      </c>
      <c r="P465" s="185">
        <v>7568.5500000000011</v>
      </c>
      <c r="Q465" s="185">
        <v>20473.72</v>
      </c>
      <c r="R465" s="181"/>
      <c r="S465" s="4"/>
      <c r="T465" s="4"/>
      <c r="U465" s="185">
        <f t="shared" si="80"/>
        <v>55.646363636363631</v>
      </c>
      <c r="V465" s="185">
        <f t="shared" si="81"/>
        <v>45.6213559322034</v>
      </c>
      <c r="W465" s="185">
        <f t="shared" si="82"/>
        <v>49.462242990654225</v>
      </c>
      <c r="X465" s="185">
        <f t="shared" si="83"/>
        <v>89.041764705882372</v>
      </c>
      <c r="Y465" s="185">
        <f t="shared" si="84"/>
        <v>372.24945454545457</v>
      </c>
      <c r="Z465" s="181"/>
      <c r="AA465" s="4"/>
      <c r="AB465" s="11" t="s">
        <v>522</v>
      </c>
      <c r="AC465" s="11"/>
      <c r="AD465" s="70" t="s">
        <v>306</v>
      </c>
      <c r="AE465" s="23">
        <v>26</v>
      </c>
      <c r="AF465" s="23">
        <v>8</v>
      </c>
      <c r="AG465" s="23">
        <v>11</v>
      </c>
      <c r="AH465" s="23">
        <v>10</v>
      </c>
      <c r="AI465" s="23">
        <v>8</v>
      </c>
      <c r="AJ465" s="181"/>
      <c r="AK465" s="4"/>
      <c r="AL465" s="4"/>
      <c r="AM465" s="23">
        <v>2335.37</v>
      </c>
      <c r="AN465" s="23">
        <v>382.15999999999997</v>
      </c>
      <c r="AO465" s="23">
        <v>477.11999999999995</v>
      </c>
      <c r="AP465" s="23">
        <v>1914.65</v>
      </c>
      <c r="AQ465" s="23">
        <v>1547.79</v>
      </c>
      <c r="AR465" s="181"/>
      <c r="AS465" s="4"/>
      <c r="AT465" s="4"/>
      <c r="AU465" s="189">
        <f t="shared" si="85"/>
        <v>89.821923076923071</v>
      </c>
      <c r="AV465" s="189">
        <f t="shared" si="86"/>
        <v>47.769999999999996</v>
      </c>
      <c r="AW465" s="189">
        <f t="shared" si="87"/>
        <v>43.374545454545448</v>
      </c>
      <c r="AX465" s="189">
        <f t="shared" si="88"/>
        <v>191.465</v>
      </c>
      <c r="AY465" s="189">
        <f t="shared" si="89"/>
        <v>193.47375</v>
      </c>
      <c r="AZ465" s="181"/>
      <c r="BA465" s="4"/>
    </row>
    <row r="466" spans="2:53" s="5" customFormat="1" x14ac:dyDescent="0.2">
      <c r="B466" s="11" t="s">
        <v>421</v>
      </c>
      <c r="C466" s="11"/>
      <c r="D466" s="70" t="s">
        <v>680</v>
      </c>
      <c r="E466" s="11">
        <v>0</v>
      </c>
      <c r="F466" s="11">
        <v>0</v>
      </c>
      <c r="G466" s="11">
        <v>0</v>
      </c>
      <c r="H466" s="11">
        <v>0</v>
      </c>
      <c r="I466" s="11">
        <v>0</v>
      </c>
      <c r="J466" s="181"/>
      <c r="K466" s="4"/>
      <c r="L466" s="4"/>
      <c r="M466" s="185">
        <v>0</v>
      </c>
      <c r="N466" s="185">
        <v>0</v>
      </c>
      <c r="O466" s="185">
        <v>0</v>
      </c>
      <c r="P466" s="185">
        <v>0</v>
      </c>
      <c r="Q466" s="185">
        <v>0</v>
      </c>
      <c r="R466" s="181"/>
      <c r="S466" s="4"/>
      <c r="T466" s="4"/>
      <c r="U466" s="185">
        <f t="shared" si="80"/>
        <v>0</v>
      </c>
      <c r="V466" s="185">
        <f t="shared" si="81"/>
        <v>0</v>
      </c>
      <c r="W466" s="185">
        <f t="shared" si="82"/>
        <v>0</v>
      </c>
      <c r="X466" s="185">
        <f t="shared" si="83"/>
        <v>0</v>
      </c>
      <c r="Y466" s="185">
        <f t="shared" si="84"/>
        <v>0</v>
      </c>
      <c r="Z466" s="181"/>
      <c r="AA466" s="4"/>
      <c r="AB466" s="11" t="s">
        <v>421</v>
      </c>
      <c r="AC466" s="11"/>
      <c r="AD466" s="70" t="s">
        <v>680</v>
      </c>
      <c r="AE466" s="23">
        <v>0</v>
      </c>
      <c r="AF466" s="23">
        <v>0</v>
      </c>
      <c r="AG466" s="23">
        <v>0</v>
      </c>
      <c r="AH466" s="23">
        <v>0</v>
      </c>
      <c r="AI466" s="23">
        <v>0</v>
      </c>
      <c r="AJ466" s="181"/>
      <c r="AK466" s="4"/>
      <c r="AL466" s="4"/>
      <c r="AM466" s="23">
        <v>0</v>
      </c>
      <c r="AN466" s="23">
        <v>0</v>
      </c>
      <c r="AO466" s="23">
        <v>0</v>
      </c>
      <c r="AP466" s="23">
        <v>0</v>
      </c>
      <c r="AQ466" s="23">
        <v>0</v>
      </c>
      <c r="AR466" s="181"/>
      <c r="AS466" s="4"/>
      <c r="AT466" s="4"/>
      <c r="AU466" s="189">
        <f t="shared" si="85"/>
        <v>0</v>
      </c>
      <c r="AV466" s="189">
        <f t="shared" si="86"/>
        <v>0</v>
      </c>
      <c r="AW466" s="189">
        <f t="shared" si="87"/>
        <v>0</v>
      </c>
      <c r="AX466" s="189">
        <f t="shared" si="88"/>
        <v>0</v>
      </c>
      <c r="AY466" s="189">
        <f t="shared" si="89"/>
        <v>0</v>
      </c>
      <c r="AZ466" s="181"/>
      <c r="BA466" s="4"/>
    </row>
    <row r="467" spans="2:53" s="5" customFormat="1" x14ac:dyDescent="0.2">
      <c r="B467" s="11" t="s">
        <v>523</v>
      </c>
      <c r="C467" s="11"/>
      <c r="D467" s="70" t="s">
        <v>307</v>
      </c>
      <c r="E467" s="11">
        <v>0</v>
      </c>
      <c r="F467" s="11">
        <v>0</v>
      </c>
      <c r="G467" s="11">
        <v>0</v>
      </c>
      <c r="H467" s="11">
        <v>0</v>
      </c>
      <c r="I467" s="11">
        <v>0</v>
      </c>
      <c r="J467" s="181"/>
      <c r="K467" s="4"/>
      <c r="L467" s="4"/>
      <c r="M467" s="185">
        <v>0</v>
      </c>
      <c r="N467" s="185">
        <v>0</v>
      </c>
      <c r="O467" s="185">
        <v>0</v>
      </c>
      <c r="P467" s="185">
        <v>0</v>
      </c>
      <c r="Q467" s="185">
        <v>0</v>
      </c>
      <c r="R467" s="181"/>
      <c r="S467" s="4"/>
      <c r="T467" s="4"/>
      <c r="U467" s="185">
        <f t="shared" si="80"/>
        <v>0</v>
      </c>
      <c r="V467" s="185">
        <f t="shared" si="81"/>
        <v>0</v>
      </c>
      <c r="W467" s="185">
        <f t="shared" si="82"/>
        <v>0</v>
      </c>
      <c r="X467" s="185">
        <f t="shared" si="83"/>
        <v>0</v>
      </c>
      <c r="Y467" s="185">
        <f t="shared" si="84"/>
        <v>0</v>
      </c>
      <c r="Z467" s="181"/>
      <c r="AA467" s="4"/>
      <c r="AB467" s="11" t="s">
        <v>523</v>
      </c>
      <c r="AC467" s="11"/>
      <c r="AD467" s="70" t="s">
        <v>307</v>
      </c>
      <c r="AE467" s="23">
        <v>1</v>
      </c>
      <c r="AF467" s="23">
        <v>0</v>
      </c>
      <c r="AG467" s="23">
        <v>0</v>
      </c>
      <c r="AH467" s="23">
        <v>0</v>
      </c>
      <c r="AI467" s="23">
        <v>0</v>
      </c>
      <c r="AJ467" s="181"/>
      <c r="AK467" s="4"/>
      <c r="AL467" s="4"/>
      <c r="AM467" s="23">
        <v>384.51</v>
      </c>
      <c r="AN467" s="23">
        <v>0</v>
      </c>
      <c r="AO467" s="23">
        <v>0</v>
      </c>
      <c r="AP467" s="23">
        <v>0</v>
      </c>
      <c r="AQ467" s="23">
        <v>0</v>
      </c>
      <c r="AR467" s="181"/>
      <c r="AS467" s="4"/>
      <c r="AT467" s="4"/>
      <c r="AU467" s="189">
        <f t="shared" si="85"/>
        <v>384.51</v>
      </c>
      <c r="AV467" s="189">
        <f t="shared" si="86"/>
        <v>0</v>
      </c>
      <c r="AW467" s="189">
        <f t="shared" si="87"/>
        <v>0</v>
      </c>
      <c r="AX467" s="189">
        <f t="shared" si="88"/>
        <v>0</v>
      </c>
      <c r="AY467" s="189">
        <f t="shared" si="89"/>
        <v>0</v>
      </c>
      <c r="AZ467" s="181"/>
      <c r="BA467" s="4"/>
    </row>
    <row r="468" spans="2:53" s="5" customFormat="1" x14ac:dyDescent="0.2">
      <c r="B468" s="11" t="s">
        <v>524</v>
      </c>
      <c r="C468" s="11"/>
      <c r="D468" s="70" t="s">
        <v>308</v>
      </c>
      <c r="E468" s="11">
        <v>767</v>
      </c>
      <c r="F468" s="11">
        <v>477</v>
      </c>
      <c r="G468" s="11">
        <v>366</v>
      </c>
      <c r="H468" s="11">
        <v>319</v>
      </c>
      <c r="I468" s="11">
        <v>249</v>
      </c>
      <c r="J468" s="181"/>
      <c r="K468" s="4"/>
      <c r="L468" s="4"/>
      <c r="M468" s="185">
        <v>45312.03999999995</v>
      </c>
      <c r="N468" s="185">
        <v>28617.0800000001</v>
      </c>
      <c r="O468" s="185">
        <v>22052.93000000004</v>
      </c>
      <c r="P468" s="185">
        <v>35809.70000000007</v>
      </c>
      <c r="Q468" s="185">
        <v>124771.55999999994</v>
      </c>
      <c r="R468" s="181"/>
      <c r="S468" s="4"/>
      <c r="T468" s="4"/>
      <c r="U468" s="185">
        <f t="shared" si="80"/>
        <v>59.076975228161601</v>
      </c>
      <c r="V468" s="185">
        <f t="shared" si="81"/>
        <v>59.993878406708802</v>
      </c>
      <c r="W468" s="185">
        <f t="shared" si="82"/>
        <v>60.253907103825249</v>
      </c>
      <c r="X468" s="185">
        <f t="shared" si="83"/>
        <v>112.2561128526648</v>
      </c>
      <c r="Y468" s="185">
        <f t="shared" si="84"/>
        <v>501.09060240963834</v>
      </c>
      <c r="Z468" s="181"/>
      <c r="AA468" s="4"/>
      <c r="AB468" s="11" t="s">
        <v>524</v>
      </c>
      <c r="AC468" s="11"/>
      <c r="AD468" s="70" t="s">
        <v>308</v>
      </c>
      <c r="AE468" s="23">
        <v>77</v>
      </c>
      <c r="AF468" s="23">
        <v>27</v>
      </c>
      <c r="AG468" s="23">
        <v>19</v>
      </c>
      <c r="AH468" s="23">
        <v>17</v>
      </c>
      <c r="AI468" s="23">
        <v>14</v>
      </c>
      <c r="AJ468" s="181"/>
      <c r="AK468" s="4"/>
      <c r="AL468" s="4"/>
      <c r="AM468" s="23">
        <v>16744.91</v>
      </c>
      <c r="AN468" s="23">
        <v>2482.23</v>
      </c>
      <c r="AO468" s="23">
        <v>2295.46</v>
      </c>
      <c r="AP468" s="23">
        <v>2933.6</v>
      </c>
      <c r="AQ468" s="23">
        <v>12337.73</v>
      </c>
      <c r="AR468" s="181"/>
      <c r="AS468" s="4"/>
      <c r="AT468" s="4"/>
      <c r="AU468" s="189">
        <f t="shared" si="85"/>
        <v>217.46636363636364</v>
      </c>
      <c r="AV468" s="189">
        <f t="shared" si="86"/>
        <v>91.934444444444452</v>
      </c>
      <c r="AW468" s="189">
        <f t="shared" si="87"/>
        <v>120.81368421052632</v>
      </c>
      <c r="AX468" s="189">
        <f t="shared" si="88"/>
        <v>172.56470588235294</v>
      </c>
      <c r="AY468" s="189">
        <f t="shared" si="89"/>
        <v>881.26642857142849</v>
      </c>
      <c r="AZ468" s="181"/>
      <c r="BA468" s="4"/>
    </row>
    <row r="469" spans="2:53" s="5" customFormat="1" x14ac:dyDescent="0.2">
      <c r="B469" s="11" t="s">
        <v>525</v>
      </c>
      <c r="C469" s="11"/>
      <c r="D469" s="70" t="s">
        <v>309</v>
      </c>
      <c r="E469" s="11">
        <v>70</v>
      </c>
      <c r="F469" s="11">
        <v>284</v>
      </c>
      <c r="G469" s="11">
        <v>214</v>
      </c>
      <c r="H469" s="11">
        <v>176</v>
      </c>
      <c r="I469" s="11">
        <v>141</v>
      </c>
      <c r="J469" s="181"/>
      <c r="K469" s="4"/>
      <c r="L469" s="4"/>
      <c r="M469" s="185">
        <v>7002.8799999999983</v>
      </c>
      <c r="N469" s="185">
        <v>20523.530000000006</v>
      </c>
      <c r="O469" s="185">
        <v>15177.889999999987</v>
      </c>
      <c r="P469" s="185">
        <v>21489.100000000006</v>
      </c>
      <c r="Q469" s="185">
        <v>90913.589999999953</v>
      </c>
      <c r="R469" s="181"/>
      <c r="S469" s="4"/>
      <c r="T469" s="4"/>
      <c r="U469" s="185">
        <f t="shared" si="80"/>
        <v>100.04114285714283</v>
      </c>
      <c r="V469" s="185">
        <f t="shared" si="81"/>
        <v>72.265950704225375</v>
      </c>
      <c r="W469" s="185">
        <f t="shared" si="82"/>
        <v>70.924719626168155</v>
      </c>
      <c r="X469" s="185">
        <f t="shared" si="83"/>
        <v>122.09715909090913</v>
      </c>
      <c r="Y469" s="185">
        <f t="shared" si="84"/>
        <v>644.77723404255289</v>
      </c>
      <c r="Z469" s="181"/>
      <c r="AA469" s="4"/>
      <c r="AB469" s="11" t="s">
        <v>525</v>
      </c>
      <c r="AC469" s="11"/>
      <c r="AD469" s="70" t="s">
        <v>309</v>
      </c>
      <c r="AE469" s="23">
        <v>2</v>
      </c>
      <c r="AF469" s="23">
        <v>11</v>
      </c>
      <c r="AG469" s="23">
        <v>6</v>
      </c>
      <c r="AH469" s="23">
        <v>6</v>
      </c>
      <c r="AI469" s="23">
        <v>4</v>
      </c>
      <c r="AJ469" s="181"/>
      <c r="AK469" s="4"/>
      <c r="AL469" s="4"/>
      <c r="AM469" s="23">
        <v>47.74</v>
      </c>
      <c r="AN469" s="23">
        <v>634.98</v>
      </c>
      <c r="AO469" s="23">
        <v>298.41999999999996</v>
      </c>
      <c r="AP469" s="23">
        <v>529.24</v>
      </c>
      <c r="AQ469" s="23">
        <v>1377.1000000000001</v>
      </c>
      <c r="AR469" s="181"/>
      <c r="AS469" s="4"/>
      <c r="AT469" s="4"/>
      <c r="AU469" s="189">
        <f t="shared" si="85"/>
        <v>23.87</v>
      </c>
      <c r="AV469" s="189">
        <f t="shared" si="86"/>
        <v>57.725454545454546</v>
      </c>
      <c r="AW469" s="189">
        <f t="shared" si="87"/>
        <v>49.736666666666657</v>
      </c>
      <c r="AX469" s="189">
        <f t="shared" si="88"/>
        <v>88.206666666666663</v>
      </c>
      <c r="AY469" s="189">
        <f t="shared" si="89"/>
        <v>344.27500000000003</v>
      </c>
      <c r="AZ469" s="181"/>
      <c r="BA469" s="4"/>
    </row>
    <row r="470" spans="2:53" s="5" customFormat="1" x14ac:dyDescent="0.2">
      <c r="B470" s="11" t="s">
        <v>526</v>
      </c>
      <c r="C470" s="11"/>
      <c r="D470" s="70" t="s">
        <v>310</v>
      </c>
      <c r="E470" s="11">
        <v>35</v>
      </c>
      <c r="F470" s="11">
        <v>23</v>
      </c>
      <c r="G470" s="11">
        <v>19</v>
      </c>
      <c r="H470" s="11">
        <v>17</v>
      </c>
      <c r="I470" s="11">
        <v>14</v>
      </c>
      <c r="J470" s="181"/>
      <c r="K470" s="4"/>
      <c r="L470" s="4"/>
      <c r="M470" s="185">
        <v>1626.92</v>
      </c>
      <c r="N470" s="185">
        <v>913.94999999999982</v>
      </c>
      <c r="O470" s="185">
        <v>803.86999999999989</v>
      </c>
      <c r="P470" s="185">
        <v>1359.4399999999998</v>
      </c>
      <c r="Q470" s="185">
        <v>7580.2699999999995</v>
      </c>
      <c r="R470" s="181"/>
      <c r="S470" s="4"/>
      <c r="T470" s="4"/>
      <c r="U470" s="185">
        <f t="shared" si="80"/>
        <v>46.483428571428576</v>
      </c>
      <c r="V470" s="185">
        <f t="shared" si="81"/>
        <v>39.736956521739124</v>
      </c>
      <c r="W470" s="185">
        <f t="shared" si="82"/>
        <v>42.308947368421045</v>
      </c>
      <c r="X470" s="185">
        <f t="shared" si="83"/>
        <v>79.967058823529399</v>
      </c>
      <c r="Y470" s="185">
        <f t="shared" si="84"/>
        <v>541.44785714285706</v>
      </c>
      <c r="Z470" s="181"/>
      <c r="AA470" s="4"/>
      <c r="AB470" s="11" t="s">
        <v>526</v>
      </c>
      <c r="AC470" s="11"/>
      <c r="AD470" s="70" t="s">
        <v>310</v>
      </c>
      <c r="AE470" s="23">
        <v>13</v>
      </c>
      <c r="AF470" s="23">
        <v>4</v>
      </c>
      <c r="AG470" s="23">
        <v>3</v>
      </c>
      <c r="AH470" s="23">
        <v>3</v>
      </c>
      <c r="AI470" s="23">
        <v>2</v>
      </c>
      <c r="AJ470" s="181"/>
      <c r="AK470" s="4"/>
      <c r="AL470" s="4"/>
      <c r="AM470" s="23">
        <v>1865.8700000000001</v>
      </c>
      <c r="AN470" s="23">
        <v>723.11</v>
      </c>
      <c r="AO470" s="23">
        <v>474.45</v>
      </c>
      <c r="AP470" s="23">
        <v>1032.8899999999999</v>
      </c>
      <c r="AQ470" s="23">
        <v>1998.38</v>
      </c>
      <c r="AR470" s="181"/>
      <c r="AS470" s="4"/>
      <c r="AT470" s="4"/>
      <c r="AU470" s="189">
        <f t="shared" si="85"/>
        <v>143.52846153846156</v>
      </c>
      <c r="AV470" s="189">
        <f t="shared" si="86"/>
        <v>180.7775</v>
      </c>
      <c r="AW470" s="189">
        <f t="shared" si="87"/>
        <v>158.15</v>
      </c>
      <c r="AX470" s="189">
        <f t="shared" si="88"/>
        <v>344.29666666666662</v>
      </c>
      <c r="AY470" s="189">
        <f t="shared" si="89"/>
        <v>999.19</v>
      </c>
      <c r="AZ470" s="181"/>
      <c r="BA470" s="4"/>
    </row>
    <row r="471" spans="2:53" s="5" customFormat="1" x14ac:dyDescent="0.2">
      <c r="B471" s="11" t="s">
        <v>527</v>
      </c>
      <c r="C471" s="11"/>
      <c r="D471" s="70" t="s">
        <v>311</v>
      </c>
      <c r="E471" s="11">
        <v>28</v>
      </c>
      <c r="F471" s="11">
        <v>16</v>
      </c>
      <c r="G471" s="11">
        <v>14</v>
      </c>
      <c r="H471" s="11">
        <v>14</v>
      </c>
      <c r="I471" s="11">
        <v>9</v>
      </c>
      <c r="J471" s="181"/>
      <c r="K471" s="4"/>
      <c r="L471" s="4"/>
      <c r="M471" s="185">
        <v>1845.3400000000004</v>
      </c>
      <c r="N471" s="185">
        <v>751.7700000000001</v>
      </c>
      <c r="O471" s="185">
        <v>709.87000000000012</v>
      </c>
      <c r="P471" s="185">
        <v>1716.6100000000001</v>
      </c>
      <c r="Q471" s="185">
        <v>3864.06</v>
      </c>
      <c r="R471" s="181"/>
      <c r="S471" s="4"/>
      <c r="T471" s="4"/>
      <c r="U471" s="185">
        <f t="shared" si="80"/>
        <v>65.905000000000015</v>
      </c>
      <c r="V471" s="185">
        <f t="shared" si="81"/>
        <v>46.985625000000006</v>
      </c>
      <c r="W471" s="185">
        <f t="shared" si="82"/>
        <v>50.705000000000005</v>
      </c>
      <c r="X471" s="185">
        <f t="shared" si="83"/>
        <v>122.61500000000001</v>
      </c>
      <c r="Y471" s="185">
        <f t="shared" si="84"/>
        <v>429.34</v>
      </c>
      <c r="Z471" s="181"/>
      <c r="AA471" s="4"/>
      <c r="AB471" s="11" t="s">
        <v>527</v>
      </c>
      <c r="AC471" s="11"/>
      <c r="AD471" s="70" t="s">
        <v>311</v>
      </c>
      <c r="AE471" s="23">
        <v>0</v>
      </c>
      <c r="AF471" s="23">
        <v>0</v>
      </c>
      <c r="AG471" s="23">
        <v>0</v>
      </c>
      <c r="AH471" s="23">
        <v>0</v>
      </c>
      <c r="AI471" s="23">
        <v>0</v>
      </c>
      <c r="AJ471" s="181"/>
      <c r="AK471" s="4"/>
      <c r="AL471" s="4"/>
      <c r="AM471" s="23">
        <v>0</v>
      </c>
      <c r="AN471" s="23">
        <v>0</v>
      </c>
      <c r="AO471" s="23">
        <v>0</v>
      </c>
      <c r="AP471" s="23">
        <v>0</v>
      </c>
      <c r="AQ471" s="23">
        <v>0</v>
      </c>
      <c r="AR471" s="181"/>
      <c r="AS471" s="4"/>
      <c r="AT471" s="4"/>
      <c r="AU471" s="189">
        <f t="shared" si="85"/>
        <v>0</v>
      </c>
      <c r="AV471" s="189">
        <f t="shared" si="86"/>
        <v>0</v>
      </c>
      <c r="AW471" s="189">
        <f t="shared" si="87"/>
        <v>0</v>
      </c>
      <c r="AX471" s="189">
        <f t="shared" si="88"/>
        <v>0</v>
      </c>
      <c r="AY471" s="189">
        <f t="shared" si="89"/>
        <v>0</v>
      </c>
      <c r="AZ471" s="181"/>
      <c r="BA471" s="4"/>
    </row>
    <row r="472" spans="2:53" s="5" customFormat="1" x14ac:dyDescent="0.2">
      <c r="B472" s="11" t="s">
        <v>528</v>
      </c>
      <c r="C472" s="11"/>
      <c r="D472" s="70" t="s">
        <v>312</v>
      </c>
      <c r="E472" s="11">
        <v>939</v>
      </c>
      <c r="F472" s="11">
        <v>769</v>
      </c>
      <c r="G472" s="11">
        <v>608</v>
      </c>
      <c r="H472" s="11">
        <v>504</v>
      </c>
      <c r="I472" s="11">
        <v>395</v>
      </c>
      <c r="J472" s="181"/>
      <c r="K472" s="4"/>
      <c r="L472" s="4"/>
      <c r="M472" s="185">
        <v>49924.570000000196</v>
      </c>
      <c r="N472" s="185">
        <v>39254.180000000044</v>
      </c>
      <c r="O472" s="185">
        <v>32233.250000000113</v>
      </c>
      <c r="P472" s="185">
        <v>48157.430000000044</v>
      </c>
      <c r="Q472" s="185">
        <v>209248.51999999984</v>
      </c>
      <c r="R472" s="181"/>
      <c r="S472" s="4"/>
      <c r="T472" s="4"/>
      <c r="U472" s="185">
        <f t="shared" si="80"/>
        <v>53.167806176784019</v>
      </c>
      <c r="V472" s="185">
        <f t="shared" si="81"/>
        <v>51.045747724317351</v>
      </c>
      <c r="W472" s="185">
        <f t="shared" si="82"/>
        <v>53.015213815789657</v>
      </c>
      <c r="X472" s="185">
        <f t="shared" si="83"/>
        <v>95.550456349206442</v>
      </c>
      <c r="Y472" s="185">
        <f t="shared" si="84"/>
        <v>529.74308860759459</v>
      </c>
      <c r="Z472" s="181"/>
      <c r="AA472" s="4"/>
      <c r="AB472" s="11" t="s">
        <v>528</v>
      </c>
      <c r="AC472" s="11"/>
      <c r="AD472" s="70" t="s">
        <v>312</v>
      </c>
      <c r="AE472" s="23">
        <v>70</v>
      </c>
      <c r="AF472" s="23">
        <v>27</v>
      </c>
      <c r="AG472" s="23">
        <v>21</v>
      </c>
      <c r="AH472" s="23">
        <v>17</v>
      </c>
      <c r="AI472" s="23">
        <v>13</v>
      </c>
      <c r="AJ472" s="181"/>
      <c r="AK472" s="4"/>
      <c r="AL472" s="4"/>
      <c r="AM472" s="23">
        <v>8384.0299999999988</v>
      </c>
      <c r="AN472" s="23">
        <v>1596.81</v>
      </c>
      <c r="AO472" s="23">
        <v>1086.7399999999998</v>
      </c>
      <c r="AP472" s="23">
        <v>1421.7099999999998</v>
      </c>
      <c r="AQ472" s="23">
        <v>4188.28</v>
      </c>
      <c r="AR472" s="181"/>
      <c r="AS472" s="4"/>
      <c r="AT472" s="4"/>
      <c r="AU472" s="189">
        <f t="shared" si="85"/>
        <v>119.77185714285713</v>
      </c>
      <c r="AV472" s="189">
        <f t="shared" si="86"/>
        <v>59.141111111111108</v>
      </c>
      <c r="AW472" s="189">
        <f t="shared" si="87"/>
        <v>51.749523809523801</v>
      </c>
      <c r="AX472" s="189">
        <f t="shared" si="88"/>
        <v>83.63</v>
      </c>
      <c r="AY472" s="189">
        <f t="shared" si="89"/>
        <v>322.17538461538459</v>
      </c>
      <c r="AZ472" s="181"/>
      <c r="BA472" s="4"/>
    </row>
    <row r="473" spans="2:53" s="5" customFormat="1" x14ac:dyDescent="0.2">
      <c r="B473" s="11" t="s">
        <v>529</v>
      </c>
      <c r="C473" s="11"/>
      <c r="D473" s="70" t="s">
        <v>313</v>
      </c>
      <c r="E473" s="11">
        <v>172</v>
      </c>
      <c r="F473" s="11">
        <v>90</v>
      </c>
      <c r="G473" s="11">
        <v>64</v>
      </c>
      <c r="H473" s="11">
        <v>45</v>
      </c>
      <c r="I473" s="11">
        <v>34</v>
      </c>
      <c r="J473" s="181"/>
      <c r="K473" s="4"/>
      <c r="L473" s="4"/>
      <c r="M473" s="185">
        <v>17688.200000000008</v>
      </c>
      <c r="N473" s="185">
        <v>8535.67</v>
      </c>
      <c r="O473" s="185">
        <v>6432.5399999999981</v>
      </c>
      <c r="P473" s="185">
        <v>9235.4499999999971</v>
      </c>
      <c r="Q473" s="185">
        <v>26374.320000000003</v>
      </c>
      <c r="R473" s="181"/>
      <c r="S473" s="4"/>
      <c r="T473" s="4"/>
      <c r="U473" s="185">
        <f t="shared" si="80"/>
        <v>102.8383720930233</v>
      </c>
      <c r="V473" s="185">
        <f t="shared" si="81"/>
        <v>94.840777777777774</v>
      </c>
      <c r="W473" s="185">
        <f t="shared" si="82"/>
        <v>100.50843749999997</v>
      </c>
      <c r="X473" s="185">
        <f t="shared" si="83"/>
        <v>205.23222222222216</v>
      </c>
      <c r="Y473" s="185">
        <f t="shared" si="84"/>
        <v>775.7152941176472</v>
      </c>
      <c r="Z473" s="181"/>
      <c r="AA473" s="4"/>
      <c r="AB473" s="11" t="s">
        <v>529</v>
      </c>
      <c r="AC473" s="11"/>
      <c r="AD473" s="70" t="s">
        <v>313</v>
      </c>
      <c r="AE473" s="23">
        <v>20</v>
      </c>
      <c r="AF473" s="23">
        <v>8</v>
      </c>
      <c r="AG473" s="23">
        <v>7</v>
      </c>
      <c r="AH473" s="23">
        <v>5</v>
      </c>
      <c r="AI473" s="23">
        <v>3</v>
      </c>
      <c r="AJ473" s="181"/>
      <c r="AK473" s="4"/>
      <c r="AL473" s="4"/>
      <c r="AM473" s="23">
        <v>9542.9900000000016</v>
      </c>
      <c r="AN473" s="23">
        <v>1478.4099999999999</v>
      </c>
      <c r="AO473" s="23">
        <v>1328.2300000000002</v>
      </c>
      <c r="AP473" s="23">
        <v>834.7299999999999</v>
      </c>
      <c r="AQ473" s="23">
        <v>935</v>
      </c>
      <c r="AR473" s="181"/>
      <c r="AS473" s="4"/>
      <c r="AT473" s="4"/>
      <c r="AU473" s="189">
        <f t="shared" si="85"/>
        <v>477.1495000000001</v>
      </c>
      <c r="AV473" s="189">
        <f t="shared" si="86"/>
        <v>184.80124999999998</v>
      </c>
      <c r="AW473" s="189">
        <f t="shared" si="87"/>
        <v>189.7471428571429</v>
      </c>
      <c r="AX473" s="189">
        <f t="shared" si="88"/>
        <v>166.94599999999997</v>
      </c>
      <c r="AY473" s="189">
        <f t="shared" si="89"/>
        <v>311.66666666666669</v>
      </c>
      <c r="AZ473" s="181"/>
      <c r="BA473" s="4"/>
    </row>
    <row r="474" spans="2:53" s="5" customFormat="1" x14ac:dyDescent="0.2">
      <c r="B474" s="11" t="s">
        <v>530</v>
      </c>
      <c r="C474" s="11"/>
      <c r="D474" s="70" t="s">
        <v>314</v>
      </c>
      <c r="E474" s="11">
        <v>106</v>
      </c>
      <c r="F474" s="11">
        <v>0</v>
      </c>
      <c r="G474" s="11">
        <v>64</v>
      </c>
      <c r="H474" s="11">
        <v>37</v>
      </c>
      <c r="I474" s="11">
        <v>27</v>
      </c>
      <c r="J474" s="181"/>
      <c r="K474" s="4"/>
      <c r="L474" s="4"/>
      <c r="M474" s="185">
        <v>5818.2000000000016</v>
      </c>
      <c r="N474" s="185">
        <v>0</v>
      </c>
      <c r="O474" s="185">
        <v>4802.4799999999987</v>
      </c>
      <c r="P474" s="185">
        <v>3341.9799999999991</v>
      </c>
      <c r="Q474" s="185">
        <v>12184.61</v>
      </c>
      <c r="R474" s="181"/>
      <c r="S474" s="4"/>
      <c r="T474" s="4"/>
      <c r="U474" s="185">
        <f t="shared" si="80"/>
        <v>54.888679245283036</v>
      </c>
      <c r="V474" s="185">
        <f t="shared" si="81"/>
        <v>0</v>
      </c>
      <c r="W474" s="185">
        <f t="shared" si="82"/>
        <v>75.038749999999979</v>
      </c>
      <c r="X474" s="185">
        <f t="shared" si="83"/>
        <v>90.323783783783753</v>
      </c>
      <c r="Y474" s="185">
        <f t="shared" si="84"/>
        <v>451.28185185185185</v>
      </c>
      <c r="Z474" s="181"/>
      <c r="AA474" s="4"/>
      <c r="AB474" s="11" t="s">
        <v>530</v>
      </c>
      <c r="AC474" s="11"/>
      <c r="AD474" s="70" t="s">
        <v>314</v>
      </c>
      <c r="AE474" s="23">
        <v>10</v>
      </c>
      <c r="AF474" s="23">
        <v>0</v>
      </c>
      <c r="AG474" s="23">
        <v>6</v>
      </c>
      <c r="AH474" s="23">
        <v>4</v>
      </c>
      <c r="AI474" s="23">
        <v>3</v>
      </c>
      <c r="AJ474" s="181"/>
      <c r="AK474" s="4"/>
      <c r="AL474" s="4"/>
      <c r="AM474" s="23">
        <v>553.94000000000005</v>
      </c>
      <c r="AN474" s="23">
        <v>0</v>
      </c>
      <c r="AO474" s="23">
        <v>222.55</v>
      </c>
      <c r="AP474" s="23">
        <v>318.64999999999998</v>
      </c>
      <c r="AQ474" s="23">
        <v>253.12</v>
      </c>
      <c r="AR474" s="181"/>
      <c r="AS474" s="4"/>
      <c r="AT474" s="4"/>
      <c r="AU474" s="189">
        <f t="shared" si="85"/>
        <v>55.394000000000005</v>
      </c>
      <c r="AV474" s="189">
        <f t="shared" si="86"/>
        <v>0</v>
      </c>
      <c r="AW474" s="189">
        <f t="shared" si="87"/>
        <v>37.091666666666669</v>
      </c>
      <c r="AX474" s="189">
        <f t="shared" si="88"/>
        <v>79.662499999999994</v>
      </c>
      <c r="AY474" s="189">
        <f t="shared" si="89"/>
        <v>84.373333333333335</v>
      </c>
      <c r="AZ474" s="181"/>
      <c r="BA474" s="4"/>
    </row>
    <row r="475" spans="2:53" s="5" customFormat="1" x14ac:dyDescent="0.2">
      <c r="B475" s="11" t="s">
        <v>531</v>
      </c>
      <c r="C475" s="11"/>
      <c r="D475" s="70" t="s">
        <v>315</v>
      </c>
      <c r="E475" s="11">
        <v>9</v>
      </c>
      <c r="F475" s="11">
        <v>4</v>
      </c>
      <c r="G475" s="11">
        <v>4</v>
      </c>
      <c r="H475" s="11">
        <v>2</v>
      </c>
      <c r="I475" s="11">
        <v>2</v>
      </c>
      <c r="J475" s="181"/>
      <c r="K475" s="4"/>
      <c r="L475" s="4"/>
      <c r="M475" s="185">
        <v>1145.3699999999999</v>
      </c>
      <c r="N475" s="185">
        <v>514.74</v>
      </c>
      <c r="O475" s="185">
        <v>628.56999999999994</v>
      </c>
      <c r="P475" s="185">
        <v>350.83</v>
      </c>
      <c r="Q475" s="185">
        <v>514.41999999999996</v>
      </c>
      <c r="R475" s="181"/>
      <c r="S475" s="4"/>
      <c r="T475" s="4"/>
      <c r="U475" s="185">
        <f t="shared" si="80"/>
        <v>127.26333333333332</v>
      </c>
      <c r="V475" s="185">
        <f t="shared" si="81"/>
        <v>128.685</v>
      </c>
      <c r="W475" s="185">
        <f t="shared" si="82"/>
        <v>157.14249999999998</v>
      </c>
      <c r="X475" s="185">
        <f t="shared" si="83"/>
        <v>175.41499999999999</v>
      </c>
      <c r="Y475" s="185">
        <f t="shared" si="84"/>
        <v>257.20999999999998</v>
      </c>
      <c r="Z475" s="181"/>
      <c r="AA475" s="4"/>
      <c r="AB475" s="11" t="s">
        <v>531</v>
      </c>
      <c r="AC475" s="11"/>
      <c r="AD475" s="70" t="s">
        <v>315</v>
      </c>
      <c r="AE475" s="23">
        <v>0</v>
      </c>
      <c r="AF475" s="23">
        <v>0</v>
      </c>
      <c r="AG475" s="23">
        <v>0</v>
      </c>
      <c r="AH475" s="23">
        <v>0</v>
      </c>
      <c r="AI475" s="23">
        <v>0</v>
      </c>
      <c r="AJ475" s="181"/>
      <c r="AK475" s="4"/>
      <c r="AL475" s="4"/>
      <c r="AM475" s="23">
        <v>0</v>
      </c>
      <c r="AN475" s="23">
        <v>0</v>
      </c>
      <c r="AO475" s="23">
        <v>0</v>
      </c>
      <c r="AP475" s="23">
        <v>0</v>
      </c>
      <c r="AQ475" s="23">
        <v>0</v>
      </c>
      <c r="AR475" s="181"/>
      <c r="AS475" s="4"/>
      <c r="AT475" s="4"/>
      <c r="AU475" s="189">
        <f t="shared" si="85"/>
        <v>0</v>
      </c>
      <c r="AV475" s="189">
        <f t="shared" si="86"/>
        <v>0</v>
      </c>
      <c r="AW475" s="189">
        <f t="shared" si="87"/>
        <v>0</v>
      </c>
      <c r="AX475" s="189">
        <f t="shared" si="88"/>
        <v>0</v>
      </c>
      <c r="AY475" s="189">
        <f t="shared" si="89"/>
        <v>0</v>
      </c>
      <c r="AZ475" s="181"/>
      <c r="BA475" s="4"/>
    </row>
    <row r="476" spans="2:53" s="5" customFormat="1" x14ac:dyDescent="0.2">
      <c r="B476" s="11" t="s">
        <v>532</v>
      </c>
      <c r="C476" s="11"/>
      <c r="D476" s="70" t="s">
        <v>316</v>
      </c>
      <c r="E476" s="11">
        <v>15</v>
      </c>
      <c r="F476" s="11">
        <v>262</v>
      </c>
      <c r="G476" s="11">
        <v>193</v>
      </c>
      <c r="H476" s="11">
        <v>148</v>
      </c>
      <c r="I476" s="11">
        <v>103</v>
      </c>
      <c r="J476" s="181"/>
      <c r="K476" s="4"/>
      <c r="L476" s="4"/>
      <c r="M476" s="185">
        <v>732.2399999999999</v>
      </c>
      <c r="N476" s="185">
        <v>14257.349999999995</v>
      </c>
      <c r="O476" s="185">
        <v>9556.3100000000049</v>
      </c>
      <c r="P476" s="185">
        <v>12956.480000000003</v>
      </c>
      <c r="Q476" s="185">
        <v>52303.050000000025</v>
      </c>
      <c r="R476" s="181"/>
      <c r="S476" s="4"/>
      <c r="T476" s="4"/>
      <c r="U476" s="185">
        <f t="shared" si="80"/>
        <v>48.815999999999995</v>
      </c>
      <c r="V476" s="185">
        <f t="shared" si="81"/>
        <v>54.417366412213724</v>
      </c>
      <c r="W476" s="185">
        <f t="shared" si="82"/>
        <v>49.51455958549225</v>
      </c>
      <c r="X476" s="185">
        <f t="shared" si="83"/>
        <v>87.543783783783809</v>
      </c>
      <c r="Y476" s="185">
        <f t="shared" si="84"/>
        <v>507.79660194174784</v>
      </c>
      <c r="Z476" s="181"/>
      <c r="AA476" s="4"/>
      <c r="AB476" s="11" t="s">
        <v>532</v>
      </c>
      <c r="AC476" s="11"/>
      <c r="AD476" s="70" t="s">
        <v>316</v>
      </c>
      <c r="AE476" s="23">
        <v>0</v>
      </c>
      <c r="AF476" s="23">
        <v>4</v>
      </c>
      <c r="AG476" s="23">
        <v>3</v>
      </c>
      <c r="AH476" s="23">
        <v>3</v>
      </c>
      <c r="AI476" s="23">
        <v>3</v>
      </c>
      <c r="AJ476" s="181"/>
      <c r="AK476" s="4"/>
      <c r="AL476" s="4"/>
      <c r="AM476" s="23">
        <v>0</v>
      </c>
      <c r="AN476" s="23">
        <v>145.42000000000002</v>
      </c>
      <c r="AO476" s="23">
        <v>116.72999999999999</v>
      </c>
      <c r="AP476" s="23">
        <v>276.54999999999995</v>
      </c>
      <c r="AQ476" s="23">
        <v>109.5</v>
      </c>
      <c r="AR476" s="181"/>
      <c r="AS476" s="4"/>
      <c r="AT476" s="4"/>
      <c r="AU476" s="189">
        <f t="shared" si="85"/>
        <v>0</v>
      </c>
      <c r="AV476" s="189">
        <f t="shared" si="86"/>
        <v>36.355000000000004</v>
      </c>
      <c r="AW476" s="189">
        <f t="shared" si="87"/>
        <v>38.909999999999997</v>
      </c>
      <c r="AX476" s="189">
        <f t="shared" si="88"/>
        <v>92.183333333333323</v>
      </c>
      <c r="AY476" s="189">
        <f t="shared" si="89"/>
        <v>36.5</v>
      </c>
      <c r="AZ476" s="181"/>
      <c r="BA476" s="4"/>
    </row>
    <row r="477" spans="2:53" s="5" customFormat="1" x14ac:dyDescent="0.2">
      <c r="B477" s="11" t="s">
        <v>533</v>
      </c>
      <c r="C477" s="11"/>
      <c r="D477" s="70" t="s">
        <v>317</v>
      </c>
      <c r="E477" s="11">
        <v>351</v>
      </c>
      <c r="F477" s="11">
        <v>186</v>
      </c>
      <c r="G477" s="11">
        <v>131</v>
      </c>
      <c r="H477" s="11">
        <v>98</v>
      </c>
      <c r="I477" s="11">
        <v>75</v>
      </c>
      <c r="J477" s="181"/>
      <c r="K477" s="4"/>
      <c r="L477" s="4"/>
      <c r="M477" s="185">
        <v>17771.669999999984</v>
      </c>
      <c r="N477" s="185">
        <v>9980.3599999999897</v>
      </c>
      <c r="O477" s="185">
        <v>6242.970000000003</v>
      </c>
      <c r="P477" s="185">
        <v>8596.6699999999983</v>
      </c>
      <c r="Q477" s="185">
        <v>26784.28999999999</v>
      </c>
      <c r="R477" s="181"/>
      <c r="S477" s="4"/>
      <c r="T477" s="4"/>
      <c r="U477" s="185">
        <f t="shared" si="80"/>
        <v>50.631538461538412</v>
      </c>
      <c r="V477" s="185">
        <f t="shared" si="81"/>
        <v>53.657849462365533</v>
      </c>
      <c r="W477" s="185">
        <f t="shared" si="82"/>
        <v>47.656259541984753</v>
      </c>
      <c r="X477" s="185">
        <f t="shared" si="83"/>
        <v>87.721122448979571</v>
      </c>
      <c r="Y477" s="185">
        <f t="shared" si="84"/>
        <v>357.12386666666652</v>
      </c>
      <c r="Z477" s="181"/>
      <c r="AA477" s="4"/>
      <c r="AB477" s="11" t="s">
        <v>533</v>
      </c>
      <c r="AC477" s="11"/>
      <c r="AD477" s="70" t="s">
        <v>317</v>
      </c>
      <c r="AE477" s="23">
        <v>19</v>
      </c>
      <c r="AF477" s="23">
        <v>3</v>
      </c>
      <c r="AG477" s="23">
        <v>3</v>
      </c>
      <c r="AH477" s="23">
        <v>3</v>
      </c>
      <c r="AI477" s="23">
        <v>0</v>
      </c>
      <c r="AJ477" s="181"/>
      <c r="AK477" s="4"/>
      <c r="AL477" s="4"/>
      <c r="AM477" s="23">
        <v>2027.69</v>
      </c>
      <c r="AN477" s="23">
        <v>124.63</v>
      </c>
      <c r="AO477" s="23">
        <v>109.61999999999999</v>
      </c>
      <c r="AP477" s="23">
        <v>215.39</v>
      </c>
      <c r="AQ477" s="23">
        <v>0</v>
      </c>
      <c r="AR477" s="181"/>
      <c r="AS477" s="4"/>
      <c r="AT477" s="4"/>
      <c r="AU477" s="189">
        <f t="shared" si="85"/>
        <v>106.72052631578947</v>
      </c>
      <c r="AV477" s="189">
        <f t="shared" si="86"/>
        <v>41.543333333333329</v>
      </c>
      <c r="AW477" s="189">
        <f t="shared" si="87"/>
        <v>36.54</v>
      </c>
      <c r="AX477" s="189">
        <f t="shared" si="88"/>
        <v>71.796666666666667</v>
      </c>
      <c r="AY477" s="189">
        <f t="shared" si="89"/>
        <v>0</v>
      </c>
      <c r="AZ477" s="181"/>
      <c r="BA477" s="4"/>
    </row>
    <row r="478" spans="2:53" s="5" customFormat="1" x14ac:dyDescent="0.2">
      <c r="B478" s="11" t="s">
        <v>534</v>
      </c>
      <c r="C478" s="11"/>
      <c r="D478" s="70" t="s">
        <v>318</v>
      </c>
      <c r="E478" s="11">
        <v>64</v>
      </c>
      <c r="F478" s="11">
        <v>212</v>
      </c>
      <c r="G478" s="11">
        <v>131</v>
      </c>
      <c r="H478" s="11">
        <v>98</v>
      </c>
      <c r="I478" s="11">
        <v>63</v>
      </c>
      <c r="J478" s="181"/>
      <c r="K478" s="4"/>
      <c r="L478" s="4"/>
      <c r="M478" s="185">
        <v>4003.31</v>
      </c>
      <c r="N478" s="185">
        <v>13142.27</v>
      </c>
      <c r="O478" s="185">
        <v>7717.5099999999993</v>
      </c>
      <c r="P478" s="185">
        <v>10940.819999999996</v>
      </c>
      <c r="Q478" s="185">
        <v>23526.52</v>
      </c>
      <c r="R478" s="181"/>
      <c r="S478" s="4"/>
      <c r="T478" s="4"/>
      <c r="U478" s="185">
        <f t="shared" si="80"/>
        <v>62.551718749999999</v>
      </c>
      <c r="V478" s="185">
        <f t="shared" si="81"/>
        <v>61.991839622641514</v>
      </c>
      <c r="W478" s="185">
        <f t="shared" si="82"/>
        <v>58.912290076335871</v>
      </c>
      <c r="X478" s="185">
        <f t="shared" si="83"/>
        <v>111.64102040816323</v>
      </c>
      <c r="Y478" s="185">
        <f t="shared" si="84"/>
        <v>373.43682539682538</v>
      </c>
      <c r="Z478" s="181"/>
      <c r="AA478" s="4"/>
      <c r="AB478" s="11" t="s">
        <v>534</v>
      </c>
      <c r="AC478" s="11"/>
      <c r="AD478" s="70" t="s">
        <v>318</v>
      </c>
      <c r="AE478" s="23">
        <v>6</v>
      </c>
      <c r="AF478" s="23">
        <v>44</v>
      </c>
      <c r="AG478" s="23">
        <v>26</v>
      </c>
      <c r="AH478" s="23">
        <v>18</v>
      </c>
      <c r="AI478" s="23">
        <v>14</v>
      </c>
      <c r="AJ478" s="181"/>
      <c r="AK478" s="4"/>
      <c r="AL478" s="4"/>
      <c r="AM478" s="23">
        <v>1678.83</v>
      </c>
      <c r="AN478" s="23">
        <v>2750.8999999999992</v>
      </c>
      <c r="AO478" s="23">
        <v>1704.53</v>
      </c>
      <c r="AP478" s="23">
        <v>1618.59</v>
      </c>
      <c r="AQ478" s="23">
        <v>5343.65</v>
      </c>
      <c r="AR478" s="181"/>
      <c r="AS478" s="4"/>
      <c r="AT478" s="4"/>
      <c r="AU478" s="189">
        <f t="shared" si="85"/>
        <v>279.80500000000001</v>
      </c>
      <c r="AV478" s="189">
        <f t="shared" si="86"/>
        <v>62.520454545454527</v>
      </c>
      <c r="AW478" s="189">
        <f t="shared" si="87"/>
        <v>65.558846153846147</v>
      </c>
      <c r="AX478" s="189">
        <f t="shared" si="88"/>
        <v>89.921666666666667</v>
      </c>
      <c r="AY478" s="189">
        <f t="shared" si="89"/>
        <v>381.68928571428569</v>
      </c>
      <c r="AZ478" s="181"/>
      <c r="BA478" s="4"/>
    </row>
    <row r="479" spans="2:53" s="5" customFormat="1" x14ac:dyDescent="0.2">
      <c r="B479" s="11" t="s">
        <v>521</v>
      </c>
      <c r="C479" s="11"/>
      <c r="D479" s="70" t="s">
        <v>319</v>
      </c>
      <c r="E479" s="11">
        <v>615</v>
      </c>
      <c r="F479" s="11">
        <v>335</v>
      </c>
      <c r="G479" s="11">
        <v>245</v>
      </c>
      <c r="H479" s="11">
        <v>186</v>
      </c>
      <c r="I479" s="11">
        <v>136</v>
      </c>
      <c r="J479" s="181"/>
      <c r="K479" s="4"/>
      <c r="L479" s="4"/>
      <c r="M479" s="185">
        <v>36301.549999999959</v>
      </c>
      <c r="N479" s="185">
        <v>18692.210000000003</v>
      </c>
      <c r="O479" s="185">
        <v>13991.959999999986</v>
      </c>
      <c r="P479" s="185">
        <v>20783.679999999997</v>
      </c>
      <c r="Q479" s="185">
        <v>60910.659999999996</v>
      </c>
      <c r="R479" s="181"/>
      <c r="S479" s="4"/>
      <c r="T479" s="4"/>
      <c r="U479" s="185">
        <f t="shared" si="80"/>
        <v>59.026910569105624</v>
      </c>
      <c r="V479" s="185">
        <f t="shared" si="81"/>
        <v>55.797641791044782</v>
      </c>
      <c r="W479" s="185">
        <f t="shared" si="82"/>
        <v>57.110040816326475</v>
      </c>
      <c r="X479" s="185">
        <f t="shared" si="83"/>
        <v>111.74021505376342</v>
      </c>
      <c r="Y479" s="185">
        <f t="shared" si="84"/>
        <v>447.87249999999995</v>
      </c>
      <c r="Z479" s="181"/>
      <c r="AA479" s="4"/>
      <c r="AB479" s="11" t="s">
        <v>521</v>
      </c>
      <c r="AC479" s="11"/>
      <c r="AD479" s="70" t="s">
        <v>319</v>
      </c>
      <c r="AE479" s="23">
        <v>63</v>
      </c>
      <c r="AF479" s="23">
        <v>33</v>
      </c>
      <c r="AG479" s="23">
        <v>25</v>
      </c>
      <c r="AH479" s="23">
        <v>16</v>
      </c>
      <c r="AI479" s="23">
        <v>11</v>
      </c>
      <c r="AJ479" s="181"/>
      <c r="AK479" s="4"/>
      <c r="AL479" s="4"/>
      <c r="AM479" s="23">
        <v>9619.7000000000025</v>
      </c>
      <c r="AN479" s="23">
        <v>2079.0099999999998</v>
      </c>
      <c r="AO479" s="23">
        <v>1455.13</v>
      </c>
      <c r="AP479" s="23">
        <v>1203.81</v>
      </c>
      <c r="AQ479" s="23">
        <v>3224.5099999999998</v>
      </c>
      <c r="AR479" s="181"/>
      <c r="AS479" s="4"/>
      <c r="AT479" s="4"/>
      <c r="AU479" s="189">
        <f t="shared" si="85"/>
        <v>152.69365079365085</v>
      </c>
      <c r="AV479" s="189">
        <f t="shared" si="86"/>
        <v>63.000303030303023</v>
      </c>
      <c r="AW479" s="189">
        <f t="shared" si="87"/>
        <v>58.205200000000005</v>
      </c>
      <c r="AX479" s="189">
        <f t="shared" si="88"/>
        <v>75.238124999999997</v>
      </c>
      <c r="AY479" s="189">
        <f t="shared" si="89"/>
        <v>293.13727272727272</v>
      </c>
      <c r="AZ479" s="181"/>
      <c r="BA479" s="4"/>
    </row>
    <row r="480" spans="2:53" s="5" customFormat="1" x14ac:dyDescent="0.2">
      <c r="B480" s="11" t="s">
        <v>535</v>
      </c>
      <c r="C480" s="11"/>
      <c r="D480" s="70" t="s">
        <v>320</v>
      </c>
      <c r="E480" s="11">
        <v>380</v>
      </c>
      <c r="F480" s="11">
        <v>144</v>
      </c>
      <c r="G480" s="11">
        <v>108</v>
      </c>
      <c r="H480" s="11">
        <v>82</v>
      </c>
      <c r="I480" s="11">
        <v>60</v>
      </c>
      <c r="J480" s="181"/>
      <c r="K480" s="4"/>
      <c r="L480" s="4"/>
      <c r="M480" s="185">
        <v>18346.760000000028</v>
      </c>
      <c r="N480" s="185">
        <v>6993.29</v>
      </c>
      <c r="O480" s="185">
        <v>5227.57</v>
      </c>
      <c r="P480" s="185">
        <v>6995.8499999999995</v>
      </c>
      <c r="Q480" s="185">
        <v>17044.5</v>
      </c>
      <c r="R480" s="181"/>
      <c r="S480" s="4"/>
      <c r="T480" s="4"/>
      <c r="U480" s="185">
        <f t="shared" si="80"/>
        <v>48.280947368421124</v>
      </c>
      <c r="V480" s="185">
        <f t="shared" si="81"/>
        <v>48.564513888888889</v>
      </c>
      <c r="W480" s="185">
        <f t="shared" si="82"/>
        <v>48.403425925925923</v>
      </c>
      <c r="X480" s="185">
        <f t="shared" si="83"/>
        <v>85.315243902439022</v>
      </c>
      <c r="Y480" s="185">
        <f t="shared" si="84"/>
        <v>284.07499999999999</v>
      </c>
      <c r="Z480" s="181"/>
      <c r="AA480" s="4"/>
      <c r="AB480" s="11" t="s">
        <v>535</v>
      </c>
      <c r="AC480" s="11"/>
      <c r="AD480" s="70" t="s">
        <v>320</v>
      </c>
      <c r="AE480" s="23">
        <v>51</v>
      </c>
      <c r="AF480" s="23">
        <v>15</v>
      </c>
      <c r="AG480" s="23">
        <v>9</v>
      </c>
      <c r="AH480" s="23">
        <v>6</v>
      </c>
      <c r="AI480" s="23">
        <v>4</v>
      </c>
      <c r="AJ480" s="181"/>
      <c r="AK480" s="4"/>
      <c r="AL480" s="4"/>
      <c r="AM480" s="23">
        <v>3810.92</v>
      </c>
      <c r="AN480" s="23">
        <v>1046.8800000000001</v>
      </c>
      <c r="AO480" s="23">
        <v>516.79</v>
      </c>
      <c r="AP480" s="23">
        <v>796.24</v>
      </c>
      <c r="AQ480" s="23">
        <v>870.81000000000006</v>
      </c>
      <c r="AR480" s="181"/>
      <c r="AS480" s="4"/>
      <c r="AT480" s="4"/>
      <c r="AU480" s="189">
        <f t="shared" si="85"/>
        <v>74.723921568627446</v>
      </c>
      <c r="AV480" s="189">
        <f t="shared" si="86"/>
        <v>69.792000000000002</v>
      </c>
      <c r="AW480" s="189">
        <f t="shared" si="87"/>
        <v>57.421111111111109</v>
      </c>
      <c r="AX480" s="189">
        <f t="shared" si="88"/>
        <v>132.70666666666668</v>
      </c>
      <c r="AY480" s="189">
        <f t="shared" si="89"/>
        <v>217.70250000000001</v>
      </c>
      <c r="AZ480" s="181"/>
      <c r="BA480" s="4"/>
    </row>
    <row r="481" spans="2:53" s="5" customFormat="1" x14ac:dyDescent="0.2">
      <c r="B481" s="11" t="s">
        <v>536</v>
      </c>
      <c r="C481" s="11"/>
      <c r="D481" s="70" t="s">
        <v>321</v>
      </c>
      <c r="E481" s="11">
        <v>239</v>
      </c>
      <c r="F481" s="11">
        <v>148</v>
      </c>
      <c r="G481" s="11">
        <v>124</v>
      </c>
      <c r="H481" s="11">
        <v>99</v>
      </c>
      <c r="I481" s="11">
        <v>78</v>
      </c>
      <c r="J481" s="181"/>
      <c r="K481" s="4"/>
      <c r="L481" s="4"/>
      <c r="M481" s="185">
        <v>14135.450000000004</v>
      </c>
      <c r="N481" s="185">
        <v>7942.3400000000047</v>
      </c>
      <c r="O481" s="185">
        <v>7501.7900000000054</v>
      </c>
      <c r="P481" s="185">
        <v>9550.5799999999945</v>
      </c>
      <c r="Q481" s="185">
        <v>34500.87000000001</v>
      </c>
      <c r="R481" s="181"/>
      <c r="S481" s="4"/>
      <c r="T481" s="4"/>
      <c r="U481" s="185">
        <f t="shared" si="80"/>
        <v>59.144142259414245</v>
      </c>
      <c r="V481" s="185">
        <f t="shared" si="81"/>
        <v>53.664459459459493</v>
      </c>
      <c r="W481" s="185">
        <f t="shared" si="82"/>
        <v>60.498306451612947</v>
      </c>
      <c r="X481" s="185">
        <f t="shared" si="83"/>
        <v>96.470505050504997</v>
      </c>
      <c r="Y481" s="185">
        <f t="shared" si="84"/>
        <v>442.31884615384627</v>
      </c>
      <c r="Z481" s="181"/>
      <c r="AA481" s="4"/>
      <c r="AB481" s="11" t="s">
        <v>536</v>
      </c>
      <c r="AC481" s="11"/>
      <c r="AD481" s="70" t="s">
        <v>321</v>
      </c>
      <c r="AE481" s="23">
        <v>25</v>
      </c>
      <c r="AF481" s="23">
        <v>17</v>
      </c>
      <c r="AG481" s="23">
        <v>12</v>
      </c>
      <c r="AH481" s="23">
        <v>9</v>
      </c>
      <c r="AI481" s="23">
        <v>6</v>
      </c>
      <c r="AJ481" s="181"/>
      <c r="AK481" s="4"/>
      <c r="AL481" s="4"/>
      <c r="AM481" s="23">
        <v>1694.0100000000002</v>
      </c>
      <c r="AN481" s="23">
        <v>730.79000000000008</v>
      </c>
      <c r="AO481" s="23">
        <v>460.82</v>
      </c>
      <c r="AP481" s="23">
        <v>566.80000000000007</v>
      </c>
      <c r="AQ481" s="23">
        <v>574.02</v>
      </c>
      <c r="AR481" s="181"/>
      <c r="AS481" s="4"/>
      <c r="AT481" s="4"/>
      <c r="AU481" s="189">
        <f t="shared" si="85"/>
        <v>67.760400000000004</v>
      </c>
      <c r="AV481" s="189">
        <f t="shared" si="86"/>
        <v>42.987647058823534</v>
      </c>
      <c r="AW481" s="189">
        <f t="shared" si="87"/>
        <v>38.401666666666664</v>
      </c>
      <c r="AX481" s="189">
        <f t="shared" si="88"/>
        <v>62.977777777777789</v>
      </c>
      <c r="AY481" s="189">
        <f t="shared" si="89"/>
        <v>95.67</v>
      </c>
      <c r="AZ481" s="181"/>
      <c r="BA481" s="4"/>
    </row>
    <row r="482" spans="2:53" s="5" customFormat="1" x14ac:dyDescent="0.2">
      <c r="B482" s="11" t="s">
        <v>735</v>
      </c>
      <c r="C482" s="11"/>
      <c r="D482" s="70" t="s">
        <v>681</v>
      </c>
      <c r="E482" s="11">
        <v>0</v>
      </c>
      <c r="F482" s="11">
        <v>0</v>
      </c>
      <c r="G482" s="11">
        <v>0</v>
      </c>
      <c r="H482" s="11">
        <v>0</v>
      </c>
      <c r="I482" s="11">
        <v>0</v>
      </c>
      <c r="J482" s="181"/>
      <c r="K482" s="4"/>
      <c r="L482" s="4"/>
      <c r="M482" s="185">
        <v>0</v>
      </c>
      <c r="N482" s="185">
        <v>0</v>
      </c>
      <c r="O482" s="185">
        <v>0</v>
      </c>
      <c r="P482" s="185">
        <v>0</v>
      </c>
      <c r="Q482" s="185">
        <v>0</v>
      </c>
      <c r="R482" s="181"/>
      <c r="S482" s="4"/>
      <c r="T482" s="4"/>
      <c r="U482" s="185">
        <f t="shared" si="80"/>
        <v>0</v>
      </c>
      <c r="V482" s="185">
        <f t="shared" si="81"/>
        <v>0</v>
      </c>
      <c r="W482" s="185">
        <f t="shared" si="82"/>
        <v>0</v>
      </c>
      <c r="X482" s="185">
        <f t="shared" si="83"/>
        <v>0</v>
      </c>
      <c r="Y482" s="185">
        <f t="shared" si="84"/>
        <v>0</v>
      </c>
      <c r="Z482" s="181"/>
      <c r="AA482" s="4"/>
      <c r="AB482" s="11" t="s">
        <v>735</v>
      </c>
      <c r="AC482" s="11"/>
      <c r="AD482" s="70" t="s">
        <v>681</v>
      </c>
      <c r="AE482" s="23">
        <v>0</v>
      </c>
      <c r="AF482" s="23">
        <v>0</v>
      </c>
      <c r="AG482" s="23">
        <v>0</v>
      </c>
      <c r="AH482" s="23">
        <v>0</v>
      </c>
      <c r="AI482" s="23">
        <v>0</v>
      </c>
      <c r="AJ482" s="181"/>
      <c r="AK482" s="4"/>
      <c r="AL482" s="4"/>
      <c r="AM482" s="23">
        <v>0</v>
      </c>
      <c r="AN482" s="23">
        <v>0</v>
      </c>
      <c r="AO482" s="23">
        <v>0</v>
      </c>
      <c r="AP482" s="23">
        <v>0</v>
      </c>
      <c r="AQ482" s="23">
        <v>0</v>
      </c>
      <c r="AR482" s="181"/>
      <c r="AS482" s="4"/>
      <c r="AT482" s="4"/>
      <c r="AU482" s="189">
        <f t="shared" si="85"/>
        <v>0</v>
      </c>
      <c r="AV482" s="189">
        <f t="shared" si="86"/>
        <v>0</v>
      </c>
      <c r="AW482" s="189">
        <f t="shared" si="87"/>
        <v>0</v>
      </c>
      <c r="AX482" s="189">
        <f t="shared" si="88"/>
        <v>0</v>
      </c>
      <c r="AY482" s="189">
        <f t="shared" si="89"/>
        <v>0</v>
      </c>
      <c r="AZ482" s="181"/>
      <c r="BA482" s="4"/>
    </row>
    <row r="483" spans="2:53" s="5" customFormat="1" x14ac:dyDescent="0.2">
      <c r="B483" s="11" t="s">
        <v>736</v>
      </c>
      <c r="C483" s="11"/>
      <c r="D483" s="70" t="s">
        <v>682</v>
      </c>
      <c r="E483" s="11">
        <v>0</v>
      </c>
      <c r="F483" s="11">
        <v>0</v>
      </c>
      <c r="G483" s="11">
        <v>0</v>
      </c>
      <c r="H483" s="11">
        <v>0</v>
      </c>
      <c r="I483" s="11">
        <v>0</v>
      </c>
      <c r="J483" s="181"/>
      <c r="K483" s="4"/>
      <c r="L483" s="4"/>
      <c r="M483" s="185">
        <v>0</v>
      </c>
      <c r="N483" s="185">
        <v>0</v>
      </c>
      <c r="O483" s="185">
        <v>0</v>
      </c>
      <c r="P483" s="185">
        <v>0</v>
      </c>
      <c r="Q483" s="185">
        <v>0</v>
      </c>
      <c r="R483" s="181"/>
      <c r="S483" s="4"/>
      <c r="T483" s="4"/>
      <c r="U483" s="185">
        <f t="shared" si="80"/>
        <v>0</v>
      </c>
      <c r="V483" s="185">
        <f t="shared" si="81"/>
        <v>0</v>
      </c>
      <c r="W483" s="185">
        <f t="shared" si="82"/>
        <v>0</v>
      </c>
      <c r="X483" s="185">
        <f t="shared" si="83"/>
        <v>0</v>
      </c>
      <c r="Y483" s="185">
        <f t="shared" si="84"/>
        <v>0</v>
      </c>
      <c r="Z483" s="181"/>
      <c r="AA483" s="4"/>
      <c r="AB483" s="11" t="s">
        <v>736</v>
      </c>
      <c r="AC483" s="11"/>
      <c r="AD483" s="70" t="s">
        <v>682</v>
      </c>
      <c r="AE483" s="23">
        <v>0</v>
      </c>
      <c r="AF483" s="23">
        <v>0</v>
      </c>
      <c r="AG483" s="23">
        <v>0</v>
      </c>
      <c r="AH483" s="23">
        <v>0</v>
      </c>
      <c r="AI483" s="23">
        <v>0</v>
      </c>
      <c r="AJ483" s="181"/>
      <c r="AK483" s="4"/>
      <c r="AL483" s="4"/>
      <c r="AM483" s="23">
        <v>0</v>
      </c>
      <c r="AN483" s="23">
        <v>0</v>
      </c>
      <c r="AO483" s="23">
        <v>0</v>
      </c>
      <c r="AP483" s="23">
        <v>0</v>
      </c>
      <c r="AQ483" s="23">
        <v>0</v>
      </c>
      <c r="AR483" s="181"/>
      <c r="AS483" s="4"/>
      <c r="AT483" s="4"/>
      <c r="AU483" s="189">
        <f t="shared" si="85"/>
        <v>0</v>
      </c>
      <c r="AV483" s="189">
        <f t="shared" si="86"/>
        <v>0</v>
      </c>
      <c r="AW483" s="189">
        <f t="shared" si="87"/>
        <v>0</v>
      </c>
      <c r="AX483" s="189">
        <f t="shared" si="88"/>
        <v>0</v>
      </c>
      <c r="AY483" s="189">
        <f t="shared" si="89"/>
        <v>0</v>
      </c>
      <c r="AZ483" s="181"/>
      <c r="BA483" s="4"/>
    </row>
    <row r="484" spans="2:53" s="5" customFormat="1" x14ac:dyDescent="0.2">
      <c r="B484" s="11" t="s">
        <v>537</v>
      </c>
      <c r="C484" s="11"/>
      <c r="D484" s="70" t="s">
        <v>322</v>
      </c>
      <c r="E484" s="11">
        <v>689</v>
      </c>
      <c r="F484" s="11">
        <v>17</v>
      </c>
      <c r="G484" s="11">
        <v>414</v>
      </c>
      <c r="H484" s="11">
        <v>279</v>
      </c>
      <c r="I484" s="11">
        <v>224</v>
      </c>
      <c r="J484" s="181"/>
      <c r="K484" s="4"/>
      <c r="L484" s="4"/>
      <c r="M484" s="185">
        <v>44731.450000000063</v>
      </c>
      <c r="N484" s="185">
        <v>2346.1600000000003</v>
      </c>
      <c r="O484" s="185">
        <v>36572.960000000079</v>
      </c>
      <c r="P484" s="185">
        <v>31538.969999999987</v>
      </c>
      <c r="Q484" s="185">
        <v>135955.80000000005</v>
      </c>
      <c r="R484" s="181"/>
      <c r="S484" s="4"/>
      <c r="T484" s="4"/>
      <c r="U484" s="185">
        <f t="shared" si="80"/>
        <v>64.922278664731593</v>
      </c>
      <c r="V484" s="185">
        <f t="shared" si="81"/>
        <v>138.0094117647059</v>
      </c>
      <c r="W484" s="185">
        <f t="shared" si="82"/>
        <v>88.340483091787632</v>
      </c>
      <c r="X484" s="185">
        <f t="shared" si="83"/>
        <v>113.0429032258064</v>
      </c>
      <c r="Y484" s="185">
        <f t="shared" si="84"/>
        <v>606.94553571428594</v>
      </c>
      <c r="Z484" s="181"/>
      <c r="AA484" s="4"/>
      <c r="AB484" s="11" t="s">
        <v>537</v>
      </c>
      <c r="AC484" s="11"/>
      <c r="AD484" s="70" t="s">
        <v>322</v>
      </c>
      <c r="AE484" s="23">
        <v>55</v>
      </c>
      <c r="AF484" s="23">
        <v>1</v>
      </c>
      <c r="AG484" s="23">
        <v>25</v>
      </c>
      <c r="AH484" s="23">
        <v>15</v>
      </c>
      <c r="AI484" s="23">
        <v>12</v>
      </c>
      <c r="AJ484" s="181"/>
      <c r="AK484" s="4"/>
      <c r="AL484" s="4"/>
      <c r="AM484" s="23">
        <v>10867.160000000002</v>
      </c>
      <c r="AN484" s="23">
        <v>152.63</v>
      </c>
      <c r="AO484" s="23">
        <v>2533.3299999999995</v>
      </c>
      <c r="AP484" s="23">
        <v>1516.7000000000005</v>
      </c>
      <c r="AQ484" s="23">
        <v>7530.5599999999986</v>
      </c>
      <c r="AR484" s="181"/>
      <c r="AS484" s="4"/>
      <c r="AT484" s="4"/>
      <c r="AU484" s="189">
        <f t="shared" si="85"/>
        <v>197.58472727272729</v>
      </c>
      <c r="AV484" s="189">
        <f t="shared" si="86"/>
        <v>152.63</v>
      </c>
      <c r="AW484" s="189">
        <f t="shared" si="87"/>
        <v>101.33319999999998</v>
      </c>
      <c r="AX484" s="189">
        <f t="shared" si="88"/>
        <v>101.11333333333337</v>
      </c>
      <c r="AY484" s="189">
        <f t="shared" si="89"/>
        <v>627.54666666666651</v>
      </c>
      <c r="AZ484" s="181"/>
      <c r="BA484" s="4"/>
    </row>
    <row r="485" spans="2:53" s="5" customFormat="1" x14ac:dyDescent="0.2">
      <c r="B485" s="11" t="s">
        <v>538</v>
      </c>
      <c r="C485" s="11"/>
      <c r="D485" s="70" t="s">
        <v>323</v>
      </c>
      <c r="E485" s="11">
        <v>378</v>
      </c>
      <c r="F485" s="11">
        <v>215</v>
      </c>
      <c r="G485" s="11">
        <v>197</v>
      </c>
      <c r="H485" s="11">
        <v>157</v>
      </c>
      <c r="I485" s="11">
        <v>125</v>
      </c>
      <c r="J485" s="181"/>
      <c r="K485" s="4"/>
      <c r="L485" s="4"/>
      <c r="M485" s="185">
        <v>18452.510000000006</v>
      </c>
      <c r="N485" s="185">
        <v>10907.969999999996</v>
      </c>
      <c r="O485" s="185">
        <v>10987.959999999986</v>
      </c>
      <c r="P485" s="185">
        <v>17410.410000000003</v>
      </c>
      <c r="Q485" s="185">
        <v>66557.079999999973</v>
      </c>
      <c r="R485" s="181"/>
      <c r="S485" s="4"/>
      <c r="T485" s="4"/>
      <c r="U485" s="185">
        <f t="shared" si="80"/>
        <v>48.816164021164035</v>
      </c>
      <c r="V485" s="185">
        <f t="shared" si="81"/>
        <v>50.734744186046491</v>
      </c>
      <c r="W485" s="185">
        <f t="shared" si="82"/>
        <v>55.776446700507542</v>
      </c>
      <c r="X485" s="185">
        <f t="shared" si="83"/>
        <v>110.89433121019111</v>
      </c>
      <c r="Y485" s="185">
        <f t="shared" si="84"/>
        <v>532.45663999999977</v>
      </c>
      <c r="Z485" s="181"/>
      <c r="AA485" s="4"/>
      <c r="AB485" s="11" t="s">
        <v>538</v>
      </c>
      <c r="AC485" s="11"/>
      <c r="AD485" s="70" t="s">
        <v>323</v>
      </c>
      <c r="AE485" s="23">
        <v>27</v>
      </c>
      <c r="AF485" s="23">
        <v>14</v>
      </c>
      <c r="AG485" s="23">
        <v>6</v>
      </c>
      <c r="AH485" s="23">
        <v>4</v>
      </c>
      <c r="AI485" s="23">
        <v>3</v>
      </c>
      <c r="AJ485" s="181"/>
      <c r="AK485" s="4"/>
      <c r="AL485" s="4"/>
      <c r="AM485" s="23">
        <v>2486.98</v>
      </c>
      <c r="AN485" s="23">
        <v>891.2700000000001</v>
      </c>
      <c r="AO485" s="23">
        <v>347.44</v>
      </c>
      <c r="AP485" s="23">
        <v>437.7</v>
      </c>
      <c r="AQ485" s="23">
        <v>1311.5800000000002</v>
      </c>
      <c r="AR485" s="181"/>
      <c r="AS485" s="4"/>
      <c r="AT485" s="4"/>
      <c r="AU485" s="189">
        <f t="shared" si="85"/>
        <v>92.110370370370376</v>
      </c>
      <c r="AV485" s="189">
        <f t="shared" si="86"/>
        <v>63.662142857142861</v>
      </c>
      <c r="AW485" s="189">
        <f t="shared" si="87"/>
        <v>57.906666666666666</v>
      </c>
      <c r="AX485" s="189">
        <f t="shared" si="88"/>
        <v>109.425</v>
      </c>
      <c r="AY485" s="189">
        <f t="shared" si="89"/>
        <v>437.19333333333338</v>
      </c>
      <c r="AZ485" s="181"/>
      <c r="BA485" s="4"/>
    </row>
    <row r="486" spans="2:53" s="5" customFormat="1" x14ac:dyDescent="0.2">
      <c r="B486" s="11" t="s">
        <v>539</v>
      </c>
      <c r="C486" s="11"/>
      <c r="D486" s="70" t="s">
        <v>324</v>
      </c>
      <c r="E486" s="11">
        <v>210</v>
      </c>
      <c r="F486" s="11">
        <v>377</v>
      </c>
      <c r="G486" s="11">
        <v>274</v>
      </c>
      <c r="H486" s="11">
        <v>212</v>
      </c>
      <c r="I486" s="11">
        <v>152</v>
      </c>
      <c r="J486" s="181"/>
      <c r="K486" s="4"/>
      <c r="L486" s="4"/>
      <c r="M486" s="185">
        <v>12076.429999999998</v>
      </c>
      <c r="N486" s="185">
        <v>19062.000000000004</v>
      </c>
      <c r="O486" s="185">
        <v>15109.949999999997</v>
      </c>
      <c r="P486" s="185">
        <v>21045.51</v>
      </c>
      <c r="Q486" s="185">
        <v>82502.02</v>
      </c>
      <c r="R486" s="181"/>
      <c r="S486" s="4"/>
      <c r="T486" s="4"/>
      <c r="U486" s="185">
        <f t="shared" si="80"/>
        <v>57.506809523809515</v>
      </c>
      <c r="V486" s="185">
        <f t="shared" si="81"/>
        <v>50.562334217506638</v>
      </c>
      <c r="W486" s="185">
        <f t="shared" si="82"/>
        <v>55.145802919708018</v>
      </c>
      <c r="X486" s="185">
        <f t="shared" si="83"/>
        <v>99.271273584905657</v>
      </c>
      <c r="Y486" s="185">
        <f t="shared" si="84"/>
        <v>542.77644736842103</v>
      </c>
      <c r="Z486" s="181"/>
      <c r="AA486" s="4"/>
      <c r="AB486" s="11" t="s">
        <v>539</v>
      </c>
      <c r="AC486" s="11"/>
      <c r="AD486" s="70" t="s">
        <v>324</v>
      </c>
      <c r="AE486" s="23">
        <v>26</v>
      </c>
      <c r="AF486" s="23">
        <v>19</v>
      </c>
      <c r="AG486" s="23">
        <v>15</v>
      </c>
      <c r="AH486" s="23">
        <v>14</v>
      </c>
      <c r="AI486" s="23">
        <v>9</v>
      </c>
      <c r="AJ486" s="181"/>
      <c r="AK486" s="4"/>
      <c r="AL486" s="4"/>
      <c r="AM486" s="23">
        <v>4389.5599999999995</v>
      </c>
      <c r="AN486" s="23">
        <v>849.32000000000016</v>
      </c>
      <c r="AO486" s="23">
        <v>598.86</v>
      </c>
      <c r="AP486" s="23">
        <v>1007.1000000000001</v>
      </c>
      <c r="AQ486" s="23">
        <v>2257.85</v>
      </c>
      <c r="AR486" s="181"/>
      <c r="AS486" s="4"/>
      <c r="AT486" s="4"/>
      <c r="AU486" s="189">
        <f t="shared" si="85"/>
        <v>168.82923076923075</v>
      </c>
      <c r="AV486" s="189">
        <f t="shared" si="86"/>
        <v>44.701052631578953</v>
      </c>
      <c r="AW486" s="189">
        <f t="shared" si="87"/>
        <v>39.923999999999999</v>
      </c>
      <c r="AX486" s="189">
        <f t="shared" si="88"/>
        <v>71.935714285714297</v>
      </c>
      <c r="AY486" s="189">
        <f t="shared" si="89"/>
        <v>250.87222222222221</v>
      </c>
      <c r="AZ486" s="181"/>
      <c r="BA486" s="4"/>
    </row>
    <row r="487" spans="2:53" s="5" customFormat="1" x14ac:dyDescent="0.2">
      <c r="B487" s="11" t="s">
        <v>540</v>
      </c>
      <c r="C487" s="11"/>
      <c r="D487" s="70" t="s">
        <v>325</v>
      </c>
      <c r="E487" s="11">
        <v>319</v>
      </c>
      <c r="F487" s="11">
        <v>10</v>
      </c>
      <c r="G487" s="11">
        <v>219</v>
      </c>
      <c r="H487" s="11">
        <v>176</v>
      </c>
      <c r="I487" s="11">
        <v>131</v>
      </c>
      <c r="J487" s="181"/>
      <c r="K487" s="4"/>
      <c r="L487" s="4"/>
      <c r="M487" s="185">
        <v>16407.790000000008</v>
      </c>
      <c r="N487" s="185">
        <v>558.27</v>
      </c>
      <c r="O487" s="185">
        <v>10407.16</v>
      </c>
      <c r="P487" s="185">
        <v>15882.050000000008</v>
      </c>
      <c r="Q487" s="185">
        <v>48025.77</v>
      </c>
      <c r="R487" s="181"/>
      <c r="S487" s="4"/>
      <c r="T487" s="4"/>
      <c r="U487" s="185">
        <f t="shared" si="80"/>
        <v>51.43507836990598</v>
      </c>
      <c r="V487" s="185">
        <f t="shared" si="81"/>
        <v>55.826999999999998</v>
      </c>
      <c r="W487" s="185">
        <f t="shared" si="82"/>
        <v>47.521278538812787</v>
      </c>
      <c r="X487" s="185">
        <f t="shared" si="83"/>
        <v>90.238920454545507</v>
      </c>
      <c r="Y487" s="185">
        <f t="shared" si="84"/>
        <v>366.60893129770989</v>
      </c>
      <c r="Z487" s="181"/>
      <c r="AA487" s="4"/>
      <c r="AB487" s="11" t="s">
        <v>540</v>
      </c>
      <c r="AC487" s="11"/>
      <c r="AD487" s="70" t="s">
        <v>325</v>
      </c>
      <c r="AE487" s="23">
        <v>21</v>
      </c>
      <c r="AF487" s="23">
        <v>1</v>
      </c>
      <c r="AG487" s="23">
        <v>8</v>
      </c>
      <c r="AH487" s="23">
        <v>8</v>
      </c>
      <c r="AI487" s="23">
        <v>5</v>
      </c>
      <c r="AJ487" s="181"/>
      <c r="AK487" s="4"/>
      <c r="AL487" s="4"/>
      <c r="AM487" s="23">
        <v>6100.0599999999995</v>
      </c>
      <c r="AN487" s="23">
        <v>20.94</v>
      </c>
      <c r="AO487" s="23">
        <v>475.03999999999996</v>
      </c>
      <c r="AP487" s="23">
        <v>463.24</v>
      </c>
      <c r="AQ487" s="23">
        <v>2666.86</v>
      </c>
      <c r="AR487" s="181"/>
      <c r="AS487" s="4"/>
      <c r="AT487" s="4"/>
      <c r="AU487" s="189">
        <f t="shared" si="85"/>
        <v>290.47904761904761</v>
      </c>
      <c r="AV487" s="189">
        <f t="shared" si="86"/>
        <v>20.94</v>
      </c>
      <c r="AW487" s="189">
        <f t="shared" si="87"/>
        <v>59.379999999999995</v>
      </c>
      <c r="AX487" s="189">
        <f t="shared" si="88"/>
        <v>57.905000000000001</v>
      </c>
      <c r="AY487" s="189">
        <f t="shared" si="89"/>
        <v>533.37200000000007</v>
      </c>
      <c r="AZ487" s="181"/>
      <c r="BA487" s="4"/>
    </row>
    <row r="488" spans="2:53" s="5" customFormat="1" x14ac:dyDescent="0.2">
      <c r="B488" s="11" t="s">
        <v>541</v>
      </c>
      <c r="C488" s="11"/>
      <c r="D488" s="70" t="s">
        <v>326</v>
      </c>
      <c r="E488" s="11">
        <v>9</v>
      </c>
      <c r="F488" s="11">
        <v>4</v>
      </c>
      <c r="G488" s="11">
        <v>4</v>
      </c>
      <c r="H488" s="11">
        <v>3</v>
      </c>
      <c r="I488" s="11">
        <v>3</v>
      </c>
      <c r="J488" s="181"/>
      <c r="K488" s="4"/>
      <c r="L488" s="4"/>
      <c r="M488" s="185">
        <v>460.26000000000005</v>
      </c>
      <c r="N488" s="185">
        <v>122.28000000000002</v>
      </c>
      <c r="O488" s="185">
        <v>117.42999999999999</v>
      </c>
      <c r="P488" s="185">
        <v>283.02</v>
      </c>
      <c r="Q488" s="185">
        <v>1138.3799999999999</v>
      </c>
      <c r="R488" s="181"/>
      <c r="S488" s="4"/>
      <c r="T488" s="4"/>
      <c r="U488" s="185">
        <f t="shared" si="80"/>
        <v>51.140000000000008</v>
      </c>
      <c r="V488" s="185">
        <f t="shared" si="81"/>
        <v>30.570000000000004</v>
      </c>
      <c r="W488" s="185">
        <f t="shared" si="82"/>
        <v>29.357499999999998</v>
      </c>
      <c r="X488" s="185">
        <f t="shared" si="83"/>
        <v>94.339999999999989</v>
      </c>
      <c r="Y488" s="185">
        <f t="shared" si="84"/>
        <v>379.46</v>
      </c>
      <c r="Z488" s="181"/>
      <c r="AA488" s="4"/>
      <c r="AB488" s="11" t="s">
        <v>541</v>
      </c>
      <c r="AC488" s="11"/>
      <c r="AD488" s="70" t="s">
        <v>326</v>
      </c>
      <c r="AE488" s="23">
        <v>25</v>
      </c>
      <c r="AF488" s="23">
        <v>8</v>
      </c>
      <c r="AG488" s="23">
        <v>0</v>
      </c>
      <c r="AH488" s="23">
        <v>0</v>
      </c>
      <c r="AI488" s="23">
        <v>0</v>
      </c>
      <c r="AJ488" s="181"/>
      <c r="AK488" s="4"/>
      <c r="AL488" s="4"/>
      <c r="AM488" s="23">
        <v>6084.3</v>
      </c>
      <c r="AN488" s="23">
        <v>1520.94</v>
      </c>
      <c r="AO488" s="23">
        <v>0</v>
      </c>
      <c r="AP488" s="23">
        <v>0</v>
      </c>
      <c r="AQ488" s="23">
        <v>0</v>
      </c>
      <c r="AR488" s="181"/>
      <c r="AS488" s="4"/>
      <c r="AT488" s="4"/>
      <c r="AU488" s="189">
        <f t="shared" si="85"/>
        <v>243.37200000000001</v>
      </c>
      <c r="AV488" s="189">
        <f t="shared" si="86"/>
        <v>190.11750000000001</v>
      </c>
      <c r="AW488" s="189">
        <f t="shared" si="87"/>
        <v>0</v>
      </c>
      <c r="AX488" s="189">
        <f t="shared" si="88"/>
        <v>0</v>
      </c>
      <c r="AY488" s="189">
        <f t="shared" si="89"/>
        <v>0</v>
      </c>
      <c r="AZ488" s="181"/>
      <c r="BA488" s="4"/>
    </row>
    <row r="489" spans="2:53" s="5" customFormat="1" x14ac:dyDescent="0.2">
      <c r="B489" s="11" t="s">
        <v>737</v>
      </c>
      <c r="C489" s="11"/>
      <c r="D489" s="70" t="s">
        <v>683</v>
      </c>
      <c r="E489" s="11">
        <v>0</v>
      </c>
      <c r="F489" s="11">
        <v>0</v>
      </c>
      <c r="G489" s="11">
        <v>0</v>
      </c>
      <c r="H489" s="11">
        <v>0</v>
      </c>
      <c r="I489" s="11">
        <v>0</v>
      </c>
      <c r="J489" s="181"/>
      <c r="K489" s="4"/>
      <c r="L489" s="4"/>
      <c r="M489" s="185">
        <v>0</v>
      </c>
      <c r="N489" s="185">
        <v>0</v>
      </c>
      <c r="O489" s="185">
        <v>0</v>
      </c>
      <c r="P489" s="185">
        <v>0</v>
      </c>
      <c r="Q489" s="185">
        <v>0</v>
      </c>
      <c r="R489" s="181"/>
      <c r="S489" s="4"/>
      <c r="T489" s="4"/>
      <c r="U489" s="185">
        <f t="shared" si="80"/>
        <v>0</v>
      </c>
      <c r="V489" s="185">
        <f t="shared" si="81"/>
        <v>0</v>
      </c>
      <c r="W489" s="185">
        <f t="shared" si="82"/>
        <v>0</v>
      </c>
      <c r="X489" s="185">
        <f t="shared" si="83"/>
        <v>0</v>
      </c>
      <c r="Y489" s="185">
        <f t="shared" si="84"/>
        <v>0</v>
      </c>
      <c r="Z489" s="181"/>
      <c r="AA489" s="4"/>
      <c r="AB489" s="11" t="s">
        <v>737</v>
      </c>
      <c r="AC489" s="11"/>
      <c r="AD489" s="70" t="s">
        <v>683</v>
      </c>
      <c r="AE489" s="23">
        <v>0</v>
      </c>
      <c r="AF489" s="23">
        <v>0</v>
      </c>
      <c r="AG489" s="23">
        <v>0</v>
      </c>
      <c r="AH489" s="23">
        <v>0</v>
      </c>
      <c r="AI489" s="23">
        <v>0</v>
      </c>
      <c r="AJ489" s="181"/>
      <c r="AK489" s="4"/>
      <c r="AL489" s="4"/>
      <c r="AM489" s="23">
        <v>0</v>
      </c>
      <c r="AN489" s="23">
        <v>0</v>
      </c>
      <c r="AO489" s="23">
        <v>0</v>
      </c>
      <c r="AP489" s="23">
        <v>0</v>
      </c>
      <c r="AQ489" s="23">
        <v>0</v>
      </c>
      <c r="AR489" s="181"/>
      <c r="AS489" s="4"/>
      <c r="AT489" s="4"/>
      <c r="AU489" s="189">
        <f t="shared" si="85"/>
        <v>0</v>
      </c>
      <c r="AV489" s="189">
        <f t="shared" si="86"/>
        <v>0</v>
      </c>
      <c r="AW489" s="189">
        <f t="shared" si="87"/>
        <v>0</v>
      </c>
      <c r="AX489" s="189">
        <f t="shared" si="88"/>
        <v>0</v>
      </c>
      <c r="AY489" s="189">
        <f t="shared" si="89"/>
        <v>0</v>
      </c>
      <c r="AZ489" s="181"/>
      <c r="BA489" s="4"/>
    </row>
    <row r="490" spans="2:53" s="5" customFormat="1" x14ac:dyDescent="0.2">
      <c r="B490" s="11" t="s">
        <v>542</v>
      </c>
      <c r="C490" s="11"/>
      <c r="D490" s="70" t="s">
        <v>327</v>
      </c>
      <c r="E490" s="11">
        <v>77</v>
      </c>
      <c r="F490" s="11">
        <v>44</v>
      </c>
      <c r="G490" s="11">
        <v>34</v>
      </c>
      <c r="H490" s="11">
        <v>23</v>
      </c>
      <c r="I490" s="11">
        <v>16</v>
      </c>
      <c r="J490" s="181"/>
      <c r="K490" s="4"/>
      <c r="L490" s="4"/>
      <c r="M490" s="185">
        <v>5781.7499999999982</v>
      </c>
      <c r="N490" s="185">
        <v>3690.0699999999988</v>
      </c>
      <c r="O490" s="185">
        <v>2333.1999999999998</v>
      </c>
      <c r="P490" s="185">
        <v>3886.62</v>
      </c>
      <c r="Q490" s="185">
        <v>10970.070000000002</v>
      </c>
      <c r="R490" s="181"/>
      <c r="S490" s="4"/>
      <c r="T490" s="4"/>
      <c r="U490" s="185">
        <f t="shared" si="80"/>
        <v>75.087662337662309</v>
      </c>
      <c r="V490" s="185">
        <f t="shared" si="81"/>
        <v>83.865227272727239</v>
      </c>
      <c r="W490" s="185">
        <f t="shared" si="82"/>
        <v>68.623529411764707</v>
      </c>
      <c r="X490" s="185">
        <f t="shared" si="83"/>
        <v>168.98347826086956</v>
      </c>
      <c r="Y490" s="185">
        <f t="shared" si="84"/>
        <v>685.6293750000001</v>
      </c>
      <c r="Z490" s="181"/>
      <c r="AA490" s="4"/>
      <c r="AB490" s="11" t="s">
        <v>542</v>
      </c>
      <c r="AC490" s="11"/>
      <c r="AD490" s="70" t="s">
        <v>327</v>
      </c>
      <c r="AE490" s="23">
        <v>19</v>
      </c>
      <c r="AF490" s="23">
        <v>8</v>
      </c>
      <c r="AG490" s="23">
        <v>5</v>
      </c>
      <c r="AH490" s="23">
        <v>4</v>
      </c>
      <c r="AI490" s="23">
        <v>4</v>
      </c>
      <c r="AJ490" s="181"/>
      <c r="AK490" s="4"/>
      <c r="AL490" s="4"/>
      <c r="AM490" s="23">
        <v>200882.08</v>
      </c>
      <c r="AN490" s="23">
        <v>192154.24000000002</v>
      </c>
      <c r="AO490" s="23">
        <v>671.31999999999994</v>
      </c>
      <c r="AP490" s="23">
        <v>1242.75</v>
      </c>
      <c r="AQ490" s="23">
        <v>2040.4099999999999</v>
      </c>
      <c r="AR490" s="181"/>
      <c r="AS490" s="4"/>
      <c r="AT490" s="4"/>
      <c r="AU490" s="189">
        <f t="shared" si="85"/>
        <v>10572.741052631578</v>
      </c>
      <c r="AV490" s="189">
        <f t="shared" si="86"/>
        <v>24019.280000000002</v>
      </c>
      <c r="AW490" s="189">
        <f t="shared" si="87"/>
        <v>134.26399999999998</v>
      </c>
      <c r="AX490" s="189">
        <f t="shared" si="88"/>
        <v>310.6875</v>
      </c>
      <c r="AY490" s="189">
        <f t="shared" si="89"/>
        <v>510.10249999999996</v>
      </c>
      <c r="AZ490" s="181"/>
      <c r="BA490" s="4"/>
    </row>
    <row r="491" spans="2:53" s="5" customFormat="1" x14ac:dyDescent="0.2">
      <c r="B491" s="11" t="s">
        <v>639</v>
      </c>
      <c r="C491" s="11"/>
      <c r="D491" s="70" t="s">
        <v>631</v>
      </c>
      <c r="E491" s="11">
        <v>0</v>
      </c>
      <c r="F491" s="11">
        <v>0</v>
      </c>
      <c r="G491" s="11">
        <v>0</v>
      </c>
      <c r="H491" s="11">
        <v>0</v>
      </c>
      <c r="I491" s="11">
        <v>0</v>
      </c>
      <c r="J491" s="181"/>
      <c r="K491" s="4"/>
      <c r="L491" s="4"/>
      <c r="M491" s="185">
        <v>0</v>
      </c>
      <c r="N491" s="185">
        <v>0</v>
      </c>
      <c r="O491" s="185">
        <v>0</v>
      </c>
      <c r="P491" s="185">
        <v>0</v>
      </c>
      <c r="Q491" s="185">
        <v>0</v>
      </c>
      <c r="R491" s="181"/>
      <c r="S491" s="4"/>
      <c r="T491" s="4"/>
      <c r="U491" s="185">
        <f t="shared" si="80"/>
        <v>0</v>
      </c>
      <c r="V491" s="185">
        <f t="shared" si="81"/>
        <v>0</v>
      </c>
      <c r="W491" s="185">
        <f t="shared" si="82"/>
        <v>0</v>
      </c>
      <c r="X491" s="185">
        <f t="shared" si="83"/>
        <v>0</v>
      </c>
      <c r="Y491" s="185">
        <f t="shared" si="84"/>
        <v>0</v>
      </c>
      <c r="Z491" s="181"/>
      <c r="AA491" s="4"/>
      <c r="AB491" s="11" t="s">
        <v>639</v>
      </c>
      <c r="AC491" s="11"/>
      <c r="AD491" s="70" t="s">
        <v>631</v>
      </c>
      <c r="AE491" s="23">
        <v>1</v>
      </c>
      <c r="AF491" s="23">
        <v>0</v>
      </c>
      <c r="AG491" s="23">
        <v>0</v>
      </c>
      <c r="AH491" s="23">
        <v>0</v>
      </c>
      <c r="AI491" s="23">
        <v>0</v>
      </c>
      <c r="AJ491" s="181"/>
      <c r="AK491" s="4"/>
      <c r="AL491" s="4"/>
      <c r="AM491" s="23">
        <v>0.98</v>
      </c>
      <c r="AN491" s="23">
        <v>0</v>
      </c>
      <c r="AO491" s="23">
        <v>0</v>
      </c>
      <c r="AP491" s="23">
        <v>0</v>
      </c>
      <c r="AQ491" s="23">
        <v>0</v>
      </c>
      <c r="AR491" s="181"/>
      <c r="AS491" s="4"/>
      <c r="AT491" s="4"/>
      <c r="AU491" s="189">
        <f t="shared" si="85"/>
        <v>0.98</v>
      </c>
      <c r="AV491" s="189">
        <f t="shared" si="86"/>
        <v>0</v>
      </c>
      <c r="AW491" s="189">
        <f t="shared" si="87"/>
        <v>0</v>
      </c>
      <c r="AX491" s="189">
        <f t="shared" si="88"/>
        <v>0</v>
      </c>
      <c r="AY491" s="189">
        <f t="shared" si="89"/>
        <v>0</v>
      </c>
      <c r="AZ491" s="181"/>
      <c r="BA491" s="4"/>
    </row>
    <row r="492" spans="2:53" s="5" customFormat="1" x14ac:dyDescent="0.2">
      <c r="B492" s="11" t="s">
        <v>738</v>
      </c>
      <c r="C492" s="11"/>
      <c r="D492" s="70" t="s">
        <v>684</v>
      </c>
      <c r="E492" s="11">
        <v>0</v>
      </c>
      <c r="F492" s="11">
        <v>0</v>
      </c>
      <c r="G492" s="11">
        <v>0</v>
      </c>
      <c r="H492" s="11">
        <v>1</v>
      </c>
      <c r="I492" s="11">
        <v>1</v>
      </c>
      <c r="J492" s="181"/>
      <c r="K492" s="4"/>
      <c r="L492" s="4"/>
      <c r="M492" s="185">
        <v>0</v>
      </c>
      <c r="N492" s="185">
        <v>0</v>
      </c>
      <c r="O492" s="185">
        <v>0</v>
      </c>
      <c r="P492" s="185">
        <v>109.16</v>
      </c>
      <c r="Q492" s="185">
        <v>2612.3200000000002</v>
      </c>
      <c r="R492" s="181"/>
      <c r="S492" s="4"/>
      <c r="T492" s="4"/>
      <c r="U492" s="185">
        <f t="shared" si="80"/>
        <v>0</v>
      </c>
      <c r="V492" s="185">
        <f t="shared" si="81"/>
        <v>0</v>
      </c>
      <c r="W492" s="185">
        <f t="shared" si="82"/>
        <v>0</v>
      </c>
      <c r="X492" s="185">
        <f t="shared" si="83"/>
        <v>109.16</v>
      </c>
      <c r="Y492" s="185">
        <f t="shared" si="84"/>
        <v>2612.3200000000002</v>
      </c>
      <c r="Z492" s="181"/>
      <c r="AA492" s="4"/>
      <c r="AB492" s="11" t="s">
        <v>738</v>
      </c>
      <c r="AC492" s="11"/>
      <c r="AD492" s="70" t="s">
        <v>684</v>
      </c>
      <c r="AE492" s="23">
        <v>0</v>
      </c>
      <c r="AF492" s="23">
        <v>0</v>
      </c>
      <c r="AG492" s="23">
        <v>0</v>
      </c>
      <c r="AH492" s="23">
        <v>0</v>
      </c>
      <c r="AI492" s="23">
        <v>0</v>
      </c>
      <c r="AJ492" s="181"/>
      <c r="AK492" s="4"/>
      <c r="AL492" s="4"/>
      <c r="AM492" s="23">
        <v>0</v>
      </c>
      <c r="AN492" s="23">
        <v>0</v>
      </c>
      <c r="AO492" s="23">
        <v>0</v>
      </c>
      <c r="AP492" s="23">
        <v>0</v>
      </c>
      <c r="AQ492" s="23">
        <v>0</v>
      </c>
      <c r="AR492" s="181"/>
      <c r="AS492" s="4"/>
      <c r="AT492" s="4"/>
      <c r="AU492" s="189">
        <f t="shared" si="85"/>
        <v>0</v>
      </c>
      <c r="AV492" s="189">
        <f t="shared" si="86"/>
        <v>0</v>
      </c>
      <c r="AW492" s="189">
        <f t="shared" si="87"/>
        <v>0</v>
      </c>
      <c r="AX492" s="189">
        <f t="shared" si="88"/>
        <v>0</v>
      </c>
      <c r="AY492" s="189">
        <f t="shared" si="89"/>
        <v>0</v>
      </c>
      <c r="AZ492" s="181"/>
      <c r="BA492" s="4"/>
    </row>
    <row r="493" spans="2:53" s="5" customFormat="1" x14ac:dyDescent="0.2">
      <c r="B493" s="11" t="s">
        <v>543</v>
      </c>
      <c r="C493" s="11"/>
      <c r="D493" s="70" t="s">
        <v>328</v>
      </c>
      <c r="E493" s="11">
        <v>18</v>
      </c>
      <c r="F493" s="11">
        <v>12</v>
      </c>
      <c r="G493" s="11">
        <v>8</v>
      </c>
      <c r="H493" s="11">
        <v>5</v>
      </c>
      <c r="I493" s="11">
        <v>4</v>
      </c>
      <c r="J493" s="181"/>
      <c r="K493" s="4"/>
      <c r="L493" s="4"/>
      <c r="M493" s="185">
        <v>1098.67</v>
      </c>
      <c r="N493" s="185">
        <v>472.49</v>
      </c>
      <c r="O493" s="185">
        <v>379.13</v>
      </c>
      <c r="P493" s="185">
        <v>385.12</v>
      </c>
      <c r="Q493" s="185">
        <v>3345.9399999999996</v>
      </c>
      <c r="R493" s="181"/>
      <c r="S493" s="4"/>
      <c r="T493" s="4"/>
      <c r="U493" s="185">
        <f t="shared" si="80"/>
        <v>61.037222222222226</v>
      </c>
      <c r="V493" s="185">
        <f t="shared" si="81"/>
        <v>39.374166666666667</v>
      </c>
      <c r="W493" s="185">
        <f t="shared" si="82"/>
        <v>47.391249999999999</v>
      </c>
      <c r="X493" s="185">
        <f t="shared" si="83"/>
        <v>77.024000000000001</v>
      </c>
      <c r="Y493" s="185">
        <f t="shared" si="84"/>
        <v>836.4849999999999</v>
      </c>
      <c r="Z493" s="181"/>
      <c r="AA493" s="4"/>
      <c r="AB493" s="11" t="s">
        <v>543</v>
      </c>
      <c r="AC493" s="11"/>
      <c r="AD493" s="70" t="s">
        <v>328</v>
      </c>
      <c r="AE493" s="23">
        <v>0</v>
      </c>
      <c r="AF493" s="23">
        <v>0</v>
      </c>
      <c r="AG493" s="23">
        <v>0</v>
      </c>
      <c r="AH493" s="23">
        <v>0</v>
      </c>
      <c r="AI493" s="23">
        <v>0</v>
      </c>
      <c r="AJ493" s="181"/>
      <c r="AK493" s="4"/>
      <c r="AL493" s="4"/>
      <c r="AM493" s="23">
        <v>0</v>
      </c>
      <c r="AN493" s="23">
        <v>0</v>
      </c>
      <c r="AO493" s="23">
        <v>0</v>
      </c>
      <c r="AP493" s="23">
        <v>0</v>
      </c>
      <c r="AQ493" s="23">
        <v>0</v>
      </c>
      <c r="AR493" s="181"/>
      <c r="AS493" s="4"/>
      <c r="AT493" s="4"/>
      <c r="AU493" s="189">
        <f t="shared" si="85"/>
        <v>0</v>
      </c>
      <c r="AV493" s="189">
        <f t="shared" si="86"/>
        <v>0</v>
      </c>
      <c r="AW493" s="189">
        <f t="shared" si="87"/>
        <v>0</v>
      </c>
      <c r="AX493" s="189">
        <f t="shared" si="88"/>
        <v>0</v>
      </c>
      <c r="AY493" s="189">
        <f t="shared" si="89"/>
        <v>0</v>
      </c>
      <c r="AZ493" s="181"/>
      <c r="BA493" s="4"/>
    </row>
    <row r="494" spans="2:53" s="5" customFormat="1" x14ac:dyDescent="0.2">
      <c r="B494" s="11" t="s">
        <v>544</v>
      </c>
      <c r="C494" s="11"/>
      <c r="D494" s="70" t="s">
        <v>329</v>
      </c>
      <c r="E494" s="11">
        <v>432</v>
      </c>
      <c r="F494" s="11">
        <v>241</v>
      </c>
      <c r="G494" s="11">
        <v>188</v>
      </c>
      <c r="H494" s="11">
        <v>143</v>
      </c>
      <c r="I494" s="11">
        <v>109</v>
      </c>
      <c r="J494" s="181"/>
      <c r="K494" s="4"/>
      <c r="L494" s="4"/>
      <c r="M494" s="185">
        <v>25284.419999999995</v>
      </c>
      <c r="N494" s="185">
        <v>13897.369999999986</v>
      </c>
      <c r="O494" s="185">
        <v>10197.389999999998</v>
      </c>
      <c r="P494" s="185">
        <v>15977.240000000007</v>
      </c>
      <c r="Q494" s="185">
        <v>64223.899999999987</v>
      </c>
      <c r="R494" s="181"/>
      <c r="S494" s="4"/>
      <c r="T494" s="4"/>
      <c r="U494" s="185">
        <f t="shared" si="80"/>
        <v>58.528749999999988</v>
      </c>
      <c r="V494" s="185">
        <f t="shared" si="81"/>
        <v>57.665435684647242</v>
      </c>
      <c r="W494" s="185">
        <f t="shared" si="82"/>
        <v>54.241436170212751</v>
      </c>
      <c r="X494" s="185">
        <f t="shared" si="83"/>
        <v>111.7289510489511</v>
      </c>
      <c r="Y494" s="185">
        <f t="shared" si="84"/>
        <v>589.21009174311916</v>
      </c>
      <c r="Z494" s="181"/>
      <c r="AA494" s="4"/>
      <c r="AB494" s="11" t="s">
        <v>544</v>
      </c>
      <c r="AC494" s="11"/>
      <c r="AD494" s="70" t="s">
        <v>329</v>
      </c>
      <c r="AE494" s="23">
        <v>33</v>
      </c>
      <c r="AF494" s="23">
        <v>6</v>
      </c>
      <c r="AG494" s="23">
        <v>4</v>
      </c>
      <c r="AH494" s="23">
        <v>3</v>
      </c>
      <c r="AI494" s="23">
        <v>2</v>
      </c>
      <c r="AJ494" s="181"/>
      <c r="AK494" s="4"/>
      <c r="AL494" s="4"/>
      <c r="AM494" s="23">
        <v>3299.0800000000004</v>
      </c>
      <c r="AN494" s="23">
        <v>270.34999999999997</v>
      </c>
      <c r="AO494" s="23">
        <v>437.85999999999996</v>
      </c>
      <c r="AP494" s="23">
        <v>599.84</v>
      </c>
      <c r="AQ494" s="23">
        <v>4103.66</v>
      </c>
      <c r="AR494" s="181"/>
      <c r="AS494" s="4"/>
      <c r="AT494" s="4"/>
      <c r="AU494" s="189">
        <f t="shared" si="85"/>
        <v>99.972121212121223</v>
      </c>
      <c r="AV494" s="189">
        <f t="shared" si="86"/>
        <v>45.05833333333333</v>
      </c>
      <c r="AW494" s="189">
        <f t="shared" si="87"/>
        <v>109.46499999999999</v>
      </c>
      <c r="AX494" s="189">
        <f t="shared" si="88"/>
        <v>199.94666666666669</v>
      </c>
      <c r="AY494" s="189">
        <f t="shared" si="89"/>
        <v>2051.83</v>
      </c>
      <c r="AZ494" s="181"/>
      <c r="BA494" s="4"/>
    </row>
    <row r="495" spans="2:53" s="5" customFormat="1" x14ac:dyDescent="0.2">
      <c r="B495" s="11" t="s">
        <v>545</v>
      </c>
      <c r="C495" s="11"/>
      <c r="D495" s="70" t="s">
        <v>330</v>
      </c>
      <c r="E495" s="11">
        <v>1148</v>
      </c>
      <c r="F495" s="11">
        <v>1105</v>
      </c>
      <c r="G495" s="11">
        <v>807</v>
      </c>
      <c r="H495" s="11">
        <v>650</v>
      </c>
      <c r="I495" s="11">
        <v>481</v>
      </c>
      <c r="J495" s="181"/>
      <c r="K495" s="4"/>
      <c r="L495" s="4"/>
      <c r="M495" s="185">
        <v>63135.680000000029</v>
      </c>
      <c r="N495" s="185">
        <v>58691.519999999764</v>
      </c>
      <c r="O495" s="185">
        <v>42980.200000000004</v>
      </c>
      <c r="P495" s="185">
        <v>61892.240000000049</v>
      </c>
      <c r="Q495" s="185">
        <v>224703.21000000014</v>
      </c>
      <c r="R495" s="181"/>
      <c r="S495" s="4"/>
      <c r="T495" s="4"/>
      <c r="U495" s="185">
        <f t="shared" si="80"/>
        <v>54.996236933797938</v>
      </c>
      <c r="V495" s="185">
        <f t="shared" si="81"/>
        <v>53.114497737556349</v>
      </c>
      <c r="W495" s="185">
        <f t="shared" si="82"/>
        <v>53.259231722428751</v>
      </c>
      <c r="X495" s="185">
        <f t="shared" si="83"/>
        <v>95.218830769230848</v>
      </c>
      <c r="Y495" s="185">
        <f t="shared" si="84"/>
        <v>467.15844074844102</v>
      </c>
      <c r="Z495" s="181"/>
      <c r="AA495" s="4"/>
      <c r="AB495" s="11" t="s">
        <v>545</v>
      </c>
      <c r="AC495" s="11"/>
      <c r="AD495" s="70" t="s">
        <v>330</v>
      </c>
      <c r="AE495" s="23">
        <v>118</v>
      </c>
      <c r="AF495" s="23">
        <v>84</v>
      </c>
      <c r="AG495" s="23">
        <v>44</v>
      </c>
      <c r="AH495" s="23">
        <v>28</v>
      </c>
      <c r="AI495" s="23">
        <v>20</v>
      </c>
      <c r="AJ495" s="181"/>
      <c r="AK495" s="4"/>
      <c r="AL495" s="4"/>
      <c r="AM495" s="23">
        <v>25344.229999999996</v>
      </c>
      <c r="AN495" s="23">
        <v>5529.8200000000006</v>
      </c>
      <c r="AO495" s="23">
        <v>3695.2000000000003</v>
      </c>
      <c r="AP495" s="23">
        <v>4095.92</v>
      </c>
      <c r="AQ495" s="23">
        <v>15381.820000000002</v>
      </c>
      <c r="AR495" s="181"/>
      <c r="AS495" s="4"/>
      <c r="AT495" s="4"/>
      <c r="AU495" s="189">
        <f t="shared" si="85"/>
        <v>214.7816101694915</v>
      </c>
      <c r="AV495" s="189">
        <f t="shared" si="86"/>
        <v>65.831190476190486</v>
      </c>
      <c r="AW495" s="189">
        <f t="shared" si="87"/>
        <v>83.981818181818184</v>
      </c>
      <c r="AX495" s="189">
        <f t="shared" si="88"/>
        <v>146.28285714285715</v>
      </c>
      <c r="AY495" s="189">
        <f t="shared" si="89"/>
        <v>769.09100000000012</v>
      </c>
      <c r="AZ495" s="181"/>
      <c r="BA495" s="4"/>
    </row>
    <row r="496" spans="2:53" s="5" customFormat="1" x14ac:dyDescent="0.2">
      <c r="B496" s="11" t="s">
        <v>546</v>
      </c>
      <c r="C496" s="11"/>
      <c r="D496" s="70" t="s">
        <v>331</v>
      </c>
      <c r="E496" s="11">
        <v>509</v>
      </c>
      <c r="F496" s="11">
        <v>207</v>
      </c>
      <c r="G496" s="11">
        <v>137</v>
      </c>
      <c r="H496" s="11">
        <v>92</v>
      </c>
      <c r="I496" s="11">
        <v>64</v>
      </c>
      <c r="J496" s="181"/>
      <c r="K496" s="4"/>
      <c r="L496" s="4"/>
      <c r="M496" s="185">
        <v>34828.500000000051</v>
      </c>
      <c r="N496" s="185">
        <v>12619.330000000004</v>
      </c>
      <c r="O496" s="185">
        <v>8016.6200000000017</v>
      </c>
      <c r="P496" s="185">
        <v>9122.1699999999983</v>
      </c>
      <c r="Q496" s="185">
        <v>30878.530000000006</v>
      </c>
      <c r="R496" s="181"/>
      <c r="S496" s="4"/>
      <c r="T496" s="4"/>
      <c r="U496" s="185">
        <f t="shared" si="80"/>
        <v>68.425343811394995</v>
      </c>
      <c r="V496" s="185">
        <f t="shared" si="81"/>
        <v>60.962946859903397</v>
      </c>
      <c r="W496" s="185">
        <f t="shared" si="82"/>
        <v>58.515474452554756</v>
      </c>
      <c r="X496" s="185">
        <f t="shared" si="83"/>
        <v>99.154021739130414</v>
      </c>
      <c r="Y496" s="185">
        <f t="shared" si="84"/>
        <v>482.4770312500001</v>
      </c>
      <c r="Z496" s="181"/>
      <c r="AA496" s="4"/>
      <c r="AB496" s="11" t="s">
        <v>546</v>
      </c>
      <c r="AC496" s="11"/>
      <c r="AD496" s="70" t="s">
        <v>331</v>
      </c>
      <c r="AE496" s="23">
        <v>29</v>
      </c>
      <c r="AF496" s="23">
        <v>10</v>
      </c>
      <c r="AG496" s="23">
        <v>8</v>
      </c>
      <c r="AH496" s="23">
        <v>3</v>
      </c>
      <c r="AI496" s="23">
        <v>3</v>
      </c>
      <c r="AJ496" s="181"/>
      <c r="AK496" s="4"/>
      <c r="AL496" s="4"/>
      <c r="AM496" s="23">
        <v>3703.6400000000003</v>
      </c>
      <c r="AN496" s="23">
        <v>352.59000000000003</v>
      </c>
      <c r="AO496" s="23">
        <v>394.93</v>
      </c>
      <c r="AP496" s="23">
        <v>364.33</v>
      </c>
      <c r="AQ496" s="23">
        <v>1467.42</v>
      </c>
      <c r="AR496" s="181"/>
      <c r="AS496" s="4"/>
      <c r="AT496" s="4"/>
      <c r="AU496" s="189">
        <f t="shared" si="85"/>
        <v>127.71172413793104</v>
      </c>
      <c r="AV496" s="189">
        <f t="shared" si="86"/>
        <v>35.259</v>
      </c>
      <c r="AW496" s="189">
        <f t="shared" si="87"/>
        <v>49.366250000000001</v>
      </c>
      <c r="AX496" s="189">
        <f t="shared" si="88"/>
        <v>121.44333333333333</v>
      </c>
      <c r="AY496" s="189">
        <f t="shared" si="89"/>
        <v>489.14000000000004</v>
      </c>
      <c r="AZ496" s="181"/>
      <c r="BA496" s="4"/>
    </row>
    <row r="497" spans="2:53" s="5" customFormat="1" x14ac:dyDescent="0.2">
      <c r="B497" s="11" t="s">
        <v>547</v>
      </c>
      <c r="C497" s="11"/>
      <c r="D497" s="70" t="s">
        <v>332</v>
      </c>
      <c r="E497" s="11">
        <v>385</v>
      </c>
      <c r="F497" s="11">
        <v>241</v>
      </c>
      <c r="G497" s="11">
        <v>197</v>
      </c>
      <c r="H497" s="11">
        <v>164</v>
      </c>
      <c r="I497" s="11">
        <v>126</v>
      </c>
      <c r="J497" s="181"/>
      <c r="K497" s="4"/>
      <c r="L497" s="4"/>
      <c r="M497" s="185">
        <v>19752.379999999997</v>
      </c>
      <c r="N497" s="185">
        <v>12143.629999999996</v>
      </c>
      <c r="O497" s="185">
        <v>11355.06</v>
      </c>
      <c r="P497" s="185">
        <v>17083.269999999997</v>
      </c>
      <c r="Q497" s="185">
        <v>55481.780000000006</v>
      </c>
      <c r="R497" s="181"/>
      <c r="S497" s="4"/>
      <c r="T497" s="4"/>
      <c r="U497" s="185">
        <f t="shared" si="80"/>
        <v>51.304883116883111</v>
      </c>
      <c r="V497" s="185">
        <f t="shared" si="81"/>
        <v>50.388506224066369</v>
      </c>
      <c r="W497" s="185">
        <f t="shared" si="82"/>
        <v>57.639898477157359</v>
      </c>
      <c r="X497" s="185">
        <f t="shared" si="83"/>
        <v>104.16628048780485</v>
      </c>
      <c r="Y497" s="185">
        <f t="shared" si="84"/>
        <v>440.33158730158738</v>
      </c>
      <c r="Z497" s="181"/>
      <c r="AA497" s="4"/>
      <c r="AB497" s="11" t="s">
        <v>547</v>
      </c>
      <c r="AC497" s="11"/>
      <c r="AD497" s="70" t="s">
        <v>332</v>
      </c>
      <c r="AE497" s="23">
        <v>32</v>
      </c>
      <c r="AF497" s="23">
        <v>23</v>
      </c>
      <c r="AG497" s="23">
        <v>23</v>
      </c>
      <c r="AH497" s="23">
        <v>11</v>
      </c>
      <c r="AI497" s="23">
        <v>6</v>
      </c>
      <c r="AJ497" s="181"/>
      <c r="AK497" s="4"/>
      <c r="AL497" s="4"/>
      <c r="AM497" s="23">
        <v>1968.5399999999997</v>
      </c>
      <c r="AN497" s="23">
        <v>1489.7399999999998</v>
      </c>
      <c r="AO497" s="23">
        <v>1623.7600000000002</v>
      </c>
      <c r="AP497" s="23">
        <v>2544.6099999999997</v>
      </c>
      <c r="AQ497" s="23">
        <v>9387.6200000000008</v>
      </c>
      <c r="AR497" s="181"/>
      <c r="AS497" s="4"/>
      <c r="AT497" s="4"/>
      <c r="AU497" s="189">
        <f t="shared" si="85"/>
        <v>61.516874999999992</v>
      </c>
      <c r="AV497" s="189">
        <f t="shared" si="86"/>
        <v>64.771304347826074</v>
      </c>
      <c r="AW497" s="189">
        <f t="shared" si="87"/>
        <v>70.598260869565223</v>
      </c>
      <c r="AX497" s="189">
        <f t="shared" si="88"/>
        <v>231.32818181818178</v>
      </c>
      <c r="AY497" s="189">
        <f t="shared" si="89"/>
        <v>1564.6033333333335</v>
      </c>
      <c r="AZ497" s="181"/>
      <c r="BA497" s="4"/>
    </row>
    <row r="498" spans="2:53" s="5" customFormat="1" x14ac:dyDescent="0.2">
      <c r="B498" s="11" t="s">
        <v>548</v>
      </c>
      <c r="C498" s="11"/>
      <c r="D498" s="70" t="s">
        <v>333</v>
      </c>
      <c r="E498" s="11">
        <v>62</v>
      </c>
      <c r="F498" s="11">
        <v>35</v>
      </c>
      <c r="G498" s="11">
        <v>27</v>
      </c>
      <c r="H498" s="11">
        <v>21</v>
      </c>
      <c r="I498" s="11">
        <v>14</v>
      </c>
      <c r="J498" s="181"/>
      <c r="K498" s="4"/>
      <c r="L498" s="4"/>
      <c r="M498" s="185">
        <v>4671.4299999999976</v>
      </c>
      <c r="N498" s="185">
        <v>2521.94</v>
      </c>
      <c r="O498" s="185">
        <v>2947.6800000000003</v>
      </c>
      <c r="P498" s="185">
        <v>4089.3099999999995</v>
      </c>
      <c r="Q498" s="185">
        <v>7821.96</v>
      </c>
      <c r="R498" s="181"/>
      <c r="S498" s="4"/>
      <c r="T498" s="4"/>
      <c r="U498" s="185">
        <f t="shared" si="80"/>
        <v>75.345645161290278</v>
      </c>
      <c r="V498" s="185">
        <f t="shared" si="81"/>
        <v>72.055428571428578</v>
      </c>
      <c r="W498" s="185">
        <f t="shared" si="82"/>
        <v>109.17333333333335</v>
      </c>
      <c r="X498" s="185">
        <f t="shared" si="83"/>
        <v>194.72904761904761</v>
      </c>
      <c r="Y498" s="185">
        <f t="shared" si="84"/>
        <v>558.71142857142854</v>
      </c>
      <c r="Z498" s="181"/>
      <c r="AA498" s="4"/>
      <c r="AB498" s="11" t="s">
        <v>548</v>
      </c>
      <c r="AC498" s="11"/>
      <c r="AD498" s="70" t="s">
        <v>333</v>
      </c>
      <c r="AE498" s="23">
        <v>4</v>
      </c>
      <c r="AF498" s="23">
        <v>2</v>
      </c>
      <c r="AG498" s="23">
        <v>2</v>
      </c>
      <c r="AH498" s="23">
        <v>2</v>
      </c>
      <c r="AI498" s="23">
        <v>2</v>
      </c>
      <c r="AJ498" s="181"/>
      <c r="AK498" s="4"/>
      <c r="AL498" s="4"/>
      <c r="AM498" s="23">
        <v>1513.6399999999999</v>
      </c>
      <c r="AN498" s="23">
        <v>236.4</v>
      </c>
      <c r="AO498" s="23">
        <v>235.8</v>
      </c>
      <c r="AP498" s="23">
        <v>460.6</v>
      </c>
      <c r="AQ498" s="23">
        <v>1939.74</v>
      </c>
      <c r="AR498" s="181"/>
      <c r="AS498" s="4"/>
      <c r="AT498" s="4"/>
      <c r="AU498" s="189">
        <f t="shared" si="85"/>
        <v>378.40999999999997</v>
      </c>
      <c r="AV498" s="189">
        <f t="shared" si="86"/>
        <v>118.2</v>
      </c>
      <c r="AW498" s="189">
        <f t="shared" si="87"/>
        <v>117.9</v>
      </c>
      <c r="AX498" s="189">
        <f t="shared" si="88"/>
        <v>230.3</v>
      </c>
      <c r="AY498" s="189">
        <f t="shared" si="89"/>
        <v>969.87</v>
      </c>
      <c r="AZ498" s="181"/>
      <c r="BA498" s="4"/>
    </row>
    <row r="499" spans="2:53" s="5" customFormat="1" x14ac:dyDescent="0.2">
      <c r="B499" s="11" t="s">
        <v>549</v>
      </c>
      <c r="C499" s="11"/>
      <c r="D499" s="70" t="s">
        <v>334</v>
      </c>
      <c r="E499" s="11">
        <v>195</v>
      </c>
      <c r="F499" s="11">
        <v>156</v>
      </c>
      <c r="G499" s="11">
        <v>134</v>
      </c>
      <c r="H499" s="11">
        <v>126</v>
      </c>
      <c r="I499" s="11">
        <v>113</v>
      </c>
      <c r="J499" s="181"/>
      <c r="K499" s="4"/>
      <c r="L499" s="4"/>
      <c r="M499" s="185">
        <v>11511.480000000003</v>
      </c>
      <c r="N499" s="185">
        <v>8971.2199999999975</v>
      </c>
      <c r="O499" s="185">
        <v>8204.3100000000049</v>
      </c>
      <c r="P499" s="185">
        <v>14847.030000000008</v>
      </c>
      <c r="Q499" s="185">
        <v>61534.83</v>
      </c>
      <c r="R499" s="181"/>
      <c r="S499" s="4"/>
      <c r="T499" s="4"/>
      <c r="U499" s="185">
        <f t="shared" si="80"/>
        <v>59.033230769230784</v>
      </c>
      <c r="V499" s="185">
        <f t="shared" si="81"/>
        <v>57.507820512820494</v>
      </c>
      <c r="W499" s="185">
        <f t="shared" si="82"/>
        <v>61.226194029850781</v>
      </c>
      <c r="X499" s="185">
        <f t="shared" si="83"/>
        <v>117.83357142857149</v>
      </c>
      <c r="Y499" s="185">
        <f t="shared" si="84"/>
        <v>544.55601769911505</v>
      </c>
      <c r="Z499" s="181"/>
      <c r="AA499" s="4"/>
      <c r="AB499" s="11" t="s">
        <v>549</v>
      </c>
      <c r="AC499" s="11"/>
      <c r="AD499" s="70" t="s">
        <v>334</v>
      </c>
      <c r="AE499" s="23">
        <v>1</v>
      </c>
      <c r="AF499" s="23">
        <v>1</v>
      </c>
      <c r="AG499" s="23">
        <v>1</v>
      </c>
      <c r="AH499" s="23">
        <v>1</v>
      </c>
      <c r="AI499" s="23">
        <v>0</v>
      </c>
      <c r="AJ499" s="181"/>
      <c r="AK499" s="4"/>
      <c r="AL499" s="4"/>
      <c r="AM499" s="23">
        <v>0.1</v>
      </c>
      <c r="AN499" s="23">
        <v>20.94</v>
      </c>
      <c r="AO499" s="23">
        <v>20.94</v>
      </c>
      <c r="AP499" s="23">
        <v>20.94</v>
      </c>
      <c r="AQ499" s="23">
        <v>0</v>
      </c>
      <c r="AR499" s="181"/>
      <c r="AS499" s="4"/>
      <c r="AT499" s="4"/>
      <c r="AU499" s="189">
        <f t="shared" si="85"/>
        <v>0.1</v>
      </c>
      <c r="AV499" s="189">
        <f t="shared" si="86"/>
        <v>20.94</v>
      </c>
      <c r="AW499" s="189">
        <f t="shared" si="87"/>
        <v>20.94</v>
      </c>
      <c r="AX499" s="189">
        <f t="shared" si="88"/>
        <v>20.94</v>
      </c>
      <c r="AY499" s="189">
        <f t="shared" si="89"/>
        <v>0</v>
      </c>
      <c r="AZ499" s="181"/>
      <c r="BA499" s="4"/>
    </row>
    <row r="500" spans="2:53" s="5" customFormat="1" x14ac:dyDescent="0.2">
      <c r="B500" s="11" t="s">
        <v>550</v>
      </c>
      <c r="C500" s="11"/>
      <c r="D500" s="70" t="s">
        <v>335</v>
      </c>
      <c r="E500" s="11">
        <v>36</v>
      </c>
      <c r="F500" s="11">
        <v>908</v>
      </c>
      <c r="G500" s="11">
        <v>743</v>
      </c>
      <c r="H500" s="11">
        <v>618</v>
      </c>
      <c r="I500" s="11">
        <v>494</v>
      </c>
      <c r="J500" s="181"/>
      <c r="K500" s="4"/>
      <c r="L500" s="4"/>
      <c r="M500" s="185">
        <v>6653.9400000000005</v>
      </c>
      <c r="N500" s="185">
        <v>51466.739999999758</v>
      </c>
      <c r="O500" s="185">
        <v>46832.289999999892</v>
      </c>
      <c r="P500" s="185">
        <v>76413.3100000001</v>
      </c>
      <c r="Q500" s="185">
        <v>306006.1700000001</v>
      </c>
      <c r="R500" s="181"/>
      <c r="S500" s="4"/>
      <c r="T500" s="4"/>
      <c r="U500" s="185">
        <f t="shared" si="80"/>
        <v>184.83166666666668</v>
      </c>
      <c r="V500" s="185">
        <f t="shared" si="81"/>
        <v>56.681431718061404</v>
      </c>
      <c r="W500" s="185">
        <f t="shared" si="82"/>
        <v>63.031345895020046</v>
      </c>
      <c r="X500" s="185">
        <f t="shared" si="83"/>
        <v>123.6461326860843</v>
      </c>
      <c r="Y500" s="185">
        <f t="shared" si="84"/>
        <v>619.44568825910949</v>
      </c>
      <c r="Z500" s="181"/>
      <c r="AA500" s="4"/>
      <c r="AB500" s="11" t="s">
        <v>550</v>
      </c>
      <c r="AC500" s="11"/>
      <c r="AD500" s="70" t="s">
        <v>335</v>
      </c>
      <c r="AE500" s="23">
        <v>15</v>
      </c>
      <c r="AF500" s="23">
        <v>30</v>
      </c>
      <c r="AG500" s="23">
        <v>21</v>
      </c>
      <c r="AH500" s="23">
        <v>19</v>
      </c>
      <c r="AI500" s="23">
        <v>16</v>
      </c>
      <c r="AJ500" s="181"/>
      <c r="AK500" s="4"/>
      <c r="AL500" s="4"/>
      <c r="AM500" s="23">
        <v>6222.579999999999</v>
      </c>
      <c r="AN500" s="23">
        <v>4330.05</v>
      </c>
      <c r="AO500" s="23">
        <v>3256.4700000000007</v>
      </c>
      <c r="AP500" s="23">
        <v>4067.16</v>
      </c>
      <c r="AQ500" s="23">
        <v>16287.240000000002</v>
      </c>
      <c r="AR500" s="181"/>
      <c r="AS500" s="4"/>
      <c r="AT500" s="4"/>
      <c r="AU500" s="189">
        <f t="shared" si="85"/>
        <v>414.8386666666666</v>
      </c>
      <c r="AV500" s="189">
        <f t="shared" si="86"/>
        <v>144.33500000000001</v>
      </c>
      <c r="AW500" s="189">
        <f t="shared" si="87"/>
        <v>155.07000000000002</v>
      </c>
      <c r="AX500" s="189">
        <f t="shared" si="88"/>
        <v>214.06105263157895</v>
      </c>
      <c r="AY500" s="189">
        <f t="shared" si="89"/>
        <v>1017.9525000000001</v>
      </c>
      <c r="AZ500" s="181"/>
      <c r="BA500" s="4"/>
    </row>
    <row r="501" spans="2:53" s="5" customFormat="1" x14ac:dyDescent="0.2">
      <c r="B501" s="11" t="s">
        <v>770</v>
      </c>
      <c r="C501" s="11"/>
      <c r="D501" s="70" t="s">
        <v>763</v>
      </c>
      <c r="E501" s="11">
        <v>0</v>
      </c>
      <c r="F501" s="11">
        <v>0</v>
      </c>
      <c r="G501" s="11">
        <v>0</v>
      </c>
      <c r="H501" s="11">
        <v>0</v>
      </c>
      <c r="I501" s="11">
        <v>0</v>
      </c>
      <c r="J501" s="181"/>
      <c r="K501" s="4"/>
      <c r="L501" s="4"/>
      <c r="M501" s="185">
        <v>0</v>
      </c>
      <c r="N501" s="185">
        <v>0</v>
      </c>
      <c r="O501" s="185">
        <v>0</v>
      </c>
      <c r="P501" s="185">
        <v>0</v>
      </c>
      <c r="Q501" s="185">
        <v>0</v>
      </c>
      <c r="R501" s="181"/>
      <c r="S501" s="4"/>
      <c r="T501" s="4"/>
      <c r="U501" s="185">
        <f t="shared" si="80"/>
        <v>0</v>
      </c>
      <c r="V501" s="185">
        <f t="shared" si="81"/>
        <v>0</v>
      </c>
      <c r="W501" s="185">
        <f t="shared" si="82"/>
        <v>0</v>
      </c>
      <c r="X501" s="185">
        <f t="shared" si="83"/>
        <v>0</v>
      </c>
      <c r="Y501" s="185">
        <f t="shared" si="84"/>
        <v>0</v>
      </c>
      <c r="Z501" s="181"/>
      <c r="AA501" s="4"/>
      <c r="AB501" s="11" t="s">
        <v>770</v>
      </c>
      <c r="AC501" s="11"/>
      <c r="AD501" s="70" t="s">
        <v>763</v>
      </c>
      <c r="AE501" s="23">
        <v>0</v>
      </c>
      <c r="AF501" s="23">
        <v>0</v>
      </c>
      <c r="AG501" s="23">
        <v>0</v>
      </c>
      <c r="AH501" s="23">
        <v>0</v>
      </c>
      <c r="AI501" s="23">
        <v>0</v>
      </c>
      <c r="AJ501" s="181"/>
      <c r="AK501" s="4"/>
      <c r="AL501" s="4"/>
      <c r="AM501" s="23">
        <v>0</v>
      </c>
      <c r="AN501" s="23">
        <v>0</v>
      </c>
      <c r="AO501" s="23">
        <v>0</v>
      </c>
      <c r="AP501" s="23">
        <v>0</v>
      </c>
      <c r="AQ501" s="23">
        <v>0</v>
      </c>
      <c r="AR501" s="181"/>
      <c r="AS501" s="4"/>
      <c r="AT501" s="4"/>
      <c r="AU501" s="189">
        <f t="shared" si="85"/>
        <v>0</v>
      </c>
      <c r="AV501" s="189">
        <f t="shared" si="86"/>
        <v>0</v>
      </c>
      <c r="AW501" s="189">
        <f t="shared" si="87"/>
        <v>0</v>
      </c>
      <c r="AX501" s="189">
        <f t="shared" si="88"/>
        <v>0</v>
      </c>
      <c r="AY501" s="189">
        <f t="shared" si="89"/>
        <v>0</v>
      </c>
      <c r="AZ501" s="181"/>
      <c r="BA501" s="4"/>
    </row>
    <row r="502" spans="2:53" s="5" customFormat="1" x14ac:dyDescent="0.2">
      <c r="B502" s="11" t="s">
        <v>551</v>
      </c>
      <c r="C502" s="11"/>
      <c r="D502" s="70" t="s">
        <v>336</v>
      </c>
      <c r="E502" s="11">
        <v>1884</v>
      </c>
      <c r="F502" s="11">
        <v>1076</v>
      </c>
      <c r="G502" s="11">
        <v>801</v>
      </c>
      <c r="H502" s="11">
        <v>659</v>
      </c>
      <c r="I502" s="11">
        <v>476</v>
      </c>
      <c r="J502" s="181"/>
      <c r="K502" s="4"/>
      <c r="L502" s="4"/>
      <c r="M502" s="185">
        <v>119038.48999999899</v>
      </c>
      <c r="N502" s="185">
        <v>59597.719999999965</v>
      </c>
      <c r="O502" s="185">
        <v>45125.470000000059</v>
      </c>
      <c r="P502" s="185">
        <v>66050.650000000009</v>
      </c>
      <c r="Q502" s="185">
        <v>219678.11</v>
      </c>
      <c r="R502" s="181"/>
      <c r="S502" s="4"/>
      <c r="T502" s="4"/>
      <c r="U502" s="185">
        <f t="shared" si="80"/>
        <v>63.183911889596068</v>
      </c>
      <c r="V502" s="185">
        <f t="shared" si="81"/>
        <v>55.388215613382869</v>
      </c>
      <c r="W502" s="185">
        <f t="shared" si="82"/>
        <v>56.336416978776604</v>
      </c>
      <c r="X502" s="185">
        <f t="shared" si="83"/>
        <v>100.22860394537179</v>
      </c>
      <c r="Y502" s="185">
        <f t="shared" si="84"/>
        <v>461.5086344537815</v>
      </c>
      <c r="Z502" s="181"/>
      <c r="AA502" s="4"/>
      <c r="AB502" s="11" t="s">
        <v>551</v>
      </c>
      <c r="AC502" s="11"/>
      <c r="AD502" s="70" t="s">
        <v>336</v>
      </c>
      <c r="AE502" s="23">
        <v>160</v>
      </c>
      <c r="AF502" s="23">
        <v>67</v>
      </c>
      <c r="AG502" s="23">
        <v>49</v>
      </c>
      <c r="AH502" s="23">
        <v>36</v>
      </c>
      <c r="AI502" s="23">
        <v>18</v>
      </c>
      <c r="AJ502" s="181"/>
      <c r="AK502" s="4"/>
      <c r="AL502" s="4"/>
      <c r="AM502" s="23">
        <v>14848.569999999991</v>
      </c>
      <c r="AN502" s="23">
        <v>5742.6099999999988</v>
      </c>
      <c r="AO502" s="23">
        <v>3363.62</v>
      </c>
      <c r="AP502" s="23">
        <v>3340.43</v>
      </c>
      <c r="AQ502" s="23">
        <v>5605.9500000000007</v>
      </c>
      <c r="AR502" s="181"/>
      <c r="AS502" s="4"/>
      <c r="AT502" s="4"/>
      <c r="AU502" s="189">
        <f t="shared" si="85"/>
        <v>92.803562499999941</v>
      </c>
      <c r="AV502" s="189">
        <f t="shared" si="86"/>
        <v>85.710597014925355</v>
      </c>
      <c r="AW502" s="189">
        <f t="shared" si="87"/>
        <v>68.645306122448972</v>
      </c>
      <c r="AX502" s="189">
        <f t="shared" si="88"/>
        <v>92.789722222222224</v>
      </c>
      <c r="AY502" s="189">
        <f t="shared" si="89"/>
        <v>311.44166666666672</v>
      </c>
      <c r="AZ502" s="181"/>
      <c r="BA502" s="4"/>
    </row>
    <row r="503" spans="2:53" s="5" customFormat="1" x14ac:dyDescent="0.2">
      <c r="B503" s="11" t="s">
        <v>552</v>
      </c>
      <c r="C503" s="11"/>
      <c r="D503" s="70" t="s">
        <v>337</v>
      </c>
      <c r="E503" s="11">
        <v>970</v>
      </c>
      <c r="F503" s="11">
        <v>524</v>
      </c>
      <c r="G503" s="11">
        <v>385</v>
      </c>
      <c r="H503" s="11">
        <v>330</v>
      </c>
      <c r="I503" s="11">
        <v>241</v>
      </c>
      <c r="J503" s="181"/>
      <c r="K503" s="4"/>
      <c r="L503" s="4"/>
      <c r="M503" s="185">
        <v>52344.139999999876</v>
      </c>
      <c r="N503" s="185">
        <v>29489.410000000084</v>
      </c>
      <c r="O503" s="185">
        <v>24807.350000000042</v>
      </c>
      <c r="P503" s="185">
        <v>37883.420000000006</v>
      </c>
      <c r="Q503" s="185">
        <v>107866.64000000003</v>
      </c>
      <c r="R503" s="181"/>
      <c r="S503" s="4"/>
      <c r="T503" s="4"/>
      <c r="U503" s="185">
        <f t="shared" si="80"/>
        <v>53.963030927834922</v>
      </c>
      <c r="V503" s="185">
        <f t="shared" si="81"/>
        <v>56.27750000000016</v>
      </c>
      <c r="W503" s="185">
        <f t="shared" si="82"/>
        <v>64.434675324675439</v>
      </c>
      <c r="X503" s="185">
        <f t="shared" si="83"/>
        <v>114.79824242424245</v>
      </c>
      <c r="Y503" s="185">
        <f t="shared" si="84"/>
        <v>447.57941908713707</v>
      </c>
      <c r="Z503" s="181"/>
      <c r="AA503" s="4"/>
      <c r="AB503" s="11" t="s">
        <v>552</v>
      </c>
      <c r="AC503" s="11"/>
      <c r="AD503" s="70" t="s">
        <v>337</v>
      </c>
      <c r="AE503" s="23">
        <v>131</v>
      </c>
      <c r="AF503" s="23">
        <v>57</v>
      </c>
      <c r="AG503" s="23">
        <v>46</v>
      </c>
      <c r="AH503" s="23">
        <v>50</v>
      </c>
      <c r="AI503" s="23">
        <v>47</v>
      </c>
      <c r="AJ503" s="181"/>
      <c r="AK503" s="4"/>
      <c r="AL503" s="4"/>
      <c r="AM503" s="23">
        <v>15468.010000000002</v>
      </c>
      <c r="AN503" s="23">
        <v>3061.5499999999993</v>
      </c>
      <c r="AO503" s="23">
        <v>2844.6699999999992</v>
      </c>
      <c r="AP503" s="23">
        <v>4088.1999999999994</v>
      </c>
      <c r="AQ503" s="23">
        <v>30090.359999999997</v>
      </c>
      <c r="AR503" s="181"/>
      <c r="AS503" s="4"/>
      <c r="AT503" s="4"/>
      <c r="AU503" s="189">
        <f t="shared" si="85"/>
        <v>118.07641221374047</v>
      </c>
      <c r="AV503" s="189">
        <f t="shared" si="86"/>
        <v>53.711403508771916</v>
      </c>
      <c r="AW503" s="189">
        <f t="shared" si="87"/>
        <v>61.840652173913028</v>
      </c>
      <c r="AX503" s="189">
        <f t="shared" si="88"/>
        <v>81.763999999999982</v>
      </c>
      <c r="AY503" s="189">
        <f t="shared" si="89"/>
        <v>640.22042553191488</v>
      </c>
      <c r="AZ503" s="181"/>
      <c r="BA503" s="4"/>
    </row>
    <row r="504" spans="2:53" s="5" customFormat="1" x14ac:dyDescent="0.2">
      <c r="B504" s="11" t="s">
        <v>553</v>
      </c>
      <c r="C504" s="11"/>
      <c r="D504" s="70" t="s">
        <v>338</v>
      </c>
      <c r="E504" s="11">
        <v>441</v>
      </c>
      <c r="F504" s="11">
        <v>361</v>
      </c>
      <c r="G504" s="11">
        <v>271</v>
      </c>
      <c r="H504" s="11">
        <v>217</v>
      </c>
      <c r="I504" s="11">
        <v>174</v>
      </c>
      <c r="J504" s="181"/>
      <c r="K504" s="4"/>
      <c r="L504" s="4"/>
      <c r="M504" s="185">
        <v>21659.280000000035</v>
      </c>
      <c r="N504" s="185">
        <v>17351.53999999999</v>
      </c>
      <c r="O504" s="185">
        <v>13616.999999999982</v>
      </c>
      <c r="P504" s="185">
        <v>21122.61</v>
      </c>
      <c r="Q504" s="185">
        <v>82667.959999999992</v>
      </c>
      <c r="R504" s="181"/>
      <c r="S504" s="4"/>
      <c r="T504" s="4"/>
      <c r="U504" s="185">
        <f t="shared" si="80"/>
        <v>49.11401360544226</v>
      </c>
      <c r="V504" s="185">
        <f t="shared" si="81"/>
        <v>48.06520775623266</v>
      </c>
      <c r="W504" s="185">
        <f t="shared" si="82"/>
        <v>50.247232472324654</v>
      </c>
      <c r="X504" s="185">
        <f t="shared" si="83"/>
        <v>97.339216589861749</v>
      </c>
      <c r="Y504" s="185">
        <f t="shared" si="84"/>
        <v>475.10321839080456</v>
      </c>
      <c r="Z504" s="181"/>
      <c r="AA504" s="4"/>
      <c r="AB504" s="11" t="s">
        <v>553</v>
      </c>
      <c r="AC504" s="11"/>
      <c r="AD504" s="70" t="s">
        <v>338</v>
      </c>
      <c r="AE504" s="23">
        <v>47</v>
      </c>
      <c r="AF504" s="23">
        <v>31</v>
      </c>
      <c r="AG504" s="23">
        <v>24</v>
      </c>
      <c r="AH504" s="23">
        <v>17</v>
      </c>
      <c r="AI504" s="23">
        <v>14</v>
      </c>
      <c r="AJ504" s="181"/>
      <c r="AK504" s="4"/>
      <c r="AL504" s="4"/>
      <c r="AM504" s="23">
        <v>9567.1500000000015</v>
      </c>
      <c r="AN504" s="23">
        <v>2203.0099999999998</v>
      </c>
      <c r="AO504" s="23">
        <v>983.77000000000021</v>
      </c>
      <c r="AP504" s="23">
        <v>1171.21</v>
      </c>
      <c r="AQ504" s="23">
        <v>4123.24</v>
      </c>
      <c r="AR504" s="181"/>
      <c r="AS504" s="4"/>
      <c r="AT504" s="4"/>
      <c r="AU504" s="189">
        <f t="shared" si="85"/>
        <v>203.55638297872343</v>
      </c>
      <c r="AV504" s="189">
        <f t="shared" si="86"/>
        <v>71.064838709677417</v>
      </c>
      <c r="AW504" s="189">
        <f t="shared" si="87"/>
        <v>40.990416666666675</v>
      </c>
      <c r="AX504" s="189">
        <f t="shared" si="88"/>
        <v>68.894705882352937</v>
      </c>
      <c r="AY504" s="189">
        <f t="shared" si="89"/>
        <v>294.51714285714286</v>
      </c>
      <c r="AZ504" s="181"/>
      <c r="BA504" s="4"/>
    </row>
    <row r="505" spans="2:53" s="5" customFormat="1" x14ac:dyDescent="0.2">
      <c r="B505" s="11" t="s">
        <v>739</v>
      </c>
      <c r="C505" s="11"/>
      <c r="D505" s="70" t="s">
        <v>685</v>
      </c>
      <c r="E505" s="11">
        <v>0</v>
      </c>
      <c r="F505" s="11">
        <v>0</v>
      </c>
      <c r="G505" s="11">
        <v>0</v>
      </c>
      <c r="H505" s="11">
        <v>0</v>
      </c>
      <c r="I505" s="11">
        <v>0</v>
      </c>
      <c r="J505" s="181"/>
      <c r="K505" s="4"/>
      <c r="L505" s="4"/>
      <c r="M505" s="185">
        <v>0</v>
      </c>
      <c r="N505" s="185">
        <v>0</v>
      </c>
      <c r="O505" s="185">
        <v>0</v>
      </c>
      <c r="P505" s="185">
        <v>0</v>
      </c>
      <c r="Q505" s="185">
        <v>0</v>
      </c>
      <c r="R505" s="181"/>
      <c r="S505" s="4"/>
      <c r="T505" s="4"/>
      <c r="U505" s="185">
        <f t="shared" si="80"/>
        <v>0</v>
      </c>
      <c r="V505" s="185">
        <f t="shared" si="81"/>
        <v>0</v>
      </c>
      <c r="W505" s="185">
        <f t="shared" si="82"/>
        <v>0</v>
      </c>
      <c r="X505" s="185">
        <f t="shared" si="83"/>
        <v>0</v>
      </c>
      <c r="Y505" s="185">
        <f t="shared" si="84"/>
        <v>0</v>
      </c>
      <c r="Z505" s="181"/>
      <c r="AA505" s="4"/>
      <c r="AB505" s="11" t="s">
        <v>739</v>
      </c>
      <c r="AC505" s="11"/>
      <c r="AD505" s="70" t="s">
        <v>685</v>
      </c>
      <c r="AE505" s="23">
        <v>0</v>
      </c>
      <c r="AF505" s="23">
        <v>0</v>
      </c>
      <c r="AG505" s="23">
        <v>0</v>
      </c>
      <c r="AH505" s="23">
        <v>0</v>
      </c>
      <c r="AI505" s="23">
        <v>0</v>
      </c>
      <c r="AJ505" s="181"/>
      <c r="AK505" s="4"/>
      <c r="AL505" s="4"/>
      <c r="AM505" s="23">
        <v>0</v>
      </c>
      <c r="AN505" s="23">
        <v>0</v>
      </c>
      <c r="AO505" s="23">
        <v>0</v>
      </c>
      <c r="AP505" s="23">
        <v>0</v>
      </c>
      <c r="AQ505" s="23">
        <v>0</v>
      </c>
      <c r="AR505" s="181"/>
      <c r="AS505" s="4"/>
      <c r="AT505" s="4"/>
      <c r="AU505" s="189">
        <f t="shared" si="85"/>
        <v>0</v>
      </c>
      <c r="AV505" s="189">
        <f t="shared" si="86"/>
        <v>0</v>
      </c>
      <c r="AW505" s="189">
        <f t="shared" si="87"/>
        <v>0</v>
      </c>
      <c r="AX505" s="189">
        <f t="shared" si="88"/>
        <v>0</v>
      </c>
      <c r="AY505" s="189">
        <f t="shared" si="89"/>
        <v>0</v>
      </c>
      <c r="AZ505" s="181"/>
      <c r="BA505" s="4"/>
    </row>
    <row r="506" spans="2:53" s="5" customFormat="1" x14ac:dyDescent="0.2">
      <c r="B506" s="11" t="s">
        <v>554</v>
      </c>
      <c r="C506" s="11"/>
      <c r="D506" s="70" t="s">
        <v>339</v>
      </c>
      <c r="E506" s="11">
        <v>550</v>
      </c>
      <c r="F506" s="11">
        <v>317</v>
      </c>
      <c r="G506" s="11">
        <v>258</v>
      </c>
      <c r="H506" s="11">
        <v>206</v>
      </c>
      <c r="I506" s="11">
        <v>161</v>
      </c>
      <c r="J506" s="181"/>
      <c r="K506" s="4"/>
      <c r="L506" s="4"/>
      <c r="M506" s="185">
        <v>26741.429999999964</v>
      </c>
      <c r="N506" s="185">
        <v>15073.919999999993</v>
      </c>
      <c r="O506" s="185">
        <v>12452.379999999977</v>
      </c>
      <c r="P506" s="185">
        <v>17569.62</v>
      </c>
      <c r="Q506" s="185">
        <v>68438.330000000016</v>
      </c>
      <c r="R506" s="181"/>
      <c r="S506" s="4"/>
      <c r="T506" s="4"/>
      <c r="U506" s="185">
        <f t="shared" si="80"/>
        <v>48.620781818181754</v>
      </c>
      <c r="V506" s="185">
        <f t="shared" si="81"/>
        <v>47.5517981072555</v>
      </c>
      <c r="W506" s="185">
        <f t="shared" si="82"/>
        <v>48.265038759689837</v>
      </c>
      <c r="X506" s="185">
        <f t="shared" si="83"/>
        <v>85.289417475728143</v>
      </c>
      <c r="Y506" s="185">
        <f t="shared" si="84"/>
        <v>425.08279503105598</v>
      </c>
      <c r="Z506" s="181"/>
      <c r="AA506" s="4"/>
      <c r="AB506" s="11" t="s">
        <v>554</v>
      </c>
      <c r="AC506" s="11"/>
      <c r="AD506" s="70" t="s">
        <v>339</v>
      </c>
      <c r="AE506" s="23">
        <v>31</v>
      </c>
      <c r="AF506" s="23">
        <v>15</v>
      </c>
      <c r="AG506" s="23">
        <v>11</v>
      </c>
      <c r="AH506" s="23">
        <v>9</v>
      </c>
      <c r="AI506" s="23">
        <v>3</v>
      </c>
      <c r="AJ506" s="181"/>
      <c r="AK506" s="4"/>
      <c r="AL506" s="4"/>
      <c r="AM506" s="23">
        <v>3231.76</v>
      </c>
      <c r="AN506" s="23">
        <v>527.32999999999993</v>
      </c>
      <c r="AO506" s="23">
        <v>494.03999999999996</v>
      </c>
      <c r="AP506" s="23">
        <v>309.27000000000004</v>
      </c>
      <c r="AQ506" s="23">
        <v>309</v>
      </c>
      <c r="AR506" s="181"/>
      <c r="AS506" s="4"/>
      <c r="AT506" s="4"/>
      <c r="AU506" s="189">
        <f t="shared" si="85"/>
        <v>104.25032258064518</v>
      </c>
      <c r="AV506" s="189">
        <f t="shared" si="86"/>
        <v>35.155333333333331</v>
      </c>
      <c r="AW506" s="189">
        <f t="shared" si="87"/>
        <v>44.912727272727267</v>
      </c>
      <c r="AX506" s="189">
        <f t="shared" si="88"/>
        <v>34.363333333333337</v>
      </c>
      <c r="AY506" s="189">
        <f t="shared" si="89"/>
        <v>103</v>
      </c>
      <c r="AZ506" s="181"/>
      <c r="BA506" s="4"/>
    </row>
    <row r="507" spans="2:53" s="5" customFormat="1" x14ac:dyDescent="0.2">
      <c r="B507" s="11" t="s">
        <v>555</v>
      </c>
      <c r="C507" s="11"/>
      <c r="D507" s="70" t="s">
        <v>340</v>
      </c>
      <c r="E507" s="11">
        <v>343</v>
      </c>
      <c r="F507" s="11">
        <v>228</v>
      </c>
      <c r="G507" s="11">
        <v>173</v>
      </c>
      <c r="H507" s="11">
        <v>149</v>
      </c>
      <c r="I507" s="11">
        <v>114</v>
      </c>
      <c r="J507" s="181"/>
      <c r="K507" s="4"/>
      <c r="L507" s="4"/>
      <c r="M507" s="185">
        <v>19572.490000000002</v>
      </c>
      <c r="N507" s="185">
        <v>13080.959999999981</v>
      </c>
      <c r="O507" s="185">
        <v>10010.590000000006</v>
      </c>
      <c r="P507" s="185">
        <v>16741.71</v>
      </c>
      <c r="Q507" s="185">
        <v>56984.18</v>
      </c>
      <c r="R507" s="181"/>
      <c r="S507" s="4"/>
      <c r="T507" s="4"/>
      <c r="U507" s="185">
        <f t="shared" si="80"/>
        <v>57.062653061224495</v>
      </c>
      <c r="V507" s="185">
        <f t="shared" si="81"/>
        <v>57.372631578947285</v>
      </c>
      <c r="W507" s="185">
        <f t="shared" si="82"/>
        <v>57.864682080924887</v>
      </c>
      <c r="X507" s="185">
        <f t="shared" si="83"/>
        <v>112.36046979865772</v>
      </c>
      <c r="Y507" s="185">
        <f t="shared" si="84"/>
        <v>499.86122807017546</v>
      </c>
      <c r="Z507" s="181"/>
      <c r="AA507" s="4"/>
      <c r="AB507" s="11" t="s">
        <v>555</v>
      </c>
      <c r="AC507" s="11"/>
      <c r="AD507" s="70" t="s">
        <v>340</v>
      </c>
      <c r="AE507" s="23">
        <v>20</v>
      </c>
      <c r="AF507" s="23">
        <v>10</v>
      </c>
      <c r="AG507" s="23">
        <v>9</v>
      </c>
      <c r="AH507" s="23">
        <v>8</v>
      </c>
      <c r="AI507" s="23">
        <v>5</v>
      </c>
      <c r="AJ507" s="181"/>
      <c r="AK507" s="4"/>
      <c r="AL507" s="4"/>
      <c r="AM507" s="23">
        <v>1218.8800000000001</v>
      </c>
      <c r="AN507" s="23">
        <v>497.40000000000003</v>
      </c>
      <c r="AO507" s="23">
        <v>427.13000000000005</v>
      </c>
      <c r="AP507" s="23">
        <v>694.21</v>
      </c>
      <c r="AQ507" s="23">
        <v>2628.63</v>
      </c>
      <c r="AR507" s="181"/>
      <c r="AS507" s="4"/>
      <c r="AT507" s="4"/>
      <c r="AU507" s="189">
        <f t="shared" si="85"/>
        <v>60.944000000000003</v>
      </c>
      <c r="AV507" s="189">
        <f t="shared" si="86"/>
        <v>49.74</v>
      </c>
      <c r="AW507" s="189">
        <f t="shared" si="87"/>
        <v>47.458888888888893</v>
      </c>
      <c r="AX507" s="189">
        <f t="shared" si="88"/>
        <v>86.776250000000005</v>
      </c>
      <c r="AY507" s="189">
        <f t="shared" si="89"/>
        <v>525.726</v>
      </c>
      <c r="AZ507" s="181"/>
      <c r="BA507" s="4"/>
    </row>
    <row r="508" spans="2:53" s="5" customFormat="1" x14ac:dyDescent="0.2">
      <c r="B508" s="11" t="s">
        <v>556</v>
      </c>
      <c r="C508" s="11"/>
      <c r="D508" s="70" t="s">
        <v>341</v>
      </c>
      <c r="E508" s="11">
        <v>315</v>
      </c>
      <c r="F508" s="11">
        <v>186</v>
      </c>
      <c r="G508" s="11">
        <v>136</v>
      </c>
      <c r="H508" s="11">
        <v>105</v>
      </c>
      <c r="I508" s="11">
        <v>77</v>
      </c>
      <c r="J508" s="181"/>
      <c r="K508" s="4"/>
      <c r="L508" s="4"/>
      <c r="M508" s="185">
        <v>16700.180000000044</v>
      </c>
      <c r="N508" s="185">
        <v>9056.1000000000022</v>
      </c>
      <c r="O508" s="185">
        <v>6834.52</v>
      </c>
      <c r="P508" s="185">
        <v>9969.649999999996</v>
      </c>
      <c r="Q508" s="185">
        <v>32972.890000000014</v>
      </c>
      <c r="R508" s="181"/>
      <c r="S508" s="4"/>
      <c r="T508" s="4"/>
      <c r="U508" s="185">
        <f t="shared" si="80"/>
        <v>53.016444444444581</v>
      </c>
      <c r="V508" s="185">
        <f t="shared" si="81"/>
        <v>48.688709677419368</v>
      </c>
      <c r="W508" s="185">
        <f t="shared" si="82"/>
        <v>50.253823529411768</v>
      </c>
      <c r="X508" s="185">
        <f t="shared" si="83"/>
        <v>94.949047619047576</v>
      </c>
      <c r="Y508" s="185">
        <f t="shared" si="84"/>
        <v>428.21935064935082</v>
      </c>
      <c r="Z508" s="181"/>
      <c r="AA508" s="4"/>
      <c r="AB508" s="11" t="s">
        <v>556</v>
      </c>
      <c r="AC508" s="11"/>
      <c r="AD508" s="70" t="s">
        <v>341</v>
      </c>
      <c r="AE508" s="23">
        <v>37</v>
      </c>
      <c r="AF508" s="23">
        <v>19</v>
      </c>
      <c r="AG508" s="23">
        <v>7</v>
      </c>
      <c r="AH508" s="23">
        <v>7</v>
      </c>
      <c r="AI508" s="23">
        <v>5</v>
      </c>
      <c r="AJ508" s="181"/>
      <c r="AK508" s="4"/>
      <c r="AL508" s="4"/>
      <c r="AM508" s="23">
        <v>39340.78</v>
      </c>
      <c r="AN508" s="23">
        <v>4456.55</v>
      </c>
      <c r="AO508" s="23">
        <v>750.6</v>
      </c>
      <c r="AP508" s="23">
        <v>1986.04</v>
      </c>
      <c r="AQ508" s="23">
        <v>7103.9000000000005</v>
      </c>
      <c r="AR508" s="181"/>
      <c r="AS508" s="4"/>
      <c r="AT508" s="4"/>
      <c r="AU508" s="189">
        <f t="shared" si="85"/>
        <v>1063.2643243243242</v>
      </c>
      <c r="AV508" s="189">
        <f t="shared" si="86"/>
        <v>234.55526315789476</v>
      </c>
      <c r="AW508" s="189">
        <f t="shared" si="87"/>
        <v>107.22857142857143</v>
      </c>
      <c r="AX508" s="189">
        <f t="shared" si="88"/>
        <v>283.71999999999997</v>
      </c>
      <c r="AY508" s="189">
        <f t="shared" si="89"/>
        <v>1420.7800000000002</v>
      </c>
      <c r="AZ508" s="181"/>
      <c r="BA508" s="4"/>
    </row>
    <row r="509" spans="2:53" s="5" customFormat="1" x14ac:dyDescent="0.2">
      <c r="B509" s="11" t="s">
        <v>740</v>
      </c>
      <c r="C509" s="11"/>
      <c r="D509" s="70" t="s">
        <v>686</v>
      </c>
      <c r="E509" s="11">
        <v>0</v>
      </c>
      <c r="F509" s="11">
        <v>0</v>
      </c>
      <c r="G509" s="11">
        <v>0</v>
      </c>
      <c r="H509" s="11">
        <v>0</v>
      </c>
      <c r="I509" s="11">
        <v>0</v>
      </c>
      <c r="J509" s="181"/>
      <c r="K509" s="4"/>
      <c r="L509" s="4"/>
      <c r="M509" s="185">
        <v>0</v>
      </c>
      <c r="N509" s="185">
        <v>0</v>
      </c>
      <c r="O509" s="185">
        <v>0</v>
      </c>
      <c r="P509" s="185">
        <v>0</v>
      </c>
      <c r="Q509" s="185">
        <v>0</v>
      </c>
      <c r="R509" s="181"/>
      <c r="S509" s="4"/>
      <c r="T509" s="4"/>
      <c r="U509" s="185">
        <f t="shared" si="80"/>
        <v>0</v>
      </c>
      <c r="V509" s="185">
        <f t="shared" si="81"/>
        <v>0</v>
      </c>
      <c r="W509" s="185">
        <f t="shared" si="82"/>
        <v>0</v>
      </c>
      <c r="X509" s="185">
        <f t="shared" si="83"/>
        <v>0</v>
      </c>
      <c r="Y509" s="185">
        <f t="shared" si="84"/>
        <v>0</v>
      </c>
      <c r="Z509" s="181"/>
      <c r="AA509" s="4"/>
      <c r="AB509" s="11" t="s">
        <v>740</v>
      </c>
      <c r="AC509" s="11"/>
      <c r="AD509" s="70" t="s">
        <v>686</v>
      </c>
      <c r="AE509" s="23">
        <v>0</v>
      </c>
      <c r="AF509" s="23">
        <v>0</v>
      </c>
      <c r="AG509" s="23">
        <v>0</v>
      </c>
      <c r="AH509" s="23">
        <v>0</v>
      </c>
      <c r="AI509" s="23">
        <v>0</v>
      </c>
      <c r="AJ509" s="181"/>
      <c r="AK509" s="4"/>
      <c r="AL509" s="4"/>
      <c r="AM509" s="23">
        <v>0</v>
      </c>
      <c r="AN509" s="23">
        <v>0</v>
      </c>
      <c r="AO509" s="23">
        <v>0</v>
      </c>
      <c r="AP509" s="23">
        <v>0</v>
      </c>
      <c r="AQ509" s="23">
        <v>0</v>
      </c>
      <c r="AR509" s="181"/>
      <c r="AS509" s="4"/>
      <c r="AT509" s="4"/>
      <c r="AU509" s="189">
        <f t="shared" si="85"/>
        <v>0</v>
      </c>
      <c r="AV509" s="189">
        <f t="shared" si="86"/>
        <v>0</v>
      </c>
      <c r="AW509" s="189">
        <f t="shared" si="87"/>
        <v>0</v>
      </c>
      <c r="AX509" s="189">
        <f t="shared" si="88"/>
        <v>0</v>
      </c>
      <c r="AY509" s="189">
        <f t="shared" si="89"/>
        <v>0</v>
      </c>
      <c r="AZ509" s="181"/>
      <c r="BA509" s="4"/>
    </row>
    <row r="510" spans="2:53" s="5" customFormat="1" x14ac:dyDescent="0.2">
      <c r="B510" s="11" t="s">
        <v>421</v>
      </c>
      <c r="C510" s="11"/>
      <c r="D510" s="70" t="s">
        <v>687</v>
      </c>
      <c r="E510" s="11">
        <v>1</v>
      </c>
      <c r="F510" s="11">
        <v>0</v>
      </c>
      <c r="G510" s="11">
        <v>0</v>
      </c>
      <c r="H510" s="11">
        <v>0</v>
      </c>
      <c r="I510" s="11">
        <v>0</v>
      </c>
      <c r="J510" s="181"/>
      <c r="K510" s="4"/>
      <c r="L510" s="4"/>
      <c r="M510" s="185">
        <v>50.23</v>
      </c>
      <c r="N510" s="185">
        <v>0</v>
      </c>
      <c r="O510" s="185">
        <v>0</v>
      </c>
      <c r="P510" s="185">
        <v>0</v>
      </c>
      <c r="Q510" s="185">
        <v>0</v>
      </c>
      <c r="R510" s="181"/>
      <c r="S510" s="4"/>
      <c r="T510" s="4"/>
      <c r="U510" s="185">
        <f t="shared" si="80"/>
        <v>50.23</v>
      </c>
      <c r="V510" s="185">
        <f t="shared" si="81"/>
        <v>0</v>
      </c>
      <c r="W510" s="185">
        <f t="shared" si="82"/>
        <v>0</v>
      </c>
      <c r="X510" s="185">
        <f t="shared" si="83"/>
        <v>0</v>
      </c>
      <c r="Y510" s="185">
        <f t="shared" si="84"/>
        <v>0</v>
      </c>
      <c r="Z510" s="181"/>
      <c r="AA510" s="4"/>
      <c r="AB510" s="11" t="s">
        <v>421</v>
      </c>
      <c r="AC510" s="11"/>
      <c r="AD510" s="70" t="s">
        <v>687</v>
      </c>
      <c r="AE510" s="23">
        <v>0</v>
      </c>
      <c r="AF510" s="23">
        <v>0</v>
      </c>
      <c r="AG510" s="23">
        <v>0</v>
      </c>
      <c r="AH510" s="23">
        <v>0</v>
      </c>
      <c r="AI510" s="23">
        <v>0</v>
      </c>
      <c r="AJ510" s="181"/>
      <c r="AK510" s="4"/>
      <c r="AL510" s="4"/>
      <c r="AM510" s="23">
        <v>0</v>
      </c>
      <c r="AN510" s="23">
        <v>0</v>
      </c>
      <c r="AO510" s="23">
        <v>0</v>
      </c>
      <c r="AP510" s="23">
        <v>0</v>
      </c>
      <c r="AQ510" s="23">
        <v>0</v>
      </c>
      <c r="AR510" s="181"/>
      <c r="AS510" s="4"/>
      <c r="AT510" s="4"/>
      <c r="AU510" s="189">
        <f t="shared" si="85"/>
        <v>0</v>
      </c>
      <c r="AV510" s="189">
        <f t="shared" si="86"/>
        <v>0</v>
      </c>
      <c r="AW510" s="189">
        <f t="shared" si="87"/>
        <v>0</v>
      </c>
      <c r="AX510" s="189">
        <f t="shared" si="88"/>
        <v>0</v>
      </c>
      <c r="AY510" s="189">
        <f t="shared" si="89"/>
        <v>0</v>
      </c>
      <c r="AZ510" s="181"/>
      <c r="BA510" s="4"/>
    </row>
    <row r="511" spans="2:53" s="5" customFormat="1" x14ac:dyDescent="0.2">
      <c r="B511" s="11" t="s">
        <v>557</v>
      </c>
      <c r="C511" s="11"/>
      <c r="D511" s="70" t="s">
        <v>342</v>
      </c>
      <c r="E511" s="11">
        <v>42</v>
      </c>
      <c r="F511" s="11">
        <v>28</v>
      </c>
      <c r="G511" s="11">
        <v>22</v>
      </c>
      <c r="H511" s="11">
        <v>19</v>
      </c>
      <c r="I511" s="11">
        <v>15</v>
      </c>
      <c r="J511" s="181"/>
      <c r="K511" s="4"/>
      <c r="L511" s="4"/>
      <c r="M511" s="185">
        <v>2035.8000000000002</v>
      </c>
      <c r="N511" s="185">
        <v>1197.2500000000002</v>
      </c>
      <c r="O511" s="185">
        <v>1091.81</v>
      </c>
      <c r="P511" s="185">
        <v>2148.3799999999992</v>
      </c>
      <c r="Q511" s="185">
        <v>14102.37</v>
      </c>
      <c r="R511" s="181"/>
      <c r="S511" s="4"/>
      <c r="T511" s="4"/>
      <c r="U511" s="185">
        <f t="shared" si="80"/>
        <v>48.471428571428575</v>
      </c>
      <c r="V511" s="185">
        <f t="shared" si="81"/>
        <v>42.758928571428577</v>
      </c>
      <c r="W511" s="185">
        <f t="shared" si="82"/>
        <v>49.62772727272727</v>
      </c>
      <c r="X511" s="185">
        <f t="shared" si="83"/>
        <v>113.07263157894732</v>
      </c>
      <c r="Y511" s="185">
        <f t="shared" si="84"/>
        <v>940.15800000000002</v>
      </c>
      <c r="Z511" s="181"/>
      <c r="AA511" s="4"/>
      <c r="AB511" s="11" t="s">
        <v>557</v>
      </c>
      <c r="AC511" s="11"/>
      <c r="AD511" s="70" t="s">
        <v>342</v>
      </c>
      <c r="AE511" s="23">
        <v>1</v>
      </c>
      <c r="AF511" s="23">
        <v>0</v>
      </c>
      <c r="AG511" s="23">
        <v>0</v>
      </c>
      <c r="AH511" s="23">
        <v>0</v>
      </c>
      <c r="AI511" s="23">
        <v>0</v>
      </c>
      <c r="AJ511" s="181"/>
      <c r="AK511" s="4"/>
      <c r="AL511" s="4"/>
      <c r="AM511" s="23">
        <v>5.7</v>
      </c>
      <c r="AN511" s="23">
        <v>0</v>
      </c>
      <c r="AO511" s="23">
        <v>0</v>
      </c>
      <c r="AP511" s="23">
        <v>0</v>
      </c>
      <c r="AQ511" s="23">
        <v>0</v>
      </c>
      <c r="AR511" s="181"/>
      <c r="AS511" s="4"/>
      <c r="AT511" s="4"/>
      <c r="AU511" s="189">
        <f t="shared" si="85"/>
        <v>5.7</v>
      </c>
      <c r="AV511" s="189">
        <f t="shared" si="86"/>
        <v>0</v>
      </c>
      <c r="AW511" s="189">
        <f t="shared" si="87"/>
        <v>0</v>
      </c>
      <c r="AX511" s="189">
        <f t="shared" si="88"/>
        <v>0</v>
      </c>
      <c r="AY511" s="189">
        <f t="shared" si="89"/>
        <v>0</v>
      </c>
      <c r="AZ511" s="181"/>
      <c r="BA511" s="4"/>
    </row>
    <row r="512" spans="2:53" s="5" customFormat="1" x14ac:dyDescent="0.2">
      <c r="B512" s="11" t="s">
        <v>771</v>
      </c>
      <c r="C512" s="11"/>
      <c r="D512" s="70" t="s">
        <v>764</v>
      </c>
      <c r="E512" s="11">
        <v>0</v>
      </c>
      <c r="F512" s="11">
        <v>0</v>
      </c>
      <c r="G512" s="11">
        <v>0</v>
      </c>
      <c r="H512" s="11">
        <v>0</v>
      </c>
      <c r="I512" s="11">
        <v>0</v>
      </c>
      <c r="J512" s="181"/>
      <c r="K512" s="4"/>
      <c r="L512" s="4"/>
      <c r="M512" s="185">
        <v>0</v>
      </c>
      <c r="N512" s="185">
        <v>0</v>
      </c>
      <c r="O512" s="185">
        <v>0</v>
      </c>
      <c r="P512" s="185">
        <v>0</v>
      </c>
      <c r="Q512" s="185">
        <v>0</v>
      </c>
      <c r="R512" s="181"/>
      <c r="S512" s="4"/>
      <c r="T512" s="4"/>
      <c r="U512" s="185">
        <f t="shared" si="80"/>
        <v>0</v>
      </c>
      <c r="V512" s="185">
        <f t="shared" si="81"/>
        <v>0</v>
      </c>
      <c r="W512" s="185">
        <f t="shared" si="82"/>
        <v>0</v>
      </c>
      <c r="X512" s="185">
        <f t="shared" si="83"/>
        <v>0</v>
      </c>
      <c r="Y512" s="185">
        <f t="shared" si="84"/>
        <v>0</v>
      </c>
      <c r="Z512" s="181"/>
      <c r="AA512" s="4"/>
      <c r="AB512" s="11" t="s">
        <v>771</v>
      </c>
      <c r="AC512" s="11"/>
      <c r="AD512" s="70" t="s">
        <v>764</v>
      </c>
      <c r="AE512" s="23">
        <v>0</v>
      </c>
      <c r="AF512" s="23">
        <v>0</v>
      </c>
      <c r="AG512" s="23">
        <v>0</v>
      </c>
      <c r="AH512" s="23">
        <v>0</v>
      </c>
      <c r="AI512" s="23">
        <v>0</v>
      </c>
      <c r="AJ512" s="181"/>
      <c r="AK512" s="4"/>
      <c r="AL512" s="4"/>
      <c r="AM512" s="23">
        <v>0</v>
      </c>
      <c r="AN512" s="23">
        <v>0</v>
      </c>
      <c r="AO512" s="23">
        <v>0</v>
      </c>
      <c r="AP512" s="23">
        <v>0</v>
      </c>
      <c r="AQ512" s="23">
        <v>0</v>
      </c>
      <c r="AR512" s="181"/>
      <c r="AS512" s="4"/>
      <c r="AT512" s="4"/>
      <c r="AU512" s="189">
        <f t="shared" si="85"/>
        <v>0</v>
      </c>
      <c r="AV512" s="189">
        <f t="shared" si="86"/>
        <v>0</v>
      </c>
      <c r="AW512" s="189">
        <f t="shared" si="87"/>
        <v>0</v>
      </c>
      <c r="AX512" s="189">
        <f t="shared" si="88"/>
        <v>0</v>
      </c>
      <c r="AY512" s="189">
        <f t="shared" si="89"/>
        <v>0</v>
      </c>
      <c r="AZ512" s="181"/>
      <c r="BA512" s="4"/>
    </row>
    <row r="513" spans="2:53" s="5" customFormat="1" x14ac:dyDescent="0.2">
      <c r="B513" s="11" t="s">
        <v>772</v>
      </c>
      <c r="C513" s="11"/>
      <c r="D513" s="70" t="s">
        <v>765</v>
      </c>
      <c r="E513" s="11">
        <v>0</v>
      </c>
      <c r="F513" s="11">
        <v>0</v>
      </c>
      <c r="G513" s="11">
        <v>0</v>
      </c>
      <c r="H513" s="11">
        <v>0</v>
      </c>
      <c r="I513" s="11">
        <v>0</v>
      </c>
      <c r="J513" s="181"/>
      <c r="K513" s="4"/>
      <c r="L513" s="4"/>
      <c r="M513" s="185">
        <v>0</v>
      </c>
      <c r="N513" s="185">
        <v>0</v>
      </c>
      <c r="O513" s="185">
        <v>0</v>
      </c>
      <c r="P513" s="185">
        <v>0</v>
      </c>
      <c r="Q513" s="185">
        <v>0</v>
      </c>
      <c r="R513" s="181"/>
      <c r="S513" s="4"/>
      <c r="T513" s="4"/>
      <c r="U513" s="185">
        <f t="shared" si="80"/>
        <v>0</v>
      </c>
      <c r="V513" s="185">
        <f t="shared" si="81"/>
        <v>0</v>
      </c>
      <c r="W513" s="185">
        <f t="shared" si="82"/>
        <v>0</v>
      </c>
      <c r="X513" s="185">
        <f t="shared" si="83"/>
        <v>0</v>
      </c>
      <c r="Y513" s="185">
        <f t="shared" si="84"/>
        <v>0</v>
      </c>
      <c r="Z513" s="181"/>
      <c r="AA513" s="4"/>
      <c r="AB513" s="11" t="s">
        <v>772</v>
      </c>
      <c r="AC513" s="11"/>
      <c r="AD513" s="70" t="s">
        <v>765</v>
      </c>
      <c r="AE513" s="23">
        <v>0</v>
      </c>
      <c r="AF513" s="23">
        <v>0</v>
      </c>
      <c r="AG513" s="23">
        <v>0</v>
      </c>
      <c r="AH513" s="23">
        <v>0</v>
      </c>
      <c r="AI513" s="23">
        <v>0</v>
      </c>
      <c r="AJ513" s="181"/>
      <c r="AK513" s="4"/>
      <c r="AL513" s="4"/>
      <c r="AM513" s="23">
        <v>0</v>
      </c>
      <c r="AN513" s="23">
        <v>0</v>
      </c>
      <c r="AO513" s="23">
        <v>0</v>
      </c>
      <c r="AP513" s="23">
        <v>0</v>
      </c>
      <c r="AQ513" s="23">
        <v>0</v>
      </c>
      <c r="AR513" s="181"/>
      <c r="AS513" s="4"/>
      <c r="AT513" s="4"/>
      <c r="AU513" s="189">
        <f t="shared" si="85"/>
        <v>0</v>
      </c>
      <c r="AV513" s="189">
        <f t="shared" si="86"/>
        <v>0</v>
      </c>
      <c r="AW513" s="189">
        <f t="shared" si="87"/>
        <v>0</v>
      </c>
      <c r="AX513" s="189">
        <f t="shared" si="88"/>
        <v>0</v>
      </c>
      <c r="AY513" s="189">
        <f t="shared" si="89"/>
        <v>0</v>
      </c>
      <c r="AZ513" s="181"/>
      <c r="BA513" s="4"/>
    </row>
    <row r="514" spans="2:53" s="5" customFormat="1" x14ac:dyDescent="0.2">
      <c r="B514" s="11" t="s">
        <v>640</v>
      </c>
      <c r="C514" s="11"/>
      <c r="D514" s="70" t="s">
        <v>632</v>
      </c>
      <c r="E514" s="11">
        <v>0</v>
      </c>
      <c r="F514" s="11">
        <v>0</v>
      </c>
      <c r="G514" s="11">
        <v>0</v>
      </c>
      <c r="H514" s="11">
        <v>0</v>
      </c>
      <c r="I514" s="11">
        <v>0</v>
      </c>
      <c r="J514" s="181"/>
      <c r="K514" s="4"/>
      <c r="L514" s="4"/>
      <c r="M514" s="185">
        <v>0</v>
      </c>
      <c r="N514" s="185">
        <v>0</v>
      </c>
      <c r="O514" s="185">
        <v>0</v>
      </c>
      <c r="P514" s="185">
        <v>0</v>
      </c>
      <c r="Q514" s="185">
        <v>0</v>
      </c>
      <c r="R514" s="181"/>
      <c r="S514" s="4"/>
      <c r="T514" s="4"/>
      <c r="U514" s="185">
        <f t="shared" si="80"/>
        <v>0</v>
      </c>
      <c r="V514" s="185">
        <f t="shared" si="81"/>
        <v>0</v>
      </c>
      <c r="W514" s="185">
        <f t="shared" si="82"/>
        <v>0</v>
      </c>
      <c r="X514" s="185">
        <f t="shared" si="83"/>
        <v>0</v>
      </c>
      <c r="Y514" s="185">
        <f t="shared" si="84"/>
        <v>0</v>
      </c>
      <c r="Z514" s="181"/>
      <c r="AA514" s="4"/>
      <c r="AB514" s="11" t="s">
        <v>640</v>
      </c>
      <c r="AC514" s="11"/>
      <c r="AD514" s="70" t="s">
        <v>632</v>
      </c>
      <c r="AE514" s="23">
        <v>0</v>
      </c>
      <c r="AF514" s="23">
        <v>0</v>
      </c>
      <c r="AG514" s="23">
        <v>0</v>
      </c>
      <c r="AH514" s="23">
        <v>0</v>
      </c>
      <c r="AI514" s="23">
        <v>0</v>
      </c>
      <c r="AJ514" s="181"/>
      <c r="AK514" s="4"/>
      <c r="AL514" s="4"/>
      <c r="AM514" s="23">
        <v>0</v>
      </c>
      <c r="AN514" s="23">
        <v>0</v>
      </c>
      <c r="AO514" s="23">
        <v>0</v>
      </c>
      <c r="AP514" s="23">
        <v>0</v>
      </c>
      <c r="AQ514" s="23">
        <v>0</v>
      </c>
      <c r="AR514" s="181"/>
      <c r="AS514" s="4"/>
      <c r="AT514" s="4"/>
      <c r="AU514" s="189">
        <f t="shared" si="85"/>
        <v>0</v>
      </c>
      <c r="AV514" s="189">
        <f t="shared" si="86"/>
        <v>0</v>
      </c>
      <c r="AW514" s="189">
        <f t="shared" si="87"/>
        <v>0</v>
      </c>
      <c r="AX514" s="189">
        <f t="shared" si="88"/>
        <v>0</v>
      </c>
      <c r="AY514" s="189">
        <f t="shared" si="89"/>
        <v>0</v>
      </c>
      <c r="AZ514" s="181"/>
      <c r="BA514" s="4"/>
    </row>
    <row r="515" spans="2:53" s="5" customFormat="1" x14ac:dyDescent="0.2">
      <c r="B515" s="11" t="s">
        <v>558</v>
      </c>
      <c r="C515" s="11"/>
      <c r="D515" s="70" t="s">
        <v>343</v>
      </c>
      <c r="E515" s="11">
        <v>0</v>
      </c>
      <c r="F515" s="11">
        <v>0</v>
      </c>
      <c r="G515" s="11">
        <v>0</v>
      </c>
      <c r="H515" s="11">
        <v>0</v>
      </c>
      <c r="I515" s="11">
        <v>0</v>
      </c>
      <c r="J515" s="181"/>
      <c r="K515" s="4"/>
      <c r="L515" s="4"/>
      <c r="M515" s="185">
        <v>0</v>
      </c>
      <c r="N515" s="185">
        <v>0</v>
      </c>
      <c r="O515" s="185">
        <v>0</v>
      </c>
      <c r="P515" s="185">
        <v>0</v>
      </c>
      <c r="Q515" s="185">
        <v>0</v>
      </c>
      <c r="R515" s="181"/>
      <c r="S515" s="4"/>
      <c r="T515" s="4"/>
      <c r="U515" s="185">
        <f t="shared" ref="U515:U578" si="90">IFERROR(M515/E515,0)</f>
        <v>0</v>
      </c>
      <c r="V515" s="185">
        <f t="shared" ref="V515:V578" si="91">IFERROR(N515/F515,0)</f>
        <v>0</v>
      </c>
      <c r="W515" s="185">
        <f t="shared" ref="W515:W578" si="92">IFERROR(O515/G515,0)</f>
        <v>0</v>
      </c>
      <c r="X515" s="185">
        <f t="shared" ref="X515:X578" si="93">IFERROR(P515/H515,0)</f>
        <v>0</v>
      </c>
      <c r="Y515" s="185">
        <f t="shared" ref="Y515:Y578" si="94">IFERROR(Q515/I515,0)</f>
        <v>0</v>
      </c>
      <c r="Z515" s="181"/>
      <c r="AA515" s="4"/>
      <c r="AB515" s="11" t="s">
        <v>558</v>
      </c>
      <c r="AC515" s="11"/>
      <c r="AD515" s="70" t="s">
        <v>343</v>
      </c>
      <c r="AE515" s="23">
        <v>1</v>
      </c>
      <c r="AF515" s="23">
        <v>0</v>
      </c>
      <c r="AG515" s="23">
        <v>0</v>
      </c>
      <c r="AH515" s="23">
        <v>0</v>
      </c>
      <c r="AI515" s="23">
        <v>0</v>
      </c>
      <c r="AJ515" s="181"/>
      <c r="AK515" s="4"/>
      <c r="AL515" s="4"/>
      <c r="AM515" s="23">
        <v>0.08</v>
      </c>
      <c r="AN515" s="23">
        <v>0</v>
      </c>
      <c r="AO515" s="23">
        <v>0</v>
      </c>
      <c r="AP515" s="23">
        <v>0</v>
      </c>
      <c r="AQ515" s="23">
        <v>0</v>
      </c>
      <c r="AR515" s="181"/>
      <c r="AS515" s="4"/>
      <c r="AT515" s="4"/>
      <c r="AU515" s="189">
        <f t="shared" ref="AU515:AU578" si="95">IFERROR(AM515/AE515,0)</f>
        <v>0.08</v>
      </c>
      <c r="AV515" s="189">
        <f t="shared" ref="AV515:AV578" si="96">IFERROR(AN515/AF515,0)</f>
        <v>0</v>
      </c>
      <c r="AW515" s="189">
        <f t="shared" ref="AW515:AW578" si="97">IFERROR(AO515/AG515,0)</f>
        <v>0</v>
      </c>
      <c r="AX515" s="189">
        <f t="shared" ref="AX515:AX578" si="98">IFERROR(AP515/AH515,0)</f>
        <v>0</v>
      </c>
      <c r="AY515" s="189">
        <f t="shared" ref="AY515:AY578" si="99">IFERROR(AQ515/AI515,0)</f>
        <v>0</v>
      </c>
      <c r="AZ515" s="181"/>
      <c r="BA515" s="4"/>
    </row>
    <row r="516" spans="2:53" s="5" customFormat="1" x14ac:dyDescent="0.2">
      <c r="B516" s="11" t="s">
        <v>558</v>
      </c>
      <c r="C516" s="11"/>
      <c r="D516" s="70" t="s">
        <v>633</v>
      </c>
      <c r="E516" s="11">
        <v>0</v>
      </c>
      <c r="F516" s="11">
        <v>1</v>
      </c>
      <c r="G516" s="11">
        <v>1</v>
      </c>
      <c r="H516" s="11">
        <v>1</v>
      </c>
      <c r="I516" s="11">
        <v>1</v>
      </c>
      <c r="J516" s="181"/>
      <c r="K516" s="4"/>
      <c r="L516" s="4"/>
      <c r="M516" s="185">
        <v>0</v>
      </c>
      <c r="N516" s="185">
        <v>57.51</v>
      </c>
      <c r="O516" s="185">
        <v>57.49</v>
      </c>
      <c r="P516" s="185">
        <v>122.29</v>
      </c>
      <c r="Q516" s="185">
        <v>198.27</v>
      </c>
      <c r="R516" s="181"/>
      <c r="S516" s="4"/>
      <c r="T516" s="4"/>
      <c r="U516" s="185">
        <f t="shared" si="90"/>
        <v>0</v>
      </c>
      <c r="V516" s="185">
        <f t="shared" si="91"/>
        <v>57.51</v>
      </c>
      <c r="W516" s="185">
        <f t="shared" si="92"/>
        <v>57.49</v>
      </c>
      <c r="X516" s="185">
        <f t="shared" si="93"/>
        <v>122.29</v>
      </c>
      <c r="Y516" s="185">
        <f t="shared" si="94"/>
        <v>198.27</v>
      </c>
      <c r="Z516" s="181"/>
      <c r="AA516" s="4"/>
      <c r="AB516" s="11" t="s">
        <v>558</v>
      </c>
      <c r="AC516" s="11"/>
      <c r="AD516" s="70" t="s">
        <v>633</v>
      </c>
      <c r="AE516" s="23">
        <v>1</v>
      </c>
      <c r="AF516" s="23">
        <v>0</v>
      </c>
      <c r="AG516" s="23">
        <v>0</v>
      </c>
      <c r="AH516" s="23">
        <v>0</v>
      </c>
      <c r="AI516" s="23">
        <v>0</v>
      </c>
      <c r="AJ516" s="181"/>
      <c r="AK516" s="4"/>
      <c r="AL516" s="4"/>
      <c r="AM516" s="23">
        <v>18032</v>
      </c>
      <c r="AN516" s="23">
        <v>0</v>
      </c>
      <c r="AO516" s="23">
        <v>0</v>
      </c>
      <c r="AP516" s="23">
        <v>0</v>
      </c>
      <c r="AQ516" s="23">
        <v>0</v>
      </c>
      <c r="AR516" s="181"/>
      <c r="AS516" s="4"/>
      <c r="AT516" s="4"/>
      <c r="AU516" s="189">
        <f t="shared" si="95"/>
        <v>18032</v>
      </c>
      <c r="AV516" s="189">
        <f t="shared" si="96"/>
        <v>0</v>
      </c>
      <c r="AW516" s="189">
        <f t="shared" si="97"/>
        <v>0</v>
      </c>
      <c r="AX516" s="189">
        <f t="shared" si="98"/>
        <v>0</v>
      </c>
      <c r="AY516" s="189">
        <f t="shared" si="99"/>
        <v>0</v>
      </c>
      <c r="AZ516" s="181"/>
      <c r="BA516" s="4"/>
    </row>
    <row r="517" spans="2:53" s="5" customFormat="1" x14ac:dyDescent="0.2">
      <c r="B517" s="11" t="s">
        <v>558</v>
      </c>
      <c r="C517" s="11"/>
      <c r="D517" s="70" t="s">
        <v>344</v>
      </c>
      <c r="E517" s="11">
        <v>1474</v>
      </c>
      <c r="F517" s="11">
        <v>1579</v>
      </c>
      <c r="G517" s="11">
        <v>1241</v>
      </c>
      <c r="H517" s="11">
        <v>1039</v>
      </c>
      <c r="I517" s="11">
        <v>825</v>
      </c>
      <c r="J517" s="181"/>
      <c r="K517" s="4"/>
      <c r="L517" s="4"/>
      <c r="M517" s="185">
        <v>95844.070000000429</v>
      </c>
      <c r="N517" s="185">
        <v>87540.330000000045</v>
      </c>
      <c r="O517" s="185">
        <v>70388.199999999968</v>
      </c>
      <c r="P517" s="185">
        <v>114993.58999999982</v>
      </c>
      <c r="Q517" s="185">
        <v>487033.31999999972</v>
      </c>
      <c r="R517" s="181"/>
      <c r="S517" s="4"/>
      <c r="T517" s="4"/>
      <c r="U517" s="185">
        <f t="shared" si="90"/>
        <v>65.023113975576948</v>
      </c>
      <c r="V517" s="185">
        <f t="shared" si="91"/>
        <v>55.440360987967097</v>
      </c>
      <c r="W517" s="185">
        <f t="shared" si="92"/>
        <v>56.718936341659926</v>
      </c>
      <c r="X517" s="185">
        <f t="shared" si="93"/>
        <v>110.67717998075055</v>
      </c>
      <c r="Y517" s="185">
        <f t="shared" si="94"/>
        <v>590.34341818181781</v>
      </c>
      <c r="Z517" s="181"/>
      <c r="AA517" s="4"/>
      <c r="AB517" s="11" t="s">
        <v>558</v>
      </c>
      <c r="AC517" s="11"/>
      <c r="AD517" s="70" t="s">
        <v>344</v>
      </c>
      <c r="AE517" s="23">
        <v>122</v>
      </c>
      <c r="AF517" s="23">
        <v>144</v>
      </c>
      <c r="AG517" s="23">
        <v>100</v>
      </c>
      <c r="AH517" s="23">
        <v>80</v>
      </c>
      <c r="AI517" s="23">
        <v>57</v>
      </c>
      <c r="AJ517" s="181"/>
      <c r="AK517" s="4"/>
      <c r="AL517" s="4"/>
      <c r="AM517" s="23">
        <v>528789.55999999971</v>
      </c>
      <c r="AN517" s="23">
        <v>500213.34000000008</v>
      </c>
      <c r="AO517" s="23">
        <v>7031.4900000000016</v>
      </c>
      <c r="AP517" s="23">
        <v>8032.68</v>
      </c>
      <c r="AQ517" s="23">
        <v>22505.040000000012</v>
      </c>
      <c r="AR517" s="181"/>
      <c r="AS517" s="4"/>
      <c r="AT517" s="4"/>
      <c r="AU517" s="189">
        <f t="shared" si="95"/>
        <v>4334.3406557377029</v>
      </c>
      <c r="AV517" s="189">
        <f t="shared" si="96"/>
        <v>3473.7037500000006</v>
      </c>
      <c r="AW517" s="189">
        <f t="shared" si="97"/>
        <v>70.314900000000023</v>
      </c>
      <c r="AX517" s="189">
        <f t="shared" si="98"/>
        <v>100.4085</v>
      </c>
      <c r="AY517" s="189">
        <f t="shared" si="99"/>
        <v>394.82526315789494</v>
      </c>
      <c r="AZ517" s="181"/>
      <c r="BA517" s="4"/>
    </row>
    <row r="518" spans="2:53" s="5" customFormat="1" x14ac:dyDescent="0.2">
      <c r="B518" s="11" t="s">
        <v>559</v>
      </c>
      <c r="C518" s="11"/>
      <c r="D518" s="70" t="s">
        <v>345</v>
      </c>
      <c r="E518" s="11">
        <v>608</v>
      </c>
      <c r="F518" s="11">
        <v>307</v>
      </c>
      <c r="G518" s="11">
        <v>184</v>
      </c>
      <c r="H518" s="11">
        <v>147</v>
      </c>
      <c r="I518" s="11">
        <v>103</v>
      </c>
      <c r="J518" s="181"/>
      <c r="K518" s="4"/>
      <c r="L518" s="4"/>
      <c r="M518" s="185">
        <v>29175.519999999906</v>
      </c>
      <c r="N518" s="185">
        <v>16288.509999999975</v>
      </c>
      <c r="O518" s="185">
        <v>9614.9299999999967</v>
      </c>
      <c r="P518" s="185">
        <v>13551.389999999998</v>
      </c>
      <c r="Q518" s="185">
        <v>33742.910000000011</v>
      </c>
      <c r="R518" s="181"/>
      <c r="S518" s="4"/>
      <c r="T518" s="4"/>
      <c r="U518" s="185">
        <f t="shared" si="90"/>
        <v>47.986052631578794</v>
      </c>
      <c r="V518" s="185">
        <f t="shared" si="91"/>
        <v>53.057035830618808</v>
      </c>
      <c r="W518" s="185">
        <f t="shared" si="92"/>
        <v>52.255054347826068</v>
      </c>
      <c r="X518" s="185">
        <f t="shared" si="93"/>
        <v>92.186326530612234</v>
      </c>
      <c r="Y518" s="185">
        <f t="shared" si="94"/>
        <v>327.60106796116514</v>
      </c>
      <c r="Z518" s="181"/>
      <c r="AA518" s="4"/>
      <c r="AB518" s="11" t="s">
        <v>559</v>
      </c>
      <c r="AC518" s="11"/>
      <c r="AD518" s="70" t="s">
        <v>345</v>
      </c>
      <c r="AE518" s="23">
        <v>67</v>
      </c>
      <c r="AF518" s="23">
        <v>23</v>
      </c>
      <c r="AG518" s="23">
        <v>13</v>
      </c>
      <c r="AH518" s="23">
        <v>10</v>
      </c>
      <c r="AI518" s="23">
        <v>8</v>
      </c>
      <c r="AJ518" s="181"/>
      <c r="AK518" s="4"/>
      <c r="AL518" s="4"/>
      <c r="AM518" s="23">
        <v>4883.5499999999993</v>
      </c>
      <c r="AN518" s="23">
        <v>1518.5899999999995</v>
      </c>
      <c r="AO518" s="23">
        <v>483.44999999999993</v>
      </c>
      <c r="AP518" s="23">
        <v>1390.0500000000002</v>
      </c>
      <c r="AQ518" s="23">
        <v>1395.4799999999998</v>
      </c>
      <c r="AR518" s="181"/>
      <c r="AS518" s="4"/>
      <c r="AT518" s="4"/>
      <c r="AU518" s="189">
        <f t="shared" si="95"/>
        <v>72.888805970149249</v>
      </c>
      <c r="AV518" s="189">
        <f t="shared" si="96"/>
        <v>66.025652173913016</v>
      </c>
      <c r="AW518" s="189">
        <f t="shared" si="97"/>
        <v>37.188461538461532</v>
      </c>
      <c r="AX518" s="189">
        <f t="shared" si="98"/>
        <v>139.00500000000002</v>
      </c>
      <c r="AY518" s="189">
        <f t="shared" si="99"/>
        <v>174.43499999999997</v>
      </c>
      <c r="AZ518" s="181"/>
      <c r="BA518" s="4"/>
    </row>
    <row r="519" spans="2:53" s="5" customFormat="1" x14ac:dyDescent="0.2">
      <c r="B519" s="11" t="s">
        <v>558</v>
      </c>
      <c r="C519" s="11"/>
      <c r="D519" s="70" t="s">
        <v>346</v>
      </c>
      <c r="E519" s="11">
        <v>285</v>
      </c>
      <c r="F519" s="11">
        <v>146</v>
      </c>
      <c r="G519" s="11">
        <v>97</v>
      </c>
      <c r="H519" s="11">
        <v>78</v>
      </c>
      <c r="I519" s="11">
        <v>51</v>
      </c>
      <c r="J519" s="181"/>
      <c r="K519" s="4"/>
      <c r="L519" s="4"/>
      <c r="M519" s="185">
        <v>13724.719999999981</v>
      </c>
      <c r="N519" s="185">
        <v>7235.9900000000052</v>
      </c>
      <c r="O519" s="185">
        <v>4881.7400000000007</v>
      </c>
      <c r="P519" s="185">
        <v>6752.3500000000013</v>
      </c>
      <c r="Q519" s="185">
        <v>22308.530000000002</v>
      </c>
      <c r="R519" s="181"/>
      <c r="S519" s="4"/>
      <c r="T519" s="4"/>
      <c r="U519" s="185">
        <f t="shared" si="90"/>
        <v>48.15691228070169</v>
      </c>
      <c r="V519" s="185">
        <f t="shared" si="91"/>
        <v>49.561575342465787</v>
      </c>
      <c r="W519" s="185">
        <f t="shared" si="92"/>
        <v>50.327216494845366</v>
      </c>
      <c r="X519" s="185">
        <f t="shared" si="93"/>
        <v>86.568589743589754</v>
      </c>
      <c r="Y519" s="185">
        <f t="shared" si="94"/>
        <v>437.42215686274517</v>
      </c>
      <c r="Z519" s="181"/>
      <c r="AA519" s="4"/>
      <c r="AB519" s="11" t="s">
        <v>558</v>
      </c>
      <c r="AC519" s="11"/>
      <c r="AD519" s="70" t="s">
        <v>346</v>
      </c>
      <c r="AE519" s="23">
        <v>41</v>
      </c>
      <c r="AF519" s="23">
        <v>15</v>
      </c>
      <c r="AG519" s="23">
        <v>12</v>
      </c>
      <c r="AH519" s="23">
        <v>9</v>
      </c>
      <c r="AI519" s="23">
        <v>5</v>
      </c>
      <c r="AJ519" s="181"/>
      <c r="AK519" s="4"/>
      <c r="AL519" s="4"/>
      <c r="AM519" s="23">
        <v>5265.8799999999992</v>
      </c>
      <c r="AN519" s="23">
        <v>1856.71</v>
      </c>
      <c r="AO519" s="23">
        <v>1028.6300000000001</v>
      </c>
      <c r="AP519" s="23">
        <v>1348.59</v>
      </c>
      <c r="AQ519" s="23">
        <v>4259.6399999999994</v>
      </c>
      <c r="AR519" s="181"/>
      <c r="AS519" s="4"/>
      <c r="AT519" s="4"/>
      <c r="AU519" s="189">
        <f t="shared" si="95"/>
        <v>128.43609756097558</v>
      </c>
      <c r="AV519" s="189">
        <f t="shared" si="96"/>
        <v>123.78066666666668</v>
      </c>
      <c r="AW519" s="189">
        <f t="shared" si="97"/>
        <v>85.71916666666668</v>
      </c>
      <c r="AX519" s="189">
        <f t="shared" si="98"/>
        <v>149.84333333333333</v>
      </c>
      <c r="AY519" s="189">
        <f t="shared" si="99"/>
        <v>851.92799999999988</v>
      </c>
      <c r="AZ519" s="181"/>
      <c r="BA519" s="4"/>
    </row>
    <row r="520" spans="2:53" s="5" customFormat="1" x14ac:dyDescent="0.2">
      <c r="B520" s="11" t="s">
        <v>558</v>
      </c>
      <c r="C520" s="11"/>
      <c r="D520" s="70" t="s">
        <v>634</v>
      </c>
      <c r="E520" s="11">
        <v>0</v>
      </c>
      <c r="F520" s="11">
        <v>0</v>
      </c>
      <c r="G520" s="11">
        <v>0</v>
      </c>
      <c r="H520" s="11">
        <v>0</v>
      </c>
      <c r="I520" s="11">
        <v>0</v>
      </c>
      <c r="J520" s="181"/>
      <c r="K520" s="4"/>
      <c r="L520" s="4"/>
      <c r="M520" s="185">
        <v>0</v>
      </c>
      <c r="N520" s="185">
        <v>0</v>
      </c>
      <c r="O520" s="185">
        <v>0</v>
      </c>
      <c r="P520" s="185">
        <v>0</v>
      </c>
      <c r="Q520" s="185">
        <v>0</v>
      </c>
      <c r="R520" s="181"/>
      <c r="S520" s="4"/>
      <c r="T520" s="4"/>
      <c r="U520" s="185">
        <f t="shared" si="90"/>
        <v>0</v>
      </c>
      <c r="V520" s="185">
        <f t="shared" si="91"/>
        <v>0</v>
      </c>
      <c r="W520" s="185">
        <f t="shared" si="92"/>
        <v>0</v>
      </c>
      <c r="X520" s="185">
        <f t="shared" si="93"/>
        <v>0</v>
      </c>
      <c r="Y520" s="185">
        <f t="shared" si="94"/>
        <v>0</v>
      </c>
      <c r="Z520" s="181"/>
      <c r="AA520" s="4"/>
      <c r="AB520" s="11" t="s">
        <v>558</v>
      </c>
      <c r="AC520" s="11"/>
      <c r="AD520" s="70" t="s">
        <v>634</v>
      </c>
      <c r="AE520" s="23">
        <v>0</v>
      </c>
      <c r="AF520" s="23">
        <v>0</v>
      </c>
      <c r="AG520" s="23">
        <v>0</v>
      </c>
      <c r="AH520" s="23">
        <v>0</v>
      </c>
      <c r="AI520" s="23">
        <v>0</v>
      </c>
      <c r="AJ520" s="181"/>
      <c r="AK520" s="4"/>
      <c r="AL520" s="4"/>
      <c r="AM520" s="23">
        <v>0</v>
      </c>
      <c r="AN520" s="23">
        <v>0</v>
      </c>
      <c r="AO520" s="23">
        <v>0</v>
      </c>
      <c r="AP520" s="23">
        <v>0</v>
      </c>
      <c r="AQ520" s="23">
        <v>0</v>
      </c>
      <c r="AR520" s="181"/>
      <c r="AS520" s="4"/>
      <c r="AT520" s="4"/>
      <c r="AU520" s="189">
        <f t="shared" si="95"/>
        <v>0</v>
      </c>
      <c r="AV520" s="189">
        <f t="shared" si="96"/>
        <v>0</v>
      </c>
      <c r="AW520" s="189">
        <f t="shared" si="97"/>
        <v>0</v>
      </c>
      <c r="AX520" s="189">
        <f t="shared" si="98"/>
        <v>0</v>
      </c>
      <c r="AY520" s="189">
        <f t="shared" si="99"/>
        <v>0</v>
      </c>
      <c r="AZ520" s="181"/>
      <c r="BA520" s="4"/>
    </row>
    <row r="521" spans="2:53" s="5" customFormat="1" x14ac:dyDescent="0.2">
      <c r="B521" s="11" t="s">
        <v>558</v>
      </c>
      <c r="C521" s="11"/>
      <c r="D521" s="70" t="s">
        <v>347</v>
      </c>
      <c r="E521" s="11">
        <v>52</v>
      </c>
      <c r="F521" s="11">
        <v>27</v>
      </c>
      <c r="G521" s="11">
        <v>18</v>
      </c>
      <c r="H521" s="11">
        <v>15</v>
      </c>
      <c r="I521" s="11">
        <v>10</v>
      </c>
      <c r="J521" s="181"/>
      <c r="K521" s="4"/>
      <c r="L521" s="4"/>
      <c r="M521" s="185">
        <v>3712.6600000000003</v>
      </c>
      <c r="N521" s="185">
        <v>1218.78</v>
      </c>
      <c r="O521" s="185">
        <v>865.04000000000008</v>
      </c>
      <c r="P521" s="185">
        <v>1322.45</v>
      </c>
      <c r="Q521" s="185">
        <v>5480.82</v>
      </c>
      <c r="R521" s="181"/>
      <c r="S521" s="4"/>
      <c r="T521" s="4"/>
      <c r="U521" s="185">
        <f t="shared" si="90"/>
        <v>71.397307692307692</v>
      </c>
      <c r="V521" s="185">
        <f t="shared" si="91"/>
        <v>45.14</v>
      </c>
      <c r="W521" s="185">
        <f t="shared" si="92"/>
        <v>48.05777777777778</v>
      </c>
      <c r="X521" s="185">
        <f t="shared" si="93"/>
        <v>88.163333333333341</v>
      </c>
      <c r="Y521" s="185">
        <f t="shared" si="94"/>
        <v>548.08199999999999</v>
      </c>
      <c r="Z521" s="181"/>
      <c r="AA521" s="4"/>
      <c r="AB521" s="11" t="s">
        <v>558</v>
      </c>
      <c r="AC521" s="11"/>
      <c r="AD521" s="70" t="s">
        <v>347</v>
      </c>
      <c r="AE521" s="23">
        <v>5</v>
      </c>
      <c r="AF521" s="23">
        <v>9</v>
      </c>
      <c r="AG521" s="23">
        <v>7</v>
      </c>
      <c r="AH521" s="23">
        <v>4</v>
      </c>
      <c r="AI521" s="23">
        <v>2</v>
      </c>
      <c r="AJ521" s="181"/>
      <c r="AK521" s="4"/>
      <c r="AL521" s="4"/>
      <c r="AM521" s="23">
        <v>677.05000000000007</v>
      </c>
      <c r="AN521" s="23">
        <v>527.54999999999995</v>
      </c>
      <c r="AO521" s="23">
        <v>566.23</v>
      </c>
      <c r="AP521" s="23">
        <v>675.17</v>
      </c>
      <c r="AQ521" s="23">
        <v>845.03</v>
      </c>
      <c r="AR521" s="181"/>
      <c r="AS521" s="4"/>
      <c r="AT521" s="4"/>
      <c r="AU521" s="189">
        <f t="shared" si="95"/>
        <v>135.41000000000003</v>
      </c>
      <c r="AV521" s="189">
        <f t="shared" si="96"/>
        <v>58.61666666666666</v>
      </c>
      <c r="AW521" s="189">
        <f t="shared" si="97"/>
        <v>80.89</v>
      </c>
      <c r="AX521" s="189">
        <f t="shared" si="98"/>
        <v>168.79249999999999</v>
      </c>
      <c r="AY521" s="189">
        <f t="shared" si="99"/>
        <v>422.51499999999999</v>
      </c>
      <c r="AZ521" s="181"/>
      <c r="BA521" s="4"/>
    </row>
    <row r="522" spans="2:53" s="5" customFormat="1" x14ac:dyDescent="0.2">
      <c r="B522" s="11" t="s">
        <v>558</v>
      </c>
      <c r="C522" s="11"/>
      <c r="D522" s="70" t="s">
        <v>348</v>
      </c>
      <c r="E522" s="11">
        <v>275</v>
      </c>
      <c r="F522" s="11">
        <v>275</v>
      </c>
      <c r="G522" s="11">
        <v>204</v>
      </c>
      <c r="H522" s="11">
        <v>170</v>
      </c>
      <c r="I522" s="11">
        <v>123</v>
      </c>
      <c r="J522" s="181"/>
      <c r="K522" s="4"/>
      <c r="L522" s="4"/>
      <c r="M522" s="185">
        <v>17119.330000000009</v>
      </c>
      <c r="N522" s="185">
        <v>13822.829999999991</v>
      </c>
      <c r="O522" s="185">
        <v>11383.239999999994</v>
      </c>
      <c r="P522" s="185">
        <v>16058.430000000002</v>
      </c>
      <c r="Q522" s="185">
        <v>55173.540000000015</v>
      </c>
      <c r="R522" s="181"/>
      <c r="S522" s="4"/>
      <c r="T522" s="4"/>
      <c r="U522" s="185">
        <f t="shared" si="90"/>
        <v>62.252109090909123</v>
      </c>
      <c r="V522" s="185">
        <f t="shared" si="91"/>
        <v>50.264836363636327</v>
      </c>
      <c r="W522" s="185">
        <f t="shared" si="92"/>
        <v>55.800196078431348</v>
      </c>
      <c r="X522" s="185">
        <f t="shared" si="93"/>
        <v>94.461352941176486</v>
      </c>
      <c r="Y522" s="185">
        <f t="shared" si="94"/>
        <v>448.56536585365865</v>
      </c>
      <c r="Z522" s="181"/>
      <c r="AA522" s="4"/>
      <c r="AB522" s="11" t="s">
        <v>558</v>
      </c>
      <c r="AC522" s="11"/>
      <c r="AD522" s="70" t="s">
        <v>348</v>
      </c>
      <c r="AE522" s="23">
        <v>27</v>
      </c>
      <c r="AF522" s="23">
        <v>18</v>
      </c>
      <c r="AG522" s="23">
        <v>16</v>
      </c>
      <c r="AH522" s="23">
        <v>13</v>
      </c>
      <c r="AI522" s="23">
        <v>9</v>
      </c>
      <c r="AJ522" s="181"/>
      <c r="AK522" s="4"/>
      <c r="AL522" s="4"/>
      <c r="AM522" s="23">
        <v>2619.34</v>
      </c>
      <c r="AN522" s="23">
        <v>1446.33</v>
      </c>
      <c r="AO522" s="23">
        <v>1315.73</v>
      </c>
      <c r="AP522" s="23">
        <v>2056.79</v>
      </c>
      <c r="AQ522" s="23">
        <v>8603.9600000000009</v>
      </c>
      <c r="AR522" s="181"/>
      <c r="AS522" s="4"/>
      <c r="AT522" s="4"/>
      <c r="AU522" s="189">
        <f t="shared" si="95"/>
        <v>97.012592592592597</v>
      </c>
      <c r="AV522" s="189">
        <f t="shared" si="96"/>
        <v>80.351666666666659</v>
      </c>
      <c r="AW522" s="189">
        <f t="shared" si="97"/>
        <v>82.233125000000001</v>
      </c>
      <c r="AX522" s="189">
        <f t="shared" si="98"/>
        <v>158.21461538461537</v>
      </c>
      <c r="AY522" s="189">
        <f t="shared" si="99"/>
        <v>955.99555555555571</v>
      </c>
      <c r="AZ522" s="181"/>
      <c r="BA522" s="4"/>
    </row>
    <row r="523" spans="2:53" s="5" customFormat="1" x14ac:dyDescent="0.2">
      <c r="B523" s="11" t="s">
        <v>560</v>
      </c>
      <c r="C523" s="11"/>
      <c r="D523" s="70" t="s">
        <v>349</v>
      </c>
      <c r="E523" s="11">
        <v>772</v>
      </c>
      <c r="F523" s="11">
        <v>425</v>
      </c>
      <c r="G523" s="11">
        <v>293</v>
      </c>
      <c r="H523" s="11">
        <v>227</v>
      </c>
      <c r="I523" s="11">
        <v>163</v>
      </c>
      <c r="J523" s="181"/>
      <c r="K523" s="4"/>
      <c r="L523" s="4"/>
      <c r="M523" s="185">
        <v>42730.900000000089</v>
      </c>
      <c r="N523" s="185">
        <v>24054.329999999998</v>
      </c>
      <c r="O523" s="185">
        <v>29140.780000000072</v>
      </c>
      <c r="P523" s="185">
        <v>22756.989999999991</v>
      </c>
      <c r="Q523" s="185">
        <v>97128.419999999984</v>
      </c>
      <c r="R523" s="181"/>
      <c r="S523" s="4"/>
      <c r="T523" s="4"/>
      <c r="U523" s="185">
        <f t="shared" si="90"/>
        <v>55.350906735751408</v>
      </c>
      <c r="V523" s="185">
        <f t="shared" si="91"/>
        <v>56.598423529411761</v>
      </c>
      <c r="W523" s="185">
        <f t="shared" si="92"/>
        <v>99.456587030716975</v>
      </c>
      <c r="X523" s="185">
        <f t="shared" si="93"/>
        <v>100.25105726872242</v>
      </c>
      <c r="Y523" s="185">
        <f t="shared" si="94"/>
        <v>595.87987730061343</v>
      </c>
      <c r="Z523" s="181"/>
      <c r="AA523" s="4"/>
      <c r="AB523" s="11" t="s">
        <v>560</v>
      </c>
      <c r="AC523" s="11"/>
      <c r="AD523" s="70" t="s">
        <v>349</v>
      </c>
      <c r="AE523" s="23">
        <v>53</v>
      </c>
      <c r="AF523" s="23">
        <v>15</v>
      </c>
      <c r="AG523" s="23">
        <v>10</v>
      </c>
      <c r="AH523" s="23">
        <v>5</v>
      </c>
      <c r="AI523" s="23">
        <v>4</v>
      </c>
      <c r="AJ523" s="181"/>
      <c r="AK523" s="4"/>
      <c r="AL523" s="4"/>
      <c r="AM523" s="23">
        <v>21402.7</v>
      </c>
      <c r="AN523" s="23">
        <v>1740.65</v>
      </c>
      <c r="AO523" s="23">
        <v>1454.3899999999999</v>
      </c>
      <c r="AP523" s="23">
        <v>2122.8500000000004</v>
      </c>
      <c r="AQ523" s="23">
        <v>4910.7499999999991</v>
      </c>
      <c r="AR523" s="181"/>
      <c r="AS523" s="4"/>
      <c r="AT523" s="4"/>
      <c r="AU523" s="189">
        <f t="shared" si="95"/>
        <v>403.8245283018868</v>
      </c>
      <c r="AV523" s="189">
        <f t="shared" si="96"/>
        <v>116.04333333333334</v>
      </c>
      <c r="AW523" s="189">
        <f t="shared" si="97"/>
        <v>145.43899999999999</v>
      </c>
      <c r="AX523" s="189">
        <f t="shared" si="98"/>
        <v>424.57000000000005</v>
      </c>
      <c r="AY523" s="189">
        <f t="shared" si="99"/>
        <v>1227.6874999999998</v>
      </c>
      <c r="AZ523" s="181"/>
      <c r="BA523" s="4"/>
    </row>
    <row r="524" spans="2:53" s="5" customFormat="1" x14ac:dyDescent="0.2">
      <c r="B524" s="11" t="s">
        <v>773</v>
      </c>
      <c r="C524" s="11"/>
      <c r="D524" s="70" t="s">
        <v>766</v>
      </c>
      <c r="E524" s="11">
        <v>1</v>
      </c>
      <c r="F524" s="11">
        <v>0</v>
      </c>
      <c r="G524" s="11">
        <v>0</v>
      </c>
      <c r="H524" s="11">
        <v>0</v>
      </c>
      <c r="I524" s="11">
        <v>0</v>
      </c>
      <c r="J524" s="181"/>
      <c r="K524" s="4"/>
      <c r="L524" s="4"/>
      <c r="M524" s="185">
        <v>57.68</v>
      </c>
      <c r="N524" s="185">
        <v>0</v>
      </c>
      <c r="O524" s="185">
        <v>0</v>
      </c>
      <c r="P524" s="185">
        <v>0</v>
      </c>
      <c r="Q524" s="185">
        <v>0</v>
      </c>
      <c r="R524" s="181"/>
      <c r="S524" s="4"/>
      <c r="T524" s="4"/>
      <c r="U524" s="185">
        <f t="shared" si="90"/>
        <v>57.68</v>
      </c>
      <c r="V524" s="185">
        <f t="shared" si="91"/>
        <v>0</v>
      </c>
      <c r="W524" s="185">
        <f t="shared" si="92"/>
        <v>0</v>
      </c>
      <c r="X524" s="185">
        <f t="shared" si="93"/>
        <v>0</v>
      </c>
      <c r="Y524" s="185">
        <f t="shared" si="94"/>
        <v>0</v>
      </c>
      <c r="Z524" s="181"/>
      <c r="AA524" s="4"/>
      <c r="AB524" s="11" t="s">
        <v>773</v>
      </c>
      <c r="AC524" s="11"/>
      <c r="AD524" s="70" t="s">
        <v>766</v>
      </c>
      <c r="AE524" s="23">
        <v>0</v>
      </c>
      <c r="AF524" s="23">
        <v>0</v>
      </c>
      <c r="AG524" s="23">
        <v>0</v>
      </c>
      <c r="AH524" s="23">
        <v>0</v>
      </c>
      <c r="AI524" s="23">
        <v>0</v>
      </c>
      <c r="AJ524" s="181"/>
      <c r="AK524" s="4"/>
      <c r="AL524" s="4"/>
      <c r="AM524" s="23">
        <v>0</v>
      </c>
      <c r="AN524" s="23">
        <v>0</v>
      </c>
      <c r="AO524" s="23">
        <v>0</v>
      </c>
      <c r="AP524" s="23">
        <v>0</v>
      </c>
      <c r="AQ524" s="23">
        <v>0</v>
      </c>
      <c r="AR524" s="181"/>
      <c r="AS524" s="4"/>
      <c r="AT524" s="4"/>
      <c r="AU524" s="189">
        <f t="shared" si="95"/>
        <v>0</v>
      </c>
      <c r="AV524" s="189">
        <f t="shared" si="96"/>
        <v>0</v>
      </c>
      <c r="AW524" s="189">
        <f t="shared" si="97"/>
        <v>0</v>
      </c>
      <c r="AX524" s="189">
        <f t="shared" si="98"/>
        <v>0</v>
      </c>
      <c r="AY524" s="189">
        <f t="shared" si="99"/>
        <v>0</v>
      </c>
      <c r="AZ524" s="181"/>
      <c r="BA524" s="4"/>
    </row>
    <row r="525" spans="2:53" s="5" customFormat="1" x14ac:dyDescent="0.2">
      <c r="B525" s="11" t="s">
        <v>561</v>
      </c>
      <c r="C525" s="11"/>
      <c r="D525" s="70" t="s">
        <v>350</v>
      </c>
      <c r="E525" s="11">
        <v>2729</v>
      </c>
      <c r="F525" s="11">
        <v>1736</v>
      </c>
      <c r="G525" s="11">
        <v>1326</v>
      </c>
      <c r="H525" s="11">
        <v>1143</v>
      </c>
      <c r="I525" s="11">
        <v>898</v>
      </c>
      <c r="J525" s="181"/>
      <c r="K525" s="4"/>
      <c r="L525" s="4"/>
      <c r="M525" s="185">
        <v>145673.70999999909</v>
      </c>
      <c r="N525" s="185">
        <v>95195.449999999881</v>
      </c>
      <c r="O525" s="185">
        <v>71179.559999999794</v>
      </c>
      <c r="P525" s="185">
        <v>116284.94000000028</v>
      </c>
      <c r="Q525" s="185">
        <v>482724.5300000002</v>
      </c>
      <c r="R525" s="181"/>
      <c r="S525" s="4"/>
      <c r="T525" s="4"/>
      <c r="U525" s="185">
        <f t="shared" si="90"/>
        <v>53.379886405276324</v>
      </c>
      <c r="V525" s="185">
        <f t="shared" si="91"/>
        <v>54.836088709677348</v>
      </c>
      <c r="W525" s="185">
        <f t="shared" si="92"/>
        <v>53.679909502262291</v>
      </c>
      <c r="X525" s="185">
        <f t="shared" si="93"/>
        <v>101.73660542432221</v>
      </c>
      <c r="Y525" s="185">
        <f t="shared" si="94"/>
        <v>537.55515590200469</v>
      </c>
      <c r="Z525" s="181"/>
      <c r="AA525" s="4"/>
      <c r="AB525" s="11" t="s">
        <v>561</v>
      </c>
      <c r="AC525" s="11"/>
      <c r="AD525" s="70" t="s">
        <v>350</v>
      </c>
      <c r="AE525" s="23">
        <v>119</v>
      </c>
      <c r="AF525" s="23">
        <v>36</v>
      </c>
      <c r="AG525" s="23">
        <v>30</v>
      </c>
      <c r="AH525" s="23">
        <v>26</v>
      </c>
      <c r="AI525" s="23">
        <v>23</v>
      </c>
      <c r="AJ525" s="181"/>
      <c r="AK525" s="4"/>
      <c r="AL525" s="4"/>
      <c r="AM525" s="23">
        <v>28585.880000000012</v>
      </c>
      <c r="AN525" s="23">
        <v>5016.05</v>
      </c>
      <c r="AO525" s="23">
        <v>3858.63</v>
      </c>
      <c r="AP525" s="23">
        <v>6603.1600000000008</v>
      </c>
      <c r="AQ525" s="23">
        <v>34863.78</v>
      </c>
      <c r="AR525" s="181"/>
      <c r="AS525" s="4"/>
      <c r="AT525" s="4"/>
      <c r="AU525" s="189">
        <f t="shared" si="95"/>
        <v>240.21747899159675</v>
      </c>
      <c r="AV525" s="189">
        <f t="shared" si="96"/>
        <v>139.33472222222224</v>
      </c>
      <c r="AW525" s="189">
        <f t="shared" si="97"/>
        <v>128.62100000000001</v>
      </c>
      <c r="AX525" s="189">
        <f t="shared" si="98"/>
        <v>253.96769230769235</v>
      </c>
      <c r="AY525" s="189">
        <f t="shared" si="99"/>
        <v>1515.8165217391304</v>
      </c>
      <c r="AZ525" s="181"/>
      <c r="BA525" s="4"/>
    </row>
    <row r="526" spans="2:53" s="5" customFormat="1" x14ac:dyDescent="0.2">
      <c r="B526" s="11" t="s">
        <v>562</v>
      </c>
      <c r="C526" s="11"/>
      <c r="D526" s="70" t="s">
        <v>351</v>
      </c>
      <c r="E526" s="11">
        <v>360</v>
      </c>
      <c r="F526" s="11">
        <v>225</v>
      </c>
      <c r="G526" s="11">
        <v>181</v>
      </c>
      <c r="H526" s="11">
        <v>154</v>
      </c>
      <c r="I526" s="11">
        <v>120</v>
      </c>
      <c r="J526" s="181"/>
      <c r="K526" s="4"/>
      <c r="L526" s="4"/>
      <c r="M526" s="185">
        <v>20001.719999999979</v>
      </c>
      <c r="N526" s="185">
        <v>12174.759999999984</v>
      </c>
      <c r="O526" s="185">
        <v>8754.3900000000049</v>
      </c>
      <c r="P526" s="185">
        <v>14919.570000000002</v>
      </c>
      <c r="Q526" s="185">
        <v>59066.309999999983</v>
      </c>
      <c r="R526" s="181"/>
      <c r="S526" s="4"/>
      <c r="T526" s="4"/>
      <c r="U526" s="185">
        <f t="shared" si="90"/>
        <v>55.560333333333276</v>
      </c>
      <c r="V526" s="185">
        <f t="shared" si="91"/>
        <v>54.11004444444437</v>
      </c>
      <c r="W526" s="185">
        <f t="shared" si="92"/>
        <v>48.366795580110526</v>
      </c>
      <c r="X526" s="185">
        <f t="shared" si="93"/>
        <v>96.880324675324687</v>
      </c>
      <c r="Y526" s="185">
        <f t="shared" si="94"/>
        <v>492.21924999999987</v>
      </c>
      <c r="Z526" s="181"/>
      <c r="AA526" s="4"/>
      <c r="AB526" s="11" t="s">
        <v>562</v>
      </c>
      <c r="AC526" s="11"/>
      <c r="AD526" s="70" t="s">
        <v>351</v>
      </c>
      <c r="AE526" s="23">
        <v>36</v>
      </c>
      <c r="AF526" s="23">
        <v>12</v>
      </c>
      <c r="AG526" s="23">
        <v>7</v>
      </c>
      <c r="AH526" s="23">
        <v>5</v>
      </c>
      <c r="AI526" s="23">
        <v>4</v>
      </c>
      <c r="AJ526" s="181"/>
      <c r="AK526" s="4"/>
      <c r="AL526" s="4"/>
      <c r="AM526" s="23">
        <v>4332.7300000000005</v>
      </c>
      <c r="AN526" s="23">
        <v>776.81</v>
      </c>
      <c r="AO526" s="23">
        <v>651.56999999999994</v>
      </c>
      <c r="AP526" s="23">
        <v>1242.9899999999998</v>
      </c>
      <c r="AQ526" s="23">
        <v>1832.38</v>
      </c>
      <c r="AR526" s="181"/>
      <c r="AS526" s="4"/>
      <c r="AT526" s="4"/>
      <c r="AU526" s="189">
        <f t="shared" si="95"/>
        <v>120.35361111111112</v>
      </c>
      <c r="AV526" s="189">
        <f t="shared" si="96"/>
        <v>64.734166666666667</v>
      </c>
      <c r="AW526" s="189">
        <f t="shared" si="97"/>
        <v>93.08142857142856</v>
      </c>
      <c r="AX526" s="189">
        <f t="shared" si="98"/>
        <v>248.59799999999996</v>
      </c>
      <c r="AY526" s="189">
        <f t="shared" si="99"/>
        <v>458.09500000000003</v>
      </c>
      <c r="AZ526" s="181"/>
      <c r="BA526" s="4"/>
    </row>
    <row r="527" spans="2:53" s="5" customFormat="1" x14ac:dyDescent="0.2">
      <c r="B527" s="11" t="s">
        <v>563</v>
      </c>
      <c r="C527" s="11"/>
      <c r="D527" s="70" t="s">
        <v>352</v>
      </c>
      <c r="E527" s="11">
        <v>16</v>
      </c>
      <c r="F527" s="11">
        <v>9</v>
      </c>
      <c r="G527" s="11">
        <v>7</v>
      </c>
      <c r="H527" s="11">
        <v>5</v>
      </c>
      <c r="I527" s="11">
        <v>6</v>
      </c>
      <c r="J527" s="181"/>
      <c r="K527" s="4"/>
      <c r="L527" s="4"/>
      <c r="M527" s="185">
        <v>673.08</v>
      </c>
      <c r="N527" s="185">
        <v>415.11</v>
      </c>
      <c r="O527" s="185">
        <v>292.8</v>
      </c>
      <c r="P527" s="185">
        <v>399.47</v>
      </c>
      <c r="Q527" s="185">
        <v>2497.37</v>
      </c>
      <c r="R527" s="181"/>
      <c r="S527" s="4"/>
      <c r="T527" s="4"/>
      <c r="U527" s="185">
        <f t="shared" si="90"/>
        <v>42.067500000000003</v>
      </c>
      <c r="V527" s="185">
        <f t="shared" si="91"/>
        <v>46.123333333333335</v>
      </c>
      <c r="W527" s="185">
        <f t="shared" si="92"/>
        <v>41.828571428571429</v>
      </c>
      <c r="X527" s="185">
        <f t="shared" si="93"/>
        <v>79.894000000000005</v>
      </c>
      <c r="Y527" s="185">
        <f t="shared" si="94"/>
        <v>416.2283333333333</v>
      </c>
      <c r="Z527" s="181"/>
      <c r="AA527" s="4"/>
      <c r="AB527" s="11" t="s">
        <v>563</v>
      </c>
      <c r="AC527" s="11"/>
      <c r="AD527" s="70" t="s">
        <v>352</v>
      </c>
      <c r="AE527" s="23">
        <v>3</v>
      </c>
      <c r="AF527" s="23">
        <v>1</v>
      </c>
      <c r="AG527" s="23">
        <v>1</v>
      </c>
      <c r="AH527" s="23">
        <v>0</v>
      </c>
      <c r="AI527" s="23">
        <v>0</v>
      </c>
      <c r="AJ527" s="181"/>
      <c r="AK527" s="4"/>
      <c r="AL527" s="4"/>
      <c r="AM527" s="23">
        <v>72.41</v>
      </c>
      <c r="AN527" s="23">
        <v>21.02</v>
      </c>
      <c r="AO527" s="23">
        <v>22.08</v>
      </c>
      <c r="AP527" s="23">
        <v>0</v>
      </c>
      <c r="AQ527" s="23">
        <v>0</v>
      </c>
      <c r="AR527" s="181"/>
      <c r="AS527" s="4"/>
      <c r="AT527" s="4"/>
      <c r="AU527" s="189">
        <f t="shared" si="95"/>
        <v>24.136666666666667</v>
      </c>
      <c r="AV527" s="189">
        <f t="shared" si="96"/>
        <v>21.02</v>
      </c>
      <c r="AW527" s="189">
        <f t="shared" si="97"/>
        <v>22.08</v>
      </c>
      <c r="AX527" s="189">
        <f t="shared" si="98"/>
        <v>0</v>
      </c>
      <c r="AY527" s="189">
        <f t="shared" si="99"/>
        <v>0</v>
      </c>
      <c r="AZ527" s="181"/>
      <c r="BA527" s="4"/>
    </row>
    <row r="528" spans="2:53" s="5" customFormat="1" x14ac:dyDescent="0.2">
      <c r="B528" s="11" t="s">
        <v>564</v>
      </c>
      <c r="C528" s="11"/>
      <c r="D528" s="70" t="s">
        <v>353</v>
      </c>
      <c r="E528" s="11">
        <v>49</v>
      </c>
      <c r="F528" s="11">
        <v>26</v>
      </c>
      <c r="G528" s="11">
        <v>19</v>
      </c>
      <c r="H528" s="11">
        <v>13</v>
      </c>
      <c r="I528" s="11">
        <v>12</v>
      </c>
      <c r="J528" s="181"/>
      <c r="K528" s="4"/>
      <c r="L528" s="4"/>
      <c r="M528" s="185">
        <v>2349.5500000000002</v>
      </c>
      <c r="N528" s="185">
        <v>1450.6499999999999</v>
      </c>
      <c r="O528" s="185">
        <v>812.45999999999992</v>
      </c>
      <c r="P528" s="185">
        <v>1286.2499999999998</v>
      </c>
      <c r="Q528" s="185">
        <v>5774.5399999999991</v>
      </c>
      <c r="R528" s="181"/>
      <c r="S528" s="4"/>
      <c r="T528" s="4"/>
      <c r="U528" s="185">
        <f t="shared" si="90"/>
        <v>47.95</v>
      </c>
      <c r="V528" s="185">
        <f t="shared" si="91"/>
        <v>55.794230769230765</v>
      </c>
      <c r="W528" s="185">
        <f t="shared" si="92"/>
        <v>42.761052631578941</v>
      </c>
      <c r="X528" s="185">
        <f t="shared" si="93"/>
        <v>98.942307692307679</v>
      </c>
      <c r="Y528" s="185">
        <f t="shared" si="94"/>
        <v>481.21166666666659</v>
      </c>
      <c r="Z528" s="181"/>
      <c r="AA528" s="4"/>
      <c r="AB528" s="11" t="s">
        <v>564</v>
      </c>
      <c r="AC528" s="11"/>
      <c r="AD528" s="70" t="s">
        <v>353</v>
      </c>
      <c r="AE528" s="23">
        <v>4</v>
      </c>
      <c r="AF528" s="23">
        <v>1</v>
      </c>
      <c r="AG528" s="23">
        <v>1</v>
      </c>
      <c r="AH528" s="23">
        <v>1</v>
      </c>
      <c r="AI528" s="23">
        <v>1</v>
      </c>
      <c r="AJ528" s="181"/>
      <c r="AK528" s="4"/>
      <c r="AL528" s="4"/>
      <c r="AM528" s="23">
        <v>3232.72</v>
      </c>
      <c r="AN528" s="23">
        <v>72.12</v>
      </c>
      <c r="AO528" s="23">
        <v>79.430000000000007</v>
      </c>
      <c r="AP528" s="23">
        <v>144.22999999999999</v>
      </c>
      <c r="AQ528" s="23">
        <v>1029.3</v>
      </c>
      <c r="AR528" s="181"/>
      <c r="AS528" s="4"/>
      <c r="AT528" s="4"/>
      <c r="AU528" s="189">
        <f t="shared" si="95"/>
        <v>808.18</v>
      </c>
      <c r="AV528" s="189">
        <f t="shared" si="96"/>
        <v>72.12</v>
      </c>
      <c r="AW528" s="189">
        <f t="shared" si="97"/>
        <v>79.430000000000007</v>
      </c>
      <c r="AX528" s="189">
        <f t="shared" si="98"/>
        <v>144.22999999999999</v>
      </c>
      <c r="AY528" s="189">
        <f t="shared" si="99"/>
        <v>1029.3</v>
      </c>
      <c r="AZ528" s="181"/>
      <c r="BA528" s="4"/>
    </row>
    <row r="529" spans="2:53" s="5" customFormat="1" x14ac:dyDescent="0.2">
      <c r="B529" s="11" t="s">
        <v>742</v>
      </c>
      <c r="C529" s="11"/>
      <c r="D529" s="70" t="s">
        <v>689</v>
      </c>
      <c r="E529" s="11">
        <v>0</v>
      </c>
      <c r="F529" s="11">
        <v>0</v>
      </c>
      <c r="G529" s="11">
        <v>0</v>
      </c>
      <c r="H529" s="11">
        <v>0</v>
      </c>
      <c r="I529" s="11">
        <v>0</v>
      </c>
      <c r="J529" s="181"/>
      <c r="K529" s="4"/>
      <c r="L529" s="4"/>
      <c r="M529" s="185">
        <v>0</v>
      </c>
      <c r="N529" s="185">
        <v>0</v>
      </c>
      <c r="O529" s="185">
        <v>0</v>
      </c>
      <c r="P529" s="185">
        <v>0</v>
      </c>
      <c r="Q529" s="185">
        <v>0</v>
      </c>
      <c r="R529" s="181"/>
      <c r="S529" s="4"/>
      <c r="T529" s="4"/>
      <c r="U529" s="185">
        <f t="shared" si="90"/>
        <v>0</v>
      </c>
      <c r="V529" s="185">
        <f t="shared" si="91"/>
        <v>0</v>
      </c>
      <c r="W529" s="185">
        <f t="shared" si="92"/>
        <v>0</v>
      </c>
      <c r="X529" s="185">
        <f t="shared" si="93"/>
        <v>0</v>
      </c>
      <c r="Y529" s="185">
        <f t="shared" si="94"/>
        <v>0</v>
      </c>
      <c r="Z529" s="181"/>
      <c r="AA529" s="4"/>
      <c r="AB529" s="11" t="s">
        <v>742</v>
      </c>
      <c r="AC529" s="11"/>
      <c r="AD529" s="70" t="s">
        <v>689</v>
      </c>
      <c r="AE529" s="23">
        <v>0</v>
      </c>
      <c r="AF529" s="23">
        <v>0</v>
      </c>
      <c r="AG529" s="23">
        <v>0</v>
      </c>
      <c r="AH529" s="23">
        <v>0</v>
      </c>
      <c r="AI529" s="23">
        <v>0</v>
      </c>
      <c r="AJ529" s="181"/>
      <c r="AK529" s="4"/>
      <c r="AL529" s="4"/>
      <c r="AM529" s="23">
        <v>0</v>
      </c>
      <c r="AN529" s="23">
        <v>0</v>
      </c>
      <c r="AO529" s="23">
        <v>0</v>
      </c>
      <c r="AP529" s="23">
        <v>0</v>
      </c>
      <c r="AQ529" s="23">
        <v>0</v>
      </c>
      <c r="AR529" s="181"/>
      <c r="AS529" s="4"/>
      <c r="AT529" s="4"/>
      <c r="AU529" s="189">
        <f t="shared" si="95"/>
        <v>0</v>
      </c>
      <c r="AV529" s="189">
        <f t="shared" si="96"/>
        <v>0</v>
      </c>
      <c r="AW529" s="189">
        <f t="shared" si="97"/>
        <v>0</v>
      </c>
      <c r="AX529" s="189">
        <f t="shared" si="98"/>
        <v>0</v>
      </c>
      <c r="AY529" s="189">
        <f t="shared" si="99"/>
        <v>0</v>
      </c>
      <c r="AZ529" s="181"/>
      <c r="BA529" s="4"/>
    </row>
    <row r="530" spans="2:53" s="5" customFormat="1" x14ac:dyDescent="0.2">
      <c r="B530" s="11" t="s">
        <v>565</v>
      </c>
      <c r="C530" s="11"/>
      <c r="D530" s="70" t="s">
        <v>354</v>
      </c>
      <c r="E530" s="11">
        <v>272</v>
      </c>
      <c r="F530" s="11">
        <v>155</v>
      </c>
      <c r="G530" s="11">
        <v>135</v>
      </c>
      <c r="H530" s="11">
        <v>114</v>
      </c>
      <c r="I530" s="11">
        <v>80</v>
      </c>
      <c r="J530" s="181"/>
      <c r="K530" s="4"/>
      <c r="L530" s="4"/>
      <c r="M530" s="185">
        <v>15649.989999999985</v>
      </c>
      <c r="N530" s="185">
        <v>7631.3400000000047</v>
      </c>
      <c r="O530" s="185">
        <v>7886.5600000000049</v>
      </c>
      <c r="P530" s="185">
        <v>10794.299999999996</v>
      </c>
      <c r="Q530" s="185">
        <v>53633.549999999981</v>
      </c>
      <c r="R530" s="181"/>
      <c r="S530" s="4"/>
      <c r="T530" s="4"/>
      <c r="U530" s="185">
        <f t="shared" si="90"/>
        <v>57.536727941176416</v>
      </c>
      <c r="V530" s="185">
        <f t="shared" si="91"/>
        <v>49.234451612903257</v>
      </c>
      <c r="W530" s="185">
        <f t="shared" si="92"/>
        <v>58.418962962963001</v>
      </c>
      <c r="X530" s="185">
        <f t="shared" si="93"/>
        <v>94.686842105263125</v>
      </c>
      <c r="Y530" s="185">
        <f t="shared" si="94"/>
        <v>670.41937499999972</v>
      </c>
      <c r="Z530" s="181"/>
      <c r="AA530" s="4"/>
      <c r="AB530" s="11" t="s">
        <v>565</v>
      </c>
      <c r="AC530" s="11"/>
      <c r="AD530" s="70" t="s">
        <v>354</v>
      </c>
      <c r="AE530" s="23">
        <v>14</v>
      </c>
      <c r="AF530" s="23">
        <v>9</v>
      </c>
      <c r="AG530" s="23">
        <v>8</v>
      </c>
      <c r="AH530" s="23">
        <v>4</v>
      </c>
      <c r="AI530" s="23">
        <v>3</v>
      </c>
      <c r="AJ530" s="181"/>
      <c r="AK530" s="4"/>
      <c r="AL530" s="4"/>
      <c r="AM530" s="23">
        <v>660.32999999999993</v>
      </c>
      <c r="AN530" s="23">
        <v>1140.0899999999999</v>
      </c>
      <c r="AO530" s="23">
        <v>603.21999999999991</v>
      </c>
      <c r="AP530" s="23">
        <v>187.85</v>
      </c>
      <c r="AQ530" s="23">
        <v>375.99</v>
      </c>
      <c r="AR530" s="181"/>
      <c r="AS530" s="4"/>
      <c r="AT530" s="4"/>
      <c r="AU530" s="189">
        <f t="shared" si="95"/>
        <v>47.166428571428568</v>
      </c>
      <c r="AV530" s="189">
        <f t="shared" si="96"/>
        <v>126.67666666666666</v>
      </c>
      <c r="AW530" s="189">
        <f t="shared" si="97"/>
        <v>75.402499999999989</v>
      </c>
      <c r="AX530" s="189">
        <f t="shared" si="98"/>
        <v>46.962499999999999</v>
      </c>
      <c r="AY530" s="189">
        <f t="shared" si="99"/>
        <v>125.33</v>
      </c>
      <c r="AZ530" s="181"/>
      <c r="BA530" s="4"/>
    </row>
    <row r="531" spans="2:53" s="5" customFormat="1" x14ac:dyDescent="0.2">
      <c r="B531" s="11" t="s">
        <v>566</v>
      </c>
      <c r="C531" s="11"/>
      <c r="D531" s="70" t="s">
        <v>355</v>
      </c>
      <c r="E531" s="11">
        <v>68</v>
      </c>
      <c r="F531" s="11">
        <v>30</v>
      </c>
      <c r="G531" s="11">
        <v>22</v>
      </c>
      <c r="H531" s="11">
        <v>20</v>
      </c>
      <c r="I531" s="11">
        <v>13</v>
      </c>
      <c r="J531" s="181"/>
      <c r="K531" s="4"/>
      <c r="L531" s="4"/>
      <c r="M531" s="185">
        <v>3204.92</v>
      </c>
      <c r="N531" s="185">
        <v>1180.06</v>
      </c>
      <c r="O531" s="185">
        <v>957.01999999999975</v>
      </c>
      <c r="P531" s="185">
        <v>1339.8100000000002</v>
      </c>
      <c r="Q531" s="185">
        <v>6833.87</v>
      </c>
      <c r="R531" s="181"/>
      <c r="S531" s="4"/>
      <c r="T531" s="4"/>
      <c r="U531" s="185">
        <f t="shared" si="90"/>
        <v>47.131176470588237</v>
      </c>
      <c r="V531" s="185">
        <f t="shared" si="91"/>
        <v>39.335333333333331</v>
      </c>
      <c r="W531" s="185">
        <f t="shared" si="92"/>
        <v>43.500909090909083</v>
      </c>
      <c r="X531" s="185">
        <f t="shared" si="93"/>
        <v>66.990500000000011</v>
      </c>
      <c r="Y531" s="185">
        <f t="shared" si="94"/>
        <v>525.68230769230763</v>
      </c>
      <c r="Z531" s="181"/>
      <c r="AA531" s="4"/>
      <c r="AB531" s="11" t="s">
        <v>566</v>
      </c>
      <c r="AC531" s="11"/>
      <c r="AD531" s="70" t="s">
        <v>355</v>
      </c>
      <c r="AE531" s="23">
        <v>4</v>
      </c>
      <c r="AF531" s="23">
        <v>3</v>
      </c>
      <c r="AG531" s="23">
        <v>2</v>
      </c>
      <c r="AH531" s="23">
        <v>1</v>
      </c>
      <c r="AI531" s="23">
        <v>1</v>
      </c>
      <c r="AJ531" s="181"/>
      <c r="AK531" s="4"/>
      <c r="AL531" s="4"/>
      <c r="AM531" s="23">
        <v>215.72000000000003</v>
      </c>
      <c r="AN531" s="23">
        <v>183.7</v>
      </c>
      <c r="AO531" s="23">
        <v>232.24</v>
      </c>
      <c r="AP531" s="23">
        <v>157.93</v>
      </c>
      <c r="AQ531" s="23">
        <v>1.58</v>
      </c>
      <c r="AR531" s="181"/>
      <c r="AS531" s="4"/>
      <c r="AT531" s="4"/>
      <c r="AU531" s="189">
        <f t="shared" si="95"/>
        <v>53.930000000000007</v>
      </c>
      <c r="AV531" s="189">
        <f t="shared" si="96"/>
        <v>61.233333333333327</v>
      </c>
      <c r="AW531" s="189">
        <f t="shared" si="97"/>
        <v>116.12</v>
      </c>
      <c r="AX531" s="189">
        <f t="shared" si="98"/>
        <v>157.93</v>
      </c>
      <c r="AY531" s="189">
        <f t="shared" si="99"/>
        <v>1.58</v>
      </c>
      <c r="AZ531" s="181"/>
      <c r="BA531" s="4"/>
    </row>
    <row r="532" spans="2:53" s="5" customFormat="1" x14ac:dyDescent="0.2">
      <c r="B532" s="11" t="s">
        <v>567</v>
      </c>
      <c r="C532" s="11"/>
      <c r="D532" s="70" t="s">
        <v>356</v>
      </c>
      <c r="E532" s="11">
        <v>439</v>
      </c>
      <c r="F532" s="11">
        <v>18</v>
      </c>
      <c r="G532" s="11">
        <v>302</v>
      </c>
      <c r="H532" s="11">
        <v>186</v>
      </c>
      <c r="I532" s="11">
        <v>144</v>
      </c>
      <c r="J532" s="181"/>
      <c r="K532" s="4"/>
      <c r="L532" s="4"/>
      <c r="M532" s="185">
        <v>24386.080000000042</v>
      </c>
      <c r="N532" s="185">
        <v>1570.0700000000004</v>
      </c>
      <c r="O532" s="185">
        <v>27297.650000000012</v>
      </c>
      <c r="P532" s="185">
        <v>16849.969999999994</v>
      </c>
      <c r="Q532" s="185">
        <v>65305.089999999989</v>
      </c>
      <c r="R532" s="181"/>
      <c r="S532" s="4"/>
      <c r="T532" s="4"/>
      <c r="U532" s="185">
        <f t="shared" si="90"/>
        <v>55.549157175398726</v>
      </c>
      <c r="V532" s="185">
        <f t="shared" si="91"/>
        <v>87.226111111111138</v>
      </c>
      <c r="W532" s="185">
        <f t="shared" si="92"/>
        <v>90.389569536423878</v>
      </c>
      <c r="X532" s="185">
        <f t="shared" si="93"/>
        <v>90.591236559139759</v>
      </c>
      <c r="Y532" s="185">
        <f t="shared" si="94"/>
        <v>453.50756944444436</v>
      </c>
      <c r="Z532" s="181"/>
      <c r="AA532" s="4"/>
      <c r="AB532" s="11" t="s">
        <v>567</v>
      </c>
      <c r="AC532" s="11"/>
      <c r="AD532" s="70" t="s">
        <v>356</v>
      </c>
      <c r="AE532" s="23">
        <v>53</v>
      </c>
      <c r="AF532" s="23">
        <v>17</v>
      </c>
      <c r="AG532" s="23">
        <v>35</v>
      </c>
      <c r="AH532" s="23">
        <v>22</v>
      </c>
      <c r="AI532" s="23">
        <v>19</v>
      </c>
      <c r="AJ532" s="181"/>
      <c r="AK532" s="4"/>
      <c r="AL532" s="4"/>
      <c r="AM532" s="23">
        <v>3462.1800000000003</v>
      </c>
      <c r="AN532" s="23">
        <v>5102.6200000000008</v>
      </c>
      <c r="AO532" s="23">
        <v>6331.9600000000009</v>
      </c>
      <c r="AP532" s="23">
        <v>1708.4</v>
      </c>
      <c r="AQ532" s="23">
        <v>6938.13</v>
      </c>
      <c r="AR532" s="181"/>
      <c r="AS532" s="4"/>
      <c r="AT532" s="4"/>
      <c r="AU532" s="189">
        <f t="shared" si="95"/>
        <v>65.324150943396234</v>
      </c>
      <c r="AV532" s="189">
        <f t="shared" si="96"/>
        <v>300.15411764705885</v>
      </c>
      <c r="AW532" s="189">
        <f t="shared" si="97"/>
        <v>180.91314285714287</v>
      </c>
      <c r="AX532" s="189">
        <f t="shared" si="98"/>
        <v>77.654545454545456</v>
      </c>
      <c r="AY532" s="189">
        <f t="shared" si="99"/>
        <v>365.16473684210524</v>
      </c>
      <c r="AZ532" s="181"/>
      <c r="BA532" s="4"/>
    </row>
    <row r="533" spans="2:53" s="5" customFormat="1" x14ac:dyDescent="0.2">
      <c r="B533" s="11" t="s">
        <v>568</v>
      </c>
      <c r="C533" s="11"/>
      <c r="D533" s="70" t="s">
        <v>357</v>
      </c>
      <c r="E533" s="11">
        <v>847</v>
      </c>
      <c r="F533" s="11">
        <v>349</v>
      </c>
      <c r="G533" s="11">
        <v>245</v>
      </c>
      <c r="H533" s="11">
        <v>190</v>
      </c>
      <c r="I533" s="11">
        <v>157</v>
      </c>
      <c r="J533" s="181"/>
      <c r="K533" s="4"/>
      <c r="L533" s="4"/>
      <c r="M533" s="185">
        <v>77804.500000000073</v>
      </c>
      <c r="N533" s="185">
        <v>34522.810000000019</v>
      </c>
      <c r="O533" s="185">
        <v>23994.529999999988</v>
      </c>
      <c r="P533" s="185">
        <v>33013.50999999998</v>
      </c>
      <c r="Q533" s="185">
        <v>153487.54999999999</v>
      </c>
      <c r="R533" s="181"/>
      <c r="S533" s="4"/>
      <c r="T533" s="4"/>
      <c r="U533" s="185">
        <f t="shared" si="90"/>
        <v>91.858913813459353</v>
      </c>
      <c r="V533" s="185">
        <f t="shared" si="91"/>
        <v>98.919226361031576</v>
      </c>
      <c r="W533" s="185">
        <f t="shared" si="92"/>
        <v>97.936857142857093</v>
      </c>
      <c r="X533" s="185">
        <f t="shared" si="93"/>
        <v>173.75531578947357</v>
      </c>
      <c r="Y533" s="185">
        <f t="shared" si="94"/>
        <v>977.62770700636941</v>
      </c>
      <c r="Z533" s="181"/>
      <c r="AA533" s="4"/>
      <c r="AB533" s="11" t="s">
        <v>568</v>
      </c>
      <c r="AC533" s="11"/>
      <c r="AD533" s="70" t="s">
        <v>357</v>
      </c>
      <c r="AE533" s="23">
        <v>202</v>
      </c>
      <c r="AF533" s="23">
        <v>82</v>
      </c>
      <c r="AG533" s="23">
        <v>44</v>
      </c>
      <c r="AH533" s="23">
        <v>32</v>
      </c>
      <c r="AI533" s="23">
        <v>30</v>
      </c>
      <c r="AJ533" s="181"/>
      <c r="AK533" s="4"/>
      <c r="AL533" s="4"/>
      <c r="AM533" s="23">
        <v>37741.75</v>
      </c>
      <c r="AN533" s="23">
        <v>14063.100000000002</v>
      </c>
      <c r="AO533" s="23">
        <v>9793.18</v>
      </c>
      <c r="AP533" s="23">
        <v>14516.980000000001</v>
      </c>
      <c r="AQ533" s="23">
        <v>24986.359999999993</v>
      </c>
      <c r="AR533" s="181"/>
      <c r="AS533" s="4"/>
      <c r="AT533" s="4"/>
      <c r="AU533" s="189">
        <f t="shared" si="95"/>
        <v>186.84034653465346</v>
      </c>
      <c r="AV533" s="189">
        <f t="shared" si="96"/>
        <v>171.50121951219515</v>
      </c>
      <c r="AW533" s="189">
        <f t="shared" si="97"/>
        <v>222.57227272727275</v>
      </c>
      <c r="AX533" s="189">
        <f t="shared" si="98"/>
        <v>453.65562500000004</v>
      </c>
      <c r="AY533" s="189">
        <f t="shared" si="99"/>
        <v>832.87866666666639</v>
      </c>
      <c r="AZ533" s="181"/>
      <c r="BA533" s="4"/>
    </row>
    <row r="534" spans="2:53" s="5" customFormat="1" x14ac:dyDescent="0.2">
      <c r="B534" s="11" t="s">
        <v>569</v>
      </c>
      <c r="C534" s="11"/>
      <c r="D534" s="70" t="s">
        <v>358</v>
      </c>
      <c r="E534" s="11">
        <v>22</v>
      </c>
      <c r="F534" s="11">
        <v>13</v>
      </c>
      <c r="G534" s="11">
        <v>11</v>
      </c>
      <c r="H534" s="11">
        <v>11</v>
      </c>
      <c r="I534" s="11">
        <v>11</v>
      </c>
      <c r="J534" s="181"/>
      <c r="K534" s="4"/>
      <c r="L534" s="4"/>
      <c r="M534" s="185">
        <v>757.34</v>
      </c>
      <c r="N534" s="185">
        <v>433.47</v>
      </c>
      <c r="O534" s="185">
        <v>378.35</v>
      </c>
      <c r="P534" s="185">
        <v>735.79000000000008</v>
      </c>
      <c r="Q534" s="185">
        <v>5576.41</v>
      </c>
      <c r="R534" s="181"/>
      <c r="S534" s="4"/>
      <c r="T534" s="4"/>
      <c r="U534" s="185">
        <f t="shared" si="90"/>
        <v>34.424545454545459</v>
      </c>
      <c r="V534" s="185">
        <f t="shared" si="91"/>
        <v>33.343846153846158</v>
      </c>
      <c r="W534" s="185">
        <f t="shared" si="92"/>
        <v>34.395454545454548</v>
      </c>
      <c r="X534" s="185">
        <f t="shared" si="93"/>
        <v>66.89</v>
      </c>
      <c r="Y534" s="185">
        <f t="shared" si="94"/>
        <v>506.94636363636363</v>
      </c>
      <c r="Z534" s="181"/>
      <c r="AA534" s="4"/>
      <c r="AB534" s="11" t="s">
        <v>569</v>
      </c>
      <c r="AC534" s="11"/>
      <c r="AD534" s="70" t="s">
        <v>358</v>
      </c>
      <c r="AE534" s="23">
        <v>1</v>
      </c>
      <c r="AF534" s="23">
        <v>1</v>
      </c>
      <c r="AG534" s="23">
        <v>1</v>
      </c>
      <c r="AH534" s="23">
        <v>1</v>
      </c>
      <c r="AI534" s="23">
        <v>1</v>
      </c>
      <c r="AJ534" s="181"/>
      <c r="AK534" s="4"/>
      <c r="AL534" s="4"/>
      <c r="AM534" s="23">
        <v>69.959999999999994</v>
      </c>
      <c r="AN534" s="23">
        <v>55.09</v>
      </c>
      <c r="AO534" s="23">
        <v>62.18</v>
      </c>
      <c r="AP534" s="23">
        <v>113.58</v>
      </c>
      <c r="AQ534" s="23">
        <v>601.48</v>
      </c>
      <c r="AR534" s="181"/>
      <c r="AS534" s="4"/>
      <c r="AT534" s="4"/>
      <c r="AU534" s="189">
        <f t="shared" si="95"/>
        <v>69.959999999999994</v>
      </c>
      <c r="AV534" s="189">
        <f t="shared" si="96"/>
        <v>55.09</v>
      </c>
      <c r="AW534" s="189">
        <f t="shared" si="97"/>
        <v>62.18</v>
      </c>
      <c r="AX534" s="189">
        <f t="shared" si="98"/>
        <v>113.58</v>
      </c>
      <c r="AY534" s="189">
        <f t="shared" si="99"/>
        <v>601.48</v>
      </c>
      <c r="AZ534" s="181"/>
      <c r="BA534" s="4"/>
    </row>
    <row r="535" spans="2:53" s="5" customFormat="1" x14ac:dyDescent="0.2">
      <c r="B535" s="11" t="s">
        <v>570</v>
      </c>
      <c r="C535" s="11"/>
      <c r="D535" s="70" t="s">
        <v>359</v>
      </c>
      <c r="E535" s="11">
        <v>1208</v>
      </c>
      <c r="F535" s="11">
        <v>1060</v>
      </c>
      <c r="G535" s="11">
        <v>1106</v>
      </c>
      <c r="H535" s="11">
        <v>891</v>
      </c>
      <c r="I535" s="11">
        <v>725</v>
      </c>
      <c r="J535" s="181"/>
      <c r="K535" s="4"/>
      <c r="L535" s="4"/>
      <c r="M535" s="185">
        <v>77362.240000000093</v>
      </c>
      <c r="N535" s="185">
        <v>70894.579999999769</v>
      </c>
      <c r="O535" s="185">
        <v>84534.180000000037</v>
      </c>
      <c r="P535" s="185">
        <v>90734.270000000033</v>
      </c>
      <c r="Q535" s="185">
        <v>414002.24999999994</v>
      </c>
      <c r="R535" s="181"/>
      <c r="S535" s="4"/>
      <c r="T535" s="4"/>
      <c r="U535" s="185">
        <f t="shared" si="90"/>
        <v>64.041589403973589</v>
      </c>
      <c r="V535" s="185">
        <f t="shared" si="91"/>
        <v>66.881679245282797</v>
      </c>
      <c r="W535" s="185">
        <f t="shared" si="92"/>
        <v>76.432350813743255</v>
      </c>
      <c r="X535" s="185">
        <f t="shared" si="93"/>
        <v>101.83419753086423</v>
      </c>
      <c r="Y535" s="185">
        <f t="shared" si="94"/>
        <v>571.03758620689644</v>
      </c>
      <c r="Z535" s="181"/>
      <c r="AA535" s="4"/>
      <c r="AB535" s="11" t="s">
        <v>570</v>
      </c>
      <c r="AC535" s="11"/>
      <c r="AD535" s="70" t="s">
        <v>359</v>
      </c>
      <c r="AE535" s="23">
        <v>107</v>
      </c>
      <c r="AF535" s="23">
        <v>73</v>
      </c>
      <c r="AG535" s="23">
        <v>81</v>
      </c>
      <c r="AH535" s="23">
        <v>62</v>
      </c>
      <c r="AI535" s="23">
        <v>45</v>
      </c>
      <c r="AJ535" s="181"/>
      <c r="AK535" s="4"/>
      <c r="AL535" s="4"/>
      <c r="AM535" s="23">
        <v>20863.86</v>
      </c>
      <c r="AN535" s="23">
        <v>5438.1700000000019</v>
      </c>
      <c r="AO535" s="23">
        <v>7627.7699999999986</v>
      </c>
      <c r="AP535" s="23">
        <v>7555.0099999999957</v>
      </c>
      <c r="AQ535" s="23">
        <v>32542.23</v>
      </c>
      <c r="AR535" s="181"/>
      <c r="AS535" s="4"/>
      <c r="AT535" s="4"/>
      <c r="AU535" s="189">
        <f t="shared" si="95"/>
        <v>194.98934579439253</v>
      </c>
      <c r="AV535" s="189">
        <f t="shared" si="96"/>
        <v>74.495479452054823</v>
      </c>
      <c r="AW535" s="189">
        <f t="shared" si="97"/>
        <v>94.169999999999987</v>
      </c>
      <c r="AX535" s="189">
        <f t="shared" si="98"/>
        <v>121.85499999999993</v>
      </c>
      <c r="AY535" s="189">
        <f t="shared" si="99"/>
        <v>723.16066666666666</v>
      </c>
      <c r="AZ535" s="181"/>
      <c r="BA535" s="4"/>
    </row>
    <row r="536" spans="2:53" s="5" customFormat="1" x14ac:dyDescent="0.2">
      <c r="B536" s="11" t="s">
        <v>570</v>
      </c>
      <c r="C536" s="11"/>
      <c r="D536" s="70" t="s">
        <v>690</v>
      </c>
      <c r="E536" s="11">
        <v>0</v>
      </c>
      <c r="F536" s="11">
        <v>0</v>
      </c>
      <c r="G536" s="11">
        <v>0</v>
      </c>
      <c r="H536" s="11">
        <v>0</v>
      </c>
      <c r="I536" s="11">
        <v>0</v>
      </c>
      <c r="J536" s="181"/>
      <c r="K536" s="4"/>
      <c r="L536" s="4"/>
      <c r="M536" s="185">
        <v>0</v>
      </c>
      <c r="N536" s="185">
        <v>0</v>
      </c>
      <c r="O536" s="185">
        <v>0</v>
      </c>
      <c r="P536" s="185">
        <v>0</v>
      </c>
      <c r="Q536" s="185">
        <v>0</v>
      </c>
      <c r="R536" s="181"/>
      <c r="S536" s="4"/>
      <c r="T536" s="4"/>
      <c r="U536" s="185">
        <f t="shared" si="90"/>
        <v>0</v>
      </c>
      <c r="V536" s="185">
        <f t="shared" si="91"/>
        <v>0</v>
      </c>
      <c r="W536" s="185">
        <f t="shared" si="92"/>
        <v>0</v>
      </c>
      <c r="X536" s="185">
        <f t="shared" si="93"/>
        <v>0</v>
      </c>
      <c r="Y536" s="185">
        <f t="shared" si="94"/>
        <v>0</v>
      </c>
      <c r="Z536" s="181"/>
      <c r="AA536" s="4"/>
      <c r="AB536" s="11" t="s">
        <v>570</v>
      </c>
      <c r="AC536" s="11"/>
      <c r="AD536" s="70" t="s">
        <v>690</v>
      </c>
      <c r="AE536" s="23">
        <v>0</v>
      </c>
      <c r="AF536" s="23">
        <v>0</v>
      </c>
      <c r="AG536" s="23">
        <v>0</v>
      </c>
      <c r="AH536" s="23">
        <v>0</v>
      </c>
      <c r="AI536" s="23">
        <v>0</v>
      </c>
      <c r="AJ536" s="181"/>
      <c r="AK536" s="4"/>
      <c r="AL536" s="4"/>
      <c r="AM536" s="23">
        <v>0</v>
      </c>
      <c r="AN536" s="23">
        <v>0</v>
      </c>
      <c r="AO536" s="23">
        <v>0</v>
      </c>
      <c r="AP536" s="23">
        <v>0</v>
      </c>
      <c r="AQ536" s="23">
        <v>0</v>
      </c>
      <c r="AR536" s="181"/>
      <c r="AS536" s="4"/>
      <c r="AT536" s="4"/>
      <c r="AU536" s="189">
        <f t="shared" si="95"/>
        <v>0</v>
      </c>
      <c r="AV536" s="189">
        <f t="shared" si="96"/>
        <v>0</v>
      </c>
      <c r="AW536" s="189">
        <f t="shared" si="97"/>
        <v>0</v>
      </c>
      <c r="AX536" s="189">
        <f t="shared" si="98"/>
        <v>0</v>
      </c>
      <c r="AY536" s="189">
        <f t="shared" si="99"/>
        <v>0</v>
      </c>
      <c r="AZ536" s="181"/>
      <c r="BA536" s="4"/>
    </row>
    <row r="537" spans="2:53" s="5" customFormat="1" x14ac:dyDescent="0.2">
      <c r="B537" s="11" t="s">
        <v>571</v>
      </c>
      <c r="C537" s="11"/>
      <c r="D537" s="70" t="s">
        <v>360</v>
      </c>
      <c r="E537" s="11">
        <v>1965</v>
      </c>
      <c r="F537" s="11">
        <v>1206</v>
      </c>
      <c r="G537" s="11">
        <v>1013</v>
      </c>
      <c r="H537" s="11">
        <v>836</v>
      </c>
      <c r="I537" s="11">
        <v>642</v>
      </c>
      <c r="J537" s="181"/>
      <c r="K537" s="4"/>
      <c r="L537" s="4"/>
      <c r="M537" s="185">
        <v>117199.71999999956</v>
      </c>
      <c r="N537" s="185">
        <v>66154.379999999772</v>
      </c>
      <c r="O537" s="185">
        <v>58935.560000000012</v>
      </c>
      <c r="P537" s="185">
        <v>89219.210000000094</v>
      </c>
      <c r="Q537" s="185">
        <v>359019.26000000007</v>
      </c>
      <c r="R537" s="181"/>
      <c r="S537" s="4"/>
      <c r="T537" s="4"/>
      <c r="U537" s="185">
        <f t="shared" si="90"/>
        <v>59.64362340966899</v>
      </c>
      <c r="V537" s="185">
        <f t="shared" si="91"/>
        <v>54.854378109452547</v>
      </c>
      <c r="W537" s="185">
        <f t="shared" si="92"/>
        <v>58.179230009871681</v>
      </c>
      <c r="X537" s="185">
        <f t="shared" si="93"/>
        <v>106.72154306220106</v>
      </c>
      <c r="Y537" s="185">
        <f t="shared" si="94"/>
        <v>559.22003115264806</v>
      </c>
      <c r="Z537" s="181"/>
      <c r="AA537" s="4"/>
      <c r="AB537" s="11" t="s">
        <v>571</v>
      </c>
      <c r="AC537" s="11"/>
      <c r="AD537" s="70" t="s">
        <v>360</v>
      </c>
      <c r="AE537" s="23">
        <v>81</v>
      </c>
      <c r="AF537" s="23">
        <v>31</v>
      </c>
      <c r="AG537" s="23">
        <v>28</v>
      </c>
      <c r="AH537" s="23">
        <v>23</v>
      </c>
      <c r="AI537" s="23">
        <v>19</v>
      </c>
      <c r="AJ537" s="181"/>
      <c r="AK537" s="4"/>
      <c r="AL537" s="4"/>
      <c r="AM537" s="23">
        <v>14606.010000000004</v>
      </c>
      <c r="AN537" s="23">
        <v>2430.4699999999998</v>
      </c>
      <c r="AO537" s="23">
        <v>4911.5499999999993</v>
      </c>
      <c r="AP537" s="23">
        <v>4744.9799999999987</v>
      </c>
      <c r="AQ537" s="23">
        <v>8741.8600000000024</v>
      </c>
      <c r="AR537" s="181"/>
      <c r="AS537" s="4"/>
      <c r="AT537" s="4"/>
      <c r="AU537" s="189">
        <f t="shared" si="95"/>
        <v>180.32111111111115</v>
      </c>
      <c r="AV537" s="189">
        <f t="shared" si="96"/>
        <v>78.402258064516118</v>
      </c>
      <c r="AW537" s="189">
        <f t="shared" si="97"/>
        <v>175.41249999999997</v>
      </c>
      <c r="AX537" s="189">
        <f t="shared" si="98"/>
        <v>206.3034782608695</v>
      </c>
      <c r="AY537" s="189">
        <f t="shared" si="99"/>
        <v>460.09789473684225</v>
      </c>
      <c r="AZ537" s="181"/>
      <c r="BA537" s="4"/>
    </row>
    <row r="538" spans="2:53" s="5" customFormat="1" x14ac:dyDescent="0.2">
      <c r="B538" s="11" t="s">
        <v>572</v>
      </c>
      <c r="C538" s="11"/>
      <c r="D538" s="70" t="s">
        <v>361</v>
      </c>
      <c r="E538" s="11">
        <v>59</v>
      </c>
      <c r="F538" s="11">
        <v>35</v>
      </c>
      <c r="G538" s="11">
        <v>24</v>
      </c>
      <c r="H538" s="11">
        <v>20</v>
      </c>
      <c r="I538" s="11">
        <v>15</v>
      </c>
      <c r="J538" s="181"/>
      <c r="K538" s="4"/>
      <c r="L538" s="4"/>
      <c r="M538" s="185">
        <v>3575.4399999999991</v>
      </c>
      <c r="N538" s="185">
        <v>2112.1800000000003</v>
      </c>
      <c r="O538" s="185">
        <v>1207.3800000000001</v>
      </c>
      <c r="P538" s="185">
        <v>2080.0600000000004</v>
      </c>
      <c r="Q538" s="185">
        <v>9794.69</v>
      </c>
      <c r="R538" s="181"/>
      <c r="S538" s="4"/>
      <c r="T538" s="4"/>
      <c r="U538" s="185">
        <f t="shared" si="90"/>
        <v>60.600677966101678</v>
      </c>
      <c r="V538" s="185">
        <f t="shared" si="91"/>
        <v>60.348000000000006</v>
      </c>
      <c r="W538" s="185">
        <f t="shared" si="92"/>
        <v>50.307500000000005</v>
      </c>
      <c r="X538" s="185">
        <f t="shared" si="93"/>
        <v>104.00300000000001</v>
      </c>
      <c r="Y538" s="185">
        <f t="shared" si="94"/>
        <v>652.97933333333333</v>
      </c>
      <c r="Z538" s="181"/>
      <c r="AA538" s="4"/>
      <c r="AB538" s="11" t="s">
        <v>572</v>
      </c>
      <c r="AC538" s="11"/>
      <c r="AD538" s="70" t="s">
        <v>361</v>
      </c>
      <c r="AE538" s="23">
        <v>0</v>
      </c>
      <c r="AF538" s="23">
        <v>0</v>
      </c>
      <c r="AG538" s="23">
        <v>0</v>
      </c>
      <c r="AH538" s="23">
        <v>0</v>
      </c>
      <c r="AI538" s="23">
        <v>0</v>
      </c>
      <c r="AJ538" s="181"/>
      <c r="AK538" s="4"/>
      <c r="AL538" s="4"/>
      <c r="AM538" s="23">
        <v>0</v>
      </c>
      <c r="AN538" s="23">
        <v>0</v>
      </c>
      <c r="AO538" s="23">
        <v>0</v>
      </c>
      <c r="AP538" s="23">
        <v>0</v>
      </c>
      <c r="AQ538" s="23">
        <v>0</v>
      </c>
      <c r="AR538" s="181"/>
      <c r="AS538" s="4"/>
      <c r="AT538" s="4"/>
      <c r="AU538" s="189">
        <f t="shared" si="95"/>
        <v>0</v>
      </c>
      <c r="AV538" s="189">
        <f t="shared" si="96"/>
        <v>0</v>
      </c>
      <c r="AW538" s="189">
        <f t="shared" si="97"/>
        <v>0</v>
      </c>
      <c r="AX538" s="189">
        <f t="shared" si="98"/>
        <v>0</v>
      </c>
      <c r="AY538" s="189">
        <f t="shared" si="99"/>
        <v>0</v>
      </c>
      <c r="AZ538" s="181"/>
      <c r="BA538" s="4"/>
    </row>
    <row r="539" spans="2:53" s="5" customFormat="1" x14ac:dyDescent="0.2">
      <c r="B539" s="11" t="s">
        <v>573</v>
      </c>
      <c r="C539" s="11"/>
      <c r="D539" s="70" t="s">
        <v>362</v>
      </c>
      <c r="E539" s="11">
        <v>16</v>
      </c>
      <c r="F539" s="11">
        <v>10</v>
      </c>
      <c r="G539" s="11">
        <v>7</v>
      </c>
      <c r="H539" s="11">
        <v>7</v>
      </c>
      <c r="I539" s="11">
        <v>7</v>
      </c>
      <c r="J539" s="181"/>
      <c r="K539" s="4"/>
      <c r="L539" s="4"/>
      <c r="M539" s="185">
        <v>885.51999999999987</v>
      </c>
      <c r="N539" s="185">
        <v>341.38</v>
      </c>
      <c r="O539" s="185">
        <v>248.93</v>
      </c>
      <c r="P539" s="185">
        <v>511.73</v>
      </c>
      <c r="Q539" s="185">
        <v>593.06000000000006</v>
      </c>
      <c r="R539" s="181"/>
      <c r="S539" s="4"/>
      <c r="T539" s="4"/>
      <c r="U539" s="185">
        <f t="shared" si="90"/>
        <v>55.344999999999992</v>
      </c>
      <c r="V539" s="185">
        <f t="shared" si="91"/>
        <v>34.137999999999998</v>
      </c>
      <c r="W539" s="185">
        <f t="shared" si="92"/>
        <v>35.561428571428571</v>
      </c>
      <c r="X539" s="185">
        <f t="shared" si="93"/>
        <v>73.104285714285723</v>
      </c>
      <c r="Y539" s="185">
        <f t="shared" si="94"/>
        <v>84.722857142857151</v>
      </c>
      <c r="Z539" s="181"/>
      <c r="AA539" s="4"/>
      <c r="AB539" s="11" t="s">
        <v>573</v>
      </c>
      <c r="AC539" s="11"/>
      <c r="AD539" s="70" t="s">
        <v>362</v>
      </c>
      <c r="AE539" s="23">
        <v>0</v>
      </c>
      <c r="AF539" s="23">
        <v>0</v>
      </c>
      <c r="AG539" s="23">
        <v>0</v>
      </c>
      <c r="AH539" s="23">
        <v>0</v>
      </c>
      <c r="AI539" s="23">
        <v>0</v>
      </c>
      <c r="AJ539" s="181"/>
      <c r="AK539" s="4"/>
      <c r="AL539" s="4"/>
      <c r="AM539" s="23">
        <v>0</v>
      </c>
      <c r="AN539" s="23">
        <v>0</v>
      </c>
      <c r="AO539" s="23">
        <v>0</v>
      </c>
      <c r="AP539" s="23">
        <v>0</v>
      </c>
      <c r="AQ539" s="23">
        <v>0</v>
      </c>
      <c r="AR539" s="181"/>
      <c r="AS539" s="4"/>
      <c r="AT539" s="4"/>
      <c r="AU539" s="189">
        <f t="shared" si="95"/>
        <v>0</v>
      </c>
      <c r="AV539" s="189">
        <f t="shared" si="96"/>
        <v>0</v>
      </c>
      <c r="AW539" s="189">
        <f t="shared" si="97"/>
        <v>0</v>
      </c>
      <c r="AX539" s="189">
        <f t="shared" si="98"/>
        <v>0</v>
      </c>
      <c r="AY539" s="189">
        <f t="shared" si="99"/>
        <v>0</v>
      </c>
      <c r="AZ539" s="181"/>
      <c r="BA539" s="4"/>
    </row>
    <row r="540" spans="2:53" s="5" customFormat="1" x14ac:dyDescent="0.2">
      <c r="B540" s="11" t="s">
        <v>743</v>
      </c>
      <c r="C540" s="11"/>
      <c r="D540" s="70" t="s">
        <v>691</v>
      </c>
      <c r="E540" s="11">
        <v>0</v>
      </c>
      <c r="F540" s="11">
        <v>0</v>
      </c>
      <c r="G540" s="11">
        <v>0</v>
      </c>
      <c r="H540" s="11">
        <v>0</v>
      </c>
      <c r="I540" s="11">
        <v>0</v>
      </c>
      <c r="J540" s="181"/>
      <c r="K540" s="4"/>
      <c r="L540" s="4"/>
      <c r="M540" s="185">
        <v>0</v>
      </c>
      <c r="N540" s="185">
        <v>0</v>
      </c>
      <c r="O540" s="185">
        <v>0</v>
      </c>
      <c r="P540" s="185">
        <v>0</v>
      </c>
      <c r="Q540" s="185">
        <v>0</v>
      </c>
      <c r="R540" s="181"/>
      <c r="S540" s="4"/>
      <c r="T540" s="4"/>
      <c r="U540" s="185">
        <f t="shared" si="90"/>
        <v>0</v>
      </c>
      <c r="V540" s="185">
        <f t="shared" si="91"/>
        <v>0</v>
      </c>
      <c r="W540" s="185">
        <f t="shared" si="92"/>
        <v>0</v>
      </c>
      <c r="X540" s="185">
        <f t="shared" si="93"/>
        <v>0</v>
      </c>
      <c r="Y540" s="185">
        <f t="shared" si="94"/>
        <v>0</v>
      </c>
      <c r="Z540" s="181"/>
      <c r="AA540" s="4"/>
      <c r="AB540" s="11" t="s">
        <v>743</v>
      </c>
      <c r="AC540" s="11"/>
      <c r="AD540" s="70" t="s">
        <v>691</v>
      </c>
      <c r="AE540" s="23">
        <v>0</v>
      </c>
      <c r="AF540" s="23">
        <v>0</v>
      </c>
      <c r="AG540" s="23">
        <v>0</v>
      </c>
      <c r="AH540" s="23">
        <v>0</v>
      </c>
      <c r="AI540" s="23">
        <v>0</v>
      </c>
      <c r="AJ540" s="181"/>
      <c r="AK540" s="4"/>
      <c r="AL540" s="4"/>
      <c r="AM540" s="23">
        <v>0</v>
      </c>
      <c r="AN540" s="23">
        <v>0</v>
      </c>
      <c r="AO540" s="23">
        <v>0</v>
      </c>
      <c r="AP540" s="23">
        <v>0</v>
      </c>
      <c r="AQ540" s="23">
        <v>0</v>
      </c>
      <c r="AR540" s="181"/>
      <c r="AS540" s="4"/>
      <c r="AT540" s="4"/>
      <c r="AU540" s="189">
        <f t="shared" si="95"/>
        <v>0</v>
      </c>
      <c r="AV540" s="189">
        <f t="shared" si="96"/>
        <v>0</v>
      </c>
      <c r="AW540" s="189">
        <f t="shared" si="97"/>
        <v>0</v>
      </c>
      <c r="AX540" s="189">
        <f t="shared" si="98"/>
        <v>0</v>
      </c>
      <c r="AY540" s="189">
        <f t="shared" si="99"/>
        <v>0</v>
      </c>
      <c r="AZ540" s="181"/>
      <c r="BA540" s="4"/>
    </row>
    <row r="541" spans="2:53" s="5" customFormat="1" x14ac:dyDescent="0.2">
      <c r="B541" s="11" t="s">
        <v>574</v>
      </c>
      <c r="C541" s="11"/>
      <c r="D541" s="70" t="s">
        <v>363</v>
      </c>
      <c r="E541" s="11">
        <v>497</v>
      </c>
      <c r="F541" s="11">
        <v>322</v>
      </c>
      <c r="G541" s="11">
        <v>248</v>
      </c>
      <c r="H541" s="11">
        <v>197</v>
      </c>
      <c r="I541" s="11">
        <v>139</v>
      </c>
      <c r="J541" s="181"/>
      <c r="K541" s="4"/>
      <c r="L541" s="4"/>
      <c r="M541" s="185">
        <v>26966.890000000014</v>
      </c>
      <c r="N541" s="185">
        <v>14234.169999999991</v>
      </c>
      <c r="O541" s="185">
        <v>11519.669999999993</v>
      </c>
      <c r="P541" s="185">
        <v>17368.789999999997</v>
      </c>
      <c r="Q541" s="185">
        <v>75325.869999999981</v>
      </c>
      <c r="R541" s="181"/>
      <c r="S541" s="4"/>
      <c r="T541" s="4"/>
      <c r="U541" s="185">
        <f t="shared" si="90"/>
        <v>54.259336016096604</v>
      </c>
      <c r="V541" s="185">
        <f t="shared" si="91"/>
        <v>44.205496894409912</v>
      </c>
      <c r="W541" s="185">
        <f t="shared" si="92"/>
        <v>46.45028225806449</v>
      </c>
      <c r="X541" s="185">
        <f t="shared" si="93"/>
        <v>88.166446700507606</v>
      </c>
      <c r="Y541" s="185">
        <f t="shared" si="94"/>
        <v>541.91273381294945</v>
      </c>
      <c r="Z541" s="181"/>
      <c r="AA541" s="4"/>
      <c r="AB541" s="11" t="s">
        <v>574</v>
      </c>
      <c r="AC541" s="11"/>
      <c r="AD541" s="70" t="s">
        <v>363</v>
      </c>
      <c r="AE541" s="23">
        <v>34</v>
      </c>
      <c r="AF541" s="23">
        <v>20</v>
      </c>
      <c r="AG541" s="23">
        <v>13</v>
      </c>
      <c r="AH541" s="23">
        <v>10</v>
      </c>
      <c r="AI541" s="23">
        <v>5</v>
      </c>
      <c r="AJ541" s="181"/>
      <c r="AK541" s="4"/>
      <c r="AL541" s="4"/>
      <c r="AM541" s="23">
        <v>10100.390000000005</v>
      </c>
      <c r="AN541" s="23">
        <v>3305.87</v>
      </c>
      <c r="AO541" s="23">
        <v>666.56999999999994</v>
      </c>
      <c r="AP541" s="23">
        <v>1086.5399999999997</v>
      </c>
      <c r="AQ541" s="23">
        <v>1004.6</v>
      </c>
      <c r="AR541" s="181"/>
      <c r="AS541" s="4"/>
      <c r="AT541" s="4"/>
      <c r="AU541" s="189">
        <f t="shared" si="95"/>
        <v>297.07029411764722</v>
      </c>
      <c r="AV541" s="189">
        <f t="shared" si="96"/>
        <v>165.29349999999999</v>
      </c>
      <c r="AW541" s="189">
        <f t="shared" si="97"/>
        <v>51.27461538461538</v>
      </c>
      <c r="AX541" s="189">
        <f t="shared" si="98"/>
        <v>108.65399999999997</v>
      </c>
      <c r="AY541" s="189">
        <f t="shared" si="99"/>
        <v>200.92000000000002</v>
      </c>
      <c r="AZ541" s="181"/>
      <c r="BA541" s="4"/>
    </row>
    <row r="542" spans="2:53" s="5" customFormat="1" x14ac:dyDescent="0.2">
      <c r="B542" s="11" t="s">
        <v>575</v>
      </c>
      <c r="C542" s="11"/>
      <c r="D542" s="70" t="s">
        <v>364</v>
      </c>
      <c r="E542" s="11">
        <v>44</v>
      </c>
      <c r="F542" s="11">
        <v>23</v>
      </c>
      <c r="G542" s="11">
        <v>14</v>
      </c>
      <c r="H542" s="11">
        <v>12</v>
      </c>
      <c r="I542" s="11">
        <v>7</v>
      </c>
      <c r="J542" s="181"/>
      <c r="K542" s="4"/>
      <c r="L542" s="4"/>
      <c r="M542" s="185">
        <v>1272.2800000000004</v>
      </c>
      <c r="N542" s="185">
        <v>525.70000000000005</v>
      </c>
      <c r="O542" s="185">
        <v>380.89</v>
      </c>
      <c r="P542" s="185">
        <v>486.98000000000008</v>
      </c>
      <c r="Q542" s="185">
        <v>2704.67</v>
      </c>
      <c r="R542" s="181"/>
      <c r="S542" s="4"/>
      <c r="T542" s="4"/>
      <c r="U542" s="185">
        <f t="shared" si="90"/>
        <v>28.915454545454555</v>
      </c>
      <c r="V542" s="185">
        <f t="shared" si="91"/>
        <v>22.856521739130436</v>
      </c>
      <c r="W542" s="185">
        <f t="shared" si="92"/>
        <v>27.206428571428571</v>
      </c>
      <c r="X542" s="185">
        <f t="shared" si="93"/>
        <v>40.581666666666671</v>
      </c>
      <c r="Y542" s="185">
        <f t="shared" si="94"/>
        <v>386.38142857142856</v>
      </c>
      <c r="Z542" s="181"/>
      <c r="AA542" s="4"/>
      <c r="AB542" s="11" t="s">
        <v>575</v>
      </c>
      <c r="AC542" s="11"/>
      <c r="AD542" s="70" t="s">
        <v>364</v>
      </c>
      <c r="AE542" s="23">
        <v>2</v>
      </c>
      <c r="AF542" s="23">
        <v>2</v>
      </c>
      <c r="AG542" s="23">
        <v>1</v>
      </c>
      <c r="AH542" s="23">
        <v>0</v>
      </c>
      <c r="AI542" s="23">
        <v>0</v>
      </c>
      <c r="AJ542" s="181"/>
      <c r="AK542" s="4"/>
      <c r="AL542" s="4"/>
      <c r="AM542" s="23">
        <v>247.61</v>
      </c>
      <c r="AN542" s="23">
        <v>63.88</v>
      </c>
      <c r="AO542" s="23">
        <v>20.94</v>
      </c>
      <c r="AP542" s="23">
        <v>0</v>
      </c>
      <c r="AQ542" s="23">
        <v>0</v>
      </c>
      <c r="AR542" s="181"/>
      <c r="AS542" s="4"/>
      <c r="AT542" s="4"/>
      <c r="AU542" s="189">
        <f t="shared" si="95"/>
        <v>123.80500000000001</v>
      </c>
      <c r="AV542" s="189">
        <f t="shared" si="96"/>
        <v>31.94</v>
      </c>
      <c r="AW542" s="189">
        <f t="shared" si="97"/>
        <v>20.94</v>
      </c>
      <c r="AX542" s="189">
        <f t="shared" si="98"/>
        <v>0</v>
      </c>
      <c r="AY542" s="189">
        <f t="shared" si="99"/>
        <v>0</v>
      </c>
      <c r="AZ542" s="181"/>
      <c r="BA542" s="4"/>
    </row>
    <row r="543" spans="2:53" s="5" customFormat="1" x14ac:dyDescent="0.2">
      <c r="B543" s="11" t="s">
        <v>744</v>
      </c>
      <c r="C543" s="11"/>
      <c r="D543" s="70" t="s">
        <v>692</v>
      </c>
      <c r="E543" s="11">
        <v>0</v>
      </c>
      <c r="F543" s="11">
        <v>0</v>
      </c>
      <c r="G543" s="11">
        <v>0</v>
      </c>
      <c r="H543" s="11">
        <v>0</v>
      </c>
      <c r="I543" s="11">
        <v>0</v>
      </c>
      <c r="J543" s="181"/>
      <c r="K543" s="4"/>
      <c r="L543" s="4"/>
      <c r="M543" s="185">
        <v>0</v>
      </c>
      <c r="N543" s="185">
        <v>0</v>
      </c>
      <c r="O543" s="185">
        <v>0</v>
      </c>
      <c r="P543" s="185">
        <v>0</v>
      </c>
      <c r="Q543" s="185">
        <v>0</v>
      </c>
      <c r="R543" s="181"/>
      <c r="S543" s="4"/>
      <c r="T543" s="4"/>
      <c r="U543" s="185">
        <f t="shared" si="90"/>
        <v>0</v>
      </c>
      <c r="V543" s="185">
        <f t="shared" si="91"/>
        <v>0</v>
      </c>
      <c r="W543" s="185">
        <f t="shared" si="92"/>
        <v>0</v>
      </c>
      <c r="X543" s="185">
        <f t="shared" si="93"/>
        <v>0</v>
      </c>
      <c r="Y543" s="185">
        <f t="shared" si="94"/>
        <v>0</v>
      </c>
      <c r="Z543" s="181"/>
      <c r="AA543" s="4"/>
      <c r="AB543" s="11" t="s">
        <v>744</v>
      </c>
      <c r="AC543" s="11"/>
      <c r="AD543" s="70" t="s">
        <v>692</v>
      </c>
      <c r="AE543" s="23">
        <v>0</v>
      </c>
      <c r="AF543" s="23">
        <v>0</v>
      </c>
      <c r="AG543" s="23">
        <v>0</v>
      </c>
      <c r="AH543" s="23">
        <v>0</v>
      </c>
      <c r="AI543" s="23">
        <v>0</v>
      </c>
      <c r="AJ543" s="181"/>
      <c r="AK543" s="4"/>
      <c r="AL543" s="4"/>
      <c r="AM543" s="23">
        <v>0</v>
      </c>
      <c r="AN543" s="23">
        <v>0</v>
      </c>
      <c r="AO543" s="23">
        <v>0</v>
      </c>
      <c r="AP543" s="23">
        <v>0</v>
      </c>
      <c r="AQ543" s="23">
        <v>0</v>
      </c>
      <c r="AR543" s="181"/>
      <c r="AS543" s="4"/>
      <c r="AT543" s="4"/>
      <c r="AU543" s="189">
        <f t="shared" si="95"/>
        <v>0</v>
      </c>
      <c r="AV543" s="189">
        <f t="shared" si="96"/>
        <v>0</v>
      </c>
      <c r="AW543" s="189">
        <f t="shared" si="97"/>
        <v>0</v>
      </c>
      <c r="AX543" s="189">
        <f t="shared" si="98"/>
        <v>0</v>
      </c>
      <c r="AY543" s="189">
        <f t="shared" si="99"/>
        <v>0</v>
      </c>
      <c r="AZ543" s="181"/>
      <c r="BA543" s="4"/>
    </row>
    <row r="544" spans="2:53" s="5" customFormat="1" x14ac:dyDescent="0.2">
      <c r="B544" s="11" t="s">
        <v>576</v>
      </c>
      <c r="C544" s="11"/>
      <c r="D544" s="70" t="s">
        <v>365</v>
      </c>
      <c r="E544" s="11">
        <v>37</v>
      </c>
      <c r="F544" s="11">
        <v>29</v>
      </c>
      <c r="G544" s="11">
        <v>23</v>
      </c>
      <c r="H544" s="11">
        <v>20</v>
      </c>
      <c r="I544" s="11">
        <v>16</v>
      </c>
      <c r="J544" s="181"/>
      <c r="K544" s="4"/>
      <c r="L544" s="4"/>
      <c r="M544" s="185">
        <v>2038.31</v>
      </c>
      <c r="N544" s="185">
        <v>1530.7199999999998</v>
      </c>
      <c r="O544" s="185">
        <v>1222.8999999999999</v>
      </c>
      <c r="P544" s="185">
        <v>2263.0299999999997</v>
      </c>
      <c r="Q544" s="185">
        <v>10198.84</v>
      </c>
      <c r="R544" s="181"/>
      <c r="S544" s="4"/>
      <c r="T544" s="4"/>
      <c r="U544" s="185">
        <f t="shared" si="90"/>
        <v>55.089459459459455</v>
      </c>
      <c r="V544" s="185">
        <f t="shared" si="91"/>
        <v>52.783448275862064</v>
      </c>
      <c r="W544" s="185">
        <f t="shared" si="92"/>
        <v>53.169565217391302</v>
      </c>
      <c r="X544" s="185">
        <f t="shared" si="93"/>
        <v>113.15149999999998</v>
      </c>
      <c r="Y544" s="185">
        <f t="shared" si="94"/>
        <v>637.42750000000001</v>
      </c>
      <c r="Z544" s="181"/>
      <c r="AA544" s="4"/>
      <c r="AB544" s="11" t="s">
        <v>576</v>
      </c>
      <c r="AC544" s="11"/>
      <c r="AD544" s="70" t="s">
        <v>365</v>
      </c>
      <c r="AE544" s="23">
        <v>1</v>
      </c>
      <c r="AF544" s="23">
        <v>1</v>
      </c>
      <c r="AG544" s="23">
        <v>1</v>
      </c>
      <c r="AH544" s="23">
        <v>1</v>
      </c>
      <c r="AI544" s="23">
        <v>0</v>
      </c>
      <c r="AJ544" s="181"/>
      <c r="AK544" s="4"/>
      <c r="AL544" s="4"/>
      <c r="AM544" s="23">
        <v>87.73</v>
      </c>
      <c r="AN544" s="23">
        <v>65.31</v>
      </c>
      <c r="AO544" s="23">
        <v>72.36</v>
      </c>
      <c r="AP544" s="23">
        <v>72.11</v>
      </c>
      <c r="AQ544" s="23">
        <v>0</v>
      </c>
      <c r="AR544" s="181"/>
      <c r="AS544" s="4"/>
      <c r="AT544" s="4"/>
      <c r="AU544" s="189">
        <f t="shared" si="95"/>
        <v>87.73</v>
      </c>
      <c r="AV544" s="189">
        <f t="shared" si="96"/>
        <v>65.31</v>
      </c>
      <c r="AW544" s="189">
        <f t="shared" si="97"/>
        <v>72.36</v>
      </c>
      <c r="AX544" s="189">
        <f t="shared" si="98"/>
        <v>72.11</v>
      </c>
      <c r="AY544" s="189">
        <f t="shared" si="99"/>
        <v>0</v>
      </c>
      <c r="AZ544" s="181"/>
      <c r="BA544" s="4"/>
    </row>
    <row r="545" spans="2:53" s="5" customFormat="1" x14ac:dyDescent="0.2">
      <c r="B545" s="11" t="s">
        <v>421</v>
      </c>
      <c r="C545" s="11"/>
      <c r="D545" s="70" t="s">
        <v>693</v>
      </c>
      <c r="E545" s="11">
        <v>0</v>
      </c>
      <c r="F545" s="11">
        <v>0</v>
      </c>
      <c r="G545" s="11">
        <v>0</v>
      </c>
      <c r="H545" s="11">
        <v>0</v>
      </c>
      <c r="I545" s="11">
        <v>0</v>
      </c>
      <c r="J545" s="181"/>
      <c r="K545" s="4"/>
      <c r="L545" s="4"/>
      <c r="M545" s="185">
        <v>0</v>
      </c>
      <c r="N545" s="185">
        <v>0</v>
      </c>
      <c r="O545" s="185">
        <v>0</v>
      </c>
      <c r="P545" s="185">
        <v>0</v>
      </c>
      <c r="Q545" s="185">
        <v>0</v>
      </c>
      <c r="R545" s="181"/>
      <c r="S545" s="4"/>
      <c r="T545" s="4"/>
      <c r="U545" s="185">
        <f t="shared" si="90"/>
        <v>0</v>
      </c>
      <c r="V545" s="185">
        <f t="shared" si="91"/>
        <v>0</v>
      </c>
      <c r="W545" s="185">
        <f t="shared" si="92"/>
        <v>0</v>
      </c>
      <c r="X545" s="185">
        <f t="shared" si="93"/>
        <v>0</v>
      </c>
      <c r="Y545" s="185">
        <f t="shared" si="94"/>
        <v>0</v>
      </c>
      <c r="Z545" s="181"/>
      <c r="AA545" s="4"/>
      <c r="AB545" s="11" t="s">
        <v>421</v>
      </c>
      <c r="AC545" s="11"/>
      <c r="AD545" s="70" t="s">
        <v>693</v>
      </c>
      <c r="AE545" s="23">
        <v>0</v>
      </c>
      <c r="AF545" s="23">
        <v>0</v>
      </c>
      <c r="AG545" s="23">
        <v>0</v>
      </c>
      <c r="AH545" s="23">
        <v>0</v>
      </c>
      <c r="AI545" s="23">
        <v>0</v>
      </c>
      <c r="AJ545" s="181"/>
      <c r="AK545" s="4"/>
      <c r="AL545" s="4"/>
      <c r="AM545" s="23">
        <v>0</v>
      </c>
      <c r="AN545" s="23">
        <v>0</v>
      </c>
      <c r="AO545" s="23">
        <v>0</v>
      </c>
      <c r="AP545" s="23">
        <v>0</v>
      </c>
      <c r="AQ545" s="23">
        <v>0</v>
      </c>
      <c r="AR545" s="181"/>
      <c r="AS545" s="4"/>
      <c r="AT545" s="4"/>
      <c r="AU545" s="189">
        <f t="shared" si="95"/>
        <v>0</v>
      </c>
      <c r="AV545" s="189">
        <f t="shared" si="96"/>
        <v>0</v>
      </c>
      <c r="AW545" s="189">
        <f t="shared" si="97"/>
        <v>0</v>
      </c>
      <c r="AX545" s="189">
        <f t="shared" si="98"/>
        <v>0</v>
      </c>
      <c r="AY545" s="189">
        <f t="shared" si="99"/>
        <v>0</v>
      </c>
      <c r="AZ545" s="181"/>
      <c r="BA545" s="4"/>
    </row>
    <row r="546" spans="2:53" s="5" customFormat="1" x14ac:dyDescent="0.2">
      <c r="B546" s="11" t="s">
        <v>745</v>
      </c>
      <c r="C546" s="11"/>
      <c r="D546" s="70" t="s">
        <v>694</v>
      </c>
      <c r="E546" s="11">
        <v>0</v>
      </c>
      <c r="F546" s="11">
        <v>0</v>
      </c>
      <c r="G546" s="11">
        <v>0</v>
      </c>
      <c r="H546" s="11">
        <v>0</v>
      </c>
      <c r="I546" s="11">
        <v>0</v>
      </c>
      <c r="J546" s="181"/>
      <c r="K546" s="4"/>
      <c r="L546" s="4"/>
      <c r="M546" s="185">
        <v>0</v>
      </c>
      <c r="N546" s="185">
        <v>0</v>
      </c>
      <c r="O546" s="185">
        <v>0</v>
      </c>
      <c r="P546" s="185">
        <v>0</v>
      </c>
      <c r="Q546" s="185">
        <v>0</v>
      </c>
      <c r="R546" s="181"/>
      <c r="S546" s="4"/>
      <c r="T546" s="4"/>
      <c r="U546" s="185">
        <f t="shared" si="90"/>
        <v>0</v>
      </c>
      <c r="V546" s="185">
        <f t="shared" si="91"/>
        <v>0</v>
      </c>
      <c r="W546" s="185">
        <f t="shared" si="92"/>
        <v>0</v>
      </c>
      <c r="X546" s="185">
        <f t="shared" si="93"/>
        <v>0</v>
      </c>
      <c r="Y546" s="185">
        <f t="shared" si="94"/>
        <v>0</v>
      </c>
      <c r="Z546" s="181"/>
      <c r="AA546" s="4"/>
      <c r="AB546" s="11" t="s">
        <v>745</v>
      </c>
      <c r="AC546" s="11"/>
      <c r="AD546" s="70" t="s">
        <v>694</v>
      </c>
      <c r="AE546" s="23">
        <v>0</v>
      </c>
      <c r="AF546" s="23">
        <v>0</v>
      </c>
      <c r="AG546" s="23">
        <v>0</v>
      </c>
      <c r="AH546" s="23">
        <v>0</v>
      </c>
      <c r="AI546" s="23">
        <v>0</v>
      </c>
      <c r="AJ546" s="181"/>
      <c r="AK546" s="4"/>
      <c r="AL546" s="4"/>
      <c r="AM546" s="23">
        <v>0</v>
      </c>
      <c r="AN546" s="23">
        <v>0</v>
      </c>
      <c r="AO546" s="23">
        <v>0</v>
      </c>
      <c r="AP546" s="23">
        <v>0</v>
      </c>
      <c r="AQ546" s="23">
        <v>0</v>
      </c>
      <c r="AR546" s="181"/>
      <c r="AS546" s="4"/>
      <c r="AT546" s="4"/>
      <c r="AU546" s="189">
        <f t="shared" si="95"/>
        <v>0</v>
      </c>
      <c r="AV546" s="189">
        <f t="shared" si="96"/>
        <v>0</v>
      </c>
      <c r="AW546" s="189">
        <f t="shared" si="97"/>
        <v>0</v>
      </c>
      <c r="AX546" s="189">
        <f t="shared" si="98"/>
        <v>0</v>
      </c>
      <c r="AY546" s="189">
        <f t="shared" si="99"/>
        <v>0</v>
      </c>
      <c r="AZ546" s="181"/>
      <c r="BA546" s="4"/>
    </row>
    <row r="547" spans="2:53" s="5" customFormat="1" x14ac:dyDescent="0.2">
      <c r="B547" s="11" t="s">
        <v>421</v>
      </c>
      <c r="C547" s="11"/>
      <c r="D547" s="70" t="s">
        <v>767</v>
      </c>
      <c r="E547" s="11">
        <v>0</v>
      </c>
      <c r="F547" s="11">
        <v>0</v>
      </c>
      <c r="G547" s="11">
        <v>0</v>
      </c>
      <c r="H547" s="11">
        <v>0</v>
      </c>
      <c r="I547" s="11">
        <v>0</v>
      </c>
      <c r="J547" s="181"/>
      <c r="K547" s="4"/>
      <c r="L547" s="4"/>
      <c r="M547" s="185">
        <v>0</v>
      </c>
      <c r="N547" s="185">
        <v>0</v>
      </c>
      <c r="O547" s="185">
        <v>0</v>
      </c>
      <c r="P547" s="185">
        <v>0</v>
      </c>
      <c r="Q547" s="185">
        <v>0</v>
      </c>
      <c r="R547" s="181"/>
      <c r="S547" s="4"/>
      <c r="T547" s="4"/>
      <c r="U547" s="185">
        <f t="shared" si="90"/>
        <v>0</v>
      </c>
      <c r="V547" s="185">
        <f t="shared" si="91"/>
        <v>0</v>
      </c>
      <c r="W547" s="185">
        <f t="shared" si="92"/>
        <v>0</v>
      </c>
      <c r="X547" s="185">
        <f t="shared" si="93"/>
        <v>0</v>
      </c>
      <c r="Y547" s="185">
        <f t="shared" si="94"/>
        <v>0</v>
      </c>
      <c r="Z547" s="181"/>
      <c r="AA547" s="4"/>
      <c r="AB547" s="11" t="s">
        <v>421</v>
      </c>
      <c r="AC547" s="11"/>
      <c r="AD547" s="70" t="s">
        <v>767</v>
      </c>
      <c r="AE547" s="23">
        <v>0</v>
      </c>
      <c r="AF547" s="23">
        <v>0</v>
      </c>
      <c r="AG547" s="23">
        <v>0</v>
      </c>
      <c r="AH547" s="23">
        <v>0</v>
      </c>
      <c r="AI547" s="23">
        <v>0</v>
      </c>
      <c r="AJ547" s="181"/>
      <c r="AK547" s="4"/>
      <c r="AL547" s="4"/>
      <c r="AM547" s="23">
        <v>0</v>
      </c>
      <c r="AN547" s="23">
        <v>0</v>
      </c>
      <c r="AO547" s="23">
        <v>0</v>
      </c>
      <c r="AP547" s="23">
        <v>0</v>
      </c>
      <c r="AQ547" s="23">
        <v>0</v>
      </c>
      <c r="AR547" s="181"/>
      <c r="AS547" s="4"/>
      <c r="AT547" s="4"/>
      <c r="AU547" s="189">
        <f t="shared" si="95"/>
        <v>0</v>
      </c>
      <c r="AV547" s="189">
        <f t="shared" si="96"/>
        <v>0</v>
      </c>
      <c r="AW547" s="189">
        <f t="shared" si="97"/>
        <v>0</v>
      </c>
      <c r="AX547" s="189">
        <f t="shared" si="98"/>
        <v>0</v>
      </c>
      <c r="AY547" s="189">
        <f t="shared" si="99"/>
        <v>0</v>
      </c>
      <c r="AZ547" s="181"/>
      <c r="BA547" s="4"/>
    </row>
    <row r="548" spans="2:53" s="5" customFormat="1" x14ac:dyDescent="0.2">
      <c r="B548" s="11" t="s">
        <v>774</v>
      </c>
      <c r="C548" s="11"/>
      <c r="D548" s="70" t="s">
        <v>768</v>
      </c>
      <c r="E548" s="11">
        <v>0</v>
      </c>
      <c r="F548" s="11">
        <v>0</v>
      </c>
      <c r="G548" s="11">
        <v>0</v>
      </c>
      <c r="H548" s="11">
        <v>0</v>
      </c>
      <c r="I548" s="11">
        <v>0</v>
      </c>
      <c r="J548" s="181"/>
      <c r="K548" s="4"/>
      <c r="L548" s="4"/>
      <c r="M548" s="185">
        <v>0</v>
      </c>
      <c r="N548" s="185">
        <v>0</v>
      </c>
      <c r="O548" s="185">
        <v>0</v>
      </c>
      <c r="P548" s="185">
        <v>0</v>
      </c>
      <c r="Q548" s="185">
        <v>0</v>
      </c>
      <c r="R548" s="181"/>
      <c r="S548" s="4"/>
      <c r="T548" s="4"/>
      <c r="U548" s="185">
        <f t="shared" si="90"/>
        <v>0</v>
      </c>
      <c r="V548" s="185">
        <f t="shared" si="91"/>
        <v>0</v>
      </c>
      <c r="W548" s="185">
        <f t="shared" si="92"/>
        <v>0</v>
      </c>
      <c r="X548" s="185">
        <f t="shared" si="93"/>
        <v>0</v>
      </c>
      <c r="Y548" s="185">
        <f t="shared" si="94"/>
        <v>0</v>
      </c>
      <c r="Z548" s="181"/>
      <c r="AA548" s="4"/>
      <c r="AB548" s="11" t="s">
        <v>774</v>
      </c>
      <c r="AC548" s="11"/>
      <c r="AD548" s="70" t="s">
        <v>768</v>
      </c>
      <c r="AE548" s="23">
        <v>0</v>
      </c>
      <c r="AF548" s="23">
        <v>0</v>
      </c>
      <c r="AG548" s="23">
        <v>0</v>
      </c>
      <c r="AH548" s="23">
        <v>0</v>
      </c>
      <c r="AI548" s="23">
        <v>0</v>
      </c>
      <c r="AJ548" s="181"/>
      <c r="AK548" s="4"/>
      <c r="AL548" s="4"/>
      <c r="AM548" s="23">
        <v>0</v>
      </c>
      <c r="AN548" s="23">
        <v>0</v>
      </c>
      <c r="AO548" s="23">
        <v>0</v>
      </c>
      <c r="AP548" s="23">
        <v>0</v>
      </c>
      <c r="AQ548" s="23">
        <v>0</v>
      </c>
      <c r="AR548" s="181"/>
      <c r="AS548" s="4"/>
      <c r="AT548" s="4"/>
      <c r="AU548" s="189">
        <f t="shared" si="95"/>
        <v>0</v>
      </c>
      <c r="AV548" s="189">
        <f t="shared" si="96"/>
        <v>0</v>
      </c>
      <c r="AW548" s="189">
        <f t="shared" si="97"/>
        <v>0</v>
      </c>
      <c r="AX548" s="189">
        <f t="shared" si="98"/>
        <v>0</v>
      </c>
      <c r="AY548" s="189">
        <f t="shared" si="99"/>
        <v>0</v>
      </c>
      <c r="AZ548" s="181"/>
      <c r="BA548" s="4"/>
    </row>
    <row r="549" spans="2:53" s="5" customFormat="1" x14ac:dyDescent="0.2">
      <c r="B549" s="11" t="s">
        <v>641</v>
      </c>
      <c r="C549" s="11"/>
      <c r="D549" s="70" t="s">
        <v>635</v>
      </c>
      <c r="E549" s="11">
        <v>0</v>
      </c>
      <c r="F549" s="11">
        <v>0</v>
      </c>
      <c r="G549" s="11">
        <v>0</v>
      </c>
      <c r="H549" s="11">
        <v>0</v>
      </c>
      <c r="I549" s="11">
        <v>0</v>
      </c>
      <c r="J549" s="181"/>
      <c r="K549" s="4"/>
      <c r="L549" s="4"/>
      <c r="M549" s="185">
        <v>0</v>
      </c>
      <c r="N549" s="185">
        <v>0</v>
      </c>
      <c r="O549" s="185">
        <v>0</v>
      </c>
      <c r="P549" s="185">
        <v>0</v>
      </c>
      <c r="Q549" s="185">
        <v>0</v>
      </c>
      <c r="R549" s="181"/>
      <c r="S549" s="4"/>
      <c r="T549" s="4"/>
      <c r="U549" s="185">
        <f t="shared" si="90"/>
        <v>0</v>
      </c>
      <c r="V549" s="185">
        <f t="shared" si="91"/>
        <v>0</v>
      </c>
      <c r="W549" s="185">
        <f t="shared" si="92"/>
        <v>0</v>
      </c>
      <c r="X549" s="185">
        <f t="shared" si="93"/>
        <v>0</v>
      </c>
      <c r="Y549" s="185">
        <f t="shared" si="94"/>
        <v>0</v>
      </c>
      <c r="Z549" s="181"/>
      <c r="AA549" s="4"/>
      <c r="AB549" s="11" t="s">
        <v>641</v>
      </c>
      <c r="AC549" s="11"/>
      <c r="AD549" s="70" t="s">
        <v>635</v>
      </c>
      <c r="AE549" s="23">
        <v>0</v>
      </c>
      <c r="AF549" s="23">
        <v>0</v>
      </c>
      <c r="AG549" s="23">
        <v>0</v>
      </c>
      <c r="AH549" s="23">
        <v>0</v>
      </c>
      <c r="AI549" s="23">
        <v>0</v>
      </c>
      <c r="AJ549" s="181"/>
      <c r="AK549" s="4"/>
      <c r="AL549" s="4"/>
      <c r="AM549" s="23">
        <v>0</v>
      </c>
      <c r="AN549" s="23">
        <v>0</v>
      </c>
      <c r="AO549" s="23">
        <v>0</v>
      </c>
      <c r="AP549" s="23">
        <v>0</v>
      </c>
      <c r="AQ549" s="23">
        <v>0</v>
      </c>
      <c r="AR549" s="181"/>
      <c r="AS549" s="4"/>
      <c r="AT549" s="4"/>
      <c r="AU549" s="189">
        <f t="shared" si="95"/>
        <v>0</v>
      </c>
      <c r="AV549" s="189">
        <f t="shared" si="96"/>
        <v>0</v>
      </c>
      <c r="AW549" s="189">
        <f t="shared" si="97"/>
        <v>0</v>
      </c>
      <c r="AX549" s="189">
        <f t="shared" si="98"/>
        <v>0</v>
      </c>
      <c r="AY549" s="189">
        <f t="shared" si="99"/>
        <v>0</v>
      </c>
      <c r="AZ549" s="181"/>
      <c r="BA549" s="4"/>
    </row>
    <row r="550" spans="2:53" s="5" customFormat="1" x14ac:dyDescent="0.2">
      <c r="B550" s="11" t="s">
        <v>577</v>
      </c>
      <c r="C550" s="11"/>
      <c r="D550" s="70" t="s">
        <v>366</v>
      </c>
      <c r="E550" s="11">
        <v>40</v>
      </c>
      <c r="F550" s="11">
        <v>18</v>
      </c>
      <c r="G550" s="11">
        <v>10</v>
      </c>
      <c r="H550" s="11">
        <v>5</v>
      </c>
      <c r="I550" s="11">
        <v>3</v>
      </c>
      <c r="J550" s="181"/>
      <c r="K550" s="4"/>
      <c r="L550" s="4"/>
      <c r="M550" s="185">
        <v>3250.6999999999985</v>
      </c>
      <c r="N550" s="185">
        <v>1413.7100000000003</v>
      </c>
      <c r="O550" s="185">
        <v>712.45</v>
      </c>
      <c r="P550" s="185">
        <v>741.2</v>
      </c>
      <c r="Q550" s="185">
        <v>2843.37</v>
      </c>
      <c r="R550" s="181"/>
      <c r="S550" s="4"/>
      <c r="T550" s="4"/>
      <c r="U550" s="185">
        <f t="shared" si="90"/>
        <v>81.267499999999956</v>
      </c>
      <c r="V550" s="185">
        <f t="shared" si="91"/>
        <v>78.539444444444456</v>
      </c>
      <c r="W550" s="185">
        <f t="shared" si="92"/>
        <v>71.245000000000005</v>
      </c>
      <c r="X550" s="185">
        <f t="shared" si="93"/>
        <v>148.24</v>
      </c>
      <c r="Y550" s="185">
        <f t="shared" si="94"/>
        <v>947.79</v>
      </c>
      <c r="Z550" s="181"/>
      <c r="AA550" s="4"/>
      <c r="AB550" s="11" t="s">
        <v>577</v>
      </c>
      <c r="AC550" s="11"/>
      <c r="AD550" s="70" t="s">
        <v>366</v>
      </c>
      <c r="AE550" s="23">
        <v>0</v>
      </c>
      <c r="AF550" s="23">
        <v>0</v>
      </c>
      <c r="AG550" s="23">
        <v>0</v>
      </c>
      <c r="AH550" s="23">
        <v>0</v>
      </c>
      <c r="AI550" s="23">
        <v>0</v>
      </c>
      <c r="AJ550" s="181"/>
      <c r="AK550" s="4"/>
      <c r="AL550" s="4"/>
      <c r="AM550" s="23">
        <v>0</v>
      </c>
      <c r="AN550" s="23">
        <v>0</v>
      </c>
      <c r="AO550" s="23">
        <v>0</v>
      </c>
      <c r="AP550" s="23">
        <v>0</v>
      </c>
      <c r="AQ550" s="23">
        <v>0</v>
      </c>
      <c r="AR550" s="181"/>
      <c r="AS550" s="4"/>
      <c r="AT550" s="4"/>
      <c r="AU550" s="189">
        <f t="shared" si="95"/>
        <v>0</v>
      </c>
      <c r="AV550" s="189">
        <f t="shared" si="96"/>
        <v>0</v>
      </c>
      <c r="AW550" s="189">
        <f t="shared" si="97"/>
        <v>0</v>
      </c>
      <c r="AX550" s="189">
        <f t="shared" si="98"/>
        <v>0</v>
      </c>
      <c r="AY550" s="189">
        <f t="shared" si="99"/>
        <v>0</v>
      </c>
      <c r="AZ550" s="181"/>
      <c r="BA550" s="4"/>
    </row>
    <row r="551" spans="2:53" s="5" customFormat="1" x14ac:dyDescent="0.2">
      <c r="B551" s="11" t="s">
        <v>578</v>
      </c>
      <c r="C551" s="11"/>
      <c r="D551" s="70" t="s">
        <v>367</v>
      </c>
      <c r="E551" s="11">
        <v>204</v>
      </c>
      <c r="F551" s="11">
        <v>86</v>
      </c>
      <c r="G551" s="11">
        <v>56</v>
      </c>
      <c r="H551" s="11">
        <v>43</v>
      </c>
      <c r="I551" s="11">
        <v>34</v>
      </c>
      <c r="J551" s="181"/>
      <c r="K551" s="4"/>
      <c r="L551" s="4"/>
      <c r="M551" s="185">
        <v>11816.150000000014</v>
      </c>
      <c r="N551" s="185">
        <v>4410.93</v>
      </c>
      <c r="O551" s="185">
        <v>4784.0200000000013</v>
      </c>
      <c r="P551" s="185">
        <v>3899.5599999999995</v>
      </c>
      <c r="Q551" s="185">
        <v>13378.35</v>
      </c>
      <c r="R551" s="181"/>
      <c r="S551" s="4"/>
      <c r="T551" s="4"/>
      <c r="U551" s="185">
        <f t="shared" si="90"/>
        <v>57.922303921568698</v>
      </c>
      <c r="V551" s="185">
        <f t="shared" si="91"/>
        <v>51.289883720930234</v>
      </c>
      <c r="W551" s="185">
        <f t="shared" si="92"/>
        <v>85.4289285714286</v>
      </c>
      <c r="X551" s="185">
        <f t="shared" si="93"/>
        <v>90.6874418604651</v>
      </c>
      <c r="Y551" s="185">
        <f t="shared" si="94"/>
        <v>393.48088235294119</v>
      </c>
      <c r="Z551" s="181"/>
      <c r="AA551" s="4"/>
      <c r="AB551" s="11" t="s">
        <v>578</v>
      </c>
      <c r="AC551" s="11"/>
      <c r="AD551" s="70" t="s">
        <v>367</v>
      </c>
      <c r="AE551" s="23">
        <v>44</v>
      </c>
      <c r="AF551" s="23">
        <v>34</v>
      </c>
      <c r="AG551" s="23">
        <v>10</v>
      </c>
      <c r="AH551" s="23">
        <v>10</v>
      </c>
      <c r="AI551" s="23">
        <v>10</v>
      </c>
      <c r="AJ551" s="181"/>
      <c r="AK551" s="4"/>
      <c r="AL551" s="4"/>
      <c r="AM551" s="23">
        <v>3536.7000000000003</v>
      </c>
      <c r="AN551" s="23">
        <v>516.76999999999987</v>
      </c>
      <c r="AO551" s="23">
        <v>393.09</v>
      </c>
      <c r="AP551" s="23">
        <v>853.02999999999986</v>
      </c>
      <c r="AQ551" s="23">
        <v>3560.41</v>
      </c>
      <c r="AR551" s="181"/>
      <c r="AS551" s="4"/>
      <c r="AT551" s="4"/>
      <c r="AU551" s="189">
        <f t="shared" si="95"/>
        <v>80.379545454545465</v>
      </c>
      <c r="AV551" s="189">
        <f t="shared" si="96"/>
        <v>15.19911764705882</v>
      </c>
      <c r="AW551" s="189">
        <f t="shared" si="97"/>
        <v>39.308999999999997</v>
      </c>
      <c r="AX551" s="189">
        <f t="shared" si="98"/>
        <v>85.302999999999983</v>
      </c>
      <c r="AY551" s="189">
        <f t="shared" si="99"/>
        <v>356.041</v>
      </c>
      <c r="AZ551" s="181"/>
      <c r="BA551" s="4"/>
    </row>
    <row r="552" spans="2:53" s="5" customFormat="1" x14ac:dyDescent="0.2">
      <c r="B552" s="11" t="s">
        <v>746</v>
      </c>
      <c r="C552" s="11"/>
      <c r="D552" s="70" t="s">
        <v>695</v>
      </c>
      <c r="E552" s="11">
        <v>3</v>
      </c>
      <c r="F552" s="11">
        <v>1</v>
      </c>
      <c r="G552" s="11">
        <v>1</v>
      </c>
      <c r="H552" s="11">
        <v>1</v>
      </c>
      <c r="I552" s="11">
        <v>0</v>
      </c>
      <c r="J552" s="181"/>
      <c r="K552" s="4"/>
      <c r="L552" s="4"/>
      <c r="M552" s="185">
        <v>158.08999999999997</v>
      </c>
      <c r="N552" s="185">
        <v>28.25</v>
      </c>
      <c r="O552" s="185">
        <v>28.25</v>
      </c>
      <c r="P552" s="185">
        <v>20.93</v>
      </c>
      <c r="Q552" s="185">
        <v>0</v>
      </c>
      <c r="R552" s="181"/>
      <c r="S552" s="4"/>
      <c r="T552" s="4"/>
      <c r="U552" s="185">
        <f t="shared" si="90"/>
        <v>52.696666666666658</v>
      </c>
      <c r="V552" s="185">
        <f t="shared" si="91"/>
        <v>28.25</v>
      </c>
      <c r="W552" s="185">
        <f t="shared" si="92"/>
        <v>28.25</v>
      </c>
      <c r="X552" s="185">
        <f t="shared" si="93"/>
        <v>20.93</v>
      </c>
      <c r="Y552" s="185">
        <f t="shared" si="94"/>
        <v>0</v>
      </c>
      <c r="Z552" s="181"/>
      <c r="AA552" s="4"/>
      <c r="AB552" s="11" t="s">
        <v>746</v>
      </c>
      <c r="AC552" s="11"/>
      <c r="AD552" s="70" t="s">
        <v>695</v>
      </c>
      <c r="AE552" s="23">
        <v>0</v>
      </c>
      <c r="AF552" s="23">
        <v>0</v>
      </c>
      <c r="AG552" s="23">
        <v>0</v>
      </c>
      <c r="AH552" s="23">
        <v>0</v>
      </c>
      <c r="AI552" s="23">
        <v>0</v>
      </c>
      <c r="AJ552" s="181"/>
      <c r="AK552" s="4"/>
      <c r="AL552" s="4"/>
      <c r="AM552" s="23">
        <v>0</v>
      </c>
      <c r="AN552" s="23">
        <v>0</v>
      </c>
      <c r="AO552" s="23">
        <v>0</v>
      </c>
      <c r="AP552" s="23">
        <v>0</v>
      </c>
      <c r="AQ552" s="23">
        <v>0</v>
      </c>
      <c r="AR552" s="181"/>
      <c r="AS552" s="4"/>
      <c r="AT552" s="4"/>
      <c r="AU552" s="189">
        <f t="shared" si="95"/>
        <v>0</v>
      </c>
      <c r="AV552" s="189">
        <f t="shared" si="96"/>
        <v>0</v>
      </c>
      <c r="AW552" s="189">
        <f t="shared" si="97"/>
        <v>0</v>
      </c>
      <c r="AX552" s="189">
        <f t="shared" si="98"/>
        <v>0</v>
      </c>
      <c r="AY552" s="189">
        <f t="shared" si="99"/>
        <v>0</v>
      </c>
      <c r="AZ552" s="181"/>
      <c r="BA552" s="4"/>
    </row>
    <row r="553" spans="2:53" s="5" customFormat="1" x14ac:dyDescent="0.2">
      <c r="B553" s="11" t="s">
        <v>421</v>
      </c>
      <c r="C553" s="11"/>
      <c r="D553" s="70" t="s">
        <v>696</v>
      </c>
      <c r="E553" s="11">
        <v>0</v>
      </c>
      <c r="F553" s="11">
        <v>0</v>
      </c>
      <c r="G553" s="11">
        <v>0</v>
      </c>
      <c r="H553" s="11">
        <v>0</v>
      </c>
      <c r="I553" s="11">
        <v>0</v>
      </c>
      <c r="J553" s="181"/>
      <c r="K553" s="4"/>
      <c r="L553" s="4"/>
      <c r="M553" s="185">
        <v>0</v>
      </c>
      <c r="N553" s="185">
        <v>0</v>
      </c>
      <c r="O553" s="185">
        <v>0</v>
      </c>
      <c r="P553" s="185">
        <v>0</v>
      </c>
      <c r="Q553" s="185">
        <v>0</v>
      </c>
      <c r="R553" s="181"/>
      <c r="S553" s="4"/>
      <c r="T553" s="4"/>
      <c r="U553" s="185">
        <f t="shared" si="90"/>
        <v>0</v>
      </c>
      <c r="V553" s="185">
        <f t="shared" si="91"/>
        <v>0</v>
      </c>
      <c r="W553" s="185">
        <f t="shared" si="92"/>
        <v>0</v>
      </c>
      <c r="X553" s="185">
        <f t="shared" si="93"/>
        <v>0</v>
      </c>
      <c r="Y553" s="185">
        <f t="shared" si="94"/>
        <v>0</v>
      </c>
      <c r="Z553" s="181"/>
      <c r="AA553" s="4"/>
      <c r="AB553" s="11" t="s">
        <v>421</v>
      </c>
      <c r="AC553" s="11"/>
      <c r="AD553" s="70" t="s">
        <v>696</v>
      </c>
      <c r="AE553" s="23">
        <v>1</v>
      </c>
      <c r="AF553" s="23">
        <v>1</v>
      </c>
      <c r="AG553" s="23">
        <v>1</v>
      </c>
      <c r="AH553" s="23">
        <v>1</v>
      </c>
      <c r="AI553" s="23">
        <v>1</v>
      </c>
      <c r="AJ553" s="181"/>
      <c r="AK553" s="4"/>
      <c r="AL553" s="4"/>
      <c r="AM553" s="23">
        <v>39.25</v>
      </c>
      <c r="AN553" s="23">
        <v>39.08</v>
      </c>
      <c r="AO553" s="23">
        <v>38.950000000000003</v>
      </c>
      <c r="AP553" s="23">
        <v>76.34</v>
      </c>
      <c r="AQ553" s="23">
        <v>37.4</v>
      </c>
      <c r="AR553" s="181"/>
      <c r="AS553" s="4"/>
      <c r="AT553" s="4"/>
      <c r="AU553" s="189">
        <f t="shared" si="95"/>
        <v>39.25</v>
      </c>
      <c r="AV553" s="189">
        <f t="shared" si="96"/>
        <v>39.08</v>
      </c>
      <c r="AW553" s="189">
        <f t="shared" si="97"/>
        <v>38.950000000000003</v>
      </c>
      <c r="AX553" s="189">
        <f t="shared" si="98"/>
        <v>76.34</v>
      </c>
      <c r="AY553" s="189">
        <f t="shared" si="99"/>
        <v>37.4</v>
      </c>
      <c r="AZ553" s="181"/>
      <c r="BA553" s="4"/>
    </row>
    <row r="554" spans="2:53" s="5" customFormat="1" x14ac:dyDescent="0.2">
      <c r="B554" s="11" t="s">
        <v>579</v>
      </c>
      <c r="C554" s="11"/>
      <c r="D554" s="70" t="s">
        <v>368</v>
      </c>
      <c r="E554" s="11">
        <v>109</v>
      </c>
      <c r="F554" s="11">
        <v>54</v>
      </c>
      <c r="G554" s="11">
        <v>34</v>
      </c>
      <c r="H554" s="11">
        <v>27</v>
      </c>
      <c r="I554" s="11">
        <v>21</v>
      </c>
      <c r="J554" s="181"/>
      <c r="K554" s="4"/>
      <c r="L554" s="4"/>
      <c r="M554" s="185">
        <v>5297.4100000000035</v>
      </c>
      <c r="N554" s="185">
        <v>2610.7299999999996</v>
      </c>
      <c r="O554" s="185">
        <v>1598.3200000000006</v>
      </c>
      <c r="P554" s="185">
        <v>2059.9499999999998</v>
      </c>
      <c r="Q554" s="185">
        <v>8326.41</v>
      </c>
      <c r="R554" s="181"/>
      <c r="S554" s="4"/>
      <c r="T554" s="4"/>
      <c r="U554" s="185">
        <f t="shared" si="90"/>
        <v>48.6000917431193</v>
      </c>
      <c r="V554" s="185">
        <f t="shared" si="91"/>
        <v>48.346851851851845</v>
      </c>
      <c r="W554" s="185">
        <f t="shared" si="92"/>
        <v>47.009411764705902</v>
      </c>
      <c r="X554" s="185">
        <f t="shared" si="93"/>
        <v>76.294444444444437</v>
      </c>
      <c r="Y554" s="185">
        <f t="shared" si="94"/>
        <v>396.49571428571426</v>
      </c>
      <c r="Z554" s="181"/>
      <c r="AA554" s="4"/>
      <c r="AB554" s="11" t="s">
        <v>579</v>
      </c>
      <c r="AC554" s="11"/>
      <c r="AD554" s="70" t="s">
        <v>368</v>
      </c>
      <c r="AE554" s="23">
        <v>15</v>
      </c>
      <c r="AF554" s="23">
        <v>8</v>
      </c>
      <c r="AG554" s="23">
        <v>7</v>
      </c>
      <c r="AH554" s="23">
        <v>6</v>
      </c>
      <c r="AI554" s="23">
        <v>5</v>
      </c>
      <c r="AJ554" s="181"/>
      <c r="AK554" s="4"/>
      <c r="AL554" s="4"/>
      <c r="AM554" s="23">
        <v>3312.75</v>
      </c>
      <c r="AN554" s="23">
        <v>694.64</v>
      </c>
      <c r="AO554" s="23">
        <v>910.38999999999987</v>
      </c>
      <c r="AP554" s="23">
        <v>954.52</v>
      </c>
      <c r="AQ554" s="23">
        <v>2724.76</v>
      </c>
      <c r="AR554" s="181"/>
      <c r="AS554" s="4"/>
      <c r="AT554" s="4"/>
      <c r="AU554" s="189">
        <f t="shared" si="95"/>
        <v>220.85</v>
      </c>
      <c r="AV554" s="189">
        <f t="shared" si="96"/>
        <v>86.83</v>
      </c>
      <c r="AW554" s="189">
        <f t="shared" si="97"/>
        <v>130.05571428571426</v>
      </c>
      <c r="AX554" s="189">
        <f t="shared" si="98"/>
        <v>159.08666666666667</v>
      </c>
      <c r="AY554" s="189">
        <f t="shared" si="99"/>
        <v>544.952</v>
      </c>
      <c r="AZ554" s="181"/>
      <c r="BA554" s="4"/>
    </row>
    <row r="555" spans="2:53" s="5" customFormat="1" x14ac:dyDescent="0.2">
      <c r="B555" s="11" t="s">
        <v>580</v>
      </c>
      <c r="C555" s="11"/>
      <c r="D555" s="70" t="s">
        <v>369</v>
      </c>
      <c r="E555" s="11">
        <v>11</v>
      </c>
      <c r="F555" s="11">
        <v>3</v>
      </c>
      <c r="G555" s="11">
        <v>2</v>
      </c>
      <c r="H555" s="11">
        <v>2</v>
      </c>
      <c r="I555" s="11">
        <v>1</v>
      </c>
      <c r="J555" s="181"/>
      <c r="K555" s="4"/>
      <c r="L555" s="4"/>
      <c r="M555" s="185">
        <v>795.21</v>
      </c>
      <c r="N555" s="185">
        <v>117.42</v>
      </c>
      <c r="O555" s="185">
        <v>105.75</v>
      </c>
      <c r="P555" s="185">
        <v>166.66</v>
      </c>
      <c r="Q555" s="185">
        <v>447.31</v>
      </c>
      <c r="R555" s="181"/>
      <c r="S555" s="4"/>
      <c r="T555" s="4"/>
      <c r="U555" s="185">
        <f t="shared" si="90"/>
        <v>72.291818181818186</v>
      </c>
      <c r="V555" s="185">
        <f t="shared" si="91"/>
        <v>39.14</v>
      </c>
      <c r="W555" s="185">
        <f t="shared" si="92"/>
        <v>52.875</v>
      </c>
      <c r="X555" s="185">
        <f t="shared" si="93"/>
        <v>83.33</v>
      </c>
      <c r="Y555" s="185">
        <f t="shared" si="94"/>
        <v>447.31</v>
      </c>
      <c r="Z555" s="181"/>
      <c r="AA555" s="4"/>
      <c r="AB555" s="11" t="s">
        <v>580</v>
      </c>
      <c r="AC555" s="11"/>
      <c r="AD555" s="70" t="s">
        <v>369</v>
      </c>
      <c r="AE555" s="23">
        <v>0</v>
      </c>
      <c r="AF555" s="23">
        <v>0</v>
      </c>
      <c r="AG555" s="23">
        <v>0</v>
      </c>
      <c r="AH555" s="23">
        <v>0</v>
      </c>
      <c r="AI555" s="23">
        <v>0</v>
      </c>
      <c r="AJ555" s="181"/>
      <c r="AK555" s="4"/>
      <c r="AL555" s="4"/>
      <c r="AM555" s="23">
        <v>0</v>
      </c>
      <c r="AN555" s="23">
        <v>0</v>
      </c>
      <c r="AO555" s="23">
        <v>0</v>
      </c>
      <c r="AP555" s="23">
        <v>0</v>
      </c>
      <c r="AQ555" s="23">
        <v>0</v>
      </c>
      <c r="AR555" s="181"/>
      <c r="AS555" s="4"/>
      <c r="AT555" s="4"/>
      <c r="AU555" s="189">
        <f t="shared" si="95"/>
        <v>0</v>
      </c>
      <c r="AV555" s="189">
        <f t="shared" si="96"/>
        <v>0</v>
      </c>
      <c r="AW555" s="189">
        <f t="shared" si="97"/>
        <v>0</v>
      </c>
      <c r="AX555" s="189">
        <f t="shared" si="98"/>
        <v>0</v>
      </c>
      <c r="AY555" s="189">
        <f t="shared" si="99"/>
        <v>0</v>
      </c>
      <c r="AZ555" s="181"/>
      <c r="BA555" s="4"/>
    </row>
    <row r="556" spans="2:53" s="5" customFormat="1" x14ac:dyDescent="0.2">
      <c r="B556" s="11" t="s">
        <v>581</v>
      </c>
      <c r="C556" s="11"/>
      <c r="D556" s="70" t="s">
        <v>370</v>
      </c>
      <c r="E556" s="11">
        <v>3</v>
      </c>
      <c r="F556" s="11">
        <v>0</v>
      </c>
      <c r="G556" s="11">
        <v>0</v>
      </c>
      <c r="H556" s="11">
        <v>0</v>
      </c>
      <c r="I556" s="11">
        <v>0</v>
      </c>
      <c r="J556" s="181"/>
      <c r="K556" s="4"/>
      <c r="L556" s="4"/>
      <c r="M556" s="185">
        <v>187.91</v>
      </c>
      <c r="N556" s="185">
        <v>0</v>
      </c>
      <c r="O556" s="185">
        <v>0</v>
      </c>
      <c r="P556" s="185">
        <v>0</v>
      </c>
      <c r="Q556" s="185">
        <v>0</v>
      </c>
      <c r="R556" s="181"/>
      <c r="S556" s="4"/>
      <c r="T556" s="4"/>
      <c r="U556" s="185">
        <f t="shared" si="90"/>
        <v>62.636666666666663</v>
      </c>
      <c r="V556" s="185">
        <f t="shared" si="91"/>
        <v>0</v>
      </c>
      <c r="W556" s="185">
        <f t="shared" si="92"/>
        <v>0</v>
      </c>
      <c r="X556" s="185">
        <f t="shared" si="93"/>
        <v>0</v>
      </c>
      <c r="Y556" s="185">
        <f t="shared" si="94"/>
        <v>0</v>
      </c>
      <c r="Z556" s="181"/>
      <c r="AA556" s="4"/>
      <c r="AB556" s="11" t="s">
        <v>581</v>
      </c>
      <c r="AC556" s="11"/>
      <c r="AD556" s="70" t="s">
        <v>370</v>
      </c>
      <c r="AE556" s="23">
        <v>0</v>
      </c>
      <c r="AF556" s="23">
        <v>0</v>
      </c>
      <c r="AG556" s="23">
        <v>0</v>
      </c>
      <c r="AH556" s="23">
        <v>0</v>
      </c>
      <c r="AI556" s="23">
        <v>0</v>
      </c>
      <c r="AJ556" s="181"/>
      <c r="AK556" s="4"/>
      <c r="AL556" s="4"/>
      <c r="AM556" s="23">
        <v>0</v>
      </c>
      <c r="AN556" s="23">
        <v>0</v>
      </c>
      <c r="AO556" s="23">
        <v>0</v>
      </c>
      <c r="AP556" s="23">
        <v>0</v>
      </c>
      <c r="AQ556" s="23">
        <v>0</v>
      </c>
      <c r="AR556" s="181"/>
      <c r="AS556" s="4"/>
      <c r="AT556" s="4"/>
      <c r="AU556" s="189">
        <f t="shared" si="95"/>
        <v>0</v>
      </c>
      <c r="AV556" s="189">
        <f t="shared" si="96"/>
        <v>0</v>
      </c>
      <c r="AW556" s="189">
        <f t="shared" si="97"/>
        <v>0</v>
      </c>
      <c r="AX556" s="189">
        <f t="shared" si="98"/>
        <v>0</v>
      </c>
      <c r="AY556" s="189">
        <f t="shared" si="99"/>
        <v>0</v>
      </c>
      <c r="AZ556" s="181"/>
      <c r="BA556" s="4"/>
    </row>
    <row r="557" spans="2:53" s="5" customFormat="1" x14ac:dyDescent="0.2">
      <c r="B557" s="11" t="s">
        <v>747</v>
      </c>
      <c r="C557" s="11"/>
      <c r="D557" s="70" t="s">
        <v>697</v>
      </c>
      <c r="E557" s="11">
        <v>0</v>
      </c>
      <c r="F557" s="11">
        <v>0</v>
      </c>
      <c r="G557" s="11">
        <v>0</v>
      </c>
      <c r="H557" s="11">
        <v>0</v>
      </c>
      <c r="I557" s="11">
        <v>0</v>
      </c>
      <c r="J557" s="181"/>
      <c r="K557" s="4"/>
      <c r="L557" s="4"/>
      <c r="M557" s="185">
        <v>0</v>
      </c>
      <c r="N557" s="185">
        <v>0</v>
      </c>
      <c r="O557" s="185">
        <v>0</v>
      </c>
      <c r="P557" s="185">
        <v>0</v>
      </c>
      <c r="Q557" s="185">
        <v>0</v>
      </c>
      <c r="R557" s="181"/>
      <c r="S557" s="4"/>
      <c r="T557" s="4"/>
      <c r="U557" s="185">
        <f t="shared" si="90"/>
        <v>0</v>
      </c>
      <c r="V557" s="185">
        <f t="shared" si="91"/>
        <v>0</v>
      </c>
      <c r="W557" s="185">
        <f t="shared" si="92"/>
        <v>0</v>
      </c>
      <c r="X557" s="185">
        <f t="shared" si="93"/>
        <v>0</v>
      </c>
      <c r="Y557" s="185">
        <f t="shared" si="94"/>
        <v>0</v>
      </c>
      <c r="Z557" s="181"/>
      <c r="AA557" s="4"/>
      <c r="AB557" s="11" t="s">
        <v>747</v>
      </c>
      <c r="AC557" s="11"/>
      <c r="AD557" s="70" t="s">
        <v>697</v>
      </c>
      <c r="AE557" s="23">
        <v>0</v>
      </c>
      <c r="AF557" s="23">
        <v>0</v>
      </c>
      <c r="AG557" s="23">
        <v>0</v>
      </c>
      <c r="AH557" s="23">
        <v>0</v>
      </c>
      <c r="AI557" s="23">
        <v>0</v>
      </c>
      <c r="AJ557" s="181"/>
      <c r="AK557" s="4"/>
      <c r="AL557" s="4"/>
      <c r="AM557" s="23">
        <v>0</v>
      </c>
      <c r="AN557" s="23">
        <v>0</v>
      </c>
      <c r="AO557" s="23">
        <v>0</v>
      </c>
      <c r="AP557" s="23">
        <v>0</v>
      </c>
      <c r="AQ557" s="23">
        <v>0</v>
      </c>
      <c r="AR557" s="181"/>
      <c r="AS557" s="4"/>
      <c r="AT557" s="4"/>
      <c r="AU557" s="189">
        <f t="shared" si="95"/>
        <v>0</v>
      </c>
      <c r="AV557" s="189">
        <f t="shared" si="96"/>
        <v>0</v>
      </c>
      <c r="AW557" s="189">
        <f t="shared" si="97"/>
        <v>0</v>
      </c>
      <c r="AX557" s="189">
        <f t="shared" si="98"/>
        <v>0</v>
      </c>
      <c r="AY557" s="189">
        <f t="shared" si="99"/>
        <v>0</v>
      </c>
      <c r="AZ557" s="181"/>
      <c r="BA557" s="4"/>
    </row>
    <row r="558" spans="2:53" s="5" customFormat="1" x14ac:dyDescent="0.2">
      <c r="B558" s="11" t="s">
        <v>582</v>
      </c>
      <c r="C558" s="11"/>
      <c r="D558" s="70" t="s">
        <v>371</v>
      </c>
      <c r="E558" s="11">
        <v>35</v>
      </c>
      <c r="F558" s="11">
        <v>14</v>
      </c>
      <c r="G558" s="11">
        <v>9</v>
      </c>
      <c r="H558" s="11">
        <v>7</v>
      </c>
      <c r="I558" s="11">
        <v>5</v>
      </c>
      <c r="J558" s="181"/>
      <c r="K558" s="4"/>
      <c r="L558" s="4"/>
      <c r="M558" s="185">
        <v>2109.91</v>
      </c>
      <c r="N558" s="185">
        <v>768.01</v>
      </c>
      <c r="O558" s="185">
        <v>499.88000000000005</v>
      </c>
      <c r="P558" s="185">
        <v>657.55</v>
      </c>
      <c r="Q558" s="185">
        <v>2401.48</v>
      </c>
      <c r="R558" s="181"/>
      <c r="S558" s="4"/>
      <c r="T558" s="4"/>
      <c r="U558" s="185">
        <f t="shared" si="90"/>
        <v>60.283142857142856</v>
      </c>
      <c r="V558" s="185">
        <f t="shared" si="91"/>
        <v>54.857857142857142</v>
      </c>
      <c r="W558" s="185">
        <f t="shared" si="92"/>
        <v>55.542222222222229</v>
      </c>
      <c r="X558" s="185">
        <f t="shared" si="93"/>
        <v>93.935714285714283</v>
      </c>
      <c r="Y558" s="185">
        <f t="shared" si="94"/>
        <v>480.29599999999999</v>
      </c>
      <c r="Z558" s="181"/>
      <c r="AA558" s="4"/>
      <c r="AB558" s="11" t="s">
        <v>582</v>
      </c>
      <c r="AC558" s="11"/>
      <c r="AD558" s="70" t="s">
        <v>371</v>
      </c>
      <c r="AE558" s="23">
        <v>4</v>
      </c>
      <c r="AF558" s="23">
        <v>1</v>
      </c>
      <c r="AG558" s="23">
        <v>0</v>
      </c>
      <c r="AH558" s="23">
        <v>0</v>
      </c>
      <c r="AI558" s="23">
        <v>0</v>
      </c>
      <c r="AJ558" s="181"/>
      <c r="AK558" s="4"/>
      <c r="AL558" s="4"/>
      <c r="AM558" s="23">
        <v>942.41</v>
      </c>
      <c r="AN558" s="23">
        <v>2.2000000000000002</v>
      </c>
      <c r="AO558" s="23">
        <v>0</v>
      </c>
      <c r="AP558" s="23">
        <v>0</v>
      </c>
      <c r="AQ558" s="23">
        <v>0</v>
      </c>
      <c r="AR558" s="181"/>
      <c r="AS558" s="4"/>
      <c r="AT558" s="4"/>
      <c r="AU558" s="189">
        <f t="shared" si="95"/>
        <v>235.60249999999999</v>
      </c>
      <c r="AV558" s="189">
        <f t="shared" si="96"/>
        <v>2.2000000000000002</v>
      </c>
      <c r="AW558" s="189">
        <f t="shared" si="97"/>
        <v>0</v>
      </c>
      <c r="AX558" s="189">
        <f t="shared" si="98"/>
        <v>0</v>
      </c>
      <c r="AY558" s="189">
        <f t="shared" si="99"/>
        <v>0</v>
      </c>
      <c r="AZ558" s="181"/>
      <c r="BA558" s="4"/>
    </row>
    <row r="559" spans="2:53" s="5" customFormat="1" x14ac:dyDescent="0.2">
      <c r="B559" s="11" t="s">
        <v>583</v>
      </c>
      <c r="C559" s="11"/>
      <c r="D559" s="70" t="s">
        <v>372</v>
      </c>
      <c r="E559" s="11">
        <v>90</v>
      </c>
      <c r="F559" s="11">
        <v>64</v>
      </c>
      <c r="G559" s="11">
        <v>52</v>
      </c>
      <c r="H559" s="11">
        <v>41</v>
      </c>
      <c r="I559" s="11">
        <v>30</v>
      </c>
      <c r="J559" s="181"/>
      <c r="K559" s="4"/>
      <c r="L559" s="4"/>
      <c r="M559" s="185">
        <v>3866.340000000002</v>
      </c>
      <c r="N559" s="185">
        <v>2826.6400000000003</v>
      </c>
      <c r="O559" s="185">
        <v>2421.33</v>
      </c>
      <c r="P559" s="185">
        <v>3174.7099999999996</v>
      </c>
      <c r="Q559" s="185">
        <v>10365.710000000001</v>
      </c>
      <c r="R559" s="181"/>
      <c r="S559" s="4"/>
      <c r="T559" s="4"/>
      <c r="U559" s="185">
        <f t="shared" si="90"/>
        <v>42.959333333333355</v>
      </c>
      <c r="V559" s="185">
        <f t="shared" si="91"/>
        <v>44.166250000000005</v>
      </c>
      <c r="W559" s="185">
        <f t="shared" si="92"/>
        <v>46.564038461538459</v>
      </c>
      <c r="X559" s="185">
        <f t="shared" si="93"/>
        <v>77.431951219512186</v>
      </c>
      <c r="Y559" s="185">
        <f t="shared" si="94"/>
        <v>345.52366666666671</v>
      </c>
      <c r="Z559" s="181"/>
      <c r="AA559" s="4"/>
      <c r="AB559" s="11" t="s">
        <v>583</v>
      </c>
      <c r="AC559" s="11"/>
      <c r="AD559" s="70" t="s">
        <v>372</v>
      </c>
      <c r="AE559" s="23">
        <v>11</v>
      </c>
      <c r="AF559" s="23">
        <v>10</v>
      </c>
      <c r="AG559" s="23">
        <v>7</v>
      </c>
      <c r="AH559" s="23">
        <v>3</v>
      </c>
      <c r="AI559" s="23">
        <v>3</v>
      </c>
      <c r="AJ559" s="181"/>
      <c r="AK559" s="4"/>
      <c r="AL559" s="4"/>
      <c r="AM559" s="23">
        <v>544.17000000000007</v>
      </c>
      <c r="AN559" s="23">
        <v>547.55000000000007</v>
      </c>
      <c r="AO559" s="23">
        <v>360.34999999999997</v>
      </c>
      <c r="AP559" s="23">
        <v>282.83000000000004</v>
      </c>
      <c r="AQ559" s="23">
        <v>1053.97</v>
      </c>
      <c r="AR559" s="181"/>
      <c r="AS559" s="4"/>
      <c r="AT559" s="4"/>
      <c r="AU559" s="189">
        <f t="shared" si="95"/>
        <v>49.470000000000006</v>
      </c>
      <c r="AV559" s="189">
        <f t="shared" si="96"/>
        <v>54.75500000000001</v>
      </c>
      <c r="AW559" s="189">
        <f t="shared" si="97"/>
        <v>51.478571428571421</v>
      </c>
      <c r="AX559" s="189">
        <f t="shared" si="98"/>
        <v>94.276666666666685</v>
      </c>
      <c r="AY559" s="189">
        <f t="shared" si="99"/>
        <v>351.32333333333332</v>
      </c>
      <c r="AZ559" s="181"/>
      <c r="BA559" s="4"/>
    </row>
    <row r="560" spans="2:53" s="5" customFormat="1" x14ac:dyDescent="0.2">
      <c r="B560" s="11" t="s">
        <v>748</v>
      </c>
      <c r="C560" s="11"/>
      <c r="D560" s="70" t="s">
        <v>698</v>
      </c>
      <c r="E560" s="11">
        <v>2</v>
      </c>
      <c r="F560" s="11">
        <v>1</v>
      </c>
      <c r="G560" s="11">
        <v>0</v>
      </c>
      <c r="H560" s="11">
        <v>0</v>
      </c>
      <c r="I560" s="11">
        <v>0</v>
      </c>
      <c r="J560" s="181"/>
      <c r="K560" s="4"/>
      <c r="L560" s="4"/>
      <c r="M560" s="185">
        <v>74.34</v>
      </c>
      <c r="N560" s="185">
        <v>57.49</v>
      </c>
      <c r="O560" s="185">
        <v>0</v>
      </c>
      <c r="P560" s="185">
        <v>0</v>
      </c>
      <c r="Q560" s="185">
        <v>0</v>
      </c>
      <c r="R560" s="181"/>
      <c r="S560" s="4"/>
      <c r="T560" s="4"/>
      <c r="U560" s="185">
        <f t="shared" si="90"/>
        <v>37.17</v>
      </c>
      <c r="V560" s="185">
        <f t="shared" si="91"/>
        <v>57.49</v>
      </c>
      <c r="W560" s="185">
        <f t="shared" si="92"/>
        <v>0</v>
      </c>
      <c r="X560" s="185">
        <f t="shared" si="93"/>
        <v>0</v>
      </c>
      <c r="Y560" s="185">
        <f t="shared" si="94"/>
        <v>0</v>
      </c>
      <c r="Z560" s="181"/>
      <c r="AA560" s="4"/>
      <c r="AB560" s="11" t="s">
        <v>748</v>
      </c>
      <c r="AC560" s="11"/>
      <c r="AD560" s="70" t="s">
        <v>698</v>
      </c>
      <c r="AE560" s="23">
        <v>0</v>
      </c>
      <c r="AF560" s="23">
        <v>0</v>
      </c>
      <c r="AG560" s="23">
        <v>0</v>
      </c>
      <c r="AH560" s="23">
        <v>0</v>
      </c>
      <c r="AI560" s="23">
        <v>0</v>
      </c>
      <c r="AJ560" s="181"/>
      <c r="AK560" s="4"/>
      <c r="AL560" s="4"/>
      <c r="AM560" s="23">
        <v>0</v>
      </c>
      <c r="AN560" s="23">
        <v>0</v>
      </c>
      <c r="AO560" s="23">
        <v>0</v>
      </c>
      <c r="AP560" s="23">
        <v>0</v>
      </c>
      <c r="AQ560" s="23">
        <v>0</v>
      </c>
      <c r="AR560" s="181"/>
      <c r="AS560" s="4"/>
      <c r="AT560" s="4"/>
      <c r="AU560" s="189">
        <f t="shared" si="95"/>
        <v>0</v>
      </c>
      <c r="AV560" s="189">
        <f t="shared" si="96"/>
        <v>0</v>
      </c>
      <c r="AW560" s="189">
        <f t="shared" si="97"/>
        <v>0</v>
      </c>
      <c r="AX560" s="189">
        <f t="shared" si="98"/>
        <v>0</v>
      </c>
      <c r="AY560" s="189">
        <f t="shared" si="99"/>
        <v>0</v>
      </c>
      <c r="AZ560" s="181"/>
      <c r="BA560" s="4"/>
    </row>
    <row r="561" spans="2:53" s="5" customFormat="1" x14ac:dyDescent="0.2">
      <c r="B561" s="11" t="s">
        <v>584</v>
      </c>
      <c r="C561" s="11"/>
      <c r="D561" s="70" t="s">
        <v>373</v>
      </c>
      <c r="E561" s="11">
        <v>372</v>
      </c>
      <c r="F561" s="11">
        <v>183</v>
      </c>
      <c r="G561" s="11">
        <v>136</v>
      </c>
      <c r="H561" s="11">
        <v>105</v>
      </c>
      <c r="I561" s="11">
        <v>73</v>
      </c>
      <c r="J561" s="181"/>
      <c r="K561" s="4"/>
      <c r="L561" s="4"/>
      <c r="M561" s="185">
        <v>22812.969999999987</v>
      </c>
      <c r="N561" s="185">
        <v>10430.519999999997</v>
      </c>
      <c r="O561" s="185">
        <v>7241.0400000000054</v>
      </c>
      <c r="P561" s="185">
        <v>10424.15</v>
      </c>
      <c r="Q561" s="185">
        <v>29198.28</v>
      </c>
      <c r="R561" s="181"/>
      <c r="S561" s="4"/>
      <c r="T561" s="4"/>
      <c r="U561" s="185">
        <f t="shared" si="90"/>
        <v>61.325188172042978</v>
      </c>
      <c r="V561" s="185">
        <f t="shared" si="91"/>
        <v>56.997377049180308</v>
      </c>
      <c r="W561" s="185">
        <f t="shared" si="92"/>
        <v>53.24294117647063</v>
      </c>
      <c r="X561" s="185">
        <f t="shared" si="93"/>
        <v>99.277619047619041</v>
      </c>
      <c r="Y561" s="185">
        <f t="shared" si="94"/>
        <v>399.97643835616435</v>
      </c>
      <c r="Z561" s="181"/>
      <c r="AA561" s="4"/>
      <c r="AB561" s="11" t="s">
        <v>584</v>
      </c>
      <c r="AC561" s="11"/>
      <c r="AD561" s="70" t="s">
        <v>373</v>
      </c>
      <c r="AE561" s="23">
        <v>69</v>
      </c>
      <c r="AF561" s="23">
        <v>41</v>
      </c>
      <c r="AG561" s="23">
        <v>37</v>
      </c>
      <c r="AH561" s="23">
        <v>30</v>
      </c>
      <c r="AI561" s="23">
        <v>10</v>
      </c>
      <c r="AJ561" s="181"/>
      <c r="AK561" s="4"/>
      <c r="AL561" s="4"/>
      <c r="AM561" s="23">
        <v>42572.299999999988</v>
      </c>
      <c r="AN561" s="23">
        <v>37584.499999999985</v>
      </c>
      <c r="AO561" s="23">
        <v>27647.32</v>
      </c>
      <c r="AP561" s="23">
        <v>31822.53</v>
      </c>
      <c r="AQ561" s="23">
        <v>7826.3499999999995</v>
      </c>
      <c r="AR561" s="181"/>
      <c r="AS561" s="4"/>
      <c r="AT561" s="4"/>
      <c r="AU561" s="189">
        <f t="shared" si="95"/>
        <v>616.98985507246357</v>
      </c>
      <c r="AV561" s="189">
        <f t="shared" si="96"/>
        <v>916.69512195121911</v>
      </c>
      <c r="AW561" s="189">
        <f t="shared" si="97"/>
        <v>747.22486486486491</v>
      </c>
      <c r="AX561" s="189">
        <f t="shared" si="98"/>
        <v>1060.751</v>
      </c>
      <c r="AY561" s="189">
        <f t="shared" si="99"/>
        <v>782.63499999999999</v>
      </c>
      <c r="AZ561" s="181"/>
      <c r="BA561" s="4"/>
    </row>
    <row r="562" spans="2:53" s="5" customFormat="1" x14ac:dyDescent="0.2">
      <c r="B562" s="11" t="s">
        <v>585</v>
      </c>
      <c r="C562" s="11"/>
      <c r="D562" s="70" t="s">
        <v>374</v>
      </c>
      <c r="E562" s="11">
        <v>650</v>
      </c>
      <c r="F562" s="11">
        <v>302</v>
      </c>
      <c r="G562" s="11">
        <v>192</v>
      </c>
      <c r="H562" s="11">
        <v>144</v>
      </c>
      <c r="I562" s="11">
        <v>97</v>
      </c>
      <c r="J562" s="181"/>
      <c r="K562" s="4"/>
      <c r="L562" s="4"/>
      <c r="M562" s="185">
        <v>42170.25</v>
      </c>
      <c r="N562" s="185">
        <v>20528.100000000002</v>
      </c>
      <c r="O562" s="185">
        <v>13739.069999999998</v>
      </c>
      <c r="P562" s="185">
        <v>14955.649999999996</v>
      </c>
      <c r="Q562" s="185">
        <v>59298.640000000007</v>
      </c>
      <c r="R562" s="181"/>
      <c r="S562" s="4"/>
      <c r="T562" s="4"/>
      <c r="U562" s="185">
        <f t="shared" si="90"/>
        <v>64.877307692307696</v>
      </c>
      <c r="V562" s="185">
        <f t="shared" si="91"/>
        <v>67.973841059602663</v>
      </c>
      <c r="W562" s="185">
        <f t="shared" si="92"/>
        <v>71.557656249999994</v>
      </c>
      <c r="X562" s="185">
        <f t="shared" si="93"/>
        <v>103.85868055555552</v>
      </c>
      <c r="Y562" s="185">
        <f t="shared" si="94"/>
        <v>611.32618556701038</v>
      </c>
      <c r="Z562" s="181"/>
      <c r="AA562" s="4"/>
      <c r="AB562" s="11" t="s">
        <v>585</v>
      </c>
      <c r="AC562" s="11"/>
      <c r="AD562" s="70" t="s">
        <v>374</v>
      </c>
      <c r="AE562" s="23">
        <v>91</v>
      </c>
      <c r="AF562" s="23">
        <v>27</v>
      </c>
      <c r="AG562" s="23">
        <v>20</v>
      </c>
      <c r="AH562" s="23">
        <v>14</v>
      </c>
      <c r="AI562" s="23">
        <v>7</v>
      </c>
      <c r="AJ562" s="181"/>
      <c r="AK562" s="4"/>
      <c r="AL562" s="4"/>
      <c r="AM562" s="23">
        <v>23021.610000000008</v>
      </c>
      <c r="AN562" s="23">
        <v>3985.3700000000003</v>
      </c>
      <c r="AO562" s="23">
        <v>2307.8000000000002</v>
      </c>
      <c r="AP562" s="23">
        <v>3272.5099999999993</v>
      </c>
      <c r="AQ562" s="23">
        <v>6238.33</v>
      </c>
      <c r="AR562" s="181"/>
      <c r="AS562" s="4"/>
      <c r="AT562" s="4"/>
      <c r="AU562" s="189">
        <f t="shared" si="95"/>
        <v>252.98472527472535</v>
      </c>
      <c r="AV562" s="189">
        <f t="shared" si="96"/>
        <v>147.60629629629631</v>
      </c>
      <c r="AW562" s="189">
        <f t="shared" si="97"/>
        <v>115.39000000000001</v>
      </c>
      <c r="AX562" s="189">
        <f t="shared" si="98"/>
        <v>233.75071428571422</v>
      </c>
      <c r="AY562" s="189">
        <f t="shared" si="99"/>
        <v>891.18999999999994</v>
      </c>
      <c r="AZ562" s="181"/>
      <c r="BA562" s="4"/>
    </row>
    <row r="563" spans="2:53" s="5" customFormat="1" x14ac:dyDescent="0.2">
      <c r="B563" s="11" t="s">
        <v>585</v>
      </c>
      <c r="C563" s="11"/>
      <c r="D563" s="70" t="s">
        <v>375</v>
      </c>
      <c r="E563" s="11">
        <v>58</v>
      </c>
      <c r="F563" s="11">
        <v>30</v>
      </c>
      <c r="G563" s="11">
        <v>23</v>
      </c>
      <c r="H563" s="11">
        <v>17</v>
      </c>
      <c r="I563" s="11">
        <v>10</v>
      </c>
      <c r="J563" s="181"/>
      <c r="K563" s="4"/>
      <c r="L563" s="4"/>
      <c r="M563" s="185">
        <v>2527.83</v>
      </c>
      <c r="N563" s="185">
        <v>1309.0300000000004</v>
      </c>
      <c r="O563" s="185">
        <v>1002.4499999999999</v>
      </c>
      <c r="P563" s="185">
        <v>2396.2099999999996</v>
      </c>
      <c r="Q563" s="185">
        <v>3784.8199999999997</v>
      </c>
      <c r="R563" s="181"/>
      <c r="S563" s="4"/>
      <c r="T563" s="4"/>
      <c r="U563" s="185">
        <f t="shared" si="90"/>
        <v>43.583275862068966</v>
      </c>
      <c r="V563" s="185">
        <f t="shared" si="91"/>
        <v>43.634333333333345</v>
      </c>
      <c r="W563" s="185">
        <f t="shared" si="92"/>
        <v>43.584782608695647</v>
      </c>
      <c r="X563" s="185">
        <f t="shared" si="93"/>
        <v>140.95352941176469</v>
      </c>
      <c r="Y563" s="185">
        <f t="shared" si="94"/>
        <v>378.48199999999997</v>
      </c>
      <c r="Z563" s="181"/>
      <c r="AA563" s="4"/>
      <c r="AB563" s="11" t="s">
        <v>585</v>
      </c>
      <c r="AC563" s="11"/>
      <c r="AD563" s="70" t="s">
        <v>375</v>
      </c>
      <c r="AE563" s="23">
        <v>12</v>
      </c>
      <c r="AF563" s="23">
        <v>6</v>
      </c>
      <c r="AG563" s="23">
        <v>4</v>
      </c>
      <c r="AH563" s="23">
        <v>4</v>
      </c>
      <c r="AI563" s="23">
        <v>3</v>
      </c>
      <c r="AJ563" s="181"/>
      <c r="AK563" s="4"/>
      <c r="AL563" s="4"/>
      <c r="AM563" s="23">
        <v>1341.1299999999999</v>
      </c>
      <c r="AN563" s="23">
        <v>244.55</v>
      </c>
      <c r="AO563" s="23">
        <v>226.13</v>
      </c>
      <c r="AP563" s="23">
        <v>426.19</v>
      </c>
      <c r="AQ563" s="23">
        <v>851.16000000000008</v>
      </c>
      <c r="AR563" s="181"/>
      <c r="AS563" s="4"/>
      <c r="AT563" s="4"/>
      <c r="AU563" s="189">
        <f t="shared" si="95"/>
        <v>111.76083333333332</v>
      </c>
      <c r="AV563" s="189">
        <f t="shared" si="96"/>
        <v>40.758333333333333</v>
      </c>
      <c r="AW563" s="189">
        <f t="shared" si="97"/>
        <v>56.532499999999999</v>
      </c>
      <c r="AX563" s="189">
        <f t="shared" si="98"/>
        <v>106.5475</v>
      </c>
      <c r="AY563" s="189">
        <f t="shared" si="99"/>
        <v>283.72000000000003</v>
      </c>
      <c r="AZ563" s="181"/>
      <c r="BA563" s="4"/>
    </row>
    <row r="564" spans="2:53" s="5" customFormat="1" x14ac:dyDescent="0.2">
      <c r="B564" s="11" t="s">
        <v>585</v>
      </c>
      <c r="C564" s="11"/>
      <c r="D564" s="70" t="s">
        <v>699</v>
      </c>
      <c r="E564" s="11">
        <v>0</v>
      </c>
      <c r="F564" s="11">
        <v>0</v>
      </c>
      <c r="G564" s="11">
        <v>0</v>
      </c>
      <c r="H564" s="11">
        <v>0</v>
      </c>
      <c r="I564" s="11">
        <v>0</v>
      </c>
      <c r="J564" s="181"/>
      <c r="K564" s="4"/>
      <c r="L564" s="4"/>
      <c r="M564" s="185">
        <v>0</v>
      </c>
      <c r="N564" s="185">
        <v>0</v>
      </c>
      <c r="O564" s="185">
        <v>0</v>
      </c>
      <c r="P564" s="185">
        <v>0</v>
      </c>
      <c r="Q564" s="185">
        <v>0</v>
      </c>
      <c r="R564" s="181"/>
      <c r="S564" s="4"/>
      <c r="T564" s="4"/>
      <c r="U564" s="185">
        <f t="shared" si="90"/>
        <v>0</v>
      </c>
      <c r="V564" s="185">
        <f t="shared" si="91"/>
        <v>0</v>
      </c>
      <c r="W564" s="185">
        <f t="shared" si="92"/>
        <v>0</v>
      </c>
      <c r="X564" s="185">
        <f t="shared" si="93"/>
        <v>0</v>
      </c>
      <c r="Y564" s="185">
        <f t="shared" si="94"/>
        <v>0</v>
      </c>
      <c r="Z564" s="181"/>
      <c r="AA564" s="4"/>
      <c r="AB564" s="11" t="s">
        <v>585</v>
      </c>
      <c r="AC564" s="11"/>
      <c r="AD564" s="70" t="s">
        <v>699</v>
      </c>
      <c r="AE564" s="23">
        <v>0</v>
      </c>
      <c r="AF564" s="23">
        <v>0</v>
      </c>
      <c r="AG564" s="23">
        <v>0</v>
      </c>
      <c r="AH564" s="23">
        <v>0</v>
      </c>
      <c r="AI564" s="23">
        <v>0</v>
      </c>
      <c r="AJ564" s="181"/>
      <c r="AK564" s="4"/>
      <c r="AL564" s="4"/>
      <c r="AM564" s="23">
        <v>0</v>
      </c>
      <c r="AN564" s="23">
        <v>0</v>
      </c>
      <c r="AO564" s="23">
        <v>0</v>
      </c>
      <c r="AP564" s="23">
        <v>0</v>
      </c>
      <c r="AQ564" s="23">
        <v>0</v>
      </c>
      <c r="AR564" s="181"/>
      <c r="AS564" s="4"/>
      <c r="AT564" s="4"/>
      <c r="AU564" s="189">
        <f t="shared" si="95"/>
        <v>0</v>
      </c>
      <c r="AV564" s="189">
        <f t="shared" si="96"/>
        <v>0</v>
      </c>
      <c r="AW564" s="189">
        <f t="shared" si="97"/>
        <v>0</v>
      </c>
      <c r="AX564" s="189">
        <f t="shared" si="98"/>
        <v>0</v>
      </c>
      <c r="AY564" s="189">
        <f t="shared" si="99"/>
        <v>0</v>
      </c>
      <c r="AZ564" s="181"/>
      <c r="BA564" s="4"/>
    </row>
    <row r="565" spans="2:53" s="5" customFormat="1" x14ac:dyDescent="0.2">
      <c r="B565" s="11" t="s">
        <v>586</v>
      </c>
      <c r="C565" s="11"/>
      <c r="D565" s="70" t="s">
        <v>376</v>
      </c>
      <c r="E565" s="11">
        <v>511</v>
      </c>
      <c r="F565" s="11">
        <v>223</v>
      </c>
      <c r="G565" s="11">
        <v>146</v>
      </c>
      <c r="H565" s="11">
        <v>105</v>
      </c>
      <c r="I565" s="11">
        <v>63</v>
      </c>
      <c r="J565" s="181"/>
      <c r="K565" s="4"/>
      <c r="L565" s="4"/>
      <c r="M565" s="185">
        <v>30112.679999999975</v>
      </c>
      <c r="N565" s="185">
        <v>21674.959999999995</v>
      </c>
      <c r="O565" s="185">
        <v>8175.97</v>
      </c>
      <c r="P565" s="185">
        <v>11573.829999999994</v>
      </c>
      <c r="Q565" s="185">
        <v>27319.309999999998</v>
      </c>
      <c r="R565" s="181"/>
      <c r="S565" s="4"/>
      <c r="T565" s="4"/>
      <c r="U565" s="185">
        <f t="shared" si="90"/>
        <v>58.928923679060617</v>
      </c>
      <c r="V565" s="185">
        <f t="shared" si="91"/>
        <v>97.197130044843036</v>
      </c>
      <c r="W565" s="185">
        <f t="shared" si="92"/>
        <v>55.999794520547944</v>
      </c>
      <c r="X565" s="185">
        <f t="shared" si="93"/>
        <v>110.22695238095233</v>
      </c>
      <c r="Y565" s="185">
        <f t="shared" si="94"/>
        <v>433.63984126984121</v>
      </c>
      <c r="Z565" s="181"/>
      <c r="AA565" s="4"/>
      <c r="AB565" s="11" t="s">
        <v>586</v>
      </c>
      <c r="AC565" s="11"/>
      <c r="AD565" s="70" t="s">
        <v>376</v>
      </c>
      <c r="AE565" s="23">
        <v>63</v>
      </c>
      <c r="AF565" s="23">
        <v>27</v>
      </c>
      <c r="AG565" s="23">
        <v>18</v>
      </c>
      <c r="AH565" s="23">
        <v>14</v>
      </c>
      <c r="AI565" s="23">
        <v>6</v>
      </c>
      <c r="AJ565" s="181"/>
      <c r="AK565" s="4"/>
      <c r="AL565" s="4"/>
      <c r="AM565" s="23">
        <v>76131.580000000016</v>
      </c>
      <c r="AN565" s="23">
        <v>7156.03</v>
      </c>
      <c r="AO565" s="23">
        <v>12961.689999999999</v>
      </c>
      <c r="AP565" s="23">
        <v>6405.8399999999992</v>
      </c>
      <c r="AQ565" s="23">
        <v>3101.2300000000005</v>
      </c>
      <c r="AR565" s="181"/>
      <c r="AS565" s="4"/>
      <c r="AT565" s="4"/>
      <c r="AU565" s="189">
        <f t="shared" si="95"/>
        <v>1208.4377777777781</v>
      </c>
      <c r="AV565" s="189">
        <f t="shared" si="96"/>
        <v>265.03814814814814</v>
      </c>
      <c r="AW565" s="189">
        <f t="shared" si="97"/>
        <v>720.09388888888884</v>
      </c>
      <c r="AX565" s="189">
        <f t="shared" si="98"/>
        <v>457.55999999999995</v>
      </c>
      <c r="AY565" s="189">
        <f t="shared" si="99"/>
        <v>516.87166666666678</v>
      </c>
      <c r="AZ565" s="181"/>
      <c r="BA565" s="4"/>
    </row>
    <row r="566" spans="2:53" s="5" customFormat="1" x14ac:dyDescent="0.2">
      <c r="B566" s="11" t="s">
        <v>587</v>
      </c>
      <c r="C566" s="11"/>
      <c r="D566" s="70" t="s">
        <v>377</v>
      </c>
      <c r="E566" s="11">
        <v>2</v>
      </c>
      <c r="F566" s="11">
        <v>1</v>
      </c>
      <c r="G566" s="11">
        <v>1</v>
      </c>
      <c r="H566" s="11">
        <v>1</v>
      </c>
      <c r="I566" s="11">
        <v>1</v>
      </c>
      <c r="J566" s="181"/>
      <c r="K566" s="4"/>
      <c r="L566" s="4"/>
      <c r="M566" s="185">
        <v>121.83</v>
      </c>
      <c r="N566" s="185">
        <v>50.18</v>
      </c>
      <c r="O566" s="185">
        <v>42.88</v>
      </c>
      <c r="P566" s="185">
        <v>91.91</v>
      </c>
      <c r="Q566" s="185">
        <v>63.65</v>
      </c>
      <c r="R566" s="181"/>
      <c r="S566" s="4"/>
      <c r="T566" s="4"/>
      <c r="U566" s="185">
        <f t="shared" si="90"/>
        <v>60.914999999999999</v>
      </c>
      <c r="V566" s="185">
        <f t="shared" si="91"/>
        <v>50.18</v>
      </c>
      <c r="W566" s="185">
        <f t="shared" si="92"/>
        <v>42.88</v>
      </c>
      <c r="X566" s="185">
        <f t="shared" si="93"/>
        <v>91.91</v>
      </c>
      <c r="Y566" s="185">
        <f t="shared" si="94"/>
        <v>63.65</v>
      </c>
      <c r="Z566" s="181"/>
      <c r="AA566" s="4"/>
      <c r="AB566" s="11" t="s">
        <v>587</v>
      </c>
      <c r="AC566" s="11"/>
      <c r="AD566" s="70" t="s">
        <v>377</v>
      </c>
      <c r="AE566" s="23">
        <v>0</v>
      </c>
      <c r="AF566" s="23">
        <v>0</v>
      </c>
      <c r="AG566" s="23">
        <v>0</v>
      </c>
      <c r="AH566" s="23">
        <v>0</v>
      </c>
      <c r="AI566" s="23">
        <v>0</v>
      </c>
      <c r="AJ566" s="181"/>
      <c r="AK566" s="4"/>
      <c r="AL566" s="4"/>
      <c r="AM566" s="23">
        <v>0</v>
      </c>
      <c r="AN566" s="23">
        <v>0</v>
      </c>
      <c r="AO566" s="23">
        <v>0</v>
      </c>
      <c r="AP566" s="23">
        <v>0</v>
      </c>
      <c r="AQ566" s="23">
        <v>0</v>
      </c>
      <c r="AR566" s="181"/>
      <c r="AS566" s="4"/>
      <c r="AT566" s="4"/>
      <c r="AU566" s="189">
        <f t="shared" si="95"/>
        <v>0</v>
      </c>
      <c r="AV566" s="189">
        <f t="shared" si="96"/>
        <v>0</v>
      </c>
      <c r="AW566" s="189">
        <f t="shared" si="97"/>
        <v>0</v>
      </c>
      <c r="AX566" s="189">
        <f t="shared" si="98"/>
        <v>0</v>
      </c>
      <c r="AY566" s="189">
        <f t="shared" si="99"/>
        <v>0</v>
      </c>
      <c r="AZ566" s="181"/>
      <c r="BA566" s="4"/>
    </row>
    <row r="567" spans="2:53" s="5" customFormat="1" x14ac:dyDescent="0.2">
      <c r="B567" s="11" t="s">
        <v>749</v>
      </c>
      <c r="C567" s="11"/>
      <c r="D567" s="70" t="s">
        <v>700</v>
      </c>
      <c r="E567" s="11">
        <v>0</v>
      </c>
      <c r="F567" s="11">
        <v>0</v>
      </c>
      <c r="G567" s="11">
        <v>0</v>
      </c>
      <c r="H567" s="11">
        <v>0</v>
      </c>
      <c r="I567" s="11">
        <v>0</v>
      </c>
      <c r="J567" s="181"/>
      <c r="K567" s="4"/>
      <c r="L567" s="4"/>
      <c r="M567" s="185">
        <v>0</v>
      </c>
      <c r="N567" s="185">
        <v>0</v>
      </c>
      <c r="O567" s="185">
        <v>0</v>
      </c>
      <c r="P567" s="185">
        <v>0</v>
      </c>
      <c r="Q567" s="185">
        <v>0</v>
      </c>
      <c r="R567" s="181"/>
      <c r="S567" s="4"/>
      <c r="T567" s="4"/>
      <c r="U567" s="185">
        <f t="shared" si="90"/>
        <v>0</v>
      </c>
      <c r="V567" s="185">
        <f t="shared" si="91"/>
        <v>0</v>
      </c>
      <c r="W567" s="185">
        <f t="shared" si="92"/>
        <v>0</v>
      </c>
      <c r="X567" s="185">
        <f t="shared" si="93"/>
        <v>0</v>
      </c>
      <c r="Y567" s="185">
        <f t="shared" si="94"/>
        <v>0</v>
      </c>
      <c r="Z567" s="181"/>
      <c r="AA567" s="4"/>
      <c r="AB567" s="11" t="s">
        <v>749</v>
      </c>
      <c r="AC567" s="11"/>
      <c r="AD567" s="70" t="s">
        <v>700</v>
      </c>
      <c r="AE567" s="23">
        <v>0</v>
      </c>
      <c r="AF567" s="23">
        <v>0</v>
      </c>
      <c r="AG567" s="23">
        <v>0</v>
      </c>
      <c r="AH567" s="23">
        <v>0</v>
      </c>
      <c r="AI567" s="23">
        <v>0</v>
      </c>
      <c r="AJ567" s="181"/>
      <c r="AK567" s="4"/>
      <c r="AL567" s="4"/>
      <c r="AM567" s="23">
        <v>0</v>
      </c>
      <c r="AN567" s="23">
        <v>0</v>
      </c>
      <c r="AO567" s="23">
        <v>0</v>
      </c>
      <c r="AP567" s="23">
        <v>0</v>
      </c>
      <c r="AQ567" s="23">
        <v>0</v>
      </c>
      <c r="AR567" s="181"/>
      <c r="AS567" s="4"/>
      <c r="AT567" s="4"/>
      <c r="AU567" s="189">
        <f t="shared" si="95"/>
        <v>0</v>
      </c>
      <c r="AV567" s="189">
        <f t="shared" si="96"/>
        <v>0</v>
      </c>
      <c r="AW567" s="189">
        <f t="shared" si="97"/>
        <v>0</v>
      </c>
      <c r="AX567" s="189">
        <f t="shared" si="98"/>
        <v>0</v>
      </c>
      <c r="AY567" s="189">
        <f t="shared" si="99"/>
        <v>0</v>
      </c>
      <c r="AZ567" s="181"/>
      <c r="BA567" s="4"/>
    </row>
    <row r="568" spans="2:53" s="5" customFormat="1" x14ac:dyDescent="0.2">
      <c r="B568" s="11" t="s">
        <v>588</v>
      </c>
      <c r="C568" s="11"/>
      <c r="D568" s="70" t="s">
        <v>378</v>
      </c>
      <c r="E568" s="11">
        <v>59</v>
      </c>
      <c r="F568" s="11">
        <v>24</v>
      </c>
      <c r="G568" s="11">
        <v>15</v>
      </c>
      <c r="H568" s="11">
        <v>10</v>
      </c>
      <c r="I568" s="11">
        <v>3</v>
      </c>
      <c r="J568" s="181"/>
      <c r="K568" s="4"/>
      <c r="L568" s="4"/>
      <c r="M568" s="185">
        <v>2914.9399999999996</v>
      </c>
      <c r="N568" s="185">
        <v>1080.94</v>
      </c>
      <c r="O568" s="185">
        <v>835.25</v>
      </c>
      <c r="P568" s="185">
        <v>1064.3899999999999</v>
      </c>
      <c r="Q568" s="185">
        <v>2232.2999999999997</v>
      </c>
      <c r="R568" s="181"/>
      <c r="S568" s="4"/>
      <c r="T568" s="4"/>
      <c r="U568" s="185">
        <f t="shared" si="90"/>
        <v>49.405762711864398</v>
      </c>
      <c r="V568" s="185">
        <f t="shared" si="91"/>
        <v>45.039166666666667</v>
      </c>
      <c r="W568" s="185">
        <f t="shared" si="92"/>
        <v>55.68333333333333</v>
      </c>
      <c r="X568" s="185">
        <f t="shared" si="93"/>
        <v>106.43899999999999</v>
      </c>
      <c r="Y568" s="185">
        <f t="shared" si="94"/>
        <v>744.09999999999991</v>
      </c>
      <c r="Z568" s="181"/>
      <c r="AA568" s="4"/>
      <c r="AB568" s="11" t="s">
        <v>588</v>
      </c>
      <c r="AC568" s="11"/>
      <c r="AD568" s="70" t="s">
        <v>378</v>
      </c>
      <c r="AE568" s="23">
        <v>9</v>
      </c>
      <c r="AF568" s="23">
        <v>4</v>
      </c>
      <c r="AG568" s="23">
        <v>1</v>
      </c>
      <c r="AH568" s="23">
        <v>0</v>
      </c>
      <c r="AI568" s="23">
        <v>0</v>
      </c>
      <c r="AJ568" s="181"/>
      <c r="AK568" s="4"/>
      <c r="AL568" s="4"/>
      <c r="AM568" s="23">
        <v>4966.8599999999997</v>
      </c>
      <c r="AN568" s="23">
        <v>498.69000000000005</v>
      </c>
      <c r="AO568" s="23">
        <v>161.63999999999999</v>
      </c>
      <c r="AP568" s="23">
        <v>0</v>
      </c>
      <c r="AQ568" s="23">
        <v>0</v>
      </c>
      <c r="AR568" s="181"/>
      <c r="AS568" s="4"/>
      <c r="AT568" s="4"/>
      <c r="AU568" s="189">
        <f t="shared" si="95"/>
        <v>551.87333333333333</v>
      </c>
      <c r="AV568" s="189">
        <f t="shared" si="96"/>
        <v>124.67250000000001</v>
      </c>
      <c r="AW568" s="189">
        <f t="shared" si="97"/>
        <v>161.63999999999999</v>
      </c>
      <c r="AX568" s="189">
        <f t="shared" si="98"/>
        <v>0</v>
      </c>
      <c r="AY568" s="189">
        <f t="shared" si="99"/>
        <v>0</v>
      </c>
      <c r="AZ568" s="181"/>
      <c r="BA568" s="4"/>
    </row>
    <row r="569" spans="2:53" s="5" customFormat="1" x14ac:dyDescent="0.2">
      <c r="B569" s="11" t="s">
        <v>750</v>
      </c>
      <c r="C569" s="11"/>
      <c r="D569" s="70" t="s">
        <v>701</v>
      </c>
      <c r="E569" s="11">
        <v>0</v>
      </c>
      <c r="F569" s="11">
        <v>0</v>
      </c>
      <c r="G569" s="11">
        <v>0</v>
      </c>
      <c r="H569" s="11">
        <v>0</v>
      </c>
      <c r="I569" s="11">
        <v>0</v>
      </c>
      <c r="J569" s="181"/>
      <c r="K569" s="4"/>
      <c r="L569" s="4"/>
      <c r="M569" s="185">
        <v>0</v>
      </c>
      <c r="N569" s="185">
        <v>0</v>
      </c>
      <c r="O569" s="185">
        <v>0</v>
      </c>
      <c r="P569" s="185">
        <v>0</v>
      </c>
      <c r="Q569" s="185">
        <v>0</v>
      </c>
      <c r="R569" s="181"/>
      <c r="S569" s="4"/>
      <c r="T569" s="4"/>
      <c r="U569" s="185">
        <f t="shared" si="90"/>
        <v>0</v>
      </c>
      <c r="V569" s="185">
        <f t="shared" si="91"/>
        <v>0</v>
      </c>
      <c r="W569" s="185">
        <f t="shared" si="92"/>
        <v>0</v>
      </c>
      <c r="X569" s="185">
        <f t="shared" si="93"/>
        <v>0</v>
      </c>
      <c r="Y569" s="185">
        <f t="shared" si="94"/>
        <v>0</v>
      </c>
      <c r="Z569" s="181"/>
      <c r="AA569" s="4"/>
      <c r="AB569" s="11" t="s">
        <v>750</v>
      </c>
      <c r="AC569" s="11"/>
      <c r="AD569" s="70" t="s">
        <v>701</v>
      </c>
      <c r="AE569" s="23">
        <v>0</v>
      </c>
      <c r="AF569" s="23">
        <v>0</v>
      </c>
      <c r="AG569" s="23">
        <v>0</v>
      </c>
      <c r="AH569" s="23">
        <v>0</v>
      </c>
      <c r="AI569" s="23">
        <v>0</v>
      </c>
      <c r="AJ569" s="181"/>
      <c r="AK569" s="4"/>
      <c r="AL569" s="4"/>
      <c r="AM569" s="23">
        <v>0</v>
      </c>
      <c r="AN569" s="23">
        <v>0</v>
      </c>
      <c r="AO569" s="23">
        <v>0</v>
      </c>
      <c r="AP569" s="23">
        <v>0</v>
      </c>
      <c r="AQ569" s="23">
        <v>0</v>
      </c>
      <c r="AR569" s="181"/>
      <c r="AS569" s="4"/>
      <c r="AT569" s="4"/>
      <c r="AU569" s="189">
        <f t="shared" si="95"/>
        <v>0</v>
      </c>
      <c r="AV569" s="189">
        <f t="shared" si="96"/>
        <v>0</v>
      </c>
      <c r="AW569" s="189">
        <f t="shared" si="97"/>
        <v>0</v>
      </c>
      <c r="AX569" s="189">
        <f t="shared" si="98"/>
        <v>0</v>
      </c>
      <c r="AY569" s="189">
        <f t="shared" si="99"/>
        <v>0</v>
      </c>
      <c r="AZ569" s="181"/>
      <c r="BA569" s="4"/>
    </row>
    <row r="570" spans="2:53" s="5" customFormat="1" x14ac:dyDescent="0.2">
      <c r="B570" s="11" t="s">
        <v>421</v>
      </c>
      <c r="C570" s="11"/>
      <c r="D570" s="70" t="s">
        <v>703</v>
      </c>
      <c r="E570" s="11">
        <v>0</v>
      </c>
      <c r="F570" s="11">
        <v>0</v>
      </c>
      <c r="G570" s="11">
        <v>0</v>
      </c>
      <c r="H570" s="11">
        <v>0</v>
      </c>
      <c r="I570" s="11">
        <v>0</v>
      </c>
      <c r="J570" s="181"/>
      <c r="K570" s="4"/>
      <c r="L570" s="4"/>
      <c r="M570" s="185">
        <v>0</v>
      </c>
      <c r="N570" s="185">
        <v>0</v>
      </c>
      <c r="O570" s="185">
        <v>0</v>
      </c>
      <c r="P570" s="185">
        <v>0</v>
      </c>
      <c r="Q570" s="185">
        <v>0</v>
      </c>
      <c r="R570" s="181"/>
      <c r="S570" s="4"/>
      <c r="T570" s="4"/>
      <c r="U570" s="185">
        <f t="shared" si="90"/>
        <v>0</v>
      </c>
      <c r="V570" s="185">
        <f t="shared" si="91"/>
        <v>0</v>
      </c>
      <c r="W570" s="185">
        <f t="shared" si="92"/>
        <v>0</v>
      </c>
      <c r="X570" s="185">
        <f t="shared" si="93"/>
        <v>0</v>
      </c>
      <c r="Y570" s="185">
        <f t="shared" si="94"/>
        <v>0</v>
      </c>
      <c r="Z570" s="181"/>
      <c r="AA570" s="4"/>
      <c r="AB570" s="11" t="s">
        <v>421</v>
      </c>
      <c r="AC570" s="11"/>
      <c r="AD570" s="70" t="s">
        <v>703</v>
      </c>
      <c r="AE570" s="23">
        <v>0</v>
      </c>
      <c r="AF570" s="23">
        <v>0</v>
      </c>
      <c r="AG570" s="23">
        <v>0</v>
      </c>
      <c r="AH570" s="23">
        <v>0</v>
      </c>
      <c r="AI570" s="23">
        <v>0</v>
      </c>
      <c r="AJ570" s="181"/>
      <c r="AK570" s="4"/>
      <c r="AL570" s="4"/>
      <c r="AM570" s="23">
        <v>0</v>
      </c>
      <c r="AN570" s="23">
        <v>0</v>
      </c>
      <c r="AO570" s="23">
        <v>0</v>
      </c>
      <c r="AP570" s="23">
        <v>0</v>
      </c>
      <c r="AQ570" s="23">
        <v>0</v>
      </c>
      <c r="AR570" s="181"/>
      <c r="AS570" s="4"/>
      <c r="AT570" s="4"/>
      <c r="AU570" s="189">
        <f t="shared" si="95"/>
        <v>0</v>
      </c>
      <c r="AV570" s="189">
        <f t="shared" si="96"/>
        <v>0</v>
      </c>
      <c r="AW570" s="189">
        <f t="shared" si="97"/>
        <v>0</v>
      </c>
      <c r="AX570" s="189">
        <f t="shared" si="98"/>
        <v>0</v>
      </c>
      <c r="AY570" s="189">
        <f t="shared" si="99"/>
        <v>0</v>
      </c>
      <c r="AZ570" s="181"/>
      <c r="BA570" s="4"/>
    </row>
    <row r="571" spans="2:53" s="5" customFormat="1" x14ac:dyDescent="0.2">
      <c r="B571" s="11" t="s">
        <v>589</v>
      </c>
      <c r="C571" s="11"/>
      <c r="D571" s="70" t="s">
        <v>379</v>
      </c>
      <c r="E571" s="11">
        <v>440</v>
      </c>
      <c r="F571" s="11">
        <v>266</v>
      </c>
      <c r="G571" s="11">
        <v>207</v>
      </c>
      <c r="H571" s="11">
        <v>180</v>
      </c>
      <c r="I571" s="11">
        <v>126</v>
      </c>
      <c r="J571" s="181"/>
      <c r="K571" s="4"/>
      <c r="L571" s="4"/>
      <c r="M571" s="185">
        <v>23576.55</v>
      </c>
      <c r="N571" s="185">
        <v>14404.03999999999</v>
      </c>
      <c r="O571" s="185">
        <v>10737.84</v>
      </c>
      <c r="P571" s="185">
        <v>18801.470000000008</v>
      </c>
      <c r="Q571" s="185">
        <v>49840.629999999983</v>
      </c>
      <c r="R571" s="181"/>
      <c r="S571" s="4"/>
      <c r="T571" s="4"/>
      <c r="U571" s="185">
        <f t="shared" si="90"/>
        <v>53.583068181818177</v>
      </c>
      <c r="V571" s="185">
        <f t="shared" si="91"/>
        <v>54.150526315789435</v>
      </c>
      <c r="W571" s="185">
        <f t="shared" si="92"/>
        <v>51.873623188405794</v>
      </c>
      <c r="X571" s="185">
        <f t="shared" si="93"/>
        <v>104.45261111111115</v>
      </c>
      <c r="Y571" s="185">
        <f t="shared" si="94"/>
        <v>395.56055555555542</v>
      </c>
      <c r="Z571" s="181"/>
      <c r="AA571" s="4"/>
      <c r="AB571" s="11" t="s">
        <v>589</v>
      </c>
      <c r="AC571" s="11"/>
      <c r="AD571" s="70" t="s">
        <v>379</v>
      </c>
      <c r="AE571" s="23">
        <v>24</v>
      </c>
      <c r="AF571" s="23">
        <v>4</v>
      </c>
      <c r="AG571" s="23">
        <v>4</v>
      </c>
      <c r="AH571" s="23">
        <v>2</v>
      </c>
      <c r="AI571" s="23">
        <v>3</v>
      </c>
      <c r="AJ571" s="181"/>
      <c r="AK571" s="4"/>
      <c r="AL571" s="4"/>
      <c r="AM571" s="23">
        <v>9257.7000000000007</v>
      </c>
      <c r="AN571" s="23">
        <v>394.14000000000004</v>
      </c>
      <c r="AO571" s="23">
        <v>385.35999999999996</v>
      </c>
      <c r="AP571" s="23">
        <v>441.06</v>
      </c>
      <c r="AQ571" s="23">
        <v>10704.019999999999</v>
      </c>
      <c r="AR571" s="181"/>
      <c r="AS571" s="4"/>
      <c r="AT571" s="4"/>
      <c r="AU571" s="189">
        <f t="shared" si="95"/>
        <v>385.73750000000001</v>
      </c>
      <c r="AV571" s="189">
        <f t="shared" si="96"/>
        <v>98.535000000000011</v>
      </c>
      <c r="AW571" s="189">
        <f t="shared" si="97"/>
        <v>96.339999999999989</v>
      </c>
      <c r="AX571" s="189">
        <f t="shared" si="98"/>
        <v>220.53</v>
      </c>
      <c r="AY571" s="189">
        <f t="shared" si="99"/>
        <v>3568.0066666666662</v>
      </c>
      <c r="AZ571" s="181"/>
      <c r="BA571" s="4"/>
    </row>
    <row r="572" spans="2:53" s="5" customFormat="1" x14ac:dyDescent="0.2">
      <c r="B572" s="11" t="s">
        <v>590</v>
      </c>
      <c r="C572" s="11"/>
      <c r="D572" s="70" t="s">
        <v>380</v>
      </c>
      <c r="E572" s="11">
        <v>3503</v>
      </c>
      <c r="F572" s="11">
        <v>2367</v>
      </c>
      <c r="G572" s="11">
        <v>1889</v>
      </c>
      <c r="H572" s="11">
        <v>1653</v>
      </c>
      <c r="I572" s="11">
        <v>1395</v>
      </c>
      <c r="J572" s="181"/>
      <c r="K572" s="4"/>
      <c r="L572" s="4"/>
      <c r="M572" s="185">
        <v>499901.58000000048</v>
      </c>
      <c r="N572" s="185">
        <v>341573.19999999623</v>
      </c>
      <c r="O572" s="185">
        <v>277327.04000000108</v>
      </c>
      <c r="P572" s="185">
        <v>454480.58999999985</v>
      </c>
      <c r="Q572" s="185">
        <v>2048532.6699999985</v>
      </c>
      <c r="R572" s="181"/>
      <c r="S572" s="4"/>
      <c r="T572" s="4"/>
      <c r="U572" s="185">
        <f t="shared" si="90"/>
        <v>142.70670282614915</v>
      </c>
      <c r="V572" s="185">
        <f t="shared" si="91"/>
        <v>144.30637938318387</v>
      </c>
      <c r="W572" s="185">
        <f t="shared" si="92"/>
        <v>146.81156167284334</v>
      </c>
      <c r="X572" s="185">
        <f t="shared" si="93"/>
        <v>274.94288566243188</v>
      </c>
      <c r="Y572" s="185">
        <f t="shared" si="94"/>
        <v>1468.4822007168448</v>
      </c>
      <c r="Z572" s="181"/>
      <c r="AA572" s="4"/>
      <c r="AB572" s="11" t="s">
        <v>590</v>
      </c>
      <c r="AC572" s="11"/>
      <c r="AD572" s="70" t="s">
        <v>380</v>
      </c>
      <c r="AE572" s="23">
        <v>172</v>
      </c>
      <c r="AF572" s="23">
        <v>114</v>
      </c>
      <c r="AG572" s="23">
        <v>93</v>
      </c>
      <c r="AH572" s="23">
        <v>78</v>
      </c>
      <c r="AI572" s="23">
        <v>59</v>
      </c>
      <c r="AJ572" s="181"/>
      <c r="AK572" s="4"/>
      <c r="AL572" s="4"/>
      <c r="AM572" s="23">
        <v>86024.76999999999</v>
      </c>
      <c r="AN572" s="23">
        <v>53896.220000000045</v>
      </c>
      <c r="AO572" s="23">
        <v>25504.359999999993</v>
      </c>
      <c r="AP572" s="23">
        <v>32318.909999999996</v>
      </c>
      <c r="AQ572" s="23">
        <v>72169.919999999984</v>
      </c>
      <c r="AR572" s="181"/>
      <c r="AS572" s="4"/>
      <c r="AT572" s="4"/>
      <c r="AU572" s="189">
        <f t="shared" si="95"/>
        <v>500.14401162790693</v>
      </c>
      <c r="AV572" s="189">
        <f t="shared" si="96"/>
        <v>472.77385964912321</v>
      </c>
      <c r="AW572" s="189">
        <f t="shared" si="97"/>
        <v>274.24043010752683</v>
      </c>
      <c r="AX572" s="189">
        <f t="shared" si="98"/>
        <v>414.34499999999997</v>
      </c>
      <c r="AY572" s="189">
        <f t="shared" si="99"/>
        <v>1223.2189830508471</v>
      </c>
      <c r="AZ572" s="181"/>
      <c r="BA572" s="4"/>
    </row>
    <row r="573" spans="2:53" s="5" customFormat="1" x14ac:dyDescent="0.2">
      <c r="B573" s="11" t="s">
        <v>591</v>
      </c>
      <c r="C573" s="11"/>
      <c r="D573" s="70" t="s">
        <v>381</v>
      </c>
      <c r="E573" s="11">
        <v>5</v>
      </c>
      <c r="F573" s="11">
        <v>1</v>
      </c>
      <c r="G573" s="11">
        <v>0</v>
      </c>
      <c r="H573" s="11">
        <v>0</v>
      </c>
      <c r="I573" s="11">
        <v>0</v>
      </c>
      <c r="J573" s="181"/>
      <c r="K573" s="4"/>
      <c r="L573" s="4"/>
      <c r="M573" s="185">
        <v>166.69</v>
      </c>
      <c r="N573" s="185">
        <v>13.09</v>
      </c>
      <c r="O573" s="185">
        <v>0</v>
      </c>
      <c r="P573" s="185">
        <v>0</v>
      </c>
      <c r="Q573" s="185">
        <v>0</v>
      </c>
      <c r="R573" s="181"/>
      <c r="S573" s="4"/>
      <c r="T573" s="4"/>
      <c r="U573" s="185">
        <f t="shared" si="90"/>
        <v>33.338000000000001</v>
      </c>
      <c r="V573" s="185">
        <f t="shared" si="91"/>
        <v>13.09</v>
      </c>
      <c r="W573" s="185">
        <f t="shared" si="92"/>
        <v>0</v>
      </c>
      <c r="X573" s="185">
        <f t="shared" si="93"/>
        <v>0</v>
      </c>
      <c r="Y573" s="185">
        <f t="shared" si="94"/>
        <v>0</v>
      </c>
      <c r="Z573" s="181"/>
      <c r="AA573" s="4"/>
      <c r="AB573" s="11" t="s">
        <v>591</v>
      </c>
      <c r="AC573" s="11"/>
      <c r="AD573" s="70" t="s">
        <v>381</v>
      </c>
      <c r="AE573" s="23">
        <v>0</v>
      </c>
      <c r="AF573" s="23">
        <v>0</v>
      </c>
      <c r="AG573" s="23">
        <v>0</v>
      </c>
      <c r="AH573" s="23">
        <v>0</v>
      </c>
      <c r="AI573" s="23">
        <v>0</v>
      </c>
      <c r="AJ573" s="181"/>
      <c r="AK573" s="4"/>
      <c r="AL573" s="4"/>
      <c r="AM573" s="23">
        <v>0</v>
      </c>
      <c r="AN573" s="23">
        <v>0</v>
      </c>
      <c r="AO573" s="23">
        <v>0</v>
      </c>
      <c r="AP573" s="23">
        <v>0</v>
      </c>
      <c r="AQ573" s="23">
        <v>0</v>
      </c>
      <c r="AR573" s="181"/>
      <c r="AS573" s="4"/>
      <c r="AT573" s="4"/>
      <c r="AU573" s="189">
        <f t="shared" si="95"/>
        <v>0</v>
      </c>
      <c r="AV573" s="189">
        <f t="shared" si="96"/>
        <v>0</v>
      </c>
      <c r="AW573" s="189">
        <f t="shared" si="97"/>
        <v>0</v>
      </c>
      <c r="AX573" s="189">
        <f t="shared" si="98"/>
        <v>0</v>
      </c>
      <c r="AY573" s="189">
        <f t="shared" si="99"/>
        <v>0</v>
      </c>
      <c r="AZ573" s="181"/>
      <c r="BA573" s="4"/>
    </row>
    <row r="574" spans="2:53" s="5" customFormat="1" x14ac:dyDescent="0.2">
      <c r="B574" s="11" t="s">
        <v>591</v>
      </c>
      <c r="C574" s="11"/>
      <c r="D574" s="70" t="s">
        <v>382</v>
      </c>
      <c r="E574" s="11">
        <v>1</v>
      </c>
      <c r="F574" s="11">
        <v>1</v>
      </c>
      <c r="G574" s="11">
        <v>1</v>
      </c>
      <c r="H574" s="11">
        <v>1</v>
      </c>
      <c r="I574" s="11">
        <v>1</v>
      </c>
      <c r="J574" s="181"/>
      <c r="K574" s="4"/>
      <c r="L574" s="4"/>
      <c r="M574" s="185">
        <v>77.510000000000005</v>
      </c>
      <c r="N574" s="185">
        <v>50.18</v>
      </c>
      <c r="O574" s="185">
        <v>50.18</v>
      </c>
      <c r="P574" s="185">
        <v>106.52</v>
      </c>
      <c r="Q574" s="185">
        <v>1100.81</v>
      </c>
      <c r="R574" s="181"/>
      <c r="S574" s="4"/>
      <c r="T574" s="4"/>
      <c r="U574" s="185">
        <f t="shared" si="90"/>
        <v>77.510000000000005</v>
      </c>
      <c r="V574" s="185">
        <f t="shared" si="91"/>
        <v>50.18</v>
      </c>
      <c r="W574" s="185">
        <f t="shared" si="92"/>
        <v>50.18</v>
      </c>
      <c r="X574" s="185">
        <f t="shared" si="93"/>
        <v>106.52</v>
      </c>
      <c r="Y574" s="185">
        <f t="shared" si="94"/>
        <v>1100.81</v>
      </c>
      <c r="Z574" s="181"/>
      <c r="AA574" s="4"/>
      <c r="AB574" s="11" t="s">
        <v>591</v>
      </c>
      <c r="AC574" s="11"/>
      <c r="AD574" s="70" t="s">
        <v>382</v>
      </c>
      <c r="AE574" s="23">
        <v>0</v>
      </c>
      <c r="AF574" s="23">
        <v>0</v>
      </c>
      <c r="AG574" s="23">
        <v>0</v>
      </c>
      <c r="AH574" s="23">
        <v>0</v>
      </c>
      <c r="AI574" s="23">
        <v>0</v>
      </c>
      <c r="AJ574" s="181"/>
      <c r="AK574" s="4"/>
      <c r="AL574" s="4"/>
      <c r="AM574" s="23">
        <v>0</v>
      </c>
      <c r="AN574" s="23">
        <v>0</v>
      </c>
      <c r="AO574" s="23">
        <v>0</v>
      </c>
      <c r="AP574" s="23">
        <v>0</v>
      </c>
      <c r="AQ574" s="23">
        <v>0</v>
      </c>
      <c r="AR574" s="181"/>
      <c r="AS574" s="4"/>
      <c r="AT574" s="4"/>
      <c r="AU574" s="189">
        <f t="shared" si="95"/>
        <v>0</v>
      </c>
      <c r="AV574" s="189">
        <f t="shared" si="96"/>
        <v>0</v>
      </c>
      <c r="AW574" s="189">
        <f t="shared" si="97"/>
        <v>0</v>
      </c>
      <c r="AX574" s="189">
        <f t="shared" si="98"/>
        <v>0</v>
      </c>
      <c r="AY574" s="189">
        <f t="shared" si="99"/>
        <v>0</v>
      </c>
      <c r="AZ574" s="181"/>
      <c r="BA574" s="4"/>
    </row>
    <row r="575" spans="2:53" s="5" customFormat="1" x14ac:dyDescent="0.2">
      <c r="B575" s="11" t="s">
        <v>592</v>
      </c>
      <c r="C575" s="11"/>
      <c r="D575" s="70" t="s">
        <v>383</v>
      </c>
      <c r="E575" s="11">
        <v>128</v>
      </c>
      <c r="F575" s="11">
        <v>166</v>
      </c>
      <c r="G575" s="11">
        <v>93</v>
      </c>
      <c r="H575" s="11">
        <v>74</v>
      </c>
      <c r="I575" s="11">
        <v>57</v>
      </c>
      <c r="J575" s="181"/>
      <c r="K575" s="4"/>
      <c r="L575" s="4"/>
      <c r="M575" s="185">
        <v>3467.9500000000021</v>
      </c>
      <c r="N575" s="185">
        <v>4325.8200000000052</v>
      </c>
      <c r="O575" s="185">
        <v>2603.7200000000021</v>
      </c>
      <c r="P575" s="185">
        <v>3896.8100000000027</v>
      </c>
      <c r="Q575" s="185">
        <v>13329.870000000003</v>
      </c>
      <c r="R575" s="181"/>
      <c r="S575" s="4"/>
      <c r="T575" s="4"/>
      <c r="U575" s="185">
        <f t="shared" si="90"/>
        <v>27.093359375000016</v>
      </c>
      <c r="V575" s="185">
        <f t="shared" si="91"/>
        <v>26.059156626506056</v>
      </c>
      <c r="W575" s="185">
        <f t="shared" si="92"/>
        <v>27.996989247311852</v>
      </c>
      <c r="X575" s="185">
        <f t="shared" si="93"/>
        <v>52.65959459459463</v>
      </c>
      <c r="Y575" s="185">
        <f t="shared" si="94"/>
        <v>233.85736842105268</v>
      </c>
      <c r="Z575" s="181"/>
      <c r="AA575" s="4"/>
      <c r="AB575" s="11" t="s">
        <v>592</v>
      </c>
      <c r="AC575" s="11"/>
      <c r="AD575" s="70" t="s">
        <v>383</v>
      </c>
      <c r="AE575" s="23">
        <v>5</v>
      </c>
      <c r="AF575" s="23">
        <v>6</v>
      </c>
      <c r="AG575" s="23">
        <v>7</v>
      </c>
      <c r="AH575" s="23">
        <v>4</v>
      </c>
      <c r="AI575" s="23">
        <v>3</v>
      </c>
      <c r="AJ575" s="181"/>
      <c r="AK575" s="4"/>
      <c r="AL575" s="4"/>
      <c r="AM575" s="23">
        <v>414.14</v>
      </c>
      <c r="AN575" s="23">
        <v>142.64000000000001</v>
      </c>
      <c r="AO575" s="23">
        <v>204.48</v>
      </c>
      <c r="AP575" s="23">
        <v>225.4</v>
      </c>
      <c r="AQ575" s="23">
        <v>383.56000000000006</v>
      </c>
      <c r="AR575" s="181"/>
      <c r="AS575" s="4"/>
      <c r="AT575" s="4"/>
      <c r="AU575" s="189">
        <f t="shared" si="95"/>
        <v>82.828000000000003</v>
      </c>
      <c r="AV575" s="189">
        <f t="shared" si="96"/>
        <v>23.773333333333337</v>
      </c>
      <c r="AW575" s="189">
        <f t="shared" si="97"/>
        <v>29.21142857142857</v>
      </c>
      <c r="AX575" s="189">
        <f t="shared" si="98"/>
        <v>56.35</v>
      </c>
      <c r="AY575" s="189">
        <f t="shared" si="99"/>
        <v>127.85333333333335</v>
      </c>
      <c r="AZ575" s="181"/>
      <c r="BA575" s="4"/>
    </row>
    <row r="576" spans="2:53" s="5" customFormat="1" x14ac:dyDescent="0.2">
      <c r="B576" s="11" t="s">
        <v>593</v>
      </c>
      <c r="C576" s="11"/>
      <c r="D576" s="70" t="s">
        <v>384</v>
      </c>
      <c r="E576" s="11">
        <v>160</v>
      </c>
      <c r="F576" s="11">
        <v>59</v>
      </c>
      <c r="G576" s="11">
        <v>37</v>
      </c>
      <c r="H576" s="11">
        <v>32</v>
      </c>
      <c r="I576" s="11">
        <v>20</v>
      </c>
      <c r="J576" s="181"/>
      <c r="K576" s="4"/>
      <c r="L576" s="4"/>
      <c r="M576" s="185">
        <v>10886.560000000003</v>
      </c>
      <c r="N576" s="185">
        <v>2825.2300000000009</v>
      </c>
      <c r="O576" s="185">
        <v>1398.1300000000008</v>
      </c>
      <c r="P576" s="185">
        <v>1782.3700000000001</v>
      </c>
      <c r="Q576" s="185">
        <v>9484.8200000000015</v>
      </c>
      <c r="R576" s="181"/>
      <c r="S576" s="4"/>
      <c r="T576" s="4"/>
      <c r="U576" s="185">
        <f t="shared" si="90"/>
        <v>68.041000000000025</v>
      </c>
      <c r="V576" s="185">
        <f t="shared" si="91"/>
        <v>47.885254237288152</v>
      </c>
      <c r="W576" s="185">
        <f t="shared" si="92"/>
        <v>37.787297297297322</v>
      </c>
      <c r="X576" s="185">
        <f t="shared" si="93"/>
        <v>55.699062500000004</v>
      </c>
      <c r="Y576" s="185">
        <f t="shared" si="94"/>
        <v>474.2410000000001</v>
      </c>
      <c r="Z576" s="181"/>
      <c r="AA576" s="4"/>
      <c r="AB576" s="11" t="s">
        <v>593</v>
      </c>
      <c r="AC576" s="11"/>
      <c r="AD576" s="70" t="s">
        <v>384</v>
      </c>
      <c r="AE576" s="23">
        <v>5</v>
      </c>
      <c r="AF576" s="23">
        <v>3</v>
      </c>
      <c r="AG576" s="23">
        <v>3</v>
      </c>
      <c r="AH576" s="23">
        <v>3</v>
      </c>
      <c r="AI576" s="23">
        <v>2</v>
      </c>
      <c r="AJ576" s="181"/>
      <c r="AK576" s="4"/>
      <c r="AL576" s="4"/>
      <c r="AM576" s="23">
        <v>159.06</v>
      </c>
      <c r="AN576" s="23">
        <v>82.740000000000009</v>
      </c>
      <c r="AO576" s="23">
        <v>75.44</v>
      </c>
      <c r="AP576" s="23">
        <v>131.66999999999999</v>
      </c>
      <c r="AQ576" s="23">
        <v>1605.92</v>
      </c>
      <c r="AR576" s="181"/>
      <c r="AS576" s="4"/>
      <c r="AT576" s="4"/>
      <c r="AU576" s="189">
        <f t="shared" si="95"/>
        <v>31.812000000000001</v>
      </c>
      <c r="AV576" s="189">
        <f t="shared" si="96"/>
        <v>27.580000000000002</v>
      </c>
      <c r="AW576" s="189">
        <f t="shared" si="97"/>
        <v>25.146666666666665</v>
      </c>
      <c r="AX576" s="189">
        <f t="shared" si="98"/>
        <v>43.889999999999993</v>
      </c>
      <c r="AY576" s="189">
        <f t="shared" si="99"/>
        <v>802.96</v>
      </c>
      <c r="AZ576" s="181"/>
      <c r="BA576" s="4"/>
    </row>
    <row r="577" spans="2:53" s="5" customFormat="1" x14ac:dyDescent="0.2">
      <c r="B577" s="11" t="s">
        <v>594</v>
      </c>
      <c r="C577" s="11"/>
      <c r="D577" s="70" t="s">
        <v>385</v>
      </c>
      <c r="E577" s="11">
        <v>106</v>
      </c>
      <c r="F577" s="11">
        <v>64</v>
      </c>
      <c r="G577" s="11">
        <v>48</v>
      </c>
      <c r="H577" s="11">
        <v>37</v>
      </c>
      <c r="I577" s="11">
        <v>30</v>
      </c>
      <c r="J577" s="181"/>
      <c r="K577" s="4"/>
      <c r="L577" s="4"/>
      <c r="M577" s="185">
        <v>3312.5500000000006</v>
      </c>
      <c r="N577" s="185">
        <v>1987.2600000000011</v>
      </c>
      <c r="O577" s="185">
        <v>1915.4500000000012</v>
      </c>
      <c r="P577" s="185">
        <v>1731.8500000000006</v>
      </c>
      <c r="Q577" s="185">
        <v>7067.92</v>
      </c>
      <c r="R577" s="181"/>
      <c r="S577" s="4"/>
      <c r="T577" s="4"/>
      <c r="U577" s="185">
        <f t="shared" si="90"/>
        <v>31.250471698113213</v>
      </c>
      <c r="V577" s="185">
        <f t="shared" si="91"/>
        <v>31.050937500000018</v>
      </c>
      <c r="W577" s="185">
        <f t="shared" si="92"/>
        <v>39.905208333333356</v>
      </c>
      <c r="X577" s="185">
        <f t="shared" si="93"/>
        <v>46.806756756756769</v>
      </c>
      <c r="Y577" s="185">
        <f t="shared" si="94"/>
        <v>235.59733333333332</v>
      </c>
      <c r="Z577" s="181"/>
      <c r="AA577" s="4"/>
      <c r="AB577" s="11" t="s">
        <v>594</v>
      </c>
      <c r="AC577" s="11"/>
      <c r="AD577" s="70" t="s">
        <v>385</v>
      </c>
      <c r="AE577" s="23">
        <v>2</v>
      </c>
      <c r="AF577" s="23">
        <v>1</v>
      </c>
      <c r="AG577" s="23">
        <v>1</v>
      </c>
      <c r="AH577" s="23">
        <v>1</v>
      </c>
      <c r="AI577" s="23">
        <v>1</v>
      </c>
      <c r="AJ577" s="181"/>
      <c r="AK577" s="4"/>
      <c r="AL577" s="4"/>
      <c r="AM577" s="23">
        <v>41.88</v>
      </c>
      <c r="AN577" s="23">
        <v>20.94</v>
      </c>
      <c r="AO577" s="23">
        <v>20.94</v>
      </c>
      <c r="AP577" s="23">
        <v>40.729999999999997</v>
      </c>
      <c r="AQ577" s="23">
        <v>125.68</v>
      </c>
      <c r="AR577" s="181"/>
      <c r="AS577" s="4"/>
      <c r="AT577" s="4"/>
      <c r="AU577" s="189">
        <f t="shared" si="95"/>
        <v>20.94</v>
      </c>
      <c r="AV577" s="189">
        <f t="shared" si="96"/>
        <v>20.94</v>
      </c>
      <c r="AW577" s="189">
        <f t="shared" si="97"/>
        <v>20.94</v>
      </c>
      <c r="AX577" s="189">
        <f t="shared" si="98"/>
        <v>40.729999999999997</v>
      </c>
      <c r="AY577" s="189">
        <f t="shared" si="99"/>
        <v>125.68</v>
      </c>
      <c r="AZ577" s="181"/>
      <c r="BA577" s="4"/>
    </row>
    <row r="578" spans="2:53" s="5" customFormat="1" x14ac:dyDescent="0.2">
      <c r="B578" s="11" t="s">
        <v>595</v>
      </c>
      <c r="C578" s="11"/>
      <c r="D578" s="70" t="s">
        <v>386</v>
      </c>
      <c r="E578" s="11">
        <v>110</v>
      </c>
      <c r="F578" s="11">
        <v>43</v>
      </c>
      <c r="G578" s="11">
        <v>30</v>
      </c>
      <c r="H578" s="11">
        <v>17</v>
      </c>
      <c r="I578" s="11">
        <v>11</v>
      </c>
      <c r="J578" s="181"/>
      <c r="K578" s="4"/>
      <c r="L578" s="4"/>
      <c r="M578" s="185">
        <v>4625.1600000000008</v>
      </c>
      <c r="N578" s="185">
        <v>1575.7500000000007</v>
      </c>
      <c r="O578" s="185">
        <v>1253.1600000000003</v>
      </c>
      <c r="P578" s="185">
        <v>1098.94</v>
      </c>
      <c r="Q578" s="185">
        <v>5493.3599999999988</v>
      </c>
      <c r="R578" s="181"/>
      <c r="S578" s="4"/>
      <c r="T578" s="4"/>
      <c r="U578" s="185">
        <f t="shared" si="90"/>
        <v>42.046909090909097</v>
      </c>
      <c r="V578" s="185">
        <f t="shared" si="91"/>
        <v>36.645348837209319</v>
      </c>
      <c r="W578" s="185">
        <f t="shared" si="92"/>
        <v>41.772000000000013</v>
      </c>
      <c r="X578" s="185">
        <f t="shared" si="93"/>
        <v>64.643529411764703</v>
      </c>
      <c r="Y578" s="185">
        <f t="shared" si="94"/>
        <v>499.3963636363635</v>
      </c>
      <c r="Z578" s="181"/>
      <c r="AA578" s="4"/>
      <c r="AB578" s="11" t="s">
        <v>595</v>
      </c>
      <c r="AC578" s="11"/>
      <c r="AD578" s="70" t="s">
        <v>386</v>
      </c>
      <c r="AE578" s="23">
        <v>11</v>
      </c>
      <c r="AF578" s="23">
        <v>1</v>
      </c>
      <c r="AG578" s="23">
        <v>1</v>
      </c>
      <c r="AH578" s="23">
        <v>1</v>
      </c>
      <c r="AI578" s="23">
        <v>1</v>
      </c>
      <c r="AJ578" s="181"/>
      <c r="AK578" s="4"/>
      <c r="AL578" s="4"/>
      <c r="AM578" s="23">
        <v>2216.6500000000005</v>
      </c>
      <c r="AN578" s="23">
        <v>20.64</v>
      </c>
      <c r="AO578" s="23">
        <v>20.64</v>
      </c>
      <c r="AP578" s="23">
        <v>20.64</v>
      </c>
      <c r="AQ578" s="23">
        <v>3.25</v>
      </c>
      <c r="AR578" s="181"/>
      <c r="AS578" s="4"/>
      <c r="AT578" s="4"/>
      <c r="AU578" s="189">
        <f t="shared" si="95"/>
        <v>201.51363636363641</v>
      </c>
      <c r="AV578" s="189">
        <f t="shared" si="96"/>
        <v>20.64</v>
      </c>
      <c r="AW578" s="189">
        <f t="shared" si="97"/>
        <v>20.64</v>
      </c>
      <c r="AX578" s="189">
        <f t="shared" si="98"/>
        <v>20.64</v>
      </c>
      <c r="AY578" s="189">
        <f t="shared" si="99"/>
        <v>3.25</v>
      </c>
      <c r="AZ578" s="181"/>
      <c r="BA578" s="4"/>
    </row>
    <row r="579" spans="2:53" s="5" customFormat="1" x14ac:dyDescent="0.2">
      <c r="B579" s="11" t="s">
        <v>596</v>
      </c>
      <c r="C579" s="11"/>
      <c r="D579" s="70" t="s">
        <v>387</v>
      </c>
      <c r="E579" s="11">
        <v>7</v>
      </c>
      <c r="F579" s="11">
        <v>119</v>
      </c>
      <c r="G579" s="11">
        <v>65</v>
      </c>
      <c r="H579" s="11">
        <v>49</v>
      </c>
      <c r="I579" s="11">
        <v>39</v>
      </c>
      <c r="J579" s="181"/>
      <c r="K579" s="4"/>
      <c r="L579" s="4"/>
      <c r="M579" s="185">
        <v>202.93</v>
      </c>
      <c r="N579" s="185">
        <v>3675.8700000000063</v>
      </c>
      <c r="O579" s="185">
        <v>2698.6100000000015</v>
      </c>
      <c r="P579" s="185">
        <v>3013.7500000000009</v>
      </c>
      <c r="Q579" s="185">
        <v>11225.560000000001</v>
      </c>
      <c r="R579" s="181"/>
      <c r="S579" s="4"/>
      <c r="T579" s="4"/>
      <c r="U579" s="185">
        <f t="shared" ref="U579:U619" si="100">IFERROR(M579/E579,0)</f>
        <v>28.990000000000002</v>
      </c>
      <c r="V579" s="185">
        <f t="shared" ref="V579:V619" si="101">IFERROR(N579/F579,0)</f>
        <v>30.889663865546272</v>
      </c>
      <c r="W579" s="185">
        <f t="shared" ref="W579:W619" si="102">IFERROR(O579/G579,0)</f>
        <v>41.517076923076949</v>
      </c>
      <c r="X579" s="185">
        <f t="shared" ref="X579:X619" si="103">IFERROR(P579/H579,0)</f>
        <v>61.505102040816347</v>
      </c>
      <c r="Y579" s="185">
        <f t="shared" ref="Y579:Y619" si="104">IFERROR(Q579/I579,0)</f>
        <v>287.83487179487184</v>
      </c>
      <c r="Z579" s="181"/>
      <c r="AA579" s="4"/>
      <c r="AB579" s="11" t="s">
        <v>596</v>
      </c>
      <c r="AC579" s="11"/>
      <c r="AD579" s="70" t="s">
        <v>387</v>
      </c>
      <c r="AE579" s="23">
        <v>1</v>
      </c>
      <c r="AF579" s="23">
        <v>6</v>
      </c>
      <c r="AG579" s="23">
        <v>6</v>
      </c>
      <c r="AH579" s="23">
        <v>5</v>
      </c>
      <c r="AI579" s="23">
        <v>4</v>
      </c>
      <c r="AJ579" s="181"/>
      <c r="AK579" s="4"/>
      <c r="AL579" s="4"/>
      <c r="AM579" s="23">
        <v>28.25</v>
      </c>
      <c r="AN579" s="23">
        <v>171.32999999999998</v>
      </c>
      <c r="AO579" s="23">
        <v>142.49</v>
      </c>
      <c r="AP579" s="23">
        <v>275.18</v>
      </c>
      <c r="AQ579" s="23">
        <v>949.38</v>
      </c>
      <c r="AR579" s="181"/>
      <c r="AS579" s="4"/>
      <c r="AT579" s="4"/>
      <c r="AU579" s="189">
        <f t="shared" ref="AU579:AU619" si="105">IFERROR(AM579/AE579,0)</f>
        <v>28.25</v>
      </c>
      <c r="AV579" s="189">
        <f t="shared" ref="AV579:AV619" si="106">IFERROR(AN579/AF579,0)</f>
        <v>28.554999999999996</v>
      </c>
      <c r="AW579" s="189">
        <f t="shared" ref="AW579:AW619" si="107">IFERROR(AO579/AG579,0)</f>
        <v>23.748333333333335</v>
      </c>
      <c r="AX579" s="189">
        <f t="shared" ref="AX579:AX619" si="108">IFERROR(AP579/AH579,0)</f>
        <v>55.036000000000001</v>
      </c>
      <c r="AY579" s="189">
        <f t="shared" ref="AY579:AY619" si="109">IFERROR(AQ579/AI579,0)</f>
        <v>237.345</v>
      </c>
      <c r="AZ579" s="181"/>
      <c r="BA579" s="4"/>
    </row>
    <row r="580" spans="2:53" s="5" customFormat="1" x14ac:dyDescent="0.2">
      <c r="B580" s="11" t="s">
        <v>597</v>
      </c>
      <c r="C580" s="11"/>
      <c r="D580" s="70" t="s">
        <v>388</v>
      </c>
      <c r="E580" s="11">
        <v>0</v>
      </c>
      <c r="F580" s="11">
        <v>0</v>
      </c>
      <c r="G580" s="11">
        <v>0</v>
      </c>
      <c r="H580" s="11">
        <v>0</v>
      </c>
      <c r="I580" s="11">
        <v>0</v>
      </c>
      <c r="J580" s="181"/>
      <c r="K580" s="4"/>
      <c r="L580" s="4"/>
      <c r="M580" s="185">
        <v>0</v>
      </c>
      <c r="N580" s="185">
        <v>0</v>
      </c>
      <c r="O580" s="185">
        <v>0</v>
      </c>
      <c r="P580" s="185">
        <v>0</v>
      </c>
      <c r="Q580" s="185">
        <v>0</v>
      </c>
      <c r="R580" s="181"/>
      <c r="S580" s="4"/>
      <c r="T580" s="4"/>
      <c r="U580" s="185">
        <f t="shared" si="100"/>
        <v>0</v>
      </c>
      <c r="V580" s="185">
        <f t="shared" si="101"/>
        <v>0</v>
      </c>
      <c r="W580" s="185">
        <f t="shared" si="102"/>
        <v>0</v>
      </c>
      <c r="X580" s="185">
        <f t="shared" si="103"/>
        <v>0</v>
      </c>
      <c r="Y580" s="185">
        <f t="shared" si="104"/>
        <v>0</v>
      </c>
      <c r="Z580" s="181"/>
      <c r="AA580" s="4"/>
      <c r="AB580" s="11" t="s">
        <v>597</v>
      </c>
      <c r="AC580" s="11"/>
      <c r="AD580" s="70" t="s">
        <v>388</v>
      </c>
      <c r="AE580" s="23">
        <v>0</v>
      </c>
      <c r="AF580" s="23">
        <v>0</v>
      </c>
      <c r="AG580" s="23">
        <v>0</v>
      </c>
      <c r="AH580" s="23">
        <v>0</v>
      </c>
      <c r="AI580" s="23">
        <v>0</v>
      </c>
      <c r="AJ580" s="181"/>
      <c r="AK580" s="4"/>
      <c r="AL580" s="4"/>
      <c r="AM580" s="23">
        <v>0</v>
      </c>
      <c r="AN580" s="23">
        <v>0</v>
      </c>
      <c r="AO580" s="23">
        <v>0</v>
      </c>
      <c r="AP580" s="23">
        <v>0</v>
      </c>
      <c r="AQ580" s="23">
        <v>0</v>
      </c>
      <c r="AR580" s="181"/>
      <c r="AS580" s="4"/>
      <c r="AT580" s="4"/>
      <c r="AU580" s="189">
        <f t="shared" si="105"/>
        <v>0</v>
      </c>
      <c r="AV580" s="189">
        <f t="shared" si="106"/>
        <v>0</v>
      </c>
      <c r="AW580" s="189">
        <f t="shared" si="107"/>
        <v>0</v>
      </c>
      <c r="AX580" s="189">
        <f t="shared" si="108"/>
        <v>0</v>
      </c>
      <c r="AY580" s="189">
        <f t="shared" si="109"/>
        <v>0</v>
      </c>
      <c r="AZ580" s="181"/>
      <c r="BA580" s="4"/>
    </row>
    <row r="581" spans="2:53" s="5" customFormat="1" x14ac:dyDescent="0.2">
      <c r="B581" s="11" t="s">
        <v>597</v>
      </c>
      <c r="C581" s="11"/>
      <c r="D581" s="70" t="s">
        <v>389</v>
      </c>
      <c r="E581" s="11">
        <v>0</v>
      </c>
      <c r="F581" s="11">
        <v>0</v>
      </c>
      <c r="G581" s="11">
        <v>0</v>
      </c>
      <c r="H581" s="11">
        <v>0</v>
      </c>
      <c r="I581" s="11">
        <v>0</v>
      </c>
      <c r="J581" s="181"/>
      <c r="K581" s="4"/>
      <c r="L581" s="4"/>
      <c r="M581" s="185">
        <v>0</v>
      </c>
      <c r="N581" s="185">
        <v>0</v>
      </c>
      <c r="O581" s="185">
        <v>0</v>
      </c>
      <c r="P581" s="185">
        <v>0</v>
      </c>
      <c r="Q581" s="185">
        <v>0</v>
      </c>
      <c r="R581" s="181"/>
      <c r="S581" s="4"/>
      <c r="T581" s="4"/>
      <c r="U581" s="185">
        <f t="shared" si="100"/>
        <v>0</v>
      </c>
      <c r="V581" s="185">
        <f t="shared" si="101"/>
        <v>0</v>
      </c>
      <c r="W581" s="185">
        <f t="shared" si="102"/>
        <v>0</v>
      </c>
      <c r="X581" s="185">
        <f t="shared" si="103"/>
        <v>0</v>
      </c>
      <c r="Y581" s="185">
        <f t="shared" si="104"/>
        <v>0</v>
      </c>
      <c r="Z581" s="181"/>
      <c r="AA581" s="4"/>
      <c r="AB581" s="11" t="s">
        <v>597</v>
      </c>
      <c r="AC581" s="11"/>
      <c r="AD581" s="70" t="s">
        <v>389</v>
      </c>
      <c r="AE581" s="23">
        <v>0</v>
      </c>
      <c r="AF581" s="23">
        <v>0</v>
      </c>
      <c r="AG581" s="23">
        <v>0</v>
      </c>
      <c r="AH581" s="23">
        <v>0</v>
      </c>
      <c r="AI581" s="23">
        <v>0</v>
      </c>
      <c r="AJ581" s="181"/>
      <c r="AK581" s="4"/>
      <c r="AL581" s="4"/>
      <c r="AM581" s="23">
        <v>0</v>
      </c>
      <c r="AN581" s="23">
        <v>0</v>
      </c>
      <c r="AO581" s="23">
        <v>0</v>
      </c>
      <c r="AP581" s="23">
        <v>0</v>
      </c>
      <c r="AQ581" s="23">
        <v>0</v>
      </c>
      <c r="AR581" s="181"/>
      <c r="AS581" s="4"/>
      <c r="AT581" s="4"/>
      <c r="AU581" s="189">
        <f t="shared" si="105"/>
        <v>0</v>
      </c>
      <c r="AV581" s="189">
        <f t="shared" si="106"/>
        <v>0</v>
      </c>
      <c r="AW581" s="189">
        <f t="shared" si="107"/>
        <v>0</v>
      </c>
      <c r="AX581" s="189">
        <f t="shared" si="108"/>
        <v>0</v>
      </c>
      <c r="AY581" s="189">
        <f t="shared" si="109"/>
        <v>0</v>
      </c>
      <c r="AZ581" s="181"/>
      <c r="BA581" s="4"/>
    </row>
    <row r="582" spans="2:53" s="5" customFormat="1" x14ac:dyDescent="0.2">
      <c r="B582" s="11" t="s">
        <v>597</v>
      </c>
      <c r="C582" s="11"/>
      <c r="D582" s="70" t="s">
        <v>705</v>
      </c>
      <c r="E582" s="11">
        <v>1</v>
      </c>
      <c r="F582" s="11">
        <v>1</v>
      </c>
      <c r="G582" s="11">
        <v>1</v>
      </c>
      <c r="H582" s="11">
        <v>1</v>
      </c>
      <c r="I582" s="11">
        <v>1</v>
      </c>
      <c r="J582" s="181"/>
      <c r="K582" s="4"/>
      <c r="L582" s="4"/>
      <c r="M582" s="185">
        <v>35.64</v>
      </c>
      <c r="N582" s="185">
        <v>20.94</v>
      </c>
      <c r="O582" s="185">
        <v>20.94</v>
      </c>
      <c r="P582" s="185">
        <v>49.19</v>
      </c>
      <c r="Q582" s="185">
        <v>274.75</v>
      </c>
      <c r="R582" s="181"/>
      <c r="S582" s="4"/>
      <c r="T582" s="4"/>
      <c r="U582" s="185">
        <f t="shared" si="100"/>
        <v>35.64</v>
      </c>
      <c r="V582" s="185">
        <f t="shared" si="101"/>
        <v>20.94</v>
      </c>
      <c r="W582" s="185">
        <f t="shared" si="102"/>
        <v>20.94</v>
      </c>
      <c r="X582" s="185">
        <f t="shared" si="103"/>
        <v>49.19</v>
      </c>
      <c r="Y582" s="185">
        <f t="shared" si="104"/>
        <v>274.75</v>
      </c>
      <c r="Z582" s="181"/>
      <c r="AA582" s="4"/>
      <c r="AB582" s="11" t="s">
        <v>597</v>
      </c>
      <c r="AC582" s="11"/>
      <c r="AD582" s="70" t="s">
        <v>705</v>
      </c>
      <c r="AE582" s="23">
        <v>0</v>
      </c>
      <c r="AF582" s="23">
        <v>0</v>
      </c>
      <c r="AG582" s="23">
        <v>0</v>
      </c>
      <c r="AH582" s="23">
        <v>0</v>
      </c>
      <c r="AI582" s="23">
        <v>0</v>
      </c>
      <c r="AJ582" s="181"/>
      <c r="AK582" s="4"/>
      <c r="AL582" s="4"/>
      <c r="AM582" s="23">
        <v>0</v>
      </c>
      <c r="AN582" s="23">
        <v>0</v>
      </c>
      <c r="AO582" s="23">
        <v>0</v>
      </c>
      <c r="AP582" s="23">
        <v>0</v>
      </c>
      <c r="AQ582" s="23">
        <v>0</v>
      </c>
      <c r="AR582" s="181"/>
      <c r="AS582" s="4"/>
      <c r="AT582" s="4"/>
      <c r="AU582" s="189">
        <f t="shared" si="105"/>
        <v>0</v>
      </c>
      <c r="AV582" s="189">
        <f t="shared" si="106"/>
        <v>0</v>
      </c>
      <c r="AW582" s="189">
        <f t="shared" si="107"/>
        <v>0</v>
      </c>
      <c r="AX582" s="189">
        <f t="shared" si="108"/>
        <v>0</v>
      </c>
      <c r="AY582" s="189">
        <f t="shared" si="109"/>
        <v>0</v>
      </c>
      <c r="AZ582" s="181"/>
      <c r="BA582" s="4"/>
    </row>
    <row r="583" spans="2:53" s="5" customFormat="1" x14ac:dyDescent="0.2">
      <c r="B583" s="11" t="s">
        <v>598</v>
      </c>
      <c r="C583" s="11"/>
      <c r="D583" s="70" t="s">
        <v>390</v>
      </c>
      <c r="E583" s="11">
        <v>2</v>
      </c>
      <c r="F583" s="11">
        <v>1</v>
      </c>
      <c r="G583" s="11">
        <v>0</v>
      </c>
      <c r="H583" s="11">
        <v>0</v>
      </c>
      <c r="I583" s="11">
        <v>0</v>
      </c>
      <c r="J583" s="181"/>
      <c r="K583" s="4"/>
      <c r="L583" s="4"/>
      <c r="M583" s="185">
        <v>185.54000000000002</v>
      </c>
      <c r="N583" s="185">
        <v>93.18</v>
      </c>
      <c r="O583" s="185">
        <v>0</v>
      </c>
      <c r="P583" s="185">
        <v>0</v>
      </c>
      <c r="Q583" s="185">
        <v>0</v>
      </c>
      <c r="R583" s="181"/>
      <c r="S583" s="4"/>
      <c r="T583" s="4"/>
      <c r="U583" s="185">
        <f t="shared" si="100"/>
        <v>92.77000000000001</v>
      </c>
      <c r="V583" s="185">
        <f t="shared" si="101"/>
        <v>93.18</v>
      </c>
      <c r="W583" s="185">
        <f t="shared" si="102"/>
        <v>0</v>
      </c>
      <c r="X583" s="185">
        <f t="shared" si="103"/>
        <v>0</v>
      </c>
      <c r="Y583" s="185">
        <f t="shared" si="104"/>
        <v>0</v>
      </c>
      <c r="Z583" s="181"/>
      <c r="AA583" s="4"/>
      <c r="AB583" s="11" t="s">
        <v>598</v>
      </c>
      <c r="AC583" s="11"/>
      <c r="AD583" s="70" t="s">
        <v>390</v>
      </c>
      <c r="AE583" s="23">
        <v>0</v>
      </c>
      <c r="AF583" s="23">
        <v>0</v>
      </c>
      <c r="AG583" s="23">
        <v>0</v>
      </c>
      <c r="AH583" s="23">
        <v>0</v>
      </c>
      <c r="AI583" s="23">
        <v>0</v>
      </c>
      <c r="AJ583" s="181"/>
      <c r="AK583" s="4"/>
      <c r="AL583" s="4"/>
      <c r="AM583" s="23">
        <v>0</v>
      </c>
      <c r="AN583" s="23">
        <v>0</v>
      </c>
      <c r="AO583" s="23">
        <v>0</v>
      </c>
      <c r="AP583" s="23">
        <v>0</v>
      </c>
      <c r="AQ583" s="23">
        <v>0</v>
      </c>
      <c r="AR583" s="181"/>
      <c r="AS583" s="4"/>
      <c r="AT583" s="4"/>
      <c r="AU583" s="189">
        <f t="shared" si="105"/>
        <v>0</v>
      </c>
      <c r="AV583" s="189">
        <f t="shared" si="106"/>
        <v>0</v>
      </c>
      <c r="AW583" s="189">
        <f t="shared" si="107"/>
        <v>0</v>
      </c>
      <c r="AX583" s="189">
        <f t="shared" si="108"/>
        <v>0</v>
      </c>
      <c r="AY583" s="189">
        <f t="shared" si="109"/>
        <v>0</v>
      </c>
      <c r="AZ583" s="181"/>
      <c r="BA583" s="4"/>
    </row>
    <row r="584" spans="2:53" s="5" customFormat="1" x14ac:dyDescent="0.2">
      <c r="B584" s="11" t="s">
        <v>599</v>
      </c>
      <c r="C584" s="11"/>
      <c r="D584" s="70" t="s">
        <v>391</v>
      </c>
      <c r="E584" s="11">
        <v>6</v>
      </c>
      <c r="F584" s="11">
        <v>2</v>
      </c>
      <c r="G584" s="11">
        <v>0</v>
      </c>
      <c r="H584" s="11">
        <v>0</v>
      </c>
      <c r="I584" s="11">
        <v>1</v>
      </c>
      <c r="J584" s="181"/>
      <c r="K584" s="4"/>
      <c r="L584" s="4"/>
      <c r="M584" s="185">
        <v>368.81</v>
      </c>
      <c r="N584" s="185">
        <v>186.36</v>
      </c>
      <c r="O584" s="185">
        <v>0</v>
      </c>
      <c r="P584" s="185">
        <v>0</v>
      </c>
      <c r="Q584" s="185">
        <v>241.77</v>
      </c>
      <c r="R584" s="181"/>
      <c r="S584" s="4"/>
      <c r="T584" s="4"/>
      <c r="U584" s="185">
        <f t="shared" si="100"/>
        <v>61.468333333333334</v>
      </c>
      <c r="V584" s="185">
        <f t="shared" si="101"/>
        <v>93.18</v>
      </c>
      <c r="W584" s="185">
        <f t="shared" si="102"/>
        <v>0</v>
      </c>
      <c r="X584" s="185">
        <f t="shared" si="103"/>
        <v>0</v>
      </c>
      <c r="Y584" s="185">
        <f t="shared" si="104"/>
        <v>241.77</v>
      </c>
      <c r="Z584" s="181"/>
      <c r="AA584" s="4"/>
      <c r="AB584" s="11" t="s">
        <v>599</v>
      </c>
      <c r="AC584" s="11"/>
      <c r="AD584" s="70" t="s">
        <v>391</v>
      </c>
      <c r="AE584" s="23">
        <v>0</v>
      </c>
      <c r="AF584" s="23">
        <v>0</v>
      </c>
      <c r="AG584" s="23">
        <v>0</v>
      </c>
      <c r="AH584" s="23">
        <v>0</v>
      </c>
      <c r="AI584" s="23">
        <v>0</v>
      </c>
      <c r="AJ584" s="181"/>
      <c r="AK584" s="4"/>
      <c r="AL584" s="4"/>
      <c r="AM584" s="23">
        <v>0</v>
      </c>
      <c r="AN584" s="23">
        <v>0</v>
      </c>
      <c r="AO584" s="23">
        <v>0</v>
      </c>
      <c r="AP584" s="23">
        <v>0</v>
      </c>
      <c r="AQ584" s="23">
        <v>0</v>
      </c>
      <c r="AR584" s="181"/>
      <c r="AS584" s="4"/>
      <c r="AT584" s="4"/>
      <c r="AU584" s="189">
        <f t="shared" si="105"/>
        <v>0</v>
      </c>
      <c r="AV584" s="189">
        <f t="shared" si="106"/>
        <v>0</v>
      </c>
      <c r="AW584" s="189">
        <f t="shared" si="107"/>
        <v>0</v>
      </c>
      <c r="AX584" s="189">
        <f t="shared" si="108"/>
        <v>0</v>
      </c>
      <c r="AY584" s="189">
        <f t="shared" si="109"/>
        <v>0</v>
      </c>
      <c r="AZ584" s="181"/>
      <c r="BA584" s="4"/>
    </row>
    <row r="585" spans="2:53" s="5" customFormat="1" x14ac:dyDescent="0.2">
      <c r="B585" s="11" t="s">
        <v>600</v>
      </c>
      <c r="C585" s="11"/>
      <c r="D585" s="70" t="s">
        <v>392</v>
      </c>
      <c r="E585" s="11">
        <v>8</v>
      </c>
      <c r="F585" s="11">
        <v>5</v>
      </c>
      <c r="G585" s="11">
        <v>3</v>
      </c>
      <c r="H585" s="11">
        <v>2</v>
      </c>
      <c r="I585" s="11">
        <v>0</v>
      </c>
      <c r="J585" s="181"/>
      <c r="K585" s="4"/>
      <c r="L585" s="4"/>
      <c r="M585" s="185">
        <v>745.44</v>
      </c>
      <c r="N585" s="185">
        <v>373.08000000000004</v>
      </c>
      <c r="O585" s="185">
        <v>279.54000000000002</v>
      </c>
      <c r="P585" s="185">
        <v>186.72000000000003</v>
      </c>
      <c r="Q585" s="185">
        <v>0</v>
      </c>
      <c r="R585" s="181"/>
      <c r="S585" s="4"/>
      <c r="T585" s="4"/>
      <c r="U585" s="185">
        <f t="shared" si="100"/>
        <v>93.18</v>
      </c>
      <c r="V585" s="185">
        <f t="shared" si="101"/>
        <v>74.616000000000014</v>
      </c>
      <c r="W585" s="185">
        <f t="shared" si="102"/>
        <v>93.18</v>
      </c>
      <c r="X585" s="185">
        <f t="shared" si="103"/>
        <v>93.360000000000014</v>
      </c>
      <c r="Y585" s="185">
        <f t="shared" si="104"/>
        <v>0</v>
      </c>
      <c r="Z585" s="181"/>
      <c r="AA585" s="4"/>
      <c r="AB585" s="11" t="s">
        <v>600</v>
      </c>
      <c r="AC585" s="11"/>
      <c r="AD585" s="70" t="s">
        <v>392</v>
      </c>
      <c r="AE585" s="23">
        <v>0</v>
      </c>
      <c r="AF585" s="23">
        <v>0</v>
      </c>
      <c r="AG585" s="23">
        <v>0</v>
      </c>
      <c r="AH585" s="23">
        <v>0</v>
      </c>
      <c r="AI585" s="23">
        <v>0</v>
      </c>
      <c r="AJ585" s="181"/>
      <c r="AK585" s="4"/>
      <c r="AL585" s="4"/>
      <c r="AM585" s="23">
        <v>0</v>
      </c>
      <c r="AN585" s="23">
        <v>0</v>
      </c>
      <c r="AO585" s="23">
        <v>0</v>
      </c>
      <c r="AP585" s="23">
        <v>0</v>
      </c>
      <c r="AQ585" s="23">
        <v>0</v>
      </c>
      <c r="AR585" s="181"/>
      <c r="AS585" s="4"/>
      <c r="AT585" s="4"/>
      <c r="AU585" s="189">
        <f t="shared" si="105"/>
        <v>0</v>
      </c>
      <c r="AV585" s="189">
        <f t="shared" si="106"/>
        <v>0</v>
      </c>
      <c r="AW585" s="189">
        <f t="shared" si="107"/>
        <v>0</v>
      </c>
      <c r="AX585" s="189">
        <f t="shared" si="108"/>
        <v>0</v>
      </c>
      <c r="AY585" s="189">
        <f t="shared" si="109"/>
        <v>0</v>
      </c>
      <c r="AZ585" s="181"/>
      <c r="BA585" s="4"/>
    </row>
    <row r="586" spans="2:53" s="5" customFormat="1" x14ac:dyDescent="0.2">
      <c r="B586" s="11" t="s">
        <v>601</v>
      </c>
      <c r="C586" s="11"/>
      <c r="D586" s="70" t="s">
        <v>393</v>
      </c>
      <c r="E586" s="11">
        <v>778</v>
      </c>
      <c r="F586" s="11">
        <v>455</v>
      </c>
      <c r="G586" s="11">
        <v>336</v>
      </c>
      <c r="H586" s="11">
        <v>267</v>
      </c>
      <c r="I586" s="11">
        <v>184</v>
      </c>
      <c r="J586" s="181"/>
      <c r="K586" s="4"/>
      <c r="L586" s="4"/>
      <c r="M586" s="185">
        <v>47707.630000000048</v>
      </c>
      <c r="N586" s="185">
        <v>26109.950000000059</v>
      </c>
      <c r="O586" s="185">
        <v>22119.33000000002</v>
      </c>
      <c r="P586" s="185">
        <v>32202.469999999998</v>
      </c>
      <c r="Q586" s="185">
        <v>112667.00999999994</v>
      </c>
      <c r="R586" s="181"/>
      <c r="S586" s="4"/>
      <c r="T586" s="4"/>
      <c r="U586" s="185">
        <f t="shared" si="100"/>
        <v>61.320861182519344</v>
      </c>
      <c r="V586" s="185">
        <f t="shared" si="101"/>
        <v>57.384505494505625</v>
      </c>
      <c r="W586" s="185">
        <f t="shared" si="102"/>
        <v>65.83133928571435</v>
      </c>
      <c r="X586" s="185">
        <f t="shared" si="103"/>
        <v>120.60850187265916</v>
      </c>
      <c r="Y586" s="185">
        <f t="shared" si="104"/>
        <v>612.32070652173877</v>
      </c>
      <c r="Z586" s="181"/>
      <c r="AA586" s="4"/>
      <c r="AB586" s="11" t="s">
        <v>601</v>
      </c>
      <c r="AC586" s="11"/>
      <c r="AD586" s="70" t="s">
        <v>393</v>
      </c>
      <c r="AE586" s="23">
        <v>65</v>
      </c>
      <c r="AF586" s="23">
        <v>28</v>
      </c>
      <c r="AG586" s="23">
        <v>18</v>
      </c>
      <c r="AH586" s="23">
        <v>14</v>
      </c>
      <c r="AI586" s="23">
        <v>8</v>
      </c>
      <c r="AJ586" s="181"/>
      <c r="AK586" s="4"/>
      <c r="AL586" s="4"/>
      <c r="AM586" s="23">
        <v>23232.22</v>
      </c>
      <c r="AN586" s="23">
        <v>7604.0899999999992</v>
      </c>
      <c r="AO586" s="23">
        <v>5846.0900000000011</v>
      </c>
      <c r="AP586" s="23">
        <v>3897.96</v>
      </c>
      <c r="AQ586" s="23">
        <v>3864.9500000000003</v>
      </c>
      <c r="AR586" s="181"/>
      <c r="AS586" s="4"/>
      <c r="AT586" s="4"/>
      <c r="AU586" s="189">
        <f t="shared" si="105"/>
        <v>357.41876923076927</v>
      </c>
      <c r="AV586" s="189">
        <f t="shared" si="106"/>
        <v>271.57464285714281</v>
      </c>
      <c r="AW586" s="189">
        <f t="shared" si="107"/>
        <v>324.78277777777782</v>
      </c>
      <c r="AX586" s="189">
        <f t="shared" si="108"/>
        <v>278.42571428571426</v>
      </c>
      <c r="AY586" s="189">
        <f t="shared" si="109"/>
        <v>483.11875000000003</v>
      </c>
      <c r="AZ586" s="181"/>
      <c r="BA586" s="4"/>
    </row>
    <row r="587" spans="2:53" s="5" customFormat="1" x14ac:dyDescent="0.2">
      <c r="B587" s="11" t="s">
        <v>602</v>
      </c>
      <c r="C587" s="11"/>
      <c r="D587" s="70" t="s">
        <v>394</v>
      </c>
      <c r="E587" s="11">
        <v>1081</v>
      </c>
      <c r="F587" s="11">
        <v>400</v>
      </c>
      <c r="G587" s="11">
        <v>447</v>
      </c>
      <c r="H587" s="11">
        <v>313</v>
      </c>
      <c r="I587" s="11">
        <v>209</v>
      </c>
      <c r="J587" s="181"/>
      <c r="K587" s="4"/>
      <c r="L587" s="4"/>
      <c r="M587" s="185">
        <v>61675.450000000033</v>
      </c>
      <c r="N587" s="185">
        <v>22989.859999999993</v>
      </c>
      <c r="O587" s="185">
        <v>31841.48</v>
      </c>
      <c r="P587" s="185">
        <v>29631.810000000009</v>
      </c>
      <c r="Q587" s="185">
        <v>83753.490000000049</v>
      </c>
      <c r="R587" s="181"/>
      <c r="S587" s="4"/>
      <c r="T587" s="4"/>
      <c r="U587" s="185">
        <f t="shared" si="100"/>
        <v>57.05407030527293</v>
      </c>
      <c r="V587" s="185">
        <f t="shared" si="101"/>
        <v>57.474649999999983</v>
      </c>
      <c r="W587" s="185">
        <f t="shared" si="102"/>
        <v>71.233736017897087</v>
      </c>
      <c r="X587" s="185">
        <f t="shared" si="103"/>
        <v>94.670319488817924</v>
      </c>
      <c r="Y587" s="185">
        <f t="shared" si="104"/>
        <v>400.73440191387584</v>
      </c>
      <c r="Z587" s="181"/>
      <c r="AA587" s="4"/>
      <c r="AB587" s="11" t="s">
        <v>602</v>
      </c>
      <c r="AC587" s="11"/>
      <c r="AD587" s="70" t="s">
        <v>394</v>
      </c>
      <c r="AE587" s="23">
        <v>113</v>
      </c>
      <c r="AF587" s="23">
        <v>66</v>
      </c>
      <c r="AG587" s="23">
        <v>20</v>
      </c>
      <c r="AH587" s="23">
        <v>11</v>
      </c>
      <c r="AI587" s="23">
        <v>11</v>
      </c>
      <c r="AJ587" s="181"/>
      <c r="AK587" s="4"/>
      <c r="AL587" s="4"/>
      <c r="AM587" s="23">
        <v>33490.69</v>
      </c>
      <c r="AN587" s="23">
        <v>11046.089999999998</v>
      </c>
      <c r="AO587" s="23">
        <v>3121.7499999999995</v>
      </c>
      <c r="AP587" s="23">
        <v>3187.5899999999997</v>
      </c>
      <c r="AQ587" s="23">
        <v>10112.6</v>
      </c>
      <c r="AR587" s="181"/>
      <c r="AS587" s="4"/>
      <c r="AT587" s="4"/>
      <c r="AU587" s="189">
        <f t="shared" si="105"/>
        <v>296.37778761061946</v>
      </c>
      <c r="AV587" s="189">
        <f t="shared" si="106"/>
        <v>167.36499999999998</v>
      </c>
      <c r="AW587" s="189">
        <f t="shared" si="107"/>
        <v>156.08749999999998</v>
      </c>
      <c r="AX587" s="189">
        <f t="shared" si="108"/>
        <v>289.78090909090906</v>
      </c>
      <c r="AY587" s="189">
        <f t="shared" si="109"/>
        <v>919.32727272727277</v>
      </c>
      <c r="AZ587" s="181"/>
      <c r="BA587" s="4"/>
    </row>
    <row r="588" spans="2:53" s="5" customFormat="1" x14ac:dyDescent="0.2">
      <c r="B588" s="11" t="s">
        <v>603</v>
      </c>
      <c r="C588" s="11"/>
      <c r="D588" s="70" t="s">
        <v>395</v>
      </c>
      <c r="E588" s="11">
        <v>11</v>
      </c>
      <c r="F588" s="11">
        <v>8</v>
      </c>
      <c r="G588" s="11">
        <v>7</v>
      </c>
      <c r="H588" s="11">
        <v>4</v>
      </c>
      <c r="I588" s="11">
        <v>3</v>
      </c>
      <c r="J588" s="181"/>
      <c r="K588" s="4"/>
      <c r="L588" s="4"/>
      <c r="M588" s="185">
        <v>447.54999999999995</v>
      </c>
      <c r="N588" s="185">
        <v>306.44</v>
      </c>
      <c r="O588" s="185">
        <v>210.88</v>
      </c>
      <c r="P588" s="185">
        <v>222.89</v>
      </c>
      <c r="Q588" s="185">
        <v>804.31</v>
      </c>
      <c r="R588" s="181"/>
      <c r="S588" s="4"/>
      <c r="T588" s="4"/>
      <c r="U588" s="185">
        <f t="shared" si="100"/>
        <v>40.68636363636363</v>
      </c>
      <c r="V588" s="185">
        <f t="shared" si="101"/>
        <v>38.305</v>
      </c>
      <c r="W588" s="185">
        <f t="shared" si="102"/>
        <v>30.125714285714285</v>
      </c>
      <c r="X588" s="185">
        <f t="shared" si="103"/>
        <v>55.722499999999997</v>
      </c>
      <c r="Y588" s="185">
        <f t="shared" si="104"/>
        <v>268.1033333333333</v>
      </c>
      <c r="Z588" s="181"/>
      <c r="AA588" s="4"/>
      <c r="AB588" s="11" t="s">
        <v>603</v>
      </c>
      <c r="AC588" s="11"/>
      <c r="AD588" s="70" t="s">
        <v>395</v>
      </c>
      <c r="AE588" s="23">
        <v>1</v>
      </c>
      <c r="AF588" s="23">
        <v>1</v>
      </c>
      <c r="AG588" s="23">
        <v>1</v>
      </c>
      <c r="AH588" s="23">
        <v>1</v>
      </c>
      <c r="AI588" s="23">
        <v>0</v>
      </c>
      <c r="AJ588" s="181"/>
      <c r="AK588" s="4"/>
      <c r="AL588" s="4"/>
      <c r="AM588" s="23">
        <v>80.62</v>
      </c>
      <c r="AN588" s="23">
        <v>72.94</v>
      </c>
      <c r="AO588" s="23">
        <v>79.98</v>
      </c>
      <c r="AP588" s="23">
        <v>157.97999999999999</v>
      </c>
      <c r="AQ588" s="23">
        <v>0</v>
      </c>
      <c r="AR588" s="181"/>
      <c r="AS588" s="4"/>
      <c r="AT588" s="4"/>
      <c r="AU588" s="189">
        <f t="shared" si="105"/>
        <v>80.62</v>
      </c>
      <c r="AV588" s="189">
        <f t="shared" si="106"/>
        <v>72.94</v>
      </c>
      <c r="AW588" s="189">
        <f t="shared" si="107"/>
        <v>79.98</v>
      </c>
      <c r="AX588" s="189">
        <f t="shared" si="108"/>
        <v>157.97999999999999</v>
      </c>
      <c r="AY588" s="189">
        <f t="shared" si="109"/>
        <v>0</v>
      </c>
      <c r="AZ588" s="181"/>
      <c r="BA588" s="4"/>
    </row>
    <row r="589" spans="2:53" s="5" customFormat="1" x14ac:dyDescent="0.2">
      <c r="B589" s="11" t="s">
        <v>604</v>
      </c>
      <c r="C589" s="11"/>
      <c r="D589" s="70" t="s">
        <v>396</v>
      </c>
      <c r="E589" s="11">
        <v>6</v>
      </c>
      <c r="F589" s="11">
        <v>2</v>
      </c>
      <c r="G589" s="11">
        <v>2</v>
      </c>
      <c r="H589" s="11">
        <v>1</v>
      </c>
      <c r="I589" s="11">
        <v>0</v>
      </c>
      <c r="J589" s="181"/>
      <c r="K589" s="4"/>
      <c r="L589" s="4"/>
      <c r="M589" s="185">
        <v>526.08000000000004</v>
      </c>
      <c r="N589" s="185">
        <v>186.36</v>
      </c>
      <c r="O589" s="185">
        <v>131.21</v>
      </c>
      <c r="P589" s="185">
        <v>9.18</v>
      </c>
      <c r="Q589" s="185">
        <v>0</v>
      </c>
      <c r="R589" s="181"/>
      <c r="S589" s="4"/>
      <c r="T589" s="4"/>
      <c r="U589" s="185">
        <f t="shared" si="100"/>
        <v>87.68</v>
      </c>
      <c r="V589" s="185">
        <f t="shared" si="101"/>
        <v>93.18</v>
      </c>
      <c r="W589" s="185">
        <f t="shared" si="102"/>
        <v>65.605000000000004</v>
      </c>
      <c r="X589" s="185">
        <f t="shared" si="103"/>
        <v>9.18</v>
      </c>
      <c r="Y589" s="185">
        <f t="shared" si="104"/>
        <v>0</v>
      </c>
      <c r="Z589" s="181"/>
      <c r="AA589" s="4"/>
      <c r="AB589" s="11" t="s">
        <v>604</v>
      </c>
      <c r="AC589" s="11"/>
      <c r="AD589" s="70" t="s">
        <v>396</v>
      </c>
      <c r="AE589" s="23">
        <v>0</v>
      </c>
      <c r="AF589" s="23">
        <v>0</v>
      </c>
      <c r="AG589" s="23">
        <v>0</v>
      </c>
      <c r="AH589" s="23">
        <v>0</v>
      </c>
      <c r="AI589" s="23">
        <v>0</v>
      </c>
      <c r="AJ589" s="181"/>
      <c r="AK589" s="4"/>
      <c r="AL589" s="4"/>
      <c r="AM589" s="23">
        <v>0</v>
      </c>
      <c r="AN589" s="23">
        <v>0</v>
      </c>
      <c r="AO589" s="23">
        <v>0</v>
      </c>
      <c r="AP589" s="23">
        <v>0</v>
      </c>
      <c r="AQ589" s="23">
        <v>0</v>
      </c>
      <c r="AR589" s="181"/>
      <c r="AS589" s="4"/>
      <c r="AT589" s="4"/>
      <c r="AU589" s="189">
        <f t="shared" si="105"/>
        <v>0</v>
      </c>
      <c r="AV589" s="189">
        <f t="shared" si="106"/>
        <v>0</v>
      </c>
      <c r="AW589" s="189">
        <f t="shared" si="107"/>
        <v>0</v>
      </c>
      <c r="AX589" s="189">
        <f t="shared" si="108"/>
        <v>0</v>
      </c>
      <c r="AY589" s="189">
        <f t="shared" si="109"/>
        <v>0</v>
      </c>
      <c r="AZ589" s="181"/>
      <c r="BA589" s="4"/>
    </row>
    <row r="590" spans="2:53" s="5" customFormat="1" x14ac:dyDescent="0.2">
      <c r="B590" s="11" t="s">
        <v>753</v>
      </c>
      <c r="C590" s="11"/>
      <c r="D590" s="70" t="s">
        <v>706</v>
      </c>
      <c r="E590" s="11">
        <v>0</v>
      </c>
      <c r="F590" s="11">
        <v>0</v>
      </c>
      <c r="G590" s="11">
        <v>0</v>
      </c>
      <c r="H590" s="11">
        <v>0</v>
      </c>
      <c r="I590" s="11">
        <v>0</v>
      </c>
      <c r="J590" s="181"/>
      <c r="K590" s="4"/>
      <c r="L590" s="4"/>
      <c r="M590" s="185">
        <v>0</v>
      </c>
      <c r="N590" s="185">
        <v>0</v>
      </c>
      <c r="O590" s="185">
        <v>0</v>
      </c>
      <c r="P590" s="185">
        <v>0</v>
      </c>
      <c r="Q590" s="185">
        <v>0</v>
      </c>
      <c r="R590" s="181"/>
      <c r="S590" s="4"/>
      <c r="T590" s="4"/>
      <c r="U590" s="185">
        <f t="shared" si="100"/>
        <v>0</v>
      </c>
      <c r="V590" s="185">
        <f t="shared" si="101"/>
        <v>0</v>
      </c>
      <c r="W590" s="185">
        <f t="shared" si="102"/>
        <v>0</v>
      </c>
      <c r="X590" s="185">
        <f t="shared" si="103"/>
        <v>0</v>
      </c>
      <c r="Y590" s="185">
        <f t="shared" si="104"/>
        <v>0</v>
      </c>
      <c r="Z590" s="181"/>
      <c r="AA590" s="4"/>
      <c r="AB590" s="11" t="s">
        <v>753</v>
      </c>
      <c r="AC590" s="11"/>
      <c r="AD590" s="70" t="s">
        <v>706</v>
      </c>
      <c r="AE590" s="23">
        <v>1</v>
      </c>
      <c r="AF590" s="23">
        <v>0</v>
      </c>
      <c r="AG590" s="23">
        <v>0</v>
      </c>
      <c r="AH590" s="23">
        <v>0</v>
      </c>
      <c r="AI590" s="23">
        <v>0</v>
      </c>
      <c r="AJ590" s="181"/>
      <c r="AK590" s="4"/>
      <c r="AL590" s="4"/>
      <c r="AM590" s="23">
        <v>0.4</v>
      </c>
      <c r="AN590" s="23">
        <v>0</v>
      </c>
      <c r="AO590" s="23">
        <v>0</v>
      </c>
      <c r="AP590" s="23">
        <v>0</v>
      </c>
      <c r="AQ590" s="23">
        <v>0</v>
      </c>
      <c r="AR590" s="181"/>
      <c r="AS590" s="4"/>
      <c r="AT590" s="4"/>
      <c r="AU590" s="189">
        <f t="shared" si="105"/>
        <v>0.4</v>
      </c>
      <c r="AV590" s="189">
        <f t="shared" si="106"/>
        <v>0</v>
      </c>
      <c r="AW590" s="189">
        <f t="shared" si="107"/>
        <v>0</v>
      </c>
      <c r="AX590" s="189">
        <f t="shared" si="108"/>
        <v>0</v>
      </c>
      <c r="AY590" s="189">
        <f t="shared" si="109"/>
        <v>0</v>
      </c>
      <c r="AZ590" s="181"/>
      <c r="BA590" s="4"/>
    </row>
    <row r="591" spans="2:53" s="5" customFormat="1" x14ac:dyDescent="0.2">
      <c r="B591" s="11" t="s">
        <v>605</v>
      </c>
      <c r="C591" s="11"/>
      <c r="D591" s="70" t="s">
        <v>397</v>
      </c>
      <c r="E591" s="11">
        <v>733</v>
      </c>
      <c r="F591" s="11">
        <v>406</v>
      </c>
      <c r="G591" s="11">
        <v>306</v>
      </c>
      <c r="H591" s="11">
        <v>235</v>
      </c>
      <c r="I591" s="11">
        <v>166</v>
      </c>
      <c r="J591" s="181"/>
      <c r="K591" s="4"/>
      <c r="L591" s="4"/>
      <c r="M591" s="185">
        <v>46861.200000000063</v>
      </c>
      <c r="N591" s="185">
        <v>25540.33000000006</v>
      </c>
      <c r="O591" s="185">
        <v>18830.210000000017</v>
      </c>
      <c r="P591" s="185">
        <v>26310.780000000028</v>
      </c>
      <c r="Q591" s="185">
        <v>91680.210000000021</v>
      </c>
      <c r="R591" s="181"/>
      <c r="S591" s="4"/>
      <c r="T591" s="4"/>
      <c r="U591" s="185">
        <f t="shared" si="100"/>
        <v>63.930695770804995</v>
      </c>
      <c r="V591" s="185">
        <f t="shared" si="101"/>
        <v>62.907216748768619</v>
      </c>
      <c r="W591" s="185">
        <f t="shared" si="102"/>
        <v>61.536633986928159</v>
      </c>
      <c r="X591" s="185">
        <f t="shared" si="103"/>
        <v>111.96076595744692</v>
      </c>
      <c r="Y591" s="185">
        <f t="shared" si="104"/>
        <v>552.2904216867471</v>
      </c>
      <c r="Z591" s="181"/>
      <c r="AA591" s="4"/>
      <c r="AB591" s="11" t="s">
        <v>605</v>
      </c>
      <c r="AC591" s="11"/>
      <c r="AD591" s="70" t="s">
        <v>397</v>
      </c>
      <c r="AE591" s="23">
        <v>49</v>
      </c>
      <c r="AF591" s="23">
        <v>25</v>
      </c>
      <c r="AG591" s="23">
        <v>16</v>
      </c>
      <c r="AH591" s="23">
        <v>14</v>
      </c>
      <c r="AI591" s="23">
        <v>12</v>
      </c>
      <c r="AJ591" s="181"/>
      <c r="AK591" s="4"/>
      <c r="AL591" s="4"/>
      <c r="AM591" s="23">
        <v>8659.6200000000008</v>
      </c>
      <c r="AN591" s="23">
        <v>6113.5199999999995</v>
      </c>
      <c r="AO591" s="23">
        <v>1259.7099999999998</v>
      </c>
      <c r="AP591" s="23">
        <v>1905.8200000000002</v>
      </c>
      <c r="AQ591" s="23">
        <v>3438.7900000000004</v>
      </c>
      <c r="AR591" s="181"/>
      <c r="AS591" s="4"/>
      <c r="AT591" s="4"/>
      <c r="AU591" s="189">
        <f t="shared" si="105"/>
        <v>176.72693877551023</v>
      </c>
      <c r="AV591" s="189">
        <f t="shared" si="106"/>
        <v>244.54079999999999</v>
      </c>
      <c r="AW591" s="189">
        <f t="shared" si="107"/>
        <v>78.731874999999988</v>
      </c>
      <c r="AX591" s="189">
        <f t="shared" si="108"/>
        <v>136.13000000000002</v>
      </c>
      <c r="AY591" s="189">
        <f t="shared" si="109"/>
        <v>286.56583333333339</v>
      </c>
      <c r="AZ591" s="181"/>
      <c r="BA591" s="4"/>
    </row>
    <row r="592" spans="2:53" s="5" customFormat="1" x14ac:dyDescent="0.2">
      <c r="B592" s="11" t="s">
        <v>606</v>
      </c>
      <c r="C592" s="11"/>
      <c r="D592" s="70" t="s">
        <v>398</v>
      </c>
      <c r="E592" s="11">
        <v>1</v>
      </c>
      <c r="F592" s="11">
        <v>0</v>
      </c>
      <c r="G592" s="11">
        <v>0</v>
      </c>
      <c r="H592" s="11">
        <v>0</v>
      </c>
      <c r="I592" s="11">
        <v>0</v>
      </c>
      <c r="J592" s="181"/>
      <c r="K592" s="4"/>
      <c r="L592" s="4"/>
      <c r="M592" s="185">
        <v>50.33</v>
      </c>
      <c r="N592" s="185">
        <v>0</v>
      </c>
      <c r="O592" s="185">
        <v>0</v>
      </c>
      <c r="P592" s="185">
        <v>0</v>
      </c>
      <c r="Q592" s="185">
        <v>0</v>
      </c>
      <c r="R592" s="181"/>
      <c r="S592" s="4"/>
      <c r="T592" s="4"/>
      <c r="U592" s="185">
        <f t="shared" si="100"/>
        <v>50.33</v>
      </c>
      <c r="V592" s="185">
        <f t="shared" si="101"/>
        <v>0</v>
      </c>
      <c r="W592" s="185">
        <f t="shared" si="102"/>
        <v>0</v>
      </c>
      <c r="X592" s="185">
        <f t="shared" si="103"/>
        <v>0</v>
      </c>
      <c r="Y592" s="185">
        <f t="shared" si="104"/>
        <v>0</v>
      </c>
      <c r="Z592" s="181"/>
      <c r="AA592" s="4"/>
      <c r="AB592" s="11" t="s">
        <v>606</v>
      </c>
      <c r="AC592" s="11"/>
      <c r="AD592" s="70" t="s">
        <v>398</v>
      </c>
      <c r="AE592" s="23">
        <v>0</v>
      </c>
      <c r="AF592" s="23">
        <v>0</v>
      </c>
      <c r="AG592" s="23">
        <v>0</v>
      </c>
      <c r="AH592" s="23">
        <v>0</v>
      </c>
      <c r="AI592" s="23">
        <v>0</v>
      </c>
      <c r="AJ592" s="181"/>
      <c r="AK592" s="4"/>
      <c r="AL592" s="4"/>
      <c r="AM592" s="23">
        <v>0</v>
      </c>
      <c r="AN592" s="23">
        <v>0</v>
      </c>
      <c r="AO592" s="23">
        <v>0</v>
      </c>
      <c r="AP592" s="23">
        <v>0</v>
      </c>
      <c r="AQ592" s="23">
        <v>0</v>
      </c>
      <c r="AR592" s="181"/>
      <c r="AS592" s="4"/>
      <c r="AT592" s="4"/>
      <c r="AU592" s="189">
        <f t="shared" si="105"/>
        <v>0</v>
      </c>
      <c r="AV592" s="189">
        <f t="shared" si="106"/>
        <v>0</v>
      </c>
      <c r="AW592" s="189">
        <f t="shared" si="107"/>
        <v>0</v>
      </c>
      <c r="AX592" s="189">
        <f t="shared" si="108"/>
        <v>0</v>
      </c>
      <c r="AY592" s="189">
        <f t="shared" si="109"/>
        <v>0</v>
      </c>
      <c r="AZ592" s="181"/>
      <c r="BA592" s="4"/>
    </row>
    <row r="593" spans="2:53" s="5" customFormat="1" x14ac:dyDescent="0.2">
      <c r="B593" s="11" t="s">
        <v>606</v>
      </c>
      <c r="C593" s="11"/>
      <c r="D593" s="70" t="s">
        <v>399</v>
      </c>
      <c r="E593" s="11">
        <v>87</v>
      </c>
      <c r="F593" s="11">
        <v>45</v>
      </c>
      <c r="G593" s="11">
        <v>29</v>
      </c>
      <c r="H593" s="11">
        <v>28</v>
      </c>
      <c r="I593" s="11">
        <v>21</v>
      </c>
      <c r="J593" s="181"/>
      <c r="K593" s="4"/>
      <c r="L593" s="4"/>
      <c r="M593" s="185">
        <v>5648.6300000000019</v>
      </c>
      <c r="N593" s="185">
        <v>2415.5099999999993</v>
      </c>
      <c r="O593" s="185">
        <v>1606.3000000000002</v>
      </c>
      <c r="P593" s="185">
        <v>3451.4199999999992</v>
      </c>
      <c r="Q593" s="185">
        <v>14062.069999999996</v>
      </c>
      <c r="R593" s="181"/>
      <c r="S593" s="4"/>
      <c r="T593" s="4"/>
      <c r="U593" s="185">
        <f t="shared" si="100"/>
        <v>64.92678160919543</v>
      </c>
      <c r="V593" s="185">
        <f t="shared" si="101"/>
        <v>53.677999999999983</v>
      </c>
      <c r="W593" s="185">
        <f t="shared" si="102"/>
        <v>55.389655172413796</v>
      </c>
      <c r="X593" s="185">
        <f t="shared" si="103"/>
        <v>123.26499999999997</v>
      </c>
      <c r="Y593" s="185">
        <f t="shared" si="104"/>
        <v>669.62238095238081</v>
      </c>
      <c r="Z593" s="181"/>
      <c r="AA593" s="4"/>
      <c r="AB593" s="11" t="s">
        <v>606</v>
      </c>
      <c r="AC593" s="11"/>
      <c r="AD593" s="70" t="s">
        <v>399</v>
      </c>
      <c r="AE593" s="23">
        <v>29</v>
      </c>
      <c r="AF593" s="23">
        <v>3</v>
      </c>
      <c r="AG593" s="23">
        <v>1</v>
      </c>
      <c r="AH593" s="23">
        <v>0</v>
      </c>
      <c r="AI593" s="23">
        <v>0</v>
      </c>
      <c r="AJ593" s="181"/>
      <c r="AK593" s="4"/>
      <c r="AL593" s="4"/>
      <c r="AM593" s="23">
        <v>10833.770000000002</v>
      </c>
      <c r="AN593" s="23">
        <v>189.95999999999998</v>
      </c>
      <c r="AO593" s="23">
        <v>1460.8</v>
      </c>
      <c r="AP593" s="23">
        <v>0</v>
      </c>
      <c r="AQ593" s="23">
        <v>0</v>
      </c>
      <c r="AR593" s="181"/>
      <c r="AS593" s="4"/>
      <c r="AT593" s="4"/>
      <c r="AU593" s="189">
        <f t="shared" si="105"/>
        <v>373.57827586206906</v>
      </c>
      <c r="AV593" s="189">
        <f t="shared" si="106"/>
        <v>63.319999999999993</v>
      </c>
      <c r="AW593" s="189">
        <f t="shared" si="107"/>
        <v>1460.8</v>
      </c>
      <c r="AX593" s="189">
        <f t="shared" si="108"/>
        <v>0</v>
      </c>
      <c r="AY593" s="189">
        <f t="shared" si="109"/>
        <v>0</v>
      </c>
      <c r="AZ593" s="181"/>
      <c r="BA593" s="4"/>
    </row>
    <row r="594" spans="2:53" s="5" customFormat="1" x14ac:dyDescent="0.2">
      <c r="B594" s="11" t="s">
        <v>754</v>
      </c>
      <c r="C594" s="11"/>
      <c r="D594" s="70" t="s">
        <v>707</v>
      </c>
      <c r="E594" s="11">
        <v>0</v>
      </c>
      <c r="F594" s="11">
        <v>0</v>
      </c>
      <c r="G594" s="11">
        <v>0</v>
      </c>
      <c r="H594" s="11">
        <v>0</v>
      </c>
      <c r="I594" s="11">
        <v>0</v>
      </c>
      <c r="J594" s="181"/>
      <c r="K594" s="4"/>
      <c r="L594" s="4"/>
      <c r="M594" s="185">
        <v>0</v>
      </c>
      <c r="N594" s="185">
        <v>0</v>
      </c>
      <c r="O594" s="185">
        <v>0</v>
      </c>
      <c r="P594" s="185">
        <v>0</v>
      </c>
      <c r="Q594" s="185">
        <v>0</v>
      </c>
      <c r="R594" s="181"/>
      <c r="S594" s="4"/>
      <c r="T594" s="4"/>
      <c r="U594" s="185">
        <f t="shared" si="100"/>
        <v>0</v>
      </c>
      <c r="V594" s="185">
        <f t="shared" si="101"/>
        <v>0</v>
      </c>
      <c r="W594" s="185">
        <f t="shared" si="102"/>
        <v>0</v>
      </c>
      <c r="X594" s="185">
        <f t="shared" si="103"/>
        <v>0</v>
      </c>
      <c r="Y594" s="185">
        <f t="shared" si="104"/>
        <v>0</v>
      </c>
      <c r="Z594" s="181"/>
      <c r="AA594" s="4"/>
      <c r="AB594" s="11" t="s">
        <v>754</v>
      </c>
      <c r="AC594" s="11"/>
      <c r="AD594" s="70" t="s">
        <v>707</v>
      </c>
      <c r="AE594" s="23">
        <v>0</v>
      </c>
      <c r="AF594" s="23">
        <v>0</v>
      </c>
      <c r="AG594" s="23">
        <v>0</v>
      </c>
      <c r="AH594" s="23">
        <v>0</v>
      </c>
      <c r="AI594" s="23">
        <v>0</v>
      </c>
      <c r="AJ594" s="181"/>
      <c r="AK594" s="4"/>
      <c r="AL594" s="4"/>
      <c r="AM594" s="23">
        <v>0</v>
      </c>
      <c r="AN594" s="23">
        <v>0</v>
      </c>
      <c r="AO594" s="23">
        <v>0</v>
      </c>
      <c r="AP594" s="23">
        <v>0</v>
      </c>
      <c r="AQ594" s="23">
        <v>0</v>
      </c>
      <c r="AR594" s="181"/>
      <c r="AS594" s="4"/>
      <c r="AT594" s="4"/>
      <c r="AU594" s="189">
        <f t="shared" si="105"/>
        <v>0</v>
      </c>
      <c r="AV594" s="189">
        <f t="shared" si="106"/>
        <v>0</v>
      </c>
      <c r="AW594" s="189">
        <f t="shared" si="107"/>
        <v>0</v>
      </c>
      <c r="AX594" s="189">
        <f t="shared" si="108"/>
        <v>0</v>
      </c>
      <c r="AY594" s="189">
        <f t="shared" si="109"/>
        <v>0</v>
      </c>
      <c r="AZ594" s="181"/>
      <c r="BA594" s="4"/>
    </row>
    <row r="595" spans="2:53" s="5" customFormat="1" x14ac:dyDescent="0.2">
      <c r="B595" s="11" t="s">
        <v>607</v>
      </c>
      <c r="C595" s="11"/>
      <c r="D595" s="70" t="s">
        <v>400</v>
      </c>
      <c r="E595" s="11">
        <v>299</v>
      </c>
      <c r="F595" s="11">
        <v>48</v>
      </c>
      <c r="G595" s="11">
        <v>135</v>
      </c>
      <c r="H595" s="11">
        <v>82</v>
      </c>
      <c r="I595" s="11">
        <v>59</v>
      </c>
      <c r="J595" s="181"/>
      <c r="K595" s="4"/>
      <c r="L595" s="4"/>
      <c r="M595" s="185">
        <v>15562.010000000007</v>
      </c>
      <c r="N595" s="185">
        <v>2416.1200000000003</v>
      </c>
      <c r="O595" s="185">
        <v>10715.429999999995</v>
      </c>
      <c r="P595" s="185">
        <v>8378.510000000002</v>
      </c>
      <c r="Q595" s="185">
        <v>20911.680000000004</v>
      </c>
      <c r="R595" s="181"/>
      <c r="S595" s="4"/>
      <c r="T595" s="4"/>
      <c r="U595" s="185">
        <f t="shared" si="100"/>
        <v>52.046856187290992</v>
      </c>
      <c r="V595" s="185">
        <f t="shared" si="101"/>
        <v>50.335833333333341</v>
      </c>
      <c r="W595" s="185">
        <f t="shared" si="102"/>
        <v>79.373555555555512</v>
      </c>
      <c r="X595" s="185">
        <f t="shared" si="103"/>
        <v>102.17695121951222</v>
      </c>
      <c r="Y595" s="185">
        <f t="shared" si="104"/>
        <v>354.43525423728818</v>
      </c>
      <c r="Z595" s="181"/>
      <c r="AA595" s="4"/>
      <c r="AB595" s="11" t="s">
        <v>607</v>
      </c>
      <c r="AC595" s="11"/>
      <c r="AD595" s="70" t="s">
        <v>400</v>
      </c>
      <c r="AE595" s="23">
        <v>25</v>
      </c>
      <c r="AF595" s="23">
        <v>9</v>
      </c>
      <c r="AG595" s="23">
        <v>9</v>
      </c>
      <c r="AH595" s="23">
        <v>6</v>
      </c>
      <c r="AI595" s="23">
        <v>6</v>
      </c>
      <c r="AJ595" s="181"/>
      <c r="AK595" s="4"/>
      <c r="AL595" s="4"/>
      <c r="AM595" s="23">
        <v>3058.9799999999996</v>
      </c>
      <c r="AN595" s="23">
        <v>697.28000000000009</v>
      </c>
      <c r="AO595" s="23">
        <v>784.76</v>
      </c>
      <c r="AP595" s="23">
        <v>646.84999999999991</v>
      </c>
      <c r="AQ595" s="23">
        <v>4688.29</v>
      </c>
      <c r="AR595" s="181"/>
      <c r="AS595" s="4"/>
      <c r="AT595" s="4"/>
      <c r="AU595" s="189">
        <f t="shared" si="105"/>
        <v>122.35919999999999</v>
      </c>
      <c r="AV595" s="189">
        <f t="shared" si="106"/>
        <v>77.475555555555559</v>
      </c>
      <c r="AW595" s="189">
        <f t="shared" si="107"/>
        <v>87.195555555555558</v>
      </c>
      <c r="AX595" s="189">
        <f t="shared" si="108"/>
        <v>107.80833333333332</v>
      </c>
      <c r="AY595" s="189">
        <f t="shared" si="109"/>
        <v>781.38166666666666</v>
      </c>
      <c r="AZ595" s="181"/>
      <c r="BA595" s="4"/>
    </row>
    <row r="596" spans="2:53" s="5" customFormat="1" x14ac:dyDescent="0.2">
      <c r="B596" s="11" t="s">
        <v>608</v>
      </c>
      <c r="C596" s="11"/>
      <c r="D596" s="70" t="s">
        <v>401</v>
      </c>
      <c r="E596" s="11">
        <v>44</v>
      </c>
      <c r="F596" s="11">
        <v>5</v>
      </c>
      <c r="G596" s="11">
        <v>31</v>
      </c>
      <c r="H596" s="11">
        <v>17</v>
      </c>
      <c r="I596" s="11">
        <v>13</v>
      </c>
      <c r="J596" s="181"/>
      <c r="K596" s="4"/>
      <c r="L596" s="4"/>
      <c r="M596" s="185">
        <v>2022.6800000000003</v>
      </c>
      <c r="N596" s="185">
        <v>192.26</v>
      </c>
      <c r="O596" s="185">
        <v>1862.5</v>
      </c>
      <c r="P596" s="185">
        <v>1218.3600000000001</v>
      </c>
      <c r="Q596" s="185">
        <v>5324.92</v>
      </c>
      <c r="R596" s="181"/>
      <c r="S596" s="4"/>
      <c r="T596" s="4"/>
      <c r="U596" s="185">
        <f t="shared" si="100"/>
        <v>45.970000000000006</v>
      </c>
      <c r="V596" s="185">
        <f t="shared" si="101"/>
        <v>38.451999999999998</v>
      </c>
      <c r="W596" s="185">
        <f t="shared" si="102"/>
        <v>60.08064516129032</v>
      </c>
      <c r="X596" s="185">
        <f t="shared" si="103"/>
        <v>71.66823529411765</v>
      </c>
      <c r="Y596" s="185">
        <f t="shared" si="104"/>
        <v>409.60923076923075</v>
      </c>
      <c r="Z596" s="181"/>
      <c r="AA596" s="4"/>
      <c r="AB596" s="11" t="s">
        <v>608</v>
      </c>
      <c r="AC596" s="11"/>
      <c r="AD596" s="70" t="s">
        <v>401</v>
      </c>
      <c r="AE596" s="23">
        <v>8</v>
      </c>
      <c r="AF596" s="23">
        <v>0</v>
      </c>
      <c r="AG596" s="23">
        <v>1</v>
      </c>
      <c r="AH596" s="23">
        <v>1</v>
      </c>
      <c r="AI596" s="23">
        <v>1</v>
      </c>
      <c r="AJ596" s="181"/>
      <c r="AK596" s="4"/>
      <c r="AL596" s="4"/>
      <c r="AM596" s="23">
        <v>132.82</v>
      </c>
      <c r="AN596" s="23">
        <v>0</v>
      </c>
      <c r="AO596" s="23">
        <v>71.12</v>
      </c>
      <c r="AP596" s="23">
        <v>62.66</v>
      </c>
      <c r="AQ596" s="23">
        <v>716.94</v>
      </c>
      <c r="AR596" s="181"/>
      <c r="AS596" s="4"/>
      <c r="AT596" s="4"/>
      <c r="AU596" s="189">
        <f t="shared" si="105"/>
        <v>16.602499999999999</v>
      </c>
      <c r="AV596" s="189">
        <f t="shared" si="106"/>
        <v>0</v>
      </c>
      <c r="AW596" s="189">
        <f t="shared" si="107"/>
        <v>71.12</v>
      </c>
      <c r="AX596" s="189">
        <f t="shared" si="108"/>
        <v>62.66</v>
      </c>
      <c r="AY596" s="189">
        <f t="shared" si="109"/>
        <v>716.94</v>
      </c>
      <c r="AZ596" s="181"/>
      <c r="BA596" s="4"/>
    </row>
    <row r="597" spans="2:53" s="5" customFormat="1" x14ac:dyDescent="0.2">
      <c r="B597" s="11" t="s">
        <v>609</v>
      </c>
      <c r="C597" s="11"/>
      <c r="D597" s="70" t="s">
        <v>402</v>
      </c>
      <c r="E597" s="11">
        <v>222</v>
      </c>
      <c r="F597" s="11">
        <v>139</v>
      </c>
      <c r="G597" s="11">
        <v>109</v>
      </c>
      <c r="H597" s="11">
        <v>91</v>
      </c>
      <c r="I597" s="11">
        <v>77</v>
      </c>
      <c r="J597" s="181"/>
      <c r="K597" s="4"/>
      <c r="L597" s="4"/>
      <c r="M597" s="185">
        <v>12000.170000000007</v>
      </c>
      <c r="N597" s="185">
        <v>9403.5499999999956</v>
      </c>
      <c r="O597" s="185">
        <v>8578.1600000000017</v>
      </c>
      <c r="P597" s="185">
        <v>11011.559999999998</v>
      </c>
      <c r="Q597" s="185">
        <v>42513.890000000007</v>
      </c>
      <c r="R597" s="181"/>
      <c r="S597" s="4"/>
      <c r="T597" s="4"/>
      <c r="U597" s="185">
        <f t="shared" si="100"/>
        <v>54.054819819819855</v>
      </c>
      <c r="V597" s="185">
        <f t="shared" si="101"/>
        <v>67.651438848920833</v>
      </c>
      <c r="W597" s="185">
        <f t="shared" si="102"/>
        <v>78.698715596330288</v>
      </c>
      <c r="X597" s="185">
        <f t="shared" si="103"/>
        <v>121.00615384615382</v>
      </c>
      <c r="Y597" s="185">
        <f t="shared" si="104"/>
        <v>552.12844155844164</v>
      </c>
      <c r="Z597" s="181"/>
      <c r="AA597" s="4"/>
      <c r="AB597" s="11" t="s">
        <v>609</v>
      </c>
      <c r="AC597" s="11"/>
      <c r="AD597" s="70" t="s">
        <v>402</v>
      </c>
      <c r="AE597" s="23">
        <v>18</v>
      </c>
      <c r="AF597" s="23">
        <v>10</v>
      </c>
      <c r="AG597" s="23">
        <v>8</v>
      </c>
      <c r="AH597" s="23">
        <v>7</v>
      </c>
      <c r="AI597" s="23">
        <v>5</v>
      </c>
      <c r="AJ597" s="181"/>
      <c r="AK597" s="4"/>
      <c r="AL597" s="4"/>
      <c r="AM597" s="23">
        <v>2429.0800000000004</v>
      </c>
      <c r="AN597" s="23">
        <v>517.21</v>
      </c>
      <c r="AO597" s="23">
        <v>596.76</v>
      </c>
      <c r="AP597" s="23">
        <v>734.92000000000007</v>
      </c>
      <c r="AQ597" s="23">
        <v>1678.6299999999997</v>
      </c>
      <c r="AR597" s="181"/>
      <c r="AS597" s="4"/>
      <c r="AT597" s="4"/>
      <c r="AU597" s="189">
        <f t="shared" si="105"/>
        <v>134.94888888888892</v>
      </c>
      <c r="AV597" s="189">
        <f t="shared" si="106"/>
        <v>51.721000000000004</v>
      </c>
      <c r="AW597" s="189">
        <f t="shared" si="107"/>
        <v>74.594999999999999</v>
      </c>
      <c r="AX597" s="189">
        <f t="shared" si="108"/>
        <v>104.98857142857143</v>
      </c>
      <c r="AY597" s="189">
        <f t="shared" si="109"/>
        <v>335.72599999999994</v>
      </c>
      <c r="AZ597" s="181"/>
      <c r="BA597" s="4"/>
    </row>
    <row r="598" spans="2:53" s="5" customFormat="1" x14ac:dyDescent="0.2">
      <c r="B598" s="11" t="s">
        <v>610</v>
      </c>
      <c r="C598" s="11"/>
      <c r="D598" s="70" t="s">
        <v>403</v>
      </c>
      <c r="E598" s="11">
        <v>794</v>
      </c>
      <c r="F598" s="11">
        <v>456</v>
      </c>
      <c r="G598" s="11">
        <v>345</v>
      </c>
      <c r="H598" s="11">
        <v>278</v>
      </c>
      <c r="I598" s="11">
        <v>200</v>
      </c>
      <c r="J598" s="181"/>
      <c r="K598" s="4"/>
      <c r="L598" s="4"/>
      <c r="M598" s="185">
        <v>41876.519999999968</v>
      </c>
      <c r="N598" s="185">
        <v>26336.940000000028</v>
      </c>
      <c r="O598" s="185">
        <v>17539.73</v>
      </c>
      <c r="P598" s="185">
        <v>25017.570000000014</v>
      </c>
      <c r="Q598" s="185">
        <v>96547.089999999982</v>
      </c>
      <c r="R598" s="181"/>
      <c r="S598" s="4"/>
      <c r="T598" s="4"/>
      <c r="U598" s="185">
        <f t="shared" si="100"/>
        <v>52.741209068010036</v>
      </c>
      <c r="V598" s="185">
        <f t="shared" si="101"/>
        <v>57.756447368421114</v>
      </c>
      <c r="W598" s="185">
        <f t="shared" si="102"/>
        <v>50.839797101449271</v>
      </c>
      <c r="X598" s="185">
        <f t="shared" si="103"/>
        <v>89.991258992805811</v>
      </c>
      <c r="Y598" s="185">
        <f t="shared" si="104"/>
        <v>482.7354499999999</v>
      </c>
      <c r="Z598" s="181"/>
      <c r="AA598" s="4"/>
      <c r="AB598" s="11" t="s">
        <v>610</v>
      </c>
      <c r="AC598" s="11"/>
      <c r="AD598" s="70" t="s">
        <v>403</v>
      </c>
      <c r="AE598" s="23">
        <v>10</v>
      </c>
      <c r="AF598" s="23">
        <v>6</v>
      </c>
      <c r="AG598" s="23">
        <v>4</v>
      </c>
      <c r="AH598" s="23">
        <v>3</v>
      </c>
      <c r="AI598" s="23">
        <v>4</v>
      </c>
      <c r="AJ598" s="181"/>
      <c r="AK598" s="4"/>
      <c r="AL598" s="4"/>
      <c r="AM598" s="23">
        <v>766.99999999999977</v>
      </c>
      <c r="AN598" s="23">
        <v>654.54000000000008</v>
      </c>
      <c r="AO598" s="23">
        <v>573.79</v>
      </c>
      <c r="AP598" s="23">
        <v>585.82999999999993</v>
      </c>
      <c r="AQ598" s="23">
        <v>4541.9399999999996</v>
      </c>
      <c r="AR598" s="181"/>
      <c r="AS598" s="4"/>
      <c r="AT598" s="4"/>
      <c r="AU598" s="189">
        <f t="shared" si="105"/>
        <v>76.699999999999974</v>
      </c>
      <c r="AV598" s="189">
        <f t="shared" si="106"/>
        <v>109.09000000000002</v>
      </c>
      <c r="AW598" s="189">
        <f t="shared" si="107"/>
        <v>143.44749999999999</v>
      </c>
      <c r="AX598" s="189">
        <f t="shared" si="108"/>
        <v>195.27666666666664</v>
      </c>
      <c r="AY598" s="189">
        <f t="shared" si="109"/>
        <v>1135.4849999999999</v>
      </c>
      <c r="AZ598" s="181"/>
      <c r="BA598" s="4"/>
    </row>
    <row r="599" spans="2:53" s="5" customFormat="1" x14ac:dyDescent="0.2">
      <c r="B599" s="11" t="s">
        <v>611</v>
      </c>
      <c r="C599" s="11"/>
      <c r="D599" s="70" t="s">
        <v>404</v>
      </c>
      <c r="E599" s="11">
        <v>67</v>
      </c>
      <c r="F599" s="11">
        <v>39</v>
      </c>
      <c r="G599" s="11">
        <v>28</v>
      </c>
      <c r="H599" s="11">
        <v>19</v>
      </c>
      <c r="I599" s="11">
        <v>11</v>
      </c>
      <c r="J599" s="181"/>
      <c r="K599" s="4"/>
      <c r="L599" s="4"/>
      <c r="M599" s="185">
        <v>3461.3299999999986</v>
      </c>
      <c r="N599" s="185">
        <v>2184.7100000000005</v>
      </c>
      <c r="O599" s="185">
        <v>1381.7200000000003</v>
      </c>
      <c r="P599" s="185">
        <v>1856.7800000000002</v>
      </c>
      <c r="Q599" s="185">
        <v>4000.01</v>
      </c>
      <c r="R599" s="181"/>
      <c r="S599" s="4"/>
      <c r="T599" s="4"/>
      <c r="U599" s="185">
        <f t="shared" si="100"/>
        <v>51.661641791044758</v>
      </c>
      <c r="V599" s="185">
        <f t="shared" si="101"/>
        <v>56.018205128205139</v>
      </c>
      <c r="W599" s="185">
        <f t="shared" si="102"/>
        <v>49.347142857142863</v>
      </c>
      <c r="X599" s="185">
        <f t="shared" si="103"/>
        <v>97.725263157894744</v>
      </c>
      <c r="Y599" s="185">
        <f t="shared" si="104"/>
        <v>363.63727272727277</v>
      </c>
      <c r="Z599" s="181"/>
      <c r="AA599" s="4"/>
      <c r="AB599" s="11" t="s">
        <v>611</v>
      </c>
      <c r="AC599" s="11"/>
      <c r="AD599" s="70" t="s">
        <v>404</v>
      </c>
      <c r="AE599" s="23">
        <v>1</v>
      </c>
      <c r="AF599" s="23">
        <v>1</v>
      </c>
      <c r="AG599" s="23">
        <v>1</v>
      </c>
      <c r="AH599" s="23">
        <v>1</v>
      </c>
      <c r="AI599" s="23">
        <v>1</v>
      </c>
      <c r="AJ599" s="181"/>
      <c r="AK599" s="4"/>
      <c r="AL599" s="4"/>
      <c r="AM599" s="23">
        <v>32.270000000000003</v>
      </c>
      <c r="AN599" s="23">
        <v>32.159999999999997</v>
      </c>
      <c r="AO599" s="23">
        <v>32.049999999999997</v>
      </c>
      <c r="AP599" s="23">
        <v>71.02</v>
      </c>
      <c r="AQ599" s="23">
        <v>103.27</v>
      </c>
      <c r="AR599" s="181"/>
      <c r="AS599" s="4"/>
      <c r="AT599" s="4"/>
      <c r="AU599" s="189">
        <f t="shared" si="105"/>
        <v>32.270000000000003</v>
      </c>
      <c r="AV599" s="189">
        <f t="shared" si="106"/>
        <v>32.159999999999997</v>
      </c>
      <c r="AW599" s="189">
        <f t="shared" si="107"/>
        <v>32.049999999999997</v>
      </c>
      <c r="AX599" s="189">
        <f t="shared" si="108"/>
        <v>71.02</v>
      </c>
      <c r="AY599" s="189">
        <f t="shared" si="109"/>
        <v>103.27</v>
      </c>
      <c r="AZ599" s="181"/>
      <c r="BA599" s="4"/>
    </row>
    <row r="600" spans="2:53" s="5" customFormat="1" x14ac:dyDescent="0.2">
      <c r="B600" s="11" t="s">
        <v>755</v>
      </c>
      <c r="C600" s="11"/>
      <c r="D600" s="70" t="s">
        <v>708</v>
      </c>
      <c r="E600" s="11">
        <v>0</v>
      </c>
      <c r="F600" s="11">
        <v>0</v>
      </c>
      <c r="G600" s="11">
        <v>0</v>
      </c>
      <c r="H600" s="11">
        <v>0</v>
      </c>
      <c r="I600" s="11">
        <v>0</v>
      </c>
      <c r="J600" s="181"/>
      <c r="K600" s="4"/>
      <c r="L600" s="4"/>
      <c r="M600" s="185">
        <v>0</v>
      </c>
      <c r="N600" s="185">
        <v>0</v>
      </c>
      <c r="O600" s="185">
        <v>0</v>
      </c>
      <c r="P600" s="185">
        <v>0</v>
      </c>
      <c r="Q600" s="185">
        <v>0</v>
      </c>
      <c r="R600" s="181"/>
      <c r="S600" s="4"/>
      <c r="T600" s="4"/>
      <c r="U600" s="185">
        <f t="shared" si="100"/>
        <v>0</v>
      </c>
      <c r="V600" s="185">
        <f t="shared" si="101"/>
        <v>0</v>
      </c>
      <c r="W600" s="185">
        <f t="shared" si="102"/>
        <v>0</v>
      </c>
      <c r="X600" s="185">
        <f t="shared" si="103"/>
        <v>0</v>
      </c>
      <c r="Y600" s="185">
        <f t="shared" si="104"/>
        <v>0</v>
      </c>
      <c r="Z600" s="181"/>
      <c r="AA600" s="4"/>
      <c r="AB600" s="11" t="s">
        <v>755</v>
      </c>
      <c r="AC600" s="11"/>
      <c r="AD600" s="70" t="s">
        <v>708</v>
      </c>
      <c r="AE600" s="23">
        <v>0</v>
      </c>
      <c r="AF600" s="23">
        <v>0</v>
      </c>
      <c r="AG600" s="23">
        <v>0</v>
      </c>
      <c r="AH600" s="23">
        <v>0</v>
      </c>
      <c r="AI600" s="23">
        <v>0</v>
      </c>
      <c r="AJ600" s="181"/>
      <c r="AK600" s="4"/>
      <c r="AL600" s="4"/>
      <c r="AM600" s="23">
        <v>0</v>
      </c>
      <c r="AN600" s="23">
        <v>0</v>
      </c>
      <c r="AO600" s="23">
        <v>0</v>
      </c>
      <c r="AP600" s="23">
        <v>0</v>
      </c>
      <c r="AQ600" s="23">
        <v>0</v>
      </c>
      <c r="AR600" s="181"/>
      <c r="AS600" s="4"/>
      <c r="AT600" s="4"/>
      <c r="AU600" s="189">
        <f t="shared" si="105"/>
        <v>0</v>
      </c>
      <c r="AV600" s="189">
        <f t="shared" si="106"/>
        <v>0</v>
      </c>
      <c r="AW600" s="189">
        <f t="shared" si="107"/>
        <v>0</v>
      </c>
      <c r="AX600" s="189">
        <f t="shared" si="108"/>
        <v>0</v>
      </c>
      <c r="AY600" s="189">
        <f t="shared" si="109"/>
        <v>0</v>
      </c>
      <c r="AZ600" s="181"/>
      <c r="BA600" s="4"/>
    </row>
    <row r="601" spans="2:53" s="5" customFormat="1" x14ac:dyDescent="0.2">
      <c r="B601" s="11" t="s">
        <v>612</v>
      </c>
      <c r="C601" s="11"/>
      <c r="D601" s="70" t="s">
        <v>405</v>
      </c>
      <c r="E601" s="11">
        <v>842</v>
      </c>
      <c r="F601" s="11">
        <v>434</v>
      </c>
      <c r="G601" s="11">
        <v>285</v>
      </c>
      <c r="H601" s="11">
        <v>219</v>
      </c>
      <c r="I601" s="11">
        <v>154</v>
      </c>
      <c r="J601" s="181"/>
      <c r="K601" s="4"/>
      <c r="L601" s="4"/>
      <c r="M601" s="185">
        <v>49123.05999999991</v>
      </c>
      <c r="N601" s="185">
        <v>21690.02000000004</v>
      </c>
      <c r="O601" s="185">
        <v>14666.539999999979</v>
      </c>
      <c r="P601" s="185">
        <v>20415.650000000001</v>
      </c>
      <c r="Q601" s="185">
        <v>58679.099999999962</v>
      </c>
      <c r="R601" s="181"/>
      <c r="S601" s="4"/>
      <c r="T601" s="4"/>
      <c r="U601" s="185">
        <f t="shared" si="100"/>
        <v>58.340926365795617</v>
      </c>
      <c r="V601" s="185">
        <f t="shared" si="101"/>
        <v>49.977004608295026</v>
      </c>
      <c r="W601" s="185">
        <f t="shared" si="102"/>
        <v>51.461543859649048</v>
      </c>
      <c r="X601" s="185">
        <f t="shared" si="103"/>
        <v>93.222146118721469</v>
      </c>
      <c r="Y601" s="185">
        <f t="shared" si="104"/>
        <v>381.03311688311663</v>
      </c>
      <c r="Z601" s="181"/>
      <c r="AA601" s="4"/>
      <c r="AB601" s="11" t="s">
        <v>612</v>
      </c>
      <c r="AC601" s="11"/>
      <c r="AD601" s="70" t="s">
        <v>405</v>
      </c>
      <c r="AE601" s="23">
        <v>49</v>
      </c>
      <c r="AF601" s="23">
        <v>23</v>
      </c>
      <c r="AG601" s="23">
        <v>19</v>
      </c>
      <c r="AH601" s="23">
        <v>17</v>
      </c>
      <c r="AI601" s="23">
        <v>11</v>
      </c>
      <c r="AJ601" s="181"/>
      <c r="AK601" s="4"/>
      <c r="AL601" s="4"/>
      <c r="AM601" s="23">
        <v>406867.35000000015</v>
      </c>
      <c r="AN601" s="23">
        <v>16268.619999999999</v>
      </c>
      <c r="AO601" s="23">
        <v>1220.53</v>
      </c>
      <c r="AP601" s="23">
        <v>1924.7399999999998</v>
      </c>
      <c r="AQ601" s="23">
        <v>2998.4599999999991</v>
      </c>
      <c r="AR601" s="181"/>
      <c r="AS601" s="4"/>
      <c r="AT601" s="4"/>
      <c r="AU601" s="189">
        <f t="shared" si="105"/>
        <v>8303.4153061224515</v>
      </c>
      <c r="AV601" s="189">
        <f t="shared" si="106"/>
        <v>707.33130434782606</v>
      </c>
      <c r="AW601" s="189">
        <f t="shared" si="107"/>
        <v>64.23842105263158</v>
      </c>
      <c r="AX601" s="189">
        <f t="shared" si="108"/>
        <v>113.21999999999998</v>
      </c>
      <c r="AY601" s="189">
        <f t="shared" si="109"/>
        <v>272.58727272727265</v>
      </c>
      <c r="AZ601" s="181"/>
      <c r="BA601" s="4"/>
    </row>
    <row r="602" spans="2:53" s="5" customFormat="1" x14ac:dyDescent="0.2">
      <c r="B602" s="11" t="s">
        <v>613</v>
      </c>
      <c r="C602" s="11"/>
      <c r="D602" s="70" t="s">
        <v>406</v>
      </c>
      <c r="E602" s="11">
        <v>718</v>
      </c>
      <c r="F602" s="11">
        <v>368</v>
      </c>
      <c r="G602" s="11">
        <v>261</v>
      </c>
      <c r="H602" s="11">
        <v>222</v>
      </c>
      <c r="I602" s="11">
        <v>153</v>
      </c>
      <c r="J602" s="181"/>
      <c r="K602" s="4"/>
      <c r="L602" s="4"/>
      <c r="M602" s="185">
        <v>40785.570000000014</v>
      </c>
      <c r="N602" s="185">
        <v>19777.690000000013</v>
      </c>
      <c r="O602" s="185">
        <v>15135.349999999991</v>
      </c>
      <c r="P602" s="185">
        <v>23164.250000000018</v>
      </c>
      <c r="Q602" s="185">
        <v>99778.50999999998</v>
      </c>
      <c r="R602" s="181"/>
      <c r="S602" s="4"/>
      <c r="T602" s="4"/>
      <c r="U602" s="185">
        <f t="shared" si="100"/>
        <v>56.804415041782747</v>
      </c>
      <c r="V602" s="185">
        <f t="shared" si="101"/>
        <v>53.743722826086994</v>
      </c>
      <c r="W602" s="185">
        <f t="shared" si="102"/>
        <v>57.989846743294983</v>
      </c>
      <c r="X602" s="185">
        <f t="shared" si="103"/>
        <v>104.34346846846854</v>
      </c>
      <c r="Y602" s="185">
        <f t="shared" si="104"/>
        <v>652.14712418300644</v>
      </c>
      <c r="Z602" s="181"/>
      <c r="AA602" s="4"/>
      <c r="AB602" s="11" t="s">
        <v>613</v>
      </c>
      <c r="AC602" s="11"/>
      <c r="AD602" s="70" t="s">
        <v>406</v>
      </c>
      <c r="AE602" s="23">
        <v>81</v>
      </c>
      <c r="AF602" s="23">
        <v>39</v>
      </c>
      <c r="AG602" s="23">
        <v>29</v>
      </c>
      <c r="AH602" s="23">
        <v>23</v>
      </c>
      <c r="AI602" s="23">
        <v>21</v>
      </c>
      <c r="AJ602" s="181"/>
      <c r="AK602" s="4"/>
      <c r="AL602" s="4"/>
      <c r="AM602" s="23">
        <v>12551.919999999995</v>
      </c>
      <c r="AN602" s="23">
        <v>3665.7699999999995</v>
      </c>
      <c r="AO602" s="23">
        <v>4300.2900000000009</v>
      </c>
      <c r="AP602" s="23">
        <v>3906.7599999999993</v>
      </c>
      <c r="AQ602" s="23">
        <v>19840.57</v>
      </c>
      <c r="AR602" s="181"/>
      <c r="AS602" s="4"/>
      <c r="AT602" s="4"/>
      <c r="AU602" s="189">
        <f t="shared" si="105"/>
        <v>154.96197530864191</v>
      </c>
      <c r="AV602" s="189">
        <f t="shared" si="106"/>
        <v>93.994102564102548</v>
      </c>
      <c r="AW602" s="189">
        <f t="shared" si="107"/>
        <v>148.28586206896554</v>
      </c>
      <c r="AX602" s="189">
        <f t="shared" si="108"/>
        <v>169.85913043478257</v>
      </c>
      <c r="AY602" s="189">
        <f t="shared" si="109"/>
        <v>944.78904761904755</v>
      </c>
      <c r="AZ602" s="181"/>
      <c r="BA602" s="4"/>
    </row>
    <row r="603" spans="2:53" s="5" customFormat="1" x14ac:dyDescent="0.2">
      <c r="B603" s="11" t="s">
        <v>421</v>
      </c>
      <c r="C603" s="11"/>
      <c r="D603" s="70" t="s">
        <v>407</v>
      </c>
      <c r="E603" s="11">
        <v>0</v>
      </c>
      <c r="F603" s="11">
        <v>0</v>
      </c>
      <c r="G603" s="11">
        <v>0</v>
      </c>
      <c r="H603" s="11">
        <v>0</v>
      </c>
      <c r="I603" s="11">
        <v>0</v>
      </c>
      <c r="J603" s="181"/>
      <c r="K603" s="4"/>
      <c r="L603" s="4"/>
      <c r="M603" s="185">
        <v>0</v>
      </c>
      <c r="N603" s="185">
        <v>0</v>
      </c>
      <c r="O603" s="185">
        <v>0</v>
      </c>
      <c r="P603" s="185">
        <v>0</v>
      </c>
      <c r="Q603" s="185">
        <v>0</v>
      </c>
      <c r="R603" s="181"/>
      <c r="S603" s="4"/>
      <c r="T603" s="4"/>
      <c r="U603" s="185">
        <f t="shared" si="100"/>
        <v>0</v>
      </c>
      <c r="V603" s="185">
        <f t="shared" si="101"/>
        <v>0</v>
      </c>
      <c r="W603" s="185">
        <f t="shared" si="102"/>
        <v>0</v>
      </c>
      <c r="X603" s="185">
        <f t="shared" si="103"/>
        <v>0</v>
      </c>
      <c r="Y603" s="185">
        <f t="shared" si="104"/>
        <v>0</v>
      </c>
      <c r="Z603" s="181"/>
      <c r="AA603" s="4"/>
      <c r="AB603" s="11" t="s">
        <v>421</v>
      </c>
      <c r="AC603" s="11"/>
      <c r="AD603" s="70" t="s">
        <v>407</v>
      </c>
      <c r="AE603" s="23">
        <v>0</v>
      </c>
      <c r="AF603" s="23">
        <v>0</v>
      </c>
      <c r="AG603" s="23">
        <v>0</v>
      </c>
      <c r="AH603" s="23">
        <v>0</v>
      </c>
      <c r="AI603" s="23">
        <v>0</v>
      </c>
      <c r="AJ603" s="181"/>
      <c r="AK603" s="4"/>
      <c r="AL603" s="4"/>
      <c r="AM603" s="23">
        <v>0</v>
      </c>
      <c r="AN603" s="23">
        <v>0</v>
      </c>
      <c r="AO603" s="23">
        <v>0</v>
      </c>
      <c r="AP603" s="23">
        <v>0</v>
      </c>
      <c r="AQ603" s="23">
        <v>0</v>
      </c>
      <c r="AR603" s="181"/>
      <c r="AS603" s="4"/>
      <c r="AT603" s="4"/>
      <c r="AU603" s="189">
        <f t="shared" si="105"/>
        <v>0</v>
      </c>
      <c r="AV603" s="189">
        <f t="shared" si="106"/>
        <v>0</v>
      </c>
      <c r="AW603" s="189">
        <f t="shared" si="107"/>
        <v>0</v>
      </c>
      <c r="AX603" s="189">
        <f t="shared" si="108"/>
        <v>0</v>
      </c>
      <c r="AY603" s="189">
        <f t="shared" si="109"/>
        <v>0</v>
      </c>
      <c r="AZ603" s="181"/>
      <c r="BA603" s="4"/>
    </row>
    <row r="604" spans="2:53" s="5" customFormat="1" x14ac:dyDescent="0.2">
      <c r="B604" s="11" t="s">
        <v>614</v>
      </c>
      <c r="C604" s="11"/>
      <c r="D604" s="70" t="s">
        <v>408</v>
      </c>
      <c r="E604" s="11">
        <v>0</v>
      </c>
      <c r="F604" s="11">
        <v>0</v>
      </c>
      <c r="G604" s="11">
        <v>0</v>
      </c>
      <c r="H604" s="11">
        <v>0</v>
      </c>
      <c r="I604" s="11">
        <v>0</v>
      </c>
      <c r="J604" s="181"/>
      <c r="K604" s="4"/>
      <c r="L604" s="4"/>
      <c r="M604" s="185">
        <v>0</v>
      </c>
      <c r="N604" s="185">
        <v>0</v>
      </c>
      <c r="O604" s="185">
        <v>0</v>
      </c>
      <c r="P604" s="185">
        <v>0</v>
      </c>
      <c r="Q604" s="185">
        <v>0</v>
      </c>
      <c r="R604" s="181"/>
      <c r="S604" s="4"/>
      <c r="T604" s="4"/>
      <c r="U604" s="185">
        <f t="shared" si="100"/>
        <v>0</v>
      </c>
      <c r="V604" s="185">
        <f t="shared" si="101"/>
        <v>0</v>
      </c>
      <c r="W604" s="185">
        <f t="shared" si="102"/>
        <v>0</v>
      </c>
      <c r="X604" s="185">
        <f t="shared" si="103"/>
        <v>0</v>
      </c>
      <c r="Y604" s="185">
        <f t="shared" si="104"/>
        <v>0</v>
      </c>
      <c r="Z604" s="181"/>
      <c r="AA604" s="4"/>
      <c r="AB604" s="11" t="s">
        <v>614</v>
      </c>
      <c r="AC604" s="11"/>
      <c r="AD604" s="70" t="s">
        <v>408</v>
      </c>
      <c r="AE604" s="23">
        <v>4</v>
      </c>
      <c r="AF604" s="23">
        <v>2</v>
      </c>
      <c r="AG604" s="23">
        <v>1</v>
      </c>
      <c r="AH604" s="23">
        <v>1</v>
      </c>
      <c r="AI604" s="23">
        <v>1</v>
      </c>
      <c r="AJ604" s="181"/>
      <c r="AK604" s="4"/>
      <c r="AL604" s="4"/>
      <c r="AM604" s="23">
        <v>1023.4000000000001</v>
      </c>
      <c r="AN604" s="23">
        <v>120.4</v>
      </c>
      <c r="AO604" s="23">
        <v>60.2</v>
      </c>
      <c r="AP604" s="23">
        <v>120.4</v>
      </c>
      <c r="AQ604" s="23">
        <v>889.98</v>
      </c>
      <c r="AR604" s="181"/>
      <c r="AS604" s="4"/>
      <c r="AT604" s="4"/>
      <c r="AU604" s="189">
        <f t="shared" si="105"/>
        <v>255.85000000000002</v>
      </c>
      <c r="AV604" s="189">
        <f t="shared" si="106"/>
        <v>60.2</v>
      </c>
      <c r="AW604" s="189">
        <f t="shared" si="107"/>
        <v>60.2</v>
      </c>
      <c r="AX604" s="189">
        <f t="shared" si="108"/>
        <v>120.4</v>
      </c>
      <c r="AY604" s="189">
        <f t="shared" si="109"/>
        <v>889.98</v>
      </c>
      <c r="AZ604" s="181"/>
      <c r="BA604" s="4"/>
    </row>
    <row r="605" spans="2:53" s="5" customFormat="1" x14ac:dyDescent="0.2">
      <c r="B605" s="11" t="s">
        <v>615</v>
      </c>
      <c r="C605" s="11"/>
      <c r="D605" s="70" t="s">
        <v>409</v>
      </c>
      <c r="E605" s="11">
        <v>39</v>
      </c>
      <c r="F605" s="11">
        <v>19</v>
      </c>
      <c r="G605" s="11">
        <v>12</v>
      </c>
      <c r="H605" s="11">
        <v>9</v>
      </c>
      <c r="I605" s="11">
        <v>6</v>
      </c>
      <c r="J605" s="181"/>
      <c r="K605" s="4"/>
      <c r="L605" s="4"/>
      <c r="M605" s="185">
        <v>1971.9999999999995</v>
      </c>
      <c r="N605" s="185">
        <v>864.61000000000013</v>
      </c>
      <c r="O605" s="185">
        <v>538.03000000000009</v>
      </c>
      <c r="P605" s="185">
        <v>575.5</v>
      </c>
      <c r="Q605" s="185">
        <v>2637.5199999999995</v>
      </c>
      <c r="R605" s="181"/>
      <c r="S605" s="4"/>
      <c r="T605" s="4"/>
      <c r="U605" s="185">
        <f t="shared" si="100"/>
        <v>50.564102564102555</v>
      </c>
      <c r="V605" s="185">
        <f t="shared" si="101"/>
        <v>45.505789473684217</v>
      </c>
      <c r="W605" s="185">
        <f t="shared" si="102"/>
        <v>44.835833333333341</v>
      </c>
      <c r="X605" s="185">
        <f t="shared" si="103"/>
        <v>63.944444444444443</v>
      </c>
      <c r="Y605" s="185">
        <f t="shared" si="104"/>
        <v>439.58666666666659</v>
      </c>
      <c r="Z605" s="181"/>
      <c r="AA605" s="4"/>
      <c r="AB605" s="11" t="s">
        <v>615</v>
      </c>
      <c r="AC605" s="11"/>
      <c r="AD605" s="70" t="s">
        <v>409</v>
      </c>
      <c r="AE605" s="23">
        <v>5</v>
      </c>
      <c r="AF605" s="23">
        <v>3</v>
      </c>
      <c r="AG605" s="23">
        <v>4</v>
      </c>
      <c r="AH605" s="23">
        <v>4</v>
      </c>
      <c r="AI605" s="23">
        <v>1</v>
      </c>
      <c r="AJ605" s="181"/>
      <c r="AK605" s="4"/>
      <c r="AL605" s="4"/>
      <c r="AM605" s="23">
        <v>1248.1300000000001</v>
      </c>
      <c r="AN605" s="23">
        <v>591.81000000000006</v>
      </c>
      <c r="AO605" s="23">
        <v>1395.58</v>
      </c>
      <c r="AP605" s="23">
        <v>1010.93</v>
      </c>
      <c r="AQ605" s="23">
        <v>62.59</v>
      </c>
      <c r="AR605" s="181"/>
      <c r="AS605" s="4"/>
      <c r="AT605" s="4"/>
      <c r="AU605" s="189">
        <f t="shared" si="105"/>
        <v>249.62600000000003</v>
      </c>
      <c r="AV605" s="189">
        <f t="shared" si="106"/>
        <v>197.27</v>
      </c>
      <c r="AW605" s="189">
        <f t="shared" si="107"/>
        <v>348.89499999999998</v>
      </c>
      <c r="AX605" s="189">
        <f t="shared" si="108"/>
        <v>252.73249999999999</v>
      </c>
      <c r="AY605" s="189">
        <f t="shared" si="109"/>
        <v>62.59</v>
      </c>
      <c r="AZ605" s="181"/>
      <c r="BA605" s="4"/>
    </row>
    <row r="606" spans="2:53" s="5" customFormat="1" x14ac:dyDescent="0.2">
      <c r="B606" s="11" t="s">
        <v>616</v>
      </c>
      <c r="C606" s="11"/>
      <c r="D606" s="70" t="s">
        <v>410</v>
      </c>
      <c r="E606" s="11">
        <v>2341</v>
      </c>
      <c r="F606" s="11">
        <v>1293</v>
      </c>
      <c r="G606" s="11">
        <v>895</v>
      </c>
      <c r="H606" s="11">
        <v>709</v>
      </c>
      <c r="I606" s="11">
        <v>523</v>
      </c>
      <c r="J606" s="181"/>
      <c r="K606" s="4"/>
      <c r="L606" s="4"/>
      <c r="M606" s="185">
        <v>140967.16000000015</v>
      </c>
      <c r="N606" s="185">
        <v>71032.789999999964</v>
      </c>
      <c r="O606" s="185">
        <v>51040.699999999961</v>
      </c>
      <c r="P606" s="185">
        <v>80243.780000000028</v>
      </c>
      <c r="Q606" s="185">
        <v>322787.66000000009</v>
      </c>
      <c r="R606" s="181"/>
      <c r="S606" s="4"/>
      <c r="T606" s="4"/>
      <c r="U606" s="185">
        <f t="shared" si="100"/>
        <v>60.216642460487037</v>
      </c>
      <c r="V606" s="185">
        <f t="shared" si="101"/>
        <v>54.936419180201057</v>
      </c>
      <c r="W606" s="185">
        <f t="shared" si="102"/>
        <v>57.028715083798836</v>
      </c>
      <c r="X606" s="185">
        <f t="shared" si="103"/>
        <v>113.17881523272219</v>
      </c>
      <c r="Y606" s="185">
        <f t="shared" si="104"/>
        <v>617.18481835564069</v>
      </c>
      <c r="Z606" s="181"/>
      <c r="AA606" s="4"/>
      <c r="AB606" s="11" t="s">
        <v>616</v>
      </c>
      <c r="AC606" s="11"/>
      <c r="AD606" s="70" t="s">
        <v>410</v>
      </c>
      <c r="AE606" s="23">
        <v>154</v>
      </c>
      <c r="AF606" s="23">
        <v>67</v>
      </c>
      <c r="AG606" s="23">
        <v>44</v>
      </c>
      <c r="AH606" s="23">
        <v>34</v>
      </c>
      <c r="AI606" s="23">
        <v>30</v>
      </c>
      <c r="AJ606" s="181"/>
      <c r="AK606" s="4"/>
      <c r="AL606" s="4"/>
      <c r="AM606" s="23">
        <v>50307.78000000005</v>
      </c>
      <c r="AN606" s="23">
        <v>10691.019999999997</v>
      </c>
      <c r="AO606" s="23">
        <v>9177.4699999999975</v>
      </c>
      <c r="AP606" s="23">
        <v>8901.9699999999939</v>
      </c>
      <c r="AQ606" s="23">
        <v>26197.629999999997</v>
      </c>
      <c r="AR606" s="181"/>
      <c r="AS606" s="4"/>
      <c r="AT606" s="4"/>
      <c r="AU606" s="189">
        <f t="shared" si="105"/>
        <v>326.67389610389642</v>
      </c>
      <c r="AV606" s="189">
        <f t="shared" si="106"/>
        <v>159.56746268656713</v>
      </c>
      <c r="AW606" s="189">
        <f t="shared" si="107"/>
        <v>208.57886363636359</v>
      </c>
      <c r="AX606" s="189">
        <f t="shared" si="108"/>
        <v>261.82264705882335</v>
      </c>
      <c r="AY606" s="189">
        <f t="shared" si="109"/>
        <v>873.25433333333319</v>
      </c>
      <c r="AZ606" s="181"/>
      <c r="BA606" s="4"/>
    </row>
    <row r="607" spans="2:53" s="5" customFormat="1" x14ac:dyDescent="0.2">
      <c r="B607" s="11" t="s">
        <v>616</v>
      </c>
      <c r="C607" s="11"/>
      <c r="D607" s="70" t="s">
        <v>411</v>
      </c>
      <c r="E607" s="11">
        <v>8</v>
      </c>
      <c r="F607" s="11">
        <v>5</v>
      </c>
      <c r="G607" s="11">
        <v>3</v>
      </c>
      <c r="H607" s="11">
        <v>2</v>
      </c>
      <c r="I607" s="11">
        <v>0</v>
      </c>
      <c r="J607" s="181"/>
      <c r="K607" s="4"/>
      <c r="L607" s="4"/>
      <c r="M607" s="185">
        <v>639.91000000000008</v>
      </c>
      <c r="N607" s="185">
        <v>331.23</v>
      </c>
      <c r="O607" s="185">
        <v>179.78</v>
      </c>
      <c r="P607" s="185">
        <v>118.23</v>
      </c>
      <c r="Q607" s="185">
        <v>0</v>
      </c>
      <c r="R607" s="181"/>
      <c r="S607" s="4"/>
      <c r="T607" s="4"/>
      <c r="U607" s="185">
        <f t="shared" si="100"/>
        <v>79.98875000000001</v>
      </c>
      <c r="V607" s="185">
        <f t="shared" si="101"/>
        <v>66.246000000000009</v>
      </c>
      <c r="W607" s="185">
        <f t="shared" si="102"/>
        <v>59.926666666666669</v>
      </c>
      <c r="X607" s="185">
        <f t="shared" si="103"/>
        <v>59.115000000000002</v>
      </c>
      <c r="Y607" s="185">
        <f t="shared" si="104"/>
        <v>0</v>
      </c>
      <c r="Z607" s="181"/>
      <c r="AA607" s="4"/>
      <c r="AB607" s="11" t="s">
        <v>616</v>
      </c>
      <c r="AC607" s="11"/>
      <c r="AD607" s="70" t="s">
        <v>411</v>
      </c>
      <c r="AE607" s="23">
        <v>0</v>
      </c>
      <c r="AF607" s="23">
        <v>0</v>
      </c>
      <c r="AG607" s="23">
        <v>0</v>
      </c>
      <c r="AH607" s="23">
        <v>0</v>
      </c>
      <c r="AI607" s="23">
        <v>0</v>
      </c>
      <c r="AJ607" s="181"/>
      <c r="AK607" s="4"/>
      <c r="AL607" s="4"/>
      <c r="AM607" s="23">
        <v>0</v>
      </c>
      <c r="AN607" s="23">
        <v>0</v>
      </c>
      <c r="AO607" s="23">
        <v>0</v>
      </c>
      <c r="AP607" s="23">
        <v>0</v>
      </c>
      <c r="AQ607" s="23">
        <v>0</v>
      </c>
      <c r="AR607" s="181"/>
      <c r="AS607" s="4"/>
      <c r="AT607" s="4"/>
      <c r="AU607" s="189">
        <f t="shared" si="105"/>
        <v>0</v>
      </c>
      <c r="AV607" s="189">
        <f t="shared" si="106"/>
        <v>0</v>
      </c>
      <c r="AW607" s="189">
        <f t="shared" si="107"/>
        <v>0</v>
      </c>
      <c r="AX607" s="189">
        <f t="shared" si="108"/>
        <v>0</v>
      </c>
      <c r="AY607" s="189">
        <f t="shared" si="109"/>
        <v>0</v>
      </c>
      <c r="AZ607" s="181"/>
      <c r="BA607" s="4"/>
    </row>
    <row r="608" spans="2:53" s="5" customFormat="1" x14ac:dyDescent="0.2">
      <c r="B608" s="11" t="s">
        <v>617</v>
      </c>
      <c r="C608" s="11"/>
      <c r="D608" s="70" t="s">
        <v>412</v>
      </c>
      <c r="E608" s="11">
        <v>3</v>
      </c>
      <c r="F608" s="11">
        <v>1</v>
      </c>
      <c r="G608" s="11">
        <v>0</v>
      </c>
      <c r="H608" s="11">
        <v>0</v>
      </c>
      <c r="I608" s="11">
        <v>0</v>
      </c>
      <c r="J608" s="181"/>
      <c r="K608" s="4"/>
      <c r="L608" s="4"/>
      <c r="M608" s="185">
        <v>142.85999999999999</v>
      </c>
      <c r="N608" s="185">
        <v>57.49</v>
      </c>
      <c r="O608" s="185">
        <v>0</v>
      </c>
      <c r="P608" s="185">
        <v>0</v>
      </c>
      <c r="Q608" s="185">
        <v>0</v>
      </c>
      <c r="R608" s="181"/>
      <c r="S608" s="4"/>
      <c r="T608" s="4"/>
      <c r="U608" s="185">
        <f t="shared" si="100"/>
        <v>47.62</v>
      </c>
      <c r="V608" s="185">
        <f t="shared" si="101"/>
        <v>57.49</v>
      </c>
      <c r="W608" s="185">
        <f t="shared" si="102"/>
        <v>0</v>
      </c>
      <c r="X608" s="185">
        <f t="shared" si="103"/>
        <v>0</v>
      </c>
      <c r="Y608" s="185">
        <f t="shared" si="104"/>
        <v>0</v>
      </c>
      <c r="Z608" s="181"/>
      <c r="AA608" s="4"/>
      <c r="AB608" s="11" t="s">
        <v>617</v>
      </c>
      <c r="AC608" s="11"/>
      <c r="AD608" s="70" t="s">
        <v>412</v>
      </c>
      <c r="AE608" s="23">
        <v>1</v>
      </c>
      <c r="AF608" s="23">
        <v>0</v>
      </c>
      <c r="AG608" s="23">
        <v>0</v>
      </c>
      <c r="AH608" s="23">
        <v>0</v>
      </c>
      <c r="AI608" s="23">
        <v>0</v>
      </c>
      <c r="AJ608" s="181"/>
      <c r="AK608" s="4"/>
      <c r="AL608" s="4"/>
      <c r="AM608" s="23">
        <v>44</v>
      </c>
      <c r="AN608" s="23">
        <v>0</v>
      </c>
      <c r="AO608" s="23">
        <v>0</v>
      </c>
      <c r="AP608" s="23">
        <v>0</v>
      </c>
      <c r="AQ608" s="23">
        <v>0</v>
      </c>
      <c r="AR608" s="181"/>
      <c r="AS608" s="4"/>
      <c r="AT608" s="4"/>
      <c r="AU608" s="189">
        <f t="shared" si="105"/>
        <v>44</v>
      </c>
      <c r="AV608" s="189">
        <f t="shared" si="106"/>
        <v>0</v>
      </c>
      <c r="AW608" s="189">
        <f t="shared" si="107"/>
        <v>0</v>
      </c>
      <c r="AX608" s="189">
        <f t="shared" si="108"/>
        <v>0</v>
      </c>
      <c r="AY608" s="189">
        <f t="shared" si="109"/>
        <v>0</v>
      </c>
      <c r="AZ608" s="181"/>
      <c r="BA608" s="4"/>
    </row>
    <row r="609" spans="2:53" s="5" customFormat="1" x14ac:dyDescent="0.2">
      <c r="B609" s="11" t="s">
        <v>618</v>
      </c>
      <c r="C609" s="11"/>
      <c r="D609" s="70" t="s">
        <v>413</v>
      </c>
      <c r="E609" s="11">
        <v>11</v>
      </c>
      <c r="F609" s="11">
        <v>3</v>
      </c>
      <c r="G609" s="11">
        <v>3</v>
      </c>
      <c r="H609" s="11">
        <v>2</v>
      </c>
      <c r="I609" s="11">
        <v>1</v>
      </c>
      <c r="J609" s="181"/>
      <c r="K609" s="4"/>
      <c r="L609" s="4"/>
      <c r="M609" s="185">
        <v>910.03</v>
      </c>
      <c r="N609" s="185">
        <v>279.54000000000002</v>
      </c>
      <c r="O609" s="185">
        <v>279.54000000000002</v>
      </c>
      <c r="P609" s="185">
        <v>279.54000000000002</v>
      </c>
      <c r="Q609" s="185">
        <v>2191.94</v>
      </c>
      <c r="R609" s="181"/>
      <c r="S609" s="4"/>
      <c r="T609" s="4"/>
      <c r="U609" s="185">
        <f t="shared" si="100"/>
        <v>82.73</v>
      </c>
      <c r="V609" s="185">
        <f t="shared" si="101"/>
        <v>93.18</v>
      </c>
      <c r="W609" s="185">
        <f t="shared" si="102"/>
        <v>93.18</v>
      </c>
      <c r="X609" s="185">
        <f t="shared" si="103"/>
        <v>139.77000000000001</v>
      </c>
      <c r="Y609" s="185">
        <f t="shared" si="104"/>
        <v>2191.94</v>
      </c>
      <c r="Z609" s="181"/>
      <c r="AA609" s="4"/>
      <c r="AB609" s="11" t="s">
        <v>618</v>
      </c>
      <c r="AC609" s="11"/>
      <c r="AD609" s="70" t="s">
        <v>413</v>
      </c>
      <c r="AE609" s="23">
        <v>0</v>
      </c>
      <c r="AF609" s="23">
        <v>0</v>
      </c>
      <c r="AG609" s="23">
        <v>0</v>
      </c>
      <c r="AH609" s="23">
        <v>0</v>
      </c>
      <c r="AI609" s="23">
        <v>0</v>
      </c>
      <c r="AJ609" s="181"/>
      <c r="AK609" s="4"/>
      <c r="AL609" s="4"/>
      <c r="AM609" s="23">
        <v>0</v>
      </c>
      <c r="AN609" s="23">
        <v>0</v>
      </c>
      <c r="AO609" s="23">
        <v>0</v>
      </c>
      <c r="AP609" s="23">
        <v>0</v>
      </c>
      <c r="AQ609" s="23">
        <v>0</v>
      </c>
      <c r="AR609" s="181"/>
      <c r="AS609" s="4"/>
      <c r="AT609" s="4"/>
      <c r="AU609" s="189">
        <f t="shared" si="105"/>
        <v>0</v>
      </c>
      <c r="AV609" s="189">
        <f t="shared" si="106"/>
        <v>0</v>
      </c>
      <c r="AW609" s="189">
        <f t="shared" si="107"/>
        <v>0</v>
      </c>
      <c r="AX609" s="189">
        <f t="shared" si="108"/>
        <v>0</v>
      </c>
      <c r="AY609" s="189">
        <f t="shared" si="109"/>
        <v>0</v>
      </c>
      <c r="AZ609" s="181"/>
      <c r="BA609" s="4"/>
    </row>
    <row r="610" spans="2:53" s="5" customFormat="1" x14ac:dyDescent="0.2">
      <c r="B610" s="11" t="s">
        <v>619</v>
      </c>
      <c r="C610" s="11"/>
      <c r="D610" s="70" t="s">
        <v>414</v>
      </c>
      <c r="E610" s="11">
        <v>237</v>
      </c>
      <c r="F610" s="11">
        <v>115</v>
      </c>
      <c r="G610" s="11">
        <v>109</v>
      </c>
      <c r="H610" s="11">
        <v>84</v>
      </c>
      <c r="I610" s="11">
        <v>64</v>
      </c>
      <c r="J610" s="181"/>
      <c r="K610" s="4"/>
      <c r="L610" s="4"/>
      <c r="M610" s="185">
        <v>13090.9</v>
      </c>
      <c r="N610" s="185">
        <v>6265.9500000000035</v>
      </c>
      <c r="O610" s="185">
        <v>6925.3700000000026</v>
      </c>
      <c r="P610" s="185">
        <v>8933.2000000000007</v>
      </c>
      <c r="Q610" s="185">
        <v>35281.360000000008</v>
      </c>
      <c r="R610" s="181"/>
      <c r="S610" s="4"/>
      <c r="T610" s="4"/>
      <c r="U610" s="185">
        <f t="shared" si="100"/>
        <v>55.235864978902953</v>
      </c>
      <c r="V610" s="185">
        <f t="shared" si="101"/>
        <v>54.486521739130467</v>
      </c>
      <c r="W610" s="185">
        <f t="shared" si="102"/>
        <v>63.535504587155984</v>
      </c>
      <c r="X610" s="185">
        <f t="shared" si="103"/>
        <v>106.34761904761906</v>
      </c>
      <c r="Y610" s="185">
        <f t="shared" si="104"/>
        <v>551.27125000000012</v>
      </c>
      <c r="Z610" s="181"/>
      <c r="AA610" s="4"/>
      <c r="AB610" s="11" t="s">
        <v>619</v>
      </c>
      <c r="AC610" s="11"/>
      <c r="AD610" s="70" t="s">
        <v>414</v>
      </c>
      <c r="AE610" s="23">
        <v>18</v>
      </c>
      <c r="AF610" s="23">
        <v>9</v>
      </c>
      <c r="AG610" s="23">
        <v>6</v>
      </c>
      <c r="AH610" s="23">
        <v>6</v>
      </c>
      <c r="AI610" s="23">
        <v>4</v>
      </c>
      <c r="AJ610" s="181"/>
      <c r="AK610" s="4"/>
      <c r="AL610" s="4"/>
      <c r="AM610" s="23">
        <v>1361.3400000000001</v>
      </c>
      <c r="AN610" s="23">
        <v>541.44000000000005</v>
      </c>
      <c r="AO610" s="23">
        <v>328.12</v>
      </c>
      <c r="AP610" s="23">
        <v>447.36999999999995</v>
      </c>
      <c r="AQ610" s="23">
        <v>486.37000000000006</v>
      </c>
      <c r="AR610" s="181"/>
      <c r="AS610" s="4"/>
      <c r="AT610" s="4"/>
      <c r="AU610" s="189">
        <f t="shared" si="105"/>
        <v>75.63000000000001</v>
      </c>
      <c r="AV610" s="189">
        <f t="shared" si="106"/>
        <v>60.160000000000004</v>
      </c>
      <c r="AW610" s="189">
        <f t="shared" si="107"/>
        <v>54.686666666666667</v>
      </c>
      <c r="AX610" s="189">
        <f t="shared" si="108"/>
        <v>74.561666666666653</v>
      </c>
      <c r="AY610" s="189">
        <f t="shared" si="109"/>
        <v>121.59250000000002</v>
      </c>
      <c r="AZ610" s="181"/>
      <c r="BA610" s="4"/>
    </row>
    <row r="611" spans="2:53" s="5" customFormat="1" x14ac:dyDescent="0.2">
      <c r="B611" s="11" t="s">
        <v>756</v>
      </c>
      <c r="C611" s="11"/>
      <c r="D611" s="70" t="s">
        <v>709</v>
      </c>
      <c r="E611" s="11">
        <v>0</v>
      </c>
      <c r="F611" s="11">
        <v>0</v>
      </c>
      <c r="G611" s="11">
        <v>0</v>
      </c>
      <c r="H611" s="11">
        <v>0</v>
      </c>
      <c r="I611" s="11">
        <v>0</v>
      </c>
      <c r="J611" s="181"/>
      <c r="K611" s="4"/>
      <c r="L611" s="4"/>
      <c r="M611" s="185">
        <v>0</v>
      </c>
      <c r="N611" s="185">
        <v>0</v>
      </c>
      <c r="O611" s="185">
        <v>0</v>
      </c>
      <c r="P611" s="185">
        <v>0</v>
      </c>
      <c r="Q611" s="185">
        <v>0</v>
      </c>
      <c r="R611" s="181"/>
      <c r="S611" s="4"/>
      <c r="T611" s="4"/>
      <c r="U611" s="185">
        <f t="shared" si="100"/>
        <v>0</v>
      </c>
      <c r="V611" s="185">
        <f t="shared" si="101"/>
        <v>0</v>
      </c>
      <c r="W611" s="185">
        <f t="shared" si="102"/>
        <v>0</v>
      </c>
      <c r="X611" s="185">
        <f t="shared" si="103"/>
        <v>0</v>
      </c>
      <c r="Y611" s="185">
        <f t="shared" si="104"/>
        <v>0</v>
      </c>
      <c r="Z611" s="181"/>
      <c r="AA611" s="4"/>
      <c r="AB611" s="11" t="s">
        <v>756</v>
      </c>
      <c r="AC611" s="11"/>
      <c r="AD611" s="70" t="s">
        <v>709</v>
      </c>
      <c r="AE611" s="23">
        <v>0</v>
      </c>
      <c r="AF611" s="23">
        <v>0</v>
      </c>
      <c r="AG611" s="23">
        <v>0</v>
      </c>
      <c r="AH611" s="23">
        <v>0</v>
      </c>
      <c r="AI611" s="23">
        <v>0</v>
      </c>
      <c r="AJ611" s="181"/>
      <c r="AK611" s="4"/>
      <c r="AL611" s="4"/>
      <c r="AM611" s="23">
        <v>0</v>
      </c>
      <c r="AN611" s="23">
        <v>0</v>
      </c>
      <c r="AO611" s="23">
        <v>0</v>
      </c>
      <c r="AP611" s="23">
        <v>0</v>
      </c>
      <c r="AQ611" s="23">
        <v>0</v>
      </c>
      <c r="AR611" s="181"/>
      <c r="AS611" s="4"/>
      <c r="AT611" s="4"/>
      <c r="AU611" s="189">
        <f t="shared" si="105"/>
        <v>0</v>
      </c>
      <c r="AV611" s="189">
        <f t="shared" si="106"/>
        <v>0</v>
      </c>
      <c r="AW611" s="189">
        <f t="shared" si="107"/>
        <v>0</v>
      </c>
      <c r="AX611" s="189">
        <f t="shared" si="108"/>
        <v>0</v>
      </c>
      <c r="AY611" s="189">
        <f t="shared" si="109"/>
        <v>0</v>
      </c>
      <c r="AZ611" s="181"/>
      <c r="BA611" s="4"/>
    </row>
    <row r="612" spans="2:53" s="5" customFormat="1" x14ac:dyDescent="0.2">
      <c r="B612" s="11" t="s">
        <v>620</v>
      </c>
      <c r="C612" s="11"/>
      <c r="D612" s="70" t="s">
        <v>415</v>
      </c>
      <c r="E612" s="11">
        <v>48</v>
      </c>
      <c r="F612" s="11">
        <v>28</v>
      </c>
      <c r="G612" s="11">
        <v>12</v>
      </c>
      <c r="H612" s="11">
        <v>4</v>
      </c>
      <c r="I612" s="11">
        <v>3</v>
      </c>
      <c r="J612" s="181"/>
      <c r="K612" s="4"/>
      <c r="L612" s="4"/>
      <c r="M612" s="185">
        <v>2672.2299999999996</v>
      </c>
      <c r="N612" s="185">
        <v>1476.3100000000002</v>
      </c>
      <c r="O612" s="185">
        <v>407.27000000000004</v>
      </c>
      <c r="P612" s="185">
        <v>414.90999999999997</v>
      </c>
      <c r="Q612" s="185">
        <v>1392.88</v>
      </c>
      <c r="R612" s="181"/>
      <c r="S612" s="4"/>
      <c r="T612" s="4"/>
      <c r="U612" s="185">
        <f t="shared" si="100"/>
        <v>55.671458333333327</v>
      </c>
      <c r="V612" s="185">
        <f t="shared" si="101"/>
        <v>52.725357142857149</v>
      </c>
      <c r="W612" s="185">
        <f t="shared" si="102"/>
        <v>33.939166666666672</v>
      </c>
      <c r="X612" s="185">
        <f t="shared" si="103"/>
        <v>103.72749999999999</v>
      </c>
      <c r="Y612" s="185">
        <f t="shared" si="104"/>
        <v>464.29333333333335</v>
      </c>
      <c r="Z612" s="181"/>
      <c r="AA612" s="4"/>
      <c r="AB612" s="11" t="s">
        <v>620</v>
      </c>
      <c r="AC612" s="11"/>
      <c r="AD612" s="70" t="s">
        <v>415</v>
      </c>
      <c r="AE612" s="23">
        <v>14</v>
      </c>
      <c r="AF612" s="23">
        <v>11</v>
      </c>
      <c r="AG612" s="23">
        <v>10</v>
      </c>
      <c r="AH612" s="23">
        <v>0</v>
      </c>
      <c r="AI612" s="23">
        <v>0</v>
      </c>
      <c r="AJ612" s="181"/>
      <c r="AK612" s="4"/>
      <c r="AL612" s="4"/>
      <c r="AM612" s="23">
        <v>560062.27</v>
      </c>
      <c r="AN612" s="23">
        <v>1392.6</v>
      </c>
      <c r="AO612" s="23">
        <v>73.22</v>
      </c>
      <c r="AP612" s="23">
        <v>0</v>
      </c>
      <c r="AQ612" s="23">
        <v>0</v>
      </c>
      <c r="AR612" s="181"/>
      <c r="AS612" s="4"/>
      <c r="AT612" s="4"/>
      <c r="AU612" s="189">
        <f t="shared" si="105"/>
        <v>40004.447857142855</v>
      </c>
      <c r="AV612" s="189">
        <f t="shared" si="106"/>
        <v>126.6</v>
      </c>
      <c r="AW612" s="189">
        <f t="shared" si="107"/>
        <v>7.3220000000000001</v>
      </c>
      <c r="AX612" s="189">
        <f t="shared" si="108"/>
        <v>0</v>
      </c>
      <c r="AY612" s="189">
        <f t="shared" si="109"/>
        <v>0</v>
      </c>
      <c r="AZ612" s="181"/>
      <c r="BA612" s="4"/>
    </row>
    <row r="613" spans="2:53" s="5" customFormat="1" x14ac:dyDescent="0.2">
      <c r="B613" s="11" t="s">
        <v>621</v>
      </c>
      <c r="C613" s="11"/>
      <c r="D613" s="70" t="s">
        <v>416</v>
      </c>
      <c r="E613" s="11">
        <v>837</v>
      </c>
      <c r="F613" s="11">
        <v>355</v>
      </c>
      <c r="G613" s="11">
        <v>328</v>
      </c>
      <c r="H613" s="11">
        <v>229</v>
      </c>
      <c r="I613" s="11">
        <v>176</v>
      </c>
      <c r="J613" s="181"/>
      <c r="K613" s="4"/>
      <c r="L613" s="4"/>
      <c r="M613" s="185">
        <v>46664.710000000065</v>
      </c>
      <c r="N613" s="185">
        <v>17918.379999999986</v>
      </c>
      <c r="O613" s="185">
        <v>20220.399999999991</v>
      </c>
      <c r="P613" s="185">
        <v>21210.210000000003</v>
      </c>
      <c r="Q613" s="185">
        <v>75501.12000000001</v>
      </c>
      <c r="R613" s="181"/>
      <c r="S613" s="4"/>
      <c r="T613" s="4"/>
      <c r="U613" s="185">
        <f t="shared" si="100"/>
        <v>55.752341696535325</v>
      </c>
      <c r="V613" s="185">
        <f t="shared" si="101"/>
        <v>50.474309859154893</v>
      </c>
      <c r="W613" s="185">
        <f t="shared" si="102"/>
        <v>61.647560975609728</v>
      </c>
      <c r="X613" s="185">
        <f t="shared" si="103"/>
        <v>92.621004366812244</v>
      </c>
      <c r="Y613" s="185">
        <f t="shared" si="104"/>
        <v>428.98363636363644</v>
      </c>
      <c r="Z613" s="181"/>
      <c r="AA613" s="4"/>
      <c r="AB613" s="11" t="s">
        <v>621</v>
      </c>
      <c r="AC613" s="11"/>
      <c r="AD613" s="70" t="s">
        <v>416</v>
      </c>
      <c r="AE613" s="23">
        <v>184</v>
      </c>
      <c r="AF613" s="23">
        <v>42</v>
      </c>
      <c r="AG613" s="23">
        <v>29</v>
      </c>
      <c r="AH613" s="23">
        <v>24</v>
      </c>
      <c r="AI613" s="23">
        <v>15</v>
      </c>
      <c r="AJ613" s="181"/>
      <c r="AK613" s="4"/>
      <c r="AL613" s="4"/>
      <c r="AM613" s="23">
        <v>67867.06</v>
      </c>
      <c r="AN613" s="23">
        <v>7033.1399999999994</v>
      </c>
      <c r="AO613" s="23">
        <v>3869.2100000000009</v>
      </c>
      <c r="AP613" s="23">
        <v>5998.76</v>
      </c>
      <c r="AQ613" s="23">
        <v>9413.25</v>
      </c>
      <c r="AR613" s="181"/>
      <c r="AS613" s="4"/>
      <c r="AT613" s="4"/>
      <c r="AU613" s="189">
        <f t="shared" si="105"/>
        <v>368.84271739130435</v>
      </c>
      <c r="AV613" s="189">
        <f t="shared" si="106"/>
        <v>167.45571428571427</v>
      </c>
      <c r="AW613" s="189">
        <f t="shared" si="107"/>
        <v>133.42103448275864</v>
      </c>
      <c r="AX613" s="189">
        <f t="shared" si="108"/>
        <v>249.94833333333335</v>
      </c>
      <c r="AY613" s="189">
        <f t="shared" si="109"/>
        <v>627.54999999999995</v>
      </c>
      <c r="AZ613" s="181"/>
      <c r="BA613" s="4"/>
    </row>
    <row r="614" spans="2:53" s="5" customFormat="1" x14ac:dyDescent="0.2">
      <c r="B614" s="11" t="s">
        <v>622</v>
      </c>
      <c r="C614" s="11"/>
      <c r="D614" s="70" t="s">
        <v>417</v>
      </c>
      <c r="E614" s="11">
        <v>328</v>
      </c>
      <c r="F614" s="11">
        <v>197</v>
      </c>
      <c r="G614" s="11">
        <v>147</v>
      </c>
      <c r="H614" s="11">
        <v>120</v>
      </c>
      <c r="I614" s="11">
        <v>95</v>
      </c>
      <c r="J614" s="181"/>
      <c r="K614" s="4"/>
      <c r="L614" s="4"/>
      <c r="M614" s="185">
        <v>19747.399999999987</v>
      </c>
      <c r="N614" s="185">
        <v>10321.189999999999</v>
      </c>
      <c r="O614" s="185">
        <v>7276.1600000000035</v>
      </c>
      <c r="P614" s="185">
        <v>11862.639999999998</v>
      </c>
      <c r="Q614" s="185">
        <v>39585.119999999988</v>
      </c>
      <c r="R614" s="181"/>
      <c r="S614" s="4"/>
      <c r="T614" s="4"/>
      <c r="U614" s="185">
        <f t="shared" si="100"/>
        <v>60.205487804878011</v>
      </c>
      <c r="V614" s="185">
        <f t="shared" si="101"/>
        <v>52.391827411167505</v>
      </c>
      <c r="W614" s="185">
        <f t="shared" si="102"/>
        <v>49.497687074829955</v>
      </c>
      <c r="X614" s="185">
        <f t="shared" si="103"/>
        <v>98.85533333333332</v>
      </c>
      <c r="Y614" s="185">
        <f t="shared" si="104"/>
        <v>416.68547368421042</v>
      </c>
      <c r="Z614" s="181"/>
      <c r="AA614" s="4"/>
      <c r="AB614" s="11" t="s">
        <v>622</v>
      </c>
      <c r="AC614" s="11"/>
      <c r="AD614" s="70" t="s">
        <v>417</v>
      </c>
      <c r="AE614" s="23">
        <v>33</v>
      </c>
      <c r="AF614" s="23">
        <v>14</v>
      </c>
      <c r="AG614" s="23">
        <v>12</v>
      </c>
      <c r="AH614" s="23">
        <v>10</v>
      </c>
      <c r="AI614" s="23">
        <v>10</v>
      </c>
      <c r="AJ614" s="181"/>
      <c r="AK614" s="4"/>
      <c r="AL614" s="4"/>
      <c r="AM614" s="23">
        <v>2876.73</v>
      </c>
      <c r="AN614" s="23">
        <v>915.79999999999984</v>
      </c>
      <c r="AO614" s="23">
        <v>571.35</v>
      </c>
      <c r="AP614" s="23">
        <v>1001.4999999999999</v>
      </c>
      <c r="AQ614" s="23">
        <v>3315.8499999999995</v>
      </c>
      <c r="AR614" s="181"/>
      <c r="AS614" s="4"/>
      <c r="AT614" s="4"/>
      <c r="AU614" s="189">
        <f t="shared" si="105"/>
        <v>87.173636363636362</v>
      </c>
      <c r="AV614" s="189">
        <f t="shared" si="106"/>
        <v>65.414285714285697</v>
      </c>
      <c r="AW614" s="189">
        <f t="shared" si="107"/>
        <v>47.612500000000004</v>
      </c>
      <c r="AX614" s="189">
        <f t="shared" si="108"/>
        <v>100.14999999999999</v>
      </c>
      <c r="AY614" s="189">
        <f t="shared" si="109"/>
        <v>331.58499999999992</v>
      </c>
      <c r="AZ614" s="181"/>
      <c r="BA614" s="4"/>
    </row>
    <row r="615" spans="2:53" s="5" customFormat="1" x14ac:dyDescent="0.2">
      <c r="B615" s="11" t="s">
        <v>757</v>
      </c>
      <c r="C615" s="11"/>
      <c r="D615" s="70" t="s">
        <v>710</v>
      </c>
      <c r="E615" s="11">
        <v>0</v>
      </c>
      <c r="F615" s="11">
        <v>0</v>
      </c>
      <c r="G615" s="11">
        <v>0</v>
      </c>
      <c r="H615" s="11">
        <v>0</v>
      </c>
      <c r="I615" s="11">
        <v>0</v>
      </c>
      <c r="J615" s="181"/>
      <c r="K615" s="4"/>
      <c r="L615" s="4"/>
      <c r="M615" s="185">
        <v>0</v>
      </c>
      <c r="N615" s="185">
        <v>0</v>
      </c>
      <c r="O615" s="185">
        <v>0</v>
      </c>
      <c r="P615" s="185">
        <v>0</v>
      </c>
      <c r="Q615" s="185">
        <v>0</v>
      </c>
      <c r="R615" s="181"/>
      <c r="S615" s="4"/>
      <c r="T615" s="4"/>
      <c r="U615" s="185">
        <f t="shared" si="100"/>
        <v>0</v>
      </c>
      <c r="V615" s="185">
        <f t="shared" si="101"/>
        <v>0</v>
      </c>
      <c r="W615" s="185">
        <f t="shared" si="102"/>
        <v>0</v>
      </c>
      <c r="X615" s="185">
        <f t="shared" si="103"/>
        <v>0</v>
      </c>
      <c r="Y615" s="185">
        <f t="shared" si="104"/>
        <v>0</v>
      </c>
      <c r="Z615" s="181"/>
      <c r="AA615" s="4"/>
      <c r="AB615" s="11" t="s">
        <v>757</v>
      </c>
      <c r="AC615" s="11"/>
      <c r="AD615" s="70" t="s">
        <v>710</v>
      </c>
      <c r="AE615" s="23">
        <v>0</v>
      </c>
      <c r="AF615" s="23">
        <v>0</v>
      </c>
      <c r="AG615" s="23">
        <v>0</v>
      </c>
      <c r="AH615" s="23">
        <v>0</v>
      </c>
      <c r="AI615" s="23">
        <v>0</v>
      </c>
      <c r="AJ615" s="181"/>
      <c r="AK615" s="4"/>
      <c r="AL615" s="4"/>
      <c r="AM615" s="23">
        <v>0</v>
      </c>
      <c r="AN615" s="23">
        <v>0</v>
      </c>
      <c r="AO615" s="23">
        <v>0</v>
      </c>
      <c r="AP615" s="23">
        <v>0</v>
      </c>
      <c r="AQ615" s="23">
        <v>0</v>
      </c>
      <c r="AR615" s="181"/>
      <c r="AS615" s="4"/>
      <c r="AT615" s="4"/>
      <c r="AU615" s="189">
        <f t="shared" si="105"/>
        <v>0</v>
      </c>
      <c r="AV615" s="189">
        <f t="shared" si="106"/>
        <v>0</v>
      </c>
      <c r="AW615" s="189">
        <f t="shared" si="107"/>
        <v>0</v>
      </c>
      <c r="AX615" s="189">
        <f t="shared" si="108"/>
        <v>0</v>
      </c>
      <c r="AY615" s="189">
        <f t="shared" si="109"/>
        <v>0</v>
      </c>
      <c r="AZ615" s="181"/>
      <c r="BA615" s="4"/>
    </row>
    <row r="616" spans="2:53" s="5" customFormat="1" x14ac:dyDescent="0.2">
      <c r="B616" s="11" t="s">
        <v>623</v>
      </c>
      <c r="C616" s="11"/>
      <c r="D616" s="70" t="s">
        <v>418</v>
      </c>
      <c r="E616" s="11">
        <v>28</v>
      </c>
      <c r="F616" s="11">
        <v>18</v>
      </c>
      <c r="G616" s="11">
        <v>16</v>
      </c>
      <c r="H616" s="11">
        <v>14</v>
      </c>
      <c r="I616" s="11">
        <v>11</v>
      </c>
      <c r="J616" s="181"/>
      <c r="K616" s="4"/>
      <c r="L616" s="4"/>
      <c r="M616" s="185">
        <v>1194.2200000000003</v>
      </c>
      <c r="N616" s="185">
        <v>728.61</v>
      </c>
      <c r="O616" s="185">
        <v>749.59999999999991</v>
      </c>
      <c r="P616" s="185">
        <v>970.6</v>
      </c>
      <c r="Q616" s="185">
        <v>3144.09</v>
      </c>
      <c r="R616" s="181"/>
      <c r="S616" s="4"/>
      <c r="T616" s="4"/>
      <c r="U616" s="185">
        <f t="shared" si="100"/>
        <v>42.650714285714294</v>
      </c>
      <c r="V616" s="185">
        <f t="shared" si="101"/>
        <v>40.478333333333332</v>
      </c>
      <c r="W616" s="185">
        <f t="shared" si="102"/>
        <v>46.849999999999994</v>
      </c>
      <c r="X616" s="185">
        <f t="shared" si="103"/>
        <v>69.328571428571436</v>
      </c>
      <c r="Y616" s="185">
        <f t="shared" si="104"/>
        <v>285.82636363636362</v>
      </c>
      <c r="Z616" s="181"/>
      <c r="AA616" s="4"/>
      <c r="AB616" s="11" t="s">
        <v>623</v>
      </c>
      <c r="AC616" s="11"/>
      <c r="AD616" s="70" t="s">
        <v>418</v>
      </c>
      <c r="AE616" s="23">
        <v>2</v>
      </c>
      <c r="AF616" s="23">
        <v>2</v>
      </c>
      <c r="AG616" s="23">
        <v>1</v>
      </c>
      <c r="AH616" s="23">
        <v>1</v>
      </c>
      <c r="AI616" s="23">
        <v>1</v>
      </c>
      <c r="AJ616" s="181"/>
      <c r="AK616" s="4"/>
      <c r="AL616" s="4"/>
      <c r="AM616" s="23">
        <v>50.269999999999996</v>
      </c>
      <c r="AN616" s="23">
        <v>50.1</v>
      </c>
      <c r="AO616" s="23">
        <v>21.54</v>
      </c>
      <c r="AP616" s="23">
        <v>41.72</v>
      </c>
      <c r="AQ616" s="23">
        <v>146.16</v>
      </c>
      <c r="AR616" s="181"/>
      <c r="AS616" s="4"/>
      <c r="AT616" s="4"/>
      <c r="AU616" s="189">
        <f t="shared" si="105"/>
        <v>25.134999999999998</v>
      </c>
      <c r="AV616" s="189">
        <f t="shared" si="106"/>
        <v>25.05</v>
      </c>
      <c r="AW616" s="189">
        <f t="shared" si="107"/>
        <v>21.54</v>
      </c>
      <c r="AX616" s="189">
        <f t="shared" si="108"/>
        <v>41.72</v>
      </c>
      <c r="AY616" s="189">
        <f t="shared" si="109"/>
        <v>146.16</v>
      </c>
      <c r="AZ616" s="181"/>
      <c r="BA616" s="4"/>
    </row>
    <row r="617" spans="2:53" s="5" customFormat="1" x14ac:dyDescent="0.2">
      <c r="B617" s="11" t="s">
        <v>624</v>
      </c>
      <c r="C617" s="11"/>
      <c r="D617" s="70" t="s">
        <v>419</v>
      </c>
      <c r="E617" s="11">
        <v>1</v>
      </c>
      <c r="F617" s="11">
        <v>0</v>
      </c>
      <c r="G617" s="11">
        <v>0</v>
      </c>
      <c r="H617" s="11">
        <v>0</v>
      </c>
      <c r="I617" s="11">
        <v>0</v>
      </c>
      <c r="J617" s="181"/>
      <c r="K617" s="4"/>
      <c r="L617" s="4"/>
      <c r="M617" s="185">
        <v>35.590000000000003</v>
      </c>
      <c r="N617" s="185">
        <v>0</v>
      </c>
      <c r="O617" s="185">
        <v>0</v>
      </c>
      <c r="P617" s="185">
        <v>0</v>
      </c>
      <c r="Q617" s="185">
        <v>0</v>
      </c>
      <c r="R617" s="181"/>
      <c r="S617" s="4"/>
      <c r="T617" s="4"/>
      <c r="U617" s="185">
        <f t="shared" si="100"/>
        <v>35.590000000000003</v>
      </c>
      <c r="V617" s="185">
        <f t="shared" si="101"/>
        <v>0</v>
      </c>
      <c r="W617" s="185">
        <f t="shared" si="102"/>
        <v>0</v>
      </c>
      <c r="X617" s="185">
        <f t="shared" si="103"/>
        <v>0</v>
      </c>
      <c r="Y617" s="185">
        <f t="shared" si="104"/>
        <v>0</v>
      </c>
      <c r="Z617" s="181"/>
      <c r="AA617" s="4"/>
      <c r="AB617" s="11" t="s">
        <v>624</v>
      </c>
      <c r="AC617" s="11"/>
      <c r="AD617" s="70" t="s">
        <v>419</v>
      </c>
      <c r="AE617" s="23">
        <v>0</v>
      </c>
      <c r="AF617" s="23">
        <v>0</v>
      </c>
      <c r="AG617" s="23">
        <v>0</v>
      </c>
      <c r="AH617" s="23">
        <v>0</v>
      </c>
      <c r="AI617" s="23">
        <v>0</v>
      </c>
      <c r="AJ617" s="181"/>
      <c r="AK617" s="4"/>
      <c r="AL617" s="4"/>
      <c r="AM617" s="23">
        <v>0</v>
      </c>
      <c r="AN617" s="23">
        <v>0</v>
      </c>
      <c r="AO617" s="23">
        <v>0</v>
      </c>
      <c r="AP617" s="23">
        <v>0</v>
      </c>
      <c r="AQ617" s="23">
        <v>0</v>
      </c>
      <c r="AR617" s="181"/>
      <c r="AS617" s="4"/>
      <c r="AT617" s="4"/>
      <c r="AU617" s="189">
        <f t="shared" si="105"/>
        <v>0</v>
      </c>
      <c r="AV617" s="189">
        <f t="shared" si="106"/>
        <v>0</v>
      </c>
      <c r="AW617" s="189">
        <f t="shared" si="107"/>
        <v>0</v>
      </c>
      <c r="AX617" s="189">
        <f t="shared" si="108"/>
        <v>0</v>
      </c>
      <c r="AY617" s="189">
        <f t="shared" si="109"/>
        <v>0</v>
      </c>
      <c r="AZ617" s="181"/>
      <c r="BA617" s="4"/>
    </row>
    <row r="618" spans="2:53" s="5" customFormat="1" x14ac:dyDescent="0.2">
      <c r="B618" s="11" t="s">
        <v>625</v>
      </c>
      <c r="C618" s="11"/>
      <c r="D618" s="70" t="s">
        <v>420</v>
      </c>
      <c r="E618" s="11">
        <v>51</v>
      </c>
      <c r="F618" s="11">
        <v>3</v>
      </c>
      <c r="G618" s="11">
        <v>26</v>
      </c>
      <c r="H618" s="11">
        <v>13</v>
      </c>
      <c r="I618" s="11">
        <v>11</v>
      </c>
      <c r="J618" s="181"/>
      <c r="K618" s="4"/>
      <c r="L618" s="4"/>
      <c r="M618" s="185">
        <v>2681.9900000000007</v>
      </c>
      <c r="N618" s="185">
        <v>99.4</v>
      </c>
      <c r="O618" s="185">
        <v>2367.0799999999995</v>
      </c>
      <c r="P618" s="185">
        <v>1464.6500000000005</v>
      </c>
      <c r="Q618" s="185">
        <v>6559.15</v>
      </c>
      <c r="R618" s="181"/>
      <c r="S618" s="4"/>
      <c r="T618" s="4"/>
      <c r="U618" s="185">
        <f t="shared" si="100"/>
        <v>52.588039215686287</v>
      </c>
      <c r="V618" s="185">
        <f t="shared" si="101"/>
        <v>33.133333333333333</v>
      </c>
      <c r="W618" s="185">
        <f t="shared" si="102"/>
        <v>91.041538461538437</v>
      </c>
      <c r="X618" s="185">
        <f t="shared" si="103"/>
        <v>112.66538461538465</v>
      </c>
      <c r="Y618" s="185">
        <f t="shared" si="104"/>
        <v>596.2863636363636</v>
      </c>
      <c r="Z618" s="181"/>
      <c r="AA618" s="4"/>
      <c r="AB618" s="11" t="s">
        <v>625</v>
      </c>
      <c r="AC618" s="11"/>
      <c r="AD618" s="70" t="s">
        <v>420</v>
      </c>
      <c r="AE618" s="23">
        <v>10</v>
      </c>
      <c r="AF618" s="23">
        <v>3</v>
      </c>
      <c r="AG618" s="23">
        <v>2</v>
      </c>
      <c r="AH618" s="23">
        <v>2</v>
      </c>
      <c r="AI618" s="23">
        <v>3</v>
      </c>
      <c r="AJ618" s="181"/>
      <c r="AK618" s="4"/>
      <c r="AL618" s="4"/>
      <c r="AM618" s="23">
        <v>2368.39</v>
      </c>
      <c r="AN618" s="23">
        <v>105.53999999999999</v>
      </c>
      <c r="AO618" s="23">
        <v>122.46000000000001</v>
      </c>
      <c r="AP618" s="23">
        <v>239.64</v>
      </c>
      <c r="AQ618" s="23">
        <v>2592.67</v>
      </c>
      <c r="AR618" s="181"/>
      <c r="AS618" s="4"/>
      <c r="AT618" s="4"/>
      <c r="AU618" s="189">
        <f t="shared" si="105"/>
        <v>236.839</v>
      </c>
      <c r="AV618" s="189">
        <f t="shared" si="106"/>
        <v>35.18</v>
      </c>
      <c r="AW618" s="189">
        <f t="shared" si="107"/>
        <v>61.230000000000004</v>
      </c>
      <c r="AX618" s="189">
        <f t="shared" si="108"/>
        <v>119.82</v>
      </c>
      <c r="AY618" s="189">
        <f t="shared" si="109"/>
        <v>864.22333333333336</v>
      </c>
      <c r="AZ618" s="181"/>
      <c r="BA618" s="4"/>
    </row>
    <row r="619" spans="2:53" s="5" customFormat="1" x14ac:dyDescent="0.2">
      <c r="B619" s="11" t="s">
        <v>421</v>
      </c>
      <c r="C619" s="11"/>
      <c r="D619" s="70" t="s">
        <v>711</v>
      </c>
      <c r="E619" s="11">
        <v>0</v>
      </c>
      <c r="F619" s="11">
        <v>0</v>
      </c>
      <c r="G619" s="11">
        <v>0</v>
      </c>
      <c r="H619" s="11">
        <v>0</v>
      </c>
      <c r="I619" s="11">
        <v>0</v>
      </c>
      <c r="J619" s="181"/>
      <c r="K619" s="4"/>
      <c r="L619" s="4"/>
      <c r="M619" s="185">
        <v>0</v>
      </c>
      <c r="N619" s="185">
        <v>0</v>
      </c>
      <c r="O619" s="185">
        <v>0</v>
      </c>
      <c r="P619" s="185">
        <v>0</v>
      </c>
      <c r="Q619" s="185">
        <v>0</v>
      </c>
      <c r="R619" s="181"/>
      <c r="S619" s="4"/>
      <c r="T619" s="4"/>
      <c r="U619" s="185">
        <f t="shared" si="100"/>
        <v>0</v>
      </c>
      <c r="V619" s="185">
        <f t="shared" si="101"/>
        <v>0</v>
      </c>
      <c r="W619" s="185">
        <f t="shared" si="102"/>
        <v>0</v>
      </c>
      <c r="X619" s="185">
        <f t="shared" si="103"/>
        <v>0</v>
      </c>
      <c r="Y619" s="185">
        <f t="shared" si="104"/>
        <v>0</v>
      </c>
      <c r="Z619" s="181"/>
      <c r="AA619" s="4"/>
      <c r="AB619" s="11" t="s">
        <v>421</v>
      </c>
      <c r="AC619" s="11"/>
      <c r="AD619" s="70" t="s">
        <v>711</v>
      </c>
      <c r="AE619" s="23">
        <v>0</v>
      </c>
      <c r="AF619" s="23">
        <v>0</v>
      </c>
      <c r="AG619" s="23">
        <v>0</v>
      </c>
      <c r="AH619" s="23">
        <v>0</v>
      </c>
      <c r="AI619" s="23">
        <v>0</v>
      </c>
      <c r="AJ619" s="181"/>
      <c r="AK619" s="4"/>
      <c r="AL619" s="4"/>
      <c r="AM619" s="23">
        <v>0</v>
      </c>
      <c r="AN619" s="23">
        <v>0</v>
      </c>
      <c r="AO619" s="23">
        <v>0</v>
      </c>
      <c r="AP619" s="23">
        <v>0</v>
      </c>
      <c r="AQ619" s="23">
        <v>0</v>
      </c>
      <c r="AR619" s="181"/>
      <c r="AS619" s="4"/>
      <c r="AT619" s="4"/>
      <c r="AU619" s="189">
        <f t="shared" si="105"/>
        <v>0</v>
      </c>
      <c r="AV619" s="189">
        <f t="shared" si="106"/>
        <v>0</v>
      </c>
      <c r="AW619" s="189">
        <f t="shared" si="107"/>
        <v>0</v>
      </c>
      <c r="AX619" s="189">
        <f t="shared" si="108"/>
        <v>0</v>
      </c>
      <c r="AY619" s="189">
        <f t="shared" si="109"/>
        <v>0</v>
      </c>
      <c r="AZ619" s="181"/>
      <c r="BA619" s="4"/>
    </row>
    <row r="620" spans="2:53" s="5" customFormat="1" ht="13.5" thickBot="1" x14ac:dyDescent="0.25">
      <c r="B620" s="11"/>
      <c r="C620" s="11"/>
      <c r="D620" s="70"/>
      <c r="E620" s="11"/>
      <c r="F620" s="11"/>
      <c r="G620" s="11"/>
      <c r="H620" s="11"/>
      <c r="I620" s="11"/>
      <c r="J620" s="181"/>
      <c r="K620" s="4"/>
      <c r="L620" s="4"/>
      <c r="M620" s="11"/>
      <c r="N620" s="11"/>
      <c r="O620" s="11"/>
      <c r="P620" s="11"/>
      <c r="Q620" s="11"/>
      <c r="R620" s="181"/>
      <c r="S620" s="4"/>
      <c r="T620" s="4"/>
      <c r="U620" s="11"/>
      <c r="V620" s="11"/>
      <c r="W620" s="11"/>
      <c r="X620" s="11"/>
      <c r="Y620" s="11"/>
      <c r="Z620" s="181"/>
      <c r="AA620" s="4"/>
      <c r="AB620" s="11"/>
      <c r="AC620" s="11"/>
      <c r="AD620" s="70"/>
      <c r="AE620" s="23"/>
      <c r="AF620" s="23"/>
      <c r="AG620" s="23"/>
      <c r="AH620" s="23"/>
      <c r="AI620" s="23"/>
      <c r="AJ620" s="181"/>
      <c r="AK620" s="4"/>
      <c r="AL620" s="4"/>
      <c r="AM620" s="23"/>
      <c r="AN620" s="23"/>
      <c r="AO620" s="23"/>
      <c r="AP620" s="23"/>
      <c r="AQ620" s="23"/>
      <c r="AR620" s="181"/>
      <c r="AS620" s="4"/>
      <c r="AT620" s="4"/>
      <c r="AU620" s="23"/>
      <c r="AV620" s="23"/>
      <c r="AW620" s="23"/>
      <c r="AX620" s="23"/>
      <c r="AY620" s="23"/>
      <c r="AZ620" s="181"/>
      <c r="BA620" s="4"/>
    </row>
    <row r="621" spans="2:53" s="5" customFormat="1" ht="13.5" thickBot="1" x14ac:dyDescent="0.25">
      <c r="B621" s="93" t="s">
        <v>153</v>
      </c>
      <c r="C621" s="100"/>
      <c r="D621" s="103"/>
      <c r="E621" s="179">
        <f>SUM(E322:E620)</f>
        <v>84855</v>
      </c>
      <c r="F621" s="179">
        <f>SUM(F322:F620)</f>
        <v>52562</v>
      </c>
      <c r="G621" s="179">
        <f t="shared" ref="G621:I621" si="110">SUM(G322:G620)</f>
        <v>41666</v>
      </c>
      <c r="H621" s="179">
        <f t="shared" si="110"/>
        <v>33154</v>
      </c>
      <c r="I621" s="179">
        <f t="shared" si="110"/>
        <v>24885</v>
      </c>
      <c r="J621" s="182" t="s">
        <v>759</v>
      </c>
      <c r="K621" s="4"/>
      <c r="L621" s="140" t="s">
        <v>154</v>
      </c>
      <c r="M621" s="195">
        <f>SUM(M322:M620)</f>
        <v>5475773.5799999963</v>
      </c>
      <c r="N621" s="196">
        <f>SUM(N322:N620)</f>
        <v>3322327.3999999948</v>
      </c>
      <c r="O621" s="196">
        <f t="shared" ref="O621:Q621" si="111">SUM(O322:O620)</f>
        <v>2831678.9800000014</v>
      </c>
      <c r="P621" s="196">
        <f t="shared" si="111"/>
        <v>3952434.910000002</v>
      </c>
      <c r="Q621" s="196">
        <f t="shared" si="111"/>
        <v>15340305.689999994</v>
      </c>
      <c r="R621" s="182" t="s">
        <v>759</v>
      </c>
      <c r="S621" s="4"/>
      <c r="T621" s="140" t="s">
        <v>179</v>
      </c>
      <c r="U621" s="184">
        <f>M621/E621</f>
        <v>64.530947852218446</v>
      </c>
      <c r="V621" s="184">
        <f t="shared" ref="V621" si="112">N621/F621</f>
        <v>63.207781286861135</v>
      </c>
      <c r="W621" s="184">
        <f t="shared" ref="W621" si="113">O621/G621</f>
        <v>67.961382902126473</v>
      </c>
      <c r="X621" s="184">
        <f t="shared" ref="X621" si="114">P621/H621</f>
        <v>119.21442088435791</v>
      </c>
      <c r="Y621" s="184">
        <f t="shared" ref="Y621" si="115">Q621/I621</f>
        <v>616.4478878842674</v>
      </c>
      <c r="Z621" s="182" t="s">
        <v>759</v>
      </c>
      <c r="AA621" s="4"/>
      <c r="AB621" s="93" t="s">
        <v>153</v>
      </c>
      <c r="AC621" s="100"/>
      <c r="AD621" s="103"/>
      <c r="AE621" s="187">
        <f>SUM(AE322:AE620)</f>
        <v>8277</v>
      </c>
      <c r="AF621" s="188">
        <f>SUM(AF322:AF620)</f>
        <v>4203</v>
      </c>
      <c r="AG621" s="188">
        <f t="shared" ref="AG621:AI621" si="116">SUM(AG322:AG620)</f>
        <v>3150</v>
      </c>
      <c r="AH621" s="188">
        <f t="shared" si="116"/>
        <v>2476</v>
      </c>
      <c r="AI621" s="188">
        <f t="shared" si="116"/>
        <v>1921</v>
      </c>
      <c r="AJ621" s="182" t="s">
        <v>759</v>
      </c>
      <c r="AK621" s="4"/>
      <c r="AL621" s="140" t="s">
        <v>154</v>
      </c>
      <c r="AM621" s="190">
        <f>SUM(AM322:AM620)</f>
        <v>4108267.4299999997</v>
      </c>
      <c r="AN621" s="191">
        <f>SUM(AN322:AN620)</f>
        <v>1551104.7100000009</v>
      </c>
      <c r="AO621" s="191">
        <f>SUM(AO322:AO620)</f>
        <v>468620.1199999997</v>
      </c>
      <c r="AP621" s="191">
        <f>SUM(AP322:AP620)</f>
        <v>612284.92999999982</v>
      </c>
      <c r="AQ621" s="191">
        <f>SUM(AQ322:AQ620)</f>
        <v>2199348.4200000004</v>
      </c>
      <c r="AR621" s="182" t="s">
        <v>759</v>
      </c>
      <c r="AS621" s="4"/>
      <c r="AT621" s="140" t="s">
        <v>179</v>
      </c>
      <c r="AU621" s="190">
        <f>AM621/AE621</f>
        <v>496.34740002416333</v>
      </c>
      <c r="AV621" s="191">
        <f>AN621/AF621</f>
        <v>369.04704020937447</v>
      </c>
      <c r="AW621" s="191">
        <f t="shared" ref="AW621" si="117">AO621/AG621</f>
        <v>148.76829206349197</v>
      </c>
      <c r="AX621" s="191">
        <f t="shared" ref="AX621" si="118">AP621/AH621</f>
        <v>247.28793618739897</v>
      </c>
      <c r="AY621" s="191">
        <f t="shared" ref="AY621" si="119">AQ621/AI621</f>
        <v>1144.8976678813119</v>
      </c>
      <c r="AZ621" s="182" t="s">
        <v>759</v>
      </c>
      <c r="BA621" s="4"/>
    </row>
    <row r="622" spans="2:53" s="4" customFormat="1" x14ac:dyDescent="0.2"/>
    <row r="623" spans="2:53" s="5" customFormat="1" ht="15" customHeight="1" x14ac:dyDescent="0.2">
      <c r="B623" s="21"/>
      <c r="C623" s="21"/>
      <c r="D623" s="25"/>
      <c r="E623" s="319" t="str">
        <f>E16</f>
        <v>Number of Residential Customers in Arrears</v>
      </c>
      <c r="F623" s="319"/>
      <c r="G623" s="319"/>
      <c r="H623" s="319"/>
      <c r="I623" s="319"/>
      <c r="J623" s="319"/>
      <c r="K623" s="61"/>
      <c r="L623" s="25"/>
      <c r="M623" s="320" t="str">
        <f>M320</f>
        <v>Residential Arrearage Dollars</v>
      </c>
      <c r="N623" s="321"/>
      <c r="O623" s="321"/>
      <c r="P623" s="321"/>
      <c r="Q623" s="321"/>
      <c r="R623" s="322"/>
      <c r="S623" s="4"/>
      <c r="T623" s="25"/>
      <c r="U623" s="320" t="str">
        <f>U16</f>
        <v>Average Amount of Residential Arrearage Dollars</v>
      </c>
      <c r="V623" s="321"/>
      <c r="W623" s="321"/>
      <c r="X623" s="321"/>
      <c r="Y623" s="321"/>
      <c r="Z623" s="322"/>
      <c r="AA623" s="4"/>
      <c r="AB623" s="4"/>
      <c r="AC623" s="4"/>
      <c r="AD623" s="4"/>
      <c r="AE623" s="316" t="s">
        <v>183</v>
      </c>
      <c r="AF623" s="317"/>
      <c r="AG623" s="317"/>
      <c r="AH623" s="317"/>
      <c r="AI623" s="317"/>
      <c r="AJ623" s="318"/>
      <c r="AK623" s="4"/>
      <c r="AL623" s="149"/>
      <c r="AM623" s="317" t="str">
        <f>AM320</f>
        <v>Non-Residential Arrearage Dollars</v>
      </c>
      <c r="AN623" s="317"/>
      <c r="AO623" s="317"/>
      <c r="AP623" s="317"/>
      <c r="AQ623" s="317"/>
      <c r="AR623" s="318"/>
      <c r="AS623" s="4"/>
      <c r="AT623" s="149"/>
      <c r="AU623" s="316" t="str">
        <f>AU320</f>
        <v>Average Amount of Non-Residential Arrearage Dollars</v>
      </c>
      <c r="AV623" s="317"/>
      <c r="AW623" s="317"/>
      <c r="AX623" s="317"/>
      <c r="AY623" s="317"/>
      <c r="AZ623" s="318"/>
      <c r="BA623" s="4"/>
    </row>
    <row r="624" spans="2:53" s="5" customFormat="1" x14ac:dyDescent="0.2">
      <c r="B624" s="10" t="s">
        <v>29</v>
      </c>
      <c r="C624" s="10" t="s">
        <v>107</v>
      </c>
      <c r="D624" s="77" t="s">
        <v>30</v>
      </c>
      <c r="E624" s="22" t="s">
        <v>108</v>
      </c>
      <c r="F624" s="22" t="s">
        <v>109</v>
      </c>
      <c r="G624" s="22" t="s">
        <v>110</v>
      </c>
      <c r="H624" s="22" t="s">
        <v>111</v>
      </c>
      <c r="I624" s="22" t="s">
        <v>758</v>
      </c>
      <c r="J624" s="180" t="s">
        <v>31</v>
      </c>
      <c r="K624" s="24"/>
      <c r="L624" s="4"/>
      <c r="M624" s="22" t="s">
        <v>108</v>
      </c>
      <c r="N624" s="138" t="s">
        <v>109</v>
      </c>
      <c r="O624" s="22" t="s">
        <v>110</v>
      </c>
      <c r="P624" s="22" t="s">
        <v>111</v>
      </c>
      <c r="Q624" s="22" t="s">
        <v>758</v>
      </c>
      <c r="R624" s="180" t="s">
        <v>31</v>
      </c>
      <c r="S624" s="4"/>
      <c r="T624" s="4"/>
      <c r="U624" s="22" t="s">
        <v>108</v>
      </c>
      <c r="V624" s="22" t="s">
        <v>109</v>
      </c>
      <c r="W624" s="22" t="s">
        <v>110</v>
      </c>
      <c r="X624" s="22" t="s">
        <v>111</v>
      </c>
      <c r="Y624" s="22" t="s">
        <v>758</v>
      </c>
      <c r="Z624" s="180" t="s">
        <v>31</v>
      </c>
      <c r="AA624" s="4"/>
      <c r="AB624" s="10" t="s">
        <v>29</v>
      </c>
      <c r="AC624" s="10" t="s">
        <v>107</v>
      </c>
      <c r="AD624" s="77" t="s">
        <v>30</v>
      </c>
      <c r="AE624" s="22" t="s">
        <v>108</v>
      </c>
      <c r="AF624" s="22" t="s">
        <v>109</v>
      </c>
      <c r="AG624" s="22" t="s">
        <v>110</v>
      </c>
      <c r="AH624" s="22" t="s">
        <v>111</v>
      </c>
      <c r="AI624" s="22" t="s">
        <v>758</v>
      </c>
      <c r="AJ624" s="180" t="s">
        <v>31</v>
      </c>
      <c r="AK624" s="4"/>
      <c r="AL624" s="4"/>
      <c r="AM624" s="22" t="s">
        <v>108</v>
      </c>
      <c r="AN624" s="22" t="s">
        <v>109</v>
      </c>
      <c r="AO624" s="22" t="s">
        <v>110</v>
      </c>
      <c r="AP624" s="22" t="s">
        <v>111</v>
      </c>
      <c r="AQ624" s="22" t="s">
        <v>758</v>
      </c>
      <c r="AR624" s="180" t="s">
        <v>31</v>
      </c>
      <c r="AS624" s="4"/>
      <c r="AT624" s="4"/>
      <c r="AU624" s="22" t="s">
        <v>108</v>
      </c>
      <c r="AV624" s="22" t="s">
        <v>109</v>
      </c>
      <c r="AW624" s="22" t="s">
        <v>110</v>
      </c>
      <c r="AX624" s="22" t="s">
        <v>111</v>
      </c>
      <c r="AY624" s="22" t="s">
        <v>758</v>
      </c>
      <c r="AZ624" s="180" t="s">
        <v>31</v>
      </c>
      <c r="BA624" s="4"/>
    </row>
    <row r="625" spans="1:53" x14ac:dyDescent="0.2">
      <c r="A625" s="4" t="s">
        <v>199</v>
      </c>
      <c r="B625" s="11" t="s">
        <v>421</v>
      </c>
      <c r="C625" s="11"/>
      <c r="D625" s="70" t="s">
        <v>760</v>
      </c>
      <c r="E625" s="11">
        <v>45</v>
      </c>
      <c r="F625" s="11">
        <v>26</v>
      </c>
      <c r="G625" s="11">
        <v>23</v>
      </c>
      <c r="H625" s="11">
        <v>11</v>
      </c>
      <c r="I625" s="11">
        <v>25</v>
      </c>
      <c r="J625" s="181"/>
      <c r="M625" s="186">
        <v>2915.25</v>
      </c>
      <c r="N625" s="201">
        <v>1152.72</v>
      </c>
      <c r="O625" s="186">
        <v>1221.5</v>
      </c>
      <c r="P625" s="186">
        <v>582.53</v>
      </c>
      <c r="Q625" s="186">
        <v>2488.86</v>
      </c>
      <c r="R625" s="181"/>
      <c r="S625" s="4"/>
      <c r="T625" s="4"/>
      <c r="U625" s="199">
        <f>IFERROR(M625/E625,0)</f>
        <v>64.783333333333331</v>
      </c>
      <c r="V625" s="199">
        <f t="shared" ref="V625:Y625" si="120">IFERROR(N625/F625,0)</f>
        <v>44.335384615384619</v>
      </c>
      <c r="W625" s="199">
        <f t="shared" si="120"/>
        <v>53.108695652173914</v>
      </c>
      <c r="X625" s="199">
        <f t="shared" si="120"/>
        <v>52.957272727272724</v>
      </c>
      <c r="Y625" s="199">
        <f t="shared" si="120"/>
        <v>99.554400000000001</v>
      </c>
      <c r="Z625" s="181"/>
      <c r="AA625" s="4"/>
      <c r="AB625" s="11" t="s">
        <v>421</v>
      </c>
      <c r="AC625" s="11"/>
      <c r="AD625" s="70" t="s">
        <v>760</v>
      </c>
      <c r="AE625" s="23">
        <v>24</v>
      </c>
      <c r="AF625" s="23">
        <v>13</v>
      </c>
      <c r="AG625" s="23">
        <v>7</v>
      </c>
      <c r="AH625" s="23">
        <v>5</v>
      </c>
      <c r="AI625" s="23">
        <v>13</v>
      </c>
      <c r="AJ625" s="181"/>
      <c r="AK625" s="4"/>
      <c r="AL625" s="4"/>
      <c r="AM625" s="193">
        <v>2380.48</v>
      </c>
      <c r="AN625" s="193">
        <v>1653.41</v>
      </c>
      <c r="AO625" s="193">
        <v>267.10000000000002</v>
      </c>
      <c r="AP625" s="193">
        <v>309.82</v>
      </c>
      <c r="AQ625" s="193">
        <v>6840.52</v>
      </c>
      <c r="AR625" s="181"/>
      <c r="AS625" s="4"/>
      <c r="AT625" s="4"/>
      <c r="AU625" s="193">
        <f>IFERROR(AM625/AE625,0)</f>
        <v>99.186666666666667</v>
      </c>
      <c r="AV625" s="193">
        <f t="shared" ref="AV625:AY625" si="121">IFERROR(AN625/AF625,0)</f>
        <v>127.18538461538462</v>
      </c>
      <c r="AW625" s="193">
        <f t="shared" si="121"/>
        <v>38.157142857142858</v>
      </c>
      <c r="AX625" s="193">
        <f t="shared" si="121"/>
        <v>61.963999999999999</v>
      </c>
      <c r="AY625" s="193">
        <f t="shared" si="121"/>
        <v>526.19384615384615</v>
      </c>
      <c r="AZ625" s="181"/>
      <c r="BA625" s="4"/>
    </row>
    <row r="626" spans="1:53" x14ac:dyDescent="0.2">
      <c r="B626" s="11" t="s">
        <v>421</v>
      </c>
      <c r="C626" s="11"/>
      <c r="D626" s="70" t="s">
        <v>712</v>
      </c>
      <c r="E626" s="11">
        <v>0</v>
      </c>
      <c r="F626" s="11">
        <v>0</v>
      </c>
      <c r="G626" s="11">
        <v>0</v>
      </c>
      <c r="H626" s="11">
        <v>0</v>
      </c>
      <c r="I626" s="11">
        <v>0</v>
      </c>
      <c r="J626" s="181"/>
      <c r="M626" s="185">
        <v>0</v>
      </c>
      <c r="N626" s="200">
        <v>0</v>
      </c>
      <c r="O626" s="185">
        <v>0</v>
      </c>
      <c r="P626" s="185">
        <v>0</v>
      </c>
      <c r="Q626" s="185">
        <v>0</v>
      </c>
      <c r="R626" s="181"/>
      <c r="S626" s="4"/>
      <c r="T626" s="4"/>
      <c r="U626" s="185">
        <f t="shared" ref="U626:U689" si="122">IFERROR(M626/E626,0)</f>
        <v>0</v>
      </c>
      <c r="V626" s="185">
        <f t="shared" ref="V626:V689" si="123">IFERROR(N626/F626,0)</f>
        <v>0</v>
      </c>
      <c r="W626" s="185">
        <f t="shared" ref="W626:W689" si="124">IFERROR(O626/G626,0)</f>
        <v>0</v>
      </c>
      <c r="X626" s="185">
        <f t="shared" ref="X626:X689" si="125">IFERROR(P626/H626,0)</f>
        <v>0</v>
      </c>
      <c r="Y626" s="185">
        <f t="shared" ref="Y626:Y689" si="126">IFERROR(Q626/I626,0)</f>
        <v>0</v>
      </c>
      <c r="Z626" s="181"/>
      <c r="AA626" s="4"/>
      <c r="AB626" s="11" t="s">
        <v>421</v>
      </c>
      <c r="AC626" s="11"/>
      <c r="AD626" s="70" t="s">
        <v>712</v>
      </c>
      <c r="AE626" s="23">
        <v>0</v>
      </c>
      <c r="AF626" s="23">
        <v>0</v>
      </c>
      <c r="AG626" s="23">
        <v>0</v>
      </c>
      <c r="AH626" s="23">
        <v>0</v>
      </c>
      <c r="AI626" s="23">
        <v>0</v>
      </c>
      <c r="AJ626" s="181"/>
      <c r="AK626" s="4"/>
      <c r="AL626" s="4"/>
      <c r="AM626" s="189">
        <v>0</v>
      </c>
      <c r="AN626" s="189">
        <v>0</v>
      </c>
      <c r="AO626" s="189">
        <v>0</v>
      </c>
      <c r="AP626" s="189">
        <v>0</v>
      </c>
      <c r="AQ626" s="189">
        <v>0</v>
      </c>
      <c r="AR626" s="181"/>
      <c r="AS626" s="4"/>
      <c r="AT626" s="4"/>
      <c r="AU626" s="189">
        <f t="shared" ref="AU626:AU689" si="127">IFERROR(AM626/AE626,0)</f>
        <v>0</v>
      </c>
      <c r="AV626" s="189">
        <f t="shared" ref="AV626:AV689" si="128">IFERROR(AN626/AF626,0)</f>
        <v>0</v>
      </c>
      <c r="AW626" s="189">
        <f t="shared" ref="AW626:AW689" si="129">IFERROR(AO626/AG626,0)</f>
        <v>0</v>
      </c>
      <c r="AX626" s="189">
        <f t="shared" ref="AX626:AX689" si="130">IFERROR(AP626/AH626,0)</f>
        <v>0</v>
      </c>
      <c r="AY626" s="189">
        <f t="shared" ref="AY626:AY689" si="131">IFERROR(AQ626/AI626,0)</f>
        <v>0</v>
      </c>
      <c r="AZ626" s="181"/>
      <c r="BA626" s="4"/>
    </row>
    <row r="627" spans="1:53" x14ac:dyDescent="0.2">
      <c r="B627" s="11" t="s">
        <v>421</v>
      </c>
      <c r="C627" s="11"/>
      <c r="D627" s="70" t="s">
        <v>713</v>
      </c>
      <c r="E627" s="11">
        <v>1</v>
      </c>
      <c r="F627" s="11">
        <v>0</v>
      </c>
      <c r="G627" s="11">
        <v>0</v>
      </c>
      <c r="H627" s="11">
        <v>0</v>
      </c>
      <c r="I627" s="11">
        <v>0</v>
      </c>
      <c r="J627" s="181"/>
      <c r="M627" s="185">
        <v>0</v>
      </c>
      <c r="N627" s="200">
        <v>0</v>
      </c>
      <c r="O627" s="185">
        <v>0</v>
      </c>
      <c r="P627" s="185">
        <v>0</v>
      </c>
      <c r="Q627" s="185">
        <v>0</v>
      </c>
      <c r="R627" s="181"/>
      <c r="S627" s="4"/>
      <c r="T627" s="4"/>
      <c r="U627" s="185">
        <f t="shared" si="122"/>
        <v>0</v>
      </c>
      <c r="V627" s="185">
        <f t="shared" si="123"/>
        <v>0</v>
      </c>
      <c r="W627" s="185">
        <f t="shared" si="124"/>
        <v>0</v>
      </c>
      <c r="X627" s="185">
        <f t="shared" si="125"/>
        <v>0</v>
      </c>
      <c r="Y627" s="185">
        <f t="shared" si="126"/>
        <v>0</v>
      </c>
      <c r="Z627" s="181"/>
      <c r="AA627" s="4"/>
      <c r="AB627" s="11" t="s">
        <v>421</v>
      </c>
      <c r="AC627" s="11"/>
      <c r="AD627" s="70" t="s">
        <v>713</v>
      </c>
      <c r="AE627" s="23">
        <v>0</v>
      </c>
      <c r="AF627" s="23">
        <v>0</v>
      </c>
      <c r="AG627" s="23">
        <v>0</v>
      </c>
      <c r="AH627" s="23">
        <v>0</v>
      </c>
      <c r="AI627" s="23">
        <v>0</v>
      </c>
      <c r="AJ627" s="181"/>
      <c r="AK627" s="4"/>
      <c r="AL627" s="4"/>
      <c r="AM627" s="189">
        <v>0</v>
      </c>
      <c r="AN627" s="189">
        <v>0</v>
      </c>
      <c r="AO627" s="189">
        <v>0</v>
      </c>
      <c r="AP627" s="189">
        <v>0</v>
      </c>
      <c r="AQ627" s="189">
        <v>0</v>
      </c>
      <c r="AR627" s="181"/>
      <c r="AS627" s="4"/>
      <c r="AT627" s="4"/>
      <c r="AU627" s="189">
        <f t="shared" si="127"/>
        <v>0</v>
      </c>
      <c r="AV627" s="189">
        <f t="shared" si="128"/>
        <v>0</v>
      </c>
      <c r="AW627" s="189">
        <f t="shared" si="129"/>
        <v>0</v>
      </c>
      <c r="AX627" s="189">
        <f t="shared" si="130"/>
        <v>0</v>
      </c>
      <c r="AY627" s="189">
        <f t="shared" si="131"/>
        <v>0</v>
      </c>
      <c r="AZ627" s="181"/>
      <c r="BA627" s="4"/>
    </row>
    <row r="628" spans="1:53" x14ac:dyDescent="0.2">
      <c r="B628" s="11" t="s">
        <v>422</v>
      </c>
      <c r="C628" s="11"/>
      <c r="D628" s="70" t="s">
        <v>200</v>
      </c>
      <c r="E628" s="11">
        <v>7</v>
      </c>
      <c r="F628" s="11">
        <v>0</v>
      </c>
      <c r="G628" s="11">
        <v>0</v>
      </c>
      <c r="H628" s="11">
        <v>1</v>
      </c>
      <c r="I628" s="11">
        <v>1</v>
      </c>
      <c r="J628" s="181"/>
      <c r="M628" s="185">
        <v>159.41999999999999</v>
      </c>
      <c r="N628" s="200">
        <v>0</v>
      </c>
      <c r="O628" s="185">
        <v>0</v>
      </c>
      <c r="P628" s="185">
        <v>0</v>
      </c>
      <c r="Q628" s="185">
        <v>0</v>
      </c>
      <c r="R628" s="181"/>
      <c r="S628" s="4"/>
      <c r="T628" s="4"/>
      <c r="U628" s="185">
        <f t="shared" si="122"/>
        <v>22.774285714285714</v>
      </c>
      <c r="V628" s="185">
        <f t="shared" si="123"/>
        <v>0</v>
      </c>
      <c r="W628" s="185">
        <f t="shared" si="124"/>
        <v>0</v>
      </c>
      <c r="X628" s="185">
        <f t="shared" si="125"/>
        <v>0</v>
      </c>
      <c r="Y628" s="185">
        <f t="shared" si="126"/>
        <v>0</v>
      </c>
      <c r="Z628" s="181"/>
      <c r="AA628" s="4"/>
      <c r="AB628" s="11" t="s">
        <v>422</v>
      </c>
      <c r="AC628" s="11"/>
      <c r="AD628" s="70" t="s">
        <v>200</v>
      </c>
      <c r="AE628" s="23">
        <v>2</v>
      </c>
      <c r="AF628" s="23">
        <v>0</v>
      </c>
      <c r="AG628" s="23">
        <v>0</v>
      </c>
      <c r="AH628" s="23">
        <v>0</v>
      </c>
      <c r="AI628" s="23">
        <v>0</v>
      </c>
      <c r="AJ628" s="181"/>
      <c r="AK628" s="4"/>
      <c r="AL628" s="4"/>
      <c r="AM628" s="189">
        <v>159.41999999999999</v>
      </c>
      <c r="AN628" s="189">
        <v>0</v>
      </c>
      <c r="AO628" s="189">
        <v>0</v>
      </c>
      <c r="AP628" s="189">
        <v>0</v>
      </c>
      <c r="AQ628" s="189">
        <v>0</v>
      </c>
      <c r="AR628" s="181"/>
      <c r="AS628" s="4"/>
      <c r="AT628" s="4"/>
      <c r="AU628" s="189">
        <f t="shared" si="127"/>
        <v>79.709999999999994</v>
      </c>
      <c r="AV628" s="189">
        <f t="shared" si="128"/>
        <v>0</v>
      </c>
      <c r="AW628" s="189">
        <f t="shared" si="129"/>
        <v>0</v>
      </c>
      <c r="AX628" s="189">
        <f t="shared" si="130"/>
        <v>0</v>
      </c>
      <c r="AY628" s="189">
        <f t="shared" si="131"/>
        <v>0</v>
      </c>
      <c r="AZ628" s="181"/>
      <c r="BA628" s="4"/>
    </row>
    <row r="629" spans="1:53" x14ac:dyDescent="0.2">
      <c r="B629" s="11" t="s">
        <v>423</v>
      </c>
      <c r="C629" s="11"/>
      <c r="D629" s="70" t="s">
        <v>201</v>
      </c>
      <c r="E629" s="11">
        <v>8</v>
      </c>
      <c r="F629" s="11">
        <v>3</v>
      </c>
      <c r="G629" s="11">
        <v>1</v>
      </c>
      <c r="H629" s="11">
        <v>0</v>
      </c>
      <c r="I629" s="11">
        <v>0</v>
      </c>
      <c r="J629" s="181"/>
      <c r="M629" s="185">
        <v>0</v>
      </c>
      <c r="N629" s="200">
        <v>0</v>
      </c>
      <c r="O629" s="185">
        <v>0</v>
      </c>
      <c r="P629" s="185">
        <v>0</v>
      </c>
      <c r="Q629" s="185">
        <v>0</v>
      </c>
      <c r="R629" s="181"/>
      <c r="S629" s="4"/>
      <c r="T629" s="4"/>
      <c r="U629" s="185">
        <f t="shared" si="122"/>
        <v>0</v>
      </c>
      <c r="V629" s="185">
        <f t="shared" si="123"/>
        <v>0</v>
      </c>
      <c r="W629" s="185">
        <f t="shared" si="124"/>
        <v>0</v>
      </c>
      <c r="X629" s="185">
        <f t="shared" si="125"/>
        <v>0</v>
      </c>
      <c r="Y629" s="185">
        <f t="shared" si="126"/>
        <v>0</v>
      </c>
      <c r="Z629" s="181"/>
      <c r="AA629" s="4"/>
      <c r="AB629" s="11" t="s">
        <v>423</v>
      </c>
      <c r="AC629" s="11"/>
      <c r="AD629" s="70" t="s">
        <v>201</v>
      </c>
      <c r="AE629" s="23">
        <v>0</v>
      </c>
      <c r="AF629" s="23">
        <v>0</v>
      </c>
      <c r="AG629" s="23">
        <v>0</v>
      </c>
      <c r="AH629" s="23">
        <v>0</v>
      </c>
      <c r="AI629" s="23">
        <v>0</v>
      </c>
      <c r="AJ629" s="181"/>
      <c r="AK629" s="4"/>
      <c r="AL629" s="4"/>
      <c r="AM629" s="189">
        <v>0</v>
      </c>
      <c r="AN629" s="189">
        <v>0</v>
      </c>
      <c r="AO629" s="189">
        <v>0</v>
      </c>
      <c r="AP629" s="189">
        <v>0</v>
      </c>
      <c r="AQ629" s="189">
        <v>0</v>
      </c>
      <c r="AR629" s="181"/>
      <c r="AS629" s="4"/>
      <c r="AT629" s="4"/>
      <c r="AU629" s="189">
        <f t="shared" si="127"/>
        <v>0</v>
      </c>
      <c r="AV629" s="189">
        <f t="shared" si="128"/>
        <v>0</v>
      </c>
      <c r="AW629" s="189">
        <f t="shared" si="129"/>
        <v>0</v>
      </c>
      <c r="AX629" s="189">
        <f t="shared" si="130"/>
        <v>0</v>
      </c>
      <c r="AY629" s="189">
        <f t="shared" si="131"/>
        <v>0</v>
      </c>
      <c r="AZ629" s="181"/>
      <c r="BA629" s="4"/>
    </row>
    <row r="630" spans="1:53" x14ac:dyDescent="0.2">
      <c r="B630" s="11" t="s">
        <v>424</v>
      </c>
      <c r="C630" s="11"/>
      <c r="D630" s="70" t="s">
        <v>202</v>
      </c>
      <c r="E630" s="11">
        <v>494</v>
      </c>
      <c r="F630" s="11">
        <v>227</v>
      </c>
      <c r="G630" s="11">
        <v>123</v>
      </c>
      <c r="H630" s="11">
        <v>54</v>
      </c>
      <c r="I630" s="11">
        <v>19</v>
      </c>
      <c r="J630" s="181"/>
      <c r="M630" s="185">
        <v>3273.7899999999986</v>
      </c>
      <c r="N630" s="200">
        <v>627.92999999999995</v>
      </c>
      <c r="O630" s="185">
        <v>194.55</v>
      </c>
      <c r="P630" s="185">
        <v>290.89</v>
      </c>
      <c r="Q630" s="185">
        <v>926.56</v>
      </c>
      <c r="R630" s="181"/>
      <c r="S630" s="4"/>
      <c r="T630" s="4"/>
      <c r="U630" s="185">
        <f t="shared" si="122"/>
        <v>6.6271052631578922</v>
      </c>
      <c r="V630" s="185">
        <f t="shared" si="123"/>
        <v>2.7662114537444933</v>
      </c>
      <c r="W630" s="185">
        <f t="shared" si="124"/>
        <v>1.5817073170731708</v>
      </c>
      <c r="X630" s="185">
        <f t="shared" si="125"/>
        <v>5.3868518518518513</v>
      </c>
      <c r="Y630" s="185">
        <f t="shared" si="126"/>
        <v>48.76631578947368</v>
      </c>
      <c r="Z630" s="181"/>
      <c r="AA630" s="4"/>
      <c r="AB630" s="11" t="s">
        <v>424</v>
      </c>
      <c r="AC630" s="11"/>
      <c r="AD630" s="70" t="s">
        <v>202</v>
      </c>
      <c r="AE630" s="23">
        <v>33</v>
      </c>
      <c r="AF630" s="23">
        <v>13</v>
      </c>
      <c r="AG630" s="23">
        <v>6</v>
      </c>
      <c r="AH630" s="23">
        <v>5</v>
      </c>
      <c r="AI630" s="23">
        <v>4</v>
      </c>
      <c r="AJ630" s="181"/>
      <c r="AK630" s="4"/>
      <c r="AL630" s="4"/>
      <c r="AM630" s="189">
        <v>3273.7899999999986</v>
      </c>
      <c r="AN630" s="189">
        <v>627.92999999999995</v>
      </c>
      <c r="AO630" s="189">
        <v>194.55</v>
      </c>
      <c r="AP630" s="189">
        <v>290.89</v>
      </c>
      <c r="AQ630" s="189">
        <v>926.56</v>
      </c>
      <c r="AR630" s="181"/>
      <c r="AS630" s="4"/>
      <c r="AT630" s="4"/>
      <c r="AU630" s="189">
        <f t="shared" si="127"/>
        <v>99.205757575757531</v>
      </c>
      <c r="AV630" s="189">
        <f t="shared" si="128"/>
        <v>48.302307692307686</v>
      </c>
      <c r="AW630" s="189">
        <f t="shared" si="129"/>
        <v>32.425000000000004</v>
      </c>
      <c r="AX630" s="189">
        <f t="shared" si="130"/>
        <v>58.177999999999997</v>
      </c>
      <c r="AY630" s="189">
        <f t="shared" si="131"/>
        <v>231.64</v>
      </c>
      <c r="AZ630" s="181"/>
      <c r="BA630" s="4"/>
    </row>
    <row r="631" spans="1:53" x14ac:dyDescent="0.2">
      <c r="B631" s="11" t="s">
        <v>715</v>
      </c>
      <c r="C631" s="11"/>
      <c r="D631" s="70" t="s">
        <v>648</v>
      </c>
      <c r="E631" s="11">
        <v>0</v>
      </c>
      <c r="F631" s="11">
        <v>0</v>
      </c>
      <c r="G631" s="11">
        <v>0</v>
      </c>
      <c r="H631" s="11">
        <v>0</v>
      </c>
      <c r="I631" s="11">
        <v>0</v>
      </c>
      <c r="J631" s="181"/>
      <c r="M631" s="185">
        <v>0</v>
      </c>
      <c r="N631" s="200">
        <v>0</v>
      </c>
      <c r="O631" s="185">
        <v>0</v>
      </c>
      <c r="P631" s="185">
        <v>0</v>
      </c>
      <c r="Q631" s="185">
        <v>0</v>
      </c>
      <c r="R631" s="181"/>
      <c r="S631" s="4"/>
      <c r="T631" s="4"/>
      <c r="U631" s="185">
        <f t="shared" si="122"/>
        <v>0</v>
      </c>
      <c r="V631" s="185">
        <f t="shared" si="123"/>
        <v>0</v>
      </c>
      <c r="W631" s="185">
        <f t="shared" si="124"/>
        <v>0</v>
      </c>
      <c r="X631" s="185">
        <f t="shared" si="125"/>
        <v>0</v>
      </c>
      <c r="Y631" s="185">
        <f t="shared" si="126"/>
        <v>0</v>
      </c>
      <c r="Z631" s="181"/>
      <c r="AA631" s="4"/>
      <c r="AB631" s="11" t="s">
        <v>715</v>
      </c>
      <c r="AC631" s="11"/>
      <c r="AD631" s="70" t="s">
        <v>648</v>
      </c>
      <c r="AE631" s="23">
        <v>0</v>
      </c>
      <c r="AF631" s="23">
        <v>0</v>
      </c>
      <c r="AG631" s="23">
        <v>0</v>
      </c>
      <c r="AH631" s="23">
        <v>0</v>
      </c>
      <c r="AI631" s="23">
        <v>0</v>
      </c>
      <c r="AJ631" s="181"/>
      <c r="AK631" s="4"/>
      <c r="AL631" s="4"/>
      <c r="AM631" s="189">
        <v>0</v>
      </c>
      <c r="AN631" s="189">
        <v>0</v>
      </c>
      <c r="AO631" s="189">
        <v>0</v>
      </c>
      <c r="AP631" s="189">
        <v>0</v>
      </c>
      <c r="AQ631" s="189">
        <v>0</v>
      </c>
      <c r="AR631" s="181"/>
      <c r="AS631" s="4"/>
      <c r="AT631" s="4"/>
      <c r="AU631" s="189">
        <f t="shared" si="127"/>
        <v>0</v>
      </c>
      <c r="AV631" s="189">
        <f t="shared" si="128"/>
        <v>0</v>
      </c>
      <c r="AW631" s="189">
        <f t="shared" si="129"/>
        <v>0</v>
      </c>
      <c r="AX631" s="189">
        <f t="shared" si="130"/>
        <v>0</v>
      </c>
      <c r="AY631" s="189">
        <f t="shared" si="131"/>
        <v>0</v>
      </c>
      <c r="AZ631" s="181"/>
      <c r="BA631" s="4"/>
    </row>
    <row r="632" spans="1:53" x14ac:dyDescent="0.2">
      <c r="B632" s="11" t="s">
        <v>425</v>
      </c>
      <c r="C632" s="11"/>
      <c r="D632" s="70" t="s">
        <v>203</v>
      </c>
      <c r="E632" s="11">
        <v>222</v>
      </c>
      <c r="F632" s="11">
        <v>100</v>
      </c>
      <c r="G632" s="11">
        <v>56</v>
      </c>
      <c r="H632" s="11">
        <v>33</v>
      </c>
      <c r="I632" s="11">
        <v>8</v>
      </c>
      <c r="J632" s="181"/>
      <c r="M632" s="185">
        <v>255.93</v>
      </c>
      <c r="N632" s="200">
        <v>94.039999999999992</v>
      </c>
      <c r="O632" s="185">
        <v>165.85000000000002</v>
      </c>
      <c r="P632" s="185">
        <v>38.400000000000006</v>
      </c>
      <c r="Q632" s="185">
        <v>107.17</v>
      </c>
      <c r="R632" s="181"/>
      <c r="S632" s="4"/>
      <c r="T632" s="4"/>
      <c r="U632" s="185">
        <f t="shared" si="122"/>
        <v>1.1528378378378379</v>
      </c>
      <c r="V632" s="185">
        <f t="shared" si="123"/>
        <v>0.9403999999999999</v>
      </c>
      <c r="W632" s="185">
        <f t="shared" si="124"/>
        <v>2.9616071428571433</v>
      </c>
      <c r="X632" s="185">
        <f t="shared" si="125"/>
        <v>1.1636363636363638</v>
      </c>
      <c r="Y632" s="185">
        <f t="shared" si="126"/>
        <v>13.39625</v>
      </c>
      <c r="Z632" s="181"/>
      <c r="AA632" s="4"/>
      <c r="AB632" s="11" t="s">
        <v>425</v>
      </c>
      <c r="AC632" s="11"/>
      <c r="AD632" s="70" t="s">
        <v>203</v>
      </c>
      <c r="AE632" s="23">
        <v>6</v>
      </c>
      <c r="AF632" s="23">
        <v>2</v>
      </c>
      <c r="AG632" s="23">
        <v>2</v>
      </c>
      <c r="AH632" s="23">
        <v>2</v>
      </c>
      <c r="AI632" s="23">
        <v>1</v>
      </c>
      <c r="AJ632" s="181"/>
      <c r="AK632" s="4"/>
      <c r="AL632" s="4"/>
      <c r="AM632" s="189">
        <v>255.93</v>
      </c>
      <c r="AN632" s="189">
        <v>94.039999999999992</v>
      </c>
      <c r="AO632" s="189">
        <v>165.85000000000002</v>
      </c>
      <c r="AP632" s="189">
        <v>38.400000000000006</v>
      </c>
      <c r="AQ632" s="189">
        <v>107.17</v>
      </c>
      <c r="AR632" s="181"/>
      <c r="AS632" s="4"/>
      <c r="AT632" s="4"/>
      <c r="AU632" s="189">
        <f t="shared" si="127"/>
        <v>42.655000000000001</v>
      </c>
      <c r="AV632" s="189">
        <f t="shared" si="128"/>
        <v>47.019999999999996</v>
      </c>
      <c r="AW632" s="189">
        <f t="shared" si="129"/>
        <v>82.925000000000011</v>
      </c>
      <c r="AX632" s="189">
        <f t="shared" si="130"/>
        <v>19.200000000000003</v>
      </c>
      <c r="AY632" s="189">
        <f t="shared" si="131"/>
        <v>107.17</v>
      </c>
      <c r="AZ632" s="181"/>
      <c r="BA632" s="4"/>
    </row>
    <row r="633" spans="1:53" x14ac:dyDescent="0.2">
      <c r="B633" s="11" t="s">
        <v>426</v>
      </c>
      <c r="C633" s="11"/>
      <c r="D633" s="70" t="s">
        <v>204</v>
      </c>
      <c r="E633" s="11">
        <v>166</v>
      </c>
      <c r="F633" s="11">
        <v>79</v>
      </c>
      <c r="G633" s="11">
        <v>43</v>
      </c>
      <c r="H633" s="11">
        <v>25</v>
      </c>
      <c r="I633" s="11">
        <v>11</v>
      </c>
      <c r="J633" s="181"/>
      <c r="M633" s="185">
        <v>1217.2500000000005</v>
      </c>
      <c r="N633" s="200">
        <v>3764.2200000000003</v>
      </c>
      <c r="O633" s="185">
        <v>573.01</v>
      </c>
      <c r="P633" s="185">
        <v>709.33</v>
      </c>
      <c r="Q633" s="185">
        <v>1387.33</v>
      </c>
      <c r="R633" s="181"/>
      <c r="S633" s="4"/>
      <c r="T633" s="4"/>
      <c r="U633" s="185">
        <f t="shared" si="122"/>
        <v>7.3328313253012078</v>
      </c>
      <c r="V633" s="185">
        <f t="shared" si="123"/>
        <v>47.648354430379747</v>
      </c>
      <c r="W633" s="185">
        <f t="shared" si="124"/>
        <v>13.325813953488371</v>
      </c>
      <c r="X633" s="185">
        <f t="shared" si="125"/>
        <v>28.373200000000001</v>
      </c>
      <c r="Y633" s="185">
        <f t="shared" si="126"/>
        <v>126.12090909090908</v>
      </c>
      <c r="Z633" s="181"/>
      <c r="AA633" s="4"/>
      <c r="AB633" s="11" t="s">
        <v>426</v>
      </c>
      <c r="AC633" s="11"/>
      <c r="AD633" s="70" t="s">
        <v>204</v>
      </c>
      <c r="AE633" s="23">
        <v>20</v>
      </c>
      <c r="AF633" s="23">
        <v>10</v>
      </c>
      <c r="AG633" s="23">
        <v>8</v>
      </c>
      <c r="AH633" s="23">
        <v>7</v>
      </c>
      <c r="AI633" s="23">
        <v>3</v>
      </c>
      <c r="AJ633" s="181"/>
      <c r="AK633" s="4"/>
      <c r="AL633" s="4"/>
      <c r="AM633" s="189">
        <v>1217.2500000000005</v>
      </c>
      <c r="AN633" s="189">
        <v>3764.2200000000003</v>
      </c>
      <c r="AO633" s="189">
        <v>573.01</v>
      </c>
      <c r="AP633" s="189">
        <v>709.33</v>
      </c>
      <c r="AQ633" s="189">
        <v>1387.33</v>
      </c>
      <c r="AR633" s="181"/>
      <c r="AS633" s="4"/>
      <c r="AT633" s="4"/>
      <c r="AU633" s="189">
        <f t="shared" si="127"/>
        <v>60.862500000000026</v>
      </c>
      <c r="AV633" s="189">
        <f t="shared" si="128"/>
        <v>376.42200000000003</v>
      </c>
      <c r="AW633" s="189">
        <f t="shared" si="129"/>
        <v>71.626249999999999</v>
      </c>
      <c r="AX633" s="189">
        <f t="shared" si="130"/>
        <v>101.33285714285715</v>
      </c>
      <c r="AY633" s="189">
        <f t="shared" si="131"/>
        <v>462.44333333333333</v>
      </c>
      <c r="AZ633" s="181"/>
      <c r="BA633" s="4"/>
    </row>
    <row r="634" spans="1:53" x14ac:dyDescent="0.2">
      <c r="B634" s="11" t="s">
        <v>427</v>
      </c>
      <c r="C634" s="11"/>
      <c r="D634" s="70" t="s">
        <v>205</v>
      </c>
      <c r="E634" s="11">
        <v>262</v>
      </c>
      <c r="F634" s="11">
        <v>132</v>
      </c>
      <c r="G634" s="11">
        <v>70</v>
      </c>
      <c r="H634" s="11">
        <v>46</v>
      </c>
      <c r="I634" s="11">
        <v>20</v>
      </c>
      <c r="J634" s="181"/>
      <c r="M634" s="185">
        <v>3407.92</v>
      </c>
      <c r="N634" s="200">
        <v>1629.93</v>
      </c>
      <c r="O634" s="185">
        <v>1793.3299999999995</v>
      </c>
      <c r="P634" s="185">
        <v>2362.88</v>
      </c>
      <c r="Q634" s="185">
        <v>813.36999999999989</v>
      </c>
      <c r="R634" s="181"/>
      <c r="S634" s="4"/>
      <c r="T634" s="4"/>
      <c r="U634" s="185">
        <f t="shared" si="122"/>
        <v>13.007328244274809</v>
      </c>
      <c r="V634" s="185">
        <f t="shared" si="123"/>
        <v>12.347954545454545</v>
      </c>
      <c r="W634" s="185">
        <f t="shared" si="124"/>
        <v>25.618999999999993</v>
      </c>
      <c r="X634" s="185">
        <f t="shared" si="125"/>
        <v>51.366956521739134</v>
      </c>
      <c r="Y634" s="185">
        <f t="shared" si="126"/>
        <v>40.668499999999995</v>
      </c>
      <c r="Z634" s="181"/>
      <c r="AA634" s="4"/>
      <c r="AB634" s="11" t="s">
        <v>427</v>
      </c>
      <c r="AC634" s="11"/>
      <c r="AD634" s="70" t="s">
        <v>205</v>
      </c>
      <c r="AE634" s="23">
        <v>41</v>
      </c>
      <c r="AF634" s="23">
        <v>21</v>
      </c>
      <c r="AG634" s="23">
        <v>16</v>
      </c>
      <c r="AH634" s="23">
        <v>12</v>
      </c>
      <c r="AI634" s="23">
        <v>4</v>
      </c>
      <c r="AJ634" s="181"/>
      <c r="AK634" s="4"/>
      <c r="AL634" s="4"/>
      <c r="AM634" s="189">
        <v>3407.92</v>
      </c>
      <c r="AN634" s="189">
        <v>1629.93</v>
      </c>
      <c r="AO634" s="189">
        <v>1793.3299999999995</v>
      </c>
      <c r="AP634" s="189">
        <v>2362.88</v>
      </c>
      <c r="AQ634" s="189">
        <v>813.36999999999989</v>
      </c>
      <c r="AR634" s="181"/>
      <c r="AS634" s="4"/>
      <c r="AT634" s="4"/>
      <c r="AU634" s="189">
        <f t="shared" si="127"/>
        <v>83.12</v>
      </c>
      <c r="AV634" s="189">
        <f t="shared" si="128"/>
        <v>77.61571428571429</v>
      </c>
      <c r="AW634" s="189">
        <f t="shared" si="129"/>
        <v>112.08312499999997</v>
      </c>
      <c r="AX634" s="189">
        <f t="shared" si="130"/>
        <v>196.90666666666667</v>
      </c>
      <c r="AY634" s="189">
        <f t="shared" si="131"/>
        <v>203.34249999999997</v>
      </c>
      <c r="AZ634" s="181"/>
      <c r="BA634" s="4"/>
    </row>
    <row r="635" spans="1:53" x14ac:dyDescent="0.2">
      <c r="B635" s="11" t="s">
        <v>428</v>
      </c>
      <c r="C635" s="11"/>
      <c r="D635" s="70" t="s">
        <v>206</v>
      </c>
      <c r="E635" s="11">
        <v>2907</v>
      </c>
      <c r="F635" s="11">
        <v>1409</v>
      </c>
      <c r="G635" s="11">
        <v>790</v>
      </c>
      <c r="H635" s="11">
        <v>427</v>
      </c>
      <c r="I635" s="11">
        <v>137</v>
      </c>
      <c r="J635" s="181"/>
      <c r="M635" s="185">
        <v>1104768.8599999992</v>
      </c>
      <c r="N635" s="200">
        <v>12412.099999999999</v>
      </c>
      <c r="O635" s="185">
        <v>5862.4400000000005</v>
      </c>
      <c r="P635" s="185">
        <v>6885.7400000000016</v>
      </c>
      <c r="Q635" s="185">
        <v>10971.239999999998</v>
      </c>
      <c r="R635" s="181"/>
      <c r="S635" s="4"/>
      <c r="T635" s="4"/>
      <c r="U635" s="185">
        <f t="shared" si="122"/>
        <v>380.03744754041941</v>
      </c>
      <c r="V635" s="185">
        <f t="shared" si="123"/>
        <v>8.8091554293825389</v>
      </c>
      <c r="W635" s="185">
        <f t="shared" si="124"/>
        <v>7.4208101265822792</v>
      </c>
      <c r="X635" s="185">
        <f t="shared" si="125"/>
        <v>16.125854800936771</v>
      </c>
      <c r="Y635" s="185">
        <f t="shared" si="126"/>
        <v>80.082043795620422</v>
      </c>
      <c r="Z635" s="181"/>
      <c r="AA635" s="4"/>
      <c r="AB635" s="11" t="s">
        <v>428</v>
      </c>
      <c r="AC635" s="11"/>
      <c r="AD635" s="70" t="s">
        <v>206</v>
      </c>
      <c r="AE635" s="23">
        <v>305</v>
      </c>
      <c r="AF635" s="23">
        <v>121</v>
      </c>
      <c r="AG635" s="23">
        <v>66</v>
      </c>
      <c r="AH635" s="23">
        <v>51</v>
      </c>
      <c r="AI635" s="23">
        <v>28</v>
      </c>
      <c r="AJ635" s="181"/>
      <c r="AK635" s="4"/>
      <c r="AL635" s="4"/>
      <c r="AM635" s="189">
        <v>1104768.8599999992</v>
      </c>
      <c r="AN635" s="189">
        <v>12412.099999999999</v>
      </c>
      <c r="AO635" s="189">
        <v>5862.4400000000005</v>
      </c>
      <c r="AP635" s="189">
        <v>6885.7400000000016</v>
      </c>
      <c r="AQ635" s="189">
        <v>10971.239999999998</v>
      </c>
      <c r="AR635" s="181"/>
      <c r="AS635" s="4"/>
      <c r="AT635" s="4"/>
      <c r="AU635" s="189">
        <f t="shared" si="127"/>
        <v>3622.1929836065547</v>
      </c>
      <c r="AV635" s="189">
        <f t="shared" si="128"/>
        <v>102.57933884297519</v>
      </c>
      <c r="AW635" s="189">
        <f t="shared" si="129"/>
        <v>88.824848484848488</v>
      </c>
      <c r="AX635" s="189">
        <f t="shared" si="130"/>
        <v>135.01450980392161</v>
      </c>
      <c r="AY635" s="189">
        <f t="shared" si="131"/>
        <v>391.82999999999993</v>
      </c>
      <c r="AZ635" s="181"/>
      <c r="BA635" s="4"/>
    </row>
    <row r="636" spans="1:53" x14ac:dyDescent="0.2">
      <c r="B636" s="11" t="s">
        <v>429</v>
      </c>
      <c r="C636" s="11"/>
      <c r="D636" s="70" t="s">
        <v>207</v>
      </c>
      <c r="E636" s="11">
        <v>0</v>
      </c>
      <c r="F636" s="11">
        <v>0</v>
      </c>
      <c r="G636" s="11">
        <v>0</v>
      </c>
      <c r="H636" s="11">
        <v>0</v>
      </c>
      <c r="I636" s="11">
        <v>0</v>
      </c>
      <c r="J636" s="181"/>
      <c r="M636" s="185">
        <v>0</v>
      </c>
      <c r="N636" s="200">
        <v>0</v>
      </c>
      <c r="O636" s="185">
        <v>0</v>
      </c>
      <c r="P636" s="185">
        <v>0</v>
      </c>
      <c r="Q636" s="185">
        <v>0</v>
      </c>
      <c r="R636" s="181"/>
      <c r="S636" s="4"/>
      <c r="T636" s="4"/>
      <c r="U636" s="185">
        <f t="shared" si="122"/>
        <v>0</v>
      </c>
      <c r="V636" s="185">
        <f t="shared" si="123"/>
        <v>0</v>
      </c>
      <c r="W636" s="185">
        <f t="shared" si="124"/>
        <v>0</v>
      </c>
      <c r="X636" s="185">
        <f t="shared" si="125"/>
        <v>0</v>
      </c>
      <c r="Y636" s="185">
        <f t="shared" si="126"/>
        <v>0</v>
      </c>
      <c r="Z636" s="181"/>
      <c r="AA636" s="4"/>
      <c r="AB636" s="11" t="s">
        <v>429</v>
      </c>
      <c r="AC636" s="11"/>
      <c r="AD636" s="70" t="s">
        <v>207</v>
      </c>
      <c r="AE636" s="23">
        <v>0</v>
      </c>
      <c r="AF636" s="23">
        <v>0</v>
      </c>
      <c r="AG636" s="23">
        <v>0</v>
      </c>
      <c r="AH636" s="23">
        <v>0</v>
      </c>
      <c r="AI636" s="23">
        <v>0</v>
      </c>
      <c r="AJ636" s="181"/>
      <c r="AK636" s="4"/>
      <c r="AL636" s="4"/>
      <c r="AM636" s="189">
        <v>0</v>
      </c>
      <c r="AN636" s="189">
        <v>0</v>
      </c>
      <c r="AO636" s="189">
        <v>0</v>
      </c>
      <c r="AP636" s="189">
        <v>0</v>
      </c>
      <c r="AQ636" s="189">
        <v>0</v>
      </c>
      <c r="AR636" s="181"/>
      <c r="AS636" s="4"/>
      <c r="AT636" s="4"/>
      <c r="AU636" s="189">
        <f t="shared" si="127"/>
        <v>0</v>
      </c>
      <c r="AV636" s="189">
        <f t="shared" si="128"/>
        <v>0</v>
      </c>
      <c r="AW636" s="189">
        <f t="shared" si="129"/>
        <v>0</v>
      </c>
      <c r="AX636" s="189">
        <f t="shared" si="130"/>
        <v>0</v>
      </c>
      <c r="AY636" s="189">
        <f t="shared" si="131"/>
        <v>0</v>
      </c>
      <c r="AZ636" s="181"/>
      <c r="BA636" s="4"/>
    </row>
    <row r="637" spans="1:53" x14ac:dyDescent="0.2">
      <c r="B637" s="11" t="s">
        <v>430</v>
      </c>
      <c r="C637" s="11"/>
      <c r="D637" s="70" t="s">
        <v>208</v>
      </c>
      <c r="E637" s="11">
        <v>828</v>
      </c>
      <c r="F637" s="11">
        <v>399</v>
      </c>
      <c r="G637" s="11">
        <v>204</v>
      </c>
      <c r="H637" s="11">
        <v>95</v>
      </c>
      <c r="I637" s="11">
        <v>37</v>
      </c>
      <c r="J637" s="181"/>
      <c r="M637" s="185">
        <v>11284.54</v>
      </c>
      <c r="N637" s="200">
        <v>4579.3099999999995</v>
      </c>
      <c r="O637" s="185">
        <v>3334.0499999999993</v>
      </c>
      <c r="P637" s="185">
        <v>3742.3199999999997</v>
      </c>
      <c r="Q637" s="185">
        <v>957.07</v>
      </c>
      <c r="R637" s="181"/>
      <c r="S637" s="4"/>
      <c r="T637" s="4"/>
      <c r="U637" s="185">
        <f t="shared" si="122"/>
        <v>13.628671497584541</v>
      </c>
      <c r="V637" s="185">
        <f t="shared" si="123"/>
        <v>11.476967418546364</v>
      </c>
      <c r="W637" s="185">
        <f t="shared" si="124"/>
        <v>16.343382352941173</v>
      </c>
      <c r="X637" s="185">
        <f t="shared" si="125"/>
        <v>39.392842105263156</v>
      </c>
      <c r="Y637" s="185">
        <f t="shared" si="126"/>
        <v>25.866756756756757</v>
      </c>
      <c r="Z637" s="181"/>
      <c r="AA637" s="4"/>
      <c r="AB637" s="11" t="s">
        <v>430</v>
      </c>
      <c r="AC637" s="11"/>
      <c r="AD637" s="70" t="s">
        <v>208</v>
      </c>
      <c r="AE637" s="23">
        <v>85</v>
      </c>
      <c r="AF637" s="23">
        <v>39</v>
      </c>
      <c r="AG637" s="23">
        <v>24</v>
      </c>
      <c r="AH637" s="23">
        <v>17</v>
      </c>
      <c r="AI637" s="23">
        <v>11</v>
      </c>
      <c r="AJ637" s="181"/>
      <c r="AK637" s="4"/>
      <c r="AL637" s="4"/>
      <c r="AM637" s="189">
        <v>11284.54</v>
      </c>
      <c r="AN637" s="189">
        <v>4579.3099999999995</v>
      </c>
      <c r="AO637" s="189">
        <v>3334.0499999999993</v>
      </c>
      <c r="AP637" s="189">
        <v>3742.3199999999997</v>
      </c>
      <c r="AQ637" s="189">
        <v>957.07</v>
      </c>
      <c r="AR637" s="181"/>
      <c r="AS637" s="4"/>
      <c r="AT637" s="4"/>
      <c r="AU637" s="189">
        <f t="shared" si="127"/>
        <v>132.75929411764707</v>
      </c>
      <c r="AV637" s="189">
        <f t="shared" si="128"/>
        <v>117.41820512820512</v>
      </c>
      <c r="AW637" s="189">
        <f t="shared" si="129"/>
        <v>138.91874999999996</v>
      </c>
      <c r="AX637" s="189">
        <f t="shared" si="130"/>
        <v>220.13647058823528</v>
      </c>
      <c r="AY637" s="189">
        <f t="shared" si="131"/>
        <v>87.006363636363645</v>
      </c>
      <c r="AZ637" s="181"/>
      <c r="BA637" s="4"/>
    </row>
    <row r="638" spans="1:53" x14ac:dyDescent="0.2">
      <c r="B638" s="11" t="s">
        <v>431</v>
      </c>
      <c r="C638" s="11"/>
      <c r="D638" s="70" t="s">
        <v>209</v>
      </c>
      <c r="E638" s="11">
        <v>136</v>
      </c>
      <c r="F638" s="11">
        <v>59</v>
      </c>
      <c r="G638" s="11">
        <v>23</v>
      </c>
      <c r="H638" s="11">
        <v>12</v>
      </c>
      <c r="I638" s="11">
        <v>6</v>
      </c>
      <c r="J638" s="181"/>
      <c r="M638" s="185">
        <v>1483.0099999999998</v>
      </c>
      <c r="N638" s="200">
        <v>471.25</v>
      </c>
      <c r="O638" s="185">
        <v>330.54</v>
      </c>
      <c r="P638" s="185">
        <v>205.26000000000002</v>
      </c>
      <c r="Q638" s="185">
        <v>980.26</v>
      </c>
      <c r="R638" s="181"/>
      <c r="S638" s="4"/>
      <c r="T638" s="4"/>
      <c r="U638" s="185">
        <f t="shared" si="122"/>
        <v>10.904485294117645</v>
      </c>
      <c r="V638" s="185">
        <f t="shared" si="123"/>
        <v>7.9872881355932206</v>
      </c>
      <c r="W638" s="185">
        <f t="shared" si="124"/>
        <v>14.371304347826088</v>
      </c>
      <c r="X638" s="185">
        <f t="shared" si="125"/>
        <v>17.105</v>
      </c>
      <c r="Y638" s="185">
        <f t="shared" si="126"/>
        <v>163.37666666666667</v>
      </c>
      <c r="Z638" s="181"/>
      <c r="AA638" s="4"/>
      <c r="AB638" s="11" t="s">
        <v>431</v>
      </c>
      <c r="AC638" s="11"/>
      <c r="AD638" s="70" t="s">
        <v>209</v>
      </c>
      <c r="AE638" s="23">
        <v>25</v>
      </c>
      <c r="AF638" s="23">
        <v>14</v>
      </c>
      <c r="AG638" s="23">
        <v>9</v>
      </c>
      <c r="AH638" s="23">
        <v>5</v>
      </c>
      <c r="AI638" s="23">
        <v>4</v>
      </c>
      <c r="AJ638" s="181"/>
      <c r="AK638" s="4"/>
      <c r="AL638" s="4"/>
      <c r="AM638" s="189">
        <v>1483.0099999999998</v>
      </c>
      <c r="AN638" s="189">
        <v>471.25</v>
      </c>
      <c r="AO638" s="189">
        <v>330.54</v>
      </c>
      <c r="AP638" s="189">
        <v>205.26000000000002</v>
      </c>
      <c r="AQ638" s="189">
        <v>980.26</v>
      </c>
      <c r="AR638" s="181"/>
      <c r="AS638" s="4"/>
      <c r="AT638" s="4"/>
      <c r="AU638" s="189">
        <f t="shared" si="127"/>
        <v>59.320399999999992</v>
      </c>
      <c r="AV638" s="189">
        <f t="shared" si="128"/>
        <v>33.660714285714285</v>
      </c>
      <c r="AW638" s="189">
        <f t="shared" si="129"/>
        <v>36.726666666666667</v>
      </c>
      <c r="AX638" s="189">
        <f t="shared" si="130"/>
        <v>41.052000000000007</v>
      </c>
      <c r="AY638" s="189">
        <f t="shared" si="131"/>
        <v>245.065</v>
      </c>
      <c r="AZ638" s="181"/>
      <c r="BA638" s="4"/>
    </row>
    <row r="639" spans="1:53" x14ac:dyDescent="0.2">
      <c r="B639" s="11" t="s">
        <v>432</v>
      </c>
      <c r="C639" s="11"/>
      <c r="D639" s="70" t="s">
        <v>649</v>
      </c>
      <c r="E639" s="11">
        <v>2</v>
      </c>
      <c r="F639" s="11">
        <v>0</v>
      </c>
      <c r="G639" s="11">
        <v>0</v>
      </c>
      <c r="H639" s="11">
        <v>0</v>
      </c>
      <c r="I639" s="11">
        <v>0</v>
      </c>
      <c r="J639" s="181"/>
      <c r="M639" s="185">
        <v>0</v>
      </c>
      <c r="N639" s="200">
        <v>0</v>
      </c>
      <c r="O639" s="185">
        <v>0</v>
      </c>
      <c r="P639" s="185">
        <v>0</v>
      </c>
      <c r="Q639" s="185">
        <v>0</v>
      </c>
      <c r="R639" s="181"/>
      <c r="S639" s="4"/>
      <c r="T639" s="4"/>
      <c r="U639" s="185">
        <f t="shared" si="122"/>
        <v>0</v>
      </c>
      <c r="V639" s="185">
        <f t="shared" si="123"/>
        <v>0</v>
      </c>
      <c r="W639" s="185">
        <f t="shared" si="124"/>
        <v>0</v>
      </c>
      <c r="X639" s="185">
        <f t="shared" si="125"/>
        <v>0</v>
      </c>
      <c r="Y639" s="185">
        <f t="shared" si="126"/>
        <v>0</v>
      </c>
      <c r="Z639" s="181"/>
      <c r="AA639" s="4"/>
      <c r="AB639" s="11" t="s">
        <v>432</v>
      </c>
      <c r="AC639" s="11"/>
      <c r="AD639" s="70" t="s">
        <v>649</v>
      </c>
      <c r="AE639" s="23">
        <v>0</v>
      </c>
      <c r="AF639" s="23">
        <v>0</v>
      </c>
      <c r="AG639" s="23">
        <v>0</v>
      </c>
      <c r="AH639" s="23">
        <v>0</v>
      </c>
      <c r="AI639" s="23">
        <v>0</v>
      </c>
      <c r="AJ639" s="181"/>
      <c r="AK639" s="4"/>
      <c r="AL639" s="4"/>
      <c r="AM639" s="189">
        <v>0</v>
      </c>
      <c r="AN639" s="189">
        <v>0</v>
      </c>
      <c r="AO639" s="189">
        <v>0</v>
      </c>
      <c r="AP639" s="189">
        <v>0</v>
      </c>
      <c r="AQ639" s="189">
        <v>0</v>
      </c>
      <c r="AR639" s="181"/>
      <c r="AS639" s="4"/>
      <c r="AT639" s="4"/>
      <c r="AU639" s="189">
        <f t="shared" si="127"/>
        <v>0</v>
      </c>
      <c r="AV639" s="189">
        <f t="shared" si="128"/>
        <v>0</v>
      </c>
      <c r="AW639" s="189">
        <f t="shared" si="129"/>
        <v>0</v>
      </c>
      <c r="AX639" s="189">
        <f t="shared" si="130"/>
        <v>0</v>
      </c>
      <c r="AY639" s="189">
        <f t="shared" si="131"/>
        <v>0</v>
      </c>
      <c r="AZ639" s="181"/>
      <c r="BA639" s="4"/>
    </row>
    <row r="640" spans="1:53" x14ac:dyDescent="0.2">
      <c r="B640" s="11" t="s">
        <v>432</v>
      </c>
      <c r="C640" s="11"/>
      <c r="D640" s="70" t="s">
        <v>210</v>
      </c>
      <c r="E640" s="11">
        <v>2</v>
      </c>
      <c r="F640" s="11">
        <v>2</v>
      </c>
      <c r="G640" s="11">
        <v>0</v>
      </c>
      <c r="H640" s="11">
        <v>0</v>
      </c>
      <c r="I640" s="11">
        <v>0</v>
      </c>
      <c r="J640" s="181"/>
      <c r="M640" s="185">
        <v>0</v>
      </c>
      <c r="N640" s="200">
        <v>0</v>
      </c>
      <c r="O640" s="185">
        <v>0</v>
      </c>
      <c r="P640" s="185">
        <v>0</v>
      </c>
      <c r="Q640" s="185">
        <v>0</v>
      </c>
      <c r="R640" s="181"/>
      <c r="S640" s="4"/>
      <c r="T640" s="4"/>
      <c r="U640" s="185">
        <f t="shared" si="122"/>
        <v>0</v>
      </c>
      <c r="V640" s="185">
        <f t="shared" si="123"/>
        <v>0</v>
      </c>
      <c r="W640" s="185">
        <f t="shared" si="124"/>
        <v>0</v>
      </c>
      <c r="X640" s="185">
        <f t="shared" si="125"/>
        <v>0</v>
      </c>
      <c r="Y640" s="185">
        <f t="shared" si="126"/>
        <v>0</v>
      </c>
      <c r="Z640" s="181"/>
      <c r="AA640" s="4"/>
      <c r="AB640" s="11" t="s">
        <v>432</v>
      </c>
      <c r="AC640" s="11"/>
      <c r="AD640" s="70" t="s">
        <v>210</v>
      </c>
      <c r="AE640" s="23">
        <v>0</v>
      </c>
      <c r="AF640" s="23">
        <v>0</v>
      </c>
      <c r="AG640" s="23">
        <v>0</v>
      </c>
      <c r="AH640" s="23">
        <v>0</v>
      </c>
      <c r="AI640" s="23">
        <v>0</v>
      </c>
      <c r="AJ640" s="181"/>
      <c r="AK640" s="4"/>
      <c r="AL640" s="4"/>
      <c r="AM640" s="189">
        <v>0</v>
      </c>
      <c r="AN640" s="189">
        <v>0</v>
      </c>
      <c r="AO640" s="189">
        <v>0</v>
      </c>
      <c r="AP640" s="189">
        <v>0</v>
      </c>
      <c r="AQ640" s="189">
        <v>0</v>
      </c>
      <c r="AR640" s="181"/>
      <c r="AS640" s="4"/>
      <c r="AT640" s="4"/>
      <c r="AU640" s="189">
        <f t="shared" si="127"/>
        <v>0</v>
      </c>
      <c r="AV640" s="189">
        <f t="shared" si="128"/>
        <v>0</v>
      </c>
      <c r="AW640" s="189">
        <f t="shared" si="129"/>
        <v>0</v>
      </c>
      <c r="AX640" s="189">
        <f t="shared" si="130"/>
        <v>0</v>
      </c>
      <c r="AY640" s="189">
        <f t="shared" si="131"/>
        <v>0</v>
      </c>
      <c r="AZ640" s="181"/>
      <c r="BA640" s="4"/>
    </row>
    <row r="641" spans="2:53" x14ac:dyDescent="0.2">
      <c r="B641" s="11" t="s">
        <v>432</v>
      </c>
      <c r="C641" s="11"/>
      <c r="D641" s="70" t="s">
        <v>650</v>
      </c>
      <c r="E641" s="11">
        <v>1</v>
      </c>
      <c r="F641" s="11">
        <v>0</v>
      </c>
      <c r="G641" s="11">
        <v>0</v>
      </c>
      <c r="H641" s="11">
        <v>0</v>
      </c>
      <c r="I641" s="11">
        <v>0</v>
      </c>
      <c r="J641" s="181"/>
      <c r="M641" s="185">
        <v>0</v>
      </c>
      <c r="N641" s="200">
        <v>0</v>
      </c>
      <c r="O641" s="185">
        <v>0</v>
      </c>
      <c r="P641" s="185">
        <v>0</v>
      </c>
      <c r="Q641" s="185">
        <v>0</v>
      </c>
      <c r="R641" s="181"/>
      <c r="S641" s="4"/>
      <c r="T641" s="4"/>
      <c r="U641" s="185">
        <f t="shared" si="122"/>
        <v>0</v>
      </c>
      <c r="V641" s="185">
        <f t="shared" si="123"/>
        <v>0</v>
      </c>
      <c r="W641" s="185">
        <f t="shared" si="124"/>
        <v>0</v>
      </c>
      <c r="X641" s="185">
        <f t="shared" si="125"/>
        <v>0</v>
      </c>
      <c r="Y641" s="185">
        <f t="shared" si="126"/>
        <v>0</v>
      </c>
      <c r="Z641" s="181"/>
      <c r="AA641" s="4"/>
      <c r="AB641" s="11" t="s">
        <v>432</v>
      </c>
      <c r="AC641" s="11"/>
      <c r="AD641" s="70" t="s">
        <v>650</v>
      </c>
      <c r="AE641" s="23">
        <v>0</v>
      </c>
      <c r="AF641" s="23">
        <v>0</v>
      </c>
      <c r="AG641" s="23">
        <v>0</v>
      </c>
      <c r="AH641" s="23">
        <v>0</v>
      </c>
      <c r="AI641" s="23">
        <v>0</v>
      </c>
      <c r="AJ641" s="181"/>
      <c r="AK641" s="4"/>
      <c r="AL641" s="4"/>
      <c r="AM641" s="189">
        <v>0</v>
      </c>
      <c r="AN641" s="189">
        <v>0</v>
      </c>
      <c r="AO641" s="189">
        <v>0</v>
      </c>
      <c r="AP641" s="189">
        <v>0</v>
      </c>
      <c r="AQ641" s="189">
        <v>0</v>
      </c>
      <c r="AR641" s="181"/>
      <c r="AS641" s="4"/>
      <c r="AT641" s="4"/>
      <c r="AU641" s="189">
        <f t="shared" si="127"/>
        <v>0</v>
      </c>
      <c r="AV641" s="189">
        <f t="shared" si="128"/>
        <v>0</v>
      </c>
      <c r="AW641" s="189">
        <f t="shared" si="129"/>
        <v>0</v>
      </c>
      <c r="AX641" s="189">
        <f t="shared" si="130"/>
        <v>0</v>
      </c>
      <c r="AY641" s="189">
        <f t="shared" si="131"/>
        <v>0</v>
      </c>
      <c r="AZ641" s="181"/>
      <c r="BA641" s="4"/>
    </row>
    <row r="642" spans="2:53" x14ac:dyDescent="0.2">
      <c r="B642" s="11" t="s">
        <v>433</v>
      </c>
      <c r="C642" s="11"/>
      <c r="D642" s="70" t="s">
        <v>211</v>
      </c>
      <c r="E642" s="11">
        <v>1973</v>
      </c>
      <c r="F642" s="11">
        <v>941</v>
      </c>
      <c r="G642" s="11">
        <v>493</v>
      </c>
      <c r="H642" s="11">
        <v>241</v>
      </c>
      <c r="I642" s="11">
        <v>81</v>
      </c>
      <c r="J642" s="181"/>
      <c r="M642" s="185">
        <v>31420.900000000009</v>
      </c>
      <c r="N642" s="200">
        <v>15275.939999999995</v>
      </c>
      <c r="O642" s="185">
        <v>13327.870000000004</v>
      </c>
      <c r="P642" s="185">
        <v>3903.4600000000005</v>
      </c>
      <c r="Q642" s="185">
        <v>447179.21</v>
      </c>
      <c r="R642" s="181"/>
      <c r="S642" s="4"/>
      <c r="T642" s="4"/>
      <c r="U642" s="185">
        <f t="shared" si="122"/>
        <v>15.925443487075524</v>
      </c>
      <c r="V642" s="185">
        <f t="shared" si="123"/>
        <v>16.233730074388944</v>
      </c>
      <c r="W642" s="185">
        <f t="shared" si="124"/>
        <v>27.03421906693713</v>
      </c>
      <c r="X642" s="185">
        <f t="shared" si="125"/>
        <v>16.196929460580915</v>
      </c>
      <c r="Y642" s="185">
        <f t="shared" si="126"/>
        <v>5520.7309876543213</v>
      </c>
      <c r="Z642" s="181"/>
      <c r="AA642" s="4"/>
      <c r="AB642" s="11" t="s">
        <v>433</v>
      </c>
      <c r="AC642" s="11"/>
      <c r="AD642" s="70" t="s">
        <v>211</v>
      </c>
      <c r="AE642" s="23">
        <v>202</v>
      </c>
      <c r="AF642" s="23">
        <v>96</v>
      </c>
      <c r="AG642" s="23">
        <v>49</v>
      </c>
      <c r="AH642" s="23">
        <v>26</v>
      </c>
      <c r="AI642" s="23">
        <v>15</v>
      </c>
      <c r="AJ642" s="181"/>
      <c r="AK642" s="4"/>
      <c r="AL642" s="4"/>
      <c r="AM642" s="189">
        <v>31420.900000000009</v>
      </c>
      <c r="AN642" s="189">
        <v>15275.939999999995</v>
      </c>
      <c r="AO642" s="189">
        <v>13327.870000000004</v>
      </c>
      <c r="AP642" s="189">
        <v>3903.4600000000005</v>
      </c>
      <c r="AQ642" s="189">
        <v>447179.21</v>
      </c>
      <c r="AR642" s="181"/>
      <c r="AS642" s="4"/>
      <c r="AT642" s="4"/>
      <c r="AU642" s="189">
        <f t="shared" si="127"/>
        <v>155.54900990099014</v>
      </c>
      <c r="AV642" s="189">
        <f t="shared" si="128"/>
        <v>159.12437499999996</v>
      </c>
      <c r="AW642" s="189">
        <f t="shared" si="129"/>
        <v>271.99734693877559</v>
      </c>
      <c r="AX642" s="189">
        <f t="shared" si="130"/>
        <v>150.13307692307694</v>
      </c>
      <c r="AY642" s="189">
        <f t="shared" si="131"/>
        <v>29811.947333333334</v>
      </c>
      <c r="AZ642" s="181"/>
      <c r="BA642" s="4"/>
    </row>
    <row r="643" spans="2:53" x14ac:dyDescent="0.2">
      <c r="B643" s="11" t="s">
        <v>421</v>
      </c>
      <c r="C643" s="11"/>
      <c r="D643" s="70" t="s">
        <v>652</v>
      </c>
      <c r="E643" s="11">
        <v>0</v>
      </c>
      <c r="F643" s="11">
        <v>0</v>
      </c>
      <c r="G643" s="11">
        <v>0</v>
      </c>
      <c r="H643" s="11">
        <v>0</v>
      </c>
      <c r="I643" s="11">
        <v>0</v>
      </c>
      <c r="J643" s="181"/>
      <c r="M643" s="185">
        <v>0</v>
      </c>
      <c r="N643" s="200">
        <v>0</v>
      </c>
      <c r="O643" s="185">
        <v>0</v>
      </c>
      <c r="P643" s="185">
        <v>0</v>
      </c>
      <c r="Q643" s="185">
        <v>0</v>
      </c>
      <c r="R643" s="181"/>
      <c r="S643" s="4"/>
      <c r="T643" s="4"/>
      <c r="U643" s="185">
        <f t="shared" si="122"/>
        <v>0</v>
      </c>
      <c r="V643" s="185">
        <f t="shared" si="123"/>
        <v>0</v>
      </c>
      <c r="W643" s="185">
        <f t="shared" si="124"/>
        <v>0</v>
      </c>
      <c r="X643" s="185">
        <f t="shared" si="125"/>
        <v>0</v>
      </c>
      <c r="Y643" s="185">
        <f t="shared" si="126"/>
        <v>0</v>
      </c>
      <c r="Z643" s="181"/>
      <c r="AA643" s="4"/>
      <c r="AB643" s="11" t="s">
        <v>421</v>
      </c>
      <c r="AC643" s="11"/>
      <c r="AD643" s="70" t="s">
        <v>652</v>
      </c>
      <c r="AE643" s="23">
        <v>0</v>
      </c>
      <c r="AF643" s="23">
        <v>0</v>
      </c>
      <c r="AG643" s="23">
        <v>0</v>
      </c>
      <c r="AH643" s="23">
        <v>0</v>
      </c>
      <c r="AI643" s="23">
        <v>0</v>
      </c>
      <c r="AJ643" s="181"/>
      <c r="AK643" s="4"/>
      <c r="AL643" s="4"/>
      <c r="AM643" s="189">
        <v>0</v>
      </c>
      <c r="AN643" s="189">
        <v>0</v>
      </c>
      <c r="AO643" s="189">
        <v>0</v>
      </c>
      <c r="AP643" s="189">
        <v>0</v>
      </c>
      <c r="AQ643" s="189">
        <v>0</v>
      </c>
      <c r="AR643" s="181"/>
      <c r="AS643" s="4"/>
      <c r="AT643" s="4"/>
      <c r="AU643" s="189">
        <f t="shared" si="127"/>
        <v>0</v>
      </c>
      <c r="AV643" s="189">
        <f t="shared" si="128"/>
        <v>0</v>
      </c>
      <c r="AW643" s="189">
        <f t="shared" si="129"/>
        <v>0</v>
      </c>
      <c r="AX643" s="189">
        <f t="shared" si="130"/>
        <v>0</v>
      </c>
      <c r="AY643" s="189">
        <f t="shared" si="131"/>
        <v>0</v>
      </c>
      <c r="AZ643" s="181"/>
      <c r="BA643" s="4"/>
    </row>
    <row r="644" spans="2:53" x14ac:dyDescent="0.2">
      <c r="B644" s="11" t="s">
        <v>716</v>
      </c>
      <c r="C644" s="11"/>
      <c r="D644" s="70" t="s">
        <v>653</v>
      </c>
      <c r="E644" s="11">
        <v>0</v>
      </c>
      <c r="F644" s="11">
        <v>0</v>
      </c>
      <c r="G644" s="11">
        <v>0</v>
      </c>
      <c r="H644" s="11">
        <v>0</v>
      </c>
      <c r="I644" s="11">
        <v>0</v>
      </c>
      <c r="J644" s="181"/>
      <c r="M644" s="185">
        <v>49.92</v>
      </c>
      <c r="N644" s="200">
        <v>0</v>
      </c>
      <c r="O644" s="185">
        <v>0</v>
      </c>
      <c r="P644" s="185">
        <v>0</v>
      </c>
      <c r="Q644" s="185">
        <v>0</v>
      </c>
      <c r="R644" s="181"/>
      <c r="S644" s="4"/>
      <c r="T644" s="4"/>
      <c r="U644" s="185">
        <f t="shared" si="122"/>
        <v>0</v>
      </c>
      <c r="V644" s="185">
        <f t="shared" si="123"/>
        <v>0</v>
      </c>
      <c r="W644" s="185">
        <f t="shared" si="124"/>
        <v>0</v>
      </c>
      <c r="X644" s="185">
        <f t="shared" si="125"/>
        <v>0</v>
      </c>
      <c r="Y644" s="185">
        <f t="shared" si="126"/>
        <v>0</v>
      </c>
      <c r="Z644" s="181"/>
      <c r="AA644" s="4"/>
      <c r="AB644" s="11" t="s">
        <v>716</v>
      </c>
      <c r="AC644" s="11"/>
      <c r="AD644" s="70" t="s">
        <v>653</v>
      </c>
      <c r="AE644" s="23">
        <v>1</v>
      </c>
      <c r="AF644" s="23">
        <v>0</v>
      </c>
      <c r="AG644" s="23">
        <v>0</v>
      </c>
      <c r="AH644" s="23">
        <v>0</v>
      </c>
      <c r="AI644" s="23">
        <v>0</v>
      </c>
      <c r="AJ644" s="181"/>
      <c r="AK644" s="4"/>
      <c r="AL644" s="4"/>
      <c r="AM644" s="189">
        <v>49.92</v>
      </c>
      <c r="AN644" s="189">
        <v>0</v>
      </c>
      <c r="AO644" s="189">
        <v>0</v>
      </c>
      <c r="AP644" s="189">
        <v>0</v>
      </c>
      <c r="AQ644" s="189">
        <v>0</v>
      </c>
      <c r="AR644" s="181"/>
      <c r="AS644" s="4"/>
      <c r="AT644" s="4"/>
      <c r="AU644" s="189">
        <f t="shared" si="127"/>
        <v>49.92</v>
      </c>
      <c r="AV644" s="189">
        <f t="shared" si="128"/>
        <v>0</v>
      </c>
      <c r="AW644" s="189">
        <f t="shared" si="129"/>
        <v>0</v>
      </c>
      <c r="AX644" s="189">
        <f t="shared" si="130"/>
        <v>0</v>
      </c>
      <c r="AY644" s="189">
        <f t="shared" si="131"/>
        <v>0</v>
      </c>
      <c r="AZ644" s="181"/>
      <c r="BA644" s="4"/>
    </row>
    <row r="645" spans="2:53" x14ac:dyDescent="0.2">
      <c r="B645" s="11" t="s">
        <v>434</v>
      </c>
      <c r="C645" s="11"/>
      <c r="D645" s="70" t="s">
        <v>212</v>
      </c>
      <c r="E645" s="11">
        <v>384</v>
      </c>
      <c r="F645" s="11">
        <v>147</v>
      </c>
      <c r="G645" s="11">
        <v>64</v>
      </c>
      <c r="H645" s="11">
        <v>33</v>
      </c>
      <c r="I645" s="11">
        <v>11</v>
      </c>
      <c r="J645" s="181"/>
      <c r="M645" s="185">
        <v>5745.6200000000008</v>
      </c>
      <c r="N645" s="200">
        <v>2556.7100000000005</v>
      </c>
      <c r="O645" s="185">
        <v>955.48</v>
      </c>
      <c r="P645" s="185">
        <v>7058.0700000000006</v>
      </c>
      <c r="Q645" s="185">
        <v>1730.4499999999998</v>
      </c>
      <c r="R645" s="181"/>
      <c r="S645" s="4"/>
      <c r="T645" s="4"/>
      <c r="U645" s="185">
        <f t="shared" si="122"/>
        <v>14.962552083333335</v>
      </c>
      <c r="V645" s="185">
        <f t="shared" si="123"/>
        <v>17.39258503401361</v>
      </c>
      <c r="W645" s="185">
        <f t="shared" si="124"/>
        <v>14.929375</v>
      </c>
      <c r="X645" s="185">
        <f t="shared" si="125"/>
        <v>213.88090909090911</v>
      </c>
      <c r="Y645" s="185">
        <f t="shared" si="126"/>
        <v>157.31363636363633</v>
      </c>
      <c r="Z645" s="181"/>
      <c r="AA645" s="4"/>
      <c r="AB645" s="11" t="s">
        <v>434</v>
      </c>
      <c r="AC645" s="11"/>
      <c r="AD645" s="70" t="s">
        <v>212</v>
      </c>
      <c r="AE645" s="23">
        <v>33</v>
      </c>
      <c r="AF645" s="23">
        <v>17</v>
      </c>
      <c r="AG645" s="23">
        <v>11</v>
      </c>
      <c r="AH645" s="23">
        <v>5</v>
      </c>
      <c r="AI645" s="23">
        <v>5</v>
      </c>
      <c r="AJ645" s="181"/>
      <c r="AK645" s="4"/>
      <c r="AL645" s="4"/>
      <c r="AM645" s="189">
        <v>5745.6200000000008</v>
      </c>
      <c r="AN645" s="189">
        <v>2556.7100000000005</v>
      </c>
      <c r="AO645" s="189">
        <v>955.48</v>
      </c>
      <c r="AP645" s="189">
        <v>7058.0700000000006</v>
      </c>
      <c r="AQ645" s="189">
        <v>1730.4499999999998</v>
      </c>
      <c r="AR645" s="181"/>
      <c r="AS645" s="4"/>
      <c r="AT645" s="4"/>
      <c r="AU645" s="189">
        <f t="shared" si="127"/>
        <v>174.10969696969698</v>
      </c>
      <c r="AV645" s="189">
        <f t="shared" si="128"/>
        <v>150.39470588235298</v>
      </c>
      <c r="AW645" s="189">
        <f t="shared" si="129"/>
        <v>86.86181818181818</v>
      </c>
      <c r="AX645" s="189">
        <f t="shared" si="130"/>
        <v>1411.614</v>
      </c>
      <c r="AY645" s="189">
        <f t="shared" si="131"/>
        <v>346.09</v>
      </c>
      <c r="AZ645" s="181"/>
      <c r="BA645" s="4"/>
    </row>
    <row r="646" spans="2:53" x14ac:dyDescent="0.2">
      <c r="B646" s="11" t="s">
        <v>435</v>
      </c>
      <c r="C646" s="11"/>
      <c r="D646" s="70" t="s">
        <v>213</v>
      </c>
      <c r="E646" s="11">
        <v>2014</v>
      </c>
      <c r="F646" s="11">
        <v>1068</v>
      </c>
      <c r="G646" s="11">
        <v>568</v>
      </c>
      <c r="H646" s="11">
        <v>317</v>
      </c>
      <c r="I646" s="11">
        <v>111</v>
      </c>
      <c r="J646" s="181"/>
      <c r="M646" s="185">
        <v>31347.569999999996</v>
      </c>
      <c r="N646" s="200">
        <v>16460.330000000002</v>
      </c>
      <c r="O646" s="185">
        <v>4079.1499999999992</v>
      </c>
      <c r="P646" s="185">
        <v>3996.9399999999996</v>
      </c>
      <c r="Q646" s="185">
        <v>13434.130000000001</v>
      </c>
      <c r="R646" s="181"/>
      <c r="S646" s="4"/>
      <c r="T646" s="4"/>
      <c r="U646" s="185">
        <f t="shared" si="122"/>
        <v>15.564831181727902</v>
      </c>
      <c r="V646" s="185">
        <f t="shared" si="123"/>
        <v>15.412294007490638</v>
      </c>
      <c r="W646" s="185">
        <f t="shared" si="124"/>
        <v>7.181602112676055</v>
      </c>
      <c r="X646" s="185">
        <f t="shared" si="125"/>
        <v>12.608643533123027</v>
      </c>
      <c r="Y646" s="185">
        <f t="shared" si="126"/>
        <v>121.02819819819821</v>
      </c>
      <c r="Z646" s="181"/>
      <c r="AA646" s="4"/>
      <c r="AB646" s="11" t="s">
        <v>435</v>
      </c>
      <c r="AC646" s="11"/>
      <c r="AD646" s="70" t="s">
        <v>213</v>
      </c>
      <c r="AE646" s="23">
        <v>165</v>
      </c>
      <c r="AF646" s="23">
        <v>76</v>
      </c>
      <c r="AG646" s="23">
        <v>38</v>
      </c>
      <c r="AH646" s="23">
        <v>26</v>
      </c>
      <c r="AI646" s="23">
        <v>19</v>
      </c>
      <c r="AJ646" s="181"/>
      <c r="AK646" s="4"/>
      <c r="AL646" s="4"/>
      <c r="AM646" s="189">
        <v>31347.569999999996</v>
      </c>
      <c r="AN646" s="189">
        <v>16460.330000000002</v>
      </c>
      <c r="AO646" s="189">
        <v>4079.1499999999992</v>
      </c>
      <c r="AP646" s="189">
        <v>3996.9399999999996</v>
      </c>
      <c r="AQ646" s="189">
        <v>13434.130000000001</v>
      </c>
      <c r="AR646" s="181"/>
      <c r="AS646" s="4"/>
      <c r="AT646" s="4"/>
      <c r="AU646" s="189">
        <f t="shared" si="127"/>
        <v>189.9852727272727</v>
      </c>
      <c r="AV646" s="189">
        <f t="shared" si="128"/>
        <v>216.58328947368423</v>
      </c>
      <c r="AW646" s="189">
        <f t="shared" si="129"/>
        <v>107.34605263157893</v>
      </c>
      <c r="AX646" s="189">
        <f t="shared" si="130"/>
        <v>153.72846153846152</v>
      </c>
      <c r="AY646" s="189">
        <f t="shared" si="131"/>
        <v>707.05947368421062</v>
      </c>
      <c r="AZ646" s="181"/>
      <c r="BA646" s="4"/>
    </row>
    <row r="647" spans="2:53" x14ac:dyDescent="0.2">
      <c r="B647" s="11" t="s">
        <v>436</v>
      </c>
      <c r="C647" s="11"/>
      <c r="D647" s="70" t="s">
        <v>654</v>
      </c>
      <c r="E647" s="11">
        <v>0</v>
      </c>
      <c r="F647" s="11">
        <v>0</v>
      </c>
      <c r="G647" s="11">
        <v>0</v>
      </c>
      <c r="H647" s="11">
        <v>0</v>
      </c>
      <c r="I647" s="11">
        <v>0</v>
      </c>
      <c r="J647" s="181"/>
      <c r="M647" s="185">
        <v>361.55</v>
      </c>
      <c r="N647" s="200">
        <v>0</v>
      </c>
      <c r="O647" s="185">
        <v>0</v>
      </c>
      <c r="P647" s="185">
        <v>0</v>
      </c>
      <c r="Q647" s="185">
        <v>0</v>
      </c>
      <c r="R647" s="181"/>
      <c r="S647" s="4"/>
      <c r="T647" s="4"/>
      <c r="U647" s="185">
        <f t="shared" si="122"/>
        <v>0</v>
      </c>
      <c r="V647" s="185">
        <f t="shared" si="123"/>
        <v>0</v>
      </c>
      <c r="W647" s="185">
        <f t="shared" si="124"/>
        <v>0</v>
      </c>
      <c r="X647" s="185">
        <f t="shared" si="125"/>
        <v>0</v>
      </c>
      <c r="Y647" s="185">
        <f t="shared" si="126"/>
        <v>0</v>
      </c>
      <c r="Z647" s="181"/>
      <c r="AA647" s="4"/>
      <c r="AB647" s="11" t="s">
        <v>436</v>
      </c>
      <c r="AC647" s="11"/>
      <c r="AD647" s="70" t="s">
        <v>654</v>
      </c>
      <c r="AE647" s="23">
        <v>1</v>
      </c>
      <c r="AF647" s="23">
        <v>0</v>
      </c>
      <c r="AG647" s="23">
        <v>0</v>
      </c>
      <c r="AH647" s="23">
        <v>0</v>
      </c>
      <c r="AI647" s="23">
        <v>0</v>
      </c>
      <c r="AJ647" s="181"/>
      <c r="AK647" s="4"/>
      <c r="AL647" s="4"/>
      <c r="AM647" s="189">
        <v>361.55</v>
      </c>
      <c r="AN647" s="189">
        <v>0</v>
      </c>
      <c r="AO647" s="189">
        <v>0</v>
      </c>
      <c r="AP647" s="189">
        <v>0</v>
      </c>
      <c r="AQ647" s="189">
        <v>0</v>
      </c>
      <c r="AR647" s="181"/>
      <c r="AS647" s="4"/>
      <c r="AT647" s="4"/>
      <c r="AU647" s="189">
        <f t="shared" si="127"/>
        <v>361.55</v>
      </c>
      <c r="AV647" s="189">
        <f t="shared" si="128"/>
        <v>0</v>
      </c>
      <c r="AW647" s="189">
        <f t="shared" si="129"/>
        <v>0</v>
      </c>
      <c r="AX647" s="189">
        <f t="shared" si="130"/>
        <v>0</v>
      </c>
      <c r="AY647" s="189">
        <f t="shared" si="131"/>
        <v>0</v>
      </c>
      <c r="AZ647" s="181"/>
      <c r="BA647" s="4"/>
    </row>
    <row r="648" spans="2:53" x14ac:dyDescent="0.2">
      <c r="B648" s="11" t="s">
        <v>436</v>
      </c>
      <c r="C648" s="11"/>
      <c r="D648" s="70" t="s">
        <v>214</v>
      </c>
      <c r="E648" s="11">
        <v>914</v>
      </c>
      <c r="F648" s="11">
        <v>496</v>
      </c>
      <c r="G648" s="11">
        <v>286</v>
      </c>
      <c r="H648" s="11">
        <v>167</v>
      </c>
      <c r="I648" s="11">
        <v>69</v>
      </c>
      <c r="J648" s="181"/>
      <c r="M648" s="185">
        <v>1827.79</v>
      </c>
      <c r="N648" s="200">
        <v>354.01</v>
      </c>
      <c r="O648" s="185">
        <v>51.940000000000005</v>
      </c>
      <c r="P648" s="185">
        <v>81.990000000000009</v>
      </c>
      <c r="Q648" s="185">
        <v>123.03</v>
      </c>
      <c r="R648" s="181"/>
      <c r="S648" s="4"/>
      <c r="T648" s="4"/>
      <c r="U648" s="185">
        <f t="shared" si="122"/>
        <v>1.9997702407002187</v>
      </c>
      <c r="V648" s="185">
        <f t="shared" si="123"/>
        <v>0.71372983870967743</v>
      </c>
      <c r="W648" s="185">
        <f t="shared" si="124"/>
        <v>0.18160839160839162</v>
      </c>
      <c r="X648" s="185">
        <f t="shared" si="125"/>
        <v>0.49095808383233536</v>
      </c>
      <c r="Y648" s="185">
        <f t="shared" si="126"/>
        <v>1.7830434782608695</v>
      </c>
      <c r="Z648" s="181"/>
      <c r="AA648" s="4"/>
      <c r="AB648" s="11" t="s">
        <v>436</v>
      </c>
      <c r="AC648" s="11"/>
      <c r="AD648" s="70" t="s">
        <v>214</v>
      </c>
      <c r="AE648" s="23">
        <v>26</v>
      </c>
      <c r="AF648" s="23">
        <v>10</v>
      </c>
      <c r="AG648" s="23">
        <v>4</v>
      </c>
      <c r="AH648" s="23">
        <v>2</v>
      </c>
      <c r="AI648" s="23">
        <v>2</v>
      </c>
      <c r="AJ648" s="181"/>
      <c r="AK648" s="4"/>
      <c r="AL648" s="4"/>
      <c r="AM648" s="189">
        <v>1827.79</v>
      </c>
      <c r="AN648" s="189">
        <v>354.01</v>
      </c>
      <c r="AO648" s="189">
        <v>51.940000000000005</v>
      </c>
      <c r="AP648" s="189">
        <v>81.990000000000009</v>
      </c>
      <c r="AQ648" s="189">
        <v>123.03</v>
      </c>
      <c r="AR648" s="181"/>
      <c r="AS648" s="4"/>
      <c r="AT648" s="4"/>
      <c r="AU648" s="189">
        <f t="shared" si="127"/>
        <v>70.299615384615379</v>
      </c>
      <c r="AV648" s="189">
        <f t="shared" si="128"/>
        <v>35.400999999999996</v>
      </c>
      <c r="AW648" s="189">
        <f t="shared" si="129"/>
        <v>12.985000000000001</v>
      </c>
      <c r="AX648" s="189">
        <f t="shared" si="130"/>
        <v>40.995000000000005</v>
      </c>
      <c r="AY648" s="189">
        <f t="shared" si="131"/>
        <v>61.515000000000001</v>
      </c>
      <c r="AZ648" s="181"/>
      <c r="BA648" s="4"/>
    </row>
    <row r="649" spans="2:53" x14ac:dyDescent="0.2">
      <c r="B649" s="11" t="s">
        <v>436</v>
      </c>
      <c r="C649" s="11"/>
      <c r="D649" s="70" t="s">
        <v>215</v>
      </c>
      <c r="E649" s="11">
        <v>866</v>
      </c>
      <c r="F649" s="11">
        <v>464</v>
      </c>
      <c r="G649" s="11">
        <v>259</v>
      </c>
      <c r="H649" s="11">
        <v>139</v>
      </c>
      <c r="I649" s="11">
        <v>41</v>
      </c>
      <c r="J649" s="181"/>
      <c r="M649" s="185">
        <v>1381.51</v>
      </c>
      <c r="N649" s="200">
        <v>446.83000000000004</v>
      </c>
      <c r="O649" s="185">
        <v>62.38</v>
      </c>
      <c r="P649" s="185">
        <v>78.48</v>
      </c>
      <c r="Q649" s="185">
        <v>56.02</v>
      </c>
      <c r="R649" s="181"/>
      <c r="S649" s="4"/>
      <c r="T649" s="4"/>
      <c r="U649" s="185">
        <f t="shared" si="122"/>
        <v>1.5952771362586604</v>
      </c>
      <c r="V649" s="185">
        <f t="shared" si="123"/>
        <v>0.96299568965517246</v>
      </c>
      <c r="W649" s="185">
        <f t="shared" si="124"/>
        <v>0.24084942084942085</v>
      </c>
      <c r="X649" s="185">
        <f t="shared" si="125"/>
        <v>0.56460431654676257</v>
      </c>
      <c r="Y649" s="185">
        <f t="shared" si="126"/>
        <v>1.3663414634146342</v>
      </c>
      <c r="Z649" s="181"/>
      <c r="AA649" s="4"/>
      <c r="AB649" s="11" t="s">
        <v>436</v>
      </c>
      <c r="AC649" s="11"/>
      <c r="AD649" s="70" t="s">
        <v>215</v>
      </c>
      <c r="AE649" s="23">
        <v>17</v>
      </c>
      <c r="AF649" s="23">
        <v>6</v>
      </c>
      <c r="AG649" s="23">
        <v>2</v>
      </c>
      <c r="AH649" s="23">
        <v>2</v>
      </c>
      <c r="AI649" s="23">
        <v>1</v>
      </c>
      <c r="AJ649" s="181"/>
      <c r="AK649" s="4"/>
      <c r="AL649" s="4"/>
      <c r="AM649" s="189">
        <v>1381.51</v>
      </c>
      <c r="AN649" s="189">
        <v>446.83000000000004</v>
      </c>
      <c r="AO649" s="189">
        <v>62.38</v>
      </c>
      <c r="AP649" s="189">
        <v>78.48</v>
      </c>
      <c r="AQ649" s="189">
        <v>56.02</v>
      </c>
      <c r="AR649" s="181"/>
      <c r="AS649" s="4"/>
      <c r="AT649" s="4"/>
      <c r="AU649" s="189">
        <f t="shared" si="127"/>
        <v>81.265294117647059</v>
      </c>
      <c r="AV649" s="189">
        <f t="shared" si="128"/>
        <v>74.471666666666678</v>
      </c>
      <c r="AW649" s="189">
        <f t="shared" si="129"/>
        <v>31.19</v>
      </c>
      <c r="AX649" s="189">
        <f t="shared" si="130"/>
        <v>39.24</v>
      </c>
      <c r="AY649" s="189">
        <f t="shared" si="131"/>
        <v>56.02</v>
      </c>
      <c r="AZ649" s="181"/>
      <c r="BA649" s="4"/>
    </row>
    <row r="650" spans="2:53" x14ac:dyDescent="0.2">
      <c r="B650" s="11" t="s">
        <v>437</v>
      </c>
      <c r="C650" s="11"/>
      <c r="D650" s="70" t="s">
        <v>216</v>
      </c>
      <c r="E650" s="11">
        <v>1</v>
      </c>
      <c r="F650" s="11">
        <v>0</v>
      </c>
      <c r="G650" s="11">
        <v>0</v>
      </c>
      <c r="H650" s="11">
        <v>0</v>
      </c>
      <c r="I650" s="11">
        <v>0</v>
      </c>
      <c r="J650" s="181"/>
      <c r="M650" s="185">
        <v>0</v>
      </c>
      <c r="N650" s="200">
        <v>0</v>
      </c>
      <c r="O650" s="185">
        <v>0</v>
      </c>
      <c r="P650" s="185">
        <v>0</v>
      </c>
      <c r="Q650" s="185">
        <v>0</v>
      </c>
      <c r="R650" s="181"/>
      <c r="S650" s="4"/>
      <c r="T650" s="4"/>
      <c r="U650" s="185">
        <f t="shared" si="122"/>
        <v>0</v>
      </c>
      <c r="V650" s="185">
        <f t="shared" si="123"/>
        <v>0</v>
      </c>
      <c r="W650" s="185">
        <f t="shared" si="124"/>
        <v>0</v>
      </c>
      <c r="X650" s="185">
        <f t="shared" si="125"/>
        <v>0</v>
      </c>
      <c r="Y650" s="185">
        <f t="shared" si="126"/>
        <v>0</v>
      </c>
      <c r="Z650" s="181"/>
      <c r="AA650" s="4"/>
      <c r="AB650" s="11" t="s">
        <v>437</v>
      </c>
      <c r="AC650" s="11"/>
      <c r="AD650" s="70" t="s">
        <v>216</v>
      </c>
      <c r="AE650" s="23">
        <v>0</v>
      </c>
      <c r="AF650" s="23">
        <v>0</v>
      </c>
      <c r="AG650" s="23">
        <v>0</v>
      </c>
      <c r="AH650" s="23">
        <v>0</v>
      </c>
      <c r="AI650" s="23">
        <v>0</v>
      </c>
      <c r="AJ650" s="181"/>
      <c r="AK650" s="4"/>
      <c r="AL650" s="4"/>
      <c r="AM650" s="189">
        <v>0</v>
      </c>
      <c r="AN650" s="189">
        <v>0</v>
      </c>
      <c r="AO650" s="189">
        <v>0</v>
      </c>
      <c r="AP650" s="189">
        <v>0</v>
      </c>
      <c r="AQ650" s="189">
        <v>0</v>
      </c>
      <c r="AR650" s="181"/>
      <c r="AS650" s="4"/>
      <c r="AT650" s="4"/>
      <c r="AU650" s="189">
        <f t="shared" si="127"/>
        <v>0</v>
      </c>
      <c r="AV650" s="189">
        <f t="shared" si="128"/>
        <v>0</v>
      </c>
      <c r="AW650" s="189">
        <f t="shared" si="129"/>
        <v>0</v>
      </c>
      <c r="AX650" s="189">
        <f t="shared" si="130"/>
        <v>0</v>
      </c>
      <c r="AY650" s="189">
        <f t="shared" si="131"/>
        <v>0</v>
      </c>
      <c r="AZ650" s="181"/>
      <c r="BA650" s="4"/>
    </row>
    <row r="651" spans="2:53" x14ac:dyDescent="0.2">
      <c r="B651" s="11" t="s">
        <v>438</v>
      </c>
      <c r="C651" s="11"/>
      <c r="D651" s="70" t="s">
        <v>217</v>
      </c>
      <c r="E651" s="11">
        <v>361</v>
      </c>
      <c r="F651" s="11">
        <v>167</v>
      </c>
      <c r="G651" s="11">
        <v>84</v>
      </c>
      <c r="H651" s="11">
        <v>41</v>
      </c>
      <c r="I651" s="11">
        <v>12</v>
      </c>
      <c r="J651" s="181"/>
      <c r="M651" s="185">
        <v>11805.670000000004</v>
      </c>
      <c r="N651" s="200">
        <v>426.10999999999996</v>
      </c>
      <c r="O651" s="185">
        <v>262.08</v>
      </c>
      <c r="P651" s="185">
        <v>345.78</v>
      </c>
      <c r="Q651" s="185">
        <v>414.39</v>
      </c>
      <c r="R651" s="181"/>
      <c r="S651" s="4"/>
      <c r="T651" s="4"/>
      <c r="U651" s="185">
        <f t="shared" si="122"/>
        <v>32.702686980609428</v>
      </c>
      <c r="V651" s="185">
        <f t="shared" si="123"/>
        <v>2.5515568862275448</v>
      </c>
      <c r="W651" s="185">
        <f t="shared" si="124"/>
        <v>3.1199999999999997</v>
      </c>
      <c r="X651" s="185">
        <f t="shared" si="125"/>
        <v>8.4336585365853658</v>
      </c>
      <c r="Y651" s="185">
        <f t="shared" si="126"/>
        <v>34.532499999999999</v>
      </c>
      <c r="Z651" s="181"/>
      <c r="AA651" s="4"/>
      <c r="AB651" s="11" t="s">
        <v>438</v>
      </c>
      <c r="AC651" s="11"/>
      <c r="AD651" s="70" t="s">
        <v>217</v>
      </c>
      <c r="AE651" s="23">
        <v>29</v>
      </c>
      <c r="AF651" s="23">
        <v>9</v>
      </c>
      <c r="AG651" s="23">
        <v>5</v>
      </c>
      <c r="AH651" s="23">
        <v>4</v>
      </c>
      <c r="AI651" s="23">
        <v>3</v>
      </c>
      <c r="AJ651" s="181"/>
      <c r="AK651" s="4"/>
      <c r="AL651" s="4"/>
      <c r="AM651" s="189">
        <v>11805.670000000004</v>
      </c>
      <c r="AN651" s="189">
        <v>426.10999999999996</v>
      </c>
      <c r="AO651" s="189">
        <v>262.08</v>
      </c>
      <c r="AP651" s="189">
        <v>345.78</v>
      </c>
      <c r="AQ651" s="189">
        <v>414.39</v>
      </c>
      <c r="AR651" s="181"/>
      <c r="AS651" s="4"/>
      <c r="AT651" s="4"/>
      <c r="AU651" s="189">
        <f t="shared" si="127"/>
        <v>407.09206896551734</v>
      </c>
      <c r="AV651" s="189">
        <f t="shared" si="128"/>
        <v>47.345555555555549</v>
      </c>
      <c r="AW651" s="189">
        <f t="shared" si="129"/>
        <v>52.415999999999997</v>
      </c>
      <c r="AX651" s="189">
        <f t="shared" si="130"/>
        <v>86.444999999999993</v>
      </c>
      <c r="AY651" s="189">
        <f t="shared" si="131"/>
        <v>138.13</v>
      </c>
      <c r="AZ651" s="181"/>
      <c r="BA651" s="4"/>
    </row>
    <row r="652" spans="2:53" x14ac:dyDescent="0.2">
      <c r="B652" s="11" t="s">
        <v>439</v>
      </c>
      <c r="C652" s="11"/>
      <c r="D652" s="70" t="s">
        <v>218</v>
      </c>
      <c r="E652" s="11">
        <v>140</v>
      </c>
      <c r="F652" s="11">
        <v>49</v>
      </c>
      <c r="G652" s="11">
        <v>27</v>
      </c>
      <c r="H652" s="11">
        <v>16</v>
      </c>
      <c r="I652" s="11">
        <v>4</v>
      </c>
      <c r="J652" s="181"/>
      <c r="M652" s="185">
        <v>1054.45</v>
      </c>
      <c r="N652" s="200">
        <v>325.17</v>
      </c>
      <c r="O652" s="185">
        <v>253.45</v>
      </c>
      <c r="P652" s="185">
        <v>127.67999999999999</v>
      </c>
      <c r="Q652" s="185">
        <v>2922.19</v>
      </c>
      <c r="R652" s="181"/>
      <c r="S652" s="4"/>
      <c r="T652" s="4"/>
      <c r="U652" s="185">
        <f t="shared" si="122"/>
        <v>7.5317857142857143</v>
      </c>
      <c r="V652" s="185">
        <f t="shared" si="123"/>
        <v>6.6361224489795925</v>
      </c>
      <c r="W652" s="185">
        <f t="shared" si="124"/>
        <v>9.387037037037036</v>
      </c>
      <c r="X652" s="185">
        <f t="shared" si="125"/>
        <v>7.9799999999999995</v>
      </c>
      <c r="Y652" s="185">
        <f t="shared" si="126"/>
        <v>730.54750000000001</v>
      </c>
      <c r="Z652" s="181"/>
      <c r="AA652" s="4"/>
      <c r="AB652" s="11" t="s">
        <v>439</v>
      </c>
      <c r="AC652" s="11"/>
      <c r="AD652" s="70" t="s">
        <v>218</v>
      </c>
      <c r="AE652" s="23">
        <v>15</v>
      </c>
      <c r="AF652" s="23">
        <v>8</v>
      </c>
      <c r="AG652" s="23">
        <v>4</v>
      </c>
      <c r="AH652" s="23">
        <v>3</v>
      </c>
      <c r="AI652" s="23">
        <v>4</v>
      </c>
      <c r="AJ652" s="181"/>
      <c r="AK652" s="4"/>
      <c r="AL652" s="4"/>
      <c r="AM652" s="189">
        <v>1054.45</v>
      </c>
      <c r="AN652" s="189">
        <v>325.17</v>
      </c>
      <c r="AO652" s="189">
        <v>253.45</v>
      </c>
      <c r="AP652" s="189">
        <v>127.67999999999999</v>
      </c>
      <c r="AQ652" s="189">
        <v>2922.19</v>
      </c>
      <c r="AR652" s="181"/>
      <c r="AS652" s="4"/>
      <c r="AT652" s="4"/>
      <c r="AU652" s="189">
        <f t="shared" si="127"/>
        <v>70.296666666666667</v>
      </c>
      <c r="AV652" s="189">
        <f t="shared" si="128"/>
        <v>40.646250000000002</v>
      </c>
      <c r="AW652" s="189">
        <f t="shared" si="129"/>
        <v>63.362499999999997</v>
      </c>
      <c r="AX652" s="189">
        <f t="shared" si="130"/>
        <v>42.559999999999995</v>
      </c>
      <c r="AY652" s="189">
        <f t="shared" si="131"/>
        <v>730.54750000000001</v>
      </c>
      <c r="AZ652" s="181"/>
      <c r="BA652" s="4"/>
    </row>
    <row r="653" spans="2:53" x14ac:dyDescent="0.2">
      <c r="B653" s="11" t="s">
        <v>440</v>
      </c>
      <c r="C653" s="11"/>
      <c r="D653" s="70" t="s">
        <v>219</v>
      </c>
      <c r="E653" s="11">
        <v>710</v>
      </c>
      <c r="F653" s="11">
        <v>316</v>
      </c>
      <c r="G653" s="11">
        <v>180</v>
      </c>
      <c r="H653" s="11">
        <v>92</v>
      </c>
      <c r="I653" s="11">
        <v>21</v>
      </c>
      <c r="J653" s="181"/>
      <c r="M653" s="185">
        <v>2432.4899999999993</v>
      </c>
      <c r="N653" s="200">
        <v>1235.69</v>
      </c>
      <c r="O653" s="185">
        <v>683.3</v>
      </c>
      <c r="P653" s="185">
        <v>1101.25</v>
      </c>
      <c r="Q653" s="185">
        <v>16906.27</v>
      </c>
      <c r="R653" s="181"/>
      <c r="S653" s="4"/>
      <c r="T653" s="4"/>
      <c r="U653" s="185">
        <f t="shared" si="122"/>
        <v>3.4260422535211257</v>
      </c>
      <c r="V653" s="185">
        <f t="shared" si="123"/>
        <v>3.9104113924050634</v>
      </c>
      <c r="W653" s="185">
        <f t="shared" si="124"/>
        <v>3.7961111111111108</v>
      </c>
      <c r="X653" s="185">
        <f t="shared" si="125"/>
        <v>11.970108695652174</v>
      </c>
      <c r="Y653" s="185">
        <f t="shared" si="126"/>
        <v>805.06047619047627</v>
      </c>
      <c r="Z653" s="181"/>
      <c r="AA653" s="4"/>
      <c r="AB653" s="11" t="s">
        <v>440</v>
      </c>
      <c r="AC653" s="11"/>
      <c r="AD653" s="70" t="s">
        <v>219</v>
      </c>
      <c r="AE653" s="23">
        <v>30</v>
      </c>
      <c r="AF653" s="23">
        <v>15</v>
      </c>
      <c r="AG653" s="23">
        <v>7</v>
      </c>
      <c r="AH653" s="23">
        <v>4</v>
      </c>
      <c r="AI653" s="23">
        <v>1</v>
      </c>
      <c r="AJ653" s="181"/>
      <c r="AK653" s="4"/>
      <c r="AL653" s="4"/>
      <c r="AM653" s="189">
        <v>2432.4899999999993</v>
      </c>
      <c r="AN653" s="189">
        <v>1235.69</v>
      </c>
      <c r="AO653" s="189">
        <v>683.3</v>
      </c>
      <c r="AP653" s="189">
        <v>1101.25</v>
      </c>
      <c r="AQ653" s="189">
        <v>16906.27</v>
      </c>
      <c r="AR653" s="181"/>
      <c r="AS653" s="4"/>
      <c r="AT653" s="4"/>
      <c r="AU653" s="189">
        <f t="shared" si="127"/>
        <v>81.082999999999984</v>
      </c>
      <c r="AV653" s="189">
        <f t="shared" si="128"/>
        <v>82.379333333333335</v>
      </c>
      <c r="AW653" s="189">
        <f t="shared" si="129"/>
        <v>97.614285714285714</v>
      </c>
      <c r="AX653" s="189">
        <f t="shared" si="130"/>
        <v>275.3125</v>
      </c>
      <c r="AY653" s="189">
        <f t="shared" si="131"/>
        <v>16906.27</v>
      </c>
      <c r="AZ653" s="181"/>
      <c r="BA653" s="4"/>
    </row>
    <row r="654" spans="2:53" x14ac:dyDescent="0.2">
      <c r="B654" s="11" t="s">
        <v>441</v>
      </c>
      <c r="C654" s="11"/>
      <c r="D654" s="70" t="s">
        <v>220</v>
      </c>
      <c r="E654" s="11">
        <v>213</v>
      </c>
      <c r="F654" s="11">
        <v>66</v>
      </c>
      <c r="G654" s="11">
        <v>28</v>
      </c>
      <c r="H654" s="11">
        <v>20</v>
      </c>
      <c r="I654" s="11">
        <v>9</v>
      </c>
      <c r="J654" s="181"/>
      <c r="M654" s="185">
        <v>514.23</v>
      </c>
      <c r="N654" s="200">
        <v>88.609999999999985</v>
      </c>
      <c r="O654" s="185">
        <v>75.84</v>
      </c>
      <c r="P654" s="185">
        <v>110.04</v>
      </c>
      <c r="Q654" s="185">
        <v>97</v>
      </c>
      <c r="R654" s="181"/>
      <c r="S654" s="4"/>
      <c r="T654" s="4"/>
      <c r="U654" s="185">
        <f t="shared" si="122"/>
        <v>2.414225352112676</v>
      </c>
      <c r="V654" s="185">
        <f t="shared" si="123"/>
        <v>1.3425757575757573</v>
      </c>
      <c r="W654" s="185">
        <f t="shared" si="124"/>
        <v>2.7085714285714286</v>
      </c>
      <c r="X654" s="185">
        <f t="shared" si="125"/>
        <v>5.5020000000000007</v>
      </c>
      <c r="Y654" s="185">
        <f t="shared" si="126"/>
        <v>10.777777777777779</v>
      </c>
      <c r="Z654" s="181"/>
      <c r="AA654" s="4"/>
      <c r="AB654" s="11" t="s">
        <v>441</v>
      </c>
      <c r="AC654" s="11"/>
      <c r="AD654" s="70" t="s">
        <v>220</v>
      </c>
      <c r="AE654" s="23">
        <v>7</v>
      </c>
      <c r="AF654" s="23">
        <v>4</v>
      </c>
      <c r="AG654" s="23">
        <v>4</v>
      </c>
      <c r="AH654" s="23">
        <v>4</v>
      </c>
      <c r="AI654" s="23">
        <v>1</v>
      </c>
      <c r="AJ654" s="181"/>
      <c r="AK654" s="4"/>
      <c r="AL654" s="4"/>
      <c r="AM654" s="189">
        <v>514.23</v>
      </c>
      <c r="AN654" s="189">
        <v>88.609999999999985</v>
      </c>
      <c r="AO654" s="189">
        <v>75.84</v>
      </c>
      <c r="AP654" s="189">
        <v>110.04</v>
      </c>
      <c r="AQ654" s="189">
        <v>97</v>
      </c>
      <c r="AR654" s="181"/>
      <c r="AS654" s="4"/>
      <c r="AT654" s="4"/>
      <c r="AU654" s="189">
        <f t="shared" si="127"/>
        <v>73.46142857142857</v>
      </c>
      <c r="AV654" s="189">
        <f t="shared" si="128"/>
        <v>22.152499999999996</v>
      </c>
      <c r="AW654" s="189">
        <f t="shared" si="129"/>
        <v>18.96</v>
      </c>
      <c r="AX654" s="189">
        <f t="shared" si="130"/>
        <v>27.51</v>
      </c>
      <c r="AY654" s="189">
        <f t="shared" si="131"/>
        <v>97</v>
      </c>
      <c r="AZ654" s="181"/>
      <c r="BA654" s="4"/>
    </row>
    <row r="655" spans="2:53" x14ac:dyDescent="0.2">
      <c r="B655" s="11" t="s">
        <v>717</v>
      </c>
      <c r="C655" s="11"/>
      <c r="D655" s="70" t="s">
        <v>655</v>
      </c>
      <c r="E655" s="11">
        <v>8</v>
      </c>
      <c r="F655" s="11">
        <v>4</v>
      </c>
      <c r="G655" s="11">
        <v>3</v>
      </c>
      <c r="H655" s="11">
        <v>0</v>
      </c>
      <c r="I655" s="11">
        <v>0</v>
      </c>
      <c r="J655" s="181"/>
      <c r="M655" s="185">
        <v>0</v>
      </c>
      <c r="N655" s="200">
        <v>0</v>
      </c>
      <c r="O655" s="185">
        <v>0</v>
      </c>
      <c r="P655" s="185">
        <v>0</v>
      </c>
      <c r="Q655" s="185">
        <v>0</v>
      </c>
      <c r="R655" s="181"/>
      <c r="S655" s="4"/>
      <c r="T655" s="4"/>
      <c r="U655" s="185">
        <f t="shared" si="122"/>
        <v>0</v>
      </c>
      <c r="V655" s="185">
        <f t="shared" si="123"/>
        <v>0</v>
      </c>
      <c r="W655" s="185">
        <f t="shared" si="124"/>
        <v>0</v>
      </c>
      <c r="X655" s="185">
        <f t="shared" si="125"/>
        <v>0</v>
      </c>
      <c r="Y655" s="185">
        <f t="shared" si="126"/>
        <v>0</v>
      </c>
      <c r="Z655" s="181"/>
      <c r="AA655" s="4"/>
      <c r="AB655" s="11" t="s">
        <v>717</v>
      </c>
      <c r="AC655" s="11"/>
      <c r="AD655" s="70" t="s">
        <v>655</v>
      </c>
      <c r="AE655" s="23">
        <v>0</v>
      </c>
      <c r="AF655" s="23">
        <v>0</v>
      </c>
      <c r="AG655" s="23">
        <v>0</v>
      </c>
      <c r="AH655" s="23">
        <v>0</v>
      </c>
      <c r="AI655" s="23">
        <v>0</v>
      </c>
      <c r="AJ655" s="181"/>
      <c r="AK655" s="4"/>
      <c r="AL655" s="4"/>
      <c r="AM655" s="189">
        <v>0</v>
      </c>
      <c r="AN655" s="189">
        <v>0</v>
      </c>
      <c r="AO655" s="189">
        <v>0</v>
      </c>
      <c r="AP655" s="189">
        <v>0</v>
      </c>
      <c r="AQ655" s="189">
        <v>0</v>
      </c>
      <c r="AR655" s="181"/>
      <c r="AS655" s="4"/>
      <c r="AT655" s="4"/>
      <c r="AU655" s="189">
        <f t="shared" si="127"/>
        <v>0</v>
      </c>
      <c r="AV655" s="189">
        <f t="shared" si="128"/>
        <v>0</v>
      </c>
      <c r="AW655" s="189">
        <f t="shared" si="129"/>
        <v>0</v>
      </c>
      <c r="AX655" s="189">
        <f t="shared" si="130"/>
        <v>0</v>
      </c>
      <c r="AY655" s="189">
        <f t="shared" si="131"/>
        <v>0</v>
      </c>
      <c r="AZ655" s="181"/>
      <c r="BA655" s="4"/>
    </row>
    <row r="656" spans="2:53" x14ac:dyDescent="0.2">
      <c r="B656" s="11" t="s">
        <v>442</v>
      </c>
      <c r="C656" s="11"/>
      <c r="D656" s="70" t="s">
        <v>221</v>
      </c>
      <c r="E656" s="11">
        <v>720</v>
      </c>
      <c r="F656" s="11">
        <v>328</v>
      </c>
      <c r="G656" s="11">
        <v>168</v>
      </c>
      <c r="H656" s="11">
        <v>78</v>
      </c>
      <c r="I656" s="11">
        <v>22</v>
      </c>
      <c r="J656" s="181"/>
      <c r="M656" s="185">
        <v>22205.999999999993</v>
      </c>
      <c r="N656" s="200">
        <v>1094.6300000000001</v>
      </c>
      <c r="O656" s="185">
        <v>922.45</v>
      </c>
      <c r="P656" s="185">
        <v>268.98</v>
      </c>
      <c r="Q656" s="185">
        <v>0</v>
      </c>
      <c r="R656" s="181"/>
      <c r="S656" s="4"/>
      <c r="T656" s="4"/>
      <c r="U656" s="185">
        <f t="shared" si="122"/>
        <v>30.841666666666658</v>
      </c>
      <c r="V656" s="185">
        <f t="shared" si="123"/>
        <v>3.3372865853658542</v>
      </c>
      <c r="W656" s="185">
        <f t="shared" si="124"/>
        <v>5.4907738095238097</v>
      </c>
      <c r="X656" s="185">
        <f t="shared" si="125"/>
        <v>3.4484615384615389</v>
      </c>
      <c r="Y656" s="185">
        <f t="shared" si="126"/>
        <v>0</v>
      </c>
      <c r="Z656" s="181"/>
      <c r="AA656" s="4"/>
      <c r="AB656" s="11" t="s">
        <v>442</v>
      </c>
      <c r="AC656" s="11"/>
      <c r="AD656" s="70" t="s">
        <v>221</v>
      </c>
      <c r="AE656" s="23">
        <v>67</v>
      </c>
      <c r="AF656" s="23">
        <v>15</v>
      </c>
      <c r="AG656" s="23">
        <v>12</v>
      </c>
      <c r="AH656" s="23">
        <v>7</v>
      </c>
      <c r="AI656" s="23">
        <v>0</v>
      </c>
      <c r="AJ656" s="181"/>
      <c r="AK656" s="4"/>
      <c r="AL656" s="4"/>
      <c r="AM656" s="189">
        <v>22205.999999999993</v>
      </c>
      <c r="AN656" s="189">
        <v>1094.6300000000001</v>
      </c>
      <c r="AO656" s="189">
        <v>922.45</v>
      </c>
      <c r="AP656" s="189">
        <v>268.98</v>
      </c>
      <c r="AQ656" s="189">
        <v>0</v>
      </c>
      <c r="AR656" s="181"/>
      <c r="AS656" s="4"/>
      <c r="AT656" s="4"/>
      <c r="AU656" s="189">
        <f t="shared" si="127"/>
        <v>331.43283582089543</v>
      </c>
      <c r="AV656" s="189">
        <f t="shared" si="128"/>
        <v>72.975333333333339</v>
      </c>
      <c r="AW656" s="189">
        <f t="shared" si="129"/>
        <v>76.870833333333337</v>
      </c>
      <c r="AX656" s="189">
        <f t="shared" si="130"/>
        <v>38.425714285714285</v>
      </c>
      <c r="AY656" s="189">
        <f t="shared" si="131"/>
        <v>0</v>
      </c>
      <c r="AZ656" s="181"/>
      <c r="BA656" s="4"/>
    </row>
    <row r="657" spans="2:53" x14ac:dyDescent="0.2">
      <c r="B657" s="11" t="s">
        <v>443</v>
      </c>
      <c r="C657" s="11"/>
      <c r="D657" s="70" t="s">
        <v>222</v>
      </c>
      <c r="E657" s="11">
        <v>349</v>
      </c>
      <c r="F657" s="11">
        <v>142</v>
      </c>
      <c r="G657" s="11">
        <v>80</v>
      </c>
      <c r="H657" s="11">
        <v>38</v>
      </c>
      <c r="I657" s="11">
        <v>18</v>
      </c>
      <c r="J657" s="181"/>
      <c r="M657" s="185">
        <v>2251.8899999999994</v>
      </c>
      <c r="N657" s="200">
        <v>1000.96</v>
      </c>
      <c r="O657" s="185">
        <v>612.32000000000005</v>
      </c>
      <c r="P657" s="185">
        <v>357.87</v>
      </c>
      <c r="Q657" s="185">
        <v>603.82999999999993</v>
      </c>
      <c r="R657" s="181"/>
      <c r="S657" s="4"/>
      <c r="T657" s="4"/>
      <c r="U657" s="185">
        <f t="shared" si="122"/>
        <v>6.4524068767908291</v>
      </c>
      <c r="V657" s="185">
        <f t="shared" si="123"/>
        <v>7.0490140845070428</v>
      </c>
      <c r="W657" s="185">
        <f t="shared" si="124"/>
        <v>7.6540000000000008</v>
      </c>
      <c r="X657" s="185">
        <f t="shared" si="125"/>
        <v>9.4176315789473684</v>
      </c>
      <c r="Y657" s="185">
        <f t="shared" si="126"/>
        <v>33.546111111111109</v>
      </c>
      <c r="Z657" s="181"/>
      <c r="AA657" s="4"/>
      <c r="AB657" s="11" t="s">
        <v>443</v>
      </c>
      <c r="AC657" s="11"/>
      <c r="AD657" s="70" t="s">
        <v>222</v>
      </c>
      <c r="AE657" s="23">
        <v>28</v>
      </c>
      <c r="AF657" s="23">
        <v>14</v>
      </c>
      <c r="AG657" s="23">
        <v>9</v>
      </c>
      <c r="AH657" s="23">
        <v>6</v>
      </c>
      <c r="AI657" s="23">
        <v>3</v>
      </c>
      <c r="AJ657" s="181"/>
      <c r="AK657" s="4"/>
      <c r="AL657" s="4"/>
      <c r="AM657" s="189">
        <v>2251.8899999999994</v>
      </c>
      <c r="AN657" s="189">
        <v>1000.96</v>
      </c>
      <c r="AO657" s="189">
        <v>612.32000000000005</v>
      </c>
      <c r="AP657" s="189">
        <v>357.87</v>
      </c>
      <c r="AQ657" s="189">
        <v>603.82999999999993</v>
      </c>
      <c r="AR657" s="181"/>
      <c r="AS657" s="4"/>
      <c r="AT657" s="4"/>
      <c r="AU657" s="189">
        <f t="shared" si="127"/>
        <v>80.424642857142842</v>
      </c>
      <c r="AV657" s="189">
        <f t="shared" si="128"/>
        <v>71.497142857142862</v>
      </c>
      <c r="AW657" s="189">
        <f t="shared" si="129"/>
        <v>68.035555555555561</v>
      </c>
      <c r="AX657" s="189">
        <f t="shared" si="130"/>
        <v>59.645000000000003</v>
      </c>
      <c r="AY657" s="189">
        <f t="shared" si="131"/>
        <v>201.27666666666664</v>
      </c>
      <c r="AZ657" s="181"/>
      <c r="BA657" s="4"/>
    </row>
    <row r="658" spans="2:53" x14ac:dyDescent="0.2">
      <c r="B658" s="11" t="s">
        <v>444</v>
      </c>
      <c r="C658" s="11"/>
      <c r="D658" s="70" t="s">
        <v>223</v>
      </c>
      <c r="E658" s="11">
        <v>3778</v>
      </c>
      <c r="F658" s="11">
        <v>1386</v>
      </c>
      <c r="G658" s="11">
        <v>595</v>
      </c>
      <c r="H658" s="11">
        <v>383</v>
      </c>
      <c r="I658" s="11">
        <v>106</v>
      </c>
      <c r="J658" s="181"/>
      <c r="M658" s="185">
        <v>30522.63</v>
      </c>
      <c r="N658" s="200">
        <v>6576.3599999999969</v>
      </c>
      <c r="O658" s="185">
        <v>7231.670000000001</v>
      </c>
      <c r="P658" s="185">
        <v>7538.5699999999988</v>
      </c>
      <c r="Q658" s="185">
        <v>3027.43</v>
      </c>
      <c r="R658" s="181"/>
      <c r="S658" s="4"/>
      <c r="T658" s="4"/>
      <c r="U658" s="185">
        <f t="shared" si="122"/>
        <v>8.0790444679724729</v>
      </c>
      <c r="V658" s="185">
        <f t="shared" si="123"/>
        <v>4.7448484848484824</v>
      </c>
      <c r="W658" s="185">
        <f t="shared" si="124"/>
        <v>12.154067226890758</v>
      </c>
      <c r="X658" s="185">
        <f t="shared" si="125"/>
        <v>19.682950391644905</v>
      </c>
      <c r="Y658" s="185">
        <f t="shared" si="126"/>
        <v>28.560660377358488</v>
      </c>
      <c r="Z658" s="181"/>
      <c r="AA658" s="4"/>
      <c r="AB658" s="11" t="s">
        <v>444</v>
      </c>
      <c r="AC658" s="11"/>
      <c r="AD658" s="70" t="s">
        <v>223</v>
      </c>
      <c r="AE658" s="23">
        <v>174</v>
      </c>
      <c r="AF658" s="23">
        <v>68</v>
      </c>
      <c r="AG658" s="23">
        <v>38</v>
      </c>
      <c r="AH658" s="23">
        <v>26</v>
      </c>
      <c r="AI658" s="23">
        <v>10</v>
      </c>
      <c r="AJ658" s="181"/>
      <c r="AK658" s="4"/>
      <c r="AL658" s="4"/>
      <c r="AM658" s="189">
        <v>30522.63</v>
      </c>
      <c r="AN658" s="189">
        <v>6576.3599999999969</v>
      </c>
      <c r="AO658" s="189">
        <v>7231.670000000001</v>
      </c>
      <c r="AP658" s="189">
        <v>7538.5699999999988</v>
      </c>
      <c r="AQ658" s="189">
        <v>3027.43</v>
      </c>
      <c r="AR658" s="181"/>
      <c r="AS658" s="4"/>
      <c r="AT658" s="4"/>
      <c r="AU658" s="189">
        <f t="shared" si="127"/>
        <v>175.41741379310346</v>
      </c>
      <c r="AV658" s="189">
        <f t="shared" si="128"/>
        <v>96.711176470588185</v>
      </c>
      <c r="AW658" s="189">
        <f t="shared" si="129"/>
        <v>190.30710526315792</v>
      </c>
      <c r="AX658" s="189">
        <f t="shared" si="130"/>
        <v>289.94499999999994</v>
      </c>
      <c r="AY658" s="189">
        <f t="shared" si="131"/>
        <v>302.74299999999999</v>
      </c>
      <c r="AZ658" s="181"/>
      <c r="BA658" s="4"/>
    </row>
    <row r="659" spans="2:53" x14ac:dyDescent="0.2">
      <c r="B659" s="11" t="s">
        <v>445</v>
      </c>
      <c r="C659" s="11"/>
      <c r="D659" s="70" t="s">
        <v>224</v>
      </c>
      <c r="E659" s="11">
        <v>174</v>
      </c>
      <c r="F659" s="11">
        <v>86</v>
      </c>
      <c r="G659" s="11">
        <v>57</v>
      </c>
      <c r="H659" s="11">
        <v>39</v>
      </c>
      <c r="I659" s="11">
        <v>20</v>
      </c>
      <c r="J659" s="181"/>
      <c r="M659" s="185">
        <v>260.19</v>
      </c>
      <c r="N659" s="200">
        <v>90.88</v>
      </c>
      <c r="O659" s="185">
        <v>47.63</v>
      </c>
      <c r="P659" s="185">
        <v>64.31</v>
      </c>
      <c r="Q659" s="185">
        <v>143.21</v>
      </c>
      <c r="R659" s="181"/>
      <c r="S659" s="4"/>
      <c r="T659" s="4"/>
      <c r="U659" s="185">
        <f t="shared" si="122"/>
        <v>1.4953448275862069</v>
      </c>
      <c r="V659" s="185">
        <f t="shared" si="123"/>
        <v>1.0567441860465117</v>
      </c>
      <c r="W659" s="185">
        <f t="shared" si="124"/>
        <v>0.83561403508771936</v>
      </c>
      <c r="X659" s="185">
        <f t="shared" si="125"/>
        <v>1.6489743589743591</v>
      </c>
      <c r="Y659" s="185">
        <f t="shared" si="126"/>
        <v>7.1605000000000008</v>
      </c>
      <c r="Z659" s="181"/>
      <c r="AA659" s="4"/>
      <c r="AB659" s="11" t="s">
        <v>445</v>
      </c>
      <c r="AC659" s="11"/>
      <c r="AD659" s="70" t="s">
        <v>224</v>
      </c>
      <c r="AE659" s="23">
        <v>7</v>
      </c>
      <c r="AF659" s="23">
        <v>4</v>
      </c>
      <c r="AG659" s="23">
        <v>2</v>
      </c>
      <c r="AH659" s="23">
        <v>2</v>
      </c>
      <c r="AI659" s="23">
        <v>1</v>
      </c>
      <c r="AJ659" s="181"/>
      <c r="AK659" s="4"/>
      <c r="AL659" s="4"/>
      <c r="AM659" s="189">
        <v>260.19</v>
      </c>
      <c r="AN659" s="189">
        <v>90.88</v>
      </c>
      <c r="AO659" s="189">
        <v>47.63</v>
      </c>
      <c r="AP659" s="189">
        <v>64.31</v>
      </c>
      <c r="AQ659" s="189">
        <v>143.21</v>
      </c>
      <c r="AR659" s="181"/>
      <c r="AS659" s="4"/>
      <c r="AT659" s="4"/>
      <c r="AU659" s="189">
        <f t="shared" si="127"/>
        <v>37.17</v>
      </c>
      <c r="AV659" s="189">
        <f t="shared" si="128"/>
        <v>22.72</v>
      </c>
      <c r="AW659" s="189">
        <f t="shared" si="129"/>
        <v>23.815000000000001</v>
      </c>
      <c r="AX659" s="189">
        <f t="shared" si="130"/>
        <v>32.155000000000001</v>
      </c>
      <c r="AY659" s="189">
        <f t="shared" si="131"/>
        <v>143.21</v>
      </c>
      <c r="AZ659" s="181"/>
      <c r="BA659" s="4"/>
    </row>
    <row r="660" spans="2:53" x14ac:dyDescent="0.2">
      <c r="B660" s="11" t="s">
        <v>446</v>
      </c>
      <c r="C660" s="11"/>
      <c r="D660" s="70" t="s">
        <v>225</v>
      </c>
      <c r="E660" s="11">
        <v>602</v>
      </c>
      <c r="F660" s="11">
        <v>271</v>
      </c>
      <c r="G660" s="11">
        <v>142</v>
      </c>
      <c r="H660" s="11">
        <v>68</v>
      </c>
      <c r="I660" s="11">
        <v>34</v>
      </c>
      <c r="J660" s="181"/>
      <c r="M660" s="185">
        <v>1560.0600000000002</v>
      </c>
      <c r="N660" s="200">
        <v>830.04</v>
      </c>
      <c r="O660" s="185">
        <v>709.32999999999993</v>
      </c>
      <c r="P660" s="185">
        <v>700.69</v>
      </c>
      <c r="Q660" s="185">
        <v>104.73</v>
      </c>
      <c r="R660" s="181"/>
      <c r="S660" s="4"/>
      <c r="T660" s="4"/>
      <c r="U660" s="185">
        <f t="shared" si="122"/>
        <v>2.591461794019934</v>
      </c>
      <c r="V660" s="185">
        <f t="shared" si="123"/>
        <v>3.0628782287822878</v>
      </c>
      <c r="W660" s="185">
        <f t="shared" si="124"/>
        <v>4.9952816901408443</v>
      </c>
      <c r="X660" s="185">
        <f t="shared" si="125"/>
        <v>10.304264705882353</v>
      </c>
      <c r="Y660" s="185">
        <f t="shared" si="126"/>
        <v>3.0802941176470591</v>
      </c>
      <c r="Z660" s="181"/>
      <c r="AA660" s="4"/>
      <c r="AB660" s="11" t="s">
        <v>446</v>
      </c>
      <c r="AC660" s="11"/>
      <c r="AD660" s="70" t="s">
        <v>225</v>
      </c>
      <c r="AE660" s="23">
        <v>29</v>
      </c>
      <c r="AF660" s="23">
        <v>16</v>
      </c>
      <c r="AG660" s="23">
        <v>13</v>
      </c>
      <c r="AH660" s="23">
        <v>11</v>
      </c>
      <c r="AI660" s="23">
        <v>1</v>
      </c>
      <c r="AJ660" s="181"/>
      <c r="AK660" s="4"/>
      <c r="AL660" s="4"/>
      <c r="AM660" s="189">
        <v>1560.0600000000002</v>
      </c>
      <c r="AN660" s="189">
        <v>830.04</v>
      </c>
      <c r="AO660" s="189">
        <v>709.32999999999993</v>
      </c>
      <c r="AP660" s="189">
        <v>700.69</v>
      </c>
      <c r="AQ660" s="189">
        <v>104.73</v>
      </c>
      <c r="AR660" s="181"/>
      <c r="AS660" s="4"/>
      <c r="AT660" s="4"/>
      <c r="AU660" s="189">
        <f t="shared" si="127"/>
        <v>53.795172413793111</v>
      </c>
      <c r="AV660" s="189">
        <f t="shared" si="128"/>
        <v>51.877499999999998</v>
      </c>
      <c r="AW660" s="189">
        <f t="shared" si="129"/>
        <v>54.56384615384615</v>
      </c>
      <c r="AX660" s="189">
        <f t="shared" si="130"/>
        <v>63.699090909090913</v>
      </c>
      <c r="AY660" s="189">
        <f t="shared" si="131"/>
        <v>104.73</v>
      </c>
      <c r="AZ660" s="181"/>
      <c r="BA660" s="4"/>
    </row>
    <row r="661" spans="2:53" x14ac:dyDescent="0.2">
      <c r="B661" s="11" t="s">
        <v>446</v>
      </c>
      <c r="C661" s="11"/>
      <c r="D661" s="70" t="s">
        <v>656</v>
      </c>
      <c r="E661" s="11">
        <v>0</v>
      </c>
      <c r="F661" s="11">
        <v>0</v>
      </c>
      <c r="G661" s="11">
        <v>0</v>
      </c>
      <c r="H661" s="11">
        <v>0</v>
      </c>
      <c r="I661" s="11">
        <v>0</v>
      </c>
      <c r="J661" s="181"/>
      <c r="M661" s="185">
        <v>0</v>
      </c>
      <c r="N661" s="200">
        <v>0</v>
      </c>
      <c r="O661" s="185">
        <v>0</v>
      </c>
      <c r="P661" s="185">
        <v>0</v>
      </c>
      <c r="Q661" s="185">
        <v>0</v>
      </c>
      <c r="R661" s="181"/>
      <c r="S661" s="4"/>
      <c r="T661" s="4"/>
      <c r="U661" s="185">
        <f t="shared" si="122"/>
        <v>0</v>
      </c>
      <c r="V661" s="185">
        <f t="shared" si="123"/>
        <v>0</v>
      </c>
      <c r="W661" s="185">
        <f t="shared" si="124"/>
        <v>0</v>
      </c>
      <c r="X661" s="185">
        <f t="shared" si="125"/>
        <v>0</v>
      </c>
      <c r="Y661" s="185">
        <f t="shared" si="126"/>
        <v>0</v>
      </c>
      <c r="Z661" s="181"/>
      <c r="AA661" s="4"/>
      <c r="AB661" s="11" t="s">
        <v>446</v>
      </c>
      <c r="AC661" s="11"/>
      <c r="AD661" s="70" t="s">
        <v>656</v>
      </c>
      <c r="AE661" s="23">
        <v>0</v>
      </c>
      <c r="AF661" s="23">
        <v>0</v>
      </c>
      <c r="AG661" s="23">
        <v>0</v>
      </c>
      <c r="AH661" s="23">
        <v>0</v>
      </c>
      <c r="AI661" s="23">
        <v>0</v>
      </c>
      <c r="AJ661" s="181"/>
      <c r="AK661" s="4"/>
      <c r="AL661" s="4"/>
      <c r="AM661" s="189">
        <v>0</v>
      </c>
      <c r="AN661" s="189">
        <v>0</v>
      </c>
      <c r="AO661" s="189">
        <v>0</v>
      </c>
      <c r="AP661" s="189">
        <v>0</v>
      </c>
      <c r="AQ661" s="189">
        <v>0</v>
      </c>
      <c r="AR661" s="181"/>
      <c r="AS661" s="4"/>
      <c r="AT661" s="4"/>
      <c r="AU661" s="189">
        <f t="shared" si="127"/>
        <v>0</v>
      </c>
      <c r="AV661" s="189">
        <f t="shared" si="128"/>
        <v>0</v>
      </c>
      <c r="AW661" s="189">
        <f t="shared" si="129"/>
        <v>0</v>
      </c>
      <c r="AX661" s="189">
        <f t="shared" si="130"/>
        <v>0</v>
      </c>
      <c r="AY661" s="189">
        <f t="shared" si="131"/>
        <v>0</v>
      </c>
      <c r="AZ661" s="181"/>
      <c r="BA661" s="4"/>
    </row>
    <row r="662" spans="2:53" x14ac:dyDescent="0.2">
      <c r="B662" s="11" t="s">
        <v>447</v>
      </c>
      <c r="C662" s="11"/>
      <c r="D662" s="70" t="s">
        <v>226</v>
      </c>
      <c r="E662" s="11">
        <v>145</v>
      </c>
      <c r="F662" s="11">
        <v>65</v>
      </c>
      <c r="G662" s="11">
        <v>34</v>
      </c>
      <c r="H662" s="11">
        <v>22</v>
      </c>
      <c r="I662" s="11">
        <v>7</v>
      </c>
      <c r="J662" s="181"/>
      <c r="M662" s="185">
        <v>1489.8799999999999</v>
      </c>
      <c r="N662" s="200">
        <v>433.82000000000005</v>
      </c>
      <c r="O662" s="185">
        <v>53.550000000000004</v>
      </c>
      <c r="P662" s="185">
        <v>33.700000000000003</v>
      </c>
      <c r="Q662" s="185">
        <v>23.71</v>
      </c>
      <c r="R662" s="181"/>
      <c r="S662" s="4"/>
      <c r="T662" s="4"/>
      <c r="U662" s="185">
        <f t="shared" si="122"/>
        <v>10.27503448275862</v>
      </c>
      <c r="V662" s="185">
        <f t="shared" si="123"/>
        <v>6.674153846153847</v>
      </c>
      <c r="W662" s="185">
        <f t="shared" si="124"/>
        <v>1.5750000000000002</v>
      </c>
      <c r="X662" s="185">
        <f t="shared" si="125"/>
        <v>1.531818181818182</v>
      </c>
      <c r="Y662" s="185">
        <f t="shared" si="126"/>
        <v>3.3871428571428575</v>
      </c>
      <c r="Z662" s="181"/>
      <c r="AA662" s="4"/>
      <c r="AB662" s="11" t="s">
        <v>447</v>
      </c>
      <c r="AC662" s="11"/>
      <c r="AD662" s="70" t="s">
        <v>226</v>
      </c>
      <c r="AE662" s="23">
        <v>20</v>
      </c>
      <c r="AF662" s="23">
        <v>8</v>
      </c>
      <c r="AG662" s="23">
        <v>3</v>
      </c>
      <c r="AH662" s="23">
        <v>1</v>
      </c>
      <c r="AI662" s="23">
        <v>1</v>
      </c>
      <c r="AJ662" s="181"/>
      <c r="AK662" s="4"/>
      <c r="AL662" s="4"/>
      <c r="AM662" s="189">
        <v>1489.8799999999999</v>
      </c>
      <c r="AN662" s="189">
        <v>433.82000000000005</v>
      </c>
      <c r="AO662" s="189">
        <v>53.550000000000004</v>
      </c>
      <c r="AP662" s="189">
        <v>33.700000000000003</v>
      </c>
      <c r="AQ662" s="189">
        <v>23.71</v>
      </c>
      <c r="AR662" s="181"/>
      <c r="AS662" s="4"/>
      <c r="AT662" s="4"/>
      <c r="AU662" s="189">
        <f t="shared" si="127"/>
        <v>74.494</v>
      </c>
      <c r="AV662" s="189">
        <f t="shared" si="128"/>
        <v>54.227500000000006</v>
      </c>
      <c r="AW662" s="189">
        <f t="shared" si="129"/>
        <v>17.850000000000001</v>
      </c>
      <c r="AX662" s="189">
        <f t="shared" si="130"/>
        <v>33.700000000000003</v>
      </c>
      <c r="AY662" s="189">
        <f t="shared" si="131"/>
        <v>23.71</v>
      </c>
      <c r="AZ662" s="181"/>
      <c r="BA662" s="4"/>
    </row>
    <row r="663" spans="2:53" x14ac:dyDescent="0.2">
      <c r="B663" s="11" t="s">
        <v>718</v>
      </c>
      <c r="C663" s="11"/>
      <c r="D663" s="70" t="s">
        <v>657</v>
      </c>
      <c r="E663" s="11">
        <v>0</v>
      </c>
      <c r="F663" s="11">
        <v>0</v>
      </c>
      <c r="G663" s="11">
        <v>0</v>
      </c>
      <c r="H663" s="11">
        <v>0</v>
      </c>
      <c r="I663" s="11">
        <v>0</v>
      </c>
      <c r="J663" s="181"/>
      <c r="M663" s="185">
        <v>0</v>
      </c>
      <c r="N663" s="200">
        <v>0</v>
      </c>
      <c r="O663" s="185">
        <v>0</v>
      </c>
      <c r="P663" s="185">
        <v>0</v>
      </c>
      <c r="Q663" s="185">
        <v>0</v>
      </c>
      <c r="R663" s="181"/>
      <c r="S663" s="4"/>
      <c r="T663" s="4"/>
      <c r="U663" s="185">
        <f t="shared" si="122"/>
        <v>0</v>
      </c>
      <c r="V663" s="185">
        <f t="shared" si="123"/>
        <v>0</v>
      </c>
      <c r="W663" s="185">
        <f t="shared" si="124"/>
        <v>0</v>
      </c>
      <c r="X663" s="185">
        <f t="shared" si="125"/>
        <v>0</v>
      </c>
      <c r="Y663" s="185">
        <f t="shared" si="126"/>
        <v>0</v>
      </c>
      <c r="Z663" s="181"/>
      <c r="AA663" s="4"/>
      <c r="AB663" s="11" t="s">
        <v>718</v>
      </c>
      <c r="AC663" s="11"/>
      <c r="AD663" s="70" t="s">
        <v>657</v>
      </c>
      <c r="AE663" s="23">
        <v>0</v>
      </c>
      <c r="AF663" s="23">
        <v>0</v>
      </c>
      <c r="AG663" s="23">
        <v>0</v>
      </c>
      <c r="AH663" s="23">
        <v>0</v>
      </c>
      <c r="AI663" s="23">
        <v>0</v>
      </c>
      <c r="AJ663" s="181"/>
      <c r="AK663" s="4"/>
      <c r="AL663" s="4"/>
      <c r="AM663" s="189">
        <v>0</v>
      </c>
      <c r="AN663" s="189">
        <v>0</v>
      </c>
      <c r="AO663" s="189">
        <v>0</v>
      </c>
      <c r="AP663" s="189">
        <v>0</v>
      </c>
      <c r="AQ663" s="189">
        <v>0</v>
      </c>
      <c r="AR663" s="181"/>
      <c r="AS663" s="4"/>
      <c r="AT663" s="4"/>
      <c r="AU663" s="189">
        <f t="shared" si="127"/>
        <v>0</v>
      </c>
      <c r="AV663" s="189">
        <f t="shared" si="128"/>
        <v>0</v>
      </c>
      <c r="AW663" s="189">
        <f t="shared" si="129"/>
        <v>0</v>
      </c>
      <c r="AX663" s="189">
        <f t="shared" si="130"/>
        <v>0</v>
      </c>
      <c r="AY663" s="189">
        <f t="shared" si="131"/>
        <v>0</v>
      </c>
      <c r="AZ663" s="181"/>
      <c r="BA663" s="4"/>
    </row>
    <row r="664" spans="2:53" x14ac:dyDescent="0.2">
      <c r="B664" s="11" t="s">
        <v>718</v>
      </c>
      <c r="C664" s="11"/>
      <c r="D664" s="70" t="s">
        <v>658</v>
      </c>
      <c r="E664" s="11">
        <v>3</v>
      </c>
      <c r="F664" s="11">
        <v>1</v>
      </c>
      <c r="G664" s="11">
        <v>1</v>
      </c>
      <c r="H664" s="11">
        <v>1</v>
      </c>
      <c r="I664" s="11">
        <v>1</v>
      </c>
      <c r="J664" s="181"/>
      <c r="M664" s="185">
        <v>0</v>
      </c>
      <c r="N664" s="200">
        <v>0</v>
      </c>
      <c r="O664" s="185">
        <v>0</v>
      </c>
      <c r="P664" s="185">
        <v>0</v>
      </c>
      <c r="Q664" s="185">
        <v>0</v>
      </c>
      <c r="R664" s="181"/>
      <c r="S664" s="4"/>
      <c r="T664" s="4"/>
      <c r="U664" s="185">
        <f t="shared" si="122"/>
        <v>0</v>
      </c>
      <c r="V664" s="185">
        <f t="shared" si="123"/>
        <v>0</v>
      </c>
      <c r="W664" s="185">
        <f t="shared" si="124"/>
        <v>0</v>
      </c>
      <c r="X664" s="185">
        <f t="shared" si="125"/>
        <v>0</v>
      </c>
      <c r="Y664" s="185">
        <f t="shared" si="126"/>
        <v>0</v>
      </c>
      <c r="Z664" s="181"/>
      <c r="AA664" s="4"/>
      <c r="AB664" s="11" t="s">
        <v>718</v>
      </c>
      <c r="AC664" s="11"/>
      <c r="AD664" s="70" t="s">
        <v>658</v>
      </c>
      <c r="AE664" s="23">
        <v>0</v>
      </c>
      <c r="AF664" s="23">
        <v>0</v>
      </c>
      <c r="AG664" s="23">
        <v>0</v>
      </c>
      <c r="AH664" s="23">
        <v>0</v>
      </c>
      <c r="AI664" s="23">
        <v>0</v>
      </c>
      <c r="AJ664" s="181"/>
      <c r="AK664" s="4"/>
      <c r="AL664" s="4"/>
      <c r="AM664" s="189">
        <v>0</v>
      </c>
      <c r="AN664" s="189">
        <v>0</v>
      </c>
      <c r="AO664" s="189">
        <v>0</v>
      </c>
      <c r="AP664" s="189">
        <v>0</v>
      </c>
      <c r="AQ664" s="189">
        <v>0</v>
      </c>
      <c r="AR664" s="181"/>
      <c r="AS664" s="4"/>
      <c r="AT664" s="4"/>
      <c r="AU664" s="189">
        <f t="shared" si="127"/>
        <v>0</v>
      </c>
      <c r="AV664" s="189">
        <f t="shared" si="128"/>
        <v>0</v>
      </c>
      <c r="AW664" s="189">
        <f t="shared" si="129"/>
        <v>0</v>
      </c>
      <c r="AX664" s="189">
        <f t="shared" si="130"/>
        <v>0</v>
      </c>
      <c r="AY664" s="189">
        <f t="shared" si="131"/>
        <v>0</v>
      </c>
      <c r="AZ664" s="181"/>
      <c r="BA664" s="4"/>
    </row>
    <row r="665" spans="2:53" x14ac:dyDescent="0.2">
      <c r="B665" s="11" t="s">
        <v>718</v>
      </c>
      <c r="C665" s="11"/>
      <c r="D665" s="70" t="s">
        <v>659</v>
      </c>
      <c r="E665" s="11">
        <v>0</v>
      </c>
      <c r="F665" s="11">
        <v>0</v>
      </c>
      <c r="G665" s="11">
        <v>0</v>
      </c>
      <c r="H665" s="11">
        <v>0</v>
      </c>
      <c r="I665" s="11">
        <v>0</v>
      </c>
      <c r="J665" s="181"/>
      <c r="M665" s="185">
        <v>195.5</v>
      </c>
      <c r="N665" s="200">
        <v>0</v>
      </c>
      <c r="O665" s="185">
        <v>0</v>
      </c>
      <c r="P665" s="185">
        <v>0</v>
      </c>
      <c r="Q665" s="185">
        <v>0</v>
      </c>
      <c r="R665" s="181"/>
      <c r="S665" s="4"/>
      <c r="T665" s="4"/>
      <c r="U665" s="185">
        <f t="shared" si="122"/>
        <v>0</v>
      </c>
      <c r="V665" s="185">
        <f t="shared" si="123"/>
        <v>0</v>
      </c>
      <c r="W665" s="185">
        <f t="shared" si="124"/>
        <v>0</v>
      </c>
      <c r="X665" s="185">
        <f t="shared" si="125"/>
        <v>0</v>
      </c>
      <c r="Y665" s="185">
        <f t="shared" si="126"/>
        <v>0</v>
      </c>
      <c r="Z665" s="181"/>
      <c r="AA665" s="4"/>
      <c r="AB665" s="11" t="s">
        <v>718</v>
      </c>
      <c r="AC665" s="11"/>
      <c r="AD665" s="70" t="s">
        <v>659</v>
      </c>
      <c r="AE665" s="23">
        <v>1</v>
      </c>
      <c r="AF665" s="23">
        <v>0</v>
      </c>
      <c r="AG665" s="23">
        <v>0</v>
      </c>
      <c r="AH665" s="23">
        <v>0</v>
      </c>
      <c r="AI665" s="23">
        <v>0</v>
      </c>
      <c r="AJ665" s="181"/>
      <c r="AK665" s="4"/>
      <c r="AL665" s="4"/>
      <c r="AM665" s="189">
        <v>195.5</v>
      </c>
      <c r="AN665" s="189">
        <v>0</v>
      </c>
      <c r="AO665" s="189">
        <v>0</v>
      </c>
      <c r="AP665" s="189">
        <v>0</v>
      </c>
      <c r="AQ665" s="189">
        <v>0</v>
      </c>
      <c r="AR665" s="181"/>
      <c r="AS665" s="4"/>
      <c r="AT665" s="4"/>
      <c r="AU665" s="189">
        <f t="shared" si="127"/>
        <v>195.5</v>
      </c>
      <c r="AV665" s="189">
        <f t="shared" si="128"/>
        <v>0</v>
      </c>
      <c r="AW665" s="189">
        <f t="shared" si="129"/>
        <v>0</v>
      </c>
      <c r="AX665" s="189">
        <f t="shared" si="130"/>
        <v>0</v>
      </c>
      <c r="AY665" s="189">
        <f t="shared" si="131"/>
        <v>0</v>
      </c>
      <c r="AZ665" s="181"/>
      <c r="BA665" s="4"/>
    </row>
    <row r="666" spans="2:53" x14ac:dyDescent="0.2">
      <c r="B666" s="11" t="s">
        <v>448</v>
      </c>
      <c r="C666" s="11"/>
      <c r="D666" s="70" t="s">
        <v>227</v>
      </c>
      <c r="E666" s="11">
        <v>2203</v>
      </c>
      <c r="F666" s="11">
        <v>1229</v>
      </c>
      <c r="G666" s="11">
        <v>726</v>
      </c>
      <c r="H666" s="11">
        <v>452</v>
      </c>
      <c r="I666" s="11">
        <v>189</v>
      </c>
      <c r="J666" s="181"/>
      <c r="M666" s="185">
        <v>183332.25999999995</v>
      </c>
      <c r="N666" s="200">
        <v>148235.48000000016</v>
      </c>
      <c r="O666" s="185">
        <v>63857.409999999974</v>
      </c>
      <c r="P666" s="185">
        <v>65063.749999999978</v>
      </c>
      <c r="Q666" s="185">
        <v>76259.380000000019</v>
      </c>
      <c r="R666" s="181"/>
      <c r="S666" s="4"/>
      <c r="T666" s="4"/>
      <c r="U666" s="185">
        <f t="shared" si="122"/>
        <v>83.219364502950498</v>
      </c>
      <c r="V666" s="185">
        <f t="shared" si="123"/>
        <v>120.61471114727433</v>
      </c>
      <c r="W666" s="185">
        <f t="shared" si="124"/>
        <v>87.957865013774068</v>
      </c>
      <c r="X666" s="185">
        <f t="shared" si="125"/>
        <v>143.94634955752207</v>
      </c>
      <c r="Y666" s="185">
        <f t="shared" si="126"/>
        <v>403.48878306878316</v>
      </c>
      <c r="Z666" s="181"/>
      <c r="AA666" s="4"/>
      <c r="AB666" s="11" t="s">
        <v>448</v>
      </c>
      <c r="AC666" s="11"/>
      <c r="AD666" s="70" t="s">
        <v>227</v>
      </c>
      <c r="AE666" s="23">
        <v>1027</v>
      </c>
      <c r="AF666" s="23">
        <v>510</v>
      </c>
      <c r="AG666" s="23">
        <v>295</v>
      </c>
      <c r="AH666" s="23">
        <v>178</v>
      </c>
      <c r="AI666" s="23">
        <v>88</v>
      </c>
      <c r="AJ666" s="181"/>
      <c r="AK666" s="4"/>
      <c r="AL666" s="4"/>
      <c r="AM666" s="189">
        <v>183332.25999999995</v>
      </c>
      <c r="AN666" s="189">
        <v>148235.48000000016</v>
      </c>
      <c r="AO666" s="189">
        <v>63857.409999999974</v>
      </c>
      <c r="AP666" s="189">
        <v>65063.749999999978</v>
      </c>
      <c r="AQ666" s="189">
        <v>76259.380000000019</v>
      </c>
      <c r="AR666" s="181"/>
      <c r="AS666" s="4"/>
      <c r="AT666" s="4"/>
      <c r="AU666" s="189">
        <f t="shared" si="127"/>
        <v>178.51242453748779</v>
      </c>
      <c r="AV666" s="189">
        <f t="shared" si="128"/>
        <v>290.65780392156893</v>
      </c>
      <c r="AW666" s="189">
        <f t="shared" si="129"/>
        <v>216.46579661016941</v>
      </c>
      <c r="AX666" s="189">
        <f t="shared" si="130"/>
        <v>365.52668539325828</v>
      </c>
      <c r="AY666" s="189">
        <f t="shared" si="131"/>
        <v>866.58386363636384</v>
      </c>
      <c r="AZ666" s="181"/>
      <c r="BA666" s="4"/>
    </row>
    <row r="667" spans="2:53" x14ac:dyDescent="0.2">
      <c r="B667" s="11" t="s">
        <v>718</v>
      </c>
      <c r="C667" s="11"/>
      <c r="D667" s="70" t="s">
        <v>660</v>
      </c>
      <c r="E667" s="11">
        <v>0</v>
      </c>
      <c r="F667" s="11">
        <v>0</v>
      </c>
      <c r="G667" s="11">
        <v>0</v>
      </c>
      <c r="H667" s="11">
        <v>0</v>
      </c>
      <c r="I667" s="11">
        <v>0</v>
      </c>
      <c r="J667" s="181"/>
      <c r="M667" s="185">
        <v>69.77</v>
      </c>
      <c r="N667" s="200">
        <v>0</v>
      </c>
      <c r="O667" s="185">
        <v>0</v>
      </c>
      <c r="P667" s="185">
        <v>0</v>
      </c>
      <c r="Q667" s="185">
        <v>0</v>
      </c>
      <c r="R667" s="181"/>
      <c r="S667" s="4"/>
      <c r="T667" s="4"/>
      <c r="U667" s="185">
        <f t="shared" si="122"/>
        <v>0</v>
      </c>
      <c r="V667" s="185">
        <f t="shared" si="123"/>
        <v>0</v>
      </c>
      <c r="W667" s="185">
        <f t="shared" si="124"/>
        <v>0</v>
      </c>
      <c r="X667" s="185">
        <f t="shared" si="125"/>
        <v>0</v>
      </c>
      <c r="Y667" s="185">
        <f t="shared" si="126"/>
        <v>0</v>
      </c>
      <c r="Z667" s="181"/>
      <c r="AA667" s="4"/>
      <c r="AB667" s="11" t="s">
        <v>718</v>
      </c>
      <c r="AC667" s="11"/>
      <c r="AD667" s="70" t="s">
        <v>660</v>
      </c>
      <c r="AE667" s="23">
        <v>1</v>
      </c>
      <c r="AF667" s="23">
        <v>0</v>
      </c>
      <c r="AG667" s="23">
        <v>0</v>
      </c>
      <c r="AH667" s="23">
        <v>0</v>
      </c>
      <c r="AI667" s="23">
        <v>0</v>
      </c>
      <c r="AJ667" s="181"/>
      <c r="AK667" s="4"/>
      <c r="AL667" s="4"/>
      <c r="AM667" s="189">
        <v>69.77</v>
      </c>
      <c r="AN667" s="189">
        <v>0</v>
      </c>
      <c r="AO667" s="189">
        <v>0</v>
      </c>
      <c r="AP667" s="189">
        <v>0</v>
      </c>
      <c r="AQ667" s="189">
        <v>0</v>
      </c>
      <c r="AR667" s="181"/>
      <c r="AS667" s="4"/>
      <c r="AT667" s="4"/>
      <c r="AU667" s="189">
        <f t="shared" si="127"/>
        <v>69.77</v>
      </c>
      <c r="AV667" s="189">
        <f t="shared" si="128"/>
        <v>0</v>
      </c>
      <c r="AW667" s="189">
        <f t="shared" si="129"/>
        <v>0</v>
      </c>
      <c r="AX667" s="189">
        <f t="shared" si="130"/>
        <v>0</v>
      </c>
      <c r="AY667" s="189">
        <f t="shared" si="131"/>
        <v>0</v>
      </c>
      <c r="AZ667" s="181"/>
      <c r="BA667" s="4"/>
    </row>
    <row r="668" spans="2:53" x14ac:dyDescent="0.2">
      <c r="B668" s="11" t="s">
        <v>449</v>
      </c>
      <c r="C668" s="11"/>
      <c r="D668" s="70" t="s">
        <v>661</v>
      </c>
      <c r="E668" s="11">
        <v>0</v>
      </c>
      <c r="F668" s="11">
        <v>0</v>
      </c>
      <c r="G668" s="11">
        <v>0</v>
      </c>
      <c r="H668" s="11">
        <v>0</v>
      </c>
      <c r="I668" s="11">
        <v>0</v>
      </c>
      <c r="J668" s="181"/>
      <c r="M668" s="185">
        <v>0</v>
      </c>
      <c r="N668" s="200">
        <v>0</v>
      </c>
      <c r="O668" s="185">
        <v>0</v>
      </c>
      <c r="P668" s="185">
        <v>0</v>
      </c>
      <c r="Q668" s="185">
        <v>0</v>
      </c>
      <c r="R668" s="181"/>
      <c r="S668" s="4"/>
      <c r="T668" s="4"/>
      <c r="U668" s="185">
        <f t="shared" si="122"/>
        <v>0</v>
      </c>
      <c r="V668" s="185">
        <f t="shared" si="123"/>
        <v>0</v>
      </c>
      <c r="W668" s="185">
        <f t="shared" si="124"/>
        <v>0</v>
      </c>
      <c r="X668" s="185">
        <f t="shared" si="125"/>
        <v>0</v>
      </c>
      <c r="Y668" s="185">
        <f t="shared" si="126"/>
        <v>0</v>
      </c>
      <c r="Z668" s="181"/>
      <c r="AA668" s="4"/>
      <c r="AB668" s="11" t="s">
        <v>449</v>
      </c>
      <c r="AC668" s="11"/>
      <c r="AD668" s="70" t="s">
        <v>661</v>
      </c>
      <c r="AE668" s="23">
        <v>0</v>
      </c>
      <c r="AF668" s="23">
        <v>0</v>
      </c>
      <c r="AG668" s="23">
        <v>0</v>
      </c>
      <c r="AH668" s="23">
        <v>0</v>
      </c>
      <c r="AI668" s="23">
        <v>0</v>
      </c>
      <c r="AJ668" s="181"/>
      <c r="AK668" s="4"/>
      <c r="AL668" s="4"/>
      <c r="AM668" s="189">
        <v>0</v>
      </c>
      <c r="AN668" s="189">
        <v>0</v>
      </c>
      <c r="AO668" s="189">
        <v>0</v>
      </c>
      <c r="AP668" s="189">
        <v>0</v>
      </c>
      <c r="AQ668" s="189">
        <v>0</v>
      </c>
      <c r="AR668" s="181"/>
      <c r="AS668" s="4"/>
      <c r="AT668" s="4"/>
      <c r="AU668" s="189">
        <f t="shared" si="127"/>
        <v>0</v>
      </c>
      <c r="AV668" s="189">
        <f t="shared" si="128"/>
        <v>0</v>
      </c>
      <c r="AW668" s="189">
        <f t="shared" si="129"/>
        <v>0</v>
      </c>
      <c r="AX668" s="189">
        <f t="shared" si="130"/>
        <v>0</v>
      </c>
      <c r="AY668" s="189">
        <f t="shared" si="131"/>
        <v>0</v>
      </c>
      <c r="AZ668" s="181"/>
      <c r="BA668" s="4"/>
    </row>
    <row r="669" spans="2:53" x14ac:dyDescent="0.2">
      <c r="B669" s="11" t="s">
        <v>449</v>
      </c>
      <c r="C669" s="11"/>
      <c r="D669" s="70" t="s">
        <v>228</v>
      </c>
      <c r="E669" s="11">
        <v>1940</v>
      </c>
      <c r="F669" s="11">
        <v>962</v>
      </c>
      <c r="G669" s="11">
        <v>537</v>
      </c>
      <c r="H669" s="11">
        <v>294</v>
      </c>
      <c r="I669" s="11">
        <v>94</v>
      </c>
      <c r="J669" s="181"/>
      <c r="M669" s="185">
        <v>23543.399999999998</v>
      </c>
      <c r="N669" s="200">
        <v>11299.06</v>
      </c>
      <c r="O669" s="185">
        <v>810.7700000000001</v>
      </c>
      <c r="P669" s="185">
        <v>582.34</v>
      </c>
      <c r="Q669" s="185">
        <v>642.16999999999996</v>
      </c>
      <c r="R669" s="181"/>
      <c r="S669" s="4"/>
      <c r="T669" s="4"/>
      <c r="U669" s="185">
        <f t="shared" si="122"/>
        <v>12.135773195876288</v>
      </c>
      <c r="V669" s="185">
        <f t="shared" si="123"/>
        <v>11.745384615384614</v>
      </c>
      <c r="W669" s="185">
        <f t="shared" si="124"/>
        <v>1.5098137802607079</v>
      </c>
      <c r="X669" s="185">
        <f t="shared" si="125"/>
        <v>1.9807482993197281</v>
      </c>
      <c r="Y669" s="185">
        <f t="shared" si="126"/>
        <v>6.8315957446808504</v>
      </c>
      <c r="Z669" s="181"/>
      <c r="AA669" s="4"/>
      <c r="AB669" s="11" t="s">
        <v>449</v>
      </c>
      <c r="AC669" s="11"/>
      <c r="AD669" s="70" t="s">
        <v>228</v>
      </c>
      <c r="AE669" s="23">
        <v>101</v>
      </c>
      <c r="AF669" s="23">
        <v>34</v>
      </c>
      <c r="AG669" s="23">
        <v>19</v>
      </c>
      <c r="AH669" s="23">
        <v>12</v>
      </c>
      <c r="AI669" s="23">
        <v>6</v>
      </c>
      <c r="AJ669" s="181"/>
      <c r="AK669" s="4"/>
      <c r="AL669" s="4"/>
      <c r="AM669" s="189">
        <v>23543.399999999998</v>
      </c>
      <c r="AN669" s="189">
        <v>11299.06</v>
      </c>
      <c r="AO669" s="189">
        <v>810.7700000000001</v>
      </c>
      <c r="AP669" s="189">
        <v>582.34</v>
      </c>
      <c r="AQ669" s="189">
        <v>642.16999999999996</v>
      </c>
      <c r="AR669" s="181"/>
      <c r="AS669" s="4"/>
      <c r="AT669" s="4"/>
      <c r="AU669" s="189">
        <f t="shared" si="127"/>
        <v>233.10297029702969</v>
      </c>
      <c r="AV669" s="189">
        <f t="shared" si="128"/>
        <v>332.32529411764705</v>
      </c>
      <c r="AW669" s="189">
        <f t="shared" si="129"/>
        <v>42.672105263157903</v>
      </c>
      <c r="AX669" s="189">
        <f t="shared" si="130"/>
        <v>48.528333333333336</v>
      </c>
      <c r="AY669" s="189">
        <f t="shared" si="131"/>
        <v>107.02833333333332</v>
      </c>
      <c r="AZ669" s="181"/>
      <c r="BA669" s="4"/>
    </row>
    <row r="670" spans="2:53" x14ac:dyDescent="0.2">
      <c r="B670" s="11" t="s">
        <v>449</v>
      </c>
      <c r="C670" s="11"/>
      <c r="D670" s="70" t="s">
        <v>229</v>
      </c>
      <c r="E670" s="11">
        <v>806</v>
      </c>
      <c r="F670" s="11">
        <v>338</v>
      </c>
      <c r="G670" s="11">
        <v>172</v>
      </c>
      <c r="H670" s="11">
        <v>89</v>
      </c>
      <c r="I670" s="11">
        <v>23</v>
      </c>
      <c r="J670" s="181"/>
      <c r="M670" s="185">
        <v>2559.94</v>
      </c>
      <c r="N670" s="200">
        <v>757.52</v>
      </c>
      <c r="O670" s="185">
        <v>2629.8599999999992</v>
      </c>
      <c r="P670" s="185">
        <v>455.03999999999996</v>
      </c>
      <c r="Q670" s="185">
        <v>1528.54</v>
      </c>
      <c r="R670" s="181"/>
      <c r="S670" s="4"/>
      <c r="T670" s="4"/>
      <c r="U670" s="185">
        <f t="shared" si="122"/>
        <v>3.176104218362283</v>
      </c>
      <c r="V670" s="185">
        <f t="shared" si="123"/>
        <v>2.2411834319526625</v>
      </c>
      <c r="W670" s="185">
        <f t="shared" si="124"/>
        <v>15.289883720930227</v>
      </c>
      <c r="X670" s="185">
        <f t="shared" si="125"/>
        <v>5.1128089887640442</v>
      </c>
      <c r="Y670" s="185">
        <f t="shared" si="126"/>
        <v>66.458260869565223</v>
      </c>
      <c r="Z670" s="181"/>
      <c r="AA670" s="4"/>
      <c r="AB670" s="11" t="s">
        <v>449</v>
      </c>
      <c r="AC670" s="11"/>
      <c r="AD670" s="70" t="s">
        <v>229</v>
      </c>
      <c r="AE670" s="23">
        <v>31</v>
      </c>
      <c r="AF670" s="23">
        <v>12</v>
      </c>
      <c r="AG670" s="23">
        <v>8</v>
      </c>
      <c r="AH670" s="23">
        <v>3</v>
      </c>
      <c r="AI670" s="23">
        <v>3</v>
      </c>
      <c r="AJ670" s="181"/>
      <c r="AK670" s="4"/>
      <c r="AL670" s="4"/>
      <c r="AM670" s="189">
        <v>2559.94</v>
      </c>
      <c r="AN670" s="189">
        <v>757.52</v>
      </c>
      <c r="AO670" s="189">
        <v>2629.8599999999992</v>
      </c>
      <c r="AP670" s="189">
        <v>455.03999999999996</v>
      </c>
      <c r="AQ670" s="189">
        <v>1528.54</v>
      </c>
      <c r="AR670" s="181"/>
      <c r="AS670" s="4"/>
      <c r="AT670" s="4"/>
      <c r="AU670" s="189">
        <f t="shared" si="127"/>
        <v>82.578709677419354</v>
      </c>
      <c r="AV670" s="189">
        <f t="shared" si="128"/>
        <v>63.126666666666665</v>
      </c>
      <c r="AW670" s="189">
        <f t="shared" si="129"/>
        <v>328.7324999999999</v>
      </c>
      <c r="AX670" s="189">
        <f t="shared" si="130"/>
        <v>151.67999999999998</v>
      </c>
      <c r="AY670" s="189">
        <f t="shared" si="131"/>
        <v>509.51333333333332</v>
      </c>
      <c r="AZ670" s="181"/>
      <c r="BA670" s="4"/>
    </row>
    <row r="671" spans="2:53" x14ac:dyDescent="0.2">
      <c r="B671" s="11" t="s">
        <v>449</v>
      </c>
      <c r="C671" s="11"/>
      <c r="D671" s="70" t="s">
        <v>230</v>
      </c>
      <c r="E671" s="11">
        <v>2037</v>
      </c>
      <c r="F671" s="11">
        <v>1017</v>
      </c>
      <c r="G671" s="11">
        <v>527</v>
      </c>
      <c r="H671" s="11">
        <v>291</v>
      </c>
      <c r="I671" s="11">
        <v>94</v>
      </c>
      <c r="J671" s="181"/>
      <c r="M671" s="185">
        <v>15122.350000000004</v>
      </c>
      <c r="N671" s="200">
        <v>1589.1099999999994</v>
      </c>
      <c r="O671" s="185">
        <v>1177.5000000000002</v>
      </c>
      <c r="P671" s="185">
        <v>1351.5500000000004</v>
      </c>
      <c r="Q671" s="185">
        <v>1948.18</v>
      </c>
      <c r="R671" s="181"/>
      <c r="S671" s="4"/>
      <c r="T671" s="4"/>
      <c r="U671" s="185">
        <f t="shared" si="122"/>
        <v>7.4238340697103604</v>
      </c>
      <c r="V671" s="185">
        <f t="shared" si="123"/>
        <v>1.5625467059980329</v>
      </c>
      <c r="W671" s="185">
        <f t="shared" si="124"/>
        <v>2.2343453510436437</v>
      </c>
      <c r="X671" s="185">
        <f t="shared" si="125"/>
        <v>4.6445017182130597</v>
      </c>
      <c r="Y671" s="185">
        <f t="shared" si="126"/>
        <v>20.725319148936173</v>
      </c>
      <c r="Z671" s="181"/>
      <c r="AA671" s="4"/>
      <c r="AB671" s="11" t="s">
        <v>449</v>
      </c>
      <c r="AC671" s="11"/>
      <c r="AD671" s="70" t="s">
        <v>230</v>
      </c>
      <c r="AE671" s="23">
        <v>90</v>
      </c>
      <c r="AF671" s="23">
        <v>33</v>
      </c>
      <c r="AG671" s="23">
        <v>18</v>
      </c>
      <c r="AH671" s="23">
        <v>13</v>
      </c>
      <c r="AI671" s="23">
        <v>8</v>
      </c>
      <c r="AJ671" s="181"/>
      <c r="AK671" s="4"/>
      <c r="AL671" s="4"/>
      <c r="AM671" s="189">
        <v>15122.350000000004</v>
      </c>
      <c r="AN671" s="189">
        <v>1589.1099999999994</v>
      </c>
      <c r="AO671" s="189">
        <v>1177.5000000000002</v>
      </c>
      <c r="AP671" s="189">
        <v>1351.5500000000004</v>
      </c>
      <c r="AQ671" s="189">
        <v>1948.18</v>
      </c>
      <c r="AR671" s="181"/>
      <c r="AS671" s="4"/>
      <c r="AT671" s="4"/>
      <c r="AU671" s="189">
        <f t="shared" si="127"/>
        <v>168.02611111111116</v>
      </c>
      <c r="AV671" s="189">
        <f t="shared" si="128"/>
        <v>48.154848484848465</v>
      </c>
      <c r="AW671" s="189">
        <f t="shared" si="129"/>
        <v>65.416666666666686</v>
      </c>
      <c r="AX671" s="189">
        <f t="shared" si="130"/>
        <v>103.96538461538465</v>
      </c>
      <c r="AY671" s="189">
        <f t="shared" si="131"/>
        <v>243.52250000000001</v>
      </c>
      <c r="AZ671" s="181"/>
      <c r="BA671" s="4"/>
    </row>
    <row r="672" spans="2:53" x14ac:dyDescent="0.2">
      <c r="B672" s="11" t="s">
        <v>449</v>
      </c>
      <c r="C672" s="11"/>
      <c r="D672" s="70" t="s">
        <v>231</v>
      </c>
      <c r="E672" s="11">
        <v>4</v>
      </c>
      <c r="F672" s="11">
        <v>0</v>
      </c>
      <c r="G672" s="11">
        <v>0</v>
      </c>
      <c r="H672" s="11">
        <v>0</v>
      </c>
      <c r="I672" s="11">
        <v>0</v>
      </c>
      <c r="J672" s="181"/>
      <c r="M672" s="185">
        <v>0</v>
      </c>
      <c r="N672" s="200">
        <v>0</v>
      </c>
      <c r="O672" s="185">
        <v>0</v>
      </c>
      <c r="P672" s="185">
        <v>0</v>
      </c>
      <c r="Q672" s="185">
        <v>0</v>
      </c>
      <c r="R672" s="181"/>
      <c r="S672" s="4"/>
      <c r="T672" s="4"/>
      <c r="U672" s="185">
        <f t="shared" si="122"/>
        <v>0</v>
      </c>
      <c r="V672" s="185">
        <f t="shared" si="123"/>
        <v>0</v>
      </c>
      <c r="W672" s="185">
        <f t="shared" si="124"/>
        <v>0</v>
      </c>
      <c r="X672" s="185">
        <f t="shared" si="125"/>
        <v>0</v>
      </c>
      <c r="Y672" s="185">
        <f t="shared" si="126"/>
        <v>0</v>
      </c>
      <c r="Z672" s="181"/>
      <c r="AA672" s="4"/>
      <c r="AB672" s="11" t="s">
        <v>449</v>
      </c>
      <c r="AC672" s="11"/>
      <c r="AD672" s="70" t="s">
        <v>231</v>
      </c>
      <c r="AE672" s="23">
        <v>0</v>
      </c>
      <c r="AF672" s="23">
        <v>0</v>
      </c>
      <c r="AG672" s="23">
        <v>0</v>
      </c>
      <c r="AH672" s="23">
        <v>0</v>
      </c>
      <c r="AI672" s="23">
        <v>0</v>
      </c>
      <c r="AJ672" s="181"/>
      <c r="AK672" s="4"/>
      <c r="AL672" s="4"/>
      <c r="AM672" s="189">
        <v>0</v>
      </c>
      <c r="AN672" s="189">
        <v>0</v>
      </c>
      <c r="AO672" s="189">
        <v>0</v>
      </c>
      <c r="AP672" s="189">
        <v>0</v>
      </c>
      <c r="AQ672" s="189">
        <v>0</v>
      </c>
      <c r="AR672" s="181"/>
      <c r="AS672" s="4"/>
      <c r="AT672" s="4"/>
      <c r="AU672" s="189">
        <f t="shared" si="127"/>
        <v>0</v>
      </c>
      <c r="AV672" s="189">
        <f t="shared" si="128"/>
        <v>0</v>
      </c>
      <c r="AW672" s="189">
        <f t="shared" si="129"/>
        <v>0</v>
      </c>
      <c r="AX672" s="189">
        <f t="shared" si="130"/>
        <v>0</v>
      </c>
      <c r="AY672" s="189">
        <f t="shared" si="131"/>
        <v>0</v>
      </c>
      <c r="AZ672" s="181"/>
      <c r="BA672" s="4"/>
    </row>
    <row r="673" spans="2:53" x14ac:dyDescent="0.2">
      <c r="B673" s="11" t="s">
        <v>421</v>
      </c>
      <c r="C673" s="11"/>
      <c r="D673" s="70" t="s">
        <v>662</v>
      </c>
      <c r="E673" s="11">
        <v>0</v>
      </c>
      <c r="F673" s="11">
        <v>0</v>
      </c>
      <c r="G673" s="11">
        <v>0</v>
      </c>
      <c r="H673" s="11">
        <v>0</v>
      </c>
      <c r="I673" s="11">
        <v>0</v>
      </c>
      <c r="J673" s="181"/>
      <c r="M673" s="185">
        <v>0</v>
      </c>
      <c r="N673" s="200">
        <v>0</v>
      </c>
      <c r="O673" s="185">
        <v>0</v>
      </c>
      <c r="P673" s="185">
        <v>0</v>
      </c>
      <c r="Q673" s="185">
        <v>0</v>
      </c>
      <c r="R673" s="181"/>
      <c r="S673" s="4"/>
      <c r="T673" s="4"/>
      <c r="U673" s="185">
        <f t="shared" si="122"/>
        <v>0</v>
      </c>
      <c r="V673" s="185">
        <f t="shared" si="123"/>
        <v>0</v>
      </c>
      <c r="W673" s="185">
        <f t="shared" si="124"/>
        <v>0</v>
      </c>
      <c r="X673" s="185">
        <f t="shared" si="125"/>
        <v>0</v>
      </c>
      <c r="Y673" s="185">
        <f t="shared" si="126"/>
        <v>0</v>
      </c>
      <c r="Z673" s="181"/>
      <c r="AA673" s="4"/>
      <c r="AB673" s="11" t="s">
        <v>421</v>
      </c>
      <c r="AC673" s="11"/>
      <c r="AD673" s="70" t="s">
        <v>662</v>
      </c>
      <c r="AE673" s="23">
        <v>0</v>
      </c>
      <c r="AF673" s="23">
        <v>0</v>
      </c>
      <c r="AG673" s="23">
        <v>0</v>
      </c>
      <c r="AH673" s="23">
        <v>0</v>
      </c>
      <c r="AI673" s="23">
        <v>0</v>
      </c>
      <c r="AJ673" s="181"/>
      <c r="AK673" s="4"/>
      <c r="AL673" s="4"/>
      <c r="AM673" s="189">
        <v>0</v>
      </c>
      <c r="AN673" s="189">
        <v>0</v>
      </c>
      <c r="AO673" s="189">
        <v>0</v>
      </c>
      <c r="AP673" s="189">
        <v>0</v>
      </c>
      <c r="AQ673" s="189">
        <v>0</v>
      </c>
      <c r="AR673" s="181"/>
      <c r="AS673" s="4"/>
      <c r="AT673" s="4"/>
      <c r="AU673" s="189">
        <f t="shared" si="127"/>
        <v>0</v>
      </c>
      <c r="AV673" s="189">
        <f t="shared" si="128"/>
        <v>0</v>
      </c>
      <c r="AW673" s="189">
        <f t="shared" si="129"/>
        <v>0</v>
      </c>
      <c r="AX673" s="189">
        <f t="shared" si="130"/>
        <v>0</v>
      </c>
      <c r="AY673" s="189">
        <f t="shared" si="131"/>
        <v>0</v>
      </c>
      <c r="AZ673" s="181"/>
      <c r="BA673" s="4"/>
    </row>
    <row r="674" spans="2:53" x14ac:dyDescent="0.2">
      <c r="B674" s="11" t="s">
        <v>450</v>
      </c>
      <c r="C674" s="11"/>
      <c r="D674" s="70" t="s">
        <v>232</v>
      </c>
      <c r="E674" s="11">
        <v>3</v>
      </c>
      <c r="F674" s="11">
        <v>2</v>
      </c>
      <c r="G674" s="11">
        <v>2</v>
      </c>
      <c r="H674" s="11">
        <v>2</v>
      </c>
      <c r="I674" s="11">
        <v>0</v>
      </c>
      <c r="J674" s="181"/>
      <c r="M674" s="185">
        <v>0</v>
      </c>
      <c r="N674" s="200">
        <v>0</v>
      </c>
      <c r="O674" s="185">
        <v>0</v>
      </c>
      <c r="P674" s="185">
        <v>0</v>
      </c>
      <c r="Q674" s="185">
        <v>0</v>
      </c>
      <c r="R674" s="181"/>
      <c r="S674" s="4"/>
      <c r="T674" s="4"/>
      <c r="U674" s="185">
        <f t="shared" si="122"/>
        <v>0</v>
      </c>
      <c r="V674" s="185">
        <f t="shared" si="123"/>
        <v>0</v>
      </c>
      <c r="W674" s="185">
        <f t="shared" si="124"/>
        <v>0</v>
      </c>
      <c r="X674" s="185">
        <f t="shared" si="125"/>
        <v>0</v>
      </c>
      <c r="Y674" s="185">
        <f t="shared" si="126"/>
        <v>0</v>
      </c>
      <c r="Z674" s="181"/>
      <c r="AA674" s="4"/>
      <c r="AB674" s="11" t="s">
        <v>450</v>
      </c>
      <c r="AC674" s="11"/>
      <c r="AD674" s="70" t="s">
        <v>232</v>
      </c>
      <c r="AE674" s="23">
        <v>0</v>
      </c>
      <c r="AF674" s="23">
        <v>0</v>
      </c>
      <c r="AG674" s="23">
        <v>0</v>
      </c>
      <c r="AH674" s="23">
        <v>0</v>
      </c>
      <c r="AI674" s="23">
        <v>0</v>
      </c>
      <c r="AJ674" s="181"/>
      <c r="AK674" s="4"/>
      <c r="AL674" s="4"/>
      <c r="AM674" s="189">
        <v>0</v>
      </c>
      <c r="AN674" s="189">
        <v>0</v>
      </c>
      <c r="AO674" s="189">
        <v>0</v>
      </c>
      <c r="AP674" s="189">
        <v>0</v>
      </c>
      <c r="AQ674" s="189">
        <v>0</v>
      </c>
      <c r="AR674" s="181"/>
      <c r="AS674" s="4"/>
      <c r="AT674" s="4"/>
      <c r="AU674" s="189">
        <f t="shared" si="127"/>
        <v>0</v>
      </c>
      <c r="AV674" s="189">
        <f t="shared" si="128"/>
        <v>0</v>
      </c>
      <c r="AW674" s="189">
        <f t="shared" si="129"/>
        <v>0</v>
      </c>
      <c r="AX674" s="189">
        <f t="shared" si="130"/>
        <v>0</v>
      </c>
      <c r="AY674" s="189">
        <f t="shared" si="131"/>
        <v>0</v>
      </c>
      <c r="AZ674" s="181"/>
      <c r="BA674" s="4"/>
    </row>
    <row r="675" spans="2:53" x14ac:dyDescent="0.2">
      <c r="B675" s="11" t="s">
        <v>451</v>
      </c>
      <c r="C675" s="11"/>
      <c r="D675" s="70" t="s">
        <v>233</v>
      </c>
      <c r="E675" s="11">
        <v>557</v>
      </c>
      <c r="F675" s="11">
        <v>250</v>
      </c>
      <c r="G675" s="11">
        <v>135</v>
      </c>
      <c r="H675" s="11">
        <v>74</v>
      </c>
      <c r="I675" s="11">
        <v>25</v>
      </c>
      <c r="J675" s="181"/>
      <c r="M675" s="185">
        <v>7839.3600000000033</v>
      </c>
      <c r="N675" s="200">
        <v>2017.36</v>
      </c>
      <c r="O675" s="185">
        <v>1053.1299999999999</v>
      </c>
      <c r="P675" s="185">
        <v>4955.1100000000006</v>
      </c>
      <c r="Q675" s="185">
        <v>1026.6599999999999</v>
      </c>
      <c r="R675" s="181"/>
      <c r="S675" s="4"/>
      <c r="T675" s="4"/>
      <c r="U675" s="185">
        <f t="shared" si="122"/>
        <v>14.074254937163381</v>
      </c>
      <c r="V675" s="185">
        <f t="shared" si="123"/>
        <v>8.0694400000000002</v>
      </c>
      <c r="W675" s="185">
        <f t="shared" si="124"/>
        <v>7.800962962962962</v>
      </c>
      <c r="X675" s="185">
        <f t="shared" si="125"/>
        <v>66.960945945945952</v>
      </c>
      <c r="Y675" s="185">
        <f t="shared" si="126"/>
        <v>41.066399999999994</v>
      </c>
      <c r="Z675" s="181"/>
      <c r="AA675" s="4"/>
      <c r="AB675" s="11" t="s">
        <v>451</v>
      </c>
      <c r="AC675" s="11"/>
      <c r="AD675" s="70" t="s">
        <v>233</v>
      </c>
      <c r="AE675" s="23">
        <v>96</v>
      </c>
      <c r="AF675" s="23">
        <v>39</v>
      </c>
      <c r="AG675" s="23">
        <v>23</v>
      </c>
      <c r="AH675" s="23">
        <v>13</v>
      </c>
      <c r="AI675" s="23">
        <v>7</v>
      </c>
      <c r="AJ675" s="181"/>
      <c r="AK675" s="4"/>
      <c r="AL675" s="4"/>
      <c r="AM675" s="189">
        <v>7839.3600000000033</v>
      </c>
      <c r="AN675" s="189">
        <v>2017.36</v>
      </c>
      <c r="AO675" s="189">
        <v>1053.1299999999999</v>
      </c>
      <c r="AP675" s="189">
        <v>4955.1100000000006</v>
      </c>
      <c r="AQ675" s="189">
        <v>1026.6599999999999</v>
      </c>
      <c r="AR675" s="181"/>
      <c r="AS675" s="4"/>
      <c r="AT675" s="4"/>
      <c r="AU675" s="189">
        <f t="shared" si="127"/>
        <v>81.660000000000039</v>
      </c>
      <c r="AV675" s="189">
        <f t="shared" si="128"/>
        <v>51.727179487179484</v>
      </c>
      <c r="AW675" s="189">
        <f t="shared" si="129"/>
        <v>45.788260869565214</v>
      </c>
      <c r="AX675" s="189">
        <f t="shared" si="130"/>
        <v>381.16230769230776</v>
      </c>
      <c r="AY675" s="189">
        <f t="shared" si="131"/>
        <v>146.66571428571427</v>
      </c>
      <c r="AZ675" s="181"/>
      <c r="BA675" s="4"/>
    </row>
    <row r="676" spans="2:53" x14ac:dyDescent="0.2">
      <c r="B676" s="11" t="s">
        <v>721</v>
      </c>
      <c r="C676" s="11"/>
      <c r="D676" s="70" t="s">
        <v>665</v>
      </c>
      <c r="E676" s="11">
        <v>0</v>
      </c>
      <c r="F676" s="11">
        <v>0</v>
      </c>
      <c r="G676" s="11">
        <v>0</v>
      </c>
      <c r="H676" s="11">
        <v>0</v>
      </c>
      <c r="I676" s="11">
        <v>0</v>
      </c>
      <c r="J676" s="181"/>
      <c r="M676" s="185">
        <v>0</v>
      </c>
      <c r="N676" s="200">
        <v>0</v>
      </c>
      <c r="O676" s="185">
        <v>0</v>
      </c>
      <c r="P676" s="185">
        <v>0</v>
      </c>
      <c r="Q676" s="185">
        <v>0</v>
      </c>
      <c r="R676" s="181"/>
      <c r="S676" s="4"/>
      <c r="T676" s="4"/>
      <c r="U676" s="185">
        <f t="shared" si="122"/>
        <v>0</v>
      </c>
      <c r="V676" s="185">
        <f t="shared" si="123"/>
        <v>0</v>
      </c>
      <c r="W676" s="185">
        <f t="shared" si="124"/>
        <v>0</v>
      </c>
      <c r="X676" s="185">
        <f t="shared" si="125"/>
        <v>0</v>
      </c>
      <c r="Y676" s="185">
        <f t="shared" si="126"/>
        <v>0</v>
      </c>
      <c r="Z676" s="181"/>
      <c r="AA676" s="4"/>
      <c r="AB676" s="11" t="s">
        <v>721</v>
      </c>
      <c r="AC676" s="11"/>
      <c r="AD676" s="70" t="s">
        <v>665</v>
      </c>
      <c r="AE676" s="23">
        <v>0</v>
      </c>
      <c r="AF676" s="23">
        <v>0</v>
      </c>
      <c r="AG676" s="23">
        <v>0</v>
      </c>
      <c r="AH676" s="23">
        <v>0</v>
      </c>
      <c r="AI676" s="23">
        <v>0</v>
      </c>
      <c r="AJ676" s="181"/>
      <c r="AK676" s="4"/>
      <c r="AL676" s="4"/>
      <c r="AM676" s="189">
        <v>0</v>
      </c>
      <c r="AN676" s="189">
        <v>0</v>
      </c>
      <c r="AO676" s="189">
        <v>0</v>
      </c>
      <c r="AP676" s="189">
        <v>0</v>
      </c>
      <c r="AQ676" s="189">
        <v>0</v>
      </c>
      <c r="AR676" s="181"/>
      <c r="AS676" s="4"/>
      <c r="AT676" s="4"/>
      <c r="AU676" s="189">
        <f t="shared" si="127"/>
        <v>0</v>
      </c>
      <c r="AV676" s="189">
        <f t="shared" si="128"/>
        <v>0</v>
      </c>
      <c r="AW676" s="189">
        <f t="shared" si="129"/>
        <v>0</v>
      </c>
      <c r="AX676" s="189">
        <f t="shared" si="130"/>
        <v>0</v>
      </c>
      <c r="AY676" s="189">
        <f t="shared" si="131"/>
        <v>0</v>
      </c>
      <c r="AZ676" s="181"/>
      <c r="BA676" s="4"/>
    </row>
    <row r="677" spans="2:53" x14ac:dyDescent="0.2">
      <c r="B677" s="11" t="s">
        <v>452</v>
      </c>
      <c r="C677" s="11"/>
      <c r="D677" s="70" t="s">
        <v>234</v>
      </c>
      <c r="E677" s="11">
        <v>43</v>
      </c>
      <c r="F677" s="11">
        <v>14</v>
      </c>
      <c r="G677" s="11">
        <v>6</v>
      </c>
      <c r="H677" s="11">
        <v>4</v>
      </c>
      <c r="I677" s="11">
        <v>2</v>
      </c>
      <c r="J677" s="181"/>
      <c r="M677" s="185">
        <v>0</v>
      </c>
      <c r="N677" s="200">
        <v>0</v>
      </c>
      <c r="O677" s="185">
        <v>0</v>
      </c>
      <c r="P677" s="185">
        <v>0</v>
      </c>
      <c r="Q677" s="185">
        <v>0</v>
      </c>
      <c r="R677" s="181"/>
      <c r="S677" s="4"/>
      <c r="T677" s="4"/>
      <c r="U677" s="185">
        <f t="shared" si="122"/>
        <v>0</v>
      </c>
      <c r="V677" s="185">
        <f t="shared" si="123"/>
        <v>0</v>
      </c>
      <c r="W677" s="185">
        <f t="shared" si="124"/>
        <v>0</v>
      </c>
      <c r="X677" s="185">
        <f t="shared" si="125"/>
        <v>0</v>
      </c>
      <c r="Y677" s="185">
        <f t="shared" si="126"/>
        <v>0</v>
      </c>
      <c r="Z677" s="181"/>
      <c r="AA677" s="4"/>
      <c r="AB677" s="11" t="s">
        <v>452</v>
      </c>
      <c r="AC677" s="11"/>
      <c r="AD677" s="70" t="s">
        <v>234</v>
      </c>
      <c r="AE677" s="23">
        <v>0</v>
      </c>
      <c r="AF677" s="23">
        <v>0</v>
      </c>
      <c r="AG677" s="23">
        <v>0</v>
      </c>
      <c r="AH677" s="23">
        <v>0</v>
      </c>
      <c r="AI677" s="23">
        <v>0</v>
      </c>
      <c r="AJ677" s="181"/>
      <c r="AK677" s="4"/>
      <c r="AL677" s="4"/>
      <c r="AM677" s="189">
        <v>0</v>
      </c>
      <c r="AN677" s="189">
        <v>0</v>
      </c>
      <c r="AO677" s="189">
        <v>0</v>
      </c>
      <c r="AP677" s="189">
        <v>0</v>
      </c>
      <c r="AQ677" s="189">
        <v>0</v>
      </c>
      <c r="AR677" s="181"/>
      <c r="AS677" s="4"/>
      <c r="AT677" s="4"/>
      <c r="AU677" s="189">
        <f t="shared" si="127"/>
        <v>0</v>
      </c>
      <c r="AV677" s="189">
        <f t="shared" si="128"/>
        <v>0</v>
      </c>
      <c r="AW677" s="189">
        <f t="shared" si="129"/>
        <v>0</v>
      </c>
      <c r="AX677" s="189">
        <f t="shared" si="130"/>
        <v>0</v>
      </c>
      <c r="AY677" s="189">
        <f t="shared" si="131"/>
        <v>0</v>
      </c>
      <c r="AZ677" s="181"/>
      <c r="BA677" s="4"/>
    </row>
    <row r="678" spans="2:53" x14ac:dyDescent="0.2">
      <c r="B678" s="11" t="s">
        <v>453</v>
      </c>
      <c r="C678" s="11"/>
      <c r="D678" s="70" t="s">
        <v>235</v>
      </c>
      <c r="E678" s="11">
        <v>456</v>
      </c>
      <c r="F678" s="11">
        <v>193</v>
      </c>
      <c r="G678" s="11">
        <v>92</v>
      </c>
      <c r="H678" s="11">
        <v>43</v>
      </c>
      <c r="I678" s="11">
        <v>10</v>
      </c>
      <c r="J678" s="181"/>
      <c r="M678" s="185">
        <v>286.13</v>
      </c>
      <c r="N678" s="200">
        <v>185.98000000000002</v>
      </c>
      <c r="O678" s="185">
        <v>209.81</v>
      </c>
      <c r="P678" s="185">
        <v>148.97</v>
      </c>
      <c r="Q678" s="185">
        <v>1009.4699999999999</v>
      </c>
      <c r="R678" s="181"/>
      <c r="S678" s="4"/>
      <c r="T678" s="4"/>
      <c r="U678" s="185">
        <f t="shared" si="122"/>
        <v>0.62747807017543855</v>
      </c>
      <c r="V678" s="185">
        <f t="shared" si="123"/>
        <v>0.96362694300518148</v>
      </c>
      <c r="W678" s="185">
        <f t="shared" si="124"/>
        <v>2.2805434782608698</v>
      </c>
      <c r="X678" s="185">
        <f t="shared" si="125"/>
        <v>3.4644186046511627</v>
      </c>
      <c r="Y678" s="185">
        <f t="shared" si="126"/>
        <v>100.94699999999999</v>
      </c>
      <c r="Z678" s="181"/>
      <c r="AA678" s="4"/>
      <c r="AB678" s="11" t="s">
        <v>453</v>
      </c>
      <c r="AC678" s="11"/>
      <c r="AD678" s="70" t="s">
        <v>235</v>
      </c>
      <c r="AE678" s="23">
        <v>10</v>
      </c>
      <c r="AF678" s="23">
        <v>6</v>
      </c>
      <c r="AG678" s="23">
        <v>4</v>
      </c>
      <c r="AH678" s="23">
        <v>4</v>
      </c>
      <c r="AI678" s="23">
        <v>4</v>
      </c>
      <c r="AJ678" s="181"/>
      <c r="AK678" s="4"/>
      <c r="AL678" s="4"/>
      <c r="AM678" s="189">
        <v>286.13</v>
      </c>
      <c r="AN678" s="189">
        <v>185.98000000000002</v>
      </c>
      <c r="AO678" s="189">
        <v>209.81</v>
      </c>
      <c r="AP678" s="189">
        <v>148.97</v>
      </c>
      <c r="AQ678" s="189">
        <v>1009.4699999999999</v>
      </c>
      <c r="AR678" s="181"/>
      <c r="AS678" s="4"/>
      <c r="AT678" s="4"/>
      <c r="AU678" s="189">
        <f t="shared" si="127"/>
        <v>28.613</v>
      </c>
      <c r="AV678" s="189">
        <f t="shared" si="128"/>
        <v>30.99666666666667</v>
      </c>
      <c r="AW678" s="189">
        <f t="shared" si="129"/>
        <v>52.452500000000001</v>
      </c>
      <c r="AX678" s="189">
        <f t="shared" si="130"/>
        <v>37.2425</v>
      </c>
      <c r="AY678" s="189">
        <f t="shared" si="131"/>
        <v>252.36749999999998</v>
      </c>
      <c r="AZ678" s="181"/>
      <c r="BA678" s="4"/>
    </row>
    <row r="679" spans="2:53" x14ac:dyDescent="0.2">
      <c r="B679" s="11" t="s">
        <v>454</v>
      </c>
      <c r="C679" s="11"/>
      <c r="D679" s="70" t="s">
        <v>236</v>
      </c>
      <c r="E679" s="11">
        <v>130</v>
      </c>
      <c r="F679" s="11">
        <v>72</v>
      </c>
      <c r="G679" s="11">
        <v>42</v>
      </c>
      <c r="H679" s="11">
        <v>18</v>
      </c>
      <c r="I679" s="11">
        <v>8</v>
      </c>
      <c r="J679" s="181"/>
      <c r="M679" s="185">
        <v>8097.0300000000016</v>
      </c>
      <c r="N679" s="200">
        <v>95.75</v>
      </c>
      <c r="O679" s="185">
        <v>100.08000000000001</v>
      </c>
      <c r="P679" s="185">
        <v>131.54999999999998</v>
      </c>
      <c r="Q679" s="185">
        <v>462.43</v>
      </c>
      <c r="R679" s="181"/>
      <c r="S679" s="4"/>
      <c r="T679" s="4"/>
      <c r="U679" s="185">
        <f t="shared" si="122"/>
        <v>62.284846153846168</v>
      </c>
      <c r="V679" s="185">
        <f t="shared" si="123"/>
        <v>1.3298611111111112</v>
      </c>
      <c r="W679" s="185">
        <f t="shared" si="124"/>
        <v>2.382857142857143</v>
      </c>
      <c r="X679" s="185">
        <f t="shared" si="125"/>
        <v>7.3083333333333327</v>
      </c>
      <c r="Y679" s="185">
        <f t="shared" si="126"/>
        <v>57.803750000000001</v>
      </c>
      <c r="Z679" s="181"/>
      <c r="AA679" s="4"/>
      <c r="AB679" s="11" t="s">
        <v>454</v>
      </c>
      <c r="AC679" s="11"/>
      <c r="AD679" s="70" t="s">
        <v>236</v>
      </c>
      <c r="AE679" s="23">
        <v>13</v>
      </c>
      <c r="AF679" s="23">
        <v>4</v>
      </c>
      <c r="AG679" s="23">
        <v>5</v>
      </c>
      <c r="AH679" s="23">
        <v>3</v>
      </c>
      <c r="AI679" s="23">
        <v>3</v>
      </c>
      <c r="AJ679" s="181"/>
      <c r="AK679" s="4"/>
      <c r="AL679" s="4"/>
      <c r="AM679" s="189">
        <v>8097.0300000000016</v>
      </c>
      <c r="AN679" s="189">
        <v>95.75</v>
      </c>
      <c r="AO679" s="189">
        <v>100.08000000000001</v>
      </c>
      <c r="AP679" s="189">
        <v>131.54999999999998</v>
      </c>
      <c r="AQ679" s="189">
        <v>462.43</v>
      </c>
      <c r="AR679" s="181"/>
      <c r="AS679" s="4"/>
      <c r="AT679" s="4"/>
      <c r="AU679" s="189">
        <f t="shared" si="127"/>
        <v>622.84846153846161</v>
      </c>
      <c r="AV679" s="189">
        <f t="shared" si="128"/>
        <v>23.9375</v>
      </c>
      <c r="AW679" s="189">
        <f t="shared" si="129"/>
        <v>20.016000000000002</v>
      </c>
      <c r="AX679" s="189">
        <f t="shared" si="130"/>
        <v>43.849999999999994</v>
      </c>
      <c r="AY679" s="189">
        <f t="shared" si="131"/>
        <v>154.14333333333335</v>
      </c>
      <c r="AZ679" s="181"/>
      <c r="BA679" s="4"/>
    </row>
    <row r="680" spans="2:53" x14ac:dyDescent="0.2">
      <c r="B680" s="11" t="s">
        <v>456</v>
      </c>
      <c r="C680" s="11"/>
      <c r="D680" s="70" t="s">
        <v>238</v>
      </c>
      <c r="E680" s="11">
        <v>167</v>
      </c>
      <c r="F680" s="11">
        <v>77</v>
      </c>
      <c r="G680" s="11">
        <v>48</v>
      </c>
      <c r="H680" s="11">
        <v>31</v>
      </c>
      <c r="I680" s="11">
        <v>14</v>
      </c>
      <c r="J680" s="181"/>
      <c r="M680" s="185">
        <v>746.12000000000012</v>
      </c>
      <c r="N680" s="200">
        <v>40.619999999999997</v>
      </c>
      <c r="O680" s="185">
        <v>40.769999999999996</v>
      </c>
      <c r="P680" s="185">
        <v>40.51</v>
      </c>
      <c r="Q680" s="185">
        <v>0.92</v>
      </c>
      <c r="R680" s="181"/>
      <c r="S680" s="4"/>
      <c r="T680" s="4"/>
      <c r="U680" s="185">
        <f t="shared" si="122"/>
        <v>4.4677844311377255</v>
      </c>
      <c r="V680" s="185">
        <f t="shared" si="123"/>
        <v>0.52753246753246752</v>
      </c>
      <c r="W680" s="185">
        <f t="shared" si="124"/>
        <v>0.84937499999999988</v>
      </c>
      <c r="X680" s="185">
        <f t="shared" si="125"/>
        <v>1.306774193548387</v>
      </c>
      <c r="Y680" s="185">
        <f t="shared" si="126"/>
        <v>6.5714285714285711E-2</v>
      </c>
      <c r="Z680" s="181"/>
      <c r="AA680" s="4"/>
      <c r="AB680" s="11" t="s">
        <v>456</v>
      </c>
      <c r="AC680" s="11"/>
      <c r="AD680" s="70" t="s">
        <v>238</v>
      </c>
      <c r="AE680" s="23">
        <v>6</v>
      </c>
      <c r="AF680" s="23">
        <v>2</v>
      </c>
      <c r="AG680" s="23">
        <v>2</v>
      </c>
      <c r="AH680" s="23">
        <v>1</v>
      </c>
      <c r="AI680" s="23">
        <v>1</v>
      </c>
      <c r="AJ680" s="181"/>
      <c r="AK680" s="4"/>
      <c r="AL680" s="4"/>
      <c r="AM680" s="189">
        <v>746.12000000000012</v>
      </c>
      <c r="AN680" s="189">
        <v>40.619999999999997</v>
      </c>
      <c r="AO680" s="189">
        <v>40.769999999999996</v>
      </c>
      <c r="AP680" s="189">
        <v>40.51</v>
      </c>
      <c r="AQ680" s="189">
        <v>0.92</v>
      </c>
      <c r="AR680" s="181"/>
      <c r="AS680" s="4"/>
      <c r="AT680" s="4"/>
      <c r="AU680" s="189">
        <f t="shared" si="127"/>
        <v>124.35333333333335</v>
      </c>
      <c r="AV680" s="189">
        <f t="shared" si="128"/>
        <v>20.309999999999999</v>
      </c>
      <c r="AW680" s="189">
        <f t="shared" si="129"/>
        <v>20.384999999999998</v>
      </c>
      <c r="AX680" s="189">
        <f t="shared" si="130"/>
        <v>40.51</v>
      </c>
      <c r="AY680" s="189">
        <f t="shared" si="131"/>
        <v>0.92</v>
      </c>
      <c r="AZ680" s="181"/>
      <c r="BA680" s="4"/>
    </row>
    <row r="681" spans="2:53" x14ac:dyDescent="0.2">
      <c r="B681" s="11" t="s">
        <v>723</v>
      </c>
      <c r="C681" s="11"/>
      <c r="D681" s="70" t="s">
        <v>667</v>
      </c>
      <c r="E681" s="11">
        <v>0</v>
      </c>
      <c r="F681" s="11">
        <v>0</v>
      </c>
      <c r="G681" s="11">
        <v>0</v>
      </c>
      <c r="H681" s="11">
        <v>0</v>
      </c>
      <c r="I681" s="11">
        <v>0</v>
      </c>
      <c r="J681" s="181"/>
      <c r="M681" s="185">
        <v>0</v>
      </c>
      <c r="N681" s="200">
        <v>0</v>
      </c>
      <c r="O681" s="185">
        <v>0</v>
      </c>
      <c r="P681" s="185">
        <v>0</v>
      </c>
      <c r="Q681" s="185">
        <v>0</v>
      </c>
      <c r="R681" s="181"/>
      <c r="S681" s="4"/>
      <c r="T681" s="4"/>
      <c r="U681" s="185">
        <f t="shared" si="122"/>
        <v>0</v>
      </c>
      <c r="V681" s="185">
        <f t="shared" si="123"/>
        <v>0</v>
      </c>
      <c r="W681" s="185">
        <f t="shared" si="124"/>
        <v>0</v>
      </c>
      <c r="X681" s="185">
        <f t="shared" si="125"/>
        <v>0</v>
      </c>
      <c r="Y681" s="185">
        <f t="shared" si="126"/>
        <v>0</v>
      </c>
      <c r="Z681" s="181"/>
      <c r="AA681" s="4"/>
      <c r="AB681" s="11" t="s">
        <v>723</v>
      </c>
      <c r="AC681" s="11"/>
      <c r="AD681" s="70" t="s">
        <v>667</v>
      </c>
      <c r="AE681" s="23">
        <v>0</v>
      </c>
      <c r="AF681" s="23">
        <v>0</v>
      </c>
      <c r="AG681" s="23">
        <v>0</v>
      </c>
      <c r="AH681" s="23">
        <v>0</v>
      </c>
      <c r="AI681" s="23">
        <v>0</v>
      </c>
      <c r="AJ681" s="181"/>
      <c r="AK681" s="4"/>
      <c r="AL681" s="4"/>
      <c r="AM681" s="189">
        <v>0</v>
      </c>
      <c r="AN681" s="189">
        <v>0</v>
      </c>
      <c r="AO681" s="189">
        <v>0</v>
      </c>
      <c r="AP681" s="189">
        <v>0</v>
      </c>
      <c r="AQ681" s="189">
        <v>0</v>
      </c>
      <c r="AR681" s="181"/>
      <c r="AS681" s="4"/>
      <c r="AT681" s="4"/>
      <c r="AU681" s="189">
        <f t="shared" si="127"/>
        <v>0</v>
      </c>
      <c r="AV681" s="189">
        <f t="shared" si="128"/>
        <v>0</v>
      </c>
      <c r="AW681" s="189">
        <f t="shared" si="129"/>
        <v>0</v>
      </c>
      <c r="AX681" s="189">
        <f t="shared" si="130"/>
        <v>0</v>
      </c>
      <c r="AY681" s="189">
        <f t="shared" si="131"/>
        <v>0</v>
      </c>
      <c r="AZ681" s="181"/>
      <c r="BA681" s="4"/>
    </row>
    <row r="682" spans="2:53" x14ac:dyDescent="0.2">
      <c r="B682" s="11" t="s">
        <v>457</v>
      </c>
      <c r="C682" s="11"/>
      <c r="D682" s="70" t="s">
        <v>239</v>
      </c>
      <c r="E682" s="11">
        <v>174</v>
      </c>
      <c r="F682" s="11">
        <v>66</v>
      </c>
      <c r="G682" s="11">
        <v>19</v>
      </c>
      <c r="H682" s="11">
        <v>19</v>
      </c>
      <c r="I682" s="11">
        <v>6</v>
      </c>
      <c r="J682" s="181"/>
      <c r="M682" s="185">
        <v>477.97</v>
      </c>
      <c r="N682" s="200">
        <v>286.36</v>
      </c>
      <c r="O682" s="185">
        <v>144.25</v>
      </c>
      <c r="P682" s="185">
        <v>180.5</v>
      </c>
      <c r="Q682" s="185">
        <v>1.95</v>
      </c>
      <c r="R682" s="181"/>
      <c r="S682" s="4"/>
      <c r="T682" s="4"/>
      <c r="U682" s="185">
        <f t="shared" si="122"/>
        <v>2.7469540229885059</v>
      </c>
      <c r="V682" s="185">
        <f t="shared" si="123"/>
        <v>4.3387878787878789</v>
      </c>
      <c r="W682" s="185">
        <f t="shared" si="124"/>
        <v>7.5921052631578947</v>
      </c>
      <c r="X682" s="185">
        <f t="shared" si="125"/>
        <v>9.5</v>
      </c>
      <c r="Y682" s="185">
        <f t="shared" si="126"/>
        <v>0.32500000000000001</v>
      </c>
      <c r="Z682" s="181"/>
      <c r="AA682" s="4"/>
      <c r="AB682" s="11" t="s">
        <v>457</v>
      </c>
      <c r="AC682" s="11"/>
      <c r="AD682" s="70" t="s">
        <v>239</v>
      </c>
      <c r="AE682" s="23">
        <v>8</v>
      </c>
      <c r="AF682" s="23">
        <v>5</v>
      </c>
      <c r="AG682" s="23">
        <v>4</v>
      </c>
      <c r="AH682" s="23">
        <v>3</v>
      </c>
      <c r="AI682" s="23">
        <v>1</v>
      </c>
      <c r="AJ682" s="181"/>
      <c r="AK682" s="4"/>
      <c r="AL682" s="4"/>
      <c r="AM682" s="189">
        <v>477.97</v>
      </c>
      <c r="AN682" s="189">
        <v>286.36</v>
      </c>
      <c r="AO682" s="189">
        <v>144.25</v>
      </c>
      <c r="AP682" s="189">
        <v>180.5</v>
      </c>
      <c r="AQ682" s="189">
        <v>1.95</v>
      </c>
      <c r="AR682" s="181"/>
      <c r="AS682" s="4"/>
      <c r="AT682" s="4"/>
      <c r="AU682" s="189">
        <f t="shared" si="127"/>
        <v>59.746250000000003</v>
      </c>
      <c r="AV682" s="189">
        <f t="shared" si="128"/>
        <v>57.272000000000006</v>
      </c>
      <c r="AW682" s="189">
        <f t="shared" si="129"/>
        <v>36.0625</v>
      </c>
      <c r="AX682" s="189">
        <f t="shared" si="130"/>
        <v>60.166666666666664</v>
      </c>
      <c r="AY682" s="189">
        <f t="shared" si="131"/>
        <v>1.95</v>
      </c>
      <c r="AZ682" s="181"/>
      <c r="BA682" s="4"/>
    </row>
    <row r="683" spans="2:53" x14ac:dyDescent="0.2">
      <c r="B683" s="11" t="s">
        <v>458</v>
      </c>
      <c r="C683" s="11"/>
      <c r="D683" s="70" t="s">
        <v>240</v>
      </c>
      <c r="E683" s="11">
        <v>2311</v>
      </c>
      <c r="F683" s="11">
        <v>959</v>
      </c>
      <c r="G683" s="11">
        <v>335</v>
      </c>
      <c r="H683" s="11">
        <v>273</v>
      </c>
      <c r="I683" s="11">
        <v>106</v>
      </c>
      <c r="J683" s="181"/>
      <c r="M683" s="185">
        <v>76737.87</v>
      </c>
      <c r="N683" s="200">
        <v>6726.4000000000015</v>
      </c>
      <c r="O683" s="185">
        <v>889.09999999999991</v>
      </c>
      <c r="P683" s="185">
        <v>1082.55</v>
      </c>
      <c r="Q683" s="185">
        <v>2916.7499999999995</v>
      </c>
      <c r="R683" s="181"/>
      <c r="S683" s="4"/>
      <c r="T683" s="4"/>
      <c r="U683" s="185">
        <f t="shared" si="122"/>
        <v>33.205482475118991</v>
      </c>
      <c r="V683" s="185">
        <f t="shared" si="123"/>
        <v>7.0139728884254451</v>
      </c>
      <c r="W683" s="185">
        <f t="shared" si="124"/>
        <v>2.6540298507462685</v>
      </c>
      <c r="X683" s="185">
        <f t="shared" si="125"/>
        <v>3.9653846153846151</v>
      </c>
      <c r="Y683" s="185">
        <f t="shared" si="126"/>
        <v>27.516509433962259</v>
      </c>
      <c r="Z683" s="181"/>
      <c r="AA683" s="4"/>
      <c r="AB683" s="11" t="s">
        <v>458</v>
      </c>
      <c r="AC683" s="11"/>
      <c r="AD683" s="70" t="s">
        <v>240</v>
      </c>
      <c r="AE683" s="23">
        <v>332</v>
      </c>
      <c r="AF683" s="23">
        <v>74</v>
      </c>
      <c r="AG683" s="23">
        <v>23</v>
      </c>
      <c r="AH683" s="23">
        <v>23</v>
      </c>
      <c r="AI683" s="23">
        <v>15</v>
      </c>
      <c r="AJ683" s="181"/>
      <c r="AK683" s="4"/>
      <c r="AL683" s="4"/>
      <c r="AM683" s="189">
        <v>76737.87</v>
      </c>
      <c r="AN683" s="189">
        <v>6726.4000000000015</v>
      </c>
      <c r="AO683" s="189">
        <v>889.09999999999991</v>
      </c>
      <c r="AP683" s="189">
        <v>1082.55</v>
      </c>
      <c r="AQ683" s="189">
        <v>2916.7499999999995</v>
      </c>
      <c r="AR683" s="181"/>
      <c r="AS683" s="4"/>
      <c r="AT683" s="4"/>
      <c r="AU683" s="189">
        <f t="shared" si="127"/>
        <v>231.1381626506024</v>
      </c>
      <c r="AV683" s="189">
        <f t="shared" si="128"/>
        <v>90.897297297297314</v>
      </c>
      <c r="AW683" s="189">
        <f t="shared" si="129"/>
        <v>38.656521739130433</v>
      </c>
      <c r="AX683" s="189">
        <f t="shared" si="130"/>
        <v>47.067391304347822</v>
      </c>
      <c r="AY683" s="189">
        <f t="shared" si="131"/>
        <v>194.44999999999996</v>
      </c>
      <c r="AZ683" s="181"/>
      <c r="BA683" s="4"/>
    </row>
    <row r="684" spans="2:53" x14ac:dyDescent="0.2">
      <c r="B684" s="11" t="s">
        <v>459</v>
      </c>
      <c r="C684" s="11"/>
      <c r="D684" s="70" t="s">
        <v>241</v>
      </c>
      <c r="E684" s="11">
        <v>111</v>
      </c>
      <c r="F684" s="11">
        <v>50</v>
      </c>
      <c r="G684" s="11">
        <v>30</v>
      </c>
      <c r="H684" s="11">
        <v>22</v>
      </c>
      <c r="I684" s="11">
        <v>9</v>
      </c>
      <c r="J684" s="181"/>
      <c r="M684" s="185">
        <v>7865.27</v>
      </c>
      <c r="N684" s="200">
        <v>70.73</v>
      </c>
      <c r="O684" s="185">
        <v>23.63</v>
      </c>
      <c r="P684" s="185">
        <v>36.92</v>
      </c>
      <c r="Q684" s="185">
        <v>20.73</v>
      </c>
      <c r="R684" s="181"/>
      <c r="S684" s="4"/>
      <c r="T684" s="4"/>
      <c r="U684" s="185">
        <f t="shared" si="122"/>
        <v>70.858288288288293</v>
      </c>
      <c r="V684" s="185">
        <f t="shared" si="123"/>
        <v>1.4146000000000001</v>
      </c>
      <c r="W684" s="185">
        <f t="shared" si="124"/>
        <v>0.78766666666666663</v>
      </c>
      <c r="X684" s="185">
        <f t="shared" si="125"/>
        <v>1.6781818181818182</v>
      </c>
      <c r="Y684" s="185">
        <f t="shared" si="126"/>
        <v>2.3033333333333332</v>
      </c>
      <c r="Z684" s="181"/>
      <c r="AA684" s="4"/>
      <c r="AB684" s="11" t="s">
        <v>459</v>
      </c>
      <c r="AC684" s="11"/>
      <c r="AD684" s="70" t="s">
        <v>241</v>
      </c>
      <c r="AE684" s="23">
        <v>9</v>
      </c>
      <c r="AF684" s="23">
        <v>3</v>
      </c>
      <c r="AG684" s="23">
        <v>1</v>
      </c>
      <c r="AH684" s="23">
        <v>1</v>
      </c>
      <c r="AI684" s="23">
        <v>1</v>
      </c>
      <c r="AJ684" s="181"/>
      <c r="AK684" s="4"/>
      <c r="AL684" s="4"/>
      <c r="AM684" s="189">
        <v>7865.27</v>
      </c>
      <c r="AN684" s="189">
        <v>70.73</v>
      </c>
      <c r="AO684" s="189">
        <v>23.63</v>
      </c>
      <c r="AP684" s="189">
        <v>36.92</v>
      </c>
      <c r="AQ684" s="189">
        <v>20.73</v>
      </c>
      <c r="AR684" s="181"/>
      <c r="AS684" s="4"/>
      <c r="AT684" s="4"/>
      <c r="AU684" s="189">
        <f t="shared" si="127"/>
        <v>873.91888888888889</v>
      </c>
      <c r="AV684" s="189">
        <f t="shared" si="128"/>
        <v>23.576666666666668</v>
      </c>
      <c r="AW684" s="189">
        <f t="shared" si="129"/>
        <v>23.63</v>
      </c>
      <c r="AX684" s="189">
        <f t="shared" si="130"/>
        <v>36.92</v>
      </c>
      <c r="AY684" s="189">
        <f t="shared" si="131"/>
        <v>20.73</v>
      </c>
      <c r="AZ684" s="181"/>
      <c r="BA684" s="4"/>
    </row>
    <row r="685" spans="2:53" x14ac:dyDescent="0.2">
      <c r="B685" s="11" t="s">
        <v>460</v>
      </c>
      <c r="C685" s="11"/>
      <c r="D685" s="70" t="s">
        <v>242</v>
      </c>
      <c r="E685" s="11">
        <v>385</v>
      </c>
      <c r="F685" s="11">
        <v>175</v>
      </c>
      <c r="G685" s="11">
        <v>90</v>
      </c>
      <c r="H685" s="11">
        <v>49</v>
      </c>
      <c r="I685" s="11">
        <v>19</v>
      </c>
      <c r="J685" s="181"/>
      <c r="M685" s="185">
        <v>1517.27</v>
      </c>
      <c r="N685" s="200">
        <v>171.19</v>
      </c>
      <c r="O685" s="185">
        <v>41.47</v>
      </c>
      <c r="P685" s="185">
        <v>86.09</v>
      </c>
      <c r="Q685" s="185">
        <v>249.17000000000002</v>
      </c>
      <c r="R685" s="181"/>
      <c r="S685" s="4"/>
      <c r="T685" s="4"/>
      <c r="U685" s="185">
        <f t="shared" si="122"/>
        <v>3.940961038961039</v>
      </c>
      <c r="V685" s="185">
        <f t="shared" si="123"/>
        <v>0.97822857142857145</v>
      </c>
      <c r="W685" s="185">
        <f t="shared" si="124"/>
        <v>0.46077777777777779</v>
      </c>
      <c r="X685" s="185">
        <f t="shared" si="125"/>
        <v>1.7569387755102042</v>
      </c>
      <c r="Y685" s="185">
        <f t="shared" si="126"/>
        <v>13.114210526315791</v>
      </c>
      <c r="Z685" s="181"/>
      <c r="AA685" s="4"/>
      <c r="AB685" s="11" t="s">
        <v>460</v>
      </c>
      <c r="AC685" s="11"/>
      <c r="AD685" s="70" t="s">
        <v>242</v>
      </c>
      <c r="AE685" s="23">
        <v>13</v>
      </c>
      <c r="AF685" s="23">
        <v>6</v>
      </c>
      <c r="AG685" s="23">
        <v>2</v>
      </c>
      <c r="AH685" s="23">
        <v>2</v>
      </c>
      <c r="AI685" s="23">
        <v>2</v>
      </c>
      <c r="AJ685" s="181"/>
      <c r="AK685" s="4"/>
      <c r="AL685" s="4"/>
      <c r="AM685" s="189">
        <v>1517.27</v>
      </c>
      <c r="AN685" s="189">
        <v>171.19</v>
      </c>
      <c r="AO685" s="189">
        <v>41.47</v>
      </c>
      <c r="AP685" s="189">
        <v>86.09</v>
      </c>
      <c r="AQ685" s="189">
        <v>249.17000000000002</v>
      </c>
      <c r="AR685" s="181"/>
      <c r="AS685" s="4"/>
      <c r="AT685" s="4"/>
      <c r="AU685" s="189">
        <f t="shared" si="127"/>
        <v>116.71307692307693</v>
      </c>
      <c r="AV685" s="189">
        <f t="shared" si="128"/>
        <v>28.531666666666666</v>
      </c>
      <c r="AW685" s="189">
        <f t="shared" si="129"/>
        <v>20.734999999999999</v>
      </c>
      <c r="AX685" s="189">
        <f t="shared" si="130"/>
        <v>43.045000000000002</v>
      </c>
      <c r="AY685" s="189">
        <f t="shared" si="131"/>
        <v>124.58500000000001</v>
      </c>
      <c r="AZ685" s="181"/>
      <c r="BA685" s="4"/>
    </row>
    <row r="686" spans="2:53" x14ac:dyDescent="0.2">
      <c r="B686" s="11" t="s">
        <v>724</v>
      </c>
      <c r="C686" s="11"/>
      <c r="D686" s="70" t="s">
        <v>668</v>
      </c>
      <c r="E686" s="11">
        <v>0</v>
      </c>
      <c r="F686" s="11">
        <v>0</v>
      </c>
      <c r="G686" s="11">
        <v>0</v>
      </c>
      <c r="H686" s="11">
        <v>0</v>
      </c>
      <c r="I686" s="11">
        <v>0</v>
      </c>
      <c r="J686" s="181"/>
      <c r="M686" s="185">
        <v>0</v>
      </c>
      <c r="N686" s="200">
        <v>0</v>
      </c>
      <c r="O686" s="185">
        <v>0</v>
      </c>
      <c r="P686" s="185">
        <v>0</v>
      </c>
      <c r="Q686" s="185">
        <v>0</v>
      </c>
      <c r="R686" s="181"/>
      <c r="S686" s="4"/>
      <c r="T686" s="4"/>
      <c r="U686" s="185">
        <f t="shared" si="122"/>
        <v>0</v>
      </c>
      <c r="V686" s="185">
        <f t="shared" si="123"/>
        <v>0</v>
      </c>
      <c r="W686" s="185">
        <f t="shared" si="124"/>
        <v>0</v>
      </c>
      <c r="X686" s="185">
        <f t="shared" si="125"/>
        <v>0</v>
      </c>
      <c r="Y686" s="185">
        <f t="shared" si="126"/>
        <v>0</v>
      </c>
      <c r="Z686" s="181"/>
      <c r="AA686" s="4"/>
      <c r="AB686" s="11" t="s">
        <v>724</v>
      </c>
      <c r="AC686" s="11"/>
      <c r="AD686" s="70" t="s">
        <v>668</v>
      </c>
      <c r="AE686" s="23">
        <v>0</v>
      </c>
      <c r="AF686" s="23">
        <v>0</v>
      </c>
      <c r="AG686" s="23">
        <v>0</v>
      </c>
      <c r="AH686" s="23">
        <v>0</v>
      </c>
      <c r="AI686" s="23">
        <v>0</v>
      </c>
      <c r="AJ686" s="181"/>
      <c r="AK686" s="4"/>
      <c r="AL686" s="4"/>
      <c r="AM686" s="189">
        <v>0</v>
      </c>
      <c r="AN686" s="189">
        <v>0</v>
      </c>
      <c r="AO686" s="189">
        <v>0</v>
      </c>
      <c r="AP686" s="189">
        <v>0</v>
      </c>
      <c r="AQ686" s="189">
        <v>0</v>
      </c>
      <c r="AR686" s="181"/>
      <c r="AS686" s="4"/>
      <c r="AT686" s="4"/>
      <c r="AU686" s="189">
        <f t="shared" si="127"/>
        <v>0</v>
      </c>
      <c r="AV686" s="189">
        <f t="shared" si="128"/>
        <v>0</v>
      </c>
      <c r="AW686" s="189">
        <f t="shared" si="129"/>
        <v>0</v>
      </c>
      <c r="AX686" s="189">
        <f t="shared" si="130"/>
        <v>0</v>
      </c>
      <c r="AY686" s="189">
        <f t="shared" si="131"/>
        <v>0</v>
      </c>
      <c r="AZ686" s="181"/>
      <c r="BA686" s="4"/>
    </row>
    <row r="687" spans="2:53" x14ac:dyDescent="0.2">
      <c r="B687" s="11" t="s">
        <v>461</v>
      </c>
      <c r="C687" s="11"/>
      <c r="D687" s="70" t="s">
        <v>243</v>
      </c>
      <c r="E687" s="11">
        <v>294</v>
      </c>
      <c r="F687" s="11">
        <v>114</v>
      </c>
      <c r="G687" s="11">
        <v>70</v>
      </c>
      <c r="H687" s="11">
        <v>41</v>
      </c>
      <c r="I687" s="11">
        <v>17</v>
      </c>
      <c r="J687" s="181"/>
      <c r="M687" s="185">
        <v>4329.95</v>
      </c>
      <c r="N687" s="200">
        <v>854.37</v>
      </c>
      <c r="O687" s="185">
        <v>194.44</v>
      </c>
      <c r="P687" s="185">
        <v>160.01000000000002</v>
      </c>
      <c r="Q687" s="185">
        <v>2930.17</v>
      </c>
      <c r="R687" s="181"/>
      <c r="S687" s="4"/>
      <c r="T687" s="4"/>
      <c r="U687" s="185">
        <f t="shared" si="122"/>
        <v>14.727721088435374</v>
      </c>
      <c r="V687" s="185">
        <f t="shared" si="123"/>
        <v>7.4944736842105266</v>
      </c>
      <c r="W687" s="185">
        <f t="shared" si="124"/>
        <v>2.7777142857142856</v>
      </c>
      <c r="X687" s="185">
        <f t="shared" si="125"/>
        <v>3.9026829268292689</v>
      </c>
      <c r="Y687" s="185">
        <f t="shared" si="126"/>
        <v>172.3629411764706</v>
      </c>
      <c r="Z687" s="181"/>
      <c r="AA687" s="4"/>
      <c r="AB687" s="11" t="s">
        <v>461</v>
      </c>
      <c r="AC687" s="11"/>
      <c r="AD687" s="70" t="s">
        <v>243</v>
      </c>
      <c r="AE687" s="23">
        <v>43</v>
      </c>
      <c r="AF687" s="23">
        <v>17</v>
      </c>
      <c r="AG687" s="23">
        <v>10</v>
      </c>
      <c r="AH687" s="23">
        <v>4</v>
      </c>
      <c r="AI687" s="23">
        <v>3</v>
      </c>
      <c r="AJ687" s="181"/>
      <c r="AK687" s="4"/>
      <c r="AL687" s="4"/>
      <c r="AM687" s="189">
        <v>4329.95</v>
      </c>
      <c r="AN687" s="189">
        <v>854.37</v>
      </c>
      <c r="AO687" s="189">
        <v>194.44</v>
      </c>
      <c r="AP687" s="189">
        <v>160.01000000000002</v>
      </c>
      <c r="AQ687" s="189">
        <v>2930.17</v>
      </c>
      <c r="AR687" s="181"/>
      <c r="AS687" s="4"/>
      <c r="AT687" s="4"/>
      <c r="AU687" s="189">
        <f t="shared" si="127"/>
        <v>100.69651162790697</v>
      </c>
      <c r="AV687" s="189">
        <f t="shared" si="128"/>
        <v>50.257058823529412</v>
      </c>
      <c r="AW687" s="189">
        <f t="shared" si="129"/>
        <v>19.443999999999999</v>
      </c>
      <c r="AX687" s="189">
        <f t="shared" si="130"/>
        <v>40.002500000000005</v>
      </c>
      <c r="AY687" s="189">
        <f t="shared" si="131"/>
        <v>976.72333333333336</v>
      </c>
      <c r="AZ687" s="181"/>
      <c r="BA687" s="4"/>
    </row>
    <row r="688" spans="2:53" x14ac:dyDescent="0.2">
      <c r="B688" s="11" t="s">
        <v>725</v>
      </c>
      <c r="C688" s="11"/>
      <c r="D688" s="70" t="s">
        <v>669</v>
      </c>
      <c r="E688" s="11">
        <v>0</v>
      </c>
      <c r="F688" s="11">
        <v>0</v>
      </c>
      <c r="G688" s="11">
        <v>0</v>
      </c>
      <c r="H688" s="11">
        <v>0</v>
      </c>
      <c r="I688" s="11">
        <v>0</v>
      </c>
      <c r="J688" s="181"/>
      <c r="M688" s="185">
        <v>0</v>
      </c>
      <c r="N688" s="200">
        <v>0</v>
      </c>
      <c r="O688" s="185">
        <v>0</v>
      </c>
      <c r="P688" s="185">
        <v>0</v>
      </c>
      <c r="Q688" s="185">
        <v>0</v>
      </c>
      <c r="R688" s="181"/>
      <c r="S688" s="4"/>
      <c r="T688" s="4"/>
      <c r="U688" s="185">
        <f t="shared" si="122"/>
        <v>0</v>
      </c>
      <c r="V688" s="185">
        <f t="shared" si="123"/>
        <v>0</v>
      </c>
      <c r="W688" s="185">
        <f t="shared" si="124"/>
        <v>0</v>
      </c>
      <c r="X688" s="185">
        <f t="shared" si="125"/>
        <v>0</v>
      </c>
      <c r="Y688" s="185">
        <f t="shared" si="126"/>
        <v>0</v>
      </c>
      <c r="Z688" s="181"/>
      <c r="AA688" s="4"/>
      <c r="AB688" s="11" t="s">
        <v>725</v>
      </c>
      <c r="AC688" s="11"/>
      <c r="AD688" s="70" t="s">
        <v>669</v>
      </c>
      <c r="AE688" s="23">
        <v>0</v>
      </c>
      <c r="AF688" s="23">
        <v>0</v>
      </c>
      <c r="AG688" s="23">
        <v>0</v>
      </c>
      <c r="AH688" s="23">
        <v>0</v>
      </c>
      <c r="AI688" s="23">
        <v>0</v>
      </c>
      <c r="AJ688" s="181"/>
      <c r="AK688" s="4"/>
      <c r="AL688" s="4"/>
      <c r="AM688" s="189">
        <v>0</v>
      </c>
      <c r="AN688" s="189">
        <v>0</v>
      </c>
      <c r="AO688" s="189">
        <v>0</v>
      </c>
      <c r="AP688" s="189">
        <v>0</v>
      </c>
      <c r="AQ688" s="189">
        <v>0</v>
      </c>
      <c r="AR688" s="181"/>
      <c r="AS688" s="4"/>
      <c r="AT688" s="4"/>
      <c r="AU688" s="189">
        <f t="shared" si="127"/>
        <v>0</v>
      </c>
      <c r="AV688" s="189">
        <f t="shared" si="128"/>
        <v>0</v>
      </c>
      <c r="AW688" s="189">
        <f t="shared" si="129"/>
        <v>0</v>
      </c>
      <c r="AX688" s="189">
        <f t="shared" si="130"/>
        <v>0</v>
      </c>
      <c r="AY688" s="189">
        <f t="shared" si="131"/>
        <v>0</v>
      </c>
      <c r="AZ688" s="181"/>
      <c r="BA688" s="4"/>
    </row>
    <row r="689" spans="2:53" x14ac:dyDescent="0.2">
      <c r="B689" s="11" t="s">
        <v>462</v>
      </c>
      <c r="C689" s="11"/>
      <c r="D689" s="70" t="s">
        <v>244</v>
      </c>
      <c r="E689" s="11">
        <v>2</v>
      </c>
      <c r="F689" s="11">
        <v>1</v>
      </c>
      <c r="G689" s="11">
        <v>1</v>
      </c>
      <c r="H689" s="11">
        <v>1</v>
      </c>
      <c r="I689" s="11">
        <v>1</v>
      </c>
      <c r="J689" s="181"/>
      <c r="M689" s="185">
        <v>0</v>
      </c>
      <c r="N689" s="200">
        <v>0</v>
      </c>
      <c r="O689" s="185">
        <v>0</v>
      </c>
      <c r="P689" s="185">
        <v>0</v>
      </c>
      <c r="Q689" s="185">
        <v>0</v>
      </c>
      <c r="R689" s="181"/>
      <c r="S689" s="4"/>
      <c r="T689" s="4"/>
      <c r="U689" s="185">
        <f t="shared" si="122"/>
        <v>0</v>
      </c>
      <c r="V689" s="185">
        <f t="shared" si="123"/>
        <v>0</v>
      </c>
      <c r="W689" s="185">
        <f t="shared" si="124"/>
        <v>0</v>
      </c>
      <c r="X689" s="185">
        <f t="shared" si="125"/>
        <v>0</v>
      </c>
      <c r="Y689" s="185">
        <f t="shared" si="126"/>
        <v>0</v>
      </c>
      <c r="Z689" s="181"/>
      <c r="AA689" s="4"/>
      <c r="AB689" s="11" t="s">
        <v>462</v>
      </c>
      <c r="AC689" s="11"/>
      <c r="AD689" s="70" t="s">
        <v>244</v>
      </c>
      <c r="AE689" s="23">
        <v>0</v>
      </c>
      <c r="AF689" s="23">
        <v>0</v>
      </c>
      <c r="AG689" s="23">
        <v>0</v>
      </c>
      <c r="AH689" s="23">
        <v>0</v>
      </c>
      <c r="AI689" s="23">
        <v>0</v>
      </c>
      <c r="AJ689" s="181"/>
      <c r="AK689" s="4"/>
      <c r="AL689" s="4"/>
      <c r="AM689" s="189">
        <v>0</v>
      </c>
      <c r="AN689" s="189">
        <v>0</v>
      </c>
      <c r="AO689" s="189">
        <v>0</v>
      </c>
      <c r="AP689" s="189">
        <v>0</v>
      </c>
      <c r="AQ689" s="189">
        <v>0</v>
      </c>
      <c r="AR689" s="181"/>
      <c r="AS689" s="4"/>
      <c r="AT689" s="4"/>
      <c r="AU689" s="189">
        <f t="shared" si="127"/>
        <v>0</v>
      </c>
      <c r="AV689" s="189">
        <f t="shared" si="128"/>
        <v>0</v>
      </c>
      <c r="AW689" s="189">
        <f t="shared" si="129"/>
        <v>0</v>
      </c>
      <c r="AX689" s="189">
        <f t="shared" si="130"/>
        <v>0</v>
      </c>
      <c r="AY689" s="189">
        <f t="shared" si="131"/>
        <v>0</v>
      </c>
      <c r="AZ689" s="181"/>
      <c r="BA689" s="4"/>
    </row>
    <row r="690" spans="2:53" x14ac:dyDescent="0.2">
      <c r="B690" s="11" t="s">
        <v>463</v>
      </c>
      <c r="C690" s="11"/>
      <c r="D690" s="70" t="s">
        <v>245</v>
      </c>
      <c r="E690" s="11">
        <v>161</v>
      </c>
      <c r="F690" s="11">
        <v>68</v>
      </c>
      <c r="G690" s="11">
        <v>20</v>
      </c>
      <c r="H690" s="11">
        <v>16</v>
      </c>
      <c r="I690" s="11">
        <v>11</v>
      </c>
      <c r="J690" s="181"/>
      <c r="M690" s="185">
        <v>3773.0999999999995</v>
      </c>
      <c r="N690" s="200">
        <v>414.65999999999997</v>
      </c>
      <c r="O690" s="185">
        <v>16.850000000000001</v>
      </c>
      <c r="P690" s="185">
        <v>40.6</v>
      </c>
      <c r="Q690" s="185">
        <v>0</v>
      </c>
      <c r="R690" s="181"/>
      <c r="S690" s="4"/>
      <c r="T690" s="4"/>
      <c r="U690" s="185">
        <f t="shared" ref="U690:U753" si="132">IFERROR(M690/E690,0)</f>
        <v>23.435403726708071</v>
      </c>
      <c r="V690" s="185">
        <f t="shared" ref="V690:V753" si="133">IFERROR(N690/F690,0)</f>
        <v>6.097941176470588</v>
      </c>
      <c r="W690" s="185">
        <f t="shared" ref="W690:W753" si="134">IFERROR(O690/G690,0)</f>
        <v>0.84250000000000003</v>
      </c>
      <c r="X690" s="185">
        <f t="shared" ref="X690:X753" si="135">IFERROR(P690/H690,0)</f>
        <v>2.5375000000000001</v>
      </c>
      <c r="Y690" s="185">
        <f t="shared" ref="Y690:Y753" si="136">IFERROR(Q690/I690,0)</f>
        <v>0</v>
      </c>
      <c r="Z690" s="181"/>
      <c r="AA690" s="4"/>
      <c r="AB690" s="11" t="s">
        <v>463</v>
      </c>
      <c r="AC690" s="11"/>
      <c r="AD690" s="70" t="s">
        <v>245</v>
      </c>
      <c r="AE690" s="23">
        <v>16</v>
      </c>
      <c r="AF690" s="23">
        <v>3</v>
      </c>
      <c r="AG690" s="23">
        <v>1</v>
      </c>
      <c r="AH690" s="23">
        <v>1</v>
      </c>
      <c r="AI690" s="23">
        <v>0</v>
      </c>
      <c r="AJ690" s="181"/>
      <c r="AK690" s="4"/>
      <c r="AL690" s="4"/>
      <c r="AM690" s="189">
        <v>3773.0999999999995</v>
      </c>
      <c r="AN690" s="189">
        <v>414.65999999999997</v>
      </c>
      <c r="AO690" s="189">
        <v>16.850000000000001</v>
      </c>
      <c r="AP690" s="189">
        <v>40.6</v>
      </c>
      <c r="AQ690" s="189">
        <v>0</v>
      </c>
      <c r="AR690" s="181"/>
      <c r="AS690" s="4"/>
      <c r="AT690" s="4"/>
      <c r="AU690" s="189">
        <f t="shared" ref="AU690:AU753" si="137">IFERROR(AM690/AE690,0)</f>
        <v>235.81874999999997</v>
      </c>
      <c r="AV690" s="189">
        <f t="shared" ref="AV690:AV753" si="138">IFERROR(AN690/AF690,0)</f>
        <v>138.22</v>
      </c>
      <c r="AW690" s="189">
        <f t="shared" ref="AW690:AW753" si="139">IFERROR(AO690/AG690,0)</f>
        <v>16.850000000000001</v>
      </c>
      <c r="AX690" s="189">
        <f t="shared" ref="AX690:AX753" si="140">IFERROR(AP690/AH690,0)</f>
        <v>40.6</v>
      </c>
      <c r="AY690" s="189">
        <f t="shared" ref="AY690:AY753" si="141">IFERROR(AQ690/AI690,0)</f>
        <v>0</v>
      </c>
      <c r="AZ690" s="181"/>
      <c r="BA690" s="4"/>
    </row>
    <row r="691" spans="2:53" x14ac:dyDescent="0.2">
      <c r="B691" s="11" t="s">
        <v>464</v>
      </c>
      <c r="C691" s="11"/>
      <c r="D691" s="70" t="s">
        <v>246</v>
      </c>
      <c r="E691" s="11">
        <v>740</v>
      </c>
      <c r="F691" s="11">
        <v>373</v>
      </c>
      <c r="G691" s="11">
        <v>198</v>
      </c>
      <c r="H691" s="11">
        <v>116</v>
      </c>
      <c r="I691" s="11">
        <v>49</v>
      </c>
      <c r="J691" s="181"/>
      <c r="M691" s="185">
        <v>19482.710000000003</v>
      </c>
      <c r="N691" s="200">
        <v>4627.43</v>
      </c>
      <c r="O691" s="185">
        <v>282.87</v>
      </c>
      <c r="P691" s="185">
        <v>454.19000000000005</v>
      </c>
      <c r="Q691" s="185">
        <v>1322.8799999999999</v>
      </c>
      <c r="R691" s="181"/>
      <c r="S691" s="4"/>
      <c r="T691" s="4"/>
      <c r="U691" s="185">
        <f t="shared" si="132"/>
        <v>26.327986486486491</v>
      </c>
      <c r="V691" s="185">
        <f t="shared" si="133"/>
        <v>12.405978552278821</v>
      </c>
      <c r="W691" s="185">
        <f t="shared" si="134"/>
        <v>1.4286363636363637</v>
      </c>
      <c r="X691" s="185">
        <f t="shared" si="135"/>
        <v>3.9154310344827592</v>
      </c>
      <c r="Y691" s="185">
        <f t="shared" si="136"/>
        <v>26.99755102040816</v>
      </c>
      <c r="Z691" s="181"/>
      <c r="AA691" s="4"/>
      <c r="AB691" s="11" t="s">
        <v>464</v>
      </c>
      <c r="AC691" s="11"/>
      <c r="AD691" s="70" t="s">
        <v>246</v>
      </c>
      <c r="AE691" s="23">
        <v>77</v>
      </c>
      <c r="AF691" s="23">
        <v>33</v>
      </c>
      <c r="AG691" s="23">
        <v>10</v>
      </c>
      <c r="AH691" s="23">
        <v>7</v>
      </c>
      <c r="AI691" s="23">
        <v>4</v>
      </c>
      <c r="AJ691" s="181"/>
      <c r="AK691" s="4"/>
      <c r="AL691" s="4"/>
      <c r="AM691" s="189">
        <v>19482.710000000003</v>
      </c>
      <c r="AN691" s="189">
        <v>4627.43</v>
      </c>
      <c r="AO691" s="189">
        <v>282.87</v>
      </c>
      <c r="AP691" s="189">
        <v>454.19000000000005</v>
      </c>
      <c r="AQ691" s="189">
        <v>1322.8799999999999</v>
      </c>
      <c r="AR691" s="181"/>
      <c r="AS691" s="4"/>
      <c r="AT691" s="4"/>
      <c r="AU691" s="189">
        <f t="shared" si="137"/>
        <v>253.02220779220784</v>
      </c>
      <c r="AV691" s="189">
        <f t="shared" si="138"/>
        <v>140.22515151515154</v>
      </c>
      <c r="AW691" s="189">
        <f t="shared" si="139"/>
        <v>28.286999999999999</v>
      </c>
      <c r="AX691" s="189">
        <f t="shared" si="140"/>
        <v>64.884285714285724</v>
      </c>
      <c r="AY691" s="189">
        <f t="shared" si="141"/>
        <v>330.71999999999997</v>
      </c>
      <c r="AZ691" s="181"/>
      <c r="BA691" s="4"/>
    </row>
    <row r="692" spans="2:53" x14ac:dyDescent="0.2">
      <c r="B692" s="11" t="s">
        <v>465</v>
      </c>
      <c r="C692" s="11"/>
      <c r="D692" s="70" t="s">
        <v>247</v>
      </c>
      <c r="E692" s="11">
        <v>55</v>
      </c>
      <c r="F692" s="11">
        <v>22</v>
      </c>
      <c r="G692" s="11">
        <v>12</v>
      </c>
      <c r="H692" s="11">
        <v>5</v>
      </c>
      <c r="I692" s="11">
        <v>1</v>
      </c>
      <c r="J692" s="181"/>
      <c r="M692" s="185">
        <v>142.87</v>
      </c>
      <c r="N692" s="200">
        <v>0</v>
      </c>
      <c r="O692" s="185">
        <v>0</v>
      </c>
      <c r="P692" s="185">
        <v>0</v>
      </c>
      <c r="Q692" s="185">
        <v>0</v>
      </c>
      <c r="R692" s="181"/>
      <c r="S692" s="4"/>
      <c r="T692" s="4"/>
      <c r="U692" s="185">
        <f t="shared" si="132"/>
        <v>2.5976363636363637</v>
      </c>
      <c r="V692" s="185">
        <f t="shared" si="133"/>
        <v>0</v>
      </c>
      <c r="W692" s="185">
        <f t="shared" si="134"/>
        <v>0</v>
      </c>
      <c r="X692" s="185">
        <f t="shared" si="135"/>
        <v>0</v>
      </c>
      <c r="Y692" s="185">
        <f t="shared" si="136"/>
        <v>0</v>
      </c>
      <c r="Z692" s="181"/>
      <c r="AA692" s="4"/>
      <c r="AB692" s="11" t="s">
        <v>465</v>
      </c>
      <c r="AC692" s="11"/>
      <c r="AD692" s="70" t="s">
        <v>247</v>
      </c>
      <c r="AE692" s="23">
        <v>3</v>
      </c>
      <c r="AF692" s="23">
        <v>0</v>
      </c>
      <c r="AG692" s="23">
        <v>0</v>
      </c>
      <c r="AH692" s="23">
        <v>0</v>
      </c>
      <c r="AI692" s="23">
        <v>0</v>
      </c>
      <c r="AJ692" s="181"/>
      <c r="AK692" s="4"/>
      <c r="AL692" s="4"/>
      <c r="AM692" s="189">
        <v>142.87</v>
      </c>
      <c r="AN692" s="189">
        <v>0</v>
      </c>
      <c r="AO692" s="189">
        <v>0</v>
      </c>
      <c r="AP692" s="189">
        <v>0</v>
      </c>
      <c r="AQ692" s="189">
        <v>0</v>
      </c>
      <c r="AR692" s="181"/>
      <c r="AS692" s="4"/>
      <c r="AT692" s="4"/>
      <c r="AU692" s="189">
        <f t="shared" si="137"/>
        <v>47.623333333333335</v>
      </c>
      <c r="AV692" s="189">
        <f t="shared" si="138"/>
        <v>0</v>
      </c>
      <c r="AW692" s="189">
        <f t="shared" si="139"/>
        <v>0</v>
      </c>
      <c r="AX692" s="189">
        <f t="shared" si="140"/>
        <v>0</v>
      </c>
      <c r="AY692" s="189">
        <f t="shared" si="141"/>
        <v>0</v>
      </c>
      <c r="AZ692" s="181"/>
      <c r="BA692" s="4"/>
    </row>
    <row r="693" spans="2:53" x14ac:dyDescent="0.2">
      <c r="B693" s="11" t="s">
        <v>466</v>
      </c>
      <c r="C693" s="11"/>
      <c r="D693" s="70" t="s">
        <v>248</v>
      </c>
      <c r="E693" s="11">
        <v>285</v>
      </c>
      <c r="F693" s="11">
        <v>109</v>
      </c>
      <c r="G693" s="11">
        <v>63</v>
      </c>
      <c r="H693" s="11">
        <v>37</v>
      </c>
      <c r="I693" s="11">
        <v>17</v>
      </c>
      <c r="J693" s="181"/>
      <c r="M693" s="185">
        <v>30.44</v>
      </c>
      <c r="N693" s="200">
        <v>0</v>
      </c>
      <c r="O693" s="185">
        <v>0</v>
      </c>
      <c r="P693" s="185">
        <v>0</v>
      </c>
      <c r="Q693" s="185">
        <v>0</v>
      </c>
      <c r="R693" s="181"/>
      <c r="S693" s="4"/>
      <c r="T693" s="4"/>
      <c r="U693" s="185">
        <f t="shared" si="132"/>
        <v>0.10680701754385966</v>
      </c>
      <c r="V693" s="185">
        <f t="shared" si="133"/>
        <v>0</v>
      </c>
      <c r="W693" s="185">
        <f t="shared" si="134"/>
        <v>0</v>
      </c>
      <c r="X693" s="185">
        <f t="shared" si="135"/>
        <v>0</v>
      </c>
      <c r="Y693" s="185">
        <f t="shared" si="136"/>
        <v>0</v>
      </c>
      <c r="Z693" s="181"/>
      <c r="AA693" s="4"/>
      <c r="AB693" s="11" t="s">
        <v>466</v>
      </c>
      <c r="AC693" s="11"/>
      <c r="AD693" s="70" t="s">
        <v>248</v>
      </c>
      <c r="AE693" s="23">
        <v>1</v>
      </c>
      <c r="AF693" s="23">
        <v>0</v>
      </c>
      <c r="AG693" s="23">
        <v>0</v>
      </c>
      <c r="AH693" s="23">
        <v>0</v>
      </c>
      <c r="AI693" s="23">
        <v>0</v>
      </c>
      <c r="AJ693" s="181"/>
      <c r="AK693" s="4"/>
      <c r="AL693" s="4"/>
      <c r="AM693" s="189">
        <v>30.44</v>
      </c>
      <c r="AN693" s="189">
        <v>0</v>
      </c>
      <c r="AO693" s="189">
        <v>0</v>
      </c>
      <c r="AP693" s="189">
        <v>0</v>
      </c>
      <c r="AQ693" s="189">
        <v>0</v>
      </c>
      <c r="AR693" s="181"/>
      <c r="AS693" s="4"/>
      <c r="AT693" s="4"/>
      <c r="AU693" s="189">
        <f t="shared" si="137"/>
        <v>30.44</v>
      </c>
      <c r="AV693" s="189">
        <f t="shared" si="138"/>
        <v>0</v>
      </c>
      <c r="AW693" s="189">
        <f t="shared" si="139"/>
        <v>0</v>
      </c>
      <c r="AX693" s="189">
        <f t="shared" si="140"/>
        <v>0</v>
      </c>
      <c r="AY693" s="189">
        <f t="shared" si="141"/>
        <v>0</v>
      </c>
      <c r="AZ693" s="181"/>
      <c r="BA693" s="4"/>
    </row>
    <row r="694" spans="2:53" x14ac:dyDescent="0.2">
      <c r="B694" s="11" t="s">
        <v>467</v>
      </c>
      <c r="C694" s="11"/>
      <c r="D694" s="70" t="s">
        <v>249</v>
      </c>
      <c r="E694" s="11">
        <v>1035</v>
      </c>
      <c r="F694" s="11">
        <v>276</v>
      </c>
      <c r="G694" s="11">
        <v>190</v>
      </c>
      <c r="H694" s="11">
        <v>90</v>
      </c>
      <c r="I694" s="11">
        <v>25</v>
      </c>
      <c r="J694" s="181"/>
      <c r="M694" s="185">
        <v>6606.6200000000044</v>
      </c>
      <c r="N694" s="200">
        <v>1458.9200000000003</v>
      </c>
      <c r="O694" s="185">
        <v>1176.3000000000002</v>
      </c>
      <c r="P694" s="185">
        <v>1140.3499999999999</v>
      </c>
      <c r="Q694" s="185">
        <v>886.76</v>
      </c>
      <c r="R694" s="181"/>
      <c r="S694" s="4"/>
      <c r="T694" s="4"/>
      <c r="U694" s="185">
        <f t="shared" si="132"/>
        <v>6.3832077294686034</v>
      </c>
      <c r="V694" s="185">
        <f t="shared" si="133"/>
        <v>5.2859420289855086</v>
      </c>
      <c r="W694" s="185">
        <f t="shared" si="134"/>
        <v>6.1910526315789483</v>
      </c>
      <c r="X694" s="185">
        <f t="shared" si="135"/>
        <v>12.670555555555554</v>
      </c>
      <c r="Y694" s="185">
        <f t="shared" si="136"/>
        <v>35.470399999999998</v>
      </c>
      <c r="Z694" s="181"/>
      <c r="AA694" s="4"/>
      <c r="AB694" s="11" t="s">
        <v>467</v>
      </c>
      <c r="AC694" s="11"/>
      <c r="AD694" s="70" t="s">
        <v>249</v>
      </c>
      <c r="AE694" s="23">
        <v>65</v>
      </c>
      <c r="AF694" s="23">
        <v>28</v>
      </c>
      <c r="AG694" s="23">
        <v>21</v>
      </c>
      <c r="AH694" s="23">
        <v>17</v>
      </c>
      <c r="AI694" s="23">
        <v>10</v>
      </c>
      <c r="AJ694" s="181"/>
      <c r="AK694" s="4"/>
      <c r="AL694" s="4"/>
      <c r="AM694" s="189">
        <v>6606.6200000000044</v>
      </c>
      <c r="AN694" s="189">
        <v>1458.9200000000003</v>
      </c>
      <c r="AO694" s="189">
        <v>1176.3000000000002</v>
      </c>
      <c r="AP694" s="189">
        <v>1140.3499999999999</v>
      </c>
      <c r="AQ694" s="189">
        <v>886.76</v>
      </c>
      <c r="AR694" s="181"/>
      <c r="AS694" s="4"/>
      <c r="AT694" s="4"/>
      <c r="AU694" s="189">
        <f t="shared" si="137"/>
        <v>101.64030769230776</v>
      </c>
      <c r="AV694" s="189">
        <f t="shared" si="138"/>
        <v>52.104285714285723</v>
      </c>
      <c r="AW694" s="189">
        <f t="shared" si="139"/>
        <v>56.01428571428572</v>
      </c>
      <c r="AX694" s="189">
        <f t="shared" si="140"/>
        <v>67.079411764705881</v>
      </c>
      <c r="AY694" s="189">
        <f t="shared" si="141"/>
        <v>88.676000000000002</v>
      </c>
      <c r="AZ694" s="181"/>
      <c r="BA694" s="4"/>
    </row>
    <row r="695" spans="2:53" x14ac:dyDescent="0.2">
      <c r="B695" s="11" t="s">
        <v>468</v>
      </c>
      <c r="C695" s="11"/>
      <c r="D695" s="70" t="s">
        <v>250</v>
      </c>
      <c r="E695" s="11">
        <v>1373</v>
      </c>
      <c r="F695" s="11">
        <v>592</v>
      </c>
      <c r="G695" s="11">
        <v>332</v>
      </c>
      <c r="H695" s="11">
        <v>155</v>
      </c>
      <c r="I695" s="11">
        <v>55</v>
      </c>
      <c r="J695" s="181"/>
      <c r="M695" s="185">
        <v>4055.48</v>
      </c>
      <c r="N695" s="200">
        <v>1231.6200000000001</v>
      </c>
      <c r="O695" s="185">
        <v>573.77999999999986</v>
      </c>
      <c r="P695" s="185">
        <v>839.84999999999991</v>
      </c>
      <c r="Q695" s="185">
        <v>1469.1799999999998</v>
      </c>
      <c r="R695" s="181"/>
      <c r="S695" s="4"/>
      <c r="T695" s="4"/>
      <c r="U695" s="185">
        <f t="shared" si="132"/>
        <v>2.9537363437727602</v>
      </c>
      <c r="V695" s="185">
        <f t="shared" si="133"/>
        <v>2.0804391891891894</v>
      </c>
      <c r="W695" s="185">
        <f t="shared" si="134"/>
        <v>1.7282530120481923</v>
      </c>
      <c r="X695" s="185">
        <f t="shared" si="135"/>
        <v>5.4183870967741932</v>
      </c>
      <c r="Y695" s="185">
        <f t="shared" si="136"/>
        <v>26.712363636363634</v>
      </c>
      <c r="Z695" s="181"/>
      <c r="AA695" s="4"/>
      <c r="AB695" s="11" t="s">
        <v>468</v>
      </c>
      <c r="AC695" s="11"/>
      <c r="AD695" s="70" t="s">
        <v>250</v>
      </c>
      <c r="AE695" s="23">
        <v>62</v>
      </c>
      <c r="AF695" s="23">
        <v>34</v>
      </c>
      <c r="AG695" s="23">
        <v>20</v>
      </c>
      <c r="AH695" s="23">
        <v>14</v>
      </c>
      <c r="AI695" s="23">
        <v>9</v>
      </c>
      <c r="AJ695" s="181"/>
      <c r="AK695" s="4"/>
      <c r="AL695" s="4"/>
      <c r="AM695" s="189">
        <v>4055.48</v>
      </c>
      <c r="AN695" s="189">
        <v>1231.6200000000001</v>
      </c>
      <c r="AO695" s="189">
        <v>573.77999999999986</v>
      </c>
      <c r="AP695" s="189">
        <v>839.84999999999991</v>
      </c>
      <c r="AQ695" s="189">
        <v>1469.1799999999998</v>
      </c>
      <c r="AR695" s="181"/>
      <c r="AS695" s="4"/>
      <c r="AT695" s="4"/>
      <c r="AU695" s="189">
        <f t="shared" si="137"/>
        <v>65.41096774193548</v>
      </c>
      <c r="AV695" s="189">
        <f t="shared" si="138"/>
        <v>36.224117647058826</v>
      </c>
      <c r="AW695" s="189">
        <f t="shared" si="139"/>
        <v>28.688999999999993</v>
      </c>
      <c r="AX695" s="189">
        <f t="shared" si="140"/>
        <v>59.989285714285707</v>
      </c>
      <c r="AY695" s="189">
        <f t="shared" si="141"/>
        <v>163.24222222222221</v>
      </c>
      <c r="AZ695" s="181"/>
      <c r="BA695" s="4"/>
    </row>
    <row r="696" spans="2:53" x14ac:dyDescent="0.2">
      <c r="B696" s="11" t="s">
        <v>469</v>
      </c>
      <c r="C696" s="11"/>
      <c r="D696" s="70" t="s">
        <v>251</v>
      </c>
      <c r="E696" s="11">
        <v>351</v>
      </c>
      <c r="F696" s="11">
        <v>181</v>
      </c>
      <c r="G696" s="11">
        <v>104</v>
      </c>
      <c r="H696" s="11">
        <v>66</v>
      </c>
      <c r="I696" s="11">
        <v>30</v>
      </c>
      <c r="J696" s="181"/>
      <c r="M696" s="185">
        <v>1163.4299999999998</v>
      </c>
      <c r="N696" s="200">
        <v>285.45000000000005</v>
      </c>
      <c r="O696" s="185">
        <v>137.38999999999999</v>
      </c>
      <c r="P696" s="185">
        <v>275.66000000000003</v>
      </c>
      <c r="Q696" s="185">
        <v>81.650000000000006</v>
      </c>
      <c r="R696" s="181"/>
      <c r="S696" s="4"/>
      <c r="T696" s="4"/>
      <c r="U696" s="185">
        <f t="shared" si="132"/>
        <v>3.3146153846153843</v>
      </c>
      <c r="V696" s="185">
        <f t="shared" si="133"/>
        <v>1.5770718232044201</v>
      </c>
      <c r="W696" s="185">
        <f t="shared" si="134"/>
        <v>1.3210576923076922</v>
      </c>
      <c r="X696" s="185">
        <f t="shared" si="135"/>
        <v>4.1766666666666667</v>
      </c>
      <c r="Y696" s="185">
        <f t="shared" si="136"/>
        <v>2.7216666666666667</v>
      </c>
      <c r="Z696" s="181"/>
      <c r="AA696" s="4"/>
      <c r="AB696" s="11" t="s">
        <v>469</v>
      </c>
      <c r="AC696" s="11"/>
      <c r="AD696" s="70" t="s">
        <v>251</v>
      </c>
      <c r="AE696" s="23">
        <v>18</v>
      </c>
      <c r="AF696" s="23">
        <v>10</v>
      </c>
      <c r="AG696" s="23">
        <v>4</v>
      </c>
      <c r="AH696" s="23">
        <v>4</v>
      </c>
      <c r="AI696" s="23">
        <v>2</v>
      </c>
      <c r="AJ696" s="181"/>
      <c r="AK696" s="4"/>
      <c r="AL696" s="4"/>
      <c r="AM696" s="189">
        <v>1163.4299999999998</v>
      </c>
      <c r="AN696" s="189">
        <v>285.45000000000005</v>
      </c>
      <c r="AO696" s="189">
        <v>137.38999999999999</v>
      </c>
      <c r="AP696" s="189">
        <v>275.66000000000003</v>
      </c>
      <c r="AQ696" s="189">
        <v>81.650000000000006</v>
      </c>
      <c r="AR696" s="181"/>
      <c r="AS696" s="4"/>
      <c r="AT696" s="4"/>
      <c r="AU696" s="189">
        <f t="shared" si="137"/>
        <v>64.634999999999991</v>
      </c>
      <c r="AV696" s="189">
        <f t="shared" si="138"/>
        <v>28.545000000000005</v>
      </c>
      <c r="AW696" s="189">
        <f t="shared" si="139"/>
        <v>34.347499999999997</v>
      </c>
      <c r="AX696" s="189">
        <f t="shared" si="140"/>
        <v>68.915000000000006</v>
      </c>
      <c r="AY696" s="189">
        <f t="shared" si="141"/>
        <v>40.825000000000003</v>
      </c>
      <c r="AZ696" s="181"/>
      <c r="BA696" s="4"/>
    </row>
    <row r="697" spans="2:53" x14ac:dyDescent="0.2">
      <c r="B697" s="11" t="s">
        <v>470</v>
      </c>
      <c r="C697" s="11"/>
      <c r="D697" s="70" t="s">
        <v>252</v>
      </c>
      <c r="E697" s="11">
        <v>536</v>
      </c>
      <c r="F697" s="11">
        <v>199</v>
      </c>
      <c r="G697" s="11">
        <v>128</v>
      </c>
      <c r="H697" s="11">
        <v>75</v>
      </c>
      <c r="I697" s="11">
        <v>25</v>
      </c>
      <c r="J697" s="181"/>
      <c r="M697" s="185">
        <v>2659.8100000000004</v>
      </c>
      <c r="N697" s="200">
        <v>503.62</v>
      </c>
      <c r="O697" s="185">
        <v>292.77</v>
      </c>
      <c r="P697" s="185">
        <v>365.16999999999996</v>
      </c>
      <c r="Q697" s="185">
        <v>462.62</v>
      </c>
      <c r="R697" s="181"/>
      <c r="S697" s="4"/>
      <c r="T697" s="4"/>
      <c r="U697" s="185">
        <f t="shared" si="132"/>
        <v>4.9623320895522394</v>
      </c>
      <c r="V697" s="185">
        <f t="shared" si="133"/>
        <v>2.530753768844221</v>
      </c>
      <c r="W697" s="185">
        <f t="shared" si="134"/>
        <v>2.2872656249999999</v>
      </c>
      <c r="X697" s="185">
        <f t="shared" si="135"/>
        <v>4.8689333333333327</v>
      </c>
      <c r="Y697" s="185">
        <f t="shared" si="136"/>
        <v>18.504799999999999</v>
      </c>
      <c r="Z697" s="181"/>
      <c r="AA697" s="4"/>
      <c r="AB697" s="11" t="s">
        <v>470</v>
      </c>
      <c r="AC697" s="11"/>
      <c r="AD697" s="70" t="s">
        <v>252</v>
      </c>
      <c r="AE697" s="23">
        <v>34</v>
      </c>
      <c r="AF697" s="23">
        <v>6</v>
      </c>
      <c r="AG697" s="23">
        <v>5</v>
      </c>
      <c r="AH697" s="23">
        <v>5</v>
      </c>
      <c r="AI697" s="23">
        <v>4</v>
      </c>
      <c r="AJ697" s="181"/>
      <c r="AK697" s="4"/>
      <c r="AL697" s="4"/>
      <c r="AM697" s="189">
        <v>2659.8100000000004</v>
      </c>
      <c r="AN697" s="189">
        <v>503.62</v>
      </c>
      <c r="AO697" s="189">
        <v>292.77</v>
      </c>
      <c r="AP697" s="189">
        <v>365.16999999999996</v>
      </c>
      <c r="AQ697" s="189">
        <v>462.62</v>
      </c>
      <c r="AR697" s="181"/>
      <c r="AS697" s="4"/>
      <c r="AT697" s="4"/>
      <c r="AU697" s="189">
        <f t="shared" si="137"/>
        <v>78.22970588235296</v>
      </c>
      <c r="AV697" s="189">
        <f t="shared" si="138"/>
        <v>83.936666666666667</v>
      </c>
      <c r="AW697" s="189">
        <f t="shared" si="139"/>
        <v>58.553999999999995</v>
      </c>
      <c r="AX697" s="189">
        <f t="shared" si="140"/>
        <v>73.033999999999992</v>
      </c>
      <c r="AY697" s="189">
        <f t="shared" si="141"/>
        <v>115.655</v>
      </c>
      <c r="AZ697" s="181"/>
      <c r="BA697" s="4"/>
    </row>
    <row r="698" spans="2:53" x14ac:dyDescent="0.2">
      <c r="B698" s="11" t="s">
        <v>471</v>
      </c>
      <c r="C698" s="11"/>
      <c r="D698" s="70" t="s">
        <v>253</v>
      </c>
      <c r="E698" s="11">
        <v>202</v>
      </c>
      <c r="F698" s="11">
        <v>93</v>
      </c>
      <c r="G698" s="11">
        <v>53</v>
      </c>
      <c r="H698" s="11">
        <v>34</v>
      </c>
      <c r="I698" s="11">
        <v>10</v>
      </c>
      <c r="J698" s="181"/>
      <c r="M698" s="185">
        <v>225.54</v>
      </c>
      <c r="N698" s="200">
        <v>112.26</v>
      </c>
      <c r="O698" s="185">
        <v>51.14</v>
      </c>
      <c r="P698" s="185">
        <v>48.02</v>
      </c>
      <c r="Q698" s="185">
        <v>0</v>
      </c>
      <c r="R698" s="181"/>
      <c r="S698" s="4"/>
      <c r="T698" s="4"/>
      <c r="U698" s="185">
        <f t="shared" si="132"/>
        <v>1.1165346534653464</v>
      </c>
      <c r="V698" s="185">
        <f t="shared" si="133"/>
        <v>1.2070967741935485</v>
      </c>
      <c r="W698" s="185">
        <f t="shared" si="134"/>
        <v>0.96490566037735848</v>
      </c>
      <c r="X698" s="185">
        <f t="shared" si="135"/>
        <v>1.4123529411764706</v>
      </c>
      <c r="Y698" s="185">
        <f t="shared" si="136"/>
        <v>0</v>
      </c>
      <c r="Z698" s="181"/>
      <c r="AA698" s="4"/>
      <c r="AB698" s="11" t="s">
        <v>471</v>
      </c>
      <c r="AC698" s="11"/>
      <c r="AD698" s="70" t="s">
        <v>253</v>
      </c>
      <c r="AE698" s="23">
        <v>4</v>
      </c>
      <c r="AF698" s="23">
        <v>3</v>
      </c>
      <c r="AG698" s="23">
        <v>2</v>
      </c>
      <c r="AH698" s="23">
        <v>1</v>
      </c>
      <c r="AI698" s="23">
        <v>0</v>
      </c>
      <c r="AJ698" s="181"/>
      <c r="AK698" s="4"/>
      <c r="AL698" s="4"/>
      <c r="AM698" s="189">
        <v>225.54</v>
      </c>
      <c r="AN698" s="189">
        <v>112.26</v>
      </c>
      <c r="AO698" s="189">
        <v>51.14</v>
      </c>
      <c r="AP698" s="189">
        <v>48.02</v>
      </c>
      <c r="AQ698" s="189">
        <v>0</v>
      </c>
      <c r="AR698" s="181"/>
      <c r="AS698" s="4"/>
      <c r="AT698" s="4"/>
      <c r="AU698" s="189">
        <f t="shared" si="137"/>
        <v>56.384999999999998</v>
      </c>
      <c r="AV698" s="189">
        <f t="shared" si="138"/>
        <v>37.42</v>
      </c>
      <c r="AW698" s="189">
        <f t="shared" si="139"/>
        <v>25.57</v>
      </c>
      <c r="AX698" s="189">
        <f t="shared" si="140"/>
        <v>48.02</v>
      </c>
      <c r="AY698" s="189">
        <f t="shared" si="141"/>
        <v>0</v>
      </c>
      <c r="AZ698" s="181"/>
      <c r="BA698" s="4"/>
    </row>
    <row r="699" spans="2:53" x14ac:dyDescent="0.2">
      <c r="B699" s="11" t="s">
        <v>472</v>
      </c>
      <c r="C699" s="11"/>
      <c r="D699" s="70" t="s">
        <v>254</v>
      </c>
      <c r="E699" s="11">
        <v>482</v>
      </c>
      <c r="F699" s="11">
        <v>277</v>
      </c>
      <c r="G699" s="11">
        <v>178</v>
      </c>
      <c r="H699" s="11">
        <v>100</v>
      </c>
      <c r="I699" s="11">
        <v>36</v>
      </c>
      <c r="J699" s="181"/>
      <c r="M699" s="185">
        <v>5975.61</v>
      </c>
      <c r="N699" s="200">
        <v>183.99</v>
      </c>
      <c r="O699" s="185">
        <v>0</v>
      </c>
      <c r="P699" s="185">
        <v>0</v>
      </c>
      <c r="Q699" s="185">
        <v>0</v>
      </c>
      <c r="R699" s="181"/>
      <c r="S699" s="4"/>
      <c r="T699" s="4"/>
      <c r="U699" s="185">
        <f t="shared" si="132"/>
        <v>12.39753112033195</v>
      </c>
      <c r="V699" s="185">
        <f t="shared" si="133"/>
        <v>0.66422382671480151</v>
      </c>
      <c r="W699" s="185">
        <f t="shared" si="134"/>
        <v>0</v>
      </c>
      <c r="X699" s="185">
        <f t="shared" si="135"/>
        <v>0</v>
      </c>
      <c r="Y699" s="185">
        <f t="shared" si="136"/>
        <v>0</v>
      </c>
      <c r="Z699" s="181"/>
      <c r="AA699" s="4"/>
      <c r="AB699" s="11" t="s">
        <v>472</v>
      </c>
      <c r="AC699" s="11"/>
      <c r="AD699" s="70" t="s">
        <v>254</v>
      </c>
      <c r="AE699" s="23">
        <v>9</v>
      </c>
      <c r="AF699" s="23">
        <v>5</v>
      </c>
      <c r="AG699" s="23">
        <v>0</v>
      </c>
      <c r="AH699" s="23">
        <v>0</v>
      </c>
      <c r="AI699" s="23">
        <v>0</v>
      </c>
      <c r="AJ699" s="181"/>
      <c r="AK699" s="4"/>
      <c r="AL699" s="4"/>
      <c r="AM699" s="189">
        <v>5975.61</v>
      </c>
      <c r="AN699" s="189">
        <v>183.99</v>
      </c>
      <c r="AO699" s="189">
        <v>0</v>
      </c>
      <c r="AP699" s="189">
        <v>0</v>
      </c>
      <c r="AQ699" s="189">
        <v>0</v>
      </c>
      <c r="AR699" s="181"/>
      <c r="AS699" s="4"/>
      <c r="AT699" s="4"/>
      <c r="AU699" s="189">
        <f t="shared" si="137"/>
        <v>663.95666666666659</v>
      </c>
      <c r="AV699" s="189">
        <f t="shared" si="138"/>
        <v>36.798000000000002</v>
      </c>
      <c r="AW699" s="189">
        <f t="shared" si="139"/>
        <v>0</v>
      </c>
      <c r="AX699" s="189">
        <f t="shared" si="140"/>
        <v>0</v>
      </c>
      <c r="AY699" s="189">
        <f t="shared" si="141"/>
        <v>0</v>
      </c>
      <c r="AZ699" s="181"/>
      <c r="BA699" s="4"/>
    </row>
    <row r="700" spans="2:53" x14ac:dyDescent="0.2">
      <c r="B700" s="11" t="s">
        <v>473</v>
      </c>
      <c r="C700" s="11"/>
      <c r="D700" s="70" t="s">
        <v>255</v>
      </c>
      <c r="E700" s="11">
        <v>230</v>
      </c>
      <c r="F700" s="11">
        <v>108</v>
      </c>
      <c r="G700" s="11">
        <v>58</v>
      </c>
      <c r="H700" s="11">
        <v>30</v>
      </c>
      <c r="I700" s="11">
        <v>12</v>
      </c>
      <c r="J700" s="181"/>
      <c r="M700" s="185">
        <v>1055.4499999999998</v>
      </c>
      <c r="N700" s="200">
        <v>73.19</v>
      </c>
      <c r="O700" s="185">
        <v>5.26</v>
      </c>
      <c r="P700" s="185">
        <v>35.08</v>
      </c>
      <c r="Q700" s="185">
        <v>44.99</v>
      </c>
      <c r="R700" s="181"/>
      <c r="S700" s="4"/>
      <c r="T700" s="4"/>
      <c r="U700" s="185">
        <f t="shared" si="132"/>
        <v>4.5889130434782599</v>
      </c>
      <c r="V700" s="185">
        <f t="shared" si="133"/>
        <v>0.67768518518518517</v>
      </c>
      <c r="W700" s="185">
        <f t="shared" si="134"/>
        <v>9.0689655172413786E-2</v>
      </c>
      <c r="X700" s="185">
        <f t="shared" si="135"/>
        <v>1.1693333333333333</v>
      </c>
      <c r="Y700" s="185">
        <f t="shared" si="136"/>
        <v>3.749166666666667</v>
      </c>
      <c r="Z700" s="181"/>
      <c r="AA700" s="4"/>
      <c r="AB700" s="11" t="s">
        <v>473</v>
      </c>
      <c r="AC700" s="11"/>
      <c r="AD700" s="70" t="s">
        <v>255</v>
      </c>
      <c r="AE700" s="23">
        <v>10</v>
      </c>
      <c r="AF700" s="23">
        <v>2</v>
      </c>
      <c r="AG700" s="23">
        <v>1</v>
      </c>
      <c r="AH700" s="23">
        <v>1</v>
      </c>
      <c r="AI700" s="23">
        <v>1</v>
      </c>
      <c r="AJ700" s="181"/>
      <c r="AK700" s="4"/>
      <c r="AL700" s="4"/>
      <c r="AM700" s="189">
        <v>1055.4499999999998</v>
      </c>
      <c r="AN700" s="189">
        <v>73.19</v>
      </c>
      <c r="AO700" s="189">
        <v>5.26</v>
      </c>
      <c r="AP700" s="189">
        <v>35.08</v>
      </c>
      <c r="AQ700" s="189">
        <v>44.99</v>
      </c>
      <c r="AR700" s="181"/>
      <c r="AS700" s="4"/>
      <c r="AT700" s="4"/>
      <c r="AU700" s="189">
        <f t="shared" si="137"/>
        <v>105.54499999999999</v>
      </c>
      <c r="AV700" s="189">
        <f t="shared" si="138"/>
        <v>36.594999999999999</v>
      </c>
      <c r="AW700" s="189">
        <f t="shared" si="139"/>
        <v>5.26</v>
      </c>
      <c r="AX700" s="189">
        <f t="shared" si="140"/>
        <v>35.08</v>
      </c>
      <c r="AY700" s="189">
        <f t="shared" si="141"/>
        <v>44.99</v>
      </c>
      <c r="AZ700" s="181"/>
      <c r="BA700" s="4"/>
    </row>
    <row r="701" spans="2:53" x14ac:dyDescent="0.2">
      <c r="B701" s="11" t="s">
        <v>474</v>
      </c>
      <c r="C701" s="11"/>
      <c r="D701" s="70" t="s">
        <v>256</v>
      </c>
      <c r="E701" s="11">
        <v>168</v>
      </c>
      <c r="F701" s="11">
        <v>60</v>
      </c>
      <c r="G701" s="11">
        <v>27</v>
      </c>
      <c r="H701" s="11">
        <v>14</v>
      </c>
      <c r="I701" s="11">
        <v>9</v>
      </c>
      <c r="J701" s="181"/>
      <c r="M701" s="185">
        <v>121.52000000000001</v>
      </c>
      <c r="N701" s="200">
        <v>120.95000000000002</v>
      </c>
      <c r="O701" s="185">
        <v>110.31</v>
      </c>
      <c r="P701" s="185">
        <v>296.97999999999996</v>
      </c>
      <c r="Q701" s="185">
        <v>864.21</v>
      </c>
      <c r="R701" s="181"/>
      <c r="S701" s="4"/>
      <c r="T701" s="4"/>
      <c r="U701" s="185">
        <f t="shared" si="132"/>
        <v>0.72333333333333338</v>
      </c>
      <c r="V701" s="185">
        <f t="shared" si="133"/>
        <v>2.0158333333333336</v>
      </c>
      <c r="W701" s="185">
        <f t="shared" si="134"/>
        <v>4.0855555555555556</v>
      </c>
      <c r="X701" s="185">
        <f t="shared" si="135"/>
        <v>21.212857142857139</v>
      </c>
      <c r="Y701" s="185">
        <f t="shared" si="136"/>
        <v>96.023333333333341</v>
      </c>
      <c r="Z701" s="181"/>
      <c r="AA701" s="4"/>
      <c r="AB701" s="11" t="s">
        <v>474</v>
      </c>
      <c r="AC701" s="11"/>
      <c r="AD701" s="70" t="s">
        <v>256</v>
      </c>
      <c r="AE701" s="23">
        <v>3</v>
      </c>
      <c r="AF701" s="23">
        <v>3</v>
      </c>
      <c r="AG701" s="23">
        <v>2</v>
      </c>
      <c r="AH701" s="23">
        <v>2</v>
      </c>
      <c r="AI701" s="23">
        <v>1</v>
      </c>
      <c r="AJ701" s="181"/>
      <c r="AK701" s="4"/>
      <c r="AL701" s="4"/>
      <c r="AM701" s="189">
        <v>121.52000000000001</v>
      </c>
      <c r="AN701" s="189">
        <v>120.95000000000002</v>
      </c>
      <c r="AO701" s="189">
        <v>110.31</v>
      </c>
      <c r="AP701" s="189">
        <v>296.97999999999996</v>
      </c>
      <c r="AQ701" s="189">
        <v>864.21</v>
      </c>
      <c r="AR701" s="181"/>
      <c r="AS701" s="4"/>
      <c r="AT701" s="4"/>
      <c r="AU701" s="189">
        <f t="shared" si="137"/>
        <v>40.506666666666668</v>
      </c>
      <c r="AV701" s="189">
        <f t="shared" si="138"/>
        <v>40.31666666666667</v>
      </c>
      <c r="AW701" s="189">
        <f t="shared" si="139"/>
        <v>55.155000000000001</v>
      </c>
      <c r="AX701" s="189">
        <f t="shared" si="140"/>
        <v>148.48999999999998</v>
      </c>
      <c r="AY701" s="189">
        <f t="shared" si="141"/>
        <v>864.21</v>
      </c>
      <c r="AZ701" s="181"/>
      <c r="BA701" s="4"/>
    </row>
    <row r="702" spans="2:53" x14ac:dyDescent="0.2">
      <c r="B702" s="11" t="s">
        <v>475</v>
      </c>
      <c r="C702" s="11"/>
      <c r="D702" s="70" t="s">
        <v>257</v>
      </c>
      <c r="E702" s="11">
        <v>175</v>
      </c>
      <c r="F702" s="11">
        <v>91</v>
      </c>
      <c r="G702" s="11">
        <v>55</v>
      </c>
      <c r="H702" s="11">
        <v>25</v>
      </c>
      <c r="I702" s="11">
        <v>7</v>
      </c>
      <c r="J702" s="181"/>
      <c r="M702" s="185">
        <v>630.93000000000006</v>
      </c>
      <c r="N702" s="200">
        <v>308.78000000000003</v>
      </c>
      <c r="O702" s="185">
        <v>105.47</v>
      </c>
      <c r="P702" s="185">
        <v>84.19</v>
      </c>
      <c r="Q702" s="185">
        <v>243.51999999999998</v>
      </c>
      <c r="R702" s="181"/>
      <c r="S702" s="4"/>
      <c r="T702" s="4"/>
      <c r="U702" s="185">
        <f t="shared" si="132"/>
        <v>3.6053142857142859</v>
      </c>
      <c r="V702" s="185">
        <f t="shared" si="133"/>
        <v>3.3931868131868135</v>
      </c>
      <c r="W702" s="185">
        <f t="shared" si="134"/>
        <v>1.9176363636363636</v>
      </c>
      <c r="X702" s="185">
        <f t="shared" si="135"/>
        <v>3.3675999999999999</v>
      </c>
      <c r="Y702" s="185">
        <f t="shared" si="136"/>
        <v>34.788571428571423</v>
      </c>
      <c r="Z702" s="181"/>
      <c r="AA702" s="4"/>
      <c r="AB702" s="11" t="s">
        <v>475</v>
      </c>
      <c r="AC702" s="11"/>
      <c r="AD702" s="70" t="s">
        <v>257</v>
      </c>
      <c r="AE702" s="23">
        <v>14</v>
      </c>
      <c r="AF702" s="23">
        <v>6</v>
      </c>
      <c r="AG702" s="23">
        <v>3</v>
      </c>
      <c r="AH702" s="23">
        <v>3</v>
      </c>
      <c r="AI702" s="23">
        <v>2</v>
      </c>
      <c r="AJ702" s="181"/>
      <c r="AK702" s="4"/>
      <c r="AL702" s="4"/>
      <c r="AM702" s="189">
        <v>630.93000000000006</v>
      </c>
      <c r="AN702" s="189">
        <v>308.78000000000003</v>
      </c>
      <c r="AO702" s="189">
        <v>105.47</v>
      </c>
      <c r="AP702" s="189">
        <v>84.19</v>
      </c>
      <c r="AQ702" s="189">
        <v>243.51999999999998</v>
      </c>
      <c r="AR702" s="181"/>
      <c r="AS702" s="4"/>
      <c r="AT702" s="4"/>
      <c r="AU702" s="189">
        <f t="shared" si="137"/>
        <v>45.066428571428574</v>
      </c>
      <c r="AV702" s="189">
        <f t="shared" si="138"/>
        <v>51.463333333333338</v>
      </c>
      <c r="AW702" s="189">
        <f t="shared" si="139"/>
        <v>35.156666666666666</v>
      </c>
      <c r="AX702" s="189">
        <f t="shared" si="140"/>
        <v>28.063333333333333</v>
      </c>
      <c r="AY702" s="189">
        <f t="shared" si="141"/>
        <v>121.75999999999999</v>
      </c>
      <c r="AZ702" s="181"/>
      <c r="BA702" s="4"/>
    </row>
    <row r="703" spans="2:53" x14ac:dyDescent="0.2">
      <c r="B703" s="11" t="s">
        <v>476</v>
      </c>
      <c r="C703" s="11"/>
      <c r="D703" s="70" t="s">
        <v>258</v>
      </c>
      <c r="E703" s="11">
        <v>1328</v>
      </c>
      <c r="F703" s="11">
        <v>765</v>
      </c>
      <c r="G703" s="11">
        <v>444</v>
      </c>
      <c r="H703" s="11">
        <v>275</v>
      </c>
      <c r="I703" s="11">
        <v>125</v>
      </c>
      <c r="J703" s="181"/>
      <c r="M703" s="185">
        <v>9050.7200000000012</v>
      </c>
      <c r="N703" s="200">
        <v>4104.5200000000004</v>
      </c>
      <c r="O703" s="185">
        <v>1539.47</v>
      </c>
      <c r="P703" s="185">
        <v>1428.9199999999998</v>
      </c>
      <c r="Q703" s="185">
        <v>2928.7400000000002</v>
      </c>
      <c r="R703" s="181"/>
      <c r="S703" s="4"/>
      <c r="T703" s="4"/>
      <c r="U703" s="185">
        <f t="shared" si="132"/>
        <v>6.8153012048192778</v>
      </c>
      <c r="V703" s="185">
        <f t="shared" si="133"/>
        <v>5.365385620915033</v>
      </c>
      <c r="W703" s="185">
        <f t="shared" si="134"/>
        <v>3.4672747747747747</v>
      </c>
      <c r="X703" s="185">
        <f t="shared" si="135"/>
        <v>5.1960727272727265</v>
      </c>
      <c r="Y703" s="185">
        <f t="shared" si="136"/>
        <v>23.429920000000003</v>
      </c>
      <c r="Z703" s="181"/>
      <c r="AA703" s="4"/>
      <c r="AB703" s="11" t="s">
        <v>476</v>
      </c>
      <c r="AC703" s="11"/>
      <c r="AD703" s="70" t="s">
        <v>258</v>
      </c>
      <c r="AE703" s="23">
        <v>96</v>
      </c>
      <c r="AF703" s="23">
        <v>42</v>
      </c>
      <c r="AG703" s="23">
        <v>28</v>
      </c>
      <c r="AH703" s="23">
        <v>20</v>
      </c>
      <c r="AI703" s="23">
        <v>12</v>
      </c>
      <c r="AJ703" s="181"/>
      <c r="AK703" s="4"/>
      <c r="AL703" s="4"/>
      <c r="AM703" s="189">
        <v>9050.7200000000012</v>
      </c>
      <c r="AN703" s="189">
        <v>4104.5200000000004</v>
      </c>
      <c r="AO703" s="189">
        <v>1539.47</v>
      </c>
      <c r="AP703" s="189">
        <v>1428.9199999999998</v>
      </c>
      <c r="AQ703" s="189">
        <v>2928.7400000000002</v>
      </c>
      <c r="AR703" s="181"/>
      <c r="AS703" s="4"/>
      <c r="AT703" s="4"/>
      <c r="AU703" s="189">
        <f t="shared" si="137"/>
        <v>94.27833333333335</v>
      </c>
      <c r="AV703" s="189">
        <f t="shared" si="138"/>
        <v>97.726666666666674</v>
      </c>
      <c r="AW703" s="189">
        <f t="shared" si="139"/>
        <v>54.981071428571433</v>
      </c>
      <c r="AX703" s="189">
        <f t="shared" si="140"/>
        <v>71.445999999999998</v>
      </c>
      <c r="AY703" s="189">
        <f t="shared" si="141"/>
        <v>244.0616666666667</v>
      </c>
      <c r="AZ703" s="181"/>
      <c r="BA703" s="4"/>
    </row>
    <row r="704" spans="2:53" x14ac:dyDescent="0.2">
      <c r="B704" s="11" t="s">
        <v>726</v>
      </c>
      <c r="C704" s="11"/>
      <c r="D704" s="70" t="s">
        <v>670</v>
      </c>
      <c r="E704" s="11">
        <v>0</v>
      </c>
      <c r="F704" s="11">
        <v>0</v>
      </c>
      <c r="G704" s="11">
        <v>0</v>
      </c>
      <c r="H704" s="11">
        <v>0</v>
      </c>
      <c r="I704" s="11">
        <v>0</v>
      </c>
      <c r="J704" s="181"/>
      <c r="M704" s="185">
        <v>0</v>
      </c>
      <c r="N704" s="200">
        <v>0</v>
      </c>
      <c r="O704" s="185">
        <v>0</v>
      </c>
      <c r="P704" s="185">
        <v>0</v>
      </c>
      <c r="Q704" s="185">
        <v>0</v>
      </c>
      <c r="R704" s="181"/>
      <c r="S704" s="4"/>
      <c r="T704" s="4"/>
      <c r="U704" s="185">
        <f t="shared" si="132"/>
        <v>0</v>
      </c>
      <c r="V704" s="185">
        <f t="shared" si="133"/>
        <v>0</v>
      </c>
      <c r="W704" s="185">
        <f t="shared" si="134"/>
        <v>0</v>
      </c>
      <c r="X704" s="185">
        <f t="shared" si="135"/>
        <v>0</v>
      </c>
      <c r="Y704" s="185">
        <f t="shared" si="136"/>
        <v>0</v>
      </c>
      <c r="Z704" s="181"/>
      <c r="AA704" s="4"/>
      <c r="AB704" s="11" t="s">
        <v>726</v>
      </c>
      <c r="AC704" s="11"/>
      <c r="AD704" s="70" t="s">
        <v>670</v>
      </c>
      <c r="AE704" s="23">
        <v>0</v>
      </c>
      <c r="AF704" s="23">
        <v>0</v>
      </c>
      <c r="AG704" s="23">
        <v>0</v>
      </c>
      <c r="AH704" s="23">
        <v>0</v>
      </c>
      <c r="AI704" s="23">
        <v>0</v>
      </c>
      <c r="AJ704" s="181"/>
      <c r="AK704" s="4"/>
      <c r="AL704" s="4"/>
      <c r="AM704" s="189">
        <v>0</v>
      </c>
      <c r="AN704" s="189">
        <v>0</v>
      </c>
      <c r="AO704" s="189">
        <v>0</v>
      </c>
      <c r="AP704" s="189">
        <v>0</v>
      </c>
      <c r="AQ704" s="189">
        <v>0</v>
      </c>
      <c r="AR704" s="181"/>
      <c r="AS704" s="4"/>
      <c r="AT704" s="4"/>
      <c r="AU704" s="189">
        <f t="shared" si="137"/>
        <v>0</v>
      </c>
      <c r="AV704" s="189">
        <f t="shared" si="138"/>
        <v>0</v>
      </c>
      <c r="AW704" s="189">
        <f t="shared" si="139"/>
        <v>0</v>
      </c>
      <c r="AX704" s="189">
        <f t="shared" si="140"/>
        <v>0</v>
      </c>
      <c r="AY704" s="189">
        <f t="shared" si="141"/>
        <v>0</v>
      </c>
      <c r="AZ704" s="181"/>
      <c r="BA704" s="4"/>
    </row>
    <row r="705" spans="2:53" x14ac:dyDescent="0.2">
      <c r="B705" s="11" t="s">
        <v>477</v>
      </c>
      <c r="C705" s="11"/>
      <c r="D705" s="70" t="s">
        <v>259</v>
      </c>
      <c r="E705" s="11">
        <v>290</v>
      </c>
      <c r="F705" s="11">
        <v>125</v>
      </c>
      <c r="G705" s="11">
        <v>67</v>
      </c>
      <c r="H705" s="11">
        <v>34</v>
      </c>
      <c r="I705" s="11">
        <v>18</v>
      </c>
      <c r="J705" s="181"/>
      <c r="M705" s="185">
        <v>6895.7799999999988</v>
      </c>
      <c r="N705" s="200">
        <v>156.58999999999997</v>
      </c>
      <c r="O705" s="185">
        <v>135.4</v>
      </c>
      <c r="P705" s="185">
        <v>227.91000000000003</v>
      </c>
      <c r="Q705" s="185">
        <v>615.76</v>
      </c>
      <c r="R705" s="181"/>
      <c r="S705" s="4"/>
      <c r="T705" s="4"/>
      <c r="U705" s="185">
        <f t="shared" si="132"/>
        <v>23.778551724137927</v>
      </c>
      <c r="V705" s="185">
        <f t="shared" si="133"/>
        <v>1.2527199999999998</v>
      </c>
      <c r="W705" s="185">
        <f t="shared" si="134"/>
        <v>2.0208955223880598</v>
      </c>
      <c r="X705" s="185">
        <f t="shared" si="135"/>
        <v>6.7032352941176478</v>
      </c>
      <c r="Y705" s="185">
        <f t="shared" si="136"/>
        <v>34.208888888888886</v>
      </c>
      <c r="Z705" s="181"/>
      <c r="AA705" s="4"/>
      <c r="AB705" s="11" t="s">
        <v>477</v>
      </c>
      <c r="AC705" s="11"/>
      <c r="AD705" s="70" t="s">
        <v>259</v>
      </c>
      <c r="AE705" s="23">
        <v>16</v>
      </c>
      <c r="AF705" s="23">
        <v>4</v>
      </c>
      <c r="AG705" s="23">
        <v>2</v>
      </c>
      <c r="AH705" s="23">
        <v>2</v>
      </c>
      <c r="AI705" s="23">
        <v>2</v>
      </c>
      <c r="AJ705" s="181"/>
      <c r="AK705" s="4"/>
      <c r="AL705" s="4"/>
      <c r="AM705" s="189">
        <v>6895.7799999999988</v>
      </c>
      <c r="AN705" s="189">
        <v>156.58999999999997</v>
      </c>
      <c r="AO705" s="189">
        <v>135.4</v>
      </c>
      <c r="AP705" s="189">
        <v>227.91000000000003</v>
      </c>
      <c r="AQ705" s="189">
        <v>615.76</v>
      </c>
      <c r="AR705" s="181"/>
      <c r="AS705" s="4"/>
      <c r="AT705" s="4"/>
      <c r="AU705" s="189">
        <f t="shared" si="137"/>
        <v>430.98624999999993</v>
      </c>
      <c r="AV705" s="189">
        <f t="shared" si="138"/>
        <v>39.147499999999994</v>
      </c>
      <c r="AW705" s="189">
        <f t="shared" si="139"/>
        <v>67.7</v>
      </c>
      <c r="AX705" s="189">
        <f t="shared" si="140"/>
        <v>113.95500000000001</v>
      </c>
      <c r="AY705" s="189">
        <f t="shared" si="141"/>
        <v>307.88</v>
      </c>
      <c r="AZ705" s="181"/>
      <c r="BA705" s="4"/>
    </row>
    <row r="706" spans="2:53" x14ac:dyDescent="0.2">
      <c r="B706" s="11" t="s">
        <v>478</v>
      </c>
      <c r="C706" s="11"/>
      <c r="D706" s="70" t="s">
        <v>260</v>
      </c>
      <c r="E706" s="11">
        <v>1254</v>
      </c>
      <c r="F706" s="11">
        <v>520</v>
      </c>
      <c r="G706" s="11">
        <v>279</v>
      </c>
      <c r="H706" s="11">
        <v>147</v>
      </c>
      <c r="I706" s="11">
        <v>47</v>
      </c>
      <c r="J706" s="181"/>
      <c r="M706" s="185">
        <v>8645.369999999999</v>
      </c>
      <c r="N706" s="200">
        <v>5200.1899999999996</v>
      </c>
      <c r="O706" s="185">
        <v>276.3</v>
      </c>
      <c r="P706" s="185">
        <v>172.22000000000003</v>
      </c>
      <c r="Q706" s="185">
        <v>89.66</v>
      </c>
      <c r="R706" s="181"/>
      <c r="S706" s="4"/>
      <c r="T706" s="4"/>
      <c r="U706" s="185">
        <f t="shared" si="132"/>
        <v>6.8942344497607646</v>
      </c>
      <c r="V706" s="185">
        <f t="shared" si="133"/>
        <v>10.000365384615383</v>
      </c>
      <c r="W706" s="185">
        <f t="shared" si="134"/>
        <v>0.99032258064516132</v>
      </c>
      <c r="X706" s="185">
        <f t="shared" si="135"/>
        <v>1.1715646258503403</v>
      </c>
      <c r="Y706" s="185">
        <f t="shared" si="136"/>
        <v>1.9076595744680851</v>
      </c>
      <c r="Z706" s="181"/>
      <c r="AA706" s="4"/>
      <c r="AB706" s="11" t="s">
        <v>478</v>
      </c>
      <c r="AC706" s="11"/>
      <c r="AD706" s="70" t="s">
        <v>260</v>
      </c>
      <c r="AE706" s="23">
        <v>53</v>
      </c>
      <c r="AF706" s="23">
        <v>22</v>
      </c>
      <c r="AG706" s="23">
        <v>9</v>
      </c>
      <c r="AH706" s="23">
        <v>4</v>
      </c>
      <c r="AI706" s="23">
        <v>3</v>
      </c>
      <c r="AJ706" s="181"/>
      <c r="AK706" s="4"/>
      <c r="AL706" s="4"/>
      <c r="AM706" s="189">
        <v>8645.369999999999</v>
      </c>
      <c r="AN706" s="189">
        <v>5200.1899999999996</v>
      </c>
      <c r="AO706" s="189">
        <v>276.3</v>
      </c>
      <c r="AP706" s="189">
        <v>172.22000000000003</v>
      </c>
      <c r="AQ706" s="189">
        <v>89.66</v>
      </c>
      <c r="AR706" s="181"/>
      <c r="AS706" s="4"/>
      <c r="AT706" s="4"/>
      <c r="AU706" s="189">
        <f t="shared" si="137"/>
        <v>163.12018867924527</v>
      </c>
      <c r="AV706" s="189">
        <f t="shared" si="138"/>
        <v>236.3722727272727</v>
      </c>
      <c r="AW706" s="189">
        <f t="shared" si="139"/>
        <v>30.700000000000003</v>
      </c>
      <c r="AX706" s="189">
        <f t="shared" si="140"/>
        <v>43.055000000000007</v>
      </c>
      <c r="AY706" s="189">
        <f t="shared" si="141"/>
        <v>29.886666666666667</v>
      </c>
      <c r="AZ706" s="181"/>
      <c r="BA706" s="4"/>
    </row>
    <row r="707" spans="2:53" x14ac:dyDescent="0.2">
      <c r="B707" s="11" t="s">
        <v>479</v>
      </c>
      <c r="C707" s="11"/>
      <c r="D707" s="70" t="s">
        <v>261</v>
      </c>
      <c r="E707" s="11">
        <v>75</v>
      </c>
      <c r="F707" s="11">
        <v>30</v>
      </c>
      <c r="G707" s="11">
        <v>16</v>
      </c>
      <c r="H707" s="11">
        <v>8</v>
      </c>
      <c r="I707" s="11">
        <v>5</v>
      </c>
      <c r="J707" s="181"/>
      <c r="M707" s="185">
        <v>692.66000000000008</v>
      </c>
      <c r="N707" s="200">
        <v>441</v>
      </c>
      <c r="O707" s="185">
        <v>0</v>
      </c>
      <c r="P707" s="185">
        <v>0</v>
      </c>
      <c r="Q707" s="185">
        <v>0</v>
      </c>
      <c r="R707" s="181"/>
      <c r="S707" s="4"/>
      <c r="T707" s="4"/>
      <c r="U707" s="185">
        <f t="shared" si="132"/>
        <v>9.2354666666666674</v>
      </c>
      <c r="V707" s="185">
        <f t="shared" si="133"/>
        <v>14.7</v>
      </c>
      <c r="W707" s="185">
        <f t="shared" si="134"/>
        <v>0</v>
      </c>
      <c r="X707" s="185">
        <f t="shared" si="135"/>
        <v>0</v>
      </c>
      <c r="Y707" s="185">
        <f t="shared" si="136"/>
        <v>0</v>
      </c>
      <c r="Z707" s="181"/>
      <c r="AA707" s="4"/>
      <c r="AB707" s="11" t="s">
        <v>479</v>
      </c>
      <c r="AC707" s="11"/>
      <c r="AD707" s="70" t="s">
        <v>261</v>
      </c>
      <c r="AE707" s="23">
        <v>3</v>
      </c>
      <c r="AF707" s="23">
        <v>1</v>
      </c>
      <c r="AG707" s="23">
        <v>0</v>
      </c>
      <c r="AH707" s="23">
        <v>0</v>
      </c>
      <c r="AI707" s="23">
        <v>0</v>
      </c>
      <c r="AJ707" s="181"/>
      <c r="AK707" s="4"/>
      <c r="AL707" s="4"/>
      <c r="AM707" s="189">
        <v>692.66000000000008</v>
      </c>
      <c r="AN707" s="189">
        <v>441</v>
      </c>
      <c r="AO707" s="189">
        <v>0</v>
      </c>
      <c r="AP707" s="189">
        <v>0</v>
      </c>
      <c r="AQ707" s="189">
        <v>0</v>
      </c>
      <c r="AR707" s="181"/>
      <c r="AS707" s="4"/>
      <c r="AT707" s="4"/>
      <c r="AU707" s="189">
        <f t="shared" si="137"/>
        <v>230.88666666666668</v>
      </c>
      <c r="AV707" s="189">
        <f t="shared" si="138"/>
        <v>441</v>
      </c>
      <c r="AW707" s="189">
        <f t="shared" si="139"/>
        <v>0</v>
      </c>
      <c r="AX707" s="189">
        <f t="shared" si="140"/>
        <v>0</v>
      </c>
      <c r="AY707" s="189">
        <f t="shared" si="141"/>
        <v>0</v>
      </c>
      <c r="AZ707" s="181"/>
      <c r="BA707" s="4"/>
    </row>
    <row r="708" spans="2:53" x14ac:dyDescent="0.2">
      <c r="B708" s="11" t="s">
        <v>480</v>
      </c>
      <c r="C708" s="11"/>
      <c r="D708" s="70" t="s">
        <v>262</v>
      </c>
      <c r="E708" s="11">
        <v>20</v>
      </c>
      <c r="F708" s="11">
        <v>10</v>
      </c>
      <c r="G708" s="11">
        <v>6</v>
      </c>
      <c r="H708" s="11">
        <v>2</v>
      </c>
      <c r="I708" s="11">
        <v>1</v>
      </c>
      <c r="J708" s="181"/>
      <c r="M708" s="185">
        <v>232.35000000000002</v>
      </c>
      <c r="N708" s="200">
        <v>76.37</v>
      </c>
      <c r="O708" s="185">
        <v>79.3</v>
      </c>
      <c r="P708" s="185">
        <v>0</v>
      </c>
      <c r="Q708" s="185">
        <v>0</v>
      </c>
      <c r="R708" s="181"/>
      <c r="S708" s="4"/>
      <c r="T708" s="4"/>
      <c r="U708" s="185">
        <f t="shared" si="132"/>
        <v>11.617500000000001</v>
      </c>
      <c r="V708" s="185">
        <f t="shared" si="133"/>
        <v>7.6370000000000005</v>
      </c>
      <c r="W708" s="185">
        <f t="shared" si="134"/>
        <v>13.216666666666667</v>
      </c>
      <c r="X708" s="185">
        <f t="shared" si="135"/>
        <v>0</v>
      </c>
      <c r="Y708" s="185">
        <f t="shared" si="136"/>
        <v>0</v>
      </c>
      <c r="Z708" s="181"/>
      <c r="AA708" s="4"/>
      <c r="AB708" s="11" t="s">
        <v>480</v>
      </c>
      <c r="AC708" s="11"/>
      <c r="AD708" s="70" t="s">
        <v>262</v>
      </c>
      <c r="AE708" s="23">
        <v>2</v>
      </c>
      <c r="AF708" s="23">
        <v>1</v>
      </c>
      <c r="AG708" s="23">
        <v>1</v>
      </c>
      <c r="AH708" s="23">
        <v>0</v>
      </c>
      <c r="AI708" s="23">
        <v>0</v>
      </c>
      <c r="AJ708" s="181"/>
      <c r="AK708" s="4"/>
      <c r="AL708" s="4"/>
      <c r="AM708" s="189">
        <v>232.35000000000002</v>
      </c>
      <c r="AN708" s="189">
        <v>76.37</v>
      </c>
      <c r="AO708" s="189">
        <v>79.3</v>
      </c>
      <c r="AP708" s="189">
        <v>0</v>
      </c>
      <c r="AQ708" s="189">
        <v>0</v>
      </c>
      <c r="AR708" s="181"/>
      <c r="AS708" s="4"/>
      <c r="AT708" s="4"/>
      <c r="AU708" s="189">
        <f t="shared" si="137"/>
        <v>116.17500000000001</v>
      </c>
      <c r="AV708" s="189">
        <f t="shared" si="138"/>
        <v>76.37</v>
      </c>
      <c r="AW708" s="189">
        <f t="shared" si="139"/>
        <v>79.3</v>
      </c>
      <c r="AX708" s="189">
        <f t="shared" si="140"/>
        <v>0</v>
      </c>
      <c r="AY708" s="189">
        <f t="shared" si="141"/>
        <v>0</v>
      </c>
      <c r="AZ708" s="181"/>
      <c r="BA708" s="4"/>
    </row>
    <row r="709" spans="2:53" x14ac:dyDescent="0.2">
      <c r="B709" s="11" t="s">
        <v>481</v>
      </c>
      <c r="C709" s="11"/>
      <c r="D709" s="70" t="s">
        <v>263</v>
      </c>
      <c r="E709" s="11">
        <v>3033</v>
      </c>
      <c r="F709" s="11">
        <v>1450</v>
      </c>
      <c r="G709" s="11">
        <v>882</v>
      </c>
      <c r="H709" s="11">
        <v>482</v>
      </c>
      <c r="I709" s="11">
        <v>157</v>
      </c>
      <c r="J709" s="181"/>
      <c r="M709" s="185">
        <v>37368.219999999994</v>
      </c>
      <c r="N709" s="200">
        <v>3307.8700000000003</v>
      </c>
      <c r="O709" s="185">
        <v>915.74</v>
      </c>
      <c r="P709" s="185">
        <v>1459.0900000000001</v>
      </c>
      <c r="Q709" s="185">
        <v>1824.2800000000002</v>
      </c>
      <c r="R709" s="181"/>
      <c r="S709" s="4"/>
      <c r="T709" s="4"/>
      <c r="U709" s="185">
        <f t="shared" si="132"/>
        <v>12.320547312891524</v>
      </c>
      <c r="V709" s="185">
        <f t="shared" si="133"/>
        <v>2.2812896551724142</v>
      </c>
      <c r="W709" s="185">
        <f t="shared" si="134"/>
        <v>1.0382539682539682</v>
      </c>
      <c r="X709" s="185">
        <f t="shared" si="135"/>
        <v>3.0271576763485482</v>
      </c>
      <c r="Y709" s="185">
        <f t="shared" si="136"/>
        <v>11.619617834394905</v>
      </c>
      <c r="Z709" s="181"/>
      <c r="AA709" s="4"/>
      <c r="AB709" s="11" t="s">
        <v>481</v>
      </c>
      <c r="AC709" s="11"/>
      <c r="AD709" s="70" t="s">
        <v>263</v>
      </c>
      <c r="AE709" s="23">
        <v>168</v>
      </c>
      <c r="AF709" s="23">
        <v>64</v>
      </c>
      <c r="AG709" s="23">
        <v>34</v>
      </c>
      <c r="AH709" s="23">
        <v>26</v>
      </c>
      <c r="AI709" s="23">
        <v>13</v>
      </c>
      <c r="AJ709" s="181"/>
      <c r="AK709" s="4"/>
      <c r="AL709" s="4"/>
      <c r="AM709" s="189">
        <v>37368.219999999994</v>
      </c>
      <c r="AN709" s="189">
        <v>3307.8700000000003</v>
      </c>
      <c r="AO709" s="189">
        <v>915.74</v>
      </c>
      <c r="AP709" s="189">
        <v>1459.0900000000001</v>
      </c>
      <c r="AQ709" s="189">
        <v>1824.2800000000002</v>
      </c>
      <c r="AR709" s="181"/>
      <c r="AS709" s="4"/>
      <c r="AT709" s="4"/>
      <c r="AU709" s="189">
        <f t="shared" si="137"/>
        <v>222.42988095238093</v>
      </c>
      <c r="AV709" s="189">
        <f t="shared" si="138"/>
        <v>51.685468750000005</v>
      </c>
      <c r="AW709" s="189">
        <f t="shared" si="139"/>
        <v>26.933529411764706</v>
      </c>
      <c r="AX709" s="189">
        <f t="shared" si="140"/>
        <v>56.118846153846157</v>
      </c>
      <c r="AY709" s="189">
        <f t="shared" si="141"/>
        <v>140.32923076923078</v>
      </c>
      <c r="AZ709" s="181"/>
      <c r="BA709" s="4"/>
    </row>
    <row r="710" spans="2:53" x14ac:dyDescent="0.2">
      <c r="B710" s="11" t="s">
        <v>481</v>
      </c>
      <c r="C710" s="11"/>
      <c r="D710" s="70" t="s">
        <v>671</v>
      </c>
      <c r="E710" s="11">
        <v>0</v>
      </c>
      <c r="F710" s="11">
        <v>0</v>
      </c>
      <c r="G710" s="11">
        <v>0</v>
      </c>
      <c r="H710" s="11">
        <v>0</v>
      </c>
      <c r="I710" s="11">
        <v>0</v>
      </c>
      <c r="J710" s="181"/>
      <c r="M710" s="185">
        <v>0</v>
      </c>
      <c r="N710" s="200">
        <v>0</v>
      </c>
      <c r="O710" s="185">
        <v>0</v>
      </c>
      <c r="P710" s="185">
        <v>0</v>
      </c>
      <c r="Q710" s="185">
        <v>0</v>
      </c>
      <c r="R710" s="181"/>
      <c r="S710" s="4"/>
      <c r="T710" s="4"/>
      <c r="U710" s="185">
        <f t="shared" si="132"/>
        <v>0</v>
      </c>
      <c r="V710" s="185">
        <f t="shared" si="133"/>
        <v>0</v>
      </c>
      <c r="W710" s="185">
        <f t="shared" si="134"/>
        <v>0</v>
      </c>
      <c r="X710" s="185">
        <f t="shared" si="135"/>
        <v>0</v>
      </c>
      <c r="Y710" s="185">
        <f t="shared" si="136"/>
        <v>0</v>
      </c>
      <c r="Z710" s="181"/>
      <c r="AA710" s="4"/>
      <c r="AB710" s="11" t="s">
        <v>481</v>
      </c>
      <c r="AC710" s="11"/>
      <c r="AD710" s="70" t="s">
        <v>671</v>
      </c>
      <c r="AE710" s="23">
        <v>0</v>
      </c>
      <c r="AF710" s="23">
        <v>0</v>
      </c>
      <c r="AG710" s="23">
        <v>0</v>
      </c>
      <c r="AH710" s="23">
        <v>0</v>
      </c>
      <c r="AI710" s="23">
        <v>0</v>
      </c>
      <c r="AJ710" s="181"/>
      <c r="AK710" s="4"/>
      <c r="AL710" s="4"/>
      <c r="AM710" s="189">
        <v>0</v>
      </c>
      <c r="AN710" s="189">
        <v>0</v>
      </c>
      <c r="AO710" s="189">
        <v>0</v>
      </c>
      <c r="AP710" s="189">
        <v>0</v>
      </c>
      <c r="AQ710" s="189">
        <v>0</v>
      </c>
      <c r="AR710" s="181"/>
      <c r="AS710" s="4"/>
      <c r="AT710" s="4"/>
      <c r="AU710" s="189">
        <f t="shared" si="137"/>
        <v>0</v>
      </c>
      <c r="AV710" s="189">
        <f t="shared" si="138"/>
        <v>0</v>
      </c>
      <c r="AW710" s="189">
        <f t="shared" si="139"/>
        <v>0</v>
      </c>
      <c r="AX710" s="189">
        <f t="shared" si="140"/>
        <v>0</v>
      </c>
      <c r="AY710" s="189">
        <f t="shared" si="141"/>
        <v>0</v>
      </c>
      <c r="AZ710" s="181"/>
      <c r="BA710" s="4"/>
    </row>
    <row r="711" spans="2:53" x14ac:dyDescent="0.2">
      <c r="B711" s="11" t="s">
        <v>482</v>
      </c>
      <c r="C711" s="11"/>
      <c r="D711" s="70" t="s">
        <v>264</v>
      </c>
      <c r="E711" s="11">
        <v>571</v>
      </c>
      <c r="F711" s="11">
        <v>247</v>
      </c>
      <c r="G711" s="11">
        <v>17</v>
      </c>
      <c r="H711" s="11">
        <v>55</v>
      </c>
      <c r="I711" s="11">
        <v>22</v>
      </c>
      <c r="J711" s="181"/>
      <c r="M711" s="185">
        <v>7174.8100000000013</v>
      </c>
      <c r="N711" s="200">
        <v>1518.82</v>
      </c>
      <c r="O711" s="185">
        <v>16.91</v>
      </c>
      <c r="P711" s="185">
        <v>166.14</v>
      </c>
      <c r="Q711" s="185">
        <v>56.13</v>
      </c>
      <c r="R711" s="181"/>
      <c r="S711" s="4"/>
      <c r="T711" s="4"/>
      <c r="U711" s="185">
        <f t="shared" si="132"/>
        <v>12.565341506129599</v>
      </c>
      <c r="V711" s="185">
        <f t="shared" si="133"/>
        <v>6.1490688259109305</v>
      </c>
      <c r="W711" s="185">
        <f t="shared" si="134"/>
        <v>0.99470588235294122</v>
      </c>
      <c r="X711" s="185">
        <f t="shared" si="135"/>
        <v>3.0207272727272723</v>
      </c>
      <c r="Y711" s="185">
        <f t="shared" si="136"/>
        <v>2.5513636363636363</v>
      </c>
      <c r="Z711" s="181"/>
      <c r="AA711" s="4"/>
      <c r="AB711" s="11" t="s">
        <v>482</v>
      </c>
      <c r="AC711" s="11"/>
      <c r="AD711" s="70" t="s">
        <v>264</v>
      </c>
      <c r="AE711" s="23">
        <v>49</v>
      </c>
      <c r="AF711" s="23">
        <v>18</v>
      </c>
      <c r="AG711" s="23">
        <v>1</v>
      </c>
      <c r="AH711" s="23">
        <v>5</v>
      </c>
      <c r="AI711" s="23">
        <v>1</v>
      </c>
      <c r="AJ711" s="181"/>
      <c r="AK711" s="4"/>
      <c r="AL711" s="4"/>
      <c r="AM711" s="189">
        <v>7174.8100000000013</v>
      </c>
      <c r="AN711" s="189">
        <v>1518.82</v>
      </c>
      <c r="AO711" s="189">
        <v>16.91</v>
      </c>
      <c r="AP711" s="189">
        <v>166.14</v>
      </c>
      <c r="AQ711" s="189">
        <v>56.13</v>
      </c>
      <c r="AR711" s="181"/>
      <c r="AS711" s="4"/>
      <c r="AT711" s="4"/>
      <c r="AU711" s="189">
        <f t="shared" si="137"/>
        <v>146.42469387755105</v>
      </c>
      <c r="AV711" s="189">
        <f t="shared" si="138"/>
        <v>84.378888888888881</v>
      </c>
      <c r="AW711" s="189">
        <f t="shared" si="139"/>
        <v>16.91</v>
      </c>
      <c r="AX711" s="189">
        <f t="shared" si="140"/>
        <v>33.227999999999994</v>
      </c>
      <c r="AY711" s="189">
        <f t="shared" si="141"/>
        <v>56.13</v>
      </c>
      <c r="AZ711" s="181"/>
      <c r="BA711" s="4"/>
    </row>
    <row r="712" spans="2:53" x14ac:dyDescent="0.2">
      <c r="B712" s="11" t="s">
        <v>483</v>
      </c>
      <c r="C712" s="11"/>
      <c r="D712" s="70" t="s">
        <v>265</v>
      </c>
      <c r="E712" s="11">
        <v>245</v>
      </c>
      <c r="F712" s="11">
        <v>84</v>
      </c>
      <c r="G712" s="11">
        <v>36</v>
      </c>
      <c r="H712" s="11">
        <v>23</v>
      </c>
      <c r="I712" s="11">
        <v>12</v>
      </c>
      <c r="J712" s="181"/>
      <c r="M712" s="185">
        <v>1320.44</v>
      </c>
      <c r="N712" s="200">
        <v>127.65</v>
      </c>
      <c r="O712" s="185">
        <v>34.22</v>
      </c>
      <c r="P712" s="185">
        <v>17.14</v>
      </c>
      <c r="Q712" s="185">
        <v>0</v>
      </c>
      <c r="R712" s="181"/>
      <c r="S712" s="4"/>
      <c r="T712" s="4"/>
      <c r="U712" s="185">
        <f t="shared" si="132"/>
        <v>5.3895510204081631</v>
      </c>
      <c r="V712" s="185">
        <f t="shared" si="133"/>
        <v>1.5196428571428573</v>
      </c>
      <c r="W712" s="185">
        <f t="shared" si="134"/>
        <v>0.95055555555555549</v>
      </c>
      <c r="X712" s="185">
        <f t="shared" si="135"/>
        <v>0.74521739130434783</v>
      </c>
      <c r="Y712" s="185">
        <f t="shared" si="136"/>
        <v>0</v>
      </c>
      <c r="Z712" s="181"/>
      <c r="AA712" s="4"/>
      <c r="AB712" s="11" t="s">
        <v>483</v>
      </c>
      <c r="AC712" s="11"/>
      <c r="AD712" s="70" t="s">
        <v>265</v>
      </c>
      <c r="AE712" s="23">
        <v>22</v>
      </c>
      <c r="AF712" s="23">
        <v>4</v>
      </c>
      <c r="AG712" s="23">
        <v>2</v>
      </c>
      <c r="AH712" s="23">
        <v>1</v>
      </c>
      <c r="AI712" s="23">
        <v>0</v>
      </c>
      <c r="AJ712" s="181"/>
      <c r="AK712" s="4"/>
      <c r="AL712" s="4"/>
      <c r="AM712" s="189">
        <v>1320.44</v>
      </c>
      <c r="AN712" s="189">
        <v>127.65</v>
      </c>
      <c r="AO712" s="189">
        <v>34.22</v>
      </c>
      <c r="AP712" s="189">
        <v>17.14</v>
      </c>
      <c r="AQ712" s="189">
        <v>0</v>
      </c>
      <c r="AR712" s="181"/>
      <c r="AS712" s="4"/>
      <c r="AT712" s="4"/>
      <c r="AU712" s="189">
        <f t="shared" si="137"/>
        <v>60.02</v>
      </c>
      <c r="AV712" s="189">
        <f t="shared" si="138"/>
        <v>31.912500000000001</v>
      </c>
      <c r="AW712" s="189">
        <f t="shared" si="139"/>
        <v>17.11</v>
      </c>
      <c r="AX712" s="189">
        <f t="shared" si="140"/>
        <v>17.14</v>
      </c>
      <c r="AY712" s="189">
        <f t="shared" si="141"/>
        <v>0</v>
      </c>
      <c r="AZ712" s="181"/>
      <c r="BA712" s="4"/>
    </row>
    <row r="713" spans="2:53" x14ac:dyDescent="0.2">
      <c r="B713" s="11" t="s">
        <v>484</v>
      </c>
      <c r="C713" s="11"/>
      <c r="D713" s="70" t="s">
        <v>266</v>
      </c>
      <c r="E713" s="11">
        <v>180</v>
      </c>
      <c r="F713" s="11">
        <v>94</v>
      </c>
      <c r="G713" s="11">
        <v>50</v>
      </c>
      <c r="H713" s="11">
        <v>35</v>
      </c>
      <c r="I713" s="11">
        <v>18</v>
      </c>
      <c r="J713" s="181"/>
      <c r="M713" s="185">
        <v>1193.7300000000002</v>
      </c>
      <c r="N713" s="200">
        <v>71.62</v>
      </c>
      <c r="O713" s="185">
        <v>17.11</v>
      </c>
      <c r="P713" s="185">
        <v>40.479999999999997</v>
      </c>
      <c r="Q713" s="185">
        <v>32.729999999999997</v>
      </c>
      <c r="R713" s="181"/>
      <c r="S713" s="4"/>
      <c r="T713" s="4"/>
      <c r="U713" s="185">
        <f t="shared" si="132"/>
        <v>6.6318333333333346</v>
      </c>
      <c r="V713" s="185">
        <f t="shared" si="133"/>
        <v>0.76191489361702136</v>
      </c>
      <c r="W713" s="185">
        <f t="shared" si="134"/>
        <v>0.3422</v>
      </c>
      <c r="X713" s="185">
        <f t="shared" si="135"/>
        <v>1.1565714285714286</v>
      </c>
      <c r="Y713" s="185">
        <f t="shared" si="136"/>
        <v>1.8183333333333331</v>
      </c>
      <c r="Z713" s="181"/>
      <c r="AA713" s="4"/>
      <c r="AB713" s="11" t="s">
        <v>484</v>
      </c>
      <c r="AC713" s="11"/>
      <c r="AD713" s="70" t="s">
        <v>266</v>
      </c>
      <c r="AE713" s="23">
        <v>9</v>
      </c>
      <c r="AF713" s="23">
        <v>2</v>
      </c>
      <c r="AG713" s="23">
        <v>1</v>
      </c>
      <c r="AH713" s="23">
        <v>1</v>
      </c>
      <c r="AI713" s="23">
        <v>1</v>
      </c>
      <c r="AJ713" s="181"/>
      <c r="AK713" s="4"/>
      <c r="AL713" s="4"/>
      <c r="AM713" s="189">
        <v>1193.7300000000002</v>
      </c>
      <c r="AN713" s="189">
        <v>71.62</v>
      </c>
      <c r="AO713" s="189">
        <v>17.11</v>
      </c>
      <c r="AP713" s="189">
        <v>40.479999999999997</v>
      </c>
      <c r="AQ713" s="189">
        <v>32.729999999999997</v>
      </c>
      <c r="AR713" s="181"/>
      <c r="AS713" s="4"/>
      <c r="AT713" s="4"/>
      <c r="AU713" s="189">
        <f t="shared" si="137"/>
        <v>132.63666666666668</v>
      </c>
      <c r="AV713" s="189">
        <f t="shared" si="138"/>
        <v>35.81</v>
      </c>
      <c r="AW713" s="189">
        <f t="shared" si="139"/>
        <v>17.11</v>
      </c>
      <c r="AX713" s="189">
        <f t="shared" si="140"/>
        <v>40.479999999999997</v>
      </c>
      <c r="AY713" s="189">
        <f t="shared" si="141"/>
        <v>32.729999999999997</v>
      </c>
      <c r="AZ713" s="181"/>
      <c r="BA713" s="4"/>
    </row>
    <row r="714" spans="2:53" x14ac:dyDescent="0.2">
      <c r="B714" s="11" t="s">
        <v>485</v>
      </c>
      <c r="C714" s="11"/>
      <c r="D714" s="70" t="s">
        <v>267</v>
      </c>
      <c r="E714" s="11">
        <v>306</v>
      </c>
      <c r="F714" s="11">
        <v>147</v>
      </c>
      <c r="G714" s="11">
        <v>86</v>
      </c>
      <c r="H714" s="11">
        <v>43</v>
      </c>
      <c r="I714" s="11">
        <v>20</v>
      </c>
      <c r="J714" s="181"/>
      <c r="M714" s="185">
        <v>555.29</v>
      </c>
      <c r="N714" s="200">
        <v>181.39000000000001</v>
      </c>
      <c r="O714" s="185">
        <v>80.97</v>
      </c>
      <c r="P714" s="185">
        <v>10.08</v>
      </c>
      <c r="Q714" s="185">
        <v>0</v>
      </c>
      <c r="R714" s="181"/>
      <c r="S714" s="4"/>
      <c r="T714" s="4"/>
      <c r="U714" s="185">
        <f t="shared" si="132"/>
        <v>1.814673202614379</v>
      </c>
      <c r="V714" s="185">
        <f t="shared" si="133"/>
        <v>1.2339455782312927</v>
      </c>
      <c r="W714" s="185">
        <f t="shared" si="134"/>
        <v>0.94151162790697673</v>
      </c>
      <c r="X714" s="185">
        <f t="shared" si="135"/>
        <v>0.23441860465116279</v>
      </c>
      <c r="Y714" s="185">
        <f t="shared" si="136"/>
        <v>0</v>
      </c>
      <c r="Z714" s="181"/>
      <c r="AA714" s="4"/>
      <c r="AB714" s="11" t="s">
        <v>485</v>
      </c>
      <c r="AC714" s="11"/>
      <c r="AD714" s="70" t="s">
        <v>267</v>
      </c>
      <c r="AE714" s="23">
        <v>8</v>
      </c>
      <c r="AF714" s="23">
        <v>5</v>
      </c>
      <c r="AG714" s="23">
        <v>3</v>
      </c>
      <c r="AH714" s="23">
        <v>1</v>
      </c>
      <c r="AI714" s="23">
        <v>0</v>
      </c>
      <c r="AJ714" s="181"/>
      <c r="AK714" s="4"/>
      <c r="AL714" s="4"/>
      <c r="AM714" s="189">
        <v>555.29</v>
      </c>
      <c r="AN714" s="189">
        <v>181.39000000000001</v>
      </c>
      <c r="AO714" s="189">
        <v>80.97</v>
      </c>
      <c r="AP714" s="189">
        <v>10.08</v>
      </c>
      <c r="AQ714" s="189">
        <v>0</v>
      </c>
      <c r="AR714" s="181"/>
      <c r="AS714" s="4"/>
      <c r="AT714" s="4"/>
      <c r="AU714" s="189">
        <f t="shared" si="137"/>
        <v>69.411249999999995</v>
      </c>
      <c r="AV714" s="189">
        <f t="shared" si="138"/>
        <v>36.278000000000006</v>
      </c>
      <c r="AW714" s="189">
        <f t="shared" si="139"/>
        <v>26.99</v>
      </c>
      <c r="AX714" s="189">
        <f t="shared" si="140"/>
        <v>10.08</v>
      </c>
      <c r="AY714" s="189">
        <f t="shared" si="141"/>
        <v>0</v>
      </c>
      <c r="AZ714" s="181"/>
      <c r="BA714" s="4"/>
    </row>
    <row r="715" spans="2:53" x14ac:dyDescent="0.2">
      <c r="B715" s="11" t="s">
        <v>486</v>
      </c>
      <c r="C715" s="11"/>
      <c r="D715" s="70" t="s">
        <v>268</v>
      </c>
      <c r="E715" s="11">
        <v>288</v>
      </c>
      <c r="F715" s="11">
        <v>135</v>
      </c>
      <c r="G715" s="11">
        <v>80</v>
      </c>
      <c r="H715" s="11">
        <v>45</v>
      </c>
      <c r="I715" s="11">
        <v>20</v>
      </c>
      <c r="J715" s="181"/>
      <c r="M715" s="185">
        <v>934.40000000000009</v>
      </c>
      <c r="N715" s="200">
        <v>327.98</v>
      </c>
      <c r="O715" s="185">
        <v>121.35000000000001</v>
      </c>
      <c r="P715" s="185">
        <v>67.81</v>
      </c>
      <c r="Q715" s="185">
        <v>82.789999999999992</v>
      </c>
      <c r="R715" s="181"/>
      <c r="S715" s="4"/>
      <c r="T715" s="4"/>
      <c r="U715" s="185">
        <f t="shared" si="132"/>
        <v>3.2444444444444449</v>
      </c>
      <c r="V715" s="185">
        <f t="shared" si="133"/>
        <v>2.4294814814814818</v>
      </c>
      <c r="W715" s="185">
        <f t="shared" si="134"/>
        <v>1.5168750000000002</v>
      </c>
      <c r="X715" s="185">
        <f t="shared" si="135"/>
        <v>1.5068888888888889</v>
      </c>
      <c r="Y715" s="185">
        <f t="shared" si="136"/>
        <v>4.1395</v>
      </c>
      <c r="Z715" s="181"/>
      <c r="AA715" s="4"/>
      <c r="AB715" s="11" t="s">
        <v>486</v>
      </c>
      <c r="AC715" s="11"/>
      <c r="AD715" s="70" t="s">
        <v>268</v>
      </c>
      <c r="AE715" s="23">
        <v>14</v>
      </c>
      <c r="AF715" s="23">
        <v>7</v>
      </c>
      <c r="AG715" s="23">
        <v>4</v>
      </c>
      <c r="AH715" s="23">
        <v>2</v>
      </c>
      <c r="AI715" s="23">
        <v>2</v>
      </c>
      <c r="AJ715" s="181"/>
      <c r="AK715" s="4"/>
      <c r="AL715" s="4"/>
      <c r="AM715" s="189">
        <v>934.40000000000009</v>
      </c>
      <c r="AN715" s="189">
        <v>327.98</v>
      </c>
      <c r="AO715" s="189">
        <v>121.35000000000001</v>
      </c>
      <c r="AP715" s="189">
        <v>67.81</v>
      </c>
      <c r="AQ715" s="189">
        <v>82.789999999999992</v>
      </c>
      <c r="AR715" s="181"/>
      <c r="AS715" s="4"/>
      <c r="AT715" s="4"/>
      <c r="AU715" s="189">
        <f t="shared" si="137"/>
        <v>66.742857142857147</v>
      </c>
      <c r="AV715" s="189">
        <f t="shared" si="138"/>
        <v>46.854285714285716</v>
      </c>
      <c r="AW715" s="189">
        <f t="shared" si="139"/>
        <v>30.337500000000002</v>
      </c>
      <c r="AX715" s="189">
        <f t="shared" si="140"/>
        <v>33.905000000000001</v>
      </c>
      <c r="AY715" s="189">
        <f t="shared" si="141"/>
        <v>41.394999999999996</v>
      </c>
      <c r="AZ715" s="181"/>
      <c r="BA715" s="4"/>
    </row>
    <row r="716" spans="2:53" x14ac:dyDescent="0.2">
      <c r="B716" s="11" t="s">
        <v>487</v>
      </c>
      <c r="C716" s="11"/>
      <c r="D716" s="70" t="s">
        <v>269</v>
      </c>
      <c r="E716" s="11">
        <v>219</v>
      </c>
      <c r="F716" s="11">
        <v>107</v>
      </c>
      <c r="G716" s="11">
        <v>63</v>
      </c>
      <c r="H716" s="11">
        <v>39</v>
      </c>
      <c r="I716" s="11">
        <v>22</v>
      </c>
      <c r="J716" s="181"/>
      <c r="M716" s="185">
        <v>2832.6799999999994</v>
      </c>
      <c r="N716" s="200">
        <v>292.93</v>
      </c>
      <c r="O716" s="185">
        <v>278.20000000000005</v>
      </c>
      <c r="P716" s="185">
        <v>112.03999999999999</v>
      </c>
      <c r="Q716" s="185">
        <v>0</v>
      </c>
      <c r="R716" s="181"/>
      <c r="S716" s="4"/>
      <c r="T716" s="4"/>
      <c r="U716" s="185">
        <f t="shared" si="132"/>
        <v>12.934611872146116</v>
      </c>
      <c r="V716" s="185">
        <f t="shared" si="133"/>
        <v>2.737663551401869</v>
      </c>
      <c r="W716" s="185">
        <f t="shared" si="134"/>
        <v>4.4158730158730162</v>
      </c>
      <c r="X716" s="185">
        <f t="shared" si="135"/>
        <v>2.8728205128205127</v>
      </c>
      <c r="Y716" s="185">
        <f t="shared" si="136"/>
        <v>0</v>
      </c>
      <c r="Z716" s="181"/>
      <c r="AA716" s="4"/>
      <c r="AB716" s="11" t="s">
        <v>487</v>
      </c>
      <c r="AC716" s="11"/>
      <c r="AD716" s="70" t="s">
        <v>269</v>
      </c>
      <c r="AE716" s="23">
        <v>22</v>
      </c>
      <c r="AF716" s="23">
        <v>9</v>
      </c>
      <c r="AG716" s="23">
        <v>7</v>
      </c>
      <c r="AH716" s="23">
        <v>4</v>
      </c>
      <c r="AI716" s="23">
        <v>0</v>
      </c>
      <c r="AJ716" s="181"/>
      <c r="AK716" s="4"/>
      <c r="AL716" s="4"/>
      <c r="AM716" s="189">
        <v>2832.6799999999994</v>
      </c>
      <c r="AN716" s="189">
        <v>292.93</v>
      </c>
      <c r="AO716" s="189">
        <v>278.20000000000005</v>
      </c>
      <c r="AP716" s="189">
        <v>112.03999999999999</v>
      </c>
      <c r="AQ716" s="189">
        <v>0</v>
      </c>
      <c r="AR716" s="181"/>
      <c r="AS716" s="4"/>
      <c r="AT716" s="4"/>
      <c r="AU716" s="189">
        <f t="shared" si="137"/>
        <v>128.75818181818178</v>
      </c>
      <c r="AV716" s="189">
        <f t="shared" si="138"/>
        <v>32.547777777777782</v>
      </c>
      <c r="AW716" s="189">
        <f t="shared" si="139"/>
        <v>39.742857142857147</v>
      </c>
      <c r="AX716" s="189">
        <f t="shared" si="140"/>
        <v>28.009999999999998</v>
      </c>
      <c r="AY716" s="189">
        <f t="shared" si="141"/>
        <v>0</v>
      </c>
      <c r="AZ716" s="181"/>
      <c r="BA716" s="4"/>
    </row>
    <row r="717" spans="2:53" x14ac:dyDescent="0.2">
      <c r="B717" s="11" t="s">
        <v>453</v>
      </c>
      <c r="C717" s="11"/>
      <c r="D717" s="70" t="s">
        <v>627</v>
      </c>
      <c r="E717" s="11">
        <v>0</v>
      </c>
      <c r="F717" s="11">
        <v>0</v>
      </c>
      <c r="G717" s="11">
        <v>0</v>
      </c>
      <c r="H717" s="11">
        <v>0</v>
      </c>
      <c r="I717" s="11">
        <v>0</v>
      </c>
      <c r="J717" s="181"/>
      <c r="M717" s="185">
        <v>0</v>
      </c>
      <c r="N717" s="200">
        <v>0</v>
      </c>
      <c r="O717" s="185">
        <v>0</v>
      </c>
      <c r="P717" s="185">
        <v>0</v>
      </c>
      <c r="Q717" s="185">
        <v>0</v>
      </c>
      <c r="R717" s="181"/>
      <c r="S717" s="4"/>
      <c r="T717" s="4"/>
      <c r="U717" s="185">
        <f t="shared" si="132"/>
        <v>0</v>
      </c>
      <c r="V717" s="185">
        <f t="shared" si="133"/>
        <v>0</v>
      </c>
      <c r="W717" s="185">
        <f t="shared" si="134"/>
        <v>0</v>
      </c>
      <c r="X717" s="185">
        <f t="shared" si="135"/>
        <v>0</v>
      </c>
      <c r="Y717" s="185">
        <f t="shared" si="136"/>
        <v>0</v>
      </c>
      <c r="Z717" s="181"/>
      <c r="AA717" s="4"/>
      <c r="AB717" s="11" t="s">
        <v>453</v>
      </c>
      <c r="AC717" s="11"/>
      <c r="AD717" s="70" t="s">
        <v>627</v>
      </c>
      <c r="AE717" s="23">
        <v>0</v>
      </c>
      <c r="AF717" s="23">
        <v>0</v>
      </c>
      <c r="AG717" s="23">
        <v>0</v>
      </c>
      <c r="AH717" s="23">
        <v>0</v>
      </c>
      <c r="AI717" s="23">
        <v>0</v>
      </c>
      <c r="AJ717" s="181"/>
      <c r="AK717" s="4"/>
      <c r="AL717" s="4"/>
      <c r="AM717" s="189">
        <v>0</v>
      </c>
      <c r="AN717" s="189">
        <v>0</v>
      </c>
      <c r="AO717" s="189">
        <v>0</v>
      </c>
      <c r="AP717" s="189">
        <v>0</v>
      </c>
      <c r="AQ717" s="189">
        <v>0</v>
      </c>
      <c r="AR717" s="181"/>
      <c r="AS717" s="4"/>
      <c r="AT717" s="4"/>
      <c r="AU717" s="189">
        <f t="shared" si="137"/>
        <v>0</v>
      </c>
      <c r="AV717" s="189">
        <f t="shared" si="138"/>
        <v>0</v>
      </c>
      <c r="AW717" s="189">
        <f t="shared" si="139"/>
        <v>0</v>
      </c>
      <c r="AX717" s="189">
        <f t="shared" si="140"/>
        <v>0</v>
      </c>
      <c r="AY717" s="189">
        <f t="shared" si="141"/>
        <v>0</v>
      </c>
      <c r="AZ717" s="181"/>
      <c r="BA717" s="4"/>
    </row>
    <row r="718" spans="2:53" x14ac:dyDescent="0.2">
      <c r="B718" s="11" t="s">
        <v>488</v>
      </c>
      <c r="C718" s="11"/>
      <c r="D718" s="70" t="s">
        <v>270</v>
      </c>
      <c r="E718" s="11">
        <v>1</v>
      </c>
      <c r="F718" s="11">
        <v>0</v>
      </c>
      <c r="G718" s="11">
        <v>0</v>
      </c>
      <c r="H718" s="11">
        <v>0</v>
      </c>
      <c r="I718" s="11">
        <v>0</v>
      </c>
      <c r="J718" s="181"/>
      <c r="M718" s="185">
        <v>0</v>
      </c>
      <c r="N718" s="200">
        <v>0</v>
      </c>
      <c r="O718" s="185">
        <v>0</v>
      </c>
      <c r="P718" s="185">
        <v>0</v>
      </c>
      <c r="Q718" s="185">
        <v>0</v>
      </c>
      <c r="R718" s="181"/>
      <c r="S718" s="4"/>
      <c r="T718" s="4"/>
      <c r="U718" s="185">
        <f t="shared" si="132"/>
        <v>0</v>
      </c>
      <c r="V718" s="185">
        <f t="shared" si="133"/>
        <v>0</v>
      </c>
      <c r="W718" s="185">
        <f t="shared" si="134"/>
        <v>0</v>
      </c>
      <c r="X718" s="185">
        <f t="shared" si="135"/>
        <v>0</v>
      </c>
      <c r="Y718" s="185">
        <f t="shared" si="136"/>
        <v>0</v>
      </c>
      <c r="Z718" s="181"/>
      <c r="AA718" s="4"/>
      <c r="AB718" s="11" t="s">
        <v>488</v>
      </c>
      <c r="AC718" s="11"/>
      <c r="AD718" s="70" t="s">
        <v>270</v>
      </c>
      <c r="AE718" s="23">
        <v>0</v>
      </c>
      <c r="AF718" s="23">
        <v>0</v>
      </c>
      <c r="AG718" s="23">
        <v>0</v>
      </c>
      <c r="AH718" s="23">
        <v>0</v>
      </c>
      <c r="AI718" s="23">
        <v>0</v>
      </c>
      <c r="AJ718" s="181"/>
      <c r="AK718" s="4"/>
      <c r="AL718" s="4"/>
      <c r="AM718" s="189">
        <v>0</v>
      </c>
      <c r="AN718" s="189">
        <v>0</v>
      </c>
      <c r="AO718" s="189">
        <v>0</v>
      </c>
      <c r="AP718" s="189">
        <v>0</v>
      </c>
      <c r="AQ718" s="189">
        <v>0</v>
      </c>
      <c r="AR718" s="181"/>
      <c r="AS718" s="4"/>
      <c r="AT718" s="4"/>
      <c r="AU718" s="189">
        <f t="shared" si="137"/>
        <v>0</v>
      </c>
      <c r="AV718" s="189">
        <f t="shared" si="138"/>
        <v>0</v>
      </c>
      <c r="AW718" s="189">
        <f t="shared" si="139"/>
        <v>0</v>
      </c>
      <c r="AX718" s="189">
        <f t="shared" si="140"/>
        <v>0</v>
      </c>
      <c r="AY718" s="189">
        <f t="shared" si="141"/>
        <v>0</v>
      </c>
      <c r="AZ718" s="181"/>
      <c r="BA718" s="4"/>
    </row>
    <row r="719" spans="2:53" x14ac:dyDescent="0.2">
      <c r="B719" s="11" t="s">
        <v>489</v>
      </c>
      <c r="C719" s="11"/>
      <c r="D719" s="70" t="s">
        <v>271</v>
      </c>
      <c r="E719" s="11">
        <v>209</v>
      </c>
      <c r="F719" s="11">
        <v>101</v>
      </c>
      <c r="G719" s="11">
        <v>51</v>
      </c>
      <c r="H719" s="11">
        <v>27</v>
      </c>
      <c r="I719" s="11">
        <v>13</v>
      </c>
      <c r="J719" s="181"/>
      <c r="M719" s="185">
        <v>2103.12</v>
      </c>
      <c r="N719" s="200">
        <v>88.15</v>
      </c>
      <c r="O719" s="185">
        <v>81.220000000000013</v>
      </c>
      <c r="P719" s="185">
        <v>68.22</v>
      </c>
      <c r="Q719" s="185">
        <v>99.15</v>
      </c>
      <c r="R719" s="181"/>
      <c r="S719" s="4"/>
      <c r="T719" s="4"/>
      <c r="U719" s="185">
        <f t="shared" si="132"/>
        <v>10.062775119617225</v>
      </c>
      <c r="V719" s="185">
        <f t="shared" si="133"/>
        <v>0.87277227722772288</v>
      </c>
      <c r="W719" s="185">
        <f t="shared" si="134"/>
        <v>1.5925490196078433</v>
      </c>
      <c r="X719" s="185">
        <f t="shared" si="135"/>
        <v>2.5266666666666668</v>
      </c>
      <c r="Y719" s="185">
        <f t="shared" si="136"/>
        <v>7.6269230769230774</v>
      </c>
      <c r="Z719" s="181"/>
      <c r="AA719" s="4"/>
      <c r="AB719" s="11" t="s">
        <v>489</v>
      </c>
      <c r="AC719" s="11"/>
      <c r="AD719" s="70" t="s">
        <v>271</v>
      </c>
      <c r="AE719" s="23">
        <v>17</v>
      </c>
      <c r="AF719" s="23">
        <v>5</v>
      </c>
      <c r="AG719" s="23">
        <v>4</v>
      </c>
      <c r="AH719" s="23">
        <v>2</v>
      </c>
      <c r="AI719" s="23">
        <v>2</v>
      </c>
      <c r="AJ719" s="181"/>
      <c r="AK719" s="4"/>
      <c r="AL719" s="4"/>
      <c r="AM719" s="189">
        <v>2103.12</v>
      </c>
      <c r="AN719" s="189">
        <v>88.15</v>
      </c>
      <c r="AO719" s="189">
        <v>81.220000000000013</v>
      </c>
      <c r="AP719" s="189">
        <v>68.22</v>
      </c>
      <c r="AQ719" s="189">
        <v>99.15</v>
      </c>
      <c r="AR719" s="181"/>
      <c r="AS719" s="4"/>
      <c r="AT719" s="4"/>
      <c r="AU719" s="189">
        <f t="shared" si="137"/>
        <v>123.71294117647058</v>
      </c>
      <c r="AV719" s="189">
        <f t="shared" si="138"/>
        <v>17.630000000000003</v>
      </c>
      <c r="AW719" s="189">
        <f t="shared" si="139"/>
        <v>20.305000000000003</v>
      </c>
      <c r="AX719" s="189">
        <f t="shared" si="140"/>
        <v>34.11</v>
      </c>
      <c r="AY719" s="189">
        <f t="shared" si="141"/>
        <v>49.575000000000003</v>
      </c>
      <c r="AZ719" s="181"/>
      <c r="BA719" s="4"/>
    </row>
    <row r="720" spans="2:53" x14ac:dyDescent="0.2">
      <c r="B720" s="11" t="s">
        <v>490</v>
      </c>
      <c r="C720" s="11"/>
      <c r="D720" s="70" t="s">
        <v>272</v>
      </c>
      <c r="E720" s="11">
        <v>95</v>
      </c>
      <c r="F720" s="11">
        <v>14</v>
      </c>
      <c r="G720" s="11">
        <v>4</v>
      </c>
      <c r="H720" s="11">
        <v>9</v>
      </c>
      <c r="I720" s="11">
        <v>2</v>
      </c>
      <c r="J720" s="181"/>
      <c r="M720" s="185">
        <v>5803.1100000000006</v>
      </c>
      <c r="N720" s="200">
        <v>319.36</v>
      </c>
      <c r="O720" s="185">
        <v>0</v>
      </c>
      <c r="P720" s="185">
        <v>0</v>
      </c>
      <c r="Q720" s="185">
        <v>0</v>
      </c>
      <c r="R720" s="181"/>
      <c r="S720" s="4"/>
      <c r="T720" s="4"/>
      <c r="U720" s="185">
        <f t="shared" si="132"/>
        <v>61.085368421052635</v>
      </c>
      <c r="V720" s="185">
        <f t="shared" si="133"/>
        <v>22.811428571428571</v>
      </c>
      <c r="W720" s="185">
        <f t="shared" si="134"/>
        <v>0</v>
      </c>
      <c r="X720" s="185">
        <f t="shared" si="135"/>
        <v>0</v>
      </c>
      <c r="Y720" s="185">
        <f t="shared" si="136"/>
        <v>0</v>
      </c>
      <c r="Z720" s="181"/>
      <c r="AA720" s="4"/>
      <c r="AB720" s="11" t="s">
        <v>490</v>
      </c>
      <c r="AC720" s="11"/>
      <c r="AD720" s="70" t="s">
        <v>272</v>
      </c>
      <c r="AE720" s="23">
        <v>6</v>
      </c>
      <c r="AF720" s="23">
        <v>1</v>
      </c>
      <c r="AG720" s="23">
        <v>0</v>
      </c>
      <c r="AH720" s="23">
        <v>0</v>
      </c>
      <c r="AI720" s="23">
        <v>0</v>
      </c>
      <c r="AJ720" s="181"/>
      <c r="AK720" s="4"/>
      <c r="AL720" s="4"/>
      <c r="AM720" s="189">
        <v>5803.1100000000006</v>
      </c>
      <c r="AN720" s="189">
        <v>319.36</v>
      </c>
      <c r="AO720" s="189">
        <v>0</v>
      </c>
      <c r="AP720" s="189">
        <v>0</v>
      </c>
      <c r="AQ720" s="189">
        <v>0</v>
      </c>
      <c r="AR720" s="181"/>
      <c r="AS720" s="4"/>
      <c r="AT720" s="4"/>
      <c r="AU720" s="189">
        <f t="shared" si="137"/>
        <v>967.18500000000006</v>
      </c>
      <c r="AV720" s="189">
        <f t="shared" si="138"/>
        <v>319.36</v>
      </c>
      <c r="AW720" s="189">
        <f t="shared" si="139"/>
        <v>0</v>
      </c>
      <c r="AX720" s="189">
        <f t="shared" si="140"/>
        <v>0</v>
      </c>
      <c r="AY720" s="189">
        <f t="shared" si="141"/>
        <v>0</v>
      </c>
      <c r="AZ720" s="181"/>
      <c r="BA720" s="4"/>
    </row>
    <row r="721" spans="2:53" x14ac:dyDescent="0.2">
      <c r="B721" s="11" t="s">
        <v>637</v>
      </c>
      <c r="C721" s="11"/>
      <c r="D721" s="70" t="s">
        <v>628</v>
      </c>
      <c r="E721" s="11">
        <v>0</v>
      </c>
      <c r="F721" s="11">
        <v>0</v>
      </c>
      <c r="G721" s="11">
        <v>0</v>
      </c>
      <c r="H721" s="11">
        <v>0</v>
      </c>
      <c r="I721" s="11">
        <v>0</v>
      </c>
      <c r="J721" s="181"/>
      <c r="M721" s="185">
        <v>0.56000000000000005</v>
      </c>
      <c r="N721" s="200">
        <v>0</v>
      </c>
      <c r="O721" s="185">
        <v>0</v>
      </c>
      <c r="P721" s="185">
        <v>0</v>
      </c>
      <c r="Q721" s="185">
        <v>0</v>
      </c>
      <c r="R721" s="181"/>
      <c r="S721" s="4"/>
      <c r="T721" s="4"/>
      <c r="U721" s="185">
        <f t="shared" si="132"/>
        <v>0</v>
      </c>
      <c r="V721" s="185">
        <f t="shared" si="133"/>
        <v>0</v>
      </c>
      <c r="W721" s="185">
        <f t="shared" si="134"/>
        <v>0</v>
      </c>
      <c r="X721" s="185">
        <f t="shared" si="135"/>
        <v>0</v>
      </c>
      <c r="Y721" s="185">
        <f t="shared" si="136"/>
        <v>0</v>
      </c>
      <c r="Z721" s="181"/>
      <c r="AA721" s="4"/>
      <c r="AB721" s="11" t="s">
        <v>637</v>
      </c>
      <c r="AC721" s="11"/>
      <c r="AD721" s="70" t="s">
        <v>628</v>
      </c>
      <c r="AE721" s="23">
        <v>1</v>
      </c>
      <c r="AF721" s="23">
        <v>0</v>
      </c>
      <c r="AG721" s="23">
        <v>0</v>
      </c>
      <c r="AH721" s="23">
        <v>0</v>
      </c>
      <c r="AI721" s="23">
        <v>0</v>
      </c>
      <c r="AJ721" s="181"/>
      <c r="AK721" s="4"/>
      <c r="AL721" s="4"/>
      <c r="AM721" s="189">
        <v>0.56000000000000005</v>
      </c>
      <c r="AN721" s="189">
        <v>0</v>
      </c>
      <c r="AO721" s="189">
        <v>0</v>
      </c>
      <c r="AP721" s="189">
        <v>0</v>
      </c>
      <c r="AQ721" s="189">
        <v>0</v>
      </c>
      <c r="AR721" s="181"/>
      <c r="AS721" s="4"/>
      <c r="AT721" s="4"/>
      <c r="AU721" s="189">
        <f t="shared" si="137"/>
        <v>0.56000000000000005</v>
      </c>
      <c r="AV721" s="189">
        <f t="shared" si="138"/>
        <v>0</v>
      </c>
      <c r="AW721" s="189">
        <f t="shared" si="139"/>
        <v>0</v>
      </c>
      <c r="AX721" s="189">
        <f t="shared" si="140"/>
        <v>0</v>
      </c>
      <c r="AY721" s="189">
        <f t="shared" si="141"/>
        <v>0</v>
      </c>
      <c r="AZ721" s="181"/>
      <c r="BA721" s="4"/>
    </row>
    <row r="722" spans="2:53" x14ac:dyDescent="0.2">
      <c r="B722" s="11" t="s">
        <v>729</v>
      </c>
      <c r="C722" s="11"/>
      <c r="D722" s="70" t="s">
        <v>674</v>
      </c>
      <c r="E722" s="11">
        <v>0</v>
      </c>
      <c r="F722" s="11">
        <v>0</v>
      </c>
      <c r="G722" s="11">
        <v>0</v>
      </c>
      <c r="H722" s="11">
        <v>0</v>
      </c>
      <c r="I722" s="11">
        <v>0</v>
      </c>
      <c r="J722" s="181"/>
      <c r="M722" s="185">
        <v>0</v>
      </c>
      <c r="N722" s="200">
        <v>0</v>
      </c>
      <c r="O722" s="185">
        <v>0</v>
      </c>
      <c r="P722" s="185">
        <v>0</v>
      </c>
      <c r="Q722" s="185">
        <v>0</v>
      </c>
      <c r="R722" s="181"/>
      <c r="S722" s="4"/>
      <c r="T722" s="4"/>
      <c r="U722" s="185">
        <f t="shared" si="132"/>
        <v>0</v>
      </c>
      <c r="V722" s="185">
        <f t="shared" si="133"/>
        <v>0</v>
      </c>
      <c r="W722" s="185">
        <f t="shared" si="134"/>
        <v>0</v>
      </c>
      <c r="X722" s="185">
        <f t="shared" si="135"/>
        <v>0</v>
      </c>
      <c r="Y722" s="185">
        <f t="shared" si="136"/>
        <v>0</v>
      </c>
      <c r="Z722" s="181"/>
      <c r="AA722" s="4"/>
      <c r="AB722" s="11" t="s">
        <v>729</v>
      </c>
      <c r="AC722" s="11"/>
      <c r="AD722" s="70" t="s">
        <v>674</v>
      </c>
      <c r="AE722" s="23">
        <v>0</v>
      </c>
      <c r="AF722" s="23">
        <v>0</v>
      </c>
      <c r="AG722" s="23">
        <v>0</v>
      </c>
      <c r="AH722" s="23">
        <v>0</v>
      </c>
      <c r="AI722" s="23">
        <v>0</v>
      </c>
      <c r="AJ722" s="181"/>
      <c r="AK722" s="4"/>
      <c r="AL722" s="4"/>
      <c r="AM722" s="189">
        <v>0</v>
      </c>
      <c r="AN722" s="189">
        <v>0</v>
      </c>
      <c r="AO722" s="189">
        <v>0</v>
      </c>
      <c r="AP722" s="189">
        <v>0</v>
      </c>
      <c r="AQ722" s="189">
        <v>0</v>
      </c>
      <c r="AR722" s="181"/>
      <c r="AS722" s="4"/>
      <c r="AT722" s="4"/>
      <c r="AU722" s="189">
        <f t="shared" si="137"/>
        <v>0</v>
      </c>
      <c r="AV722" s="189">
        <f t="shared" si="138"/>
        <v>0</v>
      </c>
      <c r="AW722" s="189">
        <f t="shared" si="139"/>
        <v>0</v>
      </c>
      <c r="AX722" s="189">
        <f t="shared" si="140"/>
        <v>0</v>
      </c>
      <c r="AY722" s="189">
        <f t="shared" si="141"/>
        <v>0</v>
      </c>
      <c r="AZ722" s="181"/>
      <c r="BA722" s="4"/>
    </row>
    <row r="723" spans="2:53" x14ac:dyDescent="0.2">
      <c r="B723" s="11" t="s">
        <v>730</v>
      </c>
      <c r="C723" s="11"/>
      <c r="D723" s="70" t="s">
        <v>675</v>
      </c>
      <c r="E723" s="11">
        <v>1</v>
      </c>
      <c r="F723" s="11">
        <v>1</v>
      </c>
      <c r="G723" s="11">
        <v>1</v>
      </c>
      <c r="H723" s="11">
        <v>0</v>
      </c>
      <c r="I723" s="11">
        <v>0</v>
      </c>
      <c r="J723" s="181"/>
      <c r="M723" s="185">
        <v>0</v>
      </c>
      <c r="N723" s="200">
        <v>0</v>
      </c>
      <c r="O723" s="185">
        <v>0</v>
      </c>
      <c r="P723" s="185">
        <v>0</v>
      </c>
      <c r="Q723" s="185">
        <v>0</v>
      </c>
      <c r="R723" s="181"/>
      <c r="S723" s="4"/>
      <c r="T723" s="4"/>
      <c r="U723" s="185">
        <f t="shared" si="132"/>
        <v>0</v>
      </c>
      <c r="V723" s="185">
        <f t="shared" si="133"/>
        <v>0</v>
      </c>
      <c r="W723" s="185">
        <f t="shared" si="134"/>
        <v>0</v>
      </c>
      <c r="X723" s="185">
        <f t="shared" si="135"/>
        <v>0</v>
      </c>
      <c r="Y723" s="185">
        <f t="shared" si="136"/>
        <v>0</v>
      </c>
      <c r="Z723" s="181"/>
      <c r="AA723" s="4"/>
      <c r="AB723" s="11" t="s">
        <v>730</v>
      </c>
      <c r="AC723" s="11"/>
      <c r="AD723" s="70" t="s">
        <v>675</v>
      </c>
      <c r="AE723" s="23">
        <v>0</v>
      </c>
      <c r="AF723" s="23">
        <v>0</v>
      </c>
      <c r="AG723" s="23">
        <v>0</v>
      </c>
      <c r="AH723" s="23">
        <v>0</v>
      </c>
      <c r="AI723" s="23">
        <v>0</v>
      </c>
      <c r="AJ723" s="181"/>
      <c r="AK723" s="4"/>
      <c r="AL723" s="4"/>
      <c r="AM723" s="189">
        <v>0</v>
      </c>
      <c r="AN723" s="189">
        <v>0</v>
      </c>
      <c r="AO723" s="189">
        <v>0</v>
      </c>
      <c r="AP723" s="189">
        <v>0</v>
      </c>
      <c r="AQ723" s="189">
        <v>0</v>
      </c>
      <c r="AR723" s="181"/>
      <c r="AS723" s="4"/>
      <c r="AT723" s="4"/>
      <c r="AU723" s="189">
        <f t="shared" si="137"/>
        <v>0</v>
      </c>
      <c r="AV723" s="189">
        <f t="shared" si="138"/>
        <v>0</v>
      </c>
      <c r="AW723" s="189">
        <f t="shared" si="139"/>
        <v>0</v>
      </c>
      <c r="AX723" s="189">
        <f t="shared" si="140"/>
        <v>0</v>
      </c>
      <c r="AY723" s="189">
        <f t="shared" si="141"/>
        <v>0</v>
      </c>
      <c r="AZ723" s="181"/>
      <c r="BA723" s="4"/>
    </row>
    <row r="724" spans="2:53" x14ac:dyDescent="0.2">
      <c r="B724" s="11" t="s">
        <v>491</v>
      </c>
      <c r="C724" s="11"/>
      <c r="D724" s="70" t="s">
        <v>273</v>
      </c>
      <c r="E724" s="11">
        <v>81</v>
      </c>
      <c r="F724" s="11">
        <v>39</v>
      </c>
      <c r="G724" s="11">
        <v>14</v>
      </c>
      <c r="H724" s="11">
        <v>0</v>
      </c>
      <c r="I724" s="11">
        <v>0</v>
      </c>
      <c r="J724" s="181"/>
      <c r="M724" s="185">
        <v>198.17999999999998</v>
      </c>
      <c r="N724" s="200">
        <v>18.48</v>
      </c>
      <c r="O724" s="185">
        <v>43.54</v>
      </c>
      <c r="P724" s="185">
        <v>0</v>
      </c>
      <c r="Q724" s="185">
        <v>0</v>
      </c>
      <c r="R724" s="181"/>
      <c r="S724" s="4"/>
      <c r="T724" s="4"/>
      <c r="U724" s="185">
        <f t="shared" si="132"/>
        <v>2.4466666666666663</v>
      </c>
      <c r="V724" s="185">
        <f t="shared" si="133"/>
        <v>0.47384615384615386</v>
      </c>
      <c r="W724" s="185">
        <f t="shared" si="134"/>
        <v>3.11</v>
      </c>
      <c r="X724" s="185">
        <f t="shared" si="135"/>
        <v>0</v>
      </c>
      <c r="Y724" s="185">
        <f t="shared" si="136"/>
        <v>0</v>
      </c>
      <c r="Z724" s="181"/>
      <c r="AA724" s="4"/>
      <c r="AB724" s="11" t="s">
        <v>491</v>
      </c>
      <c r="AC724" s="11"/>
      <c r="AD724" s="70" t="s">
        <v>273</v>
      </c>
      <c r="AE724" s="23">
        <v>6</v>
      </c>
      <c r="AF724" s="23">
        <v>1</v>
      </c>
      <c r="AG724" s="23">
        <v>1</v>
      </c>
      <c r="AH724" s="23">
        <v>0</v>
      </c>
      <c r="AI724" s="23">
        <v>0</v>
      </c>
      <c r="AJ724" s="181"/>
      <c r="AK724" s="4"/>
      <c r="AL724" s="4"/>
      <c r="AM724" s="189">
        <v>198.17999999999998</v>
      </c>
      <c r="AN724" s="189">
        <v>18.48</v>
      </c>
      <c r="AO724" s="189">
        <v>43.54</v>
      </c>
      <c r="AP724" s="189">
        <v>0</v>
      </c>
      <c r="AQ724" s="189">
        <v>0</v>
      </c>
      <c r="AR724" s="181"/>
      <c r="AS724" s="4"/>
      <c r="AT724" s="4"/>
      <c r="AU724" s="189">
        <f t="shared" si="137"/>
        <v>33.029999999999994</v>
      </c>
      <c r="AV724" s="189">
        <f t="shared" si="138"/>
        <v>18.48</v>
      </c>
      <c r="AW724" s="189">
        <f t="shared" si="139"/>
        <v>43.54</v>
      </c>
      <c r="AX724" s="189">
        <f t="shared" si="140"/>
        <v>0</v>
      </c>
      <c r="AY724" s="189">
        <f t="shared" si="141"/>
        <v>0</v>
      </c>
      <c r="AZ724" s="181"/>
      <c r="BA724" s="4"/>
    </row>
    <row r="725" spans="2:53" x14ac:dyDescent="0.2">
      <c r="B725" s="11" t="s">
        <v>492</v>
      </c>
      <c r="C725" s="11"/>
      <c r="D725" s="70" t="s">
        <v>274</v>
      </c>
      <c r="E725" s="11">
        <v>59</v>
      </c>
      <c r="F725" s="11">
        <v>25</v>
      </c>
      <c r="G725" s="11">
        <v>11</v>
      </c>
      <c r="H725" s="11">
        <v>9</v>
      </c>
      <c r="I725" s="11">
        <v>6</v>
      </c>
      <c r="J725" s="181"/>
      <c r="M725" s="185">
        <v>0</v>
      </c>
      <c r="N725" s="200">
        <v>0</v>
      </c>
      <c r="O725" s="185">
        <v>0</v>
      </c>
      <c r="P725" s="185">
        <v>0</v>
      </c>
      <c r="Q725" s="185">
        <v>0</v>
      </c>
      <c r="R725" s="181"/>
      <c r="S725" s="4"/>
      <c r="T725" s="4"/>
      <c r="U725" s="185">
        <f t="shared" si="132"/>
        <v>0</v>
      </c>
      <c r="V725" s="185">
        <f t="shared" si="133"/>
        <v>0</v>
      </c>
      <c r="W725" s="185">
        <f t="shared" si="134"/>
        <v>0</v>
      </c>
      <c r="X725" s="185">
        <f t="shared" si="135"/>
        <v>0</v>
      </c>
      <c r="Y725" s="185">
        <f t="shared" si="136"/>
        <v>0</v>
      </c>
      <c r="Z725" s="181"/>
      <c r="AA725" s="4"/>
      <c r="AB725" s="11" t="s">
        <v>492</v>
      </c>
      <c r="AC725" s="11"/>
      <c r="AD725" s="70" t="s">
        <v>274</v>
      </c>
      <c r="AE725" s="23">
        <v>0</v>
      </c>
      <c r="AF725" s="23">
        <v>0</v>
      </c>
      <c r="AG725" s="23">
        <v>0</v>
      </c>
      <c r="AH725" s="23">
        <v>0</v>
      </c>
      <c r="AI725" s="23">
        <v>0</v>
      </c>
      <c r="AJ725" s="181"/>
      <c r="AK725" s="4"/>
      <c r="AL725" s="4"/>
      <c r="AM725" s="189">
        <v>0</v>
      </c>
      <c r="AN725" s="189">
        <v>0</v>
      </c>
      <c r="AO725" s="189">
        <v>0</v>
      </c>
      <c r="AP725" s="189">
        <v>0</v>
      </c>
      <c r="AQ725" s="189">
        <v>0</v>
      </c>
      <c r="AR725" s="181"/>
      <c r="AS725" s="4"/>
      <c r="AT725" s="4"/>
      <c r="AU725" s="189">
        <f t="shared" si="137"/>
        <v>0</v>
      </c>
      <c r="AV725" s="189">
        <f t="shared" si="138"/>
        <v>0</v>
      </c>
      <c r="AW725" s="189">
        <f t="shared" si="139"/>
        <v>0</v>
      </c>
      <c r="AX725" s="189">
        <f t="shared" si="140"/>
        <v>0</v>
      </c>
      <c r="AY725" s="189">
        <f t="shared" si="141"/>
        <v>0</v>
      </c>
      <c r="AZ725" s="181"/>
      <c r="BA725" s="4"/>
    </row>
    <row r="726" spans="2:53" x14ac:dyDescent="0.2">
      <c r="B726" s="11" t="s">
        <v>493</v>
      </c>
      <c r="C726" s="11"/>
      <c r="D726" s="70" t="s">
        <v>275</v>
      </c>
      <c r="E726" s="11">
        <v>26</v>
      </c>
      <c r="F726" s="11">
        <v>17</v>
      </c>
      <c r="G726" s="11">
        <v>10</v>
      </c>
      <c r="H726" s="11">
        <v>0</v>
      </c>
      <c r="I726" s="11">
        <v>0</v>
      </c>
      <c r="J726" s="181"/>
      <c r="M726" s="185">
        <v>1182.4299999999998</v>
      </c>
      <c r="N726" s="200">
        <v>628.13</v>
      </c>
      <c r="O726" s="185">
        <v>0</v>
      </c>
      <c r="P726" s="185">
        <v>0</v>
      </c>
      <c r="Q726" s="185">
        <v>0</v>
      </c>
      <c r="R726" s="181"/>
      <c r="S726" s="4"/>
      <c r="T726" s="4"/>
      <c r="U726" s="185">
        <f t="shared" si="132"/>
        <v>45.47807692307692</v>
      </c>
      <c r="V726" s="185">
        <f t="shared" si="133"/>
        <v>36.948823529411762</v>
      </c>
      <c r="W726" s="185">
        <f t="shared" si="134"/>
        <v>0</v>
      </c>
      <c r="X726" s="185">
        <f t="shared" si="135"/>
        <v>0</v>
      </c>
      <c r="Y726" s="185">
        <f t="shared" si="136"/>
        <v>0</v>
      </c>
      <c r="Z726" s="181"/>
      <c r="AA726" s="4"/>
      <c r="AB726" s="11" t="s">
        <v>493</v>
      </c>
      <c r="AC726" s="11"/>
      <c r="AD726" s="70" t="s">
        <v>275</v>
      </c>
      <c r="AE726" s="23">
        <v>11</v>
      </c>
      <c r="AF726" s="23">
        <v>4</v>
      </c>
      <c r="AG726" s="23">
        <v>0</v>
      </c>
      <c r="AH726" s="23">
        <v>0</v>
      </c>
      <c r="AI726" s="23">
        <v>0</v>
      </c>
      <c r="AJ726" s="181"/>
      <c r="AK726" s="4"/>
      <c r="AL726" s="4"/>
      <c r="AM726" s="189">
        <v>1182.4299999999998</v>
      </c>
      <c r="AN726" s="189">
        <v>628.13</v>
      </c>
      <c r="AO726" s="189">
        <v>0</v>
      </c>
      <c r="AP726" s="189">
        <v>0</v>
      </c>
      <c r="AQ726" s="189">
        <v>0</v>
      </c>
      <c r="AR726" s="181"/>
      <c r="AS726" s="4"/>
      <c r="AT726" s="4"/>
      <c r="AU726" s="189">
        <f t="shared" si="137"/>
        <v>107.49363636363636</v>
      </c>
      <c r="AV726" s="189">
        <f t="shared" si="138"/>
        <v>157.0325</v>
      </c>
      <c r="AW726" s="189">
        <f t="shared" si="139"/>
        <v>0</v>
      </c>
      <c r="AX726" s="189">
        <f t="shared" si="140"/>
        <v>0</v>
      </c>
      <c r="AY726" s="189">
        <f t="shared" si="141"/>
        <v>0</v>
      </c>
      <c r="AZ726" s="181"/>
      <c r="BA726" s="4"/>
    </row>
    <row r="727" spans="2:53" x14ac:dyDescent="0.2">
      <c r="B727" s="11" t="s">
        <v>494</v>
      </c>
      <c r="C727" s="11"/>
      <c r="D727" s="70" t="s">
        <v>276</v>
      </c>
      <c r="E727" s="11">
        <v>64</v>
      </c>
      <c r="F727" s="11">
        <v>37</v>
      </c>
      <c r="G727" s="11">
        <v>17</v>
      </c>
      <c r="H727" s="11">
        <v>7</v>
      </c>
      <c r="I727" s="11">
        <v>4</v>
      </c>
      <c r="J727" s="181"/>
      <c r="M727" s="185">
        <v>325.28000000000003</v>
      </c>
      <c r="N727" s="200">
        <v>122.87</v>
      </c>
      <c r="O727" s="185">
        <v>344.90999999999997</v>
      </c>
      <c r="P727" s="185">
        <v>203.67000000000002</v>
      </c>
      <c r="Q727" s="185">
        <v>13.02</v>
      </c>
      <c r="R727" s="181"/>
      <c r="S727" s="4"/>
      <c r="T727" s="4"/>
      <c r="U727" s="185">
        <f t="shared" si="132"/>
        <v>5.0825000000000005</v>
      </c>
      <c r="V727" s="185">
        <f t="shared" si="133"/>
        <v>3.3208108108108108</v>
      </c>
      <c r="W727" s="185">
        <f t="shared" si="134"/>
        <v>20.288823529411761</v>
      </c>
      <c r="X727" s="185">
        <f t="shared" si="135"/>
        <v>29.095714285714287</v>
      </c>
      <c r="Y727" s="185">
        <f t="shared" si="136"/>
        <v>3.2549999999999999</v>
      </c>
      <c r="Z727" s="181"/>
      <c r="AA727" s="4"/>
      <c r="AB727" s="11" t="s">
        <v>494</v>
      </c>
      <c r="AC727" s="11"/>
      <c r="AD727" s="70" t="s">
        <v>276</v>
      </c>
      <c r="AE727" s="23">
        <v>7</v>
      </c>
      <c r="AF727" s="23">
        <v>2</v>
      </c>
      <c r="AG727" s="23">
        <v>2</v>
      </c>
      <c r="AH727" s="23">
        <v>2</v>
      </c>
      <c r="AI727" s="23">
        <v>2</v>
      </c>
      <c r="AJ727" s="181"/>
      <c r="AK727" s="4"/>
      <c r="AL727" s="4"/>
      <c r="AM727" s="189">
        <v>325.28000000000003</v>
      </c>
      <c r="AN727" s="189">
        <v>122.87</v>
      </c>
      <c r="AO727" s="189">
        <v>344.90999999999997</v>
      </c>
      <c r="AP727" s="189">
        <v>203.67000000000002</v>
      </c>
      <c r="AQ727" s="189">
        <v>13.02</v>
      </c>
      <c r="AR727" s="181"/>
      <c r="AS727" s="4"/>
      <c r="AT727" s="4"/>
      <c r="AU727" s="189">
        <f t="shared" si="137"/>
        <v>46.46857142857143</v>
      </c>
      <c r="AV727" s="189">
        <f t="shared" si="138"/>
        <v>61.435000000000002</v>
      </c>
      <c r="AW727" s="189">
        <f t="shared" si="139"/>
        <v>172.45499999999998</v>
      </c>
      <c r="AX727" s="189">
        <f t="shared" si="140"/>
        <v>101.83500000000001</v>
      </c>
      <c r="AY727" s="189">
        <f t="shared" si="141"/>
        <v>6.51</v>
      </c>
      <c r="AZ727" s="181"/>
      <c r="BA727" s="4"/>
    </row>
    <row r="728" spans="2:53" x14ac:dyDescent="0.2">
      <c r="B728" s="11" t="s">
        <v>495</v>
      </c>
      <c r="C728" s="11"/>
      <c r="D728" s="70" t="s">
        <v>277</v>
      </c>
      <c r="E728" s="11">
        <v>12</v>
      </c>
      <c r="F728" s="11">
        <v>5</v>
      </c>
      <c r="G728" s="11">
        <v>4</v>
      </c>
      <c r="H728" s="11">
        <v>3</v>
      </c>
      <c r="I728" s="11">
        <v>1</v>
      </c>
      <c r="J728" s="181"/>
      <c r="M728" s="185">
        <v>0</v>
      </c>
      <c r="N728" s="200">
        <v>0</v>
      </c>
      <c r="O728" s="185">
        <v>0</v>
      </c>
      <c r="P728" s="185">
        <v>0</v>
      </c>
      <c r="Q728" s="185">
        <v>0</v>
      </c>
      <c r="R728" s="181"/>
      <c r="S728" s="4"/>
      <c r="T728" s="4"/>
      <c r="U728" s="185">
        <f t="shared" si="132"/>
        <v>0</v>
      </c>
      <c r="V728" s="185">
        <f t="shared" si="133"/>
        <v>0</v>
      </c>
      <c r="W728" s="185">
        <f t="shared" si="134"/>
        <v>0</v>
      </c>
      <c r="X728" s="185">
        <f t="shared" si="135"/>
        <v>0</v>
      </c>
      <c r="Y728" s="185">
        <f t="shared" si="136"/>
        <v>0</v>
      </c>
      <c r="Z728" s="181"/>
      <c r="AA728" s="4"/>
      <c r="AB728" s="11" t="s">
        <v>495</v>
      </c>
      <c r="AC728" s="11"/>
      <c r="AD728" s="70" t="s">
        <v>277</v>
      </c>
      <c r="AE728" s="23">
        <v>0</v>
      </c>
      <c r="AF728" s="23">
        <v>0</v>
      </c>
      <c r="AG728" s="23">
        <v>0</v>
      </c>
      <c r="AH728" s="23">
        <v>0</v>
      </c>
      <c r="AI728" s="23">
        <v>0</v>
      </c>
      <c r="AJ728" s="181"/>
      <c r="AK728" s="4"/>
      <c r="AL728" s="4"/>
      <c r="AM728" s="189">
        <v>0</v>
      </c>
      <c r="AN728" s="189">
        <v>0</v>
      </c>
      <c r="AO728" s="189">
        <v>0</v>
      </c>
      <c r="AP728" s="189">
        <v>0</v>
      </c>
      <c r="AQ728" s="189">
        <v>0</v>
      </c>
      <c r="AR728" s="181"/>
      <c r="AS728" s="4"/>
      <c r="AT728" s="4"/>
      <c r="AU728" s="189">
        <f t="shared" si="137"/>
        <v>0</v>
      </c>
      <c r="AV728" s="189">
        <f t="shared" si="138"/>
        <v>0</v>
      </c>
      <c r="AW728" s="189">
        <f t="shared" si="139"/>
        <v>0</v>
      </c>
      <c r="AX728" s="189">
        <f t="shared" si="140"/>
        <v>0</v>
      </c>
      <c r="AY728" s="189">
        <f t="shared" si="141"/>
        <v>0</v>
      </c>
      <c r="AZ728" s="181"/>
      <c r="BA728" s="4"/>
    </row>
    <row r="729" spans="2:53" x14ac:dyDescent="0.2">
      <c r="B729" s="11" t="s">
        <v>496</v>
      </c>
      <c r="C729" s="11"/>
      <c r="D729" s="70" t="s">
        <v>278</v>
      </c>
      <c r="E729" s="11">
        <v>692</v>
      </c>
      <c r="F729" s="11">
        <v>273</v>
      </c>
      <c r="G729" s="11">
        <v>109</v>
      </c>
      <c r="H729" s="11">
        <v>0</v>
      </c>
      <c r="I729" s="11">
        <v>0</v>
      </c>
      <c r="J729" s="181"/>
      <c r="M729" s="185">
        <v>1976.4300000000003</v>
      </c>
      <c r="N729" s="200">
        <v>365.11</v>
      </c>
      <c r="O729" s="185">
        <v>229.59</v>
      </c>
      <c r="P729" s="185">
        <v>0</v>
      </c>
      <c r="Q729" s="185">
        <v>0</v>
      </c>
      <c r="R729" s="181"/>
      <c r="S729" s="4"/>
      <c r="T729" s="4"/>
      <c r="U729" s="185">
        <f t="shared" si="132"/>
        <v>2.8561127167630063</v>
      </c>
      <c r="V729" s="185">
        <f t="shared" si="133"/>
        <v>1.3373992673992674</v>
      </c>
      <c r="W729" s="185">
        <f t="shared" si="134"/>
        <v>2.1063302752293578</v>
      </c>
      <c r="X729" s="185">
        <f t="shared" si="135"/>
        <v>0</v>
      </c>
      <c r="Y729" s="185">
        <f t="shared" si="136"/>
        <v>0</v>
      </c>
      <c r="Z729" s="181"/>
      <c r="AA729" s="4"/>
      <c r="AB729" s="11" t="s">
        <v>496</v>
      </c>
      <c r="AC729" s="11"/>
      <c r="AD729" s="70" t="s">
        <v>278</v>
      </c>
      <c r="AE729" s="23">
        <v>42</v>
      </c>
      <c r="AF729" s="23">
        <v>13</v>
      </c>
      <c r="AG729" s="23">
        <v>3</v>
      </c>
      <c r="AH729" s="23">
        <v>0</v>
      </c>
      <c r="AI729" s="23">
        <v>0</v>
      </c>
      <c r="AJ729" s="181"/>
      <c r="AK729" s="4"/>
      <c r="AL729" s="4"/>
      <c r="AM729" s="189">
        <v>1976.4300000000003</v>
      </c>
      <c r="AN729" s="189">
        <v>365.11</v>
      </c>
      <c r="AO729" s="189">
        <v>229.59</v>
      </c>
      <c r="AP729" s="189">
        <v>0</v>
      </c>
      <c r="AQ729" s="189">
        <v>0</v>
      </c>
      <c r="AR729" s="181"/>
      <c r="AS729" s="4"/>
      <c r="AT729" s="4"/>
      <c r="AU729" s="189">
        <f t="shared" si="137"/>
        <v>47.057857142857152</v>
      </c>
      <c r="AV729" s="189">
        <f t="shared" si="138"/>
        <v>28.085384615384616</v>
      </c>
      <c r="AW729" s="189">
        <f t="shared" si="139"/>
        <v>76.53</v>
      </c>
      <c r="AX729" s="189">
        <f t="shared" si="140"/>
        <v>0</v>
      </c>
      <c r="AY729" s="189">
        <f t="shared" si="141"/>
        <v>0</v>
      </c>
      <c r="AZ729" s="181"/>
      <c r="BA729" s="4"/>
    </row>
    <row r="730" spans="2:53" x14ac:dyDescent="0.2">
      <c r="B730" s="11" t="s">
        <v>497</v>
      </c>
      <c r="C730" s="11"/>
      <c r="D730" s="70" t="s">
        <v>279</v>
      </c>
      <c r="E730" s="11">
        <v>966</v>
      </c>
      <c r="F730" s="11">
        <v>324</v>
      </c>
      <c r="G730" s="11">
        <v>244</v>
      </c>
      <c r="H730" s="11">
        <v>143</v>
      </c>
      <c r="I730" s="11">
        <v>69</v>
      </c>
      <c r="J730" s="181"/>
      <c r="M730" s="185">
        <v>5854.3</v>
      </c>
      <c r="N730" s="200">
        <v>884.57</v>
      </c>
      <c r="O730" s="185">
        <v>524.94999999999993</v>
      </c>
      <c r="P730" s="185">
        <v>433.45000000000005</v>
      </c>
      <c r="Q730" s="185">
        <v>740.14</v>
      </c>
      <c r="R730" s="181"/>
      <c r="S730" s="4"/>
      <c r="T730" s="4"/>
      <c r="U730" s="185">
        <f t="shared" si="132"/>
        <v>6.0603519668737063</v>
      </c>
      <c r="V730" s="185">
        <f t="shared" si="133"/>
        <v>2.7301543209876544</v>
      </c>
      <c r="W730" s="185">
        <f t="shared" si="134"/>
        <v>2.1514344262295078</v>
      </c>
      <c r="X730" s="185">
        <f t="shared" si="135"/>
        <v>3.0311188811188816</v>
      </c>
      <c r="Y730" s="185">
        <f t="shared" si="136"/>
        <v>10.726666666666667</v>
      </c>
      <c r="Z730" s="181"/>
      <c r="AA730" s="4"/>
      <c r="AB730" s="11" t="s">
        <v>497</v>
      </c>
      <c r="AC730" s="11"/>
      <c r="AD730" s="70" t="s">
        <v>279</v>
      </c>
      <c r="AE730" s="23">
        <v>69</v>
      </c>
      <c r="AF730" s="23">
        <v>19</v>
      </c>
      <c r="AG730" s="23">
        <v>12</v>
      </c>
      <c r="AH730" s="23">
        <v>8</v>
      </c>
      <c r="AI730" s="23">
        <v>3</v>
      </c>
      <c r="AJ730" s="181"/>
      <c r="AK730" s="4"/>
      <c r="AL730" s="4"/>
      <c r="AM730" s="189">
        <v>5854.3</v>
      </c>
      <c r="AN730" s="189">
        <v>884.57</v>
      </c>
      <c r="AO730" s="189">
        <v>524.94999999999993</v>
      </c>
      <c r="AP730" s="189">
        <v>433.45000000000005</v>
      </c>
      <c r="AQ730" s="189">
        <v>740.14</v>
      </c>
      <c r="AR730" s="181"/>
      <c r="AS730" s="4"/>
      <c r="AT730" s="4"/>
      <c r="AU730" s="189">
        <f t="shared" si="137"/>
        <v>84.844927536231893</v>
      </c>
      <c r="AV730" s="189">
        <f t="shared" si="138"/>
        <v>46.556315789473686</v>
      </c>
      <c r="AW730" s="189">
        <f t="shared" si="139"/>
        <v>43.74583333333333</v>
      </c>
      <c r="AX730" s="189">
        <f t="shared" si="140"/>
        <v>54.181250000000006</v>
      </c>
      <c r="AY730" s="189">
        <f t="shared" si="141"/>
        <v>246.71333333333334</v>
      </c>
      <c r="AZ730" s="181"/>
      <c r="BA730" s="4"/>
    </row>
    <row r="731" spans="2:53" x14ac:dyDescent="0.2">
      <c r="B731" s="11" t="s">
        <v>421</v>
      </c>
      <c r="C731" s="11"/>
      <c r="D731" s="70" t="s">
        <v>280</v>
      </c>
      <c r="E731" s="11">
        <v>9</v>
      </c>
      <c r="F731" s="11">
        <v>1</v>
      </c>
      <c r="G731" s="11">
        <v>0</v>
      </c>
      <c r="H731" s="11">
        <v>0</v>
      </c>
      <c r="I731" s="11">
        <v>0</v>
      </c>
      <c r="J731" s="181"/>
      <c r="M731" s="185">
        <v>0</v>
      </c>
      <c r="N731" s="200">
        <v>0</v>
      </c>
      <c r="O731" s="185">
        <v>0</v>
      </c>
      <c r="P731" s="185">
        <v>0</v>
      </c>
      <c r="Q731" s="185">
        <v>0</v>
      </c>
      <c r="R731" s="181"/>
      <c r="S731" s="4"/>
      <c r="T731" s="4"/>
      <c r="U731" s="185">
        <f t="shared" si="132"/>
        <v>0</v>
      </c>
      <c r="V731" s="185">
        <f t="shared" si="133"/>
        <v>0</v>
      </c>
      <c r="W731" s="185">
        <f t="shared" si="134"/>
        <v>0</v>
      </c>
      <c r="X731" s="185">
        <f t="shared" si="135"/>
        <v>0</v>
      </c>
      <c r="Y731" s="185">
        <f t="shared" si="136"/>
        <v>0</v>
      </c>
      <c r="Z731" s="181"/>
      <c r="AA731" s="4"/>
      <c r="AB731" s="11" t="s">
        <v>421</v>
      </c>
      <c r="AC731" s="11"/>
      <c r="AD731" s="70" t="s">
        <v>280</v>
      </c>
      <c r="AE731" s="23">
        <v>0</v>
      </c>
      <c r="AF731" s="23">
        <v>0</v>
      </c>
      <c r="AG731" s="23">
        <v>0</v>
      </c>
      <c r="AH731" s="23">
        <v>0</v>
      </c>
      <c r="AI731" s="23">
        <v>0</v>
      </c>
      <c r="AJ731" s="181"/>
      <c r="AK731" s="4"/>
      <c r="AL731" s="4"/>
      <c r="AM731" s="189">
        <v>0</v>
      </c>
      <c r="AN731" s="189">
        <v>0</v>
      </c>
      <c r="AO731" s="189">
        <v>0</v>
      </c>
      <c r="AP731" s="189">
        <v>0</v>
      </c>
      <c r="AQ731" s="189">
        <v>0</v>
      </c>
      <c r="AR731" s="181"/>
      <c r="AS731" s="4"/>
      <c r="AT731" s="4"/>
      <c r="AU731" s="189">
        <f t="shared" si="137"/>
        <v>0</v>
      </c>
      <c r="AV731" s="189">
        <f t="shared" si="138"/>
        <v>0</v>
      </c>
      <c r="AW731" s="189">
        <f t="shared" si="139"/>
        <v>0</v>
      </c>
      <c r="AX731" s="189">
        <f t="shared" si="140"/>
        <v>0</v>
      </c>
      <c r="AY731" s="189">
        <f t="shared" si="141"/>
        <v>0</v>
      </c>
      <c r="AZ731" s="181"/>
      <c r="BA731" s="4"/>
    </row>
    <row r="732" spans="2:53" x14ac:dyDescent="0.2">
      <c r="B732" s="11" t="s">
        <v>498</v>
      </c>
      <c r="C732" s="11"/>
      <c r="D732" s="70" t="s">
        <v>281</v>
      </c>
      <c r="E732" s="11">
        <v>721</v>
      </c>
      <c r="F732" s="11">
        <v>229</v>
      </c>
      <c r="G732" s="11">
        <v>106</v>
      </c>
      <c r="H732" s="11">
        <v>51</v>
      </c>
      <c r="I732" s="11">
        <v>19</v>
      </c>
      <c r="J732" s="181"/>
      <c r="M732" s="185">
        <v>36661.39</v>
      </c>
      <c r="N732" s="200">
        <v>1469.8999999999999</v>
      </c>
      <c r="O732" s="185">
        <v>518.43000000000006</v>
      </c>
      <c r="P732" s="185">
        <v>773.09000000000015</v>
      </c>
      <c r="Q732" s="185">
        <v>476.36</v>
      </c>
      <c r="R732" s="181"/>
      <c r="S732" s="4"/>
      <c r="T732" s="4"/>
      <c r="U732" s="185">
        <f t="shared" si="132"/>
        <v>50.847975034674064</v>
      </c>
      <c r="V732" s="185">
        <f t="shared" si="133"/>
        <v>6.4187772925764186</v>
      </c>
      <c r="W732" s="185">
        <f t="shared" si="134"/>
        <v>4.8908490566037743</v>
      </c>
      <c r="X732" s="185">
        <f t="shared" si="135"/>
        <v>15.158627450980395</v>
      </c>
      <c r="Y732" s="185">
        <f t="shared" si="136"/>
        <v>25.071578947368423</v>
      </c>
      <c r="Z732" s="181"/>
      <c r="AA732" s="4"/>
      <c r="AB732" s="11" t="s">
        <v>498</v>
      </c>
      <c r="AC732" s="11"/>
      <c r="AD732" s="70" t="s">
        <v>281</v>
      </c>
      <c r="AE732" s="23">
        <v>89</v>
      </c>
      <c r="AF732" s="23">
        <v>28</v>
      </c>
      <c r="AG732" s="23">
        <v>9</v>
      </c>
      <c r="AH732" s="23">
        <v>6</v>
      </c>
      <c r="AI732" s="23">
        <v>2</v>
      </c>
      <c r="AJ732" s="181"/>
      <c r="AK732" s="4"/>
      <c r="AL732" s="4"/>
      <c r="AM732" s="189">
        <v>36661.39</v>
      </c>
      <c r="AN732" s="189">
        <v>1469.8999999999999</v>
      </c>
      <c r="AO732" s="189">
        <v>518.43000000000006</v>
      </c>
      <c r="AP732" s="189">
        <v>773.09000000000015</v>
      </c>
      <c r="AQ732" s="189">
        <v>476.36</v>
      </c>
      <c r="AR732" s="181"/>
      <c r="AS732" s="4"/>
      <c r="AT732" s="4"/>
      <c r="AU732" s="189">
        <f t="shared" si="137"/>
        <v>411.92573033707862</v>
      </c>
      <c r="AV732" s="189">
        <f t="shared" si="138"/>
        <v>52.496428571428567</v>
      </c>
      <c r="AW732" s="189">
        <f t="shared" si="139"/>
        <v>57.603333333333339</v>
      </c>
      <c r="AX732" s="189">
        <f t="shared" si="140"/>
        <v>128.84833333333336</v>
      </c>
      <c r="AY732" s="189">
        <f t="shared" si="141"/>
        <v>238.18</v>
      </c>
      <c r="AZ732" s="181"/>
      <c r="BA732" s="4"/>
    </row>
    <row r="733" spans="2:53" x14ac:dyDescent="0.2">
      <c r="B733" s="11" t="s">
        <v>499</v>
      </c>
      <c r="C733" s="11"/>
      <c r="D733" s="70" t="s">
        <v>282</v>
      </c>
      <c r="E733" s="11">
        <v>642</v>
      </c>
      <c r="F733" s="11">
        <v>153</v>
      </c>
      <c r="G733" s="11">
        <v>64</v>
      </c>
      <c r="H733" s="11">
        <v>48</v>
      </c>
      <c r="I733" s="11">
        <v>19</v>
      </c>
      <c r="J733" s="181"/>
      <c r="M733" s="185">
        <v>5047.4800000000014</v>
      </c>
      <c r="N733" s="200">
        <v>1174.56</v>
      </c>
      <c r="O733" s="185">
        <v>72.03</v>
      </c>
      <c r="P733" s="185">
        <v>50.19</v>
      </c>
      <c r="Q733" s="185">
        <v>0</v>
      </c>
      <c r="R733" s="181"/>
      <c r="S733" s="4"/>
      <c r="T733" s="4"/>
      <c r="U733" s="185">
        <f t="shared" si="132"/>
        <v>7.8621183800623076</v>
      </c>
      <c r="V733" s="185">
        <f t="shared" si="133"/>
        <v>7.6768627450980391</v>
      </c>
      <c r="W733" s="185">
        <f t="shared" si="134"/>
        <v>1.12546875</v>
      </c>
      <c r="X733" s="185">
        <f t="shared" si="135"/>
        <v>1.045625</v>
      </c>
      <c r="Y733" s="185">
        <f t="shared" si="136"/>
        <v>0</v>
      </c>
      <c r="Z733" s="181"/>
      <c r="AA733" s="4"/>
      <c r="AB733" s="11" t="s">
        <v>499</v>
      </c>
      <c r="AC733" s="11"/>
      <c r="AD733" s="70" t="s">
        <v>282</v>
      </c>
      <c r="AE733" s="23">
        <v>25</v>
      </c>
      <c r="AF733" s="23">
        <v>9</v>
      </c>
      <c r="AG733" s="23">
        <v>3</v>
      </c>
      <c r="AH733" s="23">
        <v>2</v>
      </c>
      <c r="AI733" s="23">
        <v>0</v>
      </c>
      <c r="AJ733" s="181"/>
      <c r="AK733" s="4"/>
      <c r="AL733" s="4"/>
      <c r="AM733" s="189">
        <v>5047.4800000000014</v>
      </c>
      <c r="AN733" s="189">
        <v>1174.56</v>
      </c>
      <c r="AO733" s="189">
        <v>72.03</v>
      </c>
      <c r="AP733" s="189">
        <v>50.19</v>
      </c>
      <c r="AQ733" s="189">
        <v>0</v>
      </c>
      <c r="AR733" s="181"/>
      <c r="AS733" s="4"/>
      <c r="AT733" s="4"/>
      <c r="AU733" s="189">
        <f t="shared" si="137"/>
        <v>201.89920000000006</v>
      </c>
      <c r="AV733" s="189">
        <f t="shared" si="138"/>
        <v>130.50666666666666</v>
      </c>
      <c r="AW733" s="189">
        <f t="shared" si="139"/>
        <v>24.01</v>
      </c>
      <c r="AX733" s="189">
        <f t="shared" si="140"/>
        <v>25.094999999999999</v>
      </c>
      <c r="AY733" s="189">
        <f t="shared" si="141"/>
        <v>0</v>
      </c>
      <c r="AZ733" s="181"/>
      <c r="BA733" s="4"/>
    </row>
    <row r="734" spans="2:53" x14ac:dyDescent="0.2">
      <c r="B734" s="11" t="s">
        <v>500</v>
      </c>
      <c r="C734" s="11"/>
      <c r="D734" s="70" t="s">
        <v>283</v>
      </c>
      <c r="E734" s="11">
        <v>308</v>
      </c>
      <c r="F734" s="11">
        <v>143</v>
      </c>
      <c r="G734" s="11">
        <v>86</v>
      </c>
      <c r="H734" s="11">
        <v>59</v>
      </c>
      <c r="I734" s="11">
        <v>47</v>
      </c>
      <c r="J734" s="181"/>
      <c r="M734" s="185">
        <v>2099.69</v>
      </c>
      <c r="N734" s="200">
        <v>952.02</v>
      </c>
      <c r="O734" s="185">
        <v>319.88</v>
      </c>
      <c r="P734" s="185">
        <v>389.8</v>
      </c>
      <c r="Q734" s="185">
        <v>233.82</v>
      </c>
      <c r="R734" s="181"/>
      <c r="S734" s="4"/>
      <c r="T734" s="4"/>
      <c r="U734" s="185">
        <f t="shared" si="132"/>
        <v>6.8171753246753246</v>
      </c>
      <c r="V734" s="185">
        <f t="shared" si="133"/>
        <v>6.6574825174825172</v>
      </c>
      <c r="W734" s="185">
        <f t="shared" si="134"/>
        <v>3.7195348837209301</v>
      </c>
      <c r="X734" s="185">
        <f t="shared" si="135"/>
        <v>6.6067796610169491</v>
      </c>
      <c r="Y734" s="185">
        <f t="shared" si="136"/>
        <v>4.9748936170212765</v>
      </c>
      <c r="Z734" s="181"/>
      <c r="AA734" s="4"/>
      <c r="AB734" s="11" t="s">
        <v>500</v>
      </c>
      <c r="AC734" s="11"/>
      <c r="AD734" s="70" t="s">
        <v>283</v>
      </c>
      <c r="AE734" s="23">
        <v>11</v>
      </c>
      <c r="AF734" s="23">
        <v>7</v>
      </c>
      <c r="AG734" s="23">
        <v>3</v>
      </c>
      <c r="AH734" s="23">
        <v>3</v>
      </c>
      <c r="AI734" s="23">
        <v>2</v>
      </c>
      <c r="AJ734" s="181"/>
      <c r="AK734" s="4"/>
      <c r="AL734" s="4"/>
      <c r="AM734" s="189">
        <v>2099.69</v>
      </c>
      <c r="AN734" s="189">
        <v>952.02</v>
      </c>
      <c r="AO734" s="189">
        <v>319.88</v>
      </c>
      <c r="AP734" s="189">
        <v>389.8</v>
      </c>
      <c r="AQ734" s="189">
        <v>233.82</v>
      </c>
      <c r="AR734" s="181"/>
      <c r="AS734" s="4"/>
      <c r="AT734" s="4"/>
      <c r="AU734" s="189">
        <f t="shared" si="137"/>
        <v>190.88090909090909</v>
      </c>
      <c r="AV734" s="189">
        <f t="shared" si="138"/>
        <v>136.00285714285715</v>
      </c>
      <c r="AW734" s="189">
        <f t="shared" si="139"/>
        <v>106.62666666666667</v>
      </c>
      <c r="AX734" s="189">
        <f t="shared" si="140"/>
        <v>129.93333333333334</v>
      </c>
      <c r="AY734" s="189">
        <f t="shared" si="141"/>
        <v>116.91</v>
      </c>
      <c r="AZ734" s="181"/>
      <c r="BA734" s="4"/>
    </row>
    <row r="735" spans="2:53" x14ac:dyDescent="0.2">
      <c r="B735" s="11" t="s">
        <v>501</v>
      </c>
      <c r="C735" s="11"/>
      <c r="D735" s="70" t="s">
        <v>284</v>
      </c>
      <c r="E735" s="11">
        <v>660</v>
      </c>
      <c r="F735" s="11">
        <v>6</v>
      </c>
      <c r="G735" s="11">
        <v>92</v>
      </c>
      <c r="H735" s="11">
        <v>45</v>
      </c>
      <c r="I735" s="11">
        <v>9</v>
      </c>
      <c r="J735" s="181"/>
      <c r="M735" s="185">
        <v>33272.869999999995</v>
      </c>
      <c r="N735" s="200">
        <v>169.51999999999998</v>
      </c>
      <c r="O735" s="185">
        <v>1042.18</v>
      </c>
      <c r="P735" s="185">
        <v>411.17</v>
      </c>
      <c r="Q735" s="185">
        <v>0</v>
      </c>
      <c r="R735" s="181"/>
      <c r="S735" s="4"/>
      <c r="T735" s="4"/>
      <c r="U735" s="185">
        <f t="shared" si="132"/>
        <v>50.413439393939385</v>
      </c>
      <c r="V735" s="185">
        <f t="shared" si="133"/>
        <v>28.25333333333333</v>
      </c>
      <c r="W735" s="185">
        <f t="shared" si="134"/>
        <v>11.32804347826087</v>
      </c>
      <c r="X735" s="185">
        <f t="shared" si="135"/>
        <v>9.1371111111111123</v>
      </c>
      <c r="Y735" s="185">
        <f t="shared" si="136"/>
        <v>0</v>
      </c>
      <c r="Z735" s="181"/>
      <c r="AA735" s="4"/>
      <c r="AB735" s="11" t="s">
        <v>501</v>
      </c>
      <c r="AC735" s="11"/>
      <c r="AD735" s="70" t="s">
        <v>284</v>
      </c>
      <c r="AE735" s="23">
        <v>48</v>
      </c>
      <c r="AF735" s="23">
        <v>2</v>
      </c>
      <c r="AG735" s="23">
        <v>5</v>
      </c>
      <c r="AH735" s="23">
        <v>2</v>
      </c>
      <c r="AI735" s="23">
        <v>0</v>
      </c>
      <c r="AJ735" s="181"/>
      <c r="AK735" s="4"/>
      <c r="AL735" s="4"/>
      <c r="AM735" s="189">
        <v>33272.869999999995</v>
      </c>
      <c r="AN735" s="189">
        <v>169.51999999999998</v>
      </c>
      <c r="AO735" s="189">
        <v>1042.18</v>
      </c>
      <c r="AP735" s="189">
        <v>411.17</v>
      </c>
      <c r="AQ735" s="189">
        <v>0</v>
      </c>
      <c r="AR735" s="181"/>
      <c r="AS735" s="4"/>
      <c r="AT735" s="4"/>
      <c r="AU735" s="189">
        <f t="shared" si="137"/>
        <v>693.18479166666657</v>
      </c>
      <c r="AV735" s="189">
        <f t="shared" si="138"/>
        <v>84.759999999999991</v>
      </c>
      <c r="AW735" s="189">
        <f t="shared" si="139"/>
        <v>208.43600000000001</v>
      </c>
      <c r="AX735" s="189">
        <f t="shared" si="140"/>
        <v>205.58500000000001</v>
      </c>
      <c r="AY735" s="189">
        <f t="shared" si="141"/>
        <v>0</v>
      </c>
      <c r="AZ735" s="181"/>
      <c r="BA735" s="4"/>
    </row>
    <row r="736" spans="2:53" x14ac:dyDescent="0.2">
      <c r="B736" s="11" t="s">
        <v>502</v>
      </c>
      <c r="C736" s="11"/>
      <c r="D736" s="70" t="s">
        <v>285</v>
      </c>
      <c r="E736" s="11">
        <v>248</v>
      </c>
      <c r="F736" s="11">
        <v>33</v>
      </c>
      <c r="G736" s="11">
        <v>40</v>
      </c>
      <c r="H736" s="11">
        <v>27</v>
      </c>
      <c r="I736" s="11">
        <v>3</v>
      </c>
      <c r="J736" s="181"/>
      <c r="M736" s="185">
        <v>1365.9599999999996</v>
      </c>
      <c r="N736" s="200">
        <v>360.10999999999996</v>
      </c>
      <c r="O736" s="185">
        <v>319.73</v>
      </c>
      <c r="P736" s="185">
        <v>206.83</v>
      </c>
      <c r="Q736" s="185">
        <v>0</v>
      </c>
      <c r="R736" s="181"/>
      <c r="S736" s="4"/>
      <c r="T736" s="4"/>
      <c r="U736" s="185">
        <f t="shared" si="132"/>
        <v>5.5079032258064498</v>
      </c>
      <c r="V736" s="185">
        <f t="shared" si="133"/>
        <v>10.91242424242424</v>
      </c>
      <c r="W736" s="185">
        <f t="shared" si="134"/>
        <v>7.9932500000000006</v>
      </c>
      <c r="X736" s="185">
        <f t="shared" si="135"/>
        <v>7.6603703703703712</v>
      </c>
      <c r="Y736" s="185">
        <f t="shared" si="136"/>
        <v>0</v>
      </c>
      <c r="Z736" s="181"/>
      <c r="AA736" s="4"/>
      <c r="AB736" s="11" t="s">
        <v>502</v>
      </c>
      <c r="AC736" s="11"/>
      <c r="AD736" s="70" t="s">
        <v>285</v>
      </c>
      <c r="AE736" s="23">
        <v>28</v>
      </c>
      <c r="AF736" s="23">
        <v>10</v>
      </c>
      <c r="AG736" s="23">
        <v>10</v>
      </c>
      <c r="AH736" s="23">
        <v>3</v>
      </c>
      <c r="AI736" s="23">
        <v>0</v>
      </c>
      <c r="AJ736" s="181"/>
      <c r="AK736" s="4"/>
      <c r="AL736" s="4"/>
      <c r="AM736" s="189">
        <v>1365.9599999999996</v>
      </c>
      <c r="AN736" s="189">
        <v>360.10999999999996</v>
      </c>
      <c r="AO736" s="189">
        <v>319.73</v>
      </c>
      <c r="AP736" s="189">
        <v>206.83</v>
      </c>
      <c r="AQ736" s="189">
        <v>0</v>
      </c>
      <c r="AR736" s="181"/>
      <c r="AS736" s="4"/>
      <c r="AT736" s="4"/>
      <c r="AU736" s="189">
        <f t="shared" si="137"/>
        <v>48.784285714285701</v>
      </c>
      <c r="AV736" s="189">
        <f t="shared" si="138"/>
        <v>36.010999999999996</v>
      </c>
      <c r="AW736" s="189">
        <f t="shared" si="139"/>
        <v>31.973000000000003</v>
      </c>
      <c r="AX736" s="189">
        <f t="shared" si="140"/>
        <v>68.943333333333342</v>
      </c>
      <c r="AY736" s="189">
        <f t="shared" si="141"/>
        <v>0</v>
      </c>
      <c r="AZ736" s="181"/>
      <c r="BA736" s="4"/>
    </row>
    <row r="737" spans="2:53" x14ac:dyDescent="0.2">
      <c r="B737" s="11" t="s">
        <v>503</v>
      </c>
      <c r="C737" s="11"/>
      <c r="D737" s="70" t="s">
        <v>286</v>
      </c>
      <c r="E737" s="11">
        <v>15</v>
      </c>
      <c r="F737" s="11">
        <v>6</v>
      </c>
      <c r="G737" s="11">
        <v>2</v>
      </c>
      <c r="H737" s="11">
        <v>1</v>
      </c>
      <c r="I737" s="11">
        <v>0</v>
      </c>
      <c r="J737" s="181"/>
      <c r="M737" s="185">
        <v>0</v>
      </c>
      <c r="N737" s="200">
        <v>0</v>
      </c>
      <c r="O737" s="185">
        <v>0</v>
      </c>
      <c r="P737" s="185">
        <v>0</v>
      </c>
      <c r="Q737" s="185">
        <v>0</v>
      </c>
      <c r="R737" s="181"/>
      <c r="S737" s="4"/>
      <c r="T737" s="4"/>
      <c r="U737" s="185">
        <f t="shared" si="132"/>
        <v>0</v>
      </c>
      <c r="V737" s="185">
        <f t="shared" si="133"/>
        <v>0</v>
      </c>
      <c r="W737" s="185">
        <f t="shared" si="134"/>
        <v>0</v>
      </c>
      <c r="X737" s="185">
        <f t="shared" si="135"/>
        <v>0</v>
      </c>
      <c r="Y737" s="185">
        <f t="shared" si="136"/>
        <v>0</v>
      </c>
      <c r="Z737" s="181"/>
      <c r="AA737" s="4"/>
      <c r="AB737" s="11" t="s">
        <v>503</v>
      </c>
      <c r="AC737" s="11"/>
      <c r="AD737" s="70" t="s">
        <v>286</v>
      </c>
      <c r="AE737" s="23">
        <v>0</v>
      </c>
      <c r="AF737" s="23">
        <v>0</v>
      </c>
      <c r="AG737" s="23">
        <v>0</v>
      </c>
      <c r="AH737" s="23">
        <v>0</v>
      </c>
      <c r="AI737" s="23">
        <v>0</v>
      </c>
      <c r="AJ737" s="181"/>
      <c r="AK737" s="4"/>
      <c r="AL737" s="4"/>
      <c r="AM737" s="189">
        <v>0</v>
      </c>
      <c r="AN737" s="189">
        <v>0</v>
      </c>
      <c r="AO737" s="189">
        <v>0</v>
      </c>
      <c r="AP737" s="189">
        <v>0</v>
      </c>
      <c r="AQ737" s="189">
        <v>0</v>
      </c>
      <c r="AR737" s="181"/>
      <c r="AS737" s="4"/>
      <c r="AT737" s="4"/>
      <c r="AU737" s="189">
        <f t="shared" si="137"/>
        <v>0</v>
      </c>
      <c r="AV737" s="189">
        <f t="shared" si="138"/>
        <v>0</v>
      </c>
      <c r="AW737" s="189">
        <f t="shared" si="139"/>
        <v>0</v>
      </c>
      <c r="AX737" s="189">
        <f t="shared" si="140"/>
        <v>0</v>
      </c>
      <c r="AY737" s="189">
        <f t="shared" si="141"/>
        <v>0</v>
      </c>
      <c r="AZ737" s="181"/>
      <c r="BA737" s="4"/>
    </row>
    <row r="738" spans="2:53" x14ac:dyDescent="0.2">
      <c r="B738" s="11" t="s">
        <v>504</v>
      </c>
      <c r="C738" s="11"/>
      <c r="D738" s="70" t="s">
        <v>287</v>
      </c>
      <c r="E738" s="11">
        <v>440</v>
      </c>
      <c r="F738" s="11">
        <v>33</v>
      </c>
      <c r="G738" s="11">
        <v>1</v>
      </c>
      <c r="H738" s="11">
        <v>15</v>
      </c>
      <c r="I738" s="11">
        <v>2</v>
      </c>
      <c r="J738" s="181"/>
      <c r="M738" s="185">
        <v>12352.119999999999</v>
      </c>
      <c r="N738" s="200">
        <v>106.87</v>
      </c>
      <c r="O738" s="185">
        <v>0</v>
      </c>
      <c r="P738" s="185">
        <v>694.87</v>
      </c>
      <c r="Q738" s="185">
        <v>468.69</v>
      </c>
      <c r="R738" s="181"/>
      <c r="S738" s="4"/>
      <c r="T738" s="4"/>
      <c r="U738" s="185">
        <f t="shared" si="132"/>
        <v>28.072999999999997</v>
      </c>
      <c r="V738" s="185">
        <f t="shared" si="133"/>
        <v>3.2384848484848487</v>
      </c>
      <c r="W738" s="185">
        <f t="shared" si="134"/>
        <v>0</v>
      </c>
      <c r="X738" s="185">
        <f t="shared" si="135"/>
        <v>46.324666666666666</v>
      </c>
      <c r="Y738" s="185">
        <f t="shared" si="136"/>
        <v>234.345</v>
      </c>
      <c r="Z738" s="181"/>
      <c r="AA738" s="4"/>
      <c r="AB738" s="11" t="s">
        <v>504</v>
      </c>
      <c r="AC738" s="11"/>
      <c r="AD738" s="70" t="s">
        <v>287</v>
      </c>
      <c r="AE738" s="23">
        <v>46</v>
      </c>
      <c r="AF738" s="23">
        <v>1</v>
      </c>
      <c r="AG738" s="23">
        <v>0</v>
      </c>
      <c r="AH738" s="23">
        <v>1</v>
      </c>
      <c r="AI738" s="23">
        <v>1</v>
      </c>
      <c r="AJ738" s="181"/>
      <c r="AK738" s="4"/>
      <c r="AL738" s="4"/>
      <c r="AM738" s="189">
        <v>12352.119999999999</v>
      </c>
      <c r="AN738" s="189">
        <v>106.87</v>
      </c>
      <c r="AO738" s="189">
        <v>0</v>
      </c>
      <c r="AP738" s="189">
        <v>694.87</v>
      </c>
      <c r="AQ738" s="189">
        <v>468.69</v>
      </c>
      <c r="AR738" s="181"/>
      <c r="AS738" s="4"/>
      <c r="AT738" s="4"/>
      <c r="AU738" s="189">
        <f t="shared" si="137"/>
        <v>268.52434782608691</v>
      </c>
      <c r="AV738" s="189">
        <f t="shared" si="138"/>
        <v>106.87</v>
      </c>
      <c r="AW738" s="189">
        <f t="shared" si="139"/>
        <v>0</v>
      </c>
      <c r="AX738" s="189">
        <f t="shared" si="140"/>
        <v>694.87</v>
      </c>
      <c r="AY738" s="189">
        <f t="shared" si="141"/>
        <v>468.69</v>
      </c>
      <c r="AZ738" s="181"/>
      <c r="BA738" s="4"/>
    </row>
    <row r="739" spans="2:53" x14ac:dyDescent="0.2">
      <c r="B739" s="11" t="s">
        <v>505</v>
      </c>
      <c r="C739" s="11"/>
      <c r="D739" s="70" t="s">
        <v>288</v>
      </c>
      <c r="E739" s="11">
        <v>29</v>
      </c>
      <c r="F739" s="11">
        <v>11</v>
      </c>
      <c r="G739" s="11">
        <v>6</v>
      </c>
      <c r="H739" s="11">
        <v>2</v>
      </c>
      <c r="I739" s="11">
        <v>1</v>
      </c>
      <c r="J739" s="181"/>
      <c r="M739" s="185">
        <v>1070.7800000000002</v>
      </c>
      <c r="N739" s="200">
        <v>328.14</v>
      </c>
      <c r="O739" s="185">
        <v>115.13</v>
      </c>
      <c r="P739" s="185">
        <v>40.479999999999997</v>
      </c>
      <c r="Q739" s="185">
        <v>20.399999999999999</v>
      </c>
      <c r="R739" s="181"/>
      <c r="S739" s="4"/>
      <c r="T739" s="4"/>
      <c r="U739" s="185">
        <f t="shared" si="132"/>
        <v>36.923448275862079</v>
      </c>
      <c r="V739" s="185">
        <f t="shared" si="133"/>
        <v>29.830909090909088</v>
      </c>
      <c r="W739" s="185">
        <f t="shared" si="134"/>
        <v>19.188333333333333</v>
      </c>
      <c r="X739" s="185">
        <f t="shared" si="135"/>
        <v>20.239999999999998</v>
      </c>
      <c r="Y739" s="185">
        <f t="shared" si="136"/>
        <v>20.399999999999999</v>
      </c>
      <c r="Z739" s="181"/>
      <c r="AA739" s="4"/>
      <c r="AB739" s="11" t="s">
        <v>505</v>
      </c>
      <c r="AC739" s="11"/>
      <c r="AD739" s="70" t="s">
        <v>288</v>
      </c>
      <c r="AE739" s="23">
        <v>9</v>
      </c>
      <c r="AF739" s="23">
        <v>5</v>
      </c>
      <c r="AG739" s="23">
        <v>2</v>
      </c>
      <c r="AH739" s="23">
        <v>1</v>
      </c>
      <c r="AI739" s="23">
        <v>1</v>
      </c>
      <c r="AJ739" s="181"/>
      <c r="AK739" s="4"/>
      <c r="AL739" s="4"/>
      <c r="AM739" s="189">
        <v>1070.7800000000002</v>
      </c>
      <c r="AN739" s="189">
        <v>328.14</v>
      </c>
      <c r="AO739" s="189">
        <v>115.13</v>
      </c>
      <c r="AP739" s="189">
        <v>40.479999999999997</v>
      </c>
      <c r="AQ739" s="189">
        <v>20.399999999999999</v>
      </c>
      <c r="AR739" s="181"/>
      <c r="AS739" s="4"/>
      <c r="AT739" s="4"/>
      <c r="AU739" s="189">
        <f t="shared" si="137"/>
        <v>118.97555555555557</v>
      </c>
      <c r="AV739" s="189">
        <f t="shared" si="138"/>
        <v>65.628</v>
      </c>
      <c r="AW739" s="189">
        <f t="shared" si="139"/>
        <v>57.564999999999998</v>
      </c>
      <c r="AX739" s="189">
        <f t="shared" si="140"/>
        <v>40.479999999999997</v>
      </c>
      <c r="AY739" s="189">
        <f t="shared" si="141"/>
        <v>20.399999999999999</v>
      </c>
      <c r="AZ739" s="181"/>
      <c r="BA739" s="4"/>
    </row>
    <row r="740" spans="2:53" x14ac:dyDescent="0.2">
      <c r="B740" s="11" t="s">
        <v>506</v>
      </c>
      <c r="C740" s="11"/>
      <c r="D740" s="70" t="s">
        <v>289</v>
      </c>
      <c r="E740" s="11">
        <v>27</v>
      </c>
      <c r="F740" s="11">
        <v>13</v>
      </c>
      <c r="G740" s="11">
        <v>7</v>
      </c>
      <c r="H740" s="11">
        <v>4</v>
      </c>
      <c r="I740" s="11">
        <v>3</v>
      </c>
      <c r="J740" s="181"/>
      <c r="M740" s="185">
        <v>73.62</v>
      </c>
      <c r="N740" s="200">
        <v>211.31</v>
      </c>
      <c r="O740" s="185">
        <v>0</v>
      </c>
      <c r="P740" s="185">
        <v>144.08000000000001</v>
      </c>
      <c r="Q740" s="185">
        <v>0</v>
      </c>
      <c r="R740" s="181"/>
      <c r="S740" s="4"/>
      <c r="T740" s="4"/>
      <c r="U740" s="185">
        <f t="shared" si="132"/>
        <v>2.726666666666667</v>
      </c>
      <c r="V740" s="185">
        <f t="shared" si="133"/>
        <v>16.254615384615384</v>
      </c>
      <c r="W740" s="185">
        <f t="shared" si="134"/>
        <v>0</v>
      </c>
      <c r="X740" s="185">
        <f t="shared" si="135"/>
        <v>36.020000000000003</v>
      </c>
      <c r="Y740" s="185">
        <f t="shared" si="136"/>
        <v>0</v>
      </c>
      <c r="Z740" s="181"/>
      <c r="AA740" s="4"/>
      <c r="AB740" s="11" t="s">
        <v>506</v>
      </c>
      <c r="AC740" s="11"/>
      <c r="AD740" s="70" t="s">
        <v>289</v>
      </c>
      <c r="AE740" s="23">
        <v>4</v>
      </c>
      <c r="AF740" s="23">
        <v>2</v>
      </c>
      <c r="AG740" s="23">
        <v>0</v>
      </c>
      <c r="AH740" s="23">
        <v>1</v>
      </c>
      <c r="AI740" s="23">
        <v>0</v>
      </c>
      <c r="AJ740" s="181"/>
      <c r="AK740" s="4"/>
      <c r="AL740" s="4"/>
      <c r="AM740" s="189">
        <v>73.62</v>
      </c>
      <c r="AN740" s="189">
        <v>211.31</v>
      </c>
      <c r="AO740" s="189">
        <v>0</v>
      </c>
      <c r="AP740" s="189">
        <v>144.08000000000001</v>
      </c>
      <c r="AQ740" s="189">
        <v>0</v>
      </c>
      <c r="AR740" s="181"/>
      <c r="AS740" s="4"/>
      <c r="AT740" s="4"/>
      <c r="AU740" s="189">
        <f t="shared" si="137"/>
        <v>18.405000000000001</v>
      </c>
      <c r="AV740" s="189">
        <f t="shared" si="138"/>
        <v>105.655</v>
      </c>
      <c r="AW740" s="189">
        <f t="shared" si="139"/>
        <v>0</v>
      </c>
      <c r="AX740" s="189">
        <f t="shared" si="140"/>
        <v>144.08000000000001</v>
      </c>
      <c r="AY740" s="189">
        <f t="shared" si="141"/>
        <v>0</v>
      </c>
      <c r="AZ740" s="181"/>
      <c r="BA740" s="4"/>
    </row>
    <row r="741" spans="2:53" x14ac:dyDescent="0.2">
      <c r="B741" s="11" t="s">
        <v>507</v>
      </c>
      <c r="C741" s="11"/>
      <c r="D741" s="70" t="s">
        <v>290</v>
      </c>
      <c r="E741" s="11">
        <v>0</v>
      </c>
      <c r="F741" s="11">
        <v>0</v>
      </c>
      <c r="G741" s="11">
        <v>0</v>
      </c>
      <c r="H741" s="11">
        <v>0</v>
      </c>
      <c r="I741" s="11">
        <v>0</v>
      </c>
      <c r="J741" s="181"/>
      <c r="M741" s="185">
        <v>5223.3100000000004</v>
      </c>
      <c r="N741" s="200">
        <v>0</v>
      </c>
      <c r="O741" s="185">
        <v>0</v>
      </c>
      <c r="P741" s="185">
        <v>0</v>
      </c>
      <c r="Q741" s="185">
        <v>0</v>
      </c>
      <c r="R741" s="181"/>
      <c r="S741" s="4"/>
      <c r="T741" s="4"/>
      <c r="U741" s="185">
        <f t="shared" si="132"/>
        <v>0</v>
      </c>
      <c r="V741" s="185">
        <f t="shared" si="133"/>
        <v>0</v>
      </c>
      <c r="W741" s="185">
        <f t="shared" si="134"/>
        <v>0</v>
      </c>
      <c r="X741" s="185">
        <f t="shared" si="135"/>
        <v>0</v>
      </c>
      <c r="Y741" s="185">
        <f t="shared" si="136"/>
        <v>0</v>
      </c>
      <c r="Z741" s="181"/>
      <c r="AA741" s="4"/>
      <c r="AB741" s="11" t="s">
        <v>507</v>
      </c>
      <c r="AC741" s="11"/>
      <c r="AD741" s="70" t="s">
        <v>290</v>
      </c>
      <c r="AE741" s="23">
        <v>9</v>
      </c>
      <c r="AF741" s="23">
        <v>0</v>
      </c>
      <c r="AG741" s="23">
        <v>0</v>
      </c>
      <c r="AH741" s="23">
        <v>0</v>
      </c>
      <c r="AI741" s="23">
        <v>0</v>
      </c>
      <c r="AJ741" s="181"/>
      <c r="AK741" s="4"/>
      <c r="AL741" s="4"/>
      <c r="AM741" s="189">
        <v>5223.3100000000004</v>
      </c>
      <c r="AN741" s="189">
        <v>0</v>
      </c>
      <c r="AO741" s="189">
        <v>0</v>
      </c>
      <c r="AP741" s="189">
        <v>0</v>
      </c>
      <c r="AQ741" s="189">
        <v>0</v>
      </c>
      <c r="AR741" s="181"/>
      <c r="AS741" s="4"/>
      <c r="AT741" s="4"/>
      <c r="AU741" s="189">
        <f t="shared" si="137"/>
        <v>580.36777777777786</v>
      </c>
      <c r="AV741" s="189">
        <f t="shared" si="138"/>
        <v>0</v>
      </c>
      <c r="AW741" s="189">
        <f t="shared" si="139"/>
        <v>0</v>
      </c>
      <c r="AX741" s="189">
        <f t="shared" si="140"/>
        <v>0</v>
      </c>
      <c r="AY741" s="189">
        <f t="shared" si="141"/>
        <v>0</v>
      </c>
      <c r="AZ741" s="181"/>
      <c r="BA741" s="4"/>
    </row>
    <row r="742" spans="2:53" x14ac:dyDescent="0.2">
      <c r="B742" s="11" t="s">
        <v>508</v>
      </c>
      <c r="C742" s="11"/>
      <c r="D742" s="70" t="s">
        <v>291</v>
      </c>
      <c r="E742" s="11">
        <v>224</v>
      </c>
      <c r="F742" s="11">
        <v>29</v>
      </c>
      <c r="G742" s="11">
        <v>0</v>
      </c>
      <c r="H742" s="11">
        <v>13</v>
      </c>
      <c r="I742" s="11">
        <v>2</v>
      </c>
      <c r="J742" s="181"/>
      <c r="M742" s="185">
        <v>2563.98</v>
      </c>
      <c r="N742" s="200">
        <v>181.63</v>
      </c>
      <c r="O742" s="185">
        <v>17.59</v>
      </c>
      <c r="P742" s="185">
        <v>242.5</v>
      </c>
      <c r="Q742" s="185">
        <v>173.64</v>
      </c>
      <c r="R742" s="181"/>
      <c r="S742" s="4"/>
      <c r="T742" s="4"/>
      <c r="U742" s="185">
        <f t="shared" si="132"/>
        <v>11.446339285714286</v>
      </c>
      <c r="V742" s="185">
        <f t="shared" si="133"/>
        <v>6.2631034482758619</v>
      </c>
      <c r="W742" s="185">
        <f t="shared" si="134"/>
        <v>0</v>
      </c>
      <c r="X742" s="185">
        <f t="shared" si="135"/>
        <v>18.653846153846153</v>
      </c>
      <c r="Y742" s="185">
        <f t="shared" si="136"/>
        <v>86.82</v>
      </c>
      <c r="Z742" s="181"/>
      <c r="AA742" s="4"/>
      <c r="AB742" s="11" t="s">
        <v>508</v>
      </c>
      <c r="AC742" s="11"/>
      <c r="AD742" s="70" t="s">
        <v>291</v>
      </c>
      <c r="AE742" s="23">
        <v>16</v>
      </c>
      <c r="AF742" s="23">
        <v>4</v>
      </c>
      <c r="AG742" s="23">
        <v>1</v>
      </c>
      <c r="AH742" s="23">
        <v>3</v>
      </c>
      <c r="AI742" s="23">
        <v>1</v>
      </c>
      <c r="AJ742" s="181"/>
      <c r="AK742" s="4"/>
      <c r="AL742" s="4"/>
      <c r="AM742" s="189">
        <v>2563.98</v>
      </c>
      <c r="AN742" s="189">
        <v>181.63</v>
      </c>
      <c r="AO742" s="189">
        <v>17.59</v>
      </c>
      <c r="AP742" s="189">
        <v>242.5</v>
      </c>
      <c r="AQ742" s="189">
        <v>173.64</v>
      </c>
      <c r="AR742" s="181"/>
      <c r="AS742" s="4"/>
      <c r="AT742" s="4"/>
      <c r="AU742" s="189">
        <f t="shared" si="137"/>
        <v>160.24875</v>
      </c>
      <c r="AV742" s="189">
        <f t="shared" si="138"/>
        <v>45.407499999999999</v>
      </c>
      <c r="AW742" s="189">
        <f t="shared" si="139"/>
        <v>17.59</v>
      </c>
      <c r="AX742" s="189">
        <f t="shared" si="140"/>
        <v>80.833333333333329</v>
      </c>
      <c r="AY742" s="189">
        <f t="shared" si="141"/>
        <v>173.64</v>
      </c>
      <c r="AZ742" s="181"/>
      <c r="BA742" s="4"/>
    </row>
    <row r="743" spans="2:53" x14ac:dyDescent="0.2">
      <c r="B743" s="11" t="s">
        <v>509</v>
      </c>
      <c r="C743" s="11"/>
      <c r="D743" s="70" t="s">
        <v>292</v>
      </c>
      <c r="E743" s="11">
        <v>59</v>
      </c>
      <c r="F743" s="11">
        <v>30</v>
      </c>
      <c r="G743" s="11">
        <v>13</v>
      </c>
      <c r="H743" s="11">
        <v>7</v>
      </c>
      <c r="I743" s="11">
        <v>3</v>
      </c>
      <c r="J743" s="181"/>
      <c r="M743" s="185">
        <v>963.58999999999992</v>
      </c>
      <c r="N743" s="200">
        <v>133.57999999999998</v>
      </c>
      <c r="O743" s="185">
        <v>34.43</v>
      </c>
      <c r="P743" s="185">
        <v>86.17</v>
      </c>
      <c r="Q743" s="185">
        <v>256.13</v>
      </c>
      <c r="R743" s="181"/>
      <c r="S743" s="4"/>
      <c r="T743" s="4"/>
      <c r="U743" s="185">
        <f t="shared" si="132"/>
        <v>16.332033898305085</v>
      </c>
      <c r="V743" s="185">
        <f t="shared" si="133"/>
        <v>4.4526666666666666</v>
      </c>
      <c r="W743" s="185">
        <f t="shared" si="134"/>
        <v>2.6484615384615386</v>
      </c>
      <c r="X743" s="185">
        <f t="shared" si="135"/>
        <v>12.31</v>
      </c>
      <c r="Y743" s="185">
        <f t="shared" si="136"/>
        <v>85.376666666666665</v>
      </c>
      <c r="Z743" s="181"/>
      <c r="AA743" s="4"/>
      <c r="AB743" s="11" t="s">
        <v>509</v>
      </c>
      <c r="AC743" s="11"/>
      <c r="AD743" s="70" t="s">
        <v>292</v>
      </c>
      <c r="AE743" s="23">
        <v>6</v>
      </c>
      <c r="AF743" s="23">
        <v>2</v>
      </c>
      <c r="AG743" s="23">
        <v>1</v>
      </c>
      <c r="AH743" s="23">
        <v>1</v>
      </c>
      <c r="AI743" s="23">
        <v>1</v>
      </c>
      <c r="AJ743" s="181"/>
      <c r="AK743" s="4"/>
      <c r="AL743" s="4"/>
      <c r="AM743" s="189">
        <v>963.58999999999992</v>
      </c>
      <c r="AN743" s="189">
        <v>133.57999999999998</v>
      </c>
      <c r="AO743" s="189">
        <v>34.43</v>
      </c>
      <c r="AP743" s="189">
        <v>86.17</v>
      </c>
      <c r="AQ743" s="189">
        <v>256.13</v>
      </c>
      <c r="AR743" s="181"/>
      <c r="AS743" s="4"/>
      <c r="AT743" s="4"/>
      <c r="AU743" s="189">
        <f t="shared" si="137"/>
        <v>160.59833333333333</v>
      </c>
      <c r="AV743" s="189">
        <f t="shared" si="138"/>
        <v>66.789999999999992</v>
      </c>
      <c r="AW743" s="189">
        <f t="shared" si="139"/>
        <v>34.43</v>
      </c>
      <c r="AX743" s="189">
        <f t="shared" si="140"/>
        <v>86.17</v>
      </c>
      <c r="AY743" s="189">
        <f t="shared" si="141"/>
        <v>256.13</v>
      </c>
      <c r="AZ743" s="181"/>
      <c r="BA743" s="4"/>
    </row>
    <row r="744" spans="2:53" x14ac:dyDescent="0.2">
      <c r="B744" s="11" t="s">
        <v>510</v>
      </c>
      <c r="C744" s="11"/>
      <c r="D744" s="70" t="s">
        <v>293</v>
      </c>
      <c r="E744" s="11">
        <v>21</v>
      </c>
      <c r="F744" s="11">
        <v>2</v>
      </c>
      <c r="G744" s="11">
        <v>1</v>
      </c>
      <c r="H744" s="11">
        <v>3</v>
      </c>
      <c r="I744" s="11">
        <v>2</v>
      </c>
      <c r="J744" s="181"/>
      <c r="M744" s="185">
        <v>0</v>
      </c>
      <c r="N744" s="200">
        <v>0</v>
      </c>
      <c r="O744" s="185">
        <v>0</v>
      </c>
      <c r="P744" s="185">
        <v>0</v>
      </c>
      <c r="Q744" s="185">
        <v>0</v>
      </c>
      <c r="R744" s="181"/>
      <c r="S744" s="4"/>
      <c r="T744" s="4"/>
      <c r="U744" s="185">
        <f t="shared" si="132"/>
        <v>0</v>
      </c>
      <c r="V744" s="185">
        <f t="shared" si="133"/>
        <v>0</v>
      </c>
      <c r="W744" s="185">
        <f t="shared" si="134"/>
        <v>0</v>
      </c>
      <c r="X744" s="185">
        <f t="shared" si="135"/>
        <v>0</v>
      </c>
      <c r="Y744" s="185">
        <f t="shared" si="136"/>
        <v>0</v>
      </c>
      <c r="Z744" s="181"/>
      <c r="AA744" s="4"/>
      <c r="AB744" s="11" t="s">
        <v>510</v>
      </c>
      <c r="AC744" s="11"/>
      <c r="AD744" s="70" t="s">
        <v>293</v>
      </c>
      <c r="AE744" s="23">
        <v>0</v>
      </c>
      <c r="AF744" s="23">
        <v>0</v>
      </c>
      <c r="AG744" s="23">
        <v>0</v>
      </c>
      <c r="AH744" s="23">
        <v>0</v>
      </c>
      <c r="AI744" s="23">
        <v>0</v>
      </c>
      <c r="AJ744" s="181"/>
      <c r="AK744" s="4"/>
      <c r="AL744" s="4"/>
      <c r="AM744" s="189">
        <v>0</v>
      </c>
      <c r="AN744" s="189">
        <v>0</v>
      </c>
      <c r="AO744" s="189">
        <v>0</v>
      </c>
      <c r="AP744" s="189">
        <v>0</v>
      </c>
      <c r="AQ744" s="189">
        <v>0</v>
      </c>
      <c r="AR744" s="181"/>
      <c r="AS744" s="4"/>
      <c r="AT744" s="4"/>
      <c r="AU744" s="189">
        <f t="shared" si="137"/>
        <v>0</v>
      </c>
      <c r="AV744" s="189">
        <f t="shared" si="138"/>
        <v>0</v>
      </c>
      <c r="AW744" s="189">
        <f t="shared" si="139"/>
        <v>0</v>
      </c>
      <c r="AX744" s="189">
        <f t="shared" si="140"/>
        <v>0</v>
      </c>
      <c r="AY744" s="189">
        <f t="shared" si="141"/>
        <v>0</v>
      </c>
      <c r="AZ744" s="181"/>
      <c r="BA744" s="4"/>
    </row>
    <row r="745" spans="2:53" x14ac:dyDescent="0.2">
      <c r="B745" s="11" t="s">
        <v>511</v>
      </c>
      <c r="C745" s="11"/>
      <c r="D745" s="70" t="s">
        <v>294</v>
      </c>
      <c r="E745" s="11">
        <v>0</v>
      </c>
      <c r="F745" s="11">
        <v>0</v>
      </c>
      <c r="G745" s="11">
        <v>0</v>
      </c>
      <c r="H745" s="11">
        <v>0</v>
      </c>
      <c r="I745" s="11">
        <v>0</v>
      </c>
      <c r="J745" s="181"/>
      <c r="M745" s="185">
        <v>17626.2</v>
      </c>
      <c r="N745" s="200">
        <v>0</v>
      </c>
      <c r="O745" s="185">
        <v>568.16</v>
      </c>
      <c r="P745" s="185">
        <v>0</v>
      </c>
      <c r="Q745" s="185">
        <v>0</v>
      </c>
      <c r="R745" s="181"/>
      <c r="S745" s="4"/>
      <c r="T745" s="4"/>
      <c r="U745" s="185">
        <f t="shared" si="132"/>
        <v>0</v>
      </c>
      <c r="V745" s="185">
        <f t="shared" si="133"/>
        <v>0</v>
      </c>
      <c r="W745" s="185">
        <f t="shared" si="134"/>
        <v>0</v>
      </c>
      <c r="X745" s="185">
        <f t="shared" si="135"/>
        <v>0</v>
      </c>
      <c r="Y745" s="185">
        <f t="shared" si="136"/>
        <v>0</v>
      </c>
      <c r="Z745" s="181"/>
      <c r="AA745" s="4"/>
      <c r="AB745" s="11" t="s">
        <v>511</v>
      </c>
      <c r="AC745" s="11"/>
      <c r="AD745" s="70" t="s">
        <v>294</v>
      </c>
      <c r="AE745" s="23">
        <v>1</v>
      </c>
      <c r="AF745" s="23">
        <v>0</v>
      </c>
      <c r="AG745" s="23">
        <v>1</v>
      </c>
      <c r="AH745" s="23">
        <v>0</v>
      </c>
      <c r="AI745" s="23">
        <v>0</v>
      </c>
      <c r="AJ745" s="181"/>
      <c r="AK745" s="4"/>
      <c r="AL745" s="4"/>
      <c r="AM745" s="189">
        <v>17626.2</v>
      </c>
      <c r="AN745" s="189">
        <v>0</v>
      </c>
      <c r="AO745" s="189">
        <v>568.16</v>
      </c>
      <c r="AP745" s="189">
        <v>0</v>
      </c>
      <c r="AQ745" s="189">
        <v>0</v>
      </c>
      <c r="AR745" s="181"/>
      <c r="AS745" s="4"/>
      <c r="AT745" s="4"/>
      <c r="AU745" s="189">
        <f t="shared" si="137"/>
        <v>17626.2</v>
      </c>
      <c r="AV745" s="189">
        <f t="shared" si="138"/>
        <v>0</v>
      </c>
      <c r="AW745" s="189">
        <f t="shared" si="139"/>
        <v>568.16</v>
      </c>
      <c r="AX745" s="189">
        <f t="shared" si="140"/>
        <v>0</v>
      </c>
      <c r="AY745" s="189">
        <f t="shared" si="141"/>
        <v>0</v>
      </c>
      <c r="AZ745" s="181"/>
      <c r="BA745" s="4"/>
    </row>
    <row r="746" spans="2:53" x14ac:dyDescent="0.2">
      <c r="B746" s="11" t="s">
        <v>512</v>
      </c>
      <c r="C746" s="11"/>
      <c r="D746" s="70" t="s">
        <v>295</v>
      </c>
      <c r="E746" s="11">
        <v>3</v>
      </c>
      <c r="F746" s="11">
        <v>2</v>
      </c>
      <c r="G746" s="11">
        <v>1</v>
      </c>
      <c r="H746" s="11">
        <v>1</v>
      </c>
      <c r="I746" s="11">
        <v>0</v>
      </c>
      <c r="J746" s="181"/>
      <c r="M746" s="185">
        <v>912.92</v>
      </c>
      <c r="N746" s="200">
        <v>561.32000000000005</v>
      </c>
      <c r="O746" s="185">
        <v>0</v>
      </c>
      <c r="P746" s="185">
        <v>0</v>
      </c>
      <c r="Q746" s="185">
        <v>0</v>
      </c>
      <c r="R746" s="181"/>
      <c r="S746" s="4"/>
      <c r="T746" s="4"/>
      <c r="U746" s="185">
        <f t="shared" si="132"/>
        <v>304.30666666666667</v>
      </c>
      <c r="V746" s="185">
        <f t="shared" si="133"/>
        <v>280.66000000000003</v>
      </c>
      <c r="W746" s="185">
        <f t="shared" si="134"/>
        <v>0</v>
      </c>
      <c r="X746" s="185">
        <f t="shared" si="135"/>
        <v>0</v>
      </c>
      <c r="Y746" s="185">
        <f t="shared" si="136"/>
        <v>0</v>
      </c>
      <c r="Z746" s="181"/>
      <c r="AA746" s="4"/>
      <c r="AB746" s="11" t="s">
        <v>512</v>
      </c>
      <c r="AC746" s="11"/>
      <c r="AD746" s="70" t="s">
        <v>295</v>
      </c>
      <c r="AE746" s="23">
        <v>1</v>
      </c>
      <c r="AF746" s="23">
        <v>1</v>
      </c>
      <c r="AG746" s="23">
        <v>0</v>
      </c>
      <c r="AH746" s="23">
        <v>0</v>
      </c>
      <c r="AI746" s="23">
        <v>0</v>
      </c>
      <c r="AJ746" s="181"/>
      <c r="AK746" s="4"/>
      <c r="AL746" s="4"/>
      <c r="AM746" s="189">
        <v>912.92</v>
      </c>
      <c r="AN746" s="189">
        <v>561.32000000000005</v>
      </c>
      <c r="AO746" s="189">
        <v>0</v>
      </c>
      <c r="AP746" s="189">
        <v>0</v>
      </c>
      <c r="AQ746" s="189">
        <v>0</v>
      </c>
      <c r="AR746" s="181"/>
      <c r="AS746" s="4"/>
      <c r="AT746" s="4"/>
      <c r="AU746" s="189">
        <f t="shared" si="137"/>
        <v>912.92</v>
      </c>
      <c r="AV746" s="189">
        <f t="shared" si="138"/>
        <v>561.32000000000005</v>
      </c>
      <c r="AW746" s="189">
        <f t="shared" si="139"/>
        <v>0</v>
      </c>
      <c r="AX746" s="189">
        <f t="shared" si="140"/>
        <v>0</v>
      </c>
      <c r="AY746" s="189">
        <f t="shared" si="141"/>
        <v>0</v>
      </c>
      <c r="AZ746" s="181"/>
      <c r="BA746" s="4"/>
    </row>
    <row r="747" spans="2:53" x14ac:dyDescent="0.2">
      <c r="B747" s="11" t="s">
        <v>499</v>
      </c>
      <c r="C747" s="11"/>
      <c r="D747" s="70" t="s">
        <v>629</v>
      </c>
      <c r="E747" s="11">
        <v>0</v>
      </c>
      <c r="F747" s="11">
        <v>0</v>
      </c>
      <c r="G747" s="11">
        <v>0</v>
      </c>
      <c r="H747" s="11">
        <v>0</v>
      </c>
      <c r="I747" s="11">
        <v>0</v>
      </c>
      <c r="J747" s="181"/>
      <c r="M747" s="185">
        <v>35.04</v>
      </c>
      <c r="N747" s="200">
        <v>0</v>
      </c>
      <c r="O747" s="185">
        <v>0</v>
      </c>
      <c r="P747" s="185">
        <v>0</v>
      </c>
      <c r="Q747" s="185">
        <v>0</v>
      </c>
      <c r="R747" s="181"/>
      <c r="S747" s="4"/>
      <c r="T747" s="4"/>
      <c r="U747" s="185">
        <f t="shared" si="132"/>
        <v>0</v>
      </c>
      <c r="V747" s="185">
        <f t="shared" si="133"/>
        <v>0</v>
      </c>
      <c r="W747" s="185">
        <f t="shared" si="134"/>
        <v>0</v>
      </c>
      <c r="X747" s="185">
        <f t="shared" si="135"/>
        <v>0</v>
      </c>
      <c r="Y747" s="185">
        <f t="shared" si="136"/>
        <v>0</v>
      </c>
      <c r="Z747" s="181"/>
      <c r="AA747" s="4"/>
      <c r="AB747" s="11" t="s">
        <v>499</v>
      </c>
      <c r="AC747" s="11"/>
      <c r="AD747" s="70" t="s">
        <v>629</v>
      </c>
      <c r="AE747" s="23">
        <v>1</v>
      </c>
      <c r="AF747" s="23">
        <v>0</v>
      </c>
      <c r="AG747" s="23">
        <v>0</v>
      </c>
      <c r="AH747" s="23">
        <v>0</v>
      </c>
      <c r="AI747" s="23">
        <v>0</v>
      </c>
      <c r="AJ747" s="181"/>
      <c r="AK747" s="4"/>
      <c r="AL747" s="4"/>
      <c r="AM747" s="189">
        <v>35.04</v>
      </c>
      <c r="AN747" s="189">
        <v>0</v>
      </c>
      <c r="AO747" s="189">
        <v>0</v>
      </c>
      <c r="AP747" s="189">
        <v>0</v>
      </c>
      <c r="AQ747" s="189">
        <v>0</v>
      </c>
      <c r="AR747" s="181"/>
      <c r="AS747" s="4"/>
      <c r="AT747" s="4"/>
      <c r="AU747" s="189">
        <f t="shared" si="137"/>
        <v>35.04</v>
      </c>
      <c r="AV747" s="189">
        <f t="shared" si="138"/>
        <v>0</v>
      </c>
      <c r="AW747" s="189">
        <f t="shared" si="139"/>
        <v>0</v>
      </c>
      <c r="AX747" s="189">
        <f t="shared" si="140"/>
        <v>0</v>
      </c>
      <c r="AY747" s="189">
        <f t="shared" si="141"/>
        <v>0</v>
      </c>
      <c r="AZ747" s="181"/>
      <c r="BA747" s="4"/>
    </row>
    <row r="748" spans="2:53" x14ac:dyDescent="0.2">
      <c r="B748" s="11" t="s">
        <v>513</v>
      </c>
      <c r="C748" s="11"/>
      <c r="D748" s="70" t="s">
        <v>296</v>
      </c>
      <c r="E748" s="11">
        <v>0</v>
      </c>
      <c r="F748" s="11">
        <v>1</v>
      </c>
      <c r="G748" s="11">
        <v>1</v>
      </c>
      <c r="H748" s="11">
        <v>1</v>
      </c>
      <c r="I748" s="11">
        <v>1</v>
      </c>
      <c r="J748" s="181"/>
      <c r="M748" s="185">
        <v>0</v>
      </c>
      <c r="N748" s="200">
        <v>51.49</v>
      </c>
      <c r="O748" s="185">
        <v>16.850000000000001</v>
      </c>
      <c r="P748" s="185">
        <v>54.12</v>
      </c>
      <c r="Q748" s="185">
        <v>164.02</v>
      </c>
      <c r="R748" s="181"/>
      <c r="S748" s="4"/>
      <c r="T748" s="4"/>
      <c r="U748" s="185">
        <f t="shared" si="132"/>
        <v>0</v>
      </c>
      <c r="V748" s="185">
        <f t="shared" si="133"/>
        <v>51.49</v>
      </c>
      <c r="W748" s="185">
        <f t="shared" si="134"/>
        <v>16.850000000000001</v>
      </c>
      <c r="X748" s="185">
        <f t="shared" si="135"/>
        <v>54.12</v>
      </c>
      <c r="Y748" s="185">
        <f t="shared" si="136"/>
        <v>164.02</v>
      </c>
      <c r="Z748" s="181"/>
      <c r="AA748" s="4"/>
      <c r="AB748" s="11" t="s">
        <v>513</v>
      </c>
      <c r="AC748" s="11"/>
      <c r="AD748" s="70" t="s">
        <v>296</v>
      </c>
      <c r="AE748" s="23">
        <v>0</v>
      </c>
      <c r="AF748" s="23">
        <v>1</v>
      </c>
      <c r="AG748" s="23">
        <v>1</v>
      </c>
      <c r="AH748" s="23">
        <v>1</v>
      </c>
      <c r="AI748" s="23">
        <v>1</v>
      </c>
      <c r="AJ748" s="181"/>
      <c r="AK748" s="4"/>
      <c r="AL748" s="4"/>
      <c r="AM748" s="189">
        <v>0</v>
      </c>
      <c r="AN748" s="189">
        <v>51.49</v>
      </c>
      <c r="AO748" s="189">
        <v>16.850000000000001</v>
      </c>
      <c r="AP748" s="189">
        <v>54.12</v>
      </c>
      <c r="AQ748" s="189">
        <v>164.02</v>
      </c>
      <c r="AR748" s="181"/>
      <c r="AS748" s="4"/>
      <c r="AT748" s="4"/>
      <c r="AU748" s="189">
        <f t="shared" si="137"/>
        <v>0</v>
      </c>
      <c r="AV748" s="189">
        <f t="shared" si="138"/>
        <v>51.49</v>
      </c>
      <c r="AW748" s="189">
        <f t="shared" si="139"/>
        <v>16.850000000000001</v>
      </c>
      <c r="AX748" s="189">
        <f t="shared" si="140"/>
        <v>54.12</v>
      </c>
      <c r="AY748" s="189">
        <f t="shared" si="141"/>
        <v>164.02</v>
      </c>
      <c r="AZ748" s="181"/>
      <c r="BA748" s="4"/>
    </row>
    <row r="749" spans="2:53" x14ac:dyDescent="0.2">
      <c r="B749" s="11" t="s">
        <v>514</v>
      </c>
      <c r="C749" s="11"/>
      <c r="D749" s="70" t="s">
        <v>297</v>
      </c>
      <c r="E749" s="11">
        <v>161</v>
      </c>
      <c r="F749" s="11">
        <v>70</v>
      </c>
      <c r="G749" s="11">
        <v>40</v>
      </c>
      <c r="H749" s="11">
        <v>19</v>
      </c>
      <c r="I749" s="11">
        <v>8</v>
      </c>
      <c r="J749" s="181"/>
      <c r="M749" s="185">
        <v>294.97999999999996</v>
      </c>
      <c r="N749" s="200">
        <v>136.88999999999999</v>
      </c>
      <c r="O749" s="185">
        <v>118.62</v>
      </c>
      <c r="P749" s="185">
        <v>153.32</v>
      </c>
      <c r="Q749" s="185">
        <v>207.6</v>
      </c>
      <c r="R749" s="181"/>
      <c r="S749" s="4"/>
      <c r="T749" s="4"/>
      <c r="U749" s="185">
        <f t="shared" si="132"/>
        <v>1.832173913043478</v>
      </c>
      <c r="V749" s="185">
        <f t="shared" si="133"/>
        <v>1.9555714285714283</v>
      </c>
      <c r="W749" s="185">
        <f t="shared" si="134"/>
        <v>2.9655</v>
      </c>
      <c r="X749" s="185">
        <f t="shared" si="135"/>
        <v>8.0694736842105268</v>
      </c>
      <c r="Y749" s="185">
        <f t="shared" si="136"/>
        <v>25.95</v>
      </c>
      <c r="Z749" s="181"/>
      <c r="AA749" s="4"/>
      <c r="AB749" s="11" t="s">
        <v>514</v>
      </c>
      <c r="AC749" s="11"/>
      <c r="AD749" s="70" t="s">
        <v>297</v>
      </c>
      <c r="AE749" s="23">
        <v>10</v>
      </c>
      <c r="AF749" s="23">
        <v>6</v>
      </c>
      <c r="AG749" s="23">
        <v>5</v>
      </c>
      <c r="AH749" s="23">
        <v>3</v>
      </c>
      <c r="AI749" s="23">
        <v>2</v>
      </c>
      <c r="AJ749" s="181"/>
      <c r="AK749" s="4"/>
      <c r="AL749" s="4"/>
      <c r="AM749" s="189">
        <v>294.97999999999996</v>
      </c>
      <c r="AN749" s="189">
        <v>136.88999999999999</v>
      </c>
      <c r="AO749" s="189">
        <v>118.62</v>
      </c>
      <c r="AP749" s="189">
        <v>153.32</v>
      </c>
      <c r="AQ749" s="189">
        <v>207.6</v>
      </c>
      <c r="AR749" s="181"/>
      <c r="AS749" s="4"/>
      <c r="AT749" s="4"/>
      <c r="AU749" s="189">
        <f t="shared" si="137"/>
        <v>29.497999999999998</v>
      </c>
      <c r="AV749" s="189">
        <f t="shared" si="138"/>
        <v>22.814999999999998</v>
      </c>
      <c r="AW749" s="189">
        <f t="shared" si="139"/>
        <v>23.724</v>
      </c>
      <c r="AX749" s="189">
        <f t="shared" si="140"/>
        <v>51.106666666666662</v>
      </c>
      <c r="AY749" s="189">
        <f t="shared" si="141"/>
        <v>103.8</v>
      </c>
      <c r="AZ749" s="181"/>
      <c r="BA749" s="4"/>
    </row>
    <row r="750" spans="2:53" x14ac:dyDescent="0.2">
      <c r="B750" s="11" t="s">
        <v>515</v>
      </c>
      <c r="C750" s="11"/>
      <c r="D750" s="70" t="s">
        <v>298</v>
      </c>
      <c r="E750" s="11">
        <v>192</v>
      </c>
      <c r="F750" s="11">
        <v>22</v>
      </c>
      <c r="G750" s="11">
        <v>0</v>
      </c>
      <c r="H750" s="11">
        <v>9</v>
      </c>
      <c r="I750" s="11">
        <v>0</v>
      </c>
      <c r="J750" s="181"/>
      <c r="M750" s="185">
        <v>1235.4699999999998</v>
      </c>
      <c r="N750" s="200">
        <v>17.03</v>
      </c>
      <c r="O750" s="185">
        <v>0</v>
      </c>
      <c r="P750" s="185">
        <v>16.97</v>
      </c>
      <c r="Q750" s="185">
        <v>0</v>
      </c>
      <c r="R750" s="181"/>
      <c r="S750" s="4"/>
      <c r="T750" s="4"/>
      <c r="U750" s="185">
        <f t="shared" si="132"/>
        <v>6.4347395833333323</v>
      </c>
      <c r="V750" s="185">
        <f t="shared" si="133"/>
        <v>0.77409090909090916</v>
      </c>
      <c r="W750" s="185">
        <f t="shared" si="134"/>
        <v>0</v>
      </c>
      <c r="X750" s="185">
        <f t="shared" si="135"/>
        <v>1.8855555555555554</v>
      </c>
      <c r="Y750" s="185">
        <f t="shared" si="136"/>
        <v>0</v>
      </c>
      <c r="Z750" s="181"/>
      <c r="AA750" s="4"/>
      <c r="AB750" s="11" t="s">
        <v>515</v>
      </c>
      <c r="AC750" s="11"/>
      <c r="AD750" s="70" t="s">
        <v>298</v>
      </c>
      <c r="AE750" s="23">
        <v>10</v>
      </c>
      <c r="AF750" s="23">
        <v>1</v>
      </c>
      <c r="AG750" s="23">
        <v>0</v>
      </c>
      <c r="AH750" s="23">
        <v>1</v>
      </c>
      <c r="AI750" s="23">
        <v>0</v>
      </c>
      <c r="AJ750" s="181"/>
      <c r="AK750" s="4"/>
      <c r="AL750" s="4"/>
      <c r="AM750" s="189">
        <v>1235.4699999999998</v>
      </c>
      <c r="AN750" s="189">
        <v>17.03</v>
      </c>
      <c r="AO750" s="189">
        <v>0</v>
      </c>
      <c r="AP750" s="189">
        <v>16.97</v>
      </c>
      <c r="AQ750" s="189">
        <v>0</v>
      </c>
      <c r="AR750" s="181"/>
      <c r="AS750" s="4"/>
      <c r="AT750" s="4"/>
      <c r="AU750" s="189">
        <f t="shared" si="137"/>
        <v>123.54699999999998</v>
      </c>
      <c r="AV750" s="189">
        <f t="shared" si="138"/>
        <v>17.03</v>
      </c>
      <c r="AW750" s="189">
        <f t="shared" si="139"/>
        <v>0</v>
      </c>
      <c r="AX750" s="189">
        <f t="shared" si="140"/>
        <v>16.97</v>
      </c>
      <c r="AY750" s="189">
        <f t="shared" si="141"/>
        <v>0</v>
      </c>
      <c r="AZ750" s="181"/>
      <c r="BA750" s="4"/>
    </row>
    <row r="751" spans="2:53" x14ac:dyDescent="0.2">
      <c r="B751" s="11" t="s">
        <v>638</v>
      </c>
      <c r="C751" s="11"/>
      <c r="D751" s="70" t="s">
        <v>630</v>
      </c>
      <c r="E751" s="11">
        <v>0</v>
      </c>
      <c r="F751" s="11">
        <v>0</v>
      </c>
      <c r="G751" s="11">
        <v>0</v>
      </c>
      <c r="H751" s="11">
        <v>0</v>
      </c>
      <c r="I751" s="11">
        <v>0</v>
      </c>
      <c r="J751" s="181"/>
      <c r="M751" s="185">
        <v>0</v>
      </c>
      <c r="N751" s="200">
        <v>0</v>
      </c>
      <c r="O751" s="185">
        <v>0</v>
      </c>
      <c r="P751" s="185">
        <v>0</v>
      </c>
      <c r="Q751" s="185">
        <v>0</v>
      </c>
      <c r="R751" s="181"/>
      <c r="S751" s="4"/>
      <c r="T751" s="4"/>
      <c r="U751" s="185">
        <f t="shared" si="132"/>
        <v>0</v>
      </c>
      <c r="V751" s="185">
        <f t="shared" si="133"/>
        <v>0</v>
      </c>
      <c r="W751" s="185">
        <f t="shared" si="134"/>
        <v>0</v>
      </c>
      <c r="X751" s="185">
        <f t="shared" si="135"/>
        <v>0</v>
      </c>
      <c r="Y751" s="185">
        <f t="shared" si="136"/>
        <v>0</v>
      </c>
      <c r="Z751" s="181"/>
      <c r="AA751" s="4"/>
      <c r="AB751" s="11" t="s">
        <v>638</v>
      </c>
      <c r="AC751" s="11"/>
      <c r="AD751" s="70" t="s">
        <v>630</v>
      </c>
      <c r="AE751" s="23">
        <v>0</v>
      </c>
      <c r="AF751" s="23">
        <v>0</v>
      </c>
      <c r="AG751" s="23">
        <v>0</v>
      </c>
      <c r="AH751" s="23">
        <v>0</v>
      </c>
      <c r="AI751" s="23">
        <v>0</v>
      </c>
      <c r="AJ751" s="181"/>
      <c r="AK751" s="4"/>
      <c r="AL751" s="4"/>
      <c r="AM751" s="189">
        <v>0</v>
      </c>
      <c r="AN751" s="189">
        <v>0</v>
      </c>
      <c r="AO751" s="189">
        <v>0</v>
      </c>
      <c r="AP751" s="189">
        <v>0</v>
      </c>
      <c r="AQ751" s="189">
        <v>0</v>
      </c>
      <c r="AR751" s="181"/>
      <c r="AS751" s="4"/>
      <c r="AT751" s="4"/>
      <c r="AU751" s="189">
        <f t="shared" si="137"/>
        <v>0</v>
      </c>
      <c r="AV751" s="189">
        <f t="shared" si="138"/>
        <v>0</v>
      </c>
      <c r="AW751" s="189">
        <f t="shared" si="139"/>
        <v>0</v>
      </c>
      <c r="AX751" s="189">
        <f t="shared" si="140"/>
        <v>0</v>
      </c>
      <c r="AY751" s="189">
        <f t="shared" si="141"/>
        <v>0</v>
      </c>
      <c r="AZ751" s="181"/>
      <c r="BA751" s="4"/>
    </row>
    <row r="752" spans="2:53" x14ac:dyDescent="0.2">
      <c r="B752" s="11" t="s">
        <v>732</v>
      </c>
      <c r="C752" s="11"/>
      <c r="D752" s="70" t="s">
        <v>677</v>
      </c>
      <c r="E752" s="11">
        <v>1</v>
      </c>
      <c r="F752" s="11">
        <v>0</v>
      </c>
      <c r="G752" s="11">
        <v>0</v>
      </c>
      <c r="H752" s="11">
        <v>0</v>
      </c>
      <c r="I752" s="11">
        <v>0</v>
      </c>
      <c r="J752" s="181"/>
      <c r="M752" s="185">
        <v>0</v>
      </c>
      <c r="N752" s="200">
        <v>0</v>
      </c>
      <c r="O752" s="185">
        <v>0</v>
      </c>
      <c r="P752" s="185">
        <v>0</v>
      </c>
      <c r="Q752" s="185">
        <v>0</v>
      </c>
      <c r="R752" s="181"/>
      <c r="S752" s="4"/>
      <c r="T752" s="4"/>
      <c r="U752" s="185">
        <f t="shared" si="132"/>
        <v>0</v>
      </c>
      <c r="V752" s="185">
        <f t="shared" si="133"/>
        <v>0</v>
      </c>
      <c r="W752" s="185">
        <f t="shared" si="134"/>
        <v>0</v>
      </c>
      <c r="X752" s="185">
        <f t="shared" si="135"/>
        <v>0</v>
      </c>
      <c r="Y752" s="185">
        <f t="shared" si="136"/>
        <v>0</v>
      </c>
      <c r="Z752" s="181"/>
      <c r="AA752" s="4"/>
      <c r="AB752" s="11" t="s">
        <v>732</v>
      </c>
      <c r="AC752" s="11"/>
      <c r="AD752" s="70" t="s">
        <v>677</v>
      </c>
      <c r="AE752" s="23">
        <v>0</v>
      </c>
      <c r="AF752" s="23">
        <v>0</v>
      </c>
      <c r="AG752" s="23">
        <v>0</v>
      </c>
      <c r="AH752" s="23">
        <v>0</v>
      </c>
      <c r="AI752" s="23">
        <v>0</v>
      </c>
      <c r="AJ752" s="181"/>
      <c r="AK752" s="4"/>
      <c r="AL752" s="4"/>
      <c r="AM752" s="189">
        <v>0</v>
      </c>
      <c r="AN752" s="189">
        <v>0</v>
      </c>
      <c r="AO752" s="189">
        <v>0</v>
      </c>
      <c r="AP752" s="189">
        <v>0</v>
      </c>
      <c r="AQ752" s="189">
        <v>0</v>
      </c>
      <c r="AR752" s="181"/>
      <c r="AS752" s="4"/>
      <c r="AT752" s="4"/>
      <c r="AU752" s="189">
        <f t="shared" si="137"/>
        <v>0</v>
      </c>
      <c r="AV752" s="189">
        <f t="shared" si="138"/>
        <v>0</v>
      </c>
      <c r="AW752" s="189">
        <f t="shared" si="139"/>
        <v>0</v>
      </c>
      <c r="AX752" s="189">
        <f t="shared" si="140"/>
        <v>0</v>
      </c>
      <c r="AY752" s="189">
        <f t="shared" si="141"/>
        <v>0</v>
      </c>
      <c r="AZ752" s="181"/>
      <c r="BA752" s="4"/>
    </row>
    <row r="753" spans="2:53" x14ac:dyDescent="0.2">
      <c r="B753" s="11" t="s">
        <v>516</v>
      </c>
      <c r="C753" s="11"/>
      <c r="D753" s="70" t="s">
        <v>299</v>
      </c>
      <c r="E753" s="11">
        <v>478</v>
      </c>
      <c r="F753" s="11">
        <v>4</v>
      </c>
      <c r="G753" s="11">
        <v>58</v>
      </c>
      <c r="H753" s="11">
        <v>23</v>
      </c>
      <c r="I753" s="11">
        <v>8</v>
      </c>
      <c r="J753" s="181"/>
      <c r="M753" s="185">
        <v>6403.6100000000006</v>
      </c>
      <c r="N753" s="200">
        <v>56.34</v>
      </c>
      <c r="O753" s="185">
        <v>153.18</v>
      </c>
      <c r="P753" s="185">
        <v>83.75</v>
      </c>
      <c r="Q753" s="185">
        <v>0</v>
      </c>
      <c r="R753" s="181"/>
      <c r="S753" s="4"/>
      <c r="T753" s="4"/>
      <c r="U753" s="185">
        <f t="shared" si="132"/>
        <v>13.396673640167366</v>
      </c>
      <c r="V753" s="185">
        <f t="shared" si="133"/>
        <v>14.085000000000001</v>
      </c>
      <c r="W753" s="185">
        <f t="shared" si="134"/>
        <v>2.641034482758621</v>
      </c>
      <c r="X753" s="185">
        <f t="shared" si="135"/>
        <v>3.6413043478260869</v>
      </c>
      <c r="Y753" s="185">
        <f t="shared" si="136"/>
        <v>0</v>
      </c>
      <c r="Z753" s="181"/>
      <c r="AA753" s="4"/>
      <c r="AB753" s="11" t="s">
        <v>516</v>
      </c>
      <c r="AC753" s="11"/>
      <c r="AD753" s="70" t="s">
        <v>299</v>
      </c>
      <c r="AE753" s="23">
        <v>38</v>
      </c>
      <c r="AF753" s="23">
        <v>1</v>
      </c>
      <c r="AG753" s="23">
        <v>5</v>
      </c>
      <c r="AH753" s="23">
        <v>2</v>
      </c>
      <c r="AI753" s="23">
        <v>0</v>
      </c>
      <c r="AJ753" s="181"/>
      <c r="AK753" s="4"/>
      <c r="AL753" s="4"/>
      <c r="AM753" s="189">
        <v>6403.6100000000006</v>
      </c>
      <c r="AN753" s="189">
        <v>56.34</v>
      </c>
      <c r="AO753" s="189">
        <v>153.18</v>
      </c>
      <c r="AP753" s="189">
        <v>83.75</v>
      </c>
      <c r="AQ753" s="189">
        <v>0</v>
      </c>
      <c r="AR753" s="181"/>
      <c r="AS753" s="4"/>
      <c r="AT753" s="4"/>
      <c r="AU753" s="189">
        <f t="shared" si="137"/>
        <v>168.51605263157896</v>
      </c>
      <c r="AV753" s="189">
        <f t="shared" si="138"/>
        <v>56.34</v>
      </c>
      <c r="AW753" s="189">
        <f t="shared" si="139"/>
        <v>30.636000000000003</v>
      </c>
      <c r="AX753" s="189">
        <f t="shared" si="140"/>
        <v>41.875</v>
      </c>
      <c r="AY753" s="189">
        <f t="shared" si="141"/>
        <v>0</v>
      </c>
      <c r="AZ753" s="181"/>
      <c r="BA753" s="4"/>
    </row>
    <row r="754" spans="2:53" x14ac:dyDescent="0.2">
      <c r="B754" s="11" t="s">
        <v>733</v>
      </c>
      <c r="C754" s="11"/>
      <c r="D754" s="70" t="s">
        <v>678</v>
      </c>
      <c r="E754" s="11">
        <v>0</v>
      </c>
      <c r="F754" s="11">
        <v>0</v>
      </c>
      <c r="G754" s="11">
        <v>0</v>
      </c>
      <c r="H754" s="11">
        <v>0</v>
      </c>
      <c r="I754" s="11">
        <v>0</v>
      </c>
      <c r="J754" s="181"/>
      <c r="M754" s="185">
        <v>0</v>
      </c>
      <c r="N754" s="200">
        <v>0</v>
      </c>
      <c r="O754" s="185">
        <v>0</v>
      </c>
      <c r="P754" s="185">
        <v>0</v>
      </c>
      <c r="Q754" s="185">
        <v>0</v>
      </c>
      <c r="R754" s="181"/>
      <c r="S754" s="4"/>
      <c r="T754" s="4"/>
      <c r="U754" s="185">
        <f t="shared" ref="U754:U817" si="142">IFERROR(M754/E754,0)</f>
        <v>0</v>
      </c>
      <c r="V754" s="185">
        <f t="shared" ref="V754:V817" si="143">IFERROR(N754/F754,0)</f>
        <v>0</v>
      </c>
      <c r="W754" s="185">
        <f t="shared" ref="W754:W817" si="144">IFERROR(O754/G754,0)</f>
        <v>0</v>
      </c>
      <c r="X754" s="185">
        <f t="shared" ref="X754:X817" si="145">IFERROR(P754/H754,0)</f>
        <v>0</v>
      </c>
      <c r="Y754" s="185">
        <f t="shared" ref="Y754:Y817" si="146">IFERROR(Q754/I754,0)</f>
        <v>0</v>
      </c>
      <c r="Z754" s="181"/>
      <c r="AA754" s="4"/>
      <c r="AB754" s="11" t="s">
        <v>733</v>
      </c>
      <c r="AC754" s="11"/>
      <c r="AD754" s="70" t="s">
        <v>678</v>
      </c>
      <c r="AE754" s="23">
        <v>0</v>
      </c>
      <c r="AF754" s="23">
        <v>0</v>
      </c>
      <c r="AG754" s="23">
        <v>0</v>
      </c>
      <c r="AH754" s="23">
        <v>0</v>
      </c>
      <c r="AI754" s="23">
        <v>0</v>
      </c>
      <c r="AJ754" s="181"/>
      <c r="AK754" s="4"/>
      <c r="AL754" s="4"/>
      <c r="AM754" s="189">
        <v>0</v>
      </c>
      <c r="AN754" s="189">
        <v>0</v>
      </c>
      <c r="AO754" s="189">
        <v>0</v>
      </c>
      <c r="AP754" s="189">
        <v>0</v>
      </c>
      <c r="AQ754" s="189">
        <v>0</v>
      </c>
      <c r="AR754" s="181"/>
      <c r="AS754" s="4"/>
      <c r="AT754" s="4"/>
      <c r="AU754" s="189">
        <f t="shared" ref="AU754:AU817" si="147">IFERROR(AM754/AE754,0)</f>
        <v>0</v>
      </c>
      <c r="AV754" s="189">
        <f t="shared" ref="AV754:AV817" si="148">IFERROR(AN754/AF754,0)</f>
        <v>0</v>
      </c>
      <c r="AW754" s="189">
        <f t="shared" ref="AW754:AW817" si="149">IFERROR(AO754/AG754,0)</f>
        <v>0</v>
      </c>
      <c r="AX754" s="189">
        <f t="shared" ref="AX754:AX817" si="150">IFERROR(AP754/AH754,0)</f>
        <v>0</v>
      </c>
      <c r="AY754" s="189">
        <f t="shared" ref="AY754:AY817" si="151">IFERROR(AQ754/AI754,0)</f>
        <v>0</v>
      </c>
      <c r="AZ754" s="181"/>
      <c r="BA754" s="4"/>
    </row>
    <row r="755" spans="2:53" x14ac:dyDescent="0.2">
      <c r="B755" s="11" t="s">
        <v>517</v>
      </c>
      <c r="C755" s="11"/>
      <c r="D755" s="70" t="s">
        <v>300</v>
      </c>
      <c r="E755" s="11">
        <v>47</v>
      </c>
      <c r="F755" s="11">
        <v>23</v>
      </c>
      <c r="G755" s="11">
        <v>14</v>
      </c>
      <c r="H755" s="11">
        <v>10</v>
      </c>
      <c r="I755" s="11">
        <v>2</v>
      </c>
      <c r="J755" s="181"/>
      <c r="M755" s="185">
        <v>0</v>
      </c>
      <c r="N755" s="200">
        <v>0</v>
      </c>
      <c r="O755" s="185">
        <v>0</v>
      </c>
      <c r="P755" s="185">
        <v>0</v>
      </c>
      <c r="Q755" s="185">
        <v>0</v>
      </c>
      <c r="R755" s="181"/>
      <c r="S755" s="4"/>
      <c r="T755" s="4"/>
      <c r="U755" s="185">
        <f t="shared" si="142"/>
        <v>0</v>
      </c>
      <c r="V755" s="185">
        <f t="shared" si="143"/>
        <v>0</v>
      </c>
      <c r="W755" s="185">
        <f t="shared" si="144"/>
        <v>0</v>
      </c>
      <c r="X755" s="185">
        <f t="shared" si="145"/>
        <v>0</v>
      </c>
      <c r="Y755" s="185">
        <f t="shared" si="146"/>
        <v>0</v>
      </c>
      <c r="Z755" s="181"/>
      <c r="AA755" s="4"/>
      <c r="AB755" s="11" t="s">
        <v>517</v>
      </c>
      <c r="AC755" s="11"/>
      <c r="AD755" s="70" t="s">
        <v>300</v>
      </c>
      <c r="AE755" s="23">
        <v>0</v>
      </c>
      <c r="AF755" s="23">
        <v>0</v>
      </c>
      <c r="AG755" s="23">
        <v>0</v>
      </c>
      <c r="AH755" s="23">
        <v>0</v>
      </c>
      <c r="AI755" s="23">
        <v>0</v>
      </c>
      <c r="AJ755" s="181"/>
      <c r="AK755" s="4"/>
      <c r="AL755" s="4"/>
      <c r="AM755" s="189">
        <v>0</v>
      </c>
      <c r="AN755" s="189">
        <v>0</v>
      </c>
      <c r="AO755" s="189">
        <v>0</v>
      </c>
      <c r="AP755" s="189">
        <v>0</v>
      </c>
      <c r="AQ755" s="189">
        <v>0</v>
      </c>
      <c r="AR755" s="181"/>
      <c r="AS755" s="4"/>
      <c r="AT755" s="4"/>
      <c r="AU755" s="189">
        <f t="shared" si="147"/>
        <v>0</v>
      </c>
      <c r="AV755" s="189">
        <f t="shared" si="148"/>
        <v>0</v>
      </c>
      <c r="AW755" s="189">
        <f t="shared" si="149"/>
        <v>0</v>
      </c>
      <c r="AX755" s="189">
        <f t="shared" si="150"/>
        <v>0</v>
      </c>
      <c r="AY755" s="189">
        <f t="shared" si="151"/>
        <v>0</v>
      </c>
      <c r="AZ755" s="181"/>
      <c r="BA755" s="4"/>
    </row>
    <row r="756" spans="2:53" x14ac:dyDescent="0.2">
      <c r="B756" s="11" t="s">
        <v>518</v>
      </c>
      <c r="C756" s="11"/>
      <c r="D756" s="70" t="s">
        <v>301</v>
      </c>
      <c r="E756" s="11">
        <v>1</v>
      </c>
      <c r="F756" s="11">
        <v>1</v>
      </c>
      <c r="G756" s="11">
        <v>1</v>
      </c>
      <c r="H756" s="11">
        <v>1</v>
      </c>
      <c r="I756" s="11">
        <v>0</v>
      </c>
      <c r="J756" s="181"/>
      <c r="M756" s="185">
        <v>388.69</v>
      </c>
      <c r="N756" s="200">
        <v>0</v>
      </c>
      <c r="O756" s="185">
        <v>0</v>
      </c>
      <c r="P756" s="185">
        <v>0</v>
      </c>
      <c r="Q756" s="185">
        <v>0</v>
      </c>
      <c r="R756" s="181"/>
      <c r="S756" s="4"/>
      <c r="T756" s="4"/>
      <c r="U756" s="185">
        <f t="shared" si="142"/>
        <v>388.69</v>
      </c>
      <c r="V756" s="185">
        <f t="shared" si="143"/>
        <v>0</v>
      </c>
      <c r="W756" s="185">
        <f t="shared" si="144"/>
        <v>0</v>
      </c>
      <c r="X756" s="185">
        <f t="shared" si="145"/>
        <v>0</v>
      </c>
      <c r="Y756" s="185">
        <f t="shared" si="146"/>
        <v>0</v>
      </c>
      <c r="Z756" s="181"/>
      <c r="AA756" s="4"/>
      <c r="AB756" s="11" t="s">
        <v>518</v>
      </c>
      <c r="AC756" s="11"/>
      <c r="AD756" s="70" t="s">
        <v>301</v>
      </c>
      <c r="AE756" s="23">
        <v>2</v>
      </c>
      <c r="AF756" s="23">
        <v>0</v>
      </c>
      <c r="AG756" s="23">
        <v>0</v>
      </c>
      <c r="AH756" s="23">
        <v>0</v>
      </c>
      <c r="AI756" s="23">
        <v>0</v>
      </c>
      <c r="AJ756" s="181"/>
      <c r="AK756" s="4"/>
      <c r="AL756" s="4"/>
      <c r="AM756" s="189">
        <v>388.69</v>
      </c>
      <c r="AN756" s="189">
        <v>0</v>
      </c>
      <c r="AO756" s="189">
        <v>0</v>
      </c>
      <c r="AP756" s="189">
        <v>0</v>
      </c>
      <c r="AQ756" s="189">
        <v>0</v>
      </c>
      <c r="AR756" s="181"/>
      <c r="AS756" s="4"/>
      <c r="AT756" s="4"/>
      <c r="AU756" s="189">
        <f t="shared" si="147"/>
        <v>194.345</v>
      </c>
      <c r="AV756" s="189">
        <f t="shared" si="148"/>
        <v>0</v>
      </c>
      <c r="AW756" s="189">
        <f t="shared" si="149"/>
        <v>0</v>
      </c>
      <c r="AX756" s="189">
        <f t="shared" si="150"/>
        <v>0</v>
      </c>
      <c r="AY756" s="189">
        <f t="shared" si="151"/>
        <v>0</v>
      </c>
      <c r="AZ756" s="181"/>
      <c r="BA756" s="4"/>
    </row>
    <row r="757" spans="2:53" x14ac:dyDescent="0.2">
      <c r="B757" s="11" t="s">
        <v>519</v>
      </c>
      <c r="C757" s="11"/>
      <c r="D757" s="70" t="s">
        <v>302</v>
      </c>
      <c r="E757" s="11">
        <v>20</v>
      </c>
      <c r="F757" s="11">
        <v>8</v>
      </c>
      <c r="G757" s="11">
        <v>3</v>
      </c>
      <c r="H757" s="11">
        <v>1</v>
      </c>
      <c r="I757" s="11">
        <v>1</v>
      </c>
      <c r="J757" s="181"/>
      <c r="M757" s="185">
        <v>820.79</v>
      </c>
      <c r="N757" s="200">
        <v>32.340000000000003</v>
      </c>
      <c r="O757" s="185">
        <v>0</v>
      </c>
      <c r="P757" s="185">
        <v>0</v>
      </c>
      <c r="Q757" s="185">
        <v>0</v>
      </c>
      <c r="R757" s="181"/>
      <c r="S757" s="4"/>
      <c r="T757" s="4"/>
      <c r="U757" s="185">
        <f t="shared" si="142"/>
        <v>41.039499999999997</v>
      </c>
      <c r="V757" s="185">
        <f t="shared" si="143"/>
        <v>4.0425000000000004</v>
      </c>
      <c r="W757" s="185">
        <f t="shared" si="144"/>
        <v>0</v>
      </c>
      <c r="X757" s="185">
        <f t="shared" si="145"/>
        <v>0</v>
      </c>
      <c r="Y757" s="185">
        <f t="shared" si="146"/>
        <v>0</v>
      </c>
      <c r="Z757" s="181"/>
      <c r="AA757" s="4"/>
      <c r="AB757" s="11" t="s">
        <v>519</v>
      </c>
      <c r="AC757" s="11"/>
      <c r="AD757" s="70" t="s">
        <v>302</v>
      </c>
      <c r="AE757" s="23">
        <v>3</v>
      </c>
      <c r="AF757" s="23">
        <v>2</v>
      </c>
      <c r="AG757" s="23">
        <v>0</v>
      </c>
      <c r="AH757" s="23">
        <v>0</v>
      </c>
      <c r="AI757" s="23">
        <v>0</v>
      </c>
      <c r="AJ757" s="181"/>
      <c r="AK757" s="4"/>
      <c r="AL757" s="4"/>
      <c r="AM757" s="189">
        <v>820.79</v>
      </c>
      <c r="AN757" s="189">
        <v>32.340000000000003</v>
      </c>
      <c r="AO757" s="189">
        <v>0</v>
      </c>
      <c r="AP757" s="189">
        <v>0</v>
      </c>
      <c r="AQ757" s="189">
        <v>0</v>
      </c>
      <c r="AR757" s="181"/>
      <c r="AS757" s="4"/>
      <c r="AT757" s="4"/>
      <c r="AU757" s="189">
        <f t="shared" si="147"/>
        <v>273.59666666666664</v>
      </c>
      <c r="AV757" s="189">
        <f t="shared" si="148"/>
        <v>16.170000000000002</v>
      </c>
      <c r="AW757" s="189">
        <f t="shared" si="149"/>
        <v>0</v>
      </c>
      <c r="AX757" s="189">
        <f t="shared" si="150"/>
        <v>0</v>
      </c>
      <c r="AY757" s="189">
        <f t="shared" si="151"/>
        <v>0</v>
      </c>
      <c r="AZ757" s="181"/>
      <c r="BA757" s="4"/>
    </row>
    <row r="758" spans="2:53" x14ac:dyDescent="0.2">
      <c r="B758" s="11" t="s">
        <v>520</v>
      </c>
      <c r="C758" s="11"/>
      <c r="D758" s="70" t="s">
        <v>303</v>
      </c>
      <c r="E758" s="11">
        <v>133</v>
      </c>
      <c r="F758" s="11">
        <v>23</v>
      </c>
      <c r="G758" s="11">
        <v>1</v>
      </c>
      <c r="H758" s="11">
        <v>13</v>
      </c>
      <c r="I758" s="11">
        <v>2</v>
      </c>
      <c r="J758" s="181"/>
      <c r="M758" s="185">
        <v>2796.77</v>
      </c>
      <c r="N758" s="200">
        <v>342.98</v>
      </c>
      <c r="O758" s="185">
        <v>166.55</v>
      </c>
      <c r="P758" s="185">
        <v>548.88</v>
      </c>
      <c r="Q758" s="185">
        <v>706.63</v>
      </c>
      <c r="R758" s="181"/>
      <c r="S758" s="4"/>
      <c r="T758" s="4"/>
      <c r="U758" s="185">
        <f t="shared" si="142"/>
        <v>21.028345864661652</v>
      </c>
      <c r="V758" s="185">
        <f t="shared" si="143"/>
        <v>14.912173913043478</v>
      </c>
      <c r="W758" s="185">
        <f t="shared" si="144"/>
        <v>166.55</v>
      </c>
      <c r="X758" s="185">
        <f t="shared" si="145"/>
        <v>42.221538461538458</v>
      </c>
      <c r="Y758" s="185">
        <f t="shared" si="146"/>
        <v>353.315</v>
      </c>
      <c r="Z758" s="181"/>
      <c r="AA758" s="4"/>
      <c r="AB758" s="11" t="s">
        <v>520</v>
      </c>
      <c r="AC758" s="11"/>
      <c r="AD758" s="70" t="s">
        <v>303</v>
      </c>
      <c r="AE758" s="23">
        <v>17</v>
      </c>
      <c r="AF758" s="23">
        <v>6</v>
      </c>
      <c r="AG758" s="23">
        <v>2</v>
      </c>
      <c r="AH758" s="23">
        <v>4</v>
      </c>
      <c r="AI758" s="23">
        <v>2</v>
      </c>
      <c r="AJ758" s="181"/>
      <c r="AK758" s="4"/>
      <c r="AL758" s="4"/>
      <c r="AM758" s="189">
        <v>2796.77</v>
      </c>
      <c r="AN758" s="189">
        <v>342.98</v>
      </c>
      <c r="AO758" s="189">
        <v>166.55</v>
      </c>
      <c r="AP758" s="189">
        <v>548.88</v>
      </c>
      <c r="AQ758" s="189">
        <v>706.63</v>
      </c>
      <c r="AR758" s="181"/>
      <c r="AS758" s="4"/>
      <c r="AT758" s="4"/>
      <c r="AU758" s="189">
        <f t="shared" si="147"/>
        <v>164.51588235294116</v>
      </c>
      <c r="AV758" s="189">
        <f t="shared" si="148"/>
        <v>57.163333333333334</v>
      </c>
      <c r="AW758" s="189">
        <f t="shared" si="149"/>
        <v>83.275000000000006</v>
      </c>
      <c r="AX758" s="189">
        <f t="shared" si="150"/>
        <v>137.22</v>
      </c>
      <c r="AY758" s="189">
        <f t="shared" si="151"/>
        <v>353.315</v>
      </c>
      <c r="AZ758" s="181"/>
      <c r="BA758" s="4"/>
    </row>
    <row r="759" spans="2:53" x14ac:dyDescent="0.2">
      <c r="B759" s="11" t="s">
        <v>521</v>
      </c>
      <c r="C759" s="11"/>
      <c r="D759" s="70" t="s">
        <v>304</v>
      </c>
      <c r="E759" s="11">
        <v>618</v>
      </c>
      <c r="F759" s="11">
        <v>260</v>
      </c>
      <c r="G759" s="11">
        <v>121</v>
      </c>
      <c r="H759" s="11">
        <v>59</v>
      </c>
      <c r="I759" s="11">
        <v>19</v>
      </c>
      <c r="J759" s="181"/>
      <c r="M759" s="185">
        <v>13479.13</v>
      </c>
      <c r="N759" s="200">
        <v>376.28</v>
      </c>
      <c r="O759" s="185">
        <v>213.09999999999997</v>
      </c>
      <c r="P759" s="185">
        <v>226.76</v>
      </c>
      <c r="Q759" s="185">
        <v>163.92000000000002</v>
      </c>
      <c r="R759" s="181"/>
      <c r="S759" s="4"/>
      <c r="T759" s="4"/>
      <c r="U759" s="185">
        <f t="shared" si="142"/>
        <v>21.810889967637539</v>
      </c>
      <c r="V759" s="185">
        <f t="shared" si="143"/>
        <v>1.4472307692307691</v>
      </c>
      <c r="W759" s="185">
        <f t="shared" si="144"/>
        <v>1.7611570247933881</v>
      </c>
      <c r="X759" s="185">
        <f t="shared" si="145"/>
        <v>3.8433898305084746</v>
      </c>
      <c r="Y759" s="185">
        <f t="shared" si="146"/>
        <v>8.6273684210526316</v>
      </c>
      <c r="Z759" s="181"/>
      <c r="AA759" s="4"/>
      <c r="AB759" s="11" t="s">
        <v>521</v>
      </c>
      <c r="AC759" s="11"/>
      <c r="AD759" s="70" t="s">
        <v>304</v>
      </c>
      <c r="AE759" s="23">
        <v>35</v>
      </c>
      <c r="AF759" s="23">
        <v>8</v>
      </c>
      <c r="AG759" s="23">
        <v>6</v>
      </c>
      <c r="AH759" s="23">
        <v>5</v>
      </c>
      <c r="AI759" s="23">
        <v>2</v>
      </c>
      <c r="AJ759" s="181"/>
      <c r="AK759" s="4"/>
      <c r="AL759" s="4"/>
      <c r="AM759" s="189">
        <v>13479.13</v>
      </c>
      <c r="AN759" s="189">
        <v>376.28</v>
      </c>
      <c r="AO759" s="189">
        <v>213.09999999999997</v>
      </c>
      <c r="AP759" s="189">
        <v>226.76</v>
      </c>
      <c r="AQ759" s="189">
        <v>163.92000000000002</v>
      </c>
      <c r="AR759" s="181"/>
      <c r="AS759" s="4"/>
      <c r="AT759" s="4"/>
      <c r="AU759" s="189">
        <f t="shared" si="147"/>
        <v>385.11799999999999</v>
      </c>
      <c r="AV759" s="189">
        <f t="shared" si="148"/>
        <v>47.034999999999997</v>
      </c>
      <c r="AW759" s="189">
        <f t="shared" si="149"/>
        <v>35.516666666666659</v>
      </c>
      <c r="AX759" s="189">
        <f t="shared" si="150"/>
        <v>45.351999999999997</v>
      </c>
      <c r="AY759" s="189">
        <f t="shared" si="151"/>
        <v>81.960000000000008</v>
      </c>
      <c r="AZ759" s="181"/>
      <c r="BA759" s="4"/>
    </row>
    <row r="760" spans="2:53" x14ac:dyDescent="0.2">
      <c r="B760" s="11" t="s">
        <v>521</v>
      </c>
      <c r="C760" s="11"/>
      <c r="D760" s="70" t="s">
        <v>305</v>
      </c>
      <c r="E760" s="11">
        <v>891</v>
      </c>
      <c r="F760" s="11">
        <v>394</v>
      </c>
      <c r="G760" s="11">
        <v>210</v>
      </c>
      <c r="H760" s="11">
        <v>109</v>
      </c>
      <c r="I760" s="11">
        <v>35</v>
      </c>
      <c r="J760" s="181"/>
      <c r="M760" s="185">
        <v>5148.6200000000008</v>
      </c>
      <c r="N760" s="200">
        <v>1072.2500000000002</v>
      </c>
      <c r="O760" s="185">
        <v>680.80000000000007</v>
      </c>
      <c r="P760" s="185">
        <v>342.83000000000004</v>
      </c>
      <c r="Q760" s="185">
        <v>171.84</v>
      </c>
      <c r="R760" s="181"/>
      <c r="S760" s="4"/>
      <c r="T760" s="4"/>
      <c r="U760" s="185">
        <f t="shared" si="142"/>
        <v>5.7784736251402924</v>
      </c>
      <c r="V760" s="185">
        <f t="shared" si="143"/>
        <v>2.7214467005076148</v>
      </c>
      <c r="W760" s="185">
        <f t="shared" si="144"/>
        <v>3.2419047619047623</v>
      </c>
      <c r="X760" s="185">
        <f t="shared" si="145"/>
        <v>3.1452293577981654</v>
      </c>
      <c r="Y760" s="185">
        <f t="shared" si="146"/>
        <v>4.9097142857142861</v>
      </c>
      <c r="Z760" s="181"/>
      <c r="AA760" s="4"/>
      <c r="AB760" s="11" t="s">
        <v>521</v>
      </c>
      <c r="AC760" s="11"/>
      <c r="AD760" s="70" t="s">
        <v>305</v>
      </c>
      <c r="AE760" s="23">
        <v>58</v>
      </c>
      <c r="AF760" s="23">
        <v>25</v>
      </c>
      <c r="AG760" s="23">
        <v>17</v>
      </c>
      <c r="AH760" s="23">
        <v>8</v>
      </c>
      <c r="AI760" s="23">
        <v>2</v>
      </c>
      <c r="AJ760" s="181"/>
      <c r="AK760" s="4"/>
      <c r="AL760" s="4"/>
      <c r="AM760" s="189">
        <v>5148.6200000000008</v>
      </c>
      <c r="AN760" s="189">
        <v>1072.2500000000002</v>
      </c>
      <c r="AO760" s="189">
        <v>680.80000000000007</v>
      </c>
      <c r="AP760" s="189">
        <v>342.83000000000004</v>
      </c>
      <c r="AQ760" s="189">
        <v>171.84</v>
      </c>
      <c r="AR760" s="181"/>
      <c r="AS760" s="4"/>
      <c r="AT760" s="4"/>
      <c r="AU760" s="189">
        <f t="shared" si="147"/>
        <v>88.769310344827602</v>
      </c>
      <c r="AV760" s="189">
        <f t="shared" si="148"/>
        <v>42.890000000000008</v>
      </c>
      <c r="AW760" s="189">
        <f t="shared" si="149"/>
        <v>40.047058823529419</v>
      </c>
      <c r="AX760" s="189">
        <f t="shared" si="150"/>
        <v>42.853750000000005</v>
      </c>
      <c r="AY760" s="189">
        <f t="shared" si="151"/>
        <v>85.92</v>
      </c>
      <c r="AZ760" s="181"/>
      <c r="BA760" s="4"/>
    </row>
    <row r="761" spans="2:53" x14ac:dyDescent="0.2">
      <c r="B761" s="11" t="s">
        <v>734</v>
      </c>
      <c r="C761" s="11"/>
      <c r="D761" s="70" t="s">
        <v>679</v>
      </c>
      <c r="E761" s="11">
        <v>0</v>
      </c>
      <c r="F761" s="11">
        <v>0</v>
      </c>
      <c r="G761" s="11">
        <v>0</v>
      </c>
      <c r="H761" s="11">
        <v>0</v>
      </c>
      <c r="I761" s="11">
        <v>0</v>
      </c>
      <c r="J761" s="181"/>
      <c r="M761" s="185">
        <v>0</v>
      </c>
      <c r="N761" s="200">
        <v>0</v>
      </c>
      <c r="O761" s="185">
        <v>0</v>
      </c>
      <c r="P761" s="185">
        <v>0</v>
      </c>
      <c r="Q761" s="185">
        <v>0</v>
      </c>
      <c r="R761" s="181"/>
      <c r="S761" s="4"/>
      <c r="T761" s="4"/>
      <c r="U761" s="185">
        <f t="shared" si="142"/>
        <v>0</v>
      </c>
      <c r="V761" s="185">
        <f t="shared" si="143"/>
        <v>0</v>
      </c>
      <c r="W761" s="185">
        <f t="shared" si="144"/>
        <v>0</v>
      </c>
      <c r="X761" s="185">
        <f t="shared" si="145"/>
        <v>0</v>
      </c>
      <c r="Y761" s="185">
        <f t="shared" si="146"/>
        <v>0</v>
      </c>
      <c r="Z761" s="181"/>
      <c r="AA761" s="4"/>
      <c r="AB761" s="11" t="s">
        <v>734</v>
      </c>
      <c r="AC761" s="11"/>
      <c r="AD761" s="70" t="s">
        <v>679</v>
      </c>
      <c r="AE761" s="23">
        <v>0</v>
      </c>
      <c r="AF761" s="23">
        <v>0</v>
      </c>
      <c r="AG761" s="23">
        <v>0</v>
      </c>
      <c r="AH761" s="23">
        <v>0</v>
      </c>
      <c r="AI761" s="23">
        <v>0</v>
      </c>
      <c r="AJ761" s="181"/>
      <c r="AK761" s="4"/>
      <c r="AL761" s="4"/>
      <c r="AM761" s="189">
        <v>0</v>
      </c>
      <c r="AN761" s="189">
        <v>0</v>
      </c>
      <c r="AO761" s="189">
        <v>0</v>
      </c>
      <c r="AP761" s="189">
        <v>0</v>
      </c>
      <c r="AQ761" s="189">
        <v>0</v>
      </c>
      <c r="AR761" s="181"/>
      <c r="AS761" s="4"/>
      <c r="AT761" s="4"/>
      <c r="AU761" s="189">
        <f t="shared" si="147"/>
        <v>0</v>
      </c>
      <c r="AV761" s="189">
        <f t="shared" si="148"/>
        <v>0</v>
      </c>
      <c r="AW761" s="189">
        <f t="shared" si="149"/>
        <v>0</v>
      </c>
      <c r="AX761" s="189">
        <f t="shared" si="150"/>
        <v>0</v>
      </c>
      <c r="AY761" s="189">
        <f t="shared" si="151"/>
        <v>0</v>
      </c>
      <c r="AZ761" s="181"/>
      <c r="BA761" s="4"/>
    </row>
    <row r="762" spans="2:53" x14ac:dyDescent="0.2">
      <c r="B762" s="11" t="s">
        <v>522</v>
      </c>
      <c r="C762" s="11"/>
      <c r="D762" s="70" t="s">
        <v>306</v>
      </c>
      <c r="E762" s="11">
        <v>251</v>
      </c>
      <c r="F762" s="11">
        <v>51</v>
      </c>
      <c r="G762" s="11">
        <v>93</v>
      </c>
      <c r="H762" s="11">
        <v>55</v>
      </c>
      <c r="I762" s="11">
        <v>13</v>
      </c>
      <c r="J762" s="181"/>
      <c r="M762" s="185">
        <v>1402.05</v>
      </c>
      <c r="N762" s="200">
        <v>156.63000000000002</v>
      </c>
      <c r="O762" s="185">
        <v>254.68</v>
      </c>
      <c r="P762" s="185">
        <v>206.63</v>
      </c>
      <c r="Q762" s="185">
        <v>3.95</v>
      </c>
      <c r="R762" s="181"/>
      <c r="S762" s="4"/>
      <c r="T762" s="4"/>
      <c r="U762" s="185">
        <f t="shared" si="142"/>
        <v>5.5858565737051791</v>
      </c>
      <c r="V762" s="185">
        <f t="shared" si="143"/>
        <v>3.0711764705882358</v>
      </c>
      <c r="W762" s="185">
        <f t="shared" si="144"/>
        <v>2.7384946236559142</v>
      </c>
      <c r="X762" s="185">
        <f t="shared" si="145"/>
        <v>3.7569090909090908</v>
      </c>
      <c r="Y762" s="185">
        <f t="shared" si="146"/>
        <v>0.30384615384615388</v>
      </c>
      <c r="Z762" s="181"/>
      <c r="AA762" s="4"/>
      <c r="AB762" s="11" t="s">
        <v>522</v>
      </c>
      <c r="AC762" s="11"/>
      <c r="AD762" s="70" t="s">
        <v>306</v>
      </c>
      <c r="AE762" s="23">
        <v>19</v>
      </c>
      <c r="AF762" s="23">
        <v>6</v>
      </c>
      <c r="AG762" s="23">
        <v>4</v>
      </c>
      <c r="AH762" s="23">
        <v>3</v>
      </c>
      <c r="AI762" s="23">
        <v>1</v>
      </c>
      <c r="AJ762" s="181"/>
      <c r="AK762" s="4"/>
      <c r="AL762" s="4"/>
      <c r="AM762" s="189">
        <v>1402.05</v>
      </c>
      <c r="AN762" s="189">
        <v>156.63000000000002</v>
      </c>
      <c r="AO762" s="189">
        <v>254.68</v>
      </c>
      <c r="AP762" s="189">
        <v>206.63</v>
      </c>
      <c r="AQ762" s="189">
        <v>3.95</v>
      </c>
      <c r="AR762" s="181"/>
      <c r="AS762" s="4"/>
      <c r="AT762" s="4"/>
      <c r="AU762" s="189">
        <f t="shared" si="147"/>
        <v>73.792105263157893</v>
      </c>
      <c r="AV762" s="189">
        <f t="shared" si="148"/>
        <v>26.105000000000004</v>
      </c>
      <c r="AW762" s="189">
        <f t="shared" si="149"/>
        <v>63.67</v>
      </c>
      <c r="AX762" s="189">
        <f t="shared" si="150"/>
        <v>68.876666666666665</v>
      </c>
      <c r="AY762" s="189">
        <f t="shared" si="151"/>
        <v>3.95</v>
      </c>
      <c r="AZ762" s="181"/>
      <c r="BA762" s="4"/>
    </row>
    <row r="763" spans="2:53" x14ac:dyDescent="0.2">
      <c r="B763" s="11" t="s">
        <v>421</v>
      </c>
      <c r="C763" s="11"/>
      <c r="D763" s="70" t="s">
        <v>680</v>
      </c>
      <c r="E763" s="11">
        <v>0</v>
      </c>
      <c r="F763" s="11">
        <v>0</v>
      </c>
      <c r="G763" s="11">
        <v>0</v>
      </c>
      <c r="H763" s="11">
        <v>0</v>
      </c>
      <c r="I763" s="11">
        <v>0</v>
      </c>
      <c r="J763" s="181"/>
      <c r="M763" s="185">
        <v>0</v>
      </c>
      <c r="N763" s="200">
        <v>0</v>
      </c>
      <c r="O763" s="185">
        <v>0</v>
      </c>
      <c r="P763" s="185">
        <v>0</v>
      </c>
      <c r="Q763" s="185">
        <v>0</v>
      </c>
      <c r="R763" s="181"/>
      <c r="S763" s="4"/>
      <c r="T763" s="4"/>
      <c r="U763" s="185">
        <f t="shared" si="142"/>
        <v>0</v>
      </c>
      <c r="V763" s="185">
        <f t="shared" si="143"/>
        <v>0</v>
      </c>
      <c r="W763" s="185">
        <f t="shared" si="144"/>
        <v>0</v>
      </c>
      <c r="X763" s="185">
        <f t="shared" si="145"/>
        <v>0</v>
      </c>
      <c r="Y763" s="185">
        <f t="shared" si="146"/>
        <v>0</v>
      </c>
      <c r="Z763" s="181"/>
      <c r="AA763" s="4"/>
      <c r="AB763" s="11" t="s">
        <v>421</v>
      </c>
      <c r="AC763" s="11"/>
      <c r="AD763" s="70" t="s">
        <v>680</v>
      </c>
      <c r="AE763" s="23">
        <v>0</v>
      </c>
      <c r="AF763" s="23">
        <v>0</v>
      </c>
      <c r="AG763" s="23">
        <v>0</v>
      </c>
      <c r="AH763" s="23">
        <v>0</v>
      </c>
      <c r="AI763" s="23">
        <v>0</v>
      </c>
      <c r="AJ763" s="181"/>
      <c r="AK763" s="4"/>
      <c r="AL763" s="4"/>
      <c r="AM763" s="189">
        <v>0</v>
      </c>
      <c r="AN763" s="189">
        <v>0</v>
      </c>
      <c r="AO763" s="189">
        <v>0</v>
      </c>
      <c r="AP763" s="189">
        <v>0</v>
      </c>
      <c r="AQ763" s="189">
        <v>0</v>
      </c>
      <c r="AR763" s="181"/>
      <c r="AS763" s="4"/>
      <c r="AT763" s="4"/>
      <c r="AU763" s="189">
        <f t="shared" si="147"/>
        <v>0</v>
      </c>
      <c r="AV763" s="189">
        <f t="shared" si="148"/>
        <v>0</v>
      </c>
      <c r="AW763" s="189">
        <f t="shared" si="149"/>
        <v>0</v>
      </c>
      <c r="AX763" s="189">
        <f t="shared" si="150"/>
        <v>0</v>
      </c>
      <c r="AY763" s="189">
        <f t="shared" si="151"/>
        <v>0</v>
      </c>
      <c r="AZ763" s="181"/>
      <c r="BA763" s="4"/>
    </row>
    <row r="764" spans="2:53" x14ac:dyDescent="0.2">
      <c r="B764" s="11" t="s">
        <v>523</v>
      </c>
      <c r="C764" s="11"/>
      <c r="D764" s="70" t="s">
        <v>307</v>
      </c>
      <c r="E764" s="11">
        <v>0</v>
      </c>
      <c r="F764" s="11">
        <v>0</v>
      </c>
      <c r="G764" s="11">
        <v>0</v>
      </c>
      <c r="H764" s="11">
        <v>0</v>
      </c>
      <c r="I764" s="11">
        <v>0</v>
      </c>
      <c r="J764" s="181"/>
      <c r="M764" s="185">
        <v>195.54</v>
      </c>
      <c r="N764" s="200">
        <v>28</v>
      </c>
      <c r="O764" s="185">
        <v>0</v>
      </c>
      <c r="P764" s="185">
        <v>0</v>
      </c>
      <c r="Q764" s="185">
        <v>0</v>
      </c>
      <c r="R764" s="181"/>
      <c r="S764" s="4"/>
      <c r="T764" s="4"/>
      <c r="U764" s="185">
        <f t="shared" si="142"/>
        <v>0</v>
      </c>
      <c r="V764" s="185">
        <f t="shared" si="143"/>
        <v>0</v>
      </c>
      <c r="W764" s="185">
        <f t="shared" si="144"/>
        <v>0</v>
      </c>
      <c r="X764" s="185">
        <f t="shared" si="145"/>
        <v>0</v>
      </c>
      <c r="Y764" s="185">
        <f t="shared" si="146"/>
        <v>0</v>
      </c>
      <c r="Z764" s="181"/>
      <c r="AA764" s="4"/>
      <c r="AB764" s="11" t="s">
        <v>523</v>
      </c>
      <c r="AC764" s="11"/>
      <c r="AD764" s="70" t="s">
        <v>307</v>
      </c>
      <c r="AE764" s="23">
        <v>1</v>
      </c>
      <c r="AF764" s="23">
        <v>1</v>
      </c>
      <c r="AG764" s="23">
        <v>0</v>
      </c>
      <c r="AH764" s="23">
        <v>0</v>
      </c>
      <c r="AI764" s="23">
        <v>0</v>
      </c>
      <c r="AJ764" s="181"/>
      <c r="AK764" s="4"/>
      <c r="AL764" s="4"/>
      <c r="AM764" s="189">
        <v>195.54</v>
      </c>
      <c r="AN764" s="189">
        <v>28</v>
      </c>
      <c r="AO764" s="189">
        <v>0</v>
      </c>
      <c r="AP764" s="189">
        <v>0</v>
      </c>
      <c r="AQ764" s="189">
        <v>0</v>
      </c>
      <c r="AR764" s="181"/>
      <c r="AS764" s="4"/>
      <c r="AT764" s="4"/>
      <c r="AU764" s="189">
        <f t="shared" si="147"/>
        <v>195.54</v>
      </c>
      <c r="AV764" s="189">
        <f t="shared" si="148"/>
        <v>28</v>
      </c>
      <c r="AW764" s="189">
        <f t="shared" si="149"/>
        <v>0</v>
      </c>
      <c r="AX764" s="189">
        <f t="shared" si="150"/>
        <v>0</v>
      </c>
      <c r="AY764" s="189">
        <f t="shared" si="151"/>
        <v>0</v>
      </c>
      <c r="AZ764" s="181"/>
      <c r="BA764" s="4"/>
    </row>
    <row r="765" spans="2:53" x14ac:dyDescent="0.2">
      <c r="B765" s="11" t="s">
        <v>524</v>
      </c>
      <c r="C765" s="11"/>
      <c r="D765" s="70" t="s">
        <v>308</v>
      </c>
      <c r="E765" s="11">
        <v>686</v>
      </c>
      <c r="F765" s="11">
        <v>379</v>
      </c>
      <c r="G765" s="11">
        <v>224</v>
      </c>
      <c r="H765" s="11">
        <v>123</v>
      </c>
      <c r="I765" s="11">
        <v>45</v>
      </c>
      <c r="J765" s="181"/>
      <c r="M765" s="185">
        <v>2650.27</v>
      </c>
      <c r="N765" s="200">
        <v>411.73</v>
      </c>
      <c r="O765" s="185">
        <v>219.2</v>
      </c>
      <c r="P765" s="185">
        <v>142.72999999999999</v>
      </c>
      <c r="Q765" s="185">
        <v>158.56</v>
      </c>
      <c r="R765" s="181"/>
      <c r="S765" s="4"/>
      <c r="T765" s="4"/>
      <c r="U765" s="185">
        <f t="shared" si="142"/>
        <v>3.8633673469387757</v>
      </c>
      <c r="V765" s="185">
        <f t="shared" si="143"/>
        <v>1.086358839050132</v>
      </c>
      <c r="W765" s="185">
        <f t="shared" si="144"/>
        <v>0.97857142857142854</v>
      </c>
      <c r="X765" s="185">
        <f t="shared" si="145"/>
        <v>1.1604065040650406</v>
      </c>
      <c r="Y765" s="185">
        <f t="shared" si="146"/>
        <v>3.5235555555555558</v>
      </c>
      <c r="Z765" s="181"/>
      <c r="AA765" s="4"/>
      <c r="AB765" s="11" t="s">
        <v>524</v>
      </c>
      <c r="AC765" s="11"/>
      <c r="AD765" s="70" t="s">
        <v>308</v>
      </c>
      <c r="AE765" s="23">
        <v>32</v>
      </c>
      <c r="AF765" s="23">
        <v>14</v>
      </c>
      <c r="AG765" s="23">
        <v>7</v>
      </c>
      <c r="AH765" s="23">
        <v>4</v>
      </c>
      <c r="AI765" s="23">
        <v>2</v>
      </c>
      <c r="AJ765" s="181"/>
      <c r="AK765" s="4"/>
      <c r="AL765" s="4"/>
      <c r="AM765" s="189">
        <v>2650.27</v>
      </c>
      <c r="AN765" s="189">
        <v>411.73</v>
      </c>
      <c r="AO765" s="189">
        <v>219.2</v>
      </c>
      <c r="AP765" s="189">
        <v>142.72999999999999</v>
      </c>
      <c r="AQ765" s="189">
        <v>158.56</v>
      </c>
      <c r="AR765" s="181"/>
      <c r="AS765" s="4"/>
      <c r="AT765" s="4"/>
      <c r="AU765" s="189">
        <f t="shared" si="147"/>
        <v>82.820937499999999</v>
      </c>
      <c r="AV765" s="189">
        <f t="shared" si="148"/>
        <v>29.409285714285716</v>
      </c>
      <c r="AW765" s="189">
        <f t="shared" si="149"/>
        <v>31.314285714285713</v>
      </c>
      <c r="AX765" s="189">
        <f t="shared" si="150"/>
        <v>35.682499999999997</v>
      </c>
      <c r="AY765" s="189">
        <f t="shared" si="151"/>
        <v>79.28</v>
      </c>
      <c r="AZ765" s="181"/>
      <c r="BA765" s="4"/>
    </row>
    <row r="766" spans="2:53" x14ac:dyDescent="0.2">
      <c r="B766" s="11" t="s">
        <v>525</v>
      </c>
      <c r="C766" s="11"/>
      <c r="D766" s="70" t="s">
        <v>309</v>
      </c>
      <c r="E766" s="11">
        <v>495</v>
      </c>
      <c r="F766" s="11">
        <v>252</v>
      </c>
      <c r="G766" s="11">
        <v>143</v>
      </c>
      <c r="H766" s="11">
        <v>74</v>
      </c>
      <c r="I766" s="11">
        <v>22</v>
      </c>
      <c r="J766" s="181"/>
      <c r="M766" s="185">
        <v>4387.37</v>
      </c>
      <c r="N766" s="200">
        <v>218.08</v>
      </c>
      <c r="O766" s="185">
        <v>102.15</v>
      </c>
      <c r="P766" s="185">
        <v>118.21</v>
      </c>
      <c r="Q766" s="185">
        <v>5.85</v>
      </c>
      <c r="R766" s="181"/>
      <c r="S766" s="4"/>
      <c r="T766" s="4"/>
      <c r="U766" s="185">
        <f t="shared" si="142"/>
        <v>8.8633737373737365</v>
      </c>
      <c r="V766" s="185">
        <f t="shared" si="143"/>
        <v>0.8653968253968255</v>
      </c>
      <c r="W766" s="185">
        <f t="shared" si="144"/>
        <v>0.71433566433566442</v>
      </c>
      <c r="X766" s="185">
        <f t="shared" si="145"/>
        <v>1.5974324324324323</v>
      </c>
      <c r="Y766" s="185">
        <f t="shared" si="146"/>
        <v>0.26590909090909087</v>
      </c>
      <c r="Z766" s="181"/>
      <c r="AA766" s="4"/>
      <c r="AB766" s="11" t="s">
        <v>525</v>
      </c>
      <c r="AC766" s="11"/>
      <c r="AD766" s="70" t="s">
        <v>309</v>
      </c>
      <c r="AE766" s="23">
        <v>21</v>
      </c>
      <c r="AF766" s="23">
        <v>6</v>
      </c>
      <c r="AG766" s="23">
        <v>2</v>
      </c>
      <c r="AH766" s="23">
        <v>2</v>
      </c>
      <c r="AI766" s="23">
        <v>1</v>
      </c>
      <c r="AJ766" s="181"/>
      <c r="AK766" s="4"/>
      <c r="AL766" s="4"/>
      <c r="AM766" s="189">
        <v>4387.37</v>
      </c>
      <c r="AN766" s="189">
        <v>218.08</v>
      </c>
      <c r="AO766" s="189">
        <v>102.15</v>
      </c>
      <c r="AP766" s="189">
        <v>118.21</v>
      </c>
      <c r="AQ766" s="189">
        <v>5.85</v>
      </c>
      <c r="AR766" s="181"/>
      <c r="AS766" s="4"/>
      <c r="AT766" s="4"/>
      <c r="AU766" s="189">
        <f t="shared" si="147"/>
        <v>208.92238095238093</v>
      </c>
      <c r="AV766" s="189">
        <f t="shared" si="148"/>
        <v>36.346666666666671</v>
      </c>
      <c r="AW766" s="189">
        <f t="shared" si="149"/>
        <v>51.075000000000003</v>
      </c>
      <c r="AX766" s="189">
        <f t="shared" si="150"/>
        <v>59.104999999999997</v>
      </c>
      <c r="AY766" s="189">
        <f t="shared" si="151"/>
        <v>5.85</v>
      </c>
      <c r="AZ766" s="181"/>
      <c r="BA766" s="4"/>
    </row>
    <row r="767" spans="2:53" x14ac:dyDescent="0.2">
      <c r="B767" s="11" t="s">
        <v>526</v>
      </c>
      <c r="C767" s="11"/>
      <c r="D767" s="70" t="s">
        <v>310</v>
      </c>
      <c r="E767" s="11">
        <v>44</v>
      </c>
      <c r="F767" s="11">
        <v>26</v>
      </c>
      <c r="G767" s="11">
        <v>19</v>
      </c>
      <c r="H767" s="11">
        <v>10</v>
      </c>
      <c r="I767" s="11">
        <v>1</v>
      </c>
      <c r="J767" s="181"/>
      <c r="M767" s="185">
        <v>11067.070000000002</v>
      </c>
      <c r="N767" s="200">
        <v>1779.6399999999999</v>
      </c>
      <c r="O767" s="185">
        <v>5.78</v>
      </c>
      <c r="P767" s="185">
        <v>0</v>
      </c>
      <c r="Q767" s="185">
        <v>0</v>
      </c>
      <c r="R767" s="181"/>
      <c r="S767" s="4"/>
      <c r="T767" s="4"/>
      <c r="U767" s="185">
        <f t="shared" si="142"/>
        <v>251.52431818181822</v>
      </c>
      <c r="V767" s="185">
        <f t="shared" si="143"/>
        <v>68.447692307692307</v>
      </c>
      <c r="W767" s="185">
        <f t="shared" si="144"/>
        <v>0.30421052631578949</v>
      </c>
      <c r="X767" s="185">
        <f t="shared" si="145"/>
        <v>0</v>
      </c>
      <c r="Y767" s="185">
        <f t="shared" si="146"/>
        <v>0</v>
      </c>
      <c r="Z767" s="181"/>
      <c r="AA767" s="4"/>
      <c r="AB767" s="11" t="s">
        <v>526</v>
      </c>
      <c r="AC767" s="11"/>
      <c r="AD767" s="70" t="s">
        <v>310</v>
      </c>
      <c r="AE767" s="23">
        <v>13</v>
      </c>
      <c r="AF767" s="23">
        <v>7</v>
      </c>
      <c r="AG767" s="23">
        <v>1</v>
      </c>
      <c r="AH767" s="23">
        <v>0</v>
      </c>
      <c r="AI767" s="23">
        <v>0</v>
      </c>
      <c r="AJ767" s="181"/>
      <c r="AK767" s="4"/>
      <c r="AL767" s="4"/>
      <c r="AM767" s="189">
        <v>11067.070000000002</v>
      </c>
      <c r="AN767" s="189">
        <v>1779.6399999999999</v>
      </c>
      <c r="AO767" s="189">
        <v>5.78</v>
      </c>
      <c r="AP767" s="189">
        <v>0</v>
      </c>
      <c r="AQ767" s="189">
        <v>0</v>
      </c>
      <c r="AR767" s="181"/>
      <c r="AS767" s="4"/>
      <c r="AT767" s="4"/>
      <c r="AU767" s="189">
        <f t="shared" si="147"/>
        <v>851.31307692307701</v>
      </c>
      <c r="AV767" s="189">
        <f t="shared" si="148"/>
        <v>254.2342857142857</v>
      </c>
      <c r="AW767" s="189">
        <f t="shared" si="149"/>
        <v>5.78</v>
      </c>
      <c r="AX767" s="189">
        <f t="shared" si="150"/>
        <v>0</v>
      </c>
      <c r="AY767" s="189">
        <f t="shared" si="151"/>
        <v>0</v>
      </c>
      <c r="AZ767" s="181"/>
      <c r="BA767" s="4"/>
    </row>
    <row r="768" spans="2:53" x14ac:dyDescent="0.2">
      <c r="B768" s="11" t="s">
        <v>527</v>
      </c>
      <c r="C768" s="11"/>
      <c r="D768" s="70" t="s">
        <v>311</v>
      </c>
      <c r="E768" s="11">
        <v>22</v>
      </c>
      <c r="F768" s="11">
        <v>12</v>
      </c>
      <c r="G768" s="11">
        <v>8</v>
      </c>
      <c r="H768" s="11">
        <v>7</v>
      </c>
      <c r="I768" s="11">
        <v>2</v>
      </c>
      <c r="J768" s="181"/>
      <c r="M768" s="185">
        <v>0</v>
      </c>
      <c r="N768" s="200">
        <v>0</v>
      </c>
      <c r="O768" s="185">
        <v>0</v>
      </c>
      <c r="P768" s="185">
        <v>0</v>
      </c>
      <c r="Q768" s="185">
        <v>0</v>
      </c>
      <c r="R768" s="181"/>
      <c r="S768" s="4"/>
      <c r="T768" s="4"/>
      <c r="U768" s="185">
        <f t="shared" si="142"/>
        <v>0</v>
      </c>
      <c r="V768" s="185">
        <f t="shared" si="143"/>
        <v>0</v>
      </c>
      <c r="W768" s="185">
        <f t="shared" si="144"/>
        <v>0</v>
      </c>
      <c r="X768" s="185">
        <f t="shared" si="145"/>
        <v>0</v>
      </c>
      <c r="Y768" s="185">
        <f t="shared" si="146"/>
        <v>0</v>
      </c>
      <c r="Z768" s="181"/>
      <c r="AA768" s="4"/>
      <c r="AB768" s="11" t="s">
        <v>527</v>
      </c>
      <c r="AC768" s="11"/>
      <c r="AD768" s="70" t="s">
        <v>311</v>
      </c>
      <c r="AE768" s="23">
        <v>0</v>
      </c>
      <c r="AF768" s="23">
        <v>0</v>
      </c>
      <c r="AG768" s="23">
        <v>0</v>
      </c>
      <c r="AH768" s="23">
        <v>0</v>
      </c>
      <c r="AI768" s="23">
        <v>0</v>
      </c>
      <c r="AJ768" s="181"/>
      <c r="AK768" s="4"/>
      <c r="AL768" s="4"/>
      <c r="AM768" s="189">
        <v>0</v>
      </c>
      <c r="AN768" s="189">
        <v>0</v>
      </c>
      <c r="AO768" s="189">
        <v>0</v>
      </c>
      <c r="AP768" s="189">
        <v>0</v>
      </c>
      <c r="AQ768" s="189">
        <v>0</v>
      </c>
      <c r="AR768" s="181"/>
      <c r="AS768" s="4"/>
      <c r="AT768" s="4"/>
      <c r="AU768" s="189">
        <f t="shared" si="147"/>
        <v>0</v>
      </c>
      <c r="AV768" s="189">
        <f t="shared" si="148"/>
        <v>0</v>
      </c>
      <c r="AW768" s="189">
        <f t="shared" si="149"/>
        <v>0</v>
      </c>
      <c r="AX768" s="189">
        <f t="shared" si="150"/>
        <v>0</v>
      </c>
      <c r="AY768" s="189">
        <f t="shared" si="151"/>
        <v>0</v>
      </c>
      <c r="AZ768" s="181"/>
      <c r="BA768" s="4"/>
    </row>
    <row r="769" spans="2:53" x14ac:dyDescent="0.2">
      <c r="B769" s="11" t="s">
        <v>528</v>
      </c>
      <c r="C769" s="11"/>
      <c r="D769" s="70" t="s">
        <v>312</v>
      </c>
      <c r="E769" s="11">
        <v>1132</v>
      </c>
      <c r="F769" s="11">
        <v>571</v>
      </c>
      <c r="G769" s="11">
        <v>313</v>
      </c>
      <c r="H769" s="11">
        <v>185</v>
      </c>
      <c r="I769" s="11">
        <v>71</v>
      </c>
      <c r="J769" s="181"/>
      <c r="M769" s="185">
        <v>7784.8099999999986</v>
      </c>
      <c r="N769" s="200">
        <v>3351.71</v>
      </c>
      <c r="O769" s="185">
        <v>785.07000000000016</v>
      </c>
      <c r="P769" s="185">
        <v>159.13999999999999</v>
      </c>
      <c r="Q769" s="185">
        <v>240.12</v>
      </c>
      <c r="R769" s="181"/>
      <c r="S769" s="4"/>
      <c r="T769" s="4"/>
      <c r="U769" s="185">
        <f t="shared" si="142"/>
        <v>6.8770406360424019</v>
      </c>
      <c r="V769" s="185">
        <f t="shared" si="143"/>
        <v>5.8698949211908928</v>
      </c>
      <c r="W769" s="185">
        <f t="shared" si="144"/>
        <v>2.508210862619809</v>
      </c>
      <c r="X769" s="185">
        <f t="shared" si="145"/>
        <v>0.86021621621621613</v>
      </c>
      <c r="Y769" s="185">
        <f t="shared" si="146"/>
        <v>3.3819718309859157</v>
      </c>
      <c r="Z769" s="181"/>
      <c r="AA769" s="4"/>
      <c r="AB769" s="11" t="s">
        <v>528</v>
      </c>
      <c r="AC769" s="11"/>
      <c r="AD769" s="70" t="s">
        <v>312</v>
      </c>
      <c r="AE769" s="23">
        <v>37</v>
      </c>
      <c r="AF769" s="23">
        <v>18</v>
      </c>
      <c r="AG769" s="23">
        <v>9</v>
      </c>
      <c r="AH769" s="23">
        <v>6</v>
      </c>
      <c r="AI769" s="23">
        <v>3</v>
      </c>
      <c r="AJ769" s="181"/>
      <c r="AK769" s="4"/>
      <c r="AL769" s="4"/>
      <c r="AM769" s="189">
        <v>7784.8099999999986</v>
      </c>
      <c r="AN769" s="189">
        <v>3351.71</v>
      </c>
      <c r="AO769" s="189">
        <v>785.07000000000016</v>
      </c>
      <c r="AP769" s="189">
        <v>159.13999999999999</v>
      </c>
      <c r="AQ769" s="189">
        <v>240.12</v>
      </c>
      <c r="AR769" s="181"/>
      <c r="AS769" s="4"/>
      <c r="AT769" s="4"/>
      <c r="AU769" s="189">
        <f t="shared" si="147"/>
        <v>210.40027027027023</v>
      </c>
      <c r="AV769" s="189">
        <f t="shared" si="148"/>
        <v>186.20611111111111</v>
      </c>
      <c r="AW769" s="189">
        <f t="shared" si="149"/>
        <v>87.230000000000018</v>
      </c>
      <c r="AX769" s="189">
        <f t="shared" si="150"/>
        <v>26.52333333333333</v>
      </c>
      <c r="AY769" s="189">
        <f t="shared" si="151"/>
        <v>80.040000000000006</v>
      </c>
      <c r="AZ769" s="181"/>
      <c r="BA769" s="4"/>
    </row>
    <row r="770" spans="2:53" x14ac:dyDescent="0.2">
      <c r="B770" s="11" t="s">
        <v>529</v>
      </c>
      <c r="C770" s="11"/>
      <c r="D770" s="70" t="s">
        <v>313</v>
      </c>
      <c r="E770" s="11">
        <v>158</v>
      </c>
      <c r="F770" s="11">
        <v>52</v>
      </c>
      <c r="G770" s="11">
        <v>20</v>
      </c>
      <c r="H770" s="11">
        <v>10</v>
      </c>
      <c r="I770" s="11">
        <v>3</v>
      </c>
      <c r="J770" s="181"/>
      <c r="M770" s="185">
        <v>375.13</v>
      </c>
      <c r="N770" s="200">
        <v>0</v>
      </c>
      <c r="O770" s="185">
        <v>0</v>
      </c>
      <c r="P770" s="185">
        <v>0</v>
      </c>
      <c r="Q770" s="185">
        <v>0</v>
      </c>
      <c r="R770" s="181"/>
      <c r="S770" s="4"/>
      <c r="T770" s="4"/>
      <c r="U770" s="185">
        <f t="shared" si="142"/>
        <v>2.3742405063291141</v>
      </c>
      <c r="V770" s="185">
        <f t="shared" si="143"/>
        <v>0</v>
      </c>
      <c r="W770" s="185">
        <f t="shared" si="144"/>
        <v>0</v>
      </c>
      <c r="X770" s="185">
        <f t="shared" si="145"/>
        <v>0</v>
      </c>
      <c r="Y770" s="185">
        <f t="shared" si="146"/>
        <v>0</v>
      </c>
      <c r="Z770" s="181"/>
      <c r="AA770" s="4"/>
      <c r="AB770" s="11" t="s">
        <v>529</v>
      </c>
      <c r="AC770" s="11"/>
      <c r="AD770" s="70" t="s">
        <v>313</v>
      </c>
      <c r="AE770" s="23">
        <v>4</v>
      </c>
      <c r="AF770" s="23">
        <v>0</v>
      </c>
      <c r="AG770" s="23">
        <v>0</v>
      </c>
      <c r="AH770" s="23">
        <v>0</v>
      </c>
      <c r="AI770" s="23">
        <v>0</v>
      </c>
      <c r="AJ770" s="181"/>
      <c r="AK770" s="4"/>
      <c r="AL770" s="4"/>
      <c r="AM770" s="189">
        <v>375.13</v>
      </c>
      <c r="AN770" s="189">
        <v>0</v>
      </c>
      <c r="AO770" s="189">
        <v>0</v>
      </c>
      <c r="AP770" s="189">
        <v>0</v>
      </c>
      <c r="AQ770" s="189">
        <v>0</v>
      </c>
      <c r="AR770" s="181"/>
      <c r="AS770" s="4"/>
      <c r="AT770" s="4"/>
      <c r="AU770" s="189">
        <f t="shared" si="147"/>
        <v>93.782499999999999</v>
      </c>
      <c r="AV770" s="189">
        <f t="shared" si="148"/>
        <v>0</v>
      </c>
      <c r="AW770" s="189">
        <f t="shared" si="149"/>
        <v>0</v>
      </c>
      <c r="AX770" s="189">
        <f t="shared" si="150"/>
        <v>0</v>
      </c>
      <c r="AY770" s="189">
        <f t="shared" si="151"/>
        <v>0</v>
      </c>
      <c r="AZ770" s="181"/>
      <c r="BA770" s="4"/>
    </row>
    <row r="771" spans="2:53" x14ac:dyDescent="0.2">
      <c r="B771" s="11" t="s">
        <v>530</v>
      </c>
      <c r="C771" s="11"/>
      <c r="D771" s="70" t="s">
        <v>314</v>
      </c>
      <c r="E771" s="11">
        <v>105</v>
      </c>
      <c r="F771" s="11">
        <v>40</v>
      </c>
      <c r="G771" s="11">
        <v>27</v>
      </c>
      <c r="H771" s="11">
        <v>13</v>
      </c>
      <c r="I771" s="11">
        <v>4</v>
      </c>
      <c r="J771" s="181"/>
      <c r="M771" s="185">
        <v>259.48</v>
      </c>
      <c r="N771" s="200">
        <v>259.48</v>
      </c>
      <c r="O771" s="185">
        <v>79.84</v>
      </c>
      <c r="P771" s="185">
        <v>230.85000000000002</v>
      </c>
      <c r="Q771" s="185">
        <v>1107.53</v>
      </c>
      <c r="R771" s="181"/>
      <c r="S771" s="4"/>
      <c r="T771" s="4"/>
      <c r="U771" s="185">
        <f t="shared" si="142"/>
        <v>2.4712380952380952</v>
      </c>
      <c r="V771" s="185">
        <f t="shared" si="143"/>
        <v>6.4870000000000001</v>
      </c>
      <c r="W771" s="185">
        <f t="shared" si="144"/>
        <v>2.9570370370370371</v>
      </c>
      <c r="X771" s="185">
        <f t="shared" si="145"/>
        <v>17.757692307692309</v>
      </c>
      <c r="Y771" s="185">
        <f t="shared" si="146"/>
        <v>276.88249999999999</v>
      </c>
      <c r="Z771" s="181"/>
      <c r="AA771" s="4"/>
      <c r="AB771" s="11" t="s">
        <v>530</v>
      </c>
      <c r="AC771" s="11"/>
      <c r="AD771" s="70" t="s">
        <v>314</v>
      </c>
      <c r="AE771" s="23">
        <v>2</v>
      </c>
      <c r="AF771" s="23">
        <v>2</v>
      </c>
      <c r="AG771" s="23">
        <v>1</v>
      </c>
      <c r="AH771" s="23">
        <v>2</v>
      </c>
      <c r="AI771" s="23">
        <v>2</v>
      </c>
      <c r="AJ771" s="181"/>
      <c r="AK771" s="4"/>
      <c r="AL771" s="4"/>
      <c r="AM771" s="189">
        <v>259.48</v>
      </c>
      <c r="AN771" s="189">
        <v>259.48</v>
      </c>
      <c r="AO771" s="189">
        <v>79.84</v>
      </c>
      <c r="AP771" s="189">
        <v>230.85000000000002</v>
      </c>
      <c r="AQ771" s="189">
        <v>1107.53</v>
      </c>
      <c r="AR771" s="181"/>
      <c r="AS771" s="4"/>
      <c r="AT771" s="4"/>
      <c r="AU771" s="189">
        <f t="shared" si="147"/>
        <v>129.74</v>
      </c>
      <c r="AV771" s="189">
        <f t="shared" si="148"/>
        <v>129.74</v>
      </c>
      <c r="AW771" s="189">
        <f t="shared" si="149"/>
        <v>79.84</v>
      </c>
      <c r="AX771" s="189">
        <f t="shared" si="150"/>
        <v>115.42500000000001</v>
      </c>
      <c r="AY771" s="189">
        <f t="shared" si="151"/>
        <v>553.76499999999999</v>
      </c>
      <c r="AZ771" s="181"/>
      <c r="BA771" s="4"/>
    </row>
    <row r="772" spans="2:53" x14ac:dyDescent="0.2">
      <c r="B772" s="11" t="s">
        <v>531</v>
      </c>
      <c r="C772" s="11"/>
      <c r="D772" s="70" t="s">
        <v>315</v>
      </c>
      <c r="E772" s="11">
        <v>8</v>
      </c>
      <c r="F772" s="11">
        <v>4</v>
      </c>
      <c r="G772" s="11">
        <v>0</v>
      </c>
      <c r="H772" s="11">
        <v>0</v>
      </c>
      <c r="I772" s="11">
        <v>0</v>
      </c>
      <c r="J772" s="181"/>
      <c r="M772" s="185">
        <v>0</v>
      </c>
      <c r="N772" s="200">
        <v>0</v>
      </c>
      <c r="O772" s="185">
        <v>0</v>
      </c>
      <c r="P772" s="185">
        <v>0</v>
      </c>
      <c r="Q772" s="185">
        <v>0</v>
      </c>
      <c r="R772" s="181"/>
      <c r="S772" s="4"/>
      <c r="T772" s="4"/>
      <c r="U772" s="185">
        <f t="shared" si="142"/>
        <v>0</v>
      </c>
      <c r="V772" s="185">
        <f t="shared" si="143"/>
        <v>0</v>
      </c>
      <c r="W772" s="185">
        <f t="shared" si="144"/>
        <v>0</v>
      </c>
      <c r="X772" s="185">
        <f t="shared" si="145"/>
        <v>0</v>
      </c>
      <c r="Y772" s="185">
        <f t="shared" si="146"/>
        <v>0</v>
      </c>
      <c r="Z772" s="181"/>
      <c r="AA772" s="4"/>
      <c r="AB772" s="11" t="s">
        <v>531</v>
      </c>
      <c r="AC772" s="11"/>
      <c r="AD772" s="70" t="s">
        <v>315</v>
      </c>
      <c r="AE772" s="23">
        <v>0</v>
      </c>
      <c r="AF772" s="23">
        <v>0</v>
      </c>
      <c r="AG772" s="23">
        <v>0</v>
      </c>
      <c r="AH772" s="23">
        <v>0</v>
      </c>
      <c r="AI772" s="23">
        <v>0</v>
      </c>
      <c r="AJ772" s="181"/>
      <c r="AK772" s="4"/>
      <c r="AL772" s="4"/>
      <c r="AM772" s="189">
        <v>0</v>
      </c>
      <c r="AN772" s="189">
        <v>0</v>
      </c>
      <c r="AO772" s="189">
        <v>0</v>
      </c>
      <c r="AP772" s="189">
        <v>0</v>
      </c>
      <c r="AQ772" s="189">
        <v>0</v>
      </c>
      <c r="AR772" s="181"/>
      <c r="AS772" s="4"/>
      <c r="AT772" s="4"/>
      <c r="AU772" s="189">
        <f t="shared" si="147"/>
        <v>0</v>
      </c>
      <c r="AV772" s="189">
        <f t="shared" si="148"/>
        <v>0</v>
      </c>
      <c r="AW772" s="189">
        <f t="shared" si="149"/>
        <v>0</v>
      </c>
      <c r="AX772" s="189">
        <f t="shared" si="150"/>
        <v>0</v>
      </c>
      <c r="AY772" s="189">
        <f t="shared" si="151"/>
        <v>0</v>
      </c>
      <c r="AZ772" s="181"/>
      <c r="BA772" s="4"/>
    </row>
    <row r="773" spans="2:53" x14ac:dyDescent="0.2">
      <c r="B773" s="11" t="s">
        <v>532</v>
      </c>
      <c r="C773" s="11"/>
      <c r="D773" s="70" t="s">
        <v>316</v>
      </c>
      <c r="E773" s="11">
        <v>550</v>
      </c>
      <c r="F773" s="11">
        <v>245</v>
      </c>
      <c r="G773" s="11">
        <v>130</v>
      </c>
      <c r="H773" s="11">
        <v>64</v>
      </c>
      <c r="I773" s="11">
        <v>33</v>
      </c>
      <c r="J773" s="181"/>
      <c r="M773" s="185">
        <v>1406.1</v>
      </c>
      <c r="N773" s="200">
        <v>185.35</v>
      </c>
      <c r="O773" s="185">
        <v>200.6</v>
      </c>
      <c r="P773" s="185">
        <v>163.92</v>
      </c>
      <c r="Q773" s="185">
        <v>33.049999999999997</v>
      </c>
      <c r="R773" s="181"/>
      <c r="S773" s="4"/>
      <c r="T773" s="4"/>
      <c r="U773" s="185">
        <f t="shared" si="142"/>
        <v>2.5565454545454545</v>
      </c>
      <c r="V773" s="185">
        <f t="shared" si="143"/>
        <v>0.75653061224489793</v>
      </c>
      <c r="W773" s="185">
        <f t="shared" si="144"/>
        <v>1.543076923076923</v>
      </c>
      <c r="X773" s="185">
        <f t="shared" si="145"/>
        <v>2.5612499999999998</v>
      </c>
      <c r="Y773" s="185">
        <f t="shared" si="146"/>
        <v>1.0015151515151515</v>
      </c>
      <c r="Z773" s="181"/>
      <c r="AA773" s="4"/>
      <c r="AB773" s="11" t="s">
        <v>532</v>
      </c>
      <c r="AC773" s="11"/>
      <c r="AD773" s="70" t="s">
        <v>316</v>
      </c>
      <c r="AE773" s="23">
        <v>15</v>
      </c>
      <c r="AF773" s="23">
        <v>7</v>
      </c>
      <c r="AG773" s="23">
        <v>5</v>
      </c>
      <c r="AH773" s="23">
        <v>3</v>
      </c>
      <c r="AI773" s="23">
        <v>1</v>
      </c>
      <c r="AJ773" s="181"/>
      <c r="AK773" s="4"/>
      <c r="AL773" s="4"/>
      <c r="AM773" s="189">
        <v>1406.1</v>
      </c>
      <c r="AN773" s="189">
        <v>185.35</v>
      </c>
      <c r="AO773" s="189">
        <v>200.6</v>
      </c>
      <c r="AP773" s="189">
        <v>163.92</v>
      </c>
      <c r="AQ773" s="189">
        <v>33.049999999999997</v>
      </c>
      <c r="AR773" s="181"/>
      <c r="AS773" s="4"/>
      <c r="AT773" s="4"/>
      <c r="AU773" s="189">
        <f t="shared" si="147"/>
        <v>93.74</v>
      </c>
      <c r="AV773" s="189">
        <f t="shared" si="148"/>
        <v>26.478571428571428</v>
      </c>
      <c r="AW773" s="189">
        <f t="shared" si="149"/>
        <v>40.119999999999997</v>
      </c>
      <c r="AX773" s="189">
        <f t="shared" si="150"/>
        <v>54.639999999999993</v>
      </c>
      <c r="AY773" s="189">
        <f t="shared" si="151"/>
        <v>33.049999999999997</v>
      </c>
      <c r="AZ773" s="181"/>
      <c r="BA773" s="4"/>
    </row>
    <row r="774" spans="2:53" x14ac:dyDescent="0.2">
      <c r="B774" s="11" t="s">
        <v>533</v>
      </c>
      <c r="C774" s="11"/>
      <c r="D774" s="70" t="s">
        <v>317</v>
      </c>
      <c r="E774" s="11">
        <v>356</v>
      </c>
      <c r="F774" s="11">
        <v>173</v>
      </c>
      <c r="G774" s="11">
        <v>94</v>
      </c>
      <c r="H774" s="11">
        <v>46</v>
      </c>
      <c r="I774" s="11">
        <v>17</v>
      </c>
      <c r="J774" s="181"/>
      <c r="M774" s="185">
        <v>3671.8599999999992</v>
      </c>
      <c r="N774" s="200">
        <v>950.9899999999999</v>
      </c>
      <c r="O774" s="185">
        <v>100.21</v>
      </c>
      <c r="P774" s="185">
        <v>70.94</v>
      </c>
      <c r="Q774" s="185">
        <v>0</v>
      </c>
      <c r="R774" s="181"/>
      <c r="S774" s="4"/>
      <c r="T774" s="4"/>
      <c r="U774" s="185">
        <f t="shared" si="142"/>
        <v>10.314213483146066</v>
      </c>
      <c r="V774" s="185">
        <f t="shared" si="143"/>
        <v>5.4970520231213866</v>
      </c>
      <c r="W774" s="185">
        <f t="shared" si="144"/>
        <v>1.066063829787234</v>
      </c>
      <c r="X774" s="185">
        <f t="shared" si="145"/>
        <v>1.5421739130434782</v>
      </c>
      <c r="Y774" s="185">
        <f t="shared" si="146"/>
        <v>0</v>
      </c>
      <c r="Z774" s="181"/>
      <c r="AA774" s="4"/>
      <c r="AB774" s="11" t="s">
        <v>533</v>
      </c>
      <c r="AC774" s="11"/>
      <c r="AD774" s="70" t="s">
        <v>317</v>
      </c>
      <c r="AE774" s="23">
        <v>16</v>
      </c>
      <c r="AF774" s="23">
        <v>7</v>
      </c>
      <c r="AG774" s="23">
        <v>3</v>
      </c>
      <c r="AH774" s="23">
        <v>2</v>
      </c>
      <c r="AI774" s="23">
        <v>0</v>
      </c>
      <c r="AJ774" s="181"/>
      <c r="AK774" s="4"/>
      <c r="AL774" s="4"/>
      <c r="AM774" s="189">
        <v>3671.8599999999992</v>
      </c>
      <c r="AN774" s="189">
        <v>950.9899999999999</v>
      </c>
      <c r="AO774" s="189">
        <v>100.21</v>
      </c>
      <c r="AP774" s="189">
        <v>70.94</v>
      </c>
      <c r="AQ774" s="189">
        <v>0</v>
      </c>
      <c r="AR774" s="181"/>
      <c r="AS774" s="4"/>
      <c r="AT774" s="4"/>
      <c r="AU774" s="189">
        <f t="shared" si="147"/>
        <v>229.49124999999995</v>
      </c>
      <c r="AV774" s="189">
        <f t="shared" si="148"/>
        <v>135.85571428571427</v>
      </c>
      <c r="AW774" s="189">
        <f t="shared" si="149"/>
        <v>33.403333333333329</v>
      </c>
      <c r="AX774" s="189">
        <f t="shared" si="150"/>
        <v>35.47</v>
      </c>
      <c r="AY774" s="189">
        <f t="shared" si="151"/>
        <v>0</v>
      </c>
      <c r="AZ774" s="181"/>
      <c r="BA774" s="4"/>
    </row>
    <row r="775" spans="2:53" x14ac:dyDescent="0.2">
      <c r="B775" s="11" t="s">
        <v>534</v>
      </c>
      <c r="C775" s="11"/>
      <c r="D775" s="70" t="s">
        <v>318</v>
      </c>
      <c r="E775" s="11">
        <v>801</v>
      </c>
      <c r="F775" s="11">
        <v>240</v>
      </c>
      <c r="G775" s="11">
        <v>105</v>
      </c>
      <c r="H775" s="11">
        <v>59</v>
      </c>
      <c r="I775" s="11">
        <v>26</v>
      </c>
      <c r="J775" s="181"/>
      <c r="M775" s="185">
        <v>8416.1899999999987</v>
      </c>
      <c r="N775" s="200">
        <v>1358.02</v>
      </c>
      <c r="O775" s="185">
        <v>537.45000000000005</v>
      </c>
      <c r="P775" s="185">
        <v>1134.44</v>
      </c>
      <c r="Q775" s="185">
        <v>1446.0299999999997</v>
      </c>
      <c r="R775" s="181"/>
      <c r="S775" s="4"/>
      <c r="T775" s="4"/>
      <c r="U775" s="185">
        <f t="shared" si="142"/>
        <v>10.507103620474405</v>
      </c>
      <c r="V775" s="185">
        <f t="shared" si="143"/>
        <v>5.6584166666666667</v>
      </c>
      <c r="W775" s="185">
        <f t="shared" si="144"/>
        <v>5.1185714285714292</v>
      </c>
      <c r="X775" s="185">
        <f t="shared" si="145"/>
        <v>19.227796610169491</v>
      </c>
      <c r="Y775" s="185">
        <f t="shared" si="146"/>
        <v>55.616538461538454</v>
      </c>
      <c r="Z775" s="181"/>
      <c r="AA775" s="4"/>
      <c r="AB775" s="11" t="s">
        <v>534</v>
      </c>
      <c r="AC775" s="11"/>
      <c r="AD775" s="70" t="s">
        <v>318</v>
      </c>
      <c r="AE775" s="23">
        <v>120</v>
      </c>
      <c r="AF775" s="23">
        <v>43</v>
      </c>
      <c r="AG775" s="23">
        <v>21</v>
      </c>
      <c r="AH775" s="23">
        <v>20</v>
      </c>
      <c r="AI775" s="23">
        <v>17</v>
      </c>
      <c r="AJ775" s="181"/>
      <c r="AK775" s="4"/>
      <c r="AL775" s="4"/>
      <c r="AM775" s="189">
        <v>8416.1899999999987</v>
      </c>
      <c r="AN775" s="189">
        <v>1358.02</v>
      </c>
      <c r="AO775" s="189">
        <v>537.45000000000005</v>
      </c>
      <c r="AP775" s="189">
        <v>1134.44</v>
      </c>
      <c r="AQ775" s="189">
        <v>1446.0299999999997</v>
      </c>
      <c r="AR775" s="181"/>
      <c r="AS775" s="4"/>
      <c r="AT775" s="4"/>
      <c r="AU775" s="189">
        <f t="shared" si="147"/>
        <v>70.134916666666655</v>
      </c>
      <c r="AV775" s="189">
        <f t="shared" si="148"/>
        <v>31.581860465116279</v>
      </c>
      <c r="AW775" s="189">
        <f t="shared" si="149"/>
        <v>25.592857142857145</v>
      </c>
      <c r="AX775" s="189">
        <f t="shared" si="150"/>
        <v>56.722000000000001</v>
      </c>
      <c r="AY775" s="189">
        <f t="shared" si="151"/>
        <v>85.060588235294105</v>
      </c>
      <c r="AZ775" s="181"/>
      <c r="BA775" s="4"/>
    </row>
    <row r="776" spans="2:53" x14ac:dyDescent="0.2">
      <c r="B776" s="11" t="s">
        <v>521</v>
      </c>
      <c r="C776" s="11"/>
      <c r="D776" s="70" t="s">
        <v>319</v>
      </c>
      <c r="E776" s="11">
        <v>588</v>
      </c>
      <c r="F776" s="11">
        <v>270</v>
      </c>
      <c r="G776" s="11">
        <v>125</v>
      </c>
      <c r="H776" s="11">
        <v>59</v>
      </c>
      <c r="I776" s="11">
        <v>22</v>
      </c>
      <c r="J776" s="181"/>
      <c r="M776" s="185">
        <v>2654.4599999999996</v>
      </c>
      <c r="N776" s="200">
        <v>1099.97</v>
      </c>
      <c r="O776" s="185">
        <v>848.93</v>
      </c>
      <c r="P776" s="185">
        <v>491.33</v>
      </c>
      <c r="Q776" s="185">
        <v>513.1</v>
      </c>
      <c r="R776" s="181"/>
      <c r="S776" s="4"/>
      <c r="T776" s="4"/>
      <c r="U776" s="185">
        <f t="shared" si="142"/>
        <v>4.5143877551020397</v>
      </c>
      <c r="V776" s="185">
        <f t="shared" si="143"/>
        <v>4.0739629629629635</v>
      </c>
      <c r="W776" s="185">
        <f t="shared" si="144"/>
        <v>6.7914399999999997</v>
      </c>
      <c r="X776" s="185">
        <f t="shared" si="145"/>
        <v>8.3276271186440667</v>
      </c>
      <c r="Y776" s="185">
        <f t="shared" si="146"/>
        <v>23.322727272727274</v>
      </c>
      <c r="Z776" s="181"/>
      <c r="AA776" s="4"/>
      <c r="AB776" s="11" t="s">
        <v>521</v>
      </c>
      <c r="AC776" s="11"/>
      <c r="AD776" s="70" t="s">
        <v>319</v>
      </c>
      <c r="AE776" s="23">
        <v>50</v>
      </c>
      <c r="AF776" s="23">
        <v>32</v>
      </c>
      <c r="AG776" s="23">
        <v>18</v>
      </c>
      <c r="AH776" s="23">
        <v>15</v>
      </c>
      <c r="AI776" s="23">
        <v>8</v>
      </c>
      <c r="AJ776" s="181"/>
      <c r="AK776" s="4"/>
      <c r="AL776" s="4"/>
      <c r="AM776" s="189">
        <v>2654.4599999999996</v>
      </c>
      <c r="AN776" s="189">
        <v>1099.97</v>
      </c>
      <c r="AO776" s="189">
        <v>848.93</v>
      </c>
      <c r="AP776" s="189">
        <v>491.33</v>
      </c>
      <c r="AQ776" s="189">
        <v>513.1</v>
      </c>
      <c r="AR776" s="181"/>
      <c r="AS776" s="4"/>
      <c r="AT776" s="4"/>
      <c r="AU776" s="189">
        <f t="shared" si="147"/>
        <v>53.089199999999991</v>
      </c>
      <c r="AV776" s="189">
        <f t="shared" si="148"/>
        <v>34.374062500000001</v>
      </c>
      <c r="AW776" s="189">
        <f t="shared" si="149"/>
        <v>47.162777777777777</v>
      </c>
      <c r="AX776" s="189">
        <f t="shared" si="150"/>
        <v>32.755333333333333</v>
      </c>
      <c r="AY776" s="189">
        <f t="shared" si="151"/>
        <v>64.137500000000003</v>
      </c>
      <c r="AZ776" s="181"/>
      <c r="BA776" s="4"/>
    </row>
    <row r="777" spans="2:53" x14ac:dyDescent="0.2">
      <c r="B777" s="11" t="s">
        <v>535</v>
      </c>
      <c r="C777" s="11"/>
      <c r="D777" s="70" t="s">
        <v>320</v>
      </c>
      <c r="E777" s="11">
        <v>441</v>
      </c>
      <c r="F777" s="11">
        <v>185</v>
      </c>
      <c r="G777" s="11">
        <v>85</v>
      </c>
      <c r="H777" s="11">
        <v>41</v>
      </c>
      <c r="I777" s="11">
        <v>12</v>
      </c>
      <c r="J777" s="181"/>
      <c r="M777" s="185">
        <v>4656.38</v>
      </c>
      <c r="N777" s="200">
        <v>580.73</v>
      </c>
      <c r="O777" s="185">
        <v>264.65999999999997</v>
      </c>
      <c r="P777" s="185">
        <v>251.5</v>
      </c>
      <c r="Q777" s="185">
        <v>384.02</v>
      </c>
      <c r="R777" s="181"/>
      <c r="S777" s="4"/>
      <c r="T777" s="4"/>
      <c r="U777" s="185">
        <f t="shared" si="142"/>
        <v>10.558684807256236</v>
      </c>
      <c r="V777" s="185">
        <f t="shared" si="143"/>
        <v>3.139081081081081</v>
      </c>
      <c r="W777" s="185">
        <f t="shared" si="144"/>
        <v>3.113647058823529</v>
      </c>
      <c r="X777" s="185">
        <f t="shared" si="145"/>
        <v>6.1341463414634143</v>
      </c>
      <c r="Y777" s="185">
        <f t="shared" si="146"/>
        <v>32.001666666666665</v>
      </c>
      <c r="Z777" s="181"/>
      <c r="AA777" s="4"/>
      <c r="AB777" s="11" t="s">
        <v>535</v>
      </c>
      <c r="AC777" s="11"/>
      <c r="AD777" s="70" t="s">
        <v>320</v>
      </c>
      <c r="AE777" s="23">
        <v>47</v>
      </c>
      <c r="AF777" s="23">
        <v>14</v>
      </c>
      <c r="AG777" s="23">
        <v>10</v>
      </c>
      <c r="AH777" s="23">
        <v>5</v>
      </c>
      <c r="AI777" s="23">
        <v>3</v>
      </c>
      <c r="AJ777" s="181"/>
      <c r="AK777" s="4"/>
      <c r="AL777" s="4"/>
      <c r="AM777" s="189">
        <v>4656.38</v>
      </c>
      <c r="AN777" s="189">
        <v>580.73</v>
      </c>
      <c r="AO777" s="189">
        <v>264.65999999999997</v>
      </c>
      <c r="AP777" s="189">
        <v>251.5</v>
      </c>
      <c r="AQ777" s="189">
        <v>384.02</v>
      </c>
      <c r="AR777" s="181"/>
      <c r="AS777" s="4"/>
      <c r="AT777" s="4"/>
      <c r="AU777" s="189">
        <f t="shared" si="147"/>
        <v>99.07191489361702</v>
      </c>
      <c r="AV777" s="189">
        <f t="shared" si="148"/>
        <v>41.480714285714285</v>
      </c>
      <c r="AW777" s="189">
        <f t="shared" si="149"/>
        <v>26.465999999999998</v>
      </c>
      <c r="AX777" s="189">
        <f t="shared" si="150"/>
        <v>50.3</v>
      </c>
      <c r="AY777" s="189">
        <f t="shared" si="151"/>
        <v>128.00666666666666</v>
      </c>
      <c r="AZ777" s="181"/>
      <c r="BA777" s="4"/>
    </row>
    <row r="778" spans="2:53" x14ac:dyDescent="0.2">
      <c r="B778" s="11" t="s">
        <v>536</v>
      </c>
      <c r="C778" s="11"/>
      <c r="D778" s="70" t="s">
        <v>321</v>
      </c>
      <c r="E778" s="11">
        <v>262</v>
      </c>
      <c r="F778" s="11">
        <v>100</v>
      </c>
      <c r="G778" s="11">
        <v>44</v>
      </c>
      <c r="H778" s="11">
        <v>27</v>
      </c>
      <c r="I778" s="11">
        <v>9</v>
      </c>
      <c r="J778" s="181"/>
      <c r="M778" s="185">
        <v>871.20000000000027</v>
      </c>
      <c r="N778" s="200">
        <v>159.96999999999997</v>
      </c>
      <c r="O778" s="185">
        <v>96.460000000000008</v>
      </c>
      <c r="P778" s="185">
        <v>19.100000000000001</v>
      </c>
      <c r="Q778" s="185">
        <v>0</v>
      </c>
      <c r="R778" s="181"/>
      <c r="S778" s="4"/>
      <c r="T778" s="4"/>
      <c r="U778" s="185">
        <f t="shared" si="142"/>
        <v>3.3251908396946575</v>
      </c>
      <c r="V778" s="185">
        <f t="shared" si="143"/>
        <v>1.5996999999999997</v>
      </c>
      <c r="W778" s="185">
        <f t="shared" si="144"/>
        <v>2.1922727272727274</v>
      </c>
      <c r="X778" s="185">
        <f t="shared" si="145"/>
        <v>0.70740740740740748</v>
      </c>
      <c r="Y778" s="185">
        <f t="shared" si="146"/>
        <v>0</v>
      </c>
      <c r="Z778" s="181"/>
      <c r="AA778" s="4"/>
      <c r="AB778" s="11" t="s">
        <v>536</v>
      </c>
      <c r="AC778" s="11"/>
      <c r="AD778" s="70" t="s">
        <v>321</v>
      </c>
      <c r="AE778" s="23">
        <v>23</v>
      </c>
      <c r="AF778" s="23">
        <v>5</v>
      </c>
      <c r="AG778" s="23">
        <v>3</v>
      </c>
      <c r="AH778" s="23">
        <v>1</v>
      </c>
      <c r="AI778" s="23">
        <v>0</v>
      </c>
      <c r="AJ778" s="181"/>
      <c r="AK778" s="4"/>
      <c r="AL778" s="4"/>
      <c r="AM778" s="189">
        <v>871.20000000000027</v>
      </c>
      <c r="AN778" s="189">
        <v>159.96999999999997</v>
      </c>
      <c r="AO778" s="189">
        <v>96.460000000000008</v>
      </c>
      <c r="AP778" s="189">
        <v>19.100000000000001</v>
      </c>
      <c r="AQ778" s="189">
        <v>0</v>
      </c>
      <c r="AR778" s="181"/>
      <c r="AS778" s="4"/>
      <c r="AT778" s="4"/>
      <c r="AU778" s="189">
        <f t="shared" si="147"/>
        <v>37.878260869565231</v>
      </c>
      <c r="AV778" s="189">
        <f t="shared" si="148"/>
        <v>31.993999999999993</v>
      </c>
      <c r="AW778" s="189">
        <f t="shared" si="149"/>
        <v>32.153333333333336</v>
      </c>
      <c r="AX778" s="189">
        <f t="shared" si="150"/>
        <v>19.100000000000001</v>
      </c>
      <c r="AY778" s="189">
        <f t="shared" si="151"/>
        <v>0</v>
      </c>
      <c r="AZ778" s="181"/>
      <c r="BA778" s="4"/>
    </row>
    <row r="779" spans="2:53" x14ac:dyDescent="0.2">
      <c r="B779" s="11" t="s">
        <v>735</v>
      </c>
      <c r="C779" s="11"/>
      <c r="D779" s="70" t="s">
        <v>681</v>
      </c>
      <c r="E779" s="11">
        <v>0</v>
      </c>
      <c r="F779" s="11">
        <v>0</v>
      </c>
      <c r="G779" s="11">
        <v>0</v>
      </c>
      <c r="H779" s="11">
        <v>0</v>
      </c>
      <c r="I779" s="11">
        <v>0</v>
      </c>
      <c r="J779" s="181"/>
      <c r="M779" s="185">
        <v>0</v>
      </c>
      <c r="N779" s="200">
        <v>0</v>
      </c>
      <c r="O779" s="185">
        <v>0</v>
      </c>
      <c r="P779" s="185">
        <v>0</v>
      </c>
      <c r="Q779" s="185">
        <v>0</v>
      </c>
      <c r="R779" s="181"/>
      <c r="S779" s="4"/>
      <c r="T779" s="4"/>
      <c r="U779" s="185">
        <f t="shared" si="142"/>
        <v>0</v>
      </c>
      <c r="V779" s="185">
        <f t="shared" si="143"/>
        <v>0</v>
      </c>
      <c r="W779" s="185">
        <f t="shared" si="144"/>
        <v>0</v>
      </c>
      <c r="X779" s="185">
        <f t="shared" si="145"/>
        <v>0</v>
      </c>
      <c r="Y779" s="185">
        <f t="shared" si="146"/>
        <v>0</v>
      </c>
      <c r="Z779" s="181"/>
      <c r="AA779" s="4"/>
      <c r="AB779" s="11" t="s">
        <v>735</v>
      </c>
      <c r="AC779" s="11"/>
      <c r="AD779" s="70" t="s">
        <v>681</v>
      </c>
      <c r="AE779" s="23">
        <v>0</v>
      </c>
      <c r="AF779" s="23">
        <v>0</v>
      </c>
      <c r="AG779" s="23">
        <v>0</v>
      </c>
      <c r="AH779" s="23">
        <v>0</v>
      </c>
      <c r="AI779" s="23">
        <v>0</v>
      </c>
      <c r="AJ779" s="181"/>
      <c r="AK779" s="4"/>
      <c r="AL779" s="4"/>
      <c r="AM779" s="189">
        <v>0</v>
      </c>
      <c r="AN779" s="189">
        <v>0</v>
      </c>
      <c r="AO779" s="189">
        <v>0</v>
      </c>
      <c r="AP779" s="189">
        <v>0</v>
      </c>
      <c r="AQ779" s="189">
        <v>0</v>
      </c>
      <c r="AR779" s="181"/>
      <c r="AS779" s="4"/>
      <c r="AT779" s="4"/>
      <c r="AU779" s="189">
        <f t="shared" si="147"/>
        <v>0</v>
      </c>
      <c r="AV779" s="189">
        <f t="shared" si="148"/>
        <v>0</v>
      </c>
      <c r="AW779" s="189">
        <f t="shared" si="149"/>
        <v>0</v>
      </c>
      <c r="AX779" s="189">
        <f t="shared" si="150"/>
        <v>0</v>
      </c>
      <c r="AY779" s="189">
        <f t="shared" si="151"/>
        <v>0</v>
      </c>
      <c r="AZ779" s="181"/>
      <c r="BA779" s="4"/>
    </row>
    <row r="780" spans="2:53" x14ac:dyDescent="0.2">
      <c r="B780" s="11" t="s">
        <v>736</v>
      </c>
      <c r="C780" s="11"/>
      <c r="D780" s="70" t="s">
        <v>682</v>
      </c>
      <c r="E780" s="11">
        <v>0</v>
      </c>
      <c r="F780" s="11">
        <v>0</v>
      </c>
      <c r="G780" s="11">
        <v>0</v>
      </c>
      <c r="H780" s="11">
        <v>0</v>
      </c>
      <c r="I780" s="11">
        <v>0</v>
      </c>
      <c r="J780" s="181"/>
      <c r="M780" s="185">
        <v>0</v>
      </c>
      <c r="N780" s="200">
        <v>0</v>
      </c>
      <c r="O780" s="185">
        <v>0</v>
      </c>
      <c r="P780" s="185">
        <v>0</v>
      </c>
      <c r="Q780" s="185">
        <v>0</v>
      </c>
      <c r="R780" s="181"/>
      <c r="S780" s="4"/>
      <c r="T780" s="4"/>
      <c r="U780" s="185">
        <f t="shared" si="142"/>
        <v>0</v>
      </c>
      <c r="V780" s="185">
        <f t="shared" si="143"/>
        <v>0</v>
      </c>
      <c r="W780" s="185">
        <f t="shared" si="144"/>
        <v>0</v>
      </c>
      <c r="X780" s="185">
        <f t="shared" si="145"/>
        <v>0</v>
      </c>
      <c r="Y780" s="185">
        <f t="shared" si="146"/>
        <v>0</v>
      </c>
      <c r="Z780" s="181"/>
      <c r="AA780" s="4"/>
      <c r="AB780" s="11" t="s">
        <v>736</v>
      </c>
      <c r="AC780" s="11"/>
      <c r="AD780" s="70" t="s">
        <v>682</v>
      </c>
      <c r="AE780" s="23">
        <v>0</v>
      </c>
      <c r="AF780" s="23">
        <v>0</v>
      </c>
      <c r="AG780" s="23">
        <v>0</v>
      </c>
      <c r="AH780" s="23">
        <v>0</v>
      </c>
      <c r="AI780" s="23">
        <v>0</v>
      </c>
      <c r="AJ780" s="181"/>
      <c r="AK780" s="4"/>
      <c r="AL780" s="4"/>
      <c r="AM780" s="189">
        <v>0</v>
      </c>
      <c r="AN780" s="189">
        <v>0</v>
      </c>
      <c r="AO780" s="189">
        <v>0</v>
      </c>
      <c r="AP780" s="189">
        <v>0</v>
      </c>
      <c r="AQ780" s="189">
        <v>0</v>
      </c>
      <c r="AR780" s="181"/>
      <c r="AS780" s="4"/>
      <c r="AT780" s="4"/>
      <c r="AU780" s="189">
        <f t="shared" si="147"/>
        <v>0</v>
      </c>
      <c r="AV780" s="189">
        <f t="shared" si="148"/>
        <v>0</v>
      </c>
      <c r="AW780" s="189">
        <f t="shared" si="149"/>
        <v>0</v>
      </c>
      <c r="AX780" s="189">
        <f t="shared" si="150"/>
        <v>0</v>
      </c>
      <c r="AY780" s="189">
        <f t="shared" si="151"/>
        <v>0</v>
      </c>
      <c r="AZ780" s="181"/>
      <c r="BA780" s="4"/>
    </row>
    <row r="781" spans="2:53" x14ac:dyDescent="0.2">
      <c r="B781" s="11" t="s">
        <v>537</v>
      </c>
      <c r="C781" s="11"/>
      <c r="D781" s="70" t="s">
        <v>322</v>
      </c>
      <c r="E781" s="11">
        <v>730</v>
      </c>
      <c r="F781" s="11">
        <v>315</v>
      </c>
      <c r="G781" s="11">
        <v>84</v>
      </c>
      <c r="H781" s="11">
        <v>136</v>
      </c>
      <c r="I781" s="11">
        <v>28</v>
      </c>
      <c r="J781" s="181"/>
      <c r="M781" s="185">
        <v>8693.43</v>
      </c>
      <c r="N781" s="200">
        <v>1900.4799999999998</v>
      </c>
      <c r="O781" s="185">
        <v>1188.2300000000002</v>
      </c>
      <c r="P781" s="185">
        <v>1818.22</v>
      </c>
      <c r="Q781" s="185">
        <v>1475.51</v>
      </c>
      <c r="R781" s="181"/>
      <c r="S781" s="4"/>
      <c r="T781" s="4"/>
      <c r="U781" s="185">
        <f t="shared" si="142"/>
        <v>11.908808219178082</v>
      </c>
      <c r="V781" s="185">
        <f t="shared" si="143"/>
        <v>6.0332698412698402</v>
      </c>
      <c r="W781" s="185">
        <f t="shared" si="144"/>
        <v>14.145595238095241</v>
      </c>
      <c r="X781" s="185">
        <f t="shared" si="145"/>
        <v>13.369264705882353</v>
      </c>
      <c r="Y781" s="185">
        <f t="shared" si="146"/>
        <v>52.696785714285717</v>
      </c>
      <c r="Z781" s="181"/>
      <c r="AA781" s="4"/>
      <c r="AB781" s="11" t="s">
        <v>537</v>
      </c>
      <c r="AC781" s="11"/>
      <c r="AD781" s="70" t="s">
        <v>322</v>
      </c>
      <c r="AE781" s="23">
        <v>59</v>
      </c>
      <c r="AF781" s="23">
        <v>24</v>
      </c>
      <c r="AG781" s="23">
        <v>12</v>
      </c>
      <c r="AH781" s="23">
        <v>12</v>
      </c>
      <c r="AI781" s="23">
        <v>9</v>
      </c>
      <c r="AJ781" s="181"/>
      <c r="AK781" s="4"/>
      <c r="AL781" s="4"/>
      <c r="AM781" s="189">
        <v>8693.43</v>
      </c>
      <c r="AN781" s="189">
        <v>1900.4799999999998</v>
      </c>
      <c r="AO781" s="189">
        <v>1188.2300000000002</v>
      </c>
      <c r="AP781" s="189">
        <v>1818.22</v>
      </c>
      <c r="AQ781" s="189">
        <v>1475.51</v>
      </c>
      <c r="AR781" s="181"/>
      <c r="AS781" s="4"/>
      <c r="AT781" s="4"/>
      <c r="AU781" s="189">
        <f t="shared" si="147"/>
        <v>147.34627118644067</v>
      </c>
      <c r="AV781" s="189">
        <f t="shared" si="148"/>
        <v>79.186666666666653</v>
      </c>
      <c r="AW781" s="189">
        <f t="shared" si="149"/>
        <v>99.019166666666692</v>
      </c>
      <c r="AX781" s="189">
        <f t="shared" si="150"/>
        <v>151.51833333333335</v>
      </c>
      <c r="AY781" s="189">
        <f t="shared" si="151"/>
        <v>163.94555555555556</v>
      </c>
      <c r="AZ781" s="181"/>
      <c r="BA781" s="4"/>
    </row>
    <row r="782" spans="2:53" x14ac:dyDescent="0.2">
      <c r="B782" s="11" t="s">
        <v>538</v>
      </c>
      <c r="C782" s="11"/>
      <c r="D782" s="70" t="s">
        <v>323</v>
      </c>
      <c r="E782" s="11">
        <v>361</v>
      </c>
      <c r="F782" s="11">
        <v>207</v>
      </c>
      <c r="G782" s="11">
        <v>148</v>
      </c>
      <c r="H782" s="11">
        <v>83</v>
      </c>
      <c r="I782" s="11">
        <v>26</v>
      </c>
      <c r="J782" s="181"/>
      <c r="M782" s="185">
        <v>2592.2299999999996</v>
      </c>
      <c r="N782" s="200">
        <v>516.85</v>
      </c>
      <c r="O782" s="185">
        <v>269.52999999999997</v>
      </c>
      <c r="P782" s="185">
        <v>0</v>
      </c>
      <c r="Q782" s="185">
        <v>0</v>
      </c>
      <c r="R782" s="181"/>
      <c r="S782" s="4"/>
      <c r="T782" s="4"/>
      <c r="U782" s="185">
        <f t="shared" si="142"/>
        <v>7.1806925207756223</v>
      </c>
      <c r="V782" s="185">
        <f t="shared" si="143"/>
        <v>2.4968599033816425</v>
      </c>
      <c r="W782" s="185">
        <f t="shared" si="144"/>
        <v>1.8211486486486486</v>
      </c>
      <c r="X782" s="185">
        <f t="shared" si="145"/>
        <v>0</v>
      </c>
      <c r="Y782" s="185">
        <f t="shared" si="146"/>
        <v>0</v>
      </c>
      <c r="Z782" s="181"/>
      <c r="AA782" s="4"/>
      <c r="AB782" s="11" t="s">
        <v>538</v>
      </c>
      <c r="AC782" s="11"/>
      <c r="AD782" s="70" t="s">
        <v>323</v>
      </c>
      <c r="AE782" s="23">
        <v>22</v>
      </c>
      <c r="AF782" s="23">
        <v>9</v>
      </c>
      <c r="AG782" s="23">
        <v>4</v>
      </c>
      <c r="AH782" s="23">
        <v>0</v>
      </c>
      <c r="AI782" s="23">
        <v>0</v>
      </c>
      <c r="AJ782" s="181"/>
      <c r="AK782" s="4"/>
      <c r="AL782" s="4"/>
      <c r="AM782" s="189">
        <v>2592.2299999999996</v>
      </c>
      <c r="AN782" s="189">
        <v>516.85</v>
      </c>
      <c r="AO782" s="189">
        <v>269.52999999999997</v>
      </c>
      <c r="AP782" s="189">
        <v>0</v>
      </c>
      <c r="AQ782" s="189">
        <v>0</v>
      </c>
      <c r="AR782" s="181"/>
      <c r="AS782" s="4"/>
      <c r="AT782" s="4"/>
      <c r="AU782" s="189">
        <f t="shared" si="147"/>
        <v>117.82863636363635</v>
      </c>
      <c r="AV782" s="189">
        <f t="shared" si="148"/>
        <v>57.427777777777777</v>
      </c>
      <c r="AW782" s="189">
        <f t="shared" si="149"/>
        <v>67.382499999999993</v>
      </c>
      <c r="AX782" s="189">
        <f t="shared" si="150"/>
        <v>0</v>
      </c>
      <c r="AY782" s="189">
        <f t="shared" si="151"/>
        <v>0</v>
      </c>
      <c r="AZ782" s="181"/>
      <c r="BA782" s="4"/>
    </row>
    <row r="783" spans="2:53" x14ac:dyDescent="0.2">
      <c r="B783" s="11" t="s">
        <v>539</v>
      </c>
      <c r="C783" s="11"/>
      <c r="D783" s="70" t="s">
        <v>324</v>
      </c>
      <c r="E783" s="11">
        <v>741</v>
      </c>
      <c r="F783" s="11">
        <v>217</v>
      </c>
      <c r="G783" s="11">
        <v>56</v>
      </c>
      <c r="H783" s="11">
        <v>96</v>
      </c>
      <c r="I783" s="11">
        <v>21</v>
      </c>
      <c r="J783" s="181"/>
      <c r="M783" s="185">
        <v>13331.7</v>
      </c>
      <c r="N783" s="200">
        <v>605.72</v>
      </c>
      <c r="O783" s="185">
        <v>17.23</v>
      </c>
      <c r="P783" s="185">
        <v>239.46000000000004</v>
      </c>
      <c r="Q783" s="185">
        <v>200.67</v>
      </c>
      <c r="R783" s="181"/>
      <c r="S783" s="4"/>
      <c r="T783" s="4"/>
      <c r="U783" s="185">
        <f t="shared" si="142"/>
        <v>17.991497975708501</v>
      </c>
      <c r="V783" s="185">
        <f t="shared" si="143"/>
        <v>2.7913364055299539</v>
      </c>
      <c r="W783" s="185">
        <f t="shared" si="144"/>
        <v>0.30767857142857141</v>
      </c>
      <c r="X783" s="185">
        <f t="shared" si="145"/>
        <v>2.4943750000000002</v>
      </c>
      <c r="Y783" s="185">
        <f t="shared" si="146"/>
        <v>9.5557142857142843</v>
      </c>
      <c r="Z783" s="181"/>
      <c r="AA783" s="4"/>
      <c r="AB783" s="11" t="s">
        <v>539</v>
      </c>
      <c r="AC783" s="11"/>
      <c r="AD783" s="70" t="s">
        <v>324</v>
      </c>
      <c r="AE783" s="23">
        <v>44</v>
      </c>
      <c r="AF783" s="23">
        <v>8</v>
      </c>
      <c r="AG783" s="23">
        <v>1</v>
      </c>
      <c r="AH783" s="23">
        <v>5</v>
      </c>
      <c r="AI783" s="23">
        <v>3</v>
      </c>
      <c r="AJ783" s="181"/>
      <c r="AK783" s="4"/>
      <c r="AL783" s="4"/>
      <c r="AM783" s="189">
        <v>13331.7</v>
      </c>
      <c r="AN783" s="189">
        <v>605.72</v>
      </c>
      <c r="AO783" s="189">
        <v>17.23</v>
      </c>
      <c r="AP783" s="189">
        <v>239.46000000000004</v>
      </c>
      <c r="AQ783" s="189">
        <v>200.67</v>
      </c>
      <c r="AR783" s="181"/>
      <c r="AS783" s="4"/>
      <c r="AT783" s="4"/>
      <c r="AU783" s="189">
        <f t="shared" si="147"/>
        <v>302.99318181818182</v>
      </c>
      <c r="AV783" s="189">
        <f t="shared" si="148"/>
        <v>75.715000000000003</v>
      </c>
      <c r="AW783" s="189">
        <f t="shared" si="149"/>
        <v>17.23</v>
      </c>
      <c r="AX783" s="189">
        <f t="shared" si="150"/>
        <v>47.89200000000001</v>
      </c>
      <c r="AY783" s="189">
        <f t="shared" si="151"/>
        <v>66.89</v>
      </c>
      <c r="AZ783" s="181"/>
      <c r="BA783" s="4"/>
    </row>
    <row r="784" spans="2:53" x14ac:dyDescent="0.2">
      <c r="B784" s="11" t="s">
        <v>540</v>
      </c>
      <c r="C784" s="11"/>
      <c r="D784" s="70" t="s">
        <v>325</v>
      </c>
      <c r="E784" s="11">
        <v>256</v>
      </c>
      <c r="F784" s="11">
        <v>55</v>
      </c>
      <c r="G784" s="11">
        <v>83</v>
      </c>
      <c r="H784" s="11">
        <v>71</v>
      </c>
      <c r="I784" s="11">
        <v>16</v>
      </c>
      <c r="J784" s="181"/>
      <c r="M784" s="185">
        <v>575.3900000000001</v>
      </c>
      <c r="N784" s="200">
        <v>131.10999999999999</v>
      </c>
      <c r="O784" s="185">
        <v>178.36</v>
      </c>
      <c r="P784" s="185">
        <v>122.70000000000002</v>
      </c>
      <c r="Q784" s="185">
        <v>270.95999999999998</v>
      </c>
      <c r="R784" s="181"/>
      <c r="S784" s="4"/>
      <c r="T784" s="4"/>
      <c r="U784" s="185">
        <f t="shared" si="142"/>
        <v>2.2476171875000004</v>
      </c>
      <c r="V784" s="185">
        <f t="shared" si="143"/>
        <v>2.3838181818181816</v>
      </c>
      <c r="W784" s="185">
        <f t="shared" si="144"/>
        <v>2.1489156626506025</v>
      </c>
      <c r="X784" s="185">
        <f t="shared" si="145"/>
        <v>1.7281690140845072</v>
      </c>
      <c r="Y784" s="185">
        <f t="shared" si="146"/>
        <v>16.934999999999999</v>
      </c>
      <c r="Z784" s="181"/>
      <c r="AA784" s="4"/>
      <c r="AB784" s="11" t="s">
        <v>540</v>
      </c>
      <c r="AC784" s="11"/>
      <c r="AD784" s="70" t="s">
        <v>325</v>
      </c>
      <c r="AE784" s="23">
        <v>13</v>
      </c>
      <c r="AF784" s="23">
        <v>4</v>
      </c>
      <c r="AG784" s="23">
        <v>7</v>
      </c>
      <c r="AH784" s="23">
        <v>3</v>
      </c>
      <c r="AI784" s="23">
        <v>2</v>
      </c>
      <c r="AJ784" s="181"/>
      <c r="AK784" s="4"/>
      <c r="AL784" s="4"/>
      <c r="AM784" s="189">
        <v>575.3900000000001</v>
      </c>
      <c r="AN784" s="189">
        <v>131.10999999999999</v>
      </c>
      <c r="AO784" s="189">
        <v>178.36</v>
      </c>
      <c r="AP784" s="189">
        <v>122.70000000000002</v>
      </c>
      <c r="AQ784" s="189">
        <v>270.95999999999998</v>
      </c>
      <c r="AR784" s="181"/>
      <c r="AS784" s="4"/>
      <c r="AT784" s="4"/>
      <c r="AU784" s="189">
        <f t="shared" si="147"/>
        <v>44.260769230769242</v>
      </c>
      <c r="AV784" s="189">
        <f t="shared" si="148"/>
        <v>32.777499999999996</v>
      </c>
      <c r="AW784" s="189">
        <f t="shared" si="149"/>
        <v>25.48</v>
      </c>
      <c r="AX784" s="189">
        <f t="shared" si="150"/>
        <v>40.900000000000006</v>
      </c>
      <c r="AY784" s="189">
        <f t="shared" si="151"/>
        <v>135.47999999999999</v>
      </c>
      <c r="AZ784" s="181"/>
      <c r="BA784" s="4"/>
    </row>
    <row r="785" spans="2:53" x14ac:dyDescent="0.2">
      <c r="B785" s="11" t="s">
        <v>541</v>
      </c>
      <c r="C785" s="11"/>
      <c r="D785" s="70" t="s">
        <v>326</v>
      </c>
      <c r="E785" s="11">
        <v>9</v>
      </c>
      <c r="F785" s="11">
        <v>3</v>
      </c>
      <c r="G785" s="11">
        <v>3</v>
      </c>
      <c r="H785" s="11">
        <v>2</v>
      </c>
      <c r="I785" s="11">
        <v>1</v>
      </c>
      <c r="J785" s="181"/>
      <c r="M785" s="185">
        <v>3994.5200000000009</v>
      </c>
      <c r="N785" s="200">
        <v>0</v>
      </c>
      <c r="O785" s="185">
        <v>0</v>
      </c>
      <c r="P785" s="185">
        <v>0</v>
      </c>
      <c r="Q785" s="185">
        <v>0</v>
      </c>
      <c r="R785" s="181"/>
      <c r="S785" s="4"/>
      <c r="T785" s="4"/>
      <c r="U785" s="185">
        <f t="shared" si="142"/>
        <v>443.83555555555563</v>
      </c>
      <c r="V785" s="185">
        <f t="shared" si="143"/>
        <v>0</v>
      </c>
      <c r="W785" s="185">
        <f t="shared" si="144"/>
        <v>0</v>
      </c>
      <c r="X785" s="185">
        <f t="shared" si="145"/>
        <v>0</v>
      </c>
      <c r="Y785" s="185">
        <f t="shared" si="146"/>
        <v>0</v>
      </c>
      <c r="Z785" s="181"/>
      <c r="AA785" s="4"/>
      <c r="AB785" s="11" t="s">
        <v>541</v>
      </c>
      <c r="AC785" s="11"/>
      <c r="AD785" s="70" t="s">
        <v>326</v>
      </c>
      <c r="AE785" s="23">
        <v>23</v>
      </c>
      <c r="AF785" s="23">
        <v>0</v>
      </c>
      <c r="AG785" s="23">
        <v>0</v>
      </c>
      <c r="AH785" s="23">
        <v>0</v>
      </c>
      <c r="AI785" s="23">
        <v>0</v>
      </c>
      <c r="AJ785" s="181"/>
      <c r="AK785" s="4"/>
      <c r="AL785" s="4"/>
      <c r="AM785" s="189">
        <v>3994.5200000000009</v>
      </c>
      <c r="AN785" s="189">
        <v>0</v>
      </c>
      <c r="AO785" s="189">
        <v>0</v>
      </c>
      <c r="AP785" s="189">
        <v>0</v>
      </c>
      <c r="AQ785" s="189">
        <v>0</v>
      </c>
      <c r="AR785" s="181"/>
      <c r="AS785" s="4"/>
      <c r="AT785" s="4"/>
      <c r="AU785" s="189">
        <f t="shared" si="147"/>
        <v>173.67478260869569</v>
      </c>
      <c r="AV785" s="189">
        <f t="shared" si="148"/>
        <v>0</v>
      </c>
      <c r="AW785" s="189">
        <f t="shared" si="149"/>
        <v>0</v>
      </c>
      <c r="AX785" s="189">
        <f t="shared" si="150"/>
        <v>0</v>
      </c>
      <c r="AY785" s="189">
        <f t="shared" si="151"/>
        <v>0</v>
      </c>
      <c r="AZ785" s="181"/>
      <c r="BA785" s="4"/>
    </row>
    <row r="786" spans="2:53" x14ac:dyDescent="0.2">
      <c r="B786" s="11" t="s">
        <v>737</v>
      </c>
      <c r="C786" s="11"/>
      <c r="D786" s="70" t="s">
        <v>683</v>
      </c>
      <c r="E786" s="11">
        <v>0</v>
      </c>
      <c r="F786" s="11">
        <v>0</v>
      </c>
      <c r="G786" s="11">
        <v>0</v>
      </c>
      <c r="H786" s="11">
        <v>0</v>
      </c>
      <c r="I786" s="11">
        <v>0</v>
      </c>
      <c r="J786" s="181"/>
      <c r="M786" s="185">
        <v>0</v>
      </c>
      <c r="N786" s="200">
        <v>0</v>
      </c>
      <c r="O786" s="185">
        <v>0</v>
      </c>
      <c r="P786" s="185">
        <v>0</v>
      </c>
      <c r="Q786" s="185">
        <v>0</v>
      </c>
      <c r="R786" s="181"/>
      <c r="S786" s="4"/>
      <c r="T786" s="4"/>
      <c r="U786" s="185">
        <f t="shared" si="142"/>
        <v>0</v>
      </c>
      <c r="V786" s="185">
        <f t="shared" si="143"/>
        <v>0</v>
      </c>
      <c r="W786" s="185">
        <f t="shared" si="144"/>
        <v>0</v>
      </c>
      <c r="X786" s="185">
        <f t="shared" si="145"/>
        <v>0</v>
      </c>
      <c r="Y786" s="185">
        <f t="shared" si="146"/>
        <v>0</v>
      </c>
      <c r="Z786" s="181"/>
      <c r="AA786" s="4"/>
      <c r="AB786" s="11" t="s">
        <v>737</v>
      </c>
      <c r="AC786" s="11"/>
      <c r="AD786" s="70" t="s">
        <v>683</v>
      </c>
      <c r="AE786" s="23">
        <v>0</v>
      </c>
      <c r="AF786" s="23">
        <v>0</v>
      </c>
      <c r="AG786" s="23">
        <v>0</v>
      </c>
      <c r="AH786" s="23">
        <v>0</v>
      </c>
      <c r="AI786" s="23">
        <v>0</v>
      </c>
      <c r="AJ786" s="181"/>
      <c r="AK786" s="4"/>
      <c r="AL786" s="4"/>
      <c r="AM786" s="189">
        <v>0</v>
      </c>
      <c r="AN786" s="189">
        <v>0</v>
      </c>
      <c r="AO786" s="189">
        <v>0</v>
      </c>
      <c r="AP786" s="189">
        <v>0</v>
      </c>
      <c r="AQ786" s="189">
        <v>0</v>
      </c>
      <c r="AR786" s="181"/>
      <c r="AS786" s="4"/>
      <c r="AT786" s="4"/>
      <c r="AU786" s="189">
        <f t="shared" si="147"/>
        <v>0</v>
      </c>
      <c r="AV786" s="189">
        <f t="shared" si="148"/>
        <v>0</v>
      </c>
      <c r="AW786" s="189">
        <f t="shared" si="149"/>
        <v>0</v>
      </c>
      <c r="AX786" s="189">
        <f t="shared" si="150"/>
        <v>0</v>
      </c>
      <c r="AY786" s="189">
        <f t="shared" si="151"/>
        <v>0</v>
      </c>
      <c r="AZ786" s="181"/>
      <c r="BA786" s="4"/>
    </row>
    <row r="787" spans="2:53" x14ac:dyDescent="0.2">
      <c r="B787" s="11" t="s">
        <v>542</v>
      </c>
      <c r="C787" s="11"/>
      <c r="D787" s="70" t="s">
        <v>327</v>
      </c>
      <c r="E787" s="11">
        <v>96</v>
      </c>
      <c r="F787" s="11">
        <v>40</v>
      </c>
      <c r="G787" s="11">
        <v>29</v>
      </c>
      <c r="H787" s="11">
        <v>14</v>
      </c>
      <c r="I787" s="11">
        <v>5</v>
      </c>
      <c r="J787" s="181"/>
      <c r="M787" s="185">
        <v>1014.11</v>
      </c>
      <c r="N787" s="200">
        <v>9387.5499999999993</v>
      </c>
      <c r="O787" s="185">
        <v>0</v>
      </c>
      <c r="P787" s="185">
        <v>0</v>
      </c>
      <c r="Q787" s="185">
        <v>0</v>
      </c>
      <c r="R787" s="181"/>
      <c r="S787" s="4"/>
      <c r="T787" s="4"/>
      <c r="U787" s="185">
        <f t="shared" si="142"/>
        <v>10.563645833333334</v>
      </c>
      <c r="V787" s="185">
        <f t="shared" si="143"/>
        <v>234.68874999999997</v>
      </c>
      <c r="W787" s="185">
        <f t="shared" si="144"/>
        <v>0</v>
      </c>
      <c r="X787" s="185">
        <f t="shared" si="145"/>
        <v>0</v>
      </c>
      <c r="Y787" s="185">
        <f t="shared" si="146"/>
        <v>0</v>
      </c>
      <c r="Z787" s="181"/>
      <c r="AA787" s="4"/>
      <c r="AB787" s="11" t="s">
        <v>542</v>
      </c>
      <c r="AC787" s="11"/>
      <c r="AD787" s="70" t="s">
        <v>327</v>
      </c>
      <c r="AE787" s="23">
        <v>9</v>
      </c>
      <c r="AF787" s="23">
        <v>3</v>
      </c>
      <c r="AG787" s="23">
        <v>0</v>
      </c>
      <c r="AH787" s="23">
        <v>0</v>
      </c>
      <c r="AI787" s="23">
        <v>0</v>
      </c>
      <c r="AJ787" s="181"/>
      <c r="AK787" s="4"/>
      <c r="AL787" s="4"/>
      <c r="AM787" s="189">
        <v>1014.11</v>
      </c>
      <c r="AN787" s="189">
        <v>9387.5499999999993</v>
      </c>
      <c r="AO787" s="189">
        <v>0</v>
      </c>
      <c r="AP787" s="189">
        <v>0</v>
      </c>
      <c r="AQ787" s="189">
        <v>0</v>
      </c>
      <c r="AR787" s="181"/>
      <c r="AS787" s="4"/>
      <c r="AT787" s="4"/>
      <c r="AU787" s="189">
        <f t="shared" si="147"/>
        <v>112.67888888888889</v>
      </c>
      <c r="AV787" s="189">
        <f t="shared" si="148"/>
        <v>3129.1833333333329</v>
      </c>
      <c r="AW787" s="189">
        <f t="shared" si="149"/>
        <v>0</v>
      </c>
      <c r="AX787" s="189">
        <f t="shared" si="150"/>
        <v>0</v>
      </c>
      <c r="AY787" s="189">
        <f t="shared" si="151"/>
        <v>0</v>
      </c>
      <c r="AZ787" s="181"/>
      <c r="BA787" s="4"/>
    </row>
    <row r="788" spans="2:53" x14ac:dyDescent="0.2">
      <c r="B788" s="11" t="s">
        <v>639</v>
      </c>
      <c r="C788" s="11"/>
      <c r="D788" s="70" t="s">
        <v>631</v>
      </c>
      <c r="E788" s="11">
        <v>0</v>
      </c>
      <c r="F788" s="11">
        <v>0</v>
      </c>
      <c r="G788" s="11">
        <v>0</v>
      </c>
      <c r="H788" s="11">
        <v>0</v>
      </c>
      <c r="I788" s="11">
        <v>0</v>
      </c>
      <c r="J788" s="181"/>
      <c r="M788" s="185">
        <v>28</v>
      </c>
      <c r="N788" s="200">
        <v>0</v>
      </c>
      <c r="O788" s="185">
        <v>0</v>
      </c>
      <c r="P788" s="185">
        <v>0</v>
      </c>
      <c r="Q788" s="185">
        <v>0</v>
      </c>
      <c r="R788" s="181"/>
      <c r="S788" s="4"/>
      <c r="T788" s="4"/>
      <c r="U788" s="185">
        <f t="shared" si="142"/>
        <v>0</v>
      </c>
      <c r="V788" s="185">
        <f t="shared" si="143"/>
        <v>0</v>
      </c>
      <c r="W788" s="185">
        <f t="shared" si="144"/>
        <v>0</v>
      </c>
      <c r="X788" s="185">
        <f t="shared" si="145"/>
        <v>0</v>
      </c>
      <c r="Y788" s="185">
        <f t="shared" si="146"/>
        <v>0</v>
      </c>
      <c r="Z788" s="181"/>
      <c r="AA788" s="4"/>
      <c r="AB788" s="11" t="s">
        <v>639</v>
      </c>
      <c r="AC788" s="11"/>
      <c r="AD788" s="70" t="s">
        <v>631</v>
      </c>
      <c r="AE788" s="23">
        <v>1</v>
      </c>
      <c r="AF788" s="23">
        <v>0</v>
      </c>
      <c r="AG788" s="23">
        <v>0</v>
      </c>
      <c r="AH788" s="23">
        <v>0</v>
      </c>
      <c r="AI788" s="23">
        <v>0</v>
      </c>
      <c r="AJ788" s="181"/>
      <c r="AK788" s="4"/>
      <c r="AL788" s="4"/>
      <c r="AM788" s="189">
        <v>28</v>
      </c>
      <c r="AN788" s="189">
        <v>0</v>
      </c>
      <c r="AO788" s="189">
        <v>0</v>
      </c>
      <c r="AP788" s="189">
        <v>0</v>
      </c>
      <c r="AQ788" s="189">
        <v>0</v>
      </c>
      <c r="AR788" s="181"/>
      <c r="AS788" s="4"/>
      <c r="AT788" s="4"/>
      <c r="AU788" s="189">
        <f t="shared" si="147"/>
        <v>28</v>
      </c>
      <c r="AV788" s="189">
        <f t="shared" si="148"/>
        <v>0</v>
      </c>
      <c r="AW788" s="189">
        <f t="shared" si="149"/>
        <v>0</v>
      </c>
      <c r="AX788" s="189">
        <f t="shared" si="150"/>
        <v>0</v>
      </c>
      <c r="AY788" s="189">
        <f t="shared" si="151"/>
        <v>0</v>
      </c>
      <c r="AZ788" s="181"/>
      <c r="BA788" s="4"/>
    </row>
    <row r="789" spans="2:53" x14ac:dyDescent="0.2">
      <c r="B789" s="11" t="s">
        <v>738</v>
      </c>
      <c r="C789" s="11"/>
      <c r="D789" s="70" t="s">
        <v>684</v>
      </c>
      <c r="E789" s="11">
        <v>1</v>
      </c>
      <c r="F789" s="11">
        <v>1</v>
      </c>
      <c r="G789" s="11">
        <v>0</v>
      </c>
      <c r="H789" s="11">
        <v>0</v>
      </c>
      <c r="I789" s="11">
        <v>0</v>
      </c>
      <c r="J789" s="181"/>
      <c r="M789" s="185">
        <v>0</v>
      </c>
      <c r="N789" s="200">
        <v>0</v>
      </c>
      <c r="O789" s="185">
        <v>0</v>
      </c>
      <c r="P789" s="185">
        <v>0</v>
      </c>
      <c r="Q789" s="185">
        <v>0</v>
      </c>
      <c r="R789" s="181"/>
      <c r="S789" s="4"/>
      <c r="T789" s="4"/>
      <c r="U789" s="185">
        <f t="shared" si="142"/>
        <v>0</v>
      </c>
      <c r="V789" s="185">
        <f t="shared" si="143"/>
        <v>0</v>
      </c>
      <c r="W789" s="185">
        <f t="shared" si="144"/>
        <v>0</v>
      </c>
      <c r="X789" s="185">
        <f t="shared" si="145"/>
        <v>0</v>
      </c>
      <c r="Y789" s="185">
        <f t="shared" si="146"/>
        <v>0</v>
      </c>
      <c r="Z789" s="181"/>
      <c r="AA789" s="4"/>
      <c r="AB789" s="11" t="s">
        <v>738</v>
      </c>
      <c r="AC789" s="11"/>
      <c r="AD789" s="70" t="s">
        <v>684</v>
      </c>
      <c r="AE789" s="23">
        <v>0</v>
      </c>
      <c r="AF789" s="23">
        <v>0</v>
      </c>
      <c r="AG789" s="23">
        <v>0</v>
      </c>
      <c r="AH789" s="23">
        <v>0</v>
      </c>
      <c r="AI789" s="23">
        <v>0</v>
      </c>
      <c r="AJ789" s="181"/>
      <c r="AK789" s="4"/>
      <c r="AL789" s="4"/>
      <c r="AM789" s="189">
        <v>0</v>
      </c>
      <c r="AN789" s="189">
        <v>0</v>
      </c>
      <c r="AO789" s="189">
        <v>0</v>
      </c>
      <c r="AP789" s="189">
        <v>0</v>
      </c>
      <c r="AQ789" s="189">
        <v>0</v>
      </c>
      <c r="AR789" s="181"/>
      <c r="AS789" s="4"/>
      <c r="AT789" s="4"/>
      <c r="AU789" s="189">
        <f t="shared" si="147"/>
        <v>0</v>
      </c>
      <c r="AV789" s="189">
        <f t="shared" si="148"/>
        <v>0</v>
      </c>
      <c r="AW789" s="189">
        <f t="shared" si="149"/>
        <v>0</v>
      </c>
      <c r="AX789" s="189">
        <f t="shared" si="150"/>
        <v>0</v>
      </c>
      <c r="AY789" s="189">
        <f t="shared" si="151"/>
        <v>0</v>
      </c>
      <c r="AZ789" s="181"/>
      <c r="BA789" s="4"/>
    </row>
    <row r="790" spans="2:53" x14ac:dyDescent="0.2">
      <c r="B790" s="11" t="s">
        <v>543</v>
      </c>
      <c r="C790" s="11"/>
      <c r="D790" s="70" t="s">
        <v>328</v>
      </c>
      <c r="E790" s="11">
        <v>17</v>
      </c>
      <c r="F790" s="11">
        <v>11</v>
      </c>
      <c r="G790" s="11">
        <v>7</v>
      </c>
      <c r="H790" s="11">
        <v>3</v>
      </c>
      <c r="I790" s="11">
        <v>1</v>
      </c>
      <c r="J790" s="181"/>
      <c r="M790" s="185">
        <v>0</v>
      </c>
      <c r="N790" s="200">
        <v>0</v>
      </c>
      <c r="O790" s="185">
        <v>0</v>
      </c>
      <c r="P790" s="185">
        <v>0</v>
      </c>
      <c r="Q790" s="185">
        <v>0</v>
      </c>
      <c r="R790" s="181"/>
      <c r="S790" s="4"/>
      <c r="T790" s="4"/>
      <c r="U790" s="185">
        <f t="shared" si="142"/>
        <v>0</v>
      </c>
      <c r="V790" s="185">
        <f t="shared" si="143"/>
        <v>0</v>
      </c>
      <c r="W790" s="185">
        <f t="shared" si="144"/>
        <v>0</v>
      </c>
      <c r="X790" s="185">
        <f t="shared" si="145"/>
        <v>0</v>
      </c>
      <c r="Y790" s="185">
        <f t="shared" si="146"/>
        <v>0</v>
      </c>
      <c r="Z790" s="181"/>
      <c r="AA790" s="4"/>
      <c r="AB790" s="11" t="s">
        <v>543</v>
      </c>
      <c r="AC790" s="11"/>
      <c r="AD790" s="70" t="s">
        <v>328</v>
      </c>
      <c r="AE790" s="23">
        <v>0</v>
      </c>
      <c r="AF790" s="23">
        <v>0</v>
      </c>
      <c r="AG790" s="23">
        <v>0</v>
      </c>
      <c r="AH790" s="23">
        <v>0</v>
      </c>
      <c r="AI790" s="23">
        <v>0</v>
      </c>
      <c r="AJ790" s="181"/>
      <c r="AK790" s="4"/>
      <c r="AL790" s="4"/>
      <c r="AM790" s="189">
        <v>0</v>
      </c>
      <c r="AN790" s="189">
        <v>0</v>
      </c>
      <c r="AO790" s="189">
        <v>0</v>
      </c>
      <c r="AP790" s="189">
        <v>0</v>
      </c>
      <c r="AQ790" s="189">
        <v>0</v>
      </c>
      <c r="AR790" s="181"/>
      <c r="AS790" s="4"/>
      <c r="AT790" s="4"/>
      <c r="AU790" s="189">
        <f t="shared" si="147"/>
        <v>0</v>
      </c>
      <c r="AV790" s="189">
        <f t="shared" si="148"/>
        <v>0</v>
      </c>
      <c r="AW790" s="189">
        <f t="shared" si="149"/>
        <v>0</v>
      </c>
      <c r="AX790" s="189">
        <f t="shared" si="150"/>
        <v>0</v>
      </c>
      <c r="AY790" s="189">
        <f t="shared" si="151"/>
        <v>0</v>
      </c>
      <c r="AZ790" s="181"/>
      <c r="BA790" s="4"/>
    </row>
    <row r="791" spans="2:53" x14ac:dyDescent="0.2">
      <c r="B791" s="11" t="s">
        <v>544</v>
      </c>
      <c r="C791" s="11"/>
      <c r="D791" s="70" t="s">
        <v>329</v>
      </c>
      <c r="E791" s="11">
        <v>417</v>
      </c>
      <c r="F791" s="11">
        <v>209</v>
      </c>
      <c r="G791" s="11">
        <v>120</v>
      </c>
      <c r="H791" s="11">
        <v>59</v>
      </c>
      <c r="I791" s="11">
        <v>15</v>
      </c>
      <c r="J791" s="181"/>
      <c r="M791" s="185">
        <v>997.2399999999999</v>
      </c>
      <c r="N791" s="200">
        <v>297.58</v>
      </c>
      <c r="O791" s="185">
        <v>254.86</v>
      </c>
      <c r="P791" s="185">
        <v>388.51</v>
      </c>
      <c r="Q791" s="185">
        <v>1866.72</v>
      </c>
      <c r="R791" s="181"/>
      <c r="S791" s="4"/>
      <c r="T791" s="4"/>
      <c r="U791" s="185">
        <f t="shared" si="142"/>
        <v>2.3914628297362106</v>
      </c>
      <c r="V791" s="185">
        <f t="shared" si="143"/>
        <v>1.4238277511961721</v>
      </c>
      <c r="W791" s="185">
        <f t="shared" si="144"/>
        <v>2.1238333333333332</v>
      </c>
      <c r="X791" s="185">
        <f t="shared" si="145"/>
        <v>6.5849152542372877</v>
      </c>
      <c r="Y791" s="185">
        <f t="shared" si="146"/>
        <v>124.44800000000001</v>
      </c>
      <c r="Z791" s="181"/>
      <c r="AA791" s="4"/>
      <c r="AB791" s="11" t="s">
        <v>544</v>
      </c>
      <c r="AC791" s="11"/>
      <c r="AD791" s="70" t="s">
        <v>329</v>
      </c>
      <c r="AE791" s="23">
        <v>22</v>
      </c>
      <c r="AF791" s="23">
        <v>9</v>
      </c>
      <c r="AG791" s="23">
        <v>8</v>
      </c>
      <c r="AH791" s="23">
        <v>7</v>
      </c>
      <c r="AI791" s="23">
        <v>4</v>
      </c>
      <c r="AJ791" s="181"/>
      <c r="AK791" s="4"/>
      <c r="AL791" s="4"/>
      <c r="AM791" s="189">
        <v>997.2399999999999</v>
      </c>
      <c r="AN791" s="189">
        <v>297.58</v>
      </c>
      <c r="AO791" s="189">
        <v>254.86</v>
      </c>
      <c r="AP791" s="189">
        <v>388.51</v>
      </c>
      <c r="AQ791" s="189">
        <v>1866.72</v>
      </c>
      <c r="AR791" s="181"/>
      <c r="AS791" s="4"/>
      <c r="AT791" s="4"/>
      <c r="AU791" s="189">
        <f t="shared" si="147"/>
        <v>45.329090909090901</v>
      </c>
      <c r="AV791" s="189">
        <f t="shared" si="148"/>
        <v>33.06444444444444</v>
      </c>
      <c r="AW791" s="189">
        <f t="shared" si="149"/>
        <v>31.857500000000002</v>
      </c>
      <c r="AX791" s="189">
        <f t="shared" si="150"/>
        <v>55.501428571428569</v>
      </c>
      <c r="AY791" s="189">
        <f t="shared" si="151"/>
        <v>466.68</v>
      </c>
      <c r="AZ791" s="181"/>
      <c r="BA791" s="4"/>
    </row>
    <row r="792" spans="2:53" x14ac:dyDescent="0.2">
      <c r="B792" s="11" t="s">
        <v>545</v>
      </c>
      <c r="C792" s="11"/>
      <c r="D792" s="70" t="s">
        <v>330</v>
      </c>
      <c r="E792" s="11">
        <v>2135</v>
      </c>
      <c r="F792" s="11">
        <v>785</v>
      </c>
      <c r="G792" s="11">
        <v>350</v>
      </c>
      <c r="H792" s="11">
        <v>278</v>
      </c>
      <c r="I792" s="11">
        <v>79</v>
      </c>
      <c r="J792" s="181"/>
      <c r="M792" s="185">
        <v>28585.409999999985</v>
      </c>
      <c r="N792" s="200">
        <v>1762.39</v>
      </c>
      <c r="O792" s="185">
        <v>409.21000000000004</v>
      </c>
      <c r="P792" s="185">
        <v>1237.8899999999999</v>
      </c>
      <c r="Q792" s="185">
        <v>838.96</v>
      </c>
      <c r="R792" s="181"/>
      <c r="S792" s="4"/>
      <c r="T792" s="4"/>
      <c r="U792" s="185">
        <f t="shared" si="142"/>
        <v>13.388950819672123</v>
      </c>
      <c r="V792" s="185">
        <f t="shared" si="143"/>
        <v>2.2450828025477709</v>
      </c>
      <c r="W792" s="185">
        <f t="shared" si="144"/>
        <v>1.1691714285714288</v>
      </c>
      <c r="X792" s="185">
        <f t="shared" si="145"/>
        <v>4.4528417266187041</v>
      </c>
      <c r="Y792" s="185">
        <f t="shared" si="146"/>
        <v>10.619746835443038</v>
      </c>
      <c r="Z792" s="181"/>
      <c r="AA792" s="4"/>
      <c r="AB792" s="11" t="s">
        <v>545</v>
      </c>
      <c r="AC792" s="11"/>
      <c r="AD792" s="70" t="s">
        <v>330</v>
      </c>
      <c r="AE792" s="23">
        <v>166</v>
      </c>
      <c r="AF792" s="23">
        <v>42</v>
      </c>
      <c r="AG792" s="23">
        <v>13</v>
      </c>
      <c r="AH792" s="23">
        <v>21</v>
      </c>
      <c r="AI792" s="23">
        <v>8</v>
      </c>
      <c r="AJ792" s="181"/>
      <c r="AK792" s="4"/>
      <c r="AL792" s="4"/>
      <c r="AM792" s="189">
        <v>28585.409999999985</v>
      </c>
      <c r="AN792" s="189">
        <v>1762.39</v>
      </c>
      <c r="AO792" s="189">
        <v>409.21000000000004</v>
      </c>
      <c r="AP792" s="189">
        <v>1237.8899999999999</v>
      </c>
      <c r="AQ792" s="189">
        <v>838.96</v>
      </c>
      <c r="AR792" s="181"/>
      <c r="AS792" s="4"/>
      <c r="AT792" s="4"/>
      <c r="AU792" s="189">
        <f t="shared" si="147"/>
        <v>172.20126506024087</v>
      </c>
      <c r="AV792" s="189">
        <f t="shared" si="148"/>
        <v>41.961666666666666</v>
      </c>
      <c r="AW792" s="189">
        <f t="shared" si="149"/>
        <v>31.477692307692312</v>
      </c>
      <c r="AX792" s="189">
        <f t="shared" si="150"/>
        <v>58.94714285714285</v>
      </c>
      <c r="AY792" s="189">
        <f t="shared" si="151"/>
        <v>104.87</v>
      </c>
      <c r="AZ792" s="181"/>
      <c r="BA792" s="4"/>
    </row>
    <row r="793" spans="2:53" x14ac:dyDescent="0.2">
      <c r="B793" s="11" t="s">
        <v>546</v>
      </c>
      <c r="C793" s="11"/>
      <c r="D793" s="70" t="s">
        <v>331</v>
      </c>
      <c r="E793" s="11">
        <v>482</v>
      </c>
      <c r="F793" s="11">
        <v>164</v>
      </c>
      <c r="G793" s="11">
        <v>85</v>
      </c>
      <c r="H793" s="11">
        <v>46</v>
      </c>
      <c r="I793" s="11">
        <v>8</v>
      </c>
      <c r="J793" s="181"/>
      <c r="M793" s="185">
        <v>4796.3500000000013</v>
      </c>
      <c r="N793" s="200">
        <v>92.54</v>
      </c>
      <c r="O793" s="185">
        <v>36.82</v>
      </c>
      <c r="P793" s="185">
        <v>0</v>
      </c>
      <c r="Q793" s="185">
        <v>0</v>
      </c>
      <c r="R793" s="181"/>
      <c r="S793" s="4"/>
      <c r="T793" s="4"/>
      <c r="U793" s="185">
        <f t="shared" si="142"/>
        <v>9.9509336099585095</v>
      </c>
      <c r="V793" s="185">
        <f t="shared" si="143"/>
        <v>0.56426829268292689</v>
      </c>
      <c r="W793" s="185">
        <f t="shared" si="144"/>
        <v>0.43317647058823527</v>
      </c>
      <c r="X793" s="185">
        <f t="shared" si="145"/>
        <v>0</v>
      </c>
      <c r="Y793" s="185">
        <f t="shared" si="146"/>
        <v>0</v>
      </c>
      <c r="Z793" s="181"/>
      <c r="AA793" s="4"/>
      <c r="AB793" s="11" t="s">
        <v>546</v>
      </c>
      <c r="AC793" s="11"/>
      <c r="AD793" s="70" t="s">
        <v>331</v>
      </c>
      <c r="AE793" s="23">
        <v>20</v>
      </c>
      <c r="AF793" s="23">
        <v>4</v>
      </c>
      <c r="AG793" s="23">
        <v>1</v>
      </c>
      <c r="AH793" s="23">
        <v>0</v>
      </c>
      <c r="AI793" s="23">
        <v>0</v>
      </c>
      <c r="AJ793" s="181"/>
      <c r="AK793" s="4"/>
      <c r="AL793" s="4"/>
      <c r="AM793" s="189">
        <v>4796.3500000000013</v>
      </c>
      <c r="AN793" s="189">
        <v>92.54</v>
      </c>
      <c r="AO793" s="189">
        <v>36.82</v>
      </c>
      <c r="AP793" s="189">
        <v>0</v>
      </c>
      <c r="AQ793" s="189">
        <v>0</v>
      </c>
      <c r="AR793" s="181"/>
      <c r="AS793" s="4"/>
      <c r="AT793" s="4"/>
      <c r="AU793" s="189">
        <f t="shared" si="147"/>
        <v>239.81750000000005</v>
      </c>
      <c r="AV793" s="189">
        <f t="shared" si="148"/>
        <v>23.135000000000002</v>
      </c>
      <c r="AW793" s="189">
        <f t="shared" si="149"/>
        <v>36.82</v>
      </c>
      <c r="AX793" s="189">
        <f t="shared" si="150"/>
        <v>0</v>
      </c>
      <c r="AY793" s="189">
        <f t="shared" si="151"/>
        <v>0</v>
      </c>
      <c r="AZ793" s="181"/>
      <c r="BA793" s="4"/>
    </row>
    <row r="794" spans="2:53" x14ac:dyDescent="0.2">
      <c r="B794" s="11" t="s">
        <v>547</v>
      </c>
      <c r="C794" s="11"/>
      <c r="D794" s="70" t="s">
        <v>332</v>
      </c>
      <c r="E794" s="11">
        <v>401</v>
      </c>
      <c r="F794" s="11">
        <v>214</v>
      </c>
      <c r="G794" s="11">
        <v>125</v>
      </c>
      <c r="H794" s="11">
        <v>71</v>
      </c>
      <c r="I794" s="11">
        <v>22</v>
      </c>
      <c r="J794" s="181"/>
      <c r="M794" s="185">
        <v>496.31</v>
      </c>
      <c r="N794" s="200">
        <v>189.77</v>
      </c>
      <c r="O794" s="185">
        <v>84.529999999999987</v>
      </c>
      <c r="P794" s="185">
        <v>149.73000000000002</v>
      </c>
      <c r="Q794" s="185">
        <v>34.28</v>
      </c>
      <c r="R794" s="181"/>
      <c r="S794" s="4"/>
      <c r="T794" s="4"/>
      <c r="U794" s="185">
        <f t="shared" si="142"/>
        <v>1.2376807980049875</v>
      </c>
      <c r="V794" s="185">
        <f t="shared" si="143"/>
        <v>0.88677570093457947</v>
      </c>
      <c r="W794" s="185">
        <f t="shared" si="144"/>
        <v>0.67623999999999984</v>
      </c>
      <c r="X794" s="185">
        <f t="shared" si="145"/>
        <v>2.1088732394366199</v>
      </c>
      <c r="Y794" s="185">
        <f t="shared" si="146"/>
        <v>1.5581818181818183</v>
      </c>
      <c r="Z794" s="181"/>
      <c r="AA794" s="4"/>
      <c r="AB794" s="11" t="s">
        <v>547</v>
      </c>
      <c r="AC794" s="11"/>
      <c r="AD794" s="70" t="s">
        <v>332</v>
      </c>
      <c r="AE794" s="23">
        <v>14</v>
      </c>
      <c r="AF794" s="23">
        <v>6</v>
      </c>
      <c r="AG794" s="23">
        <v>4</v>
      </c>
      <c r="AH794" s="23">
        <v>3</v>
      </c>
      <c r="AI794" s="23">
        <v>1</v>
      </c>
      <c r="AJ794" s="181"/>
      <c r="AK794" s="4"/>
      <c r="AL794" s="4"/>
      <c r="AM794" s="189">
        <v>496.31</v>
      </c>
      <c r="AN794" s="189">
        <v>189.77</v>
      </c>
      <c r="AO794" s="189">
        <v>84.529999999999987</v>
      </c>
      <c r="AP794" s="189">
        <v>149.73000000000002</v>
      </c>
      <c r="AQ794" s="189">
        <v>34.28</v>
      </c>
      <c r="AR794" s="181"/>
      <c r="AS794" s="4"/>
      <c r="AT794" s="4"/>
      <c r="AU794" s="189">
        <f t="shared" si="147"/>
        <v>35.450714285714284</v>
      </c>
      <c r="AV794" s="189">
        <f t="shared" si="148"/>
        <v>31.628333333333334</v>
      </c>
      <c r="AW794" s="189">
        <f t="shared" si="149"/>
        <v>21.132499999999997</v>
      </c>
      <c r="AX794" s="189">
        <f t="shared" si="150"/>
        <v>49.910000000000004</v>
      </c>
      <c r="AY794" s="189">
        <f t="shared" si="151"/>
        <v>34.28</v>
      </c>
      <c r="AZ794" s="181"/>
      <c r="BA794" s="4"/>
    </row>
    <row r="795" spans="2:53" x14ac:dyDescent="0.2">
      <c r="B795" s="11" t="s">
        <v>548</v>
      </c>
      <c r="C795" s="11"/>
      <c r="D795" s="70" t="s">
        <v>333</v>
      </c>
      <c r="E795" s="11">
        <v>75</v>
      </c>
      <c r="F795" s="11">
        <v>38</v>
      </c>
      <c r="G795" s="11">
        <v>18</v>
      </c>
      <c r="H795" s="11">
        <v>9</v>
      </c>
      <c r="I795" s="11">
        <v>8</v>
      </c>
      <c r="J795" s="181"/>
      <c r="M795" s="185">
        <v>4209.7300000000005</v>
      </c>
      <c r="N795" s="200">
        <v>96.96</v>
      </c>
      <c r="O795" s="185">
        <v>0</v>
      </c>
      <c r="P795" s="185">
        <v>0</v>
      </c>
      <c r="Q795" s="185">
        <v>0</v>
      </c>
      <c r="R795" s="181"/>
      <c r="S795" s="4"/>
      <c r="T795" s="4"/>
      <c r="U795" s="185">
        <f t="shared" si="142"/>
        <v>56.129733333333341</v>
      </c>
      <c r="V795" s="185">
        <f t="shared" si="143"/>
        <v>2.5515789473684207</v>
      </c>
      <c r="W795" s="185">
        <f t="shared" si="144"/>
        <v>0</v>
      </c>
      <c r="X795" s="185">
        <f t="shared" si="145"/>
        <v>0</v>
      </c>
      <c r="Y795" s="185">
        <f t="shared" si="146"/>
        <v>0</v>
      </c>
      <c r="Z795" s="181"/>
      <c r="AA795" s="4"/>
      <c r="AB795" s="11" t="s">
        <v>548</v>
      </c>
      <c r="AC795" s="11"/>
      <c r="AD795" s="70" t="s">
        <v>333</v>
      </c>
      <c r="AE795" s="23">
        <v>5</v>
      </c>
      <c r="AF795" s="23">
        <v>1</v>
      </c>
      <c r="AG795" s="23">
        <v>0</v>
      </c>
      <c r="AH795" s="23">
        <v>0</v>
      </c>
      <c r="AI795" s="23">
        <v>0</v>
      </c>
      <c r="AJ795" s="181"/>
      <c r="AK795" s="4"/>
      <c r="AL795" s="4"/>
      <c r="AM795" s="189">
        <v>4209.7300000000005</v>
      </c>
      <c r="AN795" s="189">
        <v>96.96</v>
      </c>
      <c r="AO795" s="189">
        <v>0</v>
      </c>
      <c r="AP795" s="189">
        <v>0</v>
      </c>
      <c r="AQ795" s="189">
        <v>0</v>
      </c>
      <c r="AR795" s="181"/>
      <c r="AS795" s="4"/>
      <c r="AT795" s="4"/>
      <c r="AU795" s="189">
        <f t="shared" si="147"/>
        <v>841.94600000000014</v>
      </c>
      <c r="AV795" s="189">
        <f t="shared" si="148"/>
        <v>96.96</v>
      </c>
      <c r="AW795" s="189">
        <f t="shared" si="149"/>
        <v>0</v>
      </c>
      <c r="AX795" s="189">
        <f t="shared" si="150"/>
        <v>0</v>
      </c>
      <c r="AY795" s="189">
        <f t="shared" si="151"/>
        <v>0</v>
      </c>
      <c r="AZ795" s="181"/>
      <c r="BA795" s="4"/>
    </row>
    <row r="796" spans="2:53" x14ac:dyDescent="0.2">
      <c r="B796" s="11" t="s">
        <v>549</v>
      </c>
      <c r="C796" s="11"/>
      <c r="D796" s="70" t="s">
        <v>334</v>
      </c>
      <c r="E796" s="11">
        <v>158</v>
      </c>
      <c r="F796" s="11">
        <v>115</v>
      </c>
      <c r="G796" s="11">
        <v>77</v>
      </c>
      <c r="H796" s="11">
        <v>52</v>
      </c>
      <c r="I796" s="11">
        <v>27</v>
      </c>
      <c r="J796" s="181"/>
      <c r="M796" s="185">
        <v>84.2</v>
      </c>
      <c r="N796" s="200">
        <v>2.04</v>
      </c>
      <c r="O796" s="185">
        <v>0</v>
      </c>
      <c r="P796" s="185">
        <v>0</v>
      </c>
      <c r="Q796" s="185">
        <v>0</v>
      </c>
      <c r="R796" s="181"/>
      <c r="S796" s="4"/>
      <c r="T796" s="4"/>
      <c r="U796" s="185">
        <f t="shared" si="142"/>
        <v>0.53291139240506336</v>
      </c>
      <c r="V796" s="185">
        <f t="shared" si="143"/>
        <v>1.7739130434782608E-2</v>
      </c>
      <c r="W796" s="185">
        <f t="shared" si="144"/>
        <v>0</v>
      </c>
      <c r="X796" s="185">
        <f t="shared" si="145"/>
        <v>0</v>
      </c>
      <c r="Y796" s="185">
        <f t="shared" si="146"/>
        <v>0</v>
      </c>
      <c r="Z796" s="181"/>
      <c r="AA796" s="4"/>
      <c r="AB796" s="11" t="s">
        <v>549</v>
      </c>
      <c r="AC796" s="11"/>
      <c r="AD796" s="70" t="s">
        <v>334</v>
      </c>
      <c r="AE796" s="23">
        <v>2</v>
      </c>
      <c r="AF796" s="23">
        <v>1</v>
      </c>
      <c r="AG796" s="23">
        <v>0</v>
      </c>
      <c r="AH796" s="23">
        <v>0</v>
      </c>
      <c r="AI796" s="23">
        <v>0</v>
      </c>
      <c r="AJ796" s="181"/>
      <c r="AK796" s="4"/>
      <c r="AL796" s="4"/>
      <c r="AM796" s="189">
        <v>84.2</v>
      </c>
      <c r="AN796" s="189">
        <v>2.04</v>
      </c>
      <c r="AO796" s="189">
        <v>0</v>
      </c>
      <c r="AP796" s="189">
        <v>0</v>
      </c>
      <c r="AQ796" s="189">
        <v>0</v>
      </c>
      <c r="AR796" s="181"/>
      <c r="AS796" s="4"/>
      <c r="AT796" s="4"/>
      <c r="AU796" s="189">
        <f t="shared" si="147"/>
        <v>42.1</v>
      </c>
      <c r="AV796" s="189">
        <f t="shared" si="148"/>
        <v>2.04</v>
      </c>
      <c r="AW796" s="189">
        <f t="shared" si="149"/>
        <v>0</v>
      </c>
      <c r="AX796" s="189">
        <f t="shared" si="150"/>
        <v>0</v>
      </c>
      <c r="AY796" s="189">
        <f t="shared" si="151"/>
        <v>0</v>
      </c>
      <c r="AZ796" s="181"/>
      <c r="BA796" s="4"/>
    </row>
    <row r="797" spans="2:53" x14ac:dyDescent="0.2">
      <c r="B797" s="11" t="s">
        <v>550</v>
      </c>
      <c r="C797" s="11"/>
      <c r="D797" s="70" t="s">
        <v>335</v>
      </c>
      <c r="E797" s="11">
        <v>1383</v>
      </c>
      <c r="F797" s="11">
        <v>755</v>
      </c>
      <c r="G797" s="11">
        <v>443</v>
      </c>
      <c r="H797" s="11">
        <v>283</v>
      </c>
      <c r="I797" s="11">
        <v>107</v>
      </c>
      <c r="J797" s="181"/>
      <c r="M797" s="185">
        <v>9459.01</v>
      </c>
      <c r="N797" s="200">
        <v>919.26</v>
      </c>
      <c r="O797" s="185">
        <v>185.38</v>
      </c>
      <c r="P797" s="185">
        <v>282.14</v>
      </c>
      <c r="Q797" s="185">
        <v>137.78</v>
      </c>
      <c r="R797" s="181"/>
      <c r="S797" s="4"/>
      <c r="T797" s="4"/>
      <c r="U797" s="185">
        <f t="shared" si="142"/>
        <v>6.8394866232827187</v>
      </c>
      <c r="V797" s="185">
        <f t="shared" si="143"/>
        <v>1.2175629139072848</v>
      </c>
      <c r="W797" s="185">
        <f t="shared" si="144"/>
        <v>0.41846501128668173</v>
      </c>
      <c r="X797" s="185">
        <f t="shared" si="145"/>
        <v>0.9969611307420494</v>
      </c>
      <c r="Y797" s="185">
        <f t="shared" si="146"/>
        <v>1.2876635514018693</v>
      </c>
      <c r="Z797" s="181"/>
      <c r="AA797" s="4"/>
      <c r="AB797" s="11" t="s">
        <v>550</v>
      </c>
      <c r="AC797" s="11"/>
      <c r="AD797" s="70" t="s">
        <v>335</v>
      </c>
      <c r="AE797" s="23">
        <v>49</v>
      </c>
      <c r="AF797" s="23">
        <v>23</v>
      </c>
      <c r="AG797" s="23">
        <v>7</v>
      </c>
      <c r="AH797" s="23">
        <v>5</v>
      </c>
      <c r="AI797" s="23">
        <v>3</v>
      </c>
      <c r="AJ797" s="181"/>
      <c r="AK797" s="4"/>
      <c r="AL797" s="4"/>
      <c r="AM797" s="189">
        <v>9459.01</v>
      </c>
      <c r="AN797" s="189">
        <v>919.26</v>
      </c>
      <c r="AO797" s="189">
        <v>185.38</v>
      </c>
      <c r="AP797" s="189">
        <v>282.14</v>
      </c>
      <c r="AQ797" s="189">
        <v>137.78</v>
      </c>
      <c r="AR797" s="181"/>
      <c r="AS797" s="4"/>
      <c r="AT797" s="4"/>
      <c r="AU797" s="189">
        <f t="shared" si="147"/>
        <v>193.04102040816326</v>
      </c>
      <c r="AV797" s="189">
        <f t="shared" si="148"/>
        <v>39.967826086956521</v>
      </c>
      <c r="AW797" s="189">
        <f t="shared" si="149"/>
        <v>26.482857142857142</v>
      </c>
      <c r="AX797" s="189">
        <f t="shared" si="150"/>
        <v>56.427999999999997</v>
      </c>
      <c r="AY797" s="189">
        <f t="shared" si="151"/>
        <v>45.926666666666669</v>
      </c>
      <c r="AZ797" s="181"/>
      <c r="BA797" s="4"/>
    </row>
    <row r="798" spans="2:53" x14ac:dyDescent="0.2">
      <c r="B798" s="11" t="s">
        <v>770</v>
      </c>
      <c r="C798" s="11"/>
      <c r="D798" s="70" t="s">
        <v>763</v>
      </c>
      <c r="E798" s="11">
        <v>0</v>
      </c>
      <c r="F798" s="11">
        <v>0</v>
      </c>
      <c r="G798" s="11">
        <v>0</v>
      </c>
      <c r="H798" s="11">
        <v>0</v>
      </c>
      <c r="I798" s="11">
        <v>0</v>
      </c>
      <c r="J798" s="181"/>
      <c r="M798" s="185">
        <v>0</v>
      </c>
      <c r="N798" s="200">
        <v>0</v>
      </c>
      <c r="O798" s="185">
        <v>0</v>
      </c>
      <c r="P798" s="185">
        <v>0</v>
      </c>
      <c r="Q798" s="185">
        <v>0</v>
      </c>
      <c r="R798" s="181"/>
      <c r="S798" s="4"/>
      <c r="T798" s="4"/>
      <c r="U798" s="185">
        <f t="shared" si="142"/>
        <v>0</v>
      </c>
      <c r="V798" s="185">
        <f t="shared" si="143"/>
        <v>0</v>
      </c>
      <c r="W798" s="185">
        <f t="shared" si="144"/>
        <v>0</v>
      </c>
      <c r="X798" s="185">
        <f t="shared" si="145"/>
        <v>0</v>
      </c>
      <c r="Y798" s="185">
        <f t="shared" si="146"/>
        <v>0</v>
      </c>
      <c r="Z798" s="181"/>
      <c r="AA798" s="4"/>
      <c r="AB798" s="11" t="s">
        <v>770</v>
      </c>
      <c r="AC798" s="11"/>
      <c r="AD798" s="70" t="s">
        <v>763</v>
      </c>
      <c r="AE798" s="23">
        <v>0</v>
      </c>
      <c r="AF798" s="23">
        <v>0</v>
      </c>
      <c r="AG798" s="23">
        <v>0</v>
      </c>
      <c r="AH798" s="23">
        <v>0</v>
      </c>
      <c r="AI798" s="23">
        <v>0</v>
      </c>
      <c r="AJ798" s="181"/>
      <c r="AK798" s="4"/>
      <c r="AL798" s="4"/>
      <c r="AM798" s="189">
        <v>0</v>
      </c>
      <c r="AN798" s="189">
        <v>0</v>
      </c>
      <c r="AO798" s="189">
        <v>0</v>
      </c>
      <c r="AP798" s="189">
        <v>0</v>
      </c>
      <c r="AQ798" s="189">
        <v>0</v>
      </c>
      <c r="AR798" s="181"/>
      <c r="AS798" s="4"/>
      <c r="AT798" s="4"/>
      <c r="AU798" s="189">
        <f t="shared" si="147"/>
        <v>0</v>
      </c>
      <c r="AV798" s="189">
        <f t="shared" si="148"/>
        <v>0</v>
      </c>
      <c r="AW798" s="189">
        <f t="shared" si="149"/>
        <v>0</v>
      </c>
      <c r="AX798" s="189">
        <f t="shared" si="150"/>
        <v>0</v>
      </c>
      <c r="AY798" s="189">
        <f t="shared" si="151"/>
        <v>0</v>
      </c>
      <c r="AZ798" s="181"/>
      <c r="BA798" s="4"/>
    </row>
    <row r="799" spans="2:53" x14ac:dyDescent="0.2">
      <c r="B799" s="11" t="s">
        <v>551</v>
      </c>
      <c r="C799" s="11"/>
      <c r="D799" s="70" t="s">
        <v>336</v>
      </c>
      <c r="E799" s="11">
        <v>1687</v>
      </c>
      <c r="F799" s="11">
        <v>903</v>
      </c>
      <c r="G799" s="11">
        <v>508</v>
      </c>
      <c r="H799" s="11">
        <v>273</v>
      </c>
      <c r="I799" s="11">
        <v>85</v>
      </c>
      <c r="J799" s="181"/>
      <c r="M799" s="185">
        <v>14579.389999999996</v>
      </c>
      <c r="N799" s="200">
        <v>2833.0699999999988</v>
      </c>
      <c r="O799" s="185">
        <v>1251.0800000000002</v>
      </c>
      <c r="P799" s="185">
        <v>982.61999999999989</v>
      </c>
      <c r="Q799" s="185">
        <v>600.3599999999999</v>
      </c>
      <c r="R799" s="181"/>
      <c r="S799" s="4"/>
      <c r="T799" s="4"/>
      <c r="U799" s="185">
        <f t="shared" si="142"/>
        <v>8.6421991701244796</v>
      </c>
      <c r="V799" s="185">
        <f t="shared" si="143"/>
        <v>3.137397563676632</v>
      </c>
      <c r="W799" s="185">
        <f t="shared" si="144"/>
        <v>2.4627559055118113</v>
      </c>
      <c r="X799" s="185">
        <f t="shared" si="145"/>
        <v>3.5993406593406587</v>
      </c>
      <c r="Y799" s="185">
        <f t="shared" si="146"/>
        <v>7.0630588235294107</v>
      </c>
      <c r="Z799" s="181"/>
      <c r="AA799" s="4"/>
      <c r="AB799" s="11" t="s">
        <v>551</v>
      </c>
      <c r="AC799" s="11"/>
      <c r="AD799" s="70" t="s">
        <v>336</v>
      </c>
      <c r="AE799" s="23">
        <v>134</v>
      </c>
      <c r="AF799" s="23">
        <v>60</v>
      </c>
      <c r="AG799" s="23">
        <v>29</v>
      </c>
      <c r="AH799" s="23">
        <v>15</v>
      </c>
      <c r="AI799" s="23">
        <v>9</v>
      </c>
      <c r="AJ799" s="181"/>
      <c r="AK799" s="4"/>
      <c r="AL799" s="4"/>
      <c r="AM799" s="189">
        <v>14579.389999999996</v>
      </c>
      <c r="AN799" s="189">
        <v>2833.0699999999988</v>
      </c>
      <c r="AO799" s="189">
        <v>1251.0800000000002</v>
      </c>
      <c r="AP799" s="189">
        <v>982.61999999999989</v>
      </c>
      <c r="AQ799" s="189">
        <v>600.3599999999999</v>
      </c>
      <c r="AR799" s="181"/>
      <c r="AS799" s="4"/>
      <c r="AT799" s="4"/>
      <c r="AU799" s="189">
        <f t="shared" si="147"/>
        <v>108.80141791044773</v>
      </c>
      <c r="AV799" s="189">
        <f t="shared" si="148"/>
        <v>47.21783333333331</v>
      </c>
      <c r="AW799" s="189">
        <f t="shared" si="149"/>
        <v>43.140689655172416</v>
      </c>
      <c r="AX799" s="189">
        <f t="shared" si="150"/>
        <v>65.507999999999996</v>
      </c>
      <c r="AY799" s="189">
        <f t="shared" si="151"/>
        <v>66.706666666666649</v>
      </c>
      <c r="AZ799" s="181"/>
      <c r="BA799" s="4"/>
    </row>
    <row r="800" spans="2:53" x14ac:dyDescent="0.2">
      <c r="B800" s="11" t="s">
        <v>552</v>
      </c>
      <c r="C800" s="11"/>
      <c r="D800" s="70" t="s">
        <v>337</v>
      </c>
      <c r="E800" s="11">
        <v>883</v>
      </c>
      <c r="F800" s="11">
        <v>431</v>
      </c>
      <c r="G800" s="11">
        <v>228</v>
      </c>
      <c r="H800" s="11">
        <v>128</v>
      </c>
      <c r="I800" s="11">
        <v>44</v>
      </c>
      <c r="J800" s="181"/>
      <c r="M800" s="185">
        <v>4976.2799999999988</v>
      </c>
      <c r="N800" s="200">
        <v>2458.4300000000003</v>
      </c>
      <c r="O800" s="185">
        <v>2231.87</v>
      </c>
      <c r="P800" s="185">
        <v>2145.09</v>
      </c>
      <c r="Q800" s="185">
        <v>4067.75</v>
      </c>
      <c r="R800" s="181"/>
      <c r="S800" s="4"/>
      <c r="T800" s="4"/>
      <c r="U800" s="185">
        <f t="shared" si="142"/>
        <v>5.6356511891279713</v>
      </c>
      <c r="V800" s="185">
        <f t="shared" si="143"/>
        <v>5.70401392111369</v>
      </c>
      <c r="W800" s="185">
        <f t="shared" si="144"/>
        <v>9.7889035087719289</v>
      </c>
      <c r="X800" s="185">
        <f t="shared" si="145"/>
        <v>16.758515625000001</v>
      </c>
      <c r="Y800" s="185">
        <f t="shared" si="146"/>
        <v>92.44886363636364</v>
      </c>
      <c r="Z800" s="181"/>
      <c r="AA800" s="4"/>
      <c r="AB800" s="11" t="s">
        <v>552</v>
      </c>
      <c r="AC800" s="11"/>
      <c r="AD800" s="70" t="s">
        <v>337</v>
      </c>
      <c r="AE800" s="23">
        <v>85</v>
      </c>
      <c r="AF800" s="23">
        <v>39</v>
      </c>
      <c r="AG800" s="23">
        <v>24</v>
      </c>
      <c r="AH800" s="23">
        <v>15</v>
      </c>
      <c r="AI800" s="23">
        <v>6</v>
      </c>
      <c r="AJ800" s="181"/>
      <c r="AK800" s="4"/>
      <c r="AL800" s="4"/>
      <c r="AM800" s="189">
        <v>4976.2799999999988</v>
      </c>
      <c r="AN800" s="189">
        <v>2458.4300000000003</v>
      </c>
      <c r="AO800" s="189">
        <v>2231.87</v>
      </c>
      <c r="AP800" s="189">
        <v>2145.09</v>
      </c>
      <c r="AQ800" s="189">
        <v>4067.75</v>
      </c>
      <c r="AR800" s="181"/>
      <c r="AS800" s="4"/>
      <c r="AT800" s="4"/>
      <c r="AU800" s="189">
        <f t="shared" si="147"/>
        <v>58.544470588235278</v>
      </c>
      <c r="AV800" s="189">
        <f t="shared" si="148"/>
        <v>63.036666666666676</v>
      </c>
      <c r="AW800" s="189">
        <f t="shared" si="149"/>
        <v>92.994583333333324</v>
      </c>
      <c r="AX800" s="189">
        <f t="shared" si="150"/>
        <v>143.006</v>
      </c>
      <c r="AY800" s="189">
        <f t="shared" si="151"/>
        <v>677.95833333333337</v>
      </c>
      <c r="AZ800" s="181"/>
      <c r="BA800" s="4"/>
    </row>
    <row r="801" spans="2:53" x14ac:dyDescent="0.2">
      <c r="B801" s="11" t="s">
        <v>553</v>
      </c>
      <c r="C801" s="11"/>
      <c r="D801" s="70" t="s">
        <v>338</v>
      </c>
      <c r="E801" s="11">
        <v>734</v>
      </c>
      <c r="F801" s="11">
        <v>361</v>
      </c>
      <c r="G801" s="11">
        <v>185</v>
      </c>
      <c r="H801" s="11">
        <v>95</v>
      </c>
      <c r="I801" s="11">
        <v>28</v>
      </c>
      <c r="J801" s="181"/>
      <c r="M801" s="185">
        <v>9095.2699999999986</v>
      </c>
      <c r="N801" s="200">
        <v>3637.2800000000007</v>
      </c>
      <c r="O801" s="185">
        <v>435.30999999999995</v>
      </c>
      <c r="P801" s="185">
        <v>447.62999999999994</v>
      </c>
      <c r="Q801" s="185">
        <v>138.41999999999999</v>
      </c>
      <c r="R801" s="181"/>
      <c r="S801" s="4"/>
      <c r="T801" s="4"/>
      <c r="U801" s="185">
        <f t="shared" si="142"/>
        <v>12.391376021798363</v>
      </c>
      <c r="V801" s="185">
        <f t="shared" si="143"/>
        <v>10.075567867036012</v>
      </c>
      <c r="W801" s="185">
        <f t="shared" si="144"/>
        <v>2.3530270270270268</v>
      </c>
      <c r="X801" s="185">
        <f t="shared" si="145"/>
        <v>4.7118947368421047</v>
      </c>
      <c r="Y801" s="185">
        <f t="shared" si="146"/>
        <v>4.9435714285714285</v>
      </c>
      <c r="Z801" s="181"/>
      <c r="AA801" s="4"/>
      <c r="AB801" s="11" t="s">
        <v>553</v>
      </c>
      <c r="AC801" s="11"/>
      <c r="AD801" s="70" t="s">
        <v>338</v>
      </c>
      <c r="AE801" s="23">
        <v>60</v>
      </c>
      <c r="AF801" s="23">
        <v>30</v>
      </c>
      <c r="AG801" s="23">
        <v>13</v>
      </c>
      <c r="AH801" s="23">
        <v>9</v>
      </c>
      <c r="AI801" s="23">
        <v>3</v>
      </c>
      <c r="AJ801" s="181"/>
      <c r="AK801" s="4"/>
      <c r="AL801" s="4"/>
      <c r="AM801" s="189">
        <v>9095.2699999999986</v>
      </c>
      <c r="AN801" s="189">
        <v>3637.2800000000007</v>
      </c>
      <c r="AO801" s="189">
        <v>435.30999999999995</v>
      </c>
      <c r="AP801" s="189">
        <v>447.62999999999994</v>
      </c>
      <c r="AQ801" s="189">
        <v>138.41999999999999</v>
      </c>
      <c r="AR801" s="181"/>
      <c r="AS801" s="4"/>
      <c r="AT801" s="4"/>
      <c r="AU801" s="189">
        <f t="shared" si="147"/>
        <v>151.58783333333332</v>
      </c>
      <c r="AV801" s="189">
        <f t="shared" si="148"/>
        <v>121.24266666666669</v>
      </c>
      <c r="AW801" s="189">
        <f t="shared" si="149"/>
        <v>33.485384615384611</v>
      </c>
      <c r="AX801" s="189">
        <f t="shared" si="150"/>
        <v>49.736666666666657</v>
      </c>
      <c r="AY801" s="189">
        <f t="shared" si="151"/>
        <v>46.139999999999993</v>
      </c>
      <c r="AZ801" s="181"/>
      <c r="BA801" s="4"/>
    </row>
    <row r="802" spans="2:53" x14ac:dyDescent="0.2">
      <c r="B802" s="11" t="s">
        <v>739</v>
      </c>
      <c r="C802" s="11"/>
      <c r="D802" s="70" t="s">
        <v>685</v>
      </c>
      <c r="E802" s="11">
        <v>0</v>
      </c>
      <c r="F802" s="11">
        <v>0</v>
      </c>
      <c r="G802" s="11">
        <v>0</v>
      </c>
      <c r="H802" s="11">
        <v>0</v>
      </c>
      <c r="I802" s="11">
        <v>0</v>
      </c>
      <c r="J802" s="181"/>
      <c r="M802" s="185">
        <v>1098.3700000000001</v>
      </c>
      <c r="N802" s="200">
        <v>0</v>
      </c>
      <c r="O802" s="185">
        <v>0</v>
      </c>
      <c r="P802" s="185">
        <v>0</v>
      </c>
      <c r="Q802" s="185">
        <v>0</v>
      </c>
      <c r="R802" s="181"/>
      <c r="S802" s="4"/>
      <c r="T802" s="4"/>
      <c r="U802" s="185">
        <f t="shared" si="142"/>
        <v>0</v>
      </c>
      <c r="V802" s="185">
        <f t="shared" si="143"/>
        <v>0</v>
      </c>
      <c r="W802" s="185">
        <f t="shared" si="144"/>
        <v>0</v>
      </c>
      <c r="X802" s="185">
        <f t="shared" si="145"/>
        <v>0</v>
      </c>
      <c r="Y802" s="185">
        <f t="shared" si="146"/>
        <v>0</v>
      </c>
      <c r="Z802" s="181"/>
      <c r="AA802" s="4"/>
      <c r="AB802" s="11" t="s">
        <v>739</v>
      </c>
      <c r="AC802" s="11"/>
      <c r="AD802" s="70" t="s">
        <v>685</v>
      </c>
      <c r="AE802" s="23">
        <v>2</v>
      </c>
      <c r="AF802" s="23">
        <v>0</v>
      </c>
      <c r="AG802" s="23">
        <v>0</v>
      </c>
      <c r="AH802" s="23">
        <v>0</v>
      </c>
      <c r="AI802" s="23">
        <v>0</v>
      </c>
      <c r="AJ802" s="181"/>
      <c r="AK802" s="4"/>
      <c r="AL802" s="4"/>
      <c r="AM802" s="189">
        <v>1098.3700000000001</v>
      </c>
      <c r="AN802" s="189">
        <v>0</v>
      </c>
      <c r="AO802" s="189">
        <v>0</v>
      </c>
      <c r="AP802" s="189">
        <v>0</v>
      </c>
      <c r="AQ802" s="189">
        <v>0</v>
      </c>
      <c r="AR802" s="181"/>
      <c r="AS802" s="4"/>
      <c r="AT802" s="4"/>
      <c r="AU802" s="189">
        <f t="shared" si="147"/>
        <v>549.18500000000006</v>
      </c>
      <c r="AV802" s="189">
        <f t="shared" si="148"/>
        <v>0</v>
      </c>
      <c r="AW802" s="189">
        <f t="shared" si="149"/>
        <v>0</v>
      </c>
      <c r="AX802" s="189">
        <f t="shared" si="150"/>
        <v>0</v>
      </c>
      <c r="AY802" s="189">
        <f t="shared" si="151"/>
        <v>0</v>
      </c>
      <c r="AZ802" s="181"/>
      <c r="BA802" s="4"/>
    </row>
    <row r="803" spans="2:53" x14ac:dyDescent="0.2">
      <c r="B803" s="11" t="s">
        <v>554</v>
      </c>
      <c r="C803" s="11"/>
      <c r="D803" s="70" t="s">
        <v>339</v>
      </c>
      <c r="E803" s="11">
        <v>517</v>
      </c>
      <c r="F803" s="11">
        <v>248</v>
      </c>
      <c r="G803" s="11">
        <v>154</v>
      </c>
      <c r="H803" s="11">
        <v>79</v>
      </c>
      <c r="I803" s="11">
        <v>21</v>
      </c>
      <c r="J803" s="181"/>
      <c r="M803" s="185">
        <v>3296.9399999999996</v>
      </c>
      <c r="N803" s="200">
        <v>591.61999999999989</v>
      </c>
      <c r="O803" s="185">
        <v>449.21999999999997</v>
      </c>
      <c r="P803" s="185">
        <v>567.45000000000005</v>
      </c>
      <c r="Q803" s="185">
        <v>243.95</v>
      </c>
      <c r="R803" s="181"/>
      <c r="S803" s="4"/>
      <c r="T803" s="4"/>
      <c r="U803" s="185">
        <f t="shared" si="142"/>
        <v>6.3770599613152799</v>
      </c>
      <c r="V803" s="185">
        <f t="shared" si="143"/>
        <v>2.385564516129032</v>
      </c>
      <c r="W803" s="185">
        <f t="shared" si="144"/>
        <v>2.9170129870129866</v>
      </c>
      <c r="X803" s="185">
        <f t="shared" si="145"/>
        <v>7.1829113924050638</v>
      </c>
      <c r="Y803" s="185">
        <f t="shared" si="146"/>
        <v>11.616666666666665</v>
      </c>
      <c r="Z803" s="181"/>
      <c r="AA803" s="4"/>
      <c r="AB803" s="11" t="s">
        <v>554</v>
      </c>
      <c r="AC803" s="11"/>
      <c r="AD803" s="70" t="s">
        <v>339</v>
      </c>
      <c r="AE803" s="23">
        <v>36</v>
      </c>
      <c r="AF803" s="23">
        <v>17</v>
      </c>
      <c r="AG803" s="23">
        <v>13</v>
      </c>
      <c r="AH803" s="23">
        <v>9</v>
      </c>
      <c r="AI803" s="23">
        <v>5</v>
      </c>
      <c r="AJ803" s="181"/>
      <c r="AK803" s="4"/>
      <c r="AL803" s="4"/>
      <c r="AM803" s="189">
        <v>3296.9399999999996</v>
      </c>
      <c r="AN803" s="189">
        <v>591.61999999999989</v>
      </c>
      <c r="AO803" s="189">
        <v>449.21999999999997</v>
      </c>
      <c r="AP803" s="189">
        <v>567.45000000000005</v>
      </c>
      <c r="AQ803" s="189">
        <v>243.95</v>
      </c>
      <c r="AR803" s="181"/>
      <c r="AS803" s="4"/>
      <c r="AT803" s="4"/>
      <c r="AU803" s="189">
        <f t="shared" si="147"/>
        <v>91.581666666666649</v>
      </c>
      <c r="AV803" s="189">
        <f t="shared" si="148"/>
        <v>34.801176470588231</v>
      </c>
      <c r="AW803" s="189">
        <f t="shared" si="149"/>
        <v>34.555384615384611</v>
      </c>
      <c r="AX803" s="189">
        <f t="shared" si="150"/>
        <v>63.050000000000004</v>
      </c>
      <c r="AY803" s="189">
        <f t="shared" si="151"/>
        <v>48.79</v>
      </c>
      <c r="AZ803" s="181"/>
      <c r="BA803" s="4"/>
    </row>
    <row r="804" spans="2:53" x14ac:dyDescent="0.2">
      <c r="B804" s="11" t="s">
        <v>555</v>
      </c>
      <c r="C804" s="11"/>
      <c r="D804" s="70" t="s">
        <v>340</v>
      </c>
      <c r="E804" s="11">
        <v>317</v>
      </c>
      <c r="F804" s="11">
        <v>150</v>
      </c>
      <c r="G804" s="11">
        <v>87</v>
      </c>
      <c r="H804" s="11">
        <v>48</v>
      </c>
      <c r="I804" s="11">
        <v>12</v>
      </c>
      <c r="J804" s="181"/>
      <c r="M804" s="185">
        <v>1645.27</v>
      </c>
      <c r="N804" s="200">
        <v>158.05000000000001</v>
      </c>
      <c r="O804" s="185">
        <v>64.38000000000001</v>
      </c>
      <c r="P804" s="185">
        <v>104.91</v>
      </c>
      <c r="Q804" s="185">
        <v>83.97</v>
      </c>
      <c r="R804" s="181"/>
      <c r="S804" s="4"/>
      <c r="T804" s="4"/>
      <c r="U804" s="185">
        <f t="shared" si="142"/>
        <v>5.1901261829653</v>
      </c>
      <c r="V804" s="185">
        <f t="shared" si="143"/>
        <v>1.0536666666666668</v>
      </c>
      <c r="W804" s="185">
        <f t="shared" si="144"/>
        <v>0.7400000000000001</v>
      </c>
      <c r="X804" s="185">
        <f t="shared" si="145"/>
        <v>2.1856249999999999</v>
      </c>
      <c r="Y804" s="185">
        <f t="shared" si="146"/>
        <v>6.9974999999999996</v>
      </c>
      <c r="Z804" s="181"/>
      <c r="AA804" s="4"/>
      <c r="AB804" s="11" t="s">
        <v>555</v>
      </c>
      <c r="AC804" s="11"/>
      <c r="AD804" s="70" t="s">
        <v>340</v>
      </c>
      <c r="AE804" s="23">
        <v>16</v>
      </c>
      <c r="AF804" s="23">
        <v>6</v>
      </c>
      <c r="AG804" s="23">
        <v>3</v>
      </c>
      <c r="AH804" s="23">
        <v>3</v>
      </c>
      <c r="AI804" s="23">
        <v>2</v>
      </c>
      <c r="AJ804" s="181"/>
      <c r="AK804" s="4"/>
      <c r="AL804" s="4"/>
      <c r="AM804" s="189">
        <v>1645.27</v>
      </c>
      <c r="AN804" s="189">
        <v>158.05000000000001</v>
      </c>
      <c r="AO804" s="189">
        <v>64.38000000000001</v>
      </c>
      <c r="AP804" s="189">
        <v>104.91</v>
      </c>
      <c r="AQ804" s="189">
        <v>83.97</v>
      </c>
      <c r="AR804" s="181"/>
      <c r="AS804" s="4"/>
      <c r="AT804" s="4"/>
      <c r="AU804" s="189">
        <f t="shared" si="147"/>
        <v>102.829375</v>
      </c>
      <c r="AV804" s="189">
        <f t="shared" si="148"/>
        <v>26.341666666666669</v>
      </c>
      <c r="AW804" s="189">
        <f t="shared" si="149"/>
        <v>21.460000000000004</v>
      </c>
      <c r="AX804" s="189">
        <f t="shared" si="150"/>
        <v>34.97</v>
      </c>
      <c r="AY804" s="189">
        <f t="shared" si="151"/>
        <v>41.984999999999999</v>
      </c>
      <c r="AZ804" s="181"/>
      <c r="BA804" s="4"/>
    </row>
    <row r="805" spans="2:53" x14ac:dyDescent="0.2">
      <c r="B805" s="11" t="s">
        <v>556</v>
      </c>
      <c r="C805" s="11"/>
      <c r="D805" s="70" t="s">
        <v>341</v>
      </c>
      <c r="E805" s="11">
        <v>324</v>
      </c>
      <c r="F805" s="11">
        <v>154</v>
      </c>
      <c r="G805" s="11">
        <v>89</v>
      </c>
      <c r="H805" s="11">
        <v>49</v>
      </c>
      <c r="I805" s="11">
        <v>17</v>
      </c>
      <c r="J805" s="181"/>
      <c r="M805" s="185">
        <v>7931.56</v>
      </c>
      <c r="N805" s="200">
        <v>596.06999999999994</v>
      </c>
      <c r="O805" s="185">
        <v>494.22</v>
      </c>
      <c r="P805" s="185">
        <v>879.45999999999981</v>
      </c>
      <c r="Q805" s="185">
        <v>321.77999999999997</v>
      </c>
      <c r="R805" s="181"/>
      <c r="S805" s="4"/>
      <c r="T805" s="4"/>
      <c r="U805" s="185">
        <f t="shared" si="142"/>
        <v>24.480123456790125</v>
      </c>
      <c r="V805" s="185">
        <f t="shared" si="143"/>
        <v>3.8705844155844153</v>
      </c>
      <c r="W805" s="185">
        <f t="shared" si="144"/>
        <v>5.5530337078651693</v>
      </c>
      <c r="X805" s="185">
        <f t="shared" si="145"/>
        <v>17.948163265306118</v>
      </c>
      <c r="Y805" s="185">
        <f t="shared" si="146"/>
        <v>18.928235294117645</v>
      </c>
      <c r="Z805" s="181"/>
      <c r="AA805" s="4"/>
      <c r="AB805" s="11" t="s">
        <v>556</v>
      </c>
      <c r="AC805" s="11"/>
      <c r="AD805" s="70" t="s">
        <v>341</v>
      </c>
      <c r="AE805" s="23">
        <v>26</v>
      </c>
      <c r="AF805" s="23">
        <v>11</v>
      </c>
      <c r="AG805" s="23">
        <v>6</v>
      </c>
      <c r="AH805" s="23">
        <v>5</v>
      </c>
      <c r="AI805" s="23">
        <v>1</v>
      </c>
      <c r="AJ805" s="181"/>
      <c r="AK805" s="4"/>
      <c r="AL805" s="4"/>
      <c r="AM805" s="189">
        <v>7931.56</v>
      </c>
      <c r="AN805" s="189">
        <v>596.06999999999994</v>
      </c>
      <c r="AO805" s="189">
        <v>494.22</v>
      </c>
      <c r="AP805" s="189">
        <v>879.45999999999981</v>
      </c>
      <c r="AQ805" s="189">
        <v>321.77999999999997</v>
      </c>
      <c r="AR805" s="181"/>
      <c r="AS805" s="4"/>
      <c r="AT805" s="4"/>
      <c r="AU805" s="189">
        <f t="shared" si="147"/>
        <v>305.06</v>
      </c>
      <c r="AV805" s="189">
        <f t="shared" si="148"/>
        <v>54.18818181818181</v>
      </c>
      <c r="AW805" s="189">
        <f t="shared" si="149"/>
        <v>82.37</v>
      </c>
      <c r="AX805" s="189">
        <f t="shared" si="150"/>
        <v>175.89199999999997</v>
      </c>
      <c r="AY805" s="189">
        <f t="shared" si="151"/>
        <v>321.77999999999997</v>
      </c>
      <c r="AZ805" s="181"/>
      <c r="BA805" s="4"/>
    </row>
    <row r="806" spans="2:53" x14ac:dyDescent="0.2">
      <c r="B806" s="11" t="s">
        <v>740</v>
      </c>
      <c r="C806" s="11"/>
      <c r="D806" s="70" t="s">
        <v>686</v>
      </c>
      <c r="E806" s="11">
        <v>0</v>
      </c>
      <c r="F806" s="11">
        <v>0</v>
      </c>
      <c r="G806" s="11">
        <v>0</v>
      </c>
      <c r="H806" s="11">
        <v>0</v>
      </c>
      <c r="I806" s="11">
        <v>0</v>
      </c>
      <c r="J806" s="181"/>
      <c r="M806" s="185">
        <v>0</v>
      </c>
      <c r="N806" s="200">
        <v>0</v>
      </c>
      <c r="O806" s="185">
        <v>0</v>
      </c>
      <c r="P806" s="185">
        <v>0</v>
      </c>
      <c r="Q806" s="185">
        <v>0</v>
      </c>
      <c r="R806" s="181"/>
      <c r="S806" s="4"/>
      <c r="T806" s="4"/>
      <c r="U806" s="185">
        <f t="shared" si="142"/>
        <v>0</v>
      </c>
      <c r="V806" s="185">
        <f t="shared" si="143"/>
        <v>0</v>
      </c>
      <c r="W806" s="185">
        <f t="shared" si="144"/>
        <v>0</v>
      </c>
      <c r="X806" s="185">
        <f t="shared" si="145"/>
        <v>0</v>
      </c>
      <c r="Y806" s="185">
        <f t="shared" si="146"/>
        <v>0</v>
      </c>
      <c r="Z806" s="181"/>
      <c r="AA806" s="4"/>
      <c r="AB806" s="11" t="s">
        <v>740</v>
      </c>
      <c r="AC806" s="11"/>
      <c r="AD806" s="70" t="s">
        <v>686</v>
      </c>
      <c r="AE806" s="23">
        <v>0</v>
      </c>
      <c r="AF806" s="23">
        <v>0</v>
      </c>
      <c r="AG806" s="23">
        <v>0</v>
      </c>
      <c r="AH806" s="23">
        <v>0</v>
      </c>
      <c r="AI806" s="23">
        <v>0</v>
      </c>
      <c r="AJ806" s="181"/>
      <c r="AK806" s="4"/>
      <c r="AL806" s="4"/>
      <c r="AM806" s="189">
        <v>0</v>
      </c>
      <c r="AN806" s="189">
        <v>0</v>
      </c>
      <c r="AO806" s="189">
        <v>0</v>
      </c>
      <c r="AP806" s="189">
        <v>0</v>
      </c>
      <c r="AQ806" s="189">
        <v>0</v>
      </c>
      <c r="AR806" s="181"/>
      <c r="AS806" s="4"/>
      <c r="AT806" s="4"/>
      <c r="AU806" s="189">
        <f t="shared" si="147"/>
        <v>0</v>
      </c>
      <c r="AV806" s="189">
        <f t="shared" si="148"/>
        <v>0</v>
      </c>
      <c r="AW806" s="189">
        <f t="shared" si="149"/>
        <v>0</v>
      </c>
      <c r="AX806" s="189">
        <f t="shared" si="150"/>
        <v>0</v>
      </c>
      <c r="AY806" s="189">
        <f t="shared" si="151"/>
        <v>0</v>
      </c>
      <c r="AZ806" s="181"/>
      <c r="BA806" s="4"/>
    </row>
    <row r="807" spans="2:53" x14ac:dyDescent="0.2">
      <c r="B807" s="11" t="s">
        <v>421</v>
      </c>
      <c r="C807" s="11"/>
      <c r="D807" s="70" t="s">
        <v>687</v>
      </c>
      <c r="E807" s="11">
        <v>1</v>
      </c>
      <c r="F807" s="11">
        <v>0</v>
      </c>
      <c r="G807" s="11">
        <v>0</v>
      </c>
      <c r="H807" s="11">
        <v>0</v>
      </c>
      <c r="I807" s="11">
        <v>0</v>
      </c>
      <c r="J807" s="181"/>
      <c r="M807" s="185">
        <v>0</v>
      </c>
      <c r="N807" s="200">
        <v>0</v>
      </c>
      <c r="O807" s="185">
        <v>0</v>
      </c>
      <c r="P807" s="185">
        <v>0</v>
      </c>
      <c r="Q807" s="185">
        <v>0</v>
      </c>
      <c r="R807" s="181"/>
      <c r="S807" s="4"/>
      <c r="T807" s="4"/>
      <c r="U807" s="185">
        <f t="shared" si="142"/>
        <v>0</v>
      </c>
      <c r="V807" s="185">
        <f t="shared" si="143"/>
        <v>0</v>
      </c>
      <c r="W807" s="185">
        <f t="shared" si="144"/>
        <v>0</v>
      </c>
      <c r="X807" s="185">
        <f t="shared" si="145"/>
        <v>0</v>
      </c>
      <c r="Y807" s="185">
        <f t="shared" si="146"/>
        <v>0</v>
      </c>
      <c r="Z807" s="181"/>
      <c r="AA807" s="4"/>
      <c r="AB807" s="11" t="s">
        <v>421</v>
      </c>
      <c r="AC807" s="11"/>
      <c r="AD807" s="70" t="s">
        <v>687</v>
      </c>
      <c r="AE807" s="23">
        <v>0</v>
      </c>
      <c r="AF807" s="23">
        <v>0</v>
      </c>
      <c r="AG807" s="23">
        <v>0</v>
      </c>
      <c r="AH807" s="23">
        <v>0</v>
      </c>
      <c r="AI807" s="23">
        <v>0</v>
      </c>
      <c r="AJ807" s="181"/>
      <c r="AK807" s="4"/>
      <c r="AL807" s="4"/>
      <c r="AM807" s="189">
        <v>0</v>
      </c>
      <c r="AN807" s="189">
        <v>0</v>
      </c>
      <c r="AO807" s="189">
        <v>0</v>
      </c>
      <c r="AP807" s="189">
        <v>0</v>
      </c>
      <c r="AQ807" s="189">
        <v>0</v>
      </c>
      <c r="AR807" s="181"/>
      <c r="AS807" s="4"/>
      <c r="AT807" s="4"/>
      <c r="AU807" s="189">
        <f t="shared" si="147"/>
        <v>0</v>
      </c>
      <c r="AV807" s="189">
        <f t="shared" si="148"/>
        <v>0</v>
      </c>
      <c r="AW807" s="189">
        <f t="shared" si="149"/>
        <v>0</v>
      </c>
      <c r="AX807" s="189">
        <f t="shared" si="150"/>
        <v>0</v>
      </c>
      <c r="AY807" s="189">
        <f t="shared" si="151"/>
        <v>0</v>
      </c>
      <c r="AZ807" s="181"/>
      <c r="BA807" s="4"/>
    </row>
    <row r="808" spans="2:53" x14ac:dyDescent="0.2">
      <c r="B808" s="11" t="s">
        <v>557</v>
      </c>
      <c r="C808" s="11"/>
      <c r="D808" s="70" t="s">
        <v>342</v>
      </c>
      <c r="E808" s="11">
        <v>41</v>
      </c>
      <c r="F808" s="11">
        <v>11</v>
      </c>
      <c r="G808" s="11">
        <v>5</v>
      </c>
      <c r="H808" s="11">
        <v>2</v>
      </c>
      <c r="I808" s="11">
        <v>1</v>
      </c>
      <c r="J808" s="181"/>
      <c r="M808" s="185">
        <v>995.52999999999986</v>
      </c>
      <c r="N808" s="200">
        <v>0</v>
      </c>
      <c r="O808" s="185">
        <v>0</v>
      </c>
      <c r="P808" s="185">
        <v>0</v>
      </c>
      <c r="Q808" s="185">
        <v>0</v>
      </c>
      <c r="R808" s="181"/>
      <c r="S808" s="4"/>
      <c r="T808" s="4"/>
      <c r="U808" s="185">
        <f t="shared" si="142"/>
        <v>24.281219512195118</v>
      </c>
      <c r="V808" s="185">
        <f t="shared" si="143"/>
        <v>0</v>
      </c>
      <c r="W808" s="185">
        <f t="shared" si="144"/>
        <v>0</v>
      </c>
      <c r="X808" s="185">
        <f t="shared" si="145"/>
        <v>0</v>
      </c>
      <c r="Y808" s="185">
        <f t="shared" si="146"/>
        <v>0</v>
      </c>
      <c r="Z808" s="181"/>
      <c r="AA808" s="4"/>
      <c r="AB808" s="11" t="s">
        <v>557</v>
      </c>
      <c r="AC808" s="11"/>
      <c r="AD808" s="70" t="s">
        <v>342</v>
      </c>
      <c r="AE808" s="23">
        <v>4</v>
      </c>
      <c r="AF808" s="23">
        <v>0</v>
      </c>
      <c r="AG808" s="23">
        <v>0</v>
      </c>
      <c r="AH808" s="23">
        <v>0</v>
      </c>
      <c r="AI808" s="23">
        <v>0</v>
      </c>
      <c r="AJ808" s="181"/>
      <c r="AK808" s="4"/>
      <c r="AL808" s="4"/>
      <c r="AM808" s="189">
        <v>995.52999999999986</v>
      </c>
      <c r="AN808" s="189">
        <v>0</v>
      </c>
      <c r="AO808" s="189">
        <v>0</v>
      </c>
      <c r="AP808" s="189">
        <v>0</v>
      </c>
      <c r="AQ808" s="189">
        <v>0</v>
      </c>
      <c r="AR808" s="181"/>
      <c r="AS808" s="4"/>
      <c r="AT808" s="4"/>
      <c r="AU808" s="189">
        <f t="shared" si="147"/>
        <v>248.88249999999996</v>
      </c>
      <c r="AV808" s="189">
        <f t="shared" si="148"/>
        <v>0</v>
      </c>
      <c r="AW808" s="189">
        <f t="shared" si="149"/>
        <v>0</v>
      </c>
      <c r="AX808" s="189">
        <f t="shared" si="150"/>
        <v>0</v>
      </c>
      <c r="AY808" s="189">
        <f t="shared" si="151"/>
        <v>0</v>
      </c>
      <c r="AZ808" s="181"/>
      <c r="BA808" s="4"/>
    </row>
    <row r="809" spans="2:53" x14ac:dyDescent="0.2">
      <c r="B809" s="11" t="s">
        <v>771</v>
      </c>
      <c r="C809" s="11"/>
      <c r="D809" s="70" t="s">
        <v>764</v>
      </c>
      <c r="E809" s="11">
        <v>0</v>
      </c>
      <c r="F809" s="11">
        <v>0</v>
      </c>
      <c r="G809" s="11">
        <v>0</v>
      </c>
      <c r="H809" s="11">
        <v>0</v>
      </c>
      <c r="I809" s="11">
        <v>0</v>
      </c>
      <c r="J809" s="181"/>
      <c r="M809" s="185">
        <v>0</v>
      </c>
      <c r="N809" s="200">
        <v>0</v>
      </c>
      <c r="O809" s="185">
        <v>0</v>
      </c>
      <c r="P809" s="185">
        <v>0</v>
      </c>
      <c r="Q809" s="185">
        <v>0</v>
      </c>
      <c r="R809" s="181"/>
      <c r="S809" s="4"/>
      <c r="T809" s="4"/>
      <c r="U809" s="185">
        <f t="shared" si="142"/>
        <v>0</v>
      </c>
      <c r="V809" s="185">
        <f t="shared" si="143"/>
        <v>0</v>
      </c>
      <c r="W809" s="185">
        <f t="shared" si="144"/>
        <v>0</v>
      </c>
      <c r="X809" s="185">
        <f t="shared" si="145"/>
        <v>0</v>
      </c>
      <c r="Y809" s="185">
        <f t="shared" si="146"/>
        <v>0</v>
      </c>
      <c r="Z809" s="181"/>
      <c r="AA809" s="4"/>
      <c r="AB809" s="11" t="s">
        <v>771</v>
      </c>
      <c r="AC809" s="11"/>
      <c r="AD809" s="70" t="s">
        <v>764</v>
      </c>
      <c r="AE809" s="23">
        <v>0</v>
      </c>
      <c r="AF809" s="23">
        <v>0</v>
      </c>
      <c r="AG809" s="23">
        <v>0</v>
      </c>
      <c r="AH809" s="23">
        <v>0</v>
      </c>
      <c r="AI809" s="23">
        <v>0</v>
      </c>
      <c r="AJ809" s="181"/>
      <c r="AK809" s="4"/>
      <c r="AL809" s="4"/>
      <c r="AM809" s="189">
        <v>0</v>
      </c>
      <c r="AN809" s="189">
        <v>0</v>
      </c>
      <c r="AO809" s="189">
        <v>0</v>
      </c>
      <c r="AP809" s="189">
        <v>0</v>
      </c>
      <c r="AQ809" s="189">
        <v>0</v>
      </c>
      <c r="AR809" s="181"/>
      <c r="AS809" s="4"/>
      <c r="AT809" s="4"/>
      <c r="AU809" s="189">
        <f t="shared" si="147"/>
        <v>0</v>
      </c>
      <c r="AV809" s="189">
        <f t="shared" si="148"/>
        <v>0</v>
      </c>
      <c r="AW809" s="189">
        <f t="shared" si="149"/>
        <v>0</v>
      </c>
      <c r="AX809" s="189">
        <f t="shared" si="150"/>
        <v>0</v>
      </c>
      <c r="AY809" s="189">
        <f t="shared" si="151"/>
        <v>0</v>
      </c>
      <c r="AZ809" s="181"/>
      <c r="BA809" s="4"/>
    </row>
    <row r="810" spans="2:53" x14ac:dyDescent="0.2">
      <c r="B810" s="11" t="s">
        <v>772</v>
      </c>
      <c r="C810" s="11"/>
      <c r="D810" s="70" t="s">
        <v>765</v>
      </c>
      <c r="E810" s="11">
        <v>0</v>
      </c>
      <c r="F810" s="11">
        <v>0</v>
      </c>
      <c r="G810" s="11">
        <v>0</v>
      </c>
      <c r="H810" s="11">
        <v>0</v>
      </c>
      <c r="I810" s="11">
        <v>0</v>
      </c>
      <c r="J810" s="181"/>
      <c r="M810" s="185">
        <v>0</v>
      </c>
      <c r="N810" s="200">
        <v>0</v>
      </c>
      <c r="O810" s="185">
        <v>0</v>
      </c>
      <c r="P810" s="185">
        <v>0</v>
      </c>
      <c r="Q810" s="185">
        <v>0</v>
      </c>
      <c r="R810" s="181"/>
      <c r="S810" s="4"/>
      <c r="T810" s="4"/>
      <c r="U810" s="185">
        <f t="shared" si="142"/>
        <v>0</v>
      </c>
      <c r="V810" s="185">
        <f t="shared" si="143"/>
        <v>0</v>
      </c>
      <c r="W810" s="185">
        <f t="shared" si="144"/>
        <v>0</v>
      </c>
      <c r="X810" s="185">
        <f t="shared" si="145"/>
        <v>0</v>
      </c>
      <c r="Y810" s="185">
        <f t="shared" si="146"/>
        <v>0</v>
      </c>
      <c r="Z810" s="181"/>
      <c r="AA810" s="4"/>
      <c r="AB810" s="11" t="s">
        <v>772</v>
      </c>
      <c r="AC810" s="11"/>
      <c r="AD810" s="70" t="s">
        <v>765</v>
      </c>
      <c r="AE810" s="23">
        <v>0</v>
      </c>
      <c r="AF810" s="23">
        <v>0</v>
      </c>
      <c r="AG810" s="23">
        <v>0</v>
      </c>
      <c r="AH810" s="23">
        <v>0</v>
      </c>
      <c r="AI810" s="23">
        <v>0</v>
      </c>
      <c r="AJ810" s="181"/>
      <c r="AK810" s="4"/>
      <c r="AL810" s="4"/>
      <c r="AM810" s="189">
        <v>0</v>
      </c>
      <c r="AN810" s="189">
        <v>0</v>
      </c>
      <c r="AO810" s="189">
        <v>0</v>
      </c>
      <c r="AP810" s="189">
        <v>0</v>
      </c>
      <c r="AQ810" s="189">
        <v>0</v>
      </c>
      <c r="AR810" s="181"/>
      <c r="AS810" s="4"/>
      <c r="AT810" s="4"/>
      <c r="AU810" s="189">
        <f t="shared" si="147"/>
        <v>0</v>
      </c>
      <c r="AV810" s="189">
        <f t="shared" si="148"/>
        <v>0</v>
      </c>
      <c r="AW810" s="189">
        <f t="shared" si="149"/>
        <v>0</v>
      </c>
      <c r="AX810" s="189">
        <f t="shared" si="150"/>
        <v>0</v>
      </c>
      <c r="AY810" s="189">
        <f t="shared" si="151"/>
        <v>0</v>
      </c>
      <c r="AZ810" s="181"/>
      <c r="BA810" s="4"/>
    </row>
    <row r="811" spans="2:53" x14ac:dyDescent="0.2">
      <c r="B811" s="11" t="s">
        <v>640</v>
      </c>
      <c r="C811" s="11"/>
      <c r="D811" s="70" t="s">
        <v>632</v>
      </c>
      <c r="E811" s="11">
        <v>0</v>
      </c>
      <c r="F811" s="11">
        <v>0</v>
      </c>
      <c r="G811" s="11">
        <v>0</v>
      </c>
      <c r="H811" s="11">
        <v>0</v>
      </c>
      <c r="I811" s="11">
        <v>0</v>
      </c>
      <c r="J811" s="181"/>
      <c r="M811" s="185">
        <v>0</v>
      </c>
      <c r="N811" s="200">
        <v>0</v>
      </c>
      <c r="O811" s="185">
        <v>0</v>
      </c>
      <c r="P811" s="185">
        <v>0</v>
      </c>
      <c r="Q811" s="185">
        <v>0</v>
      </c>
      <c r="R811" s="181"/>
      <c r="S811" s="4"/>
      <c r="T811" s="4"/>
      <c r="U811" s="185">
        <f t="shared" si="142"/>
        <v>0</v>
      </c>
      <c r="V811" s="185">
        <f t="shared" si="143"/>
        <v>0</v>
      </c>
      <c r="W811" s="185">
        <f t="shared" si="144"/>
        <v>0</v>
      </c>
      <c r="X811" s="185">
        <f t="shared" si="145"/>
        <v>0</v>
      </c>
      <c r="Y811" s="185">
        <f t="shared" si="146"/>
        <v>0</v>
      </c>
      <c r="Z811" s="181"/>
      <c r="AA811" s="4"/>
      <c r="AB811" s="11" t="s">
        <v>640</v>
      </c>
      <c r="AC811" s="11"/>
      <c r="AD811" s="70" t="s">
        <v>632</v>
      </c>
      <c r="AE811" s="23">
        <v>0</v>
      </c>
      <c r="AF811" s="23">
        <v>0</v>
      </c>
      <c r="AG811" s="23">
        <v>0</v>
      </c>
      <c r="AH811" s="23">
        <v>0</v>
      </c>
      <c r="AI811" s="23">
        <v>0</v>
      </c>
      <c r="AJ811" s="181"/>
      <c r="AK811" s="4"/>
      <c r="AL811" s="4"/>
      <c r="AM811" s="189">
        <v>0</v>
      </c>
      <c r="AN811" s="189">
        <v>0</v>
      </c>
      <c r="AO811" s="189">
        <v>0</v>
      </c>
      <c r="AP811" s="189">
        <v>0</v>
      </c>
      <c r="AQ811" s="189">
        <v>0</v>
      </c>
      <c r="AR811" s="181"/>
      <c r="AS811" s="4"/>
      <c r="AT811" s="4"/>
      <c r="AU811" s="189">
        <f t="shared" si="147"/>
        <v>0</v>
      </c>
      <c r="AV811" s="189">
        <f t="shared" si="148"/>
        <v>0</v>
      </c>
      <c r="AW811" s="189">
        <f t="shared" si="149"/>
        <v>0</v>
      </c>
      <c r="AX811" s="189">
        <f t="shared" si="150"/>
        <v>0</v>
      </c>
      <c r="AY811" s="189">
        <f t="shared" si="151"/>
        <v>0</v>
      </c>
      <c r="AZ811" s="181"/>
      <c r="BA811" s="4"/>
    </row>
    <row r="812" spans="2:53" x14ac:dyDescent="0.2">
      <c r="B812" s="11" t="s">
        <v>558</v>
      </c>
      <c r="C812" s="11"/>
      <c r="D812" s="70" t="s">
        <v>343</v>
      </c>
      <c r="E812" s="11">
        <v>0</v>
      </c>
      <c r="F812" s="11">
        <v>0</v>
      </c>
      <c r="G812" s="11">
        <v>0</v>
      </c>
      <c r="H812" s="11">
        <v>0</v>
      </c>
      <c r="I812" s="11">
        <v>0</v>
      </c>
      <c r="J812" s="181"/>
      <c r="M812" s="185">
        <v>0</v>
      </c>
      <c r="N812" s="200">
        <v>0</v>
      </c>
      <c r="O812" s="185">
        <v>0</v>
      </c>
      <c r="P812" s="185">
        <v>0</v>
      </c>
      <c r="Q812" s="185">
        <v>0</v>
      </c>
      <c r="R812" s="181"/>
      <c r="S812" s="4"/>
      <c r="T812" s="4"/>
      <c r="U812" s="185">
        <f t="shared" si="142"/>
        <v>0</v>
      </c>
      <c r="V812" s="185">
        <f t="shared" si="143"/>
        <v>0</v>
      </c>
      <c r="W812" s="185">
        <f t="shared" si="144"/>
        <v>0</v>
      </c>
      <c r="X812" s="185">
        <f t="shared" si="145"/>
        <v>0</v>
      </c>
      <c r="Y812" s="185">
        <f t="shared" si="146"/>
        <v>0</v>
      </c>
      <c r="Z812" s="181"/>
      <c r="AA812" s="4"/>
      <c r="AB812" s="11" t="s">
        <v>558</v>
      </c>
      <c r="AC812" s="11"/>
      <c r="AD812" s="70" t="s">
        <v>343</v>
      </c>
      <c r="AE812" s="23">
        <v>0</v>
      </c>
      <c r="AF812" s="23">
        <v>0</v>
      </c>
      <c r="AG812" s="23">
        <v>0</v>
      </c>
      <c r="AH812" s="23">
        <v>0</v>
      </c>
      <c r="AI812" s="23">
        <v>0</v>
      </c>
      <c r="AJ812" s="181"/>
      <c r="AK812" s="4"/>
      <c r="AL812" s="4"/>
      <c r="AM812" s="189">
        <v>0</v>
      </c>
      <c r="AN812" s="189">
        <v>0</v>
      </c>
      <c r="AO812" s="189">
        <v>0</v>
      </c>
      <c r="AP812" s="189">
        <v>0</v>
      </c>
      <c r="AQ812" s="189">
        <v>0</v>
      </c>
      <c r="AR812" s="181"/>
      <c r="AS812" s="4"/>
      <c r="AT812" s="4"/>
      <c r="AU812" s="189">
        <f t="shared" si="147"/>
        <v>0</v>
      </c>
      <c r="AV812" s="189">
        <f t="shared" si="148"/>
        <v>0</v>
      </c>
      <c r="AW812" s="189">
        <f t="shared" si="149"/>
        <v>0</v>
      </c>
      <c r="AX812" s="189">
        <f t="shared" si="150"/>
        <v>0</v>
      </c>
      <c r="AY812" s="189">
        <f t="shared" si="151"/>
        <v>0</v>
      </c>
      <c r="AZ812" s="181"/>
      <c r="BA812" s="4"/>
    </row>
    <row r="813" spans="2:53" x14ac:dyDescent="0.2">
      <c r="B813" s="11" t="s">
        <v>558</v>
      </c>
      <c r="C813" s="11"/>
      <c r="D813" s="70" t="s">
        <v>633</v>
      </c>
      <c r="E813" s="11">
        <v>0</v>
      </c>
      <c r="F813" s="11">
        <v>0</v>
      </c>
      <c r="G813" s="11">
        <v>0</v>
      </c>
      <c r="H813" s="11">
        <v>0</v>
      </c>
      <c r="I813" s="11">
        <v>0</v>
      </c>
      <c r="J813" s="181"/>
      <c r="M813" s="185">
        <v>0</v>
      </c>
      <c r="N813" s="200">
        <v>0</v>
      </c>
      <c r="O813" s="185">
        <v>0</v>
      </c>
      <c r="P813" s="185">
        <v>0</v>
      </c>
      <c r="Q813" s="185">
        <v>0</v>
      </c>
      <c r="R813" s="181"/>
      <c r="S813" s="4"/>
      <c r="T813" s="4"/>
      <c r="U813" s="185">
        <f t="shared" si="142"/>
        <v>0</v>
      </c>
      <c r="V813" s="185">
        <f t="shared" si="143"/>
        <v>0</v>
      </c>
      <c r="W813" s="185">
        <f t="shared" si="144"/>
        <v>0</v>
      </c>
      <c r="X813" s="185">
        <f t="shared" si="145"/>
        <v>0</v>
      </c>
      <c r="Y813" s="185">
        <f t="shared" si="146"/>
        <v>0</v>
      </c>
      <c r="Z813" s="181"/>
      <c r="AA813" s="4"/>
      <c r="AB813" s="11" t="s">
        <v>558</v>
      </c>
      <c r="AC813" s="11"/>
      <c r="AD813" s="70" t="s">
        <v>633</v>
      </c>
      <c r="AE813" s="23">
        <v>0</v>
      </c>
      <c r="AF813" s="23">
        <v>0</v>
      </c>
      <c r="AG813" s="23">
        <v>0</v>
      </c>
      <c r="AH813" s="23">
        <v>0</v>
      </c>
      <c r="AI813" s="23">
        <v>0</v>
      </c>
      <c r="AJ813" s="181"/>
      <c r="AK813" s="4"/>
      <c r="AL813" s="4"/>
      <c r="AM813" s="189">
        <v>0</v>
      </c>
      <c r="AN813" s="189">
        <v>0</v>
      </c>
      <c r="AO813" s="189">
        <v>0</v>
      </c>
      <c r="AP813" s="189">
        <v>0</v>
      </c>
      <c r="AQ813" s="189">
        <v>0</v>
      </c>
      <c r="AR813" s="181"/>
      <c r="AS813" s="4"/>
      <c r="AT813" s="4"/>
      <c r="AU813" s="189">
        <f t="shared" si="147"/>
        <v>0</v>
      </c>
      <c r="AV813" s="189">
        <f t="shared" si="148"/>
        <v>0</v>
      </c>
      <c r="AW813" s="189">
        <f t="shared" si="149"/>
        <v>0</v>
      </c>
      <c r="AX813" s="189">
        <f t="shared" si="150"/>
        <v>0</v>
      </c>
      <c r="AY813" s="189">
        <f t="shared" si="151"/>
        <v>0</v>
      </c>
      <c r="AZ813" s="181"/>
      <c r="BA813" s="4"/>
    </row>
    <row r="814" spans="2:53" x14ac:dyDescent="0.2">
      <c r="B814" s="11" t="s">
        <v>558</v>
      </c>
      <c r="C814" s="11"/>
      <c r="D814" s="70" t="s">
        <v>344</v>
      </c>
      <c r="E814" s="11">
        <v>2472</v>
      </c>
      <c r="F814" s="11">
        <v>1308</v>
      </c>
      <c r="G814" s="11">
        <v>728</v>
      </c>
      <c r="H814" s="11">
        <v>395</v>
      </c>
      <c r="I814" s="11">
        <v>134</v>
      </c>
      <c r="J814" s="181"/>
      <c r="M814" s="185">
        <v>31056.079999999976</v>
      </c>
      <c r="N814" s="200">
        <v>12543.020000000004</v>
      </c>
      <c r="O814" s="185">
        <v>10752.090000000004</v>
      </c>
      <c r="P814" s="185">
        <v>4519.9799999999996</v>
      </c>
      <c r="Q814" s="185">
        <v>834.02</v>
      </c>
      <c r="R814" s="181"/>
      <c r="S814" s="4"/>
      <c r="T814" s="4"/>
      <c r="U814" s="185">
        <f t="shared" si="142"/>
        <v>12.563139158576043</v>
      </c>
      <c r="V814" s="185">
        <f t="shared" si="143"/>
        <v>9.5894648318042837</v>
      </c>
      <c r="W814" s="185">
        <f t="shared" si="144"/>
        <v>14.769354395604401</v>
      </c>
      <c r="X814" s="185">
        <f t="shared" si="145"/>
        <v>11.442987341772151</v>
      </c>
      <c r="Y814" s="185">
        <f t="shared" si="146"/>
        <v>6.2240298507462688</v>
      </c>
      <c r="Z814" s="181"/>
      <c r="AA814" s="4"/>
      <c r="AB814" s="11" t="s">
        <v>558</v>
      </c>
      <c r="AC814" s="11"/>
      <c r="AD814" s="70" t="s">
        <v>344</v>
      </c>
      <c r="AE814" s="23">
        <v>355</v>
      </c>
      <c r="AF814" s="23">
        <v>120</v>
      </c>
      <c r="AG814" s="23">
        <v>71</v>
      </c>
      <c r="AH814" s="23">
        <v>42</v>
      </c>
      <c r="AI814" s="23">
        <v>10</v>
      </c>
      <c r="AJ814" s="181"/>
      <c r="AK814" s="4"/>
      <c r="AL814" s="4"/>
      <c r="AM814" s="189">
        <v>31056.079999999976</v>
      </c>
      <c r="AN814" s="189">
        <v>12543.020000000004</v>
      </c>
      <c r="AO814" s="189">
        <v>10752.090000000004</v>
      </c>
      <c r="AP814" s="189">
        <v>4519.9799999999996</v>
      </c>
      <c r="AQ814" s="189">
        <v>834.02</v>
      </c>
      <c r="AR814" s="181"/>
      <c r="AS814" s="4"/>
      <c r="AT814" s="4"/>
      <c r="AU814" s="189">
        <f t="shared" si="147"/>
        <v>87.481915492957683</v>
      </c>
      <c r="AV814" s="189">
        <f t="shared" si="148"/>
        <v>104.52516666666671</v>
      </c>
      <c r="AW814" s="189">
        <f t="shared" si="149"/>
        <v>151.43788732394373</v>
      </c>
      <c r="AX814" s="189">
        <f t="shared" si="150"/>
        <v>107.61857142857141</v>
      </c>
      <c r="AY814" s="189">
        <f t="shared" si="151"/>
        <v>83.402000000000001</v>
      </c>
      <c r="AZ814" s="181"/>
      <c r="BA814" s="4"/>
    </row>
    <row r="815" spans="2:53" x14ac:dyDescent="0.2">
      <c r="B815" s="11" t="s">
        <v>559</v>
      </c>
      <c r="C815" s="11"/>
      <c r="D815" s="70" t="s">
        <v>345</v>
      </c>
      <c r="E815" s="11">
        <v>601</v>
      </c>
      <c r="F815" s="11">
        <v>300</v>
      </c>
      <c r="G815" s="11">
        <v>173</v>
      </c>
      <c r="H815" s="11">
        <v>86</v>
      </c>
      <c r="I815" s="11">
        <v>24</v>
      </c>
      <c r="J815" s="181"/>
      <c r="M815" s="185">
        <v>6387.8</v>
      </c>
      <c r="N815" s="200">
        <v>899.74999999999989</v>
      </c>
      <c r="O815" s="185">
        <v>228.86</v>
      </c>
      <c r="P815" s="185">
        <v>279.73999999999995</v>
      </c>
      <c r="Q815" s="185">
        <v>582.6</v>
      </c>
      <c r="R815" s="181"/>
      <c r="S815" s="4"/>
      <c r="T815" s="4"/>
      <c r="U815" s="185">
        <f t="shared" si="142"/>
        <v>10.628618968386023</v>
      </c>
      <c r="V815" s="185">
        <f t="shared" si="143"/>
        <v>2.9991666666666661</v>
      </c>
      <c r="W815" s="185">
        <f t="shared" si="144"/>
        <v>1.3228901734104046</v>
      </c>
      <c r="X815" s="185">
        <f t="shared" si="145"/>
        <v>3.2527906976744179</v>
      </c>
      <c r="Y815" s="185">
        <f t="shared" si="146"/>
        <v>24.275000000000002</v>
      </c>
      <c r="Z815" s="181"/>
      <c r="AA815" s="4"/>
      <c r="AB815" s="11" t="s">
        <v>559</v>
      </c>
      <c r="AC815" s="11"/>
      <c r="AD815" s="70" t="s">
        <v>345</v>
      </c>
      <c r="AE815" s="23">
        <v>64</v>
      </c>
      <c r="AF815" s="23">
        <v>19</v>
      </c>
      <c r="AG815" s="23">
        <v>10</v>
      </c>
      <c r="AH815" s="23">
        <v>7</v>
      </c>
      <c r="AI815" s="23">
        <v>4</v>
      </c>
      <c r="AJ815" s="181"/>
      <c r="AK815" s="4"/>
      <c r="AL815" s="4"/>
      <c r="AM815" s="189">
        <v>6387.8</v>
      </c>
      <c r="AN815" s="189">
        <v>899.74999999999989</v>
      </c>
      <c r="AO815" s="189">
        <v>228.86</v>
      </c>
      <c r="AP815" s="189">
        <v>279.73999999999995</v>
      </c>
      <c r="AQ815" s="189">
        <v>582.6</v>
      </c>
      <c r="AR815" s="181"/>
      <c r="AS815" s="4"/>
      <c r="AT815" s="4"/>
      <c r="AU815" s="189">
        <f t="shared" si="147"/>
        <v>99.809375000000003</v>
      </c>
      <c r="AV815" s="189">
        <f t="shared" si="148"/>
        <v>47.355263157894733</v>
      </c>
      <c r="AW815" s="189">
        <f t="shared" si="149"/>
        <v>22.886000000000003</v>
      </c>
      <c r="AX815" s="189">
        <f t="shared" si="150"/>
        <v>39.962857142857139</v>
      </c>
      <c r="AY815" s="189">
        <f t="shared" si="151"/>
        <v>145.65</v>
      </c>
      <c r="AZ815" s="181"/>
      <c r="BA815" s="4"/>
    </row>
    <row r="816" spans="2:53" x14ac:dyDescent="0.2">
      <c r="B816" s="11" t="s">
        <v>558</v>
      </c>
      <c r="C816" s="11"/>
      <c r="D816" s="70" t="s">
        <v>346</v>
      </c>
      <c r="E816" s="11">
        <v>318</v>
      </c>
      <c r="F816" s="11">
        <v>149</v>
      </c>
      <c r="G816" s="11">
        <v>75</v>
      </c>
      <c r="H816" s="11">
        <v>44</v>
      </c>
      <c r="I816" s="11">
        <v>16</v>
      </c>
      <c r="J816" s="181"/>
      <c r="M816" s="185">
        <v>4259.3300000000008</v>
      </c>
      <c r="N816" s="200">
        <v>682.03000000000009</v>
      </c>
      <c r="O816" s="185">
        <v>97.43</v>
      </c>
      <c r="P816" s="185">
        <v>60.16</v>
      </c>
      <c r="Q816" s="185">
        <v>0</v>
      </c>
      <c r="R816" s="181"/>
      <c r="S816" s="4"/>
      <c r="T816" s="4"/>
      <c r="U816" s="185">
        <f t="shared" si="142"/>
        <v>13.394119496855348</v>
      </c>
      <c r="V816" s="185">
        <f t="shared" si="143"/>
        <v>4.577382550335571</v>
      </c>
      <c r="W816" s="185">
        <f t="shared" si="144"/>
        <v>1.2990666666666668</v>
      </c>
      <c r="X816" s="185">
        <f t="shared" si="145"/>
        <v>1.3672727272727272</v>
      </c>
      <c r="Y816" s="185">
        <f t="shared" si="146"/>
        <v>0</v>
      </c>
      <c r="Z816" s="181"/>
      <c r="AA816" s="4"/>
      <c r="AB816" s="11" t="s">
        <v>558</v>
      </c>
      <c r="AC816" s="11"/>
      <c r="AD816" s="70" t="s">
        <v>346</v>
      </c>
      <c r="AE816" s="23">
        <v>42</v>
      </c>
      <c r="AF816" s="23">
        <v>15</v>
      </c>
      <c r="AG816" s="23">
        <v>6</v>
      </c>
      <c r="AH816" s="23">
        <v>1</v>
      </c>
      <c r="AI816" s="23">
        <v>0</v>
      </c>
      <c r="AJ816" s="181"/>
      <c r="AK816" s="4"/>
      <c r="AL816" s="4"/>
      <c r="AM816" s="189">
        <v>4259.3300000000008</v>
      </c>
      <c r="AN816" s="189">
        <v>682.03000000000009</v>
      </c>
      <c r="AO816" s="189">
        <v>97.43</v>
      </c>
      <c r="AP816" s="189">
        <v>60.16</v>
      </c>
      <c r="AQ816" s="189">
        <v>0</v>
      </c>
      <c r="AR816" s="181"/>
      <c r="AS816" s="4"/>
      <c r="AT816" s="4"/>
      <c r="AU816" s="189">
        <f t="shared" si="147"/>
        <v>101.41261904761907</v>
      </c>
      <c r="AV816" s="189">
        <f t="shared" si="148"/>
        <v>45.468666666666671</v>
      </c>
      <c r="AW816" s="189">
        <f t="shared" si="149"/>
        <v>16.238333333333333</v>
      </c>
      <c r="AX816" s="189">
        <f t="shared" si="150"/>
        <v>60.16</v>
      </c>
      <c r="AY816" s="189">
        <f t="shared" si="151"/>
        <v>0</v>
      </c>
      <c r="AZ816" s="181"/>
      <c r="BA816" s="4"/>
    </row>
    <row r="817" spans="2:53" x14ac:dyDescent="0.2">
      <c r="B817" s="11" t="s">
        <v>558</v>
      </c>
      <c r="C817" s="11"/>
      <c r="D817" s="70" t="s">
        <v>634</v>
      </c>
      <c r="E817" s="11">
        <v>0</v>
      </c>
      <c r="F817" s="11">
        <v>0</v>
      </c>
      <c r="G817" s="11">
        <v>0</v>
      </c>
      <c r="H817" s="11">
        <v>0</v>
      </c>
      <c r="I817" s="11">
        <v>0</v>
      </c>
      <c r="J817" s="181"/>
      <c r="M817" s="185">
        <v>286.76</v>
      </c>
      <c r="N817" s="200">
        <v>0</v>
      </c>
      <c r="O817" s="185">
        <v>0</v>
      </c>
      <c r="P817" s="185">
        <v>0</v>
      </c>
      <c r="Q817" s="185">
        <v>0</v>
      </c>
      <c r="R817" s="181"/>
      <c r="S817" s="4"/>
      <c r="T817" s="4"/>
      <c r="U817" s="185">
        <f t="shared" si="142"/>
        <v>0</v>
      </c>
      <c r="V817" s="185">
        <f t="shared" si="143"/>
        <v>0</v>
      </c>
      <c r="W817" s="185">
        <f t="shared" si="144"/>
        <v>0</v>
      </c>
      <c r="X817" s="185">
        <f t="shared" si="145"/>
        <v>0</v>
      </c>
      <c r="Y817" s="185">
        <f t="shared" si="146"/>
        <v>0</v>
      </c>
      <c r="Z817" s="181"/>
      <c r="AA817" s="4"/>
      <c r="AB817" s="11" t="s">
        <v>558</v>
      </c>
      <c r="AC817" s="11"/>
      <c r="AD817" s="70" t="s">
        <v>634</v>
      </c>
      <c r="AE817" s="23">
        <v>1</v>
      </c>
      <c r="AF817" s="23">
        <v>0</v>
      </c>
      <c r="AG817" s="23">
        <v>0</v>
      </c>
      <c r="AH817" s="23">
        <v>0</v>
      </c>
      <c r="AI817" s="23">
        <v>0</v>
      </c>
      <c r="AJ817" s="181"/>
      <c r="AK817" s="4"/>
      <c r="AL817" s="4"/>
      <c r="AM817" s="189">
        <v>286.76</v>
      </c>
      <c r="AN817" s="189">
        <v>0</v>
      </c>
      <c r="AO817" s="189">
        <v>0</v>
      </c>
      <c r="AP817" s="189">
        <v>0</v>
      </c>
      <c r="AQ817" s="189">
        <v>0</v>
      </c>
      <c r="AR817" s="181"/>
      <c r="AS817" s="4"/>
      <c r="AT817" s="4"/>
      <c r="AU817" s="189">
        <f t="shared" si="147"/>
        <v>286.76</v>
      </c>
      <c r="AV817" s="189">
        <f t="shared" si="148"/>
        <v>0</v>
      </c>
      <c r="AW817" s="189">
        <f t="shared" si="149"/>
        <v>0</v>
      </c>
      <c r="AX817" s="189">
        <f t="shared" si="150"/>
        <v>0</v>
      </c>
      <c r="AY817" s="189">
        <f t="shared" si="151"/>
        <v>0</v>
      </c>
      <c r="AZ817" s="181"/>
      <c r="BA817" s="4"/>
    </row>
    <row r="818" spans="2:53" x14ac:dyDescent="0.2">
      <c r="B818" s="11" t="s">
        <v>558</v>
      </c>
      <c r="C818" s="11"/>
      <c r="D818" s="70" t="s">
        <v>347</v>
      </c>
      <c r="E818" s="11">
        <v>49</v>
      </c>
      <c r="F818" s="11">
        <v>21</v>
      </c>
      <c r="G818" s="11">
        <v>11</v>
      </c>
      <c r="H818" s="11">
        <v>6</v>
      </c>
      <c r="I818" s="11">
        <v>0</v>
      </c>
      <c r="J818" s="181"/>
      <c r="M818" s="185">
        <v>4546.2099999999991</v>
      </c>
      <c r="N818" s="200">
        <v>823.74000000000012</v>
      </c>
      <c r="O818" s="185">
        <v>562.19999999999993</v>
      </c>
      <c r="P818" s="185">
        <v>434.28999999999996</v>
      </c>
      <c r="Q818" s="185">
        <v>702.08</v>
      </c>
      <c r="R818" s="181"/>
      <c r="S818" s="4"/>
      <c r="T818" s="4"/>
      <c r="U818" s="185">
        <f t="shared" ref="U818:U881" si="152">IFERROR(M818/E818,0)</f>
        <v>92.779795918367327</v>
      </c>
      <c r="V818" s="185">
        <f t="shared" ref="V818:V881" si="153">IFERROR(N818/F818,0)</f>
        <v>39.22571428571429</v>
      </c>
      <c r="W818" s="185">
        <f t="shared" ref="W818:W881" si="154">IFERROR(O818/G818,0)</f>
        <v>51.109090909090902</v>
      </c>
      <c r="X818" s="185">
        <f t="shared" ref="X818:X881" si="155">IFERROR(P818/H818,0)</f>
        <v>72.381666666666661</v>
      </c>
      <c r="Y818" s="185">
        <f t="shared" ref="Y818:Y881" si="156">IFERROR(Q818/I818,0)</f>
        <v>0</v>
      </c>
      <c r="Z818" s="181"/>
      <c r="AA818" s="4"/>
      <c r="AB818" s="11" t="s">
        <v>558</v>
      </c>
      <c r="AC818" s="11"/>
      <c r="AD818" s="70" t="s">
        <v>347</v>
      </c>
      <c r="AE818" s="23">
        <v>30</v>
      </c>
      <c r="AF818" s="23">
        <v>8</v>
      </c>
      <c r="AG818" s="23">
        <v>5</v>
      </c>
      <c r="AH818" s="23">
        <v>2</v>
      </c>
      <c r="AI818" s="23">
        <v>1</v>
      </c>
      <c r="AJ818" s="181"/>
      <c r="AK818" s="4"/>
      <c r="AL818" s="4"/>
      <c r="AM818" s="189">
        <v>4546.2099999999991</v>
      </c>
      <c r="AN818" s="189">
        <v>823.74000000000012</v>
      </c>
      <c r="AO818" s="189">
        <v>562.19999999999993</v>
      </c>
      <c r="AP818" s="189">
        <v>434.28999999999996</v>
      </c>
      <c r="AQ818" s="189">
        <v>702.08</v>
      </c>
      <c r="AR818" s="181"/>
      <c r="AS818" s="4"/>
      <c r="AT818" s="4"/>
      <c r="AU818" s="189">
        <f t="shared" ref="AU818:AU881" si="157">IFERROR(AM818/AE818,0)</f>
        <v>151.54033333333331</v>
      </c>
      <c r="AV818" s="189">
        <f t="shared" ref="AV818:AV881" si="158">IFERROR(AN818/AF818,0)</f>
        <v>102.96750000000002</v>
      </c>
      <c r="AW818" s="189">
        <f t="shared" ref="AW818:AW881" si="159">IFERROR(AO818/AG818,0)</f>
        <v>112.43999999999998</v>
      </c>
      <c r="AX818" s="189">
        <f t="shared" ref="AX818:AX881" si="160">IFERROR(AP818/AH818,0)</f>
        <v>217.14499999999998</v>
      </c>
      <c r="AY818" s="189">
        <f t="shared" ref="AY818:AY881" si="161">IFERROR(AQ818/AI818,0)</f>
        <v>702.08</v>
      </c>
      <c r="AZ818" s="181"/>
      <c r="BA818" s="4"/>
    </row>
    <row r="819" spans="2:53" x14ac:dyDescent="0.2">
      <c r="B819" s="11" t="s">
        <v>558</v>
      </c>
      <c r="C819" s="11"/>
      <c r="D819" s="70" t="s">
        <v>348</v>
      </c>
      <c r="E819" s="11">
        <v>459</v>
      </c>
      <c r="F819" s="11">
        <v>230</v>
      </c>
      <c r="G819" s="11">
        <v>139</v>
      </c>
      <c r="H819" s="11">
        <v>72</v>
      </c>
      <c r="I819" s="11">
        <v>22</v>
      </c>
      <c r="J819" s="181"/>
      <c r="M819" s="185">
        <v>2719.86</v>
      </c>
      <c r="N819" s="200">
        <v>722.06</v>
      </c>
      <c r="O819" s="185">
        <v>660.07</v>
      </c>
      <c r="P819" s="185">
        <v>298.77</v>
      </c>
      <c r="Q819" s="185">
        <v>136.33000000000001</v>
      </c>
      <c r="R819" s="181"/>
      <c r="S819" s="4"/>
      <c r="T819" s="4"/>
      <c r="U819" s="185">
        <f t="shared" si="152"/>
        <v>5.9256209150326802</v>
      </c>
      <c r="V819" s="185">
        <f t="shared" si="153"/>
        <v>3.1393913043478259</v>
      </c>
      <c r="W819" s="185">
        <f t="shared" si="154"/>
        <v>4.7487050359712235</v>
      </c>
      <c r="X819" s="185">
        <f t="shared" si="155"/>
        <v>4.1495833333333332</v>
      </c>
      <c r="Y819" s="185">
        <f t="shared" si="156"/>
        <v>6.1968181818181822</v>
      </c>
      <c r="Z819" s="181"/>
      <c r="AA819" s="4"/>
      <c r="AB819" s="11" t="s">
        <v>558</v>
      </c>
      <c r="AC819" s="11"/>
      <c r="AD819" s="70" t="s">
        <v>348</v>
      </c>
      <c r="AE819" s="23">
        <v>35</v>
      </c>
      <c r="AF819" s="23">
        <v>13</v>
      </c>
      <c r="AG819" s="23">
        <v>9</v>
      </c>
      <c r="AH819" s="23">
        <v>4</v>
      </c>
      <c r="AI819" s="23">
        <v>1</v>
      </c>
      <c r="AJ819" s="181"/>
      <c r="AK819" s="4"/>
      <c r="AL819" s="4"/>
      <c r="AM819" s="189">
        <v>2719.86</v>
      </c>
      <c r="AN819" s="189">
        <v>722.06</v>
      </c>
      <c r="AO819" s="189">
        <v>660.07</v>
      </c>
      <c r="AP819" s="189">
        <v>298.77</v>
      </c>
      <c r="AQ819" s="189">
        <v>136.33000000000001</v>
      </c>
      <c r="AR819" s="181"/>
      <c r="AS819" s="4"/>
      <c r="AT819" s="4"/>
      <c r="AU819" s="189">
        <f t="shared" si="157"/>
        <v>77.710285714285718</v>
      </c>
      <c r="AV819" s="189">
        <f t="shared" si="158"/>
        <v>55.543076923076917</v>
      </c>
      <c r="AW819" s="189">
        <f t="shared" si="159"/>
        <v>73.341111111111118</v>
      </c>
      <c r="AX819" s="189">
        <f t="shared" si="160"/>
        <v>74.692499999999995</v>
      </c>
      <c r="AY819" s="189">
        <f t="shared" si="161"/>
        <v>136.33000000000001</v>
      </c>
      <c r="AZ819" s="181"/>
      <c r="BA819" s="4"/>
    </row>
    <row r="820" spans="2:53" x14ac:dyDescent="0.2">
      <c r="B820" s="11" t="s">
        <v>560</v>
      </c>
      <c r="C820" s="11"/>
      <c r="D820" s="70" t="s">
        <v>349</v>
      </c>
      <c r="E820" s="11">
        <v>885</v>
      </c>
      <c r="F820" s="11">
        <v>398</v>
      </c>
      <c r="G820" s="11">
        <v>152</v>
      </c>
      <c r="H820" s="11">
        <v>111</v>
      </c>
      <c r="I820" s="11">
        <v>36</v>
      </c>
      <c r="J820" s="181"/>
      <c r="M820" s="185">
        <v>11358.560000000005</v>
      </c>
      <c r="N820" s="200">
        <v>3496.88</v>
      </c>
      <c r="O820" s="185">
        <v>60980.88</v>
      </c>
      <c r="P820" s="185">
        <v>366.6</v>
      </c>
      <c r="Q820" s="185">
        <v>534.20000000000005</v>
      </c>
      <c r="R820" s="181"/>
      <c r="S820" s="4"/>
      <c r="T820" s="4"/>
      <c r="U820" s="185">
        <f t="shared" si="152"/>
        <v>12.834531073446334</v>
      </c>
      <c r="V820" s="185">
        <f t="shared" si="153"/>
        <v>8.7861306532663317</v>
      </c>
      <c r="W820" s="185">
        <f t="shared" si="154"/>
        <v>401.19</v>
      </c>
      <c r="X820" s="185">
        <f t="shared" si="155"/>
        <v>3.3027027027027027</v>
      </c>
      <c r="Y820" s="185">
        <f t="shared" si="156"/>
        <v>14.83888888888889</v>
      </c>
      <c r="Z820" s="181"/>
      <c r="AA820" s="4"/>
      <c r="AB820" s="11" t="s">
        <v>560</v>
      </c>
      <c r="AC820" s="11"/>
      <c r="AD820" s="70" t="s">
        <v>349</v>
      </c>
      <c r="AE820" s="23">
        <v>46</v>
      </c>
      <c r="AF820" s="23">
        <v>15</v>
      </c>
      <c r="AG820" s="23">
        <v>8</v>
      </c>
      <c r="AH820" s="23">
        <v>4</v>
      </c>
      <c r="AI820" s="23">
        <v>2</v>
      </c>
      <c r="AJ820" s="181"/>
      <c r="AK820" s="4"/>
      <c r="AL820" s="4"/>
      <c r="AM820" s="189">
        <v>11358.560000000005</v>
      </c>
      <c r="AN820" s="189">
        <v>3496.88</v>
      </c>
      <c r="AO820" s="189">
        <v>60980.88</v>
      </c>
      <c r="AP820" s="189">
        <v>366.6</v>
      </c>
      <c r="AQ820" s="189">
        <v>534.20000000000005</v>
      </c>
      <c r="AR820" s="181"/>
      <c r="AS820" s="4"/>
      <c r="AT820" s="4"/>
      <c r="AU820" s="189">
        <f t="shared" si="157"/>
        <v>246.92521739130444</v>
      </c>
      <c r="AV820" s="189">
        <f t="shared" si="158"/>
        <v>233.12533333333334</v>
      </c>
      <c r="AW820" s="189">
        <f t="shared" si="159"/>
        <v>7622.61</v>
      </c>
      <c r="AX820" s="189">
        <f t="shared" si="160"/>
        <v>91.65</v>
      </c>
      <c r="AY820" s="189">
        <f t="shared" si="161"/>
        <v>267.10000000000002</v>
      </c>
      <c r="AZ820" s="181"/>
      <c r="BA820" s="4"/>
    </row>
    <row r="821" spans="2:53" x14ac:dyDescent="0.2">
      <c r="B821" s="11" t="s">
        <v>773</v>
      </c>
      <c r="C821" s="11"/>
      <c r="D821" s="70" t="s">
        <v>766</v>
      </c>
      <c r="E821" s="11">
        <v>0</v>
      </c>
      <c r="F821" s="11">
        <v>0</v>
      </c>
      <c r="G821" s="11">
        <v>0</v>
      </c>
      <c r="H821" s="11">
        <v>0</v>
      </c>
      <c r="I821" s="11">
        <v>0</v>
      </c>
      <c r="J821" s="181"/>
      <c r="M821" s="185">
        <v>0</v>
      </c>
      <c r="N821" s="200">
        <v>0</v>
      </c>
      <c r="O821" s="185">
        <v>0</v>
      </c>
      <c r="P821" s="185">
        <v>0</v>
      </c>
      <c r="Q821" s="185">
        <v>0</v>
      </c>
      <c r="R821" s="181"/>
      <c r="S821" s="4"/>
      <c r="T821" s="4"/>
      <c r="U821" s="185">
        <f t="shared" si="152"/>
        <v>0</v>
      </c>
      <c r="V821" s="185">
        <f t="shared" si="153"/>
        <v>0</v>
      </c>
      <c r="W821" s="185">
        <f t="shared" si="154"/>
        <v>0</v>
      </c>
      <c r="X821" s="185">
        <f t="shared" si="155"/>
        <v>0</v>
      </c>
      <c r="Y821" s="185">
        <f t="shared" si="156"/>
        <v>0</v>
      </c>
      <c r="Z821" s="181"/>
      <c r="AA821" s="4"/>
      <c r="AB821" s="11" t="s">
        <v>773</v>
      </c>
      <c r="AC821" s="11"/>
      <c r="AD821" s="70" t="s">
        <v>766</v>
      </c>
      <c r="AE821" s="23">
        <v>0</v>
      </c>
      <c r="AF821" s="23">
        <v>0</v>
      </c>
      <c r="AG821" s="23">
        <v>0</v>
      </c>
      <c r="AH821" s="23">
        <v>0</v>
      </c>
      <c r="AI821" s="23">
        <v>0</v>
      </c>
      <c r="AJ821" s="181"/>
      <c r="AK821" s="4"/>
      <c r="AL821" s="4"/>
      <c r="AM821" s="189">
        <v>0</v>
      </c>
      <c r="AN821" s="189">
        <v>0</v>
      </c>
      <c r="AO821" s="189">
        <v>0</v>
      </c>
      <c r="AP821" s="189">
        <v>0</v>
      </c>
      <c r="AQ821" s="189">
        <v>0</v>
      </c>
      <c r="AR821" s="181"/>
      <c r="AS821" s="4"/>
      <c r="AT821" s="4"/>
      <c r="AU821" s="189">
        <f t="shared" si="157"/>
        <v>0</v>
      </c>
      <c r="AV821" s="189">
        <f t="shared" si="158"/>
        <v>0</v>
      </c>
      <c r="AW821" s="189">
        <f t="shared" si="159"/>
        <v>0</v>
      </c>
      <c r="AX821" s="189">
        <f t="shared" si="160"/>
        <v>0</v>
      </c>
      <c r="AY821" s="189">
        <f t="shared" si="161"/>
        <v>0</v>
      </c>
      <c r="AZ821" s="181"/>
      <c r="BA821" s="4"/>
    </row>
    <row r="822" spans="2:53" x14ac:dyDescent="0.2">
      <c r="B822" s="11" t="s">
        <v>561</v>
      </c>
      <c r="C822" s="11"/>
      <c r="D822" s="70" t="s">
        <v>350</v>
      </c>
      <c r="E822" s="11">
        <v>2975</v>
      </c>
      <c r="F822" s="11">
        <v>1650</v>
      </c>
      <c r="G822" s="11">
        <v>992</v>
      </c>
      <c r="H822" s="11">
        <v>573</v>
      </c>
      <c r="I822" s="11">
        <v>175</v>
      </c>
      <c r="J822" s="181"/>
      <c r="M822" s="185">
        <v>16962.719999999994</v>
      </c>
      <c r="N822" s="200">
        <v>1253.47</v>
      </c>
      <c r="O822" s="185">
        <v>553.09999999999991</v>
      </c>
      <c r="P822" s="185">
        <v>837.30999999999983</v>
      </c>
      <c r="Q822" s="185">
        <v>240.12</v>
      </c>
      <c r="R822" s="181"/>
      <c r="S822" s="4"/>
      <c r="T822" s="4"/>
      <c r="U822" s="185">
        <f t="shared" si="152"/>
        <v>5.7017546218487372</v>
      </c>
      <c r="V822" s="185">
        <f t="shared" si="153"/>
        <v>0.75967878787878784</v>
      </c>
      <c r="W822" s="185">
        <f t="shared" si="154"/>
        <v>0.55756048387096768</v>
      </c>
      <c r="X822" s="185">
        <f t="shared" si="155"/>
        <v>1.4612739965095982</v>
      </c>
      <c r="Y822" s="185">
        <f t="shared" si="156"/>
        <v>1.3721142857142858</v>
      </c>
      <c r="Z822" s="181"/>
      <c r="AA822" s="4"/>
      <c r="AB822" s="11" t="s">
        <v>561</v>
      </c>
      <c r="AC822" s="11"/>
      <c r="AD822" s="70" t="s">
        <v>350</v>
      </c>
      <c r="AE822" s="23">
        <v>78</v>
      </c>
      <c r="AF822" s="23">
        <v>25</v>
      </c>
      <c r="AG822" s="23">
        <v>15</v>
      </c>
      <c r="AH822" s="23">
        <v>11</v>
      </c>
      <c r="AI822" s="23">
        <v>6</v>
      </c>
      <c r="AJ822" s="181"/>
      <c r="AK822" s="4"/>
      <c r="AL822" s="4"/>
      <c r="AM822" s="189">
        <v>16962.719999999994</v>
      </c>
      <c r="AN822" s="189">
        <v>1253.47</v>
      </c>
      <c r="AO822" s="189">
        <v>553.09999999999991</v>
      </c>
      <c r="AP822" s="189">
        <v>837.30999999999983</v>
      </c>
      <c r="AQ822" s="189">
        <v>240.12</v>
      </c>
      <c r="AR822" s="181"/>
      <c r="AS822" s="4"/>
      <c r="AT822" s="4"/>
      <c r="AU822" s="189">
        <f t="shared" si="157"/>
        <v>217.47076923076915</v>
      </c>
      <c r="AV822" s="189">
        <f t="shared" si="158"/>
        <v>50.138800000000003</v>
      </c>
      <c r="AW822" s="189">
        <f t="shared" si="159"/>
        <v>36.873333333333328</v>
      </c>
      <c r="AX822" s="189">
        <f t="shared" si="160"/>
        <v>76.1190909090909</v>
      </c>
      <c r="AY822" s="189">
        <f t="shared" si="161"/>
        <v>40.020000000000003</v>
      </c>
      <c r="AZ822" s="181"/>
      <c r="BA822" s="4"/>
    </row>
    <row r="823" spans="2:53" x14ac:dyDescent="0.2">
      <c r="B823" s="11" t="s">
        <v>562</v>
      </c>
      <c r="C823" s="11"/>
      <c r="D823" s="70" t="s">
        <v>351</v>
      </c>
      <c r="E823" s="11">
        <v>389</v>
      </c>
      <c r="F823" s="11">
        <v>212</v>
      </c>
      <c r="G823" s="11">
        <v>118</v>
      </c>
      <c r="H823" s="11">
        <v>74</v>
      </c>
      <c r="I823" s="11">
        <v>38</v>
      </c>
      <c r="J823" s="181"/>
      <c r="M823" s="185">
        <v>2851.7400000000002</v>
      </c>
      <c r="N823" s="200">
        <v>634.1</v>
      </c>
      <c r="O823" s="185">
        <v>96.94</v>
      </c>
      <c r="P823" s="185">
        <v>165.79000000000002</v>
      </c>
      <c r="Q823" s="185">
        <v>306.92</v>
      </c>
      <c r="R823" s="181"/>
      <c r="S823" s="4"/>
      <c r="T823" s="4"/>
      <c r="U823" s="185">
        <f t="shared" si="152"/>
        <v>7.3309511568123398</v>
      </c>
      <c r="V823" s="185">
        <f t="shared" si="153"/>
        <v>2.9910377358490567</v>
      </c>
      <c r="W823" s="185">
        <f t="shared" si="154"/>
        <v>0.82152542372881354</v>
      </c>
      <c r="X823" s="185">
        <f t="shared" si="155"/>
        <v>2.2404054054054057</v>
      </c>
      <c r="Y823" s="185">
        <f t="shared" si="156"/>
        <v>8.0768421052631592</v>
      </c>
      <c r="Z823" s="181"/>
      <c r="AA823" s="4"/>
      <c r="AB823" s="11" t="s">
        <v>562</v>
      </c>
      <c r="AC823" s="11"/>
      <c r="AD823" s="70" t="s">
        <v>351</v>
      </c>
      <c r="AE823" s="23">
        <v>31</v>
      </c>
      <c r="AF823" s="23">
        <v>9</v>
      </c>
      <c r="AG823" s="23">
        <v>2</v>
      </c>
      <c r="AH823" s="23">
        <v>2</v>
      </c>
      <c r="AI823" s="23">
        <v>1</v>
      </c>
      <c r="AJ823" s="181"/>
      <c r="AK823" s="4"/>
      <c r="AL823" s="4"/>
      <c r="AM823" s="189">
        <v>2851.7400000000002</v>
      </c>
      <c r="AN823" s="189">
        <v>634.1</v>
      </c>
      <c r="AO823" s="189">
        <v>96.94</v>
      </c>
      <c r="AP823" s="189">
        <v>165.79000000000002</v>
      </c>
      <c r="AQ823" s="189">
        <v>306.92</v>
      </c>
      <c r="AR823" s="181"/>
      <c r="AS823" s="4"/>
      <c r="AT823" s="4"/>
      <c r="AU823" s="189">
        <f t="shared" si="157"/>
        <v>91.991612903225814</v>
      </c>
      <c r="AV823" s="189">
        <f t="shared" si="158"/>
        <v>70.455555555555563</v>
      </c>
      <c r="AW823" s="189">
        <f t="shared" si="159"/>
        <v>48.47</v>
      </c>
      <c r="AX823" s="189">
        <f t="shared" si="160"/>
        <v>82.89500000000001</v>
      </c>
      <c r="AY823" s="189">
        <f t="shared" si="161"/>
        <v>306.92</v>
      </c>
      <c r="AZ823" s="181"/>
      <c r="BA823" s="4"/>
    </row>
    <row r="824" spans="2:53" x14ac:dyDescent="0.2">
      <c r="B824" s="11" t="s">
        <v>563</v>
      </c>
      <c r="C824" s="11"/>
      <c r="D824" s="70" t="s">
        <v>352</v>
      </c>
      <c r="E824" s="11">
        <v>18</v>
      </c>
      <c r="F824" s="11">
        <v>8</v>
      </c>
      <c r="G824" s="11">
        <v>6</v>
      </c>
      <c r="H824" s="11">
        <v>3</v>
      </c>
      <c r="I824" s="11">
        <v>1</v>
      </c>
      <c r="J824" s="181"/>
      <c r="M824" s="185">
        <v>29.990000000000002</v>
      </c>
      <c r="N824" s="200">
        <v>23.51</v>
      </c>
      <c r="O824" s="185">
        <v>16.87</v>
      </c>
      <c r="P824" s="185">
        <v>6.09</v>
      </c>
      <c r="Q824" s="185">
        <v>0</v>
      </c>
      <c r="R824" s="181"/>
      <c r="S824" s="4"/>
      <c r="T824" s="4"/>
      <c r="U824" s="185">
        <f t="shared" si="152"/>
        <v>1.6661111111111113</v>
      </c>
      <c r="V824" s="185">
        <f t="shared" si="153"/>
        <v>2.9387500000000002</v>
      </c>
      <c r="W824" s="185">
        <f t="shared" si="154"/>
        <v>2.811666666666667</v>
      </c>
      <c r="X824" s="185">
        <f t="shared" si="155"/>
        <v>2.0299999999999998</v>
      </c>
      <c r="Y824" s="185">
        <f t="shared" si="156"/>
        <v>0</v>
      </c>
      <c r="Z824" s="181"/>
      <c r="AA824" s="4"/>
      <c r="AB824" s="11" t="s">
        <v>563</v>
      </c>
      <c r="AC824" s="11"/>
      <c r="AD824" s="70" t="s">
        <v>352</v>
      </c>
      <c r="AE824" s="23">
        <v>2</v>
      </c>
      <c r="AF824" s="23">
        <v>1</v>
      </c>
      <c r="AG824" s="23">
        <v>1</v>
      </c>
      <c r="AH824" s="23">
        <v>1</v>
      </c>
      <c r="AI824" s="23">
        <v>0</v>
      </c>
      <c r="AJ824" s="181"/>
      <c r="AK824" s="4"/>
      <c r="AL824" s="4"/>
      <c r="AM824" s="189">
        <v>29.990000000000002</v>
      </c>
      <c r="AN824" s="189">
        <v>23.51</v>
      </c>
      <c r="AO824" s="189">
        <v>16.87</v>
      </c>
      <c r="AP824" s="189">
        <v>6.09</v>
      </c>
      <c r="AQ824" s="189">
        <v>0</v>
      </c>
      <c r="AR824" s="181"/>
      <c r="AS824" s="4"/>
      <c r="AT824" s="4"/>
      <c r="AU824" s="189">
        <f t="shared" si="157"/>
        <v>14.995000000000001</v>
      </c>
      <c r="AV824" s="189">
        <f t="shared" si="158"/>
        <v>23.51</v>
      </c>
      <c r="AW824" s="189">
        <f t="shared" si="159"/>
        <v>16.87</v>
      </c>
      <c r="AX824" s="189">
        <f t="shared" si="160"/>
        <v>6.09</v>
      </c>
      <c r="AY824" s="189">
        <f t="shared" si="161"/>
        <v>0</v>
      </c>
      <c r="AZ824" s="181"/>
      <c r="BA824" s="4"/>
    </row>
    <row r="825" spans="2:53" x14ac:dyDescent="0.2">
      <c r="B825" s="11" t="s">
        <v>564</v>
      </c>
      <c r="C825" s="11"/>
      <c r="D825" s="70" t="s">
        <v>353</v>
      </c>
      <c r="E825" s="11">
        <v>41</v>
      </c>
      <c r="F825" s="11">
        <v>17</v>
      </c>
      <c r="G825" s="11">
        <v>8</v>
      </c>
      <c r="H825" s="11">
        <v>6</v>
      </c>
      <c r="I825" s="11">
        <v>1</v>
      </c>
      <c r="J825" s="181"/>
      <c r="M825" s="185">
        <v>1939.4</v>
      </c>
      <c r="N825" s="200">
        <v>16.98</v>
      </c>
      <c r="O825" s="185">
        <v>16.920000000000002</v>
      </c>
      <c r="P825" s="185">
        <v>19.88</v>
      </c>
      <c r="Q825" s="185">
        <v>0</v>
      </c>
      <c r="R825" s="181"/>
      <c r="S825" s="4"/>
      <c r="T825" s="4"/>
      <c r="U825" s="185">
        <f t="shared" si="152"/>
        <v>47.302439024390246</v>
      </c>
      <c r="V825" s="185">
        <f t="shared" si="153"/>
        <v>0.99882352941176478</v>
      </c>
      <c r="W825" s="185">
        <f t="shared" si="154"/>
        <v>2.1150000000000002</v>
      </c>
      <c r="X825" s="185">
        <f t="shared" si="155"/>
        <v>3.313333333333333</v>
      </c>
      <c r="Y825" s="185">
        <f t="shared" si="156"/>
        <v>0</v>
      </c>
      <c r="Z825" s="181"/>
      <c r="AA825" s="4"/>
      <c r="AB825" s="11" t="s">
        <v>564</v>
      </c>
      <c r="AC825" s="11"/>
      <c r="AD825" s="70" t="s">
        <v>353</v>
      </c>
      <c r="AE825" s="23">
        <v>3</v>
      </c>
      <c r="AF825" s="23">
        <v>1</v>
      </c>
      <c r="AG825" s="23">
        <v>1</v>
      </c>
      <c r="AH825" s="23">
        <v>1</v>
      </c>
      <c r="AI825" s="23">
        <v>0</v>
      </c>
      <c r="AJ825" s="181"/>
      <c r="AK825" s="4"/>
      <c r="AL825" s="4"/>
      <c r="AM825" s="189">
        <v>1939.4</v>
      </c>
      <c r="AN825" s="189">
        <v>16.98</v>
      </c>
      <c r="AO825" s="189">
        <v>16.920000000000002</v>
      </c>
      <c r="AP825" s="189">
        <v>19.88</v>
      </c>
      <c r="AQ825" s="189">
        <v>0</v>
      </c>
      <c r="AR825" s="181"/>
      <c r="AS825" s="4"/>
      <c r="AT825" s="4"/>
      <c r="AU825" s="189">
        <f t="shared" si="157"/>
        <v>646.4666666666667</v>
      </c>
      <c r="AV825" s="189">
        <f t="shared" si="158"/>
        <v>16.98</v>
      </c>
      <c r="AW825" s="189">
        <f t="shared" si="159"/>
        <v>16.920000000000002</v>
      </c>
      <c r="AX825" s="189">
        <f t="shared" si="160"/>
        <v>19.88</v>
      </c>
      <c r="AY825" s="189">
        <f t="shared" si="161"/>
        <v>0</v>
      </c>
      <c r="AZ825" s="181"/>
      <c r="BA825" s="4"/>
    </row>
    <row r="826" spans="2:53" x14ac:dyDescent="0.2">
      <c r="B826" s="11" t="s">
        <v>565</v>
      </c>
      <c r="C826" s="11"/>
      <c r="D826" s="70" t="s">
        <v>354</v>
      </c>
      <c r="E826" s="11">
        <v>293</v>
      </c>
      <c r="F826" s="11">
        <v>167</v>
      </c>
      <c r="G826" s="11">
        <v>104</v>
      </c>
      <c r="H826" s="11">
        <v>63</v>
      </c>
      <c r="I826" s="11">
        <v>35</v>
      </c>
      <c r="J826" s="181"/>
      <c r="M826" s="185">
        <v>818.40000000000009</v>
      </c>
      <c r="N826" s="200">
        <v>303.76</v>
      </c>
      <c r="O826" s="185">
        <v>61.15</v>
      </c>
      <c r="P826" s="185">
        <v>91.56</v>
      </c>
      <c r="Q826" s="185">
        <v>114.56</v>
      </c>
      <c r="R826" s="181"/>
      <c r="S826" s="4"/>
      <c r="T826" s="4"/>
      <c r="U826" s="185">
        <f t="shared" si="152"/>
        <v>2.7931740614334473</v>
      </c>
      <c r="V826" s="185">
        <f t="shared" si="153"/>
        <v>1.8189221556886228</v>
      </c>
      <c r="W826" s="185">
        <f t="shared" si="154"/>
        <v>0.58798076923076925</v>
      </c>
      <c r="X826" s="185">
        <f t="shared" si="155"/>
        <v>1.4533333333333334</v>
      </c>
      <c r="Y826" s="185">
        <f t="shared" si="156"/>
        <v>3.2731428571428571</v>
      </c>
      <c r="Z826" s="181"/>
      <c r="AA826" s="4"/>
      <c r="AB826" s="11" t="s">
        <v>565</v>
      </c>
      <c r="AC826" s="11"/>
      <c r="AD826" s="70" t="s">
        <v>354</v>
      </c>
      <c r="AE826" s="23">
        <v>19</v>
      </c>
      <c r="AF826" s="23">
        <v>10</v>
      </c>
      <c r="AG826" s="23">
        <v>4</v>
      </c>
      <c r="AH826" s="23">
        <v>3</v>
      </c>
      <c r="AI826" s="23">
        <v>1</v>
      </c>
      <c r="AJ826" s="181"/>
      <c r="AK826" s="4"/>
      <c r="AL826" s="4"/>
      <c r="AM826" s="189">
        <v>818.40000000000009</v>
      </c>
      <c r="AN826" s="189">
        <v>303.76</v>
      </c>
      <c r="AO826" s="189">
        <v>61.15</v>
      </c>
      <c r="AP826" s="189">
        <v>91.56</v>
      </c>
      <c r="AQ826" s="189">
        <v>114.56</v>
      </c>
      <c r="AR826" s="181"/>
      <c r="AS826" s="4"/>
      <c r="AT826" s="4"/>
      <c r="AU826" s="189">
        <f t="shared" si="157"/>
        <v>43.073684210526324</v>
      </c>
      <c r="AV826" s="189">
        <f t="shared" si="158"/>
        <v>30.375999999999998</v>
      </c>
      <c r="AW826" s="189">
        <f t="shared" si="159"/>
        <v>15.2875</v>
      </c>
      <c r="AX826" s="189">
        <f t="shared" si="160"/>
        <v>30.52</v>
      </c>
      <c r="AY826" s="189">
        <f t="shared" si="161"/>
        <v>114.56</v>
      </c>
      <c r="AZ826" s="181"/>
      <c r="BA826" s="4"/>
    </row>
    <row r="827" spans="2:53" x14ac:dyDescent="0.2">
      <c r="B827" s="11" t="s">
        <v>566</v>
      </c>
      <c r="C827" s="11"/>
      <c r="D827" s="70" t="s">
        <v>355</v>
      </c>
      <c r="E827" s="11">
        <v>76</v>
      </c>
      <c r="F827" s="11">
        <v>37</v>
      </c>
      <c r="G827" s="11">
        <v>23</v>
      </c>
      <c r="H827" s="11">
        <v>11</v>
      </c>
      <c r="I827" s="11">
        <v>5</v>
      </c>
      <c r="J827" s="181"/>
      <c r="M827" s="185">
        <v>110.13</v>
      </c>
      <c r="N827" s="200">
        <v>67.599999999999994</v>
      </c>
      <c r="O827" s="185">
        <v>60.81</v>
      </c>
      <c r="P827" s="185">
        <v>78.73</v>
      </c>
      <c r="Q827" s="185">
        <v>0</v>
      </c>
      <c r="R827" s="181"/>
      <c r="S827" s="4"/>
      <c r="T827" s="4"/>
      <c r="U827" s="185">
        <f t="shared" si="152"/>
        <v>1.4490789473684209</v>
      </c>
      <c r="V827" s="185">
        <f t="shared" si="153"/>
        <v>1.8270270270270268</v>
      </c>
      <c r="W827" s="185">
        <f t="shared" si="154"/>
        <v>2.6439130434782609</v>
      </c>
      <c r="X827" s="185">
        <f t="shared" si="155"/>
        <v>7.1572727272727272</v>
      </c>
      <c r="Y827" s="185">
        <f t="shared" si="156"/>
        <v>0</v>
      </c>
      <c r="Z827" s="181"/>
      <c r="AA827" s="4"/>
      <c r="AB827" s="11" t="s">
        <v>566</v>
      </c>
      <c r="AC827" s="11"/>
      <c r="AD827" s="70" t="s">
        <v>355</v>
      </c>
      <c r="AE827" s="23">
        <v>3</v>
      </c>
      <c r="AF827" s="23">
        <v>2</v>
      </c>
      <c r="AG827" s="23">
        <v>2</v>
      </c>
      <c r="AH827" s="23">
        <v>2</v>
      </c>
      <c r="AI827" s="23">
        <v>0</v>
      </c>
      <c r="AJ827" s="181"/>
      <c r="AK827" s="4"/>
      <c r="AL827" s="4"/>
      <c r="AM827" s="189">
        <v>110.13</v>
      </c>
      <c r="AN827" s="189">
        <v>67.599999999999994</v>
      </c>
      <c r="AO827" s="189">
        <v>60.81</v>
      </c>
      <c r="AP827" s="189">
        <v>78.73</v>
      </c>
      <c r="AQ827" s="189">
        <v>0</v>
      </c>
      <c r="AR827" s="181"/>
      <c r="AS827" s="4"/>
      <c r="AT827" s="4"/>
      <c r="AU827" s="189">
        <f t="shared" si="157"/>
        <v>36.71</v>
      </c>
      <c r="AV827" s="189">
        <f t="shared" si="158"/>
        <v>33.799999999999997</v>
      </c>
      <c r="AW827" s="189">
        <f t="shared" si="159"/>
        <v>30.405000000000001</v>
      </c>
      <c r="AX827" s="189">
        <f t="shared" si="160"/>
        <v>39.365000000000002</v>
      </c>
      <c r="AY827" s="189">
        <f t="shared" si="161"/>
        <v>0</v>
      </c>
      <c r="AZ827" s="181"/>
      <c r="BA827" s="4"/>
    </row>
    <row r="828" spans="2:53" x14ac:dyDescent="0.2">
      <c r="B828" s="11" t="s">
        <v>567</v>
      </c>
      <c r="C828" s="11"/>
      <c r="D828" s="70" t="s">
        <v>356</v>
      </c>
      <c r="E828" s="11">
        <v>456</v>
      </c>
      <c r="F828" s="11">
        <v>269</v>
      </c>
      <c r="G828" s="11">
        <v>170</v>
      </c>
      <c r="H828" s="11">
        <v>111</v>
      </c>
      <c r="I828" s="11">
        <v>46</v>
      </c>
      <c r="J828" s="181"/>
      <c r="M828" s="185">
        <v>3268.0700000000006</v>
      </c>
      <c r="N828" s="200">
        <v>1461.6200000000001</v>
      </c>
      <c r="O828" s="185">
        <v>562.22</v>
      </c>
      <c r="P828" s="185">
        <v>804.70999999999992</v>
      </c>
      <c r="Q828" s="185">
        <v>1143.3399999999999</v>
      </c>
      <c r="R828" s="181"/>
      <c r="S828" s="4"/>
      <c r="T828" s="4"/>
      <c r="U828" s="185">
        <f t="shared" si="152"/>
        <v>7.1668201754385983</v>
      </c>
      <c r="V828" s="185">
        <f t="shared" si="153"/>
        <v>5.4335315985130119</v>
      </c>
      <c r="W828" s="185">
        <f t="shared" si="154"/>
        <v>3.3071764705882356</v>
      </c>
      <c r="X828" s="185">
        <f t="shared" si="155"/>
        <v>7.2496396396396392</v>
      </c>
      <c r="Y828" s="185">
        <f t="shared" si="156"/>
        <v>24.855217391304347</v>
      </c>
      <c r="Z828" s="181"/>
      <c r="AA828" s="4"/>
      <c r="AB828" s="11" t="s">
        <v>567</v>
      </c>
      <c r="AC828" s="11"/>
      <c r="AD828" s="70" t="s">
        <v>356</v>
      </c>
      <c r="AE828" s="23">
        <v>47</v>
      </c>
      <c r="AF828" s="23">
        <v>32</v>
      </c>
      <c r="AG828" s="23">
        <v>26</v>
      </c>
      <c r="AH828" s="23">
        <v>20</v>
      </c>
      <c r="AI828" s="23">
        <v>13</v>
      </c>
      <c r="AJ828" s="181"/>
      <c r="AK828" s="4"/>
      <c r="AL828" s="4"/>
      <c r="AM828" s="189">
        <v>3268.0700000000006</v>
      </c>
      <c r="AN828" s="189">
        <v>1461.6200000000001</v>
      </c>
      <c r="AO828" s="189">
        <v>562.22</v>
      </c>
      <c r="AP828" s="189">
        <v>804.70999999999992</v>
      </c>
      <c r="AQ828" s="189">
        <v>1143.3399999999999</v>
      </c>
      <c r="AR828" s="181"/>
      <c r="AS828" s="4"/>
      <c r="AT828" s="4"/>
      <c r="AU828" s="189">
        <f t="shared" si="157"/>
        <v>69.533404255319155</v>
      </c>
      <c r="AV828" s="189">
        <f t="shared" si="158"/>
        <v>45.675625000000004</v>
      </c>
      <c r="AW828" s="189">
        <f t="shared" si="159"/>
        <v>21.623846153846156</v>
      </c>
      <c r="AX828" s="189">
        <f t="shared" si="160"/>
        <v>40.235499999999995</v>
      </c>
      <c r="AY828" s="189">
        <f t="shared" si="161"/>
        <v>87.949230769230766</v>
      </c>
      <c r="AZ828" s="181"/>
      <c r="BA828" s="4"/>
    </row>
    <row r="829" spans="2:53" x14ac:dyDescent="0.2">
      <c r="B829" s="11" t="s">
        <v>568</v>
      </c>
      <c r="C829" s="11"/>
      <c r="D829" s="70" t="s">
        <v>357</v>
      </c>
      <c r="E829" s="11">
        <v>837</v>
      </c>
      <c r="F829" s="11">
        <v>262</v>
      </c>
      <c r="G829" s="11">
        <v>97</v>
      </c>
      <c r="H829" s="11">
        <v>46</v>
      </c>
      <c r="I829" s="11">
        <v>30</v>
      </c>
      <c r="J829" s="181"/>
      <c r="M829" s="185">
        <v>30845.079999999998</v>
      </c>
      <c r="N829" s="200">
        <v>8834.19</v>
      </c>
      <c r="O829" s="185">
        <v>2706.52</v>
      </c>
      <c r="P829" s="185">
        <v>3048.3100000000004</v>
      </c>
      <c r="Q829" s="185">
        <v>569.79000000000008</v>
      </c>
      <c r="R829" s="181"/>
      <c r="S829" s="4"/>
      <c r="T829" s="4"/>
      <c r="U829" s="185">
        <f t="shared" si="152"/>
        <v>36.851947431302271</v>
      </c>
      <c r="V829" s="185">
        <f t="shared" si="153"/>
        <v>33.718282442748091</v>
      </c>
      <c r="W829" s="185">
        <f t="shared" si="154"/>
        <v>27.902268041237114</v>
      </c>
      <c r="X829" s="185">
        <f t="shared" si="155"/>
        <v>66.267608695652186</v>
      </c>
      <c r="Y829" s="185">
        <f t="shared" si="156"/>
        <v>18.993000000000002</v>
      </c>
      <c r="Z829" s="181"/>
      <c r="AA829" s="4"/>
      <c r="AB829" s="11" t="s">
        <v>568</v>
      </c>
      <c r="AC829" s="11"/>
      <c r="AD829" s="70" t="s">
        <v>357</v>
      </c>
      <c r="AE829" s="23">
        <v>184</v>
      </c>
      <c r="AF829" s="23">
        <v>56</v>
      </c>
      <c r="AG829" s="23">
        <v>23</v>
      </c>
      <c r="AH829" s="23">
        <v>11</v>
      </c>
      <c r="AI829" s="23">
        <v>4</v>
      </c>
      <c r="AJ829" s="181"/>
      <c r="AK829" s="4"/>
      <c r="AL829" s="4"/>
      <c r="AM829" s="189">
        <v>30845.079999999998</v>
      </c>
      <c r="AN829" s="189">
        <v>8834.19</v>
      </c>
      <c r="AO829" s="189">
        <v>2706.52</v>
      </c>
      <c r="AP829" s="189">
        <v>3048.3100000000004</v>
      </c>
      <c r="AQ829" s="189">
        <v>569.79000000000008</v>
      </c>
      <c r="AR829" s="181"/>
      <c r="AS829" s="4"/>
      <c r="AT829" s="4"/>
      <c r="AU829" s="189">
        <f t="shared" si="157"/>
        <v>167.63630434782607</v>
      </c>
      <c r="AV829" s="189">
        <f t="shared" si="158"/>
        <v>157.75339285714287</v>
      </c>
      <c r="AW829" s="189">
        <f t="shared" si="159"/>
        <v>117.67478260869565</v>
      </c>
      <c r="AX829" s="189">
        <f t="shared" si="160"/>
        <v>277.11909090909097</v>
      </c>
      <c r="AY829" s="189">
        <f t="shared" si="161"/>
        <v>142.44750000000002</v>
      </c>
      <c r="AZ829" s="181"/>
      <c r="BA829" s="4"/>
    </row>
    <row r="830" spans="2:53" x14ac:dyDescent="0.2">
      <c r="B830" s="11" t="s">
        <v>569</v>
      </c>
      <c r="C830" s="11"/>
      <c r="D830" s="70" t="s">
        <v>358</v>
      </c>
      <c r="E830" s="11">
        <v>33</v>
      </c>
      <c r="F830" s="11">
        <v>13</v>
      </c>
      <c r="G830" s="11">
        <v>7</v>
      </c>
      <c r="H830" s="11">
        <v>4</v>
      </c>
      <c r="I830" s="11">
        <v>0</v>
      </c>
      <c r="J830" s="181"/>
      <c r="M830" s="185">
        <v>72.599999999999994</v>
      </c>
      <c r="N830" s="200">
        <v>55.379999999999995</v>
      </c>
      <c r="O830" s="185">
        <v>42.1</v>
      </c>
      <c r="P830" s="185">
        <v>0</v>
      </c>
      <c r="Q830" s="185">
        <v>0</v>
      </c>
      <c r="R830" s="181"/>
      <c r="S830" s="4"/>
      <c r="T830" s="4"/>
      <c r="U830" s="185">
        <f t="shared" si="152"/>
        <v>2.1999999999999997</v>
      </c>
      <c r="V830" s="185">
        <f t="shared" si="153"/>
        <v>4.26</v>
      </c>
      <c r="W830" s="185">
        <f t="shared" si="154"/>
        <v>6.0142857142857142</v>
      </c>
      <c r="X830" s="185">
        <f t="shared" si="155"/>
        <v>0</v>
      </c>
      <c r="Y830" s="185">
        <f t="shared" si="156"/>
        <v>0</v>
      </c>
      <c r="Z830" s="181"/>
      <c r="AA830" s="4"/>
      <c r="AB830" s="11" t="s">
        <v>569</v>
      </c>
      <c r="AC830" s="11"/>
      <c r="AD830" s="70" t="s">
        <v>358</v>
      </c>
      <c r="AE830" s="23">
        <v>2</v>
      </c>
      <c r="AF830" s="23">
        <v>2</v>
      </c>
      <c r="AG830" s="23">
        <v>1</v>
      </c>
      <c r="AH830" s="23">
        <v>0</v>
      </c>
      <c r="AI830" s="23">
        <v>0</v>
      </c>
      <c r="AJ830" s="181"/>
      <c r="AK830" s="4"/>
      <c r="AL830" s="4"/>
      <c r="AM830" s="189">
        <v>72.599999999999994</v>
      </c>
      <c r="AN830" s="189">
        <v>55.379999999999995</v>
      </c>
      <c r="AO830" s="189">
        <v>42.1</v>
      </c>
      <c r="AP830" s="189">
        <v>0</v>
      </c>
      <c r="AQ830" s="189">
        <v>0</v>
      </c>
      <c r="AR830" s="181"/>
      <c r="AS830" s="4"/>
      <c r="AT830" s="4"/>
      <c r="AU830" s="189">
        <f t="shared" si="157"/>
        <v>36.299999999999997</v>
      </c>
      <c r="AV830" s="189">
        <f t="shared" si="158"/>
        <v>27.689999999999998</v>
      </c>
      <c r="AW830" s="189">
        <f t="shared" si="159"/>
        <v>42.1</v>
      </c>
      <c r="AX830" s="189">
        <f t="shared" si="160"/>
        <v>0</v>
      </c>
      <c r="AY830" s="189">
        <f t="shared" si="161"/>
        <v>0</v>
      </c>
      <c r="AZ830" s="181"/>
      <c r="BA830" s="4"/>
    </row>
    <row r="831" spans="2:53" x14ac:dyDescent="0.2">
      <c r="B831" s="11" t="s">
        <v>570</v>
      </c>
      <c r="C831" s="11"/>
      <c r="D831" s="70" t="s">
        <v>359</v>
      </c>
      <c r="E831" s="11">
        <v>2108</v>
      </c>
      <c r="F831" s="11">
        <v>947</v>
      </c>
      <c r="G831" s="11">
        <v>362</v>
      </c>
      <c r="H831" s="11">
        <v>358</v>
      </c>
      <c r="I831" s="11">
        <v>146</v>
      </c>
      <c r="J831" s="181"/>
      <c r="M831" s="185">
        <v>30472.780000000013</v>
      </c>
      <c r="N831" s="200">
        <v>3643.97</v>
      </c>
      <c r="O831" s="185">
        <v>1337.12</v>
      </c>
      <c r="P831" s="185">
        <v>1623.0599999999997</v>
      </c>
      <c r="Q831" s="185">
        <v>6720.2699999999986</v>
      </c>
      <c r="R831" s="181"/>
      <c r="S831" s="4"/>
      <c r="T831" s="4"/>
      <c r="U831" s="185">
        <f t="shared" si="152"/>
        <v>14.455777988614807</v>
      </c>
      <c r="V831" s="185">
        <f t="shared" si="153"/>
        <v>3.8479091869060187</v>
      </c>
      <c r="W831" s="185">
        <f t="shared" si="154"/>
        <v>3.693701657458563</v>
      </c>
      <c r="X831" s="185">
        <f t="shared" si="155"/>
        <v>4.5336871508379879</v>
      </c>
      <c r="Y831" s="185">
        <f t="shared" si="156"/>
        <v>46.029246575342455</v>
      </c>
      <c r="Z831" s="181"/>
      <c r="AA831" s="4"/>
      <c r="AB831" s="11" t="s">
        <v>570</v>
      </c>
      <c r="AC831" s="11"/>
      <c r="AD831" s="70" t="s">
        <v>359</v>
      </c>
      <c r="AE831" s="23">
        <v>186</v>
      </c>
      <c r="AF831" s="23">
        <v>61</v>
      </c>
      <c r="AG831" s="23">
        <v>31</v>
      </c>
      <c r="AH831" s="23">
        <v>28</v>
      </c>
      <c r="AI831" s="23">
        <v>15</v>
      </c>
      <c r="AJ831" s="181"/>
      <c r="AK831" s="4"/>
      <c r="AL831" s="4"/>
      <c r="AM831" s="189">
        <v>30472.780000000013</v>
      </c>
      <c r="AN831" s="189">
        <v>3643.97</v>
      </c>
      <c r="AO831" s="189">
        <v>1337.12</v>
      </c>
      <c r="AP831" s="189">
        <v>1623.0599999999997</v>
      </c>
      <c r="AQ831" s="189">
        <v>6720.2699999999986</v>
      </c>
      <c r="AR831" s="181"/>
      <c r="AS831" s="4"/>
      <c r="AT831" s="4"/>
      <c r="AU831" s="189">
        <f t="shared" si="157"/>
        <v>163.83215053763448</v>
      </c>
      <c r="AV831" s="189">
        <f t="shared" si="158"/>
        <v>59.737213114754098</v>
      </c>
      <c r="AW831" s="189">
        <f t="shared" si="159"/>
        <v>43.132903225806452</v>
      </c>
      <c r="AX831" s="189">
        <f t="shared" si="160"/>
        <v>57.966428571428558</v>
      </c>
      <c r="AY831" s="189">
        <f t="shared" si="161"/>
        <v>448.01799999999992</v>
      </c>
      <c r="AZ831" s="181"/>
      <c r="BA831" s="4"/>
    </row>
    <row r="832" spans="2:53" x14ac:dyDescent="0.2">
      <c r="B832" s="11" t="s">
        <v>570</v>
      </c>
      <c r="C832" s="11"/>
      <c r="D832" s="70" t="s">
        <v>690</v>
      </c>
      <c r="E832" s="11">
        <v>0</v>
      </c>
      <c r="F832" s="11">
        <v>0</v>
      </c>
      <c r="G832" s="11">
        <v>0</v>
      </c>
      <c r="H832" s="11">
        <v>0</v>
      </c>
      <c r="I832" s="11">
        <v>0</v>
      </c>
      <c r="J832" s="181"/>
      <c r="M832" s="185">
        <v>0</v>
      </c>
      <c r="N832" s="200">
        <v>0</v>
      </c>
      <c r="O832" s="185">
        <v>0</v>
      </c>
      <c r="P832" s="185">
        <v>0</v>
      </c>
      <c r="Q832" s="185">
        <v>0</v>
      </c>
      <c r="R832" s="181"/>
      <c r="S832" s="4"/>
      <c r="T832" s="4"/>
      <c r="U832" s="185">
        <f t="shared" si="152"/>
        <v>0</v>
      </c>
      <c r="V832" s="185">
        <f t="shared" si="153"/>
        <v>0</v>
      </c>
      <c r="W832" s="185">
        <f t="shared" si="154"/>
        <v>0</v>
      </c>
      <c r="X832" s="185">
        <f t="shared" si="155"/>
        <v>0</v>
      </c>
      <c r="Y832" s="185">
        <f t="shared" si="156"/>
        <v>0</v>
      </c>
      <c r="Z832" s="181"/>
      <c r="AA832" s="4"/>
      <c r="AB832" s="11" t="s">
        <v>570</v>
      </c>
      <c r="AC832" s="11"/>
      <c r="AD832" s="70" t="s">
        <v>690</v>
      </c>
      <c r="AE832" s="23">
        <v>0</v>
      </c>
      <c r="AF832" s="23">
        <v>0</v>
      </c>
      <c r="AG832" s="23">
        <v>0</v>
      </c>
      <c r="AH832" s="23">
        <v>0</v>
      </c>
      <c r="AI832" s="23">
        <v>0</v>
      </c>
      <c r="AJ832" s="181"/>
      <c r="AK832" s="4"/>
      <c r="AL832" s="4"/>
      <c r="AM832" s="189">
        <v>0</v>
      </c>
      <c r="AN832" s="189">
        <v>0</v>
      </c>
      <c r="AO832" s="189">
        <v>0</v>
      </c>
      <c r="AP832" s="189">
        <v>0</v>
      </c>
      <c r="AQ832" s="189">
        <v>0</v>
      </c>
      <c r="AR832" s="181"/>
      <c r="AS832" s="4"/>
      <c r="AT832" s="4"/>
      <c r="AU832" s="189">
        <f t="shared" si="157"/>
        <v>0</v>
      </c>
      <c r="AV832" s="189">
        <f t="shared" si="158"/>
        <v>0</v>
      </c>
      <c r="AW832" s="189">
        <f t="shared" si="159"/>
        <v>0</v>
      </c>
      <c r="AX832" s="189">
        <f t="shared" si="160"/>
        <v>0</v>
      </c>
      <c r="AY832" s="189">
        <f t="shared" si="161"/>
        <v>0</v>
      </c>
      <c r="AZ832" s="181"/>
      <c r="BA832" s="4"/>
    </row>
    <row r="833" spans="2:53" x14ac:dyDescent="0.2">
      <c r="B833" s="11" t="s">
        <v>571</v>
      </c>
      <c r="C833" s="11"/>
      <c r="D833" s="70" t="s">
        <v>360</v>
      </c>
      <c r="E833" s="11">
        <v>1874</v>
      </c>
      <c r="F833" s="11">
        <v>1028</v>
      </c>
      <c r="G833" s="11">
        <v>569</v>
      </c>
      <c r="H833" s="11">
        <v>347</v>
      </c>
      <c r="I833" s="11">
        <v>129</v>
      </c>
      <c r="J833" s="181"/>
      <c r="M833" s="185">
        <v>16763.010000000002</v>
      </c>
      <c r="N833" s="200">
        <v>6915.49</v>
      </c>
      <c r="O833" s="185">
        <v>7864.74</v>
      </c>
      <c r="P833" s="185">
        <v>2418.7400000000002</v>
      </c>
      <c r="Q833" s="185">
        <v>1669.62</v>
      </c>
      <c r="R833" s="181"/>
      <c r="S833" s="4"/>
      <c r="T833" s="4"/>
      <c r="U833" s="185">
        <f t="shared" si="152"/>
        <v>8.9450426894343664</v>
      </c>
      <c r="V833" s="185">
        <f t="shared" si="153"/>
        <v>6.7271303501945523</v>
      </c>
      <c r="W833" s="185">
        <f t="shared" si="154"/>
        <v>13.822038664323374</v>
      </c>
      <c r="X833" s="185">
        <f t="shared" si="155"/>
        <v>6.9704322766570614</v>
      </c>
      <c r="Y833" s="185">
        <f t="shared" si="156"/>
        <v>12.942790697674418</v>
      </c>
      <c r="Z833" s="181"/>
      <c r="AA833" s="4"/>
      <c r="AB833" s="11" t="s">
        <v>571</v>
      </c>
      <c r="AC833" s="11"/>
      <c r="AD833" s="70" t="s">
        <v>360</v>
      </c>
      <c r="AE833" s="23">
        <v>104</v>
      </c>
      <c r="AF833" s="23">
        <v>39</v>
      </c>
      <c r="AG833" s="23">
        <v>19</v>
      </c>
      <c r="AH833" s="23">
        <v>10</v>
      </c>
      <c r="AI833" s="23">
        <v>5</v>
      </c>
      <c r="AJ833" s="181"/>
      <c r="AK833" s="4"/>
      <c r="AL833" s="4"/>
      <c r="AM833" s="189">
        <v>16763.010000000002</v>
      </c>
      <c r="AN833" s="189">
        <v>6915.49</v>
      </c>
      <c r="AO833" s="189">
        <v>7864.74</v>
      </c>
      <c r="AP833" s="189">
        <v>2418.7400000000002</v>
      </c>
      <c r="AQ833" s="189">
        <v>1669.62</v>
      </c>
      <c r="AR833" s="181"/>
      <c r="AS833" s="4"/>
      <c r="AT833" s="4"/>
      <c r="AU833" s="189">
        <f t="shared" si="157"/>
        <v>161.18278846153848</v>
      </c>
      <c r="AV833" s="189">
        <f t="shared" si="158"/>
        <v>177.32025641025641</v>
      </c>
      <c r="AW833" s="189">
        <f t="shared" si="159"/>
        <v>413.93368421052628</v>
      </c>
      <c r="AX833" s="189">
        <f t="shared" si="160"/>
        <v>241.87400000000002</v>
      </c>
      <c r="AY833" s="189">
        <f t="shared" si="161"/>
        <v>333.92399999999998</v>
      </c>
      <c r="AZ833" s="181"/>
      <c r="BA833" s="4"/>
    </row>
    <row r="834" spans="2:53" x14ac:dyDescent="0.2">
      <c r="B834" s="11" t="s">
        <v>572</v>
      </c>
      <c r="C834" s="11"/>
      <c r="D834" s="70" t="s">
        <v>361</v>
      </c>
      <c r="E834" s="11">
        <v>67</v>
      </c>
      <c r="F834" s="11">
        <v>31</v>
      </c>
      <c r="G834" s="11">
        <v>19</v>
      </c>
      <c r="H834" s="11">
        <v>11</v>
      </c>
      <c r="I834" s="11">
        <v>6</v>
      </c>
      <c r="J834" s="181"/>
      <c r="M834" s="185">
        <v>0</v>
      </c>
      <c r="N834" s="200">
        <v>0</v>
      </c>
      <c r="O834" s="185">
        <v>0</v>
      </c>
      <c r="P834" s="185">
        <v>0</v>
      </c>
      <c r="Q834" s="185">
        <v>0</v>
      </c>
      <c r="R834" s="181"/>
      <c r="S834" s="4"/>
      <c r="T834" s="4"/>
      <c r="U834" s="185">
        <f t="shared" si="152"/>
        <v>0</v>
      </c>
      <c r="V834" s="185">
        <f t="shared" si="153"/>
        <v>0</v>
      </c>
      <c r="W834" s="185">
        <f t="shared" si="154"/>
        <v>0</v>
      </c>
      <c r="X834" s="185">
        <f t="shared" si="155"/>
        <v>0</v>
      </c>
      <c r="Y834" s="185">
        <f t="shared" si="156"/>
        <v>0</v>
      </c>
      <c r="Z834" s="181"/>
      <c r="AA834" s="4"/>
      <c r="AB834" s="11" t="s">
        <v>572</v>
      </c>
      <c r="AC834" s="11"/>
      <c r="AD834" s="70" t="s">
        <v>361</v>
      </c>
      <c r="AE834" s="23">
        <v>0</v>
      </c>
      <c r="AF834" s="23">
        <v>0</v>
      </c>
      <c r="AG834" s="23">
        <v>0</v>
      </c>
      <c r="AH834" s="23">
        <v>0</v>
      </c>
      <c r="AI834" s="23">
        <v>0</v>
      </c>
      <c r="AJ834" s="181"/>
      <c r="AK834" s="4"/>
      <c r="AL834" s="4"/>
      <c r="AM834" s="189">
        <v>0</v>
      </c>
      <c r="AN834" s="189">
        <v>0</v>
      </c>
      <c r="AO834" s="189">
        <v>0</v>
      </c>
      <c r="AP834" s="189">
        <v>0</v>
      </c>
      <c r="AQ834" s="189">
        <v>0</v>
      </c>
      <c r="AR834" s="181"/>
      <c r="AS834" s="4"/>
      <c r="AT834" s="4"/>
      <c r="AU834" s="189">
        <f t="shared" si="157"/>
        <v>0</v>
      </c>
      <c r="AV834" s="189">
        <f t="shared" si="158"/>
        <v>0</v>
      </c>
      <c r="AW834" s="189">
        <f t="shared" si="159"/>
        <v>0</v>
      </c>
      <c r="AX834" s="189">
        <f t="shared" si="160"/>
        <v>0</v>
      </c>
      <c r="AY834" s="189">
        <f t="shared" si="161"/>
        <v>0</v>
      </c>
      <c r="AZ834" s="181"/>
      <c r="BA834" s="4"/>
    </row>
    <row r="835" spans="2:53" x14ac:dyDescent="0.2">
      <c r="B835" s="11" t="s">
        <v>573</v>
      </c>
      <c r="C835" s="11"/>
      <c r="D835" s="70" t="s">
        <v>362</v>
      </c>
      <c r="E835" s="11">
        <v>13</v>
      </c>
      <c r="F835" s="11">
        <v>7</v>
      </c>
      <c r="G835" s="11">
        <v>6</v>
      </c>
      <c r="H835" s="11">
        <v>5</v>
      </c>
      <c r="I835" s="11">
        <v>3</v>
      </c>
      <c r="J835" s="181"/>
      <c r="M835" s="185">
        <v>0</v>
      </c>
      <c r="N835" s="200">
        <v>0</v>
      </c>
      <c r="O835" s="185">
        <v>0</v>
      </c>
      <c r="P835" s="185">
        <v>0</v>
      </c>
      <c r="Q835" s="185">
        <v>0</v>
      </c>
      <c r="R835" s="181"/>
      <c r="S835" s="4"/>
      <c r="T835" s="4"/>
      <c r="U835" s="185">
        <f t="shared" si="152"/>
        <v>0</v>
      </c>
      <c r="V835" s="185">
        <f t="shared" si="153"/>
        <v>0</v>
      </c>
      <c r="W835" s="185">
        <f t="shared" si="154"/>
        <v>0</v>
      </c>
      <c r="X835" s="185">
        <f t="shared" si="155"/>
        <v>0</v>
      </c>
      <c r="Y835" s="185">
        <f t="shared" si="156"/>
        <v>0</v>
      </c>
      <c r="Z835" s="181"/>
      <c r="AA835" s="4"/>
      <c r="AB835" s="11" t="s">
        <v>573</v>
      </c>
      <c r="AC835" s="11"/>
      <c r="AD835" s="70" t="s">
        <v>362</v>
      </c>
      <c r="AE835" s="23">
        <v>0</v>
      </c>
      <c r="AF835" s="23">
        <v>0</v>
      </c>
      <c r="AG835" s="23">
        <v>0</v>
      </c>
      <c r="AH835" s="23">
        <v>0</v>
      </c>
      <c r="AI835" s="23">
        <v>0</v>
      </c>
      <c r="AJ835" s="181"/>
      <c r="AK835" s="4"/>
      <c r="AL835" s="4"/>
      <c r="AM835" s="189">
        <v>0</v>
      </c>
      <c r="AN835" s="189">
        <v>0</v>
      </c>
      <c r="AO835" s="189">
        <v>0</v>
      </c>
      <c r="AP835" s="189">
        <v>0</v>
      </c>
      <c r="AQ835" s="189">
        <v>0</v>
      </c>
      <c r="AR835" s="181"/>
      <c r="AS835" s="4"/>
      <c r="AT835" s="4"/>
      <c r="AU835" s="189">
        <f t="shared" si="157"/>
        <v>0</v>
      </c>
      <c r="AV835" s="189">
        <f t="shared" si="158"/>
        <v>0</v>
      </c>
      <c r="AW835" s="189">
        <f t="shared" si="159"/>
        <v>0</v>
      </c>
      <c r="AX835" s="189">
        <f t="shared" si="160"/>
        <v>0</v>
      </c>
      <c r="AY835" s="189">
        <f t="shared" si="161"/>
        <v>0</v>
      </c>
      <c r="AZ835" s="181"/>
      <c r="BA835" s="4"/>
    </row>
    <row r="836" spans="2:53" x14ac:dyDescent="0.2">
      <c r="B836" s="11" t="s">
        <v>574</v>
      </c>
      <c r="C836" s="11"/>
      <c r="D836" s="70" t="s">
        <v>363</v>
      </c>
      <c r="E836" s="11">
        <v>497</v>
      </c>
      <c r="F836" s="11">
        <v>286</v>
      </c>
      <c r="G836" s="11">
        <v>195</v>
      </c>
      <c r="H836" s="11">
        <v>127</v>
      </c>
      <c r="I836" s="11">
        <v>49</v>
      </c>
      <c r="J836" s="181"/>
      <c r="M836" s="185">
        <v>1095.9100000000003</v>
      </c>
      <c r="N836" s="200">
        <v>451.64999999999992</v>
      </c>
      <c r="O836" s="185">
        <v>120.38000000000001</v>
      </c>
      <c r="P836" s="185">
        <v>193.01</v>
      </c>
      <c r="Q836" s="185">
        <v>1167.98</v>
      </c>
      <c r="R836" s="181"/>
      <c r="S836" s="4"/>
      <c r="T836" s="4"/>
      <c r="U836" s="185">
        <f t="shared" si="152"/>
        <v>2.205050301810866</v>
      </c>
      <c r="V836" s="185">
        <f t="shared" si="153"/>
        <v>1.5791958041958039</v>
      </c>
      <c r="W836" s="185">
        <f t="shared" si="154"/>
        <v>0.6173333333333334</v>
      </c>
      <c r="X836" s="185">
        <f t="shared" si="155"/>
        <v>1.5197637795275589</v>
      </c>
      <c r="Y836" s="185">
        <f t="shared" si="156"/>
        <v>23.836326530612244</v>
      </c>
      <c r="Z836" s="181"/>
      <c r="AA836" s="4"/>
      <c r="AB836" s="11" t="s">
        <v>574</v>
      </c>
      <c r="AC836" s="11"/>
      <c r="AD836" s="70" t="s">
        <v>363</v>
      </c>
      <c r="AE836" s="23">
        <v>26</v>
      </c>
      <c r="AF836" s="23">
        <v>12</v>
      </c>
      <c r="AG836" s="23">
        <v>5</v>
      </c>
      <c r="AH836" s="23">
        <v>4</v>
      </c>
      <c r="AI836" s="23">
        <v>4</v>
      </c>
      <c r="AJ836" s="181"/>
      <c r="AK836" s="4"/>
      <c r="AL836" s="4"/>
      <c r="AM836" s="189">
        <v>1095.9100000000003</v>
      </c>
      <c r="AN836" s="189">
        <v>451.64999999999992</v>
      </c>
      <c r="AO836" s="189">
        <v>120.38000000000001</v>
      </c>
      <c r="AP836" s="189">
        <v>193.01</v>
      </c>
      <c r="AQ836" s="189">
        <v>1167.98</v>
      </c>
      <c r="AR836" s="181"/>
      <c r="AS836" s="4"/>
      <c r="AT836" s="4"/>
      <c r="AU836" s="189">
        <f t="shared" si="157"/>
        <v>42.150384615384624</v>
      </c>
      <c r="AV836" s="189">
        <f t="shared" si="158"/>
        <v>37.637499999999996</v>
      </c>
      <c r="AW836" s="189">
        <f t="shared" si="159"/>
        <v>24.076000000000001</v>
      </c>
      <c r="AX836" s="189">
        <f t="shared" si="160"/>
        <v>48.252499999999998</v>
      </c>
      <c r="AY836" s="189">
        <f t="shared" si="161"/>
        <v>291.995</v>
      </c>
      <c r="AZ836" s="181"/>
      <c r="BA836" s="4"/>
    </row>
    <row r="837" spans="2:53" x14ac:dyDescent="0.2">
      <c r="B837" s="11" t="s">
        <v>575</v>
      </c>
      <c r="C837" s="11"/>
      <c r="D837" s="70" t="s">
        <v>364</v>
      </c>
      <c r="E837" s="11">
        <v>48</v>
      </c>
      <c r="F837" s="11">
        <v>24</v>
      </c>
      <c r="G837" s="11">
        <v>13</v>
      </c>
      <c r="H837" s="11">
        <v>7</v>
      </c>
      <c r="I837" s="11">
        <v>2</v>
      </c>
      <c r="J837" s="181"/>
      <c r="M837" s="185">
        <v>153.45000000000002</v>
      </c>
      <c r="N837" s="200">
        <v>31.91</v>
      </c>
      <c r="O837" s="185">
        <v>16.850000000000001</v>
      </c>
      <c r="P837" s="185">
        <v>0</v>
      </c>
      <c r="Q837" s="185">
        <v>0</v>
      </c>
      <c r="R837" s="181"/>
      <c r="S837" s="4"/>
      <c r="T837" s="4"/>
      <c r="U837" s="185">
        <f t="shared" si="152"/>
        <v>3.1968750000000004</v>
      </c>
      <c r="V837" s="185">
        <f t="shared" si="153"/>
        <v>1.3295833333333333</v>
      </c>
      <c r="W837" s="185">
        <f t="shared" si="154"/>
        <v>1.2961538461538462</v>
      </c>
      <c r="X837" s="185">
        <f t="shared" si="155"/>
        <v>0</v>
      </c>
      <c r="Y837" s="185">
        <f t="shared" si="156"/>
        <v>0</v>
      </c>
      <c r="Z837" s="181"/>
      <c r="AA837" s="4"/>
      <c r="AB837" s="11" t="s">
        <v>575</v>
      </c>
      <c r="AC837" s="11"/>
      <c r="AD837" s="70" t="s">
        <v>364</v>
      </c>
      <c r="AE837" s="23">
        <v>3</v>
      </c>
      <c r="AF837" s="23">
        <v>1</v>
      </c>
      <c r="AG837" s="23">
        <v>1</v>
      </c>
      <c r="AH837" s="23">
        <v>0</v>
      </c>
      <c r="AI837" s="23">
        <v>0</v>
      </c>
      <c r="AJ837" s="181"/>
      <c r="AK837" s="4"/>
      <c r="AL837" s="4"/>
      <c r="AM837" s="189">
        <v>153.45000000000002</v>
      </c>
      <c r="AN837" s="189">
        <v>31.91</v>
      </c>
      <c r="AO837" s="189">
        <v>16.850000000000001</v>
      </c>
      <c r="AP837" s="189">
        <v>0</v>
      </c>
      <c r="AQ837" s="189">
        <v>0</v>
      </c>
      <c r="AR837" s="181"/>
      <c r="AS837" s="4"/>
      <c r="AT837" s="4"/>
      <c r="AU837" s="189">
        <f t="shared" si="157"/>
        <v>51.150000000000006</v>
      </c>
      <c r="AV837" s="189">
        <f t="shared" si="158"/>
        <v>31.91</v>
      </c>
      <c r="AW837" s="189">
        <f t="shared" si="159"/>
        <v>16.850000000000001</v>
      </c>
      <c r="AX837" s="189">
        <f t="shared" si="160"/>
        <v>0</v>
      </c>
      <c r="AY837" s="189">
        <f t="shared" si="161"/>
        <v>0</v>
      </c>
      <c r="AZ837" s="181"/>
      <c r="BA837" s="4"/>
    </row>
    <row r="838" spans="2:53" x14ac:dyDescent="0.2">
      <c r="B838" s="11" t="s">
        <v>744</v>
      </c>
      <c r="C838" s="11"/>
      <c r="D838" s="70" t="s">
        <v>692</v>
      </c>
      <c r="E838" s="11">
        <v>0</v>
      </c>
      <c r="F838" s="11">
        <v>0</v>
      </c>
      <c r="G838" s="11">
        <v>0</v>
      </c>
      <c r="H838" s="11">
        <v>0</v>
      </c>
      <c r="I838" s="11">
        <v>0</v>
      </c>
      <c r="J838" s="181"/>
      <c r="M838" s="185">
        <v>0</v>
      </c>
      <c r="N838" s="200">
        <v>0</v>
      </c>
      <c r="O838" s="185">
        <v>0</v>
      </c>
      <c r="P838" s="185">
        <v>0</v>
      </c>
      <c r="Q838" s="185">
        <v>0</v>
      </c>
      <c r="R838" s="181"/>
      <c r="S838" s="4"/>
      <c r="T838" s="4"/>
      <c r="U838" s="185">
        <f t="shared" si="152"/>
        <v>0</v>
      </c>
      <c r="V838" s="185">
        <f t="shared" si="153"/>
        <v>0</v>
      </c>
      <c r="W838" s="185">
        <f t="shared" si="154"/>
        <v>0</v>
      </c>
      <c r="X838" s="185">
        <f t="shared" si="155"/>
        <v>0</v>
      </c>
      <c r="Y838" s="185">
        <f t="shared" si="156"/>
        <v>0</v>
      </c>
      <c r="Z838" s="181"/>
      <c r="AA838" s="4"/>
      <c r="AB838" s="11" t="s">
        <v>744</v>
      </c>
      <c r="AC838" s="11"/>
      <c r="AD838" s="70" t="s">
        <v>692</v>
      </c>
      <c r="AE838" s="23">
        <v>0</v>
      </c>
      <c r="AF838" s="23">
        <v>0</v>
      </c>
      <c r="AG838" s="23">
        <v>0</v>
      </c>
      <c r="AH838" s="23">
        <v>0</v>
      </c>
      <c r="AI838" s="23">
        <v>0</v>
      </c>
      <c r="AJ838" s="181"/>
      <c r="AK838" s="4"/>
      <c r="AL838" s="4"/>
      <c r="AM838" s="189">
        <v>0</v>
      </c>
      <c r="AN838" s="189">
        <v>0</v>
      </c>
      <c r="AO838" s="189">
        <v>0</v>
      </c>
      <c r="AP838" s="189">
        <v>0</v>
      </c>
      <c r="AQ838" s="189">
        <v>0</v>
      </c>
      <c r="AR838" s="181"/>
      <c r="AS838" s="4"/>
      <c r="AT838" s="4"/>
      <c r="AU838" s="189">
        <f t="shared" si="157"/>
        <v>0</v>
      </c>
      <c r="AV838" s="189">
        <f t="shared" si="158"/>
        <v>0</v>
      </c>
      <c r="AW838" s="189">
        <f t="shared" si="159"/>
        <v>0</v>
      </c>
      <c r="AX838" s="189">
        <f t="shared" si="160"/>
        <v>0</v>
      </c>
      <c r="AY838" s="189">
        <f t="shared" si="161"/>
        <v>0</v>
      </c>
      <c r="AZ838" s="181"/>
      <c r="BA838" s="4"/>
    </row>
    <row r="839" spans="2:53" x14ac:dyDescent="0.2">
      <c r="B839" s="11" t="s">
        <v>576</v>
      </c>
      <c r="C839" s="11"/>
      <c r="D839" s="70" t="s">
        <v>365</v>
      </c>
      <c r="E839" s="11">
        <v>27</v>
      </c>
      <c r="F839" s="11">
        <v>23</v>
      </c>
      <c r="G839" s="11">
        <v>17</v>
      </c>
      <c r="H839" s="11">
        <v>12</v>
      </c>
      <c r="I839" s="11">
        <v>6</v>
      </c>
      <c r="J839" s="181"/>
      <c r="M839" s="185">
        <v>408.40999999999997</v>
      </c>
      <c r="N839" s="200">
        <v>0</v>
      </c>
      <c r="O839" s="185">
        <v>0</v>
      </c>
      <c r="P839" s="185">
        <v>0</v>
      </c>
      <c r="Q839" s="185">
        <v>0</v>
      </c>
      <c r="R839" s="181"/>
      <c r="S839" s="4"/>
      <c r="T839" s="4"/>
      <c r="U839" s="185">
        <f t="shared" si="152"/>
        <v>15.126296296296296</v>
      </c>
      <c r="V839" s="185">
        <f t="shared" si="153"/>
        <v>0</v>
      </c>
      <c r="W839" s="185">
        <f t="shared" si="154"/>
        <v>0</v>
      </c>
      <c r="X839" s="185">
        <f t="shared" si="155"/>
        <v>0</v>
      </c>
      <c r="Y839" s="185">
        <f t="shared" si="156"/>
        <v>0</v>
      </c>
      <c r="Z839" s="181"/>
      <c r="AA839" s="4"/>
      <c r="AB839" s="11" t="s">
        <v>576</v>
      </c>
      <c r="AC839" s="11"/>
      <c r="AD839" s="70" t="s">
        <v>365</v>
      </c>
      <c r="AE839" s="23">
        <v>2</v>
      </c>
      <c r="AF839" s="23">
        <v>0</v>
      </c>
      <c r="AG839" s="23">
        <v>0</v>
      </c>
      <c r="AH839" s="23">
        <v>0</v>
      </c>
      <c r="AI839" s="23">
        <v>0</v>
      </c>
      <c r="AJ839" s="181"/>
      <c r="AK839" s="4"/>
      <c r="AL839" s="4"/>
      <c r="AM839" s="189">
        <v>408.40999999999997</v>
      </c>
      <c r="AN839" s="189">
        <v>0</v>
      </c>
      <c r="AO839" s="189">
        <v>0</v>
      </c>
      <c r="AP839" s="189">
        <v>0</v>
      </c>
      <c r="AQ839" s="189">
        <v>0</v>
      </c>
      <c r="AR839" s="181"/>
      <c r="AS839" s="4"/>
      <c r="AT839" s="4"/>
      <c r="AU839" s="189">
        <f t="shared" si="157"/>
        <v>204.20499999999998</v>
      </c>
      <c r="AV839" s="189">
        <f t="shared" si="158"/>
        <v>0</v>
      </c>
      <c r="AW839" s="189">
        <f t="shared" si="159"/>
        <v>0</v>
      </c>
      <c r="AX839" s="189">
        <f t="shared" si="160"/>
        <v>0</v>
      </c>
      <c r="AY839" s="189">
        <f t="shared" si="161"/>
        <v>0</v>
      </c>
      <c r="AZ839" s="181"/>
      <c r="BA839" s="4"/>
    </row>
    <row r="840" spans="2:53" x14ac:dyDescent="0.2">
      <c r="B840" s="11" t="s">
        <v>421</v>
      </c>
      <c r="C840" s="11"/>
      <c r="D840" s="70" t="s">
        <v>693</v>
      </c>
      <c r="E840" s="11">
        <v>0</v>
      </c>
      <c r="F840" s="11">
        <v>0</v>
      </c>
      <c r="G840" s="11">
        <v>0</v>
      </c>
      <c r="H840" s="11">
        <v>0</v>
      </c>
      <c r="I840" s="11">
        <v>0</v>
      </c>
      <c r="J840" s="181"/>
      <c r="M840" s="185">
        <v>0</v>
      </c>
      <c r="N840" s="200">
        <v>0</v>
      </c>
      <c r="O840" s="185">
        <v>0</v>
      </c>
      <c r="P840" s="185">
        <v>0</v>
      </c>
      <c r="Q840" s="185">
        <v>0</v>
      </c>
      <c r="R840" s="181"/>
      <c r="S840" s="4"/>
      <c r="T840" s="4"/>
      <c r="U840" s="185">
        <f t="shared" si="152"/>
        <v>0</v>
      </c>
      <c r="V840" s="185">
        <f t="shared" si="153"/>
        <v>0</v>
      </c>
      <c r="W840" s="185">
        <f t="shared" si="154"/>
        <v>0</v>
      </c>
      <c r="X840" s="185">
        <f t="shared" si="155"/>
        <v>0</v>
      </c>
      <c r="Y840" s="185">
        <f t="shared" si="156"/>
        <v>0</v>
      </c>
      <c r="Z840" s="181"/>
      <c r="AA840" s="4"/>
      <c r="AB840" s="11" t="s">
        <v>421</v>
      </c>
      <c r="AC840" s="11"/>
      <c r="AD840" s="70" t="s">
        <v>693</v>
      </c>
      <c r="AE840" s="23">
        <v>0</v>
      </c>
      <c r="AF840" s="23">
        <v>0</v>
      </c>
      <c r="AG840" s="23">
        <v>0</v>
      </c>
      <c r="AH840" s="23">
        <v>0</v>
      </c>
      <c r="AI840" s="23">
        <v>0</v>
      </c>
      <c r="AJ840" s="181"/>
      <c r="AK840" s="4"/>
      <c r="AL840" s="4"/>
      <c r="AM840" s="189">
        <v>0</v>
      </c>
      <c r="AN840" s="189">
        <v>0</v>
      </c>
      <c r="AO840" s="189">
        <v>0</v>
      </c>
      <c r="AP840" s="189">
        <v>0</v>
      </c>
      <c r="AQ840" s="189">
        <v>0</v>
      </c>
      <c r="AR840" s="181"/>
      <c r="AS840" s="4"/>
      <c r="AT840" s="4"/>
      <c r="AU840" s="189">
        <f t="shared" si="157"/>
        <v>0</v>
      </c>
      <c r="AV840" s="189">
        <f t="shared" si="158"/>
        <v>0</v>
      </c>
      <c r="AW840" s="189">
        <f t="shared" si="159"/>
        <v>0</v>
      </c>
      <c r="AX840" s="189">
        <f t="shared" si="160"/>
        <v>0</v>
      </c>
      <c r="AY840" s="189">
        <f t="shared" si="161"/>
        <v>0</v>
      </c>
      <c r="AZ840" s="181"/>
      <c r="BA840" s="4"/>
    </row>
    <row r="841" spans="2:53" x14ac:dyDescent="0.2">
      <c r="B841" s="11" t="s">
        <v>577</v>
      </c>
      <c r="C841" s="11"/>
      <c r="D841" s="70" t="s">
        <v>366</v>
      </c>
      <c r="E841" s="11">
        <v>43</v>
      </c>
      <c r="F841" s="11">
        <v>10</v>
      </c>
      <c r="G841" s="11">
        <v>2</v>
      </c>
      <c r="H841" s="11">
        <v>0</v>
      </c>
      <c r="I841" s="11">
        <v>0</v>
      </c>
      <c r="J841" s="181"/>
      <c r="M841" s="185">
        <v>0</v>
      </c>
      <c r="N841" s="200">
        <v>0</v>
      </c>
      <c r="O841" s="185">
        <v>0</v>
      </c>
      <c r="P841" s="185">
        <v>0</v>
      </c>
      <c r="Q841" s="185">
        <v>0</v>
      </c>
      <c r="R841" s="181"/>
      <c r="S841" s="4"/>
      <c r="T841" s="4"/>
      <c r="U841" s="185">
        <f t="shared" si="152"/>
        <v>0</v>
      </c>
      <c r="V841" s="185">
        <f t="shared" si="153"/>
        <v>0</v>
      </c>
      <c r="W841" s="185">
        <f t="shared" si="154"/>
        <v>0</v>
      </c>
      <c r="X841" s="185">
        <f t="shared" si="155"/>
        <v>0</v>
      </c>
      <c r="Y841" s="185">
        <f t="shared" si="156"/>
        <v>0</v>
      </c>
      <c r="Z841" s="181"/>
      <c r="AA841" s="4"/>
      <c r="AB841" s="11" t="s">
        <v>577</v>
      </c>
      <c r="AC841" s="11"/>
      <c r="AD841" s="70" t="s">
        <v>366</v>
      </c>
      <c r="AE841" s="23">
        <v>0</v>
      </c>
      <c r="AF841" s="23">
        <v>0</v>
      </c>
      <c r="AG841" s="23">
        <v>0</v>
      </c>
      <c r="AH841" s="23">
        <v>0</v>
      </c>
      <c r="AI841" s="23">
        <v>0</v>
      </c>
      <c r="AJ841" s="181"/>
      <c r="AK841" s="4"/>
      <c r="AL841" s="4"/>
      <c r="AM841" s="189">
        <v>0</v>
      </c>
      <c r="AN841" s="189">
        <v>0</v>
      </c>
      <c r="AO841" s="189">
        <v>0</v>
      </c>
      <c r="AP841" s="189">
        <v>0</v>
      </c>
      <c r="AQ841" s="189">
        <v>0</v>
      </c>
      <c r="AR841" s="181"/>
      <c r="AS841" s="4"/>
      <c r="AT841" s="4"/>
      <c r="AU841" s="189">
        <f t="shared" si="157"/>
        <v>0</v>
      </c>
      <c r="AV841" s="189">
        <f t="shared" si="158"/>
        <v>0</v>
      </c>
      <c r="AW841" s="189">
        <f t="shared" si="159"/>
        <v>0</v>
      </c>
      <c r="AX841" s="189">
        <f t="shared" si="160"/>
        <v>0</v>
      </c>
      <c r="AY841" s="189">
        <f t="shared" si="161"/>
        <v>0</v>
      </c>
      <c r="AZ841" s="181"/>
      <c r="BA841" s="4"/>
    </row>
    <row r="842" spans="2:53" x14ac:dyDescent="0.2">
      <c r="B842" s="11" t="s">
        <v>578</v>
      </c>
      <c r="C842" s="11"/>
      <c r="D842" s="70" t="s">
        <v>367</v>
      </c>
      <c r="E842" s="11">
        <v>209</v>
      </c>
      <c r="F842" s="11">
        <v>90</v>
      </c>
      <c r="G842" s="11">
        <v>40</v>
      </c>
      <c r="H842" s="11">
        <v>18</v>
      </c>
      <c r="I842" s="11">
        <v>2</v>
      </c>
      <c r="J842" s="181"/>
      <c r="M842" s="185">
        <v>718.12</v>
      </c>
      <c r="N842" s="200">
        <v>32.9</v>
      </c>
      <c r="O842" s="185">
        <v>49.11</v>
      </c>
      <c r="P842" s="185">
        <v>87.72</v>
      </c>
      <c r="Q842" s="185">
        <v>58.5</v>
      </c>
      <c r="R842" s="181"/>
      <c r="S842" s="4"/>
      <c r="T842" s="4"/>
      <c r="U842" s="185">
        <f t="shared" si="152"/>
        <v>3.435980861244019</v>
      </c>
      <c r="V842" s="185">
        <f t="shared" si="153"/>
        <v>0.36555555555555552</v>
      </c>
      <c r="W842" s="185">
        <f t="shared" si="154"/>
        <v>1.2277499999999999</v>
      </c>
      <c r="X842" s="185">
        <f t="shared" si="155"/>
        <v>4.8733333333333331</v>
      </c>
      <c r="Y842" s="185">
        <f t="shared" si="156"/>
        <v>29.25</v>
      </c>
      <c r="Z842" s="181"/>
      <c r="AA842" s="4"/>
      <c r="AB842" s="11" t="s">
        <v>578</v>
      </c>
      <c r="AC842" s="11"/>
      <c r="AD842" s="70" t="s">
        <v>367</v>
      </c>
      <c r="AE842" s="23">
        <v>8</v>
      </c>
      <c r="AF842" s="23">
        <v>2</v>
      </c>
      <c r="AG842" s="23">
        <v>2</v>
      </c>
      <c r="AH842" s="23">
        <v>2</v>
      </c>
      <c r="AI842" s="23">
        <v>2</v>
      </c>
      <c r="AJ842" s="181"/>
      <c r="AK842" s="4"/>
      <c r="AL842" s="4"/>
      <c r="AM842" s="189">
        <v>718.12</v>
      </c>
      <c r="AN842" s="189">
        <v>32.9</v>
      </c>
      <c r="AO842" s="189">
        <v>49.11</v>
      </c>
      <c r="AP842" s="189">
        <v>87.72</v>
      </c>
      <c r="AQ842" s="189">
        <v>58.5</v>
      </c>
      <c r="AR842" s="181"/>
      <c r="AS842" s="4"/>
      <c r="AT842" s="4"/>
      <c r="AU842" s="189">
        <f t="shared" si="157"/>
        <v>89.765000000000001</v>
      </c>
      <c r="AV842" s="189">
        <f t="shared" si="158"/>
        <v>16.45</v>
      </c>
      <c r="AW842" s="189">
        <f t="shared" si="159"/>
        <v>24.555</v>
      </c>
      <c r="AX842" s="189">
        <f t="shared" si="160"/>
        <v>43.86</v>
      </c>
      <c r="AY842" s="189">
        <f t="shared" si="161"/>
        <v>29.25</v>
      </c>
      <c r="AZ842" s="181"/>
      <c r="BA842" s="4"/>
    </row>
    <row r="843" spans="2:53" x14ac:dyDescent="0.2">
      <c r="B843" s="11" t="s">
        <v>746</v>
      </c>
      <c r="C843" s="11"/>
      <c r="D843" s="70" t="s">
        <v>695</v>
      </c>
      <c r="E843" s="11">
        <v>1</v>
      </c>
      <c r="F843" s="11">
        <v>0</v>
      </c>
      <c r="G843" s="11">
        <v>0</v>
      </c>
      <c r="H843" s="11">
        <v>0</v>
      </c>
      <c r="I843" s="11">
        <v>0</v>
      </c>
      <c r="J843" s="181"/>
      <c r="M843" s="185">
        <v>0</v>
      </c>
      <c r="N843" s="200">
        <v>0</v>
      </c>
      <c r="O843" s="185">
        <v>0</v>
      </c>
      <c r="P843" s="185">
        <v>0</v>
      </c>
      <c r="Q843" s="185">
        <v>0</v>
      </c>
      <c r="R843" s="181"/>
      <c r="S843" s="4"/>
      <c r="T843" s="4"/>
      <c r="U843" s="185">
        <f t="shared" si="152"/>
        <v>0</v>
      </c>
      <c r="V843" s="185">
        <f t="shared" si="153"/>
        <v>0</v>
      </c>
      <c r="W843" s="185">
        <f t="shared" si="154"/>
        <v>0</v>
      </c>
      <c r="X843" s="185">
        <f t="shared" si="155"/>
        <v>0</v>
      </c>
      <c r="Y843" s="185">
        <f t="shared" si="156"/>
        <v>0</v>
      </c>
      <c r="Z843" s="181"/>
      <c r="AA843" s="4"/>
      <c r="AB843" s="11" t="s">
        <v>746</v>
      </c>
      <c r="AC843" s="11"/>
      <c r="AD843" s="70" t="s">
        <v>695</v>
      </c>
      <c r="AE843" s="23">
        <v>0</v>
      </c>
      <c r="AF843" s="23">
        <v>0</v>
      </c>
      <c r="AG843" s="23">
        <v>0</v>
      </c>
      <c r="AH843" s="23">
        <v>0</v>
      </c>
      <c r="AI843" s="23">
        <v>0</v>
      </c>
      <c r="AJ843" s="181"/>
      <c r="AK843" s="4"/>
      <c r="AL843" s="4"/>
      <c r="AM843" s="189">
        <v>0</v>
      </c>
      <c r="AN843" s="189">
        <v>0</v>
      </c>
      <c r="AO843" s="189">
        <v>0</v>
      </c>
      <c r="AP843" s="189">
        <v>0</v>
      </c>
      <c r="AQ843" s="189">
        <v>0</v>
      </c>
      <c r="AR843" s="181"/>
      <c r="AS843" s="4"/>
      <c r="AT843" s="4"/>
      <c r="AU843" s="189">
        <f t="shared" si="157"/>
        <v>0</v>
      </c>
      <c r="AV843" s="189">
        <f t="shared" si="158"/>
        <v>0</v>
      </c>
      <c r="AW843" s="189">
        <f t="shared" si="159"/>
        <v>0</v>
      </c>
      <c r="AX843" s="189">
        <f t="shared" si="160"/>
        <v>0</v>
      </c>
      <c r="AY843" s="189">
        <f t="shared" si="161"/>
        <v>0</v>
      </c>
      <c r="AZ843" s="181"/>
      <c r="BA843" s="4"/>
    </row>
    <row r="844" spans="2:53" x14ac:dyDescent="0.2">
      <c r="B844" s="11" t="s">
        <v>421</v>
      </c>
      <c r="C844" s="11"/>
      <c r="D844" s="70" t="s">
        <v>696</v>
      </c>
      <c r="E844" s="11">
        <v>0</v>
      </c>
      <c r="F844" s="11">
        <v>0</v>
      </c>
      <c r="G844" s="11">
        <v>0</v>
      </c>
      <c r="H844" s="11">
        <v>0</v>
      </c>
      <c r="I844" s="11">
        <v>0</v>
      </c>
      <c r="J844" s="181"/>
      <c r="M844" s="185">
        <v>36.659999999999997</v>
      </c>
      <c r="N844" s="200">
        <v>0</v>
      </c>
      <c r="O844" s="185">
        <v>0</v>
      </c>
      <c r="P844" s="185">
        <v>0</v>
      </c>
      <c r="Q844" s="185">
        <v>0</v>
      </c>
      <c r="R844" s="181"/>
      <c r="S844" s="4"/>
      <c r="T844" s="4"/>
      <c r="U844" s="185">
        <f t="shared" si="152"/>
        <v>0</v>
      </c>
      <c r="V844" s="185">
        <f t="shared" si="153"/>
        <v>0</v>
      </c>
      <c r="W844" s="185">
        <f t="shared" si="154"/>
        <v>0</v>
      </c>
      <c r="X844" s="185">
        <f t="shared" si="155"/>
        <v>0</v>
      </c>
      <c r="Y844" s="185">
        <f t="shared" si="156"/>
        <v>0</v>
      </c>
      <c r="Z844" s="181"/>
      <c r="AA844" s="4"/>
      <c r="AB844" s="11" t="s">
        <v>421</v>
      </c>
      <c r="AC844" s="11"/>
      <c r="AD844" s="70" t="s">
        <v>696</v>
      </c>
      <c r="AE844" s="23">
        <v>1</v>
      </c>
      <c r="AF844" s="23">
        <v>0</v>
      </c>
      <c r="AG844" s="23">
        <v>0</v>
      </c>
      <c r="AH844" s="23">
        <v>0</v>
      </c>
      <c r="AI844" s="23">
        <v>0</v>
      </c>
      <c r="AJ844" s="181"/>
      <c r="AK844" s="4"/>
      <c r="AL844" s="4"/>
      <c r="AM844" s="189">
        <v>36.659999999999997</v>
      </c>
      <c r="AN844" s="189">
        <v>0</v>
      </c>
      <c r="AO844" s="189">
        <v>0</v>
      </c>
      <c r="AP844" s="189">
        <v>0</v>
      </c>
      <c r="AQ844" s="189">
        <v>0</v>
      </c>
      <c r="AR844" s="181"/>
      <c r="AS844" s="4"/>
      <c r="AT844" s="4"/>
      <c r="AU844" s="189">
        <f t="shared" si="157"/>
        <v>36.659999999999997</v>
      </c>
      <c r="AV844" s="189">
        <f t="shared" si="158"/>
        <v>0</v>
      </c>
      <c r="AW844" s="189">
        <f t="shared" si="159"/>
        <v>0</v>
      </c>
      <c r="AX844" s="189">
        <f t="shared" si="160"/>
        <v>0</v>
      </c>
      <c r="AY844" s="189">
        <f t="shared" si="161"/>
        <v>0</v>
      </c>
      <c r="AZ844" s="181"/>
      <c r="BA844" s="4"/>
    </row>
    <row r="845" spans="2:53" x14ac:dyDescent="0.2">
      <c r="B845" s="11" t="s">
        <v>579</v>
      </c>
      <c r="C845" s="11"/>
      <c r="D845" s="70" t="s">
        <v>368</v>
      </c>
      <c r="E845" s="11">
        <v>108</v>
      </c>
      <c r="F845" s="11">
        <v>51</v>
      </c>
      <c r="G845" s="11">
        <v>22</v>
      </c>
      <c r="H845" s="11">
        <v>10</v>
      </c>
      <c r="I845" s="11">
        <v>4</v>
      </c>
      <c r="J845" s="181"/>
      <c r="M845" s="185">
        <v>1538.94</v>
      </c>
      <c r="N845" s="200">
        <v>120.66</v>
      </c>
      <c r="O845" s="185">
        <v>47.66</v>
      </c>
      <c r="P845" s="185">
        <v>0</v>
      </c>
      <c r="Q845" s="185">
        <v>0</v>
      </c>
      <c r="R845" s="181"/>
      <c r="S845" s="4"/>
      <c r="T845" s="4"/>
      <c r="U845" s="185">
        <f t="shared" si="152"/>
        <v>14.249444444444444</v>
      </c>
      <c r="V845" s="185">
        <f t="shared" si="153"/>
        <v>2.3658823529411763</v>
      </c>
      <c r="W845" s="185">
        <f t="shared" si="154"/>
        <v>2.166363636363636</v>
      </c>
      <c r="X845" s="185">
        <f t="shared" si="155"/>
        <v>0</v>
      </c>
      <c r="Y845" s="185">
        <f t="shared" si="156"/>
        <v>0</v>
      </c>
      <c r="Z845" s="181"/>
      <c r="AA845" s="4"/>
      <c r="AB845" s="11" t="s">
        <v>579</v>
      </c>
      <c r="AC845" s="11"/>
      <c r="AD845" s="70" t="s">
        <v>368</v>
      </c>
      <c r="AE845" s="23">
        <v>13</v>
      </c>
      <c r="AF845" s="23">
        <v>3</v>
      </c>
      <c r="AG845" s="23">
        <v>2</v>
      </c>
      <c r="AH845" s="23">
        <v>0</v>
      </c>
      <c r="AI845" s="23">
        <v>0</v>
      </c>
      <c r="AJ845" s="181"/>
      <c r="AK845" s="4"/>
      <c r="AL845" s="4"/>
      <c r="AM845" s="189">
        <v>1538.94</v>
      </c>
      <c r="AN845" s="189">
        <v>120.66</v>
      </c>
      <c r="AO845" s="189">
        <v>47.66</v>
      </c>
      <c r="AP845" s="189">
        <v>0</v>
      </c>
      <c r="AQ845" s="189">
        <v>0</v>
      </c>
      <c r="AR845" s="181"/>
      <c r="AS845" s="4"/>
      <c r="AT845" s="4"/>
      <c r="AU845" s="189">
        <f t="shared" si="157"/>
        <v>118.38000000000001</v>
      </c>
      <c r="AV845" s="189">
        <f t="shared" si="158"/>
        <v>40.22</v>
      </c>
      <c r="AW845" s="189">
        <f t="shared" si="159"/>
        <v>23.83</v>
      </c>
      <c r="AX845" s="189">
        <f t="shared" si="160"/>
        <v>0</v>
      </c>
      <c r="AY845" s="189">
        <f t="shared" si="161"/>
        <v>0</v>
      </c>
      <c r="AZ845" s="181"/>
      <c r="BA845" s="4"/>
    </row>
    <row r="846" spans="2:53" x14ac:dyDescent="0.2">
      <c r="B846" s="11" t="s">
        <v>580</v>
      </c>
      <c r="C846" s="11"/>
      <c r="D846" s="70" t="s">
        <v>369</v>
      </c>
      <c r="E846" s="11">
        <v>5</v>
      </c>
      <c r="F846" s="11">
        <v>2</v>
      </c>
      <c r="G846" s="11">
        <v>0</v>
      </c>
      <c r="H846" s="11">
        <v>0</v>
      </c>
      <c r="I846" s="11">
        <v>0</v>
      </c>
      <c r="J846" s="181"/>
      <c r="M846" s="185">
        <v>232.39</v>
      </c>
      <c r="N846" s="200">
        <v>139.76</v>
      </c>
      <c r="O846" s="185">
        <v>139.27000000000001</v>
      </c>
      <c r="P846" s="185">
        <v>1137.76</v>
      </c>
      <c r="Q846" s="185">
        <v>0</v>
      </c>
      <c r="R846" s="181"/>
      <c r="S846" s="4"/>
      <c r="T846" s="4"/>
      <c r="U846" s="185">
        <f t="shared" si="152"/>
        <v>46.477999999999994</v>
      </c>
      <c r="V846" s="185">
        <f t="shared" si="153"/>
        <v>69.88</v>
      </c>
      <c r="W846" s="185">
        <f t="shared" si="154"/>
        <v>0</v>
      </c>
      <c r="X846" s="185">
        <f t="shared" si="155"/>
        <v>0</v>
      </c>
      <c r="Y846" s="185">
        <f t="shared" si="156"/>
        <v>0</v>
      </c>
      <c r="Z846" s="181"/>
      <c r="AA846" s="4"/>
      <c r="AB846" s="11" t="s">
        <v>580</v>
      </c>
      <c r="AC846" s="11"/>
      <c r="AD846" s="70" t="s">
        <v>369</v>
      </c>
      <c r="AE846" s="23">
        <v>1</v>
      </c>
      <c r="AF846" s="23">
        <v>1</v>
      </c>
      <c r="AG846" s="23">
        <v>1</v>
      </c>
      <c r="AH846" s="23">
        <v>1</v>
      </c>
      <c r="AI846" s="23">
        <v>0</v>
      </c>
      <c r="AJ846" s="181"/>
      <c r="AK846" s="4"/>
      <c r="AL846" s="4"/>
      <c r="AM846" s="189">
        <v>232.39</v>
      </c>
      <c r="AN846" s="189">
        <v>139.76</v>
      </c>
      <c r="AO846" s="189">
        <v>139.27000000000001</v>
      </c>
      <c r="AP846" s="189">
        <v>1137.76</v>
      </c>
      <c r="AQ846" s="189">
        <v>0</v>
      </c>
      <c r="AR846" s="181"/>
      <c r="AS846" s="4"/>
      <c r="AT846" s="4"/>
      <c r="AU846" s="189">
        <f t="shared" si="157"/>
        <v>232.39</v>
      </c>
      <c r="AV846" s="189">
        <f t="shared" si="158"/>
        <v>139.76</v>
      </c>
      <c r="AW846" s="189">
        <f t="shared" si="159"/>
        <v>139.27000000000001</v>
      </c>
      <c r="AX846" s="189">
        <f t="shared" si="160"/>
        <v>1137.76</v>
      </c>
      <c r="AY846" s="189">
        <f t="shared" si="161"/>
        <v>0</v>
      </c>
      <c r="AZ846" s="181"/>
      <c r="BA846" s="4"/>
    </row>
    <row r="847" spans="2:53" x14ac:dyDescent="0.2">
      <c r="B847" s="11" t="s">
        <v>581</v>
      </c>
      <c r="C847" s="11"/>
      <c r="D847" s="70" t="s">
        <v>370</v>
      </c>
      <c r="E847" s="11">
        <v>4</v>
      </c>
      <c r="F847" s="11">
        <v>2</v>
      </c>
      <c r="G847" s="11">
        <v>1</v>
      </c>
      <c r="H847" s="11">
        <v>1</v>
      </c>
      <c r="I847" s="11">
        <v>0</v>
      </c>
      <c r="J847" s="181"/>
      <c r="M847" s="185">
        <v>0</v>
      </c>
      <c r="N847" s="200">
        <v>0</v>
      </c>
      <c r="O847" s="185">
        <v>0</v>
      </c>
      <c r="P847" s="185">
        <v>0</v>
      </c>
      <c r="Q847" s="185">
        <v>0</v>
      </c>
      <c r="R847" s="181"/>
      <c r="S847" s="4"/>
      <c r="T847" s="4"/>
      <c r="U847" s="185">
        <f t="shared" si="152"/>
        <v>0</v>
      </c>
      <c r="V847" s="185">
        <f t="shared" si="153"/>
        <v>0</v>
      </c>
      <c r="W847" s="185">
        <f t="shared" si="154"/>
        <v>0</v>
      </c>
      <c r="X847" s="185">
        <f t="shared" si="155"/>
        <v>0</v>
      </c>
      <c r="Y847" s="185">
        <f t="shared" si="156"/>
        <v>0</v>
      </c>
      <c r="Z847" s="181"/>
      <c r="AA847" s="4"/>
      <c r="AB847" s="11" t="s">
        <v>581</v>
      </c>
      <c r="AC847" s="11"/>
      <c r="AD847" s="70" t="s">
        <v>370</v>
      </c>
      <c r="AE847" s="23">
        <v>0</v>
      </c>
      <c r="AF847" s="23">
        <v>0</v>
      </c>
      <c r="AG847" s="23">
        <v>0</v>
      </c>
      <c r="AH847" s="23">
        <v>0</v>
      </c>
      <c r="AI847" s="23">
        <v>0</v>
      </c>
      <c r="AJ847" s="181"/>
      <c r="AK847" s="4"/>
      <c r="AL847" s="4"/>
      <c r="AM847" s="189">
        <v>0</v>
      </c>
      <c r="AN847" s="189">
        <v>0</v>
      </c>
      <c r="AO847" s="189">
        <v>0</v>
      </c>
      <c r="AP847" s="189">
        <v>0</v>
      </c>
      <c r="AQ847" s="189">
        <v>0</v>
      </c>
      <c r="AR847" s="181"/>
      <c r="AS847" s="4"/>
      <c r="AT847" s="4"/>
      <c r="AU847" s="189">
        <f t="shared" si="157"/>
        <v>0</v>
      </c>
      <c r="AV847" s="189">
        <f t="shared" si="158"/>
        <v>0</v>
      </c>
      <c r="AW847" s="189">
        <f t="shared" si="159"/>
        <v>0</v>
      </c>
      <c r="AX847" s="189">
        <f t="shared" si="160"/>
        <v>0</v>
      </c>
      <c r="AY847" s="189">
        <f t="shared" si="161"/>
        <v>0</v>
      </c>
      <c r="AZ847" s="181"/>
      <c r="BA847" s="4"/>
    </row>
    <row r="848" spans="2:53" x14ac:dyDescent="0.2">
      <c r="B848" s="11" t="s">
        <v>747</v>
      </c>
      <c r="C848" s="11"/>
      <c r="D848" s="70" t="s">
        <v>697</v>
      </c>
      <c r="E848" s="11">
        <v>0</v>
      </c>
      <c r="F848" s="11">
        <v>0</v>
      </c>
      <c r="G848" s="11">
        <v>0</v>
      </c>
      <c r="H848" s="11">
        <v>0</v>
      </c>
      <c r="I848" s="11">
        <v>0</v>
      </c>
      <c r="J848" s="181"/>
      <c r="M848" s="185">
        <v>0</v>
      </c>
      <c r="N848" s="200">
        <v>0</v>
      </c>
      <c r="O848" s="185">
        <v>0</v>
      </c>
      <c r="P848" s="185">
        <v>0</v>
      </c>
      <c r="Q848" s="185">
        <v>0</v>
      </c>
      <c r="R848" s="181"/>
      <c r="S848" s="4"/>
      <c r="T848" s="4"/>
      <c r="U848" s="185">
        <f t="shared" si="152"/>
        <v>0</v>
      </c>
      <c r="V848" s="185">
        <f t="shared" si="153"/>
        <v>0</v>
      </c>
      <c r="W848" s="185">
        <f t="shared" si="154"/>
        <v>0</v>
      </c>
      <c r="X848" s="185">
        <f t="shared" si="155"/>
        <v>0</v>
      </c>
      <c r="Y848" s="185">
        <f t="shared" si="156"/>
        <v>0</v>
      </c>
      <c r="Z848" s="181"/>
      <c r="AA848" s="4"/>
      <c r="AB848" s="11" t="s">
        <v>747</v>
      </c>
      <c r="AC848" s="11"/>
      <c r="AD848" s="70" t="s">
        <v>697</v>
      </c>
      <c r="AE848" s="23">
        <v>0</v>
      </c>
      <c r="AF848" s="23">
        <v>0</v>
      </c>
      <c r="AG848" s="23">
        <v>0</v>
      </c>
      <c r="AH848" s="23">
        <v>0</v>
      </c>
      <c r="AI848" s="23">
        <v>0</v>
      </c>
      <c r="AJ848" s="181"/>
      <c r="AK848" s="4"/>
      <c r="AL848" s="4"/>
      <c r="AM848" s="189">
        <v>0</v>
      </c>
      <c r="AN848" s="189">
        <v>0</v>
      </c>
      <c r="AO848" s="189">
        <v>0</v>
      </c>
      <c r="AP848" s="189">
        <v>0</v>
      </c>
      <c r="AQ848" s="189">
        <v>0</v>
      </c>
      <c r="AR848" s="181"/>
      <c r="AS848" s="4"/>
      <c r="AT848" s="4"/>
      <c r="AU848" s="189">
        <f t="shared" si="157"/>
        <v>0</v>
      </c>
      <c r="AV848" s="189">
        <f t="shared" si="158"/>
        <v>0</v>
      </c>
      <c r="AW848" s="189">
        <f t="shared" si="159"/>
        <v>0</v>
      </c>
      <c r="AX848" s="189">
        <f t="shared" si="160"/>
        <v>0</v>
      </c>
      <c r="AY848" s="189">
        <f t="shared" si="161"/>
        <v>0</v>
      </c>
      <c r="AZ848" s="181"/>
      <c r="BA848" s="4"/>
    </row>
    <row r="849" spans="2:53" x14ac:dyDescent="0.2">
      <c r="B849" s="11" t="s">
        <v>582</v>
      </c>
      <c r="C849" s="11"/>
      <c r="D849" s="70" t="s">
        <v>371</v>
      </c>
      <c r="E849" s="11">
        <v>33</v>
      </c>
      <c r="F849" s="11">
        <v>14</v>
      </c>
      <c r="G849" s="11">
        <v>5</v>
      </c>
      <c r="H849" s="11">
        <v>3</v>
      </c>
      <c r="I849" s="11">
        <v>1</v>
      </c>
      <c r="J849" s="181"/>
      <c r="M849" s="185">
        <v>196.37</v>
      </c>
      <c r="N849" s="200">
        <v>0</v>
      </c>
      <c r="O849" s="185">
        <v>0</v>
      </c>
      <c r="P849" s="185">
        <v>0</v>
      </c>
      <c r="Q849" s="185">
        <v>0</v>
      </c>
      <c r="R849" s="181"/>
      <c r="S849" s="4"/>
      <c r="T849" s="4"/>
      <c r="U849" s="185">
        <f t="shared" si="152"/>
        <v>5.9506060606060611</v>
      </c>
      <c r="V849" s="185">
        <f t="shared" si="153"/>
        <v>0</v>
      </c>
      <c r="W849" s="185">
        <f t="shared" si="154"/>
        <v>0</v>
      </c>
      <c r="X849" s="185">
        <f t="shared" si="155"/>
        <v>0</v>
      </c>
      <c r="Y849" s="185">
        <f t="shared" si="156"/>
        <v>0</v>
      </c>
      <c r="Z849" s="181"/>
      <c r="AA849" s="4"/>
      <c r="AB849" s="11" t="s">
        <v>582</v>
      </c>
      <c r="AC849" s="11"/>
      <c r="AD849" s="70" t="s">
        <v>371</v>
      </c>
      <c r="AE849" s="23">
        <v>4</v>
      </c>
      <c r="AF849" s="23">
        <v>0</v>
      </c>
      <c r="AG849" s="23">
        <v>0</v>
      </c>
      <c r="AH849" s="23">
        <v>0</v>
      </c>
      <c r="AI849" s="23">
        <v>0</v>
      </c>
      <c r="AJ849" s="181"/>
      <c r="AK849" s="4"/>
      <c r="AL849" s="4"/>
      <c r="AM849" s="189">
        <v>196.37</v>
      </c>
      <c r="AN849" s="189">
        <v>0</v>
      </c>
      <c r="AO849" s="189">
        <v>0</v>
      </c>
      <c r="AP849" s="189">
        <v>0</v>
      </c>
      <c r="AQ849" s="189">
        <v>0</v>
      </c>
      <c r="AR849" s="181"/>
      <c r="AS849" s="4"/>
      <c r="AT849" s="4"/>
      <c r="AU849" s="189">
        <f t="shared" si="157"/>
        <v>49.092500000000001</v>
      </c>
      <c r="AV849" s="189">
        <f t="shared" si="158"/>
        <v>0</v>
      </c>
      <c r="AW849" s="189">
        <f t="shared" si="159"/>
        <v>0</v>
      </c>
      <c r="AX849" s="189">
        <f t="shared" si="160"/>
        <v>0</v>
      </c>
      <c r="AY849" s="189">
        <f t="shared" si="161"/>
        <v>0</v>
      </c>
      <c r="AZ849" s="181"/>
      <c r="BA849" s="4"/>
    </row>
    <row r="850" spans="2:53" x14ac:dyDescent="0.2">
      <c r="B850" s="11" t="s">
        <v>583</v>
      </c>
      <c r="C850" s="11"/>
      <c r="D850" s="70" t="s">
        <v>372</v>
      </c>
      <c r="E850" s="11">
        <v>90</v>
      </c>
      <c r="F850" s="11">
        <v>49</v>
      </c>
      <c r="G850" s="11">
        <v>35</v>
      </c>
      <c r="H850" s="11">
        <v>21</v>
      </c>
      <c r="I850" s="11">
        <v>8</v>
      </c>
      <c r="J850" s="181"/>
      <c r="M850" s="185">
        <v>606.30000000000007</v>
      </c>
      <c r="N850" s="200">
        <v>23.63</v>
      </c>
      <c r="O850" s="185">
        <v>17</v>
      </c>
      <c r="P850" s="185">
        <v>41.46</v>
      </c>
      <c r="Q850" s="185">
        <v>0</v>
      </c>
      <c r="R850" s="181"/>
      <c r="S850" s="4"/>
      <c r="T850" s="4"/>
      <c r="U850" s="185">
        <f t="shared" si="152"/>
        <v>6.7366666666666672</v>
      </c>
      <c r="V850" s="185">
        <f t="shared" si="153"/>
        <v>0.48224489795918363</v>
      </c>
      <c r="W850" s="185">
        <f t="shared" si="154"/>
        <v>0.48571428571428571</v>
      </c>
      <c r="X850" s="185">
        <f t="shared" si="155"/>
        <v>1.9742857142857144</v>
      </c>
      <c r="Y850" s="185">
        <f t="shared" si="156"/>
        <v>0</v>
      </c>
      <c r="Z850" s="181"/>
      <c r="AA850" s="4"/>
      <c r="AB850" s="11" t="s">
        <v>583</v>
      </c>
      <c r="AC850" s="11"/>
      <c r="AD850" s="70" t="s">
        <v>372</v>
      </c>
      <c r="AE850" s="23">
        <v>12</v>
      </c>
      <c r="AF850" s="23">
        <v>1</v>
      </c>
      <c r="AG850" s="23">
        <v>1</v>
      </c>
      <c r="AH850" s="23">
        <v>1</v>
      </c>
      <c r="AI850" s="23">
        <v>0</v>
      </c>
      <c r="AJ850" s="181"/>
      <c r="AK850" s="4"/>
      <c r="AL850" s="4"/>
      <c r="AM850" s="189">
        <v>606.30000000000007</v>
      </c>
      <c r="AN850" s="189">
        <v>23.63</v>
      </c>
      <c r="AO850" s="189">
        <v>17</v>
      </c>
      <c r="AP850" s="189">
        <v>41.46</v>
      </c>
      <c r="AQ850" s="189">
        <v>0</v>
      </c>
      <c r="AR850" s="181"/>
      <c r="AS850" s="4"/>
      <c r="AT850" s="4"/>
      <c r="AU850" s="189">
        <f t="shared" si="157"/>
        <v>50.525000000000006</v>
      </c>
      <c r="AV850" s="189">
        <f t="shared" si="158"/>
        <v>23.63</v>
      </c>
      <c r="AW850" s="189">
        <f t="shared" si="159"/>
        <v>17</v>
      </c>
      <c r="AX850" s="189">
        <f t="shared" si="160"/>
        <v>41.46</v>
      </c>
      <c r="AY850" s="189">
        <f t="shared" si="161"/>
        <v>0</v>
      </c>
      <c r="AZ850" s="181"/>
      <c r="BA850" s="4"/>
    </row>
    <row r="851" spans="2:53" x14ac:dyDescent="0.2">
      <c r="B851" s="11" t="s">
        <v>748</v>
      </c>
      <c r="C851" s="11"/>
      <c r="D851" s="70" t="s">
        <v>698</v>
      </c>
      <c r="E851" s="11">
        <v>1</v>
      </c>
      <c r="F851" s="11">
        <v>0</v>
      </c>
      <c r="G851" s="11">
        <v>0</v>
      </c>
      <c r="H851" s="11">
        <v>0</v>
      </c>
      <c r="I851" s="11">
        <v>0</v>
      </c>
      <c r="J851" s="181"/>
      <c r="M851" s="185">
        <v>0</v>
      </c>
      <c r="N851" s="200">
        <v>0</v>
      </c>
      <c r="O851" s="185">
        <v>0</v>
      </c>
      <c r="P851" s="185">
        <v>0</v>
      </c>
      <c r="Q851" s="185">
        <v>0</v>
      </c>
      <c r="R851" s="181"/>
      <c r="S851" s="4"/>
      <c r="T851" s="4"/>
      <c r="U851" s="185">
        <f t="shared" si="152"/>
        <v>0</v>
      </c>
      <c r="V851" s="185">
        <f t="shared" si="153"/>
        <v>0</v>
      </c>
      <c r="W851" s="185">
        <f t="shared" si="154"/>
        <v>0</v>
      </c>
      <c r="X851" s="185">
        <f t="shared" si="155"/>
        <v>0</v>
      </c>
      <c r="Y851" s="185">
        <f t="shared" si="156"/>
        <v>0</v>
      </c>
      <c r="Z851" s="181"/>
      <c r="AA851" s="4"/>
      <c r="AB851" s="11" t="s">
        <v>748</v>
      </c>
      <c r="AC851" s="11"/>
      <c r="AD851" s="70" t="s">
        <v>698</v>
      </c>
      <c r="AE851" s="23">
        <v>0</v>
      </c>
      <c r="AF851" s="23">
        <v>0</v>
      </c>
      <c r="AG851" s="23">
        <v>0</v>
      </c>
      <c r="AH851" s="23">
        <v>0</v>
      </c>
      <c r="AI851" s="23">
        <v>0</v>
      </c>
      <c r="AJ851" s="181"/>
      <c r="AK851" s="4"/>
      <c r="AL851" s="4"/>
      <c r="AM851" s="189">
        <v>0</v>
      </c>
      <c r="AN851" s="189">
        <v>0</v>
      </c>
      <c r="AO851" s="189">
        <v>0</v>
      </c>
      <c r="AP851" s="189">
        <v>0</v>
      </c>
      <c r="AQ851" s="189">
        <v>0</v>
      </c>
      <c r="AR851" s="181"/>
      <c r="AS851" s="4"/>
      <c r="AT851" s="4"/>
      <c r="AU851" s="189">
        <f t="shared" si="157"/>
        <v>0</v>
      </c>
      <c r="AV851" s="189">
        <f t="shared" si="158"/>
        <v>0</v>
      </c>
      <c r="AW851" s="189">
        <f t="shared" si="159"/>
        <v>0</v>
      </c>
      <c r="AX851" s="189">
        <f t="shared" si="160"/>
        <v>0</v>
      </c>
      <c r="AY851" s="189">
        <f t="shared" si="161"/>
        <v>0</v>
      </c>
      <c r="AZ851" s="181"/>
      <c r="BA851" s="4"/>
    </row>
    <row r="852" spans="2:53" x14ac:dyDescent="0.2">
      <c r="B852" s="11" t="s">
        <v>584</v>
      </c>
      <c r="C852" s="11"/>
      <c r="D852" s="70" t="s">
        <v>373</v>
      </c>
      <c r="E852" s="11">
        <v>384</v>
      </c>
      <c r="F852" s="11">
        <v>145</v>
      </c>
      <c r="G852" s="11">
        <v>72</v>
      </c>
      <c r="H852" s="11">
        <v>35</v>
      </c>
      <c r="I852" s="11">
        <v>9</v>
      </c>
      <c r="J852" s="181"/>
      <c r="M852" s="185">
        <v>14803.710000000003</v>
      </c>
      <c r="N852" s="200">
        <v>1733.1200000000001</v>
      </c>
      <c r="O852" s="185">
        <v>1520.1299999999999</v>
      </c>
      <c r="P852" s="185">
        <v>109.12</v>
      </c>
      <c r="Q852" s="185">
        <v>103.33</v>
      </c>
      <c r="R852" s="181"/>
      <c r="S852" s="4"/>
      <c r="T852" s="4"/>
      <c r="U852" s="185">
        <f t="shared" si="152"/>
        <v>38.551328125000005</v>
      </c>
      <c r="V852" s="185">
        <f t="shared" si="153"/>
        <v>11.952551724137932</v>
      </c>
      <c r="W852" s="185">
        <f t="shared" si="154"/>
        <v>21.112916666666663</v>
      </c>
      <c r="X852" s="185">
        <f t="shared" si="155"/>
        <v>3.1177142857142859</v>
      </c>
      <c r="Y852" s="185">
        <f t="shared" si="156"/>
        <v>11.481111111111112</v>
      </c>
      <c r="Z852" s="181"/>
      <c r="AA852" s="4"/>
      <c r="AB852" s="11" t="s">
        <v>584</v>
      </c>
      <c r="AC852" s="11"/>
      <c r="AD852" s="70" t="s">
        <v>373</v>
      </c>
      <c r="AE852" s="23">
        <v>52</v>
      </c>
      <c r="AF852" s="23">
        <v>11</v>
      </c>
      <c r="AG852" s="23">
        <v>6</v>
      </c>
      <c r="AH852" s="23">
        <v>2</v>
      </c>
      <c r="AI852" s="23">
        <v>1</v>
      </c>
      <c r="AJ852" s="181"/>
      <c r="AK852" s="4"/>
      <c r="AL852" s="4"/>
      <c r="AM852" s="189">
        <v>14803.710000000003</v>
      </c>
      <c r="AN852" s="189">
        <v>1733.1200000000001</v>
      </c>
      <c r="AO852" s="189">
        <v>1520.1299999999999</v>
      </c>
      <c r="AP852" s="189">
        <v>109.12</v>
      </c>
      <c r="AQ852" s="189">
        <v>103.33</v>
      </c>
      <c r="AR852" s="181"/>
      <c r="AS852" s="4"/>
      <c r="AT852" s="4"/>
      <c r="AU852" s="189">
        <f t="shared" si="157"/>
        <v>284.68673076923085</v>
      </c>
      <c r="AV852" s="189">
        <f t="shared" si="158"/>
        <v>157.55636363636364</v>
      </c>
      <c r="AW852" s="189">
        <f t="shared" si="159"/>
        <v>253.35499999999999</v>
      </c>
      <c r="AX852" s="189">
        <f t="shared" si="160"/>
        <v>54.56</v>
      </c>
      <c r="AY852" s="189">
        <f t="shared" si="161"/>
        <v>103.33</v>
      </c>
      <c r="AZ852" s="181"/>
      <c r="BA852" s="4"/>
    </row>
    <row r="853" spans="2:53" x14ac:dyDescent="0.2">
      <c r="B853" s="11" t="s">
        <v>585</v>
      </c>
      <c r="C853" s="11"/>
      <c r="D853" s="70" t="s">
        <v>374</v>
      </c>
      <c r="E853" s="11">
        <v>695</v>
      </c>
      <c r="F853" s="11">
        <v>254</v>
      </c>
      <c r="G853" s="11">
        <v>128</v>
      </c>
      <c r="H853" s="11">
        <v>69</v>
      </c>
      <c r="I853" s="11">
        <v>24</v>
      </c>
      <c r="J853" s="181"/>
      <c r="M853" s="185">
        <v>21065.85</v>
      </c>
      <c r="N853" s="200">
        <v>938.8</v>
      </c>
      <c r="O853" s="185">
        <v>264.83999999999997</v>
      </c>
      <c r="P853" s="185">
        <v>994.13</v>
      </c>
      <c r="Q853" s="185">
        <v>993.81</v>
      </c>
      <c r="R853" s="181"/>
      <c r="S853" s="4"/>
      <c r="T853" s="4"/>
      <c r="U853" s="185">
        <f t="shared" si="152"/>
        <v>30.310575539568344</v>
      </c>
      <c r="V853" s="185">
        <f t="shared" si="153"/>
        <v>3.696062992125984</v>
      </c>
      <c r="W853" s="185">
        <f t="shared" si="154"/>
        <v>2.0690624999999998</v>
      </c>
      <c r="X853" s="185">
        <f t="shared" si="155"/>
        <v>14.40768115942029</v>
      </c>
      <c r="Y853" s="185">
        <f t="shared" si="156"/>
        <v>41.408749999999998</v>
      </c>
      <c r="Z853" s="181"/>
      <c r="AA853" s="4"/>
      <c r="AB853" s="11" t="s">
        <v>585</v>
      </c>
      <c r="AC853" s="11"/>
      <c r="AD853" s="70" t="s">
        <v>374</v>
      </c>
      <c r="AE853" s="23">
        <v>64</v>
      </c>
      <c r="AF853" s="23">
        <v>17</v>
      </c>
      <c r="AG853" s="23">
        <v>7</v>
      </c>
      <c r="AH853" s="23">
        <v>4</v>
      </c>
      <c r="AI853" s="23">
        <v>3</v>
      </c>
      <c r="AJ853" s="181"/>
      <c r="AK853" s="4"/>
      <c r="AL853" s="4"/>
      <c r="AM853" s="189">
        <v>21065.85</v>
      </c>
      <c r="AN853" s="189">
        <v>938.8</v>
      </c>
      <c r="AO853" s="189">
        <v>264.83999999999997</v>
      </c>
      <c r="AP853" s="189">
        <v>994.13</v>
      </c>
      <c r="AQ853" s="189">
        <v>993.81</v>
      </c>
      <c r="AR853" s="181"/>
      <c r="AS853" s="4"/>
      <c r="AT853" s="4"/>
      <c r="AU853" s="189">
        <f t="shared" si="157"/>
        <v>329.15390624999998</v>
      </c>
      <c r="AV853" s="189">
        <f t="shared" si="158"/>
        <v>55.223529411764702</v>
      </c>
      <c r="AW853" s="189">
        <f t="shared" si="159"/>
        <v>37.834285714285713</v>
      </c>
      <c r="AX853" s="189">
        <f t="shared" si="160"/>
        <v>248.5325</v>
      </c>
      <c r="AY853" s="189">
        <f t="shared" si="161"/>
        <v>331.27</v>
      </c>
      <c r="AZ853" s="181"/>
      <c r="BA853" s="4"/>
    </row>
    <row r="854" spans="2:53" x14ac:dyDescent="0.2">
      <c r="B854" s="11" t="s">
        <v>585</v>
      </c>
      <c r="C854" s="11"/>
      <c r="D854" s="70" t="s">
        <v>375</v>
      </c>
      <c r="E854" s="11">
        <v>62</v>
      </c>
      <c r="F854" s="11">
        <v>35</v>
      </c>
      <c r="G854" s="11">
        <v>20</v>
      </c>
      <c r="H854" s="11">
        <v>11</v>
      </c>
      <c r="I854" s="11">
        <v>5</v>
      </c>
      <c r="J854" s="181"/>
      <c r="M854" s="185">
        <v>1425.8799999999999</v>
      </c>
      <c r="N854" s="200">
        <v>258.70999999999998</v>
      </c>
      <c r="O854" s="185">
        <v>102.06</v>
      </c>
      <c r="P854" s="185">
        <v>64.540000000000006</v>
      </c>
      <c r="Q854" s="185">
        <v>21.28</v>
      </c>
      <c r="R854" s="181"/>
      <c r="S854" s="4"/>
      <c r="T854" s="4"/>
      <c r="U854" s="185">
        <f t="shared" si="152"/>
        <v>22.99806451612903</v>
      </c>
      <c r="V854" s="185">
        <f t="shared" si="153"/>
        <v>7.3917142857142855</v>
      </c>
      <c r="W854" s="185">
        <f t="shared" si="154"/>
        <v>5.1029999999999998</v>
      </c>
      <c r="X854" s="185">
        <f t="shared" si="155"/>
        <v>5.8672727272727281</v>
      </c>
      <c r="Y854" s="185">
        <f t="shared" si="156"/>
        <v>4.2560000000000002</v>
      </c>
      <c r="Z854" s="181"/>
      <c r="AA854" s="4"/>
      <c r="AB854" s="11" t="s">
        <v>585</v>
      </c>
      <c r="AC854" s="11"/>
      <c r="AD854" s="70" t="s">
        <v>375</v>
      </c>
      <c r="AE854" s="23">
        <v>14</v>
      </c>
      <c r="AF854" s="23">
        <v>6</v>
      </c>
      <c r="AG854" s="23">
        <v>4</v>
      </c>
      <c r="AH854" s="23">
        <v>2</v>
      </c>
      <c r="AI854" s="23">
        <v>1</v>
      </c>
      <c r="AJ854" s="181"/>
      <c r="AK854" s="4"/>
      <c r="AL854" s="4"/>
      <c r="AM854" s="189">
        <v>1425.8799999999999</v>
      </c>
      <c r="AN854" s="189">
        <v>258.70999999999998</v>
      </c>
      <c r="AO854" s="189">
        <v>102.06</v>
      </c>
      <c r="AP854" s="189">
        <v>64.540000000000006</v>
      </c>
      <c r="AQ854" s="189">
        <v>21.28</v>
      </c>
      <c r="AR854" s="181"/>
      <c r="AS854" s="4"/>
      <c r="AT854" s="4"/>
      <c r="AU854" s="189">
        <f t="shared" si="157"/>
        <v>101.84857142857142</v>
      </c>
      <c r="AV854" s="189">
        <f t="shared" si="158"/>
        <v>43.118333333333332</v>
      </c>
      <c r="AW854" s="189">
        <f t="shared" si="159"/>
        <v>25.515000000000001</v>
      </c>
      <c r="AX854" s="189">
        <f t="shared" si="160"/>
        <v>32.270000000000003</v>
      </c>
      <c r="AY854" s="189">
        <f t="shared" si="161"/>
        <v>21.28</v>
      </c>
      <c r="AZ854" s="181"/>
      <c r="BA854" s="4"/>
    </row>
    <row r="855" spans="2:53" x14ac:dyDescent="0.2">
      <c r="B855" s="11" t="s">
        <v>585</v>
      </c>
      <c r="C855" s="11"/>
      <c r="D855" s="70" t="s">
        <v>699</v>
      </c>
      <c r="E855" s="11">
        <v>0</v>
      </c>
      <c r="F855" s="11">
        <v>0</v>
      </c>
      <c r="G855" s="11">
        <v>0</v>
      </c>
      <c r="H855" s="11">
        <v>0</v>
      </c>
      <c r="I855" s="11">
        <v>0</v>
      </c>
      <c r="J855" s="181"/>
      <c r="M855" s="185">
        <v>0</v>
      </c>
      <c r="N855" s="200">
        <v>0</v>
      </c>
      <c r="O855" s="185">
        <v>0</v>
      </c>
      <c r="P855" s="185">
        <v>0</v>
      </c>
      <c r="Q855" s="185">
        <v>0</v>
      </c>
      <c r="R855" s="181"/>
      <c r="S855" s="4"/>
      <c r="T855" s="4"/>
      <c r="U855" s="185">
        <f t="shared" si="152"/>
        <v>0</v>
      </c>
      <c r="V855" s="185">
        <f t="shared" si="153"/>
        <v>0</v>
      </c>
      <c r="W855" s="185">
        <f t="shared" si="154"/>
        <v>0</v>
      </c>
      <c r="X855" s="185">
        <f t="shared" si="155"/>
        <v>0</v>
      </c>
      <c r="Y855" s="185">
        <f t="shared" si="156"/>
        <v>0</v>
      </c>
      <c r="Z855" s="181"/>
      <c r="AA855" s="4"/>
      <c r="AB855" s="11" t="s">
        <v>585</v>
      </c>
      <c r="AC855" s="11"/>
      <c r="AD855" s="70" t="s">
        <v>699</v>
      </c>
      <c r="AE855" s="23">
        <v>0</v>
      </c>
      <c r="AF855" s="23">
        <v>0</v>
      </c>
      <c r="AG855" s="23">
        <v>0</v>
      </c>
      <c r="AH855" s="23">
        <v>0</v>
      </c>
      <c r="AI855" s="23">
        <v>0</v>
      </c>
      <c r="AJ855" s="181"/>
      <c r="AK855" s="4"/>
      <c r="AL855" s="4"/>
      <c r="AM855" s="189">
        <v>0</v>
      </c>
      <c r="AN855" s="189">
        <v>0</v>
      </c>
      <c r="AO855" s="189">
        <v>0</v>
      </c>
      <c r="AP855" s="189">
        <v>0</v>
      </c>
      <c r="AQ855" s="189">
        <v>0</v>
      </c>
      <c r="AR855" s="181"/>
      <c r="AS855" s="4"/>
      <c r="AT855" s="4"/>
      <c r="AU855" s="189">
        <f t="shared" si="157"/>
        <v>0</v>
      </c>
      <c r="AV855" s="189">
        <f t="shared" si="158"/>
        <v>0</v>
      </c>
      <c r="AW855" s="189">
        <f t="shared" si="159"/>
        <v>0</v>
      </c>
      <c r="AX855" s="189">
        <f t="shared" si="160"/>
        <v>0</v>
      </c>
      <c r="AY855" s="189">
        <f t="shared" si="161"/>
        <v>0</v>
      </c>
      <c r="AZ855" s="181"/>
      <c r="BA855" s="4"/>
    </row>
    <row r="856" spans="2:53" x14ac:dyDescent="0.2">
      <c r="B856" s="11" t="s">
        <v>586</v>
      </c>
      <c r="C856" s="11"/>
      <c r="D856" s="70" t="s">
        <v>376</v>
      </c>
      <c r="E856" s="11">
        <v>538</v>
      </c>
      <c r="F856" s="11">
        <v>197</v>
      </c>
      <c r="G856" s="11">
        <v>94</v>
      </c>
      <c r="H856" s="11">
        <v>42</v>
      </c>
      <c r="I856" s="11">
        <v>13</v>
      </c>
      <c r="J856" s="181"/>
      <c r="M856" s="185">
        <v>16659.720000000005</v>
      </c>
      <c r="N856" s="200">
        <v>436.93</v>
      </c>
      <c r="O856" s="185">
        <v>194.69</v>
      </c>
      <c r="P856" s="185">
        <v>138.01</v>
      </c>
      <c r="Q856" s="185">
        <v>0</v>
      </c>
      <c r="R856" s="181"/>
      <c r="S856" s="4"/>
      <c r="T856" s="4"/>
      <c r="U856" s="185">
        <f t="shared" si="152"/>
        <v>30.966022304832723</v>
      </c>
      <c r="V856" s="185">
        <f t="shared" si="153"/>
        <v>2.2179187817258885</v>
      </c>
      <c r="W856" s="185">
        <f t="shared" si="154"/>
        <v>2.0711702127659573</v>
      </c>
      <c r="X856" s="185">
        <f t="shared" si="155"/>
        <v>3.2859523809523807</v>
      </c>
      <c r="Y856" s="185">
        <f t="shared" si="156"/>
        <v>0</v>
      </c>
      <c r="Z856" s="181"/>
      <c r="AA856" s="4"/>
      <c r="AB856" s="11" t="s">
        <v>586</v>
      </c>
      <c r="AC856" s="11"/>
      <c r="AD856" s="70" t="s">
        <v>376</v>
      </c>
      <c r="AE856" s="23">
        <v>51</v>
      </c>
      <c r="AF856" s="23">
        <v>8</v>
      </c>
      <c r="AG856" s="23">
        <v>5</v>
      </c>
      <c r="AH856" s="23">
        <v>3</v>
      </c>
      <c r="AI856" s="23">
        <v>0</v>
      </c>
      <c r="AJ856" s="181"/>
      <c r="AK856" s="4"/>
      <c r="AL856" s="4"/>
      <c r="AM856" s="189">
        <v>16659.720000000005</v>
      </c>
      <c r="AN856" s="189">
        <v>436.93</v>
      </c>
      <c r="AO856" s="189">
        <v>194.69</v>
      </c>
      <c r="AP856" s="189">
        <v>138.01</v>
      </c>
      <c r="AQ856" s="189">
        <v>0</v>
      </c>
      <c r="AR856" s="181"/>
      <c r="AS856" s="4"/>
      <c r="AT856" s="4"/>
      <c r="AU856" s="189">
        <f t="shared" si="157"/>
        <v>326.66117647058832</v>
      </c>
      <c r="AV856" s="189">
        <f t="shared" si="158"/>
        <v>54.616250000000001</v>
      </c>
      <c r="AW856" s="189">
        <f t="shared" si="159"/>
        <v>38.938000000000002</v>
      </c>
      <c r="AX856" s="189">
        <f t="shared" si="160"/>
        <v>46.00333333333333</v>
      </c>
      <c r="AY856" s="189">
        <f t="shared" si="161"/>
        <v>0</v>
      </c>
      <c r="AZ856" s="181"/>
      <c r="BA856" s="4"/>
    </row>
    <row r="857" spans="2:53" x14ac:dyDescent="0.2">
      <c r="B857" s="11" t="s">
        <v>587</v>
      </c>
      <c r="C857" s="11"/>
      <c r="D857" s="70" t="s">
        <v>377</v>
      </c>
      <c r="E857" s="11">
        <v>1</v>
      </c>
      <c r="F857" s="11">
        <v>0</v>
      </c>
      <c r="G857" s="11">
        <v>0</v>
      </c>
      <c r="H857" s="11">
        <v>0</v>
      </c>
      <c r="I857" s="11">
        <v>0</v>
      </c>
      <c r="J857" s="181"/>
      <c r="M857" s="185">
        <v>0</v>
      </c>
      <c r="N857" s="200">
        <v>0</v>
      </c>
      <c r="O857" s="185">
        <v>0</v>
      </c>
      <c r="P857" s="185">
        <v>0</v>
      </c>
      <c r="Q857" s="185">
        <v>0</v>
      </c>
      <c r="R857" s="181"/>
      <c r="S857" s="4"/>
      <c r="T857" s="4"/>
      <c r="U857" s="185">
        <f t="shared" si="152"/>
        <v>0</v>
      </c>
      <c r="V857" s="185">
        <f t="shared" si="153"/>
        <v>0</v>
      </c>
      <c r="W857" s="185">
        <f t="shared" si="154"/>
        <v>0</v>
      </c>
      <c r="X857" s="185">
        <f t="shared" si="155"/>
        <v>0</v>
      </c>
      <c r="Y857" s="185">
        <f t="shared" si="156"/>
        <v>0</v>
      </c>
      <c r="Z857" s="181"/>
      <c r="AA857" s="4"/>
      <c r="AB857" s="11" t="s">
        <v>587</v>
      </c>
      <c r="AC857" s="11"/>
      <c r="AD857" s="70" t="s">
        <v>377</v>
      </c>
      <c r="AE857" s="23">
        <v>0</v>
      </c>
      <c r="AF857" s="23">
        <v>0</v>
      </c>
      <c r="AG857" s="23">
        <v>0</v>
      </c>
      <c r="AH857" s="23">
        <v>0</v>
      </c>
      <c r="AI857" s="23">
        <v>0</v>
      </c>
      <c r="AJ857" s="181"/>
      <c r="AK857" s="4"/>
      <c r="AL857" s="4"/>
      <c r="AM857" s="189">
        <v>0</v>
      </c>
      <c r="AN857" s="189">
        <v>0</v>
      </c>
      <c r="AO857" s="189">
        <v>0</v>
      </c>
      <c r="AP857" s="189">
        <v>0</v>
      </c>
      <c r="AQ857" s="189">
        <v>0</v>
      </c>
      <c r="AR857" s="181"/>
      <c r="AS857" s="4"/>
      <c r="AT857" s="4"/>
      <c r="AU857" s="189">
        <f t="shared" si="157"/>
        <v>0</v>
      </c>
      <c r="AV857" s="189">
        <f t="shared" si="158"/>
        <v>0</v>
      </c>
      <c r="AW857" s="189">
        <f t="shared" si="159"/>
        <v>0</v>
      </c>
      <c r="AX857" s="189">
        <f t="shared" si="160"/>
        <v>0</v>
      </c>
      <c r="AY857" s="189">
        <f t="shared" si="161"/>
        <v>0</v>
      </c>
      <c r="AZ857" s="181"/>
      <c r="BA857" s="4"/>
    </row>
    <row r="858" spans="2:53" x14ac:dyDescent="0.2">
      <c r="B858" s="11" t="s">
        <v>749</v>
      </c>
      <c r="C858" s="11"/>
      <c r="D858" s="70" t="s">
        <v>700</v>
      </c>
      <c r="E858" s="11">
        <v>0</v>
      </c>
      <c r="F858" s="11">
        <v>0</v>
      </c>
      <c r="G858" s="11">
        <v>0</v>
      </c>
      <c r="H858" s="11">
        <v>0</v>
      </c>
      <c r="I858" s="11">
        <v>0</v>
      </c>
      <c r="J858" s="181"/>
      <c r="M858" s="185">
        <v>0</v>
      </c>
      <c r="N858" s="200">
        <v>0</v>
      </c>
      <c r="O858" s="185">
        <v>0</v>
      </c>
      <c r="P858" s="185">
        <v>0</v>
      </c>
      <c r="Q858" s="185">
        <v>0</v>
      </c>
      <c r="R858" s="181"/>
      <c r="S858" s="4"/>
      <c r="T858" s="4"/>
      <c r="U858" s="185">
        <f t="shared" si="152"/>
        <v>0</v>
      </c>
      <c r="V858" s="185">
        <f t="shared" si="153"/>
        <v>0</v>
      </c>
      <c r="W858" s="185">
        <f t="shared" si="154"/>
        <v>0</v>
      </c>
      <c r="X858" s="185">
        <f t="shared" si="155"/>
        <v>0</v>
      </c>
      <c r="Y858" s="185">
        <f t="shared" si="156"/>
        <v>0</v>
      </c>
      <c r="Z858" s="181"/>
      <c r="AA858" s="4"/>
      <c r="AB858" s="11" t="s">
        <v>749</v>
      </c>
      <c r="AC858" s="11"/>
      <c r="AD858" s="70" t="s">
        <v>700</v>
      </c>
      <c r="AE858" s="23">
        <v>0</v>
      </c>
      <c r="AF858" s="23">
        <v>0</v>
      </c>
      <c r="AG858" s="23">
        <v>0</v>
      </c>
      <c r="AH858" s="23">
        <v>0</v>
      </c>
      <c r="AI858" s="23">
        <v>0</v>
      </c>
      <c r="AJ858" s="181"/>
      <c r="AK858" s="4"/>
      <c r="AL858" s="4"/>
      <c r="AM858" s="189">
        <v>0</v>
      </c>
      <c r="AN858" s="189">
        <v>0</v>
      </c>
      <c r="AO858" s="189">
        <v>0</v>
      </c>
      <c r="AP858" s="189">
        <v>0</v>
      </c>
      <c r="AQ858" s="189">
        <v>0</v>
      </c>
      <c r="AR858" s="181"/>
      <c r="AS858" s="4"/>
      <c r="AT858" s="4"/>
      <c r="AU858" s="189">
        <f t="shared" si="157"/>
        <v>0</v>
      </c>
      <c r="AV858" s="189">
        <f t="shared" si="158"/>
        <v>0</v>
      </c>
      <c r="AW858" s="189">
        <f t="shared" si="159"/>
        <v>0</v>
      </c>
      <c r="AX858" s="189">
        <f t="shared" si="160"/>
        <v>0</v>
      </c>
      <c r="AY858" s="189">
        <f t="shared" si="161"/>
        <v>0</v>
      </c>
      <c r="AZ858" s="181"/>
      <c r="BA858" s="4"/>
    </row>
    <row r="859" spans="2:53" x14ac:dyDescent="0.2">
      <c r="B859" s="11" t="s">
        <v>588</v>
      </c>
      <c r="C859" s="11"/>
      <c r="D859" s="70" t="s">
        <v>378</v>
      </c>
      <c r="E859" s="11">
        <v>60</v>
      </c>
      <c r="F859" s="11">
        <v>20</v>
      </c>
      <c r="G859" s="11">
        <v>13</v>
      </c>
      <c r="H859" s="11">
        <v>5</v>
      </c>
      <c r="I859" s="11">
        <v>1</v>
      </c>
      <c r="J859" s="181"/>
      <c r="M859" s="185">
        <v>210.42</v>
      </c>
      <c r="N859" s="200">
        <v>35.07</v>
      </c>
      <c r="O859" s="185">
        <v>0</v>
      </c>
      <c r="P859" s="185">
        <v>0</v>
      </c>
      <c r="Q859" s="185">
        <v>0</v>
      </c>
      <c r="R859" s="181"/>
      <c r="S859" s="4"/>
      <c r="T859" s="4"/>
      <c r="U859" s="185">
        <f t="shared" si="152"/>
        <v>3.5069999999999997</v>
      </c>
      <c r="V859" s="185">
        <f t="shared" si="153"/>
        <v>1.7535000000000001</v>
      </c>
      <c r="W859" s="185">
        <f t="shared" si="154"/>
        <v>0</v>
      </c>
      <c r="X859" s="185">
        <f t="shared" si="155"/>
        <v>0</v>
      </c>
      <c r="Y859" s="185">
        <f t="shared" si="156"/>
        <v>0</v>
      </c>
      <c r="Z859" s="181"/>
      <c r="AA859" s="4"/>
      <c r="AB859" s="11" t="s">
        <v>588</v>
      </c>
      <c r="AC859" s="11"/>
      <c r="AD859" s="70" t="s">
        <v>378</v>
      </c>
      <c r="AE859" s="23">
        <v>2</v>
      </c>
      <c r="AF859" s="23">
        <v>1</v>
      </c>
      <c r="AG859" s="23">
        <v>0</v>
      </c>
      <c r="AH859" s="23">
        <v>0</v>
      </c>
      <c r="AI859" s="23">
        <v>0</v>
      </c>
      <c r="AJ859" s="181"/>
      <c r="AK859" s="4"/>
      <c r="AL859" s="4"/>
      <c r="AM859" s="189">
        <v>210.42</v>
      </c>
      <c r="AN859" s="189">
        <v>35.07</v>
      </c>
      <c r="AO859" s="189">
        <v>0</v>
      </c>
      <c r="AP859" s="189">
        <v>0</v>
      </c>
      <c r="AQ859" s="189">
        <v>0</v>
      </c>
      <c r="AR859" s="181"/>
      <c r="AS859" s="4"/>
      <c r="AT859" s="4"/>
      <c r="AU859" s="189">
        <f t="shared" si="157"/>
        <v>105.21</v>
      </c>
      <c r="AV859" s="189">
        <f t="shared" si="158"/>
        <v>35.07</v>
      </c>
      <c r="AW859" s="189">
        <f t="shared" si="159"/>
        <v>0</v>
      </c>
      <c r="AX859" s="189">
        <f t="shared" si="160"/>
        <v>0</v>
      </c>
      <c r="AY859" s="189">
        <f t="shared" si="161"/>
        <v>0</v>
      </c>
      <c r="AZ859" s="181"/>
      <c r="BA859" s="4"/>
    </row>
    <row r="860" spans="2:53" x14ac:dyDescent="0.2">
      <c r="B860" s="11" t="s">
        <v>750</v>
      </c>
      <c r="C860" s="11"/>
      <c r="D860" s="70" t="s">
        <v>701</v>
      </c>
      <c r="E860" s="11">
        <v>0</v>
      </c>
      <c r="F860" s="11">
        <v>0</v>
      </c>
      <c r="G860" s="11">
        <v>0</v>
      </c>
      <c r="H860" s="11">
        <v>0</v>
      </c>
      <c r="I860" s="11">
        <v>0</v>
      </c>
      <c r="J860" s="181"/>
      <c r="M860" s="185">
        <v>0</v>
      </c>
      <c r="N860" s="200">
        <v>0</v>
      </c>
      <c r="O860" s="185">
        <v>0</v>
      </c>
      <c r="P860" s="185">
        <v>0</v>
      </c>
      <c r="Q860" s="185">
        <v>0</v>
      </c>
      <c r="R860" s="181"/>
      <c r="S860" s="4"/>
      <c r="T860" s="4"/>
      <c r="U860" s="185">
        <f t="shared" si="152"/>
        <v>0</v>
      </c>
      <c r="V860" s="185">
        <f t="shared" si="153"/>
        <v>0</v>
      </c>
      <c r="W860" s="185">
        <f t="shared" si="154"/>
        <v>0</v>
      </c>
      <c r="X860" s="185">
        <f t="shared" si="155"/>
        <v>0</v>
      </c>
      <c r="Y860" s="185">
        <f t="shared" si="156"/>
        <v>0</v>
      </c>
      <c r="Z860" s="181"/>
      <c r="AA860" s="4"/>
      <c r="AB860" s="11" t="s">
        <v>750</v>
      </c>
      <c r="AC860" s="11"/>
      <c r="AD860" s="70" t="s">
        <v>701</v>
      </c>
      <c r="AE860" s="23">
        <v>0</v>
      </c>
      <c r="AF860" s="23">
        <v>0</v>
      </c>
      <c r="AG860" s="23">
        <v>0</v>
      </c>
      <c r="AH860" s="23">
        <v>0</v>
      </c>
      <c r="AI860" s="23">
        <v>0</v>
      </c>
      <c r="AJ860" s="181"/>
      <c r="AK860" s="4"/>
      <c r="AL860" s="4"/>
      <c r="AM860" s="189">
        <v>0</v>
      </c>
      <c r="AN860" s="189">
        <v>0</v>
      </c>
      <c r="AO860" s="189">
        <v>0</v>
      </c>
      <c r="AP860" s="189">
        <v>0</v>
      </c>
      <c r="AQ860" s="189">
        <v>0</v>
      </c>
      <c r="AR860" s="181"/>
      <c r="AS860" s="4"/>
      <c r="AT860" s="4"/>
      <c r="AU860" s="189">
        <f t="shared" si="157"/>
        <v>0</v>
      </c>
      <c r="AV860" s="189">
        <f t="shared" si="158"/>
        <v>0</v>
      </c>
      <c r="AW860" s="189">
        <f t="shared" si="159"/>
        <v>0</v>
      </c>
      <c r="AX860" s="189">
        <f t="shared" si="160"/>
        <v>0</v>
      </c>
      <c r="AY860" s="189">
        <f t="shared" si="161"/>
        <v>0</v>
      </c>
      <c r="AZ860" s="181"/>
      <c r="BA860" s="4"/>
    </row>
    <row r="861" spans="2:53" x14ac:dyDescent="0.2">
      <c r="B861" s="11" t="s">
        <v>777</v>
      </c>
      <c r="C861" s="11"/>
      <c r="D861" s="70" t="s">
        <v>775</v>
      </c>
      <c r="E861" s="11">
        <v>0</v>
      </c>
      <c r="F861" s="11">
        <v>0</v>
      </c>
      <c r="G861" s="11">
        <v>0</v>
      </c>
      <c r="H861" s="11">
        <v>0</v>
      </c>
      <c r="I861" s="11">
        <v>0</v>
      </c>
      <c r="J861" s="181"/>
      <c r="M861" s="185">
        <v>247.79</v>
      </c>
      <c r="N861" s="200">
        <v>0</v>
      </c>
      <c r="O861" s="185">
        <v>0</v>
      </c>
      <c r="P861" s="185">
        <v>0</v>
      </c>
      <c r="Q861" s="185">
        <v>0</v>
      </c>
      <c r="R861" s="181"/>
      <c r="S861" s="4"/>
      <c r="T861" s="4"/>
      <c r="U861" s="185">
        <f t="shared" si="152"/>
        <v>0</v>
      </c>
      <c r="V861" s="185">
        <f t="shared" si="153"/>
        <v>0</v>
      </c>
      <c r="W861" s="185">
        <f t="shared" si="154"/>
        <v>0</v>
      </c>
      <c r="X861" s="185">
        <f t="shared" si="155"/>
        <v>0</v>
      </c>
      <c r="Y861" s="185">
        <f t="shared" si="156"/>
        <v>0</v>
      </c>
      <c r="Z861" s="181"/>
      <c r="AA861" s="4"/>
      <c r="AB861" s="11" t="s">
        <v>777</v>
      </c>
      <c r="AC861" s="11"/>
      <c r="AD861" s="70" t="s">
        <v>775</v>
      </c>
      <c r="AE861" s="23">
        <v>1</v>
      </c>
      <c r="AF861" s="23">
        <v>0</v>
      </c>
      <c r="AG861" s="23">
        <v>0</v>
      </c>
      <c r="AH861" s="23">
        <v>0</v>
      </c>
      <c r="AI861" s="23">
        <v>0</v>
      </c>
      <c r="AJ861" s="181"/>
      <c r="AK861" s="4"/>
      <c r="AL861" s="4"/>
      <c r="AM861" s="189">
        <v>247.79</v>
      </c>
      <c r="AN861" s="189">
        <v>0</v>
      </c>
      <c r="AO861" s="189">
        <v>0</v>
      </c>
      <c r="AP861" s="189">
        <v>0</v>
      </c>
      <c r="AQ861" s="189">
        <v>0</v>
      </c>
      <c r="AR861" s="181"/>
      <c r="AS861" s="4"/>
      <c r="AT861" s="4"/>
      <c r="AU861" s="189">
        <f t="shared" si="157"/>
        <v>247.79</v>
      </c>
      <c r="AV861" s="189">
        <f t="shared" si="158"/>
        <v>0</v>
      </c>
      <c r="AW861" s="189">
        <f t="shared" si="159"/>
        <v>0</v>
      </c>
      <c r="AX861" s="189">
        <f t="shared" si="160"/>
        <v>0</v>
      </c>
      <c r="AY861" s="189">
        <f t="shared" si="161"/>
        <v>0</v>
      </c>
      <c r="AZ861" s="181"/>
      <c r="BA861" s="4"/>
    </row>
    <row r="862" spans="2:53" x14ac:dyDescent="0.2">
      <c r="B862" s="11" t="s">
        <v>421</v>
      </c>
      <c r="C862" s="11"/>
      <c r="D862" s="70" t="s">
        <v>703</v>
      </c>
      <c r="E862" s="11">
        <v>0</v>
      </c>
      <c r="F862" s="11">
        <v>0</v>
      </c>
      <c r="G862" s="11">
        <v>0</v>
      </c>
      <c r="H862" s="11">
        <v>0</v>
      </c>
      <c r="I862" s="11">
        <v>0</v>
      </c>
      <c r="J862" s="181"/>
      <c r="M862" s="185">
        <v>0</v>
      </c>
      <c r="N862" s="200">
        <v>0</v>
      </c>
      <c r="O862" s="185">
        <v>0</v>
      </c>
      <c r="P862" s="185">
        <v>0</v>
      </c>
      <c r="Q862" s="185">
        <v>0</v>
      </c>
      <c r="R862" s="181"/>
      <c r="S862" s="4"/>
      <c r="T862" s="4"/>
      <c r="U862" s="185">
        <f t="shared" si="152"/>
        <v>0</v>
      </c>
      <c r="V862" s="185">
        <f t="shared" si="153"/>
        <v>0</v>
      </c>
      <c r="W862" s="185">
        <f t="shared" si="154"/>
        <v>0</v>
      </c>
      <c r="X862" s="185">
        <f t="shared" si="155"/>
        <v>0</v>
      </c>
      <c r="Y862" s="185">
        <f t="shared" si="156"/>
        <v>0</v>
      </c>
      <c r="Z862" s="181"/>
      <c r="AA862" s="4"/>
      <c r="AB862" s="11" t="s">
        <v>421</v>
      </c>
      <c r="AC862" s="11"/>
      <c r="AD862" s="70" t="s">
        <v>703</v>
      </c>
      <c r="AE862" s="23">
        <v>0</v>
      </c>
      <c r="AF862" s="23">
        <v>0</v>
      </c>
      <c r="AG862" s="23">
        <v>0</v>
      </c>
      <c r="AH862" s="23">
        <v>0</v>
      </c>
      <c r="AI862" s="23">
        <v>0</v>
      </c>
      <c r="AJ862" s="181"/>
      <c r="AK862" s="4"/>
      <c r="AL862" s="4"/>
      <c r="AM862" s="189">
        <v>0</v>
      </c>
      <c r="AN862" s="189">
        <v>0</v>
      </c>
      <c r="AO862" s="189">
        <v>0</v>
      </c>
      <c r="AP862" s="189">
        <v>0</v>
      </c>
      <c r="AQ862" s="189">
        <v>0</v>
      </c>
      <c r="AR862" s="181"/>
      <c r="AS862" s="4"/>
      <c r="AT862" s="4"/>
      <c r="AU862" s="189">
        <f t="shared" si="157"/>
        <v>0</v>
      </c>
      <c r="AV862" s="189">
        <f t="shared" si="158"/>
        <v>0</v>
      </c>
      <c r="AW862" s="189">
        <f t="shared" si="159"/>
        <v>0</v>
      </c>
      <c r="AX862" s="189">
        <f t="shared" si="160"/>
        <v>0</v>
      </c>
      <c r="AY862" s="189">
        <f t="shared" si="161"/>
        <v>0</v>
      </c>
      <c r="AZ862" s="181"/>
      <c r="BA862" s="4"/>
    </row>
    <row r="863" spans="2:53" x14ac:dyDescent="0.2">
      <c r="B863" s="11" t="s">
        <v>589</v>
      </c>
      <c r="C863" s="11"/>
      <c r="D863" s="70" t="s">
        <v>379</v>
      </c>
      <c r="E863" s="11">
        <v>462</v>
      </c>
      <c r="F863" s="11">
        <v>230</v>
      </c>
      <c r="G863" s="11">
        <v>146</v>
      </c>
      <c r="H863" s="11">
        <v>85</v>
      </c>
      <c r="I863" s="11">
        <v>25</v>
      </c>
      <c r="J863" s="181"/>
      <c r="M863" s="185">
        <v>50537.329999999987</v>
      </c>
      <c r="N863" s="200">
        <v>242.37</v>
      </c>
      <c r="O863" s="185">
        <v>50.61</v>
      </c>
      <c r="P863" s="185">
        <v>89.179999999999993</v>
      </c>
      <c r="Q863" s="185">
        <v>1917.37</v>
      </c>
      <c r="R863" s="181"/>
      <c r="S863" s="4"/>
      <c r="T863" s="4"/>
      <c r="U863" s="185">
        <f t="shared" si="152"/>
        <v>109.38816017316014</v>
      </c>
      <c r="V863" s="185">
        <f t="shared" si="153"/>
        <v>1.0537826086956521</v>
      </c>
      <c r="W863" s="185">
        <f t="shared" si="154"/>
        <v>0.34664383561643836</v>
      </c>
      <c r="X863" s="185">
        <f t="shared" si="155"/>
        <v>1.0491764705882352</v>
      </c>
      <c r="Y863" s="185">
        <f t="shared" si="156"/>
        <v>76.694800000000001</v>
      </c>
      <c r="Z863" s="181"/>
      <c r="AA863" s="4"/>
      <c r="AB863" s="11" t="s">
        <v>589</v>
      </c>
      <c r="AC863" s="11"/>
      <c r="AD863" s="70" t="s">
        <v>379</v>
      </c>
      <c r="AE863" s="23">
        <v>29</v>
      </c>
      <c r="AF863" s="23">
        <v>5</v>
      </c>
      <c r="AG863" s="23">
        <v>2</v>
      </c>
      <c r="AH863" s="23">
        <v>2</v>
      </c>
      <c r="AI863" s="23">
        <v>4</v>
      </c>
      <c r="AJ863" s="181"/>
      <c r="AK863" s="4"/>
      <c r="AL863" s="4"/>
      <c r="AM863" s="189">
        <v>50537.329999999987</v>
      </c>
      <c r="AN863" s="189">
        <v>242.37</v>
      </c>
      <c r="AO863" s="189">
        <v>50.61</v>
      </c>
      <c r="AP863" s="189">
        <v>89.179999999999993</v>
      </c>
      <c r="AQ863" s="189">
        <v>1917.37</v>
      </c>
      <c r="AR863" s="181"/>
      <c r="AS863" s="4"/>
      <c r="AT863" s="4"/>
      <c r="AU863" s="189">
        <f t="shared" si="157"/>
        <v>1742.6665517241374</v>
      </c>
      <c r="AV863" s="189">
        <f t="shared" si="158"/>
        <v>48.474000000000004</v>
      </c>
      <c r="AW863" s="189">
        <f t="shared" si="159"/>
        <v>25.305</v>
      </c>
      <c r="AX863" s="189">
        <f t="shared" si="160"/>
        <v>44.589999999999996</v>
      </c>
      <c r="AY863" s="189">
        <f t="shared" si="161"/>
        <v>479.34249999999997</v>
      </c>
      <c r="AZ863" s="181"/>
      <c r="BA863" s="4"/>
    </row>
    <row r="864" spans="2:53" x14ac:dyDescent="0.2">
      <c r="B864" s="11" t="s">
        <v>590</v>
      </c>
      <c r="C864" s="11"/>
      <c r="D864" s="70" t="s">
        <v>380</v>
      </c>
      <c r="E864" s="11">
        <v>2297</v>
      </c>
      <c r="F864" s="11">
        <v>800</v>
      </c>
      <c r="G864" s="11">
        <v>454</v>
      </c>
      <c r="H864" s="11">
        <v>283</v>
      </c>
      <c r="I864" s="11">
        <v>114</v>
      </c>
      <c r="J864" s="181"/>
      <c r="M864" s="185">
        <v>27352.839999999982</v>
      </c>
      <c r="N864" s="200">
        <v>13729.77</v>
      </c>
      <c r="O864" s="185">
        <v>6440.3899999999994</v>
      </c>
      <c r="P864" s="185">
        <v>2534.35</v>
      </c>
      <c r="Q864" s="185">
        <v>2983.58</v>
      </c>
      <c r="R864" s="181"/>
      <c r="S864" s="4"/>
      <c r="T864" s="4"/>
      <c r="U864" s="185">
        <f t="shared" si="152"/>
        <v>11.908071397474959</v>
      </c>
      <c r="V864" s="185">
        <f t="shared" si="153"/>
        <v>17.162212499999999</v>
      </c>
      <c r="W864" s="185">
        <f t="shared" si="154"/>
        <v>14.185881057268722</v>
      </c>
      <c r="X864" s="185">
        <f t="shared" si="155"/>
        <v>8.9553003533568898</v>
      </c>
      <c r="Y864" s="185">
        <f t="shared" si="156"/>
        <v>26.171754385964913</v>
      </c>
      <c r="Z864" s="181"/>
      <c r="AA864" s="4"/>
      <c r="AB864" s="11" t="s">
        <v>590</v>
      </c>
      <c r="AC864" s="11"/>
      <c r="AD864" s="70" t="s">
        <v>380</v>
      </c>
      <c r="AE864" s="23">
        <v>127</v>
      </c>
      <c r="AF864" s="23">
        <v>56</v>
      </c>
      <c r="AG864" s="23">
        <v>30</v>
      </c>
      <c r="AH864" s="23">
        <v>22</v>
      </c>
      <c r="AI864" s="23">
        <v>13</v>
      </c>
      <c r="AJ864" s="181"/>
      <c r="AK864" s="4"/>
      <c r="AL864" s="4"/>
      <c r="AM864" s="189">
        <v>27352.839999999982</v>
      </c>
      <c r="AN864" s="189">
        <v>13729.77</v>
      </c>
      <c r="AO864" s="189">
        <v>6440.3899999999994</v>
      </c>
      <c r="AP864" s="189">
        <v>2534.35</v>
      </c>
      <c r="AQ864" s="189">
        <v>2983.58</v>
      </c>
      <c r="AR864" s="181"/>
      <c r="AS864" s="4"/>
      <c r="AT864" s="4"/>
      <c r="AU864" s="189">
        <f t="shared" si="157"/>
        <v>215.37669291338568</v>
      </c>
      <c r="AV864" s="189">
        <f t="shared" si="158"/>
        <v>245.17446428571429</v>
      </c>
      <c r="AW864" s="189">
        <f t="shared" si="159"/>
        <v>214.67966666666663</v>
      </c>
      <c r="AX864" s="189">
        <f t="shared" si="160"/>
        <v>115.19772727272726</v>
      </c>
      <c r="AY864" s="189">
        <f t="shared" si="161"/>
        <v>229.50615384615384</v>
      </c>
      <c r="AZ864" s="181"/>
      <c r="BA864" s="4"/>
    </row>
    <row r="865" spans="2:53" x14ac:dyDescent="0.2">
      <c r="B865" s="11" t="s">
        <v>591</v>
      </c>
      <c r="C865" s="11"/>
      <c r="D865" s="70" t="s">
        <v>381</v>
      </c>
      <c r="E865" s="11">
        <v>3</v>
      </c>
      <c r="F865" s="11">
        <v>1</v>
      </c>
      <c r="G865" s="11">
        <v>1</v>
      </c>
      <c r="H865" s="11">
        <v>0</v>
      </c>
      <c r="I865" s="11">
        <v>0</v>
      </c>
      <c r="J865" s="181"/>
      <c r="M865" s="185">
        <v>0</v>
      </c>
      <c r="N865" s="200">
        <v>0</v>
      </c>
      <c r="O865" s="185">
        <v>0</v>
      </c>
      <c r="P865" s="185">
        <v>0</v>
      </c>
      <c r="Q865" s="185">
        <v>0</v>
      </c>
      <c r="R865" s="181"/>
      <c r="S865" s="4"/>
      <c r="T865" s="4"/>
      <c r="U865" s="185">
        <f t="shared" si="152"/>
        <v>0</v>
      </c>
      <c r="V865" s="185">
        <f t="shared" si="153"/>
        <v>0</v>
      </c>
      <c r="W865" s="185">
        <f t="shared" si="154"/>
        <v>0</v>
      </c>
      <c r="X865" s="185">
        <f t="shared" si="155"/>
        <v>0</v>
      </c>
      <c r="Y865" s="185">
        <f t="shared" si="156"/>
        <v>0</v>
      </c>
      <c r="Z865" s="181"/>
      <c r="AA865" s="4"/>
      <c r="AB865" s="11" t="s">
        <v>591</v>
      </c>
      <c r="AC865" s="11"/>
      <c r="AD865" s="70" t="s">
        <v>381</v>
      </c>
      <c r="AE865" s="23">
        <v>0</v>
      </c>
      <c r="AF865" s="23">
        <v>0</v>
      </c>
      <c r="AG865" s="23">
        <v>0</v>
      </c>
      <c r="AH865" s="23">
        <v>0</v>
      </c>
      <c r="AI865" s="23">
        <v>0</v>
      </c>
      <c r="AJ865" s="181"/>
      <c r="AK865" s="4"/>
      <c r="AL865" s="4"/>
      <c r="AM865" s="189">
        <v>0</v>
      </c>
      <c r="AN865" s="189">
        <v>0</v>
      </c>
      <c r="AO865" s="189">
        <v>0</v>
      </c>
      <c r="AP865" s="189">
        <v>0</v>
      </c>
      <c r="AQ865" s="189">
        <v>0</v>
      </c>
      <c r="AR865" s="181"/>
      <c r="AS865" s="4"/>
      <c r="AT865" s="4"/>
      <c r="AU865" s="189">
        <f t="shared" si="157"/>
        <v>0</v>
      </c>
      <c r="AV865" s="189">
        <f t="shared" si="158"/>
        <v>0</v>
      </c>
      <c r="AW865" s="189">
        <f t="shared" si="159"/>
        <v>0</v>
      </c>
      <c r="AX865" s="189">
        <f t="shared" si="160"/>
        <v>0</v>
      </c>
      <c r="AY865" s="189">
        <f t="shared" si="161"/>
        <v>0</v>
      </c>
      <c r="AZ865" s="181"/>
      <c r="BA865" s="4"/>
    </row>
    <row r="866" spans="2:53" x14ac:dyDescent="0.2">
      <c r="B866" s="11" t="s">
        <v>591</v>
      </c>
      <c r="C866" s="11"/>
      <c r="D866" s="70" t="s">
        <v>382</v>
      </c>
      <c r="E866" s="11">
        <v>1</v>
      </c>
      <c r="F866" s="11">
        <v>1</v>
      </c>
      <c r="G866" s="11">
        <v>0</v>
      </c>
      <c r="H866" s="11">
        <v>0</v>
      </c>
      <c r="I866" s="11">
        <v>0</v>
      </c>
      <c r="J866" s="181"/>
      <c r="M866" s="185">
        <v>0</v>
      </c>
      <c r="N866" s="200">
        <v>0</v>
      </c>
      <c r="O866" s="185">
        <v>0</v>
      </c>
      <c r="P866" s="185">
        <v>0</v>
      </c>
      <c r="Q866" s="185">
        <v>0</v>
      </c>
      <c r="R866" s="181"/>
      <c r="S866" s="4"/>
      <c r="T866" s="4"/>
      <c r="U866" s="185">
        <f t="shared" si="152"/>
        <v>0</v>
      </c>
      <c r="V866" s="185">
        <f t="shared" si="153"/>
        <v>0</v>
      </c>
      <c r="W866" s="185">
        <f t="shared" si="154"/>
        <v>0</v>
      </c>
      <c r="X866" s="185">
        <f t="shared" si="155"/>
        <v>0</v>
      </c>
      <c r="Y866" s="185">
        <f t="shared" si="156"/>
        <v>0</v>
      </c>
      <c r="Z866" s="181"/>
      <c r="AA866" s="4"/>
      <c r="AB866" s="11" t="s">
        <v>591</v>
      </c>
      <c r="AC866" s="11"/>
      <c r="AD866" s="70" t="s">
        <v>382</v>
      </c>
      <c r="AE866" s="23">
        <v>0</v>
      </c>
      <c r="AF866" s="23">
        <v>0</v>
      </c>
      <c r="AG866" s="23">
        <v>0</v>
      </c>
      <c r="AH866" s="23">
        <v>0</v>
      </c>
      <c r="AI866" s="23">
        <v>0</v>
      </c>
      <c r="AJ866" s="181"/>
      <c r="AK866" s="4"/>
      <c r="AL866" s="4"/>
      <c r="AM866" s="189">
        <v>0</v>
      </c>
      <c r="AN866" s="189">
        <v>0</v>
      </c>
      <c r="AO866" s="189">
        <v>0</v>
      </c>
      <c r="AP866" s="189">
        <v>0</v>
      </c>
      <c r="AQ866" s="189">
        <v>0</v>
      </c>
      <c r="AR866" s="181"/>
      <c r="AS866" s="4"/>
      <c r="AT866" s="4"/>
      <c r="AU866" s="189">
        <f t="shared" si="157"/>
        <v>0</v>
      </c>
      <c r="AV866" s="189">
        <f t="shared" si="158"/>
        <v>0</v>
      </c>
      <c r="AW866" s="189">
        <f t="shared" si="159"/>
        <v>0</v>
      </c>
      <c r="AX866" s="189">
        <f t="shared" si="160"/>
        <v>0</v>
      </c>
      <c r="AY866" s="189">
        <f t="shared" si="161"/>
        <v>0</v>
      </c>
      <c r="AZ866" s="181"/>
      <c r="BA866" s="4"/>
    </row>
    <row r="867" spans="2:53" x14ac:dyDescent="0.2">
      <c r="B867" s="11" t="s">
        <v>592</v>
      </c>
      <c r="C867" s="11"/>
      <c r="D867" s="70" t="s">
        <v>383</v>
      </c>
      <c r="E867" s="11">
        <v>458</v>
      </c>
      <c r="F867" s="11">
        <v>107</v>
      </c>
      <c r="G867" s="11">
        <v>68</v>
      </c>
      <c r="H867" s="11">
        <v>45</v>
      </c>
      <c r="I867" s="11">
        <v>25</v>
      </c>
      <c r="J867" s="181"/>
      <c r="M867" s="185">
        <v>3014.91</v>
      </c>
      <c r="N867" s="200">
        <v>97.91</v>
      </c>
      <c r="O867" s="185">
        <v>91</v>
      </c>
      <c r="P867" s="185">
        <v>119.93</v>
      </c>
      <c r="Q867" s="185">
        <v>793.94</v>
      </c>
      <c r="R867" s="181"/>
      <c r="S867" s="4"/>
      <c r="T867" s="4"/>
      <c r="U867" s="185">
        <f t="shared" si="152"/>
        <v>6.5827729257641918</v>
      </c>
      <c r="V867" s="185">
        <f t="shared" si="153"/>
        <v>0.9150467289719626</v>
      </c>
      <c r="W867" s="185">
        <f t="shared" si="154"/>
        <v>1.338235294117647</v>
      </c>
      <c r="X867" s="185">
        <f t="shared" si="155"/>
        <v>2.6651111111111114</v>
      </c>
      <c r="Y867" s="185">
        <f t="shared" si="156"/>
        <v>31.757600000000004</v>
      </c>
      <c r="Z867" s="181"/>
      <c r="AA867" s="4"/>
      <c r="AB867" s="11" t="s">
        <v>592</v>
      </c>
      <c r="AC867" s="11"/>
      <c r="AD867" s="70" t="s">
        <v>383</v>
      </c>
      <c r="AE867" s="23">
        <v>14</v>
      </c>
      <c r="AF867" s="23">
        <v>4</v>
      </c>
      <c r="AG867" s="23">
        <v>4</v>
      </c>
      <c r="AH867" s="23">
        <v>3</v>
      </c>
      <c r="AI867" s="23">
        <v>2</v>
      </c>
      <c r="AJ867" s="181"/>
      <c r="AK867" s="4"/>
      <c r="AL867" s="4"/>
      <c r="AM867" s="189">
        <v>3014.91</v>
      </c>
      <c r="AN867" s="189">
        <v>97.91</v>
      </c>
      <c r="AO867" s="189">
        <v>91</v>
      </c>
      <c r="AP867" s="189">
        <v>119.93</v>
      </c>
      <c r="AQ867" s="189">
        <v>793.94</v>
      </c>
      <c r="AR867" s="181"/>
      <c r="AS867" s="4"/>
      <c r="AT867" s="4"/>
      <c r="AU867" s="189">
        <f t="shared" si="157"/>
        <v>215.35071428571428</v>
      </c>
      <c r="AV867" s="189">
        <f t="shared" si="158"/>
        <v>24.477499999999999</v>
      </c>
      <c r="AW867" s="189">
        <f t="shared" si="159"/>
        <v>22.75</v>
      </c>
      <c r="AX867" s="189">
        <f t="shared" si="160"/>
        <v>39.976666666666667</v>
      </c>
      <c r="AY867" s="189">
        <f t="shared" si="161"/>
        <v>396.97</v>
      </c>
      <c r="AZ867" s="181"/>
      <c r="BA867" s="4"/>
    </row>
    <row r="868" spans="2:53" x14ac:dyDescent="0.2">
      <c r="B868" s="11" t="s">
        <v>593</v>
      </c>
      <c r="C868" s="11"/>
      <c r="D868" s="70" t="s">
        <v>384</v>
      </c>
      <c r="E868" s="11">
        <v>154</v>
      </c>
      <c r="F868" s="11">
        <v>42</v>
      </c>
      <c r="G868" s="11">
        <v>15</v>
      </c>
      <c r="H868" s="11">
        <v>9</v>
      </c>
      <c r="I868" s="11">
        <v>5</v>
      </c>
      <c r="J868" s="181"/>
      <c r="M868" s="185">
        <v>450.82999999999993</v>
      </c>
      <c r="N868" s="200">
        <v>311.41000000000003</v>
      </c>
      <c r="O868" s="185">
        <v>0</v>
      </c>
      <c r="P868" s="185">
        <v>0</v>
      </c>
      <c r="Q868" s="185">
        <v>0</v>
      </c>
      <c r="R868" s="181"/>
      <c r="S868" s="4"/>
      <c r="T868" s="4"/>
      <c r="U868" s="185">
        <f t="shared" si="152"/>
        <v>2.9274675324675319</v>
      </c>
      <c r="V868" s="185">
        <f t="shared" si="153"/>
        <v>7.4145238095238097</v>
      </c>
      <c r="W868" s="185">
        <f t="shared" si="154"/>
        <v>0</v>
      </c>
      <c r="X868" s="185">
        <f t="shared" si="155"/>
        <v>0</v>
      </c>
      <c r="Y868" s="185">
        <f t="shared" si="156"/>
        <v>0</v>
      </c>
      <c r="Z868" s="181"/>
      <c r="AA868" s="4"/>
      <c r="AB868" s="11" t="s">
        <v>593</v>
      </c>
      <c r="AC868" s="11"/>
      <c r="AD868" s="70" t="s">
        <v>384</v>
      </c>
      <c r="AE868" s="23">
        <v>6</v>
      </c>
      <c r="AF868" s="23">
        <v>5</v>
      </c>
      <c r="AG868" s="23">
        <v>0</v>
      </c>
      <c r="AH868" s="23">
        <v>0</v>
      </c>
      <c r="AI868" s="23">
        <v>0</v>
      </c>
      <c r="AJ868" s="181"/>
      <c r="AK868" s="4"/>
      <c r="AL868" s="4"/>
      <c r="AM868" s="189">
        <v>450.82999999999993</v>
      </c>
      <c r="AN868" s="189">
        <v>311.41000000000003</v>
      </c>
      <c r="AO868" s="189">
        <v>0</v>
      </c>
      <c r="AP868" s="189">
        <v>0</v>
      </c>
      <c r="AQ868" s="189">
        <v>0</v>
      </c>
      <c r="AR868" s="181"/>
      <c r="AS868" s="4"/>
      <c r="AT868" s="4"/>
      <c r="AU868" s="189">
        <f t="shared" si="157"/>
        <v>75.138333333333321</v>
      </c>
      <c r="AV868" s="189">
        <f t="shared" si="158"/>
        <v>62.282000000000004</v>
      </c>
      <c r="AW868" s="189">
        <f t="shared" si="159"/>
        <v>0</v>
      </c>
      <c r="AX868" s="189">
        <f t="shared" si="160"/>
        <v>0</v>
      </c>
      <c r="AY868" s="189">
        <f t="shared" si="161"/>
        <v>0</v>
      </c>
      <c r="AZ868" s="181"/>
      <c r="BA868" s="4"/>
    </row>
    <row r="869" spans="2:53" x14ac:dyDescent="0.2">
      <c r="B869" s="11" t="s">
        <v>594</v>
      </c>
      <c r="C869" s="11"/>
      <c r="D869" s="70" t="s">
        <v>385</v>
      </c>
      <c r="E869" s="11">
        <v>137</v>
      </c>
      <c r="F869" s="11">
        <v>33</v>
      </c>
      <c r="G869" s="11">
        <v>14</v>
      </c>
      <c r="H869" s="11">
        <v>13</v>
      </c>
      <c r="I869" s="11">
        <v>10</v>
      </c>
      <c r="J869" s="181"/>
      <c r="M869" s="185">
        <v>111.41000000000001</v>
      </c>
      <c r="N869" s="200">
        <v>0</v>
      </c>
      <c r="O869" s="185">
        <v>0</v>
      </c>
      <c r="P869" s="185">
        <v>0</v>
      </c>
      <c r="Q869" s="185">
        <v>0</v>
      </c>
      <c r="R869" s="181"/>
      <c r="S869" s="4"/>
      <c r="T869" s="4"/>
      <c r="U869" s="185">
        <f t="shared" si="152"/>
        <v>0.81321167883211687</v>
      </c>
      <c r="V869" s="185">
        <f t="shared" si="153"/>
        <v>0</v>
      </c>
      <c r="W869" s="185">
        <f t="shared" si="154"/>
        <v>0</v>
      </c>
      <c r="X869" s="185">
        <f t="shared" si="155"/>
        <v>0</v>
      </c>
      <c r="Y869" s="185">
        <f t="shared" si="156"/>
        <v>0</v>
      </c>
      <c r="Z869" s="181"/>
      <c r="AA869" s="4"/>
      <c r="AB869" s="11" t="s">
        <v>594</v>
      </c>
      <c r="AC869" s="11"/>
      <c r="AD869" s="70" t="s">
        <v>385</v>
      </c>
      <c r="AE869" s="23">
        <v>3</v>
      </c>
      <c r="AF869" s="23">
        <v>0</v>
      </c>
      <c r="AG869" s="23">
        <v>0</v>
      </c>
      <c r="AH869" s="23">
        <v>0</v>
      </c>
      <c r="AI869" s="23">
        <v>0</v>
      </c>
      <c r="AJ869" s="181"/>
      <c r="AK869" s="4"/>
      <c r="AL869" s="4"/>
      <c r="AM869" s="189">
        <v>111.41000000000001</v>
      </c>
      <c r="AN869" s="189">
        <v>0</v>
      </c>
      <c r="AO869" s="189">
        <v>0</v>
      </c>
      <c r="AP869" s="189">
        <v>0</v>
      </c>
      <c r="AQ869" s="189">
        <v>0</v>
      </c>
      <c r="AR869" s="181"/>
      <c r="AS869" s="4"/>
      <c r="AT869" s="4"/>
      <c r="AU869" s="189">
        <f t="shared" si="157"/>
        <v>37.13666666666667</v>
      </c>
      <c r="AV869" s="189">
        <f t="shared" si="158"/>
        <v>0</v>
      </c>
      <c r="AW869" s="189">
        <f t="shared" si="159"/>
        <v>0</v>
      </c>
      <c r="AX869" s="189">
        <f t="shared" si="160"/>
        <v>0</v>
      </c>
      <c r="AY869" s="189">
        <f t="shared" si="161"/>
        <v>0</v>
      </c>
      <c r="AZ869" s="181"/>
      <c r="BA869" s="4"/>
    </row>
    <row r="870" spans="2:53" x14ac:dyDescent="0.2">
      <c r="B870" s="11" t="s">
        <v>595</v>
      </c>
      <c r="C870" s="11"/>
      <c r="D870" s="70" t="s">
        <v>386</v>
      </c>
      <c r="E870" s="11">
        <v>119</v>
      </c>
      <c r="F870" s="11">
        <v>38</v>
      </c>
      <c r="G870" s="11">
        <v>18</v>
      </c>
      <c r="H870" s="11">
        <v>11</v>
      </c>
      <c r="I870" s="11">
        <v>5</v>
      </c>
      <c r="J870" s="181"/>
      <c r="M870" s="185">
        <v>521.49</v>
      </c>
      <c r="N870" s="200">
        <v>322</v>
      </c>
      <c r="O870" s="185">
        <v>322</v>
      </c>
      <c r="P870" s="185">
        <v>923.41</v>
      </c>
      <c r="Q870" s="185">
        <v>0</v>
      </c>
      <c r="R870" s="181"/>
      <c r="S870" s="4"/>
      <c r="T870" s="4"/>
      <c r="U870" s="185">
        <f t="shared" si="152"/>
        <v>4.3822689075630255</v>
      </c>
      <c r="V870" s="185">
        <f t="shared" si="153"/>
        <v>8.473684210526315</v>
      </c>
      <c r="W870" s="185">
        <f t="shared" si="154"/>
        <v>17.888888888888889</v>
      </c>
      <c r="X870" s="185">
        <f t="shared" si="155"/>
        <v>83.946363636363628</v>
      </c>
      <c r="Y870" s="185">
        <f t="shared" si="156"/>
        <v>0</v>
      </c>
      <c r="Z870" s="181"/>
      <c r="AA870" s="4"/>
      <c r="AB870" s="11" t="s">
        <v>595</v>
      </c>
      <c r="AC870" s="11"/>
      <c r="AD870" s="70" t="s">
        <v>386</v>
      </c>
      <c r="AE870" s="23">
        <v>4</v>
      </c>
      <c r="AF870" s="23">
        <v>1</v>
      </c>
      <c r="AG870" s="23">
        <v>1</v>
      </c>
      <c r="AH870" s="23">
        <v>1</v>
      </c>
      <c r="AI870" s="23">
        <v>0</v>
      </c>
      <c r="AJ870" s="181"/>
      <c r="AK870" s="4"/>
      <c r="AL870" s="4"/>
      <c r="AM870" s="189">
        <v>521.49</v>
      </c>
      <c r="AN870" s="189">
        <v>322</v>
      </c>
      <c r="AO870" s="189">
        <v>322</v>
      </c>
      <c r="AP870" s="189">
        <v>923.41</v>
      </c>
      <c r="AQ870" s="189">
        <v>0</v>
      </c>
      <c r="AR870" s="181"/>
      <c r="AS870" s="4"/>
      <c r="AT870" s="4"/>
      <c r="AU870" s="189">
        <f t="shared" si="157"/>
        <v>130.3725</v>
      </c>
      <c r="AV870" s="189">
        <f t="shared" si="158"/>
        <v>322</v>
      </c>
      <c r="AW870" s="189">
        <f t="shared" si="159"/>
        <v>322</v>
      </c>
      <c r="AX870" s="189">
        <f t="shared" si="160"/>
        <v>923.41</v>
      </c>
      <c r="AY870" s="189">
        <f t="shared" si="161"/>
        <v>0</v>
      </c>
      <c r="AZ870" s="181"/>
      <c r="BA870" s="4"/>
    </row>
    <row r="871" spans="2:53" x14ac:dyDescent="0.2">
      <c r="B871" s="11" t="s">
        <v>596</v>
      </c>
      <c r="C871" s="11"/>
      <c r="D871" s="70" t="s">
        <v>387</v>
      </c>
      <c r="E871" s="11">
        <v>111</v>
      </c>
      <c r="F871" s="11">
        <v>52</v>
      </c>
      <c r="G871" s="11">
        <v>30</v>
      </c>
      <c r="H871" s="11">
        <v>24</v>
      </c>
      <c r="I871" s="11">
        <v>17</v>
      </c>
      <c r="J871" s="181"/>
      <c r="M871" s="185">
        <v>235.2</v>
      </c>
      <c r="N871" s="200">
        <v>19.64</v>
      </c>
      <c r="O871" s="185">
        <v>72.16</v>
      </c>
      <c r="P871" s="185">
        <v>126.89999999999999</v>
      </c>
      <c r="Q871" s="185">
        <v>16</v>
      </c>
      <c r="R871" s="181"/>
      <c r="S871" s="4"/>
      <c r="T871" s="4"/>
      <c r="U871" s="185">
        <f t="shared" si="152"/>
        <v>2.118918918918919</v>
      </c>
      <c r="V871" s="185">
        <f t="shared" si="153"/>
        <v>0.37769230769230772</v>
      </c>
      <c r="W871" s="185">
        <f t="shared" si="154"/>
        <v>2.4053333333333331</v>
      </c>
      <c r="X871" s="185">
        <f t="shared" si="155"/>
        <v>5.2874999999999996</v>
      </c>
      <c r="Y871" s="185">
        <f t="shared" si="156"/>
        <v>0.94117647058823528</v>
      </c>
      <c r="Z871" s="181"/>
      <c r="AA871" s="4"/>
      <c r="AB871" s="11" t="s">
        <v>596</v>
      </c>
      <c r="AC871" s="11"/>
      <c r="AD871" s="70" t="s">
        <v>387</v>
      </c>
      <c r="AE871" s="23">
        <v>4</v>
      </c>
      <c r="AF871" s="23">
        <v>2</v>
      </c>
      <c r="AG871" s="23">
        <v>2</v>
      </c>
      <c r="AH871" s="23">
        <v>2</v>
      </c>
      <c r="AI871" s="23">
        <v>2</v>
      </c>
      <c r="AJ871" s="181"/>
      <c r="AK871" s="4"/>
      <c r="AL871" s="4"/>
      <c r="AM871" s="189">
        <v>235.2</v>
      </c>
      <c r="AN871" s="189">
        <v>19.64</v>
      </c>
      <c r="AO871" s="189">
        <v>72.16</v>
      </c>
      <c r="AP871" s="189">
        <v>126.89999999999999</v>
      </c>
      <c r="AQ871" s="189">
        <v>16</v>
      </c>
      <c r="AR871" s="181"/>
      <c r="AS871" s="4"/>
      <c r="AT871" s="4"/>
      <c r="AU871" s="189">
        <f t="shared" si="157"/>
        <v>58.8</v>
      </c>
      <c r="AV871" s="189">
        <f t="shared" si="158"/>
        <v>9.82</v>
      </c>
      <c r="AW871" s="189">
        <f t="shared" si="159"/>
        <v>36.08</v>
      </c>
      <c r="AX871" s="189">
        <f t="shared" si="160"/>
        <v>63.449999999999996</v>
      </c>
      <c r="AY871" s="189">
        <f t="shared" si="161"/>
        <v>8</v>
      </c>
      <c r="AZ871" s="181"/>
      <c r="BA871" s="4"/>
    </row>
    <row r="872" spans="2:53" x14ac:dyDescent="0.2">
      <c r="B872" s="11" t="s">
        <v>778</v>
      </c>
      <c r="C872" s="11"/>
      <c r="D872" s="70" t="s">
        <v>776</v>
      </c>
      <c r="E872" s="11">
        <v>1</v>
      </c>
      <c r="F872" s="11">
        <v>0</v>
      </c>
      <c r="G872" s="11">
        <v>0</v>
      </c>
      <c r="H872" s="11">
        <v>0</v>
      </c>
      <c r="I872" s="11">
        <v>0</v>
      </c>
      <c r="J872" s="181"/>
      <c r="M872" s="185">
        <v>0</v>
      </c>
      <c r="N872" s="200">
        <v>0</v>
      </c>
      <c r="O872" s="185">
        <v>0</v>
      </c>
      <c r="P872" s="185">
        <v>0</v>
      </c>
      <c r="Q872" s="185">
        <v>0</v>
      </c>
      <c r="R872" s="181"/>
      <c r="S872" s="4"/>
      <c r="T872" s="4"/>
      <c r="U872" s="185">
        <f t="shared" si="152"/>
        <v>0</v>
      </c>
      <c r="V872" s="185">
        <f t="shared" si="153"/>
        <v>0</v>
      </c>
      <c r="W872" s="185">
        <f t="shared" si="154"/>
        <v>0</v>
      </c>
      <c r="X872" s="185">
        <f t="shared" si="155"/>
        <v>0</v>
      </c>
      <c r="Y872" s="185">
        <f t="shared" si="156"/>
        <v>0</v>
      </c>
      <c r="Z872" s="181"/>
      <c r="AA872" s="4"/>
      <c r="AB872" s="11" t="s">
        <v>778</v>
      </c>
      <c r="AC872" s="11"/>
      <c r="AD872" s="70" t="s">
        <v>776</v>
      </c>
      <c r="AE872" s="23">
        <v>0</v>
      </c>
      <c r="AF872" s="23">
        <v>0</v>
      </c>
      <c r="AG872" s="23">
        <v>0</v>
      </c>
      <c r="AH872" s="23">
        <v>0</v>
      </c>
      <c r="AI872" s="23">
        <v>0</v>
      </c>
      <c r="AJ872" s="181"/>
      <c r="AK872" s="4"/>
      <c r="AL872" s="4"/>
      <c r="AM872" s="189">
        <v>0</v>
      </c>
      <c r="AN872" s="189">
        <v>0</v>
      </c>
      <c r="AO872" s="189">
        <v>0</v>
      </c>
      <c r="AP872" s="189">
        <v>0</v>
      </c>
      <c r="AQ872" s="189">
        <v>0</v>
      </c>
      <c r="AR872" s="181"/>
      <c r="AS872" s="4"/>
      <c r="AT872" s="4"/>
      <c r="AU872" s="189">
        <f t="shared" si="157"/>
        <v>0</v>
      </c>
      <c r="AV872" s="189">
        <f t="shared" si="158"/>
        <v>0</v>
      </c>
      <c r="AW872" s="189">
        <f t="shared" si="159"/>
        <v>0</v>
      </c>
      <c r="AX872" s="189">
        <f t="shared" si="160"/>
        <v>0</v>
      </c>
      <c r="AY872" s="189">
        <f t="shared" si="161"/>
        <v>0</v>
      </c>
      <c r="AZ872" s="181"/>
      <c r="BA872" s="4"/>
    </row>
    <row r="873" spans="2:53" x14ac:dyDescent="0.2">
      <c r="B873" s="11" t="s">
        <v>597</v>
      </c>
      <c r="C873" s="11"/>
      <c r="D873" s="70" t="s">
        <v>388</v>
      </c>
      <c r="E873" s="11">
        <v>1</v>
      </c>
      <c r="F873" s="11">
        <v>0</v>
      </c>
      <c r="G873" s="11">
        <v>0</v>
      </c>
      <c r="H873" s="11">
        <v>0</v>
      </c>
      <c r="I873" s="11">
        <v>0</v>
      </c>
      <c r="J873" s="181"/>
      <c r="M873" s="185">
        <v>17.149999999999999</v>
      </c>
      <c r="N873" s="200">
        <v>0</v>
      </c>
      <c r="O873" s="185">
        <v>0</v>
      </c>
      <c r="P873" s="185">
        <v>0</v>
      </c>
      <c r="Q873" s="185">
        <v>0</v>
      </c>
      <c r="R873" s="181"/>
      <c r="S873" s="4"/>
      <c r="T873" s="4"/>
      <c r="U873" s="185">
        <f t="shared" si="152"/>
        <v>17.149999999999999</v>
      </c>
      <c r="V873" s="185">
        <f t="shared" si="153"/>
        <v>0</v>
      </c>
      <c r="W873" s="185">
        <f t="shared" si="154"/>
        <v>0</v>
      </c>
      <c r="X873" s="185">
        <f t="shared" si="155"/>
        <v>0</v>
      </c>
      <c r="Y873" s="185">
        <f t="shared" si="156"/>
        <v>0</v>
      </c>
      <c r="Z873" s="181"/>
      <c r="AA873" s="4"/>
      <c r="AB873" s="11" t="s">
        <v>597</v>
      </c>
      <c r="AC873" s="11"/>
      <c r="AD873" s="70" t="s">
        <v>388</v>
      </c>
      <c r="AE873" s="23">
        <v>1</v>
      </c>
      <c r="AF873" s="23">
        <v>0</v>
      </c>
      <c r="AG873" s="23">
        <v>0</v>
      </c>
      <c r="AH873" s="23">
        <v>0</v>
      </c>
      <c r="AI873" s="23">
        <v>0</v>
      </c>
      <c r="AJ873" s="181"/>
      <c r="AK873" s="4"/>
      <c r="AL873" s="4"/>
      <c r="AM873" s="189">
        <v>17.149999999999999</v>
      </c>
      <c r="AN873" s="189">
        <v>0</v>
      </c>
      <c r="AO873" s="189">
        <v>0</v>
      </c>
      <c r="AP873" s="189">
        <v>0</v>
      </c>
      <c r="AQ873" s="189">
        <v>0</v>
      </c>
      <c r="AR873" s="181"/>
      <c r="AS873" s="4"/>
      <c r="AT873" s="4"/>
      <c r="AU873" s="189">
        <f t="shared" si="157"/>
        <v>17.149999999999999</v>
      </c>
      <c r="AV873" s="189">
        <f t="shared" si="158"/>
        <v>0</v>
      </c>
      <c r="AW873" s="189">
        <f t="shared" si="159"/>
        <v>0</v>
      </c>
      <c r="AX873" s="189">
        <f t="shared" si="160"/>
        <v>0</v>
      </c>
      <c r="AY873" s="189">
        <f t="shared" si="161"/>
        <v>0</v>
      </c>
      <c r="AZ873" s="181"/>
      <c r="BA873" s="4"/>
    </row>
    <row r="874" spans="2:53" x14ac:dyDescent="0.2">
      <c r="B874" s="11" t="s">
        <v>597</v>
      </c>
      <c r="C874" s="11"/>
      <c r="D874" s="70" t="s">
        <v>389</v>
      </c>
      <c r="E874" s="11">
        <v>0</v>
      </c>
      <c r="F874" s="11">
        <v>0</v>
      </c>
      <c r="G874" s="11">
        <v>0</v>
      </c>
      <c r="H874" s="11">
        <v>0</v>
      </c>
      <c r="I874" s="11">
        <v>0</v>
      </c>
      <c r="J874" s="181"/>
      <c r="M874" s="185">
        <v>3780.06</v>
      </c>
      <c r="N874" s="200">
        <v>1263.04</v>
      </c>
      <c r="O874" s="185">
        <v>0</v>
      </c>
      <c r="P874" s="185">
        <v>0</v>
      </c>
      <c r="Q874" s="185">
        <v>0</v>
      </c>
      <c r="R874" s="181"/>
      <c r="S874" s="4"/>
      <c r="T874" s="4"/>
      <c r="U874" s="185">
        <f t="shared" si="152"/>
        <v>0</v>
      </c>
      <c r="V874" s="185">
        <f t="shared" si="153"/>
        <v>0</v>
      </c>
      <c r="W874" s="185">
        <f t="shared" si="154"/>
        <v>0</v>
      </c>
      <c r="X874" s="185">
        <f t="shared" si="155"/>
        <v>0</v>
      </c>
      <c r="Y874" s="185">
        <f t="shared" si="156"/>
        <v>0</v>
      </c>
      <c r="Z874" s="181"/>
      <c r="AA874" s="4"/>
      <c r="AB874" s="11" t="s">
        <v>597</v>
      </c>
      <c r="AC874" s="11"/>
      <c r="AD874" s="70" t="s">
        <v>389</v>
      </c>
      <c r="AE874" s="23">
        <v>2</v>
      </c>
      <c r="AF874" s="23">
        <v>2</v>
      </c>
      <c r="AG874" s="23">
        <v>0</v>
      </c>
      <c r="AH874" s="23">
        <v>0</v>
      </c>
      <c r="AI874" s="23">
        <v>0</v>
      </c>
      <c r="AJ874" s="181"/>
      <c r="AK874" s="4"/>
      <c r="AL874" s="4"/>
      <c r="AM874" s="189">
        <v>3780.06</v>
      </c>
      <c r="AN874" s="189">
        <v>1263.04</v>
      </c>
      <c r="AO874" s="189">
        <v>0</v>
      </c>
      <c r="AP874" s="189">
        <v>0</v>
      </c>
      <c r="AQ874" s="189">
        <v>0</v>
      </c>
      <c r="AR874" s="181"/>
      <c r="AS874" s="4"/>
      <c r="AT874" s="4"/>
      <c r="AU874" s="189">
        <f t="shared" si="157"/>
        <v>1890.03</v>
      </c>
      <c r="AV874" s="189">
        <f t="shared" si="158"/>
        <v>631.52</v>
      </c>
      <c r="AW874" s="189">
        <f t="shared" si="159"/>
        <v>0</v>
      </c>
      <c r="AX874" s="189">
        <f t="shared" si="160"/>
        <v>0</v>
      </c>
      <c r="AY874" s="189">
        <f t="shared" si="161"/>
        <v>0</v>
      </c>
      <c r="AZ874" s="181"/>
      <c r="BA874" s="4"/>
    </row>
    <row r="875" spans="2:53" x14ac:dyDescent="0.2">
      <c r="B875" s="11" t="s">
        <v>597</v>
      </c>
      <c r="C875" s="11"/>
      <c r="D875" s="70" t="s">
        <v>705</v>
      </c>
      <c r="E875" s="11">
        <v>1</v>
      </c>
      <c r="F875" s="11">
        <v>1</v>
      </c>
      <c r="G875" s="11">
        <v>0</v>
      </c>
      <c r="H875" s="11">
        <v>0</v>
      </c>
      <c r="I875" s="11">
        <v>0</v>
      </c>
      <c r="J875" s="181"/>
      <c r="M875" s="185">
        <v>0</v>
      </c>
      <c r="N875" s="200">
        <v>0</v>
      </c>
      <c r="O875" s="185">
        <v>0</v>
      </c>
      <c r="P875" s="185">
        <v>0</v>
      </c>
      <c r="Q875" s="185">
        <v>0</v>
      </c>
      <c r="R875" s="181"/>
      <c r="S875" s="4"/>
      <c r="T875" s="4"/>
      <c r="U875" s="185">
        <f t="shared" si="152"/>
        <v>0</v>
      </c>
      <c r="V875" s="185">
        <f t="shared" si="153"/>
        <v>0</v>
      </c>
      <c r="W875" s="185">
        <f t="shared" si="154"/>
        <v>0</v>
      </c>
      <c r="X875" s="185">
        <f t="shared" si="155"/>
        <v>0</v>
      </c>
      <c r="Y875" s="185">
        <f t="shared" si="156"/>
        <v>0</v>
      </c>
      <c r="Z875" s="181"/>
      <c r="AA875" s="4"/>
      <c r="AB875" s="11" t="s">
        <v>597</v>
      </c>
      <c r="AC875" s="11"/>
      <c r="AD875" s="70" t="s">
        <v>705</v>
      </c>
      <c r="AE875" s="23">
        <v>0</v>
      </c>
      <c r="AF875" s="23">
        <v>0</v>
      </c>
      <c r="AG875" s="23">
        <v>0</v>
      </c>
      <c r="AH875" s="23">
        <v>0</v>
      </c>
      <c r="AI875" s="23">
        <v>0</v>
      </c>
      <c r="AJ875" s="181"/>
      <c r="AK875" s="4"/>
      <c r="AL875" s="4"/>
      <c r="AM875" s="189">
        <v>0</v>
      </c>
      <c r="AN875" s="189">
        <v>0</v>
      </c>
      <c r="AO875" s="189">
        <v>0</v>
      </c>
      <c r="AP875" s="189">
        <v>0</v>
      </c>
      <c r="AQ875" s="189">
        <v>0</v>
      </c>
      <c r="AR875" s="181"/>
      <c r="AS875" s="4"/>
      <c r="AT875" s="4"/>
      <c r="AU875" s="189">
        <f t="shared" si="157"/>
        <v>0</v>
      </c>
      <c r="AV875" s="189">
        <f t="shared" si="158"/>
        <v>0</v>
      </c>
      <c r="AW875" s="189">
        <f t="shared" si="159"/>
        <v>0</v>
      </c>
      <c r="AX875" s="189">
        <f t="shared" si="160"/>
        <v>0</v>
      </c>
      <c r="AY875" s="189">
        <f t="shared" si="161"/>
        <v>0</v>
      </c>
      <c r="AZ875" s="181"/>
      <c r="BA875" s="4"/>
    </row>
    <row r="876" spans="2:53" x14ac:dyDescent="0.2">
      <c r="B876" s="11" t="s">
        <v>598</v>
      </c>
      <c r="C876" s="11"/>
      <c r="D876" s="70" t="s">
        <v>390</v>
      </c>
      <c r="E876" s="11">
        <v>8</v>
      </c>
      <c r="F876" s="11">
        <v>2</v>
      </c>
      <c r="G876" s="11">
        <v>1</v>
      </c>
      <c r="H876" s="11">
        <v>1</v>
      </c>
      <c r="I876" s="11">
        <v>0</v>
      </c>
      <c r="J876" s="181"/>
      <c r="M876" s="185">
        <v>0</v>
      </c>
      <c r="N876" s="200">
        <v>0</v>
      </c>
      <c r="O876" s="185">
        <v>0</v>
      </c>
      <c r="P876" s="185">
        <v>0</v>
      </c>
      <c r="Q876" s="185">
        <v>0</v>
      </c>
      <c r="R876" s="181"/>
      <c r="S876" s="4"/>
      <c r="T876" s="4"/>
      <c r="U876" s="185">
        <f t="shared" si="152"/>
        <v>0</v>
      </c>
      <c r="V876" s="185">
        <f t="shared" si="153"/>
        <v>0</v>
      </c>
      <c r="W876" s="185">
        <f t="shared" si="154"/>
        <v>0</v>
      </c>
      <c r="X876" s="185">
        <f t="shared" si="155"/>
        <v>0</v>
      </c>
      <c r="Y876" s="185">
        <f t="shared" si="156"/>
        <v>0</v>
      </c>
      <c r="Z876" s="181"/>
      <c r="AA876" s="4"/>
      <c r="AB876" s="11" t="s">
        <v>598</v>
      </c>
      <c r="AC876" s="11"/>
      <c r="AD876" s="70" t="s">
        <v>390</v>
      </c>
      <c r="AE876" s="23">
        <v>0</v>
      </c>
      <c r="AF876" s="23">
        <v>0</v>
      </c>
      <c r="AG876" s="23">
        <v>0</v>
      </c>
      <c r="AH876" s="23">
        <v>0</v>
      </c>
      <c r="AI876" s="23">
        <v>0</v>
      </c>
      <c r="AJ876" s="181"/>
      <c r="AK876" s="4"/>
      <c r="AL876" s="4"/>
      <c r="AM876" s="189">
        <v>0</v>
      </c>
      <c r="AN876" s="189">
        <v>0</v>
      </c>
      <c r="AO876" s="189">
        <v>0</v>
      </c>
      <c r="AP876" s="189">
        <v>0</v>
      </c>
      <c r="AQ876" s="189">
        <v>0</v>
      </c>
      <c r="AR876" s="181"/>
      <c r="AS876" s="4"/>
      <c r="AT876" s="4"/>
      <c r="AU876" s="189">
        <f t="shared" si="157"/>
        <v>0</v>
      </c>
      <c r="AV876" s="189">
        <f t="shared" si="158"/>
        <v>0</v>
      </c>
      <c r="AW876" s="189">
        <f t="shared" si="159"/>
        <v>0</v>
      </c>
      <c r="AX876" s="189">
        <f t="shared" si="160"/>
        <v>0</v>
      </c>
      <c r="AY876" s="189">
        <f t="shared" si="161"/>
        <v>0</v>
      </c>
      <c r="AZ876" s="181"/>
      <c r="BA876" s="4"/>
    </row>
    <row r="877" spans="2:53" x14ac:dyDescent="0.2">
      <c r="B877" s="11" t="s">
        <v>599</v>
      </c>
      <c r="C877" s="11"/>
      <c r="D877" s="70" t="s">
        <v>391</v>
      </c>
      <c r="E877" s="11">
        <v>3</v>
      </c>
      <c r="F877" s="11">
        <v>2</v>
      </c>
      <c r="G877" s="11">
        <v>2</v>
      </c>
      <c r="H877" s="11">
        <v>1</v>
      </c>
      <c r="I877" s="11">
        <v>0</v>
      </c>
      <c r="J877" s="181"/>
      <c r="M877" s="185">
        <v>0</v>
      </c>
      <c r="N877" s="200">
        <v>0</v>
      </c>
      <c r="O877" s="185">
        <v>0</v>
      </c>
      <c r="P877" s="185">
        <v>0</v>
      </c>
      <c r="Q877" s="185">
        <v>0</v>
      </c>
      <c r="R877" s="181"/>
      <c r="S877" s="4"/>
      <c r="T877" s="4"/>
      <c r="U877" s="185">
        <f t="shared" si="152"/>
        <v>0</v>
      </c>
      <c r="V877" s="185">
        <f t="shared" si="153"/>
        <v>0</v>
      </c>
      <c r="W877" s="185">
        <f t="shared" si="154"/>
        <v>0</v>
      </c>
      <c r="X877" s="185">
        <f t="shared" si="155"/>
        <v>0</v>
      </c>
      <c r="Y877" s="185">
        <f t="shared" si="156"/>
        <v>0</v>
      </c>
      <c r="Z877" s="181"/>
      <c r="AA877" s="4"/>
      <c r="AB877" s="11" t="s">
        <v>599</v>
      </c>
      <c r="AC877" s="11"/>
      <c r="AD877" s="70" t="s">
        <v>391</v>
      </c>
      <c r="AE877" s="23">
        <v>0</v>
      </c>
      <c r="AF877" s="23">
        <v>0</v>
      </c>
      <c r="AG877" s="23">
        <v>0</v>
      </c>
      <c r="AH877" s="23">
        <v>0</v>
      </c>
      <c r="AI877" s="23">
        <v>0</v>
      </c>
      <c r="AJ877" s="181"/>
      <c r="AK877" s="4"/>
      <c r="AL877" s="4"/>
      <c r="AM877" s="189">
        <v>0</v>
      </c>
      <c r="AN877" s="189">
        <v>0</v>
      </c>
      <c r="AO877" s="189">
        <v>0</v>
      </c>
      <c r="AP877" s="189">
        <v>0</v>
      </c>
      <c r="AQ877" s="189">
        <v>0</v>
      </c>
      <c r="AR877" s="181"/>
      <c r="AS877" s="4"/>
      <c r="AT877" s="4"/>
      <c r="AU877" s="189">
        <f t="shared" si="157"/>
        <v>0</v>
      </c>
      <c r="AV877" s="189">
        <f t="shared" si="158"/>
        <v>0</v>
      </c>
      <c r="AW877" s="189">
        <f t="shared" si="159"/>
        <v>0</v>
      </c>
      <c r="AX877" s="189">
        <f t="shared" si="160"/>
        <v>0</v>
      </c>
      <c r="AY877" s="189">
        <f t="shared" si="161"/>
        <v>0</v>
      </c>
      <c r="AZ877" s="181"/>
      <c r="BA877" s="4"/>
    </row>
    <row r="878" spans="2:53" x14ac:dyDescent="0.2">
      <c r="B878" s="11" t="s">
        <v>600</v>
      </c>
      <c r="C878" s="11"/>
      <c r="D878" s="70" t="s">
        <v>392</v>
      </c>
      <c r="E878" s="11">
        <v>12</v>
      </c>
      <c r="F878" s="11">
        <v>6</v>
      </c>
      <c r="G878" s="11">
        <v>0</v>
      </c>
      <c r="H878" s="11">
        <v>0</v>
      </c>
      <c r="I878" s="11">
        <v>0</v>
      </c>
      <c r="J878" s="181"/>
      <c r="M878" s="185">
        <v>0</v>
      </c>
      <c r="N878" s="200">
        <v>0</v>
      </c>
      <c r="O878" s="185">
        <v>0</v>
      </c>
      <c r="P878" s="185">
        <v>0</v>
      </c>
      <c r="Q878" s="185">
        <v>0</v>
      </c>
      <c r="R878" s="181"/>
      <c r="S878" s="4"/>
      <c r="T878" s="4"/>
      <c r="U878" s="185">
        <f t="shared" si="152"/>
        <v>0</v>
      </c>
      <c r="V878" s="185">
        <f t="shared" si="153"/>
        <v>0</v>
      </c>
      <c r="W878" s="185">
        <f t="shared" si="154"/>
        <v>0</v>
      </c>
      <c r="X878" s="185">
        <f t="shared" si="155"/>
        <v>0</v>
      </c>
      <c r="Y878" s="185">
        <f t="shared" si="156"/>
        <v>0</v>
      </c>
      <c r="Z878" s="181"/>
      <c r="AA878" s="4"/>
      <c r="AB878" s="11" t="s">
        <v>600</v>
      </c>
      <c r="AC878" s="11"/>
      <c r="AD878" s="70" t="s">
        <v>392</v>
      </c>
      <c r="AE878" s="23">
        <v>0</v>
      </c>
      <c r="AF878" s="23">
        <v>0</v>
      </c>
      <c r="AG878" s="23">
        <v>0</v>
      </c>
      <c r="AH878" s="23">
        <v>0</v>
      </c>
      <c r="AI878" s="23">
        <v>0</v>
      </c>
      <c r="AJ878" s="181"/>
      <c r="AK878" s="4"/>
      <c r="AL878" s="4"/>
      <c r="AM878" s="189">
        <v>0</v>
      </c>
      <c r="AN878" s="189">
        <v>0</v>
      </c>
      <c r="AO878" s="189">
        <v>0</v>
      </c>
      <c r="AP878" s="189">
        <v>0</v>
      </c>
      <c r="AQ878" s="189">
        <v>0</v>
      </c>
      <c r="AR878" s="181"/>
      <c r="AS878" s="4"/>
      <c r="AT878" s="4"/>
      <c r="AU878" s="189">
        <f t="shared" si="157"/>
        <v>0</v>
      </c>
      <c r="AV878" s="189">
        <f t="shared" si="158"/>
        <v>0</v>
      </c>
      <c r="AW878" s="189">
        <f t="shared" si="159"/>
        <v>0</v>
      </c>
      <c r="AX878" s="189">
        <f t="shared" si="160"/>
        <v>0</v>
      </c>
      <c r="AY878" s="189">
        <f t="shared" si="161"/>
        <v>0</v>
      </c>
      <c r="AZ878" s="181"/>
      <c r="BA878" s="4"/>
    </row>
    <row r="879" spans="2:53" x14ac:dyDescent="0.2">
      <c r="B879" s="11" t="s">
        <v>601</v>
      </c>
      <c r="C879" s="11"/>
      <c r="D879" s="70" t="s">
        <v>393</v>
      </c>
      <c r="E879" s="11">
        <v>752</v>
      </c>
      <c r="F879" s="11">
        <v>375</v>
      </c>
      <c r="G879" s="11">
        <v>202</v>
      </c>
      <c r="H879" s="11">
        <v>116</v>
      </c>
      <c r="I879" s="11">
        <v>45</v>
      </c>
      <c r="J879" s="181"/>
      <c r="M879" s="185">
        <v>4964.7699999999995</v>
      </c>
      <c r="N879" s="200">
        <v>1162.5199999999998</v>
      </c>
      <c r="O879" s="185">
        <v>110.08</v>
      </c>
      <c r="P879" s="185">
        <v>263.18</v>
      </c>
      <c r="Q879" s="185">
        <v>0</v>
      </c>
      <c r="R879" s="181"/>
      <c r="S879" s="4"/>
      <c r="T879" s="4"/>
      <c r="U879" s="185">
        <f t="shared" si="152"/>
        <v>6.602087765957446</v>
      </c>
      <c r="V879" s="185">
        <f t="shared" si="153"/>
        <v>3.1000533333333329</v>
      </c>
      <c r="W879" s="185">
        <f t="shared" si="154"/>
        <v>0.54495049504950499</v>
      </c>
      <c r="X879" s="185">
        <f t="shared" si="155"/>
        <v>2.2687931034482758</v>
      </c>
      <c r="Y879" s="185">
        <f t="shared" si="156"/>
        <v>0</v>
      </c>
      <c r="Z879" s="181"/>
      <c r="AA879" s="4"/>
      <c r="AB879" s="11" t="s">
        <v>601</v>
      </c>
      <c r="AC879" s="11"/>
      <c r="AD879" s="70" t="s">
        <v>393</v>
      </c>
      <c r="AE879" s="23">
        <v>37</v>
      </c>
      <c r="AF879" s="23">
        <v>15</v>
      </c>
      <c r="AG879" s="23">
        <v>6</v>
      </c>
      <c r="AH879" s="23">
        <v>4</v>
      </c>
      <c r="AI879" s="23">
        <v>0</v>
      </c>
      <c r="AJ879" s="181"/>
      <c r="AK879" s="4"/>
      <c r="AL879" s="4"/>
      <c r="AM879" s="189">
        <v>4964.7699999999995</v>
      </c>
      <c r="AN879" s="189">
        <v>1162.5199999999998</v>
      </c>
      <c r="AO879" s="189">
        <v>110.08</v>
      </c>
      <c r="AP879" s="189">
        <v>263.18</v>
      </c>
      <c r="AQ879" s="189">
        <v>0</v>
      </c>
      <c r="AR879" s="181"/>
      <c r="AS879" s="4"/>
      <c r="AT879" s="4"/>
      <c r="AU879" s="189">
        <f t="shared" si="157"/>
        <v>134.18297297297295</v>
      </c>
      <c r="AV879" s="189">
        <f t="shared" si="158"/>
        <v>77.501333333333321</v>
      </c>
      <c r="AW879" s="189">
        <f t="shared" si="159"/>
        <v>18.346666666666668</v>
      </c>
      <c r="AX879" s="189">
        <f t="shared" si="160"/>
        <v>65.795000000000002</v>
      </c>
      <c r="AY879" s="189">
        <f t="shared" si="161"/>
        <v>0</v>
      </c>
      <c r="AZ879" s="181"/>
      <c r="BA879" s="4"/>
    </row>
    <row r="880" spans="2:53" x14ac:dyDescent="0.2">
      <c r="B880" s="11" t="s">
        <v>602</v>
      </c>
      <c r="C880" s="11"/>
      <c r="D880" s="70" t="s">
        <v>394</v>
      </c>
      <c r="E880" s="11">
        <v>1289</v>
      </c>
      <c r="F880" s="11">
        <v>489</v>
      </c>
      <c r="G880" s="11">
        <v>247</v>
      </c>
      <c r="H880" s="11">
        <v>119</v>
      </c>
      <c r="I880" s="11">
        <v>28</v>
      </c>
      <c r="J880" s="181"/>
      <c r="M880" s="185">
        <v>112781.02000000006</v>
      </c>
      <c r="N880" s="200">
        <v>5233.9900000000007</v>
      </c>
      <c r="O880" s="185">
        <v>927.45</v>
      </c>
      <c r="P880" s="185">
        <v>496.92000000000007</v>
      </c>
      <c r="Q880" s="185">
        <v>3241.7999999999997</v>
      </c>
      <c r="R880" s="181"/>
      <c r="S880" s="4"/>
      <c r="T880" s="4"/>
      <c r="U880" s="185">
        <f t="shared" si="152"/>
        <v>87.494972847168398</v>
      </c>
      <c r="V880" s="185">
        <f t="shared" si="153"/>
        <v>10.703456032719838</v>
      </c>
      <c r="W880" s="185">
        <f t="shared" si="154"/>
        <v>3.7548582995951421</v>
      </c>
      <c r="X880" s="185">
        <f t="shared" si="155"/>
        <v>4.1757983193277317</v>
      </c>
      <c r="Y880" s="185">
        <f t="shared" si="156"/>
        <v>115.77857142857142</v>
      </c>
      <c r="Z880" s="181"/>
      <c r="AA880" s="4"/>
      <c r="AB880" s="11" t="s">
        <v>602</v>
      </c>
      <c r="AC880" s="11"/>
      <c r="AD880" s="70" t="s">
        <v>394</v>
      </c>
      <c r="AE880" s="23">
        <v>117</v>
      </c>
      <c r="AF880" s="23">
        <v>26</v>
      </c>
      <c r="AG880" s="23">
        <v>9</v>
      </c>
      <c r="AH880" s="23">
        <v>6</v>
      </c>
      <c r="AI880" s="23">
        <v>6</v>
      </c>
      <c r="AJ880" s="181"/>
      <c r="AK880" s="4"/>
      <c r="AL880" s="4"/>
      <c r="AM880" s="189">
        <v>112781.02000000006</v>
      </c>
      <c r="AN880" s="189">
        <v>5233.9900000000007</v>
      </c>
      <c r="AO880" s="189">
        <v>927.45</v>
      </c>
      <c r="AP880" s="189">
        <v>496.92000000000007</v>
      </c>
      <c r="AQ880" s="189">
        <v>3241.7999999999997</v>
      </c>
      <c r="AR880" s="181"/>
      <c r="AS880" s="4"/>
      <c r="AT880" s="4"/>
      <c r="AU880" s="189">
        <f t="shared" si="157"/>
        <v>963.94034188034243</v>
      </c>
      <c r="AV880" s="189">
        <f t="shared" si="158"/>
        <v>201.30730769230772</v>
      </c>
      <c r="AW880" s="189">
        <f t="shared" si="159"/>
        <v>103.05000000000001</v>
      </c>
      <c r="AX880" s="189">
        <f t="shared" si="160"/>
        <v>82.820000000000007</v>
      </c>
      <c r="AY880" s="189">
        <f t="shared" si="161"/>
        <v>540.29999999999995</v>
      </c>
      <c r="AZ880" s="181"/>
      <c r="BA880" s="4"/>
    </row>
    <row r="881" spans="2:53" x14ac:dyDescent="0.2">
      <c r="B881" s="11" t="s">
        <v>603</v>
      </c>
      <c r="C881" s="11"/>
      <c r="D881" s="70" t="s">
        <v>395</v>
      </c>
      <c r="E881" s="11">
        <v>12</v>
      </c>
      <c r="F881" s="11">
        <v>8</v>
      </c>
      <c r="G881" s="11">
        <v>5</v>
      </c>
      <c r="H881" s="11">
        <v>1</v>
      </c>
      <c r="I881" s="11">
        <v>0</v>
      </c>
      <c r="J881" s="181"/>
      <c r="M881" s="185">
        <v>170.49</v>
      </c>
      <c r="N881" s="200">
        <v>19.27</v>
      </c>
      <c r="O881" s="185">
        <v>19.2</v>
      </c>
      <c r="P881" s="185">
        <v>602.14</v>
      </c>
      <c r="Q881" s="185">
        <v>0</v>
      </c>
      <c r="R881" s="181"/>
      <c r="S881" s="4"/>
      <c r="T881" s="4"/>
      <c r="U881" s="185">
        <f t="shared" si="152"/>
        <v>14.207500000000001</v>
      </c>
      <c r="V881" s="185">
        <f t="shared" si="153"/>
        <v>2.4087499999999999</v>
      </c>
      <c r="W881" s="185">
        <f t="shared" si="154"/>
        <v>3.84</v>
      </c>
      <c r="X881" s="185">
        <f t="shared" si="155"/>
        <v>602.14</v>
      </c>
      <c r="Y881" s="185">
        <f t="shared" si="156"/>
        <v>0</v>
      </c>
      <c r="Z881" s="181"/>
      <c r="AA881" s="4"/>
      <c r="AB881" s="11" t="s">
        <v>603</v>
      </c>
      <c r="AC881" s="11"/>
      <c r="AD881" s="70" t="s">
        <v>395</v>
      </c>
      <c r="AE881" s="23">
        <v>3</v>
      </c>
      <c r="AF881" s="23">
        <v>1</v>
      </c>
      <c r="AG881" s="23">
        <v>1</v>
      </c>
      <c r="AH881" s="23">
        <v>1</v>
      </c>
      <c r="AI881" s="23">
        <v>0</v>
      </c>
      <c r="AJ881" s="181"/>
      <c r="AK881" s="4"/>
      <c r="AL881" s="4"/>
      <c r="AM881" s="189">
        <v>170.49</v>
      </c>
      <c r="AN881" s="189">
        <v>19.27</v>
      </c>
      <c r="AO881" s="189">
        <v>19.2</v>
      </c>
      <c r="AP881" s="189">
        <v>602.14</v>
      </c>
      <c r="AQ881" s="189">
        <v>0</v>
      </c>
      <c r="AR881" s="181"/>
      <c r="AS881" s="4"/>
      <c r="AT881" s="4"/>
      <c r="AU881" s="189">
        <f t="shared" si="157"/>
        <v>56.830000000000005</v>
      </c>
      <c r="AV881" s="189">
        <f t="shared" si="158"/>
        <v>19.27</v>
      </c>
      <c r="AW881" s="189">
        <f t="shared" si="159"/>
        <v>19.2</v>
      </c>
      <c r="AX881" s="189">
        <f t="shared" si="160"/>
        <v>602.14</v>
      </c>
      <c r="AY881" s="189">
        <f t="shared" si="161"/>
        <v>0</v>
      </c>
      <c r="AZ881" s="181"/>
      <c r="BA881" s="4"/>
    </row>
    <row r="882" spans="2:53" x14ac:dyDescent="0.2">
      <c r="B882" s="11" t="s">
        <v>604</v>
      </c>
      <c r="C882" s="11"/>
      <c r="D882" s="70" t="s">
        <v>396</v>
      </c>
      <c r="E882" s="11">
        <v>4</v>
      </c>
      <c r="F882" s="11">
        <v>2</v>
      </c>
      <c r="G882" s="11">
        <v>1</v>
      </c>
      <c r="H882" s="11">
        <v>0</v>
      </c>
      <c r="I882" s="11">
        <v>0</v>
      </c>
      <c r="J882" s="181"/>
      <c r="M882" s="185">
        <v>0</v>
      </c>
      <c r="N882" s="200">
        <v>0</v>
      </c>
      <c r="O882" s="185">
        <v>0</v>
      </c>
      <c r="P882" s="185">
        <v>0</v>
      </c>
      <c r="Q882" s="185">
        <v>0</v>
      </c>
      <c r="R882" s="181"/>
      <c r="S882" s="4"/>
      <c r="T882" s="4"/>
      <c r="U882" s="185">
        <f t="shared" ref="U882:U910" si="162">IFERROR(M882/E882,0)</f>
        <v>0</v>
      </c>
      <c r="V882" s="185">
        <f t="shared" ref="V882:V910" si="163">IFERROR(N882/F882,0)</f>
        <v>0</v>
      </c>
      <c r="W882" s="185">
        <f t="shared" ref="W882:W910" si="164">IFERROR(O882/G882,0)</f>
        <v>0</v>
      </c>
      <c r="X882" s="185">
        <f t="shared" ref="X882:X910" si="165">IFERROR(P882/H882,0)</f>
        <v>0</v>
      </c>
      <c r="Y882" s="185">
        <f t="shared" ref="Y882:Y910" si="166">IFERROR(Q882/I882,0)</f>
        <v>0</v>
      </c>
      <c r="Z882" s="181"/>
      <c r="AA882" s="4"/>
      <c r="AB882" s="11" t="s">
        <v>604</v>
      </c>
      <c r="AC882" s="11"/>
      <c r="AD882" s="70" t="s">
        <v>396</v>
      </c>
      <c r="AE882" s="23">
        <v>0</v>
      </c>
      <c r="AF882" s="23">
        <v>0</v>
      </c>
      <c r="AG882" s="23">
        <v>0</v>
      </c>
      <c r="AH882" s="23">
        <v>0</v>
      </c>
      <c r="AI882" s="23">
        <v>0</v>
      </c>
      <c r="AJ882" s="181"/>
      <c r="AK882" s="4"/>
      <c r="AL882" s="4"/>
      <c r="AM882" s="189">
        <v>0</v>
      </c>
      <c r="AN882" s="189">
        <v>0</v>
      </c>
      <c r="AO882" s="189">
        <v>0</v>
      </c>
      <c r="AP882" s="189">
        <v>0</v>
      </c>
      <c r="AQ882" s="189">
        <v>0</v>
      </c>
      <c r="AR882" s="181"/>
      <c r="AS882" s="4"/>
      <c r="AT882" s="4"/>
      <c r="AU882" s="189">
        <f t="shared" ref="AU882:AU910" si="167">IFERROR(AM882/AE882,0)</f>
        <v>0</v>
      </c>
      <c r="AV882" s="189">
        <f t="shared" ref="AV882:AV910" si="168">IFERROR(AN882/AF882,0)</f>
        <v>0</v>
      </c>
      <c r="AW882" s="189">
        <f t="shared" ref="AW882:AW910" si="169">IFERROR(AO882/AG882,0)</f>
        <v>0</v>
      </c>
      <c r="AX882" s="189">
        <f t="shared" ref="AX882:AX910" si="170">IFERROR(AP882/AH882,0)</f>
        <v>0</v>
      </c>
      <c r="AY882" s="189">
        <f t="shared" ref="AY882:AY910" si="171">IFERROR(AQ882/AI882,0)</f>
        <v>0</v>
      </c>
      <c r="AZ882" s="181"/>
      <c r="BA882" s="4"/>
    </row>
    <row r="883" spans="2:53" x14ac:dyDescent="0.2">
      <c r="B883" s="11" t="s">
        <v>753</v>
      </c>
      <c r="C883" s="11"/>
      <c r="D883" s="70" t="s">
        <v>706</v>
      </c>
      <c r="E883" s="11">
        <v>0</v>
      </c>
      <c r="F883" s="11">
        <v>0</v>
      </c>
      <c r="G883" s="11">
        <v>0</v>
      </c>
      <c r="H883" s="11">
        <v>0</v>
      </c>
      <c r="I883" s="11">
        <v>0</v>
      </c>
      <c r="J883" s="181"/>
      <c r="M883" s="185">
        <v>0</v>
      </c>
      <c r="N883" s="200">
        <v>0</v>
      </c>
      <c r="O883" s="185">
        <v>0</v>
      </c>
      <c r="P883" s="185">
        <v>0</v>
      </c>
      <c r="Q883" s="185">
        <v>0</v>
      </c>
      <c r="R883" s="181"/>
      <c r="S883" s="4"/>
      <c r="T883" s="4"/>
      <c r="U883" s="185">
        <f t="shared" si="162"/>
        <v>0</v>
      </c>
      <c r="V883" s="185">
        <f t="shared" si="163"/>
        <v>0</v>
      </c>
      <c r="W883" s="185">
        <f t="shared" si="164"/>
        <v>0</v>
      </c>
      <c r="X883" s="185">
        <f t="shared" si="165"/>
        <v>0</v>
      </c>
      <c r="Y883" s="185">
        <f t="shared" si="166"/>
        <v>0</v>
      </c>
      <c r="Z883" s="181"/>
      <c r="AA883" s="4"/>
      <c r="AB883" s="11" t="s">
        <v>753</v>
      </c>
      <c r="AC883" s="11"/>
      <c r="AD883" s="70" t="s">
        <v>706</v>
      </c>
      <c r="AE883" s="23">
        <v>0</v>
      </c>
      <c r="AF883" s="23">
        <v>0</v>
      </c>
      <c r="AG883" s="23">
        <v>0</v>
      </c>
      <c r="AH883" s="23">
        <v>0</v>
      </c>
      <c r="AI883" s="23">
        <v>0</v>
      </c>
      <c r="AJ883" s="181"/>
      <c r="AK883" s="4"/>
      <c r="AL883" s="4"/>
      <c r="AM883" s="189">
        <v>0</v>
      </c>
      <c r="AN883" s="189">
        <v>0</v>
      </c>
      <c r="AO883" s="189">
        <v>0</v>
      </c>
      <c r="AP883" s="189">
        <v>0</v>
      </c>
      <c r="AQ883" s="189">
        <v>0</v>
      </c>
      <c r="AR883" s="181"/>
      <c r="AS883" s="4"/>
      <c r="AT883" s="4"/>
      <c r="AU883" s="189">
        <f t="shared" si="167"/>
        <v>0</v>
      </c>
      <c r="AV883" s="189">
        <f t="shared" si="168"/>
        <v>0</v>
      </c>
      <c r="AW883" s="189">
        <f t="shared" si="169"/>
        <v>0</v>
      </c>
      <c r="AX883" s="189">
        <f t="shared" si="170"/>
        <v>0</v>
      </c>
      <c r="AY883" s="189">
        <f t="shared" si="171"/>
        <v>0</v>
      </c>
      <c r="AZ883" s="181"/>
      <c r="BA883" s="4"/>
    </row>
    <row r="884" spans="2:53" x14ac:dyDescent="0.2">
      <c r="B884" s="11" t="s">
        <v>605</v>
      </c>
      <c r="C884" s="11"/>
      <c r="D884" s="70" t="s">
        <v>397</v>
      </c>
      <c r="E884" s="11">
        <v>752</v>
      </c>
      <c r="F884" s="11">
        <v>364</v>
      </c>
      <c r="G884" s="11">
        <v>188</v>
      </c>
      <c r="H884" s="11">
        <v>103</v>
      </c>
      <c r="I884" s="11">
        <v>35</v>
      </c>
      <c r="J884" s="181"/>
      <c r="M884" s="185">
        <v>2317.0500000000002</v>
      </c>
      <c r="N884" s="200">
        <v>902.98</v>
      </c>
      <c r="O884" s="185">
        <v>371.65</v>
      </c>
      <c r="P884" s="185">
        <v>364.96999999999997</v>
      </c>
      <c r="Q884" s="185">
        <v>46.49</v>
      </c>
      <c r="R884" s="181"/>
      <c r="S884" s="4"/>
      <c r="T884" s="4"/>
      <c r="U884" s="185">
        <f t="shared" si="162"/>
        <v>3.0811835106382981</v>
      </c>
      <c r="V884" s="185">
        <f t="shared" si="163"/>
        <v>2.4807142857142859</v>
      </c>
      <c r="W884" s="185">
        <f t="shared" si="164"/>
        <v>1.9768617021276595</v>
      </c>
      <c r="X884" s="185">
        <f t="shared" si="165"/>
        <v>3.5433980582524267</v>
      </c>
      <c r="Y884" s="185">
        <f t="shared" si="166"/>
        <v>1.3282857142857143</v>
      </c>
      <c r="Z884" s="181"/>
      <c r="AA884" s="4"/>
      <c r="AB884" s="11" t="s">
        <v>605</v>
      </c>
      <c r="AC884" s="11"/>
      <c r="AD884" s="70" t="s">
        <v>397</v>
      </c>
      <c r="AE884" s="23">
        <v>30</v>
      </c>
      <c r="AF884" s="23">
        <v>13</v>
      </c>
      <c r="AG884" s="23">
        <v>8</v>
      </c>
      <c r="AH884" s="23">
        <v>7</v>
      </c>
      <c r="AI884" s="23">
        <v>1</v>
      </c>
      <c r="AJ884" s="181"/>
      <c r="AK884" s="4"/>
      <c r="AL884" s="4"/>
      <c r="AM884" s="189">
        <v>2317.0500000000002</v>
      </c>
      <c r="AN884" s="189">
        <v>902.98</v>
      </c>
      <c r="AO884" s="189">
        <v>371.65</v>
      </c>
      <c r="AP884" s="189">
        <v>364.96999999999997</v>
      </c>
      <c r="AQ884" s="189">
        <v>46.49</v>
      </c>
      <c r="AR884" s="181"/>
      <c r="AS884" s="4"/>
      <c r="AT884" s="4"/>
      <c r="AU884" s="189">
        <f t="shared" si="167"/>
        <v>77.234999999999999</v>
      </c>
      <c r="AV884" s="189">
        <f t="shared" si="168"/>
        <v>69.460000000000008</v>
      </c>
      <c r="AW884" s="189">
        <f t="shared" si="169"/>
        <v>46.456249999999997</v>
      </c>
      <c r="AX884" s="189">
        <f t="shared" si="170"/>
        <v>52.138571428571424</v>
      </c>
      <c r="AY884" s="189">
        <f t="shared" si="171"/>
        <v>46.49</v>
      </c>
      <c r="AZ884" s="181"/>
      <c r="BA884" s="4"/>
    </row>
    <row r="885" spans="2:53" x14ac:dyDescent="0.2">
      <c r="B885" s="11" t="s">
        <v>606</v>
      </c>
      <c r="C885" s="11"/>
      <c r="D885" s="70" t="s">
        <v>398</v>
      </c>
      <c r="E885" s="11">
        <v>3</v>
      </c>
      <c r="F885" s="11">
        <v>0</v>
      </c>
      <c r="G885" s="11">
        <v>0</v>
      </c>
      <c r="H885" s="11">
        <v>0</v>
      </c>
      <c r="I885" s="11">
        <v>0</v>
      </c>
      <c r="J885" s="181"/>
      <c r="M885" s="185">
        <v>0</v>
      </c>
      <c r="N885" s="200">
        <v>0</v>
      </c>
      <c r="O885" s="185">
        <v>0</v>
      </c>
      <c r="P885" s="185">
        <v>0</v>
      </c>
      <c r="Q885" s="185">
        <v>0</v>
      </c>
      <c r="R885" s="181"/>
      <c r="S885" s="4"/>
      <c r="T885" s="4"/>
      <c r="U885" s="185">
        <f t="shared" si="162"/>
        <v>0</v>
      </c>
      <c r="V885" s="185">
        <f t="shared" si="163"/>
        <v>0</v>
      </c>
      <c r="W885" s="185">
        <f t="shared" si="164"/>
        <v>0</v>
      </c>
      <c r="X885" s="185">
        <f t="shared" si="165"/>
        <v>0</v>
      </c>
      <c r="Y885" s="185">
        <f t="shared" si="166"/>
        <v>0</v>
      </c>
      <c r="Z885" s="181"/>
      <c r="AA885" s="4"/>
      <c r="AB885" s="11" t="s">
        <v>606</v>
      </c>
      <c r="AC885" s="11"/>
      <c r="AD885" s="70" t="s">
        <v>398</v>
      </c>
      <c r="AE885" s="23">
        <v>0</v>
      </c>
      <c r="AF885" s="23">
        <v>0</v>
      </c>
      <c r="AG885" s="23">
        <v>0</v>
      </c>
      <c r="AH885" s="23">
        <v>0</v>
      </c>
      <c r="AI885" s="23">
        <v>0</v>
      </c>
      <c r="AJ885" s="181"/>
      <c r="AK885" s="4"/>
      <c r="AL885" s="4"/>
      <c r="AM885" s="189">
        <v>0</v>
      </c>
      <c r="AN885" s="189">
        <v>0</v>
      </c>
      <c r="AO885" s="189">
        <v>0</v>
      </c>
      <c r="AP885" s="189">
        <v>0</v>
      </c>
      <c r="AQ885" s="189">
        <v>0</v>
      </c>
      <c r="AR885" s="181"/>
      <c r="AS885" s="4"/>
      <c r="AT885" s="4"/>
      <c r="AU885" s="189">
        <f t="shared" si="167"/>
        <v>0</v>
      </c>
      <c r="AV885" s="189">
        <f t="shared" si="168"/>
        <v>0</v>
      </c>
      <c r="AW885" s="189">
        <f t="shared" si="169"/>
        <v>0</v>
      </c>
      <c r="AX885" s="189">
        <f t="shared" si="170"/>
        <v>0</v>
      </c>
      <c r="AY885" s="189">
        <f t="shared" si="171"/>
        <v>0</v>
      </c>
      <c r="AZ885" s="181"/>
      <c r="BA885" s="4"/>
    </row>
    <row r="886" spans="2:53" x14ac:dyDescent="0.2">
      <c r="B886" s="11" t="s">
        <v>606</v>
      </c>
      <c r="C886" s="11"/>
      <c r="D886" s="70" t="s">
        <v>399</v>
      </c>
      <c r="E886" s="11">
        <v>72</v>
      </c>
      <c r="F886" s="11">
        <v>30</v>
      </c>
      <c r="G886" s="11">
        <v>13</v>
      </c>
      <c r="H886" s="11">
        <v>5</v>
      </c>
      <c r="I886" s="11">
        <v>2</v>
      </c>
      <c r="J886" s="181"/>
      <c r="M886" s="185">
        <v>637.54</v>
      </c>
      <c r="N886" s="200">
        <v>130.32000000000002</v>
      </c>
      <c r="O886" s="185">
        <v>104.25999999999999</v>
      </c>
      <c r="P886" s="185">
        <v>88.34</v>
      </c>
      <c r="Q886" s="185">
        <v>56.73</v>
      </c>
      <c r="R886" s="181"/>
      <c r="S886" s="4"/>
      <c r="T886" s="4"/>
      <c r="U886" s="185">
        <f t="shared" si="162"/>
        <v>8.8547222222222217</v>
      </c>
      <c r="V886" s="185">
        <f t="shared" si="163"/>
        <v>4.3440000000000003</v>
      </c>
      <c r="W886" s="185">
        <f t="shared" si="164"/>
        <v>8.02</v>
      </c>
      <c r="X886" s="185">
        <f t="shared" si="165"/>
        <v>17.667999999999999</v>
      </c>
      <c r="Y886" s="185">
        <f t="shared" si="166"/>
        <v>28.364999999999998</v>
      </c>
      <c r="Z886" s="181"/>
      <c r="AA886" s="4"/>
      <c r="AB886" s="11" t="s">
        <v>606</v>
      </c>
      <c r="AC886" s="11"/>
      <c r="AD886" s="70" t="s">
        <v>399</v>
      </c>
      <c r="AE886" s="23">
        <v>7</v>
      </c>
      <c r="AF886" s="23">
        <v>3</v>
      </c>
      <c r="AG886" s="23">
        <v>2</v>
      </c>
      <c r="AH886" s="23">
        <v>2</v>
      </c>
      <c r="AI886" s="23">
        <v>1</v>
      </c>
      <c r="AJ886" s="181"/>
      <c r="AK886" s="4"/>
      <c r="AL886" s="4"/>
      <c r="AM886" s="189">
        <v>637.54</v>
      </c>
      <c r="AN886" s="189">
        <v>130.32000000000002</v>
      </c>
      <c r="AO886" s="189">
        <v>104.25999999999999</v>
      </c>
      <c r="AP886" s="189">
        <v>88.34</v>
      </c>
      <c r="AQ886" s="189">
        <v>56.73</v>
      </c>
      <c r="AR886" s="181"/>
      <c r="AS886" s="4"/>
      <c r="AT886" s="4"/>
      <c r="AU886" s="189">
        <f t="shared" si="167"/>
        <v>91.077142857142846</v>
      </c>
      <c r="AV886" s="189">
        <f t="shared" si="168"/>
        <v>43.440000000000005</v>
      </c>
      <c r="AW886" s="189">
        <f t="shared" si="169"/>
        <v>52.129999999999995</v>
      </c>
      <c r="AX886" s="189">
        <f t="shared" si="170"/>
        <v>44.17</v>
      </c>
      <c r="AY886" s="189">
        <f t="shared" si="171"/>
        <v>56.73</v>
      </c>
      <c r="AZ886" s="181"/>
      <c r="BA886" s="4"/>
    </row>
    <row r="887" spans="2:53" x14ac:dyDescent="0.2">
      <c r="B887" s="11" t="s">
        <v>754</v>
      </c>
      <c r="C887" s="11"/>
      <c r="D887" s="70" t="s">
        <v>707</v>
      </c>
      <c r="E887" s="11">
        <v>1</v>
      </c>
      <c r="F887" s="11">
        <v>0</v>
      </c>
      <c r="G887" s="11">
        <v>0</v>
      </c>
      <c r="H887" s="11">
        <v>0</v>
      </c>
      <c r="I887" s="11">
        <v>0</v>
      </c>
      <c r="J887" s="181"/>
      <c r="M887" s="185">
        <v>0</v>
      </c>
      <c r="N887" s="200">
        <v>0</v>
      </c>
      <c r="O887" s="185">
        <v>0</v>
      </c>
      <c r="P887" s="185">
        <v>0</v>
      </c>
      <c r="Q887" s="185">
        <v>0</v>
      </c>
      <c r="R887" s="181"/>
      <c r="S887" s="4"/>
      <c r="T887" s="4"/>
      <c r="U887" s="185">
        <f t="shared" si="162"/>
        <v>0</v>
      </c>
      <c r="V887" s="185">
        <f t="shared" si="163"/>
        <v>0</v>
      </c>
      <c r="W887" s="185">
        <f t="shared" si="164"/>
        <v>0</v>
      </c>
      <c r="X887" s="185">
        <f t="shared" si="165"/>
        <v>0</v>
      </c>
      <c r="Y887" s="185">
        <f t="shared" si="166"/>
        <v>0</v>
      </c>
      <c r="Z887" s="181"/>
      <c r="AA887" s="4"/>
      <c r="AB887" s="11" t="s">
        <v>754</v>
      </c>
      <c r="AC887" s="11"/>
      <c r="AD887" s="70" t="s">
        <v>707</v>
      </c>
      <c r="AE887" s="23">
        <v>0</v>
      </c>
      <c r="AF887" s="23">
        <v>0</v>
      </c>
      <c r="AG887" s="23">
        <v>0</v>
      </c>
      <c r="AH887" s="23">
        <v>0</v>
      </c>
      <c r="AI887" s="23">
        <v>0</v>
      </c>
      <c r="AJ887" s="181"/>
      <c r="AK887" s="4"/>
      <c r="AL887" s="4"/>
      <c r="AM887" s="189">
        <v>0</v>
      </c>
      <c r="AN887" s="189">
        <v>0</v>
      </c>
      <c r="AO887" s="189">
        <v>0</v>
      </c>
      <c r="AP887" s="189">
        <v>0</v>
      </c>
      <c r="AQ887" s="189">
        <v>0</v>
      </c>
      <c r="AR887" s="181"/>
      <c r="AS887" s="4"/>
      <c r="AT887" s="4"/>
      <c r="AU887" s="189">
        <f t="shared" si="167"/>
        <v>0</v>
      </c>
      <c r="AV887" s="189">
        <f t="shared" si="168"/>
        <v>0</v>
      </c>
      <c r="AW887" s="189">
        <f t="shared" si="169"/>
        <v>0</v>
      </c>
      <c r="AX887" s="189">
        <f t="shared" si="170"/>
        <v>0</v>
      </c>
      <c r="AY887" s="189">
        <f t="shared" si="171"/>
        <v>0</v>
      </c>
      <c r="AZ887" s="181"/>
      <c r="BA887" s="4"/>
    </row>
    <row r="888" spans="2:53" x14ac:dyDescent="0.2">
      <c r="B888" s="11" t="s">
        <v>607</v>
      </c>
      <c r="C888" s="11"/>
      <c r="D888" s="70" t="s">
        <v>400</v>
      </c>
      <c r="E888" s="11">
        <v>274</v>
      </c>
      <c r="F888" s="11">
        <v>125</v>
      </c>
      <c r="G888" s="11">
        <v>70</v>
      </c>
      <c r="H888" s="11">
        <v>28</v>
      </c>
      <c r="I888" s="11">
        <v>10</v>
      </c>
      <c r="J888" s="181"/>
      <c r="M888" s="185">
        <v>3158.65</v>
      </c>
      <c r="N888" s="200">
        <v>1921.34</v>
      </c>
      <c r="O888" s="185">
        <v>328.41999999999996</v>
      </c>
      <c r="P888" s="185">
        <v>2870.88</v>
      </c>
      <c r="Q888" s="185">
        <v>10706.220000000001</v>
      </c>
      <c r="R888" s="181"/>
      <c r="S888" s="4"/>
      <c r="T888" s="4"/>
      <c r="U888" s="185">
        <f t="shared" si="162"/>
        <v>11.527919708029197</v>
      </c>
      <c r="V888" s="185">
        <f t="shared" si="163"/>
        <v>15.370719999999999</v>
      </c>
      <c r="W888" s="185">
        <f t="shared" si="164"/>
        <v>4.6917142857142853</v>
      </c>
      <c r="X888" s="185">
        <f t="shared" si="165"/>
        <v>102.53142857142858</v>
      </c>
      <c r="Y888" s="185">
        <f t="shared" si="166"/>
        <v>1070.6220000000001</v>
      </c>
      <c r="Z888" s="181"/>
      <c r="AA888" s="4"/>
      <c r="AB888" s="11" t="s">
        <v>607</v>
      </c>
      <c r="AC888" s="11"/>
      <c r="AD888" s="70" t="s">
        <v>400</v>
      </c>
      <c r="AE888" s="23">
        <v>20</v>
      </c>
      <c r="AF888" s="23">
        <v>9</v>
      </c>
      <c r="AG888" s="23">
        <v>6</v>
      </c>
      <c r="AH888" s="23">
        <v>5</v>
      </c>
      <c r="AI888" s="23">
        <v>3</v>
      </c>
      <c r="AJ888" s="181"/>
      <c r="AK888" s="4"/>
      <c r="AL888" s="4"/>
      <c r="AM888" s="189">
        <v>3158.65</v>
      </c>
      <c r="AN888" s="189">
        <v>1921.34</v>
      </c>
      <c r="AO888" s="189">
        <v>328.41999999999996</v>
      </c>
      <c r="AP888" s="189">
        <v>2870.88</v>
      </c>
      <c r="AQ888" s="189">
        <v>10706.220000000001</v>
      </c>
      <c r="AR888" s="181"/>
      <c r="AS888" s="4"/>
      <c r="AT888" s="4"/>
      <c r="AU888" s="189">
        <f t="shared" si="167"/>
        <v>157.9325</v>
      </c>
      <c r="AV888" s="189">
        <f t="shared" si="168"/>
        <v>213.48222222222222</v>
      </c>
      <c r="AW888" s="189">
        <f t="shared" si="169"/>
        <v>54.736666666666657</v>
      </c>
      <c r="AX888" s="189">
        <f t="shared" si="170"/>
        <v>574.17600000000004</v>
      </c>
      <c r="AY888" s="189">
        <f t="shared" si="171"/>
        <v>3568.7400000000002</v>
      </c>
      <c r="AZ888" s="181"/>
      <c r="BA888" s="4"/>
    </row>
    <row r="889" spans="2:53" x14ac:dyDescent="0.2">
      <c r="B889" s="11" t="s">
        <v>608</v>
      </c>
      <c r="C889" s="11"/>
      <c r="D889" s="70" t="s">
        <v>401</v>
      </c>
      <c r="E889" s="11">
        <v>34</v>
      </c>
      <c r="F889" s="11">
        <v>16</v>
      </c>
      <c r="G889" s="11">
        <v>14</v>
      </c>
      <c r="H889" s="11">
        <v>7</v>
      </c>
      <c r="I889" s="11">
        <v>4</v>
      </c>
      <c r="J889" s="181"/>
      <c r="M889" s="185">
        <v>603.16000000000008</v>
      </c>
      <c r="N889" s="200">
        <v>133.66</v>
      </c>
      <c r="O889" s="185">
        <v>35.869999999999997</v>
      </c>
      <c r="P889" s="185">
        <v>30.22</v>
      </c>
      <c r="Q889" s="185">
        <v>0</v>
      </c>
      <c r="R889" s="181"/>
      <c r="S889" s="4"/>
      <c r="T889" s="4"/>
      <c r="U889" s="185">
        <f t="shared" si="162"/>
        <v>17.740000000000002</v>
      </c>
      <c r="V889" s="185">
        <f t="shared" si="163"/>
        <v>8.3537499999999998</v>
      </c>
      <c r="W889" s="185">
        <f t="shared" si="164"/>
        <v>2.5621428571428568</v>
      </c>
      <c r="X889" s="185">
        <f t="shared" si="165"/>
        <v>4.3171428571428567</v>
      </c>
      <c r="Y889" s="185">
        <f t="shared" si="166"/>
        <v>0</v>
      </c>
      <c r="Z889" s="181"/>
      <c r="AA889" s="4"/>
      <c r="AB889" s="11" t="s">
        <v>608</v>
      </c>
      <c r="AC889" s="11"/>
      <c r="AD889" s="70" t="s">
        <v>401</v>
      </c>
      <c r="AE889" s="23">
        <v>7</v>
      </c>
      <c r="AF889" s="23">
        <v>5</v>
      </c>
      <c r="AG889" s="23">
        <v>2</v>
      </c>
      <c r="AH889" s="23">
        <v>1</v>
      </c>
      <c r="AI889" s="23">
        <v>0</v>
      </c>
      <c r="AJ889" s="181"/>
      <c r="AK889" s="4"/>
      <c r="AL889" s="4"/>
      <c r="AM889" s="189">
        <v>603.16000000000008</v>
      </c>
      <c r="AN889" s="189">
        <v>133.66</v>
      </c>
      <c r="AO889" s="189">
        <v>35.869999999999997</v>
      </c>
      <c r="AP889" s="189">
        <v>30.22</v>
      </c>
      <c r="AQ889" s="189">
        <v>0</v>
      </c>
      <c r="AR889" s="181"/>
      <c r="AS889" s="4"/>
      <c r="AT889" s="4"/>
      <c r="AU889" s="189">
        <f t="shared" si="167"/>
        <v>86.165714285714301</v>
      </c>
      <c r="AV889" s="189">
        <f t="shared" si="168"/>
        <v>26.731999999999999</v>
      </c>
      <c r="AW889" s="189">
        <f t="shared" si="169"/>
        <v>17.934999999999999</v>
      </c>
      <c r="AX889" s="189">
        <f t="shared" si="170"/>
        <v>30.22</v>
      </c>
      <c r="AY889" s="189">
        <f t="shared" si="171"/>
        <v>0</v>
      </c>
      <c r="AZ889" s="181"/>
      <c r="BA889" s="4"/>
    </row>
    <row r="890" spans="2:53" x14ac:dyDescent="0.2">
      <c r="B890" s="11" t="s">
        <v>609</v>
      </c>
      <c r="C890" s="11"/>
      <c r="D890" s="70" t="s">
        <v>402</v>
      </c>
      <c r="E890" s="11">
        <v>227</v>
      </c>
      <c r="F890" s="11">
        <v>128</v>
      </c>
      <c r="G890" s="11">
        <v>72</v>
      </c>
      <c r="H890" s="11">
        <v>39</v>
      </c>
      <c r="I890" s="11">
        <v>16</v>
      </c>
      <c r="J890" s="181"/>
      <c r="M890" s="185">
        <v>519.73</v>
      </c>
      <c r="N890" s="200">
        <v>303</v>
      </c>
      <c r="O890" s="185">
        <v>197.39000000000001</v>
      </c>
      <c r="P890" s="185">
        <v>40.380000000000003</v>
      </c>
      <c r="Q890" s="185">
        <v>12.84</v>
      </c>
      <c r="R890" s="181"/>
      <c r="S890" s="4"/>
      <c r="T890" s="4"/>
      <c r="U890" s="185">
        <f t="shared" si="162"/>
        <v>2.2895594713656386</v>
      </c>
      <c r="V890" s="185">
        <f t="shared" si="163"/>
        <v>2.3671875</v>
      </c>
      <c r="W890" s="185">
        <f t="shared" si="164"/>
        <v>2.7415277777777778</v>
      </c>
      <c r="X890" s="185">
        <f t="shared" si="165"/>
        <v>1.0353846153846153</v>
      </c>
      <c r="Y890" s="185">
        <f t="shared" si="166"/>
        <v>0.80249999999999999</v>
      </c>
      <c r="Z890" s="181"/>
      <c r="AA890" s="4"/>
      <c r="AB890" s="11" t="s">
        <v>609</v>
      </c>
      <c r="AC890" s="11"/>
      <c r="AD890" s="70" t="s">
        <v>402</v>
      </c>
      <c r="AE890" s="23">
        <v>13</v>
      </c>
      <c r="AF890" s="23">
        <v>5</v>
      </c>
      <c r="AG890" s="23">
        <v>4</v>
      </c>
      <c r="AH890" s="23">
        <v>1</v>
      </c>
      <c r="AI890" s="23">
        <v>1</v>
      </c>
      <c r="AJ890" s="181"/>
      <c r="AK890" s="4"/>
      <c r="AL890" s="4"/>
      <c r="AM890" s="189">
        <v>519.73</v>
      </c>
      <c r="AN890" s="189">
        <v>303</v>
      </c>
      <c r="AO890" s="189">
        <v>197.39000000000001</v>
      </c>
      <c r="AP890" s="189">
        <v>40.380000000000003</v>
      </c>
      <c r="AQ890" s="189">
        <v>12.84</v>
      </c>
      <c r="AR890" s="181"/>
      <c r="AS890" s="4"/>
      <c r="AT890" s="4"/>
      <c r="AU890" s="189">
        <f t="shared" si="167"/>
        <v>39.979230769230767</v>
      </c>
      <c r="AV890" s="189">
        <f t="shared" si="168"/>
        <v>60.6</v>
      </c>
      <c r="AW890" s="189">
        <f t="shared" si="169"/>
        <v>49.347500000000004</v>
      </c>
      <c r="AX890" s="189">
        <f t="shared" si="170"/>
        <v>40.380000000000003</v>
      </c>
      <c r="AY890" s="189">
        <f t="shared" si="171"/>
        <v>12.84</v>
      </c>
      <c r="AZ890" s="181"/>
      <c r="BA890" s="4"/>
    </row>
    <row r="891" spans="2:53" x14ac:dyDescent="0.2">
      <c r="B891" s="11" t="s">
        <v>610</v>
      </c>
      <c r="C891" s="11"/>
      <c r="D891" s="70" t="s">
        <v>403</v>
      </c>
      <c r="E891" s="11">
        <v>823</v>
      </c>
      <c r="F891" s="11">
        <v>391</v>
      </c>
      <c r="G891" s="11">
        <v>231</v>
      </c>
      <c r="H891" s="11">
        <v>137</v>
      </c>
      <c r="I891" s="11">
        <v>52</v>
      </c>
      <c r="J891" s="181"/>
      <c r="M891" s="185">
        <v>579.45999999999992</v>
      </c>
      <c r="N891" s="200">
        <v>306.76</v>
      </c>
      <c r="O891" s="185">
        <v>187.74</v>
      </c>
      <c r="P891" s="185">
        <v>76.180000000000007</v>
      </c>
      <c r="Q891" s="185">
        <v>2.34</v>
      </c>
      <c r="R891" s="181"/>
      <c r="S891" s="4"/>
      <c r="T891" s="4"/>
      <c r="U891" s="185">
        <f t="shared" si="162"/>
        <v>0.70408262454434989</v>
      </c>
      <c r="V891" s="185">
        <f t="shared" si="163"/>
        <v>0.78455242966751915</v>
      </c>
      <c r="W891" s="185">
        <f t="shared" si="164"/>
        <v>0.81272727272727274</v>
      </c>
      <c r="X891" s="185">
        <f t="shared" si="165"/>
        <v>0.556058394160584</v>
      </c>
      <c r="Y891" s="185">
        <f t="shared" si="166"/>
        <v>4.4999999999999998E-2</v>
      </c>
      <c r="Z891" s="181"/>
      <c r="AA891" s="4"/>
      <c r="AB891" s="11" t="s">
        <v>610</v>
      </c>
      <c r="AC891" s="11"/>
      <c r="AD891" s="70" t="s">
        <v>403</v>
      </c>
      <c r="AE891" s="23">
        <v>8</v>
      </c>
      <c r="AF891" s="23">
        <v>4</v>
      </c>
      <c r="AG891" s="23">
        <v>2</v>
      </c>
      <c r="AH891" s="23">
        <v>1</v>
      </c>
      <c r="AI891" s="23">
        <v>1</v>
      </c>
      <c r="AJ891" s="181"/>
      <c r="AK891" s="4"/>
      <c r="AL891" s="4"/>
      <c r="AM891" s="189">
        <v>579.45999999999992</v>
      </c>
      <c r="AN891" s="189">
        <v>306.76</v>
      </c>
      <c r="AO891" s="189">
        <v>187.74</v>
      </c>
      <c r="AP891" s="189">
        <v>76.180000000000007</v>
      </c>
      <c r="AQ891" s="189">
        <v>2.34</v>
      </c>
      <c r="AR891" s="181"/>
      <c r="AS891" s="4"/>
      <c r="AT891" s="4"/>
      <c r="AU891" s="189">
        <f t="shared" si="167"/>
        <v>72.43249999999999</v>
      </c>
      <c r="AV891" s="189">
        <f t="shared" si="168"/>
        <v>76.69</v>
      </c>
      <c r="AW891" s="189">
        <f t="shared" si="169"/>
        <v>93.87</v>
      </c>
      <c r="AX891" s="189">
        <f t="shared" si="170"/>
        <v>76.180000000000007</v>
      </c>
      <c r="AY891" s="189">
        <f t="shared" si="171"/>
        <v>2.34</v>
      </c>
      <c r="AZ891" s="181"/>
      <c r="BA891" s="4"/>
    </row>
    <row r="892" spans="2:53" x14ac:dyDescent="0.2">
      <c r="B892" s="11" t="s">
        <v>611</v>
      </c>
      <c r="C892" s="11"/>
      <c r="D892" s="70" t="s">
        <v>404</v>
      </c>
      <c r="E892" s="11">
        <v>90</v>
      </c>
      <c r="F892" s="11">
        <v>33</v>
      </c>
      <c r="G892" s="11">
        <v>16</v>
      </c>
      <c r="H892" s="11">
        <v>4</v>
      </c>
      <c r="I892" s="11">
        <v>2</v>
      </c>
      <c r="J892" s="181"/>
      <c r="M892" s="185">
        <v>734.67</v>
      </c>
      <c r="N892" s="200">
        <v>0</v>
      </c>
      <c r="O892" s="185">
        <v>0</v>
      </c>
      <c r="P892" s="185">
        <v>0</v>
      </c>
      <c r="Q892" s="185">
        <v>0</v>
      </c>
      <c r="R892" s="181"/>
      <c r="S892" s="4"/>
      <c r="T892" s="4"/>
      <c r="U892" s="185">
        <f t="shared" si="162"/>
        <v>8.1630000000000003</v>
      </c>
      <c r="V892" s="185">
        <f t="shared" si="163"/>
        <v>0</v>
      </c>
      <c r="W892" s="185">
        <f t="shared" si="164"/>
        <v>0</v>
      </c>
      <c r="X892" s="185">
        <f t="shared" si="165"/>
        <v>0</v>
      </c>
      <c r="Y892" s="185">
        <f t="shared" si="166"/>
        <v>0</v>
      </c>
      <c r="Z892" s="181"/>
      <c r="AA892" s="4"/>
      <c r="AB892" s="11" t="s">
        <v>611</v>
      </c>
      <c r="AC892" s="11"/>
      <c r="AD892" s="70" t="s">
        <v>404</v>
      </c>
      <c r="AE892" s="23">
        <v>1</v>
      </c>
      <c r="AF892" s="23">
        <v>0</v>
      </c>
      <c r="AG892" s="23">
        <v>0</v>
      </c>
      <c r="AH892" s="23">
        <v>0</v>
      </c>
      <c r="AI892" s="23">
        <v>0</v>
      </c>
      <c r="AJ892" s="181"/>
      <c r="AK892" s="4"/>
      <c r="AL892" s="4"/>
      <c r="AM892" s="189">
        <v>734.67</v>
      </c>
      <c r="AN892" s="189">
        <v>0</v>
      </c>
      <c r="AO892" s="189">
        <v>0</v>
      </c>
      <c r="AP892" s="189">
        <v>0</v>
      </c>
      <c r="AQ892" s="189">
        <v>0</v>
      </c>
      <c r="AR892" s="181"/>
      <c r="AS892" s="4"/>
      <c r="AT892" s="4"/>
      <c r="AU892" s="189">
        <f t="shared" si="167"/>
        <v>734.67</v>
      </c>
      <c r="AV892" s="189">
        <f t="shared" si="168"/>
        <v>0</v>
      </c>
      <c r="AW892" s="189">
        <f t="shared" si="169"/>
        <v>0</v>
      </c>
      <c r="AX892" s="189">
        <f t="shared" si="170"/>
        <v>0</v>
      </c>
      <c r="AY892" s="189">
        <f t="shared" si="171"/>
        <v>0</v>
      </c>
      <c r="AZ892" s="181"/>
      <c r="BA892" s="4"/>
    </row>
    <row r="893" spans="2:53" x14ac:dyDescent="0.2">
      <c r="B893" s="11" t="s">
        <v>612</v>
      </c>
      <c r="C893" s="11"/>
      <c r="D893" s="70" t="s">
        <v>405</v>
      </c>
      <c r="E893" s="11">
        <v>842</v>
      </c>
      <c r="F893" s="11">
        <v>368</v>
      </c>
      <c r="G893" s="11">
        <v>201</v>
      </c>
      <c r="H893" s="11">
        <v>85</v>
      </c>
      <c r="I893" s="11">
        <v>32</v>
      </c>
      <c r="J893" s="181"/>
      <c r="M893" s="185">
        <v>403356.2</v>
      </c>
      <c r="N893" s="200">
        <v>796.54</v>
      </c>
      <c r="O893" s="185">
        <v>636.87</v>
      </c>
      <c r="P893" s="185">
        <v>390.94000000000005</v>
      </c>
      <c r="Q893" s="185">
        <v>3186.58</v>
      </c>
      <c r="R893" s="181"/>
      <c r="S893" s="4"/>
      <c r="T893" s="4"/>
      <c r="U893" s="185">
        <f t="shared" si="162"/>
        <v>479.04536817102138</v>
      </c>
      <c r="V893" s="185">
        <f t="shared" si="163"/>
        <v>2.1645108695652171</v>
      </c>
      <c r="W893" s="185">
        <f t="shared" si="164"/>
        <v>3.1685074626865672</v>
      </c>
      <c r="X893" s="185">
        <f t="shared" si="165"/>
        <v>4.5992941176470596</v>
      </c>
      <c r="Y893" s="185">
        <f t="shared" si="166"/>
        <v>99.580624999999998</v>
      </c>
      <c r="Z893" s="181"/>
      <c r="AA893" s="4"/>
      <c r="AB893" s="11" t="s">
        <v>612</v>
      </c>
      <c r="AC893" s="11"/>
      <c r="AD893" s="70" t="s">
        <v>405</v>
      </c>
      <c r="AE893" s="23">
        <v>57</v>
      </c>
      <c r="AF893" s="23">
        <v>14</v>
      </c>
      <c r="AG893" s="23">
        <v>11</v>
      </c>
      <c r="AH893" s="23">
        <v>6</v>
      </c>
      <c r="AI893" s="23">
        <v>11</v>
      </c>
      <c r="AJ893" s="181"/>
      <c r="AK893" s="4"/>
      <c r="AL893" s="4"/>
      <c r="AM893" s="189">
        <v>403356.2</v>
      </c>
      <c r="AN893" s="189">
        <v>796.54</v>
      </c>
      <c r="AO893" s="189">
        <v>636.87</v>
      </c>
      <c r="AP893" s="189">
        <v>390.94000000000005</v>
      </c>
      <c r="AQ893" s="189">
        <v>3186.58</v>
      </c>
      <c r="AR893" s="181"/>
      <c r="AS893" s="4"/>
      <c r="AT893" s="4"/>
      <c r="AU893" s="189">
        <f t="shared" si="167"/>
        <v>7076.424561403509</v>
      </c>
      <c r="AV893" s="189">
        <f t="shared" si="168"/>
        <v>56.895714285714284</v>
      </c>
      <c r="AW893" s="189">
        <f t="shared" si="169"/>
        <v>57.897272727272728</v>
      </c>
      <c r="AX893" s="189">
        <f t="shared" si="170"/>
        <v>65.15666666666668</v>
      </c>
      <c r="AY893" s="189">
        <f t="shared" si="171"/>
        <v>289.68909090909091</v>
      </c>
      <c r="AZ893" s="181"/>
      <c r="BA893" s="4"/>
    </row>
    <row r="894" spans="2:53" x14ac:dyDescent="0.2">
      <c r="B894" s="11" t="s">
        <v>613</v>
      </c>
      <c r="C894" s="11"/>
      <c r="D894" s="70" t="s">
        <v>406</v>
      </c>
      <c r="E894" s="11">
        <v>787</v>
      </c>
      <c r="F894" s="11">
        <v>330</v>
      </c>
      <c r="G894" s="11">
        <v>173</v>
      </c>
      <c r="H894" s="11">
        <v>83</v>
      </c>
      <c r="I894" s="11">
        <v>29</v>
      </c>
      <c r="J894" s="181"/>
      <c r="M894" s="185">
        <v>12992.24</v>
      </c>
      <c r="N894" s="200">
        <v>2156.0500000000002</v>
      </c>
      <c r="O894" s="185">
        <v>2037.25</v>
      </c>
      <c r="P894" s="185">
        <v>988.95</v>
      </c>
      <c r="Q894" s="185">
        <v>1222.4099999999999</v>
      </c>
      <c r="R894" s="181"/>
      <c r="S894" s="4"/>
      <c r="T894" s="4"/>
      <c r="U894" s="185">
        <f t="shared" si="162"/>
        <v>16.508564167725538</v>
      </c>
      <c r="V894" s="185">
        <f t="shared" si="163"/>
        <v>6.5334848484848491</v>
      </c>
      <c r="W894" s="185">
        <f t="shared" si="164"/>
        <v>11.776011560693641</v>
      </c>
      <c r="X894" s="185">
        <f t="shared" si="165"/>
        <v>11.915060240963856</v>
      </c>
      <c r="Y894" s="185">
        <f t="shared" si="166"/>
        <v>42.152068965517238</v>
      </c>
      <c r="Z894" s="181"/>
      <c r="AA894" s="4"/>
      <c r="AB894" s="11" t="s">
        <v>613</v>
      </c>
      <c r="AC894" s="11"/>
      <c r="AD894" s="70" t="s">
        <v>406</v>
      </c>
      <c r="AE894" s="23">
        <v>86</v>
      </c>
      <c r="AF894" s="23">
        <v>32</v>
      </c>
      <c r="AG894" s="23">
        <v>17</v>
      </c>
      <c r="AH894" s="23">
        <v>11</v>
      </c>
      <c r="AI894" s="23">
        <v>4</v>
      </c>
      <c r="AJ894" s="181"/>
      <c r="AK894" s="4"/>
      <c r="AL894" s="4"/>
      <c r="AM894" s="189">
        <v>12992.24</v>
      </c>
      <c r="AN894" s="189">
        <v>2156.0500000000002</v>
      </c>
      <c r="AO894" s="189">
        <v>2037.25</v>
      </c>
      <c r="AP894" s="189">
        <v>988.95</v>
      </c>
      <c r="AQ894" s="189">
        <v>1222.4099999999999</v>
      </c>
      <c r="AR894" s="181"/>
      <c r="AS894" s="4"/>
      <c r="AT894" s="4"/>
      <c r="AU894" s="189">
        <f t="shared" si="167"/>
        <v>151.07255813953489</v>
      </c>
      <c r="AV894" s="189">
        <f t="shared" si="168"/>
        <v>67.376562500000006</v>
      </c>
      <c r="AW894" s="189">
        <f t="shared" si="169"/>
        <v>119.83823529411765</v>
      </c>
      <c r="AX894" s="189">
        <f t="shared" si="170"/>
        <v>89.904545454545456</v>
      </c>
      <c r="AY894" s="189">
        <f t="shared" si="171"/>
        <v>305.60249999999996</v>
      </c>
      <c r="AZ894" s="181"/>
      <c r="BA894" s="4"/>
    </row>
    <row r="895" spans="2:53" x14ac:dyDescent="0.2">
      <c r="B895" s="11" t="s">
        <v>421</v>
      </c>
      <c r="C895" s="11"/>
      <c r="D895" s="70" t="s">
        <v>407</v>
      </c>
      <c r="E895" s="11">
        <v>0</v>
      </c>
      <c r="F895" s="11">
        <v>0</v>
      </c>
      <c r="G895" s="11">
        <v>0</v>
      </c>
      <c r="H895" s="11">
        <v>0</v>
      </c>
      <c r="I895" s="11">
        <v>0</v>
      </c>
      <c r="J895" s="181"/>
      <c r="M895" s="185">
        <v>0</v>
      </c>
      <c r="N895" s="200">
        <v>0</v>
      </c>
      <c r="O895" s="185">
        <v>0</v>
      </c>
      <c r="P895" s="185">
        <v>0</v>
      </c>
      <c r="Q895" s="185">
        <v>0</v>
      </c>
      <c r="R895" s="181"/>
      <c r="S895" s="4"/>
      <c r="T895" s="4"/>
      <c r="U895" s="185">
        <f t="shared" si="162"/>
        <v>0</v>
      </c>
      <c r="V895" s="185">
        <f t="shared" si="163"/>
        <v>0</v>
      </c>
      <c r="W895" s="185">
        <f t="shared" si="164"/>
        <v>0</v>
      </c>
      <c r="X895" s="185">
        <f t="shared" si="165"/>
        <v>0</v>
      </c>
      <c r="Y895" s="185">
        <f t="shared" si="166"/>
        <v>0</v>
      </c>
      <c r="Z895" s="181"/>
      <c r="AA895" s="4"/>
      <c r="AB895" s="11" t="s">
        <v>421</v>
      </c>
      <c r="AC895" s="11"/>
      <c r="AD895" s="70" t="s">
        <v>407</v>
      </c>
      <c r="AE895" s="23">
        <v>0</v>
      </c>
      <c r="AF895" s="23">
        <v>0</v>
      </c>
      <c r="AG895" s="23">
        <v>0</v>
      </c>
      <c r="AH895" s="23">
        <v>0</v>
      </c>
      <c r="AI895" s="23">
        <v>0</v>
      </c>
      <c r="AJ895" s="181"/>
      <c r="AK895" s="4"/>
      <c r="AL895" s="4"/>
      <c r="AM895" s="189">
        <v>0</v>
      </c>
      <c r="AN895" s="189">
        <v>0</v>
      </c>
      <c r="AO895" s="189">
        <v>0</v>
      </c>
      <c r="AP895" s="189">
        <v>0</v>
      </c>
      <c r="AQ895" s="189">
        <v>0</v>
      </c>
      <c r="AR895" s="181"/>
      <c r="AS895" s="4"/>
      <c r="AT895" s="4"/>
      <c r="AU895" s="189">
        <f t="shared" si="167"/>
        <v>0</v>
      </c>
      <c r="AV895" s="189">
        <f t="shared" si="168"/>
        <v>0</v>
      </c>
      <c r="AW895" s="189">
        <f t="shared" si="169"/>
        <v>0</v>
      </c>
      <c r="AX895" s="189">
        <f t="shared" si="170"/>
        <v>0</v>
      </c>
      <c r="AY895" s="189">
        <f t="shared" si="171"/>
        <v>0</v>
      </c>
      <c r="AZ895" s="181"/>
      <c r="BA895" s="4"/>
    </row>
    <row r="896" spans="2:53" x14ac:dyDescent="0.2">
      <c r="B896" s="11" t="s">
        <v>614</v>
      </c>
      <c r="C896" s="11"/>
      <c r="D896" s="70" t="s">
        <v>408</v>
      </c>
      <c r="E896" s="11">
        <v>0</v>
      </c>
      <c r="F896" s="11">
        <v>0</v>
      </c>
      <c r="G896" s="11">
        <v>0</v>
      </c>
      <c r="H896" s="11">
        <v>0</v>
      </c>
      <c r="I896" s="11">
        <v>0</v>
      </c>
      <c r="J896" s="181"/>
      <c r="M896" s="185">
        <v>35.65</v>
      </c>
      <c r="N896" s="200">
        <v>0</v>
      </c>
      <c r="O896" s="185">
        <v>0</v>
      </c>
      <c r="P896" s="185">
        <v>0</v>
      </c>
      <c r="Q896" s="185">
        <v>0</v>
      </c>
      <c r="R896" s="181"/>
      <c r="S896" s="4"/>
      <c r="T896" s="4"/>
      <c r="U896" s="185">
        <f t="shared" si="162"/>
        <v>0</v>
      </c>
      <c r="V896" s="185">
        <f t="shared" si="163"/>
        <v>0</v>
      </c>
      <c r="W896" s="185">
        <f t="shared" si="164"/>
        <v>0</v>
      </c>
      <c r="X896" s="185">
        <f t="shared" si="165"/>
        <v>0</v>
      </c>
      <c r="Y896" s="185">
        <f t="shared" si="166"/>
        <v>0</v>
      </c>
      <c r="Z896" s="181"/>
      <c r="AA896" s="4"/>
      <c r="AB896" s="11" t="s">
        <v>614</v>
      </c>
      <c r="AC896" s="11"/>
      <c r="AD896" s="70" t="s">
        <v>408</v>
      </c>
      <c r="AE896" s="23">
        <v>2</v>
      </c>
      <c r="AF896" s="23">
        <v>0</v>
      </c>
      <c r="AG896" s="23">
        <v>0</v>
      </c>
      <c r="AH896" s="23">
        <v>0</v>
      </c>
      <c r="AI896" s="23">
        <v>0</v>
      </c>
      <c r="AJ896" s="181"/>
      <c r="AK896" s="4"/>
      <c r="AL896" s="4"/>
      <c r="AM896" s="189">
        <v>35.65</v>
      </c>
      <c r="AN896" s="189">
        <v>0</v>
      </c>
      <c r="AO896" s="189">
        <v>0</v>
      </c>
      <c r="AP896" s="189">
        <v>0</v>
      </c>
      <c r="AQ896" s="189">
        <v>0</v>
      </c>
      <c r="AR896" s="181"/>
      <c r="AS896" s="4"/>
      <c r="AT896" s="4"/>
      <c r="AU896" s="189">
        <f t="shared" si="167"/>
        <v>17.824999999999999</v>
      </c>
      <c r="AV896" s="189">
        <f t="shared" si="168"/>
        <v>0</v>
      </c>
      <c r="AW896" s="189">
        <f t="shared" si="169"/>
        <v>0</v>
      </c>
      <c r="AX896" s="189">
        <f t="shared" si="170"/>
        <v>0</v>
      </c>
      <c r="AY896" s="189">
        <f t="shared" si="171"/>
        <v>0</v>
      </c>
      <c r="AZ896" s="181"/>
      <c r="BA896" s="4"/>
    </row>
    <row r="897" spans="2:53" x14ac:dyDescent="0.2">
      <c r="B897" s="11" t="s">
        <v>615</v>
      </c>
      <c r="C897" s="11"/>
      <c r="D897" s="70" t="s">
        <v>409</v>
      </c>
      <c r="E897" s="11">
        <v>34</v>
      </c>
      <c r="F897" s="11">
        <v>13</v>
      </c>
      <c r="G897" s="11">
        <v>7</v>
      </c>
      <c r="H897" s="11">
        <v>5</v>
      </c>
      <c r="I897" s="11">
        <v>1</v>
      </c>
      <c r="J897" s="181"/>
      <c r="M897" s="185">
        <v>1059.25</v>
      </c>
      <c r="N897" s="200">
        <v>128.44999999999999</v>
      </c>
      <c r="O897" s="185">
        <v>149.62</v>
      </c>
      <c r="P897" s="185">
        <v>65.92</v>
      </c>
      <c r="Q897" s="185">
        <v>187.32</v>
      </c>
      <c r="R897" s="181"/>
      <c r="S897" s="4"/>
      <c r="T897" s="4"/>
      <c r="U897" s="185">
        <f t="shared" si="162"/>
        <v>31.154411764705884</v>
      </c>
      <c r="V897" s="185">
        <f t="shared" si="163"/>
        <v>9.8807692307692303</v>
      </c>
      <c r="W897" s="185">
        <f t="shared" si="164"/>
        <v>21.374285714285715</v>
      </c>
      <c r="X897" s="185">
        <f t="shared" si="165"/>
        <v>13.184000000000001</v>
      </c>
      <c r="Y897" s="185">
        <f t="shared" si="166"/>
        <v>187.32</v>
      </c>
      <c r="Z897" s="181"/>
      <c r="AA897" s="4"/>
      <c r="AB897" s="11" t="s">
        <v>615</v>
      </c>
      <c r="AC897" s="11"/>
      <c r="AD897" s="70" t="s">
        <v>409</v>
      </c>
      <c r="AE897" s="23">
        <v>3</v>
      </c>
      <c r="AF897" s="23">
        <v>3</v>
      </c>
      <c r="AG897" s="23">
        <v>3</v>
      </c>
      <c r="AH897" s="23">
        <v>2</v>
      </c>
      <c r="AI897" s="23">
        <v>1</v>
      </c>
      <c r="AJ897" s="181"/>
      <c r="AK897" s="4"/>
      <c r="AL897" s="4"/>
      <c r="AM897" s="189">
        <v>1059.25</v>
      </c>
      <c r="AN897" s="189">
        <v>128.44999999999999</v>
      </c>
      <c r="AO897" s="189">
        <v>149.62</v>
      </c>
      <c r="AP897" s="189">
        <v>65.92</v>
      </c>
      <c r="AQ897" s="189">
        <v>187.32</v>
      </c>
      <c r="AR897" s="181"/>
      <c r="AS897" s="4"/>
      <c r="AT897" s="4"/>
      <c r="AU897" s="189">
        <f t="shared" si="167"/>
        <v>353.08333333333331</v>
      </c>
      <c r="AV897" s="189">
        <f t="shared" si="168"/>
        <v>42.816666666666663</v>
      </c>
      <c r="AW897" s="189">
        <f t="shared" si="169"/>
        <v>49.873333333333335</v>
      </c>
      <c r="AX897" s="189">
        <f t="shared" si="170"/>
        <v>32.96</v>
      </c>
      <c r="AY897" s="189">
        <f t="shared" si="171"/>
        <v>187.32</v>
      </c>
      <c r="AZ897" s="181"/>
      <c r="BA897" s="4"/>
    </row>
    <row r="898" spans="2:53" x14ac:dyDescent="0.2">
      <c r="B898" s="11" t="s">
        <v>616</v>
      </c>
      <c r="C898" s="11"/>
      <c r="D898" s="70" t="s">
        <v>410</v>
      </c>
      <c r="E898" s="11">
        <v>2347</v>
      </c>
      <c r="F898" s="11">
        <v>1174</v>
      </c>
      <c r="G898" s="11">
        <v>630</v>
      </c>
      <c r="H898" s="11">
        <v>316</v>
      </c>
      <c r="I898" s="11">
        <v>91</v>
      </c>
      <c r="J898" s="181"/>
      <c r="M898" s="185">
        <v>25596.340000000007</v>
      </c>
      <c r="N898" s="200">
        <v>15465.310000000001</v>
      </c>
      <c r="O898" s="185">
        <v>12522.160000000002</v>
      </c>
      <c r="P898" s="185">
        <v>1226.9400000000003</v>
      </c>
      <c r="Q898" s="185">
        <v>27341.74</v>
      </c>
      <c r="R898" s="181"/>
      <c r="S898" s="4"/>
      <c r="T898" s="4"/>
      <c r="U898" s="185">
        <f t="shared" si="162"/>
        <v>10.90598210481466</v>
      </c>
      <c r="V898" s="185">
        <f t="shared" si="163"/>
        <v>13.17317717206133</v>
      </c>
      <c r="W898" s="185">
        <f t="shared" si="164"/>
        <v>19.876444444444449</v>
      </c>
      <c r="X898" s="185">
        <f t="shared" si="165"/>
        <v>3.8827215189873425</v>
      </c>
      <c r="Y898" s="185">
        <f t="shared" si="166"/>
        <v>300.45868131868133</v>
      </c>
      <c r="Z898" s="181"/>
      <c r="AA898" s="4"/>
      <c r="AB898" s="11" t="s">
        <v>616</v>
      </c>
      <c r="AC898" s="11"/>
      <c r="AD898" s="70" t="s">
        <v>410</v>
      </c>
      <c r="AE898" s="23">
        <v>97</v>
      </c>
      <c r="AF898" s="23">
        <v>54</v>
      </c>
      <c r="AG898" s="23">
        <v>25</v>
      </c>
      <c r="AH898" s="23">
        <v>16</v>
      </c>
      <c r="AI898" s="23">
        <v>11</v>
      </c>
      <c r="AJ898" s="181"/>
      <c r="AK898" s="4"/>
      <c r="AL898" s="4"/>
      <c r="AM898" s="189">
        <v>25596.340000000007</v>
      </c>
      <c r="AN898" s="189">
        <v>15465.310000000001</v>
      </c>
      <c r="AO898" s="189">
        <v>12522.160000000002</v>
      </c>
      <c r="AP898" s="189">
        <v>1226.9400000000003</v>
      </c>
      <c r="AQ898" s="189">
        <v>27341.74</v>
      </c>
      <c r="AR898" s="181"/>
      <c r="AS898" s="4"/>
      <c r="AT898" s="4"/>
      <c r="AU898" s="189">
        <f t="shared" si="167"/>
        <v>263.87979381443307</v>
      </c>
      <c r="AV898" s="189">
        <f t="shared" si="168"/>
        <v>286.39462962962966</v>
      </c>
      <c r="AW898" s="189">
        <f t="shared" si="169"/>
        <v>500.88640000000009</v>
      </c>
      <c r="AX898" s="189">
        <f t="shared" si="170"/>
        <v>76.683750000000018</v>
      </c>
      <c r="AY898" s="189">
        <f t="shared" si="171"/>
        <v>2485.6127272727276</v>
      </c>
      <c r="AZ898" s="181"/>
      <c r="BA898" s="4"/>
    </row>
    <row r="899" spans="2:53" x14ac:dyDescent="0.2">
      <c r="B899" s="11" t="s">
        <v>616</v>
      </c>
      <c r="C899" s="11"/>
      <c r="D899" s="70" t="s">
        <v>411</v>
      </c>
      <c r="E899" s="11">
        <v>10</v>
      </c>
      <c r="F899" s="11">
        <v>3</v>
      </c>
      <c r="G899" s="11">
        <v>2</v>
      </c>
      <c r="H899" s="11">
        <v>0</v>
      </c>
      <c r="I899" s="11">
        <v>0</v>
      </c>
      <c r="J899" s="181"/>
      <c r="M899" s="185">
        <v>0</v>
      </c>
      <c r="N899" s="200">
        <v>0</v>
      </c>
      <c r="O899" s="185">
        <v>0</v>
      </c>
      <c r="P899" s="185">
        <v>0</v>
      </c>
      <c r="Q899" s="185">
        <v>0</v>
      </c>
      <c r="R899" s="181"/>
      <c r="S899" s="4"/>
      <c r="T899" s="4"/>
      <c r="U899" s="185">
        <f t="shared" si="162"/>
        <v>0</v>
      </c>
      <c r="V899" s="185">
        <f t="shared" si="163"/>
        <v>0</v>
      </c>
      <c r="W899" s="185">
        <f t="shared" si="164"/>
        <v>0</v>
      </c>
      <c r="X899" s="185">
        <f t="shared" si="165"/>
        <v>0</v>
      </c>
      <c r="Y899" s="185">
        <f t="shared" si="166"/>
        <v>0</v>
      </c>
      <c r="Z899" s="181"/>
      <c r="AA899" s="4"/>
      <c r="AB899" s="11" t="s">
        <v>616</v>
      </c>
      <c r="AC899" s="11"/>
      <c r="AD899" s="70" t="s">
        <v>411</v>
      </c>
      <c r="AE899" s="23">
        <v>0</v>
      </c>
      <c r="AF899" s="23">
        <v>0</v>
      </c>
      <c r="AG899" s="23">
        <v>0</v>
      </c>
      <c r="AH899" s="23">
        <v>0</v>
      </c>
      <c r="AI899" s="23">
        <v>0</v>
      </c>
      <c r="AJ899" s="181"/>
      <c r="AK899" s="4"/>
      <c r="AL899" s="4"/>
      <c r="AM899" s="189">
        <v>0</v>
      </c>
      <c r="AN899" s="189">
        <v>0</v>
      </c>
      <c r="AO899" s="189">
        <v>0</v>
      </c>
      <c r="AP899" s="189">
        <v>0</v>
      </c>
      <c r="AQ899" s="189">
        <v>0</v>
      </c>
      <c r="AR899" s="181"/>
      <c r="AS899" s="4"/>
      <c r="AT899" s="4"/>
      <c r="AU899" s="189">
        <f t="shared" si="167"/>
        <v>0</v>
      </c>
      <c r="AV899" s="189">
        <f t="shared" si="168"/>
        <v>0</v>
      </c>
      <c r="AW899" s="189">
        <f t="shared" si="169"/>
        <v>0</v>
      </c>
      <c r="AX899" s="189">
        <f t="shared" si="170"/>
        <v>0</v>
      </c>
      <c r="AY899" s="189">
        <f t="shared" si="171"/>
        <v>0</v>
      </c>
      <c r="AZ899" s="181"/>
      <c r="BA899" s="4"/>
    </row>
    <row r="900" spans="2:53" x14ac:dyDescent="0.2">
      <c r="B900" s="11" t="s">
        <v>617</v>
      </c>
      <c r="C900" s="11"/>
      <c r="D900" s="70" t="s">
        <v>412</v>
      </c>
      <c r="E900" s="11">
        <v>1</v>
      </c>
      <c r="F900" s="11">
        <v>1</v>
      </c>
      <c r="G900" s="11">
        <v>1</v>
      </c>
      <c r="H900" s="11">
        <v>0</v>
      </c>
      <c r="I900" s="11">
        <v>0</v>
      </c>
      <c r="J900" s="181"/>
      <c r="M900" s="185">
        <v>0</v>
      </c>
      <c r="N900" s="200">
        <v>0</v>
      </c>
      <c r="O900" s="185">
        <v>0</v>
      </c>
      <c r="P900" s="185">
        <v>0</v>
      </c>
      <c r="Q900" s="185">
        <v>0</v>
      </c>
      <c r="R900" s="181"/>
      <c r="S900" s="4"/>
      <c r="T900" s="4"/>
      <c r="U900" s="185">
        <f t="shared" si="162"/>
        <v>0</v>
      </c>
      <c r="V900" s="185">
        <f t="shared" si="163"/>
        <v>0</v>
      </c>
      <c r="W900" s="185">
        <f t="shared" si="164"/>
        <v>0</v>
      </c>
      <c r="X900" s="185">
        <f t="shared" si="165"/>
        <v>0</v>
      </c>
      <c r="Y900" s="185">
        <f t="shared" si="166"/>
        <v>0</v>
      </c>
      <c r="Z900" s="181"/>
      <c r="AA900" s="4"/>
      <c r="AB900" s="11" t="s">
        <v>617</v>
      </c>
      <c r="AC900" s="11"/>
      <c r="AD900" s="70" t="s">
        <v>412</v>
      </c>
      <c r="AE900" s="23">
        <v>0</v>
      </c>
      <c r="AF900" s="23">
        <v>0</v>
      </c>
      <c r="AG900" s="23">
        <v>0</v>
      </c>
      <c r="AH900" s="23">
        <v>0</v>
      </c>
      <c r="AI900" s="23">
        <v>0</v>
      </c>
      <c r="AJ900" s="181"/>
      <c r="AK900" s="4"/>
      <c r="AL900" s="4"/>
      <c r="AM900" s="189">
        <v>0</v>
      </c>
      <c r="AN900" s="189">
        <v>0</v>
      </c>
      <c r="AO900" s="189">
        <v>0</v>
      </c>
      <c r="AP900" s="189">
        <v>0</v>
      </c>
      <c r="AQ900" s="189">
        <v>0</v>
      </c>
      <c r="AR900" s="181"/>
      <c r="AS900" s="4"/>
      <c r="AT900" s="4"/>
      <c r="AU900" s="189">
        <f t="shared" si="167"/>
        <v>0</v>
      </c>
      <c r="AV900" s="189">
        <f t="shared" si="168"/>
        <v>0</v>
      </c>
      <c r="AW900" s="189">
        <f t="shared" si="169"/>
        <v>0</v>
      </c>
      <c r="AX900" s="189">
        <f t="shared" si="170"/>
        <v>0</v>
      </c>
      <c r="AY900" s="189">
        <f t="shared" si="171"/>
        <v>0</v>
      </c>
      <c r="AZ900" s="181"/>
      <c r="BA900" s="4"/>
    </row>
    <row r="901" spans="2:53" x14ac:dyDescent="0.2">
      <c r="B901" s="11" t="s">
        <v>618</v>
      </c>
      <c r="C901" s="11"/>
      <c r="D901" s="70" t="s">
        <v>413</v>
      </c>
      <c r="E901" s="11">
        <v>4</v>
      </c>
      <c r="F901" s="11">
        <v>2</v>
      </c>
      <c r="G901" s="11">
        <v>1</v>
      </c>
      <c r="H901" s="11">
        <v>0</v>
      </c>
      <c r="I901" s="11">
        <v>0</v>
      </c>
      <c r="J901" s="181"/>
      <c r="M901" s="185">
        <v>0</v>
      </c>
      <c r="N901" s="200">
        <v>0</v>
      </c>
      <c r="O901" s="185">
        <v>0</v>
      </c>
      <c r="P901" s="185">
        <v>0</v>
      </c>
      <c r="Q901" s="185">
        <v>0</v>
      </c>
      <c r="R901" s="181"/>
      <c r="S901" s="4"/>
      <c r="T901" s="4"/>
      <c r="U901" s="185">
        <f t="shared" si="162"/>
        <v>0</v>
      </c>
      <c r="V901" s="185">
        <f t="shared" si="163"/>
        <v>0</v>
      </c>
      <c r="W901" s="185">
        <f t="shared" si="164"/>
        <v>0</v>
      </c>
      <c r="X901" s="185">
        <f t="shared" si="165"/>
        <v>0</v>
      </c>
      <c r="Y901" s="185">
        <f t="shared" si="166"/>
        <v>0</v>
      </c>
      <c r="Z901" s="181"/>
      <c r="AA901" s="4"/>
      <c r="AB901" s="11" t="s">
        <v>618</v>
      </c>
      <c r="AC901" s="11"/>
      <c r="AD901" s="70" t="s">
        <v>413</v>
      </c>
      <c r="AE901" s="23">
        <v>0</v>
      </c>
      <c r="AF901" s="23">
        <v>0</v>
      </c>
      <c r="AG901" s="23">
        <v>0</v>
      </c>
      <c r="AH901" s="23">
        <v>0</v>
      </c>
      <c r="AI901" s="23">
        <v>0</v>
      </c>
      <c r="AJ901" s="181"/>
      <c r="AK901" s="4"/>
      <c r="AL901" s="4"/>
      <c r="AM901" s="189">
        <v>0</v>
      </c>
      <c r="AN901" s="189">
        <v>0</v>
      </c>
      <c r="AO901" s="189">
        <v>0</v>
      </c>
      <c r="AP901" s="189">
        <v>0</v>
      </c>
      <c r="AQ901" s="189">
        <v>0</v>
      </c>
      <c r="AR901" s="181"/>
      <c r="AS901" s="4"/>
      <c r="AT901" s="4"/>
      <c r="AU901" s="189">
        <f t="shared" si="167"/>
        <v>0</v>
      </c>
      <c r="AV901" s="189">
        <f t="shared" si="168"/>
        <v>0</v>
      </c>
      <c r="AW901" s="189">
        <f t="shared" si="169"/>
        <v>0</v>
      </c>
      <c r="AX901" s="189">
        <f t="shared" si="170"/>
        <v>0</v>
      </c>
      <c r="AY901" s="189">
        <f t="shared" si="171"/>
        <v>0</v>
      </c>
      <c r="AZ901" s="181"/>
      <c r="BA901" s="4"/>
    </row>
    <row r="902" spans="2:53" x14ac:dyDescent="0.2">
      <c r="B902" s="11" t="s">
        <v>619</v>
      </c>
      <c r="C902" s="11"/>
      <c r="D902" s="70" t="s">
        <v>414</v>
      </c>
      <c r="E902" s="11">
        <v>250</v>
      </c>
      <c r="F902" s="11">
        <v>129</v>
      </c>
      <c r="G902" s="11">
        <v>66</v>
      </c>
      <c r="H902" s="11">
        <v>34</v>
      </c>
      <c r="I902" s="11">
        <v>14</v>
      </c>
      <c r="J902" s="181"/>
      <c r="M902" s="185">
        <v>23365.05</v>
      </c>
      <c r="N902" s="200">
        <v>455.49999999999994</v>
      </c>
      <c r="O902" s="185">
        <v>261.45999999999998</v>
      </c>
      <c r="P902" s="185">
        <v>290.08000000000004</v>
      </c>
      <c r="Q902" s="185">
        <v>141.38</v>
      </c>
      <c r="R902" s="181"/>
      <c r="S902" s="4"/>
      <c r="T902" s="4"/>
      <c r="U902" s="185">
        <f t="shared" si="162"/>
        <v>93.4602</v>
      </c>
      <c r="V902" s="185">
        <f t="shared" si="163"/>
        <v>3.5310077519379841</v>
      </c>
      <c r="W902" s="185">
        <f t="shared" si="164"/>
        <v>3.961515151515151</v>
      </c>
      <c r="X902" s="185">
        <f t="shared" si="165"/>
        <v>8.5317647058823542</v>
      </c>
      <c r="Y902" s="185">
        <f t="shared" si="166"/>
        <v>10.098571428571429</v>
      </c>
      <c r="Z902" s="181"/>
      <c r="AA902" s="4"/>
      <c r="AB902" s="11" t="s">
        <v>619</v>
      </c>
      <c r="AC902" s="11"/>
      <c r="AD902" s="70" t="s">
        <v>414</v>
      </c>
      <c r="AE902" s="23">
        <v>18</v>
      </c>
      <c r="AF902" s="23">
        <v>7</v>
      </c>
      <c r="AG902" s="23">
        <v>5</v>
      </c>
      <c r="AH902" s="23">
        <v>2</v>
      </c>
      <c r="AI902" s="23">
        <v>1</v>
      </c>
      <c r="AJ902" s="181"/>
      <c r="AK902" s="4"/>
      <c r="AL902" s="4"/>
      <c r="AM902" s="189">
        <v>23365.05</v>
      </c>
      <c r="AN902" s="189">
        <v>455.49999999999994</v>
      </c>
      <c r="AO902" s="189">
        <v>261.45999999999998</v>
      </c>
      <c r="AP902" s="189">
        <v>290.08000000000004</v>
      </c>
      <c r="AQ902" s="189">
        <v>141.38</v>
      </c>
      <c r="AR902" s="181"/>
      <c r="AS902" s="4"/>
      <c r="AT902" s="4"/>
      <c r="AU902" s="189">
        <f t="shared" si="167"/>
        <v>1298.0583333333334</v>
      </c>
      <c r="AV902" s="189">
        <f t="shared" si="168"/>
        <v>65.071428571428569</v>
      </c>
      <c r="AW902" s="189">
        <f t="shared" si="169"/>
        <v>52.291999999999994</v>
      </c>
      <c r="AX902" s="189">
        <f t="shared" si="170"/>
        <v>145.04000000000002</v>
      </c>
      <c r="AY902" s="189">
        <f t="shared" si="171"/>
        <v>141.38</v>
      </c>
      <c r="AZ902" s="181"/>
      <c r="BA902" s="4"/>
    </row>
    <row r="903" spans="2:53" x14ac:dyDescent="0.2">
      <c r="B903" s="11" t="s">
        <v>756</v>
      </c>
      <c r="C903" s="11"/>
      <c r="D903" s="70" t="s">
        <v>709</v>
      </c>
      <c r="E903" s="11">
        <v>1</v>
      </c>
      <c r="F903" s="11">
        <v>0</v>
      </c>
      <c r="G903" s="11">
        <v>0</v>
      </c>
      <c r="H903" s="11">
        <v>0</v>
      </c>
      <c r="I903" s="11">
        <v>0</v>
      </c>
      <c r="J903" s="181"/>
      <c r="M903" s="185">
        <v>0</v>
      </c>
      <c r="N903" s="200">
        <v>0</v>
      </c>
      <c r="O903" s="185">
        <v>0</v>
      </c>
      <c r="P903" s="185">
        <v>0</v>
      </c>
      <c r="Q903" s="185">
        <v>0</v>
      </c>
      <c r="R903" s="181"/>
      <c r="S903" s="4"/>
      <c r="T903" s="4"/>
      <c r="U903" s="185">
        <f t="shared" si="162"/>
        <v>0</v>
      </c>
      <c r="V903" s="185">
        <f t="shared" si="163"/>
        <v>0</v>
      </c>
      <c r="W903" s="185">
        <f t="shared" si="164"/>
        <v>0</v>
      </c>
      <c r="X903" s="185">
        <f t="shared" si="165"/>
        <v>0</v>
      </c>
      <c r="Y903" s="185">
        <f t="shared" si="166"/>
        <v>0</v>
      </c>
      <c r="Z903" s="181"/>
      <c r="AA903" s="4"/>
      <c r="AB903" s="11" t="s">
        <v>756</v>
      </c>
      <c r="AC903" s="11"/>
      <c r="AD903" s="70" t="s">
        <v>709</v>
      </c>
      <c r="AE903" s="23">
        <v>0</v>
      </c>
      <c r="AF903" s="23">
        <v>0</v>
      </c>
      <c r="AG903" s="23">
        <v>0</v>
      </c>
      <c r="AH903" s="23">
        <v>0</v>
      </c>
      <c r="AI903" s="23">
        <v>0</v>
      </c>
      <c r="AJ903" s="181"/>
      <c r="AK903" s="4"/>
      <c r="AL903" s="4"/>
      <c r="AM903" s="189">
        <v>0</v>
      </c>
      <c r="AN903" s="189">
        <v>0</v>
      </c>
      <c r="AO903" s="189">
        <v>0</v>
      </c>
      <c r="AP903" s="189">
        <v>0</v>
      </c>
      <c r="AQ903" s="189">
        <v>0</v>
      </c>
      <c r="AR903" s="181"/>
      <c r="AS903" s="4"/>
      <c r="AT903" s="4"/>
      <c r="AU903" s="189">
        <f t="shared" si="167"/>
        <v>0</v>
      </c>
      <c r="AV903" s="189">
        <f t="shared" si="168"/>
        <v>0</v>
      </c>
      <c r="AW903" s="189">
        <f t="shared" si="169"/>
        <v>0</v>
      </c>
      <c r="AX903" s="189">
        <f t="shared" si="170"/>
        <v>0</v>
      </c>
      <c r="AY903" s="189">
        <f t="shared" si="171"/>
        <v>0</v>
      </c>
      <c r="AZ903" s="181"/>
      <c r="BA903" s="4"/>
    </row>
    <row r="904" spans="2:53" x14ac:dyDescent="0.2">
      <c r="B904" s="11" t="s">
        <v>620</v>
      </c>
      <c r="C904" s="11"/>
      <c r="D904" s="70" t="s">
        <v>415</v>
      </c>
      <c r="E904" s="11">
        <v>57</v>
      </c>
      <c r="F904" s="11">
        <v>21</v>
      </c>
      <c r="G904" s="11">
        <v>13</v>
      </c>
      <c r="H904" s="11">
        <v>7</v>
      </c>
      <c r="I904" s="11">
        <v>0</v>
      </c>
      <c r="J904" s="181"/>
      <c r="M904" s="185">
        <v>0</v>
      </c>
      <c r="N904" s="200">
        <v>0</v>
      </c>
      <c r="O904" s="185">
        <v>0</v>
      </c>
      <c r="P904" s="185">
        <v>0</v>
      </c>
      <c r="Q904" s="185">
        <v>0</v>
      </c>
      <c r="R904" s="181"/>
      <c r="S904" s="4"/>
      <c r="T904" s="4"/>
      <c r="U904" s="185">
        <f t="shared" si="162"/>
        <v>0</v>
      </c>
      <c r="V904" s="185">
        <f t="shared" si="163"/>
        <v>0</v>
      </c>
      <c r="W904" s="185">
        <f t="shared" si="164"/>
        <v>0</v>
      </c>
      <c r="X904" s="185">
        <f t="shared" si="165"/>
        <v>0</v>
      </c>
      <c r="Y904" s="185">
        <f t="shared" si="166"/>
        <v>0</v>
      </c>
      <c r="Z904" s="181"/>
      <c r="AA904" s="4"/>
      <c r="AB904" s="11" t="s">
        <v>620</v>
      </c>
      <c r="AC904" s="11"/>
      <c r="AD904" s="70" t="s">
        <v>415</v>
      </c>
      <c r="AE904" s="23">
        <v>11</v>
      </c>
      <c r="AF904" s="23">
        <v>11</v>
      </c>
      <c r="AG904" s="23">
        <v>10</v>
      </c>
      <c r="AH904" s="23">
        <v>10</v>
      </c>
      <c r="AI904" s="23">
        <v>0</v>
      </c>
      <c r="AJ904" s="181"/>
      <c r="AK904" s="4"/>
      <c r="AL904" s="4"/>
      <c r="AM904" s="189">
        <v>2440.58</v>
      </c>
      <c r="AN904" s="189">
        <v>2033.29</v>
      </c>
      <c r="AO904" s="189">
        <v>350.7</v>
      </c>
      <c r="AP904" s="189">
        <v>225.11999999999998</v>
      </c>
      <c r="AQ904" s="189">
        <v>0</v>
      </c>
      <c r="AR904" s="181"/>
      <c r="AS904" s="4"/>
      <c r="AT904" s="4"/>
      <c r="AU904" s="189">
        <f t="shared" si="167"/>
        <v>221.87090909090909</v>
      </c>
      <c r="AV904" s="189">
        <f t="shared" si="168"/>
        <v>184.84454545454545</v>
      </c>
      <c r="AW904" s="189">
        <f t="shared" si="169"/>
        <v>35.07</v>
      </c>
      <c r="AX904" s="189">
        <f t="shared" si="170"/>
        <v>22.511999999999997</v>
      </c>
      <c r="AY904" s="189">
        <f t="shared" si="171"/>
        <v>0</v>
      </c>
      <c r="AZ904" s="181"/>
      <c r="BA904" s="4"/>
    </row>
    <row r="905" spans="2:53" x14ac:dyDescent="0.2">
      <c r="B905" s="11" t="s">
        <v>621</v>
      </c>
      <c r="C905" s="11"/>
      <c r="D905" s="70" t="s">
        <v>416</v>
      </c>
      <c r="E905" s="11">
        <v>886</v>
      </c>
      <c r="F905" s="11">
        <v>411</v>
      </c>
      <c r="G905" s="11">
        <v>222</v>
      </c>
      <c r="H905" s="11">
        <v>121</v>
      </c>
      <c r="I905" s="11">
        <v>32</v>
      </c>
      <c r="J905" s="181"/>
      <c r="M905" s="185">
        <v>0</v>
      </c>
      <c r="N905" s="200">
        <v>0</v>
      </c>
      <c r="O905" s="185">
        <v>0</v>
      </c>
      <c r="P905" s="185">
        <v>0</v>
      </c>
      <c r="Q905" s="185">
        <v>0</v>
      </c>
      <c r="R905" s="181"/>
      <c r="S905" s="4"/>
      <c r="T905" s="4"/>
      <c r="U905" s="185">
        <f t="shared" si="162"/>
        <v>0</v>
      </c>
      <c r="V905" s="185">
        <f t="shared" si="163"/>
        <v>0</v>
      </c>
      <c r="W905" s="185">
        <f t="shared" si="164"/>
        <v>0</v>
      </c>
      <c r="X905" s="185">
        <f t="shared" si="165"/>
        <v>0</v>
      </c>
      <c r="Y905" s="185">
        <f t="shared" si="166"/>
        <v>0</v>
      </c>
      <c r="Z905" s="181"/>
      <c r="AA905" s="4"/>
      <c r="AB905" s="11" t="s">
        <v>621</v>
      </c>
      <c r="AC905" s="11"/>
      <c r="AD905" s="70" t="s">
        <v>416</v>
      </c>
      <c r="AE905" s="23">
        <v>111</v>
      </c>
      <c r="AF905" s="23">
        <v>37</v>
      </c>
      <c r="AG905" s="23">
        <v>18</v>
      </c>
      <c r="AH905" s="23">
        <v>10</v>
      </c>
      <c r="AI905" s="23">
        <v>7</v>
      </c>
      <c r="AJ905" s="181"/>
      <c r="AK905" s="4"/>
      <c r="AL905" s="4"/>
      <c r="AM905" s="189">
        <v>28259.859999999993</v>
      </c>
      <c r="AN905" s="189">
        <v>3672.81</v>
      </c>
      <c r="AO905" s="189">
        <v>957.34</v>
      </c>
      <c r="AP905" s="189">
        <v>817.70000000000016</v>
      </c>
      <c r="AQ905" s="189">
        <v>26215.38</v>
      </c>
      <c r="AR905" s="181"/>
      <c r="AS905" s="4"/>
      <c r="AT905" s="4"/>
      <c r="AU905" s="189">
        <f t="shared" si="167"/>
        <v>254.59333333333328</v>
      </c>
      <c r="AV905" s="189">
        <f t="shared" si="168"/>
        <v>99.265135135135139</v>
      </c>
      <c r="AW905" s="189">
        <f t="shared" si="169"/>
        <v>53.18555555555556</v>
      </c>
      <c r="AX905" s="189">
        <f t="shared" si="170"/>
        <v>81.77000000000001</v>
      </c>
      <c r="AY905" s="189">
        <f t="shared" si="171"/>
        <v>3745.0542857142859</v>
      </c>
      <c r="AZ905" s="181"/>
      <c r="BA905" s="4"/>
    </row>
    <row r="906" spans="2:53" x14ac:dyDescent="0.2">
      <c r="B906" s="11" t="s">
        <v>622</v>
      </c>
      <c r="C906" s="11"/>
      <c r="D906" s="70" t="s">
        <v>417</v>
      </c>
      <c r="E906" s="11">
        <v>330</v>
      </c>
      <c r="F906" s="11">
        <v>169</v>
      </c>
      <c r="G906" s="11">
        <v>95</v>
      </c>
      <c r="H906" s="11">
        <v>56</v>
      </c>
      <c r="I906" s="11">
        <v>25</v>
      </c>
      <c r="J906" s="181"/>
      <c r="M906" s="185">
        <v>0</v>
      </c>
      <c r="N906" s="200">
        <v>0</v>
      </c>
      <c r="O906" s="185">
        <v>0</v>
      </c>
      <c r="P906" s="185">
        <v>0</v>
      </c>
      <c r="Q906" s="185">
        <v>0</v>
      </c>
      <c r="R906" s="181"/>
      <c r="S906" s="4"/>
      <c r="T906" s="4"/>
      <c r="U906" s="185">
        <f t="shared" si="162"/>
        <v>0</v>
      </c>
      <c r="V906" s="185">
        <f t="shared" si="163"/>
        <v>0</v>
      </c>
      <c r="W906" s="185">
        <f t="shared" si="164"/>
        <v>0</v>
      </c>
      <c r="X906" s="185">
        <f t="shared" si="165"/>
        <v>0</v>
      </c>
      <c r="Y906" s="185">
        <f t="shared" si="166"/>
        <v>0</v>
      </c>
      <c r="Z906" s="181"/>
      <c r="AA906" s="4"/>
      <c r="AB906" s="11" t="s">
        <v>622</v>
      </c>
      <c r="AC906" s="11"/>
      <c r="AD906" s="70" t="s">
        <v>417</v>
      </c>
      <c r="AE906" s="23">
        <v>7</v>
      </c>
      <c r="AF906" s="23">
        <v>5</v>
      </c>
      <c r="AG906" s="23">
        <v>2</v>
      </c>
      <c r="AH906" s="23">
        <v>2</v>
      </c>
      <c r="AI906" s="23">
        <v>4</v>
      </c>
      <c r="AJ906" s="181"/>
      <c r="AK906" s="4"/>
      <c r="AL906" s="4"/>
      <c r="AM906" s="189">
        <v>298.22999999999996</v>
      </c>
      <c r="AN906" s="189">
        <v>203.63000000000002</v>
      </c>
      <c r="AO906" s="189">
        <v>34.32</v>
      </c>
      <c r="AP906" s="189">
        <v>68.28</v>
      </c>
      <c r="AQ906" s="189">
        <v>113.35</v>
      </c>
      <c r="AR906" s="181"/>
      <c r="AS906" s="4"/>
      <c r="AT906" s="4"/>
      <c r="AU906" s="189">
        <f t="shared" si="167"/>
        <v>42.604285714285709</v>
      </c>
      <c r="AV906" s="189">
        <f t="shared" si="168"/>
        <v>40.726000000000006</v>
      </c>
      <c r="AW906" s="189">
        <f t="shared" si="169"/>
        <v>17.16</v>
      </c>
      <c r="AX906" s="189">
        <f t="shared" si="170"/>
        <v>34.14</v>
      </c>
      <c r="AY906" s="189">
        <f t="shared" si="171"/>
        <v>28.337499999999999</v>
      </c>
      <c r="AZ906" s="181"/>
      <c r="BA906" s="4"/>
    </row>
    <row r="907" spans="2:53" x14ac:dyDescent="0.2">
      <c r="B907" s="11" t="s">
        <v>757</v>
      </c>
      <c r="C907" s="11"/>
      <c r="D907" s="70" t="s">
        <v>710</v>
      </c>
      <c r="E907" s="11">
        <v>0</v>
      </c>
      <c r="F907" s="11">
        <v>0</v>
      </c>
      <c r="G907" s="11">
        <v>0</v>
      </c>
      <c r="H907" s="11">
        <v>0</v>
      </c>
      <c r="I907" s="11">
        <v>0</v>
      </c>
      <c r="J907" s="181"/>
      <c r="M907" s="185">
        <v>0</v>
      </c>
      <c r="N907" s="200">
        <v>0</v>
      </c>
      <c r="O907" s="185">
        <v>0</v>
      </c>
      <c r="P907" s="185">
        <v>0</v>
      </c>
      <c r="Q907" s="185">
        <v>0</v>
      </c>
      <c r="R907" s="181"/>
      <c r="S907" s="4"/>
      <c r="T907" s="4"/>
      <c r="U907" s="185">
        <f t="shared" si="162"/>
        <v>0</v>
      </c>
      <c r="V907" s="185">
        <f t="shared" si="163"/>
        <v>0</v>
      </c>
      <c r="W907" s="185">
        <f t="shared" si="164"/>
        <v>0</v>
      </c>
      <c r="X907" s="185">
        <f t="shared" si="165"/>
        <v>0</v>
      </c>
      <c r="Y907" s="185">
        <f t="shared" si="166"/>
        <v>0</v>
      </c>
      <c r="Z907" s="181"/>
      <c r="AA907" s="4"/>
      <c r="AB907" s="11" t="s">
        <v>757</v>
      </c>
      <c r="AC907" s="11"/>
      <c r="AD907" s="70" t="s">
        <v>710</v>
      </c>
      <c r="AE907" s="23">
        <v>0</v>
      </c>
      <c r="AF907" s="23">
        <v>0</v>
      </c>
      <c r="AG907" s="23">
        <v>0</v>
      </c>
      <c r="AH907" s="23">
        <v>0</v>
      </c>
      <c r="AI907" s="23">
        <v>0</v>
      </c>
      <c r="AJ907" s="181"/>
      <c r="AK907" s="4"/>
      <c r="AL907" s="4"/>
      <c r="AM907" s="189">
        <v>0</v>
      </c>
      <c r="AN907" s="189">
        <v>0</v>
      </c>
      <c r="AO907" s="189">
        <v>0</v>
      </c>
      <c r="AP907" s="189">
        <v>0</v>
      </c>
      <c r="AQ907" s="189">
        <v>0</v>
      </c>
      <c r="AR907" s="181"/>
      <c r="AS907" s="4"/>
      <c r="AT907" s="4"/>
      <c r="AU907" s="189">
        <f t="shared" si="167"/>
        <v>0</v>
      </c>
      <c r="AV907" s="189">
        <f t="shared" si="168"/>
        <v>0</v>
      </c>
      <c r="AW907" s="189">
        <f t="shared" si="169"/>
        <v>0</v>
      </c>
      <c r="AX907" s="189">
        <f t="shared" si="170"/>
        <v>0</v>
      </c>
      <c r="AY907" s="189">
        <f t="shared" si="171"/>
        <v>0</v>
      </c>
      <c r="AZ907" s="181"/>
      <c r="BA907" s="4"/>
    </row>
    <row r="908" spans="2:53" x14ac:dyDescent="0.2">
      <c r="B908" s="11" t="s">
        <v>624</v>
      </c>
      <c r="C908" s="11"/>
      <c r="D908" s="70" t="s">
        <v>419</v>
      </c>
      <c r="E908" s="11">
        <v>5</v>
      </c>
      <c r="F908" s="11">
        <v>3</v>
      </c>
      <c r="G908" s="11">
        <v>2</v>
      </c>
      <c r="H908" s="11">
        <v>1</v>
      </c>
      <c r="I908" s="11">
        <v>0</v>
      </c>
      <c r="J908" s="181"/>
      <c r="M908" s="185">
        <v>0</v>
      </c>
      <c r="N908" s="200">
        <v>0</v>
      </c>
      <c r="O908" s="185">
        <v>0</v>
      </c>
      <c r="P908" s="185">
        <v>0</v>
      </c>
      <c r="Q908" s="185">
        <v>0</v>
      </c>
      <c r="R908" s="181"/>
      <c r="S908" s="4"/>
      <c r="T908" s="4"/>
      <c r="U908" s="185">
        <f t="shared" si="162"/>
        <v>0</v>
      </c>
      <c r="V908" s="185">
        <f t="shared" si="163"/>
        <v>0</v>
      </c>
      <c r="W908" s="185">
        <f t="shared" si="164"/>
        <v>0</v>
      </c>
      <c r="X908" s="185">
        <f t="shared" si="165"/>
        <v>0</v>
      </c>
      <c r="Y908" s="185">
        <f t="shared" si="166"/>
        <v>0</v>
      </c>
      <c r="Z908" s="181"/>
      <c r="AA908" s="4"/>
      <c r="AB908" s="11" t="s">
        <v>624</v>
      </c>
      <c r="AC908" s="11"/>
      <c r="AD908" s="70" t="s">
        <v>419</v>
      </c>
      <c r="AE908" s="23">
        <v>0</v>
      </c>
      <c r="AF908" s="23">
        <v>0</v>
      </c>
      <c r="AG908" s="23">
        <v>0</v>
      </c>
      <c r="AH908" s="23">
        <v>0</v>
      </c>
      <c r="AI908" s="23">
        <v>0</v>
      </c>
      <c r="AJ908" s="181"/>
      <c r="AK908" s="4"/>
      <c r="AL908" s="4"/>
      <c r="AM908" s="189">
        <v>0</v>
      </c>
      <c r="AN908" s="189">
        <v>0</v>
      </c>
      <c r="AO908" s="189">
        <v>0</v>
      </c>
      <c r="AP908" s="189">
        <v>0</v>
      </c>
      <c r="AQ908" s="189">
        <v>0</v>
      </c>
      <c r="AR908" s="181"/>
      <c r="AS908" s="4"/>
      <c r="AT908" s="4"/>
      <c r="AU908" s="189">
        <f t="shared" si="167"/>
        <v>0</v>
      </c>
      <c r="AV908" s="189">
        <f t="shared" si="168"/>
        <v>0</v>
      </c>
      <c r="AW908" s="189">
        <f t="shared" si="169"/>
        <v>0</v>
      </c>
      <c r="AX908" s="189">
        <f t="shared" si="170"/>
        <v>0</v>
      </c>
      <c r="AY908" s="189">
        <f t="shared" si="171"/>
        <v>0</v>
      </c>
      <c r="AZ908" s="181"/>
      <c r="BA908" s="4"/>
    </row>
    <row r="909" spans="2:53" x14ac:dyDescent="0.2">
      <c r="B909" s="11" t="s">
        <v>625</v>
      </c>
      <c r="C909" s="11"/>
      <c r="D909" s="70" t="s">
        <v>420</v>
      </c>
      <c r="E909" s="11">
        <v>170</v>
      </c>
      <c r="F909" s="11">
        <v>22</v>
      </c>
      <c r="G909" s="11">
        <v>10</v>
      </c>
      <c r="H909" s="11">
        <v>4</v>
      </c>
      <c r="I909" s="11">
        <v>1</v>
      </c>
      <c r="J909" s="181"/>
      <c r="M909" s="185">
        <v>0</v>
      </c>
      <c r="N909" s="200">
        <v>0</v>
      </c>
      <c r="O909" s="185">
        <v>0</v>
      </c>
      <c r="P909" s="185">
        <v>0</v>
      </c>
      <c r="Q909" s="185">
        <v>0</v>
      </c>
      <c r="R909" s="181"/>
      <c r="S909" s="4"/>
      <c r="T909" s="4"/>
      <c r="U909" s="185">
        <f t="shared" si="162"/>
        <v>0</v>
      </c>
      <c r="V909" s="185">
        <f t="shared" si="163"/>
        <v>0</v>
      </c>
      <c r="W909" s="185">
        <f t="shared" si="164"/>
        <v>0</v>
      </c>
      <c r="X909" s="185">
        <f t="shared" si="165"/>
        <v>0</v>
      </c>
      <c r="Y909" s="185">
        <f t="shared" si="166"/>
        <v>0</v>
      </c>
      <c r="Z909" s="181"/>
      <c r="AA909" s="4"/>
      <c r="AB909" s="11" t="s">
        <v>625</v>
      </c>
      <c r="AC909" s="11"/>
      <c r="AD909" s="70" t="s">
        <v>420</v>
      </c>
      <c r="AE909" s="23">
        <v>13</v>
      </c>
      <c r="AF909" s="23">
        <v>2</v>
      </c>
      <c r="AG909" s="23">
        <v>3</v>
      </c>
      <c r="AH909" s="23">
        <v>1</v>
      </c>
      <c r="AI909" s="23">
        <v>0</v>
      </c>
      <c r="AJ909" s="181"/>
      <c r="AK909" s="4"/>
      <c r="AL909" s="4"/>
      <c r="AM909" s="189">
        <v>2428.6799999999994</v>
      </c>
      <c r="AN909" s="189">
        <v>153.54</v>
      </c>
      <c r="AO909" s="189">
        <v>436.00000000000006</v>
      </c>
      <c r="AP909" s="189">
        <v>16.850000000000001</v>
      </c>
      <c r="AQ909" s="189">
        <v>0</v>
      </c>
      <c r="AR909" s="181"/>
      <c r="AS909" s="4"/>
      <c r="AT909" s="4"/>
      <c r="AU909" s="189">
        <f t="shared" si="167"/>
        <v>186.82153846153841</v>
      </c>
      <c r="AV909" s="189">
        <f t="shared" si="168"/>
        <v>76.77</v>
      </c>
      <c r="AW909" s="189">
        <f t="shared" si="169"/>
        <v>145.33333333333334</v>
      </c>
      <c r="AX909" s="189">
        <f t="shared" si="170"/>
        <v>16.850000000000001</v>
      </c>
      <c r="AY909" s="189">
        <f t="shared" si="171"/>
        <v>0</v>
      </c>
      <c r="AZ909" s="181"/>
      <c r="BA909" s="4"/>
    </row>
    <row r="910" spans="2:53" x14ac:dyDescent="0.2">
      <c r="B910" s="11" t="s">
        <v>421</v>
      </c>
      <c r="C910" s="11"/>
      <c r="D910" s="70" t="s">
        <v>711</v>
      </c>
      <c r="E910" s="11">
        <v>0</v>
      </c>
      <c r="F910" s="11">
        <v>0</v>
      </c>
      <c r="G910" s="11">
        <v>0</v>
      </c>
      <c r="H910" s="11">
        <v>0</v>
      </c>
      <c r="I910" s="11">
        <v>0</v>
      </c>
      <c r="J910" s="181"/>
      <c r="M910" s="185">
        <v>0</v>
      </c>
      <c r="N910" s="200">
        <v>0</v>
      </c>
      <c r="O910" s="185">
        <v>0</v>
      </c>
      <c r="P910" s="185">
        <v>0</v>
      </c>
      <c r="Q910" s="185">
        <v>0</v>
      </c>
      <c r="R910" s="181"/>
      <c r="S910" s="4"/>
      <c r="T910" s="4"/>
      <c r="U910" s="185">
        <f t="shared" si="162"/>
        <v>0</v>
      </c>
      <c r="V910" s="185">
        <f t="shared" si="163"/>
        <v>0</v>
      </c>
      <c r="W910" s="185">
        <f t="shared" si="164"/>
        <v>0</v>
      </c>
      <c r="X910" s="185">
        <f t="shared" si="165"/>
        <v>0</v>
      </c>
      <c r="Y910" s="185">
        <f t="shared" si="166"/>
        <v>0</v>
      </c>
      <c r="Z910" s="181"/>
      <c r="AA910" s="4"/>
      <c r="AB910" s="11" t="s">
        <v>421</v>
      </c>
      <c r="AC910" s="11"/>
      <c r="AD910" s="70" t="s">
        <v>711</v>
      </c>
      <c r="AE910" s="23">
        <v>0</v>
      </c>
      <c r="AF910" s="23">
        <v>0</v>
      </c>
      <c r="AG910" s="23">
        <v>0</v>
      </c>
      <c r="AH910" s="23">
        <v>0</v>
      </c>
      <c r="AI910" s="23">
        <v>0</v>
      </c>
      <c r="AJ910" s="181"/>
      <c r="AK910" s="4"/>
      <c r="AL910" s="4"/>
      <c r="AM910" s="189">
        <v>0</v>
      </c>
      <c r="AN910" s="189">
        <v>0</v>
      </c>
      <c r="AO910" s="189">
        <v>0</v>
      </c>
      <c r="AP910" s="189">
        <v>0</v>
      </c>
      <c r="AQ910" s="189">
        <v>0</v>
      </c>
      <c r="AR910" s="181"/>
      <c r="AS910" s="4"/>
      <c r="AT910" s="4"/>
      <c r="AU910" s="189">
        <f t="shared" si="167"/>
        <v>0</v>
      </c>
      <c r="AV910" s="189">
        <f t="shared" si="168"/>
        <v>0</v>
      </c>
      <c r="AW910" s="189">
        <f t="shared" si="169"/>
        <v>0</v>
      </c>
      <c r="AX910" s="189">
        <f t="shared" si="170"/>
        <v>0</v>
      </c>
      <c r="AY910" s="189">
        <f t="shared" si="171"/>
        <v>0</v>
      </c>
      <c r="AZ910" s="181"/>
      <c r="BA910" s="4"/>
    </row>
    <row r="911" spans="2:53" ht="13.5" thickBot="1" x14ac:dyDescent="0.25">
      <c r="B911" s="11"/>
      <c r="C911" s="11"/>
      <c r="D911" s="70"/>
      <c r="E911" s="11"/>
      <c r="F911" s="11"/>
      <c r="G911" s="11"/>
      <c r="H911" s="11"/>
      <c r="I911" s="11"/>
      <c r="J911" s="181"/>
      <c r="M911" s="92"/>
      <c r="N911" s="139"/>
      <c r="O911" s="11"/>
      <c r="P911" s="11"/>
      <c r="Q911" s="11"/>
      <c r="R911" s="181"/>
      <c r="S911" s="4"/>
      <c r="T911" s="4"/>
      <c r="U911" s="148"/>
      <c r="V911" s="11"/>
      <c r="W911" s="11"/>
      <c r="X911" s="11"/>
      <c r="Y911" s="11"/>
      <c r="Z911" s="181"/>
      <c r="AA911" s="4"/>
      <c r="AB911" s="92"/>
      <c r="AC911" s="92"/>
      <c r="AD911" s="84"/>
      <c r="AE911" s="23"/>
      <c r="AF911" s="23"/>
      <c r="AG911" s="23"/>
      <c r="AH911" s="23"/>
      <c r="AI911" s="23"/>
      <c r="AJ911" s="181"/>
      <c r="AK911" s="4"/>
      <c r="AL911" s="4"/>
      <c r="AM911" s="150"/>
      <c r="AN911" s="23"/>
      <c r="AO911" s="23"/>
      <c r="AP911" s="23"/>
      <c r="AQ911" s="23"/>
      <c r="AR911" s="181"/>
      <c r="AS911" s="4"/>
      <c r="AT911" s="4"/>
      <c r="AU911" s="150"/>
      <c r="AV911" s="23"/>
      <c r="AW911" s="23"/>
      <c r="AX911" s="23"/>
      <c r="AY911" s="23"/>
      <c r="AZ911" s="181"/>
      <c r="BA911" s="4"/>
    </row>
    <row r="912" spans="2:53" ht="13.5" thickBot="1" x14ac:dyDescent="0.25">
      <c r="B912" s="93" t="s">
        <v>153</v>
      </c>
      <c r="C912" s="100"/>
      <c r="D912" s="103"/>
      <c r="E912" s="179">
        <f>SUM(E625:E911)</f>
        <v>100075</v>
      </c>
      <c r="F912" s="179">
        <f>SUM(F625:F911)</f>
        <v>44613</v>
      </c>
      <c r="G912" s="179">
        <f t="shared" ref="G912:I912" si="172">SUM(G625:G911)</f>
        <v>23972</v>
      </c>
      <c r="H912" s="179">
        <f t="shared" si="172"/>
        <v>13852</v>
      </c>
      <c r="I912" s="179">
        <f t="shared" si="172"/>
        <v>4926</v>
      </c>
      <c r="J912" s="182" t="s">
        <v>759</v>
      </c>
      <c r="L912" s="140" t="s">
        <v>154</v>
      </c>
      <c r="M912" s="197">
        <f>SUM(M625:M911)</f>
        <v>2973133.9700000007</v>
      </c>
      <c r="N912" s="198">
        <f>SUM(N625:N911)</f>
        <v>407946.14000000007</v>
      </c>
      <c r="O912" s="184">
        <f>SUM(O625:O911)</f>
        <v>250786.75999999995</v>
      </c>
      <c r="P912" s="184">
        <f t="shared" ref="P912:Q912" si="173">SUM(P625:P911)</f>
        <v>169077.00000000009</v>
      </c>
      <c r="Q912" s="184">
        <f t="shared" si="173"/>
        <v>691224.0500000004</v>
      </c>
      <c r="R912" s="182" t="s">
        <v>759</v>
      </c>
      <c r="S912" s="4"/>
      <c r="T912" s="140" t="s">
        <v>179</v>
      </c>
      <c r="U912" s="184">
        <f>M912/E912</f>
        <v>29.709057906570081</v>
      </c>
      <c r="V912" s="184">
        <f t="shared" ref="V912" si="174">N912/F912</f>
        <v>9.1441091161769013</v>
      </c>
      <c r="W912" s="184">
        <f t="shared" ref="W912" si="175">O912/G912</f>
        <v>10.461653595861836</v>
      </c>
      <c r="X912" s="184">
        <f t="shared" ref="X912" si="176">P912/H912</f>
        <v>12.205963037828479</v>
      </c>
      <c r="Y912" s="184">
        <f t="shared" ref="Y912" si="177">Q912/I912</f>
        <v>140.32156922452302</v>
      </c>
      <c r="Z912" s="182" t="s">
        <v>759</v>
      </c>
      <c r="AA912" s="4"/>
      <c r="AB912" s="93" t="s">
        <v>153</v>
      </c>
      <c r="AC912" s="100"/>
      <c r="AD912" s="103"/>
      <c r="AE912" s="187">
        <f>SUM(AE625:AE911)</f>
        <v>8113</v>
      </c>
      <c r="AF912" s="188">
        <f>SUM(AF625:AF911)</f>
        <v>3093</v>
      </c>
      <c r="AG912" s="188">
        <f t="shared" ref="AG912:AI912" si="178">SUM(AG625:AG911)</f>
        <v>1677</v>
      </c>
      <c r="AH912" s="188">
        <f t="shared" si="178"/>
        <v>1134</v>
      </c>
      <c r="AI912" s="188">
        <f t="shared" si="178"/>
        <v>609</v>
      </c>
      <c r="AJ912" s="182" t="s">
        <v>759</v>
      </c>
      <c r="AK912" s="4"/>
      <c r="AL912" s="140" t="s">
        <v>154</v>
      </c>
      <c r="AM912" s="190">
        <f>SUM(AM625:AM911)</f>
        <v>3006026.5500000007</v>
      </c>
      <c r="AN912" s="191">
        <f>SUM(AN625:AN911)</f>
        <v>414510.10000000003</v>
      </c>
      <c r="AO912" s="191">
        <f t="shared" ref="AO912:AQ912" si="179">SUM(AO625:AO911)</f>
        <v>251610.72</v>
      </c>
      <c r="AP912" s="191">
        <f t="shared" si="179"/>
        <v>169932.24000000011</v>
      </c>
      <c r="AQ912" s="191">
        <f t="shared" si="179"/>
        <v>721904.44000000041</v>
      </c>
      <c r="AR912" s="182" t="s">
        <v>759</v>
      </c>
      <c r="AS912" s="4"/>
      <c r="AT912" s="140" t="s">
        <v>179</v>
      </c>
      <c r="AU912" s="190">
        <f>AM912/AE912</f>
        <v>370.51972759768285</v>
      </c>
      <c r="AV912" s="191">
        <f>AN912/AF912</f>
        <v>134.01555124474621</v>
      </c>
      <c r="AW912" s="191">
        <f t="shared" ref="AW912" si="180">AO912/AG912</f>
        <v>150.03620751341683</v>
      </c>
      <c r="AX912" s="191">
        <f t="shared" ref="AX912" si="181">AP912/AH912</f>
        <v>149.85206349206359</v>
      </c>
      <c r="AY912" s="191">
        <f t="shared" ref="AY912" si="182">AQ912/AI912</f>
        <v>1185.3931691297216</v>
      </c>
      <c r="AZ912" s="182" t="s">
        <v>759</v>
      </c>
      <c r="BA912" s="4"/>
    </row>
    <row r="913" spans="1:61" s="4" customFormat="1" x14ac:dyDescent="0.2"/>
    <row r="914" spans="1:61" hidden="1" x14ac:dyDescent="0.2">
      <c r="AZ914" s="4"/>
      <c r="BA914" s="4"/>
      <c r="BI914" s="4"/>
    </row>
    <row r="915" spans="1:61" x14ac:dyDescent="0.2"/>
    <row r="916" spans="1:61" x14ac:dyDescent="0.2">
      <c r="A916" s="5"/>
      <c r="B916" s="5"/>
      <c r="C916" s="5"/>
      <c r="D916" s="5"/>
      <c r="E916" s="5"/>
      <c r="F916" s="5"/>
      <c r="G916" s="5"/>
      <c r="H916" s="5"/>
      <c r="I916" s="5"/>
      <c r="J916" s="5"/>
      <c r="K916" s="5"/>
      <c r="L916" s="5"/>
      <c r="M916" s="5"/>
      <c r="N916" s="5"/>
      <c r="O916" s="5"/>
      <c r="R916" s="5"/>
      <c r="X916" s="5"/>
      <c r="Y916" s="5"/>
      <c r="AF916" s="5"/>
    </row>
    <row r="917" spans="1:61" x14ac:dyDescent="0.2">
      <c r="A917" s="5"/>
      <c r="B917" s="5"/>
      <c r="C917" s="5"/>
      <c r="D917" s="5"/>
      <c r="E917" s="5"/>
      <c r="F917" s="5"/>
      <c r="G917" s="5"/>
      <c r="H917" s="5"/>
      <c r="I917" s="5"/>
      <c r="J917" s="5"/>
      <c r="K917" s="5"/>
      <c r="L917" s="5"/>
      <c r="M917" s="5"/>
      <c r="N917" s="5"/>
      <c r="O917" s="5"/>
      <c r="R917" s="5"/>
      <c r="X917" s="5"/>
      <c r="Y917" s="5"/>
      <c r="AF917" s="5"/>
    </row>
    <row r="918" spans="1:61" x14ac:dyDescent="0.2">
      <c r="A918" s="5"/>
      <c r="B918" s="5"/>
      <c r="C918" s="5"/>
      <c r="D918" s="5"/>
      <c r="E918" s="5"/>
      <c r="F918" s="5"/>
      <c r="G918" s="5"/>
      <c r="H918" s="5"/>
      <c r="I918" s="5"/>
      <c r="J918" s="5"/>
      <c r="K918" s="5"/>
      <c r="L918" s="5"/>
      <c r="M918" s="5"/>
      <c r="N918" s="5"/>
      <c r="O918" s="5"/>
      <c r="R918" s="5"/>
      <c r="X918" s="5"/>
      <c r="Y918" s="5"/>
      <c r="AF918" s="5"/>
    </row>
    <row r="919" spans="1:61" x14ac:dyDescent="0.2">
      <c r="A919" s="5"/>
      <c r="B919" s="5"/>
      <c r="C919" s="5"/>
      <c r="D919" s="5"/>
      <c r="E919" s="5"/>
      <c r="F919" s="5"/>
      <c r="G919" s="5"/>
      <c r="H919" s="5"/>
      <c r="I919" s="5"/>
      <c r="J919" s="5"/>
      <c r="K919" s="5"/>
      <c r="L919" s="5"/>
      <c r="M919" s="5"/>
      <c r="N919" s="5"/>
      <c r="O919" s="5"/>
      <c r="R919" s="5"/>
      <c r="X919" s="5"/>
      <c r="Y919" s="5"/>
      <c r="AF919" s="5"/>
    </row>
    <row r="920" spans="1:61" x14ac:dyDescent="0.2">
      <c r="A920" s="5"/>
      <c r="B920" s="5"/>
      <c r="C920" s="5"/>
      <c r="D920" s="5"/>
      <c r="E920" s="5"/>
      <c r="F920" s="5"/>
      <c r="G920" s="5"/>
      <c r="H920" s="5"/>
      <c r="I920" s="5"/>
      <c r="J920" s="5"/>
      <c r="K920" s="5"/>
      <c r="L920" s="5"/>
      <c r="M920" s="5"/>
      <c r="N920" s="5"/>
      <c r="O920" s="5"/>
      <c r="R920" s="5"/>
      <c r="X920" s="5"/>
      <c r="Y920" s="5"/>
      <c r="AF920" s="5"/>
    </row>
    <row r="921" spans="1:61" x14ac:dyDescent="0.2">
      <c r="A921" s="5"/>
      <c r="B921" s="5"/>
      <c r="C921" s="5"/>
      <c r="D921" s="5"/>
      <c r="E921" s="5"/>
      <c r="F921" s="5"/>
      <c r="G921" s="5"/>
      <c r="H921" s="5"/>
      <c r="I921" s="5"/>
      <c r="J921" s="5"/>
      <c r="K921" s="5"/>
      <c r="L921" s="5"/>
      <c r="M921" s="5"/>
      <c r="N921" s="5"/>
      <c r="O921" s="5"/>
      <c r="R921" s="5"/>
      <c r="X921" s="5"/>
      <c r="Y921" s="5"/>
      <c r="AF921" s="5"/>
    </row>
    <row r="922" spans="1:61" x14ac:dyDescent="0.2">
      <c r="A922" s="5"/>
      <c r="B922" s="5"/>
      <c r="C922" s="5"/>
      <c r="D922" s="5"/>
      <c r="E922" s="5"/>
      <c r="F922" s="5"/>
      <c r="G922" s="5"/>
      <c r="H922" s="5"/>
      <c r="I922" s="5"/>
      <c r="J922" s="5"/>
      <c r="K922" s="5"/>
      <c r="L922" s="5"/>
      <c r="M922" s="5"/>
      <c r="N922" s="5"/>
      <c r="O922" s="5"/>
      <c r="R922" s="5"/>
      <c r="X922" s="5"/>
      <c r="Y922" s="5"/>
      <c r="AF922" s="5"/>
    </row>
    <row r="923" spans="1:61" x14ac:dyDescent="0.2">
      <c r="A923" s="5"/>
      <c r="B923" s="5"/>
      <c r="C923" s="5"/>
      <c r="D923" s="5"/>
      <c r="E923" s="5"/>
      <c r="F923" s="5"/>
      <c r="G923" s="5"/>
      <c r="H923" s="5"/>
      <c r="I923" s="5"/>
      <c r="J923" s="5"/>
      <c r="K923" s="5"/>
      <c r="L923" s="5"/>
      <c r="M923" s="5"/>
      <c r="N923" s="5"/>
      <c r="O923" s="5"/>
      <c r="R923" s="5"/>
      <c r="X923" s="5"/>
      <c r="Y923" s="5"/>
      <c r="AF923" s="5"/>
    </row>
    <row r="924" spans="1:61" x14ac:dyDescent="0.2">
      <c r="A924" s="5"/>
      <c r="B924" s="5"/>
      <c r="C924" s="5"/>
      <c r="D924" s="5"/>
      <c r="E924" s="5"/>
      <c r="F924" s="5"/>
      <c r="G924" s="5"/>
      <c r="H924" s="5"/>
      <c r="I924" s="5"/>
      <c r="J924" s="5"/>
      <c r="K924" s="5"/>
      <c r="L924" s="5"/>
      <c r="M924" s="5"/>
      <c r="N924" s="5"/>
      <c r="O924" s="5"/>
      <c r="R924" s="5"/>
      <c r="X924" s="5"/>
      <c r="Y924" s="5"/>
      <c r="AF924" s="5"/>
    </row>
    <row r="925" spans="1:61" x14ac:dyDescent="0.2">
      <c r="A925" s="5"/>
      <c r="B925" s="5"/>
      <c r="C925" s="5"/>
      <c r="D925" s="5"/>
      <c r="E925" s="5"/>
      <c r="F925" s="5"/>
      <c r="G925" s="5"/>
      <c r="H925" s="5"/>
      <c r="I925" s="5"/>
      <c r="J925" s="5"/>
      <c r="K925" s="5"/>
      <c r="L925" s="5"/>
      <c r="M925" s="5"/>
      <c r="N925" s="5"/>
      <c r="O925" s="5"/>
      <c r="R925" s="5"/>
      <c r="X925" s="5"/>
      <c r="Y925" s="5"/>
      <c r="AF925" s="5"/>
    </row>
    <row r="926" spans="1:61" x14ac:dyDescent="0.2">
      <c r="A926" s="5"/>
      <c r="B926" s="5"/>
      <c r="C926" s="5"/>
      <c r="D926" s="5"/>
      <c r="E926" s="5"/>
      <c r="F926" s="5"/>
      <c r="G926" s="5"/>
      <c r="H926" s="5"/>
      <c r="I926" s="5"/>
      <c r="J926" s="5"/>
      <c r="K926" s="5"/>
      <c r="L926" s="5"/>
      <c r="M926" s="5"/>
      <c r="N926" s="5"/>
      <c r="O926" s="5"/>
      <c r="R926" s="5"/>
      <c r="X926" s="5"/>
      <c r="Y926" s="5"/>
      <c r="AF926" s="5"/>
    </row>
    <row r="927" spans="1:61" x14ac:dyDescent="0.2">
      <c r="A927" s="5"/>
      <c r="B927" s="5"/>
      <c r="C927" s="5"/>
      <c r="D927" s="5"/>
      <c r="E927" s="5"/>
      <c r="F927" s="5"/>
      <c r="G927" s="5"/>
      <c r="H927" s="5"/>
      <c r="I927" s="5"/>
      <c r="J927" s="5"/>
      <c r="K927" s="5"/>
      <c r="L927" s="5"/>
      <c r="M927" s="5"/>
      <c r="N927" s="5"/>
      <c r="O927" s="5"/>
      <c r="R927" s="5"/>
      <c r="X927" s="5"/>
      <c r="Y927" s="5"/>
      <c r="AF927" s="5"/>
    </row>
    <row r="928" spans="1:61" x14ac:dyDescent="0.2">
      <c r="A928" s="5"/>
      <c r="B928" s="5"/>
      <c r="C928" s="5"/>
      <c r="D928" s="5"/>
      <c r="E928" s="5"/>
      <c r="F928" s="5"/>
      <c r="G928" s="5"/>
      <c r="H928" s="5"/>
      <c r="I928" s="5"/>
      <c r="J928" s="5"/>
      <c r="K928" s="5"/>
      <c r="L928" s="5"/>
      <c r="M928" s="5"/>
      <c r="N928" s="5"/>
      <c r="O928" s="5"/>
      <c r="R928" s="5"/>
      <c r="X928" s="5"/>
      <c r="Y928" s="5"/>
      <c r="AF928" s="5"/>
    </row>
    <row r="929" s="5" customFormat="1" x14ac:dyDescent="0.2"/>
    <row r="930" s="5" customFormat="1" x14ac:dyDescent="0.2"/>
    <row r="931" s="5" customFormat="1" x14ac:dyDescent="0.2"/>
    <row r="932" s="5" customFormat="1" x14ac:dyDescent="0.2"/>
    <row r="933" s="5" customFormat="1" x14ac:dyDescent="0.2"/>
    <row r="934" s="5" customFormat="1" x14ac:dyDescent="0.2"/>
    <row r="935" s="5" customFormat="1" x14ac:dyDescent="0.2"/>
    <row r="936" s="5" customFormat="1" x14ac:dyDescent="0.2"/>
    <row r="937" s="5" customFormat="1" x14ac:dyDescent="0.2"/>
    <row r="938" s="5" customFormat="1" x14ac:dyDescent="0.2"/>
    <row r="939" s="5" customFormat="1" x14ac:dyDescent="0.2"/>
    <row r="940" s="5" customFormat="1" x14ac:dyDescent="0.2"/>
    <row r="941" s="5" customFormat="1" x14ac:dyDescent="0.2"/>
    <row r="942" s="5" customFormat="1" x14ac:dyDescent="0.2"/>
    <row r="943" s="5" customFormat="1" x14ac:dyDescent="0.2"/>
    <row r="944" s="5" customFormat="1" x14ac:dyDescent="0.2"/>
    <row r="945" spans="1:32" x14ac:dyDescent="0.2">
      <c r="A945" s="5"/>
      <c r="B945" s="5"/>
      <c r="C945" s="5"/>
      <c r="D945" s="5"/>
      <c r="E945" s="5"/>
      <c r="F945" s="5"/>
      <c r="G945" s="5"/>
      <c r="H945" s="5"/>
      <c r="I945" s="5"/>
      <c r="J945" s="5"/>
      <c r="K945" s="5"/>
      <c r="L945" s="5"/>
      <c r="M945" s="5"/>
      <c r="N945" s="5"/>
      <c r="O945" s="5"/>
      <c r="R945" s="5"/>
      <c r="X945" s="5"/>
      <c r="Y945" s="5"/>
      <c r="AF945" s="5"/>
    </row>
    <row r="946" spans="1:32" x14ac:dyDescent="0.2">
      <c r="A946" s="5"/>
      <c r="B946" s="5"/>
      <c r="C946" s="5"/>
      <c r="D946" s="5"/>
      <c r="E946" s="5"/>
      <c r="F946" s="5"/>
      <c r="G946" s="5"/>
      <c r="H946" s="5"/>
      <c r="I946" s="5"/>
      <c r="J946" s="5"/>
      <c r="K946" s="5"/>
      <c r="L946" s="5"/>
      <c r="M946" s="5"/>
      <c r="N946" s="5"/>
      <c r="O946" s="5"/>
      <c r="R946" s="5"/>
      <c r="X946" s="5"/>
      <c r="Y946" s="5"/>
      <c r="AF946" s="5"/>
    </row>
    <row r="947" spans="1:32" x14ac:dyDescent="0.2">
      <c r="A947" s="5"/>
      <c r="B947" s="5"/>
      <c r="C947" s="5"/>
      <c r="D947" s="5"/>
      <c r="E947" s="5"/>
      <c r="F947" s="5"/>
      <c r="G947" s="5"/>
      <c r="H947" s="5"/>
      <c r="I947" s="5"/>
      <c r="J947" s="5"/>
      <c r="K947" s="5"/>
      <c r="L947" s="5"/>
      <c r="M947" s="5"/>
      <c r="N947" s="5"/>
      <c r="O947" s="5"/>
      <c r="R947" s="5"/>
      <c r="X947" s="5"/>
      <c r="Y947" s="5"/>
      <c r="AF947" s="5"/>
    </row>
    <row r="948" spans="1:32" x14ac:dyDescent="0.2">
      <c r="A948" s="5"/>
      <c r="B948" s="5"/>
      <c r="C948" s="5"/>
      <c r="D948" s="5"/>
      <c r="E948" s="5"/>
      <c r="F948" s="5"/>
      <c r="G948" s="5"/>
      <c r="H948" s="5"/>
      <c r="I948" s="5"/>
      <c r="J948" s="5"/>
      <c r="K948" s="5"/>
      <c r="L948" s="5"/>
      <c r="M948" s="5"/>
      <c r="N948" s="5"/>
      <c r="O948" s="5"/>
      <c r="R948" s="5"/>
      <c r="X948" s="5"/>
      <c r="Y948" s="5"/>
      <c r="AF948" s="5"/>
    </row>
    <row r="949" spans="1:32" x14ac:dyDescent="0.2">
      <c r="A949" s="5"/>
      <c r="B949" s="5"/>
      <c r="C949" s="5"/>
      <c r="D949" s="5"/>
      <c r="E949" s="5"/>
      <c r="F949" s="5"/>
      <c r="G949" s="5"/>
      <c r="H949" s="5"/>
      <c r="I949" s="5"/>
      <c r="J949" s="5"/>
      <c r="K949" s="5"/>
      <c r="L949" s="5"/>
      <c r="M949" s="5"/>
      <c r="N949" s="5"/>
      <c r="O949" s="5"/>
      <c r="R949" s="5"/>
      <c r="X949" s="5"/>
      <c r="Y949" s="5"/>
      <c r="AF949" s="5"/>
    </row>
    <row r="950" spans="1:32" x14ac:dyDescent="0.2">
      <c r="A950" s="5"/>
      <c r="B950" s="5"/>
      <c r="C950" s="5"/>
      <c r="D950" s="5"/>
      <c r="E950" s="5"/>
      <c r="F950" s="5"/>
      <c r="G950" s="5"/>
      <c r="H950" s="5"/>
      <c r="I950" s="5"/>
      <c r="J950" s="5"/>
      <c r="K950" s="5"/>
      <c r="L950" s="5"/>
      <c r="M950" s="5"/>
      <c r="N950" s="5"/>
      <c r="O950" s="5"/>
      <c r="R950" s="5"/>
      <c r="X950" s="5"/>
      <c r="Y950" s="5"/>
      <c r="AF950" s="5"/>
    </row>
    <row r="951" spans="1:32" x14ac:dyDescent="0.2">
      <c r="A951" s="5"/>
      <c r="B951" s="5"/>
      <c r="C951" s="5"/>
      <c r="D951" s="5"/>
      <c r="E951" s="5"/>
      <c r="F951" s="5"/>
      <c r="G951" s="5"/>
      <c r="H951" s="5"/>
      <c r="I951" s="5"/>
      <c r="J951" s="5"/>
      <c r="K951" s="5"/>
      <c r="L951" s="5"/>
      <c r="M951" s="5"/>
      <c r="N951" s="5"/>
      <c r="O951" s="5"/>
      <c r="R951" s="5"/>
      <c r="X951" s="5"/>
      <c r="Y951" s="5"/>
      <c r="AF951" s="5"/>
    </row>
    <row r="952" spans="1:32" x14ac:dyDescent="0.2"/>
    <row r="953" spans="1:32" x14ac:dyDescent="0.2"/>
    <row r="954" spans="1:32" x14ac:dyDescent="0.2"/>
    <row r="955" spans="1:32" x14ac:dyDescent="0.2"/>
    <row r="956" spans="1:32" x14ac:dyDescent="0.2"/>
    <row r="957" spans="1:32" x14ac:dyDescent="0.2"/>
    <row r="958" spans="1:32" x14ac:dyDescent="0.2"/>
    <row r="959" spans="1:32" x14ac:dyDescent="0.2"/>
    <row r="960" spans="1:32"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sheetData>
  <mergeCells count="20">
    <mergeCell ref="U16:Z16"/>
    <mergeCell ref="A2:E3"/>
    <mergeCell ref="E16:J16"/>
    <mergeCell ref="H2:O3"/>
    <mergeCell ref="E320:J320"/>
    <mergeCell ref="M16:R16"/>
    <mergeCell ref="E623:J623"/>
    <mergeCell ref="AE320:AJ320"/>
    <mergeCell ref="AE623:AJ623"/>
    <mergeCell ref="M320:R320"/>
    <mergeCell ref="M623:R623"/>
    <mergeCell ref="U320:Z320"/>
    <mergeCell ref="U623:Z623"/>
    <mergeCell ref="AE16:AJ16"/>
    <mergeCell ref="AM16:AR16"/>
    <mergeCell ref="AM320:AR320"/>
    <mergeCell ref="AM623:AR623"/>
    <mergeCell ref="AU16:AZ16"/>
    <mergeCell ref="AU320:AZ320"/>
    <mergeCell ref="AU623:AZ62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2" manualBreakCount="2">
    <brk id="26" max="1048575" man="1"/>
    <brk id="54" max="1048575" man="1"/>
  </colBreaks>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557"/>
  <sheetViews>
    <sheetView zoomScale="80" zoomScaleNormal="8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hidden="1" customWidth="1"/>
    <col min="34" max="36" width="0" style="5" hidden="1" customWidth="1"/>
    <col min="37" max="16382" width="8.85546875" style="5" hidden="1"/>
    <col min="16383" max="16383" width="8.85546875" hidden="1"/>
    <col min="16384" max="16384" width="4.28515625" hidden="1" customWidth="1"/>
  </cols>
  <sheetData>
    <row r="1" spans="1:30" ht="15.75" thickBot="1" x14ac:dyDescent="0.3">
      <c r="A1" s="60" t="s">
        <v>32</v>
      </c>
      <c r="B1" s="4"/>
      <c r="C1" s="4"/>
      <c r="D1" s="4"/>
      <c r="E1" s="4"/>
      <c r="F1" s="4"/>
      <c r="G1" s="16"/>
      <c r="H1" s="4"/>
      <c r="I1" s="4"/>
      <c r="J1" s="4"/>
      <c r="L1" s="60" t="s">
        <v>34</v>
      </c>
      <c r="M1" s="16"/>
      <c r="N1" s="16"/>
      <c r="O1" s="4"/>
      <c r="P1" s="4"/>
      <c r="Q1" s="4"/>
      <c r="R1" s="4"/>
      <c r="S1" s="4"/>
      <c r="T1" s="4"/>
      <c r="V1" s="60" t="s">
        <v>36</v>
      </c>
      <c r="W1" s="4"/>
      <c r="X1" s="4"/>
      <c r="Y1" s="4"/>
      <c r="Z1" s="4"/>
      <c r="AA1" s="4"/>
      <c r="AB1" s="4"/>
      <c r="AC1" s="4"/>
      <c r="AD1" s="4"/>
    </row>
    <row r="2" spans="1:30" ht="78" customHeight="1" thickBot="1" x14ac:dyDescent="0.3">
      <c r="A2" s="330" t="s">
        <v>33</v>
      </c>
      <c r="B2" s="331"/>
      <c r="C2" s="331"/>
      <c r="D2" s="332"/>
      <c r="E2" s="104"/>
      <c r="F2" s="104"/>
      <c r="G2" s="104"/>
      <c r="H2" s="104"/>
      <c r="I2" s="4"/>
      <c r="J2" s="4"/>
      <c r="L2" s="333" t="s">
        <v>35</v>
      </c>
      <c r="M2" s="334"/>
      <c r="N2" s="335"/>
      <c r="O2" s="18"/>
      <c r="P2" s="18"/>
      <c r="Q2" s="18"/>
      <c r="R2" s="4"/>
      <c r="S2" s="4"/>
      <c r="T2" s="4"/>
      <c r="V2" s="333" t="s">
        <v>37</v>
      </c>
      <c r="W2" s="334"/>
      <c r="X2" s="334"/>
      <c r="Y2" s="335"/>
      <c r="Z2" s="18"/>
      <c r="AA2" s="18"/>
      <c r="AB2" s="18"/>
      <c r="AC2" s="4"/>
      <c r="AD2" s="4"/>
    </row>
    <row r="3" spans="1:30" x14ac:dyDescent="0.25">
      <c r="A3" s="151"/>
      <c r="B3" s="151"/>
      <c r="C3" s="151"/>
      <c r="D3" s="151"/>
      <c r="E3" s="104"/>
      <c r="F3" s="104"/>
      <c r="G3" s="104"/>
      <c r="H3" s="104"/>
      <c r="I3" s="4"/>
      <c r="J3" s="4"/>
      <c r="L3" s="152"/>
      <c r="M3" s="64"/>
      <c r="N3" s="64"/>
      <c r="O3" s="18"/>
      <c r="P3" s="18"/>
      <c r="Q3" s="18"/>
      <c r="R3" s="4"/>
      <c r="S3" s="4"/>
      <c r="T3" s="4"/>
      <c r="V3" s="152"/>
      <c r="W3" s="64"/>
      <c r="X3" s="64"/>
      <c r="Y3" s="64"/>
      <c r="Z3" s="18"/>
      <c r="AA3" s="18"/>
      <c r="AB3" s="18"/>
      <c r="AC3" s="4"/>
      <c r="AD3" s="4"/>
    </row>
    <row r="4" spans="1:30" ht="14.45" customHeight="1" x14ac:dyDescent="0.25">
      <c r="A4" s="6" t="s">
        <v>175</v>
      </c>
      <c r="B4" s="62"/>
      <c r="C4" s="62"/>
      <c r="D4" s="62"/>
      <c r="E4" s="62"/>
      <c r="F4" s="6"/>
      <c r="G4" s="6"/>
      <c r="H4" s="6"/>
      <c r="I4" s="4"/>
      <c r="J4" s="4"/>
      <c r="L4" s="279" t="s">
        <v>864</v>
      </c>
      <c r="M4" s="280"/>
      <c r="N4" s="280"/>
      <c r="O4" s="280"/>
      <c r="P4" s="280"/>
      <c r="Q4" s="280"/>
      <c r="R4" s="280"/>
      <c r="S4" s="280"/>
      <c r="T4" s="280"/>
      <c r="V4" s="50" t="s">
        <v>856</v>
      </c>
      <c r="W4" s="4"/>
      <c r="X4" s="4"/>
      <c r="Y4" s="4"/>
      <c r="Z4" s="4"/>
      <c r="AA4" s="4"/>
      <c r="AB4" s="4"/>
      <c r="AC4" s="4"/>
      <c r="AD4" s="4"/>
    </row>
    <row r="5" spans="1:30" x14ac:dyDescent="0.25">
      <c r="B5" s="4"/>
      <c r="C5" s="4"/>
      <c r="D5" s="4"/>
      <c r="E5" s="4"/>
      <c r="F5" s="4"/>
      <c r="G5" s="4"/>
      <c r="H5" s="4"/>
      <c r="I5" s="4"/>
      <c r="J5" s="4"/>
      <c r="L5" s="279"/>
      <c r="M5" s="280"/>
      <c r="N5" s="280"/>
      <c r="O5" s="280"/>
      <c r="P5" s="280"/>
      <c r="Q5" s="280"/>
      <c r="R5" s="280"/>
      <c r="S5" s="280"/>
      <c r="T5" s="280"/>
      <c r="V5" s="50"/>
      <c r="W5" s="4"/>
      <c r="X5" s="4"/>
      <c r="Y5" s="4"/>
      <c r="Z5" s="4"/>
      <c r="AA5" s="4"/>
      <c r="AB5" s="4"/>
      <c r="AC5" s="4"/>
      <c r="AD5" s="4"/>
    </row>
    <row r="6" spans="1:30" x14ac:dyDescent="0.25">
      <c r="A6" s="4" t="s">
        <v>161</v>
      </c>
      <c r="B6" s="4"/>
      <c r="C6" s="4"/>
      <c r="D6" s="4"/>
      <c r="E6" s="4"/>
      <c r="F6" s="4"/>
      <c r="G6" s="4"/>
      <c r="H6" s="4"/>
      <c r="I6" s="4"/>
      <c r="J6" s="4"/>
      <c r="L6" s="279"/>
      <c r="M6" s="280"/>
      <c r="N6" s="280"/>
      <c r="O6" s="280"/>
      <c r="P6" s="280"/>
      <c r="Q6" s="280"/>
      <c r="R6" s="280"/>
      <c r="S6" s="280"/>
      <c r="T6" s="280"/>
      <c r="V6" s="89" t="s">
        <v>158</v>
      </c>
      <c r="W6" s="4" t="s">
        <v>186</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187</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188</v>
      </c>
      <c r="X8" s="4"/>
      <c r="Y8" s="4"/>
      <c r="Z8" s="4"/>
      <c r="AA8" s="4"/>
      <c r="AB8" s="4"/>
      <c r="AC8" s="4"/>
      <c r="AD8" s="4"/>
    </row>
    <row r="9" spans="1:30" x14ac:dyDescent="0.25">
      <c r="B9" s="4"/>
      <c r="C9" s="4"/>
      <c r="D9" s="4"/>
      <c r="E9" s="4"/>
      <c r="F9" s="4"/>
      <c r="G9" s="4"/>
      <c r="H9" s="4"/>
      <c r="I9" s="4"/>
      <c r="J9" s="117" t="s">
        <v>127</v>
      </c>
      <c r="L9" s="50"/>
      <c r="M9" s="4"/>
      <c r="N9" s="4"/>
      <c r="O9" s="4"/>
      <c r="P9" s="4"/>
      <c r="Q9" s="4"/>
      <c r="R9" s="4"/>
      <c r="S9" s="4"/>
      <c r="T9" s="117" t="s">
        <v>127</v>
      </c>
      <c r="V9" s="50"/>
      <c r="W9" s="4"/>
      <c r="X9" s="4"/>
      <c r="Y9" s="4"/>
      <c r="Z9" s="4"/>
      <c r="AA9" s="4"/>
      <c r="AB9" s="4"/>
      <c r="AC9" s="4"/>
      <c r="AD9" s="4"/>
    </row>
    <row r="10" spans="1:30" x14ac:dyDescent="0.25">
      <c r="A10" s="135" t="str">
        <f>Arrearages!A16</f>
        <v>New Jersey American Water Company</v>
      </c>
      <c r="B10" s="4"/>
      <c r="C10" s="4"/>
      <c r="D10" s="4"/>
      <c r="E10" s="4"/>
      <c r="F10" s="4"/>
      <c r="H10" s="4"/>
      <c r="I10" s="4"/>
      <c r="L10" s="50"/>
      <c r="M10" s="4"/>
      <c r="N10" s="4"/>
      <c r="O10" s="4"/>
      <c r="V10" s="50"/>
      <c r="W10" s="4"/>
      <c r="AB10" s="4"/>
      <c r="AC10" s="4"/>
      <c r="AD10" s="4"/>
    </row>
    <row r="11" spans="1:30" ht="76.5" x14ac:dyDescent="0.25">
      <c r="A11" s="55" t="s">
        <v>196</v>
      </c>
      <c r="B11" s="67" t="s">
        <v>112</v>
      </c>
      <c r="C11" s="67" t="s">
        <v>20</v>
      </c>
      <c r="D11" s="67" t="s">
        <v>107</v>
      </c>
      <c r="E11" s="67" t="s">
        <v>21</v>
      </c>
      <c r="F11" s="68" t="s">
        <v>133</v>
      </c>
      <c r="G11" s="68" t="s">
        <v>113</v>
      </c>
      <c r="H11" s="68" t="s">
        <v>132</v>
      </c>
      <c r="I11" s="68" t="s">
        <v>40</v>
      </c>
      <c r="J11" s="68" t="s">
        <v>818</v>
      </c>
      <c r="K11" s="71"/>
      <c r="L11" s="68" t="s">
        <v>41</v>
      </c>
      <c r="M11" s="68" t="s">
        <v>150</v>
      </c>
      <c r="N11" s="68" t="s">
        <v>151</v>
      </c>
      <c r="O11" s="68" t="s">
        <v>134</v>
      </c>
      <c r="P11" s="68" t="s">
        <v>43</v>
      </c>
      <c r="Q11" s="68" t="s">
        <v>141</v>
      </c>
      <c r="R11" s="68" t="s">
        <v>44</v>
      </c>
      <c r="S11" s="68" t="s">
        <v>45</v>
      </c>
      <c r="T11" s="68" t="s">
        <v>152</v>
      </c>
      <c r="U11" s="71"/>
      <c r="V11" s="68" t="s">
        <v>46</v>
      </c>
      <c r="W11" s="68" t="s">
        <v>47</v>
      </c>
      <c r="X11" s="68" t="s">
        <v>142</v>
      </c>
      <c r="Y11" s="68" t="s">
        <v>48</v>
      </c>
      <c r="Z11" s="68" t="s">
        <v>49</v>
      </c>
      <c r="AA11" s="68" t="s">
        <v>143</v>
      </c>
      <c r="AB11" s="68" t="s">
        <v>123</v>
      </c>
      <c r="AC11" s="68" t="s">
        <v>124</v>
      </c>
      <c r="AD11" s="68" t="s">
        <v>144</v>
      </c>
    </row>
    <row r="12" spans="1:30" x14ac:dyDescent="0.25">
      <c r="A12" s="55"/>
      <c r="B12" s="11"/>
      <c r="C12" s="11" t="s">
        <v>421</v>
      </c>
      <c r="D12" s="11"/>
      <c r="E12" s="167">
        <v>0</v>
      </c>
      <c r="F12" s="11">
        <v>0</v>
      </c>
      <c r="G12" s="186">
        <f>ROUND(IFERROR(I12/J12,0),2)</f>
        <v>0</v>
      </c>
      <c r="H12" s="186">
        <v>0</v>
      </c>
      <c r="I12" s="186">
        <f>IFERROR(ROUND(H12/F12,2),0)</f>
        <v>0</v>
      </c>
      <c r="J12" s="11">
        <v>0</v>
      </c>
      <c r="L12" s="11">
        <v>0</v>
      </c>
      <c r="M12" s="186">
        <v>0</v>
      </c>
      <c r="N12" s="186">
        <f>IFERROR(M12/L12,0)</f>
        <v>0</v>
      </c>
      <c r="O12" s="11" t="s">
        <v>421</v>
      </c>
      <c r="P12" s="11" t="s">
        <v>421</v>
      </c>
      <c r="Q12" s="11" t="s">
        <v>421</v>
      </c>
      <c r="R12" s="11" t="s">
        <v>421</v>
      </c>
      <c r="S12" s="11" t="s">
        <v>421</v>
      </c>
      <c r="T12" s="11" t="s">
        <v>421</v>
      </c>
      <c r="V12" s="11">
        <v>0</v>
      </c>
      <c r="W12" s="186">
        <v>0</v>
      </c>
      <c r="X12" s="186">
        <f>IFERROR(W12/V12,0)</f>
        <v>0</v>
      </c>
      <c r="Y12" s="11" t="s">
        <v>421</v>
      </c>
      <c r="Z12" s="11" t="s">
        <v>421</v>
      </c>
      <c r="AA12" s="11" t="s">
        <v>421</v>
      </c>
      <c r="AB12" s="11" t="s">
        <v>421</v>
      </c>
      <c r="AC12" s="11" t="s">
        <v>421</v>
      </c>
      <c r="AD12" s="11" t="s">
        <v>421</v>
      </c>
    </row>
    <row r="13" spans="1:30" x14ac:dyDescent="0.25">
      <c r="A13" s="55"/>
      <c r="B13" s="11"/>
      <c r="C13" s="11" t="s">
        <v>422</v>
      </c>
      <c r="D13" s="11"/>
      <c r="E13" s="11" t="s">
        <v>200</v>
      </c>
      <c r="F13" s="11">
        <v>0</v>
      </c>
      <c r="G13" s="185">
        <f t="shared" ref="G13:G76" si="0">ROUND(IFERROR(I13/J13,0),2)</f>
        <v>0</v>
      </c>
      <c r="H13" s="185">
        <v>0</v>
      </c>
      <c r="I13" s="185">
        <f t="shared" ref="I13:I76" si="1">IFERROR(ROUND(H13/F13,2),0)</f>
        <v>0</v>
      </c>
      <c r="J13" s="11">
        <v>0</v>
      </c>
      <c r="L13" s="11">
        <v>0</v>
      </c>
      <c r="M13" s="185">
        <v>0</v>
      </c>
      <c r="N13" s="185">
        <f t="shared" ref="N13:N76" si="2">IFERROR(M13/L13,0)</f>
        <v>0</v>
      </c>
      <c r="O13" s="11" t="s">
        <v>421</v>
      </c>
      <c r="P13" s="11" t="s">
        <v>421</v>
      </c>
      <c r="Q13" s="11" t="s">
        <v>421</v>
      </c>
      <c r="R13" s="11" t="s">
        <v>421</v>
      </c>
      <c r="S13" s="11" t="s">
        <v>421</v>
      </c>
      <c r="T13" s="11" t="s">
        <v>421</v>
      </c>
      <c r="V13" s="11">
        <v>0</v>
      </c>
      <c r="W13" s="185">
        <v>0</v>
      </c>
      <c r="X13" s="185">
        <f t="shared" ref="X13:X76" si="3">IFERROR(W13/V13,0)</f>
        <v>0</v>
      </c>
      <c r="Y13" s="11" t="s">
        <v>421</v>
      </c>
      <c r="Z13" s="11" t="s">
        <v>421</v>
      </c>
      <c r="AA13" s="11" t="s">
        <v>421</v>
      </c>
      <c r="AB13" s="11" t="s">
        <v>421</v>
      </c>
      <c r="AC13" s="11" t="s">
        <v>421</v>
      </c>
      <c r="AD13" s="11" t="s">
        <v>421</v>
      </c>
    </row>
    <row r="14" spans="1:30" x14ac:dyDescent="0.25">
      <c r="A14" s="55"/>
      <c r="B14" s="11"/>
      <c r="C14" s="11" t="s">
        <v>423</v>
      </c>
      <c r="D14" s="11"/>
      <c r="E14" s="11" t="s">
        <v>201</v>
      </c>
      <c r="F14" s="11">
        <v>0</v>
      </c>
      <c r="G14" s="185">
        <f t="shared" si="0"/>
        <v>0</v>
      </c>
      <c r="H14" s="185">
        <v>0</v>
      </c>
      <c r="I14" s="185">
        <f t="shared" si="1"/>
        <v>0</v>
      </c>
      <c r="J14" s="11">
        <v>0</v>
      </c>
      <c r="L14" s="11">
        <v>0</v>
      </c>
      <c r="M14" s="185">
        <v>0</v>
      </c>
      <c r="N14" s="185">
        <f t="shared" si="2"/>
        <v>0</v>
      </c>
      <c r="O14" s="11" t="s">
        <v>421</v>
      </c>
      <c r="P14" s="11" t="s">
        <v>421</v>
      </c>
      <c r="Q14" s="11" t="s">
        <v>421</v>
      </c>
      <c r="R14" s="11" t="s">
        <v>421</v>
      </c>
      <c r="S14" s="11" t="s">
        <v>421</v>
      </c>
      <c r="T14" s="11" t="s">
        <v>421</v>
      </c>
      <c r="V14" s="11">
        <v>0</v>
      </c>
      <c r="W14" s="185">
        <v>0</v>
      </c>
      <c r="X14" s="185">
        <f t="shared" si="3"/>
        <v>0</v>
      </c>
      <c r="Y14" s="11" t="s">
        <v>421</v>
      </c>
      <c r="Z14" s="11" t="s">
        <v>421</v>
      </c>
      <c r="AA14" s="11" t="s">
        <v>421</v>
      </c>
      <c r="AB14" s="11" t="s">
        <v>421</v>
      </c>
      <c r="AC14" s="11" t="s">
        <v>421</v>
      </c>
      <c r="AD14" s="11" t="s">
        <v>421</v>
      </c>
    </row>
    <row r="15" spans="1:30" x14ac:dyDescent="0.25">
      <c r="A15" s="55"/>
      <c r="B15" s="11"/>
      <c r="C15" s="11" t="s">
        <v>424</v>
      </c>
      <c r="D15" s="11"/>
      <c r="E15" s="11" t="s">
        <v>202</v>
      </c>
      <c r="F15" s="11">
        <v>29</v>
      </c>
      <c r="G15" s="185">
        <f t="shared" si="0"/>
        <v>36.229999999999997</v>
      </c>
      <c r="H15" s="185">
        <v>10505.58</v>
      </c>
      <c r="I15" s="185">
        <f t="shared" si="1"/>
        <v>362.26</v>
      </c>
      <c r="J15" s="11">
        <v>10</v>
      </c>
      <c r="L15" s="11">
        <v>7</v>
      </c>
      <c r="M15" s="185">
        <v>2166.7799999999997</v>
      </c>
      <c r="N15" s="185">
        <f t="shared" si="2"/>
        <v>309.53999999999996</v>
      </c>
      <c r="O15" s="11" t="s">
        <v>421</v>
      </c>
      <c r="P15" s="11" t="s">
        <v>421</v>
      </c>
      <c r="Q15" s="11" t="s">
        <v>421</v>
      </c>
      <c r="R15" s="11" t="s">
        <v>421</v>
      </c>
      <c r="S15" s="11" t="s">
        <v>421</v>
      </c>
      <c r="T15" s="11" t="s">
        <v>421</v>
      </c>
      <c r="V15" s="11">
        <v>0</v>
      </c>
      <c r="W15" s="185">
        <v>0</v>
      </c>
      <c r="X15" s="185">
        <f t="shared" si="3"/>
        <v>0</v>
      </c>
      <c r="Y15" s="11" t="s">
        <v>421</v>
      </c>
      <c r="Z15" s="11" t="s">
        <v>421</v>
      </c>
      <c r="AA15" s="11" t="s">
        <v>421</v>
      </c>
      <c r="AB15" s="11" t="s">
        <v>421</v>
      </c>
      <c r="AC15" s="11" t="s">
        <v>421</v>
      </c>
      <c r="AD15" s="11" t="s">
        <v>421</v>
      </c>
    </row>
    <row r="16" spans="1:30" x14ac:dyDescent="0.25">
      <c r="A16" s="55"/>
      <c r="B16" s="11"/>
      <c r="C16" s="11" t="s">
        <v>425</v>
      </c>
      <c r="D16" s="11"/>
      <c r="E16" s="11" t="s">
        <v>203</v>
      </c>
      <c r="F16" s="11">
        <v>11</v>
      </c>
      <c r="G16" s="185">
        <f t="shared" si="0"/>
        <v>62.43</v>
      </c>
      <c r="H16" s="185">
        <v>6180.1399999999994</v>
      </c>
      <c r="I16" s="185">
        <f t="shared" si="1"/>
        <v>561.83000000000004</v>
      </c>
      <c r="J16" s="11">
        <v>9</v>
      </c>
      <c r="L16" s="11">
        <v>5</v>
      </c>
      <c r="M16" s="185">
        <v>2624.4500000000003</v>
      </c>
      <c r="N16" s="185">
        <f t="shared" si="2"/>
        <v>524.8900000000001</v>
      </c>
      <c r="O16" s="11" t="s">
        <v>421</v>
      </c>
      <c r="P16" s="11" t="s">
        <v>421</v>
      </c>
      <c r="Q16" s="11" t="s">
        <v>421</v>
      </c>
      <c r="R16" s="11" t="s">
        <v>421</v>
      </c>
      <c r="S16" s="11" t="s">
        <v>421</v>
      </c>
      <c r="T16" s="11" t="s">
        <v>421</v>
      </c>
      <c r="V16" s="11">
        <v>0</v>
      </c>
      <c r="W16" s="185">
        <v>0</v>
      </c>
      <c r="X16" s="185">
        <f t="shared" si="3"/>
        <v>0</v>
      </c>
      <c r="Y16" s="11" t="s">
        <v>421</v>
      </c>
      <c r="Z16" s="11" t="s">
        <v>421</v>
      </c>
      <c r="AA16" s="11" t="s">
        <v>421</v>
      </c>
      <c r="AB16" s="11" t="s">
        <v>421</v>
      </c>
      <c r="AC16" s="11" t="s">
        <v>421</v>
      </c>
      <c r="AD16" s="11" t="s">
        <v>421</v>
      </c>
    </row>
    <row r="17" spans="1:30" x14ac:dyDescent="0.25">
      <c r="A17" s="55"/>
      <c r="B17" s="11"/>
      <c r="C17" s="11" t="s">
        <v>426</v>
      </c>
      <c r="D17" s="11"/>
      <c r="E17" s="11" t="s">
        <v>204</v>
      </c>
      <c r="F17" s="11">
        <v>20</v>
      </c>
      <c r="G17" s="185">
        <f t="shared" si="0"/>
        <v>61.47</v>
      </c>
      <c r="H17" s="185">
        <v>13523.720000000001</v>
      </c>
      <c r="I17" s="185">
        <f t="shared" si="1"/>
        <v>676.19</v>
      </c>
      <c r="J17" s="11">
        <v>11</v>
      </c>
      <c r="L17" s="11">
        <v>5</v>
      </c>
      <c r="M17" s="185">
        <v>2895.1200000000003</v>
      </c>
      <c r="N17" s="185">
        <f t="shared" si="2"/>
        <v>579.02400000000011</v>
      </c>
      <c r="O17" s="11" t="s">
        <v>421</v>
      </c>
      <c r="P17" s="11" t="s">
        <v>421</v>
      </c>
      <c r="Q17" s="11" t="s">
        <v>421</v>
      </c>
      <c r="R17" s="11" t="s">
        <v>421</v>
      </c>
      <c r="S17" s="11" t="s">
        <v>421</v>
      </c>
      <c r="T17" s="11" t="s">
        <v>421</v>
      </c>
      <c r="V17" s="11">
        <v>0</v>
      </c>
      <c r="W17" s="185">
        <v>0</v>
      </c>
      <c r="X17" s="185">
        <f t="shared" si="3"/>
        <v>0</v>
      </c>
      <c r="Y17" s="11" t="s">
        <v>421</v>
      </c>
      <c r="Z17" s="11" t="s">
        <v>421</v>
      </c>
      <c r="AA17" s="11" t="s">
        <v>421</v>
      </c>
      <c r="AB17" s="11" t="s">
        <v>421</v>
      </c>
      <c r="AC17" s="11" t="s">
        <v>421</v>
      </c>
      <c r="AD17" s="11" t="s">
        <v>421</v>
      </c>
    </row>
    <row r="18" spans="1:30" x14ac:dyDescent="0.25">
      <c r="A18" s="55"/>
      <c r="B18" s="11"/>
      <c r="C18" s="11" t="s">
        <v>427</v>
      </c>
      <c r="D18" s="11"/>
      <c r="E18" s="11" t="s">
        <v>205</v>
      </c>
      <c r="F18" s="11">
        <v>32</v>
      </c>
      <c r="G18" s="185">
        <f t="shared" si="0"/>
        <v>61</v>
      </c>
      <c r="H18" s="185">
        <v>19521.260000000002</v>
      </c>
      <c r="I18" s="185">
        <f t="shared" si="1"/>
        <v>610.04</v>
      </c>
      <c r="J18" s="11">
        <v>10</v>
      </c>
      <c r="L18" s="11">
        <v>7</v>
      </c>
      <c r="M18" s="185">
        <v>4117.1499999999996</v>
      </c>
      <c r="N18" s="185">
        <f t="shared" si="2"/>
        <v>588.16428571428571</v>
      </c>
      <c r="O18" s="11" t="s">
        <v>421</v>
      </c>
      <c r="P18" s="11" t="s">
        <v>421</v>
      </c>
      <c r="Q18" s="11" t="s">
        <v>421</v>
      </c>
      <c r="R18" s="11" t="s">
        <v>421</v>
      </c>
      <c r="S18" s="11" t="s">
        <v>421</v>
      </c>
      <c r="T18" s="11" t="s">
        <v>421</v>
      </c>
      <c r="V18" s="11">
        <v>0</v>
      </c>
      <c r="W18" s="185">
        <v>0</v>
      </c>
      <c r="X18" s="185">
        <f t="shared" si="3"/>
        <v>0</v>
      </c>
      <c r="Y18" s="11" t="s">
        <v>421</v>
      </c>
      <c r="Z18" s="11" t="s">
        <v>421</v>
      </c>
      <c r="AA18" s="11" t="s">
        <v>421</v>
      </c>
      <c r="AB18" s="11" t="s">
        <v>421</v>
      </c>
      <c r="AC18" s="11" t="s">
        <v>421</v>
      </c>
      <c r="AD18" s="11" t="s">
        <v>421</v>
      </c>
    </row>
    <row r="19" spans="1:30" x14ac:dyDescent="0.25">
      <c r="A19" s="55"/>
      <c r="B19" s="11"/>
      <c r="C19" s="11" t="s">
        <v>428</v>
      </c>
      <c r="D19" s="11"/>
      <c r="E19" s="11" t="s">
        <v>206</v>
      </c>
      <c r="F19" s="11">
        <v>261</v>
      </c>
      <c r="G19" s="185">
        <f t="shared" si="0"/>
        <v>50.29</v>
      </c>
      <c r="H19" s="185">
        <v>157515.44000000006</v>
      </c>
      <c r="I19" s="185">
        <f t="shared" si="1"/>
        <v>603.51</v>
      </c>
      <c r="J19" s="11">
        <v>12</v>
      </c>
      <c r="L19" s="11">
        <v>29</v>
      </c>
      <c r="M19" s="185">
        <v>8889.6499999999978</v>
      </c>
      <c r="N19" s="185">
        <f t="shared" si="2"/>
        <v>306.53965517241375</v>
      </c>
      <c r="O19" s="11" t="s">
        <v>421</v>
      </c>
      <c r="P19" s="11" t="s">
        <v>421</v>
      </c>
      <c r="Q19" s="11" t="s">
        <v>421</v>
      </c>
      <c r="R19" s="11" t="s">
        <v>421</v>
      </c>
      <c r="S19" s="11" t="s">
        <v>421</v>
      </c>
      <c r="T19" s="11" t="s">
        <v>421</v>
      </c>
      <c r="V19" s="11">
        <v>0</v>
      </c>
      <c r="W19" s="185">
        <v>0</v>
      </c>
      <c r="X19" s="185">
        <f t="shared" si="3"/>
        <v>0</v>
      </c>
      <c r="Y19" s="11" t="s">
        <v>421</v>
      </c>
      <c r="Z19" s="11" t="s">
        <v>421</v>
      </c>
      <c r="AA19" s="11" t="s">
        <v>421</v>
      </c>
      <c r="AB19" s="11" t="s">
        <v>421</v>
      </c>
      <c r="AC19" s="11" t="s">
        <v>421</v>
      </c>
      <c r="AD19" s="11" t="s">
        <v>421</v>
      </c>
    </row>
    <row r="20" spans="1:30" x14ac:dyDescent="0.25">
      <c r="A20" s="55"/>
      <c r="B20" s="11"/>
      <c r="C20" s="11" t="s">
        <v>430</v>
      </c>
      <c r="D20" s="11"/>
      <c r="E20" s="11" t="s">
        <v>208</v>
      </c>
      <c r="F20" s="11">
        <v>61</v>
      </c>
      <c r="G20" s="185">
        <f t="shared" si="0"/>
        <v>61.26</v>
      </c>
      <c r="H20" s="185">
        <v>41105.350000000006</v>
      </c>
      <c r="I20" s="185">
        <f t="shared" si="1"/>
        <v>673.86</v>
      </c>
      <c r="J20" s="11">
        <v>11</v>
      </c>
      <c r="L20" s="11">
        <v>13</v>
      </c>
      <c r="M20" s="185">
        <v>6740.3099999999995</v>
      </c>
      <c r="N20" s="185">
        <f t="shared" si="2"/>
        <v>518.48538461538453</v>
      </c>
      <c r="O20" s="11" t="s">
        <v>421</v>
      </c>
      <c r="P20" s="11" t="s">
        <v>421</v>
      </c>
      <c r="Q20" s="11" t="s">
        <v>421</v>
      </c>
      <c r="R20" s="11" t="s">
        <v>421</v>
      </c>
      <c r="S20" s="11" t="s">
        <v>421</v>
      </c>
      <c r="T20" s="11" t="s">
        <v>421</v>
      </c>
      <c r="V20" s="11">
        <v>1</v>
      </c>
      <c r="W20" s="185">
        <v>0.5</v>
      </c>
      <c r="X20" s="185">
        <f t="shared" si="3"/>
        <v>0.5</v>
      </c>
      <c r="Y20" s="11" t="s">
        <v>421</v>
      </c>
      <c r="Z20" s="11" t="s">
        <v>421</v>
      </c>
      <c r="AA20" s="11" t="s">
        <v>421</v>
      </c>
      <c r="AB20" s="11" t="s">
        <v>421</v>
      </c>
      <c r="AC20" s="11" t="s">
        <v>421</v>
      </c>
      <c r="AD20" s="11" t="s">
        <v>421</v>
      </c>
    </row>
    <row r="21" spans="1:30" x14ac:dyDescent="0.25">
      <c r="A21" s="55"/>
      <c r="B21" s="11"/>
      <c r="C21" s="11" t="s">
        <v>431</v>
      </c>
      <c r="D21" s="11"/>
      <c r="E21" s="11" t="s">
        <v>209</v>
      </c>
      <c r="F21" s="11">
        <v>4</v>
      </c>
      <c r="G21" s="185">
        <f t="shared" si="0"/>
        <v>22.48</v>
      </c>
      <c r="H21" s="185">
        <v>1258.5800000000002</v>
      </c>
      <c r="I21" s="185">
        <f t="shared" si="1"/>
        <v>314.64999999999998</v>
      </c>
      <c r="J21" s="11">
        <v>14</v>
      </c>
      <c r="L21" s="11">
        <v>0</v>
      </c>
      <c r="M21" s="185">
        <v>0</v>
      </c>
      <c r="N21" s="185">
        <f t="shared" si="2"/>
        <v>0</v>
      </c>
      <c r="O21" s="11" t="s">
        <v>421</v>
      </c>
      <c r="P21" s="11" t="s">
        <v>421</v>
      </c>
      <c r="Q21" s="11" t="s">
        <v>421</v>
      </c>
      <c r="R21" s="11" t="s">
        <v>421</v>
      </c>
      <c r="S21" s="11" t="s">
        <v>421</v>
      </c>
      <c r="T21" s="11" t="s">
        <v>421</v>
      </c>
      <c r="V21" s="11">
        <v>0</v>
      </c>
      <c r="W21" s="185">
        <v>0</v>
      </c>
      <c r="X21" s="185">
        <f t="shared" si="3"/>
        <v>0</v>
      </c>
      <c r="Y21" s="11" t="s">
        <v>421</v>
      </c>
      <c r="Z21" s="11" t="s">
        <v>421</v>
      </c>
      <c r="AA21" s="11" t="s">
        <v>421</v>
      </c>
      <c r="AB21" s="11" t="s">
        <v>421</v>
      </c>
      <c r="AC21" s="11" t="s">
        <v>421</v>
      </c>
      <c r="AD21" s="11" t="s">
        <v>421</v>
      </c>
    </row>
    <row r="22" spans="1:30" x14ac:dyDescent="0.25">
      <c r="A22" s="55"/>
      <c r="B22" s="11"/>
      <c r="C22" s="11" t="s">
        <v>432</v>
      </c>
      <c r="D22" s="11"/>
      <c r="E22" s="11" t="s">
        <v>649</v>
      </c>
      <c r="F22" s="11">
        <v>1</v>
      </c>
      <c r="G22" s="185">
        <f t="shared" si="0"/>
        <v>4.1900000000000004</v>
      </c>
      <c r="H22" s="185">
        <v>167.55</v>
      </c>
      <c r="I22" s="185">
        <f t="shared" si="1"/>
        <v>167.55</v>
      </c>
      <c r="J22" s="11">
        <v>40</v>
      </c>
      <c r="L22" s="11">
        <v>0</v>
      </c>
      <c r="M22" s="185">
        <v>0</v>
      </c>
      <c r="N22" s="185">
        <f t="shared" si="2"/>
        <v>0</v>
      </c>
      <c r="O22" s="11" t="s">
        <v>421</v>
      </c>
      <c r="P22" s="11" t="s">
        <v>421</v>
      </c>
      <c r="Q22" s="11" t="s">
        <v>421</v>
      </c>
      <c r="R22" s="11" t="s">
        <v>421</v>
      </c>
      <c r="S22" s="11" t="s">
        <v>421</v>
      </c>
      <c r="T22" s="11" t="s">
        <v>421</v>
      </c>
      <c r="V22" s="11">
        <v>0</v>
      </c>
      <c r="W22" s="185">
        <v>0</v>
      </c>
      <c r="X22" s="185">
        <f t="shared" si="3"/>
        <v>0</v>
      </c>
      <c r="Y22" s="11" t="s">
        <v>421</v>
      </c>
      <c r="Z22" s="11" t="s">
        <v>421</v>
      </c>
      <c r="AA22" s="11" t="s">
        <v>421</v>
      </c>
      <c r="AB22" s="11" t="s">
        <v>421</v>
      </c>
      <c r="AC22" s="11" t="s">
        <v>421</v>
      </c>
      <c r="AD22" s="11" t="s">
        <v>421</v>
      </c>
    </row>
    <row r="23" spans="1:30" x14ac:dyDescent="0.25">
      <c r="A23" s="55"/>
      <c r="B23" s="11"/>
      <c r="C23" s="11" t="s">
        <v>433</v>
      </c>
      <c r="D23" s="11"/>
      <c r="E23" s="11" t="s">
        <v>651</v>
      </c>
      <c r="F23" s="11">
        <v>0</v>
      </c>
      <c r="G23" s="185">
        <f t="shared" si="0"/>
        <v>0</v>
      </c>
      <c r="H23" s="185">
        <v>0</v>
      </c>
      <c r="I23" s="185">
        <f t="shared" si="1"/>
        <v>0</v>
      </c>
      <c r="J23" s="11">
        <v>0</v>
      </c>
      <c r="L23" s="11">
        <v>0</v>
      </c>
      <c r="M23" s="185">
        <v>0</v>
      </c>
      <c r="N23" s="185">
        <f t="shared" si="2"/>
        <v>0</v>
      </c>
      <c r="O23" s="11" t="s">
        <v>421</v>
      </c>
      <c r="P23" s="11" t="s">
        <v>421</v>
      </c>
      <c r="Q23" s="11" t="s">
        <v>421</v>
      </c>
      <c r="R23" s="11" t="s">
        <v>421</v>
      </c>
      <c r="S23" s="11" t="s">
        <v>421</v>
      </c>
      <c r="T23" s="11" t="s">
        <v>421</v>
      </c>
      <c r="V23" s="11">
        <v>0</v>
      </c>
      <c r="W23" s="185">
        <v>0</v>
      </c>
      <c r="X23" s="185">
        <f t="shared" si="3"/>
        <v>0</v>
      </c>
      <c r="Y23" s="11" t="s">
        <v>421</v>
      </c>
      <c r="Z23" s="11" t="s">
        <v>421</v>
      </c>
      <c r="AA23" s="11" t="s">
        <v>421</v>
      </c>
      <c r="AB23" s="11" t="s">
        <v>421</v>
      </c>
      <c r="AC23" s="11" t="s">
        <v>421</v>
      </c>
      <c r="AD23" s="11" t="s">
        <v>421</v>
      </c>
    </row>
    <row r="24" spans="1:30" x14ac:dyDescent="0.25">
      <c r="A24" s="55"/>
      <c r="B24" s="11"/>
      <c r="C24" s="11" t="s">
        <v>433</v>
      </c>
      <c r="D24" s="11"/>
      <c r="E24" s="11" t="s">
        <v>211</v>
      </c>
      <c r="F24" s="11">
        <v>169</v>
      </c>
      <c r="G24" s="185">
        <f t="shared" si="0"/>
        <v>56.88</v>
      </c>
      <c r="H24" s="185">
        <v>124965.22000000003</v>
      </c>
      <c r="I24" s="185">
        <f t="shared" si="1"/>
        <v>739.44</v>
      </c>
      <c r="J24" s="11">
        <v>13</v>
      </c>
      <c r="L24" s="11">
        <v>27</v>
      </c>
      <c r="M24" s="185">
        <v>14491.660000000003</v>
      </c>
      <c r="N24" s="185">
        <f t="shared" si="2"/>
        <v>536.72814814814831</v>
      </c>
      <c r="O24" s="11" t="s">
        <v>421</v>
      </c>
      <c r="P24" s="11" t="s">
        <v>421</v>
      </c>
      <c r="Q24" s="11" t="s">
        <v>421</v>
      </c>
      <c r="R24" s="11" t="s">
        <v>421</v>
      </c>
      <c r="S24" s="11" t="s">
        <v>421</v>
      </c>
      <c r="T24" s="11" t="s">
        <v>421</v>
      </c>
      <c r="V24" s="11">
        <v>0</v>
      </c>
      <c r="W24" s="185">
        <v>0</v>
      </c>
      <c r="X24" s="185">
        <f t="shared" si="3"/>
        <v>0</v>
      </c>
      <c r="Y24" s="11" t="s">
        <v>421</v>
      </c>
      <c r="Z24" s="11" t="s">
        <v>421</v>
      </c>
      <c r="AA24" s="11" t="s">
        <v>421</v>
      </c>
      <c r="AB24" s="11" t="s">
        <v>421</v>
      </c>
      <c r="AC24" s="11" t="s">
        <v>421</v>
      </c>
      <c r="AD24" s="11" t="s">
        <v>421</v>
      </c>
    </row>
    <row r="25" spans="1:30" x14ac:dyDescent="0.25">
      <c r="A25" s="55"/>
      <c r="B25" s="11"/>
      <c r="C25" s="11" t="s">
        <v>434</v>
      </c>
      <c r="D25" s="11"/>
      <c r="E25" s="11" t="s">
        <v>212</v>
      </c>
      <c r="F25" s="11">
        <v>16</v>
      </c>
      <c r="G25" s="185">
        <f t="shared" si="0"/>
        <v>61.51</v>
      </c>
      <c r="H25" s="185">
        <v>8856.9</v>
      </c>
      <c r="I25" s="185">
        <f t="shared" si="1"/>
        <v>553.55999999999995</v>
      </c>
      <c r="J25" s="11">
        <v>9</v>
      </c>
      <c r="L25" s="11">
        <v>4</v>
      </c>
      <c r="M25" s="185">
        <v>1445.95</v>
      </c>
      <c r="N25" s="185">
        <f t="shared" si="2"/>
        <v>361.48750000000001</v>
      </c>
      <c r="O25" s="11" t="s">
        <v>421</v>
      </c>
      <c r="P25" s="11" t="s">
        <v>421</v>
      </c>
      <c r="Q25" s="11" t="s">
        <v>421</v>
      </c>
      <c r="R25" s="11" t="s">
        <v>421</v>
      </c>
      <c r="S25" s="11" t="s">
        <v>421</v>
      </c>
      <c r="T25" s="11" t="s">
        <v>421</v>
      </c>
      <c r="V25" s="11">
        <v>0</v>
      </c>
      <c r="W25" s="185">
        <v>0</v>
      </c>
      <c r="X25" s="185">
        <f t="shared" si="3"/>
        <v>0</v>
      </c>
      <c r="Y25" s="11" t="s">
        <v>421</v>
      </c>
      <c r="Z25" s="11" t="s">
        <v>421</v>
      </c>
      <c r="AA25" s="11" t="s">
        <v>421</v>
      </c>
      <c r="AB25" s="11" t="s">
        <v>421</v>
      </c>
      <c r="AC25" s="11" t="s">
        <v>421</v>
      </c>
      <c r="AD25" s="11" t="s">
        <v>421</v>
      </c>
    </row>
    <row r="26" spans="1:30" x14ac:dyDescent="0.25">
      <c r="A26" s="55"/>
      <c r="B26" s="11"/>
      <c r="C26" s="11" t="s">
        <v>435</v>
      </c>
      <c r="D26" s="11"/>
      <c r="E26" s="11" t="s">
        <v>213</v>
      </c>
      <c r="F26" s="11">
        <v>203</v>
      </c>
      <c r="G26" s="185">
        <f t="shared" si="0"/>
        <v>57.34</v>
      </c>
      <c r="H26" s="185">
        <v>128039.35000000003</v>
      </c>
      <c r="I26" s="185">
        <f t="shared" si="1"/>
        <v>630.74</v>
      </c>
      <c r="J26" s="11">
        <v>11</v>
      </c>
      <c r="L26" s="11">
        <v>31</v>
      </c>
      <c r="M26" s="185">
        <v>14765.150000000001</v>
      </c>
      <c r="N26" s="185">
        <f t="shared" si="2"/>
        <v>476.29516129032265</v>
      </c>
      <c r="O26" s="11" t="s">
        <v>421</v>
      </c>
      <c r="P26" s="11" t="s">
        <v>421</v>
      </c>
      <c r="Q26" s="11" t="s">
        <v>421</v>
      </c>
      <c r="R26" s="11" t="s">
        <v>421</v>
      </c>
      <c r="S26" s="11" t="s">
        <v>421</v>
      </c>
      <c r="T26" s="11" t="s">
        <v>421</v>
      </c>
      <c r="V26" s="11">
        <v>0</v>
      </c>
      <c r="W26" s="185">
        <v>0</v>
      </c>
      <c r="X26" s="185">
        <f t="shared" si="3"/>
        <v>0</v>
      </c>
      <c r="Y26" s="11" t="s">
        <v>421</v>
      </c>
      <c r="Z26" s="11" t="s">
        <v>421</v>
      </c>
      <c r="AA26" s="11" t="s">
        <v>421</v>
      </c>
      <c r="AB26" s="11" t="s">
        <v>421</v>
      </c>
      <c r="AC26" s="11" t="s">
        <v>421</v>
      </c>
      <c r="AD26" s="11" t="s">
        <v>421</v>
      </c>
    </row>
    <row r="27" spans="1:30" x14ac:dyDescent="0.25">
      <c r="A27" s="55"/>
      <c r="B27" s="11"/>
      <c r="C27" s="11" t="s">
        <v>436</v>
      </c>
      <c r="D27" s="11"/>
      <c r="E27" s="11" t="s">
        <v>214</v>
      </c>
      <c r="F27" s="11">
        <v>101</v>
      </c>
      <c r="G27" s="185">
        <f t="shared" si="0"/>
        <v>45.43</v>
      </c>
      <c r="H27" s="185">
        <v>41292.929999999986</v>
      </c>
      <c r="I27" s="185">
        <f t="shared" si="1"/>
        <v>408.84</v>
      </c>
      <c r="J27" s="11">
        <v>9</v>
      </c>
      <c r="L27" s="11">
        <v>19</v>
      </c>
      <c r="M27" s="185">
        <v>6646.17</v>
      </c>
      <c r="N27" s="185">
        <f t="shared" si="2"/>
        <v>349.79842105263157</v>
      </c>
      <c r="O27" s="11" t="s">
        <v>421</v>
      </c>
      <c r="P27" s="11" t="s">
        <v>421</v>
      </c>
      <c r="Q27" s="11" t="s">
        <v>421</v>
      </c>
      <c r="R27" s="11" t="s">
        <v>421</v>
      </c>
      <c r="S27" s="11" t="s">
        <v>421</v>
      </c>
      <c r="T27" s="11" t="s">
        <v>421</v>
      </c>
      <c r="V27" s="11">
        <v>0</v>
      </c>
      <c r="W27" s="185">
        <v>0</v>
      </c>
      <c r="X27" s="185">
        <f t="shared" si="3"/>
        <v>0</v>
      </c>
      <c r="Y27" s="11" t="s">
        <v>421</v>
      </c>
      <c r="Z27" s="11" t="s">
        <v>421</v>
      </c>
      <c r="AA27" s="11" t="s">
        <v>421</v>
      </c>
      <c r="AB27" s="11" t="s">
        <v>421</v>
      </c>
      <c r="AC27" s="11" t="s">
        <v>421</v>
      </c>
      <c r="AD27" s="11" t="s">
        <v>421</v>
      </c>
    </row>
    <row r="28" spans="1:30" x14ac:dyDescent="0.25">
      <c r="A28" s="55"/>
      <c r="B28" s="11"/>
      <c r="C28" s="11" t="s">
        <v>436</v>
      </c>
      <c r="D28" s="11"/>
      <c r="E28" s="11" t="s">
        <v>215</v>
      </c>
      <c r="F28" s="11">
        <v>80</v>
      </c>
      <c r="G28" s="185">
        <f t="shared" si="0"/>
        <v>54.59</v>
      </c>
      <c r="H28" s="185">
        <v>43668.479999999996</v>
      </c>
      <c r="I28" s="185">
        <f t="shared" si="1"/>
        <v>545.86</v>
      </c>
      <c r="J28" s="11">
        <v>10</v>
      </c>
      <c r="L28" s="11">
        <v>8</v>
      </c>
      <c r="M28" s="185">
        <v>2769.85</v>
      </c>
      <c r="N28" s="185">
        <f t="shared" si="2"/>
        <v>346.23124999999999</v>
      </c>
      <c r="O28" s="11" t="s">
        <v>421</v>
      </c>
      <c r="P28" s="11" t="s">
        <v>421</v>
      </c>
      <c r="Q28" s="11" t="s">
        <v>421</v>
      </c>
      <c r="R28" s="11" t="s">
        <v>421</v>
      </c>
      <c r="S28" s="11" t="s">
        <v>421</v>
      </c>
      <c r="T28" s="11" t="s">
        <v>421</v>
      </c>
      <c r="V28" s="11">
        <v>0</v>
      </c>
      <c r="W28" s="185">
        <v>0</v>
      </c>
      <c r="X28" s="185">
        <f t="shared" si="3"/>
        <v>0</v>
      </c>
      <c r="Y28" s="11" t="s">
        <v>421</v>
      </c>
      <c r="Z28" s="11" t="s">
        <v>421</v>
      </c>
      <c r="AA28" s="11" t="s">
        <v>421</v>
      </c>
      <c r="AB28" s="11" t="s">
        <v>421</v>
      </c>
      <c r="AC28" s="11" t="s">
        <v>421</v>
      </c>
      <c r="AD28" s="11" t="s">
        <v>421</v>
      </c>
    </row>
    <row r="29" spans="1:30" x14ac:dyDescent="0.25">
      <c r="A29" s="55"/>
      <c r="B29" s="11"/>
      <c r="C29" s="11" t="s">
        <v>437</v>
      </c>
      <c r="D29" s="11"/>
      <c r="E29" s="11" t="s">
        <v>216</v>
      </c>
      <c r="F29" s="11">
        <v>0</v>
      </c>
      <c r="G29" s="185">
        <f t="shared" si="0"/>
        <v>0</v>
      </c>
      <c r="H29" s="185">
        <v>0</v>
      </c>
      <c r="I29" s="185">
        <f t="shared" si="1"/>
        <v>0</v>
      </c>
      <c r="J29" s="11">
        <v>0</v>
      </c>
      <c r="L29" s="11">
        <v>0</v>
      </c>
      <c r="M29" s="185">
        <v>0</v>
      </c>
      <c r="N29" s="185">
        <f t="shared" si="2"/>
        <v>0</v>
      </c>
      <c r="O29" s="11" t="s">
        <v>421</v>
      </c>
      <c r="P29" s="11" t="s">
        <v>421</v>
      </c>
      <c r="Q29" s="11" t="s">
        <v>421</v>
      </c>
      <c r="R29" s="11" t="s">
        <v>421</v>
      </c>
      <c r="S29" s="11" t="s">
        <v>421</v>
      </c>
      <c r="T29" s="11" t="s">
        <v>421</v>
      </c>
      <c r="V29" s="11">
        <v>0</v>
      </c>
      <c r="W29" s="185">
        <v>0</v>
      </c>
      <c r="X29" s="185">
        <f t="shared" si="3"/>
        <v>0</v>
      </c>
      <c r="Y29" s="11" t="s">
        <v>421</v>
      </c>
      <c r="Z29" s="11" t="s">
        <v>421</v>
      </c>
      <c r="AA29" s="11" t="s">
        <v>421</v>
      </c>
      <c r="AB29" s="11" t="s">
        <v>421</v>
      </c>
      <c r="AC29" s="11" t="s">
        <v>421</v>
      </c>
      <c r="AD29" s="11" t="s">
        <v>421</v>
      </c>
    </row>
    <row r="30" spans="1:30" x14ac:dyDescent="0.25">
      <c r="A30" s="55"/>
      <c r="B30" s="11"/>
      <c r="C30" s="11" t="s">
        <v>438</v>
      </c>
      <c r="D30" s="11"/>
      <c r="E30" s="11" t="s">
        <v>217</v>
      </c>
      <c r="F30" s="11">
        <v>30</v>
      </c>
      <c r="G30" s="185">
        <f t="shared" si="0"/>
        <v>49.61</v>
      </c>
      <c r="H30" s="185">
        <v>13394.85</v>
      </c>
      <c r="I30" s="185">
        <f t="shared" si="1"/>
        <v>446.5</v>
      </c>
      <c r="J30" s="11">
        <v>9</v>
      </c>
      <c r="L30" s="11">
        <v>5</v>
      </c>
      <c r="M30" s="185">
        <v>1686.87</v>
      </c>
      <c r="N30" s="185">
        <f t="shared" si="2"/>
        <v>337.37399999999997</v>
      </c>
      <c r="O30" s="11" t="s">
        <v>421</v>
      </c>
      <c r="P30" s="11" t="s">
        <v>421</v>
      </c>
      <c r="Q30" s="11" t="s">
        <v>421</v>
      </c>
      <c r="R30" s="11" t="s">
        <v>421</v>
      </c>
      <c r="S30" s="11" t="s">
        <v>421</v>
      </c>
      <c r="T30" s="11" t="s">
        <v>421</v>
      </c>
      <c r="V30" s="11">
        <v>0</v>
      </c>
      <c r="W30" s="185">
        <v>0</v>
      </c>
      <c r="X30" s="185">
        <f t="shared" si="3"/>
        <v>0</v>
      </c>
      <c r="Y30" s="11" t="s">
        <v>421</v>
      </c>
      <c r="Z30" s="11" t="s">
        <v>421</v>
      </c>
      <c r="AA30" s="11" t="s">
        <v>421</v>
      </c>
      <c r="AB30" s="11" t="s">
        <v>421</v>
      </c>
      <c r="AC30" s="11" t="s">
        <v>421</v>
      </c>
      <c r="AD30" s="11" t="s">
        <v>421</v>
      </c>
    </row>
    <row r="31" spans="1:30" x14ac:dyDescent="0.25">
      <c r="A31" s="55"/>
      <c r="B31" s="11"/>
      <c r="C31" s="11" t="s">
        <v>439</v>
      </c>
      <c r="D31" s="11"/>
      <c r="E31" s="11" t="s">
        <v>218</v>
      </c>
      <c r="F31" s="11">
        <v>9</v>
      </c>
      <c r="G31" s="185">
        <f t="shared" si="0"/>
        <v>137.34</v>
      </c>
      <c r="H31" s="185">
        <v>19777.420000000002</v>
      </c>
      <c r="I31" s="185">
        <f t="shared" si="1"/>
        <v>2197.4899999999998</v>
      </c>
      <c r="J31" s="11">
        <v>16</v>
      </c>
      <c r="L31" s="11">
        <v>1</v>
      </c>
      <c r="M31" s="185">
        <v>0</v>
      </c>
      <c r="N31" s="185">
        <f t="shared" si="2"/>
        <v>0</v>
      </c>
      <c r="O31" s="11" t="s">
        <v>421</v>
      </c>
      <c r="P31" s="11" t="s">
        <v>421</v>
      </c>
      <c r="Q31" s="11" t="s">
        <v>421</v>
      </c>
      <c r="R31" s="11" t="s">
        <v>421</v>
      </c>
      <c r="S31" s="11" t="s">
        <v>421</v>
      </c>
      <c r="T31" s="11" t="s">
        <v>421</v>
      </c>
      <c r="V31" s="11">
        <v>0</v>
      </c>
      <c r="W31" s="185">
        <v>0</v>
      </c>
      <c r="X31" s="185">
        <f t="shared" si="3"/>
        <v>0</v>
      </c>
      <c r="Y31" s="11" t="s">
        <v>421</v>
      </c>
      <c r="Z31" s="11" t="s">
        <v>421</v>
      </c>
      <c r="AA31" s="11" t="s">
        <v>421</v>
      </c>
      <c r="AB31" s="11" t="s">
        <v>421</v>
      </c>
      <c r="AC31" s="11" t="s">
        <v>421</v>
      </c>
      <c r="AD31" s="11" t="s">
        <v>421</v>
      </c>
    </row>
    <row r="32" spans="1:30" x14ac:dyDescent="0.25">
      <c r="A32" s="55"/>
      <c r="B32" s="11"/>
      <c r="C32" s="11" t="s">
        <v>440</v>
      </c>
      <c r="D32" s="11"/>
      <c r="E32" s="11" t="s">
        <v>219</v>
      </c>
      <c r="F32" s="11">
        <v>51</v>
      </c>
      <c r="G32" s="185">
        <f t="shared" si="0"/>
        <v>59.21</v>
      </c>
      <c r="H32" s="185">
        <v>36237.26</v>
      </c>
      <c r="I32" s="185">
        <f t="shared" si="1"/>
        <v>710.53</v>
      </c>
      <c r="J32" s="11">
        <v>12</v>
      </c>
      <c r="L32" s="11">
        <v>11</v>
      </c>
      <c r="M32" s="185">
        <v>4010.27</v>
      </c>
      <c r="N32" s="185">
        <f t="shared" si="2"/>
        <v>364.57</v>
      </c>
      <c r="O32" s="11" t="s">
        <v>421</v>
      </c>
      <c r="P32" s="11" t="s">
        <v>421</v>
      </c>
      <c r="Q32" s="11" t="s">
        <v>421</v>
      </c>
      <c r="R32" s="11" t="s">
        <v>421</v>
      </c>
      <c r="S32" s="11" t="s">
        <v>421</v>
      </c>
      <c r="T32" s="11" t="s">
        <v>421</v>
      </c>
      <c r="V32" s="11">
        <v>0</v>
      </c>
      <c r="W32" s="185">
        <v>0</v>
      </c>
      <c r="X32" s="185">
        <f t="shared" si="3"/>
        <v>0</v>
      </c>
      <c r="Y32" s="11" t="s">
        <v>421</v>
      </c>
      <c r="Z32" s="11" t="s">
        <v>421</v>
      </c>
      <c r="AA32" s="11" t="s">
        <v>421</v>
      </c>
      <c r="AB32" s="11" t="s">
        <v>421</v>
      </c>
      <c r="AC32" s="11" t="s">
        <v>421</v>
      </c>
      <c r="AD32" s="11" t="s">
        <v>421</v>
      </c>
    </row>
    <row r="33" spans="1:30" x14ac:dyDescent="0.25">
      <c r="A33" s="55"/>
      <c r="B33" s="11"/>
      <c r="C33" s="11" t="s">
        <v>441</v>
      </c>
      <c r="D33" s="11"/>
      <c r="E33" s="11" t="s">
        <v>220</v>
      </c>
      <c r="F33" s="11">
        <v>10</v>
      </c>
      <c r="G33" s="185">
        <f t="shared" si="0"/>
        <v>103.9</v>
      </c>
      <c r="H33" s="185">
        <v>14546.64</v>
      </c>
      <c r="I33" s="185">
        <f t="shared" si="1"/>
        <v>1454.66</v>
      </c>
      <c r="J33" s="11">
        <v>14</v>
      </c>
      <c r="L33" s="11">
        <v>1</v>
      </c>
      <c r="M33" s="185">
        <v>441.5</v>
      </c>
      <c r="N33" s="185">
        <f t="shared" si="2"/>
        <v>441.5</v>
      </c>
      <c r="O33" s="11" t="s">
        <v>421</v>
      </c>
      <c r="P33" s="11" t="s">
        <v>421</v>
      </c>
      <c r="Q33" s="11" t="s">
        <v>421</v>
      </c>
      <c r="R33" s="11" t="s">
        <v>421</v>
      </c>
      <c r="S33" s="11" t="s">
        <v>421</v>
      </c>
      <c r="T33" s="11" t="s">
        <v>421</v>
      </c>
      <c r="V33" s="11">
        <v>0</v>
      </c>
      <c r="W33" s="185">
        <v>0</v>
      </c>
      <c r="X33" s="185">
        <f t="shared" si="3"/>
        <v>0</v>
      </c>
      <c r="Y33" s="11" t="s">
        <v>421</v>
      </c>
      <c r="Z33" s="11" t="s">
        <v>421</v>
      </c>
      <c r="AA33" s="11" t="s">
        <v>421</v>
      </c>
      <c r="AB33" s="11" t="s">
        <v>421</v>
      </c>
      <c r="AC33" s="11" t="s">
        <v>421</v>
      </c>
      <c r="AD33" s="11" t="s">
        <v>421</v>
      </c>
    </row>
    <row r="34" spans="1:30" x14ac:dyDescent="0.25">
      <c r="A34" s="55"/>
      <c r="B34" s="11"/>
      <c r="C34" s="11" t="s">
        <v>442</v>
      </c>
      <c r="D34" s="11"/>
      <c r="E34" s="11" t="s">
        <v>221</v>
      </c>
      <c r="F34" s="11">
        <v>60</v>
      </c>
      <c r="G34" s="185">
        <f t="shared" si="0"/>
        <v>42.17</v>
      </c>
      <c r="H34" s="185">
        <v>27833.67</v>
      </c>
      <c r="I34" s="185">
        <f t="shared" si="1"/>
        <v>463.89</v>
      </c>
      <c r="J34" s="11">
        <v>11</v>
      </c>
      <c r="L34" s="11">
        <v>7</v>
      </c>
      <c r="M34" s="185">
        <v>2486.41</v>
      </c>
      <c r="N34" s="185">
        <f t="shared" si="2"/>
        <v>355.20142857142855</v>
      </c>
      <c r="O34" s="11" t="s">
        <v>421</v>
      </c>
      <c r="P34" s="11" t="s">
        <v>421</v>
      </c>
      <c r="Q34" s="11" t="s">
        <v>421</v>
      </c>
      <c r="R34" s="11" t="s">
        <v>421</v>
      </c>
      <c r="S34" s="11" t="s">
        <v>421</v>
      </c>
      <c r="T34" s="11" t="s">
        <v>421</v>
      </c>
      <c r="V34" s="11">
        <v>0</v>
      </c>
      <c r="W34" s="185">
        <v>0</v>
      </c>
      <c r="X34" s="185">
        <f t="shared" si="3"/>
        <v>0</v>
      </c>
      <c r="Y34" s="11" t="s">
        <v>421</v>
      </c>
      <c r="Z34" s="11" t="s">
        <v>421</v>
      </c>
      <c r="AA34" s="11" t="s">
        <v>421</v>
      </c>
      <c r="AB34" s="11" t="s">
        <v>421</v>
      </c>
      <c r="AC34" s="11" t="s">
        <v>421</v>
      </c>
      <c r="AD34" s="11" t="s">
        <v>421</v>
      </c>
    </row>
    <row r="35" spans="1:30" x14ac:dyDescent="0.25">
      <c r="A35" s="55"/>
      <c r="B35" s="11"/>
      <c r="C35" s="11" t="s">
        <v>443</v>
      </c>
      <c r="D35" s="11"/>
      <c r="E35" s="11" t="s">
        <v>222</v>
      </c>
      <c r="F35" s="11">
        <v>38</v>
      </c>
      <c r="G35" s="185">
        <f t="shared" si="0"/>
        <v>44.73</v>
      </c>
      <c r="H35" s="185">
        <v>18699.120000000003</v>
      </c>
      <c r="I35" s="185">
        <f t="shared" si="1"/>
        <v>492.08</v>
      </c>
      <c r="J35" s="11">
        <v>11</v>
      </c>
      <c r="L35" s="11">
        <v>11</v>
      </c>
      <c r="M35" s="185">
        <v>4321.8</v>
      </c>
      <c r="N35" s="185">
        <f t="shared" si="2"/>
        <v>392.89090909090913</v>
      </c>
      <c r="O35" s="11" t="s">
        <v>421</v>
      </c>
      <c r="P35" s="11" t="s">
        <v>421</v>
      </c>
      <c r="Q35" s="11" t="s">
        <v>421</v>
      </c>
      <c r="R35" s="11" t="s">
        <v>421</v>
      </c>
      <c r="S35" s="11" t="s">
        <v>421</v>
      </c>
      <c r="T35" s="11" t="s">
        <v>421</v>
      </c>
      <c r="V35" s="11">
        <v>0</v>
      </c>
      <c r="W35" s="185">
        <v>0</v>
      </c>
      <c r="X35" s="185">
        <f t="shared" si="3"/>
        <v>0</v>
      </c>
      <c r="Y35" s="11" t="s">
        <v>421</v>
      </c>
      <c r="Z35" s="11" t="s">
        <v>421</v>
      </c>
      <c r="AA35" s="11" t="s">
        <v>421</v>
      </c>
      <c r="AB35" s="11" t="s">
        <v>421</v>
      </c>
      <c r="AC35" s="11" t="s">
        <v>421</v>
      </c>
      <c r="AD35" s="11" t="s">
        <v>421</v>
      </c>
    </row>
    <row r="36" spans="1:30" x14ac:dyDescent="0.25">
      <c r="A36" s="55"/>
      <c r="B36" s="11"/>
      <c r="C36" s="11" t="s">
        <v>444</v>
      </c>
      <c r="D36" s="11"/>
      <c r="E36" s="11" t="s">
        <v>223</v>
      </c>
      <c r="F36" s="11">
        <v>257</v>
      </c>
      <c r="G36" s="185">
        <f t="shared" si="0"/>
        <v>49.58</v>
      </c>
      <c r="H36" s="185">
        <v>140155.9</v>
      </c>
      <c r="I36" s="185">
        <f t="shared" si="1"/>
        <v>545.35</v>
      </c>
      <c r="J36" s="11">
        <v>11</v>
      </c>
      <c r="L36" s="11">
        <v>51</v>
      </c>
      <c r="M36" s="185">
        <v>16347.249999999998</v>
      </c>
      <c r="N36" s="185">
        <f t="shared" si="2"/>
        <v>320.53431372549016</v>
      </c>
      <c r="O36" s="11" t="s">
        <v>421</v>
      </c>
      <c r="P36" s="11" t="s">
        <v>421</v>
      </c>
      <c r="Q36" s="11" t="s">
        <v>421</v>
      </c>
      <c r="R36" s="11" t="s">
        <v>421</v>
      </c>
      <c r="S36" s="11" t="s">
        <v>421</v>
      </c>
      <c r="T36" s="11" t="s">
        <v>421</v>
      </c>
      <c r="V36" s="11">
        <v>0</v>
      </c>
      <c r="W36" s="185">
        <v>0</v>
      </c>
      <c r="X36" s="185">
        <f t="shared" si="3"/>
        <v>0</v>
      </c>
      <c r="Y36" s="11" t="s">
        <v>421</v>
      </c>
      <c r="Z36" s="11" t="s">
        <v>421</v>
      </c>
      <c r="AA36" s="11" t="s">
        <v>421</v>
      </c>
      <c r="AB36" s="11" t="s">
        <v>421</v>
      </c>
      <c r="AC36" s="11" t="s">
        <v>421</v>
      </c>
      <c r="AD36" s="11" t="s">
        <v>421</v>
      </c>
    </row>
    <row r="37" spans="1:30" x14ac:dyDescent="0.25">
      <c r="A37" s="55"/>
      <c r="B37" s="11"/>
      <c r="C37" s="11" t="s">
        <v>445</v>
      </c>
      <c r="D37" s="11"/>
      <c r="E37" s="11" t="s">
        <v>224</v>
      </c>
      <c r="F37" s="11">
        <v>41</v>
      </c>
      <c r="G37" s="185">
        <f t="shared" si="0"/>
        <v>56.65</v>
      </c>
      <c r="H37" s="185">
        <v>25550.569999999992</v>
      </c>
      <c r="I37" s="185">
        <f t="shared" si="1"/>
        <v>623.17999999999995</v>
      </c>
      <c r="J37" s="11">
        <v>11</v>
      </c>
      <c r="L37" s="11">
        <v>8</v>
      </c>
      <c r="M37" s="185">
        <v>2456.58</v>
      </c>
      <c r="N37" s="185">
        <f t="shared" si="2"/>
        <v>307.07249999999999</v>
      </c>
      <c r="O37" s="11" t="s">
        <v>421</v>
      </c>
      <c r="P37" s="11" t="s">
        <v>421</v>
      </c>
      <c r="Q37" s="11" t="s">
        <v>421</v>
      </c>
      <c r="R37" s="11" t="s">
        <v>421</v>
      </c>
      <c r="S37" s="11" t="s">
        <v>421</v>
      </c>
      <c r="T37" s="11" t="s">
        <v>421</v>
      </c>
      <c r="V37" s="11">
        <v>0</v>
      </c>
      <c r="W37" s="185">
        <v>0</v>
      </c>
      <c r="X37" s="185">
        <f t="shared" si="3"/>
        <v>0</v>
      </c>
      <c r="Y37" s="11" t="s">
        <v>421</v>
      </c>
      <c r="Z37" s="11" t="s">
        <v>421</v>
      </c>
      <c r="AA37" s="11" t="s">
        <v>421</v>
      </c>
      <c r="AB37" s="11" t="s">
        <v>421</v>
      </c>
      <c r="AC37" s="11" t="s">
        <v>421</v>
      </c>
      <c r="AD37" s="11" t="s">
        <v>421</v>
      </c>
    </row>
    <row r="38" spans="1:30" x14ac:dyDescent="0.25">
      <c r="A38" s="55"/>
      <c r="B38" s="11"/>
      <c r="C38" s="11" t="s">
        <v>446</v>
      </c>
      <c r="D38" s="11"/>
      <c r="E38" s="11" t="s">
        <v>225</v>
      </c>
      <c r="F38" s="11">
        <v>37</v>
      </c>
      <c r="G38" s="185">
        <f t="shared" si="0"/>
        <v>44.77</v>
      </c>
      <c r="H38" s="185">
        <v>18223.000000000004</v>
      </c>
      <c r="I38" s="185">
        <f t="shared" si="1"/>
        <v>492.51</v>
      </c>
      <c r="J38" s="11">
        <v>11</v>
      </c>
      <c r="L38" s="11">
        <v>3</v>
      </c>
      <c r="M38" s="185">
        <v>1761.4699999999998</v>
      </c>
      <c r="N38" s="185">
        <f t="shared" si="2"/>
        <v>587.15666666666664</v>
      </c>
      <c r="O38" s="11" t="s">
        <v>421</v>
      </c>
      <c r="P38" s="11" t="s">
        <v>421</v>
      </c>
      <c r="Q38" s="11" t="s">
        <v>421</v>
      </c>
      <c r="R38" s="11" t="s">
        <v>421</v>
      </c>
      <c r="S38" s="11" t="s">
        <v>421</v>
      </c>
      <c r="T38" s="11" t="s">
        <v>421</v>
      </c>
      <c r="V38" s="11">
        <v>0</v>
      </c>
      <c r="W38" s="185">
        <v>0</v>
      </c>
      <c r="X38" s="185">
        <f t="shared" si="3"/>
        <v>0</v>
      </c>
      <c r="Y38" s="11" t="s">
        <v>421</v>
      </c>
      <c r="Z38" s="11" t="s">
        <v>421</v>
      </c>
      <c r="AA38" s="11" t="s">
        <v>421</v>
      </c>
      <c r="AB38" s="11" t="s">
        <v>421</v>
      </c>
      <c r="AC38" s="11" t="s">
        <v>421</v>
      </c>
      <c r="AD38" s="11" t="s">
        <v>421</v>
      </c>
    </row>
    <row r="39" spans="1:30" x14ac:dyDescent="0.25">
      <c r="A39" s="55"/>
      <c r="B39" s="11"/>
      <c r="C39" s="11" t="s">
        <v>447</v>
      </c>
      <c r="D39" s="11"/>
      <c r="E39" s="11" t="s">
        <v>226</v>
      </c>
      <c r="F39" s="11">
        <v>13</v>
      </c>
      <c r="G39" s="185">
        <f t="shared" si="0"/>
        <v>43.12</v>
      </c>
      <c r="H39" s="185">
        <v>10091.1</v>
      </c>
      <c r="I39" s="185">
        <f t="shared" si="1"/>
        <v>776.24</v>
      </c>
      <c r="J39" s="11">
        <v>18</v>
      </c>
      <c r="L39" s="11">
        <v>2</v>
      </c>
      <c r="M39" s="185">
        <v>1862.25</v>
      </c>
      <c r="N39" s="185">
        <f t="shared" si="2"/>
        <v>931.125</v>
      </c>
      <c r="O39" s="11" t="s">
        <v>421</v>
      </c>
      <c r="P39" s="11" t="s">
        <v>421</v>
      </c>
      <c r="Q39" s="11" t="s">
        <v>421</v>
      </c>
      <c r="R39" s="11" t="s">
        <v>421</v>
      </c>
      <c r="S39" s="11" t="s">
        <v>421</v>
      </c>
      <c r="T39" s="11" t="s">
        <v>421</v>
      </c>
      <c r="V39" s="11">
        <v>0</v>
      </c>
      <c r="W39" s="185">
        <v>0</v>
      </c>
      <c r="X39" s="185">
        <f t="shared" si="3"/>
        <v>0</v>
      </c>
      <c r="Y39" s="11" t="s">
        <v>421</v>
      </c>
      <c r="Z39" s="11" t="s">
        <v>421</v>
      </c>
      <c r="AA39" s="11" t="s">
        <v>421</v>
      </c>
      <c r="AB39" s="11" t="s">
        <v>421</v>
      </c>
      <c r="AC39" s="11" t="s">
        <v>421</v>
      </c>
      <c r="AD39" s="11" t="s">
        <v>421</v>
      </c>
    </row>
    <row r="40" spans="1:30" x14ac:dyDescent="0.25">
      <c r="A40" s="55"/>
      <c r="B40" s="11"/>
      <c r="C40" s="11" t="s">
        <v>718</v>
      </c>
      <c r="D40" s="11"/>
      <c r="E40" s="11" t="s">
        <v>659</v>
      </c>
      <c r="F40" s="11">
        <v>0</v>
      </c>
      <c r="G40" s="185">
        <f t="shared" si="0"/>
        <v>0</v>
      </c>
      <c r="H40" s="185">
        <v>0</v>
      </c>
      <c r="I40" s="185">
        <f t="shared" si="1"/>
        <v>0</v>
      </c>
      <c r="J40" s="11">
        <v>0</v>
      </c>
      <c r="L40" s="11">
        <v>0</v>
      </c>
      <c r="M40" s="185">
        <v>0</v>
      </c>
      <c r="N40" s="185">
        <f t="shared" si="2"/>
        <v>0</v>
      </c>
      <c r="O40" s="11" t="s">
        <v>421</v>
      </c>
      <c r="P40" s="11" t="s">
        <v>421</v>
      </c>
      <c r="Q40" s="11" t="s">
        <v>421</v>
      </c>
      <c r="R40" s="11" t="s">
        <v>421</v>
      </c>
      <c r="S40" s="11" t="s">
        <v>421</v>
      </c>
      <c r="T40" s="11" t="s">
        <v>421</v>
      </c>
      <c r="V40" s="11">
        <v>0</v>
      </c>
      <c r="W40" s="185">
        <v>0</v>
      </c>
      <c r="X40" s="185">
        <f t="shared" si="3"/>
        <v>0</v>
      </c>
      <c r="Y40" s="11" t="s">
        <v>421</v>
      </c>
      <c r="Z40" s="11" t="s">
        <v>421</v>
      </c>
      <c r="AA40" s="11" t="s">
        <v>421</v>
      </c>
      <c r="AB40" s="11" t="s">
        <v>421</v>
      </c>
      <c r="AC40" s="11" t="s">
        <v>421</v>
      </c>
      <c r="AD40" s="11" t="s">
        <v>421</v>
      </c>
    </row>
    <row r="41" spans="1:30" x14ac:dyDescent="0.25">
      <c r="A41" s="55"/>
      <c r="B41" s="11"/>
      <c r="C41" s="11" t="s">
        <v>448</v>
      </c>
      <c r="D41" s="11"/>
      <c r="E41" s="11" t="s">
        <v>227</v>
      </c>
      <c r="F41" s="11">
        <v>329</v>
      </c>
      <c r="G41" s="185">
        <f t="shared" si="0"/>
        <v>70.62</v>
      </c>
      <c r="H41" s="185">
        <v>278811.53000000003</v>
      </c>
      <c r="I41" s="185">
        <f t="shared" si="1"/>
        <v>847.45</v>
      </c>
      <c r="J41" s="11">
        <v>12</v>
      </c>
      <c r="L41" s="11">
        <v>66</v>
      </c>
      <c r="M41" s="185">
        <v>47383.729999999989</v>
      </c>
      <c r="N41" s="185">
        <f t="shared" si="2"/>
        <v>717.93530303030286</v>
      </c>
      <c r="O41" s="11" t="s">
        <v>421</v>
      </c>
      <c r="P41" s="11" t="s">
        <v>421</v>
      </c>
      <c r="Q41" s="11" t="s">
        <v>421</v>
      </c>
      <c r="R41" s="11" t="s">
        <v>421</v>
      </c>
      <c r="S41" s="11" t="s">
        <v>421</v>
      </c>
      <c r="T41" s="11" t="s">
        <v>421</v>
      </c>
      <c r="V41" s="11">
        <v>0</v>
      </c>
      <c r="W41" s="185">
        <v>0</v>
      </c>
      <c r="X41" s="185">
        <f t="shared" si="3"/>
        <v>0</v>
      </c>
      <c r="Y41" s="11" t="s">
        <v>421</v>
      </c>
      <c r="Z41" s="11" t="s">
        <v>421</v>
      </c>
      <c r="AA41" s="11" t="s">
        <v>421</v>
      </c>
      <c r="AB41" s="11" t="s">
        <v>421</v>
      </c>
      <c r="AC41" s="11" t="s">
        <v>421</v>
      </c>
      <c r="AD41" s="11" t="s">
        <v>421</v>
      </c>
    </row>
    <row r="42" spans="1:30" x14ac:dyDescent="0.25">
      <c r="A42" s="55"/>
      <c r="B42" s="11"/>
      <c r="C42" s="11" t="s">
        <v>449</v>
      </c>
      <c r="D42" s="11"/>
      <c r="E42" s="11" t="s">
        <v>228</v>
      </c>
      <c r="F42" s="11">
        <v>175</v>
      </c>
      <c r="G42" s="185">
        <f t="shared" si="0"/>
        <v>45.4</v>
      </c>
      <c r="H42" s="185">
        <v>95347.21</v>
      </c>
      <c r="I42" s="185">
        <f t="shared" si="1"/>
        <v>544.84</v>
      </c>
      <c r="J42" s="11">
        <v>12</v>
      </c>
      <c r="L42" s="11">
        <v>33</v>
      </c>
      <c r="M42" s="185">
        <v>9898.1699999999983</v>
      </c>
      <c r="N42" s="185">
        <f t="shared" si="2"/>
        <v>299.94454545454539</v>
      </c>
      <c r="O42" s="11" t="s">
        <v>421</v>
      </c>
      <c r="P42" s="11" t="s">
        <v>421</v>
      </c>
      <c r="Q42" s="11" t="s">
        <v>421</v>
      </c>
      <c r="R42" s="11" t="s">
        <v>421</v>
      </c>
      <c r="S42" s="11" t="s">
        <v>421</v>
      </c>
      <c r="T42" s="11" t="s">
        <v>421</v>
      </c>
      <c r="V42" s="11">
        <v>0</v>
      </c>
      <c r="W42" s="185">
        <v>0</v>
      </c>
      <c r="X42" s="185">
        <f t="shared" si="3"/>
        <v>0</v>
      </c>
      <c r="Y42" s="11" t="s">
        <v>421</v>
      </c>
      <c r="Z42" s="11" t="s">
        <v>421</v>
      </c>
      <c r="AA42" s="11" t="s">
        <v>421</v>
      </c>
      <c r="AB42" s="11" t="s">
        <v>421</v>
      </c>
      <c r="AC42" s="11" t="s">
        <v>421</v>
      </c>
      <c r="AD42" s="11" t="s">
        <v>421</v>
      </c>
    </row>
    <row r="43" spans="1:30" x14ac:dyDescent="0.25">
      <c r="A43" s="55"/>
      <c r="B43" s="11"/>
      <c r="C43" s="11" t="s">
        <v>449</v>
      </c>
      <c r="D43" s="11"/>
      <c r="E43" s="11" t="s">
        <v>229</v>
      </c>
      <c r="F43" s="11">
        <v>60</v>
      </c>
      <c r="G43" s="185">
        <f t="shared" si="0"/>
        <v>42.63</v>
      </c>
      <c r="H43" s="185">
        <v>25579.929999999993</v>
      </c>
      <c r="I43" s="185">
        <f t="shared" si="1"/>
        <v>426.33</v>
      </c>
      <c r="J43" s="11">
        <v>10</v>
      </c>
      <c r="L43" s="11">
        <v>7</v>
      </c>
      <c r="M43" s="185">
        <v>3176.2599999999998</v>
      </c>
      <c r="N43" s="185">
        <f t="shared" si="2"/>
        <v>453.75142857142856</v>
      </c>
      <c r="O43" s="11" t="s">
        <v>421</v>
      </c>
      <c r="P43" s="11" t="s">
        <v>421</v>
      </c>
      <c r="Q43" s="11" t="s">
        <v>421</v>
      </c>
      <c r="R43" s="11" t="s">
        <v>421</v>
      </c>
      <c r="S43" s="11" t="s">
        <v>421</v>
      </c>
      <c r="T43" s="11" t="s">
        <v>421</v>
      </c>
      <c r="V43" s="11">
        <v>0</v>
      </c>
      <c r="W43" s="185">
        <v>0</v>
      </c>
      <c r="X43" s="185">
        <f t="shared" si="3"/>
        <v>0</v>
      </c>
      <c r="Y43" s="11" t="s">
        <v>421</v>
      </c>
      <c r="Z43" s="11" t="s">
        <v>421</v>
      </c>
      <c r="AA43" s="11" t="s">
        <v>421</v>
      </c>
      <c r="AB43" s="11" t="s">
        <v>421</v>
      </c>
      <c r="AC43" s="11" t="s">
        <v>421</v>
      </c>
      <c r="AD43" s="11" t="s">
        <v>421</v>
      </c>
    </row>
    <row r="44" spans="1:30" x14ac:dyDescent="0.25">
      <c r="A44" s="55"/>
      <c r="B44" s="11"/>
      <c r="C44" s="11" t="s">
        <v>449</v>
      </c>
      <c r="D44" s="11"/>
      <c r="E44" s="11" t="s">
        <v>230</v>
      </c>
      <c r="F44" s="11">
        <v>175</v>
      </c>
      <c r="G44" s="185">
        <f t="shared" si="0"/>
        <v>57.38</v>
      </c>
      <c r="H44" s="185">
        <v>110450.61999999998</v>
      </c>
      <c r="I44" s="185">
        <f t="shared" si="1"/>
        <v>631.15</v>
      </c>
      <c r="J44" s="11">
        <v>11</v>
      </c>
      <c r="L44" s="11">
        <v>29</v>
      </c>
      <c r="M44" s="185">
        <v>13962.22</v>
      </c>
      <c r="N44" s="185">
        <f t="shared" si="2"/>
        <v>481.45586206896547</v>
      </c>
      <c r="O44" s="11" t="s">
        <v>421</v>
      </c>
      <c r="P44" s="11" t="s">
        <v>421</v>
      </c>
      <c r="Q44" s="11" t="s">
        <v>421</v>
      </c>
      <c r="R44" s="11" t="s">
        <v>421</v>
      </c>
      <c r="S44" s="11" t="s">
        <v>421</v>
      </c>
      <c r="T44" s="11" t="s">
        <v>421</v>
      </c>
      <c r="V44" s="11">
        <v>0</v>
      </c>
      <c r="W44" s="185">
        <v>0</v>
      </c>
      <c r="X44" s="185">
        <f t="shared" si="3"/>
        <v>0</v>
      </c>
      <c r="Y44" s="11" t="s">
        <v>421</v>
      </c>
      <c r="Z44" s="11" t="s">
        <v>421</v>
      </c>
      <c r="AA44" s="11" t="s">
        <v>421</v>
      </c>
      <c r="AB44" s="11" t="s">
        <v>421</v>
      </c>
      <c r="AC44" s="11" t="s">
        <v>421</v>
      </c>
      <c r="AD44" s="11" t="s">
        <v>421</v>
      </c>
    </row>
    <row r="45" spans="1:30" x14ac:dyDescent="0.25">
      <c r="A45" s="55"/>
      <c r="B45" s="11"/>
      <c r="C45" s="11" t="s">
        <v>450</v>
      </c>
      <c r="D45" s="11"/>
      <c r="E45" s="11" t="s">
        <v>232</v>
      </c>
      <c r="F45" s="11">
        <v>1</v>
      </c>
      <c r="G45" s="185">
        <f t="shared" si="0"/>
        <v>58.42</v>
      </c>
      <c r="H45" s="185">
        <v>584.24</v>
      </c>
      <c r="I45" s="185">
        <f t="shared" si="1"/>
        <v>584.24</v>
      </c>
      <c r="J45" s="11">
        <v>10</v>
      </c>
      <c r="L45" s="11">
        <v>0</v>
      </c>
      <c r="M45" s="185">
        <v>0</v>
      </c>
      <c r="N45" s="185">
        <f t="shared" si="2"/>
        <v>0</v>
      </c>
      <c r="O45" s="11" t="s">
        <v>421</v>
      </c>
      <c r="P45" s="11" t="s">
        <v>421</v>
      </c>
      <c r="Q45" s="11" t="s">
        <v>421</v>
      </c>
      <c r="R45" s="11" t="s">
        <v>421</v>
      </c>
      <c r="S45" s="11" t="s">
        <v>421</v>
      </c>
      <c r="T45" s="11" t="s">
        <v>421</v>
      </c>
      <c r="V45" s="11">
        <v>0</v>
      </c>
      <c r="W45" s="185">
        <v>0</v>
      </c>
      <c r="X45" s="185">
        <f t="shared" si="3"/>
        <v>0</v>
      </c>
      <c r="Y45" s="11" t="s">
        <v>421</v>
      </c>
      <c r="Z45" s="11" t="s">
        <v>421</v>
      </c>
      <c r="AA45" s="11" t="s">
        <v>421</v>
      </c>
      <c r="AB45" s="11" t="s">
        <v>421</v>
      </c>
      <c r="AC45" s="11" t="s">
        <v>421</v>
      </c>
      <c r="AD45" s="11" t="s">
        <v>421</v>
      </c>
    </row>
    <row r="46" spans="1:30" x14ac:dyDescent="0.25">
      <c r="A46" s="55"/>
      <c r="B46" s="11"/>
      <c r="C46" s="11" t="s">
        <v>451</v>
      </c>
      <c r="D46" s="11"/>
      <c r="E46" s="11" t="s">
        <v>233</v>
      </c>
      <c r="F46" s="11">
        <v>49</v>
      </c>
      <c r="G46" s="185">
        <f t="shared" si="0"/>
        <v>43.3</v>
      </c>
      <c r="H46" s="185">
        <v>27582.460000000003</v>
      </c>
      <c r="I46" s="185">
        <f t="shared" si="1"/>
        <v>562.91</v>
      </c>
      <c r="J46" s="11">
        <v>13</v>
      </c>
      <c r="L46" s="11">
        <v>9</v>
      </c>
      <c r="M46" s="185">
        <v>1840.1899999999998</v>
      </c>
      <c r="N46" s="185">
        <f t="shared" si="2"/>
        <v>204.46555555555554</v>
      </c>
      <c r="O46" s="11" t="s">
        <v>421</v>
      </c>
      <c r="P46" s="11" t="s">
        <v>421</v>
      </c>
      <c r="Q46" s="11" t="s">
        <v>421</v>
      </c>
      <c r="R46" s="11" t="s">
        <v>421</v>
      </c>
      <c r="S46" s="11" t="s">
        <v>421</v>
      </c>
      <c r="T46" s="11" t="s">
        <v>421</v>
      </c>
      <c r="V46" s="11">
        <v>0</v>
      </c>
      <c r="W46" s="185">
        <v>0</v>
      </c>
      <c r="X46" s="185">
        <f t="shared" si="3"/>
        <v>0</v>
      </c>
      <c r="Y46" s="11" t="s">
        <v>421</v>
      </c>
      <c r="Z46" s="11" t="s">
        <v>421</v>
      </c>
      <c r="AA46" s="11" t="s">
        <v>421</v>
      </c>
      <c r="AB46" s="11" t="s">
        <v>421</v>
      </c>
      <c r="AC46" s="11" t="s">
        <v>421</v>
      </c>
      <c r="AD46" s="11" t="s">
        <v>421</v>
      </c>
    </row>
    <row r="47" spans="1:30" x14ac:dyDescent="0.25">
      <c r="A47" s="55"/>
      <c r="B47" s="11"/>
      <c r="C47" s="11" t="s">
        <v>452</v>
      </c>
      <c r="D47" s="11"/>
      <c r="E47" s="11" t="s">
        <v>234</v>
      </c>
      <c r="F47" s="11">
        <v>1</v>
      </c>
      <c r="G47" s="185">
        <f t="shared" si="0"/>
        <v>83.74</v>
      </c>
      <c r="H47" s="185">
        <v>837.4</v>
      </c>
      <c r="I47" s="185">
        <f t="shared" si="1"/>
        <v>837.4</v>
      </c>
      <c r="J47" s="11">
        <v>10</v>
      </c>
      <c r="L47" s="11">
        <v>0</v>
      </c>
      <c r="M47" s="185">
        <v>0</v>
      </c>
      <c r="N47" s="185">
        <f t="shared" si="2"/>
        <v>0</v>
      </c>
      <c r="O47" s="11" t="s">
        <v>421</v>
      </c>
      <c r="P47" s="11" t="s">
        <v>421</v>
      </c>
      <c r="Q47" s="11" t="s">
        <v>421</v>
      </c>
      <c r="R47" s="11" t="s">
        <v>421</v>
      </c>
      <c r="S47" s="11" t="s">
        <v>421</v>
      </c>
      <c r="T47" s="11" t="s">
        <v>421</v>
      </c>
      <c r="V47" s="11">
        <v>0</v>
      </c>
      <c r="W47" s="185">
        <v>0</v>
      </c>
      <c r="X47" s="185">
        <f t="shared" si="3"/>
        <v>0</v>
      </c>
      <c r="Y47" s="11" t="s">
        <v>421</v>
      </c>
      <c r="Z47" s="11" t="s">
        <v>421</v>
      </c>
      <c r="AA47" s="11" t="s">
        <v>421</v>
      </c>
      <c r="AB47" s="11" t="s">
        <v>421</v>
      </c>
      <c r="AC47" s="11" t="s">
        <v>421</v>
      </c>
      <c r="AD47" s="11" t="s">
        <v>421</v>
      </c>
    </row>
    <row r="48" spans="1:30" x14ac:dyDescent="0.25">
      <c r="A48" s="55"/>
      <c r="B48" s="11"/>
      <c r="C48" s="11" t="s">
        <v>453</v>
      </c>
      <c r="D48" s="11"/>
      <c r="E48" s="11" t="s">
        <v>235</v>
      </c>
      <c r="F48" s="11">
        <v>32</v>
      </c>
      <c r="G48" s="185">
        <f t="shared" si="0"/>
        <v>46.85</v>
      </c>
      <c r="H48" s="185">
        <v>17989.93</v>
      </c>
      <c r="I48" s="185">
        <f t="shared" si="1"/>
        <v>562.19000000000005</v>
      </c>
      <c r="J48" s="11">
        <v>12</v>
      </c>
      <c r="L48" s="11">
        <v>4</v>
      </c>
      <c r="M48" s="185">
        <v>2015.87</v>
      </c>
      <c r="N48" s="185">
        <f t="shared" si="2"/>
        <v>503.96749999999997</v>
      </c>
      <c r="O48" s="11" t="s">
        <v>421</v>
      </c>
      <c r="P48" s="11" t="s">
        <v>421</v>
      </c>
      <c r="Q48" s="11" t="s">
        <v>421</v>
      </c>
      <c r="R48" s="11" t="s">
        <v>421</v>
      </c>
      <c r="S48" s="11" t="s">
        <v>421</v>
      </c>
      <c r="T48" s="11" t="s">
        <v>421</v>
      </c>
      <c r="V48" s="11">
        <v>0</v>
      </c>
      <c r="W48" s="185">
        <v>0</v>
      </c>
      <c r="X48" s="185">
        <f t="shared" si="3"/>
        <v>0</v>
      </c>
      <c r="Y48" s="11" t="s">
        <v>421</v>
      </c>
      <c r="Z48" s="11" t="s">
        <v>421</v>
      </c>
      <c r="AA48" s="11" t="s">
        <v>421</v>
      </c>
      <c r="AB48" s="11" t="s">
        <v>421</v>
      </c>
      <c r="AC48" s="11" t="s">
        <v>421</v>
      </c>
      <c r="AD48" s="11" t="s">
        <v>421</v>
      </c>
    </row>
    <row r="49" spans="1:30" x14ac:dyDescent="0.25">
      <c r="A49" s="55"/>
      <c r="B49" s="11"/>
      <c r="C49" s="11" t="s">
        <v>454</v>
      </c>
      <c r="D49" s="11"/>
      <c r="E49" s="11" t="s">
        <v>236</v>
      </c>
      <c r="F49" s="11">
        <v>10</v>
      </c>
      <c r="G49" s="185">
        <f t="shared" si="0"/>
        <v>90.09</v>
      </c>
      <c r="H49" s="185">
        <v>9009.0300000000007</v>
      </c>
      <c r="I49" s="185">
        <f t="shared" si="1"/>
        <v>900.9</v>
      </c>
      <c r="J49" s="11">
        <v>10</v>
      </c>
      <c r="L49" s="11">
        <v>0</v>
      </c>
      <c r="M49" s="185">
        <v>0</v>
      </c>
      <c r="N49" s="185">
        <f t="shared" si="2"/>
        <v>0</v>
      </c>
      <c r="O49" s="11" t="s">
        <v>421</v>
      </c>
      <c r="P49" s="11" t="s">
        <v>421</v>
      </c>
      <c r="Q49" s="11" t="s">
        <v>421</v>
      </c>
      <c r="R49" s="11" t="s">
        <v>421</v>
      </c>
      <c r="S49" s="11" t="s">
        <v>421</v>
      </c>
      <c r="T49" s="11" t="s">
        <v>421</v>
      </c>
      <c r="V49" s="11">
        <v>0</v>
      </c>
      <c r="W49" s="185">
        <v>0</v>
      </c>
      <c r="X49" s="185">
        <f t="shared" si="3"/>
        <v>0</v>
      </c>
      <c r="Y49" s="11" t="s">
        <v>421</v>
      </c>
      <c r="Z49" s="11" t="s">
        <v>421</v>
      </c>
      <c r="AA49" s="11" t="s">
        <v>421</v>
      </c>
      <c r="AB49" s="11" t="s">
        <v>421</v>
      </c>
      <c r="AC49" s="11" t="s">
        <v>421</v>
      </c>
      <c r="AD49" s="11" t="s">
        <v>421</v>
      </c>
    </row>
    <row r="50" spans="1:30" x14ac:dyDescent="0.25">
      <c r="A50" s="55"/>
      <c r="B50" s="11"/>
      <c r="C50" s="11" t="s">
        <v>455</v>
      </c>
      <c r="D50" s="11"/>
      <c r="E50" s="11" t="s">
        <v>237</v>
      </c>
      <c r="F50" s="11">
        <v>0</v>
      </c>
      <c r="G50" s="185">
        <f t="shared" si="0"/>
        <v>0</v>
      </c>
      <c r="H50" s="185">
        <v>0</v>
      </c>
      <c r="I50" s="185">
        <f t="shared" si="1"/>
        <v>0</v>
      </c>
      <c r="J50" s="11">
        <v>0</v>
      </c>
      <c r="L50" s="11">
        <v>0</v>
      </c>
      <c r="M50" s="185">
        <v>0</v>
      </c>
      <c r="N50" s="185">
        <f t="shared" si="2"/>
        <v>0</v>
      </c>
      <c r="O50" s="11" t="s">
        <v>421</v>
      </c>
      <c r="P50" s="11" t="s">
        <v>421</v>
      </c>
      <c r="Q50" s="11" t="s">
        <v>421</v>
      </c>
      <c r="R50" s="11" t="s">
        <v>421</v>
      </c>
      <c r="S50" s="11" t="s">
        <v>421</v>
      </c>
      <c r="T50" s="11" t="s">
        <v>421</v>
      </c>
      <c r="V50" s="11">
        <v>0</v>
      </c>
      <c r="W50" s="185">
        <v>0</v>
      </c>
      <c r="X50" s="185">
        <f t="shared" si="3"/>
        <v>0</v>
      </c>
      <c r="Y50" s="11" t="s">
        <v>421</v>
      </c>
      <c r="Z50" s="11" t="s">
        <v>421</v>
      </c>
      <c r="AA50" s="11" t="s">
        <v>421</v>
      </c>
      <c r="AB50" s="11" t="s">
        <v>421</v>
      </c>
      <c r="AC50" s="11" t="s">
        <v>421</v>
      </c>
      <c r="AD50" s="11" t="s">
        <v>421</v>
      </c>
    </row>
    <row r="51" spans="1:30" x14ac:dyDescent="0.25">
      <c r="A51" s="55"/>
      <c r="B51" s="11"/>
      <c r="C51" s="11" t="s">
        <v>456</v>
      </c>
      <c r="D51" s="11"/>
      <c r="E51" s="11" t="s">
        <v>238</v>
      </c>
      <c r="F51" s="11">
        <v>10</v>
      </c>
      <c r="G51" s="185">
        <f t="shared" si="0"/>
        <v>42.26</v>
      </c>
      <c r="H51" s="185">
        <v>3803.83</v>
      </c>
      <c r="I51" s="185">
        <f t="shared" si="1"/>
        <v>380.38</v>
      </c>
      <c r="J51" s="11">
        <v>9</v>
      </c>
      <c r="L51" s="11">
        <v>1</v>
      </c>
      <c r="M51" s="185">
        <v>490.63</v>
      </c>
      <c r="N51" s="185">
        <f t="shared" si="2"/>
        <v>490.63</v>
      </c>
      <c r="O51" s="11" t="s">
        <v>421</v>
      </c>
      <c r="P51" s="11" t="s">
        <v>421</v>
      </c>
      <c r="Q51" s="11" t="s">
        <v>421</v>
      </c>
      <c r="R51" s="11" t="s">
        <v>421</v>
      </c>
      <c r="S51" s="11" t="s">
        <v>421</v>
      </c>
      <c r="T51" s="11" t="s">
        <v>421</v>
      </c>
      <c r="V51" s="11">
        <v>0</v>
      </c>
      <c r="W51" s="185">
        <v>0</v>
      </c>
      <c r="X51" s="185">
        <f t="shared" si="3"/>
        <v>0</v>
      </c>
      <c r="Y51" s="11" t="s">
        <v>421</v>
      </c>
      <c r="Z51" s="11" t="s">
        <v>421</v>
      </c>
      <c r="AA51" s="11" t="s">
        <v>421</v>
      </c>
      <c r="AB51" s="11" t="s">
        <v>421</v>
      </c>
      <c r="AC51" s="11" t="s">
        <v>421</v>
      </c>
      <c r="AD51" s="11" t="s">
        <v>421</v>
      </c>
    </row>
    <row r="52" spans="1:30" x14ac:dyDescent="0.25">
      <c r="A52" s="55"/>
      <c r="B52" s="11"/>
      <c r="C52" s="11" t="s">
        <v>457</v>
      </c>
      <c r="D52" s="11"/>
      <c r="E52" s="11" t="s">
        <v>239</v>
      </c>
      <c r="F52" s="11">
        <v>8</v>
      </c>
      <c r="G52" s="185">
        <f t="shared" si="0"/>
        <v>102.94</v>
      </c>
      <c r="H52" s="185">
        <v>13999.29</v>
      </c>
      <c r="I52" s="185">
        <f t="shared" si="1"/>
        <v>1749.91</v>
      </c>
      <c r="J52" s="11">
        <v>17</v>
      </c>
      <c r="L52" s="11">
        <v>2</v>
      </c>
      <c r="M52" s="185">
        <v>4665.95</v>
      </c>
      <c r="N52" s="185">
        <f t="shared" si="2"/>
        <v>2332.9749999999999</v>
      </c>
      <c r="O52" s="11" t="s">
        <v>421</v>
      </c>
      <c r="P52" s="11" t="s">
        <v>421</v>
      </c>
      <c r="Q52" s="11" t="s">
        <v>421</v>
      </c>
      <c r="R52" s="11" t="s">
        <v>421</v>
      </c>
      <c r="S52" s="11" t="s">
        <v>421</v>
      </c>
      <c r="T52" s="11" t="s">
        <v>421</v>
      </c>
      <c r="V52" s="11">
        <v>0</v>
      </c>
      <c r="W52" s="185">
        <v>0</v>
      </c>
      <c r="X52" s="185">
        <f t="shared" si="3"/>
        <v>0</v>
      </c>
      <c r="Y52" s="11" t="s">
        <v>421</v>
      </c>
      <c r="Z52" s="11" t="s">
        <v>421</v>
      </c>
      <c r="AA52" s="11" t="s">
        <v>421</v>
      </c>
      <c r="AB52" s="11" t="s">
        <v>421</v>
      </c>
      <c r="AC52" s="11" t="s">
        <v>421</v>
      </c>
      <c r="AD52" s="11" t="s">
        <v>421</v>
      </c>
    </row>
    <row r="53" spans="1:30" x14ac:dyDescent="0.25">
      <c r="A53" s="55"/>
      <c r="B53" s="11"/>
      <c r="C53" s="11" t="s">
        <v>458</v>
      </c>
      <c r="D53" s="11"/>
      <c r="E53" s="11" t="s">
        <v>240</v>
      </c>
      <c r="F53" s="11">
        <v>134</v>
      </c>
      <c r="G53" s="185">
        <f t="shared" si="0"/>
        <v>54.64</v>
      </c>
      <c r="H53" s="185">
        <v>73210.790000000023</v>
      </c>
      <c r="I53" s="185">
        <f t="shared" si="1"/>
        <v>546.35</v>
      </c>
      <c r="J53" s="11">
        <v>10</v>
      </c>
      <c r="L53" s="11">
        <v>34</v>
      </c>
      <c r="M53" s="185">
        <v>15247.76</v>
      </c>
      <c r="N53" s="185">
        <f t="shared" si="2"/>
        <v>448.46352941176474</v>
      </c>
      <c r="O53" s="11" t="s">
        <v>421</v>
      </c>
      <c r="P53" s="11" t="s">
        <v>421</v>
      </c>
      <c r="Q53" s="11" t="s">
        <v>421</v>
      </c>
      <c r="R53" s="11" t="s">
        <v>421</v>
      </c>
      <c r="S53" s="11" t="s">
        <v>421</v>
      </c>
      <c r="T53" s="11" t="s">
        <v>421</v>
      </c>
      <c r="V53" s="11">
        <v>0</v>
      </c>
      <c r="W53" s="185">
        <v>0</v>
      </c>
      <c r="X53" s="185">
        <f t="shared" si="3"/>
        <v>0</v>
      </c>
      <c r="Y53" s="11" t="s">
        <v>421</v>
      </c>
      <c r="Z53" s="11" t="s">
        <v>421</v>
      </c>
      <c r="AA53" s="11" t="s">
        <v>421</v>
      </c>
      <c r="AB53" s="11" t="s">
        <v>421</v>
      </c>
      <c r="AC53" s="11" t="s">
        <v>421</v>
      </c>
      <c r="AD53" s="11" t="s">
        <v>421</v>
      </c>
    </row>
    <row r="54" spans="1:30" x14ac:dyDescent="0.25">
      <c r="A54" s="55"/>
      <c r="B54" s="11"/>
      <c r="C54" s="11" t="s">
        <v>459</v>
      </c>
      <c r="D54" s="11"/>
      <c r="E54" s="11" t="s">
        <v>241</v>
      </c>
      <c r="F54" s="11">
        <v>9</v>
      </c>
      <c r="G54" s="185">
        <f t="shared" si="0"/>
        <v>43.21</v>
      </c>
      <c r="H54" s="185">
        <v>3888.82</v>
      </c>
      <c r="I54" s="185">
        <f t="shared" si="1"/>
        <v>432.09</v>
      </c>
      <c r="J54" s="11">
        <v>10</v>
      </c>
      <c r="L54" s="11">
        <v>2</v>
      </c>
      <c r="M54" s="185">
        <v>1090.1999999999998</v>
      </c>
      <c r="N54" s="185">
        <f t="shared" si="2"/>
        <v>545.09999999999991</v>
      </c>
      <c r="O54" s="11" t="s">
        <v>421</v>
      </c>
      <c r="P54" s="11" t="s">
        <v>421</v>
      </c>
      <c r="Q54" s="11" t="s">
        <v>421</v>
      </c>
      <c r="R54" s="11" t="s">
        <v>421</v>
      </c>
      <c r="S54" s="11" t="s">
        <v>421</v>
      </c>
      <c r="T54" s="11" t="s">
        <v>421</v>
      </c>
      <c r="V54" s="11">
        <v>0</v>
      </c>
      <c r="W54" s="185">
        <v>0</v>
      </c>
      <c r="X54" s="185">
        <f t="shared" si="3"/>
        <v>0</v>
      </c>
      <c r="Y54" s="11" t="s">
        <v>421</v>
      </c>
      <c r="Z54" s="11" t="s">
        <v>421</v>
      </c>
      <c r="AA54" s="11" t="s">
        <v>421</v>
      </c>
      <c r="AB54" s="11" t="s">
        <v>421</v>
      </c>
      <c r="AC54" s="11" t="s">
        <v>421</v>
      </c>
      <c r="AD54" s="11" t="s">
        <v>421</v>
      </c>
    </row>
    <row r="55" spans="1:30" x14ac:dyDescent="0.25">
      <c r="A55" s="55"/>
      <c r="B55" s="11"/>
      <c r="C55" s="11" t="s">
        <v>460</v>
      </c>
      <c r="D55" s="11"/>
      <c r="E55" s="11" t="s">
        <v>242</v>
      </c>
      <c r="F55" s="11">
        <v>26</v>
      </c>
      <c r="G55" s="185">
        <f t="shared" si="0"/>
        <v>34.07</v>
      </c>
      <c r="H55" s="185">
        <v>9743.9000000000015</v>
      </c>
      <c r="I55" s="185">
        <f t="shared" si="1"/>
        <v>374.77</v>
      </c>
      <c r="J55" s="11">
        <v>11</v>
      </c>
      <c r="L55" s="11">
        <v>3</v>
      </c>
      <c r="M55" s="185">
        <v>816.57</v>
      </c>
      <c r="N55" s="185">
        <f t="shared" si="2"/>
        <v>272.19</v>
      </c>
      <c r="O55" s="11" t="s">
        <v>421</v>
      </c>
      <c r="P55" s="11" t="s">
        <v>421</v>
      </c>
      <c r="Q55" s="11" t="s">
        <v>421</v>
      </c>
      <c r="R55" s="11" t="s">
        <v>421</v>
      </c>
      <c r="S55" s="11" t="s">
        <v>421</v>
      </c>
      <c r="T55" s="11" t="s">
        <v>421</v>
      </c>
      <c r="V55" s="11">
        <v>0</v>
      </c>
      <c r="W55" s="185">
        <v>0</v>
      </c>
      <c r="X55" s="185">
        <f t="shared" si="3"/>
        <v>0</v>
      </c>
      <c r="Y55" s="11" t="s">
        <v>421</v>
      </c>
      <c r="Z55" s="11" t="s">
        <v>421</v>
      </c>
      <c r="AA55" s="11" t="s">
        <v>421</v>
      </c>
      <c r="AB55" s="11" t="s">
        <v>421</v>
      </c>
      <c r="AC55" s="11" t="s">
        <v>421</v>
      </c>
      <c r="AD55" s="11" t="s">
        <v>421</v>
      </c>
    </row>
    <row r="56" spans="1:30" x14ac:dyDescent="0.25">
      <c r="A56" s="55"/>
      <c r="B56" s="11"/>
      <c r="C56" s="11" t="s">
        <v>461</v>
      </c>
      <c r="D56" s="11"/>
      <c r="E56" s="11" t="s">
        <v>243</v>
      </c>
      <c r="F56" s="11">
        <v>9</v>
      </c>
      <c r="G56" s="185">
        <f t="shared" si="0"/>
        <v>56.83</v>
      </c>
      <c r="H56" s="185">
        <v>5626.25</v>
      </c>
      <c r="I56" s="185">
        <f t="shared" si="1"/>
        <v>625.14</v>
      </c>
      <c r="J56" s="11">
        <v>11</v>
      </c>
      <c r="L56" s="11">
        <v>0</v>
      </c>
      <c r="M56" s="185">
        <v>0</v>
      </c>
      <c r="N56" s="185">
        <f t="shared" si="2"/>
        <v>0</v>
      </c>
      <c r="O56" s="11" t="s">
        <v>421</v>
      </c>
      <c r="P56" s="11" t="s">
        <v>421</v>
      </c>
      <c r="Q56" s="11" t="s">
        <v>421</v>
      </c>
      <c r="R56" s="11" t="s">
        <v>421</v>
      </c>
      <c r="S56" s="11" t="s">
        <v>421</v>
      </c>
      <c r="T56" s="11" t="s">
        <v>421</v>
      </c>
      <c r="V56" s="11">
        <v>0</v>
      </c>
      <c r="W56" s="185">
        <v>0</v>
      </c>
      <c r="X56" s="185">
        <f t="shared" si="3"/>
        <v>0</v>
      </c>
      <c r="Y56" s="11" t="s">
        <v>421</v>
      </c>
      <c r="Z56" s="11" t="s">
        <v>421</v>
      </c>
      <c r="AA56" s="11" t="s">
        <v>421</v>
      </c>
      <c r="AB56" s="11" t="s">
        <v>421</v>
      </c>
      <c r="AC56" s="11" t="s">
        <v>421</v>
      </c>
      <c r="AD56" s="11" t="s">
        <v>421</v>
      </c>
    </row>
    <row r="57" spans="1:30" x14ac:dyDescent="0.25">
      <c r="A57" s="55"/>
      <c r="B57" s="11"/>
      <c r="C57" s="11" t="s">
        <v>463</v>
      </c>
      <c r="D57" s="11"/>
      <c r="E57" s="11" t="s">
        <v>245</v>
      </c>
      <c r="F57" s="11">
        <v>16</v>
      </c>
      <c r="G57" s="185">
        <f t="shared" si="0"/>
        <v>157.19999999999999</v>
      </c>
      <c r="H57" s="185">
        <v>30183.25</v>
      </c>
      <c r="I57" s="185">
        <f t="shared" si="1"/>
        <v>1886.45</v>
      </c>
      <c r="J57" s="11">
        <v>12</v>
      </c>
      <c r="L57" s="11">
        <v>5</v>
      </c>
      <c r="M57" s="185">
        <v>20354.079999999998</v>
      </c>
      <c r="N57" s="185">
        <f t="shared" si="2"/>
        <v>4070.8159999999998</v>
      </c>
      <c r="O57" s="11" t="s">
        <v>421</v>
      </c>
      <c r="P57" s="11" t="s">
        <v>421</v>
      </c>
      <c r="Q57" s="11" t="s">
        <v>421</v>
      </c>
      <c r="R57" s="11" t="s">
        <v>421</v>
      </c>
      <c r="S57" s="11" t="s">
        <v>421</v>
      </c>
      <c r="T57" s="11" t="s">
        <v>421</v>
      </c>
      <c r="V57" s="11">
        <v>0</v>
      </c>
      <c r="W57" s="185">
        <v>0</v>
      </c>
      <c r="X57" s="185">
        <f t="shared" si="3"/>
        <v>0</v>
      </c>
      <c r="Y57" s="11" t="s">
        <v>421</v>
      </c>
      <c r="Z57" s="11" t="s">
        <v>421</v>
      </c>
      <c r="AA57" s="11" t="s">
        <v>421</v>
      </c>
      <c r="AB57" s="11" t="s">
        <v>421</v>
      </c>
      <c r="AC57" s="11" t="s">
        <v>421</v>
      </c>
      <c r="AD57" s="11" t="s">
        <v>421</v>
      </c>
    </row>
    <row r="58" spans="1:30" x14ac:dyDescent="0.25">
      <c r="A58" s="55"/>
      <c r="B58" s="11"/>
      <c r="C58" s="11" t="s">
        <v>464</v>
      </c>
      <c r="D58" s="11"/>
      <c r="E58" s="11" t="s">
        <v>246</v>
      </c>
      <c r="F58" s="11">
        <v>96</v>
      </c>
      <c r="G58" s="185">
        <f t="shared" si="0"/>
        <v>60.46</v>
      </c>
      <c r="H58" s="185">
        <v>69648.209999999977</v>
      </c>
      <c r="I58" s="185">
        <f t="shared" si="1"/>
        <v>725.5</v>
      </c>
      <c r="J58" s="11">
        <v>12</v>
      </c>
      <c r="L58" s="11">
        <v>17</v>
      </c>
      <c r="M58" s="185">
        <v>9225.8499999999985</v>
      </c>
      <c r="N58" s="185">
        <f t="shared" si="2"/>
        <v>542.69705882352935</v>
      </c>
      <c r="O58" s="11" t="s">
        <v>421</v>
      </c>
      <c r="P58" s="11" t="s">
        <v>421</v>
      </c>
      <c r="Q58" s="11" t="s">
        <v>421</v>
      </c>
      <c r="R58" s="11" t="s">
        <v>421</v>
      </c>
      <c r="S58" s="11" t="s">
        <v>421</v>
      </c>
      <c r="T58" s="11" t="s">
        <v>421</v>
      </c>
      <c r="V58" s="11">
        <v>0</v>
      </c>
      <c r="W58" s="185">
        <v>0</v>
      </c>
      <c r="X58" s="185">
        <f t="shared" si="3"/>
        <v>0</v>
      </c>
      <c r="Y58" s="11" t="s">
        <v>421</v>
      </c>
      <c r="Z58" s="11" t="s">
        <v>421</v>
      </c>
      <c r="AA58" s="11" t="s">
        <v>421</v>
      </c>
      <c r="AB58" s="11" t="s">
        <v>421</v>
      </c>
      <c r="AC58" s="11" t="s">
        <v>421</v>
      </c>
      <c r="AD58" s="11" t="s">
        <v>421</v>
      </c>
    </row>
    <row r="59" spans="1:30" x14ac:dyDescent="0.25">
      <c r="A59" s="55"/>
      <c r="B59" s="11"/>
      <c r="C59" s="11" t="s">
        <v>465</v>
      </c>
      <c r="D59" s="11"/>
      <c r="E59" s="11" t="s">
        <v>247</v>
      </c>
      <c r="F59" s="11">
        <v>4</v>
      </c>
      <c r="G59" s="185">
        <f t="shared" si="0"/>
        <v>21.33</v>
      </c>
      <c r="H59" s="185">
        <v>3157.54</v>
      </c>
      <c r="I59" s="185">
        <f t="shared" si="1"/>
        <v>789.39</v>
      </c>
      <c r="J59" s="11">
        <v>37</v>
      </c>
      <c r="L59" s="11">
        <v>1</v>
      </c>
      <c r="M59" s="185">
        <v>1501.54</v>
      </c>
      <c r="N59" s="185">
        <f t="shared" si="2"/>
        <v>1501.54</v>
      </c>
      <c r="O59" s="11" t="s">
        <v>421</v>
      </c>
      <c r="P59" s="11" t="s">
        <v>421</v>
      </c>
      <c r="Q59" s="11" t="s">
        <v>421</v>
      </c>
      <c r="R59" s="11" t="s">
        <v>421</v>
      </c>
      <c r="S59" s="11" t="s">
        <v>421</v>
      </c>
      <c r="T59" s="11" t="s">
        <v>421</v>
      </c>
      <c r="V59" s="11">
        <v>0</v>
      </c>
      <c r="W59" s="185">
        <v>0</v>
      </c>
      <c r="X59" s="185">
        <f t="shared" si="3"/>
        <v>0</v>
      </c>
      <c r="Y59" s="11" t="s">
        <v>421</v>
      </c>
      <c r="Z59" s="11" t="s">
        <v>421</v>
      </c>
      <c r="AA59" s="11" t="s">
        <v>421</v>
      </c>
      <c r="AB59" s="11" t="s">
        <v>421</v>
      </c>
      <c r="AC59" s="11" t="s">
        <v>421</v>
      </c>
      <c r="AD59" s="11" t="s">
        <v>421</v>
      </c>
    </row>
    <row r="60" spans="1:30" x14ac:dyDescent="0.25">
      <c r="A60" s="55"/>
      <c r="B60" s="11"/>
      <c r="C60" s="11" t="s">
        <v>466</v>
      </c>
      <c r="D60" s="11"/>
      <c r="E60" s="11" t="s">
        <v>248</v>
      </c>
      <c r="F60" s="11">
        <v>47</v>
      </c>
      <c r="G60" s="185">
        <f t="shared" si="0"/>
        <v>54.44</v>
      </c>
      <c r="H60" s="185">
        <v>25587.679999999997</v>
      </c>
      <c r="I60" s="185">
        <f t="shared" si="1"/>
        <v>544.41999999999996</v>
      </c>
      <c r="J60" s="11">
        <v>10</v>
      </c>
      <c r="L60" s="11">
        <v>14</v>
      </c>
      <c r="M60" s="185">
        <v>3646.62</v>
      </c>
      <c r="N60" s="185">
        <f t="shared" si="2"/>
        <v>260.47285714285715</v>
      </c>
      <c r="O60" s="11" t="s">
        <v>421</v>
      </c>
      <c r="P60" s="11" t="s">
        <v>421</v>
      </c>
      <c r="Q60" s="11" t="s">
        <v>421</v>
      </c>
      <c r="R60" s="11" t="s">
        <v>421</v>
      </c>
      <c r="S60" s="11" t="s">
        <v>421</v>
      </c>
      <c r="T60" s="11" t="s">
        <v>421</v>
      </c>
      <c r="V60" s="11">
        <v>0</v>
      </c>
      <c r="W60" s="185">
        <v>0</v>
      </c>
      <c r="X60" s="185">
        <f t="shared" si="3"/>
        <v>0</v>
      </c>
      <c r="Y60" s="11" t="s">
        <v>421</v>
      </c>
      <c r="Z60" s="11" t="s">
        <v>421</v>
      </c>
      <c r="AA60" s="11" t="s">
        <v>421</v>
      </c>
      <c r="AB60" s="11" t="s">
        <v>421</v>
      </c>
      <c r="AC60" s="11" t="s">
        <v>421</v>
      </c>
      <c r="AD60" s="11" t="s">
        <v>421</v>
      </c>
    </row>
    <row r="61" spans="1:30" x14ac:dyDescent="0.25">
      <c r="A61" s="55"/>
      <c r="B61" s="11"/>
      <c r="C61" s="11" t="s">
        <v>467</v>
      </c>
      <c r="D61" s="11"/>
      <c r="E61" s="11" t="s">
        <v>249</v>
      </c>
      <c r="F61" s="11">
        <v>70</v>
      </c>
      <c r="G61" s="185">
        <f t="shared" si="0"/>
        <v>43.92</v>
      </c>
      <c r="H61" s="185">
        <v>33821.630000000012</v>
      </c>
      <c r="I61" s="185">
        <f t="shared" si="1"/>
        <v>483.17</v>
      </c>
      <c r="J61" s="11">
        <v>11</v>
      </c>
      <c r="L61" s="11">
        <v>9</v>
      </c>
      <c r="M61" s="185">
        <v>6781.4400000000005</v>
      </c>
      <c r="N61" s="185">
        <f t="shared" si="2"/>
        <v>753.49333333333334</v>
      </c>
      <c r="O61" s="11" t="s">
        <v>421</v>
      </c>
      <c r="P61" s="11" t="s">
        <v>421</v>
      </c>
      <c r="Q61" s="11" t="s">
        <v>421</v>
      </c>
      <c r="R61" s="11" t="s">
        <v>421</v>
      </c>
      <c r="S61" s="11" t="s">
        <v>421</v>
      </c>
      <c r="T61" s="11" t="s">
        <v>421</v>
      </c>
      <c r="V61" s="11">
        <v>0</v>
      </c>
      <c r="W61" s="185">
        <v>0</v>
      </c>
      <c r="X61" s="185">
        <f t="shared" si="3"/>
        <v>0</v>
      </c>
      <c r="Y61" s="11" t="s">
        <v>421</v>
      </c>
      <c r="Z61" s="11" t="s">
        <v>421</v>
      </c>
      <c r="AA61" s="11" t="s">
        <v>421</v>
      </c>
      <c r="AB61" s="11" t="s">
        <v>421</v>
      </c>
      <c r="AC61" s="11" t="s">
        <v>421</v>
      </c>
      <c r="AD61" s="11" t="s">
        <v>421</v>
      </c>
    </row>
    <row r="62" spans="1:30" x14ac:dyDescent="0.25">
      <c r="A62" s="55"/>
      <c r="B62" s="11"/>
      <c r="C62" s="11" t="s">
        <v>468</v>
      </c>
      <c r="D62" s="11"/>
      <c r="E62" s="11" t="s">
        <v>250</v>
      </c>
      <c r="F62" s="11">
        <v>180</v>
      </c>
      <c r="G62" s="185">
        <f t="shared" si="0"/>
        <v>59.52</v>
      </c>
      <c r="H62" s="185">
        <v>117843.34000000003</v>
      </c>
      <c r="I62" s="185">
        <f t="shared" si="1"/>
        <v>654.69000000000005</v>
      </c>
      <c r="J62" s="11">
        <v>11</v>
      </c>
      <c r="L62" s="11">
        <v>28</v>
      </c>
      <c r="M62" s="185">
        <v>18495.7</v>
      </c>
      <c r="N62" s="185">
        <f t="shared" si="2"/>
        <v>660.56071428571431</v>
      </c>
      <c r="O62" s="11" t="s">
        <v>421</v>
      </c>
      <c r="P62" s="11" t="s">
        <v>421</v>
      </c>
      <c r="Q62" s="11" t="s">
        <v>421</v>
      </c>
      <c r="R62" s="11" t="s">
        <v>421</v>
      </c>
      <c r="S62" s="11" t="s">
        <v>421</v>
      </c>
      <c r="T62" s="11" t="s">
        <v>421</v>
      </c>
      <c r="V62" s="11">
        <v>0</v>
      </c>
      <c r="W62" s="185">
        <v>0</v>
      </c>
      <c r="X62" s="185">
        <f t="shared" si="3"/>
        <v>0</v>
      </c>
      <c r="Y62" s="11" t="s">
        <v>421</v>
      </c>
      <c r="Z62" s="11" t="s">
        <v>421</v>
      </c>
      <c r="AA62" s="11" t="s">
        <v>421</v>
      </c>
      <c r="AB62" s="11" t="s">
        <v>421</v>
      </c>
      <c r="AC62" s="11" t="s">
        <v>421</v>
      </c>
      <c r="AD62" s="11" t="s">
        <v>421</v>
      </c>
    </row>
    <row r="63" spans="1:30" x14ac:dyDescent="0.25">
      <c r="A63" s="55"/>
      <c r="B63" s="11"/>
      <c r="C63" s="11" t="s">
        <v>469</v>
      </c>
      <c r="D63" s="11"/>
      <c r="E63" s="11" t="s">
        <v>251</v>
      </c>
      <c r="F63" s="11">
        <v>16</v>
      </c>
      <c r="G63" s="185">
        <f t="shared" si="0"/>
        <v>48.3</v>
      </c>
      <c r="H63" s="185">
        <v>6954.79</v>
      </c>
      <c r="I63" s="185">
        <f t="shared" si="1"/>
        <v>434.67</v>
      </c>
      <c r="J63" s="11">
        <v>9</v>
      </c>
      <c r="L63" s="11">
        <v>4</v>
      </c>
      <c r="M63" s="185">
        <v>1826.2599999999998</v>
      </c>
      <c r="N63" s="185">
        <f t="shared" si="2"/>
        <v>456.56499999999994</v>
      </c>
      <c r="O63" s="11" t="s">
        <v>421</v>
      </c>
      <c r="P63" s="11" t="s">
        <v>421</v>
      </c>
      <c r="Q63" s="11" t="s">
        <v>421</v>
      </c>
      <c r="R63" s="11" t="s">
        <v>421</v>
      </c>
      <c r="S63" s="11" t="s">
        <v>421</v>
      </c>
      <c r="T63" s="11" t="s">
        <v>421</v>
      </c>
      <c r="V63" s="11">
        <v>0</v>
      </c>
      <c r="W63" s="185">
        <v>0</v>
      </c>
      <c r="X63" s="185">
        <f t="shared" si="3"/>
        <v>0</v>
      </c>
      <c r="Y63" s="11" t="s">
        <v>421</v>
      </c>
      <c r="Z63" s="11" t="s">
        <v>421</v>
      </c>
      <c r="AA63" s="11" t="s">
        <v>421</v>
      </c>
      <c r="AB63" s="11" t="s">
        <v>421</v>
      </c>
      <c r="AC63" s="11" t="s">
        <v>421</v>
      </c>
      <c r="AD63" s="11" t="s">
        <v>421</v>
      </c>
    </row>
    <row r="64" spans="1:30" x14ac:dyDescent="0.25">
      <c r="A64" s="55"/>
      <c r="B64" s="11"/>
      <c r="C64" s="11" t="s">
        <v>470</v>
      </c>
      <c r="D64" s="11"/>
      <c r="E64" s="11" t="s">
        <v>252</v>
      </c>
      <c r="F64" s="11">
        <v>46</v>
      </c>
      <c r="G64" s="185">
        <f t="shared" si="0"/>
        <v>53.17</v>
      </c>
      <c r="H64" s="185">
        <v>26904.620000000003</v>
      </c>
      <c r="I64" s="185">
        <f t="shared" si="1"/>
        <v>584.88</v>
      </c>
      <c r="J64" s="11">
        <v>11</v>
      </c>
      <c r="L64" s="11">
        <v>5</v>
      </c>
      <c r="M64" s="185">
        <v>9267.93</v>
      </c>
      <c r="N64" s="185">
        <f t="shared" si="2"/>
        <v>1853.586</v>
      </c>
      <c r="O64" s="11" t="s">
        <v>421</v>
      </c>
      <c r="P64" s="11" t="s">
        <v>421</v>
      </c>
      <c r="Q64" s="11" t="s">
        <v>421</v>
      </c>
      <c r="R64" s="11" t="s">
        <v>421</v>
      </c>
      <c r="S64" s="11" t="s">
        <v>421</v>
      </c>
      <c r="T64" s="11" t="s">
        <v>421</v>
      </c>
      <c r="V64" s="11">
        <v>0</v>
      </c>
      <c r="W64" s="185">
        <v>0</v>
      </c>
      <c r="X64" s="185">
        <f t="shared" si="3"/>
        <v>0</v>
      </c>
      <c r="Y64" s="11" t="s">
        <v>421</v>
      </c>
      <c r="Z64" s="11" t="s">
        <v>421</v>
      </c>
      <c r="AA64" s="11" t="s">
        <v>421</v>
      </c>
      <c r="AB64" s="11" t="s">
        <v>421</v>
      </c>
      <c r="AC64" s="11" t="s">
        <v>421</v>
      </c>
      <c r="AD64" s="11" t="s">
        <v>421</v>
      </c>
    </row>
    <row r="65" spans="1:30" x14ac:dyDescent="0.25">
      <c r="A65" s="55"/>
      <c r="B65" s="11"/>
      <c r="C65" s="11" t="s">
        <v>471</v>
      </c>
      <c r="D65" s="11"/>
      <c r="E65" s="11" t="s">
        <v>253</v>
      </c>
      <c r="F65" s="11">
        <v>28</v>
      </c>
      <c r="G65" s="185">
        <f t="shared" si="0"/>
        <v>41.83</v>
      </c>
      <c r="H65" s="185">
        <v>14053.249999999998</v>
      </c>
      <c r="I65" s="185">
        <f t="shared" si="1"/>
        <v>501.9</v>
      </c>
      <c r="J65" s="11">
        <v>12</v>
      </c>
      <c r="L65" s="11">
        <v>4</v>
      </c>
      <c r="M65" s="185">
        <v>1240.78</v>
      </c>
      <c r="N65" s="185">
        <f t="shared" si="2"/>
        <v>310.19499999999999</v>
      </c>
      <c r="O65" s="11" t="s">
        <v>421</v>
      </c>
      <c r="P65" s="11" t="s">
        <v>421</v>
      </c>
      <c r="Q65" s="11" t="s">
        <v>421</v>
      </c>
      <c r="R65" s="11" t="s">
        <v>421</v>
      </c>
      <c r="S65" s="11" t="s">
        <v>421</v>
      </c>
      <c r="T65" s="11" t="s">
        <v>421</v>
      </c>
      <c r="V65" s="11">
        <v>0</v>
      </c>
      <c r="W65" s="185">
        <v>0</v>
      </c>
      <c r="X65" s="185">
        <f t="shared" si="3"/>
        <v>0</v>
      </c>
      <c r="Y65" s="11" t="s">
        <v>421</v>
      </c>
      <c r="Z65" s="11" t="s">
        <v>421</v>
      </c>
      <c r="AA65" s="11" t="s">
        <v>421</v>
      </c>
      <c r="AB65" s="11" t="s">
        <v>421</v>
      </c>
      <c r="AC65" s="11" t="s">
        <v>421</v>
      </c>
      <c r="AD65" s="11" t="s">
        <v>421</v>
      </c>
    </row>
    <row r="66" spans="1:30" x14ac:dyDescent="0.25">
      <c r="A66" s="55"/>
      <c r="B66" s="11"/>
      <c r="C66" s="11" t="s">
        <v>472</v>
      </c>
      <c r="D66" s="11"/>
      <c r="E66" s="11" t="s">
        <v>254</v>
      </c>
      <c r="F66" s="11">
        <v>51</v>
      </c>
      <c r="G66" s="185">
        <f t="shared" si="0"/>
        <v>42.39</v>
      </c>
      <c r="H66" s="185">
        <v>23783.260000000002</v>
      </c>
      <c r="I66" s="185">
        <f t="shared" si="1"/>
        <v>466.34</v>
      </c>
      <c r="J66" s="11">
        <v>11</v>
      </c>
      <c r="L66" s="11">
        <v>12</v>
      </c>
      <c r="M66" s="185">
        <v>3301.1500000000005</v>
      </c>
      <c r="N66" s="185">
        <f t="shared" si="2"/>
        <v>275.09583333333336</v>
      </c>
      <c r="O66" s="11" t="s">
        <v>421</v>
      </c>
      <c r="P66" s="11" t="s">
        <v>421</v>
      </c>
      <c r="Q66" s="11" t="s">
        <v>421</v>
      </c>
      <c r="R66" s="11" t="s">
        <v>421</v>
      </c>
      <c r="S66" s="11" t="s">
        <v>421</v>
      </c>
      <c r="T66" s="11" t="s">
        <v>421</v>
      </c>
      <c r="V66" s="11">
        <v>0</v>
      </c>
      <c r="W66" s="185">
        <v>0</v>
      </c>
      <c r="X66" s="185">
        <f t="shared" si="3"/>
        <v>0</v>
      </c>
      <c r="Y66" s="11" t="s">
        <v>421</v>
      </c>
      <c r="Z66" s="11" t="s">
        <v>421</v>
      </c>
      <c r="AA66" s="11" t="s">
        <v>421</v>
      </c>
      <c r="AB66" s="11" t="s">
        <v>421</v>
      </c>
      <c r="AC66" s="11" t="s">
        <v>421</v>
      </c>
      <c r="AD66" s="11" t="s">
        <v>421</v>
      </c>
    </row>
    <row r="67" spans="1:30" x14ac:dyDescent="0.25">
      <c r="A67" s="55"/>
      <c r="B67" s="11"/>
      <c r="C67" s="11" t="s">
        <v>473</v>
      </c>
      <c r="D67" s="11"/>
      <c r="E67" s="11" t="s">
        <v>255</v>
      </c>
      <c r="F67" s="11">
        <v>27</v>
      </c>
      <c r="G67" s="185">
        <f t="shared" si="0"/>
        <v>37.200000000000003</v>
      </c>
      <c r="H67" s="185">
        <v>10044.750000000002</v>
      </c>
      <c r="I67" s="185">
        <f t="shared" si="1"/>
        <v>372.03</v>
      </c>
      <c r="J67" s="11">
        <v>10</v>
      </c>
      <c r="L67" s="11">
        <v>2</v>
      </c>
      <c r="M67" s="185">
        <v>1157.5999999999999</v>
      </c>
      <c r="N67" s="185">
        <f t="shared" si="2"/>
        <v>578.79999999999995</v>
      </c>
      <c r="O67" s="11" t="s">
        <v>421</v>
      </c>
      <c r="P67" s="11" t="s">
        <v>421</v>
      </c>
      <c r="Q67" s="11" t="s">
        <v>421</v>
      </c>
      <c r="R67" s="11" t="s">
        <v>421</v>
      </c>
      <c r="S67" s="11" t="s">
        <v>421</v>
      </c>
      <c r="T67" s="11" t="s">
        <v>421</v>
      </c>
      <c r="V67" s="11">
        <v>0</v>
      </c>
      <c r="W67" s="185">
        <v>0</v>
      </c>
      <c r="X67" s="185">
        <f t="shared" si="3"/>
        <v>0</v>
      </c>
      <c r="Y67" s="11" t="s">
        <v>421</v>
      </c>
      <c r="Z67" s="11" t="s">
        <v>421</v>
      </c>
      <c r="AA67" s="11" t="s">
        <v>421</v>
      </c>
      <c r="AB67" s="11" t="s">
        <v>421</v>
      </c>
      <c r="AC67" s="11" t="s">
        <v>421</v>
      </c>
      <c r="AD67" s="11" t="s">
        <v>421</v>
      </c>
    </row>
    <row r="68" spans="1:30" x14ac:dyDescent="0.25">
      <c r="A68" s="55"/>
      <c r="B68" s="11"/>
      <c r="C68" s="11" t="s">
        <v>474</v>
      </c>
      <c r="D68" s="11"/>
      <c r="E68" s="11" t="s">
        <v>256</v>
      </c>
      <c r="F68" s="11">
        <v>13</v>
      </c>
      <c r="G68" s="185">
        <f t="shared" si="0"/>
        <v>54.37</v>
      </c>
      <c r="H68" s="185">
        <v>8480.8799999999992</v>
      </c>
      <c r="I68" s="185">
        <f t="shared" si="1"/>
        <v>652.38</v>
      </c>
      <c r="J68" s="11">
        <v>12</v>
      </c>
      <c r="L68" s="11">
        <v>0</v>
      </c>
      <c r="M68" s="185">
        <v>0</v>
      </c>
      <c r="N68" s="185">
        <f t="shared" si="2"/>
        <v>0</v>
      </c>
      <c r="O68" s="11" t="s">
        <v>421</v>
      </c>
      <c r="P68" s="11" t="s">
        <v>421</v>
      </c>
      <c r="Q68" s="11" t="s">
        <v>421</v>
      </c>
      <c r="R68" s="11" t="s">
        <v>421</v>
      </c>
      <c r="S68" s="11" t="s">
        <v>421</v>
      </c>
      <c r="T68" s="11" t="s">
        <v>421</v>
      </c>
      <c r="V68" s="11">
        <v>0</v>
      </c>
      <c r="W68" s="185">
        <v>0</v>
      </c>
      <c r="X68" s="185">
        <f t="shared" si="3"/>
        <v>0</v>
      </c>
      <c r="Y68" s="11" t="s">
        <v>421</v>
      </c>
      <c r="Z68" s="11" t="s">
        <v>421</v>
      </c>
      <c r="AA68" s="11" t="s">
        <v>421</v>
      </c>
      <c r="AB68" s="11" t="s">
        <v>421</v>
      </c>
      <c r="AC68" s="11" t="s">
        <v>421</v>
      </c>
      <c r="AD68" s="11" t="s">
        <v>421</v>
      </c>
    </row>
    <row r="69" spans="1:30" x14ac:dyDescent="0.25">
      <c r="A69" s="55"/>
      <c r="B69" s="11"/>
      <c r="C69" s="11" t="s">
        <v>475</v>
      </c>
      <c r="D69" s="11"/>
      <c r="E69" s="11" t="s">
        <v>257</v>
      </c>
      <c r="F69" s="11">
        <v>10</v>
      </c>
      <c r="G69" s="185">
        <f t="shared" si="0"/>
        <v>95.33</v>
      </c>
      <c r="H69" s="185">
        <v>11439.5</v>
      </c>
      <c r="I69" s="185">
        <f t="shared" si="1"/>
        <v>1143.95</v>
      </c>
      <c r="J69" s="11">
        <v>12</v>
      </c>
      <c r="L69" s="11">
        <v>0</v>
      </c>
      <c r="M69" s="185">
        <v>0</v>
      </c>
      <c r="N69" s="185">
        <f t="shared" si="2"/>
        <v>0</v>
      </c>
      <c r="O69" s="11" t="s">
        <v>421</v>
      </c>
      <c r="P69" s="11" t="s">
        <v>421</v>
      </c>
      <c r="Q69" s="11" t="s">
        <v>421</v>
      </c>
      <c r="R69" s="11" t="s">
        <v>421</v>
      </c>
      <c r="S69" s="11" t="s">
        <v>421</v>
      </c>
      <c r="T69" s="11" t="s">
        <v>421</v>
      </c>
      <c r="V69" s="11">
        <v>0</v>
      </c>
      <c r="W69" s="185">
        <v>0</v>
      </c>
      <c r="X69" s="185">
        <f t="shared" si="3"/>
        <v>0</v>
      </c>
      <c r="Y69" s="11" t="s">
        <v>421</v>
      </c>
      <c r="Z69" s="11" t="s">
        <v>421</v>
      </c>
      <c r="AA69" s="11" t="s">
        <v>421</v>
      </c>
      <c r="AB69" s="11" t="s">
        <v>421</v>
      </c>
      <c r="AC69" s="11" t="s">
        <v>421</v>
      </c>
      <c r="AD69" s="11" t="s">
        <v>421</v>
      </c>
    </row>
    <row r="70" spans="1:30" x14ac:dyDescent="0.25">
      <c r="A70" s="55"/>
      <c r="B70" s="11"/>
      <c r="C70" s="11" t="s">
        <v>476</v>
      </c>
      <c r="D70" s="11"/>
      <c r="E70" s="11" t="s">
        <v>258</v>
      </c>
      <c r="F70" s="11">
        <v>234</v>
      </c>
      <c r="G70" s="185">
        <f t="shared" si="0"/>
        <v>55.52</v>
      </c>
      <c r="H70" s="185">
        <v>142913.09</v>
      </c>
      <c r="I70" s="185">
        <f t="shared" si="1"/>
        <v>610.74</v>
      </c>
      <c r="J70" s="11">
        <v>11</v>
      </c>
      <c r="L70" s="11">
        <v>54</v>
      </c>
      <c r="M70" s="185">
        <v>38264.31</v>
      </c>
      <c r="N70" s="185">
        <f t="shared" si="2"/>
        <v>708.59833333333324</v>
      </c>
      <c r="O70" s="11" t="s">
        <v>421</v>
      </c>
      <c r="P70" s="11" t="s">
        <v>421</v>
      </c>
      <c r="Q70" s="11" t="s">
        <v>421</v>
      </c>
      <c r="R70" s="11" t="s">
        <v>421</v>
      </c>
      <c r="S70" s="11" t="s">
        <v>421</v>
      </c>
      <c r="T70" s="11" t="s">
        <v>421</v>
      </c>
      <c r="V70" s="11">
        <v>0</v>
      </c>
      <c r="W70" s="185">
        <v>0</v>
      </c>
      <c r="X70" s="185">
        <f t="shared" si="3"/>
        <v>0</v>
      </c>
      <c r="Y70" s="11" t="s">
        <v>421</v>
      </c>
      <c r="Z70" s="11" t="s">
        <v>421</v>
      </c>
      <c r="AA70" s="11" t="s">
        <v>421</v>
      </c>
      <c r="AB70" s="11" t="s">
        <v>421</v>
      </c>
      <c r="AC70" s="11" t="s">
        <v>421</v>
      </c>
      <c r="AD70" s="11" t="s">
        <v>421</v>
      </c>
    </row>
    <row r="71" spans="1:30" x14ac:dyDescent="0.25">
      <c r="A71" s="55"/>
      <c r="B71" s="11"/>
      <c r="C71" s="11" t="s">
        <v>477</v>
      </c>
      <c r="D71" s="11"/>
      <c r="E71" s="11" t="s">
        <v>259</v>
      </c>
      <c r="F71" s="11">
        <v>13</v>
      </c>
      <c r="G71" s="185">
        <f t="shared" si="0"/>
        <v>29.14</v>
      </c>
      <c r="H71" s="185">
        <v>4545.3499999999995</v>
      </c>
      <c r="I71" s="185">
        <f t="shared" si="1"/>
        <v>349.64</v>
      </c>
      <c r="J71" s="11">
        <v>12</v>
      </c>
      <c r="L71" s="11">
        <v>1</v>
      </c>
      <c r="M71" s="185">
        <v>0</v>
      </c>
      <c r="N71" s="185">
        <f t="shared" si="2"/>
        <v>0</v>
      </c>
      <c r="O71" s="11" t="s">
        <v>421</v>
      </c>
      <c r="P71" s="11" t="s">
        <v>421</v>
      </c>
      <c r="Q71" s="11" t="s">
        <v>421</v>
      </c>
      <c r="R71" s="11" t="s">
        <v>421</v>
      </c>
      <c r="S71" s="11" t="s">
        <v>421</v>
      </c>
      <c r="T71" s="11" t="s">
        <v>421</v>
      </c>
      <c r="V71" s="11">
        <v>0</v>
      </c>
      <c r="W71" s="185">
        <v>0</v>
      </c>
      <c r="X71" s="185">
        <f t="shared" si="3"/>
        <v>0</v>
      </c>
      <c r="Y71" s="11" t="s">
        <v>421</v>
      </c>
      <c r="Z71" s="11" t="s">
        <v>421</v>
      </c>
      <c r="AA71" s="11" t="s">
        <v>421</v>
      </c>
      <c r="AB71" s="11" t="s">
        <v>421</v>
      </c>
      <c r="AC71" s="11" t="s">
        <v>421</v>
      </c>
      <c r="AD71" s="11" t="s">
        <v>421</v>
      </c>
    </row>
    <row r="72" spans="1:30" x14ac:dyDescent="0.25">
      <c r="A72" s="55"/>
      <c r="B72" s="11"/>
      <c r="C72" s="11" t="s">
        <v>478</v>
      </c>
      <c r="D72" s="11"/>
      <c r="E72" s="11" t="s">
        <v>260</v>
      </c>
      <c r="F72" s="11">
        <v>108</v>
      </c>
      <c r="G72" s="185">
        <f t="shared" si="0"/>
        <v>40.01</v>
      </c>
      <c r="H72" s="185">
        <v>43211.200000000004</v>
      </c>
      <c r="I72" s="185">
        <f t="shared" si="1"/>
        <v>400.1</v>
      </c>
      <c r="J72" s="11">
        <v>10</v>
      </c>
      <c r="L72" s="11">
        <v>19</v>
      </c>
      <c r="M72" s="185">
        <v>6954.69</v>
      </c>
      <c r="N72" s="185">
        <f t="shared" si="2"/>
        <v>366.03631578947369</v>
      </c>
      <c r="O72" s="11" t="s">
        <v>421</v>
      </c>
      <c r="P72" s="11" t="s">
        <v>421</v>
      </c>
      <c r="Q72" s="11" t="s">
        <v>421</v>
      </c>
      <c r="R72" s="11" t="s">
        <v>421</v>
      </c>
      <c r="S72" s="11" t="s">
        <v>421</v>
      </c>
      <c r="T72" s="11" t="s">
        <v>421</v>
      </c>
      <c r="V72" s="11">
        <v>0</v>
      </c>
      <c r="W72" s="185">
        <v>0</v>
      </c>
      <c r="X72" s="185">
        <f t="shared" si="3"/>
        <v>0</v>
      </c>
      <c r="Y72" s="11" t="s">
        <v>421</v>
      </c>
      <c r="Z72" s="11" t="s">
        <v>421</v>
      </c>
      <c r="AA72" s="11" t="s">
        <v>421</v>
      </c>
      <c r="AB72" s="11" t="s">
        <v>421</v>
      </c>
      <c r="AC72" s="11" t="s">
        <v>421</v>
      </c>
      <c r="AD72" s="11" t="s">
        <v>421</v>
      </c>
    </row>
    <row r="73" spans="1:30" x14ac:dyDescent="0.25">
      <c r="A73" s="55"/>
      <c r="B73" s="11"/>
      <c r="C73" s="11" t="s">
        <v>479</v>
      </c>
      <c r="D73" s="11"/>
      <c r="E73" s="11" t="s">
        <v>261</v>
      </c>
      <c r="F73" s="11">
        <v>4</v>
      </c>
      <c r="G73" s="185">
        <f t="shared" si="0"/>
        <v>42.54</v>
      </c>
      <c r="H73" s="185">
        <v>1871.94</v>
      </c>
      <c r="I73" s="185">
        <f t="shared" si="1"/>
        <v>467.99</v>
      </c>
      <c r="J73" s="11">
        <v>11</v>
      </c>
      <c r="L73" s="11">
        <v>0</v>
      </c>
      <c r="M73" s="185">
        <v>0</v>
      </c>
      <c r="N73" s="185">
        <f t="shared" si="2"/>
        <v>0</v>
      </c>
      <c r="O73" s="11" t="s">
        <v>421</v>
      </c>
      <c r="P73" s="11" t="s">
        <v>421</v>
      </c>
      <c r="Q73" s="11" t="s">
        <v>421</v>
      </c>
      <c r="R73" s="11" t="s">
        <v>421</v>
      </c>
      <c r="S73" s="11" t="s">
        <v>421</v>
      </c>
      <c r="T73" s="11" t="s">
        <v>421</v>
      </c>
      <c r="V73" s="11">
        <v>0</v>
      </c>
      <c r="W73" s="185">
        <v>0</v>
      </c>
      <c r="X73" s="185">
        <f t="shared" si="3"/>
        <v>0</v>
      </c>
      <c r="Y73" s="11" t="s">
        <v>421</v>
      </c>
      <c r="Z73" s="11" t="s">
        <v>421</v>
      </c>
      <c r="AA73" s="11" t="s">
        <v>421</v>
      </c>
      <c r="AB73" s="11" t="s">
        <v>421</v>
      </c>
      <c r="AC73" s="11" t="s">
        <v>421</v>
      </c>
      <c r="AD73" s="11" t="s">
        <v>421</v>
      </c>
    </row>
    <row r="74" spans="1:30" x14ac:dyDescent="0.25">
      <c r="A74" s="55"/>
      <c r="B74" s="11"/>
      <c r="C74" s="11" t="s">
        <v>480</v>
      </c>
      <c r="D74" s="11"/>
      <c r="E74" s="11" t="s">
        <v>262</v>
      </c>
      <c r="F74" s="11">
        <v>3</v>
      </c>
      <c r="G74" s="185">
        <f t="shared" si="0"/>
        <v>25.37</v>
      </c>
      <c r="H74" s="185">
        <v>684.99</v>
      </c>
      <c r="I74" s="185">
        <f t="shared" si="1"/>
        <v>228.33</v>
      </c>
      <c r="J74" s="11">
        <v>9</v>
      </c>
      <c r="L74" s="11">
        <v>1</v>
      </c>
      <c r="M74" s="185">
        <v>310.01</v>
      </c>
      <c r="N74" s="185">
        <f t="shared" si="2"/>
        <v>310.01</v>
      </c>
      <c r="O74" s="11" t="s">
        <v>421</v>
      </c>
      <c r="P74" s="11" t="s">
        <v>421</v>
      </c>
      <c r="Q74" s="11" t="s">
        <v>421</v>
      </c>
      <c r="R74" s="11" t="s">
        <v>421</v>
      </c>
      <c r="S74" s="11" t="s">
        <v>421</v>
      </c>
      <c r="T74" s="11" t="s">
        <v>421</v>
      </c>
      <c r="V74" s="11">
        <v>0</v>
      </c>
      <c r="W74" s="185">
        <v>0</v>
      </c>
      <c r="X74" s="185">
        <f t="shared" si="3"/>
        <v>0</v>
      </c>
      <c r="Y74" s="11" t="s">
        <v>421</v>
      </c>
      <c r="Z74" s="11" t="s">
        <v>421</v>
      </c>
      <c r="AA74" s="11" t="s">
        <v>421</v>
      </c>
      <c r="AB74" s="11" t="s">
        <v>421</v>
      </c>
      <c r="AC74" s="11" t="s">
        <v>421</v>
      </c>
      <c r="AD74" s="11" t="s">
        <v>421</v>
      </c>
    </row>
    <row r="75" spans="1:30" x14ac:dyDescent="0.25">
      <c r="A75" s="55"/>
      <c r="B75" s="11"/>
      <c r="C75" s="11" t="s">
        <v>481</v>
      </c>
      <c r="D75" s="11"/>
      <c r="E75" s="11" t="s">
        <v>263</v>
      </c>
      <c r="F75" s="11">
        <v>316</v>
      </c>
      <c r="G75" s="185">
        <f t="shared" si="0"/>
        <v>47.09</v>
      </c>
      <c r="H75" s="185">
        <v>163682.07000000009</v>
      </c>
      <c r="I75" s="185">
        <f t="shared" si="1"/>
        <v>517.98</v>
      </c>
      <c r="J75" s="11">
        <v>11</v>
      </c>
      <c r="L75" s="11">
        <v>47</v>
      </c>
      <c r="M75" s="185">
        <v>22605.670000000002</v>
      </c>
      <c r="N75" s="185">
        <f t="shared" si="2"/>
        <v>480.97170212765963</v>
      </c>
      <c r="O75" s="11" t="s">
        <v>421</v>
      </c>
      <c r="P75" s="11" t="s">
        <v>421</v>
      </c>
      <c r="Q75" s="11" t="s">
        <v>421</v>
      </c>
      <c r="R75" s="11" t="s">
        <v>421</v>
      </c>
      <c r="S75" s="11" t="s">
        <v>421</v>
      </c>
      <c r="T75" s="11" t="s">
        <v>421</v>
      </c>
      <c r="V75" s="11">
        <v>0</v>
      </c>
      <c r="W75" s="185">
        <v>0</v>
      </c>
      <c r="X75" s="185">
        <f t="shared" si="3"/>
        <v>0</v>
      </c>
      <c r="Y75" s="11" t="s">
        <v>421</v>
      </c>
      <c r="Z75" s="11" t="s">
        <v>421</v>
      </c>
      <c r="AA75" s="11" t="s">
        <v>421</v>
      </c>
      <c r="AB75" s="11" t="s">
        <v>421</v>
      </c>
      <c r="AC75" s="11" t="s">
        <v>421</v>
      </c>
      <c r="AD75" s="11" t="s">
        <v>421</v>
      </c>
    </row>
    <row r="76" spans="1:30" x14ac:dyDescent="0.25">
      <c r="A76" s="55"/>
      <c r="B76" s="11"/>
      <c r="C76" s="11" t="s">
        <v>482</v>
      </c>
      <c r="D76" s="11"/>
      <c r="E76" s="11" t="s">
        <v>264</v>
      </c>
      <c r="F76" s="11">
        <v>36</v>
      </c>
      <c r="G76" s="185">
        <f t="shared" si="0"/>
        <v>69.83</v>
      </c>
      <c r="H76" s="185">
        <v>30167.709999999995</v>
      </c>
      <c r="I76" s="185">
        <f t="shared" si="1"/>
        <v>837.99</v>
      </c>
      <c r="J76" s="11">
        <v>12</v>
      </c>
      <c r="L76" s="11">
        <v>8</v>
      </c>
      <c r="M76" s="185">
        <v>3156.8199999999997</v>
      </c>
      <c r="N76" s="185">
        <f t="shared" si="2"/>
        <v>394.60249999999996</v>
      </c>
      <c r="O76" s="11" t="s">
        <v>421</v>
      </c>
      <c r="P76" s="11" t="s">
        <v>421</v>
      </c>
      <c r="Q76" s="11" t="s">
        <v>421</v>
      </c>
      <c r="R76" s="11" t="s">
        <v>421</v>
      </c>
      <c r="S76" s="11" t="s">
        <v>421</v>
      </c>
      <c r="T76" s="11" t="s">
        <v>421</v>
      </c>
      <c r="V76" s="11">
        <v>0</v>
      </c>
      <c r="W76" s="185">
        <v>0</v>
      </c>
      <c r="X76" s="185">
        <f t="shared" si="3"/>
        <v>0</v>
      </c>
      <c r="Y76" s="11" t="s">
        <v>421</v>
      </c>
      <c r="Z76" s="11" t="s">
        <v>421</v>
      </c>
      <c r="AA76" s="11" t="s">
        <v>421</v>
      </c>
      <c r="AB76" s="11" t="s">
        <v>421</v>
      </c>
      <c r="AC76" s="11" t="s">
        <v>421</v>
      </c>
      <c r="AD76" s="11" t="s">
        <v>421</v>
      </c>
    </row>
    <row r="77" spans="1:30" x14ac:dyDescent="0.25">
      <c r="A77" s="55"/>
      <c r="B77" s="11"/>
      <c r="C77" s="11" t="s">
        <v>483</v>
      </c>
      <c r="D77" s="11"/>
      <c r="E77" s="11" t="s">
        <v>265</v>
      </c>
      <c r="F77" s="11">
        <v>8</v>
      </c>
      <c r="G77" s="185">
        <f t="shared" ref="G77:G140" si="4">ROUND(IFERROR(I77/J77,0),2)</f>
        <v>42.21</v>
      </c>
      <c r="H77" s="185">
        <v>3038.98</v>
      </c>
      <c r="I77" s="185">
        <f t="shared" ref="I77:I140" si="5">IFERROR(ROUND(H77/F77,2),0)</f>
        <v>379.87</v>
      </c>
      <c r="J77" s="11">
        <v>9</v>
      </c>
      <c r="L77" s="11">
        <v>1</v>
      </c>
      <c r="M77" s="185">
        <v>222.96</v>
      </c>
      <c r="N77" s="185">
        <f t="shared" ref="N77:N140" si="6">IFERROR(M77/L77,0)</f>
        <v>222.96</v>
      </c>
      <c r="O77" s="11" t="s">
        <v>421</v>
      </c>
      <c r="P77" s="11" t="s">
        <v>421</v>
      </c>
      <c r="Q77" s="11" t="s">
        <v>421</v>
      </c>
      <c r="R77" s="11" t="s">
        <v>421</v>
      </c>
      <c r="S77" s="11" t="s">
        <v>421</v>
      </c>
      <c r="T77" s="11" t="s">
        <v>421</v>
      </c>
      <c r="V77" s="11">
        <v>0</v>
      </c>
      <c r="W77" s="185">
        <v>0</v>
      </c>
      <c r="X77" s="185">
        <f t="shared" ref="X77:X140" si="7">IFERROR(W77/V77,0)</f>
        <v>0</v>
      </c>
      <c r="Y77" s="11" t="s">
        <v>421</v>
      </c>
      <c r="Z77" s="11" t="s">
        <v>421</v>
      </c>
      <c r="AA77" s="11" t="s">
        <v>421</v>
      </c>
      <c r="AB77" s="11" t="s">
        <v>421</v>
      </c>
      <c r="AC77" s="11" t="s">
        <v>421</v>
      </c>
      <c r="AD77" s="11" t="s">
        <v>421</v>
      </c>
    </row>
    <row r="78" spans="1:30" x14ac:dyDescent="0.25">
      <c r="A78" s="55"/>
      <c r="B78" s="11"/>
      <c r="C78" s="11" t="s">
        <v>484</v>
      </c>
      <c r="D78" s="11"/>
      <c r="E78" s="11" t="s">
        <v>266</v>
      </c>
      <c r="F78" s="11">
        <v>17</v>
      </c>
      <c r="G78" s="185">
        <f t="shared" si="4"/>
        <v>59.32</v>
      </c>
      <c r="H78" s="185">
        <v>11092.359999999999</v>
      </c>
      <c r="I78" s="185">
        <f t="shared" si="5"/>
        <v>652.49</v>
      </c>
      <c r="J78" s="11">
        <v>11</v>
      </c>
      <c r="L78" s="11">
        <v>2</v>
      </c>
      <c r="M78" s="185">
        <v>538.76</v>
      </c>
      <c r="N78" s="185">
        <f t="shared" si="6"/>
        <v>269.38</v>
      </c>
      <c r="O78" s="11" t="s">
        <v>421</v>
      </c>
      <c r="P78" s="11" t="s">
        <v>421</v>
      </c>
      <c r="Q78" s="11" t="s">
        <v>421</v>
      </c>
      <c r="R78" s="11" t="s">
        <v>421</v>
      </c>
      <c r="S78" s="11" t="s">
        <v>421</v>
      </c>
      <c r="T78" s="11" t="s">
        <v>421</v>
      </c>
      <c r="V78" s="11">
        <v>0</v>
      </c>
      <c r="W78" s="185">
        <v>0</v>
      </c>
      <c r="X78" s="185">
        <f t="shared" si="7"/>
        <v>0</v>
      </c>
      <c r="Y78" s="11" t="s">
        <v>421</v>
      </c>
      <c r="Z78" s="11" t="s">
        <v>421</v>
      </c>
      <c r="AA78" s="11" t="s">
        <v>421</v>
      </c>
      <c r="AB78" s="11" t="s">
        <v>421</v>
      </c>
      <c r="AC78" s="11" t="s">
        <v>421</v>
      </c>
      <c r="AD78" s="11" t="s">
        <v>421</v>
      </c>
    </row>
    <row r="79" spans="1:30" x14ac:dyDescent="0.25">
      <c r="A79" s="55"/>
      <c r="B79" s="11"/>
      <c r="C79" s="11" t="s">
        <v>485</v>
      </c>
      <c r="D79" s="11"/>
      <c r="E79" s="11" t="s">
        <v>267</v>
      </c>
      <c r="F79" s="11">
        <v>41</v>
      </c>
      <c r="G79" s="185">
        <f t="shared" si="4"/>
        <v>44.24</v>
      </c>
      <c r="H79" s="185">
        <v>19952.43</v>
      </c>
      <c r="I79" s="185">
        <f t="shared" si="5"/>
        <v>486.64</v>
      </c>
      <c r="J79" s="11">
        <v>11</v>
      </c>
      <c r="L79" s="11">
        <v>6</v>
      </c>
      <c r="M79" s="185">
        <v>1051.6300000000001</v>
      </c>
      <c r="N79" s="185">
        <f t="shared" si="6"/>
        <v>175.27166666666668</v>
      </c>
      <c r="O79" s="11" t="s">
        <v>421</v>
      </c>
      <c r="P79" s="11" t="s">
        <v>421</v>
      </c>
      <c r="Q79" s="11" t="s">
        <v>421</v>
      </c>
      <c r="R79" s="11" t="s">
        <v>421</v>
      </c>
      <c r="S79" s="11" t="s">
        <v>421</v>
      </c>
      <c r="T79" s="11" t="s">
        <v>421</v>
      </c>
      <c r="V79" s="11">
        <v>0</v>
      </c>
      <c r="W79" s="185">
        <v>0</v>
      </c>
      <c r="X79" s="185">
        <f t="shared" si="7"/>
        <v>0</v>
      </c>
      <c r="Y79" s="11" t="s">
        <v>421</v>
      </c>
      <c r="Z79" s="11" t="s">
        <v>421</v>
      </c>
      <c r="AA79" s="11" t="s">
        <v>421</v>
      </c>
      <c r="AB79" s="11" t="s">
        <v>421</v>
      </c>
      <c r="AC79" s="11" t="s">
        <v>421</v>
      </c>
      <c r="AD79" s="11" t="s">
        <v>421</v>
      </c>
    </row>
    <row r="80" spans="1:30" x14ac:dyDescent="0.25">
      <c r="A80" s="55"/>
      <c r="B80" s="11"/>
      <c r="C80" s="11" t="s">
        <v>486</v>
      </c>
      <c r="D80" s="11"/>
      <c r="E80" s="11" t="s">
        <v>268</v>
      </c>
      <c r="F80" s="11">
        <v>12</v>
      </c>
      <c r="G80" s="185">
        <f t="shared" si="4"/>
        <v>80.27</v>
      </c>
      <c r="H80" s="185">
        <v>10595.32</v>
      </c>
      <c r="I80" s="185">
        <f t="shared" si="5"/>
        <v>882.94</v>
      </c>
      <c r="J80" s="11">
        <v>11</v>
      </c>
      <c r="L80" s="11">
        <v>4</v>
      </c>
      <c r="M80" s="185">
        <v>2286.9900000000002</v>
      </c>
      <c r="N80" s="185">
        <f t="shared" si="6"/>
        <v>571.74750000000006</v>
      </c>
      <c r="O80" s="11" t="s">
        <v>421</v>
      </c>
      <c r="P80" s="11" t="s">
        <v>421</v>
      </c>
      <c r="Q80" s="11" t="s">
        <v>421</v>
      </c>
      <c r="R80" s="11" t="s">
        <v>421</v>
      </c>
      <c r="S80" s="11" t="s">
        <v>421</v>
      </c>
      <c r="T80" s="11" t="s">
        <v>421</v>
      </c>
      <c r="V80" s="11">
        <v>0</v>
      </c>
      <c r="W80" s="185">
        <v>0</v>
      </c>
      <c r="X80" s="185">
        <f t="shared" si="7"/>
        <v>0</v>
      </c>
      <c r="Y80" s="11" t="s">
        <v>421</v>
      </c>
      <c r="Z80" s="11" t="s">
        <v>421</v>
      </c>
      <c r="AA80" s="11" t="s">
        <v>421</v>
      </c>
      <c r="AB80" s="11" t="s">
        <v>421</v>
      </c>
      <c r="AC80" s="11" t="s">
        <v>421</v>
      </c>
      <c r="AD80" s="11" t="s">
        <v>421</v>
      </c>
    </row>
    <row r="81" spans="1:30" x14ac:dyDescent="0.25">
      <c r="A81" s="55"/>
      <c r="B81" s="11"/>
      <c r="C81" s="11" t="s">
        <v>487</v>
      </c>
      <c r="D81" s="11"/>
      <c r="E81" s="11" t="s">
        <v>269</v>
      </c>
      <c r="F81" s="11">
        <v>31</v>
      </c>
      <c r="G81" s="185">
        <f t="shared" si="4"/>
        <v>46.72</v>
      </c>
      <c r="H81" s="185">
        <v>15930.359999999997</v>
      </c>
      <c r="I81" s="185">
        <f t="shared" si="5"/>
        <v>513.88</v>
      </c>
      <c r="J81" s="11">
        <v>11</v>
      </c>
      <c r="L81" s="11">
        <v>5</v>
      </c>
      <c r="M81" s="185">
        <v>1726.03</v>
      </c>
      <c r="N81" s="185">
        <f t="shared" si="6"/>
        <v>345.20600000000002</v>
      </c>
      <c r="O81" s="11" t="s">
        <v>421</v>
      </c>
      <c r="P81" s="11" t="s">
        <v>421</v>
      </c>
      <c r="Q81" s="11" t="s">
        <v>421</v>
      </c>
      <c r="R81" s="11" t="s">
        <v>421</v>
      </c>
      <c r="S81" s="11" t="s">
        <v>421</v>
      </c>
      <c r="T81" s="11" t="s">
        <v>421</v>
      </c>
      <c r="V81" s="11">
        <v>0</v>
      </c>
      <c r="W81" s="185">
        <v>0</v>
      </c>
      <c r="X81" s="185">
        <f t="shared" si="7"/>
        <v>0</v>
      </c>
      <c r="Y81" s="11" t="s">
        <v>421</v>
      </c>
      <c r="Z81" s="11" t="s">
        <v>421</v>
      </c>
      <c r="AA81" s="11" t="s">
        <v>421</v>
      </c>
      <c r="AB81" s="11" t="s">
        <v>421</v>
      </c>
      <c r="AC81" s="11" t="s">
        <v>421</v>
      </c>
      <c r="AD81" s="11" t="s">
        <v>421</v>
      </c>
    </row>
    <row r="82" spans="1:30" x14ac:dyDescent="0.25">
      <c r="A82" s="55"/>
      <c r="B82" s="11"/>
      <c r="C82" s="11" t="s">
        <v>488</v>
      </c>
      <c r="D82" s="11"/>
      <c r="E82" s="11" t="s">
        <v>270</v>
      </c>
      <c r="F82" s="11">
        <v>0</v>
      </c>
      <c r="G82" s="185">
        <f t="shared" si="4"/>
        <v>0</v>
      </c>
      <c r="H82" s="185">
        <v>0</v>
      </c>
      <c r="I82" s="185">
        <f t="shared" si="5"/>
        <v>0</v>
      </c>
      <c r="J82" s="11">
        <v>0</v>
      </c>
      <c r="L82" s="11">
        <v>0</v>
      </c>
      <c r="M82" s="185">
        <v>0</v>
      </c>
      <c r="N82" s="185">
        <f t="shared" si="6"/>
        <v>0</v>
      </c>
      <c r="O82" s="11" t="s">
        <v>421</v>
      </c>
      <c r="P82" s="11" t="s">
        <v>421</v>
      </c>
      <c r="Q82" s="11" t="s">
        <v>421</v>
      </c>
      <c r="R82" s="11" t="s">
        <v>421</v>
      </c>
      <c r="S82" s="11" t="s">
        <v>421</v>
      </c>
      <c r="T82" s="11" t="s">
        <v>421</v>
      </c>
      <c r="V82" s="11">
        <v>0</v>
      </c>
      <c r="W82" s="185">
        <v>0</v>
      </c>
      <c r="X82" s="185">
        <f t="shared" si="7"/>
        <v>0</v>
      </c>
      <c r="Y82" s="11" t="s">
        <v>421</v>
      </c>
      <c r="Z82" s="11" t="s">
        <v>421</v>
      </c>
      <c r="AA82" s="11" t="s">
        <v>421</v>
      </c>
      <c r="AB82" s="11" t="s">
        <v>421</v>
      </c>
      <c r="AC82" s="11" t="s">
        <v>421</v>
      </c>
      <c r="AD82" s="11" t="s">
        <v>421</v>
      </c>
    </row>
    <row r="83" spans="1:30" x14ac:dyDescent="0.25">
      <c r="A83" s="55"/>
      <c r="B83" s="11"/>
      <c r="C83" s="11" t="s">
        <v>489</v>
      </c>
      <c r="D83" s="11"/>
      <c r="E83" s="11" t="s">
        <v>271</v>
      </c>
      <c r="F83" s="11">
        <v>12</v>
      </c>
      <c r="G83" s="185">
        <f t="shared" si="4"/>
        <v>33</v>
      </c>
      <c r="H83" s="185">
        <v>3959.9700000000003</v>
      </c>
      <c r="I83" s="185">
        <f t="shared" si="5"/>
        <v>330</v>
      </c>
      <c r="J83" s="11">
        <v>10</v>
      </c>
      <c r="L83" s="11">
        <v>3</v>
      </c>
      <c r="M83" s="185">
        <v>1184.97</v>
      </c>
      <c r="N83" s="185">
        <f t="shared" si="6"/>
        <v>394.99</v>
      </c>
      <c r="O83" s="11" t="s">
        <v>421</v>
      </c>
      <c r="P83" s="11" t="s">
        <v>421</v>
      </c>
      <c r="Q83" s="11" t="s">
        <v>421</v>
      </c>
      <c r="R83" s="11" t="s">
        <v>421</v>
      </c>
      <c r="S83" s="11" t="s">
        <v>421</v>
      </c>
      <c r="T83" s="11" t="s">
        <v>421</v>
      </c>
      <c r="V83" s="11">
        <v>0</v>
      </c>
      <c r="W83" s="185">
        <v>0</v>
      </c>
      <c r="X83" s="185">
        <f t="shared" si="7"/>
        <v>0</v>
      </c>
      <c r="Y83" s="11" t="s">
        <v>421</v>
      </c>
      <c r="Z83" s="11" t="s">
        <v>421</v>
      </c>
      <c r="AA83" s="11" t="s">
        <v>421</v>
      </c>
      <c r="AB83" s="11" t="s">
        <v>421</v>
      </c>
      <c r="AC83" s="11" t="s">
        <v>421</v>
      </c>
      <c r="AD83" s="11" t="s">
        <v>421</v>
      </c>
    </row>
    <row r="84" spans="1:30" x14ac:dyDescent="0.25">
      <c r="A84" s="55"/>
      <c r="B84" s="11"/>
      <c r="C84" s="11" t="s">
        <v>490</v>
      </c>
      <c r="D84" s="11"/>
      <c r="E84" s="11" t="s">
        <v>272</v>
      </c>
      <c r="F84" s="11">
        <v>8</v>
      </c>
      <c r="G84" s="185">
        <f t="shared" si="4"/>
        <v>76.14</v>
      </c>
      <c r="H84" s="185">
        <v>7309.87</v>
      </c>
      <c r="I84" s="185">
        <f t="shared" si="5"/>
        <v>913.73</v>
      </c>
      <c r="J84" s="11">
        <v>12</v>
      </c>
      <c r="L84" s="11">
        <v>2</v>
      </c>
      <c r="M84" s="185">
        <v>2125.9</v>
      </c>
      <c r="N84" s="185">
        <f t="shared" si="6"/>
        <v>1062.95</v>
      </c>
      <c r="O84" s="11" t="s">
        <v>421</v>
      </c>
      <c r="P84" s="11" t="s">
        <v>421</v>
      </c>
      <c r="Q84" s="11" t="s">
        <v>421</v>
      </c>
      <c r="R84" s="11" t="s">
        <v>421</v>
      </c>
      <c r="S84" s="11" t="s">
        <v>421</v>
      </c>
      <c r="T84" s="11" t="s">
        <v>421</v>
      </c>
      <c r="V84" s="11">
        <v>0</v>
      </c>
      <c r="W84" s="185">
        <v>0</v>
      </c>
      <c r="X84" s="185">
        <f t="shared" si="7"/>
        <v>0</v>
      </c>
      <c r="Y84" s="11" t="s">
        <v>421</v>
      </c>
      <c r="Z84" s="11" t="s">
        <v>421</v>
      </c>
      <c r="AA84" s="11" t="s">
        <v>421</v>
      </c>
      <c r="AB84" s="11" t="s">
        <v>421</v>
      </c>
      <c r="AC84" s="11" t="s">
        <v>421</v>
      </c>
      <c r="AD84" s="11" t="s">
        <v>421</v>
      </c>
    </row>
    <row r="85" spans="1:30" x14ac:dyDescent="0.25">
      <c r="A85" s="55"/>
      <c r="B85" s="11"/>
      <c r="C85" s="11" t="s">
        <v>637</v>
      </c>
      <c r="D85" s="11"/>
      <c r="E85" s="11" t="s">
        <v>628</v>
      </c>
      <c r="F85" s="11">
        <v>0</v>
      </c>
      <c r="G85" s="185">
        <f t="shared" si="4"/>
        <v>0</v>
      </c>
      <c r="H85" s="185">
        <v>0</v>
      </c>
      <c r="I85" s="185">
        <f t="shared" si="5"/>
        <v>0</v>
      </c>
      <c r="J85" s="11">
        <v>0</v>
      </c>
      <c r="L85" s="11">
        <v>0</v>
      </c>
      <c r="M85" s="185">
        <v>0</v>
      </c>
      <c r="N85" s="185">
        <f t="shared" si="6"/>
        <v>0</v>
      </c>
      <c r="O85" s="11" t="s">
        <v>421</v>
      </c>
      <c r="P85" s="11" t="s">
        <v>421</v>
      </c>
      <c r="Q85" s="11" t="s">
        <v>421</v>
      </c>
      <c r="R85" s="11" t="s">
        <v>421</v>
      </c>
      <c r="S85" s="11" t="s">
        <v>421</v>
      </c>
      <c r="T85" s="11" t="s">
        <v>421</v>
      </c>
      <c r="V85" s="11">
        <v>0</v>
      </c>
      <c r="W85" s="185">
        <v>0</v>
      </c>
      <c r="X85" s="185">
        <f t="shared" si="7"/>
        <v>0</v>
      </c>
      <c r="Y85" s="11" t="s">
        <v>421</v>
      </c>
      <c r="Z85" s="11" t="s">
        <v>421</v>
      </c>
      <c r="AA85" s="11" t="s">
        <v>421</v>
      </c>
      <c r="AB85" s="11" t="s">
        <v>421</v>
      </c>
      <c r="AC85" s="11" t="s">
        <v>421</v>
      </c>
      <c r="AD85" s="11" t="s">
        <v>421</v>
      </c>
    </row>
    <row r="86" spans="1:30" x14ac:dyDescent="0.25">
      <c r="A86" s="55"/>
      <c r="B86" s="11"/>
      <c r="C86" s="11" t="s">
        <v>491</v>
      </c>
      <c r="D86" s="11"/>
      <c r="E86" s="11" t="s">
        <v>273</v>
      </c>
      <c r="F86" s="11">
        <v>0</v>
      </c>
      <c r="G86" s="185">
        <f t="shared" si="4"/>
        <v>0</v>
      </c>
      <c r="H86" s="185">
        <v>0</v>
      </c>
      <c r="I86" s="185">
        <f t="shared" si="5"/>
        <v>0</v>
      </c>
      <c r="J86" s="11">
        <v>0</v>
      </c>
      <c r="L86" s="11">
        <v>0</v>
      </c>
      <c r="M86" s="185">
        <v>0</v>
      </c>
      <c r="N86" s="185">
        <f t="shared" si="6"/>
        <v>0</v>
      </c>
      <c r="O86" s="11" t="s">
        <v>421</v>
      </c>
      <c r="P86" s="11" t="s">
        <v>421</v>
      </c>
      <c r="Q86" s="11" t="s">
        <v>421</v>
      </c>
      <c r="R86" s="11" t="s">
        <v>421</v>
      </c>
      <c r="S86" s="11" t="s">
        <v>421</v>
      </c>
      <c r="T86" s="11" t="s">
        <v>421</v>
      </c>
      <c r="V86" s="11">
        <v>0</v>
      </c>
      <c r="W86" s="185">
        <v>0</v>
      </c>
      <c r="X86" s="185">
        <f t="shared" si="7"/>
        <v>0</v>
      </c>
      <c r="Y86" s="11" t="s">
        <v>421</v>
      </c>
      <c r="Z86" s="11" t="s">
        <v>421</v>
      </c>
      <c r="AA86" s="11" t="s">
        <v>421</v>
      </c>
      <c r="AB86" s="11" t="s">
        <v>421</v>
      </c>
      <c r="AC86" s="11" t="s">
        <v>421</v>
      </c>
      <c r="AD86" s="11" t="s">
        <v>421</v>
      </c>
    </row>
    <row r="87" spans="1:30" x14ac:dyDescent="0.25">
      <c r="A87" s="55"/>
      <c r="B87" s="11"/>
      <c r="C87" s="11" t="s">
        <v>492</v>
      </c>
      <c r="D87" s="11"/>
      <c r="E87" s="11" t="s">
        <v>274</v>
      </c>
      <c r="F87" s="11">
        <v>5</v>
      </c>
      <c r="G87" s="185">
        <f t="shared" si="4"/>
        <v>58.86</v>
      </c>
      <c r="H87" s="185">
        <v>5297.64</v>
      </c>
      <c r="I87" s="185">
        <f t="shared" si="5"/>
        <v>1059.53</v>
      </c>
      <c r="J87" s="11">
        <v>18</v>
      </c>
      <c r="L87" s="11">
        <v>0</v>
      </c>
      <c r="M87" s="185">
        <v>0</v>
      </c>
      <c r="N87" s="185">
        <f t="shared" si="6"/>
        <v>0</v>
      </c>
      <c r="O87" s="11" t="s">
        <v>421</v>
      </c>
      <c r="P87" s="11" t="s">
        <v>421</v>
      </c>
      <c r="Q87" s="11" t="s">
        <v>421</v>
      </c>
      <c r="R87" s="11" t="s">
        <v>421</v>
      </c>
      <c r="S87" s="11" t="s">
        <v>421</v>
      </c>
      <c r="T87" s="11" t="s">
        <v>421</v>
      </c>
      <c r="V87" s="11">
        <v>0</v>
      </c>
      <c r="W87" s="185">
        <v>0</v>
      </c>
      <c r="X87" s="185">
        <f t="shared" si="7"/>
        <v>0</v>
      </c>
      <c r="Y87" s="11" t="s">
        <v>421</v>
      </c>
      <c r="Z87" s="11" t="s">
        <v>421</v>
      </c>
      <c r="AA87" s="11" t="s">
        <v>421</v>
      </c>
      <c r="AB87" s="11" t="s">
        <v>421</v>
      </c>
      <c r="AC87" s="11" t="s">
        <v>421</v>
      </c>
      <c r="AD87" s="11" t="s">
        <v>421</v>
      </c>
    </row>
    <row r="88" spans="1:30" x14ac:dyDescent="0.25">
      <c r="A88" s="55"/>
      <c r="B88" s="11"/>
      <c r="C88" s="11" t="s">
        <v>493</v>
      </c>
      <c r="D88" s="11"/>
      <c r="E88" s="11" t="s">
        <v>275</v>
      </c>
      <c r="F88" s="11">
        <v>1</v>
      </c>
      <c r="G88" s="185">
        <f t="shared" si="4"/>
        <v>26.9</v>
      </c>
      <c r="H88" s="185">
        <v>188.28</v>
      </c>
      <c r="I88" s="185">
        <f t="shared" si="5"/>
        <v>188.28</v>
      </c>
      <c r="J88" s="11">
        <v>7</v>
      </c>
      <c r="L88" s="11">
        <v>0</v>
      </c>
      <c r="M88" s="185">
        <v>0</v>
      </c>
      <c r="N88" s="185">
        <f t="shared" si="6"/>
        <v>0</v>
      </c>
      <c r="O88" s="11" t="s">
        <v>421</v>
      </c>
      <c r="P88" s="11" t="s">
        <v>421</v>
      </c>
      <c r="Q88" s="11" t="s">
        <v>421</v>
      </c>
      <c r="R88" s="11" t="s">
        <v>421</v>
      </c>
      <c r="S88" s="11" t="s">
        <v>421</v>
      </c>
      <c r="T88" s="11" t="s">
        <v>421</v>
      </c>
      <c r="V88" s="11">
        <v>0</v>
      </c>
      <c r="W88" s="185">
        <v>0</v>
      </c>
      <c r="X88" s="185">
        <f t="shared" si="7"/>
        <v>0</v>
      </c>
      <c r="Y88" s="11" t="s">
        <v>421</v>
      </c>
      <c r="Z88" s="11" t="s">
        <v>421</v>
      </c>
      <c r="AA88" s="11" t="s">
        <v>421</v>
      </c>
      <c r="AB88" s="11" t="s">
        <v>421</v>
      </c>
      <c r="AC88" s="11" t="s">
        <v>421</v>
      </c>
      <c r="AD88" s="11" t="s">
        <v>421</v>
      </c>
    </row>
    <row r="89" spans="1:30" x14ac:dyDescent="0.25">
      <c r="A89" s="55"/>
      <c r="B89" s="11"/>
      <c r="C89" s="11" t="s">
        <v>494</v>
      </c>
      <c r="D89" s="11"/>
      <c r="E89" s="11" t="s">
        <v>276</v>
      </c>
      <c r="F89" s="11">
        <v>5</v>
      </c>
      <c r="G89" s="185">
        <f t="shared" si="4"/>
        <v>30.07</v>
      </c>
      <c r="H89" s="185">
        <v>1653.87</v>
      </c>
      <c r="I89" s="185">
        <f t="shared" si="5"/>
        <v>330.77</v>
      </c>
      <c r="J89" s="11">
        <v>11</v>
      </c>
      <c r="L89" s="11">
        <v>1</v>
      </c>
      <c r="M89" s="185">
        <v>271.43</v>
      </c>
      <c r="N89" s="185">
        <f t="shared" si="6"/>
        <v>271.43</v>
      </c>
      <c r="O89" s="11" t="s">
        <v>421</v>
      </c>
      <c r="P89" s="11" t="s">
        <v>421</v>
      </c>
      <c r="Q89" s="11" t="s">
        <v>421</v>
      </c>
      <c r="R89" s="11" t="s">
        <v>421</v>
      </c>
      <c r="S89" s="11" t="s">
        <v>421</v>
      </c>
      <c r="T89" s="11" t="s">
        <v>421</v>
      </c>
      <c r="V89" s="11">
        <v>0</v>
      </c>
      <c r="W89" s="185">
        <v>0</v>
      </c>
      <c r="X89" s="185">
        <f t="shared" si="7"/>
        <v>0</v>
      </c>
      <c r="Y89" s="11" t="s">
        <v>421</v>
      </c>
      <c r="Z89" s="11" t="s">
        <v>421</v>
      </c>
      <c r="AA89" s="11" t="s">
        <v>421</v>
      </c>
      <c r="AB89" s="11" t="s">
        <v>421</v>
      </c>
      <c r="AC89" s="11" t="s">
        <v>421</v>
      </c>
      <c r="AD89" s="11" t="s">
        <v>421</v>
      </c>
    </row>
    <row r="90" spans="1:30" x14ac:dyDescent="0.25">
      <c r="A90" s="55"/>
      <c r="B90" s="11"/>
      <c r="C90" s="11" t="s">
        <v>495</v>
      </c>
      <c r="D90" s="11"/>
      <c r="E90" s="11" t="s">
        <v>277</v>
      </c>
      <c r="F90" s="11">
        <v>2</v>
      </c>
      <c r="G90" s="185">
        <f t="shared" si="4"/>
        <v>77.930000000000007</v>
      </c>
      <c r="H90" s="185">
        <v>2026.12</v>
      </c>
      <c r="I90" s="185">
        <f t="shared" si="5"/>
        <v>1013.06</v>
      </c>
      <c r="J90" s="11">
        <v>13</v>
      </c>
      <c r="L90" s="11">
        <v>0</v>
      </c>
      <c r="M90" s="185">
        <v>0</v>
      </c>
      <c r="N90" s="185">
        <f t="shared" si="6"/>
        <v>0</v>
      </c>
      <c r="O90" s="11" t="s">
        <v>421</v>
      </c>
      <c r="P90" s="11" t="s">
        <v>421</v>
      </c>
      <c r="Q90" s="11" t="s">
        <v>421</v>
      </c>
      <c r="R90" s="11" t="s">
        <v>421</v>
      </c>
      <c r="S90" s="11" t="s">
        <v>421</v>
      </c>
      <c r="T90" s="11" t="s">
        <v>421</v>
      </c>
      <c r="V90" s="11">
        <v>0</v>
      </c>
      <c r="W90" s="185">
        <v>0</v>
      </c>
      <c r="X90" s="185">
        <f t="shared" si="7"/>
        <v>0</v>
      </c>
      <c r="Y90" s="11" t="s">
        <v>421</v>
      </c>
      <c r="Z90" s="11" t="s">
        <v>421</v>
      </c>
      <c r="AA90" s="11" t="s">
        <v>421</v>
      </c>
      <c r="AB90" s="11" t="s">
        <v>421</v>
      </c>
      <c r="AC90" s="11" t="s">
        <v>421</v>
      </c>
      <c r="AD90" s="11" t="s">
        <v>421</v>
      </c>
    </row>
    <row r="91" spans="1:30" x14ac:dyDescent="0.25">
      <c r="A91" s="55"/>
      <c r="B91" s="11"/>
      <c r="C91" s="11" t="s">
        <v>496</v>
      </c>
      <c r="D91" s="11"/>
      <c r="E91" s="11" t="s">
        <v>278</v>
      </c>
      <c r="F91" s="11">
        <v>12</v>
      </c>
      <c r="G91" s="185">
        <f t="shared" si="4"/>
        <v>52.94</v>
      </c>
      <c r="H91" s="185">
        <v>6352.73</v>
      </c>
      <c r="I91" s="185">
        <f t="shared" si="5"/>
        <v>529.39</v>
      </c>
      <c r="J91" s="11">
        <v>10</v>
      </c>
      <c r="L91" s="11">
        <v>3</v>
      </c>
      <c r="M91" s="185">
        <v>255.64</v>
      </c>
      <c r="N91" s="185">
        <f t="shared" si="6"/>
        <v>85.213333333333324</v>
      </c>
      <c r="O91" s="11" t="s">
        <v>421</v>
      </c>
      <c r="P91" s="11" t="s">
        <v>421</v>
      </c>
      <c r="Q91" s="11" t="s">
        <v>421</v>
      </c>
      <c r="R91" s="11" t="s">
        <v>421</v>
      </c>
      <c r="S91" s="11" t="s">
        <v>421</v>
      </c>
      <c r="T91" s="11" t="s">
        <v>421</v>
      </c>
      <c r="V91" s="11">
        <v>0</v>
      </c>
      <c r="W91" s="185">
        <v>0</v>
      </c>
      <c r="X91" s="185">
        <f t="shared" si="7"/>
        <v>0</v>
      </c>
      <c r="Y91" s="11" t="s">
        <v>421</v>
      </c>
      <c r="Z91" s="11" t="s">
        <v>421</v>
      </c>
      <c r="AA91" s="11" t="s">
        <v>421</v>
      </c>
      <c r="AB91" s="11" t="s">
        <v>421</v>
      </c>
      <c r="AC91" s="11" t="s">
        <v>421</v>
      </c>
      <c r="AD91" s="11" t="s">
        <v>421</v>
      </c>
    </row>
    <row r="92" spans="1:30" x14ac:dyDescent="0.25">
      <c r="A92" s="55"/>
      <c r="B92" s="11"/>
      <c r="C92" s="11" t="s">
        <v>497</v>
      </c>
      <c r="D92" s="11"/>
      <c r="E92" s="11" t="s">
        <v>279</v>
      </c>
      <c r="F92" s="11">
        <v>78</v>
      </c>
      <c r="G92" s="185">
        <f t="shared" si="4"/>
        <v>48.72</v>
      </c>
      <c r="H92" s="185">
        <v>41797.660000000011</v>
      </c>
      <c r="I92" s="185">
        <f t="shared" si="5"/>
        <v>535.87</v>
      </c>
      <c r="J92" s="11">
        <v>11</v>
      </c>
      <c r="L92" s="11">
        <v>14</v>
      </c>
      <c r="M92" s="185">
        <v>7704.14</v>
      </c>
      <c r="N92" s="185">
        <f t="shared" si="6"/>
        <v>550.29571428571433</v>
      </c>
      <c r="O92" s="11" t="s">
        <v>421</v>
      </c>
      <c r="P92" s="11" t="s">
        <v>421</v>
      </c>
      <c r="Q92" s="11" t="s">
        <v>421</v>
      </c>
      <c r="R92" s="11" t="s">
        <v>421</v>
      </c>
      <c r="S92" s="11" t="s">
        <v>421</v>
      </c>
      <c r="T92" s="11" t="s">
        <v>421</v>
      </c>
      <c r="V92" s="11">
        <v>0</v>
      </c>
      <c r="W92" s="185">
        <v>0</v>
      </c>
      <c r="X92" s="185">
        <f t="shared" si="7"/>
        <v>0</v>
      </c>
      <c r="Y92" s="11" t="s">
        <v>421</v>
      </c>
      <c r="Z92" s="11" t="s">
        <v>421</v>
      </c>
      <c r="AA92" s="11" t="s">
        <v>421</v>
      </c>
      <c r="AB92" s="11" t="s">
        <v>421</v>
      </c>
      <c r="AC92" s="11" t="s">
        <v>421</v>
      </c>
      <c r="AD92" s="11" t="s">
        <v>421</v>
      </c>
    </row>
    <row r="93" spans="1:30" x14ac:dyDescent="0.25">
      <c r="A93" s="55"/>
      <c r="B93" s="11"/>
      <c r="C93" s="11" t="s">
        <v>498</v>
      </c>
      <c r="D93" s="11"/>
      <c r="E93" s="11" t="s">
        <v>281</v>
      </c>
      <c r="F93" s="11">
        <v>20</v>
      </c>
      <c r="G93" s="185">
        <f t="shared" si="4"/>
        <v>41.77</v>
      </c>
      <c r="H93" s="185">
        <v>9188.41</v>
      </c>
      <c r="I93" s="185">
        <f t="shared" si="5"/>
        <v>459.42</v>
      </c>
      <c r="J93" s="11">
        <v>11</v>
      </c>
      <c r="L93" s="11">
        <v>1</v>
      </c>
      <c r="M93" s="185">
        <v>222.14</v>
      </c>
      <c r="N93" s="185">
        <f t="shared" si="6"/>
        <v>222.14</v>
      </c>
      <c r="O93" s="11" t="s">
        <v>421</v>
      </c>
      <c r="P93" s="11" t="s">
        <v>421</v>
      </c>
      <c r="Q93" s="11" t="s">
        <v>421</v>
      </c>
      <c r="R93" s="11" t="s">
        <v>421</v>
      </c>
      <c r="S93" s="11" t="s">
        <v>421</v>
      </c>
      <c r="T93" s="11" t="s">
        <v>421</v>
      </c>
      <c r="V93" s="11">
        <v>0</v>
      </c>
      <c r="W93" s="185">
        <v>0</v>
      </c>
      <c r="X93" s="185">
        <f t="shared" si="7"/>
        <v>0</v>
      </c>
      <c r="Y93" s="11" t="s">
        <v>421</v>
      </c>
      <c r="Z93" s="11" t="s">
        <v>421</v>
      </c>
      <c r="AA93" s="11" t="s">
        <v>421</v>
      </c>
      <c r="AB93" s="11" t="s">
        <v>421</v>
      </c>
      <c r="AC93" s="11" t="s">
        <v>421</v>
      </c>
      <c r="AD93" s="11" t="s">
        <v>421</v>
      </c>
    </row>
    <row r="94" spans="1:30" x14ac:dyDescent="0.25">
      <c r="A94" s="55"/>
      <c r="B94" s="11"/>
      <c r="C94" s="11" t="s">
        <v>499</v>
      </c>
      <c r="D94" s="11"/>
      <c r="E94" s="11" t="s">
        <v>282</v>
      </c>
      <c r="F94" s="11">
        <v>19</v>
      </c>
      <c r="G94" s="185">
        <f t="shared" si="4"/>
        <v>41.32</v>
      </c>
      <c r="H94" s="185">
        <v>10207.209999999999</v>
      </c>
      <c r="I94" s="185">
        <f t="shared" si="5"/>
        <v>537.22</v>
      </c>
      <c r="J94" s="11">
        <v>13</v>
      </c>
      <c r="L94" s="11">
        <v>2</v>
      </c>
      <c r="M94" s="185">
        <v>732</v>
      </c>
      <c r="N94" s="185">
        <f t="shared" si="6"/>
        <v>366</v>
      </c>
      <c r="O94" s="11" t="s">
        <v>421</v>
      </c>
      <c r="P94" s="11" t="s">
        <v>421</v>
      </c>
      <c r="Q94" s="11" t="s">
        <v>421</v>
      </c>
      <c r="R94" s="11" t="s">
        <v>421</v>
      </c>
      <c r="S94" s="11" t="s">
        <v>421</v>
      </c>
      <c r="T94" s="11" t="s">
        <v>421</v>
      </c>
      <c r="V94" s="11">
        <v>0</v>
      </c>
      <c r="W94" s="185">
        <v>0</v>
      </c>
      <c r="X94" s="185">
        <f t="shared" si="7"/>
        <v>0</v>
      </c>
      <c r="Y94" s="11" t="s">
        <v>421</v>
      </c>
      <c r="Z94" s="11" t="s">
        <v>421</v>
      </c>
      <c r="AA94" s="11" t="s">
        <v>421</v>
      </c>
      <c r="AB94" s="11" t="s">
        <v>421</v>
      </c>
      <c r="AC94" s="11" t="s">
        <v>421</v>
      </c>
      <c r="AD94" s="11" t="s">
        <v>421</v>
      </c>
    </row>
    <row r="95" spans="1:30" x14ac:dyDescent="0.25">
      <c r="A95" s="55"/>
      <c r="B95" s="11"/>
      <c r="C95" s="11" t="s">
        <v>500</v>
      </c>
      <c r="D95" s="11"/>
      <c r="E95" s="11" t="s">
        <v>283</v>
      </c>
      <c r="F95" s="11">
        <v>23</v>
      </c>
      <c r="G95" s="185">
        <f t="shared" si="4"/>
        <v>49.98</v>
      </c>
      <c r="H95" s="185">
        <v>12645.629999999997</v>
      </c>
      <c r="I95" s="185">
        <f t="shared" si="5"/>
        <v>549.80999999999995</v>
      </c>
      <c r="J95" s="11">
        <v>11</v>
      </c>
      <c r="L95" s="11">
        <v>4</v>
      </c>
      <c r="M95" s="185">
        <v>1651.7599999999998</v>
      </c>
      <c r="N95" s="185">
        <f t="shared" si="6"/>
        <v>412.93999999999994</v>
      </c>
      <c r="O95" s="11" t="s">
        <v>421</v>
      </c>
      <c r="P95" s="11" t="s">
        <v>421</v>
      </c>
      <c r="Q95" s="11" t="s">
        <v>421</v>
      </c>
      <c r="R95" s="11" t="s">
        <v>421</v>
      </c>
      <c r="S95" s="11" t="s">
        <v>421</v>
      </c>
      <c r="T95" s="11" t="s">
        <v>421</v>
      </c>
      <c r="V95" s="11">
        <v>0</v>
      </c>
      <c r="W95" s="185">
        <v>0</v>
      </c>
      <c r="X95" s="185">
        <f t="shared" si="7"/>
        <v>0</v>
      </c>
      <c r="Y95" s="11" t="s">
        <v>421</v>
      </c>
      <c r="Z95" s="11" t="s">
        <v>421</v>
      </c>
      <c r="AA95" s="11" t="s">
        <v>421</v>
      </c>
      <c r="AB95" s="11" t="s">
        <v>421</v>
      </c>
      <c r="AC95" s="11" t="s">
        <v>421</v>
      </c>
      <c r="AD95" s="11" t="s">
        <v>421</v>
      </c>
    </row>
    <row r="96" spans="1:30" x14ac:dyDescent="0.25">
      <c r="A96" s="55"/>
      <c r="B96" s="11"/>
      <c r="C96" s="11" t="s">
        <v>501</v>
      </c>
      <c r="D96" s="11"/>
      <c r="E96" s="11" t="s">
        <v>284</v>
      </c>
      <c r="F96" s="11">
        <v>13</v>
      </c>
      <c r="G96" s="185">
        <f t="shared" si="4"/>
        <v>42.96</v>
      </c>
      <c r="H96" s="185">
        <v>5026.8099999999995</v>
      </c>
      <c r="I96" s="185">
        <f t="shared" si="5"/>
        <v>386.68</v>
      </c>
      <c r="J96" s="11">
        <v>9</v>
      </c>
      <c r="L96" s="11">
        <v>1</v>
      </c>
      <c r="M96" s="185">
        <v>191.92</v>
      </c>
      <c r="N96" s="185">
        <f t="shared" si="6"/>
        <v>191.92</v>
      </c>
      <c r="O96" s="11" t="s">
        <v>421</v>
      </c>
      <c r="P96" s="11" t="s">
        <v>421</v>
      </c>
      <c r="Q96" s="11" t="s">
        <v>421</v>
      </c>
      <c r="R96" s="11" t="s">
        <v>421</v>
      </c>
      <c r="S96" s="11" t="s">
        <v>421</v>
      </c>
      <c r="T96" s="11" t="s">
        <v>421</v>
      </c>
      <c r="V96" s="11">
        <v>0</v>
      </c>
      <c r="W96" s="185">
        <v>0</v>
      </c>
      <c r="X96" s="185">
        <f t="shared" si="7"/>
        <v>0</v>
      </c>
      <c r="Y96" s="11" t="s">
        <v>421</v>
      </c>
      <c r="Z96" s="11" t="s">
        <v>421</v>
      </c>
      <c r="AA96" s="11" t="s">
        <v>421</v>
      </c>
      <c r="AB96" s="11" t="s">
        <v>421</v>
      </c>
      <c r="AC96" s="11" t="s">
        <v>421</v>
      </c>
      <c r="AD96" s="11" t="s">
        <v>421</v>
      </c>
    </row>
    <row r="97" spans="1:30" x14ac:dyDescent="0.25">
      <c r="A97" s="55"/>
      <c r="B97" s="11"/>
      <c r="C97" s="11" t="s">
        <v>502</v>
      </c>
      <c r="D97" s="11"/>
      <c r="E97" s="11" t="s">
        <v>285</v>
      </c>
      <c r="F97" s="11">
        <v>15</v>
      </c>
      <c r="G97" s="185">
        <f t="shared" si="4"/>
        <v>42</v>
      </c>
      <c r="H97" s="185">
        <v>6930.6100000000015</v>
      </c>
      <c r="I97" s="185">
        <f t="shared" si="5"/>
        <v>462.04</v>
      </c>
      <c r="J97" s="11">
        <v>11</v>
      </c>
      <c r="L97" s="11">
        <v>2</v>
      </c>
      <c r="M97" s="185">
        <v>272.92</v>
      </c>
      <c r="N97" s="185">
        <f t="shared" si="6"/>
        <v>136.46</v>
      </c>
      <c r="O97" s="11" t="s">
        <v>421</v>
      </c>
      <c r="P97" s="11" t="s">
        <v>421</v>
      </c>
      <c r="Q97" s="11" t="s">
        <v>421</v>
      </c>
      <c r="R97" s="11" t="s">
        <v>421</v>
      </c>
      <c r="S97" s="11" t="s">
        <v>421</v>
      </c>
      <c r="T97" s="11" t="s">
        <v>421</v>
      </c>
      <c r="V97" s="11">
        <v>0</v>
      </c>
      <c r="W97" s="185">
        <v>0</v>
      </c>
      <c r="X97" s="185">
        <f t="shared" si="7"/>
        <v>0</v>
      </c>
      <c r="Y97" s="11" t="s">
        <v>421</v>
      </c>
      <c r="Z97" s="11" t="s">
        <v>421</v>
      </c>
      <c r="AA97" s="11" t="s">
        <v>421</v>
      </c>
      <c r="AB97" s="11" t="s">
        <v>421</v>
      </c>
      <c r="AC97" s="11" t="s">
        <v>421</v>
      </c>
      <c r="AD97" s="11" t="s">
        <v>421</v>
      </c>
    </row>
    <row r="98" spans="1:30" x14ac:dyDescent="0.25">
      <c r="A98" s="55"/>
      <c r="B98" s="11"/>
      <c r="C98" s="11" t="s">
        <v>504</v>
      </c>
      <c r="D98" s="11"/>
      <c r="E98" s="11" t="s">
        <v>287</v>
      </c>
      <c r="F98" s="11">
        <v>8</v>
      </c>
      <c r="G98" s="185">
        <f t="shared" si="4"/>
        <v>56.13</v>
      </c>
      <c r="H98" s="185">
        <v>4939.79</v>
      </c>
      <c r="I98" s="185">
        <f t="shared" si="5"/>
        <v>617.47</v>
      </c>
      <c r="J98" s="11">
        <v>11</v>
      </c>
      <c r="L98" s="11">
        <v>4</v>
      </c>
      <c r="M98" s="185">
        <v>2221.2600000000002</v>
      </c>
      <c r="N98" s="185">
        <f t="shared" si="6"/>
        <v>555.31500000000005</v>
      </c>
      <c r="O98" s="11" t="s">
        <v>421</v>
      </c>
      <c r="P98" s="11" t="s">
        <v>421</v>
      </c>
      <c r="Q98" s="11" t="s">
        <v>421</v>
      </c>
      <c r="R98" s="11" t="s">
        <v>421</v>
      </c>
      <c r="S98" s="11" t="s">
        <v>421</v>
      </c>
      <c r="T98" s="11" t="s">
        <v>421</v>
      </c>
      <c r="V98" s="11">
        <v>0</v>
      </c>
      <c r="W98" s="185">
        <v>0</v>
      </c>
      <c r="X98" s="185">
        <f t="shared" si="7"/>
        <v>0</v>
      </c>
      <c r="Y98" s="11" t="s">
        <v>421</v>
      </c>
      <c r="Z98" s="11" t="s">
        <v>421</v>
      </c>
      <c r="AA98" s="11" t="s">
        <v>421</v>
      </c>
      <c r="AB98" s="11" t="s">
        <v>421</v>
      </c>
      <c r="AC98" s="11" t="s">
        <v>421</v>
      </c>
      <c r="AD98" s="11" t="s">
        <v>421</v>
      </c>
    </row>
    <row r="99" spans="1:30" x14ac:dyDescent="0.25">
      <c r="A99" s="55"/>
      <c r="B99" s="11"/>
      <c r="C99" s="11" t="s">
        <v>505</v>
      </c>
      <c r="D99" s="11"/>
      <c r="E99" s="11" t="s">
        <v>288</v>
      </c>
      <c r="F99" s="11">
        <v>1</v>
      </c>
      <c r="G99" s="185">
        <f t="shared" si="4"/>
        <v>10.16</v>
      </c>
      <c r="H99" s="185">
        <v>91.4</v>
      </c>
      <c r="I99" s="185">
        <f t="shared" si="5"/>
        <v>91.4</v>
      </c>
      <c r="J99" s="11">
        <v>9</v>
      </c>
      <c r="L99" s="11">
        <v>0</v>
      </c>
      <c r="M99" s="185">
        <v>0</v>
      </c>
      <c r="N99" s="185">
        <f t="shared" si="6"/>
        <v>0</v>
      </c>
      <c r="O99" s="11" t="s">
        <v>421</v>
      </c>
      <c r="P99" s="11" t="s">
        <v>421</v>
      </c>
      <c r="Q99" s="11" t="s">
        <v>421</v>
      </c>
      <c r="R99" s="11" t="s">
        <v>421</v>
      </c>
      <c r="S99" s="11" t="s">
        <v>421</v>
      </c>
      <c r="T99" s="11" t="s">
        <v>421</v>
      </c>
      <c r="V99" s="11">
        <v>0</v>
      </c>
      <c r="W99" s="185">
        <v>0</v>
      </c>
      <c r="X99" s="185">
        <f t="shared" si="7"/>
        <v>0</v>
      </c>
      <c r="Y99" s="11" t="s">
        <v>421</v>
      </c>
      <c r="Z99" s="11" t="s">
        <v>421</v>
      </c>
      <c r="AA99" s="11" t="s">
        <v>421</v>
      </c>
      <c r="AB99" s="11" t="s">
        <v>421</v>
      </c>
      <c r="AC99" s="11" t="s">
        <v>421</v>
      </c>
      <c r="AD99" s="11" t="s">
        <v>421</v>
      </c>
    </row>
    <row r="100" spans="1:30" x14ac:dyDescent="0.25">
      <c r="A100" s="55"/>
      <c r="B100" s="11"/>
      <c r="C100" s="11" t="s">
        <v>506</v>
      </c>
      <c r="D100" s="11"/>
      <c r="E100" s="11" t="s">
        <v>289</v>
      </c>
      <c r="F100" s="11">
        <v>1</v>
      </c>
      <c r="G100" s="185">
        <f t="shared" si="4"/>
        <v>6.17</v>
      </c>
      <c r="H100" s="185">
        <v>80.17</v>
      </c>
      <c r="I100" s="185">
        <f t="shared" si="5"/>
        <v>80.17</v>
      </c>
      <c r="J100" s="11">
        <v>13</v>
      </c>
      <c r="L100" s="11">
        <v>0</v>
      </c>
      <c r="M100" s="185">
        <v>0</v>
      </c>
      <c r="N100" s="185">
        <f t="shared" si="6"/>
        <v>0</v>
      </c>
      <c r="O100" s="11" t="s">
        <v>421</v>
      </c>
      <c r="P100" s="11" t="s">
        <v>421</v>
      </c>
      <c r="Q100" s="11" t="s">
        <v>421</v>
      </c>
      <c r="R100" s="11" t="s">
        <v>421</v>
      </c>
      <c r="S100" s="11" t="s">
        <v>421</v>
      </c>
      <c r="T100" s="11" t="s">
        <v>421</v>
      </c>
      <c r="V100" s="11">
        <v>0</v>
      </c>
      <c r="W100" s="185">
        <v>0</v>
      </c>
      <c r="X100" s="185">
        <f t="shared" si="7"/>
        <v>0</v>
      </c>
      <c r="Y100" s="11" t="s">
        <v>421</v>
      </c>
      <c r="Z100" s="11" t="s">
        <v>421</v>
      </c>
      <c r="AA100" s="11" t="s">
        <v>421</v>
      </c>
      <c r="AB100" s="11" t="s">
        <v>421</v>
      </c>
      <c r="AC100" s="11" t="s">
        <v>421</v>
      </c>
      <c r="AD100" s="11" t="s">
        <v>421</v>
      </c>
    </row>
    <row r="101" spans="1:30" x14ac:dyDescent="0.25">
      <c r="A101" s="55"/>
      <c r="B101" s="11"/>
      <c r="C101" s="11" t="s">
        <v>507</v>
      </c>
      <c r="D101" s="11"/>
      <c r="E101" s="11" t="s">
        <v>290</v>
      </c>
      <c r="F101" s="11">
        <v>0</v>
      </c>
      <c r="G101" s="185">
        <f t="shared" si="4"/>
        <v>0</v>
      </c>
      <c r="H101" s="185">
        <v>0</v>
      </c>
      <c r="I101" s="185">
        <f t="shared" si="5"/>
        <v>0</v>
      </c>
      <c r="J101" s="11">
        <v>0</v>
      </c>
      <c r="L101" s="11">
        <v>0</v>
      </c>
      <c r="M101" s="185">
        <v>0</v>
      </c>
      <c r="N101" s="185">
        <f t="shared" si="6"/>
        <v>0</v>
      </c>
      <c r="O101" s="11" t="s">
        <v>421</v>
      </c>
      <c r="P101" s="11" t="s">
        <v>421</v>
      </c>
      <c r="Q101" s="11" t="s">
        <v>421</v>
      </c>
      <c r="R101" s="11" t="s">
        <v>421</v>
      </c>
      <c r="S101" s="11" t="s">
        <v>421</v>
      </c>
      <c r="T101" s="11" t="s">
        <v>421</v>
      </c>
      <c r="V101" s="11">
        <v>0</v>
      </c>
      <c r="W101" s="185">
        <v>0</v>
      </c>
      <c r="X101" s="185">
        <f t="shared" si="7"/>
        <v>0</v>
      </c>
      <c r="Y101" s="11" t="s">
        <v>421</v>
      </c>
      <c r="Z101" s="11" t="s">
        <v>421</v>
      </c>
      <c r="AA101" s="11" t="s">
        <v>421</v>
      </c>
      <c r="AB101" s="11" t="s">
        <v>421</v>
      </c>
      <c r="AC101" s="11" t="s">
        <v>421</v>
      </c>
      <c r="AD101" s="11" t="s">
        <v>421</v>
      </c>
    </row>
    <row r="102" spans="1:30" x14ac:dyDescent="0.25">
      <c r="A102" s="55"/>
      <c r="B102" s="11"/>
      <c r="C102" s="11" t="s">
        <v>508</v>
      </c>
      <c r="D102" s="11"/>
      <c r="E102" s="11" t="s">
        <v>291</v>
      </c>
      <c r="F102" s="11">
        <v>8</v>
      </c>
      <c r="G102" s="185">
        <f t="shared" si="4"/>
        <v>47.94</v>
      </c>
      <c r="H102" s="185">
        <v>5369.22</v>
      </c>
      <c r="I102" s="185">
        <f t="shared" si="5"/>
        <v>671.15</v>
      </c>
      <c r="J102" s="11">
        <v>14</v>
      </c>
      <c r="L102" s="11">
        <v>1</v>
      </c>
      <c r="M102" s="185">
        <v>442</v>
      </c>
      <c r="N102" s="185">
        <f t="shared" si="6"/>
        <v>442</v>
      </c>
      <c r="O102" s="11" t="s">
        <v>421</v>
      </c>
      <c r="P102" s="11" t="s">
        <v>421</v>
      </c>
      <c r="Q102" s="11" t="s">
        <v>421</v>
      </c>
      <c r="R102" s="11" t="s">
        <v>421</v>
      </c>
      <c r="S102" s="11" t="s">
        <v>421</v>
      </c>
      <c r="T102" s="11" t="s">
        <v>421</v>
      </c>
      <c r="V102" s="11">
        <v>0</v>
      </c>
      <c r="W102" s="185">
        <v>0</v>
      </c>
      <c r="X102" s="185">
        <f t="shared" si="7"/>
        <v>0</v>
      </c>
      <c r="Y102" s="11" t="s">
        <v>421</v>
      </c>
      <c r="Z102" s="11" t="s">
        <v>421</v>
      </c>
      <c r="AA102" s="11" t="s">
        <v>421</v>
      </c>
      <c r="AB102" s="11" t="s">
        <v>421</v>
      </c>
      <c r="AC102" s="11" t="s">
        <v>421</v>
      </c>
      <c r="AD102" s="11" t="s">
        <v>421</v>
      </c>
    </row>
    <row r="103" spans="1:30" x14ac:dyDescent="0.25">
      <c r="A103" s="55"/>
      <c r="B103" s="11"/>
      <c r="C103" s="11" t="s">
        <v>509</v>
      </c>
      <c r="D103" s="11"/>
      <c r="E103" s="11" t="s">
        <v>292</v>
      </c>
      <c r="F103" s="11">
        <v>2</v>
      </c>
      <c r="G103" s="185">
        <f t="shared" si="4"/>
        <v>152.32</v>
      </c>
      <c r="H103" s="185">
        <v>3655.7400000000002</v>
      </c>
      <c r="I103" s="185">
        <f t="shared" si="5"/>
        <v>1827.87</v>
      </c>
      <c r="J103" s="11">
        <v>12</v>
      </c>
      <c r="L103" s="11">
        <v>1</v>
      </c>
      <c r="M103" s="185">
        <v>3416.88</v>
      </c>
      <c r="N103" s="185">
        <f t="shared" si="6"/>
        <v>3416.88</v>
      </c>
      <c r="O103" s="11" t="s">
        <v>421</v>
      </c>
      <c r="P103" s="11" t="s">
        <v>421</v>
      </c>
      <c r="Q103" s="11" t="s">
        <v>421</v>
      </c>
      <c r="R103" s="11" t="s">
        <v>421</v>
      </c>
      <c r="S103" s="11" t="s">
        <v>421</v>
      </c>
      <c r="T103" s="11" t="s">
        <v>421</v>
      </c>
      <c r="V103" s="11">
        <v>0</v>
      </c>
      <c r="W103" s="185">
        <v>0</v>
      </c>
      <c r="X103" s="185">
        <f t="shared" si="7"/>
        <v>0</v>
      </c>
      <c r="Y103" s="11" t="s">
        <v>421</v>
      </c>
      <c r="Z103" s="11" t="s">
        <v>421</v>
      </c>
      <c r="AA103" s="11" t="s">
        <v>421</v>
      </c>
      <c r="AB103" s="11" t="s">
        <v>421</v>
      </c>
      <c r="AC103" s="11" t="s">
        <v>421</v>
      </c>
      <c r="AD103" s="11" t="s">
        <v>421</v>
      </c>
    </row>
    <row r="104" spans="1:30" x14ac:dyDescent="0.25">
      <c r="A104" s="55"/>
      <c r="B104" s="11"/>
      <c r="C104" s="11" t="s">
        <v>510</v>
      </c>
      <c r="D104" s="11"/>
      <c r="E104" s="11" t="s">
        <v>293</v>
      </c>
      <c r="F104" s="11">
        <v>1</v>
      </c>
      <c r="G104" s="185">
        <f t="shared" si="4"/>
        <v>130.16999999999999</v>
      </c>
      <c r="H104" s="185">
        <v>911.18</v>
      </c>
      <c r="I104" s="185">
        <f t="shared" si="5"/>
        <v>911.18</v>
      </c>
      <c r="J104" s="11">
        <v>7</v>
      </c>
      <c r="L104" s="11">
        <v>1</v>
      </c>
      <c r="M104" s="185">
        <v>911.18</v>
      </c>
      <c r="N104" s="185">
        <f t="shared" si="6"/>
        <v>911.18</v>
      </c>
      <c r="O104" s="11" t="s">
        <v>421</v>
      </c>
      <c r="P104" s="11" t="s">
        <v>421</v>
      </c>
      <c r="Q104" s="11" t="s">
        <v>421</v>
      </c>
      <c r="R104" s="11" t="s">
        <v>421</v>
      </c>
      <c r="S104" s="11" t="s">
        <v>421</v>
      </c>
      <c r="T104" s="11" t="s">
        <v>421</v>
      </c>
      <c r="V104" s="11">
        <v>0</v>
      </c>
      <c r="W104" s="185">
        <v>0</v>
      </c>
      <c r="X104" s="185">
        <f t="shared" si="7"/>
        <v>0</v>
      </c>
      <c r="Y104" s="11" t="s">
        <v>421</v>
      </c>
      <c r="Z104" s="11" t="s">
        <v>421</v>
      </c>
      <c r="AA104" s="11" t="s">
        <v>421</v>
      </c>
      <c r="AB104" s="11" t="s">
        <v>421</v>
      </c>
      <c r="AC104" s="11" t="s">
        <v>421</v>
      </c>
      <c r="AD104" s="11" t="s">
        <v>421</v>
      </c>
    </row>
    <row r="105" spans="1:30" x14ac:dyDescent="0.25">
      <c r="A105" s="55"/>
      <c r="B105" s="11"/>
      <c r="C105" s="11" t="s">
        <v>513</v>
      </c>
      <c r="D105" s="11"/>
      <c r="E105" s="11" t="s">
        <v>296</v>
      </c>
      <c r="F105" s="11">
        <v>0</v>
      </c>
      <c r="G105" s="185">
        <f t="shared" si="4"/>
        <v>0</v>
      </c>
      <c r="H105" s="185">
        <v>0</v>
      </c>
      <c r="I105" s="185">
        <f t="shared" si="5"/>
        <v>0</v>
      </c>
      <c r="J105" s="11">
        <v>0</v>
      </c>
      <c r="L105" s="11">
        <v>0</v>
      </c>
      <c r="M105" s="185">
        <v>0</v>
      </c>
      <c r="N105" s="185">
        <f t="shared" si="6"/>
        <v>0</v>
      </c>
      <c r="O105" s="11" t="s">
        <v>421</v>
      </c>
      <c r="P105" s="11" t="s">
        <v>421</v>
      </c>
      <c r="Q105" s="11" t="s">
        <v>421</v>
      </c>
      <c r="R105" s="11" t="s">
        <v>421</v>
      </c>
      <c r="S105" s="11" t="s">
        <v>421</v>
      </c>
      <c r="T105" s="11" t="s">
        <v>421</v>
      </c>
      <c r="V105" s="11">
        <v>0</v>
      </c>
      <c r="W105" s="185">
        <v>0</v>
      </c>
      <c r="X105" s="185">
        <f t="shared" si="7"/>
        <v>0</v>
      </c>
      <c r="Y105" s="11" t="s">
        <v>421</v>
      </c>
      <c r="Z105" s="11" t="s">
        <v>421</v>
      </c>
      <c r="AA105" s="11" t="s">
        <v>421</v>
      </c>
      <c r="AB105" s="11" t="s">
        <v>421</v>
      </c>
      <c r="AC105" s="11" t="s">
        <v>421</v>
      </c>
      <c r="AD105" s="11" t="s">
        <v>421</v>
      </c>
    </row>
    <row r="106" spans="1:30" x14ac:dyDescent="0.25">
      <c r="A106" s="55"/>
      <c r="B106" s="11"/>
      <c r="C106" s="11" t="s">
        <v>514</v>
      </c>
      <c r="D106" s="11"/>
      <c r="E106" s="11" t="s">
        <v>297</v>
      </c>
      <c r="F106" s="11">
        <v>11</v>
      </c>
      <c r="G106" s="185">
        <f t="shared" si="4"/>
        <v>57.82</v>
      </c>
      <c r="H106" s="185">
        <v>6359.7499999999991</v>
      </c>
      <c r="I106" s="185">
        <f t="shared" si="5"/>
        <v>578.16</v>
      </c>
      <c r="J106" s="11">
        <v>10</v>
      </c>
      <c r="L106" s="11">
        <v>1</v>
      </c>
      <c r="M106" s="185">
        <v>1765.72</v>
      </c>
      <c r="N106" s="185">
        <f t="shared" si="6"/>
        <v>1765.72</v>
      </c>
      <c r="O106" s="11" t="s">
        <v>421</v>
      </c>
      <c r="P106" s="11" t="s">
        <v>421</v>
      </c>
      <c r="Q106" s="11" t="s">
        <v>421</v>
      </c>
      <c r="R106" s="11" t="s">
        <v>421</v>
      </c>
      <c r="S106" s="11" t="s">
        <v>421</v>
      </c>
      <c r="T106" s="11" t="s">
        <v>421</v>
      </c>
      <c r="V106" s="11">
        <v>0</v>
      </c>
      <c r="W106" s="185">
        <v>0</v>
      </c>
      <c r="X106" s="185">
        <f t="shared" si="7"/>
        <v>0</v>
      </c>
      <c r="Y106" s="11" t="s">
        <v>421</v>
      </c>
      <c r="Z106" s="11" t="s">
        <v>421</v>
      </c>
      <c r="AA106" s="11" t="s">
        <v>421</v>
      </c>
      <c r="AB106" s="11" t="s">
        <v>421</v>
      </c>
      <c r="AC106" s="11" t="s">
        <v>421</v>
      </c>
      <c r="AD106" s="11" t="s">
        <v>421</v>
      </c>
    </row>
    <row r="107" spans="1:30" x14ac:dyDescent="0.25">
      <c r="A107" s="55"/>
      <c r="B107" s="11"/>
      <c r="C107" s="11" t="s">
        <v>515</v>
      </c>
      <c r="D107" s="11"/>
      <c r="E107" s="11" t="s">
        <v>298</v>
      </c>
      <c r="F107" s="11">
        <v>3</v>
      </c>
      <c r="G107" s="185">
        <f t="shared" si="4"/>
        <v>112.54</v>
      </c>
      <c r="H107" s="185">
        <v>5402</v>
      </c>
      <c r="I107" s="185">
        <f t="shared" si="5"/>
        <v>1800.67</v>
      </c>
      <c r="J107" s="11">
        <v>16</v>
      </c>
      <c r="L107" s="11">
        <v>0</v>
      </c>
      <c r="M107" s="185">
        <v>0</v>
      </c>
      <c r="N107" s="185">
        <f t="shared" si="6"/>
        <v>0</v>
      </c>
      <c r="O107" s="11" t="s">
        <v>421</v>
      </c>
      <c r="P107" s="11" t="s">
        <v>421</v>
      </c>
      <c r="Q107" s="11" t="s">
        <v>421</v>
      </c>
      <c r="R107" s="11" t="s">
        <v>421</v>
      </c>
      <c r="S107" s="11" t="s">
        <v>421</v>
      </c>
      <c r="T107" s="11" t="s">
        <v>421</v>
      </c>
      <c r="V107" s="11">
        <v>0</v>
      </c>
      <c r="W107" s="185">
        <v>0</v>
      </c>
      <c r="X107" s="185">
        <f t="shared" si="7"/>
        <v>0</v>
      </c>
      <c r="Y107" s="11" t="s">
        <v>421</v>
      </c>
      <c r="Z107" s="11" t="s">
        <v>421</v>
      </c>
      <c r="AA107" s="11" t="s">
        <v>421</v>
      </c>
      <c r="AB107" s="11" t="s">
        <v>421</v>
      </c>
      <c r="AC107" s="11" t="s">
        <v>421</v>
      </c>
      <c r="AD107" s="11" t="s">
        <v>421</v>
      </c>
    </row>
    <row r="108" spans="1:30" x14ac:dyDescent="0.25">
      <c r="A108" s="55"/>
      <c r="B108" s="11"/>
      <c r="C108" s="11" t="s">
        <v>638</v>
      </c>
      <c r="D108" s="11"/>
      <c r="E108" s="11" t="s">
        <v>630</v>
      </c>
      <c r="F108" s="11">
        <v>0</v>
      </c>
      <c r="G108" s="185">
        <f t="shared" si="4"/>
        <v>0</v>
      </c>
      <c r="H108" s="185">
        <v>0</v>
      </c>
      <c r="I108" s="185">
        <f t="shared" si="5"/>
        <v>0</v>
      </c>
      <c r="J108" s="11">
        <v>0</v>
      </c>
      <c r="L108" s="11">
        <v>0</v>
      </c>
      <c r="M108" s="185">
        <v>0</v>
      </c>
      <c r="N108" s="185">
        <f t="shared" si="6"/>
        <v>0</v>
      </c>
      <c r="O108" s="11" t="s">
        <v>421</v>
      </c>
      <c r="P108" s="11" t="s">
        <v>421</v>
      </c>
      <c r="Q108" s="11" t="s">
        <v>421</v>
      </c>
      <c r="R108" s="11" t="s">
        <v>421</v>
      </c>
      <c r="S108" s="11" t="s">
        <v>421</v>
      </c>
      <c r="T108" s="11" t="s">
        <v>421</v>
      </c>
      <c r="V108" s="11">
        <v>0</v>
      </c>
      <c r="W108" s="185">
        <v>0</v>
      </c>
      <c r="X108" s="185">
        <f t="shared" si="7"/>
        <v>0</v>
      </c>
      <c r="Y108" s="11" t="s">
        <v>421</v>
      </c>
      <c r="Z108" s="11" t="s">
        <v>421</v>
      </c>
      <c r="AA108" s="11" t="s">
        <v>421</v>
      </c>
      <c r="AB108" s="11" t="s">
        <v>421</v>
      </c>
      <c r="AC108" s="11" t="s">
        <v>421</v>
      </c>
      <c r="AD108" s="11" t="s">
        <v>421</v>
      </c>
    </row>
    <row r="109" spans="1:30" x14ac:dyDescent="0.25">
      <c r="A109" s="55"/>
      <c r="B109" s="11"/>
      <c r="C109" s="11" t="s">
        <v>732</v>
      </c>
      <c r="D109" s="11"/>
      <c r="E109" s="11" t="s">
        <v>677</v>
      </c>
      <c r="F109" s="11">
        <v>0</v>
      </c>
      <c r="G109" s="185">
        <f t="shared" si="4"/>
        <v>0</v>
      </c>
      <c r="H109" s="185">
        <v>0</v>
      </c>
      <c r="I109" s="185">
        <f t="shared" si="5"/>
        <v>0</v>
      </c>
      <c r="J109" s="11">
        <v>0</v>
      </c>
      <c r="L109" s="11">
        <v>0</v>
      </c>
      <c r="M109" s="185">
        <v>0</v>
      </c>
      <c r="N109" s="185">
        <f t="shared" si="6"/>
        <v>0</v>
      </c>
      <c r="O109" s="11" t="s">
        <v>421</v>
      </c>
      <c r="P109" s="11" t="s">
        <v>421</v>
      </c>
      <c r="Q109" s="11" t="s">
        <v>421</v>
      </c>
      <c r="R109" s="11" t="s">
        <v>421</v>
      </c>
      <c r="S109" s="11" t="s">
        <v>421</v>
      </c>
      <c r="T109" s="11" t="s">
        <v>421</v>
      </c>
      <c r="V109" s="11">
        <v>0</v>
      </c>
      <c r="W109" s="185">
        <v>0</v>
      </c>
      <c r="X109" s="185">
        <f t="shared" si="7"/>
        <v>0</v>
      </c>
      <c r="Y109" s="11" t="s">
        <v>421</v>
      </c>
      <c r="Z109" s="11" t="s">
        <v>421</v>
      </c>
      <c r="AA109" s="11" t="s">
        <v>421</v>
      </c>
      <c r="AB109" s="11" t="s">
        <v>421</v>
      </c>
      <c r="AC109" s="11" t="s">
        <v>421</v>
      </c>
      <c r="AD109" s="11" t="s">
        <v>421</v>
      </c>
    </row>
    <row r="110" spans="1:30" x14ac:dyDescent="0.25">
      <c r="A110" s="55"/>
      <c r="B110" s="11"/>
      <c r="C110" s="11" t="s">
        <v>516</v>
      </c>
      <c r="D110" s="11"/>
      <c r="E110" s="11" t="s">
        <v>299</v>
      </c>
      <c r="F110" s="11">
        <v>13</v>
      </c>
      <c r="G110" s="185">
        <f t="shared" si="4"/>
        <v>40.89</v>
      </c>
      <c r="H110" s="185">
        <v>7442.8200000000015</v>
      </c>
      <c r="I110" s="185">
        <f t="shared" si="5"/>
        <v>572.52</v>
      </c>
      <c r="J110" s="11">
        <v>14</v>
      </c>
      <c r="L110" s="11">
        <v>0</v>
      </c>
      <c r="M110" s="185">
        <v>0</v>
      </c>
      <c r="N110" s="185">
        <f t="shared" si="6"/>
        <v>0</v>
      </c>
      <c r="O110" s="11" t="s">
        <v>421</v>
      </c>
      <c r="P110" s="11" t="s">
        <v>421</v>
      </c>
      <c r="Q110" s="11" t="s">
        <v>421</v>
      </c>
      <c r="R110" s="11" t="s">
        <v>421</v>
      </c>
      <c r="S110" s="11" t="s">
        <v>421</v>
      </c>
      <c r="T110" s="11" t="s">
        <v>421</v>
      </c>
      <c r="V110" s="11">
        <v>0</v>
      </c>
      <c r="W110" s="185">
        <v>0</v>
      </c>
      <c r="X110" s="185">
        <f t="shared" si="7"/>
        <v>0</v>
      </c>
      <c r="Y110" s="11" t="s">
        <v>421</v>
      </c>
      <c r="Z110" s="11" t="s">
        <v>421</v>
      </c>
      <c r="AA110" s="11" t="s">
        <v>421</v>
      </c>
      <c r="AB110" s="11" t="s">
        <v>421</v>
      </c>
      <c r="AC110" s="11" t="s">
        <v>421</v>
      </c>
      <c r="AD110" s="11" t="s">
        <v>421</v>
      </c>
    </row>
    <row r="111" spans="1:30" x14ac:dyDescent="0.25">
      <c r="A111" s="55"/>
      <c r="B111" s="11"/>
      <c r="C111" s="11" t="s">
        <v>517</v>
      </c>
      <c r="D111" s="11"/>
      <c r="E111" s="11" t="s">
        <v>300</v>
      </c>
      <c r="F111" s="11">
        <v>4</v>
      </c>
      <c r="G111" s="185">
        <f t="shared" si="4"/>
        <v>57.06</v>
      </c>
      <c r="H111" s="185">
        <v>4336.41</v>
      </c>
      <c r="I111" s="185">
        <f t="shared" si="5"/>
        <v>1084.0999999999999</v>
      </c>
      <c r="J111" s="11">
        <v>19</v>
      </c>
      <c r="L111" s="11">
        <v>0</v>
      </c>
      <c r="M111" s="185">
        <v>0</v>
      </c>
      <c r="N111" s="185">
        <f t="shared" si="6"/>
        <v>0</v>
      </c>
      <c r="O111" s="11" t="s">
        <v>421</v>
      </c>
      <c r="P111" s="11" t="s">
        <v>421</v>
      </c>
      <c r="Q111" s="11" t="s">
        <v>421</v>
      </c>
      <c r="R111" s="11" t="s">
        <v>421</v>
      </c>
      <c r="S111" s="11" t="s">
        <v>421</v>
      </c>
      <c r="T111" s="11" t="s">
        <v>421</v>
      </c>
      <c r="V111" s="11">
        <v>0</v>
      </c>
      <c r="W111" s="185">
        <v>0</v>
      </c>
      <c r="X111" s="185">
        <f t="shared" si="7"/>
        <v>0</v>
      </c>
      <c r="Y111" s="11" t="s">
        <v>421</v>
      </c>
      <c r="Z111" s="11" t="s">
        <v>421</v>
      </c>
      <c r="AA111" s="11" t="s">
        <v>421</v>
      </c>
      <c r="AB111" s="11" t="s">
        <v>421</v>
      </c>
      <c r="AC111" s="11" t="s">
        <v>421</v>
      </c>
      <c r="AD111" s="11" t="s">
        <v>421</v>
      </c>
    </row>
    <row r="112" spans="1:30" x14ac:dyDescent="0.25">
      <c r="A112" s="55"/>
      <c r="B112" s="11"/>
      <c r="C112" s="11" t="s">
        <v>519</v>
      </c>
      <c r="D112" s="11"/>
      <c r="E112" s="11" t="s">
        <v>302</v>
      </c>
      <c r="F112" s="11">
        <v>0</v>
      </c>
      <c r="G112" s="185">
        <f t="shared" si="4"/>
        <v>0</v>
      </c>
      <c r="H112" s="185">
        <v>0</v>
      </c>
      <c r="I112" s="185">
        <f t="shared" si="5"/>
        <v>0</v>
      </c>
      <c r="J112" s="11">
        <v>0</v>
      </c>
      <c r="L112" s="11">
        <v>0</v>
      </c>
      <c r="M112" s="185">
        <v>0</v>
      </c>
      <c r="N112" s="185">
        <f t="shared" si="6"/>
        <v>0</v>
      </c>
      <c r="O112" s="11" t="s">
        <v>421</v>
      </c>
      <c r="P112" s="11" t="s">
        <v>421</v>
      </c>
      <c r="Q112" s="11" t="s">
        <v>421</v>
      </c>
      <c r="R112" s="11" t="s">
        <v>421</v>
      </c>
      <c r="S112" s="11" t="s">
        <v>421</v>
      </c>
      <c r="T112" s="11" t="s">
        <v>421</v>
      </c>
      <c r="V112" s="11">
        <v>0</v>
      </c>
      <c r="W112" s="185">
        <v>0</v>
      </c>
      <c r="X112" s="185">
        <f t="shared" si="7"/>
        <v>0</v>
      </c>
      <c r="Y112" s="11" t="s">
        <v>421</v>
      </c>
      <c r="Z112" s="11" t="s">
        <v>421</v>
      </c>
      <c r="AA112" s="11" t="s">
        <v>421</v>
      </c>
      <c r="AB112" s="11" t="s">
        <v>421</v>
      </c>
      <c r="AC112" s="11" t="s">
        <v>421</v>
      </c>
      <c r="AD112" s="11" t="s">
        <v>421</v>
      </c>
    </row>
    <row r="113" spans="1:30" x14ac:dyDescent="0.25">
      <c r="A113" s="55"/>
      <c r="B113" s="11"/>
      <c r="C113" s="11" t="s">
        <v>520</v>
      </c>
      <c r="D113" s="11"/>
      <c r="E113" s="11" t="s">
        <v>303</v>
      </c>
      <c r="F113" s="11">
        <v>7</v>
      </c>
      <c r="G113" s="185">
        <f t="shared" si="4"/>
        <v>46.01</v>
      </c>
      <c r="H113" s="185">
        <v>4508.579999999999</v>
      </c>
      <c r="I113" s="185">
        <f t="shared" si="5"/>
        <v>644.08000000000004</v>
      </c>
      <c r="J113" s="11">
        <v>14</v>
      </c>
      <c r="L113" s="11">
        <v>0</v>
      </c>
      <c r="M113" s="185">
        <v>0</v>
      </c>
      <c r="N113" s="185">
        <f t="shared" si="6"/>
        <v>0</v>
      </c>
      <c r="O113" s="11" t="s">
        <v>421</v>
      </c>
      <c r="P113" s="11" t="s">
        <v>421</v>
      </c>
      <c r="Q113" s="11" t="s">
        <v>421</v>
      </c>
      <c r="R113" s="11" t="s">
        <v>421</v>
      </c>
      <c r="S113" s="11" t="s">
        <v>421</v>
      </c>
      <c r="T113" s="11" t="s">
        <v>421</v>
      </c>
      <c r="V113" s="11">
        <v>0</v>
      </c>
      <c r="W113" s="185">
        <v>0</v>
      </c>
      <c r="X113" s="185">
        <f t="shared" si="7"/>
        <v>0</v>
      </c>
      <c r="Y113" s="11" t="s">
        <v>421</v>
      </c>
      <c r="Z113" s="11" t="s">
        <v>421</v>
      </c>
      <c r="AA113" s="11" t="s">
        <v>421</v>
      </c>
      <c r="AB113" s="11" t="s">
        <v>421</v>
      </c>
      <c r="AC113" s="11" t="s">
        <v>421</v>
      </c>
      <c r="AD113" s="11" t="s">
        <v>421</v>
      </c>
    </row>
    <row r="114" spans="1:30" x14ac:dyDescent="0.25">
      <c r="A114" s="55"/>
      <c r="B114" s="11"/>
      <c r="C114" s="11" t="s">
        <v>521</v>
      </c>
      <c r="D114" s="11"/>
      <c r="E114" s="11" t="s">
        <v>304</v>
      </c>
      <c r="F114" s="11">
        <v>49</v>
      </c>
      <c r="G114" s="185">
        <f t="shared" si="4"/>
        <v>42.07</v>
      </c>
      <c r="H114" s="185">
        <v>22673.579999999998</v>
      </c>
      <c r="I114" s="185">
        <f t="shared" si="5"/>
        <v>462.73</v>
      </c>
      <c r="J114" s="11">
        <v>11</v>
      </c>
      <c r="L114" s="11">
        <v>12</v>
      </c>
      <c r="M114" s="185">
        <v>3854.0699999999997</v>
      </c>
      <c r="N114" s="185">
        <f t="shared" si="6"/>
        <v>321.17249999999996</v>
      </c>
      <c r="O114" s="11" t="s">
        <v>421</v>
      </c>
      <c r="P114" s="11" t="s">
        <v>421</v>
      </c>
      <c r="Q114" s="11" t="s">
        <v>421</v>
      </c>
      <c r="R114" s="11" t="s">
        <v>421</v>
      </c>
      <c r="S114" s="11" t="s">
        <v>421</v>
      </c>
      <c r="T114" s="11" t="s">
        <v>421</v>
      </c>
      <c r="V114" s="11">
        <v>0</v>
      </c>
      <c r="W114" s="185">
        <v>0</v>
      </c>
      <c r="X114" s="185">
        <f t="shared" si="7"/>
        <v>0</v>
      </c>
      <c r="Y114" s="11" t="s">
        <v>421</v>
      </c>
      <c r="Z114" s="11" t="s">
        <v>421</v>
      </c>
      <c r="AA114" s="11" t="s">
        <v>421</v>
      </c>
      <c r="AB114" s="11" t="s">
        <v>421</v>
      </c>
      <c r="AC114" s="11" t="s">
        <v>421</v>
      </c>
      <c r="AD114" s="11" t="s">
        <v>421</v>
      </c>
    </row>
    <row r="115" spans="1:30" x14ac:dyDescent="0.25">
      <c r="A115" s="55"/>
      <c r="B115" s="11"/>
      <c r="C115" s="11" t="s">
        <v>521</v>
      </c>
      <c r="D115" s="11"/>
      <c r="E115" s="11" t="s">
        <v>305</v>
      </c>
      <c r="F115" s="11">
        <v>83</v>
      </c>
      <c r="G115" s="185">
        <f t="shared" si="4"/>
        <v>44.12</v>
      </c>
      <c r="H115" s="185">
        <v>40280.109999999993</v>
      </c>
      <c r="I115" s="185">
        <f t="shared" si="5"/>
        <v>485.3</v>
      </c>
      <c r="J115" s="11">
        <v>11</v>
      </c>
      <c r="L115" s="11">
        <v>15</v>
      </c>
      <c r="M115" s="185">
        <v>6607.67</v>
      </c>
      <c r="N115" s="185">
        <f t="shared" si="6"/>
        <v>440.51133333333331</v>
      </c>
      <c r="O115" s="11" t="s">
        <v>421</v>
      </c>
      <c r="P115" s="11" t="s">
        <v>421</v>
      </c>
      <c r="Q115" s="11" t="s">
        <v>421</v>
      </c>
      <c r="R115" s="11" t="s">
        <v>421</v>
      </c>
      <c r="S115" s="11" t="s">
        <v>421</v>
      </c>
      <c r="T115" s="11" t="s">
        <v>421</v>
      </c>
      <c r="V115" s="11">
        <v>0</v>
      </c>
      <c r="W115" s="185">
        <v>0</v>
      </c>
      <c r="X115" s="185">
        <f t="shared" si="7"/>
        <v>0</v>
      </c>
      <c r="Y115" s="11" t="s">
        <v>421</v>
      </c>
      <c r="Z115" s="11" t="s">
        <v>421</v>
      </c>
      <c r="AA115" s="11" t="s">
        <v>421</v>
      </c>
      <c r="AB115" s="11" t="s">
        <v>421</v>
      </c>
      <c r="AC115" s="11" t="s">
        <v>421</v>
      </c>
      <c r="AD115" s="11" t="s">
        <v>421</v>
      </c>
    </row>
    <row r="116" spans="1:30" x14ac:dyDescent="0.25">
      <c r="A116" s="55"/>
      <c r="B116" s="11"/>
      <c r="C116" s="11" t="s">
        <v>522</v>
      </c>
      <c r="D116" s="11"/>
      <c r="E116" s="11" t="s">
        <v>306</v>
      </c>
      <c r="F116" s="11">
        <v>24</v>
      </c>
      <c r="G116" s="185">
        <f t="shared" si="4"/>
        <v>28.72</v>
      </c>
      <c r="H116" s="185">
        <v>6892.4800000000014</v>
      </c>
      <c r="I116" s="185">
        <f t="shared" si="5"/>
        <v>287.19</v>
      </c>
      <c r="J116" s="11">
        <v>10</v>
      </c>
      <c r="L116" s="11">
        <v>5</v>
      </c>
      <c r="M116" s="185">
        <v>612.64</v>
      </c>
      <c r="N116" s="185">
        <f t="shared" si="6"/>
        <v>122.52799999999999</v>
      </c>
      <c r="O116" s="11" t="s">
        <v>421</v>
      </c>
      <c r="P116" s="11" t="s">
        <v>421</v>
      </c>
      <c r="Q116" s="11" t="s">
        <v>421</v>
      </c>
      <c r="R116" s="11" t="s">
        <v>421</v>
      </c>
      <c r="S116" s="11" t="s">
        <v>421</v>
      </c>
      <c r="T116" s="11" t="s">
        <v>421</v>
      </c>
      <c r="V116" s="11">
        <v>0</v>
      </c>
      <c r="W116" s="185">
        <v>0</v>
      </c>
      <c r="X116" s="185">
        <f t="shared" si="7"/>
        <v>0</v>
      </c>
      <c r="Y116" s="11" t="s">
        <v>421</v>
      </c>
      <c r="Z116" s="11" t="s">
        <v>421</v>
      </c>
      <c r="AA116" s="11" t="s">
        <v>421</v>
      </c>
      <c r="AB116" s="11" t="s">
        <v>421</v>
      </c>
      <c r="AC116" s="11" t="s">
        <v>421</v>
      </c>
      <c r="AD116" s="11" t="s">
        <v>421</v>
      </c>
    </row>
    <row r="117" spans="1:30" x14ac:dyDescent="0.25">
      <c r="A117" s="55"/>
      <c r="B117" s="11"/>
      <c r="C117" s="11" t="s">
        <v>523</v>
      </c>
      <c r="D117" s="11"/>
      <c r="E117" s="11" t="s">
        <v>307</v>
      </c>
      <c r="F117" s="11">
        <v>0</v>
      </c>
      <c r="G117" s="185">
        <f t="shared" si="4"/>
        <v>0</v>
      </c>
      <c r="H117" s="185">
        <v>0</v>
      </c>
      <c r="I117" s="185">
        <f t="shared" si="5"/>
        <v>0</v>
      </c>
      <c r="J117" s="11">
        <v>0</v>
      </c>
      <c r="L117" s="11">
        <v>0</v>
      </c>
      <c r="M117" s="185">
        <v>0</v>
      </c>
      <c r="N117" s="185">
        <f t="shared" si="6"/>
        <v>0</v>
      </c>
      <c r="O117" s="11" t="s">
        <v>421</v>
      </c>
      <c r="P117" s="11" t="s">
        <v>421</v>
      </c>
      <c r="Q117" s="11" t="s">
        <v>421</v>
      </c>
      <c r="R117" s="11" t="s">
        <v>421</v>
      </c>
      <c r="S117" s="11" t="s">
        <v>421</v>
      </c>
      <c r="T117" s="11" t="s">
        <v>421</v>
      </c>
      <c r="V117" s="11">
        <v>0</v>
      </c>
      <c r="W117" s="185">
        <v>0</v>
      </c>
      <c r="X117" s="185">
        <f t="shared" si="7"/>
        <v>0</v>
      </c>
      <c r="Y117" s="11" t="s">
        <v>421</v>
      </c>
      <c r="Z117" s="11" t="s">
        <v>421</v>
      </c>
      <c r="AA117" s="11" t="s">
        <v>421</v>
      </c>
      <c r="AB117" s="11" t="s">
        <v>421</v>
      </c>
      <c r="AC117" s="11" t="s">
        <v>421</v>
      </c>
      <c r="AD117" s="11" t="s">
        <v>421</v>
      </c>
    </row>
    <row r="118" spans="1:30" x14ac:dyDescent="0.25">
      <c r="A118" s="55"/>
      <c r="B118" s="11"/>
      <c r="C118" s="11" t="s">
        <v>524</v>
      </c>
      <c r="D118" s="11"/>
      <c r="E118" s="11" t="s">
        <v>308</v>
      </c>
      <c r="F118" s="11">
        <v>104</v>
      </c>
      <c r="G118" s="185">
        <f t="shared" si="4"/>
        <v>56.23</v>
      </c>
      <c r="H118" s="185">
        <v>58479.049999999981</v>
      </c>
      <c r="I118" s="185">
        <f t="shared" si="5"/>
        <v>562.29999999999995</v>
      </c>
      <c r="J118" s="11">
        <v>10</v>
      </c>
      <c r="L118" s="11">
        <v>12</v>
      </c>
      <c r="M118" s="185">
        <v>6409.55</v>
      </c>
      <c r="N118" s="185">
        <f t="shared" si="6"/>
        <v>534.12916666666672</v>
      </c>
      <c r="O118" s="11" t="s">
        <v>421</v>
      </c>
      <c r="P118" s="11" t="s">
        <v>421</v>
      </c>
      <c r="Q118" s="11" t="s">
        <v>421</v>
      </c>
      <c r="R118" s="11" t="s">
        <v>421</v>
      </c>
      <c r="S118" s="11" t="s">
        <v>421</v>
      </c>
      <c r="T118" s="11" t="s">
        <v>421</v>
      </c>
      <c r="V118" s="11">
        <v>0</v>
      </c>
      <c r="W118" s="185">
        <v>0</v>
      </c>
      <c r="X118" s="185">
        <f t="shared" si="7"/>
        <v>0</v>
      </c>
      <c r="Y118" s="11" t="s">
        <v>421</v>
      </c>
      <c r="Z118" s="11" t="s">
        <v>421</v>
      </c>
      <c r="AA118" s="11" t="s">
        <v>421</v>
      </c>
      <c r="AB118" s="11" t="s">
        <v>421</v>
      </c>
      <c r="AC118" s="11" t="s">
        <v>421</v>
      </c>
      <c r="AD118" s="11" t="s">
        <v>421</v>
      </c>
    </row>
    <row r="119" spans="1:30" x14ac:dyDescent="0.25">
      <c r="A119" s="55"/>
      <c r="B119" s="11"/>
      <c r="C119" s="11" t="s">
        <v>525</v>
      </c>
      <c r="D119" s="11"/>
      <c r="E119" s="11" t="s">
        <v>309</v>
      </c>
      <c r="F119" s="11">
        <v>61</v>
      </c>
      <c r="G119" s="185">
        <f t="shared" si="4"/>
        <v>59.3</v>
      </c>
      <c r="H119" s="185">
        <v>36170.600000000006</v>
      </c>
      <c r="I119" s="185">
        <f t="shared" si="5"/>
        <v>592.96</v>
      </c>
      <c r="J119" s="11">
        <v>10</v>
      </c>
      <c r="L119" s="11">
        <v>15</v>
      </c>
      <c r="M119" s="185">
        <v>5249.1200000000008</v>
      </c>
      <c r="N119" s="185">
        <f t="shared" si="6"/>
        <v>349.94133333333338</v>
      </c>
      <c r="O119" s="11" t="s">
        <v>421</v>
      </c>
      <c r="P119" s="11" t="s">
        <v>421</v>
      </c>
      <c r="Q119" s="11" t="s">
        <v>421</v>
      </c>
      <c r="R119" s="11" t="s">
        <v>421</v>
      </c>
      <c r="S119" s="11" t="s">
        <v>421</v>
      </c>
      <c r="T119" s="11" t="s">
        <v>421</v>
      </c>
      <c r="V119" s="11">
        <v>0</v>
      </c>
      <c r="W119" s="185">
        <v>0</v>
      </c>
      <c r="X119" s="185">
        <f t="shared" si="7"/>
        <v>0</v>
      </c>
      <c r="Y119" s="11" t="s">
        <v>421</v>
      </c>
      <c r="Z119" s="11" t="s">
        <v>421</v>
      </c>
      <c r="AA119" s="11" t="s">
        <v>421</v>
      </c>
      <c r="AB119" s="11" t="s">
        <v>421</v>
      </c>
      <c r="AC119" s="11" t="s">
        <v>421</v>
      </c>
      <c r="AD119" s="11" t="s">
        <v>421</v>
      </c>
    </row>
    <row r="120" spans="1:30" x14ac:dyDescent="0.25">
      <c r="A120" s="55"/>
      <c r="B120" s="11"/>
      <c r="C120" s="11" t="s">
        <v>526</v>
      </c>
      <c r="D120" s="11"/>
      <c r="E120" s="11" t="s">
        <v>310</v>
      </c>
      <c r="F120" s="11">
        <v>5</v>
      </c>
      <c r="G120" s="185">
        <f t="shared" si="4"/>
        <v>63.94</v>
      </c>
      <c r="H120" s="185">
        <v>2877.24</v>
      </c>
      <c r="I120" s="185">
        <f t="shared" si="5"/>
        <v>575.45000000000005</v>
      </c>
      <c r="J120" s="11">
        <v>9</v>
      </c>
      <c r="L120" s="11">
        <v>0</v>
      </c>
      <c r="M120" s="185">
        <v>0</v>
      </c>
      <c r="N120" s="185">
        <f t="shared" si="6"/>
        <v>0</v>
      </c>
      <c r="O120" s="11" t="s">
        <v>421</v>
      </c>
      <c r="P120" s="11" t="s">
        <v>421</v>
      </c>
      <c r="Q120" s="11" t="s">
        <v>421</v>
      </c>
      <c r="R120" s="11" t="s">
        <v>421</v>
      </c>
      <c r="S120" s="11" t="s">
        <v>421</v>
      </c>
      <c r="T120" s="11" t="s">
        <v>421</v>
      </c>
      <c r="V120" s="11">
        <v>0</v>
      </c>
      <c r="W120" s="185">
        <v>0</v>
      </c>
      <c r="X120" s="185">
        <f t="shared" si="7"/>
        <v>0</v>
      </c>
      <c r="Y120" s="11" t="s">
        <v>421</v>
      </c>
      <c r="Z120" s="11" t="s">
        <v>421</v>
      </c>
      <c r="AA120" s="11" t="s">
        <v>421</v>
      </c>
      <c r="AB120" s="11" t="s">
        <v>421</v>
      </c>
      <c r="AC120" s="11" t="s">
        <v>421</v>
      </c>
      <c r="AD120" s="11" t="s">
        <v>421</v>
      </c>
    </row>
    <row r="121" spans="1:30" x14ac:dyDescent="0.25">
      <c r="A121" s="55"/>
      <c r="B121" s="11"/>
      <c r="C121" s="11" t="s">
        <v>527</v>
      </c>
      <c r="D121" s="11"/>
      <c r="E121" s="11" t="s">
        <v>311</v>
      </c>
      <c r="F121" s="11">
        <v>1</v>
      </c>
      <c r="G121" s="185">
        <f t="shared" si="4"/>
        <v>52</v>
      </c>
      <c r="H121" s="185">
        <v>364.02</v>
      </c>
      <c r="I121" s="185">
        <f t="shared" si="5"/>
        <v>364.02</v>
      </c>
      <c r="J121" s="11">
        <v>7</v>
      </c>
      <c r="L121" s="11">
        <v>0</v>
      </c>
      <c r="M121" s="185">
        <v>0</v>
      </c>
      <c r="N121" s="185">
        <f t="shared" si="6"/>
        <v>0</v>
      </c>
      <c r="O121" s="11" t="s">
        <v>421</v>
      </c>
      <c r="P121" s="11" t="s">
        <v>421</v>
      </c>
      <c r="Q121" s="11" t="s">
        <v>421</v>
      </c>
      <c r="R121" s="11" t="s">
        <v>421</v>
      </c>
      <c r="S121" s="11" t="s">
        <v>421</v>
      </c>
      <c r="T121" s="11" t="s">
        <v>421</v>
      </c>
      <c r="V121" s="11">
        <v>0</v>
      </c>
      <c r="W121" s="185">
        <v>0</v>
      </c>
      <c r="X121" s="185">
        <f t="shared" si="7"/>
        <v>0</v>
      </c>
      <c r="Y121" s="11" t="s">
        <v>421</v>
      </c>
      <c r="Z121" s="11" t="s">
        <v>421</v>
      </c>
      <c r="AA121" s="11" t="s">
        <v>421</v>
      </c>
      <c r="AB121" s="11" t="s">
        <v>421</v>
      </c>
      <c r="AC121" s="11" t="s">
        <v>421</v>
      </c>
      <c r="AD121" s="11" t="s">
        <v>421</v>
      </c>
    </row>
    <row r="122" spans="1:30" x14ac:dyDescent="0.25">
      <c r="A122" s="55"/>
      <c r="B122" s="11"/>
      <c r="C122" s="11" t="s">
        <v>528</v>
      </c>
      <c r="D122" s="11"/>
      <c r="E122" s="11" t="s">
        <v>312</v>
      </c>
      <c r="F122" s="11">
        <v>180</v>
      </c>
      <c r="G122" s="185">
        <f t="shared" si="4"/>
        <v>48.23</v>
      </c>
      <c r="H122" s="185">
        <v>95495.15</v>
      </c>
      <c r="I122" s="185">
        <f t="shared" si="5"/>
        <v>530.53</v>
      </c>
      <c r="J122" s="11">
        <v>11</v>
      </c>
      <c r="L122" s="11">
        <v>24</v>
      </c>
      <c r="M122" s="185">
        <v>19581.300000000003</v>
      </c>
      <c r="N122" s="185">
        <f t="shared" si="6"/>
        <v>815.88750000000016</v>
      </c>
      <c r="O122" s="11" t="s">
        <v>421</v>
      </c>
      <c r="P122" s="11" t="s">
        <v>421</v>
      </c>
      <c r="Q122" s="11" t="s">
        <v>421</v>
      </c>
      <c r="R122" s="11" t="s">
        <v>421</v>
      </c>
      <c r="S122" s="11" t="s">
        <v>421</v>
      </c>
      <c r="T122" s="11" t="s">
        <v>421</v>
      </c>
      <c r="V122" s="11">
        <v>0</v>
      </c>
      <c r="W122" s="185">
        <v>0</v>
      </c>
      <c r="X122" s="185">
        <f t="shared" si="7"/>
        <v>0</v>
      </c>
      <c r="Y122" s="11" t="s">
        <v>421</v>
      </c>
      <c r="Z122" s="11" t="s">
        <v>421</v>
      </c>
      <c r="AA122" s="11" t="s">
        <v>421</v>
      </c>
      <c r="AB122" s="11" t="s">
        <v>421</v>
      </c>
      <c r="AC122" s="11" t="s">
        <v>421</v>
      </c>
      <c r="AD122" s="11" t="s">
        <v>421</v>
      </c>
    </row>
    <row r="123" spans="1:30" x14ac:dyDescent="0.25">
      <c r="A123" s="55"/>
      <c r="B123" s="11"/>
      <c r="C123" s="11" t="s">
        <v>529</v>
      </c>
      <c r="D123" s="11"/>
      <c r="E123" s="11" t="s">
        <v>313</v>
      </c>
      <c r="F123" s="11">
        <v>15</v>
      </c>
      <c r="G123" s="185">
        <f t="shared" si="4"/>
        <v>45.61</v>
      </c>
      <c r="H123" s="185">
        <v>8894.42</v>
      </c>
      <c r="I123" s="185">
        <f t="shared" si="5"/>
        <v>592.96</v>
      </c>
      <c r="J123" s="11">
        <v>13</v>
      </c>
      <c r="L123" s="11">
        <v>5</v>
      </c>
      <c r="M123" s="185">
        <v>2575.84</v>
      </c>
      <c r="N123" s="185">
        <f t="shared" si="6"/>
        <v>515.16800000000001</v>
      </c>
      <c r="O123" s="11" t="s">
        <v>421</v>
      </c>
      <c r="P123" s="11" t="s">
        <v>421</v>
      </c>
      <c r="Q123" s="11" t="s">
        <v>421</v>
      </c>
      <c r="R123" s="11" t="s">
        <v>421</v>
      </c>
      <c r="S123" s="11" t="s">
        <v>421</v>
      </c>
      <c r="T123" s="11" t="s">
        <v>421</v>
      </c>
      <c r="V123" s="11">
        <v>0</v>
      </c>
      <c r="W123" s="185">
        <v>0</v>
      </c>
      <c r="X123" s="185">
        <f t="shared" si="7"/>
        <v>0</v>
      </c>
      <c r="Y123" s="11" t="s">
        <v>421</v>
      </c>
      <c r="Z123" s="11" t="s">
        <v>421</v>
      </c>
      <c r="AA123" s="11" t="s">
        <v>421</v>
      </c>
      <c r="AB123" s="11" t="s">
        <v>421</v>
      </c>
      <c r="AC123" s="11" t="s">
        <v>421</v>
      </c>
      <c r="AD123" s="11" t="s">
        <v>421</v>
      </c>
    </row>
    <row r="124" spans="1:30" x14ac:dyDescent="0.25">
      <c r="A124" s="55"/>
      <c r="B124" s="11"/>
      <c r="C124" s="11" t="s">
        <v>530</v>
      </c>
      <c r="D124" s="11"/>
      <c r="E124" s="11" t="s">
        <v>314</v>
      </c>
      <c r="F124" s="11">
        <v>9</v>
      </c>
      <c r="G124" s="185">
        <f t="shared" si="4"/>
        <v>54.05</v>
      </c>
      <c r="H124" s="185">
        <v>5350.59</v>
      </c>
      <c r="I124" s="185">
        <f t="shared" si="5"/>
        <v>594.51</v>
      </c>
      <c r="J124" s="11">
        <v>11</v>
      </c>
      <c r="L124" s="11">
        <v>2</v>
      </c>
      <c r="M124" s="185">
        <v>2068.62</v>
      </c>
      <c r="N124" s="185">
        <f t="shared" si="6"/>
        <v>1034.31</v>
      </c>
      <c r="O124" s="11" t="s">
        <v>421</v>
      </c>
      <c r="P124" s="11" t="s">
        <v>421</v>
      </c>
      <c r="Q124" s="11" t="s">
        <v>421</v>
      </c>
      <c r="R124" s="11" t="s">
        <v>421</v>
      </c>
      <c r="S124" s="11" t="s">
        <v>421</v>
      </c>
      <c r="T124" s="11" t="s">
        <v>421</v>
      </c>
      <c r="V124" s="11">
        <v>0</v>
      </c>
      <c r="W124" s="185">
        <v>0</v>
      </c>
      <c r="X124" s="185">
        <f t="shared" si="7"/>
        <v>0</v>
      </c>
      <c r="Y124" s="11" t="s">
        <v>421</v>
      </c>
      <c r="Z124" s="11" t="s">
        <v>421</v>
      </c>
      <c r="AA124" s="11" t="s">
        <v>421</v>
      </c>
      <c r="AB124" s="11" t="s">
        <v>421</v>
      </c>
      <c r="AC124" s="11" t="s">
        <v>421</v>
      </c>
      <c r="AD124" s="11" t="s">
        <v>421</v>
      </c>
    </row>
    <row r="125" spans="1:30" x14ac:dyDescent="0.25">
      <c r="A125" s="55"/>
      <c r="B125" s="11"/>
      <c r="C125" s="11" t="s">
        <v>531</v>
      </c>
      <c r="D125" s="11"/>
      <c r="E125" s="11" t="s">
        <v>315</v>
      </c>
      <c r="F125" s="11">
        <v>3</v>
      </c>
      <c r="G125" s="185">
        <f t="shared" si="4"/>
        <v>81.709999999999994</v>
      </c>
      <c r="H125" s="185">
        <v>1961.07</v>
      </c>
      <c r="I125" s="185">
        <f t="shared" si="5"/>
        <v>653.69000000000005</v>
      </c>
      <c r="J125" s="11">
        <v>8</v>
      </c>
      <c r="L125" s="11">
        <v>1</v>
      </c>
      <c r="M125" s="185">
        <v>1244.8499999999999</v>
      </c>
      <c r="N125" s="185">
        <f t="shared" si="6"/>
        <v>1244.8499999999999</v>
      </c>
      <c r="O125" s="11" t="s">
        <v>421</v>
      </c>
      <c r="P125" s="11" t="s">
        <v>421</v>
      </c>
      <c r="Q125" s="11" t="s">
        <v>421</v>
      </c>
      <c r="R125" s="11" t="s">
        <v>421</v>
      </c>
      <c r="S125" s="11" t="s">
        <v>421</v>
      </c>
      <c r="T125" s="11" t="s">
        <v>421</v>
      </c>
      <c r="V125" s="11">
        <v>0</v>
      </c>
      <c r="W125" s="185">
        <v>0</v>
      </c>
      <c r="X125" s="185">
        <f t="shared" si="7"/>
        <v>0</v>
      </c>
      <c r="Y125" s="11" t="s">
        <v>421</v>
      </c>
      <c r="Z125" s="11" t="s">
        <v>421</v>
      </c>
      <c r="AA125" s="11" t="s">
        <v>421</v>
      </c>
      <c r="AB125" s="11" t="s">
        <v>421</v>
      </c>
      <c r="AC125" s="11" t="s">
        <v>421</v>
      </c>
      <c r="AD125" s="11" t="s">
        <v>421</v>
      </c>
    </row>
    <row r="126" spans="1:30" x14ac:dyDescent="0.25">
      <c r="A126" s="55"/>
      <c r="B126" s="11"/>
      <c r="C126" s="11" t="s">
        <v>532</v>
      </c>
      <c r="D126" s="11"/>
      <c r="E126" s="11" t="s">
        <v>316</v>
      </c>
      <c r="F126" s="11">
        <v>41</v>
      </c>
      <c r="G126" s="185">
        <f t="shared" si="4"/>
        <v>44.27</v>
      </c>
      <c r="H126" s="185">
        <v>16335</v>
      </c>
      <c r="I126" s="185">
        <f t="shared" si="5"/>
        <v>398.41</v>
      </c>
      <c r="J126" s="11">
        <v>9</v>
      </c>
      <c r="L126" s="11">
        <v>8</v>
      </c>
      <c r="M126" s="185">
        <v>5179.8899999999994</v>
      </c>
      <c r="N126" s="185">
        <f t="shared" si="6"/>
        <v>647.48624999999993</v>
      </c>
      <c r="O126" s="11" t="s">
        <v>421</v>
      </c>
      <c r="P126" s="11" t="s">
        <v>421</v>
      </c>
      <c r="Q126" s="11" t="s">
        <v>421</v>
      </c>
      <c r="R126" s="11" t="s">
        <v>421</v>
      </c>
      <c r="S126" s="11" t="s">
        <v>421</v>
      </c>
      <c r="T126" s="11" t="s">
        <v>421</v>
      </c>
      <c r="V126" s="11">
        <v>0</v>
      </c>
      <c r="W126" s="185">
        <v>0</v>
      </c>
      <c r="X126" s="185">
        <f t="shared" si="7"/>
        <v>0</v>
      </c>
      <c r="Y126" s="11" t="s">
        <v>421</v>
      </c>
      <c r="Z126" s="11" t="s">
        <v>421</v>
      </c>
      <c r="AA126" s="11" t="s">
        <v>421</v>
      </c>
      <c r="AB126" s="11" t="s">
        <v>421</v>
      </c>
      <c r="AC126" s="11" t="s">
        <v>421</v>
      </c>
      <c r="AD126" s="11" t="s">
        <v>421</v>
      </c>
    </row>
    <row r="127" spans="1:30" x14ac:dyDescent="0.25">
      <c r="A127" s="55"/>
      <c r="B127" s="11"/>
      <c r="C127" s="11" t="s">
        <v>533</v>
      </c>
      <c r="D127" s="11"/>
      <c r="E127" s="11" t="s">
        <v>317</v>
      </c>
      <c r="F127" s="11">
        <v>29</v>
      </c>
      <c r="G127" s="185">
        <f t="shared" si="4"/>
        <v>46.13</v>
      </c>
      <c r="H127" s="185">
        <v>13376.989999999998</v>
      </c>
      <c r="I127" s="185">
        <f t="shared" si="5"/>
        <v>461.28</v>
      </c>
      <c r="J127" s="11">
        <v>10</v>
      </c>
      <c r="L127" s="11">
        <v>1</v>
      </c>
      <c r="M127" s="185">
        <v>145.57</v>
      </c>
      <c r="N127" s="185">
        <f t="shared" si="6"/>
        <v>145.57</v>
      </c>
      <c r="O127" s="11" t="s">
        <v>421</v>
      </c>
      <c r="P127" s="11" t="s">
        <v>421</v>
      </c>
      <c r="Q127" s="11" t="s">
        <v>421</v>
      </c>
      <c r="R127" s="11" t="s">
        <v>421</v>
      </c>
      <c r="S127" s="11" t="s">
        <v>421</v>
      </c>
      <c r="T127" s="11" t="s">
        <v>421</v>
      </c>
      <c r="V127" s="11">
        <v>0</v>
      </c>
      <c r="W127" s="185">
        <v>0</v>
      </c>
      <c r="X127" s="185">
        <f t="shared" si="7"/>
        <v>0</v>
      </c>
      <c r="Y127" s="11" t="s">
        <v>421</v>
      </c>
      <c r="Z127" s="11" t="s">
        <v>421</v>
      </c>
      <c r="AA127" s="11" t="s">
        <v>421</v>
      </c>
      <c r="AB127" s="11" t="s">
        <v>421</v>
      </c>
      <c r="AC127" s="11" t="s">
        <v>421</v>
      </c>
      <c r="AD127" s="11" t="s">
        <v>421</v>
      </c>
    </row>
    <row r="128" spans="1:30" x14ac:dyDescent="0.25">
      <c r="A128" s="55"/>
      <c r="B128" s="11"/>
      <c r="C128" s="11" t="s">
        <v>534</v>
      </c>
      <c r="D128" s="11"/>
      <c r="E128" s="11" t="s">
        <v>318</v>
      </c>
      <c r="F128" s="11">
        <v>21</v>
      </c>
      <c r="G128" s="185">
        <f t="shared" si="4"/>
        <v>39.369999999999997</v>
      </c>
      <c r="H128" s="185">
        <v>9094.93</v>
      </c>
      <c r="I128" s="185">
        <f t="shared" si="5"/>
        <v>433.09</v>
      </c>
      <c r="J128" s="11">
        <v>11</v>
      </c>
      <c r="L128" s="11">
        <v>7</v>
      </c>
      <c r="M128" s="185">
        <v>2896.1400000000003</v>
      </c>
      <c r="N128" s="185">
        <f t="shared" si="6"/>
        <v>413.73428571428576</v>
      </c>
      <c r="O128" s="11" t="s">
        <v>421</v>
      </c>
      <c r="P128" s="11" t="s">
        <v>421</v>
      </c>
      <c r="Q128" s="11" t="s">
        <v>421</v>
      </c>
      <c r="R128" s="11" t="s">
        <v>421</v>
      </c>
      <c r="S128" s="11" t="s">
        <v>421</v>
      </c>
      <c r="T128" s="11" t="s">
        <v>421</v>
      </c>
      <c r="V128" s="11">
        <v>0</v>
      </c>
      <c r="W128" s="185">
        <v>0</v>
      </c>
      <c r="X128" s="185">
        <f t="shared" si="7"/>
        <v>0</v>
      </c>
      <c r="Y128" s="11" t="s">
        <v>421</v>
      </c>
      <c r="Z128" s="11" t="s">
        <v>421</v>
      </c>
      <c r="AA128" s="11" t="s">
        <v>421</v>
      </c>
      <c r="AB128" s="11" t="s">
        <v>421</v>
      </c>
      <c r="AC128" s="11" t="s">
        <v>421</v>
      </c>
      <c r="AD128" s="11" t="s">
        <v>421</v>
      </c>
    </row>
    <row r="129" spans="1:30" x14ac:dyDescent="0.25">
      <c r="A129" s="55"/>
      <c r="B129" s="11"/>
      <c r="C129" s="11" t="s">
        <v>521</v>
      </c>
      <c r="D129" s="11"/>
      <c r="E129" s="11" t="s">
        <v>319</v>
      </c>
      <c r="F129" s="11">
        <v>60</v>
      </c>
      <c r="G129" s="185">
        <f t="shared" si="4"/>
        <v>51.89</v>
      </c>
      <c r="H129" s="185">
        <v>31134.189999999988</v>
      </c>
      <c r="I129" s="185">
        <f t="shared" si="5"/>
        <v>518.9</v>
      </c>
      <c r="J129" s="11">
        <v>10</v>
      </c>
      <c r="L129" s="11">
        <v>10</v>
      </c>
      <c r="M129" s="185">
        <v>3573.96</v>
      </c>
      <c r="N129" s="185">
        <f t="shared" si="6"/>
        <v>357.39600000000002</v>
      </c>
      <c r="O129" s="11" t="s">
        <v>421</v>
      </c>
      <c r="P129" s="11" t="s">
        <v>421</v>
      </c>
      <c r="Q129" s="11" t="s">
        <v>421</v>
      </c>
      <c r="R129" s="11" t="s">
        <v>421</v>
      </c>
      <c r="S129" s="11" t="s">
        <v>421</v>
      </c>
      <c r="T129" s="11" t="s">
        <v>421</v>
      </c>
      <c r="V129" s="11">
        <v>0</v>
      </c>
      <c r="W129" s="185">
        <v>0</v>
      </c>
      <c r="X129" s="185">
        <f t="shared" si="7"/>
        <v>0</v>
      </c>
      <c r="Y129" s="11" t="s">
        <v>421</v>
      </c>
      <c r="Z129" s="11" t="s">
        <v>421</v>
      </c>
      <c r="AA129" s="11" t="s">
        <v>421</v>
      </c>
      <c r="AB129" s="11" t="s">
        <v>421</v>
      </c>
      <c r="AC129" s="11" t="s">
        <v>421</v>
      </c>
      <c r="AD129" s="11" t="s">
        <v>421</v>
      </c>
    </row>
    <row r="130" spans="1:30" x14ac:dyDescent="0.25">
      <c r="A130" s="55"/>
      <c r="B130" s="11"/>
      <c r="C130" s="11" t="s">
        <v>535</v>
      </c>
      <c r="D130" s="11"/>
      <c r="E130" s="11" t="s">
        <v>320</v>
      </c>
      <c r="F130" s="11">
        <v>9</v>
      </c>
      <c r="G130" s="185">
        <f t="shared" si="4"/>
        <v>47.09</v>
      </c>
      <c r="H130" s="185">
        <v>4237.7099999999991</v>
      </c>
      <c r="I130" s="185">
        <f t="shared" si="5"/>
        <v>470.86</v>
      </c>
      <c r="J130" s="11">
        <v>10</v>
      </c>
      <c r="L130" s="11">
        <v>3</v>
      </c>
      <c r="M130" s="185">
        <v>908.48</v>
      </c>
      <c r="N130" s="185">
        <f t="shared" si="6"/>
        <v>302.82666666666665</v>
      </c>
      <c r="O130" s="11" t="s">
        <v>421</v>
      </c>
      <c r="P130" s="11" t="s">
        <v>421</v>
      </c>
      <c r="Q130" s="11" t="s">
        <v>421</v>
      </c>
      <c r="R130" s="11" t="s">
        <v>421</v>
      </c>
      <c r="S130" s="11" t="s">
        <v>421</v>
      </c>
      <c r="T130" s="11" t="s">
        <v>421</v>
      </c>
      <c r="V130" s="11">
        <v>0</v>
      </c>
      <c r="W130" s="185">
        <v>0</v>
      </c>
      <c r="X130" s="185">
        <f t="shared" si="7"/>
        <v>0</v>
      </c>
      <c r="Y130" s="11" t="s">
        <v>421</v>
      </c>
      <c r="Z130" s="11" t="s">
        <v>421</v>
      </c>
      <c r="AA130" s="11" t="s">
        <v>421</v>
      </c>
      <c r="AB130" s="11" t="s">
        <v>421</v>
      </c>
      <c r="AC130" s="11" t="s">
        <v>421</v>
      </c>
      <c r="AD130" s="11" t="s">
        <v>421</v>
      </c>
    </row>
    <row r="131" spans="1:30" x14ac:dyDescent="0.25">
      <c r="A131" s="55"/>
      <c r="B131" s="11"/>
      <c r="C131" s="11" t="s">
        <v>536</v>
      </c>
      <c r="D131" s="11"/>
      <c r="E131" s="11" t="s">
        <v>321</v>
      </c>
      <c r="F131" s="11">
        <v>27</v>
      </c>
      <c r="G131" s="185">
        <f t="shared" si="4"/>
        <v>52.53</v>
      </c>
      <c r="H131" s="185">
        <v>14183.64</v>
      </c>
      <c r="I131" s="185">
        <f t="shared" si="5"/>
        <v>525.32000000000005</v>
      </c>
      <c r="J131" s="11">
        <v>10</v>
      </c>
      <c r="L131" s="11">
        <v>10</v>
      </c>
      <c r="M131" s="185">
        <v>3608.4199999999996</v>
      </c>
      <c r="N131" s="185">
        <f t="shared" si="6"/>
        <v>360.84199999999998</v>
      </c>
      <c r="O131" s="11" t="s">
        <v>421</v>
      </c>
      <c r="P131" s="11" t="s">
        <v>421</v>
      </c>
      <c r="Q131" s="11" t="s">
        <v>421</v>
      </c>
      <c r="R131" s="11" t="s">
        <v>421</v>
      </c>
      <c r="S131" s="11" t="s">
        <v>421</v>
      </c>
      <c r="T131" s="11" t="s">
        <v>421</v>
      </c>
      <c r="V131" s="11">
        <v>0</v>
      </c>
      <c r="W131" s="185">
        <v>0</v>
      </c>
      <c r="X131" s="185">
        <f t="shared" si="7"/>
        <v>0</v>
      </c>
      <c r="Y131" s="11" t="s">
        <v>421</v>
      </c>
      <c r="Z131" s="11" t="s">
        <v>421</v>
      </c>
      <c r="AA131" s="11" t="s">
        <v>421</v>
      </c>
      <c r="AB131" s="11" t="s">
        <v>421</v>
      </c>
      <c r="AC131" s="11" t="s">
        <v>421</v>
      </c>
      <c r="AD131" s="11" t="s">
        <v>421</v>
      </c>
    </row>
    <row r="132" spans="1:30" x14ac:dyDescent="0.25">
      <c r="A132" s="55"/>
      <c r="B132" s="11"/>
      <c r="C132" s="11" t="s">
        <v>537</v>
      </c>
      <c r="D132" s="11"/>
      <c r="E132" s="11" t="s">
        <v>322</v>
      </c>
      <c r="F132" s="11">
        <v>105</v>
      </c>
      <c r="G132" s="185">
        <f t="shared" si="4"/>
        <v>41.65</v>
      </c>
      <c r="H132" s="185">
        <v>52481.210000000014</v>
      </c>
      <c r="I132" s="185">
        <f t="shared" si="5"/>
        <v>499.82</v>
      </c>
      <c r="J132" s="11">
        <v>12</v>
      </c>
      <c r="L132" s="11">
        <v>13</v>
      </c>
      <c r="M132" s="185">
        <v>5104.3799999999992</v>
      </c>
      <c r="N132" s="185">
        <f t="shared" si="6"/>
        <v>392.64461538461535</v>
      </c>
      <c r="O132" s="11" t="s">
        <v>421</v>
      </c>
      <c r="P132" s="11" t="s">
        <v>421</v>
      </c>
      <c r="Q132" s="11" t="s">
        <v>421</v>
      </c>
      <c r="R132" s="11" t="s">
        <v>421</v>
      </c>
      <c r="S132" s="11" t="s">
        <v>421</v>
      </c>
      <c r="T132" s="11" t="s">
        <v>421</v>
      </c>
      <c r="V132" s="11">
        <v>0</v>
      </c>
      <c r="W132" s="185">
        <v>0</v>
      </c>
      <c r="X132" s="185">
        <f t="shared" si="7"/>
        <v>0</v>
      </c>
      <c r="Y132" s="11" t="s">
        <v>421</v>
      </c>
      <c r="Z132" s="11" t="s">
        <v>421</v>
      </c>
      <c r="AA132" s="11" t="s">
        <v>421</v>
      </c>
      <c r="AB132" s="11" t="s">
        <v>421</v>
      </c>
      <c r="AC132" s="11" t="s">
        <v>421</v>
      </c>
      <c r="AD132" s="11" t="s">
        <v>421</v>
      </c>
    </row>
    <row r="133" spans="1:30" x14ac:dyDescent="0.25">
      <c r="A133" s="55"/>
      <c r="B133" s="11"/>
      <c r="C133" s="11" t="s">
        <v>538</v>
      </c>
      <c r="D133" s="11"/>
      <c r="E133" s="11" t="s">
        <v>323</v>
      </c>
      <c r="F133" s="11">
        <v>46</v>
      </c>
      <c r="G133" s="185">
        <f t="shared" si="4"/>
        <v>35.200000000000003</v>
      </c>
      <c r="H133" s="185">
        <v>19428.830000000002</v>
      </c>
      <c r="I133" s="185">
        <f t="shared" si="5"/>
        <v>422.37</v>
      </c>
      <c r="J133" s="11">
        <v>12</v>
      </c>
      <c r="L133" s="11">
        <v>6</v>
      </c>
      <c r="M133" s="185">
        <v>1232.75</v>
      </c>
      <c r="N133" s="185">
        <f t="shared" si="6"/>
        <v>205.45833333333334</v>
      </c>
      <c r="O133" s="11" t="s">
        <v>421</v>
      </c>
      <c r="P133" s="11" t="s">
        <v>421</v>
      </c>
      <c r="Q133" s="11" t="s">
        <v>421</v>
      </c>
      <c r="R133" s="11" t="s">
        <v>421</v>
      </c>
      <c r="S133" s="11" t="s">
        <v>421</v>
      </c>
      <c r="T133" s="11" t="s">
        <v>421</v>
      </c>
      <c r="V133" s="11">
        <v>0</v>
      </c>
      <c r="W133" s="185">
        <v>0</v>
      </c>
      <c r="X133" s="185">
        <f t="shared" si="7"/>
        <v>0</v>
      </c>
      <c r="Y133" s="11" t="s">
        <v>421</v>
      </c>
      <c r="Z133" s="11" t="s">
        <v>421</v>
      </c>
      <c r="AA133" s="11" t="s">
        <v>421</v>
      </c>
      <c r="AB133" s="11" t="s">
        <v>421</v>
      </c>
      <c r="AC133" s="11" t="s">
        <v>421</v>
      </c>
      <c r="AD133" s="11" t="s">
        <v>421</v>
      </c>
    </row>
    <row r="134" spans="1:30" x14ac:dyDescent="0.25">
      <c r="A134" s="55"/>
      <c r="B134" s="11"/>
      <c r="C134" s="11" t="s">
        <v>539</v>
      </c>
      <c r="D134" s="11"/>
      <c r="E134" s="11" t="s">
        <v>324</v>
      </c>
      <c r="F134" s="11">
        <v>70</v>
      </c>
      <c r="G134" s="185">
        <f t="shared" si="4"/>
        <v>51.77</v>
      </c>
      <c r="H134" s="185">
        <v>39864.749999999993</v>
      </c>
      <c r="I134" s="185">
        <f t="shared" si="5"/>
        <v>569.5</v>
      </c>
      <c r="J134" s="11">
        <v>11</v>
      </c>
      <c r="L134" s="11">
        <v>14</v>
      </c>
      <c r="M134" s="185">
        <v>7671.630000000001</v>
      </c>
      <c r="N134" s="185">
        <f t="shared" si="6"/>
        <v>547.97357142857152</v>
      </c>
      <c r="O134" s="11" t="s">
        <v>421</v>
      </c>
      <c r="P134" s="11" t="s">
        <v>421</v>
      </c>
      <c r="Q134" s="11" t="s">
        <v>421</v>
      </c>
      <c r="R134" s="11" t="s">
        <v>421</v>
      </c>
      <c r="S134" s="11" t="s">
        <v>421</v>
      </c>
      <c r="T134" s="11" t="s">
        <v>421</v>
      </c>
      <c r="V134" s="11">
        <v>0</v>
      </c>
      <c r="W134" s="185">
        <v>0</v>
      </c>
      <c r="X134" s="185">
        <f t="shared" si="7"/>
        <v>0</v>
      </c>
      <c r="Y134" s="11" t="s">
        <v>421</v>
      </c>
      <c r="Z134" s="11" t="s">
        <v>421</v>
      </c>
      <c r="AA134" s="11" t="s">
        <v>421</v>
      </c>
      <c r="AB134" s="11" t="s">
        <v>421</v>
      </c>
      <c r="AC134" s="11" t="s">
        <v>421</v>
      </c>
      <c r="AD134" s="11" t="s">
        <v>421</v>
      </c>
    </row>
    <row r="135" spans="1:30" x14ac:dyDescent="0.25">
      <c r="A135" s="55"/>
      <c r="B135" s="11"/>
      <c r="C135" s="11" t="s">
        <v>540</v>
      </c>
      <c r="D135" s="11"/>
      <c r="E135" s="11" t="s">
        <v>325</v>
      </c>
      <c r="F135" s="11">
        <v>44</v>
      </c>
      <c r="G135" s="185">
        <f t="shared" si="4"/>
        <v>48.12</v>
      </c>
      <c r="H135" s="185">
        <v>21173.819999999989</v>
      </c>
      <c r="I135" s="185">
        <f t="shared" si="5"/>
        <v>481.22</v>
      </c>
      <c r="J135" s="11">
        <v>10</v>
      </c>
      <c r="L135" s="11">
        <v>11</v>
      </c>
      <c r="M135" s="185">
        <v>2982.58</v>
      </c>
      <c r="N135" s="185">
        <f t="shared" si="6"/>
        <v>271.14363636363635</v>
      </c>
      <c r="O135" s="11" t="s">
        <v>421</v>
      </c>
      <c r="P135" s="11" t="s">
        <v>421</v>
      </c>
      <c r="Q135" s="11" t="s">
        <v>421</v>
      </c>
      <c r="R135" s="11" t="s">
        <v>421</v>
      </c>
      <c r="S135" s="11" t="s">
        <v>421</v>
      </c>
      <c r="T135" s="11" t="s">
        <v>421</v>
      </c>
      <c r="V135" s="11">
        <v>0</v>
      </c>
      <c r="W135" s="185">
        <v>0</v>
      </c>
      <c r="X135" s="185">
        <f t="shared" si="7"/>
        <v>0</v>
      </c>
      <c r="Y135" s="11" t="s">
        <v>421</v>
      </c>
      <c r="Z135" s="11" t="s">
        <v>421</v>
      </c>
      <c r="AA135" s="11" t="s">
        <v>421</v>
      </c>
      <c r="AB135" s="11" t="s">
        <v>421</v>
      </c>
      <c r="AC135" s="11" t="s">
        <v>421</v>
      </c>
      <c r="AD135" s="11" t="s">
        <v>421</v>
      </c>
    </row>
    <row r="136" spans="1:30" x14ac:dyDescent="0.25">
      <c r="A136" s="55"/>
      <c r="B136" s="11"/>
      <c r="C136" s="11" t="s">
        <v>541</v>
      </c>
      <c r="D136" s="11"/>
      <c r="E136" s="11" t="s">
        <v>326</v>
      </c>
      <c r="F136" s="11">
        <v>0</v>
      </c>
      <c r="G136" s="185">
        <f t="shared" si="4"/>
        <v>0</v>
      </c>
      <c r="H136" s="185">
        <v>0</v>
      </c>
      <c r="I136" s="185">
        <f t="shared" si="5"/>
        <v>0</v>
      </c>
      <c r="J136" s="11">
        <v>0</v>
      </c>
      <c r="L136" s="11">
        <v>0</v>
      </c>
      <c r="M136" s="185">
        <v>0</v>
      </c>
      <c r="N136" s="185">
        <f t="shared" si="6"/>
        <v>0</v>
      </c>
      <c r="O136" s="11" t="s">
        <v>421</v>
      </c>
      <c r="P136" s="11" t="s">
        <v>421</v>
      </c>
      <c r="Q136" s="11" t="s">
        <v>421</v>
      </c>
      <c r="R136" s="11" t="s">
        <v>421</v>
      </c>
      <c r="S136" s="11" t="s">
        <v>421</v>
      </c>
      <c r="T136" s="11" t="s">
        <v>421</v>
      </c>
      <c r="V136" s="11">
        <v>0</v>
      </c>
      <c r="W136" s="185">
        <v>0</v>
      </c>
      <c r="X136" s="185">
        <f t="shared" si="7"/>
        <v>0</v>
      </c>
      <c r="Y136" s="11" t="s">
        <v>421</v>
      </c>
      <c r="Z136" s="11" t="s">
        <v>421</v>
      </c>
      <c r="AA136" s="11" t="s">
        <v>421</v>
      </c>
      <c r="AB136" s="11" t="s">
        <v>421</v>
      </c>
      <c r="AC136" s="11" t="s">
        <v>421</v>
      </c>
      <c r="AD136" s="11" t="s">
        <v>421</v>
      </c>
    </row>
    <row r="137" spans="1:30" x14ac:dyDescent="0.25">
      <c r="A137" s="55"/>
      <c r="B137" s="11"/>
      <c r="C137" s="11" t="s">
        <v>542</v>
      </c>
      <c r="D137" s="11"/>
      <c r="E137" s="11" t="s">
        <v>327</v>
      </c>
      <c r="F137" s="11">
        <v>4</v>
      </c>
      <c r="G137" s="185">
        <f t="shared" si="4"/>
        <v>101.33</v>
      </c>
      <c r="H137" s="185">
        <v>4863.79</v>
      </c>
      <c r="I137" s="185">
        <f t="shared" si="5"/>
        <v>1215.95</v>
      </c>
      <c r="J137" s="11">
        <v>12</v>
      </c>
      <c r="L137" s="11">
        <v>0</v>
      </c>
      <c r="M137" s="185">
        <v>0</v>
      </c>
      <c r="N137" s="185">
        <f t="shared" si="6"/>
        <v>0</v>
      </c>
      <c r="O137" s="11" t="s">
        <v>421</v>
      </c>
      <c r="P137" s="11" t="s">
        <v>421</v>
      </c>
      <c r="Q137" s="11" t="s">
        <v>421</v>
      </c>
      <c r="R137" s="11" t="s">
        <v>421</v>
      </c>
      <c r="S137" s="11" t="s">
        <v>421</v>
      </c>
      <c r="T137" s="11" t="s">
        <v>421</v>
      </c>
      <c r="V137" s="11">
        <v>0</v>
      </c>
      <c r="W137" s="185">
        <v>0</v>
      </c>
      <c r="X137" s="185">
        <f t="shared" si="7"/>
        <v>0</v>
      </c>
      <c r="Y137" s="11" t="s">
        <v>421</v>
      </c>
      <c r="Z137" s="11" t="s">
        <v>421</v>
      </c>
      <c r="AA137" s="11" t="s">
        <v>421</v>
      </c>
      <c r="AB137" s="11" t="s">
        <v>421</v>
      </c>
      <c r="AC137" s="11" t="s">
        <v>421</v>
      </c>
      <c r="AD137" s="11" t="s">
        <v>421</v>
      </c>
    </row>
    <row r="138" spans="1:30" x14ac:dyDescent="0.25">
      <c r="A138" s="55"/>
      <c r="B138" s="11"/>
      <c r="C138" s="11" t="s">
        <v>543</v>
      </c>
      <c r="D138" s="11"/>
      <c r="E138" s="11" t="s">
        <v>328</v>
      </c>
      <c r="F138" s="11">
        <v>1</v>
      </c>
      <c r="G138" s="185">
        <f t="shared" si="4"/>
        <v>32.979999999999997</v>
      </c>
      <c r="H138" s="185">
        <v>527.75</v>
      </c>
      <c r="I138" s="185">
        <f t="shared" si="5"/>
        <v>527.75</v>
      </c>
      <c r="J138" s="11">
        <v>16</v>
      </c>
      <c r="L138" s="11">
        <v>1</v>
      </c>
      <c r="M138" s="185">
        <v>527.75</v>
      </c>
      <c r="N138" s="185">
        <f t="shared" si="6"/>
        <v>527.75</v>
      </c>
      <c r="O138" s="11" t="s">
        <v>421</v>
      </c>
      <c r="P138" s="11" t="s">
        <v>421</v>
      </c>
      <c r="Q138" s="11" t="s">
        <v>421</v>
      </c>
      <c r="R138" s="11" t="s">
        <v>421</v>
      </c>
      <c r="S138" s="11" t="s">
        <v>421</v>
      </c>
      <c r="T138" s="11" t="s">
        <v>421</v>
      </c>
      <c r="V138" s="11">
        <v>0</v>
      </c>
      <c r="W138" s="185">
        <v>0</v>
      </c>
      <c r="X138" s="185">
        <f t="shared" si="7"/>
        <v>0</v>
      </c>
      <c r="Y138" s="11" t="s">
        <v>421</v>
      </c>
      <c r="Z138" s="11" t="s">
        <v>421</v>
      </c>
      <c r="AA138" s="11" t="s">
        <v>421</v>
      </c>
      <c r="AB138" s="11" t="s">
        <v>421</v>
      </c>
      <c r="AC138" s="11" t="s">
        <v>421</v>
      </c>
      <c r="AD138" s="11" t="s">
        <v>421</v>
      </c>
    </row>
    <row r="139" spans="1:30" x14ac:dyDescent="0.25">
      <c r="A139" s="55"/>
      <c r="B139" s="11"/>
      <c r="C139" s="11" t="s">
        <v>544</v>
      </c>
      <c r="D139" s="11"/>
      <c r="E139" s="11" t="s">
        <v>329</v>
      </c>
      <c r="F139" s="11">
        <v>38</v>
      </c>
      <c r="G139" s="185">
        <f t="shared" si="4"/>
        <v>54.79</v>
      </c>
      <c r="H139" s="185">
        <v>24982.75</v>
      </c>
      <c r="I139" s="185">
        <f t="shared" si="5"/>
        <v>657.44</v>
      </c>
      <c r="J139" s="11">
        <v>12</v>
      </c>
      <c r="L139" s="11">
        <v>4</v>
      </c>
      <c r="M139" s="185">
        <v>1421.6599999999999</v>
      </c>
      <c r="N139" s="185">
        <f t="shared" si="6"/>
        <v>355.41499999999996</v>
      </c>
      <c r="O139" s="11" t="s">
        <v>421</v>
      </c>
      <c r="P139" s="11" t="s">
        <v>421</v>
      </c>
      <c r="Q139" s="11" t="s">
        <v>421</v>
      </c>
      <c r="R139" s="11" t="s">
        <v>421</v>
      </c>
      <c r="S139" s="11" t="s">
        <v>421</v>
      </c>
      <c r="T139" s="11" t="s">
        <v>421</v>
      </c>
      <c r="V139" s="11">
        <v>0</v>
      </c>
      <c r="W139" s="185">
        <v>0</v>
      </c>
      <c r="X139" s="185">
        <f t="shared" si="7"/>
        <v>0</v>
      </c>
      <c r="Y139" s="11" t="s">
        <v>421</v>
      </c>
      <c r="Z139" s="11" t="s">
        <v>421</v>
      </c>
      <c r="AA139" s="11" t="s">
        <v>421</v>
      </c>
      <c r="AB139" s="11" t="s">
        <v>421</v>
      </c>
      <c r="AC139" s="11" t="s">
        <v>421</v>
      </c>
      <c r="AD139" s="11" t="s">
        <v>421</v>
      </c>
    </row>
    <row r="140" spans="1:30" x14ac:dyDescent="0.25">
      <c r="A140" s="55"/>
      <c r="B140" s="11"/>
      <c r="C140" s="11" t="s">
        <v>545</v>
      </c>
      <c r="D140" s="11"/>
      <c r="E140" s="11" t="s">
        <v>330</v>
      </c>
      <c r="F140" s="11">
        <v>180</v>
      </c>
      <c r="G140" s="185">
        <f t="shared" si="4"/>
        <v>45.63</v>
      </c>
      <c r="H140" s="185">
        <v>90343.940000000017</v>
      </c>
      <c r="I140" s="185">
        <f t="shared" si="5"/>
        <v>501.91</v>
      </c>
      <c r="J140" s="11">
        <v>11</v>
      </c>
      <c r="L140" s="11">
        <v>26</v>
      </c>
      <c r="M140" s="185">
        <v>7639.04</v>
      </c>
      <c r="N140" s="185">
        <f t="shared" si="6"/>
        <v>293.80923076923079</v>
      </c>
      <c r="O140" s="11" t="s">
        <v>421</v>
      </c>
      <c r="P140" s="11" t="s">
        <v>421</v>
      </c>
      <c r="Q140" s="11" t="s">
        <v>421</v>
      </c>
      <c r="R140" s="11" t="s">
        <v>421</v>
      </c>
      <c r="S140" s="11" t="s">
        <v>421</v>
      </c>
      <c r="T140" s="11" t="s">
        <v>421</v>
      </c>
      <c r="V140" s="11">
        <v>0</v>
      </c>
      <c r="W140" s="185">
        <v>0</v>
      </c>
      <c r="X140" s="185">
        <f t="shared" si="7"/>
        <v>0</v>
      </c>
      <c r="Y140" s="11" t="s">
        <v>421</v>
      </c>
      <c r="Z140" s="11" t="s">
        <v>421</v>
      </c>
      <c r="AA140" s="11" t="s">
        <v>421</v>
      </c>
      <c r="AB140" s="11" t="s">
        <v>421</v>
      </c>
      <c r="AC140" s="11" t="s">
        <v>421</v>
      </c>
      <c r="AD140" s="11" t="s">
        <v>421</v>
      </c>
    </row>
    <row r="141" spans="1:30" x14ac:dyDescent="0.25">
      <c r="A141" s="55"/>
      <c r="B141" s="11"/>
      <c r="C141" s="11" t="s">
        <v>546</v>
      </c>
      <c r="D141" s="11"/>
      <c r="E141" s="11" t="s">
        <v>331</v>
      </c>
      <c r="F141" s="11">
        <v>30</v>
      </c>
      <c r="G141" s="185">
        <f t="shared" ref="G141:G204" si="8">ROUND(IFERROR(I141/J141,0),2)</f>
        <v>42.18</v>
      </c>
      <c r="H141" s="185">
        <v>13919.77</v>
      </c>
      <c r="I141" s="185">
        <f t="shared" ref="I141:I204" si="9">IFERROR(ROUND(H141/F141,2),0)</f>
        <v>463.99</v>
      </c>
      <c r="J141" s="11">
        <v>11</v>
      </c>
      <c r="L141" s="11">
        <v>5</v>
      </c>
      <c r="M141" s="185">
        <v>1679.42</v>
      </c>
      <c r="N141" s="185">
        <f t="shared" ref="N141:N204" si="10">IFERROR(M141/L141,0)</f>
        <v>335.88400000000001</v>
      </c>
      <c r="O141" s="11" t="s">
        <v>421</v>
      </c>
      <c r="P141" s="11" t="s">
        <v>421</v>
      </c>
      <c r="Q141" s="11" t="s">
        <v>421</v>
      </c>
      <c r="R141" s="11" t="s">
        <v>421</v>
      </c>
      <c r="S141" s="11" t="s">
        <v>421</v>
      </c>
      <c r="T141" s="11" t="s">
        <v>421</v>
      </c>
      <c r="V141" s="11">
        <v>0</v>
      </c>
      <c r="W141" s="185">
        <v>0</v>
      </c>
      <c r="X141" s="185">
        <f t="shared" ref="X141:X204" si="11">IFERROR(W141/V141,0)</f>
        <v>0</v>
      </c>
      <c r="Y141" s="11" t="s">
        <v>421</v>
      </c>
      <c r="Z141" s="11" t="s">
        <v>421</v>
      </c>
      <c r="AA141" s="11" t="s">
        <v>421</v>
      </c>
      <c r="AB141" s="11" t="s">
        <v>421</v>
      </c>
      <c r="AC141" s="11" t="s">
        <v>421</v>
      </c>
      <c r="AD141" s="11" t="s">
        <v>421</v>
      </c>
    </row>
    <row r="142" spans="1:30" x14ac:dyDescent="0.25">
      <c r="A142" s="55"/>
      <c r="B142" s="11"/>
      <c r="C142" s="11" t="s">
        <v>547</v>
      </c>
      <c r="D142" s="11"/>
      <c r="E142" s="11" t="s">
        <v>332</v>
      </c>
      <c r="F142" s="11">
        <v>38</v>
      </c>
      <c r="G142" s="185">
        <f t="shared" si="8"/>
        <v>46.36</v>
      </c>
      <c r="H142" s="185">
        <v>17618.010000000002</v>
      </c>
      <c r="I142" s="185">
        <f t="shared" si="9"/>
        <v>463.63</v>
      </c>
      <c r="J142" s="11">
        <v>10</v>
      </c>
      <c r="L142" s="11">
        <v>5</v>
      </c>
      <c r="M142" s="185">
        <v>1328.08</v>
      </c>
      <c r="N142" s="185">
        <f t="shared" si="10"/>
        <v>265.61599999999999</v>
      </c>
      <c r="O142" s="11" t="s">
        <v>421</v>
      </c>
      <c r="P142" s="11" t="s">
        <v>421</v>
      </c>
      <c r="Q142" s="11" t="s">
        <v>421</v>
      </c>
      <c r="R142" s="11" t="s">
        <v>421</v>
      </c>
      <c r="S142" s="11" t="s">
        <v>421</v>
      </c>
      <c r="T142" s="11" t="s">
        <v>421</v>
      </c>
      <c r="V142" s="11">
        <v>0</v>
      </c>
      <c r="W142" s="185">
        <v>0</v>
      </c>
      <c r="X142" s="185">
        <f t="shared" si="11"/>
        <v>0</v>
      </c>
      <c r="Y142" s="11" t="s">
        <v>421</v>
      </c>
      <c r="Z142" s="11" t="s">
        <v>421</v>
      </c>
      <c r="AA142" s="11" t="s">
        <v>421</v>
      </c>
      <c r="AB142" s="11" t="s">
        <v>421</v>
      </c>
      <c r="AC142" s="11" t="s">
        <v>421</v>
      </c>
      <c r="AD142" s="11" t="s">
        <v>421</v>
      </c>
    </row>
    <row r="143" spans="1:30" x14ac:dyDescent="0.25">
      <c r="A143" s="55"/>
      <c r="B143" s="11"/>
      <c r="C143" s="11" t="s">
        <v>548</v>
      </c>
      <c r="D143" s="11"/>
      <c r="E143" s="11" t="s">
        <v>333</v>
      </c>
      <c r="F143" s="11">
        <v>7</v>
      </c>
      <c r="G143" s="185">
        <f t="shared" si="8"/>
        <v>91.63</v>
      </c>
      <c r="H143" s="185">
        <v>5131.5</v>
      </c>
      <c r="I143" s="185">
        <f t="shared" si="9"/>
        <v>733.07</v>
      </c>
      <c r="J143" s="11">
        <v>8</v>
      </c>
      <c r="L143" s="11">
        <v>1</v>
      </c>
      <c r="M143" s="185">
        <v>252.28</v>
      </c>
      <c r="N143" s="185">
        <f t="shared" si="10"/>
        <v>252.28</v>
      </c>
      <c r="O143" s="11" t="s">
        <v>421</v>
      </c>
      <c r="P143" s="11" t="s">
        <v>421</v>
      </c>
      <c r="Q143" s="11" t="s">
        <v>421</v>
      </c>
      <c r="R143" s="11" t="s">
        <v>421</v>
      </c>
      <c r="S143" s="11" t="s">
        <v>421</v>
      </c>
      <c r="T143" s="11" t="s">
        <v>421</v>
      </c>
      <c r="V143" s="11">
        <v>0</v>
      </c>
      <c r="W143" s="185">
        <v>0</v>
      </c>
      <c r="X143" s="185">
        <f t="shared" si="11"/>
        <v>0</v>
      </c>
      <c r="Y143" s="11" t="s">
        <v>421</v>
      </c>
      <c r="Z143" s="11" t="s">
        <v>421</v>
      </c>
      <c r="AA143" s="11" t="s">
        <v>421</v>
      </c>
      <c r="AB143" s="11" t="s">
        <v>421</v>
      </c>
      <c r="AC143" s="11" t="s">
        <v>421</v>
      </c>
      <c r="AD143" s="11" t="s">
        <v>421</v>
      </c>
    </row>
    <row r="144" spans="1:30" x14ac:dyDescent="0.25">
      <c r="A144" s="55"/>
      <c r="B144" s="11"/>
      <c r="C144" s="11" t="s">
        <v>549</v>
      </c>
      <c r="D144" s="11"/>
      <c r="E144" s="11" t="s">
        <v>334</v>
      </c>
      <c r="F144" s="11">
        <v>27</v>
      </c>
      <c r="G144" s="185">
        <f t="shared" si="8"/>
        <v>48.94</v>
      </c>
      <c r="H144" s="185">
        <v>15856.099999999999</v>
      </c>
      <c r="I144" s="185">
        <f t="shared" si="9"/>
        <v>587.26</v>
      </c>
      <c r="J144" s="11">
        <v>12</v>
      </c>
      <c r="L144" s="11">
        <v>4</v>
      </c>
      <c r="M144" s="185">
        <v>1404.42</v>
      </c>
      <c r="N144" s="185">
        <f t="shared" si="10"/>
        <v>351.10500000000002</v>
      </c>
      <c r="O144" s="11" t="s">
        <v>421</v>
      </c>
      <c r="P144" s="11" t="s">
        <v>421</v>
      </c>
      <c r="Q144" s="11" t="s">
        <v>421</v>
      </c>
      <c r="R144" s="11" t="s">
        <v>421</v>
      </c>
      <c r="S144" s="11" t="s">
        <v>421</v>
      </c>
      <c r="T144" s="11" t="s">
        <v>421</v>
      </c>
      <c r="V144" s="11">
        <v>0</v>
      </c>
      <c r="W144" s="185">
        <v>0</v>
      </c>
      <c r="X144" s="185">
        <f t="shared" si="11"/>
        <v>0</v>
      </c>
      <c r="Y144" s="11" t="s">
        <v>421</v>
      </c>
      <c r="Z144" s="11" t="s">
        <v>421</v>
      </c>
      <c r="AA144" s="11" t="s">
        <v>421</v>
      </c>
      <c r="AB144" s="11" t="s">
        <v>421</v>
      </c>
      <c r="AC144" s="11" t="s">
        <v>421</v>
      </c>
      <c r="AD144" s="11" t="s">
        <v>421</v>
      </c>
    </row>
    <row r="145" spans="1:30" x14ac:dyDescent="0.25">
      <c r="A145" s="55"/>
      <c r="B145" s="11"/>
      <c r="C145" s="11" t="s">
        <v>550</v>
      </c>
      <c r="D145" s="11"/>
      <c r="E145" s="11" t="s">
        <v>335</v>
      </c>
      <c r="F145" s="11">
        <v>185</v>
      </c>
      <c r="G145" s="185">
        <f t="shared" si="8"/>
        <v>50.53</v>
      </c>
      <c r="H145" s="185">
        <v>102834.43999999997</v>
      </c>
      <c r="I145" s="185">
        <f t="shared" si="9"/>
        <v>555.86</v>
      </c>
      <c r="J145" s="11">
        <v>11</v>
      </c>
      <c r="L145" s="11">
        <v>28</v>
      </c>
      <c r="M145" s="185">
        <v>20663.089999999993</v>
      </c>
      <c r="N145" s="185">
        <f t="shared" si="10"/>
        <v>737.96749999999975</v>
      </c>
      <c r="O145" s="11" t="s">
        <v>421</v>
      </c>
      <c r="P145" s="11" t="s">
        <v>421</v>
      </c>
      <c r="Q145" s="11" t="s">
        <v>421</v>
      </c>
      <c r="R145" s="11" t="s">
        <v>421</v>
      </c>
      <c r="S145" s="11" t="s">
        <v>421</v>
      </c>
      <c r="T145" s="11" t="s">
        <v>421</v>
      </c>
      <c r="V145" s="11">
        <v>0</v>
      </c>
      <c r="W145" s="185">
        <v>0</v>
      </c>
      <c r="X145" s="185">
        <f t="shared" si="11"/>
        <v>0</v>
      </c>
      <c r="Y145" s="11" t="s">
        <v>421</v>
      </c>
      <c r="Z145" s="11" t="s">
        <v>421</v>
      </c>
      <c r="AA145" s="11" t="s">
        <v>421</v>
      </c>
      <c r="AB145" s="11" t="s">
        <v>421</v>
      </c>
      <c r="AC145" s="11" t="s">
        <v>421</v>
      </c>
      <c r="AD145" s="11" t="s">
        <v>421</v>
      </c>
    </row>
    <row r="146" spans="1:30" x14ac:dyDescent="0.25">
      <c r="A146" s="55"/>
      <c r="B146" s="11"/>
      <c r="C146" s="11" t="s">
        <v>551</v>
      </c>
      <c r="D146" s="11"/>
      <c r="E146" s="11" t="s">
        <v>336</v>
      </c>
      <c r="F146" s="11">
        <v>138</v>
      </c>
      <c r="G146" s="185">
        <f t="shared" si="8"/>
        <v>49.69</v>
      </c>
      <c r="H146" s="185">
        <v>75432.810000000041</v>
      </c>
      <c r="I146" s="185">
        <f t="shared" si="9"/>
        <v>546.61</v>
      </c>
      <c r="J146" s="11">
        <v>11</v>
      </c>
      <c r="L146" s="11">
        <v>25</v>
      </c>
      <c r="M146" s="185">
        <v>10970.090000000004</v>
      </c>
      <c r="N146" s="185">
        <f t="shared" si="10"/>
        <v>438.80360000000013</v>
      </c>
      <c r="O146" s="11" t="s">
        <v>421</v>
      </c>
      <c r="P146" s="11" t="s">
        <v>421</v>
      </c>
      <c r="Q146" s="11" t="s">
        <v>421</v>
      </c>
      <c r="R146" s="11" t="s">
        <v>421</v>
      </c>
      <c r="S146" s="11" t="s">
        <v>421</v>
      </c>
      <c r="T146" s="11" t="s">
        <v>421</v>
      </c>
      <c r="V146" s="11">
        <v>0</v>
      </c>
      <c r="W146" s="185">
        <v>0</v>
      </c>
      <c r="X146" s="185">
        <f t="shared" si="11"/>
        <v>0</v>
      </c>
      <c r="Y146" s="11" t="s">
        <v>421</v>
      </c>
      <c r="Z146" s="11" t="s">
        <v>421</v>
      </c>
      <c r="AA146" s="11" t="s">
        <v>421</v>
      </c>
      <c r="AB146" s="11" t="s">
        <v>421</v>
      </c>
      <c r="AC146" s="11" t="s">
        <v>421</v>
      </c>
      <c r="AD146" s="11" t="s">
        <v>421</v>
      </c>
    </row>
    <row r="147" spans="1:30" x14ac:dyDescent="0.25">
      <c r="A147" s="55"/>
      <c r="B147" s="11"/>
      <c r="C147" s="11" t="s">
        <v>552</v>
      </c>
      <c r="D147" s="11"/>
      <c r="E147" s="11" t="s">
        <v>337</v>
      </c>
      <c r="F147" s="11">
        <v>77</v>
      </c>
      <c r="G147" s="185">
        <f t="shared" si="8"/>
        <v>38.33</v>
      </c>
      <c r="H147" s="185">
        <v>29516.400000000023</v>
      </c>
      <c r="I147" s="185">
        <f t="shared" si="9"/>
        <v>383.33</v>
      </c>
      <c r="J147" s="11">
        <v>10</v>
      </c>
      <c r="L147" s="11">
        <v>13</v>
      </c>
      <c r="M147" s="185">
        <v>3236.4999999999995</v>
      </c>
      <c r="N147" s="185">
        <f t="shared" si="10"/>
        <v>248.96153846153842</v>
      </c>
      <c r="O147" s="11" t="s">
        <v>421</v>
      </c>
      <c r="P147" s="11" t="s">
        <v>421</v>
      </c>
      <c r="Q147" s="11" t="s">
        <v>421</v>
      </c>
      <c r="R147" s="11" t="s">
        <v>421</v>
      </c>
      <c r="S147" s="11" t="s">
        <v>421</v>
      </c>
      <c r="T147" s="11" t="s">
        <v>421</v>
      </c>
      <c r="V147" s="11">
        <v>0</v>
      </c>
      <c r="W147" s="185">
        <v>0</v>
      </c>
      <c r="X147" s="185">
        <f t="shared" si="11"/>
        <v>0</v>
      </c>
      <c r="Y147" s="11" t="s">
        <v>421</v>
      </c>
      <c r="Z147" s="11" t="s">
        <v>421</v>
      </c>
      <c r="AA147" s="11" t="s">
        <v>421</v>
      </c>
      <c r="AB147" s="11" t="s">
        <v>421</v>
      </c>
      <c r="AC147" s="11" t="s">
        <v>421</v>
      </c>
      <c r="AD147" s="11" t="s">
        <v>421</v>
      </c>
    </row>
    <row r="148" spans="1:30" x14ac:dyDescent="0.25">
      <c r="A148" s="55"/>
      <c r="B148" s="11"/>
      <c r="C148" s="11" t="s">
        <v>553</v>
      </c>
      <c r="D148" s="11"/>
      <c r="E148" s="11" t="s">
        <v>338</v>
      </c>
      <c r="F148" s="11">
        <v>66</v>
      </c>
      <c r="G148" s="185">
        <f t="shared" si="8"/>
        <v>52.97</v>
      </c>
      <c r="H148" s="185">
        <v>34959.899999999994</v>
      </c>
      <c r="I148" s="185">
        <f t="shared" si="9"/>
        <v>529.70000000000005</v>
      </c>
      <c r="J148" s="11">
        <v>10</v>
      </c>
      <c r="L148" s="11">
        <v>13</v>
      </c>
      <c r="M148" s="185">
        <v>7069.14</v>
      </c>
      <c r="N148" s="185">
        <f t="shared" si="10"/>
        <v>543.78</v>
      </c>
      <c r="O148" s="11" t="s">
        <v>421</v>
      </c>
      <c r="P148" s="11" t="s">
        <v>421</v>
      </c>
      <c r="Q148" s="11" t="s">
        <v>421</v>
      </c>
      <c r="R148" s="11" t="s">
        <v>421</v>
      </c>
      <c r="S148" s="11" t="s">
        <v>421</v>
      </c>
      <c r="T148" s="11" t="s">
        <v>421</v>
      </c>
      <c r="V148" s="11">
        <v>0</v>
      </c>
      <c r="W148" s="185">
        <v>0</v>
      </c>
      <c r="X148" s="185">
        <f t="shared" si="11"/>
        <v>0</v>
      </c>
      <c r="Y148" s="11" t="s">
        <v>421</v>
      </c>
      <c r="Z148" s="11" t="s">
        <v>421</v>
      </c>
      <c r="AA148" s="11" t="s">
        <v>421</v>
      </c>
      <c r="AB148" s="11" t="s">
        <v>421</v>
      </c>
      <c r="AC148" s="11" t="s">
        <v>421</v>
      </c>
      <c r="AD148" s="11" t="s">
        <v>421</v>
      </c>
    </row>
    <row r="149" spans="1:30" x14ac:dyDescent="0.25">
      <c r="A149" s="55"/>
      <c r="B149" s="11"/>
      <c r="C149" s="11" t="s">
        <v>554</v>
      </c>
      <c r="D149" s="11"/>
      <c r="E149" s="11" t="s">
        <v>339</v>
      </c>
      <c r="F149" s="11">
        <v>64</v>
      </c>
      <c r="G149" s="185">
        <f t="shared" si="8"/>
        <v>34.07</v>
      </c>
      <c r="H149" s="185">
        <v>23984.140000000007</v>
      </c>
      <c r="I149" s="185">
        <f t="shared" si="9"/>
        <v>374.75</v>
      </c>
      <c r="J149" s="11">
        <v>11</v>
      </c>
      <c r="L149" s="11">
        <v>10</v>
      </c>
      <c r="M149" s="185">
        <v>3869.3900000000003</v>
      </c>
      <c r="N149" s="185">
        <f t="shared" si="10"/>
        <v>386.93900000000002</v>
      </c>
      <c r="O149" s="11" t="s">
        <v>421</v>
      </c>
      <c r="P149" s="11" t="s">
        <v>421</v>
      </c>
      <c r="Q149" s="11" t="s">
        <v>421</v>
      </c>
      <c r="R149" s="11" t="s">
        <v>421</v>
      </c>
      <c r="S149" s="11" t="s">
        <v>421</v>
      </c>
      <c r="T149" s="11" t="s">
        <v>421</v>
      </c>
      <c r="V149" s="11">
        <v>0</v>
      </c>
      <c r="W149" s="185">
        <v>0</v>
      </c>
      <c r="X149" s="185">
        <f t="shared" si="11"/>
        <v>0</v>
      </c>
      <c r="Y149" s="11" t="s">
        <v>421</v>
      </c>
      <c r="Z149" s="11" t="s">
        <v>421</v>
      </c>
      <c r="AA149" s="11" t="s">
        <v>421</v>
      </c>
      <c r="AB149" s="11" t="s">
        <v>421</v>
      </c>
      <c r="AC149" s="11" t="s">
        <v>421</v>
      </c>
      <c r="AD149" s="11" t="s">
        <v>421</v>
      </c>
    </row>
    <row r="150" spans="1:30" x14ac:dyDescent="0.25">
      <c r="A150" s="55"/>
      <c r="B150" s="11"/>
      <c r="C150" s="11" t="s">
        <v>555</v>
      </c>
      <c r="D150" s="11"/>
      <c r="E150" s="11" t="s">
        <v>340</v>
      </c>
      <c r="F150" s="11">
        <v>57</v>
      </c>
      <c r="G150" s="185">
        <f t="shared" si="8"/>
        <v>44.88</v>
      </c>
      <c r="H150" s="185">
        <v>30700.039999999997</v>
      </c>
      <c r="I150" s="185">
        <f t="shared" si="9"/>
        <v>538.6</v>
      </c>
      <c r="J150" s="11">
        <v>12</v>
      </c>
      <c r="L150" s="11">
        <v>9</v>
      </c>
      <c r="M150" s="185">
        <v>1385.2699999999998</v>
      </c>
      <c r="N150" s="185">
        <f t="shared" si="10"/>
        <v>153.91888888888886</v>
      </c>
      <c r="O150" s="11" t="s">
        <v>421</v>
      </c>
      <c r="P150" s="11" t="s">
        <v>421</v>
      </c>
      <c r="Q150" s="11" t="s">
        <v>421</v>
      </c>
      <c r="R150" s="11" t="s">
        <v>421</v>
      </c>
      <c r="S150" s="11" t="s">
        <v>421</v>
      </c>
      <c r="T150" s="11" t="s">
        <v>421</v>
      </c>
      <c r="V150" s="11">
        <v>0</v>
      </c>
      <c r="W150" s="185">
        <v>0</v>
      </c>
      <c r="X150" s="185">
        <f t="shared" si="11"/>
        <v>0</v>
      </c>
      <c r="Y150" s="11" t="s">
        <v>421</v>
      </c>
      <c r="Z150" s="11" t="s">
        <v>421</v>
      </c>
      <c r="AA150" s="11" t="s">
        <v>421</v>
      </c>
      <c r="AB150" s="11" t="s">
        <v>421</v>
      </c>
      <c r="AC150" s="11" t="s">
        <v>421</v>
      </c>
      <c r="AD150" s="11" t="s">
        <v>421</v>
      </c>
    </row>
    <row r="151" spans="1:30" x14ac:dyDescent="0.25">
      <c r="A151" s="55"/>
      <c r="B151" s="11"/>
      <c r="C151" s="11" t="s">
        <v>556</v>
      </c>
      <c r="D151" s="11"/>
      <c r="E151" s="11" t="s">
        <v>341</v>
      </c>
      <c r="F151" s="11">
        <v>37</v>
      </c>
      <c r="G151" s="185">
        <f t="shared" si="8"/>
        <v>43.25</v>
      </c>
      <c r="H151" s="185">
        <v>14402</v>
      </c>
      <c r="I151" s="185">
        <f t="shared" si="9"/>
        <v>389.24</v>
      </c>
      <c r="J151" s="11">
        <v>9</v>
      </c>
      <c r="L151" s="11">
        <v>9</v>
      </c>
      <c r="M151" s="185">
        <v>2886.87</v>
      </c>
      <c r="N151" s="185">
        <f t="shared" si="10"/>
        <v>320.76333333333332</v>
      </c>
      <c r="O151" s="11" t="s">
        <v>421</v>
      </c>
      <c r="P151" s="11" t="s">
        <v>421</v>
      </c>
      <c r="Q151" s="11" t="s">
        <v>421</v>
      </c>
      <c r="R151" s="11" t="s">
        <v>421</v>
      </c>
      <c r="S151" s="11" t="s">
        <v>421</v>
      </c>
      <c r="T151" s="11" t="s">
        <v>421</v>
      </c>
      <c r="V151" s="11">
        <v>0</v>
      </c>
      <c r="W151" s="185">
        <v>0</v>
      </c>
      <c r="X151" s="185">
        <f t="shared" si="11"/>
        <v>0</v>
      </c>
      <c r="Y151" s="11" t="s">
        <v>421</v>
      </c>
      <c r="Z151" s="11" t="s">
        <v>421</v>
      </c>
      <c r="AA151" s="11" t="s">
        <v>421</v>
      </c>
      <c r="AB151" s="11" t="s">
        <v>421</v>
      </c>
      <c r="AC151" s="11" t="s">
        <v>421</v>
      </c>
      <c r="AD151" s="11" t="s">
        <v>421</v>
      </c>
    </row>
    <row r="152" spans="1:30" x14ac:dyDescent="0.25">
      <c r="A152" s="55"/>
      <c r="B152" s="11"/>
      <c r="C152" s="11" t="s">
        <v>557</v>
      </c>
      <c r="D152" s="11"/>
      <c r="E152" s="11" t="s">
        <v>342</v>
      </c>
      <c r="F152" s="11">
        <v>6</v>
      </c>
      <c r="G152" s="185">
        <f t="shared" si="8"/>
        <v>24.67</v>
      </c>
      <c r="H152" s="185">
        <v>2368.42</v>
      </c>
      <c r="I152" s="185">
        <f t="shared" si="9"/>
        <v>394.74</v>
      </c>
      <c r="J152" s="11">
        <v>16</v>
      </c>
      <c r="L152" s="11">
        <v>0</v>
      </c>
      <c r="M152" s="185">
        <v>0</v>
      </c>
      <c r="N152" s="185">
        <f t="shared" si="10"/>
        <v>0</v>
      </c>
      <c r="O152" s="11" t="s">
        <v>421</v>
      </c>
      <c r="P152" s="11" t="s">
        <v>421</v>
      </c>
      <c r="Q152" s="11" t="s">
        <v>421</v>
      </c>
      <c r="R152" s="11" t="s">
        <v>421</v>
      </c>
      <c r="S152" s="11" t="s">
        <v>421</v>
      </c>
      <c r="T152" s="11" t="s">
        <v>421</v>
      </c>
      <c r="V152" s="11">
        <v>0</v>
      </c>
      <c r="W152" s="185">
        <v>0</v>
      </c>
      <c r="X152" s="185">
        <f t="shared" si="11"/>
        <v>0</v>
      </c>
      <c r="Y152" s="11" t="s">
        <v>421</v>
      </c>
      <c r="Z152" s="11" t="s">
        <v>421</v>
      </c>
      <c r="AA152" s="11" t="s">
        <v>421</v>
      </c>
      <c r="AB152" s="11" t="s">
        <v>421</v>
      </c>
      <c r="AC152" s="11" t="s">
        <v>421</v>
      </c>
      <c r="AD152" s="11" t="s">
        <v>421</v>
      </c>
    </row>
    <row r="153" spans="1:30" x14ac:dyDescent="0.25">
      <c r="A153" s="55"/>
      <c r="B153" s="11"/>
      <c r="C153" s="11" t="s">
        <v>558</v>
      </c>
      <c r="D153" s="11"/>
      <c r="E153" s="11" t="s">
        <v>344</v>
      </c>
      <c r="F153" s="11">
        <v>318</v>
      </c>
      <c r="G153" s="185">
        <f t="shared" si="8"/>
        <v>54.52</v>
      </c>
      <c r="H153" s="185">
        <v>190716.51999999996</v>
      </c>
      <c r="I153" s="185">
        <f t="shared" si="9"/>
        <v>599.74</v>
      </c>
      <c r="J153" s="11">
        <v>11</v>
      </c>
      <c r="L153" s="11">
        <v>54</v>
      </c>
      <c r="M153" s="185">
        <v>26431.089999999993</v>
      </c>
      <c r="N153" s="185">
        <f t="shared" si="10"/>
        <v>489.46462962962948</v>
      </c>
      <c r="O153" s="11" t="s">
        <v>421</v>
      </c>
      <c r="P153" s="11" t="s">
        <v>421</v>
      </c>
      <c r="Q153" s="11" t="s">
        <v>421</v>
      </c>
      <c r="R153" s="11" t="s">
        <v>421</v>
      </c>
      <c r="S153" s="11" t="s">
        <v>421</v>
      </c>
      <c r="T153" s="11" t="s">
        <v>421</v>
      </c>
      <c r="V153" s="11">
        <v>0</v>
      </c>
      <c r="W153" s="185">
        <v>0</v>
      </c>
      <c r="X153" s="185">
        <f t="shared" si="11"/>
        <v>0</v>
      </c>
      <c r="Y153" s="11" t="s">
        <v>421</v>
      </c>
      <c r="Z153" s="11" t="s">
        <v>421</v>
      </c>
      <c r="AA153" s="11" t="s">
        <v>421</v>
      </c>
      <c r="AB153" s="11" t="s">
        <v>421</v>
      </c>
      <c r="AC153" s="11" t="s">
        <v>421</v>
      </c>
      <c r="AD153" s="11" t="s">
        <v>421</v>
      </c>
    </row>
    <row r="154" spans="1:30" x14ac:dyDescent="0.25">
      <c r="A154" s="55"/>
      <c r="B154" s="11"/>
      <c r="C154" s="11" t="s">
        <v>559</v>
      </c>
      <c r="D154" s="11"/>
      <c r="E154" s="11" t="s">
        <v>345</v>
      </c>
      <c r="F154" s="11">
        <v>30</v>
      </c>
      <c r="G154" s="185">
        <f t="shared" si="8"/>
        <v>34.69</v>
      </c>
      <c r="H154" s="185">
        <v>11446.960000000001</v>
      </c>
      <c r="I154" s="185">
        <f t="shared" si="9"/>
        <v>381.57</v>
      </c>
      <c r="J154" s="11">
        <v>11</v>
      </c>
      <c r="L154" s="11">
        <v>2</v>
      </c>
      <c r="M154" s="185">
        <v>828.34999999999991</v>
      </c>
      <c r="N154" s="185">
        <f t="shared" si="10"/>
        <v>414.17499999999995</v>
      </c>
      <c r="O154" s="11" t="s">
        <v>421</v>
      </c>
      <c r="P154" s="11" t="s">
        <v>421</v>
      </c>
      <c r="Q154" s="11" t="s">
        <v>421</v>
      </c>
      <c r="R154" s="11" t="s">
        <v>421</v>
      </c>
      <c r="S154" s="11" t="s">
        <v>421</v>
      </c>
      <c r="T154" s="11" t="s">
        <v>421</v>
      </c>
      <c r="V154" s="11">
        <v>0</v>
      </c>
      <c r="W154" s="185">
        <v>0</v>
      </c>
      <c r="X154" s="185">
        <f t="shared" si="11"/>
        <v>0</v>
      </c>
      <c r="Y154" s="11" t="s">
        <v>421</v>
      </c>
      <c r="Z154" s="11" t="s">
        <v>421</v>
      </c>
      <c r="AA154" s="11" t="s">
        <v>421</v>
      </c>
      <c r="AB154" s="11" t="s">
        <v>421</v>
      </c>
      <c r="AC154" s="11" t="s">
        <v>421</v>
      </c>
      <c r="AD154" s="11" t="s">
        <v>421</v>
      </c>
    </row>
    <row r="155" spans="1:30" x14ac:dyDescent="0.25">
      <c r="A155" s="55"/>
      <c r="B155" s="11"/>
      <c r="C155" s="11" t="s">
        <v>558</v>
      </c>
      <c r="D155" s="11"/>
      <c r="E155" s="11" t="s">
        <v>346</v>
      </c>
      <c r="F155" s="11">
        <v>7</v>
      </c>
      <c r="G155" s="185">
        <f t="shared" si="8"/>
        <v>49.7</v>
      </c>
      <c r="H155" s="185">
        <v>4870.2000000000007</v>
      </c>
      <c r="I155" s="185">
        <f t="shared" si="9"/>
        <v>695.74</v>
      </c>
      <c r="J155" s="11">
        <v>14</v>
      </c>
      <c r="L155" s="11">
        <v>0</v>
      </c>
      <c r="M155" s="185">
        <v>0</v>
      </c>
      <c r="N155" s="185">
        <f t="shared" si="10"/>
        <v>0</v>
      </c>
      <c r="O155" s="11" t="s">
        <v>421</v>
      </c>
      <c r="P155" s="11" t="s">
        <v>421</v>
      </c>
      <c r="Q155" s="11" t="s">
        <v>421</v>
      </c>
      <c r="R155" s="11" t="s">
        <v>421</v>
      </c>
      <c r="S155" s="11" t="s">
        <v>421</v>
      </c>
      <c r="T155" s="11" t="s">
        <v>421</v>
      </c>
      <c r="V155" s="11">
        <v>0</v>
      </c>
      <c r="W155" s="185">
        <v>0</v>
      </c>
      <c r="X155" s="185">
        <f t="shared" si="11"/>
        <v>0</v>
      </c>
      <c r="Y155" s="11" t="s">
        <v>421</v>
      </c>
      <c r="Z155" s="11" t="s">
        <v>421</v>
      </c>
      <c r="AA155" s="11" t="s">
        <v>421</v>
      </c>
      <c r="AB155" s="11" t="s">
        <v>421</v>
      </c>
      <c r="AC155" s="11" t="s">
        <v>421</v>
      </c>
      <c r="AD155" s="11" t="s">
        <v>421</v>
      </c>
    </row>
    <row r="156" spans="1:30" x14ac:dyDescent="0.25">
      <c r="A156" s="55"/>
      <c r="B156" s="11"/>
      <c r="C156" s="11" t="s">
        <v>558</v>
      </c>
      <c r="D156" s="11"/>
      <c r="E156" s="11" t="s">
        <v>347</v>
      </c>
      <c r="F156" s="11">
        <v>3</v>
      </c>
      <c r="G156" s="185">
        <f t="shared" si="8"/>
        <v>49.83</v>
      </c>
      <c r="H156" s="185">
        <v>1644.33</v>
      </c>
      <c r="I156" s="185">
        <f t="shared" si="9"/>
        <v>548.11</v>
      </c>
      <c r="J156" s="11">
        <v>11</v>
      </c>
      <c r="L156" s="11">
        <v>0</v>
      </c>
      <c r="M156" s="185">
        <v>0</v>
      </c>
      <c r="N156" s="185">
        <f t="shared" si="10"/>
        <v>0</v>
      </c>
      <c r="O156" s="11" t="s">
        <v>421</v>
      </c>
      <c r="P156" s="11" t="s">
        <v>421</v>
      </c>
      <c r="Q156" s="11" t="s">
        <v>421</v>
      </c>
      <c r="R156" s="11" t="s">
        <v>421</v>
      </c>
      <c r="S156" s="11" t="s">
        <v>421</v>
      </c>
      <c r="T156" s="11" t="s">
        <v>421</v>
      </c>
      <c r="V156" s="11">
        <v>0</v>
      </c>
      <c r="W156" s="185">
        <v>0</v>
      </c>
      <c r="X156" s="185">
        <f t="shared" si="11"/>
        <v>0</v>
      </c>
      <c r="Y156" s="11" t="s">
        <v>421</v>
      </c>
      <c r="Z156" s="11" t="s">
        <v>421</v>
      </c>
      <c r="AA156" s="11" t="s">
        <v>421</v>
      </c>
      <c r="AB156" s="11" t="s">
        <v>421</v>
      </c>
      <c r="AC156" s="11" t="s">
        <v>421</v>
      </c>
      <c r="AD156" s="11" t="s">
        <v>421</v>
      </c>
    </row>
    <row r="157" spans="1:30" x14ac:dyDescent="0.25">
      <c r="A157" s="55"/>
      <c r="B157" s="11"/>
      <c r="C157" s="11" t="s">
        <v>558</v>
      </c>
      <c r="D157" s="11"/>
      <c r="E157" s="11" t="s">
        <v>348</v>
      </c>
      <c r="F157" s="11">
        <v>44</v>
      </c>
      <c r="G157" s="185">
        <f t="shared" si="8"/>
        <v>39.159999999999997</v>
      </c>
      <c r="H157" s="185">
        <v>17228.009999999998</v>
      </c>
      <c r="I157" s="185">
        <f t="shared" si="9"/>
        <v>391.55</v>
      </c>
      <c r="J157" s="11">
        <v>10</v>
      </c>
      <c r="L157" s="11">
        <v>8</v>
      </c>
      <c r="M157" s="185">
        <v>4875.5300000000007</v>
      </c>
      <c r="N157" s="185">
        <f t="shared" si="10"/>
        <v>609.44125000000008</v>
      </c>
      <c r="O157" s="11" t="s">
        <v>421</v>
      </c>
      <c r="P157" s="11" t="s">
        <v>421</v>
      </c>
      <c r="Q157" s="11" t="s">
        <v>421</v>
      </c>
      <c r="R157" s="11" t="s">
        <v>421</v>
      </c>
      <c r="S157" s="11" t="s">
        <v>421</v>
      </c>
      <c r="T157" s="11" t="s">
        <v>421</v>
      </c>
      <c r="V157" s="11">
        <v>0</v>
      </c>
      <c r="W157" s="185">
        <v>0</v>
      </c>
      <c r="X157" s="185">
        <f t="shared" si="11"/>
        <v>0</v>
      </c>
      <c r="Y157" s="11" t="s">
        <v>421</v>
      </c>
      <c r="Z157" s="11" t="s">
        <v>421</v>
      </c>
      <c r="AA157" s="11" t="s">
        <v>421</v>
      </c>
      <c r="AB157" s="11" t="s">
        <v>421</v>
      </c>
      <c r="AC157" s="11" t="s">
        <v>421</v>
      </c>
      <c r="AD157" s="11" t="s">
        <v>421</v>
      </c>
    </row>
    <row r="158" spans="1:30" x14ac:dyDescent="0.25">
      <c r="A158" s="55"/>
      <c r="B158" s="11"/>
      <c r="C158" s="11" t="s">
        <v>560</v>
      </c>
      <c r="D158" s="11"/>
      <c r="E158" s="11" t="s">
        <v>349</v>
      </c>
      <c r="F158" s="11">
        <v>71</v>
      </c>
      <c r="G158" s="185">
        <f t="shared" si="8"/>
        <v>54.58</v>
      </c>
      <c r="H158" s="185">
        <v>42630.71</v>
      </c>
      <c r="I158" s="185">
        <f t="shared" si="9"/>
        <v>600.42999999999995</v>
      </c>
      <c r="J158" s="11">
        <v>11</v>
      </c>
      <c r="L158" s="11">
        <v>11</v>
      </c>
      <c r="M158" s="185">
        <v>4632.57</v>
      </c>
      <c r="N158" s="185">
        <f t="shared" si="10"/>
        <v>421.14272727272726</v>
      </c>
      <c r="O158" s="11" t="s">
        <v>421</v>
      </c>
      <c r="P158" s="11" t="s">
        <v>421</v>
      </c>
      <c r="Q158" s="11" t="s">
        <v>421</v>
      </c>
      <c r="R158" s="11" t="s">
        <v>421</v>
      </c>
      <c r="S158" s="11" t="s">
        <v>421</v>
      </c>
      <c r="T158" s="11" t="s">
        <v>421</v>
      </c>
      <c r="V158" s="11">
        <v>0</v>
      </c>
      <c r="W158" s="185">
        <v>0</v>
      </c>
      <c r="X158" s="185">
        <f t="shared" si="11"/>
        <v>0</v>
      </c>
      <c r="Y158" s="11" t="s">
        <v>421</v>
      </c>
      <c r="Z158" s="11" t="s">
        <v>421</v>
      </c>
      <c r="AA158" s="11" t="s">
        <v>421</v>
      </c>
      <c r="AB158" s="11" t="s">
        <v>421</v>
      </c>
      <c r="AC158" s="11" t="s">
        <v>421</v>
      </c>
      <c r="AD158" s="11" t="s">
        <v>421</v>
      </c>
    </row>
    <row r="159" spans="1:30" x14ac:dyDescent="0.25">
      <c r="A159" s="55"/>
      <c r="B159" s="11"/>
      <c r="C159" s="11" t="s">
        <v>561</v>
      </c>
      <c r="D159" s="11"/>
      <c r="E159" s="11" t="s">
        <v>350</v>
      </c>
      <c r="F159" s="11">
        <v>378</v>
      </c>
      <c r="G159" s="185">
        <f t="shared" si="8"/>
        <v>50.63</v>
      </c>
      <c r="H159" s="185">
        <v>229641.1700000003</v>
      </c>
      <c r="I159" s="185">
        <f t="shared" si="9"/>
        <v>607.52</v>
      </c>
      <c r="J159" s="11">
        <v>12</v>
      </c>
      <c r="L159" s="11">
        <v>49</v>
      </c>
      <c r="M159" s="185">
        <v>19305.060000000001</v>
      </c>
      <c r="N159" s="185">
        <f t="shared" si="10"/>
        <v>393.98081632653066</v>
      </c>
      <c r="O159" s="11" t="s">
        <v>421</v>
      </c>
      <c r="P159" s="11" t="s">
        <v>421</v>
      </c>
      <c r="Q159" s="11" t="s">
        <v>421</v>
      </c>
      <c r="R159" s="11" t="s">
        <v>421</v>
      </c>
      <c r="S159" s="11" t="s">
        <v>421</v>
      </c>
      <c r="T159" s="11" t="s">
        <v>421</v>
      </c>
      <c r="V159" s="11">
        <v>0</v>
      </c>
      <c r="W159" s="185">
        <v>0</v>
      </c>
      <c r="X159" s="185">
        <f t="shared" si="11"/>
        <v>0</v>
      </c>
      <c r="Y159" s="11" t="s">
        <v>421</v>
      </c>
      <c r="Z159" s="11" t="s">
        <v>421</v>
      </c>
      <c r="AA159" s="11" t="s">
        <v>421</v>
      </c>
      <c r="AB159" s="11" t="s">
        <v>421</v>
      </c>
      <c r="AC159" s="11" t="s">
        <v>421</v>
      </c>
      <c r="AD159" s="11" t="s">
        <v>421</v>
      </c>
    </row>
    <row r="160" spans="1:30" x14ac:dyDescent="0.25">
      <c r="A160" s="55"/>
      <c r="B160" s="11"/>
      <c r="C160" s="11" t="s">
        <v>562</v>
      </c>
      <c r="D160" s="11"/>
      <c r="E160" s="11" t="s">
        <v>351</v>
      </c>
      <c r="F160" s="11">
        <v>44</v>
      </c>
      <c r="G160" s="185">
        <f t="shared" si="8"/>
        <v>47.8</v>
      </c>
      <c r="H160" s="185">
        <v>21030.240000000009</v>
      </c>
      <c r="I160" s="185">
        <f t="shared" si="9"/>
        <v>477.96</v>
      </c>
      <c r="J160" s="11">
        <v>10</v>
      </c>
      <c r="L160" s="11">
        <v>7</v>
      </c>
      <c r="M160" s="185">
        <v>2709.82</v>
      </c>
      <c r="N160" s="185">
        <f t="shared" si="10"/>
        <v>387.11714285714288</v>
      </c>
      <c r="O160" s="11" t="s">
        <v>421</v>
      </c>
      <c r="P160" s="11" t="s">
        <v>421</v>
      </c>
      <c r="Q160" s="11" t="s">
        <v>421</v>
      </c>
      <c r="R160" s="11" t="s">
        <v>421</v>
      </c>
      <c r="S160" s="11" t="s">
        <v>421</v>
      </c>
      <c r="T160" s="11" t="s">
        <v>421</v>
      </c>
      <c r="V160" s="11">
        <v>0</v>
      </c>
      <c r="W160" s="185">
        <v>0</v>
      </c>
      <c r="X160" s="185">
        <f t="shared" si="11"/>
        <v>0</v>
      </c>
      <c r="Y160" s="11" t="s">
        <v>421</v>
      </c>
      <c r="Z160" s="11" t="s">
        <v>421</v>
      </c>
      <c r="AA160" s="11" t="s">
        <v>421</v>
      </c>
      <c r="AB160" s="11" t="s">
        <v>421</v>
      </c>
      <c r="AC160" s="11" t="s">
        <v>421</v>
      </c>
      <c r="AD160" s="11" t="s">
        <v>421</v>
      </c>
    </row>
    <row r="161" spans="1:30" x14ac:dyDescent="0.25">
      <c r="A161" s="55"/>
      <c r="B161" s="11"/>
      <c r="C161" s="11" t="s">
        <v>563</v>
      </c>
      <c r="D161" s="11"/>
      <c r="E161" s="11" t="s">
        <v>352</v>
      </c>
      <c r="F161" s="11">
        <v>2</v>
      </c>
      <c r="G161" s="185">
        <f t="shared" si="8"/>
        <v>126.72</v>
      </c>
      <c r="H161" s="185">
        <v>3041.22</v>
      </c>
      <c r="I161" s="185">
        <f t="shared" si="9"/>
        <v>1520.61</v>
      </c>
      <c r="J161" s="11">
        <v>12</v>
      </c>
      <c r="L161" s="11">
        <v>0</v>
      </c>
      <c r="M161" s="185">
        <v>0</v>
      </c>
      <c r="N161" s="185">
        <f t="shared" si="10"/>
        <v>0</v>
      </c>
      <c r="O161" s="11" t="s">
        <v>421</v>
      </c>
      <c r="P161" s="11" t="s">
        <v>421</v>
      </c>
      <c r="Q161" s="11" t="s">
        <v>421</v>
      </c>
      <c r="R161" s="11" t="s">
        <v>421</v>
      </c>
      <c r="S161" s="11" t="s">
        <v>421</v>
      </c>
      <c r="T161" s="11" t="s">
        <v>421</v>
      </c>
      <c r="V161" s="11">
        <v>0</v>
      </c>
      <c r="W161" s="185">
        <v>0</v>
      </c>
      <c r="X161" s="185">
        <f t="shared" si="11"/>
        <v>0</v>
      </c>
      <c r="Y161" s="11" t="s">
        <v>421</v>
      </c>
      <c r="Z161" s="11" t="s">
        <v>421</v>
      </c>
      <c r="AA161" s="11" t="s">
        <v>421</v>
      </c>
      <c r="AB161" s="11" t="s">
        <v>421</v>
      </c>
      <c r="AC161" s="11" t="s">
        <v>421</v>
      </c>
      <c r="AD161" s="11" t="s">
        <v>421</v>
      </c>
    </row>
    <row r="162" spans="1:30" x14ac:dyDescent="0.25">
      <c r="A162" s="55"/>
      <c r="B162" s="11"/>
      <c r="C162" s="11" t="s">
        <v>564</v>
      </c>
      <c r="D162" s="11"/>
      <c r="E162" s="11" t="s">
        <v>353</v>
      </c>
      <c r="F162" s="11">
        <v>4</v>
      </c>
      <c r="G162" s="185">
        <f t="shared" si="8"/>
        <v>45.26</v>
      </c>
      <c r="H162" s="185">
        <v>3439.78</v>
      </c>
      <c r="I162" s="185">
        <f t="shared" si="9"/>
        <v>859.95</v>
      </c>
      <c r="J162" s="11">
        <v>19</v>
      </c>
      <c r="L162" s="11">
        <v>1</v>
      </c>
      <c r="M162" s="185">
        <v>466.27</v>
      </c>
      <c r="N162" s="185">
        <f t="shared" si="10"/>
        <v>466.27</v>
      </c>
      <c r="O162" s="11" t="s">
        <v>421</v>
      </c>
      <c r="P162" s="11" t="s">
        <v>421</v>
      </c>
      <c r="Q162" s="11" t="s">
        <v>421</v>
      </c>
      <c r="R162" s="11" t="s">
        <v>421</v>
      </c>
      <c r="S162" s="11" t="s">
        <v>421</v>
      </c>
      <c r="T162" s="11" t="s">
        <v>421</v>
      </c>
      <c r="V162" s="11">
        <v>0</v>
      </c>
      <c r="W162" s="185">
        <v>0</v>
      </c>
      <c r="X162" s="185">
        <f t="shared" si="11"/>
        <v>0</v>
      </c>
      <c r="Y162" s="11" t="s">
        <v>421</v>
      </c>
      <c r="Z162" s="11" t="s">
        <v>421</v>
      </c>
      <c r="AA162" s="11" t="s">
        <v>421</v>
      </c>
      <c r="AB162" s="11" t="s">
        <v>421</v>
      </c>
      <c r="AC162" s="11" t="s">
        <v>421</v>
      </c>
      <c r="AD162" s="11" t="s">
        <v>421</v>
      </c>
    </row>
    <row r="163" spans="1:30" x14ac:dyDescent="0.25">
      <c r="A163" s="55"/>
      <c r="B163" s="11"/>
      <c r="C163" s="11" t="s">
        <v>565</v>
      </c>
      <c r="D163" s="11"/>
      <c r="E163" s="11" t="s">
        <v>354</v>
      </c>
      <c r="F163" s="11">
        <v>30</v>
      </c>
      <c r="G163" s="185">
        <f t="shared" si="8"/>
        <v>51.94</v>
      </c>
      <c r="H163" s="185">
        <v>15580.45</v>
      </c>
      <c r="I163" s="185">
        <f t="shared" si="9"/>
        <v>519.35</v>
      </c>
      <c r="J163" s="11">
        <v>10</v>
      </c>
      <c r="L163" s="11">
        <v>5</v>
      </c>
      <c r="M163" s="185">
        <v>5319.3600000000006</v>
      </c>
      <c r="N163" s="185">
        <f t="shared" si="10"/>
        <v>1063.8720000000001</v>
      </c>
      <c r="O163" s="11" t="s">
        <v>421</v>
      </c>
      <c r="P163" s="11" t="s">
        <v>421</v>
      </c>
      <c r="Q163" s="11" t="s">
        <v>421</v>
      </c>
      <c r="R163" s="11" t="s">
        <v>421</v>
      </c>
      <c r="S163" s="11" t="s">
        <v>421</v>
      </c>
      <c r="T163" s="11" t="s">
        <v>421</v>
      </c>
      <c r="V163" s="11">
        <v>0</v>
      </c>
      <c r="W163" s="185">
        <v>0</v>
      </c>
      <c r="X163" s="185">
        <f t="shared" si="11"/>
        <v>0</v>
      </c>
      <c r="Y163" s="11" t="s">
        <v>421</v>
      </c>
      <c r="Z163" s="11" t="s">
        <v>421</v>
      </c>
      <c r="AA163" s="11" t="s">
        <v>421</v>
      </c>
      <c r="AB163" s="11" t="s">
        <v>421</v>
      </c>
      <c r="AC163" s="11" t="s">
        <v>421</v>
      </c>
      <c r="AD163" s="11" t="s">
        <v>421</v>
      </c>
    </row>
    <row r="164" spans="1:30" x14ac:dyDescent="0.25">
      <c r="A164" s="55"/>
      <c r="B164" s="11"/>
      <c r="C164" s="11" t="s">
        <v>566</v>
      </c>
      <c r="D164" s="11"/>
      <c r="E164" s="11" t="s">
        <v>355</v>
      </c>
      <c r="F164" s="11">
        <v>3</v>
      </c>
      <c r="G164" s="185">
        <f t="shared" si="8"/>
        <v>26.14</v>
      </c>
      <c r="H164" s="185">
        <v>862.7</v>
      </c>
      <c r="I164" s="185">
        <f t="shared" si="9"/>
        <v>287.57</v>
      </c>
      <c r="J164" s="11">
        <v>11</v>
      </c>
      <c r="L164" s="11">
        <v>1</v>
      </c>
      <c r="M164" s="185">
        <v>218.37</v>
      </c>
      <c r="N164" s="185">
        <f t="shared" si="10"/>
        <v>218.37</v>
      </c>
      <c r="O164" s="11" t="s">
        <v>421</v>
      </c>
      <c r="P164" s="11" t="s">
        <v>421</v>
      </c>
      <c r="Q164" s="11" t="s">
        <v>421</v>
      </c>
      <c r="R164" s="11" t="s">
        <v>421</v>
      </c>
      <c r="S164" s="11" t="s">
        <v>421</v>
      </c>
      <c r="T164" s="11" t="s">
        <v>421</v>
      </c>
      <c r="V164" s="11">
        <v>0</v>
      </c>
      <c r="W164" s="185">
        <v>0</v>
      </c>
      <c r="X164" s="185">
        <f t="shared" si="11"/>
        <v>0</v>
      </c>
      <c r="Y164" s="11" t="s">
        <v>421</v>
      </c>
      <c r="Z164" s="11" t="s">
        <v>421</v>
      </c>
      <c r="AA164" s="11" t="s">
        <v>421</v>
      </c>
      <c r="AB164" s="11" t="s">
        <v>421</v>
      </c>
      <c r="AC164" s="11" t="s">
        <v>421</v>
      </c>
      <c r="AD164" s="11" t="s">
        <v>421</v>
      </c>
    </row>
    <row r="165" spans="1:30" x14ac:dyDescent="0.25">
      <c r="A165" s="55"/>
      <c r="B165" s="11"/>
      <c r="C165" s="11" t="s">
        <v>567</v>
      </c>
      <c r="D165" s="11"/>
      <c r="E165" s="11" t="s">
        <v>356</v>
      </c>
      <c r="F165" s="11">
        <v>56</v>
      </c>
      <c r="G165" s="185">
        <f t="shared" si="8"/>
        <v>53.69</v>
      </c>
      <c r="H165" s="185">
        <v>30066.87</v>
      </c>
      <c r="I165" s="185">
        <f t="shared" si="9"/>
        <v>536.91</v>
      </c>
      <c r="J165" s="11">
        <v>10</v>
      </c>
      <c r="L165" s="11">
        <v>9</v>
      </c>
      <c r="M165" s="185">
        <v>3826.0099999999993</v>
      </c>
      <c r="N165" s="185">
        <f t="shared" si="10"/>
        <v>425.11222222222216</v>
      </c>
      <c r="O165" s="11" t="s">
        <v>421</v>
      </c>
      <c r="P165" s="11" t="s">
        <v>421</v>
      </c>
      <c r="Q165" s="11" t="s">
        <v>421</v>
      </c>
      <c r="R165" s="11" t="s">
        <v>421</v>
      </c>
      <c r="S165" s="11" t="s">
        <v>421</v>
      </c>
      <c r="T165" s="11" t="s">
        <v>421</v>
      </c>
      <c r="V165" s="11">
        <v>0</v>
      </c>
      <c r="W165" s="185">
        <v>0</v>
      </c>
      <c r="X165" s="185">
        <f t="shared" si="11"/>
        <v>0</v>
      </c>
      <c r="Y165" s="11" t="s">
        <v>421</v>
      </c>
      <c r="Z165" s="11" t="s">
        <v>421</v>
      </c>
      <c r="AA165" s="11" t="s">
        <v>421</v>
      </c>
      <c r="AB165" s="11" t="s">
        <v>421</v>
      </c>
      <c r="AC165" s="11" t="s">
        <v>421</v>
      </c>
      <c r="AD165" s="11" t="s">
        <v>421</v>
      </c>
    </row>
    <row r="166" spans="1:30" x14ac:dyDescent="0.25">
      <c r="A166" s="55"/>
      <c r="B166" s="11"/>
      <c r="C166" s="11" t="s">
        <v>568</v>
      </c>
      <c r="D166" s="11"/>
      <c r="E166" s="11" t="s">
        <v>357</v>
      </c>
      <c r="F166" s="11">
        <v>39</v>
      </c>
      <c r="G166" s="185">
        <f t="shared" si="8"/>
        <v>67.349999999999994</v>
      </c>
      <c r="H166" s="185">
        <v>39398.200000000004</v>
      </c>
      <c r="I166" s="185">
        <f t="shared" si="9"/>
        <v>1010.21</v>
      </c>
      <c r="J166" s="11">
        <v>15</v>
      </c>
      <c r="L166" s="11">
        <v>13</v>
      </c>
      <c r="M166" s="185">
        <v>8337.09</v>
      </c>
      <c r="N166" s="185">
        <f t="shared" si="10"/>
        <v>641.31461538461542</v>
      </c>
      <c r="O166" s="11" t="s">
        <v>421</v>
      </c>
      <c r="P166" s="11" t="s">
        <v>421</v>
      </c>
      <c r="Q166" s="11" t="s">
        <v>421</v>
      </c>
      <c r="R166" s="11" t="s">
        <v>421</v>
      </c>
      <c r="S166" s="11" t="s">
        <v>421</v>
      </c>
      <c r="T166" s="11" t="s">
        <v>421</v>
      </c>
      <c r="V166" s="11">
        <v>0</v>
      </c>
      <c r="W166" s="185">
        <v>0</v>
      </c>
      <c r="X166" s="185">
        <f t="shared" si="11"/>
        <v>0</v>
      </c>
      <c r="Y166" s="11" t="s">
        <v>421</v>
      </c>
      <c r="Z166" s="11" t="s">
        <v>421</v>
      </c>
      <c r="AA166" s="11" t="s">
        <v>421</v>
      </c>
      <c r="AB166" s="11" t="s">
        <v>421</v>
      </c>
      <c r="AC166" s="11" t="s">
        <v>421</v>
      </c>
      <c r="AD166" s="11" t="s">
        <v>421</v>
      </c>
    </row>
    <row r="167" spans="1:30" x14ac:dyDescent="0.25">
      <c r="A167" s="55"/>
      <c r="B167" s="11"/>
      <c r="C167" s="11" t="s">
        <v>570</v>
      </c>
      <c r="D167" s="11"/>
      <c r="E167" s="11" t="s">
        <v>359</v>
      </c>
      <c r="F167" s="11">
        <v>280</v>
      </c>
      <c r="G167" s="185">
        <f t="shared" si="8"/>
        <v>49.44</v>
      </c>
      <c r="H167" s="185">
        <v>166127.17999999996</v>
      </c>
      <c r="I167" s="185">
        <f t="shared" si="9"/>
        <v>593.30999999999995</v>
      </c>
      <c r="J167" s="11">
        <v>12</v>
      </c>
      <c r="L167" s="11">
        <v>29</v>
      </c>
      <c r="M167" s="185">
        <v>17265.45</v>
      </c>
      <c r="N167" s="185">
        <f t="shared" si="10"/>
        <v>595.36034482758623</v>
      </c>
      <c r="O167" s="11" t="s">
        <v>421</v>
      </c>
      <c r="P167" s="11" t="s">
        <v>421</v>
      </c>
      <c r="Q167" s="11" t="s">
        <v>421</v>
      </c>
      <c r="R167" s="11" t="s">
        <v>421</v>
      </c>
      <c r="S167" s="11" t="s">
        <v>421</v>
      </c>
      <c r="T167" s="11" t="s">
        <v>421</v>
      </c>
      <c r="V167" s="11">
        <v>0</v>
      </c>
      <c r="W167" s="185">
        <v>0</v>
      </c>
      <c r="X167" s="185">
        <f t="shared" si="11"/>
        <v>0</v>
      </c>
      <c r="Y167" s="11" t="s">
        <v>421</v>
      </c>
      <c r="Z167" s="11" t="s">
        <v>421</v>
      </c>
      <c r="AA167" s="11" t="s">
        <v>421</v>
      </c>
      <c r="AB167" s="11" t="s">
        <v>421</v>
      </c>
      <c r="AC167" s="11" t="s">
        <v>421</v>
      </c>
      <c r="AD167" s="11" t="s">
        <v>421</v>
      </c>
    </row>
    <row r="168" spans="1:30" x14ac:dyDescent="0.25">
      <c r="A168" s="55"/>
      <c r="B168" s="11"/>
      <c r="C168" s="11" t="s">
        <v>571</v>
      </c>
      <c r="D168" s="11"/>
      <c r="E168" s="11" t="s">
        <v>360</v>
      </c>
      <c r="F168" s="11">
        <v>297</v>
      </c>
      <c r="G168" s="185">
        <f t="shared" si="8"/>
        <v>48.65</v>
      </c>
      <c r="H168" s="185">
        <v>158942.74000000005</v>
      </c>
      <c r="I168" s="185">
        <f t="shared" si="9"/>
        <v>535.16</v>
      </c>
      <c r="J168" s="11">
        <v>11</v>
      </c>
      <c r="L168" s="11">
        <v>45</v>
      </c>
      <c r="M168" s="185">
        <v>24221.25</v>
      </c>
      <c r="N168" s="185">
        <f t="shared" si="10"/>
        <v>538.25</v>
      </c>
      <c r="O168" s="11" t="s">
        <v>421</v>
      </c>
      <c r="P168" s="11" t="s">
        <v>421</v>
      </c>
      <c r="Q168" s="11" t="s">
        <v>421</v>
      </c>
      <c r="R168" s="11" t="s">
        <v>421</v>
      </c>
      <c r="S168" s="11" t="s">
        <v>421</v>
      </c>
      <c r="T168" s="11" t="s">
        <v>421</v>
      </c>
      <c r="V168" s="11">
        <v>0</v>
      </c>
      <c r="W168" s="185">
        <v>0</v>
      </c>
      <c r="X168" s="185">
        <f t="shared" si="11"/>
        <v>0</v>
      </c>
      <c r="Y168" s="11" t="s">
        <v>421</v>
      </c>
      <c r="Z168" s="11" t="s">
        <v>421</v>
      </c>
      <c r="AA168" s="11" t="s">
        <v>421</v>
      </c>
      <c r="AB168" s="11" t="s">
        <v>421</v>
      </c>
      <c r="AC168" s="11" t="s">
        <v>421</v>
      </c>
      <c r="AD168" s="11" t="s">
        <v>421</v>
      </c>
    </row>
    <row r="169" spans="1:30" x14ac:dyDescent="0.25">
      <c r="A169" s="55"/>
      <c r="B169" s="11"/>
      <c r="C169" s="11" t="s">
        <v>572</v>
      </c>
      <c r="D169" s="11"/>
      <c r="E169" s="11" t="s">
        <v>361</v>
      </c>
      <c r="F169" s="11">
        <v>4</v>
      </c>
      <c r="G169" s="185">
        <f t="shared" si="8"/>
        <v>39.36</v>
      </c>
      <c r="H169" s="185">
        <v>1889.0900000000001</v>
      </c>
      <c r="I169" s="185">
        <f t="shared" si="9"/>
        <v>472.27</v>
      </c>
      <c r="J169" s="11">
        <v>12</v>
      </c>
      <c r="L169" s="11">
        <v>2</v>
      </c>
      <c r="M169" s="185">
        <v>1262.4900000000002</v>
      </c>
      <c r="N169" s="185">
        <f t="shared" si="10"/>
        <v>631.24500000000012</v>
      </c>
      <c r="O169" s="11" t="s">
        <v>421</v>
      </c>
      <c r="P169" s="11" t="s">
        <v>421</v>
      </c>
      <c r="Q169" s="11" t="s">
        <v>421</v>
      </c>
      <c r="R169" s="11" t="s">
        <v>421</v>
      </c>
      <c r="S169" s="11" t="s">
        <v>421</v>
      </c>
      <c r="T169" s="11" t="s">
        <v>421</v>
      </c>
      <c r="V169" s="11">
        <v>0</v>
      </c>
      <c r="W169" s="185">
        <v>0</v>
      </c>
      <c r="X169" s="185">
        <f t="shared" si="11"/>
        <v>0</v>
      </c>
      <c r="Y169" s="11" t="s">
        <v>421</v>
      </c>
      <c r="Z169" s="11" t="s">
        <v>421</v>
      </c>
      <c r="AA169" s="11" t="s">
        <v>421</v>
      </c>
      <c r="AB169" s="11" t="s">
        <v>421</v>
      </c>
      <c r="AC169" s="11" t="s">
        <v>421</v>
      </c>
      <c r="AD169" s="11" t="s">
        <v>421</v>
      </c>
    </row>
    <row r="170" spans="1:30" x14ac:dyDescent="0.25">
      <c r="A170" s="55"/>
      <c r="B170" s="11"/>
      <c r="C170" s="11" t="s">
        <v>573</v>
      </c>
      <c r="D170" s="11"/>
      <c r="E170" s="11" t="s">
        <v>362</v>
      </c>
      <c r="F170" s="11">
        <v>1</v>
      </c>
      <c r="G170" s="185">
        <f t="shared" si="8"/>
        <v>4.43</v>
      </c>
      <c r="H170" s="185">
        <v>35.4</v>
      </c>
      <c r="I170" s="185">
        <f t="shared" si="9"/>
        <v>35.4</v>
      </c>
      <c r="J170" s="11">
        <v>8</v>
      </c>
      <c r="L170" s="11">
        <v>0</v>
      </c>
      <c r="M170" s="185">
        <v>0</v>
      </c>
      <c r="N170" s="185">
        <f t="shared" si="10"/>
        <v>0</v>
      </c>
      <c r="O170" s="11" t="s">
        <v>421</v>
      </c>
      <c r="P170" s="11" t="s">
        <v>421</v>
      </c>
      <c r="Q170" s="11" t="s">
        <v>421</v>
      </c>
      <c r="R170" s="11" t="s">
        <v>421</v>
      </c>
      <c r="S170" s="11" t="s">
        <v>421</v>
      </c>
      <c r="T170" s="11" t="s">
        <v>421</v>
      </c>
      <c r="V170" s="11">
        <v>0</v>
      </c>
      <c r="W170" s="185">
        <v>0</v>
      </c>
      <c r="X170" s="185">
        <f t="shared" si="11"/>
        <v>0</v>
      </c>
      <c r="Y170" s="11" t="s">
        <v>421</v>
      </c>
      <c r="Z170" s="11" t="s">
        <v>421</v>
      </c>
      <c r="AA170" s="11" t="s">
        <v>421</v>
      </c>
      <c r="AB170" s="11" t="s">
        <v>421</v>
      </c>
      <c r="AC170" s="11" t="s">
        <v>421</v>
      </c>
      <c r="AD170" s="11" t="s">
        <v>421</v>
      </c>
    </row>
    <row r="171" spans="1:30" x14ac:dyDescent="0.25">
      <c r="A171" s="55"/>
      <c r="B171" s="11"/>
      <c r="C171" s="11" t="s">
        <v>574</v>
      </c>
      <c r="D171" s="11"/>
      <c r="E171" s="11" t="s">
        <v>363</v>
      </c>
      <c r="F171" s="11">
        <v>61</v>
      </c>
      <c r="G171" s="185">
        <f t="shared" si="8"/>
        <v>56.97</v>
      </c>
      <c r="H171" s="185">
        <v>34749.789999999994</v>
      </c>
      <c r="I171" s="185">
        <f t="shared" si="9"/>
        <v>569.66999999999996</v>
      </c>
      <c r="J171" s="11">
        <v>10</v>
      </c>
      <c r="L171" s="11">
        <v>8</v>
      </c>
      <c r="M171" s="185">
        <v>2814.3900000000003</v>
      </c>
      <c r="N171" s="185">
        <f t="shared" si="10"/>
        <v>351.79875000000004</v>
      </c>
      <c r="O171" s="11" t="s">
        <v>421</v>
      </c>
      <c r="P171" s="11" t="s">
        <v>421</v>
      </c>
      <c r="Q171" s="11" t="s">
        <v>421</v>
      </c>
      <c r="R171" s="11" t="s">
        <v>421</v>
      </c>
      <c r="S171" s="11" t="s">
        <v>421</v>
      </c>
      <c r="T171" s="11" t="s">
        <v>421</v>
      </c>
      <c r="V171" s="11">
        <v>0</v>
      </c>
      <c r="W171" s="185">
        <v>0</v>
      </c>
      <c r="X171" s="185">
        <f t="shared" si="11"/>
        <v>0</v>
      </c>
      <c r="Y171" s="11" t="s">
        <v>421</v>
      </c>
      <c r="Z171" s="11" t="s">
        <v>421</v>
      </c>
      <c r="AA171" s="11" t="s">
        <v>421</v>
      </c>
      <c r="AB171" s="11" t="s">
        <v>421</v>
      </c>
      <c r="AC171" s="11" t="s">
        <v>421</v>
      </c>
      <c r="AD171" s="11" t="s">
        <v>421</v>
      </c>
    </row>
    <row r="172" spans="1:30" x14ac:dyDescent="0.25">
      <c r="A172" s="55"/>
      <c r="B172" s="11"/>
      <c r="C172" s="11" t="s">
        <v>575</v>
      </c>
      <c r="D172" s="11"/>
      <c r="E172" s="11" t="s">
        <v>364</v>
      </c>
      <c r="F172" s="11">
        <v>0</v>
      </c>
      <c r="G172" s="185">
        <f t="shared" si="8"/>
        <v>0</v>
      </c>
      <c r="H172" s="185">
        <v>0</v>
      </c>
      <c r="I172" s="185">
        <f t="shared" si="9"/>
        <v>0</v>
      </c>
      <c r="J172" s="11">
        <v>0</v>
      </c>
      <c r="L172" s="11">
        <v>0</v>
      </c>
      <c r="M172" s="185">
        <v>0</v>
      </c>
      <c r="N172" s="185">
        <f t="shared" si="10"/>
        <v>0</v>
      </c>
      <c r="O172" s="11" t="s">
        <v>421</v>
      </c>
      <c r="P172" s="11" t="s">
        <v>421</v>
      </c>
      <c r="Q172" s="11" t="s">
        <v>421</v>
      </c>
      <c r="R172" s="11" t="s">
        <v>421</v>
      </c>
      <c r="S172" s="11" t="s">
        <v>421</v>
      </c>
      <c r="T172" s="11" t="s">
        <v>421</v>
      </c>
      <c r="V172" s="11">
        <v>0</v>
      </c>
      <c r="W172" s="185">
        <v>0</v>
      </c>
      <c r="X172" s="185">
        <f t="shared" si="11"/>
        <v>0</v>
      </c>
      <c r="Y172" s="11" t="s">
        <v>421</v>
      </c>
      <c r="Z172" s="11" t="s">
        <v>421</v>
      </c>
      <c r="AA172" s="11" t="s">
        <v>421</v>
      </c>
      <c r="AB172" s="11" t="s">
        <v>421</v>
      </c>
      <c r="AC172" s="11" t="s">
        <v>421</v>
      </c>
      <c r="AD172" s="11" t="s">
        <v>421</v>
      </c>
    </row>
    <row r="173" spans="1:30" x14ac:dyDescent="0.25">
      <c r="A173" s="55"/>
      <c r="B173" s="11"/>
      <c r="C173" s="11" t="s">
        <v>576</v>
      </c>
      <c r="D173" s="11"/>
      <c r="E173" s="11" t="s">
        <v>365</v>
      </c>
      <c r="F173" s="11">
        <v>4</v>
      </c>
      <c r="G173" s="185">
        <f t="shared" si="8"/>
        <v>42.25</v>
      </c>
      <c r="H173" s="185">
        <v>1689.9</v>
      </c>
      <c r="I173" s="185">
        <f t="shared" si="9"/>
        <v>422.48</v>
      </c>
      <c r="J173" s="11">
        <v>10</v>
      </c>
      <c r="L173" s="11">
        <v>0</v>
      </c>
      <c r="M173" s="185">
        <v>0</v>
      </c>
      <c r="N173" s="185">
        <f t="shared" si="10"/>
        <v>0</v>
      </c>
      <c r="O173" s="11" t="s">
        <v>421</v>
      </c>
      <c r="P173" s="11" t="s">
        <v>421</v>
      </c>
      <c r="Q173" s="11" t="s">
        <v>421</v>
      </c>
      <c r="R173" s="11" t="s">
        <v>421</v>
      </c>
      <c r="S173" s="11" t="s">
        <v>421</v>
      </c>
      <c r="T173" s="11" t="s">
        <v>421</v>
      </c>
      <c r="V173" s="11">
        <v>0</v>
      </c>
      <c r="W173" s="185">
        <v>0</v>
      </c>
      <c r="X173" s="185">
        <f t="shared" si="11"/>
        <v>0</v>
      </c>
      <c r="Y173" s="11" t="s">
        <v>421</v>
      </c>
      <c r="Z173" s="11" t="s">
        <v>421</v>
      </c>
      <c r="AA173" s="11" t="s">
        <v>421</v>
      </c>
      <c r="AB173" s="11" t="s">
        <v>421</v>
      </c>
      <c r="AC173" s="11" t="s">
        <v>421</v>
      </c>
      <c r="AD173" s="11" t="s">
        <v>421</v>
      </c>
    </row>
    <row r="174" spans="1:30" x14ac:dyDescent="0.25">
      <c r="A174" s="55"/>
      <c r="B174" s="11"/>
      <c r="C174" s="11" t="s">
        <v>577</v>
      </c>
      <c r="D174" s="11"/>
      <c r="E174" s="11" t="s">
        <v>366</v>
      </c>
      <c r="F174" s="11">
        <v>1</v>
      </c>
      <c r="G174" s="185">
        <f t="shared" si="8"/>
        <v>116.08</v>
      </c>
      <c r="H174" s="185">
        <v>1392.97</v>
      </c>
      <c r="I174" s="185">
        <f t="shared" si="9"/>
        <v>1392.97</v>
      </c>
      <c r="J174" s="11">
        <v>12</v>
      </c>
      <c r="L174" s="11">
        <v>1</v>
      </c>
      <c r="M174" s="185">
        <v>1392.97</v>
      </c>
      <c r="N174" s="185">
        <f t="shared" si="10"/>
        <v>1392.97</v>
      </c>
      <c r="O174" s="11" t="s">
        <v>421</v>
      </c>
      <c r="P174" s="11" t="s">
        <v>421</v>
      </c>
      <c r="Q174" s="11" t="s">
        <v>421</v>
      </c>
      <c r="R174" s="11" t="s">
        <v>421</v>
      </c>
      <c r="S174" s="11" t="s">
        <v>421</v>
      </c>
      <c r="T174" s="11" t="s">
        <v>421</v>
      </c>
      <c r="V174" s="11">
        <v>0</v>
      </c>
      <c r="W174" s="185">
        <v>0</v>
      </c>
      <c r="X174" s="185">
        <f t="shared" si="11"/>
        <v>0</v>
      </c>
      <c r="Y174" s="11" t="s">
        <v>421</v>
      </c>
      <c r="Z174" s="11" t="s">
        <v>421</v>
      </c>
      <c r="AA174" s="11" t="s">
        <v>421</v>
      </c>
      <c r="AB174" s="11" t="s">
        <v>421</v>
      </c>
      <c r="AC174" s="11" t="s">
        <v>421</v>
      </c>
      <c r="AD174" s="11" t="s">
        <v>421</v>
      </c>
    </row>
    <row r="175" spans="1:30" x14ac:dyDescent="0.25">
      <c r="A175" s="55"/>
      <c r="B175" s="11"/>
      <c r="C175" s="11" t="s">
        <v>578</v>
      </c>
      <c r="D175" s="11"/>
      <c r="E175" s="11" t="s">
        <v>367</v>
      </c>
      <c r="F175" s="11">
        <v>10</v>
      </c>
      <c r="G175" s="185">
        <f t="shared" si="8"/>
        <v>67.709999999999994</v>
      </c>
      <c r="H175" s="185">
        <v>6094.0300000000007</v>
      </c>
      <c r="I175" s="185">
        <f t="shared" si="9"/>
        <v>609.4</v>
      </c>
      <c r="J175" s="11">
        <v>9</v>
      </c>
      <c r="L175" s="11">
        <v>5</v>
      </c>
      <c r="M175" s="185">
        <v>507.93</v>
      </c>
      <c r="N175" s="185">
        <f t="shared" si="10"/>
        <v>101.586</v>
      </c>
      <c r="O175" s="11" t="s">
        <v>421</v>
      </c>
      <c r="P175" s="11" t="s">
        <v>421</v>
      </c>
      <c r="Q175" s="11" t="s">
        <v>421</v>
      </c>
      <c r="R175" s="11" t="s">
        <v>421</v>
      </c>
      <c r="S175" s="11" t="s">
        <v>421</v>
      </c>
      <c r="T175" s="11" t="s">
        <v>421</v>
      </c>
      <c r="V175" s="11">
        <v>0</v>
      </c>
      <c r="W175" s="185">
        <v>0</v>
      </c>
      <c r="X175" s="185">
        <f t="shared" si="11"/>
        <v>0</v>
      </c>
      <c r="Y175" s="11" t="s">
        <v>421</v>
      </c>
      <c r="Z175" s="11" t="s">
        <v>421</v>
      </c>
      <c r="AA175" s="11" t="s">
        <v>421</v>
      </c>
      <c r="AB175" s="11" t="s">
        <v>421</v>
      </c>
      <c r="AC175" s="11" t="s">
        <v>421</v>
      </c>
      <c r="AD175" s="11" t="s">
        <v>421</v>
      </c>
    </row>
    <row r="176" spans="1:30" x14ac:dyDescent="0.25">
      <c r="A176" s="55"/>
      <c r="B176" s="11"/>
      <c r="C176" s="11" t="s">
        <v>421</v>
      </c>
      <c r="D176" s="11"/>
      <c r="E176" s="11" t="s">
        <v>696</v>
      </c>
      <c r="F176" s="11">
        <v>0</v>
      </c>
      <c r="G176" s="185">
        <f t="shared" si="8"/>
        <v>0</v>
      </c>
      <c r="H176" s="185">
        <v>0</v>
      </c>
      <c r="I176" s="185">
        <f t="shared" si="9"/>
        <v>0</v>
      </c>
      <c r="J176" s="11">
        <v>0</v>
      </c>
      <c r="L176" s="11">
        <v>0</v>
      </c>
      <c r="M176" s="185">
        <v>0</v>
      </c>
      <c r="N176" s="185">
        <f t="shared" si="10"/>
        <v>0</v>
      </c>
      <c r="O176" s="11" t="s">
        <v>421</v>
      </c>
      <c r="P176" s="11" t="s">
        <v>421</v>
      </c>
      <c r="Q176" s="11" t="s">
        <v>421</v>
      </c>
      <c r="R176" s="11" t="s">
        <v>421</v>
      </c>
      <c r="S176" s="11" t="s">
        <v>421</v>
      </c>
      <c r="T176" s="11" t="s">
        <v>421</v>
      </c>
      <c r="V176" s="11">
        <v>0</v>
      </c>
      <c r="W176" s="185">
        <v>0</v>
      </c>
      <c r="X176" s="185">
        <f t="shared" si="11"/>
        <v>0</v>
      </c>
      <c r="Y176" s="11" t="s">
        <v>421</v>
      </c>
      <c r="Z176" s="11" t="s">
        <v>421</v>
      </c>
      <c r="AA176" s="11" t="s">
        <v>421</v>
      </c>
      <c r="AB176" s="11" t="s">
        <v>421</v>
      </c>
      <c r="AC176" s="11" t="s">
        <v>421</v>
      </c>
      <c r="AD176" s="11" t="s">
        <v>421</v>
      </c>
    </row>
    <row r="177" spans="1:30" x14ac:dyDescent="0.25">
      <c r="A177" s="55"/>
      <c r="B177" s="11"/>
      <c r="C177" s="11" t="s">
        <v>579</v>
      </c>
      <c r="D177" s="11"/>
      <c r="E177" s="11" t="s">
        <v>368</v>
      </c>
      <c r="F177" s="11">
        <v>3</v>
      </c>
      <c r="G177" s="185">
        <f t="shared" si="8"/>
        <v>27.91</v>
      </c>
      <c r="H177" s="185">
        <v>1004.8399999999999</v>
      </c>
      <c r="I177" s="185">
        <f t="shared" si="9"/>
        <v>334.95</v>
      </c>
      <c r="J177" s="11">
        <v>12</v>
      </c>
      <c r="L177" s="11">
        <v>1</v>
      </c>
      <c r="M177" s="185">
        <v>472.59</v>
      </c>
      <c r="N177" s="185">
        <f t="shared" si="10"/>
        <v>472.59</v>
      </c>
      <c r="O177" s="11" t="s">
        <v>421</v>
      </c>
      <c r="P177" s="11" t="s">
        <v>421</v>
      </c>
      <c r="Q177" s="11" t="s">
        <v>421</v>
      </c>
      <c r="R177" s="11" t="s">
        <v>421</v>
      </c>
      <c r="S177" s="11" t="s">
        <v>421</v>
      </c>
      <c r="T177" s="11" t="s">
        <v>421</v>
      </c>
      <c r="V177" s="11">
        <v>0</v>
      </c>
      <c r="W177" s="185">
        <v>0</v>
      </c>
      <c r="X177" s="185">
        <f t="shared" si="11"/>
        <v>0</v>
      </c>
      <c r="Y177" s="11" t="s">
        <v>421</v>
      </c>
      <c r="Z177" s="11" t="s">
        <v>421</v>
      </c>
      <c r="AA177" s="11" t="s">
        <v>421</v>
      </c>
      <c r="AB177" s="11" t="s">
        <v>421</v>
      </c>
      <c r="AC177" s="11" t="s">
        <v>421</v>
      </c>
      <c r="AD177" s="11" t="s">
        <v>421</v>
      </c>
    </row>
    <row r="178" spans="1:30" x14ac:dyDescent="0.25">
      <c r="A178" s="55"/>
      <c r="B178" s="11"/>
      <c r="C178" s="11" t="s">
        <v>580</v>
      </c>
      <c r="D178" s="11"/>
      <c r="E178" s="11" t="s">
        <v>369</v>
      </c>
      <c r="F178" s="11">
        <v>2</v>
      </c>
      <c r="G178" s="185">
        <f t="shared" si="8"/>
        <v>6.48</v>
      </c>
      <c r="H178" s="185">
        <v>116.58000000000001</v>
      </c>
      <c r="I178" s="185">
        <f t="shared" si="9"/>
        <v>58.29</v>
      </c>
      <c r="J178" s="11">
        <v>9</v>
      </c>
      <c r="L178" s="11">
        <v>0</v>
      </c>
      <c r="M178" s="185">
        <v>0</v>
      </c>
      <c r="N178" s="185">
        <f t="shared" si="10"/>
        <v>0</v>
      </c>
      <c r="O178" s="11" t="s">
        <v>421</v>
      </c>
      <c r="P178" s="11" t="s">
        <v>421</v>
      </c>
      <c r="Q178" s="11" t="s">
        <v>421</v>
      </c>
      <c r="R178" s="11" t="s">
        <v>421</v>
      </c>
      <c r="S178" s="11" t="s">
        <v>421</v>
      </c>
      <c r="T178" s="11" t="s">
        <v>421</v>
      </c>
      <c r="V178" s="11">
        <v>0</v>
      </c>
      <c r="W178" s="185">
        <v>0</v>
      </c>
      <c r="X178" s="185">
        <f t="shared" si="11"/>
        <v>0</v>
      </c>
      <c r="Y178" s="11" t="s">
        <v>421</v>
      </c>
      <c r="Z178" s="11" t="s">
        <v>421</v>
      </c>
      <c r="AA178" s="11" t="s">
        <v>421</v>
      </c>
      <c r="AB178" s="11" t="s">
        <v>421</v>
      </c>
      <c r="AC178" s="11" t="s">
        <v>421</v>
      </c>
      <c r="AD178" s="11" t="s">
        <v>421</v>
      </c>
    </row>
    <row r="179" spans="1:30" x14ac:dyDescent="0.25">
      <c r="A179" s="55"/>
      <c r="B179" s="11"/>
      <c r="C179" s="11" t="s">
        <v>581</v>
      </c>
      <c r="D179" s="11"/>
      <c r="E179" s="11" t="s">
        <v>370</v>
      </c>
      <c r="F179" s="11">
        <v>0</v>
      </c>
      <c r="G179" s="185">
        <f t="shared" si="8"/>
        <v>0</v>
      </c>
      <c r="H179" s="185">
        <v>0</v>
      </c>
      <c r="I179" s="185">
        <f t="shared" si="9"/>
        <v>0</v>
      </c>
      <c r="J179" s="11">
        <v>0</v>
      </c>
      <c r="L179" s="11">
        <v>0</v>
      </c>
      <c r="M179" s="185">
        <v>0</v>
      </c>
      <c r="N179" s="185">
        <f t="shared" si="10"/>
        <v>0</v>
      </c>
      <c r="O179" s="11" t="s">
        <v>421</v>
      </c>
      <c r="P179" s="11" t="s">
        <v>421</v>
      </c>
      <c r="Q179" s="11" t="s">
        <v>421</v>
      </c>
      <c r="R179" s="11" t="s">
        <v>421</v>
      </c>
      <c r="S179" s="11" t="s">
        <v>421</v>
      </c>
      <c r="T179" s="11" t="s">
        <v>421</v>
      </c>
      <c r="V179" s="11">
        <v>0</v>
      </c>
      <c r="W179" s="185">
        <v>0</v>
      </c>
      <c r="X179" s="185">
        <f t="shared" si="11"/>
        <v>0</v>
      </c>
      <c r="Y179" s="11" t="s">
        <v>421</v>
      </c>
      <c r="Z179" s="11" t="s">
        <v>421</v>
      </c>
      <c r="AA179" s="11" t="s">
        <v>421</v>
      </c>
      <c r="AB179" s="11" t="s">
        <v>421</v>
      </c>
      <c r="AC179" s="11" t="s">
        <v>421</v>
      </c>
      <c r="AD179" s="11" t="s">
        <v>421</v>
      </c>
    </row>
    <row r="180" spans="1:30" x14ac:dyDescent="0.25">
      <c r="A180" s="55"/>
      <c r="B180" s="11"/>
      <c r="C180" s="11" t="s">
        <v>583</v>
      </c>
      <c r="D180" s="11"/>
      <c r="E180" s="11" t="s">
        <v>372</v>
      </c>
      <c r="F180" s="11">
        <v>6</v>
      </c>
      <c r="G180" s="185">
        <f t="shared" si="8"/>
        <v>63.53</v>
      </c>
      <c r="H180" s="185">
        <v>3049.2</v>
      </c>
      <c r="I180" s="185">
        <f t="shared" si="9"/>
        <v>508.2</v>
      </c>
      <c r="J180" s="11">
        <v>8</v>
      </c>
      <c r="L180" s="11">
        <v>4</v>
      </c>
      <c r="M180" s="185">
        <v>1349.1</v>
      </c>
      <c r="N180" s="185">
        <f t="shared" si="10"/>
        <v>337.27499999999998</v>
      </c>
      <c r="O180" s="11" t="s">
        <v>421</v>
      </c>
      <c r="P180" s="11" t="s">
        <v>421</v>
      </c>
      <c r="Q180" s="11" t="s">
        <v>421</v>
      </c>
      <c r="R180" s="11" t="s">
        <v>421</v>
      </c>
      <c r="S180" s="11" t="s">
        <v>421</v>
      </c>
      <c r="T180" s="11" t="s">
        <v>421</v>
      </c>
      <c r="V180" s="11">
        <v>0</v>
      </c>
      <c r="W180" s="185">
        <v>0</v>
      </c>
      <c r="X180" s="185">
        <f t="shared" si="11"/>
        <v>0</v>
      </c>
      <c r="Y180" s="11" t="s">
        <v>421</v>
      </c>
      <c r="Z180" s="11" t="s">
        <v>421</v>
      </c>
      <c r="AA180" s="11" t="s">
        <v>421</v>
      </c>
      <c r="AB180" s="11" t="s">
        <v>421</v>
      </c>
      <c r="AC180" s="11" t="s">
        <v>421</v>
      </c>
      <c r="AD180" s="11" t="s">
        <v>421</v>
      </c>
    </row>
    <row r="181" spans="1:30" x14ac:dyDescent="0.25">
      <c r="A181" s="55"/>
      <c r="B181" s="11"/>
      <c r="C181" s="11" t="s">
        <v>584</v>
      </c>
      <c r="D181" s="11"/>
      <c r="E181" s="11" t="s">
        <v>373</v>
      </c>
      <c r="F181" s="11">
        <v>14</v>
      </c>
      <c r="G181" s="185">
        <f t="shared" si="8"/>
        <v>35.69</v>
      </c>
      <c r="H181" s="185">
        <v>5995.7900000000009</v>
      </c>
      <c r="I181" s="185">
        <f t="shared" si="9"/>
        <v>428.27</v>
      </c>
      <c r="J181" s="11">
        <v>12</v>
      </c>
      <c r="L181" s="11">
        <v>2</v>
      </c>
      <c r="M181" s="185">
        <v>834.99</v>
      </c>
      <c r="N181" s="185">
        <f t="shared" si="10"/>
        <v>417.495</v>
      </c>
      <c r="O181" s="11" t="s">
        <v>421</v>
      </c>
      <c r="P181" s="11" t="s">
        <v>421</v>
      </c>
      <c r="Q181" s="11" t="s">
        <v>421</v>
      </c>
      <c r="R181" s="11" t="s">
        <v>421</v>
      </c>
      <c r="S181" s="11" t="s">
        <v>421</v>
      </c>
      <c r="T181" s="11" t="s">
        <v>421</v>
      </c>
      <c r="V181" s="11">
        <v>0</v>
      </c>
      <c r="W181" s="185">
        <v>0</v>
      </c>
      <c r="X181" s="185">
        <f t="shared" si="11"/>
        <v>0</v>
      </c>
      <c r="Y181" s="11" t="s">
        <v>421</v>
      </c>
      <c r="Z181" s="11" t="s">
        <v>421</v>
      </c>
      <c r="AA181" s="11" t="s">
        <v>421</v>
      </c>
      <c r="AB181" s="11" t="s">
        <v>421</v>
      </c>
      <c r="AC181" s="11" t="s">
        <v>421</v>
      </c>
      <c r="AD181" s="11" t="s">
        <v>421</v>
      </c>
    </row>
    <row r="182" spans="1:30" x14ac:dyDescent="0.25">
      <c r="A182" s="55"/>
      <c r="B182" s="11"/>
      <c r="C182" s="11" t="s">
        <v>585</v>
      </c>
      <c r="D182" s="11"/>
      <c r="E182" s="11" t="s">
        <v>374</v>
      </c>
      <c r="F182" s="11">
        <v>20</v>
      </c>
      <c r="G182" s="185">
        <f t="shared" si="8"/>
        <v>61.38</v>
      </c>
      <c r="H182" s="185">
        <v>13503.91</v>
      </c>
      <c r="I182" s="185">
        <f t="shared" si="9"/>
        <v>675.2</v>
      </c>
      <c r="J182" s="11">
        <v>11</v>
      </c>
      <c r="L182" s="11">
        <v>2</v>
      </c>
      <c r="M182" s="185">
        <v>471.06000000000006</v>
      </c>
      <c r="N182" s="185">
        <f t="shared" si="10"/>
        <v>235.53000000000003</v>
      </c>
      <c r="O182" s="11" t="s">
        <v>421</v>
      </c>
      <c r="P182" s="11" t="s">
        <v>421</v>
      </c>
      <c r="Q182" s="11" t="s">
        <v>421</v>
      </c>
      <c r="R182" s="11" t="s">
        <v>421</v>
      </c>
      <c r="S182" s="11" t="s">
        <v>421</v>
      </c>
      <c r="T182" s="11" t="s">
        <v>421</v>
      </c>
      <c r="V182" s="11">
        <v>0</v>
      </c>
      <c r="W182" s="185">
        <v>0</v>
      </c>
      <c r="X182" s="185">
        <f t="shared" si="11"/>
        <v>0</v>
      </c>
      <c r="Y182" s="11" t="s">
        <v>421</v>
      </c>
      <c r="Z182" s="11" t="s">
        <v>421</v>
      </c>
      <c r="AA182" s="11" t="s">
        <v>421</v>
      </c>
      <c r="AB182" s="11" t="s">
        <v>421</v>
      </c>
      <c r="AC182" s="11" t="s">
        <v>421</v>
      </c>
      <c r="AD182" s="11" t="s">
        <v>421</v>
      </c>
    </row>
    <row r="183" spans="1:30" x14ac:dyDescent="0.25">
      <c r="A183" s="55"/>
      <c r="B183" s="11"/>
      <c r="C183" s="11" t="s">
        <v>585</v>
      </c>
      <c r="D183" s="11"/>
      <c r="E183" s="11" t="s">
        <v>375</v>
      </c>
      <c r="F183" s="11">
        <v>2</v>
      </c>
      <c r="G183" s="185">
        <f t="shared" si="8"/>
        <v>20.75</v>
      </c>
      <c r="H183" s="185">
        <v>373.5</v>
      </c>
      <c r="I183" s="185">
        <f t="shared" si="9"/>
        <v>186.75</v>
      </c>
      <c r="J183" s="11">
        <v>9</v>
      </c>
      <c r="L183" s="11">
        <v>0</v>
      </c>
      <c r="M183" s="185">
        <v>0</v>
      </c>
      <c r="N183" s="185">
        <f t="shared" si="10"/>
        <v>0</v>
      </c>
      <c r="O183" s="11" t="s">
        <v>421</v>
      </c>
      <c r="P183" s="11" t="s">
        <v>421</v>
      </c>
      <c r="Q183" s="11" t="s">
        <v>421</v>
      </c>
      <c r="R183" s="11" t="s">
        <v>421</v>
      </c>
      <c r="S183" s="11" t="s">
        <v>421</v>
      </c>
      <c r="T183" s="11" t="s">
        <v>421</v>
      </c>
      <c r="V183" s="11">
        <v>0</v>
      </c>
      <c r="W183" s="185">
        <v>0</v>
      </c>
      <c r="X183" s="185">
        <f t="shared" si="11"/>
        <v>0</v>
      </c>
      <c r="Y183" s="11" t="s">
        <v>421</v>
      </c>
      <c r="Z183" s="11" t="s">
        <v>421</v>
      </c>
      <c r="AA183" s="11" t="s">
        <v>421</v>
      </c>
      <c r="AB183" s="11" t="s">
        <v>421</v>
      </c>
      <c r="AC183" s="11" t="s">
        <v>421</v>
      </c>
      <c r="AD183" s="11" t="s">
        <v>421</v>
      </c>
    </row>
    <row r="184" spans="1:30" x14ac:dyDescent="0.25">
      <c r="A184" s="55"/>
      <c r="B184" s="11"/>
      <c r="C184" s="11" t="s">
        <v>586</v>
      </c>
      <c r="D184" s="11"/>
      <c r="E184" s="11" t="s">
        <v>376</v>
      </c>
      <c r="F184" s="11">
        <v>17</v>
      </c>
      <c r="G184" s="185">
        <f t="shared" si="8"/>
        <v>57.36</v>
      </c>
      <c r="H184" s="185">
        <v>10727.15</v>
      </c>
      <c r="I184" s="185">
        <f t="shared" si="9"/>
        <v>631.01</v>
      </c>
      <c r="J184" s="11">
        <v>11</v>
      </c>
      <c r="L184" s="11">
        <v>2</v>
      </c>
      <c r="M184" s="185">
        <v>341.02</v>
      </c>
      <c r="N184" s="185">
        <f t="shared" si="10"/>
        <v>170.51</v>
      </c>
      <c r="O184" s="11" t="s">
        <v>421</v>
      </c>
      <c r="P184" s="11" t="s">
        <v>421</v>
      </c>
      <c r="Q184" s="11" t="s">
        <v>421</v>
      </c>
      <c r="R184" s="11" t="s">
        <v>421</v>
      </c>
      <c r="S184" s="11" t="s">
        <v>421</v>
      </c>
      <c r="T184" s="11" t="s">
        <v>421</v>
      </c>
      <c r="V184" s="11">
        <v>0</v>
      </c>
      <c r="W184" s="185">
        <v>0</v>
      </c>
      <c r="X184" s="185">
        <f t="shared" si="11"/>
        <v>0</v>
      </c>
      <c r="Y184" s="11" t="s">
        <v>421</v>
      </c>
      <c r="Z184" s="11" t="s">
        <v>421</v>
      </c>
      <c r="AA184" s="11" t="s">
        <v>421</v>
      </c>
      <c r="AB184" s="11" t="s">
        <v>421</v>
      </c>
      <c r="AC184" s="11" t="s">
        <v>421</v>
      </c>
      <c r="AD184" s="11" t="s">
        <v>421</v>
      </c>
    </row>
    <row r="185" spans="1:30" x14ac:dyDescent="0.25">
      <c r="A185" s="55"/>
      <c r="B185" s="11"/>
      <c r="C185" s="11" t="s">
        <v>588</v>
      </c>
      <c r="D185" s="11"/>
      <c r="E185" s="11" t="s">
        <v>378</v>
      </c>
      <c r="F185" s="11">
        <v>2</v>
      </c>
      <c r="G185" s="185">
        <f t="shared" si="8"/>
        <v>39.65</v>
      </c>
      <c r="H185" s="185">
        <v>1665.1100000000001</v>
      </c>
      <c r="I185" s="185">
        <f t="shared" si="9"/>
        <v>832.56</v>
      </c>
      <c r="J185" s="11">
        <v>21</v>
      </c>
      <c r="L185" s="11">
        <v>0</v>
      </c>
      <c r="M185" s="185">
        <v>0</v>
      </c>
      <c r="N185" s="185">
        <f t="shared" si="10"/>
        <v>0</v>
      </c>
      <c r="O185" s="11" t="s">
        <v>421</v>
      </c>
      <c r="P185" s="11" t="s">
        <v>421</v>
      </c>
      <c r="Q185" s="11" t="s">
        <v>421</v>
      </c>
      <c r="R185" s="11" t="s">
        <v>421</v>
      </c>
      <c r="S185" s="11" t="s">
        <v>421</v>
      </c>
      <c r="T185" s="11" t="s">
        <v>421</v>
      </c>
      <c r="V185" s="11">
        <v>0</v>
      </c>
      <c r="W185" s="185">
        <v>0</v>
      </c>
      <c r="X185" s="185">
        <f t="shared" si="11"/>
        <v>0</v>
      </c>
      <c r="Y185" s="11" t="s">
        <v>421</v>
      </c>
      <c r="Z185" s="11" t="s">
        <v>421</v>
      </c>
      <c r="AA185" s="11" t="s">
        <v>421</v>
      </c>
      <c r="AB185" s="11" t="s">
        <v>421</v>
      </c>
      <c r="AC185" s="11" t="s">
        <v>421</v>
      </c>
      <c r="AD185" s="11" t="s">
        <v>421</v>
      </c>
    </row>
    <row r="186" spans="1:30" x14ac:dyDescent="0.25">
      <c r="A186" s="55"/>
      <c r="B186" s="11"/>
      <c r="C186" s="11" t="s">
        <v>589</v>
      </c>
      <c r="D186" s="11"/>
      <c r="E186" s="11" t="s">
        <v>379</v>
      </c>
      <c r="F186" s="11">
        <v>50</v>
      </c>
      <c r="G186" s="185">
        <f t="shared" si="8"/>
        <v>51.68</v>
      </c>
      <c r="H186" s="185">
        <v>25842.22</v>
      </c>
      <c r="I186" s="185">
        <f t="shared" si="9"/>
        <v>516.84</v>
      </c>
      <c r="J186" s="11">
        <v>10</v>
      </c>
      <c r="L186" s="11">
        <v>9</v>
      </c>
      <c r="M186" s="185">
        <v>2127.41</v>
      </c>
      <c r="N186" s="185">
        <f t="shared" si="10"/>
        <v>236.37888888888887</v>
      </c>
      <c r="O186" s="11" t="s">
        <v>421</v>
      </c>
      <c r="P186" s="11" t="s">
        <v>421</v>
      </c>
      <c r="Q186" s="11" t="s">
        <v>421</v>
      </c>
      <c r="R186" s="11" t="s">
        <v>421</v>
      </c>
      <c r="S186" s="11" t="s">
        <v>421</v>
      </c>
      <c r="T186" s="11" t="s">
        <v>421</v>
      </c>
      <c r="V186" s="11">
        <v>0</v>
      </c>
      <c r="W186" s="185">
        <v>0</v>
      </c>
      <c r="X186" s="185">
        <f t="shared" si="11"/>
        <v>0</v>
      </c>
      <c r="Y186" s="11" t="s">
        <v>421</v>
      </c>
      <c r="Z186" s="11" t="s">
        <v>421</v>
      </c>
      <c r="AA186" s="11" t="s">
        <v>421</v>
      </c>
      <c r="AB186" s="11" t="s">
        <v>421</v>
      </c>
      <c r="AC186" s="11" t="s">
        <v>421</v>
      </c>
      <c r="AD186" s="11" t="s">
        <v>421</v>
      </c>
    </row>
    <row r="187" spans="1:30" x14ac:dyDescent="0.25">
      <c r="A187" s="55"/>
      <c r="B187" s="11"/>
      <c r="C187" s="11" t="s">
        <v>590</v>
      </c>
      <c r="D187" s="11"/>
      <c r="E187" s="11" t="s">
        <v>380</v>
      </c>
      <c r="F187" s="11">
        <v>679</v>
      </c>
      <c r="G187" s="185">
        <f t="shared" si="8"/>
        <v>88.44</v>
      </c>
      <c r="H187" s="185">
        <v>900732.99</v>
      </c>
      <c r="I187" s="185">
        <f t="shared" si="9"/>
        <v>1326.56</v>
      </c>
      <c r="J187" s="11">
        <v>15</v>
      </c>
      <c r="L187" s="11">
        <v>99</v>
      </c>
      <c r="M187" s="185">
        <v>84109.900000000038</v>
      </c>
      <c r="N187" s="185">
        <f t="shared" si="10"/>
        <v>849.5949494949499</v>
      </c>
      <c r="O187" s="11" t="s">
        <v>421</v>
      </c>
      <c r="P187" s="11" t="s">
        <v>421</v>
      </c>
      <c r="Q187" s="11" t="s">
        <v>421</v>
      </c>
      <c r="R187" s="11" t="s">
        <v>421</v>
      </c>
      <c r="S187" s="11" t="s">
        <v>421</v>
      </c>
      <c r="T187" s="11" t="s">
        <v>421</v>
      </c>
      <c r="V187" s="11">
        <v>0</v>
      </c>
      <c r="W187" s="185">
        <v>0</v>
      </c>
      <c r="X187" s="185">
        <f t="shared" si="11"/>
        <v>0</v>
      </c>
      <c r="Y187" s="11" t="s">
        <v>421</v>
      </c>
      <c r="Z187" s="11" t="s">
        <v>421</v>
      </c>
      <c r="AA187" s="11" t="s">
        <v>421</v>
      </c>
      <c r="AB187" s="11" t="s">
        <v>421</v>
      </c>
      <c r="AC187" s="11" t="s">
        <v>421</v>
      </c>
      <c r="AD187" s="11" t="s">
        <v>421</v>
      </c>
    </row>
    <row r="188" spans="1:30" x14ac:dyDescent="0.25">
      <c r="A188" s="55"/>
      <c r="B188" s="11"/>
      <c r="C188" s="11" t="s">
        <v>592</v>
      </c>
      <c r="D188" s="11"/>
      <c r="E188" s="11" t="s">
        <v>383</v>
      </c>
      <c r="F188" s="11">
        <v>4</v>
      </c>
      <c r="G188" s="185">
        <f t="shared" si="8"/>
        <v>25.03</v>
      </c>
      <c r="H188" s="185">
        <v>1201.5999999999999</v>
      </c>
      <c r="I188" s="185">
        <f t="shared" si="9"/>
        <v>300.39999999999998</v>
      </c>
      <c r="J188" s="11">
        <v>12</v>
      </c>
      <c r="L188" s="11">
        <v>0</v>
      </c>
      <c r="M188" s="185">
        <v>0</v>
      </c>
      <c r="N188" s="185">
        <f t="shared" si="10"/>
        <v>0</v>
      </c>
      <c r="O188" s="11" t="s">
        <v>421</v>
      </c>
      <c r="P188" s="11" t="s">
        <v>421</v>
      </c>
      <c r="Q188" s="11" t="s">
        <v>421</v>
      </c>
      <c r="R188" s="11" t="s">
        <v>421</v>
      </c>
      <c r="S188" s="11" t="s">
        <v>421</v>
      </c>
      <c r="T188" s="11" t="s">
        <v>421</v>
      </c>
      <c r="V188" s="11">
        <v>0</v>
      </c>
      <c r="W188" s="185">
        <v>0</v>
      </c>
      <c r="X188" s="185">
        <f t="shared" si="11"/>
        <v>0</v>
      </c>
      <c r="Y188" s="11" t="s">
        <v>421</v>
      </c>
      <c r="Z188" s="11" t="s">
        <v>421</v>
      </c>
      <c r="AA188" s="11" t="s">
        <v>421</v>
      </c>
      <c r="AB188" s="11" t="s">
        <v>421</v>
      </c>
      <c r="AC188" s="11" t="s">
        <v>421</v>
      </c>
      <c r="AD188" s="11" t="s">
        <v>421</v>
      </c>
    </row>
    <row r="189" spans="1:30" x14ac:dyDescent="0.25">
      <c r="A189" s="55"/>
      <c r="B189" s="11"/>
      <c r="C189" s="11" t="s">
        <v>593</v>
      </c>
      <c r="D189" s="11"/>
      <c r="E189" s="11" t="s">
        <v>384</v>
      </c>
      <c r="F189" s="11">
        <v>1</v>
      </c>
      <c r="G189" s="185">
        <f t="shared" si="8"/>
        <v>25.26</v>
      </c>
      <c r="H189" s="185">
        <v>176.8</v>
      </c>
      <c r="I189" s="185">
        <f t="shared" si="9"/>
        <v>176.8</v>
      </c>
      <c r="J189" s="11">
        <v>7</v>
      </c>
      <c r="L189" s="11">
        <v>0</v>
      </c>
      <c r="M189" s="185">
        <v>0</v>
      </c>
      <c r="N189" s="185">
        <f t="shared" si="10"/>
        <v>0</v>
      </c>
      <c r="O189" s="11" t="s">
        <v>421</v>
      </c>
      <c r="P189" s="11" t="s">
        <v>421</v>
      </c>
      <c r="Q189" s="11" t="s">
        <v>421</v>
      </c>
      <c r="R189" s="11" t="s">
        <v>421</v>
      </c>
      <c r="S189" s="11" t="s">
        <v>421</v>
      </c>
      <c r="T189" s="11" t="s">
        <v>421</v>
      </c>
      <c r="V189" s="11">
        <v>0</v>
      </c>
      <c r="W189" s="185">
        <v>0</v>
      </c>
      <c r="X189" s="185">
        <f t="shared" si="11"/>
        <v>0</v>
      </c>
      <c r="Y189" s="11" t="s">
        <v>421</v>
      </c>
      <c r="Z189" s="11" t="s">
        <v>421</v>
      </c>
      <c r="AA189" s="11" t="s">
        <v>421</v>
      </c>
      <c r="AB189" s="11" t="s">
        <v>421</v>
      </c>
      <c r="AC189" s="11" t="s">
        <v>421</v>
      </c>
      <c r="AD189" s="11" t="s">
        <v>421</v>
      </c>
    </row>
    <row r="190" spans="1:30" x14ac:dyDescent="0.25">
      <c r="A190" s="55"/>
      <c r="B190" s="11"/>
      <c r="C190" s="11" t="s">
        <v>595</v>
      </c>
      <c r="D190" s="11"/>
      <c r="E190" s="11" t="s">
        <v>386</v>
      </c>
      <c r="F190" s="11">
        <v>1</v>
      </c>
      <c r="G190" s="185">
        <f t="shared" si="8"/>
        <v>163.30000000000001</v>
      </c>
      <c r="H190" s="185">
        <v>1633.03</v>
      </c>
      <c r="I190" s="185">
        <f t="shared" si="9"/>
        <v>1633.03</v>
      </c>
      <c r="J190" s="11">
        <v>10</v>
      </c>
      <c r="L190" s="11">
        <v>0</v>
      </c>
      <c r="M190" s="185">
        <v>0</v>
      </c>
      <c r="N190" s="185">
        <f t="shared" si="10"/>
        <v>0</v>
      </c>
      <c r="O190" s="11" t="s">
        <v>421</v>
      </c>
      <c r="P190" s="11" t="s">
        <v>421</v>
      </c>
      <c r="Q190" s="11" t="s">
        <v>421</v>
      </c>
      <c r="R190" s="11" t="s">
        <v>421</v>
      </c>
      <c r="S190" s="11" t="s">
        <v>421</v>
      </c>
      <c r="T190" s="11" t="s">
        <v>421</v>
      </c>
      <c r="V190" s="11">
        <v>0</v>
      </c>
      <c r="W190" s="185">
        <v>0</v>
      </c>
      <c r="X190" s="185">
        <f t="shared" si="11"/>
        <v>0</v>
      </c>
      <c r="Y190" s="11" t="s">
        <v>421</v>
      </c>
      <c r="Z190" s="11" t="s">
        <v>421</v>
      </c>
      <c r="AA190" s="11" t="s">
        <v>421</v>
      </c>
      <c r="AB190" s="11" t="s">
        <v>421</v>
      </c>
      <c r="AC190" s="11" t="s">
        <v>421</v>
      </c>
      <c r="AD190" s="11" t="s">
        <v>421</v>
      </c>
    </row>
    <row r="191" spans="1:30" x14ac:dyDescent="0.25">
      <c r="A191" s="55"/>
      <c r="B191" s="11"/>
      <c r="C191" s="11" t="s">
        <v>596</v>
      </c>
      <c r="D191" s="11"/>
      <c r="E191" s="11" t="s">
        <v>387</v>
      </c>
      <c r="F191" s="11">
        <v>8</v>
      </c>
      <c r="G191" s="185">
        <f t="shared" si="8"/>
        <v>25.31</v>
      </c>
      <c r="H191" s="185">
        <v>4049.0200000000004</v>
      </c>
      <c r="I191" s="185">
        <f t="shared" si="9"/>
        <v>506.13</v>
      </c>
      <c r="J191" s="11">
        <v>20</v>
      </c>
      <c r="L191" s="11">
        <v>2</v>
      </c>
      <c r="M191" s="185">
        <v>754.7</v>
      </c>
      <c r="N191" s="185">
        <f t="shared" si="10"/>
        <v>377.35</v>
      </c>
      <c r="O191" s="11" t="s">
        <v>421</v>
      </c>
      <c r="P191" s="11" t="s">
        <v>421</v>
      </c>
      <c r="Q191" s="11" t="s">
        <v>421</v>
      </c>
      <c r="R191" s="11" t="s">
        <v>421</v>
      </c>
      <c r="S191" s="11" t="s">
        <v>421</v>
      </c>
      <c r="T191" s="11" t="s">
        <v>421</v>
      </c>
      <c r="V191" s="11">
        <v>0</v>
      </c>
      <c r="W191" s="185">
        <v>0</v>
      </c>
      <c r="X191" s="185">
        <f t="shared" si="11"/>
        <v>0</v>
      </c>
      <c r="Y191" s="11" t="s">
        <v>421</v>
      </c>
      <c r="Z191" s="11" t="s">
        <v>421</v>
      </c>
      <c r="AA191" s="11" t="s">
        <v>421</v>
      </c>
      <c r="AB191" s="11" t="s">
        <v>421</v>
      </c>
      <c r="AC191" s="11" t="s">
        <v>421</v>
      </c>
      <c r="AD191" s="11" t="s">
        <v>421</v>
      </c>
    </row>
    <row r="192" spans="1:30" x14ac:dyDescent="0.25">
      <c r="A192" s="55"/>
      <c r="B192" s="11"/>
      <c r="C192" s="11" t="s">
        <v>597</v>
      </c>
      <c r="D192" s="11"/>
      <c r="E192" s="11" t="s">
        <v>388</v>
      </c>
      <c r="F192" s="11">
        <v>0</v>
      </c>
      <c r="G192" s="185">
        <f t="shared" si="8"/>
        <v>0</v>
      </c>
      <c r="H192" s="185">
        <v>0</v>
      </c>
      <c r="I192" s="185">
        <f t="shared" si="9"/>
        <v>0</v>
      </c>
      <c r="J192" s="11">
        <v>0</v>
      </c>
      <c r="L192" s="11">
        <v>0</v>
      </c>
      <c r="M192" s="185">
        <v>0</v>
      </c>
      <c r="N192" s="185">
        <f t="shared" si="10"/>
        <v>0</v>
      </c>
      <c r="O192" s="11" t="s">
        <v>421</v>
      </c>
      <c r="P192" s="11" t="s">
        <v>421</v>
      </c>
      <c r="Q192" s="11" t="s">
        <v>421</v>
      </c>
      <c r="R192" s="11" t="s">
        <v>421</v>
      </c>
      <c r="S192" s="11" t="s">
        <v>421</v>
      </c>
      <c r="T192" s="11" t="s">
        <v>421</v>
      </c>
      <c r="V192" s="11">
        <v>0</v>
      </c>
      <c r="W192" s="185">
        <v>0</v>
      </c>
      <c r="X192" s="185">
        <f t="shared" si="11"/>
        <v>0</v>
      </c>
      <c r="Y192" s="11" t="s">
        <v>421</v>
      </c>
      <c r="Z192" s="11" t="s">
        <v>421</v>
      </c>
      <c r="AA192" s="11" t="s">
        <v>421</v>
      </c>
      <c r="AB192" s="11" t="s">
        <v>421</v>
      </c>
      <c r="AC192" s="11" t="s">
        <v>421</v>
      </c>
      <c r="AD192" s="11" t="s">
        <v>421</v>
      </c>
    </row>
    <row r="193" spans="1:30" x14ac:dyDescent="0.25">
      <c r="A193" s="55"/>
      <c r="B193" s="11"/>
      <c r="C193" s="11" t="s">
        <v>597</v>
      </c>
      <c r="D193" s="11"/>
      <c r="E193" s="11" t="s">
        <v>705</v>
      </c>
      <c r="F193" s="11">
        <v>1</v>
      </c>
      <c r="G193" s="185">
        <f t="shared" si="8"/>
        <v>26.34</v>
      </c>
      <c r="H193" s="185">
        <v>184.37</v>
      </c>
      <c r="I193" s="185">
        <f t="shared" si="9"/>
        <v>184.37</v>
      </c>
      <c r="J193" s="11">
        <v>7</v>
      </c>
      <c r="L193" s="11">
        <v>0</v>
      </c>
      <c r="M193" s="185">
        <v>0</v>
      </c>
      <c r="N193" s="185">
        <f t="shared" si="10"/>
        <v>0</v>
      </c>
      <c r="O193" s="11" t="s">
        <v>421</v>
      </c>
      <c r="P193" s="11" t="s">
        <v>421</v>
      </c>
      <c r="Q193" s="11" t="s">
        <v>421</v>
      </c>
      <c r="R193" s="11" t="s">
        <v>421</v>
      </c>
      <c r="S193" s="11" t="s">
        <v>421</v>
      </c>
      <c r="T193" s="11" t="s">
        <v>421</v>
      </c>
      <c r="V193" s="11">
        <v>0</v>
      </c>
      <c r="W193" s="185">
        <v>0</v>
      </c>
      <c r="X193" s="185">
        <f t="shared" si="11"/>
        <v>0</v>
      </c>
      <c r="Y193" s="11" t="s">
        <v>421</v>
      </c>
      <c r="Z193" s="11" t="s">
        <v>421</v>
      </c>
      <c r="AA193" s="11" t="s">
        <v>421</v>
      </c>
      <c r="AB193" s="11" t="s">
        <v>421</v>
      </c>
      <c r="AC193" s="11" t="s">
        <v>421</v>
      </c>
      <c r="AD193" s="11" t="s">
        <v>421</v>
      </c>
    </row>
    <row r="194" spans="1:30" x14ac:dyDescent="0.25">
      <c r="A194" s="55"/>
      <c r="B194" s="11"/>
      <c r="C194" s="11" t="s">
        <v>601</v>
      </c>
      <c r="D194" s="11"/>
      <c r="E194" s="11" t="s">
        <v>393</v>
      </c>
      <c r="F194" s="11">
        <v>68</v>
      </c>
      <c r="G194" s="185">
        <f t="shared" si="8"/>
        <v>60.14</v>
      </c>
      <c r="H194" s="185">
        <v>44982.99</v>
      </c>
      <c r="I194" s="185">
        <f t="shared" si="9"/>
        <v>661.51</v>
      </c>
      <c r="J194" s="11">
        <v>11</v>
      </c>
      <c r="L194" s="11">
        <v>14</v>
      </c>
      <c r="M194" s="185">
        <v>11364.619999999999</v>
      </c>
      <c r="N194" s="185">
        <f t="shared" si="10"/>
        <v>811.75857142857137</v>
      </c>
      <c r="O194" s="11" t="s">
        <v>421</v>
      </c>
      <c r="P194" s="11" t="s">
        <v>421</v>
      </c>
      <c r="Q194" s="11" t="s">
        <v>421</v>
      </c>
      <c r="R194" s="11" t="s">
        <v>421</v>
      </c>
      <c r="S194" s="11" t="s">
        <v>421</v>
      </c>
      <c r="T194" s="11" t="s">
        <v>421</v>
      </c>
      <c r="V194" s="11">
        <v>0</v>
      </c>
      <c r="W194" s="185">
        <v>0</v>
      </c>
      <c r="X194" s="185">
        <f t="shared" si="11"/>
        <v>0</v>
      </c>
      <c r="Y194" s="11" t="s">
        <v>421</v>
      </c>
      <c r="Z194" s="11" t="s">
        <v>421</v>
      </c>
      <c r="AA194" s="11" t="s">
        <v>421</v>
      </c>
      <c r="AB194" s="11" t="s">
        <v>421</v>
      </c>
      <c r="AC194" s="11" t="s">
        <v>421</v>
      </c>
      <c r="AD194" s="11" t="s">
        <v>421</v>
      </c>
    </row>
    <row r="195" spans="1:30" x14ac:dyDescent="0.25">
      <c r="A195" s="55"/>
      <c r="B195" s="11"/>
      <c r="C195" s="11" t="s">
        <v>602</v>
      </c>
      <c r="D195" s="11"/>
      <c r="E195" s="11" t="s">
        <v>394</v>
      </c>
      <c r="F195" s="11">
        <v>72</v>
      </c>
      <c r="G195" s="185">
        <f t="shared" si="8"/>
        <v>52.96</v>
      </c>
      <c r="H195" s="185">
        <v>41942.98000000001</v>
      </c>
      <c r="I195" s="185">
        <f t="shared" si="9"/>
        <v>582.54</v>
      </c>
      <c r="J195" s="11">
        <v>11</v>
      </c>
      <c r="L195" s="11">
        <v>17</v>
      </c>
      <c r="M195" s="185">
        <v>5471.8499999999985</v>
      </c>
      <c r="N195" s="185">
        <f t="shared" si="10"/>
        <v>321.87352941176459</v>
      </c>
      <c r="O195" s="11" t="s">
        <v>421</v>
      </c>
      <c r="P195" s="11" t="s">
        <v>421</v>
      </c>
      <c r="Q195" s="11" t="s">
        <v>421</v>
      </c>
      <c r="R195" s="11" t="s">
        <v>421</v>
      </c>
      <c r="S195" s="11" t="s">
        <v>421</v>
      </c>
      <c r="T195" s="11" t="s">
        <v>421</v>
      </c>
      <c r="V195" s="11">
        <v>0</v>
      </c>
      <c r="W195" s="185">
        <v>0</v>
      </c>
      <c r="X195" s="185">
        <f t="shared" si="11"/>
        <v>0</v>
      </c>
      <c r="Y195" s="11" t="s">
        <v>421</v>
      </c>
      <c r="Z195" s="11" t="s">
        <v>421</v>
      </c>
      <c r="AA195" s="11" t="s">
        <v>421</v>
      </c>
      <c r="AB195" s="11" t="s">
        <v>421</v>
      </c>
      <c r="AC195" s="11" t="s">
        <v>421</v>
      </c>
      <c r="AD195" s="11" t="s">
        <v>421</v>
      </c>
    </row>
    <row r="196" spans="1:30" x14ac:dyDescent="0.25">
      <c r="A196" s="55"/>
      <c r="B196" s="11"/>
      <c r="C196" s="11" t="s">
        <v>603</v>
      </c>
      <c r="D196" s="11"/>
      <c r="E196" s="11" t="s">
        <v>395</v>
      </c>
      <c r="F196" s="11">
        <v>0</v>
      </c>
      <c r="G196" s="185">
        <f t="shared" si="8"/>
        <v>0</v>
      </c>
      <c r="H196" s="185">
        <v>0</v>
      </c>
      <c r="I196" s="185">
        <f t="shared" si="9"/>
        <v>0</v>
      </c>
      <c r="J196" s="11">
        <v>0</v>
      </c>
      <c r="L196" s="11">
        <v>0</v>
      </c>
      <c r="M196" s="185">
        <v>0</v>
      </c>
      <c r="N196" s="185">
        <f t="shared" si="10"/>
        <v>0</v>
      </c>
      <c r="O196" s="11" t="s">
        <v>421</v>
      </c>
      <c r="P196" s="11" t="s">
        <v>421</v>
      </c>
      <c r="Q196" s="11" t="s">
        <v>421</v>
      </c>
      <c r="R196" s="11" t="s">
        <v>421</v>
      </c>
      <c r="S196" s="11" t="s">
        <v>421</v>
      </c>
      <c r="T196" s="11" t="s">
        <v>421</v>
      </c>
      <c r="V196" s="11">
        <v>0</v>
      </c>
      <c r="W196" s="185">
        <v>0</v>
      </c>
      <c r="X196" s="185">
        <f t="shared" si="11"/>
        <v>0</v>
      </c>
      <c r="Y196" s="11" t="s">
        <v>421</v>
      </c>
      <c r="Z196" s="11" t="s">
        <v>421</v>
      </c>
      <c r="AA196" s="11" t="s">
        <v>421</v>
      </c>
      <c r="AB196" s="11" t="s">
        <v>421</v>
      </c>
      <c r="AC196" s="11" t="s">
        <v>421</v>
      </c>
      <c r="AD196" s="11" t="s">
        <v>421</v>
      </c>
    </row>
    <row r="197" spans="1:30" x14ac:dyDescent="0.25">
      <c r="A197" s="55"/>
      <c r="B197" s="11"/>
      <c r="C197" s="11" t="s">
        <v>604</v>
      </c>
      <c r="D197" s="11"/>
      <c r="E197" s="11" t="s">
        <v>396</v>
      </c>
      <c r="F197" s="11">
        <v>1</v>
      </c>
      <c r="G197" s="185">
        <f t="shared" si="8"/>
        <v>42.94</v>
      </c>
      <c r="H197" s="185">
        <v>300.58</v>
      </c>
      <c r="I197" s="185">
        <f t="shared" si="9"/>
        <v>300.58</v>
      </c>
      <c r="J197" s="11">
        <v>7</v>
      </c>
      <c r="L197" s="11">
        <v>0</v>
      </c>
      <c r="M197" s="185">
        <v>0</v>
      </c>
      <c r="N197" s="185">
        <f t="shared" si="10"/>
        <v>0</v>
      </c>
      <c r="O197" s="11" t="s">
        <v>421</v>
      </c>
      <c r="P197" s="11" t="s">
        <v>421</v>
      </c>
      <c r="Q197" s="11" t="s">
        <v>421</v>
      </c>
      <c r="R197" s="11" t="s">
        <v>421</v>
      </c>
      <c r="S197" s="11" t="s">
        <v>421</v>
      </c>
      <c r="T197" s="11" t="s">
        <v>421</v>
      </c>
      <c r="V197" s="11">
        <v>0</v>
      </c>
      <c r="W197" s="185">
        <v>0</v>
      </c>
      <c r="X197" s="185">
        <f t="shared" si="11"/>
        <v>0</v>
      </c>
      <c r="Y197" s="11" t="s">
        <v>421</v>
      </c>
      <c r="Z197" s="11" t="s">
        <v>421</v>
      </c>
      <c r="AA197" s="11" t="s">
        <v>421</v>
      </c>
      <c r="AB197" s="11" t="s">
        <v>421</v>
      </c>
      <c r="AC197" s="11" t="s">
        <v>421</v>
      </c>
      <c r="AD197" s="11" t="s">
        <v>421</v>
      </c>
    </row>
    <row r="198" spans="1:30" x14ac:dyDescent="0.25">
      <c r="A198" s="55"/>
      <c r="B198" s="11"/>
      <c r="C198" s="11" t="s">
        <v>605</v>
      </c>
      <c r="D198" s="11"/>
      <c r="E198" s="11" t="s">
        <v>397</v>
      </c>
      <c r="F198" s="11">
        <v>59</v>
      </c>
      <c r="G198" s="185">
        <f t="shared" si="8"/>
        <v>57.48</v>
      </c>
      <c r="H198" s="185">
        <v>37301.800000000003</v>
      </c>
      <c r="I198" s="185">
        <f t="shared" si="9"/>
        <v>632.23</v>
      </c>
      <c r="J198" s="11">
        <v>11</v>
      </c>
      <c r="L198" s="11">
        <v>13</v>
      </c>
      <c r="M198" s="185">
        <v>3480.4199999999996</v>
      </c>
      <c r="N198" s="185">
        <f t="shared" si="10"/>
        <v>267.72461538461533</v>
      </c>
      <c r="O198" s="11" t="s">
        <v>421</v>
      </c>
      <c r="P198" s="11" t="s">
        <v>421</v>
      </c>
      <c r="Q198" s="11" t="s">
        <v>421</v>
      </c>
      <c r="R198" s="11" t="s">
        <v>421</v>
      </c>
      <c r="S198" s="11" t="s">
        <v>421</v>
      </c>
      <c r="T198" s="11" t="s">
        <v>421</v>
      </c>
      <c r="V198" s="11">
        <v>0</v>
      </c>
      <c r="W198" s="185">
        <v>0</v>
      </c>
      <c r="X198" s="185">
        <f t="shared" si="11"/>
        <v>0</v>
      </c>
      <c r="Y198" s="11" t="s">
        <v>421</v>
      </c>
      <c r="Z198" s="11" t="s">
        <v>421</v>
      </c>
      <c r="AA198" s="11" t="s">
        <v>421</v>
      </c>
      <c r="AB198" s="11" t="s">
        <v>421</v>
      </c>
      <c r="AC198" s="11" t="s">
        <v>421</v>
      </c>
      <c r="AD198" s="11" t="s">
        <v>421</v>
      </c>
    </row>
    <row r="199" spans="1:30" x14ac:dyDescent="0.25">
      <c r="A199" s="55"/>
      <c r="B199" s="11"/>
      <c r="C199" s="11" t="s">
        <v>606</v>
      </c>
      <c r="D199" s="11"/>
      <c r="E199" s="11" t="s">
        <v>399</v>
      </c>
      <c r="F199" s="11">
        <v>4</v>
      </c>
      <c r="G199" s="185">
        <f t="shared" si="8"/>
        <v>72.760000000000005</v>
      </c>
      <c r="H199" s="185">
        <v>4074.47</v>
      </c>
      <c r="I199" s="185">
        <f t="shared" si="9"/>
        <v>1018.62</v>
      </c>
      <c r="J199" s="11">
        <v>14</v>
      </c>
      <c r="L199" s="11">
        <v>2</v>
      </c>
      <c r="M199" s="185">
        <v>3384.39</v>
      </c>
      <c r="N199" s="185">
        <f t="shared" si="10"/>
        <v>1692.1949999999999</v>
      </c>
      <c r="O199" s="11" t="s">
        <v>421</v>
      </c>
      <c r="P199" s="11" t="s">
        <v>421</v>
      </c>
      <c r="Q199" s="11" t="s">
        <v>421</v>
      </c>
      <c r="R199" s="11" t="s">
        <v>421</v>
      </c>
      <c r="S199" s="11" t="s">
        <v>421</v>
      </c>
      <c r="T199" s="11" t="s">
        <v>421</v>
      </c>
      <c r="V199" s="11">
        <v>0</v>
      </c>
      <c r="W199" s="185">
        <v>0</v>
      </c>
      <c r="X199" s="185">
        <f t="shared" si="11"/>
        <v>0</v>
      </c>
      <c r="Y199" s="11" t="s">
        <v>421</v>
      </c>
      <c r="Z199" s="11" t="s">
        <v>421</v>
      </c>
      <c r="AA199" s="11" t="s">
        <v>421</v>
      </c>
      <c r="AB199" s="11" t="s">
        <v>421</v>
      </c>
      <c r="AC199" s="11" t="s">
        <v>421</v>
      </c>
      <c r="AD199" s="11" t="s">
        <v>421</v>
      </c>
    </row>
    <row r="200" spans="1:30" x14ac:dyDescent="0.25">
      <c r="A200" s="55"/>
      <c r="B200" s="11"/>
      <c r="C200" s="11" t="s">
        <v>607</v>
      </c>
      <c r="D200" s="11"/>
      <c r="E200" s="11" t="s">
        <v>400</v>
      </c>
      <c r="F200" s="11">
        <v>21</v>
      </c>
      <c r="G200" s="185">
        <f t="shared" si="8"/>
        <v>44.63</v>
      </c>
      <c r="H200" s="185">
        <v>8435.9500000000007</v>
      </c>
      <c r="I200" s="185">
        <f t="shared" si="9"/>
        <v>401.71</v>
      </c>
      <c r="J200" s="11">
        <v>9</v>
      </c>
      <c r="L200" s="11">
        <v>3</v>
      </c>
      <c r="M200" s="185">
        <v>1832.4800000000002</v>
      </c>
      <c r="N200" s="185">
        <f t="shared" si="10"/>
        <v>610.82666666666671</v>
      </c>
      <c r="O200" s="11" t="s">
        <v>421</v>
      </c>
      <c r="P200" s="11" t="s">
        <v>421</v>
      </c>
      <c r="Q200" s="11" t="s">
        <v>421</v>
      </c>
      <c r="R200" s="11" t="s">
        <v>421</v>
      </c>
      <c r="S200" s="11" t="s">
        <v>421</v>
      </c>
      <c r="T200" s="11" t="s">
        <v>421</v>
      </c>
      <c r="V200" s="11">
        <v>0</v>
      </c>
      <c r="W200" s="185">
        <v>0</v>
      </c>
      <c r="X200" s="185">
        <f t="shared" si="11"/>
        <v>0</v>
      </c>
      <c r="Y200" s="11" t="s">
        <v>421</v>
      </c>
      <c r="Z200" s="11" t="s">
        <v>421</v>
      </c>
      <c r="AA200" s="11" t="s">
        <v>421</v>
      </c>
      <c r="AB200" s="11" t="s">
        <v>421</v>
      </c>
      <c r="AC200" s="11" t="s">
        <v>421</v>
      </c>
      <c r="AD200" s="11" t="s">
        <v>421</v>
      </c>
    </row>
    <row r="201" spans="1:30" x14ac:dyDescent="0.25">
      <c r="A201" s="55"/>
      <c r="B201" s="11"/>
      <c r="C201" s="11" t="s">
        <v>608</v>
      </c>
      <c r="D201" s="11"/>
      <c r="E201" s="11" t="s">
        <v>401</v>
      </c>
      <c r="F201" s="11">
        <v>6</v>
      </c>
      <c r="G201" s="185">
        <f t="shared" si="8"/>
        <v>28.46</v>
      </c>
      <c r="H201" s="185">
        <v>2049.1099999999997</v>
      </c>
      <c r="I201" s="185">
        <f t="shared" si="9"/>
        <v>341.52</v>
      </c>
      <c r="J201" s="11">
        <v>12</v>
      </c>
      <c r="L201" s="11">
        <v>0</v>
      </c>
      <c r="M201" s="185">
        <v>0</v>
      </c>
      <c r="N201" s="185">
        <f t="shared" si="10"/>
        <v>0</v>
      </c>
      <c r="O201" s="11" t="s">
        <v>421</v>
      </c>
      <c r="P201" s="11" t="s">
        <v>421</v>
      </c>
      <c r="Q201" s="11" t="s">
        <v>421</v>
      </c>
      <c r="R201" s="11" t="s">
        <v>421</v>
      </c>
      <c r="S201" s="11" t="s">
        <v>421</v>
      </c>
      <c r="T201" s="11" t="s">
        <v>421</v>
      </c>
      <c r="V201" s="11">
        <v>0</v>
      </c>
      <c r="W201" s="185">
        <v>0</v>
      </c>
      <c r="X201" s="185">
        <f t="shared" si="11"/>
        <v>0</v>
      </c>
      <c r="Y201" s="11" t="s">
        <v>421</v>
      </c>
      <c r="Z201" s="11" t="s">
        <v>421</v>
      </c>
      <c r="AA201" s="11" t="s">
        <v>421</v>
      </c>
      <c r="AB201" s="11" t="s">
        <v>421</v>
      </c>
      <c r="AC201" s="11" t="s">
        <v>421</v>
      </c>
      <c r="AD201" s="11" t="s">
        <v>421</v>
      </c>
    </row>
    <row r="202" spans="1:30" x14ac:dyDescent="0.25">
      <c r="A202" s="55"/>
      <c r="B202" s="11"/>
      <c r="C202" s="11" t="s">
        <v>609</v>
      </c>
      <c r="D202" s="11"/>
      <c r="E202" s="11" t="s">
        <v>402</v>
      </c>
      <c r="F202" s="11">
        <v>31</v>
      </c>
      <c r="G202" s="185">
        <f t="shared" si="8"/>
        <v>45.94</v>
      </c>
      <c r="H202" s="185">
        <v>12816.259999999998</v>
      </c>
      <c r="I202" s="185">
        <f t="shared" si="9"/>
        <v>413.43</v>
      </c>
      <c r="J202" s="11">
        <v>9</v>
      </c>
      <c r="L202" s="11">
        <v>6</v>
      </c>
      <c r="M202" s="185">
        <v>2138.6200000000003</v>
      </c>
      <c r="N202" s="185">
        <f t="shared" si="10"/>
        <v>356.43666666666672</v>
      </c>
      <c r="O202" s="11" t="s">
        <v>421</v>
      </c>
      <c r="P202" s="11" t="s">
        <v>421</v>
      </c>
      <c r="Q202" s="11" t="s">
        <v>421</v>
      </c>
      <c r="R202" s="11" t="s">
        <v>421</v>
      </c>
      <c r="S202" s="11" t="s">
        <v>421</v>
      </c>
      <c r="T202" s="11" t="s">
        <v>421</v>
      </c>
      <c r="V202" s="11">
        <v>0</v>
      </c>
      <c r="W202" s="185">
        <v>0</v>
      </c>
      <c r="X202" s="185">
        <f t="shared" si="11"/>
        <v>0</v>
      </c>
      <c r="Y202" s="11" t="s">
        <v>421</v>
      </c>
      <c r="Z202" s="11" t="s">
        <v>421</v>
      </c>
      <c r="AA202" s="11" t="s">
        <v>421</v>
      </c>
      <c r="AB202" s="11" t="s">
        <v>421</v>
      </c>
      <c r="AC202" s="11" t="s">
        <v>421</v>
      </c>
      <c r="AD202" s="11" t="s">
        <v>421</v>
      </c>
    </row>
    <row r="203" spans="1:30" x14ac:dyDescent="0.25">
      <c r="A203" s="55"/>
      <c r="B203" s="11"/>
      <c r="C203" s="11" t="s">
        <v>610</v>
      </c>
      <c r="D203" s="11"/>
      <c r="E203" s="11" t="s">
        <v>403</v>
      </c>
      <c r="F203" s="11">
        <v>63</v>
      </c>
      <c r="G203" s="185">
        <f t="shared" si="8"/>
        <v>45.04</v>
      </c>
      <c r="H203" s="185">
        <v>28375.640000000003</v>
      </c>
      <c r="I203" s="185">
        <f t="shared" si="9"/>
        <v>450.41</v>
      </c>
      <c r="J203" s="11">
        <v>10</v>
      </c>
      <c r="L203" s="11">
        <v>8</v>
      </c>
      <c r="M203" s="185">
        <v>4040.73</v>
      </c>
      <c r="N203" s="185">
        <f t="shared" si="10"/>
        <v>505.09125</v>
      </c>
      <c r="O203" s="11" t="s">
        <v>421</v>
      </c>
      <c r="P203" s="11" t="s">
        <v>421</v>
      </c>
      <c r="Q203" s="11" t="s">
        <v>421</v>
      </c>
      <c r="R203" s="11" t="s">
        <v>421</v>
      </c>
      <c r="S203" s="11" t="s">
        <v>421</v>
      </c>
      <c r="T203" s="11" t="s">
        <v>421</v>
      </c>
      <c r="V203" s="11">
        <v>0</v>
      </c>
      <c r="W203" s="185">
        <v>0</v>
      </c>
      <c r="X203" s="185">
        <f t="shared" si="11"/>
        <v>0</v>
      </c>
      <c r="Y203" s="11" t="s">
        <v>421</v>
      </c>
      <c r="Z203" s="11" t="s">
        <v>421</v>
      </c>
      <c r="AA203" s="11" t="s">
        <v>421</v>
      </c>
      <c r="AB203" s="11" t="s">
        <v>421</v>
      </c>
      <c r="AC203" s="11" t="s">
        <v>421</v>
      </c>
      <c r="AD203" s="11" t="s">
        <v>421</v>
      </c>
    </row>
    <row r="204" spans="1:30" x14ac:dyDescent="0.25">
      <c r="A204" s="55"/>
      <c r="B204" s="11"/>
      <c r="C204" s="11" t="s">
        <v>611</v>
      </c>
      <c r="D204" s="11"/>
      <c r="E204" s="11" t="s">
        <v>404</v>
      </c>
      <c r="F204" s="11">
        <v>3</v>
      </c>
      <c r="G204" s="185">
        <f t="shared" si="8"/>
        <v>44.4</v>
      </c>
      <c r="H204" s="185">
        <v>666.02</v>
      </c>
      <c r="I204" s="185">
        <f t="shared" si="9"/>
        <v>222.01</v>
      </c>
      <c r="J204" s="11">
        <v>5</v>
      </c>
      <c r="L204" s="11">
        <v>1</v>
      </c>
      <c r="M204" s="185">
        <v>70.25</v>
      </c>
      <c r="N204" s="185">
        <f t="shared" si="10"/>
        <v>70.25</v>
      </c>
      <c r="O204" s="11" t="s">
        <v>421</v>
      </c>
      <c r="P204" s="11" t="s">
        <v>421</v>
      </c>
      <c r="Q204" s="11" t="s">
        <v>421</v>
      </c>
      <c r="R204" s="11" t="s">
        <v>421</v>
      </c>
      <c r="S204" s="11" t="s">
        <v>421</v>
      </c>
      <c r="T204" s="11" t="s">
        <v>421</v>
      </c>
      <c r="V204" s="11">
        <v>0</v>
      </c>
      <c r="W204" s="185">
        <v>0</v>
      </c>
      <c r="X204" s="185">
        <f t="shared" si="11"/>
        <v>0</v>
      </c>
      <c r="Y204" s="11" t="s">
        <v>421</v>
      </c>
      <c r="Z204" s="11" t="s">
        <v>421</v>
      </c>
      <c r="AA204" s="11" t="s">
        <v>421</v>
      </c>
      <c r="AB204" s="11" t="s">
        <v>421</v>
      </c>
      <c r="AC204" s="11" t="s">
        <v>421</v>
      </c>
      <c r="AD204" s="11" t="s">
        <v>421</v>
      </c>
    </row>
    <row r="205" spans="1:30" x14ac:dyDescent="0.25">
      <c r="A205" s="55"/>
      <c r="B205" s="11"/>
      <c r="C205" s="11" t="s">
        <v>612</v>
      </c>
      <c r="D205" s="11"/>
      <c r="E205" s="11" t="s">
        <v>405</v>
      </c>
      <c r="F205" s="11">
        <v>50</v>
      </c>
      <c r="G205" s="185">
        <f t="shared" ref="G205:G218" si="12">ROUND(IFERROR(I205/J205,0),2)</f>
        <v>35.119999999999997</v>
      </c>
      <c r="H205" s="185">
        <v>17560.170000000002</v>
      </c>
      <c r="I205" s="185">
        <f t="shared" ref="I205:I218" si="13">IFERROR(ROUND(H205/F205,2),0)</f>
        <v>351.2</v>
      </c>
      <c r="J205" s="11">
        <v>10</v>
      </c>
      <c r="L205" s="11">
        <v>8</v>
      </c>
      <c r="M205" s="185">
        <v>2478.6999999999998</v>
      </c>
      <c r="N205" s="185">
        <f t="shared" ref="N205:N218" si="14">IFERROR(M205/L205,0)</f>
        <v>309.83749999999998</v>
      </c>
      <c r="O205" s="11" t="s">
        <v>421</v>
      </c>
      <c r="P205" s="11" t="s">
        <v>421</v>
      </c>
      <c r="Q205" s="11" t="s">
        <v>421</v>
      </c>
      <c r="R205" s="11" t="s">
        <v>421</v>
      </c>
      <c r="S205" s="11" t="s">
        <v>421</v>
      </c>
      <c r="T205" s="11" t="s">
        <v>421</v>
      </c>
      <c r="V205" s="11">
        <v>0</v>
      </c>
      <c r="W205" s="185">
        <v>0</v>
      </c>
      <c r="X205" s="185">
        <f t="shared" ref="X205:X218" si="15">IFERROR(W205/V205,0)</f>
        <v>0</v>
      </c>
      <c r="Y205" s="11" t="s">
        <v>421</v>
      </c>
      <c r="Z205" s="11" t="s">
        <v>421</v>
      </c>
      <c r="AA205" s="11" t="s">
        <v>421</v>
      </c>
      <c r="AB205" s="11" t="s">
        <v>421</v>
      </c>
      <c r="AC205" s="11" t="s">
        <v>421</v>
      </c>
      <c r="AD205" s="11" t="s">
        <v>421</v>
      </c>
    </row>
    <row r="206" spans="1:30" x14ac:dyDescent="0.25">
      <c r="A206" s="55"/>
      <c r="B206" s="11"/>
      <c r="C206" s="11" t="s">
        <v>613</v>
      </c>
      <c r="D206" s="11"/>
      <c r="E206" s="11" t="s">
        <v>406</v>
      </c>
      <c r="F206" s="11">
        <v>60</v>
      </c>
      <c r="G206" s="185">
        <f t="shared" si="12"/>
        <v>56.81</v>
      </c>
      <c r="H206" s="185">
        <v>40902.31</v>
      </c>
      <c r="I206" s="185">
        <f t="shared" si="13"/>
        <v>681.71</v>
      </c>
      <c r="J206" s="11">
        <v>12</v>
      </c>
      <c r="L206" s="11">
        <v>11</v>
      </c>
      <c r="M206" s="185">
        <v>2019.8</v>
      </c>
      <c r="N206" s="185">
        <f t="shared" si="14"/>
        <v>183.61818181818182</v>
      </c>
      <c r="O206" s="11" t="s">
        <v>421</v>
      </c>
      <c r="P206" s="11" t="s">
        <v>421</v>
      </c>
      <c r="Q206" s="11" t="s">
        <v>421</v>
      </c>
      <c r="R206" s="11" t="s">
        <v>421</v>
      </c>
      <c r="S206" s="11" t="s">
        <v>421</v>
      </c>
      <c r="T206" s="11" t="s">
        <v>421</v>
      </c>
      <c r="V206" s="11">
        <v>0</v>
      </c>
      <c r="W206" s="185">
        <v>0</v>
      </c>
      <c r="X206" s="185">
        <f t="shared" si="15"/>
        <v>0</v>
      </c>
      <c r="Y206" s="11" t="s">
        <v>421</v>
      </c>
      <c r="Z206" s="11" t="s">
        <v>421</v>
      </c>
      <c r="AA206" s="11" t="s">
        <v>421</v>
      </c>
      <c r="AB206" s="11" t="s">
        <v>421</v>
      </c>
      <c r="AC206" s="11" t="s">
        <v>421</v>
      </c>
      <c r="AD206" s="11" t="s">
        <v>421</v>
      </c>
    </row>
    <row r="207" spans="1:30" x14ac:dyDescent="0.25">
      <c r="A207" s="55"/>
      <c r="B207" s="11"/>
      <c r="C207" s="11" t="s">
        <v>421</v>
      </c>
      <c r="D207" s="11"/>
      <c r="E207" s="11" t="s">
        <v>407</v>
      </c>
      <c r="F207" s="11">
        <v>0</v>
      </c>
      <c r="G207" s="185">
        <f t="shared" si="12"/>
        <v>0</v>
      </c>
      <c r="H207" s="185">
        <v>0</v>
      </c>
      <c r="I207" s="185">
        <f t="shared" si="13"/>
        <v>0</v>
      </c>
      <c r="J207" s="11">
        <v>0</v>
      </c>
      <c r="L207" s="11">
        <v>0</v>
      </c>
      <c r="M207" s="185">
        <v>0</v>
      </c>
      <c r="N207" s="185">
        <f t="shared" si="14"/>
        <v>0</v>
      </c>
      <c r="O207" s="11" t="s">
        <v>421</v>
      </c>
      <c r="P207" s="11" t="s">
        <v>421</v>
      </c>
      <c r="Q207" s="11" t="s">
        <v>421</v>
      </c>
      <c r="R207" s="11" t="s">
        <v>421</v>
      </c>
      <c r="S207" s="11" t="s">
        <v>421</v>
      </c>
      <c r="T207" s="11" t="s">
        <v>421</v>
      </c>
      <c r="V207" s="11">
        <v>0</v>
      </c>
      <c r="W207" s="185">
        <v>0</v>
      </c>
      <c r="X207" s="185">
        <f t="shared" si="15"/>
        <v>0</v>
      </c>
      <c r="Y207" s="11" t="s">
        <v>421</v>
      </c>
      <c r="Z207" s="11" t="s">
        <v>421</v>
      </c>
      <c r="AA207" s="11" t="s">
        <v>421</v>
      </c>
      <c r="AB207" s="11" t="s">
        <v>421</v>
      </c>
      <c r="AC207" s="11" t="s">
        <v>421</v>
      </c>
      <c r="AD207" s="11" t="s">
        <v>421</v>
      </c>
    </row>
    <row r="208" spans="1:30" x14ac:dyDescent="0.25">
      <c r="A208" s="55"/>
      <c r="B208" s="11"/>
      <c r="C208" s="11" t="s">
        <v>615</v>
      </c>
      <c r="D208" s="11"/>
      <c r="E208" s="11" t="s">
        <v>409</v>
      </c>
      <c r="F208" s="11">
        <v>0</v>
      </c>
      <c r="G208" s="185">
        <f t="shared" si="12"/>
        <v>0</v>
      </c>
      <c r="H208" s="185">
        <v>0</v>
      </c>
      <c r="I208" s="185">
        <f t="shared" si="13"/>
        <v>0</v>
      </c>
      <c r="J208" s="11">
        <v>0</v>
      </c>
      <c r="L208" s="11">
        <v>0</v>
      </c>
      <c r="M208" s="185">
        <v>0</v>
      </c>
      <c r="N208" s="185">
        <f t="shared" si="14"/>
        <v>0</v>
      </c>
      <c r="O208" s="11" t="s">
        <v>421</v>
      </c>
      <c r="P208" s="11" t="s">
        <v>421</v>
      </c>
      <c r="Q208" s="11" t="s">
        <v>421</v>
      </c>
      <c r="R208" s="11" t="s">
        <v>421</v>
      </c>
      <c r="S208" s="11" t="s">
        <v>421</v>
      </c>
      <c r="T208" s="11" t="s">
        <v>421</v>
      </c>
      <c r="V208" s="11">
        <v>0</v>
      </c>
      <c r="W208" s="185">
        <v>0</v>
      </c>
      <c r="X208" s="185">
        <f t="shared" si="15"/>
        <v>0</v>
      </c>
      <c r="Y208" s="11" t="s">
        <v>421</v>
      </c>
      <c r="Z208" s="11" t="s">
        <v>421</v>
      </c>
      <c r="AA208" s="11" t="s">
        <v>421</v>
      </c>
      <c r="AB208" s="11" t="s">
        <v>421</v>
      </c>
      <c r="AC208" s="11" t="s">
        <v>421</v>
      </c>
      <c r="AD208" s="11" t="s">
        <v>421</v>
      </c>
    </row>
    <row r="209" spans="1:30" x14ac:dyDescent="0.25">
      <c r="A209" s="55"/>
      <c r="B209" s="11"/>
      <c r="C209" s="11" t="s">
        <v>616</v>
      </c>
      <c r="D209" s="11"/>
      <c r="E209" s="11" t="s">
        <v>410</v>
      </c>
      <c r="F209" s="11">
        <v>216</v>
      </c>
      <c r="G209" s="185">
        <f t="shared" si="12"/>
        <v>52.8</v>
      </c>
      <c r="H209" s="185">
        <v>148249.24</v>
      </c>
      <c r="I209" s="185">
        <f t="shared" si="13"/>
        <v>686.34</v>
      </c>
      <c r="J209" s="11">
        <v>13</v>
      </c>
      <c r="L209" s="11">
        <v>33</v>
      </c>
      <c r="M209" s="185">
        <v>16258.12</v>
      </c>
      <c r="N209" s="185">
        <f t="shared" si="14"/>
        <v>492.67030303030305</v>
      </c>
      <c r="O209" s="11" t="s">
        <v>421</v>
      </c>
      <c r="P209" s="11" t="s">
        <v>421</v>
      </c>
      <c r="Q209" s="11" t="s">
        <v>421</v>
      </c>
      <c r="R209" s="11" t="s">
        <v>421</v>
      </c>
      <c r="S209" s="11" t="s">
        <v>421</v>
      </c>
      <c r="T209" s="11" t="s">
        <v>421</v>
      </c>
      <c r="V209" s="11">
        <v>0</v>
      </c>
      <c r="W209" s="185">
        <v>0</v>
      </c>
      <c r="X209" s="185">
        <f t="shared" si="15"/>
        <v>0</v>
      </c>
      <c r="Y209" s="11" t="s">
        <v>421</v>
      </c>
      <c r="Z209" s="11" t="s">
        <v>421</v>
      </c>
      <c r="AA209" s="11" t="s">
        <v>421</v>
      </c>
      <c r="AB209" s="11" t="s">
        <v>421</v>
      </c>
      <c r="AC209" s="11" t="s">
        <v>421</v>
      </c>
      <c r="AD209" s="11" t="s">
        <v>421</v>
      </c>
    </row>
    <row r="210" spans="1:30" x14ac:dyDescent="0.25">
      <c r="A210" s="55"/>
      <c r="B210" s="11"/>
      <c r="C210" s="11" t="s">
        <v>616</v>
      </c>
      <c r="D210" s="11"/>
      <c r="E210" s="11" t="s">
        <v>411</v>
      </c>
      <c r="F210" s="11">
        <v>1</v>
      </c>
      <c r="G210" s="185">
        <f t="shared" si="12"/>
        <v>66.2</v>
      </c>
      <c r="H210" s="185">
        <v>198.59</v>
      </c>
      <c r="I210" s="185">
        <f t="shared" si="13"/>
        <v>198.59</v>
      </c>
      <c r="J210" s="11">
        <v>3</v>
      </c>
      <c r="L210" s="11">
        <v>1</v>
      </c>
      <c r="M210" s="185">
        <v>198.59</v>
      </c>
      <c r="N210" s="185">
        <f t="shared" si="14"/>
        <v>198.59</v>
      </c>
      <c r="O210" s="11" t="s">
        <v>421</v>
      </c>
      <c r="P210" s="11" t="s">
        <v>421</v>
      </c>
      <c r="Q210" s="11" t="s">
        <v>421</v>
      </c>
      <c r="R210" s="11" t="s">
        <v>421</v>
      </c>
      <c r="S210" s="11" t="s">
        <v>421</v>
      </c>
      <c r="T210" s="11" t="s">
        <v>421</v>
      </c>
      <c r="V210" s="11">
        <v>0</v>
      </c>
      <c r="W210" s="185">
        <v>0</v>
      </c>
      <c r="X210" s="185">
        <f t="shared" si="15"/>
        <v>0</v>
      </c>
      <c r="Y210" s="11" t="s">
        <v>421</v>
      </c>
      <c r="Z210" s="11" t="s">
        <v>421</v>
      </c>
      <c r="AA210" s="11" t="s">
        <v>421</v>
      </c>
      <c r="AB210" s="11" t="s">
        <v>421</v>
      </c>
      <c r="AC210" s="11" t="s">
        <v>421</v>
      </c>
      <c r="AD210" s="11" t="s">
        <v>421</v>
      </c>
    </row>
    <row r="211" spans="1:30" x14ac:dyDescent="0.25">
      <c r="A211" s="55"/>
      <c r="B211" s="11"/>
      <c r="C211" s="11" t="s">
        <v>617</v>
      </c>
      <c r="D211" s="11"/>
      <c r="E211" s="11" t="s">
        <v>412</v>
      </c>
      <c r="F211" s="11">
        <v>0</v>
      </c>
      <c r="G211" s="185">
        <f t="shared" si="12"/>
        <v>0</v>
      </c>
      <c r="H211" s="185">
        <v>0</v>
      </c>
      <c r="I211" s="185">
        <f t="shared" si="13"/>
        <v>0</v>
      </c>
      <c r="J211" s="11">
        <v>0</v>
      </c>
      <c r="L211" s="11">
        <v>0</v>
      </c>
      <c r="M211" s="185">
        <v>0</v>
      </c>
      <c r="N211" s="185">
        <f t="shared" si="14"/>
        <v>0</v>
      </c>
      <c r="O211" s="11" t="s">
        <v>421</v>
      </c>
      <c r="P211" s="11" t="s">
        <v>421</v>
      </c>
      <c r="Q211" s="11" t="s">
        <v>421</v>
      </c>
      <c r="R211" s="11" t="s">
        <v>421</v>
      </c>
      <c r="S211" s="11" t="s">
        <v>421</v>
      </c>
      <c r="T211" s="11" t="s">
        <v>421</v>
      </c>
      <c r="V211" s="11">
        <v>0</v>
      </c>
      <c r="W211" s="185">
        <v>0</v>
      </c>
      <c r="X211" s="185">
        <f t="shared" si="15"/>
        <v>0</v>
      </c>
      <c r="Y211" s="11" t="s">
        <v>421</v>
      </c>
      <c r="Z211" s="11" t="s">
        <v>421</v>
      </c>
      <c r="AA211" s="11" t="s">
        <v>421</v>
      </c>
      <c r="AB211" s="11" t="s">
        <v>421</v>
      </c>
      <c r="AC211" s="11" t="s">
        <v>421</v>
      </c>
      <c r="AD211" s="11" t="s">
        <v>421</v>
      </c>
    </row>
    <row r="212" spans="1:30" x14ac:dyDescent="0.25">
      <c r="A212" s="55"/>
      <c r="B212" s="11"/>
      <c r="C212" s="11" t="s">
        <v>619</v>
      </c>
      <c r="D212" s="11"/>
      <c r="E212" s="11" t="s">
        <v>414</v>
      </c>
      <c r="F212" s="11">
        <v>21</v>
      </c>
      <c r="G212" s="185">
        <f t="shared" si="12"/>
        <v>29.67</v>
      </c>
      <c r="H212" s="185">
        <v>7477.9500000000016</v>
      </c>
      <c r="I212" s="185">
        <f t="shared" si="13"/>
        <v>356.09</v>
      </c>
      <c r="J212" s="11">
        <v>12</v>
      </c>
      <c r="L212" s="11">
        <v>7</v>
      </c>
      <c r="M212" s="185">
        <v>1559.6200000000001</v>
      </c>
      <c r="N212" s="185">
        <f t="shared" si="14"/>
        <v>222.80285714285716</v>
      </c>
      <c r="O212" s="11" t="s">
        <v>421</v>
      </c>
      <c r="P212" s="11" t="s">
        <v>421</v>
      </c>
      <c r="Q212" s="11" t="s">
        <v>421</v>
      </c>
      <c r="R212" s="11" t="s">
        <v>421</v>
      </c>
      <c r="S212" s="11" t="s">
        <v>421</v>
      </c>
      <c r="T212" s="11" t="s">
        <v>421</v>
      </c>
      <c r="V212" s="11">
        <v>0</v>
      </c>
      <c r="W212" s="185">
        <v>0</v>
      </c>
      <c r="X212" s="185">
        <f t="shared" si="15"/>
        <v>0</v>
      </c>
      <c r="Y212" s="11" t="s">
        <v>421</v>
      </c>
      <c r="Z212" s="11" t="s">
        <v>421</v>
      </c>
      <c r="AA212" s="11" t="s">
        <v>421</v>
      </c>
      <c r="AB212" s="11" t="s">
        <v>421</v>
      </c>
      <c r="AC212" s="11" t="s">
        <v>421</v>
      </c>
      <c r="AD212" s="11" t="s">
        <v>421</v>
      </c>
    </row>
    <row r="213" spans="1:30" x14ac:dyDescent="0.25">
      <c r="A213" s="55"/>
      <c r="B213" s="11"/>
      <c r="C213" s="11" t="s">
        <v>620</v>
      </c>
      <c r="D213" s="11"/>
      <c r="E213" s="11" t="s">
        <v>415</v>
      </c>
      <c r="F213" s="11">
        <v>1</v>
      </c>
      <c r="G213" s="185">
        <f t="shared" si="12"/>
        <v>15.74</v>
      </c>
      <c r="H213" s="185">
        <v>188.82</v>
      </c>
      <c r="I213" s="185">
        <f t="shared" si="13"/>
        <v>188.82</v>
      </c>
      <c r="J213" s="11">
        <v>12</v>
      </c>
      <c r="L213" s="11">
        <v>0</v>
      </c>
      <c r="M213" s="185">
        <v>0</v>
      </c>
      <c r="N213" s="185">
        <f t="shared" si="14"/>
        <v>0</v>
      </c>
      <c r="O213" s="11" t="s">
        <v>421</v>
      </c>
      <c r="P213" s="11" t="s">
        <v>421</v>
      </c>
      <c r="Q213" s="11" t="s">
        <v>421</v>
      </c>
      <c r="R213" s="11" t="s">
        <v>421</v>
      </c>
      <c r="S213" s="11" t="s">
        <v>421</v>
      </c>
      <c r="T213" s="11" t="s">
        <v>421</v>
      </c>
      <c r="V213" s="11">
        <v>0</v>
      </c>
      <c r="W213" s="185">
        <v>0</v>
      </c>
      <c r="X213" s="185">
        <f t="shared" si="15"/>
        <v>0</v>
      </c>
      <c r="Y213" s="11" t="s">
        <v>421</v>
      </c>
      <c r="Z213" s="11" t="s">
        <v>421</v>
      </c>
      <c r="AA213" s="11" t="s">
        <v>421</v>
      </c>
      <c r="AB213" s="11" t="s">
        <v>421</v>
      </c>
      <c r="AC213" s="11" t="s">
        <v>421</v>
      </c>
      <c r="AD213" s="11" t="s">
        <v>421</v>
      </c>
    </row>
    <row r="214" spans="1:30" x14ac:dyDescent="0.25">
      <c r="A214" s="55"/>
      <c r="B214" s="11"/>
      <c r="C214" s="11" t="s">
        <v>621</v>
      </c>
      <c r="D214" s="11"/>
      <c r="E214" s="11" t="s">
        <v>416</v>
      </c>
      <c r="F214" s="11">
        <v>53</v>
      </c>
      <c r="G214" s="185">
        <f t="shared" si="12"/>
        <v>53.54</v>
      </c>
      <c r="H214" s="185">
        <v>31213.809999999994</v>
      </c>
      <c r="I214" s="185">
        <f t="shared" si="13"/>
        <v>588.94000000000005</v>
      </c>
      <c r="J214" s="11">
        <v>11</v>
      </c>
      <c r="L214" s="11">
        <v>12</v>
      </c>
      <c r="M214" s="185">
        <v>6172.3400000000011</v>
      </c>
      <c r="N214" s="185">
        <f t="shared" si="14"/>
        <v>514.36166666666679</v>
      </c>
      <c r="O214" s="11" t="s">
        <v>421</v>
      </c>
      <c r="P214" s="11" t="s">
        <v>421</v>
      </c>
      <c r="Q214" s="11" t="s">
        <v>421</v>
      </c>
      <c r="R214" s="11" t="s">
        <v>421</v>
      </c>
      <c r="S214" s="11" t="s">
        <v>421</v>
      </c>
      <c r="T214" s="11" t="s">
        <v>421</v>
      </c>
      <c r="V214" s="11">
        <v>1</v>
      </c>
      <c r="W214" s="185">
        <v>0.17</v>
      </c>
      <c r="X214" s="185">
        <f t="shared" si="15"/>
        <v>0.17</v>
      </c>
      <c r="Y214" s="11" t="s">
        <v>421</v>
      </c>
      <c r="Z214" s="11" t="s">
        <v>421</v>
      </c>
      <c r="AA214" s="11" t="s">
        <v>421</v>
      </c>
      <c r="AB214" s="11" t="s">
        <v>421</v>
      </c>
      <c r="AC214" s="11" t="s">
        <v>421</v>
      </c>
      <c r="AD214" s="11" t="s">
        <v>421</v>
      </c>
    </row>
    <row r="215" spans="1:30" x14ac:dyDescent="0.25">
      <c r="A215" s="55"/>
      <c r="B215" s="11"/>
      <c r="C215" s="11" t="s">
        <v>622</v>
      </c>
      <c r="D215" s="11"/>
      <c r="E215" s="11" t="s">
        <v>417</v>
      </c>
      <c r="F215" s="11">
        <v>28</v>
      </c>
      <c r="G215" s="185">
        <f t="shared" si="12"/>
        <v>46.24</v>
      </c>
      <c r="H215" s="185">
        <v>12946.55</v>
      </c>
      <c r="I215" s="185">
        <f t="shared" si="13"/>
        <v>462.38</v>
      </c>
      <c r="J215" s="11">
        <v>10</v>
      </c>
      <c r="L215" s="11">
        <v>6</v>
      </c>
      <c r="M215" s="185">
        <v>1347.6</v>
      </c>
      <c r="N215" s="185">
        <f t="shared" si="14"/>
        <v>224.6</v>
      </c>
      <c r="O215" s="11" t="s">
        <v>421</v>
      </c>
      <c r="P215" s="11" t="s">
        <v>421</v>
      </c>
      <c r="Q215" s="11" t="s">
        <v>421</v>
      </c>
      <c r="R215" s="11" t="s">
        <v>421</v>
      </c>
      <c r="S215" s="11" t="s">
        <v>421</v>
      </c>
      <c r="T215" s="11" t="s">
        <v>421</v>
      </c>
      <c r="V215" s="11">
        <v>0</v>
      </c>
      <c r="W215" s="185">
        <v>0</v>
      </c>
      <c r="X215" s="185">
        <f t="shared" si="15"/>
        <v>0</v>
      </c>
      <c r="Y215" s="11" t="s">
        <v>421</v>
      </c>
      <c r="Z215" s="11" t="s">
        <v>421</v>
      </c>
      <c r="AA215" s="11" t="s">
        <v>421</v>
      </c>
      <c r="AB215" s="11" t="s">
        <v>421</v>
      </c>
      <c r="AC215" s="11" t="s">
        <v>421</v>
      </c>
      <c r="AD215" s="11" t="s">
        <v>421</v>
      </c>
    </row>
    <row r="216" spans="1:30" x14ac:dyDescent="0.25">
      <c r="A216" s="55"/>
      <c r="B216" s="11"/>
      <c r="C216" s="11" t="s">
        <v>623</v>
      </c>
      <c r="D216" s="11"/>
      <c r="E216" s="11" t="s">
        <v>418</v>
      </c>
      <c r="F216" s="11">
        <v>2</v>
      </c>
      <c r="G216" s="185">
        <f t="shared" si="12"/>
        <v>16.28</v>
      </c>
      <c r="H216" s="185">
        <v>455.70000000000005</v>
      </c>
      <c r="I216" s="185">
        <f t="shared" si="13"/>
        <v>227.85</v>
      </c>
      <c r="J216" s="11">
        <v>14</v>
      </c>
      <c r="L216" s="11">
        <v>0</v>
      </c>
      <c r="M216" s="185">
        <v>0</v>
      </c>
      <c r="N216" s="185">
        <f t="shared" si="14"/>
        <v>0</v>
      </c>
      <c r="O216" s="11" t="s">
        <v>421</v>
      </c>
      <c r="P216" s="11" t="s">
        <v>421</v>
      </c>
      <c r="Q216" s="11" t="s">
        <v>421</v>
      </c>
      <c r="R216" s="11" t="s">
        <v>421</v>
      </c>
      <c r="S216" s="11" t="s">
        <v>421</v>
      </c>
      <c r="T216" s="11" t="s">
        <v>421</v>
      </c>
      <c r="V216" s="11">
        <v>0</v>
      </c>
      <c r="W216" s="185">
        <v>0</v>
      </c>
      <c r="X216" s="185">
        <f t="shared" si="15"/>
        <v>0</v>
      </c>
      <c r="Y216" s="11" t="s">
        <v>421</v>
      </c>
      <c r="Z216" s="11" t="s">
        <v>421</v>
      </c>
      <c r="AA216" s="11" t="s">
        <v>421</v>
      </c>
      <c r="AB216" s="11" t="s">
        <v>421</v>
      </c>
      <c r="AC216" s="11" t="s">
        <v>421</v>
      </c>
      <c r="AD216" s="11" t="s">
        <v>421</v>
      </c>
    </row>
    <row r="217" spans="1:30" x14ac:dyDescent="0.25">
      <c r="A217" s="55"/>
      <c r="B217" s="11"/>
      <c r="C217" s="11" t="s">
        <v>624</v>
      </c>
      <c r="D217" s="11"/>
      <c r="E217" s="11" t="s">
        <v>419</v>
      </c>
      <c r="F217" s="11">
        <v>0</v>
      </c>
      <c r="G217" s="185">
        <f t="shared" si="12"/>
        <v>0</v>
      </c>
      <c r="H217" s="185">
        <v>0</v>
      </c>
      <c r="I217" s="185">
        <f t="shared" si="13"/>
        <v>0</v>
      </c>
      <c r="J217" s="11">
        <v>0</v>
      </c>
      <c r="L217" s="11">
        <v>0</v>
      </c>
      <c r="M217" s="185">
        <v>0</v>
      </c>
      <c r="N217" s="185">
        <f t="shared" si="14"/>
        <v>0</v>
      </c>
      <c r="O217" s="11" t="s">
        <v>421</v>
      </c>
      <c r="P217" s="11" t="s">
        <v>421</v>
      </c>
      <c r="Q217" s="11" t="s">
        <v>421</v>
      </c>
      <c r="R217" s="11" t="s">
        <v>421</v>
      </c>
      <c r="S217" s="11" t="s">
        <v>421</v>
      </c>
      <c r="T217" s="11" t="s">
        <v>421</v>
      </c>
      <c r="V217" s="11">
        <v>0</v>
      </c>
      <c r="W217" s="185">
        <v>0</v>
      </c>
      <c r="X217" s="185">
        <f t="shared" si="15"/>
        <v>0</v>
      </c>
      <c r="Y217" s="11" t="s">
        <v>421</v>
      </c>
      <c r="Z217" s="11" t="s">
        <v>421</v>
      </c>
      <c r="AA217" s="11" t="s">
        <v>421</v>
      </c>
      <c r="AB217" s="11" t="s">
        <v>421</v>
      </c>
      <c r="AC217" s="11" t="s">
        <v>421</v>
      </c>
      <c r="AD217" s="11" t="s">
        <v>421</v>
      </c>
    </row>
    <row r="218" spans="1:30" x14ac:dyDescent="0.25">
      <c r="A218" s="55"/>
      <c r="B218" s="11"/>
      <c r="C218" s="11" t="s">
        <v>625</v>
      </c>
      <c r="D218" s="11"/>
      <c r="E218" s="11" t="s">
        <v>420</v>
      </c>
      <c r="F218" s="11">
        <v>8</v>
      </c>
      <c r="G218" s="185">
        <f t="shared" si="12"/>
        <v>40.32</v>
      </c>
      <c r="H218" s="185">
        <v>2580.5200000000004</v>
      </c>
      <c r="I218" s="185">
        <f t="shared" si="13"/>
        <v>322.57</v>
      </c>
      <c r="J218" s="11">
        <v>8</v>
      </c>
      <c r="L218" s="11">
        <v>3</v>
      </c>
      <c r="M218" s="185">
        <v>447.37</v>
      </c>
      <c r="N218" s="185">
        <f t="shared" si="14"/>
        <v>149.12333333333333</v>
      </c>
      <c r="O218" s="11" t="s">
        <v>421</v>
      </c>
      <c r="P218" s="11" t="s">
        <v>421</v>
      </c>
      <c r="Q218" s="11" t="s">
        <v>421</v>
      </c>
      <c r="R218" s="11" t="s">
        <v>421</v>
      </c>
      <c r="S218" s="11" t="s">
        <v>421</v>
      </c>
      <c r="T218" s="11" t="s">
        <v>421</v>
      </c>
      <c r="V218" s="11">
        <v>0</v>
      </c>
      <c r="W218" s="185">
        <v>0</v>
      </c>
      <c r="X218" s="185">
        <f t="shared" si="15"/>
        <v>0</v>
      </c>
      <c r="Y218" s="11" t="s">
        <v>421</v>
      </c>
      <c r="Z218" s="11" t="s">
        <v>421</v>
      </c>
      <c r="AA218" s="11" t="s">
        <v>421</v>
      </c>
      <c r="AB218" s="11" t="s">
        <v>421</v>
      </c>
      <c r="AC218" s="11" t="s">
        <v>421</v>
      </c>
      <c r="AD218" s="11" t="s">
        <v>421</v>
      </c>
    </row>
    <row r="219" spans="1:30" ht="15.75" thickBot="1" x14ac:dyDescent="0.3">
      <c r="A219" s="55"/>
      <c r="B219" s="11"/>
      <c r="C219" s="11"/>
      <c r="D219" s="11"/>
      <c r="E219" s="11"/>
      <c r="F219" s="11"/>
      <c r="G219" s="11"/>
      <c r="H219" s="11"/>
      <c r="I219" s="11"/>
      <c r="J219" s="11"/>
      <c r="L219" s="11"/>
      <c r="M219" s="11"/>
      <c r="N219" s="11"/>
      <c r="O219" s="11"/>
      <c r="P219" s="11"/>
      <c r="Q219" s="11"/>
      <c r="R219" s="11"/>
      <c r="S219" s="11"/>
      <c r="T219" s="11"/>
      <c r="V219" s="11"/>
      <c r="W219" s="11"/>
      <c r="X219" s="11"/>
      <c r="Y219" s="11"/>
      <c r="Z219" s="11"/>
      <c r="AA219" s="11"/>
      <c r="AB219" s="11"/>
      <c r="AC219" s="11"/>
      <c r="AD219" s="11"/>
    </row>
    <row r="220" spans="1:30" ht="15.75" thickBot="1" x14ac:dyDescent="0.3">
      <c r="A220" s="55"/>
      <c r="B220" s="93" t="s">
        <v>126</v>
      </c>
      <c r="C220" s="100"/>
      <c r="D220" s="100"/>
      <c r="E220" s="100"/>
      <c r="F220" s="168">
        <f>SUM(F12:F219)</f>
        <v>9467</v>
      </c>
      <c r="G220" s="205">
        <f>AVERAGEIF(G12:G218,"&gt;0")</f>
        <v>52.313756906077323</v>
      </c>
      <c r="H220" s="210">
        <f>SUM(H12:H219)</f>
        <v>5966530.8000000026</v>
      </c>
      <c r="I220" s="205">
        <f>AVERAGEIF(I12:I218,"&gt;0")</f>
        <v>592.27773480663006</v>
      </c>
      <c r="J220" s="211">
        <f>ROUND(AVERAGEIF(J12:J218,"&gt;0"),0)</f>
        <v>11</v>
      </c>
      <c r="L220" s="213">
        <f>SUM(L12:L219)</f>
        <v>1578</v>
      </c>
      <c r="M220" s="210">
        <f>SUM(M12:M219)</f>
        <v>803781.6</v>
      </c>
      <c r="N220" s="205">
        <f>AVERAGEIF(N12:N218,"&gt;0")</f>
        <v>531.81594306898262</v>
      </c>
      <c r="O220" s="95" t="s">
        <v>421</v>
      </c>
      <c r="P220" s="95" t="s">
        <v>421</v>
      </c>
      <c r="Q220" s="99" t="s">
        <v>421</v>
      </c>
      <c r="R220" s="95" t="s">
        <v>421</v>
      </c>
      <c r="S220" s="95" t="s">
        <v>421</v>
      </c>
      <c r="T220" s="99" t="s">
        <v>421</v>
      </c>
      <c r="V220" s="212">
        <f>SUM(V12:V219)</f>
        <v>2</v>
      </c>
      <c r="W220" s="210">
        <f>SUM(W12:W219)</f>
        <v>0.67</v>
      </c>
      <c r="X220" s="205">
        <f>AVERAGEIF(X12:X218,"&gt;0")</f>
        <v>0.33500000000000002</v>
      </c>
      <c r="Y220" s="95" t="s">
        <v>421</v>
      </c>
      <c r="Z220" s="95" t="s">
        <v>421</v>
      </c>
      <c r="AA220" s="99" t="s">
        <v>421</v>
      </c>
      <c r="AB220" s="95" t="s">
        <v>421</v>
      </c>
      <c r="AC220" s="95" t="s">
        <v>421</v>
      </c>
      <c r="AD220" s="102" t="s">
        <v>421</v>
      </c>
    </row>
    <row r="221" spans="1:30" s="4" customFormat="1" ht="12.75" x14ac:dyDescent="0.2">
      <c r="A221" s="55"/>
      <c r="L221" s="50"/>
      <c r="V221" s="50"/>
    </row>
    <row r="222" spans="1:30" ht="76.5" x14ac:dyDescent="0.25">
      <c r="A222" s="55" t="s">
        <v>197</v>
      </c>
      <c r="B222" s="67" t="s">
        <v>112</v>
      </c>
      <c r="C222" s="67" t="s">
        <v>20</v>
      </c>
      <c r="D222" s="67" t="s">
        <v>107</v>
      </c>
      <c r="E222" s="67" t="s">
        <v>21</v>
      </c>
      <c r="F222" s="68" t="s">
        <v>39</v>
      </c>
      <c r="G222" s="68" t="s">
        <v>113</v>
      </c>
      <c r="H222" s="68" t="s">
        <v>129</v>
      </c>
      <c r="I222" s="68" t="s">
        <v>40</v>
      </c>
      <c r="J222" s="68" t="s">
        <v>130</v>
      </c>
      <c r="K222" s="71"/>
      <c r="L222" s="68" t="s">
        <v>41</v>
      </c>
      <c r="M222" s="68" t="s">
        <v>42</v>
      </c>
      <c r="N222" s="68" t="s">
        <v>151</v>
      </c>
      <c r="O222" s="68" t="s">
        <v>134</v>
      </c>
      <c r="P222" s="68" t="s">
        <v>43</v>
      </c>
      <c r="Q222" s="68" t="s">
        <v>141</v>
      </c>
      <c r="R222" s="68" t="s">
        <v>44</v>
      </c>
      <c r="S222" s="68" t="s">
        <v>45</v>
      </c>
      <c r="T222" s="68" t="s">
        <v>152</v>
      </c>
      <c r="U222" s="71"/>
      <c r="V222" s="68" t="s">
        <v>46</v>
      </c>
      <c r="W222" s="68" t="s">
        <v>47</v>
      </c>
      <c r="X222" s="68" t="s">
        <v>142</v>
      </c>
      <c r="Y222" s="68" t="s">
        <v>48</v>
      </c>
      <c r="Z222" s="68" t="s">
        <v>49</v>
      </c>
      <c r="AA222" s="68" t="s">
        <v>143</v>
      </c>
      <c r="AB222" s="68" t="s">
        <v>123</v>
      </c>
      <c r="AC222" s="68" t="s">
        <v>124</v>
      </c>
      <c r="AD222" s="68" t="s">
        <v>144</v>
      </c>
    </row>
    <row r="223" spans="1:30" x14ac:dyDescent="0.25">
      <c r="A223" s="55"/>
      <c r="B223" s="11"/>
      <c r="C223" s="11" t="s">
        <v>421</v>
      </c>
      <c r="D223" s="11"/>
      <c r="E223" s="167">
        <v>0</v>
      </c>
      <c r="F223" s="11">
        <v>0</v>
      </c>
      <c r="G223" s="199">
        <f t="shared" ref="G223:G286" si="16">ROUND(IFERROR(I223/J223,0),2)</f>
        <v>0</v>
      </c>
      <c r="H223" s="186">
        <v>0</v>
      </c>
      <c r="I223" s="199">
        <f t="shared" ref="I223:I286" si="17">IFERROR(ROUND(H223/F223,2),0)</f>
        <v>0</v>
      </c>
      <c r="J223" s="11">
        <v>0</v>
      </c>
      <c r="L223" s="11">
        <v>4</v>
      </c>
      <c r="M223" s="186">
        <v>1010.02</v>
      </c>
      <c r="N223" s="199">
        <f t="shared" ref="N223:N286" si="18">IFERROR(M223/L223,0)</f>
        <v>252.505</v>
      </c>
      <c r="O223" s="11" t="s">
        <v>421</v>
      </c>
      <c r="P223" s="11" t="s">
        <v>421</v>
      </c>
      <c r="Q223" s="11" t="s">
        <v>421</v>
      </c>
      <c r="R223" s="11" t="s">
        <v>421</v>
      </c>
      <c r="S223" s="11" t="s">
        <v>421</v>
      </c>
      <c r="T223" s="11" t="s">
        <v>421</v>
      </c>
      <c r="V223" s="11">
        <v>0</v>
      </c>
      <c r="W223" s="186">
        <v>0</v>
      </c>
      <c r="X223" s="199">
        <f t="shared" ref="X223:X286" si="19">IFERROR(W223/V223,0)</f>
        <v>0</v>
      </c>
      <c r="Y223" s="11" t="s">
        <v>421</v>
      </c>
      <c r="Z223" s="11" t="s">
        <v>421</v>
      </c>
      <c r="AA223" s="11" t="s">
        <v>421</v>
      </c>
      <c r="AB223" s="11" t="s">
        <v>421</v>
      </c>
      <c r="AC223" s="11" t="s">
        <v>421</v>
      </c>
      <c r="AD223" s="11" t="s">
        <v>421</v>
      </c>
    </row>
    <row r="224" spans="1:30" x14ac:dyDescent="0.25">
      <c r="A224" s="55"/>
      <c r="B224" s="11"/>
      <c r="C224" s="11" t="s">
        <v>422</v>
      </c>
      <c r="D224" s="11"/>
      <c r="E224" s="11" t="s">
        <v>200</v>
      </c>
      <c r="F224" s="11">
        <v>1</v>
      </c>
      <c r="G224" s="185">
        <f t="shared" si="16"/>
        <v>106.15</v>
      </c>
      <c r="H224" s="185">
        <v>636.88</v>
      </c>
      <c r="I224" s="185">
        <f t="shared" si="17"/>
        <v>636.88</v>
      </c>
      <c r="J224" s="11">
        <v>6</v>
      </c>
      <c r="L224" s="11">
        <v>0</v>
      </c>
      <c r="M224" s="185">
        <v>0</v>
      </c>
      <c r="N224" s="185">
        <f t="shared" si="18"/>
        <v>0</v>
      </c>
      <c r="O224" s="11" t="s">
        <v>421</v>
      </c>
      <c r="P224" s="11" t="s">
        <v>421</v>
      </c>
      <c r="Q224" s="11" t="s">
        <v>421</v>
      </c>
      <c r="R224" s="11" t="s">
        <v>421</v>
      </c>
      <c r="S224" s="11" t="s">
        <v>421</v>
      </c>
      <c r="T224" s="11" t="s">
        <v>421</v>
      </c>
      <c r="V224" s="11">
        <v>0</v>
      </c>
      <c r="W224" s="185">
        <v>0</v>
      </c>
      <c r="X224" s="185">
        <f t="shared" si="19"/>
        <v>0</v>
      </c>
      <c r="Y224" s="11" t="s">
        <v>421</v>
      </c>
      <c r="Z224" s="11" t="s">
        <v>421</v>
      </c>
      <c r="AA224" s="11" t="s">
        <v>421</v>
      </c>
      <c r="AB224" s="11" t="s">
        <v>421</v>
      </c>
      <c r="AC224" s="11" t="s">
        <v>421</v>
      </c>
      <c r="AD224" s="11" t="s">
        <v>421</v>
      </c>
    </row>
    <row r="225" spans="1:30" x14ac:dyDescent="0.25">
      <c r="A225" s="55"/>
      <c r="B225" s="11"/>
      <c r="C225" s="11" t="s">
        <v>424</v>
      </c>
      <c r="D225" s="11"/>
      <c r="E225" s="11" t="s">
        <v>202</v>
      </c>
      <c r="F225" s="11">
        <v>24</v>
      </c>
      <c r="G225" s="185">
        <f t="shared" si="16"/>
        <v>86.43</v>
      </c>
      <c r="H225" s="185">
        <v>18668.720000000005</v>
      </c>
      <c r="I225" s="185">
        <f t="shared" si="17"/>
        <v>777.86</v>
      </c>
      <c r="J225" s="11">
        <v>9</v>
      </c>
      <c r="L225" s="11">
        <v>9</v>
      </c>
      <c r="M225" s="185">
        <v>7116.7599999999993</v>
      </c>
      <c r="N225" s="185">
        <f t="shared" si="18"/>
        <v>790.75111111111107</v>
      </c>
      <c r="O225" s="11" t="s">
        <v>421</v>
      </c>
      <c r="P225" s="11" t="s">
        <v>421</v>
      </c>
      <c r="Q225" s="11" t="s">
        <v>421</v>
      </c>
      <c r="R225" s="11" t="s">
        <v>421</v>
      </c>
      <c r="S225" s="11" t="s">
        <v>421</v>
      </c>
      <c r="T225" s="11" t="s">
        <v>421</v>
      </c>
      <c r="V225" s="11">
        <v>0</v>
      </c>
      <c r="W225" s="185">
        <v>0</v>
      </c>
      <c r="X225" s="185">
        <f t="shared" si="19"/>
        <v>0</v>
      </c>
      <c r="Y225" s="11" t="s">
        <v>421</v>
      </c>
      <c r="Z225" s="11" t="s">
        <v>421</v>
      </c>
      <c r="AA225" s="11" t="s">
        <v>421</v>
      </c>
      <c r="AB225" s="11" t="s">
        <v>421</v>
      </c>
      <c r="AC225" s="11" t="s">
        <v>421</v>
      </c>
      <c r="AD225" s="11" t="s">
        <v>421</v>
      </c>
    </row>
    <row r="226" spans="1:30" x14ac:dyDescent="0.25">
      <c r="A226" s="55"/>
      <c r="B226" s="11"/>
      <c r="C226" s="11" t="s">
        <v>425</v>
      </c>
      <c r="D226" s="11"/>
      <c r="E226" s="11" t="s">
        <v>203</v>
      </c>
      <c r="F226" s="11">
        <v>10</v>
      </c>
      <c r="G226" s="185">
        <f t="shared" si="16"/>
        <v>92.33</v>
      </c>
      <c r="H226" s="185">
        <v>7386.69</v>
      </c>
      <c r="I226" s="185">
        <f t="shared" si="17"/>
        <v>738.67</v>
      </c>
      <c r="J226" s="11">
        <v>8</v>
      </c>
      <c r="L226" s="11">
        <v>3</v>
      </c>
      <c r="M226" s="185">
        <v>2712.06</v>
      </c>
      <c r="N226" s="185">
        <f t="shared" si="18"/>
        <v>904.02</v>
      </c>
      <c r="O226" s="11" t="s">
        <v>421</v>
      </c>
      <c r="P226" s="11" t="s">
        <v>421</v>
      </c>
      <c r="Q226" s="11" t="s">
        <v>421</v>
      </c>
      <c r="R226" s="11" t="s">
        <v>421</v>
      </c>
      <c r="S226" s="11" t="s">
        <v>421</v>
      </c>
      <c r="T226" s="11" t="s">
        <v>421</v>
      </c>
      <c r="V226" s="11">
        <v>0</v>
      </c>
      <c r="W226" s="185">
        <v>0</v>
      </c>
      <c r="X226" s="185">
        <f t="shared" si="19"/>
        <v>0</v>
      </c>
      <c r="Y226" s="11" t="s">
        <v>421</v>
      </c>
      <c r="Z226" s="11" t="s">
        <v>421</v>
      </c>
      <c r="AA226" s="11" t="s">
        <v>421</v>
      </c>
      <c r="AB226" s="11" t="s">
        <v>421</v>
      </c>
      <c r="AC226" s="11" t="s">
        <v>421</v>
      </c>
      <c r="AD226" s="11" t="s">
        <v>421</v>
      </c>
    </row>
    <row r="227" spans="1:30" x14ac:dyDescent="0.25">
      <c r="A227" s="55"/>
      <c r="B227" s="11"/>
      <c r="C227" s="11" t="s">
        <v>426</v>
      </c>
      <c r="D227" s="11"/>
      <c r="E227" s="11" t="s">
        <v>204</v>
      </c>
      <c r="F227" s="11">
        <v>13</v>
      </c>
      <c r="G227" s="185">
        <f t="shared" si="16"/>
        <v>41.38</v>
      </c>
      <c r="H227" s="185">
        <v>5379.9400000000005</v>
      </c>
      <c r="I227" s="185">
        <f t="shared" si="17"/>
        <v>413.84</v>
      </c>
      <c r="J227" s="11">
        <v>10</v>
      </c>
      <c r="L227" s="11">
        <v>4</v>
      </c>
      <c r="M227" s="185">
        <v>1431.17</v>
      </c>
      <c r="N227" s="185">
        <f t="shared" si="18"/>
        <v>357.79250000000002</v>
      </c>
      <c r="O227" s="11" t="s">
        <v>421</v>
      </c>
      <c r="P227" s="11" t="s">
        <v>421</v>
      </c>
      <c r="Q227" s="11" t="s">
        <v>421</v>
      </c>
      <c r="R227" s="11" t="s">
        <v>421</v>
      </c>
      <c r="S227" s="11" t="s">
        <v>421</v>
      </c>
      <c r="T227" s="11" t="s">
        <v>421</v>
      </c>
      <c r="V227" s="11">
        <v>0</v>
      </c>
      <c r="W227" s="185">
        <v>0</v>
      </c>
      <c r="X227" s="185">
        <f t="shared" si="19"/>
        <v>0</v>
      </c>
      <c r="Y227" s="11" t="s">
        <v>421</v>
      </c>
      <c r="Z227" s="11" t="s">
        <v>421</v>
      </c>
      <c r="AA227" s="11" t="s">
        <v>421</v>
      </c>
      <c r="AB227" s="11" t="s">
        <v>421</v>
      </c>
      <c r="AC227" s="11" t="s">
        <v>421</v>
      </c>
      <c r="AD227" s="11" t="s">
        <v>421</v>
      </c>
    </row>
    <row r="228" spans="1:30" x14ac:dyDescent="0.25">
      <c r="A228" s="55"/>
      <c r="B228" s="11"/>
      <c r="C228" s="11" t="s">
        <v>427</v>
      </c>
      <c r="D228" s="11"/>
      <c r="E228" s="11" t="s">
        <v>205</v>
      </c>
      <c r="F228" s="11">
        <v>24</v>
      </c>
      <c r="G228" s="185">
        <f t="shared" si="16"/>
        <v>83.88</v>
      </c>
      <c r="H228" s="185">
        <v>22143.08</v>
      </c>
      <c r="I228" s="185">
        <f t="shared" si="17"/>
        <v>922.63</v>
      </c>
      <c r="J228" s="11">
        <v>11</v>
      </c>
      <c r="L228" s="11">
        <v>14</v>
      </c>
      <c r="M228" s="185">
        <v>13299.2</v>
      </c>
      <c r="N228" s="185">
        <f t="shared" si="18"/>
        <v>949.94285714285718</v>
      </c>
      <c r="O228" s="11" t="s">
        <v>421</v>
      </c>
      <c r="P228" s="11" t="s">
        <v>421</v>
      </c>
      <c r="Q228" s="11" t="s">
        <v>421</v>
      </c>
      <c r="R228" s="11" t="s">
        <v>421</v>
      </c>
      <c r="S228" s="11" t="s">
        <v>421</v>
      </c>
      <c r="T228" s="11" t="s">
        <v>421</v>
      </c>
      <c r="V228" s="11">
        <v>0</v>
      </c>
      <c r="W228" s="185">
        <v>0</v>
      </c>
      <c r="X228" s="185">
        <f t="shared" si="19"/>
        <v>0</v>
      </c>
      <c r="Y228" s="11" t="s">
        <v>421</v>
      </c>
      <c r="Z228" s="11" t="s">
        <v>421</v>
      </c>
      <c r="AA228" s="11" t="s">
        <v>421</v>
      </c>
      <c r="AB228" s="11" t="s">
        <v>421</v>
      </c>
      <c r="AC228" s="11" t="s">
        <v>421</v>
      </c>
      <c r="AD228" s="11" t="s">
        <v>421</v>
      </c>
    </row>
    <row r="229" spans="1:30" x14ac:dyDescent="0.25">
      <c r="A229" s="55"/>
      <c r="B229" s="11"/>
      <c r="C229" s="11" t="s">
        <v>428</v>
      </c>
      <c r="D229" s="11"/>
      <c r="E229" s="11" t="s">
        <v>206</v>
      </c>
      <c r="F229" s="11">
        <v>204</v>
      </c>
      <c r="G229" s="185">
        <f t="shared" si="16"/>
        <v>70.180000000000007</v>
      </c>
      <c r="H229" s="185">
        <v>171794.52000000002</v>
      </c>
      <c r="I229" s="185">
        <f t="shared" si="17"/>
        <v>842.13</v>
      </c>
      <c r="J229" s="11">
        <v>12</v>
      </c>
      <c r="L229" s="11">
        <v>55</v>
      </c>
      <c r="M229" s="185">
        <v>49637.239999999991</v>
      </c>
      <c r="N229" s="185">
        <f t="shared" si="18"/>
        <v>902.49527272727255</v>
      </c>
      <c r="O229" s="11" t="s">
        <v>421</v>
      </c>
      <c r="P229" s="11" t="s">
        <v>421</v>
      </c>
      <c r="Q229" s="11" t="s">
        <v>421</v>
      </c>
      <c r="R229" s="11" t="s">
        <v>421</v>
      </c>
      <c r="S229" s="11" t="s">
        <v>421</v>
      </c>
      <c r="T229" s="11" t="s">
        <v>421</v>
      </c>
      <c r="V229" s="11">
        <v>1</v>
      </c>
      <c r="W229" s="185">
        <v>1.42</v>
      </c>
      <c r="X229" s="185">
        <f t="shared" si="19"/>
        <v>1.42</v>
      </c>
      <c r="Y229" s="11" t="s">
        <v>421</v>
      </c>
      <c r="Z229" s="11" t="s">
        <v>421</v>
      </c>
      <c r="AA229" s="11" t="s">
        <v>421</v>
      </c>
      <c r="AB229" s="11" t="s">
        <v>421</v>
      </c>
      <c r="AC229" s="11" t="s">
        <v>421</v>
      </c>
      <c r="AD229" s="11" t="s">
        <v>421</v>
      </c>
    </row>
    <row r="230" spans="1:30" x14ac:dyDescent="0.25">
      <c r="A230" s="55"/>
      <c r="B230" s="11"/>
      <c r="C230" s="11" t="s">
        <v>430</v>
      </c>
      <c r="D230" s="11"/>
      <c r="E230" s="11" t="s">
        <v>208</v>
      </c>
      <c r="F230" s="11">
        <v>57</v>
      </c>
      <c r="G230" s="185">
        <f t="shared" si="16"/>
        <v>68.650000000000006</v>
      </c>
      <c r="H230" s="185">
        <v>50869.779999999992</v>
      </c>
      <c r="I230" s="185">
        <f t="shared" si="17"/>
        <v>892.45</v>
      </c>
      <c r="J230" s="11">
        <v>13</v>
      </c>
      <c r="L230" s="11">
        <v>31</v>
      </c>
      <c r="M230" s="185">
        <v>30715.549999999996</v>
      </c>
      <c r="N230" s="185">
        <f t="shared" si="18"/>
        <v>990.82419354838692</v>
      </c>
      <c r="O230" s="11" t="s">
        <v>421</v>
      </c>
      <c r="P230" s="11" t="s">
        <v>421</v>
      </c>
      <c r="Q230" s="11" t="s">
        <v>421</v>
      </c>
      <c r="R230" s="11" t="s">
        <v>421</v>
      </c>
      <c r="S230" s="11" t="s">
        <v>421</v>
      </c>
      <c r="T230" s="11" t="s">
        <v>421</v>
      </c>
      <c r="V230" s="11">
        <v>4</v>
      </c>
      <c r="W230" s="185">
        <v>4.1899999999999995</v>
      </c>
      <c r="X230" s="185">
        <f t="shared" si="19"/>
        <v>1.0474999999999999</v>
      </c>
      <c r="Y230" s="11" t="s">
        <v>421</v>
      </c>
      <c r="Z230" s="11" t="s">
        <v>421</v>
      </c>
      <c r="AA230" s="11" t="s">
        <v>421</v>
      </c>
      <c r="AB230" s="11" t="s">
        <v>421</v>
      </c>
      <c r="AC230" s="11" t="s">
        <v>421</v>
      </c>
      <c r="AD230" s="11" t="s">
        <v>421</v>
      </c>
    </row>
    <row r="231" spans="1:30" x14ac:dyDescent="0.25">
      <c r="A231" s="55"/>
      <c r="B231" s="11"/>
      <c r="C231" s="11" t="s">
        <v>431</v>
      </c>
      <c r="D231" s="11"/>
      <c r="E231" s="11" t="s">
        <v>209</v>
      </c>
      <c r="F231" s="11">
        <v>3</v>
      </c>
      <c r="G231" s="185">
        <f t="shared" si="16"/>
        <v>78.72</v>
      </c>
      <c r="H231" s="185">
        <v>3306.06</v>
      </c>
      <c r="I231" s="185">
        <f t="shared" si="17"/>
        <v>1102.02</v>
      </c>
      <c r="J231" s="11">
        <v>14</v>
      </c>
      <c r="L231" s="11">
        <v>1</v>
      </c>
      <c r="M231" s="185">
        <v>2257.63</v>
      </c>
      <c r="N231" s="185">
        <f t="shared" si="18"/>
        <v>2257.63</v>
      </c>
      <c r="O231" s="11" t="s">
        <v>421</v>
      </c>
      <c r="P231" s="11" t="s">
        <v>421</v>
      </c>
      <c r="Q231" s="11" t="s">
        <v>421</v>
      </c>
      <c r="R231" s="11" t="s">
        <v>421</v>
      </c>
      <c r="S231" s="11" t="s">
        <v>421</v>
      </c>
      <c r="T231" s="11" t="s">
        <v>421</v>
      </c>
      <c r="V231" s="11">
        <v>0</v>
      </c>
      <c r="W231" s="185">
        <v>0</v>
      </c>
      <c r="X231" s="185">
        <f t="shared" si="19"/>
        <v>0</v>
      </c>
      <c r="Y231" s="11" t="s">
        <v>421</v>
      </c>
      <c r="Z231" s="11" t="s">
        <v>421</v>
      </c>
      <c r="AA231" s="11" t="s">
        <v>421</v>
      </c>
      <c r="AB231" s="11" t="s">
        <v>421</v>
      </c>
      <c r="AC231" s="11" t="s">
        <v>421</v>
      </c>
      <c r="AD231" s="11" t="s">
        <v>421</v>
      </c>
    </row>
    <row r="232" spans="1:30" x14ac:dyDescent="0.25">
      <c r="A232" s="55"/>
      <c r="B232" s="11"/>
      <c r="C232" s="11" t="s">
        <v>432</v>
      </c>
      <c r="D232" s="11"/>
      <c r="E232" s="11" t="s">
        <v>649</v>
      </c>
      <c r="F232" s="11">
        <v>1</v>
      </c>
      <c r="G232" s="185">
        <f t="shared" si="16"/>
        <v>31.26</v>
      </c>
      <c r="H232" s="185">
        <v>1031.5</v>
      </c>
      <c r="I232" s="185">
        <f t="shared" si="17"/>
        <v>1031.5</v>
      </c>
      <c r="J232" s="11">
        <v>33</v>
      </c>
      <c r="L232" s="11">
        <v>0</v>
      </c>
      <c r="M232" s="185">
        <v>0</v>
      </c>
      <c r="N232" s="185">
        <f t="shared" si="18"/>
        <v>0</v>
      </c>
      <c r="O232" s="11" t="s">
        <v>421</v>
      </c>
      <c r="P232" s="11" t="s">
        <v>421</v>
      </c>
      <c r="Q232" s="11" t="s">
        <v>421</v>
      </c>
      <c r="R232" s="11" t="s">
        <v>421</v>
      </c>
      <c r="S232" s="11" t="s">
        <v>421</v>
      </c>
      <c r="T232" s="11" t="s">
        <v>421</v>
      </c>
      <c r="V232" s="11">
        <v>0</v>
      </c>
      <c r="W232" s="185">
        <v>0</v>
      </c>
      <c r="X232" s="185">
        <f t="shared" si="19"/>
        <v>0</v>
      </c>
      <c r="Y232" s="11" t="s">
        <v>421</v>
      </c>
      <c r="Z232" s="11" t="s">
        <v>421</v>
      </c>
      <c r="AA232" s="11" t="s">
        <v>421</v>
      </c>
      <c r="AB232" s="11" t="s">
        <v>421</v>
      </c>
      <c r="AC232" s="11" t="s">
        <v>421</v>
      </c>
      <c r="AD232" s="11" t="s">
        <v>421</v>
      </c>
    </row>
    <row r="233" spans="1:30" x14ac:dyDescent="0.25">
      <c r="A233" s="55"/>
      <c r="B233" s="11"/>
      <c r="C233" s="11" t="s">
        <v>433</v>
      </c>
      <c r="D233" s="11"/>
      <c r="E233" s="11" t="s">
        <v>651</v>
      </c>
      <c r="F233" s="11">
        <v>0</v>
      </c>
      <c r="G233" s="185">
        <f t="shared" si="16"/>
        <v>0</v>
      </c>
      <c r="H233" s="185">
        <v>0</v>
      </c>
      <c r="I233" s="185">
        <f t="shared" si="17"/>
        <v>0</v>
      </c>
      <c r="J233" s="11">
        <v>0</v>
      </c>
      <c r="L233" s="11">
        <v>0</v>
      </c>
      <c r="M233" s="185">
        <v>0</v>
      </c>
      <c r="N233" s="185">
        <f t="shared" si="18"/>
        <v>0</v>
      </c>
      <c r="O233" s="11" t="s">
        <v>421</v>
      </c>
      <c r="P233" s="11" t="s">
        <v>421</v>
      </c>
      <c r="Q233" s="11" t="s">
        <v>421</v>
      </c>
      <c r="R233" s="11" t="s">
        <v>421</v>
      </c>
      <c r="S233" s="11" t="s">
        <v>421</v>
      </c>
      <c r="T233" s="11" t="s">
        <v>421</v>
      </c>
      <c r="V233" s="11">
        <v>0</v>
      </c>
      <c r="W233" s="185">
        <v>0</v>
      </c>
      <c r="X233" s="185">
        <f t="shared" si="19"/>
        <v>0</v>
      </c>
      <c r="Y233" s="11" t="s">
        <v>421</v>
      </c>
      <c r="Z233" s="11" t="s">
        <v>421</v>
      </c>
      <c r="AA233" s="11" t="s">
        <v>421</v>
      </c>
      <c r="AB233" s="11" t="s">
        <v>421</v>
      </c>
      <c r="AC233" s="11" t="s">
        <v>421</v>
      </c>
      <c r="AD233" s="11" t="s">
        <v>421</v>
      </c>
    </row>
    <row r="234" spans="1:30" x14ac:dyDescent="0.25">
      <c r="A234" s="55"/>
      <c r="B234" s="11"/>
      <c r="C234" s="11" t="s">
        <v>433</v>
      </c>
      <c r="D234" s="11"/>
      <c r="E234" s="11" t="s">
        <v>211</v>
      </c>
      <c r="F234" s="11">
        <v>178</v>
      </c>
      <c r="G234" s="185">
        <f t="shared" si="16"/>
        <v>97</v>
      </c>
      <c r="H234" s="185">
        <v>207197.28999999995</v>
      </c>
      <c r="I234" s="185">
        <f t="shared" si="17"/>
        <v>1164.03</v>
      </c>
      <c r="J234" s="11">
        <v>12</v>
      </c>
      <c r="L234" s="11">
        <v>98</v>
      </c>
      <c r="M234" s="185">
        <v>139861.36000000007</v>
      </c>
      <c r="N234" s="185">
        <f t="shared" si="18"/>
        <v>1427.1567346938782</v>
      </c>
      <c r="O234" s="11" t="s">
        <v>421</v>
      </c>
      <c r="P234" s="11" t="s">
        <v>421</v>
      </c>
      <c r="Q234" s="11" t="s">
        <v>421</v>
      </c>
      <c r="R234" s="11" t="s">
        <v>421</v>
      </c>
      <c r="S234" s="11" t="s">
        <v>421</v>
      </c>
      <c r="T234" s="11" t="s">
        <v>421</v>
      </c>
      <c r="V234" s="11">
        <v>8</v>
      </c>
      <c r="W234" s="185">
        <v>12.330000000000002</v>
      </c>
      <c r="X234" s="185">
        <f t="shared" si="19"/>
        <v>1.5412500000000002</v>
      </c>
      <c r="Y234" s="11" t="s">
        <v>421</v>
      </c>
      <c r="Z234" s="11" t="s">
        <v>421</v>
      </c>
      <c r="AA234" s="11" t="s">
        <v>421</v>
      </c>
      <c r="AB234" s="11" t="s">
        <v>421</v>
      </c>
      <c r="AC234" s="11" t="s">
        <v>421</v>
      </c>
      <c r="AD234" s="11" t="s">
        <v>421</v>
      </c>
    </row>
    <row r="235" spans="1:30" x14ac:dyDescent="0.25">
      <c r="A235" s="55"/>
      <c r="B235" s="11"/>
      <c r="C235" s="11" t="s">
        <v>434</v>
      </c>
      <c r="D235" s="11"/>
      <c r="E235" s="11" t="s">
        <v>212</v>
      </c>
      <c r="F235" s="11">
        <v>13</v>
      </c>
      <c r="G235" s="185">
        <f t="shared" si="16"/>
        <v>65.16</v>
      </c>
      <c r="H235" s="185">
        <v>7623.5599999999986</v>
      </c>
      <c r="I235" s="185">
        <f t="shared" si="17"/>
        <v>586.42999999999995</v>
      </c>
      <c r="J235" s="11">
        <v>9</v>
      </c>
      <c r="L235" s="11">
        <v>5</v>
      </c>
      <c r="M235" s="185">
        <v>3882.1299999999997</v>
      </c>
      <c r="N235" s="185">
        <f t="shared" si="18"/>
        <v>776.42599999999993</v>
      </c>
      <c r="O235" s="11" t="s">
        <v>421</v>
      </c>
      <c r="P235" s="11" t="s">
        <v>421</v>
      </c>
      <c r="Q235" s="11" t="s">
        <v>421</v>
      </c>
      <c r="R235" s="11" t="s">
        <v>421</v>
      </c>
      <c r="S235" s="11" t="s">
        <v>421</v>
      </c>
      <c r="T235" s="11" t="s">
        <v>421</v>
      </c>
      <c r="V235" s="11">
        <v>0</v>
      </c>
      <c r="W235" s="185">
        <v>0</v>
      </c>
      <c r="X235" s="185">
        <f t="shared" si="19"/>
        <v>0</v>
      </c>
      <c r="Y235" s="11" t="s">
        <v>421</v>
      </c>
      <c r="Z235" s="11" t="s">
        <v>421</v>
      </c>
      <c r="AA235" s="11" t="s">
        <v>421</v>
      </c>
      <c r="AB235" s="11" t="s">
        <v>421</v>
      </c>
      <c r="AC235" s="11" t="s">
        <v>421</v>
      </c>
      <c r="AD235" s="11" t="s">
        <v>421</v>
      </c>
    </row>
    <row r="236" spans="1:30" x14ac:dyDescent="0.25">
      <c r="A236" s="55"/>
      <c r="B236" s="11"/>
      <c r="C236" s="11" t="s">
        <v>435</v>
      </c>
      <c r="D236" s="11"/>
      <c r="E236" s="11" t="s">
        <v>213</v>
      </c>
      <c r="F236" s="11">
        <v>165</v>
      </c>
      <c r="G236" s="185">
        <f t="shared" si="16"/>
        <v>99.32</v>
      </c>
      <c r="H236" s="185">
        <v>196662.13000000009</v>
      </c>
      <c r="I236" s="185">
        <f t="shared" si="17"/>
        <v>1191.8900000000001</v>
      </c>
      <c r="J236" s="11">
        <v>12</v>
      </c>
      <c r="L236" s="11">
        <v>65</v>
      </c>
      <c r="M236" s="185">
        <v>99331.569999999992</v>
      </c>
      <c r="N236" s="185">
        <f t="shared" si="18"/>
        <v>1528.1779999999999</v>
      </c>
      <c r="O236" s="11" t="s">
        <v>421</v>
      </c>
      <c r="P236" s="11" t="s">
        <v>421</v>
      </c>
      <c r="Q236" s="11" t="s">
        <v>421</v>
      </c>
      <c r="R236" s="11" t="s">
        <v>421</v>
      </c>
      <c r="S236" s="11" t="s">
        <v>421</v>
      </c>
      <c r="T236" s="11" t="s">
        <v>421</v>
      </c>
      <c r="V236" s="11">
        <v>1</v>
      </c>
      <c r="W236" s="185">
        <v>3.83</v>
      </c>
      <c r="X236" s="185">
        <f t="shared" si="19"/>
        <v>3.83</v>
      </c>
      <c r="Y236" s="11" t="s">
        <v>421</v>
      </c>
      <c r="Z236" s="11" t="s">
        <v>421</v>
      </c>
      <c r="AA236" s="11" t="s">
        <v>421</v>
      </c>
      <c r="AB236" s="11" t="s">
        <v>421</v>
      </c>
      <c r="AC236" s="11" t="s">
        <v>421</v>
      </c>
      <c r="AD236" s="11" t="s">
        <v>421</v>
      </c>
    </row>
    <row r="237" spans="1:30" x14ac:dyDescent="0.25">
      <c r="A237" s="55"/>
      <c r="B237" s="11"/>
      <c r="C237" s="11" t="s">
        <v>436</v>
      </c>
      <c r="D237" s="11"/>
      <c r="E237" s="11" t="s">
        <v>214</v>
      </c>
      <c r="F237" s="11">
        <v>114</v>
      </c>
      <c r="G237" s="185">
        <f t="shared" si="16"/>
        <v>67.62</v>
      </c>
      <c r="H237" s="185">
        <v>100219.94999999997</v>
      </c>
      <c r="I237" s="185">
        <f t="shared" si="17"/>
        <v>879.12</v>
      </c>
      <c r="J237" s="11">
        <v>13</v>
      </c>
      <c r="L237" s="11">
        <v>48</v>
      </c>
      <c r="M237" s="185">
        <v>54873.320000000007</v>
      </c>
      <c r="N237" s="185">
        <f t="shared" si="18"/>
        <v>1143.1941666666669</v>
      </c>
      <c r="O237" s="11" t="s">
        <v>421</v>
      </c>
      <c r="P237" s="11" t="s">
        <v>421</v>
      </c>
      <c r="Q237" s="11" t="s">
        <v>421</v>
      </c>
      <c r="R237" s="11" t="s">
        <v>421</v>
      </c>
      <c r="S237" s="11" t="s">
        <v>421</v>
      </c>
      <c r="T237" s="11" t="s">
        <v>421</v>
      </c>
      <c r="V237" s="11">
        <v>0</v>
      </c>
      <c r="W237" s="185">
        <v>0</v>
      </c>
      <c r="X237" s="185">
        <f t="shared" si="19"/>
        <v>0</v>
      </c>
      <c r="Y237" s="11" t="s">
        <v>421</v>
      </c>
      <c r="Z237" s="11" t="s">
        <v>421</v>
      </c>
      <c r="AA237" s="11" t="s">
        <v>421</v>
      </c>
      <c r="AB237" s="11" t="s">
        <v>421</v>
      </c>
      <c r="AC237" s="11" t="s">
        <v>421</v>
      </c>
      <c r="AD237" s="11" t="s">
        <v>421</v>
      </c>
    </row>
    <row r="238" spans="1:30" x14ac:dyDescent="0.25">
      <c r="A238" s="55"/>
      <c r="B238" s="11"/>
      <c r="C238" s="11" t="s">
        <v>436</v>
      </c>
      <c r="D238" s="11"/>
      <c r="E238" s="11" t="s">
        <v>215</v>
      </c>
      <c r="F238" s="11">
        <v>74</v>
      </c>
      <c r="G238" s="185">
        <f t="shared" si="16"/>
        <v>78.12</v>
      </c>
      <c r="H238" s="185">
        <v>69369.719999999987</v>
      </c>
      <c r="I238" s="185">
        <f t="shared" si="17"/>
        <v>937.43</v>
      </c>
      <c r="J238" s="11">
        <v>12</v>
      </c>
      <c r="L238" s="11">
        <v>25</v>
      </c>
      <c r="M238" s="185">
        <v>23789.409999999996</v>
      </c>
      <c r="N238" s="185">
        <f t="shared" si="18"/>
        <v>951.57639999999981</v>
      </c>
      <c r="O238" s="11" t="s">
        <v>421</v>
      </c>
      <c r="P238" s="11" t="s">
        <v>421</v>
      </c>
      <c r="Q238" s="11" t="s">
        <v>421</v>
      </c>
      <c r="R238" s="11" t="s">
        <v>421</v>
      </c>
      <c r="S238" s="11" t="s">
        <v>421</v>
      </c>
      <c r="T238" s="11" t="s">
        <v>421</v>
      </c>
      <c r="V238" s="11">
        <v>0</v>
      </c>
      <c r="W238" s="185">
        <v>0</v>
      </c>
      <c r="X238" s="185">
        <f t="shared" si="19"/>
        <v>0</v>
      </c>
      <c r="Y238" s="11" t="s">
        <v>421</v>
      </c>
      <c r="Z238" s="11" t="s">
        <v>421</v>
      </c>
      <c r="AA238" s="11" t="s">
        <v>421</v>
      </c>
      <c r="AB238" s="11" t="s">
        <v>421</v>
      </c>
      <c r="AC238" s="11" t="s">
        <v>421</v>
      </c>
      <c r="AD238" s="11" t="s">
        <v>421</v>
      </c>
    </row>
    <row r="239" spans="1:30" x14ac:dyDescent="0.25">
      <c r="A239" s="55"/>
      <c r="B239" s="11"/>
      <c r="C239" s="11" t="s">
        <v>438</v>
      </c>
      <c r="D239" s="11"/>
      <c r="E239" s="11" t="s">
        <v>217</v>
      </c>
      <c r="F239" s="11">
        <v>20</v>
      </c>
      <c r="G239" s="185">
        <f t="shared" si="16"/>
        <v>73.58</v>
      </c>
      <c r="H239" s="185">
        <v>14716.45</v>
      </c>
      <c r="I239" s="185">
        <f t="shared" si="17"/>
        <v>735.82</v>
      </c>
      <c r="J239" s="11">
        <v>10</v>
      </c>
      <c r="L239" s="11">
        <v>3</v>
      </c>
      <c r="M239" s="185">
        <v>2916.7700000000004</v>
      </c>
      <c r="N239" s="185">
        <f t="shared" si="18"/>
        <v>972.25666666666677</v>
      </c>
      <c r="O239" s="11" t="s">
        <v>421</v>
      </c>
      <c r="P239" s="11" t="s">
        <v>421</v>
      </c>
      <c r="Q239" s="11" t="s">
        <v>421</v>
      </c>
      <c r="R239" s="11" t="s">
        <v>421</v>
      </c>
      <c r="S239" s="11" t="s">
        <v>421</v>
      </c>
      <c r="T239" s="11" t="s">
        <v>421</v>
      </c>
      <c r="V239" s="11">
        <v>0</v>
      </c>
      <c r="W239" s="185">
        <v>0</v>
      </c>
      <c r="X239" s="185">
        <f t="shared" si="19"/>
        <v>0</v>
      </c>
      <c r="Y239" s="11" t="s">
        <v>421</v>
      </c>
      <c r="Z239" s="11" t="s">
        <v>421</v>
      </c>
      <c r="AA239" s="11" t="s">
        <v>421</v>
      </c>
      <c r="AB239" s="11" t="s">
        <v>421</v>
      </c>
      <c r="AC239" s="11" t="s">
        <v>421</v>
      </c>
      <c r="AD239" s="11" t="s">
        <v>421</v>
      </c>
    </row>
    <row r="240" spans="1:30" x14ac:dyDescent="0.25">
      <c r="A240" s="55"/>
      <c r="B240" s="11"/>
      <c r="C240" s="11" t="s">
        <v>439</v>
      </c>
      <c r="D240" s="11"/>
      <c r="E240" s="11" t="s">
        <v>218</v>
      </c>
      <c r="F240" s="11">
        <v>12</v>
      </c>
      <c r="G240" s="185">
        <f t="shared" si="16"/>
        <v>120.97</v>
      </c>
      <c r="H240" s="185">
        <v>20323.7</v>
      </c>
      <c r="I240" s="185">
        <f t="shared" si="17"/>
        <v>1693.64</v>
      </c>
      <c r="J240" s="11">
        <v>14</v>
      </c>
      <c r="L240" s="11">
        <v>6</v>
      </c>
      <c r="M240" s="185">
        <v>12267.390000000003</v>
      </c>
      <c r="N240" s="185">
        <f t="shared" si="18"/>
        <v>2044.5650000000005</v>
      </c>
      <c r="O240" s="11" t="s">
        <v>421</v>
      </c>
      <c r="P240" s="11" t="s">
        <v>421</v>
      </c>
      <c r="Q240" s="11" t="s">
        <v>421</v>
      </c>
      <c r="R240" s="11" t="s">
        <v>421</v>
      </c>
      <c r="S240" s="11" t="s">
        <v>421</v>
      </c>
      <c r="T240" s="11" t="s">
        <v>421</v>
      </c>
      <c r="V240" s="11">
        <v>0</v>
      </c>
      <c r="W240" s="185">
        <v>0</v>
      </c>
      <c r="X240" s="185">
        <f t="shared" si="19"/>
        <v>0</v>
      </c>
      <c r="Y240" s="11" t="s">
        <v>421</v>
      </c>
      <c r="Z240" s="11" t="s">
        <v>421</v>
      </c>
      <c r="AA240" s="11" t="s">
        <v>421</v>
      </c>
      <c r="AB240" s="11" t="s">
        <v>421</v>
      </c>
      <c r="AC240" s="11" t="s">
        <v>421</v>
      </c>
      <c r="AD240" s="11" t="s">
        <v>421</v>
      </c>
    </row>
    <row r="241" spans="1:30" x14ac:dyDescent="0.25">
      <c r="A241" s="55"/>
      <c r="B241" s="11"/>
      <c r="C241" s="11" t="s">
        <v>440</v>
      </c>
      <c r="D241" s="11"/>
      <c r="E241" s="11" t="s">
        <v>219</v>
      </c>
      <c r="F241" s="11">
        <v>47</v>
      </c>
      <c r="G241" s="185">
        <f t="shared" si="16"/>
        <v>67.39</v>
      </c>
      <c r="H241" s="185">
        <v>41173.379999999983</v>
      </c>
      <c r="I241" s="185">
        <f t="shared" si="17"/>
        <v>876.03</v>
      </c>
      <c r="J241" s="11">
        <v>13</v>
      </c>
      <c r="L241" s="11">
        <v>19</v>
      </c>
      <c r="M241" s="185">
        <v>17284.280000000002</v>
      </c>
      <c r="N241" s="185">
        <f t="shared" si="18"/>
        <v>909.69894736842116</v>
      </c>
      <c r="O241" s="11" t="s">
        <v>421</v>
      </c>
      <c r="P241" s="11" t="s">
        <v>421</v>
      </c>
      <c r="Q241" s="11" t="s">
        <v>421</v>
      </c>
      <c r="R241" s="11" t="s">
        <v>421</v>
      </c>
      <c r="S241" s="11" t="s">
        <v>421</v>
      </c>
      <c r="T241" s="11" t="s">
        <v>421</v>
      </c>
      <c r="V241" s="11">
        <v>0</v>
      </c>
      <c r="W241" s="185">
        <v>0</v>
      </c>
      <c r="X241" s="185">
        <f t="shared" si="19"/>
        <v>0</v>
      </c>
      <c r="Y241" s="11" t="s">
        <v>421</v>
      </c>
      <c r="Z241" s="11" t="s">
        <v>421</v>
      </c>
      <c r="AA241" s="11" t="s">
        <v>421</v>
      </c>
      <c r="AB241" s="11" t="s">
        <v>421</v>
      </c>
      <c r="AC241" s="11" t="s">
        <v>421</v>
      </c>
      <c r="AD241" s="11" t="s">
        <v>421</v>
      </c>
    </row>
    <row r="242" spans="1:30" x14ac:dyDescent="0.25">
      <c r="A242" s="55"/>
      <c r="B242" s="11"/>
      <c r="C242" s="11" t="s">
        <v>441</v>
      </c>
      <c r="D242" s="11"/>
      <c r="E242" s="11" t="s">
        <v>220</v>
      </c>
      <c r="F242" s="11">
        <v>3</v>
      </c>
      <c r="G242" s="185">
        <f t="shared" si="16"/>
        <v>72.650000000000006</v>
      </c>
      <c r="H242" s="185">
        <v>4358.75</v>
      </c>
      <c r="I242" s="185">
        <f t="shared" si="17"/>
        <v>1452.92</v>
      </c>
      <c r="J242" s="11">
        <v>20</v>
      </c>
      <c r="L242" s="11">
        <v>1</v>
      </c>
      <c r="M242" s="185">
        <v>1905.9</v>
      </c>
      <c r="N242" s="185">
        <f t="shared" si="18"/>
        <v>1905.9</v>
      </c>
      <c r="O242" s="11" t="s">
        <v>421</v>
      </c>
      <c r="P242" s="11" t="s">
        <v>421</v>
      </c>
      <c r="Q242" s="11" t="s">
        <v>421</v>
      </c>
      <c r="R242" s="11" t="s">
        <v>421</v>
      </c>
      <c r="S242" s="11" t="s">
        <v>421</v>
      </c>
      <c r="T242" s="11" t="s">
        <v>421</v>
      </c>
      <c r="V242" s="11">
        <v>0</v>
      </c>
      <c r="W242" s="185">
        <v>0</v>
      </c>
      <c r="X242" s="185">
        <f t="shared" si="19"/>
        <v>0</v>
      </c>
      <c r="Y242" s="11" t="s">
        <v>421</v>
      </c>
      <c r="Z242" s="11" t="s">
        <v>421</v>
      </c>
      <c r="AA242" s="11" t="s">
        <v>421</v>
      </c>
      <c r="AB242" s="11" t="s">
        <v>421</v>
      </c>
      <c r="AC242" s="11" t="s">
        <v>421</v>
      </c>
      <c r="AD242" s="11" t="s">
        <v>421</v>
      </c>
    </row>
    <row r="243" spans="1:30" x14ac:dyDescent="0.25">
      <c r="A243" s="55"/>
      <c r="B243" s="11"/>
      <c r="C243" s="11" t="s">
        <v>717</v>
      </c>
      <c r="D243" s="11"/>
      <c r="E243" s="11" t="s">
        <v>655</v>
      </c>
      <c r="F243" s="11">
        <v>1</v>
      </c>
      <c r="G243" s="185">
        <f t="shared" si="16"/>
        <v>26.19</v>
      </c>
      <c r="H243" s="185">
        <v>183.32</v>
      </c>
      <c r="I243" s="185">
        <f t="shared" si="17"/>
        <v>183.32</v>
      </c>
      <c r="J243" s="11">
        <v>7</v>
      </c>
      <c r="L243" s="11">
        <v>0</v>
      </c>
      <c r="M243" s="185">
        <v>0</v>
      </c>
      <c r="N243" s="185">
        <f t="shared" si="18"/>
        <v>0</v>
      </c>
      <c r="O243" s="11" t="s">
        <v>421</v>
      </c>
      <c r="P243" s="11" t="s">
        <v>421</v>
      </c>
      <c r="Q243" s="11" t="s">
        <v>421</v>
      </c>
      <c r="R243" s="11" t="s">
        <v>421</v>
      </c>
      <c r="S243" s="11" t="s">
        <v>421</v>
      </c>
      <c r="T243" s="11" t="s">
        <v>421</v>
      </c>
      <c r="V243" s="11">
        <v>0</v>
      </c>
      <c r="W243" s="185">
        <v>0</v>
      </c>
      <c r="X243" s="185">
        <f t="shared" si="19"/>
        <v>0</v>
      </c>
      <c r="Y243" s="11" t="s">
        <v>421</v>
      </c>
      <c r="Z243" s="11" t="s">
        <v>421</v>
      </c>
      <c r="AA243" s="11" t="s">
        <v>421</v>
      </c>
      <c r="AB243" s="11" t="s">
        <v>421</v>
      </c>
      <c r="AC243" s="11" t="s">
        <v>421</v>
      </c>
      <c r="AD243" s="11" t="s">
        <v>421</v>
      </c>
    </row>
    <row r="244" spans="1:30" x14ac:dyDescent="0.25">
      <c r="A244" s="55"/>
      <c r="B244" s="11"/>
      <c r="C244" s="11" t="s">
        <v>442</v>
      </c>
      <c r="D244" s="11"/>
      <c r="E244" s="11" t="s">
        <v>221</v>
      </c>
      <c r="F244" s="11">
        <v>31</v>
      </c>
      <c r="G244" s="185">
        <f t="shared" si="16"/>
        <v>60.73</v>
      </c>
      <c r="H244" s="185">
        <v>22591.94</v>
      </c>
      <c r="I244" s="185">
        <f t="shared" si="17"/>
        <v>728.77</v>
      </c>
      <c r="J244" s="11">
        <v>12</v>
      </c>
      <c r="L244" s="11">
        <v>11</v>
      </c>
      <c r="M244" s="185">
        <v>10440.35</v>
      </c>
      <c r="N244" s="185">
        <f t="shared" si="18"/>
        <v>949.12272727272727</v>
      </c>
      <c r="O244" s="11" t="s">
        <v>421</v>
      </c>
      <c r="P244" s="11" t="s">
        <v>421</v>
      </c>
      <c r="Q244" s="11" t="s">
        <v>421</v>
      </c>
      <c r="R244" s="11" t="s">
        <v>421</v>
      </c>
      <c r="S244" s="11" t="s">
        <v>421</v>
      </c>
      <c r="T244" s="11" t="s">
        <v>421</v>
      </c>
      <c r="V244" s="11">
        <v>0</v>
      </c>
      <c r="W244" s="185">
        <v>0</v>
      </c>
      <c r="X244" s="185">
        <f t="shared" si="19"/>
        <v>0</v>
      </c>
      <c r="Y244" s="11" t="s">
        <v>421</v>
      </c>
      <c r="Z244" s="11" t="s">
        <v>421</v>
      </c>
      <c r="AA244" s="11" t="s">
        <v>421</v>
      </c>
      <c r="AB244" s="11" t="s">
        <v>421</v>
      </c>
      <c r="AC244" s="11" t="s">
        <v>421</v>
      </c>
      <c r="AD244" s="11" t="s">
        <v>421</v>
      </c>
    </row>
    <row r="245" spans="1:30" x14ac:dyDescent="0.25">
      <c r="A245" s="55"/>
      <c r="B245" s="11"/>
      <c r="C245" s="11" t="s">
        <v>443</v>
      </c>
      <c r="D245" s="11"/>
      <c r="E245" s="11" t="s">
        <v>222</v>
      </c>
      <c r="F245" s="11">
        <v>32</v>
      </c>
      <c r="G245" s="185">
        <f t="shared" si="16"/>
        <v>60.76</v>
      </c>
      <c r="H245" s="185">
        <v>21387.239999999998</v>
      </c>
      <c r="I245" s="185">
        <f t="shared" si="17"/>
        <v>668.35</v>
      </c>
      <c r="J245" s="11">
        <v>11</v>
      </c>
      <c r="L245" s="11">
        <v>7</v>
      </c>
      <c r="M245" s="185">
        <v>4295.7300000000005</v>
      </c>
      <c r="N245" s="185">
        <f t="shared" si="18"/>
        <v>613.67571428571432</v>
      </c>
      <c r="O245" s="11" t="s">
        <v>421</v>
      </c>
      <c r="P245" s="11" t="s">
        <v>421</v>
      </c>
      <c r="Q245" s="11" t="s">
        <v>421</v>
      </c>
      <c r="R245" s="11" t="s">
        <v>421</v>
      </c>
      <c r="S245" s="11" t="s">
        <v>421</v>
      </c>
      <c r="T245" s="11" t="s">
        <v>421</v>
      </c>
      <c r="V245" s="11">
        <v>0</v>
      </c>
      <c r="W245" s="185">
        <v>0</v>
      </c>
      <c r="X245" s="185">
        <f t="shared" si="19"/>
        <v>0</v>
      </c>
      <c r="Y245" s="11" t="s">
        <v>421</v>
      </c>
      <c r="Z245" s="11" t="s">
        <v>421</v>
      </c>
      <c r="AA245" s="11" t="s">
        <v>421</v>
      </c>
      <c r="AB245" s="11" t="s">
        <v>421</v>
      </c>
      <c r="AC245" s="11" t="s">
        <v>421</v>
      </c>
      <c r="AD245" s="11" t="s">
        <v>421</v>
      </c>
    </row>
    <row r="246" spans="1:30" x14ac:dyDescent="0.25">
      <c r="A246" s="55"/>
      <c r="B246" s="11"/>
      <c r="C246" s="11" t="s">
        <v>444</v>
      </c>
      <c r="D246" s="11"/>
      <c r="E246" s="11" t="s">
        <v>223</v>
      </c>
      <c r="F246" s="11">
        <v>237</v>
      </c>
      <c r="G246" s="185">
        <f t="shared" si="16"/>
        <v>68.39</v>
      </c>
      <c r="H246" s="185">
        <v>194503.70000000022</v>
      </c>
      <c r="I246" s="185">
        <f t="shared" si="17"/>
        <v>820.69</v>
      </c>
      <c r="J246" s="11">
        <v>12</v>
      </c>
      <c r="L246" s="11">
        <v>93</v>
      </c>
      <c r="M246" s="185">
        <v>109461.62000000001</v>
      </c>
      <c r="N246" s="185">
        <f t="shared" si="18"/>
        <v>1177.0066666666667</v>
      </c>
      <c r="O246" s="11" t="s">
        <v>421</v>
      </c>
      <c r="P246" s="11" t="s">
        <v>421</v>
      </c>
      <c r="Q246" s="11" t="s">
        <v>421</v>
      </c>
      <c r="R246" s="11" t="s">
        <v>421</v>
      </c>
      <c r="S246" s="11" t="s">
        <v>421</v>
      </c>
      <c r="T246" s="11" t="s">
        <v>421</v>
      </c>
      <c r="V246" s="11">
        <v>2</v>
      </c>
      <c r="W246" s="185">
        <v>2.7399999999999998</v>
      </c>
      <c r="X246" s="185">
        <f t="shared" si="19"/>
        <v>1.3699999999999999</v>
      </c>
      <c r="Y246" s="11" t="s">
        <v>421</v>
      </c>
      <c r="Z246" s="11" t="s">
        <v>421</v>
      </c>
      <c r="AA246" s="11" t="s">
        <v>421</v>
      </c>
      <c r="AB246" s="11" t="s">
        <v>421</v>
      </c>
      <c r="AC246" s="11" t="s">
        <v>421</v>
      </c>
      <c r="AD246" s="11" t="s">
        <v>421</v>
      </c>
    </row>
    <row r="247" spans="1:30" x14ac:dyDescent="0.25">
      <c r="A247" s="55"/>
      <c r="B247" s="11"/>
      <c r="C247" s="11" t="s">
        <v>636</v>
      </c>
      <c r="D247" s="11"/>
      <c r="E247" s="11" t="s">
        <v>626</v>
      </c>
      <c r="F247" s="11">
        <v>0</v>
      </c>
      <c r="G247" s="185">
        <f t="shared" si="16"/>
        <v>0</v>
      </c>
      <c r="H247" s="185">
        <v>0</v>
      </c>
      <c r="I247" s="185">
        <f t="shared" si="17"/>
        <v>0</v>
      </c>
      <c r="J247" s="11">
        <v>0</v>
      </c>
      <c r="L247" s="11">
        <v>0</v>
      </c>
      <c r="M247" s="185">
        <v>0</v>
      </c>
      <c r="N247" s="185">
        <f t="shared" si="18"/>
        <v>0</v>
      </c>
      <c r="O247" s="11" t="s">
        <v>421</v>
      </c>
      <c r="P247" s="11" t="s">
        <v>421</v>
      </c>
      <c r="Q247" s="11" t="s">
        <v>421</v>
      </c>
      <c r="R247" s="11" t="s">
        <v>421</v>
      </c>
      <c r="S247" s="11" t="s">
        <v>421</v>
      </c>
      <c r="T247" s="11" t="s">
        <v>421</v>
      </c>
      <c r="V247" s="11">
        <v>0</v>
      </c>
      <c r="W247" s="185">
        <v>0</v>
      </c>
      <c r="X247" s="185">
        <f t="shared" si="19"/>
        <v>0</v>
      </c>
      <c r="Y247" s="11" t="s">
        <v>421</v>
      </c>
      <c r="Z247" s="11" t="s">
        <v>421</v>
      </c>
      <c r="AA247" s="11" t="s">
        <v>421</v>
      </c>
      <c r="AB247" s="11" t="s">
        <v>421</v>
      </c>
      <c r="AC247" s="11" t="s">
        <v>421</v>
      </c>
      <c r="AD247" s="11" t="s">
        <v>421</v>
      </c>
    </row>
    <row r="248" spans="1:30" x14ac:dyDescent="0.25">
      <c r="A248" s="55"/>
      <c r="B248" s="11"/>
      <c r="C248" s="11" t="s">
        <v>445</v>
      </c>
      <c r="D248" s="11"/>
      <c r="E248" s="11" t="s">
        <v>224</v>
      </c>
      <c r="F248" s="11">
        <v>37</v>
      </c>
      <c r="G248" s="185">
        <f t="shared" si="16"/>
        <v>79.540000000000006</v>
      </c>
      <c r="H248" s="185">
        <v>41202.660000000003</v>
      </c>
      <c r="I248" s="185">
        <f t="shared" si="17"/>
        <v>1113.5899999999999</v>
      </c>
      <c r="J248" s="11">
        <v>14</v>
      </c>
      <c r="L248" s="11">
        <v>16</v>
      </c>
      <c r="M248" s="185">
        <v>16927.079999999998</v>
      </c>
      <c r="N248" s="185">
        <f t="shared" si="18"/>
        <v>1057.9424999999999</v>
      </c>
      <c r="O248" s="11" t="s">
        <v>421</v>
      </c>
      <c r="P248" s="11" t="s">
        <v>421</v>
      </c>
      <c r="Q248" s="11" t="s">
        <v>421</v>
      </c>
      <c r="R248" s="11" t="s">
        <v>421</v>
      </c>
      <c r="S248" s="11" t="s">
        <v>421</v>
      </c>
      <c r="T248" s="11" t="s">
        <v>421</v>
      </c>
      <c r="V248" s="11">
        <v>0</v>
      </c>
      <c r="W248" s="185">
        <v>0</v>
      </c>
      <c r="X248" s="185">
        <f t="shared" si="19"/>
        <v>0</v>
      </c>
      <c r="Y248" s="11" t="s">
        <v>421</v>
      </c>
      <c r="Z248" s="11" t="s">
        <v>421</v>
      </c>
      <c r="AA248" s="11" t="s">
        <v>421</v>
      </c>
      <c r="AB248" s="11" t="s">
        <v>421</v>
      </c>
      <c r="AC248" s="11" t="s">
        <v>421</v>
      </c>
      <c r="AD248" s="11" t="s">
        <v>421</v>
      </c>
    </row>
    <row r="249" spans="1:30" x14ac:dyDescent="0.25">
      <c r="A249" s="55"/>
      <c r="B249" s="11"/>
      <c r="C249" s="11" t="s">
        <v>446</v>
      </c>
      <c r="D249" s="11"/>
      <c r="E249" s="11" t="s">
        <v>225</v>
      </c>
      <c r="F249" s="11">
        <v>36</v>
      </c>
      <c r="G249" s="185">
        <f t="shared" si="16"/>
        <v>61.57</v>
      </c>
      <c r="H249" s="185">
        <v>28815.779999999995</v>
      </c>
      <c r="I249" s="185">
        <f t="shared" si="17"/>
        <v>800.44</v>
      </c>
      <c r="J249" s="11">
        <v>13</v>
      </c>
      <c r="L249" s="11">
        <v>12</v>
      </c>
      <c r="M249" s="185">
        <v>12024.279999999999</v>
      </c>
      <c r="N249" s="185">
        <f t="shared" si="18"/>
        <v>1002.0233333333332</v>
      </c>
      <c r="O249" s="11" t="s">
        <v>421</v>
      </c>
      <c r="P249" s="11" t="s">
        <v>421</v>
      </c>
      <c r="Q249" s="11" t="s">
        <v>421</v>
      </c>
      <c r="R249" s="11" t="s">
        <v>421</v>
      </c>
      <c r="S249" s="11" t="s">
        <v>421</v>
      </c>
      <c r="T249" s="11" t="s">
        <v>421</v>
      </c>
      <c r="V249" s="11">
        <v>0</v>
      </c>
      <c r="W249" s="185">
        <v>0</v>
      </c>
      <c r="X249" s="185">
        <f t="shared" si="19"/>
        <v>0</v>
      </c>
      <c r="Y249" s="11" t="s">
        <v>421</v>
      </c>
      <c r="Z249" s="11" t="s">
        <v>421</v>
      </c>
      <c r="AA249" s="11" t="s">
        <v>421</v>
      </c>
      <c r="AB249" s="11" t="s">
        <v>421</v>
      </c>
      <c r="AC249" s="11" t="s">
        <v>421</v>
      </c>
      <c r="AD249" s="11" t="s">
        <v>421</v>
      </c>
    </row>
    <row r="250" spans="1:30" x14ac:dyDescent="0.25">
      <c r="A250" s="55"/>
      <c r="B250" s="11"/>
      <c r="C250" s="11" t="s">
        <v>447</v>
      </c>
      <c r="D250" s="11"/>
      <c r="E250" s="11" t="s">
        <v>226</v>
      </c>
      <c r="F250" s="11">
        <v>9</v>
      </c>
      <c r="G250" s="185">
        <f t="shared" si="16"/>
        <v>93.17</v>
      </c>
      <c r="H250" s="185">
        <v>12577.33</v>
      </c>
      <c r="I250" s="185">
        <f t="shared" si="17"/>
        <v>1397.48</v>
      </c>
      <c r="J250" s="11">
        <v>15</v>
      </c>
      <c r="L250" s="11">
        <v>1</v>
      </c>
      <c r="M250" s="185">
        <v>814.58</v>
      </c>
      <c r="N250" s="185">
        <f t="shared" si="18"/>
        <v>814.58</v>
      </c>
      <c r="O250" s="11" t="s">
        <v>421</v>
      </c>
      <c r="P250" s="11" t="s">
        <v>421</v>
      </c>
      <c r="Q250" s="11" t="s">
        <v>421</v>
      </c>
      <c r="R250" s="11" t="s">
        <v>421</v>
      </c>
      <c r="S250" s="11" t="s">
        <v>421</v>
      </c>
      <c r="T250" s="11" t="s">
        <v>421</v>
      </c>
      <c r="V250" s="11">
        <v>0</v>
      </c>
      <c r="W250" s="185">
        <v>0</v>
      </c>
      <c r="X250" s="185">
        <f t="shared" si="19"/>
        <v>0</v>
      </c>
      <c r="Y250" s="11" t="s">
        <v>421</v>
      </c>
      <c r="Z250" s="11" t="s">
        <v>421</v>
      </c>
      <c r="AA250" s="11" t="s">
        <v>421</v>
      </c>
      <c r="AB250" s="11" t="s">
        <v>421</v>
      </c>
      <c r="AC250" s="11" t="s">
        <v>421</v>
      </c>
      <c r="AD250" s="11" t="s">
        <v>421</v>
      </c>
    </row>
    <row r="251" spans="1:30" x14ac:dyDescent="0.25">
      <c r="A251" s="55"/>
      <c r="B251" s="11"/>
      <c r="C251" s="11" t="s">
        <v>718</v>
      </c>
      <c r="D251" s="11"/>
      <c r="E251" s="11" t="s">
        <v>658</v>
      </c>
      <c r="F251" s="11">
        <v>0</v>
      </c>
      <c r="G251" s="185">
        <f t="shared" si="16"/>
        <v>0</v>
      </c>
      <c r="H251" s="185">
        <v>0</v>
      </c>
      <c r="I251" s="185">
        <f t="shared" si="17"/>
        <v>0</v>
      </c>
      <c r="J251" s="11">
        <v>0</v>
      </c>
      <c r="L251" s="11">
        <v>0</v>
      </c>
      <c r="M251" s="185">
        <v>0</v>
      </c>
      <c r="N251" s="185">
        <f t="shared" si="18"/>
        <v>0</v>
      </c>
      <c r="O251" s="11" t="s">
        <v>421</v>
      </c>
      <c r="P251" s="11" t="s">
        <v>421</v>
      </c>
      <c r="Q251" s="11" t="s">
        <v>421</v>
      </c>
      <c r="R251" s="11" t="s">
        <v>421</v>
      </c>
      <c r="S251" s="11" t="s">
        <v>421</v>
      </c>
      <c r="T251" s="11" t="s">
        <v>421</v>
      </c>
      <c r="V251" s="11">
        <v>0</v>
      </c>
      <c r="W251" s="185">
        <v>0</v>
      </c>
      <c r="X251" s="185">
        <f t="shared" si="19"/>
        <v>0</v>
      </c>
      <c r="Y251" s="11" t="s">
        <v>421</v>
      </c>
      <c r="Z251" s="11" t="s">
        <v>421</v>
      </c>
      <c r="AA251" s="11" t="s">
        <v>421</v>
      </c>
      <c r="AB251" s="11" t="s">
        <v>421</v>
      </c>
      <c r="AC251" s="11" t="s">
        <v>421</v>
      </c>
      <c r="AD251" s="11" t="s">
        <v>421</v>
      </c>
    </row>
    <row r="252" spans="1:30" x14ac:dyDescent="0.25">
      <c r="A252" s="55"/>
      <c r="B252" s="11"/>
      <c r="C252" s="11" t="s">
        <v>718</v>
      </c>
      <c r="D252" s="11"/>
      <c r="E252" s="11" t="s">
        <v>659</v>
      </c>
      <c r="F252" s="11">
        <v>0</v>
      </c>
      <c r="G252" s="185">
        <f t="shared" si="16"/>
        <v>0</v>
      </c>
      <c r="H252" s="185">
        <v>0</v>
      </c>
      <c r="I252" s="185">
        <f t="shared" si="17"/>
        <v>0</v>
      </c>
      <c r="J252" s="11">
        <v>0</v>
      </c>
      <c r="L252" s="11">
        <v>0</v>
      </c>
      <c r="M252" s="185">
        <v>0</v>
      </c>
      <c r="N252" s="185">
        <f t="shared" si="18"/>
        <v>0</v>
      </c>
      <c r="O252" s="11" t="s">
        <v>421</v>
      </c>
      <c r="P252" s="11" t="s">
        <v>421</v>
      </c>
      <c r="Q252" s="11" t="s">
        <v>421</v>
      </c>
      <c r="R252" s="11" t="s">
        <v>421</v>
      </c>
      <c r="S252" s="11" t="s">
        <v>421</v>
      </c>
      <c r="T252" s="11" t="s">
        <v>421</v>
      </c>
      <c r="V252" s="11">
        <v>0</v>
      </c>
      <c r="W252" s="185">
        <v>0</v>
      </c>
      <c r="X252" s="185">
        <f t="shared" si="19"/>
        <v>0</v>
      </c>
      <c r="Y252" s="11" t="s">
        <v>421</v>
      </c>
      <c r="Z252" s="11" t="s">
        <v>421</v>
      </c>
      <c r="AA252" s="11" t="s">
        <v>421</v>
      </c>
      <c r="AB252" s="11" t="s">
        <v>421</v>
      </c>
      <c r="AC252" s="11" t="s">
        <v>421</v>
      </c>
      <c r="AD252" s="11" t="s">
        <v>421</v>
      </c>
    </row>
    <row r="253" spans="1:30" x14ac:dyDescent="0.25">
      <c r="A253" s="55"/>
      <c r="B253" s="11"/>
      <c r="C253" s="11" t="s">
        <v>448</v>
      </c>
      <c r="D253" s="11"/>
      <c r="E253" s="11" t="s">
        <v>227</v>
      </c>
      <c r="F253" s="11">
        <v>269</v>
      </c>
      <c r="G253" s="185">
        <f t="shared" si="16"/>
        <v>111.57</v>
      </c>
      <c r="H253" s="185">
        <v>420166.60000000009</v>
      </c>
      <c r="I253" s="185">
        <f t="shared" si="17"/>
        <v>1561.96</v>
      </c>
      <c r="J253" s="11">
        <v>14</v>
      </c>
      <c r="L253" s="11">
        <v>168</v>
      </c>
      <c r="M253" s="185">
        <v>286007.14999999997</v>
      </c>
      <c r="N253" s="185">
        <f t="shared" si="18"/>
        <v>1702.4235119047617</v>
      </c>
      <c r="O253" s="11" t="s">
        <v>421</v>
      </c>
      <c r="P253" s="11" t="s">
        <v>421</v>
      </c>
      <c r="Q253" s="11" t="s">
        <v>421</v>
      </c>
      <c r="R253" s="11" t="s">
        <v>421</v>
      </c>
      <c r="S253" s="11" t="s">
        <v>421</v>
      </c>
      <c r="T253" s="11" t="s">
        <v>421</v>
      </c>
      <c r="V253" s="11">
        <v>23</v>
      </c>
      <c r="W253" s="185">
        <v>35.420000000000009</v>
      </c>
      <c r="X253" s="185">
        <f t="shared" si="19"/>
        <v>1.5400000000000005</v>
      </c>
      <c r="Y253" s="11" t="s">
        <v>421</v>
      </c>
      <c r="Z253" s="11" t="s">
        <v>421</v>
      </c>
      <c r="AA253" s="11" t="s">
        <v>421</v>
      </c>
      <c r="AB253" s="11" t="s">
        <v>421</v>
      </c>
      <c r="AC253" s="11" t="s">
        <v>421</v>
      </c>
      <c r="AD253" s="11" t="s">
        <v>421</v>
      </c>
    </row>
    <row r="254" spans="1:30" x14ac:dyDescent="0.25">
      <c r="A254" s="55"/>
      <c r="B254" s="11"/>
      <c r="C254" s="11" t="s">
        <v>718</v>
      </c>
      <c r="D254" s="11"/>
      <c r="E254" s="11" t="s">
        <v>660</v>
      </c>
      <c r="F254" s="11">
        <v>0</v>
      </c>
      <c r="G254" s="185">
        <f t="shared" si="16"/>
        <v>0</v>
      </c>
      <c r="H254" s="185">
        <v>0</v>
      </c>
      <c r="I254" s="185">
        <f t="shared" si="17"/>
        <v>0</v>
      </c>
      <c r="J254" s="11">
        <v>0</v>
      </c>
      <c r="L254" s="11">
        <v>0</v>
      </c>
      <c r="M254" s="185">
        <v>0</v>
      </c>
      <c r="N254" s="185">
        <f t="shared" si="18"/>
        <v>0</v>
      </c>
      <c r="O254" s="11" t="s">
        <v>421</v>
      </c>
      <c r="P254" s="11" t="s">
        <v>421</v>
      </c>
      <c r="Q254" s="11" t="s">
        <v>421</v>
      </c>
      <c r="R254" s="11" t="s">
        <v>421</v>
      </c>
      <c r="S254" s="11" t="s">
        <v>421</v>
      </c>
      <c r="T254" s="11" t="s">
        <v>421</v>
      </c>
      <c r="V254" s="11">
        <v>0</v>
      </c>
      <c r="W254" s="185">
        <v>0</v>
      </c>
      <c r="X254" s="185">
        <f t="shared" si="19"/>
        <v>0</v>
      </c>
      <c r="Y254" s="11" t="s">
        <v>421</v>
      </c>
      <c r="Z254" s="11" t="s">
        <v>421</v>
      </c>
      <c r="AA254" s="11" t="s">
        <v>421</v>
      </c>
      <c r="AB254" s="11" t="s">
        <v>421</v>
      </c>
      <c r="AC254" s="11" t="s">
        <v>421</v>
      </c>
      <c r="AD254" s="11" t="s">
        <v>421</v>
      </c>
    </row>
    <row r="255" spans="1:30" x14ac:dyDescent="0.25">
      <c r="A255" s="55"/>
      <c r="B255" s="11"/>
      <c r="C255" s="11" t="s">
        <v>449</v>
      </c>
      <c r="D255" s="11"/>
      <c r="E255" s="11" t="s">
        <v>228</v>
      </c>
      <c r="F255" s="11">
        <v>119</v>
      </c>
      <c r="G255" s="185">
        <f t="shared" si="16"/>
        <v>63.11</v>
      </c>
      <c r="H255" s="185">
        <v>82613.910000000047</v>
      </c>
      <c r="I255" s="185">
        <f t="shared" si="17"/>
        <v>694.23</v>
      </c>
      <c r="J255" s="11">
        <v>11</v>
      </c>
      <c r="L255" s="11">
        <v>25</v>
      </c>
      <c r="M255" s="185">
        <v>17716.300000000003</v>
      </c>
      <c r="N255" s="185">
        <f t="shared" si="18"/>
        <v>708.65200000000016</v>
      </c>
      <c r="O255" s="11" t="s">
        <v>421</v>
      </c>
      <c r="P255" s="11" t="s">
        <v>421</v>
      </c>
      <c r="Q255" s="11" t="s">
        <v>421</v>
      </c>
      <c r="R255" s="11" t="s">
        <v>421</v>
      </c>
      <c r="S255" s="11" t="s">
        <v>421</v>
      </c>
      <c r="T255" s="11" t="s">
        <v>421</v>
      </c>
      <c r="V255" s="11">
        <v>0</v>
      </c>
      <c r="W255" s="185">
        <v>0</v>
      </c>
      <c r="X255" s="185">
        <f t="shared" si="19"/>
        <v>0</v>
      </c>
      <c r="Y255" s="11" t="s">
        <v>421</v>
      </c>
      <c r="Z255" s="11" t="s">
        <v>421</v>
      </c>
      <c r="AA255" s="11" t="s">
        <v>421</v>
      </c>
      <c r="AB255" s="11" t="s">
        <v>421</v>
      </c>
      <c r="AC255" s="11" t="s">
        <v>421</v>
      </c>
      <c r="AD255" s="11" t="s">
        <v>421</v>
      </c>
    </row>
    <row r="256" spans="1:30" x14ac:dyDescent="0.25">
      <c r="A256" s="55"/>
      <c r="B256" s="11"/>
      <c r="C256" s="11" t="s">
        <v>449</v>
      </c>
      <c r="D256" s="11"/>
      <c r="E256" s="11" t="s">
        <v>229</v>
      </c>
      <c r="F256" s="11">
        <v>34</v>
      </c>
      <c r="G256" s="185">
        <f t="shared" si="16"/>
        <v>72.31</v>
      </c>
      <c r="H256" s="185">
        <v>24584.369999999995</v>
      </c>
      <c r="I256" s="185">
        <f t="shared" si="17"/>
        <v>723.07</v>
      </c>
      <c r="J256" s="11">
        <v>10</v>
      </c>
      <c r="L256" s="11">
        <v>8</v>
      </c>
      <c r="M256" s="185">
        <v>4301.7199999999993</v>
      </c>
      <c r="N256" s="185">
        <f t="shared" si="18"/>
        <v>537.71499999999992</v>
      </c>
      <c r="O256" s="11" t="s">
        <v>421</v>
      </c>
      <c r="P256" s="11" t="s">
        <v>421</v>
      </c>
      <c r="Q256" s="11" t="s">
        <v>421</v>
      </c>
      <c r="R256" s="11" t="s">
        <v>421</v>
      </c>
      <c r="S256" s="11" t="s">
        <v>421</v>
      </c>
      <c r="T256" s="11" t="s">
        <v>421</v>
      </c>
      <c r="V256" s="11">
        <v>0</v>
      </c>
      <c r="W256" s="185">
        <v>0</v>
      </c>
      <c r="X256" s="185">
        <f t="shared" si="19"/>
        <v>0</v>
      </c>
      <c r="Y256" s="11" t="s">
        <v>421</v>
      </c>
      <c r="Z256" s="11" t="s">
        <v>421</v>
      </c>
      <c r="AA256" s="11" t="s">
        <v>421</v>
      </c>
      <c r="AB256" s="11" t="s">
        <v>421</v>
      </c>
      <c r="AC256" s="11" t="s">
        <v>421</v>
      </c>
      <c r="AD256" s="11" t="s">
        <v>421</v>
      </c>
    </row>
    <row r="257" spans="1:30" x14ac:dyDescent="0.25">
      <c r="A257" s="55"/>
      <c r="B257" s="11"/>
      <c r="C257" s="11" t="s">
        <v>449</v>
      </c>
      <c r="D257" s="11"/>
      <c r="E257" s="11" t="s">
        <v>230</v>
      </c>
      <c r="F257" s="11">
        <v>121</v>
      </c>
      <c r="G257" s="185">
        <f t="shared" si="16"/>
        <v>72.069999999999993</v>
      </c>
      <c r="H257" s="185">
        <v>113364.55999999995</v>
      </c>
      <c r="I257" s="185">
        <f t="shared" si="17"/>
        <v>936.9</v>
      </c>
      <c r="J257" s="11">
        <v>13</v>
      </c>
      <c r="L257" s="11">
        <v>35</v>
      </c>
      <c r="M257" s="185">
        <v>41888.28</v>
      </c>
      <c r="N257" s="185">
        <f t="shared" si="18"/>
        <v>1196.808</v>
      </c>
      <c r="O257" s="11" t="s">
        <v>421</v>
      </c>
      <c r="P257" s="11" t="s">
        <v>421</v>
      </c>
      <c r="Q257" s="11" t="s">
        <v>421</v>
      </c>
      <c r="R257" s="11" t="s">
        <v>421</v>
      </c>
      <c r="S257" s="11" t="s">
        <v>421</v>
      </c>
      <c r="T257" s="11" t="s">
        <v>421</v>
      </c>
      <c r="V257" s="11">
        <v>2</v>
      </c>
      <c r="W257" s="185">
        <v>5.1100000000000003</v>
      </c>
      <c r="X257" s="185">
        <f t="shared" si="19"/>
        <v>2.5550000000000002</v>
      </c>
      <c r="Y257" s="11" t="s">
        <v>421</v>
      </c>
      <c r="Z257" s="11" t="s">
        <v>421</v>
      </c>
      <c r="AA257" s="11" t="s">
        <v>421</v>
      </c>
      <c r="AB257" s="11" t="s">
        <v>421</v>
      </c>
      <c r="AC257" s="11" t="s">
        <v>421</v>
      </c>
      <c r="AD257" s="11" t="s">
        <v>421</v>
      </c>
    </row>
    <row r="258" spans="1:30" x14ac:dyDescent="0.25">
      <c r="A258" s="55"/>
      <c r="B258" s="11"/>
      <c r="C258" s="11" t="s">
        <v>450</v>
      </c>
      <c r="D258" s="11"/>
      <c r="E258" s="11" t="s">
        <v>232</v>
      </c>
      <c r="F258" s="11">
        <v>1</v>
      </c>
      <c r="G258" s="185">
        <f t="shared" si="16"/>
        <v>39.25</v>
      </c>
      <c r="H258" s="185">
        <v>471.04</v>
      </c>
      <c r="I258" s="185">
        <f t="shared" si="17"/>
        <v>471.04</v>
      </c>
      <c r="J258" s="11">
        <v>12</v>
      </c>
      <c r="L258" s="11">
        <v>0</v>
      </c>
      <c r="M258" s="185">
        <v>0</v>
      </c>
      <c r="N258" s="185">
        <f t="shared" si="18"/>
        <v>0</v>
      </c>
      <c r="O258" s="11" t="s">
        <v>421</v>
      </c>
      <c r="P258" s="11" t="s">
        <v>421</v>
      </c>
      <c r="Q258" s="11" t="s">
        <v>421</v>
      </c>
      <c r="R258" s="11" t="s">
        <v>421</v>
      </c>
      <c r="S258" s="11" t="s">
        <v>421</v>
      </c>
      <c r="T258" s="11" t="s">
        <v>421</v>
      </c>
      <c r="V258" s="11">
        <v>0</v>
      </c>
      <c r="W258" s="185">
        <v>0</v>
      </c>
      <c r="X258" s="185">
        <f t="shared" si="19"/>
        <v>0</v>
      </c>
      <c r="Y258" s="11" t="s">
        <v>421</v>
      </c>
      <c r="Z258" s="11" t="s">
        <v>421</v>
      </c>
      <c r="AA258" s="11" t="s">
        <v>421</v>
      </c>
      <c r="AB258" s="11" t="s">
        <v>421</v>
      </c>
      <c r="AC258" s="11" t="s">
        <v>421</v>
      </c>
      <c r="AD258" s="11" t="s">
        <v>421</v>
      </c>
    </row>
    <row r="259" spans="1:30" x14ac:dyDescent="0.25">
      <c r="A259" s="55"/>
      <c r="B259" s="11"/>
      <c r="C259" s="11" t="s">
        <v>451</v>
      </c>
      <c r="D259" s="11"/>
      <c r="E259" s="11" t="s">
        <v>233</v>
      </c>
      <c r="F259" s="11">
        <v>48</v>
      </c>
      <c r="G259" s="185">
        <f t="shared" si="16"/>
        <v>82.21</v>
      </c>
      <c r="H259" s="185">
        <v>55247.999999999978</v>
      </c>
      <c r="I259" s="185">
        <f t="shared" si="17"/>
        <v>1151</v>
      </c>
      <c r="J259" s="11">
        <v>14</v>
      </c>
      <c r="L259" s="11">
        <v>23</v>
      </c>
      <c r="M259" s="185">
        <v>23467.499999999996</v>
      </c>
      <c r="N259" s="185">
        <f t="shared" si="18"/>
        <v>1020.3260869565216</v>
      </c>
      <c r="O259" s="11" t="s">
        <v>421</v>
      </c>
      <c r="P259" s="11" t="s">
        <v>421</v>
      </c>
      <c r="Q259" s="11" t="s">
        <v>421</v>
      </c>
      <c r="R259" s="11" t="s">
        <v>421</v>
      </c>
      <c r="S259" s="11" t="s">
        <v>421</v>
      </c>
      <c r="T259" s="11" t="s">
        <v>421</v>
      </c>
      <c r="V259" s="11">
        <v>3</v>
      </c>
      <c r="W259" s="185">
        <v>3.83</v>
      </c>
      <c r="X259" s="185">
        <f t="shared" si="19"/>
        <v>1.2766666666666666</v>
      </c>
      <c r="Y259" s="11" t="s">
        <v>421</v>
      </c>
      <c r="Z259" s="11" t="s">
        <v>421</v>
      </c>
      <c r="AA259" s="11" t="s">
        <v>421</v>
      </c>
      <c r="AB259" s="11" t="s">
        <v>421</v>
      </c>
      <c r="AC259" s="11" t="s">
        <v>421</v>
      </c>
      <c r="AD259" s="11" t="s">
        <v>421</v>
      </c>
    </row>
    <row r="260" spans="1:30" x14ac:dyDescent="0.25">
      <c r="A260" s="55"/>
      <c r="B260" s="11"/>
      <c r="C260" s="11" t="s">
        <v>453</v>
      </c>
      <c r="D260" s="11"/>
      <c r="E260" s="11" t="s">
        <v>235</v>
      </c>
      <c r="F260" s="11">
        <v>30</v>
      </c>
      <c r="G260" s="185">
        <f t="shared" si="16"/>
        <v>71.78</v>
      </c>
      <c r="H260" s="185">
        <v>30148.739999999987</v>
      </c>
      <c r="I260" s="185">
        <f t="shared" si="17"/>
        <v>1004.96</v>
      </c>
      <c r="J260" s="11">
        <v>14</v>
      </c>
      <c r="L260" s="11">
        <v>7</v>
      </c>
      <c r="M260" s="185">
        <v>12632.279999999999</v>
      </c>
      <c r="N260" s="185">
        <f t="shared" si="18"/>
        <v>1804.6114285714284</v>
      </c>
      <c r="O260" s="11" t="s">
        <v>421</v>
      </c>
      <c r="P260" s="11" t="s">
        <v>421</v>
      </c>
      <c r="Q260" s="11" t="s">
        <v>421</v>
      </c>
      <c r="R260" s="11" t="s">
        <v>421</v>
      </c>
      <c r="S260" s="11" t="s">
        <v>421</v>
      </c>
      <c r="T260" s="11" t="s">
        <v>421</v>
      </c>
      <c r="V260" s="11">
        <v>0</v>
      </c>
      <c r="W260" s="185">
        <v>0</v>
      </c>
      <c r="X260" s="185">
        <f t="shared" si="19"/>
        <v>0</v>
      </c>
      <c r="Y260" s="11" t="s">
        <v>421</v>
      </c>
      <c r="Z260" s="11" t="s">
        <v>421</v>
      </c>
      <c r="AA260" s="11" t="s">
        <v>421</v>
      </c>
      <c r="AB260" s="11" t="s">
        <v>421</v>
      </c>
      <c r="AC260" s="11" t="s">
        <v>421</v>
      </c>
      <c r="AD260" s="11" t="s">
        <v>421</v>
      </c>
    </row>
    <row r="261" spans="1:30" x14ac:dyDescent="0.25">
      <c r="A261" s="55"/>
      <c r="B261" s="11"/>
      <c r="C261" s="11" t="s">
        <v>454</v>
      </c>
      <c r="D261" s="11"/>
      <c r="E261" s="11" t="s">
        <v>236</v>
      </c>
      <c r="F261" s="11">
        <v>6</v>
      </c>
      <c r="G261" s="185">
        <f t="shared" si="16"/>
        <v>43.39</v>
      </c>
      <c r="H261" s="185">
        <v>3123.7400000000002</v>
      </c>
      <c r="I261" s="185">
        <f t="shared" si="17"/>
        <v>520.62</v>
      </c>
      <c r="J261" s="11">
        <v>12</v>
      </c>
      <c r="L261" s="11">
        <v>0</v>
      </c>
      <c r="M261" s="185">
        <v>0</v>
      </c>
      <c r="N261" s="185">
        <f t="shared" si="18"/>
        <v>0</v>
      </c>
      <c r="O261" s="11" t="s">
        <v>421</v>
      </c>
      <c r="P261" s="11" t="s">
        <v>421</v>
      </c>
      <c r="Q261" s="11" t="s">
        <v>421</v>
      </c>
      <c r="R261" s="11" t="s">
        <v>421</v>
      </c>
      <c r="S261" s="11" t="s">
        <v>421</v>
      </c>
      <c r="T261" s="11" t="s">
        <v>421</v>
      </c>
      <c r="V261" s="11">
        <v>0</v>
      </c>
      <c r="W261" s="185">
        <v>0</v>
      </c>
      <c r="X261" s="185">
        <f t="shared" si="19"/>
        <v>0</v>
      </c>
      <c r="Y261" s="11" t="s">
        <v>421</v>
      </c>
      <c r="Z261" s="11" t="s">
        <v>421</v>
      </c>
      <c r="AA261" s="11" t="s">
        <v>421</v>
      </c>
      <c r="AB261" s="11" t="s">
        <v>421</v>
      </c>
      <c r="AC261" s="11" t="s">
        <v>421</v>
      </c>
      <c r="AD261" s="11" t="s">
        <v>421</v>
      </c>
    </row>
    <row r="262" spans="1:30" x14ac:dyDescent="0.25">
      <c r="A262" s="55"/>
      <c r="B262" s="11"/>
      <c r="C262" s="11" t="s">
        <v>455</v>
      </c>
      <c r="D262" s="11"/>
      <c r="E262" s="11" t="s">
        <v>237</v>
      </c>
      <c r="F262" s="11">
        <v>0</v>
      </c>
      <c r="G262" s="185">
        <f t="shared" si="16"/>
        <v>0</v>
      </c>
      <c r="H262" s="185">
        <v>0</v>
      </c>
      <c r="I262" s="185">
        <f t="shared" si="17"/>
        <v>0</v>
      </c>
      <c r="J262" s="11">
        <v>0</v>
      </c>
      <c r="L262" s="11">
        <v>0</v>
      </c>
      <c r="M262" s="185">
        <v>0</v>
      </c>
      <c r="N262" s="185">
        <f t="shared" si="18"/>
        <v>0</v>
      </c>
      <c r="O262" s="11" t="s">
        <v>421</v>
      </c>
      <c r="P262" s="11" t="s">
        <v>421</v>
      </c>
      <c r="Q262" s="11" t="s">
        <v>421</v>
      </c>
      <c r="R262" s="11" t="s">
        <v>421</v>
      </c>
      <c r="S262" s="11" t="s">
        <v>421</v>
      </c>
      <c r="T262" s="11" t="s">
        <v>421</v>
      </c>
      <c r="V262" s="11">
        <v>0</v>
      </c>
      <c r="W262" s="185">
        <v>0</v>
      </c>
      <c r="X262" s="185">
        <f t="shared" si="19"/>
        <v>0</v>
      </c>
      <c r="Y262" s="11" t="s">
        <v>421</v>
      </c>
      <c r="Z262" s="11" t="s">
        <v>421</v>
      </c>
      <c r="AA262" s="11" t="s">
        <v>421</v>
      </c>
      <c r="AB262" s="11" t="s">
        <v>421</v>
      </c>
      <c r="AC262" s="11" t="s">
        <v>421</v>
      </c>
      <c r="AD262" s="11" t="s">
        <v>421</v>
      </c>
    </row>
    <row r="263" spans="1:30" x14ac:dyDescent="0.25">
      <c r="A263" s="55"/>
      <c r="B263" s="11"/>
      <c r="C263" s="11" t="s">
        <v>456</v>
      </c>
      <c r="D263" s="11"/>
      <c r="E263" s="11" t="s">
        <v>238</v>
      </c>
      <c r="F263" s="11">
        <v>15</v>
      </c>
      <c r="G263" s="185">
        <f t="shared" si="16"/>
        <v>58.73</v>
      </c>
      <c r="H263" s="185">
        <v>10571.97</v>
      </c>
      <c r="I263" s="185">
        <f t="shared" si="17"/>
        <v>704.8</v>
      </c>
      <c r="J263" s="11">
        <v>12</v>
      </c>
      <c r="L263" s="11">
        <v>4</v>
      </c>
      <c r="M263" s="185">
        <v>3330.44</v>
      </c>
      <c r="N263" s="185">
        <f t="shared" si="18"/>
        <v>832.61</v>
      </c>
      <c r="O263" s="11" t="s">
        <v>421</v>
      </c>
      <c r="P263" s="11" t="s">
        <v>421</v>
      </c>
      <c r="Q263" s="11" t="s">
        <v>421</v>
      </c>
      <c r="R263" s="11" t="s">
        <v>421</v>
      </c>
      <c r="S263" s="11" t="s">
        <v>421</v>
      </c>
      <c r="T263" s="11" t="s">
        <v>421</v>
      </c>
      <c r="V263" s="11">
        <v>0</v>
      </c>
      <c r="W263" s="185">
        <v>0</v>
      </c>
      <c r="X263" s="185">
        <f t="shared" si="19"/>
        <v>0</v>
      </c>
      <c r="Y263" s="11" t="s">
        <v>421</v>
      </c>
      <c r="Z263" s="11" t="s">
        <v>421</v>
      </c>
      <c r="AA263" s="11" t="s">
        <v>421</v>
      </c>
      <c r="AB263" s="11" t="s">
        <v>421</v>
      </c>
      <c r="AC263" s="11" t="s">
        <v>421</v>
      </c>
      <c r="AD263" s="11" t="s">
        <v>421</v>
      </c>
    </row>
    <row r="264" spans="1:30" x14ac:dyDescent="0.25">
      <c r="A264" s="55"/>
      <c r="B264" s="11"/>
      <c r="C264" s="11" t="s">
        <v>457</v>
      </c>
      <c r="D264" s="11"/>
      <c r="E264" s="11" t="s">
        <v>239</v>
      </c>
      <c r="F264" s="11">
        <v>9</v>
      </c>
      <c r="G264" s="185">
        <f t="shared" si="16"/>
        <v>157.96</v>
      </c>
      <c r="H264" s="185">
        <v>21324.35</v>
      </c>
      <c r="I264" s="185">
        <f t="shared" si="17"/>
        <v>2369.37</v>
      </c>
      <c r="J264" s="11">
        <v>15</v>
      </c>
      <c r="L264" s="11">
        <v>1</v>
      </c>
      <c r="M264" s="185">
        <v>2787.88</v>
      </c>
      <c r="N264" s="185">
        <f t="shared" si="18"/>
        <v>2787.88</v>
      </c>
      <c r="O264" s="11" t="s">
        <v>421</v>
      </c>
      <c r="P264" s="11" t="s">
        <v>421</v>
      </c>
      <c r="Q264" s="11" t="s">
        <v>421</v>
      </c>
      <c r="R264" s="11" t="s">
        <v>421</v>
      </c>
      <c r="S264" s="11" t="s">
        <v>421</v>
      </c>
      <c r="T264" s="11" t="s">
        <v>421</v>
      </c>
      <c r="V264" s="11">
        <v>0</v>
      </c>
      <c r="W264" s="185">
        <v>0</v>
      </c>
      <c r="X264" s="185">
        <f t="shared" si="19"/>
        <v>0</v>
      </c>
      <c r="Y264" s="11" t="s">
        <v>421</v>
      </c>
      <c r="Z264" s="11" t="s">
        <v>421</v>
      </c>
      <c r="AA264" s="11" t="s">
        <v>421</v>
      </c>
      <c r="AB264" s="11" t="s">
        <v>421</v>
      </c>
      <c r="AC264" s="11" t="s">
        <v>421</v>
      </c>
      <c r="AD264" s="11" t="s">
        <v>421</v>
      </c>
    </row>
    <row r="265" spans="1:30" x14ac:dyDescent="0.25">
      <c r="A265" s="55"/>
      <c r="B265" s="11"/>
      <c r="C265" s="11" t="s">
        <v>458</v>
      </c>
      <c r="D265" s="11"/>
      <c r="E265" s="11" t="s">
        <v>240</v>
      </c>
      <c r="F265" s="11">
        <v>123</v>
      </c>
      <c r="G265" s="185">
        <f t="shared" si="16"/>
        <v>72.209999999999994</v>
      </c>
      <c r="H265" s="185">
        <v>106576.54999999999</v>
      </c>
      <c r="I265" s="185">
        <f t="shared" si="17"/>
        <v>866.48</v>
      </c>
      <c r="J265" s="11">
        <v>12</v>
      </c>
      <c r="L265" s="11">
        <v>51</v>
      </c>
      <c r="M265" s="185">
        <v>52230.380000000005</v>
      </c>
      <c r="N265" s="185">
        <f t="shared" si="18"/>
        <v>1024.1250980392158</v>
      </c>
      <c r="O265" s="11" t="s">
        <v>421</v>
      </c>
      <c r="P265" s="11" t="s">
        <v>421</v>
      </c>
      <c r="Q265" s="11" t="s">
        <v>421</v>
      </c>
      <c r="R265" s="11" t="s">
        <v>421</v>
      </c>
      <c r="S265" s="11" t="s">
        <v>421</v>
      </c>
      <c r="T265" s="11" t="s">
        <v>421</v>
      </c>
      <c r="V265" s="11">
        <v>2</v>
      </c>
      <c r="W265" s="185">
        <v>9.870000000000001</v>
      </c>
      <c r="X265" s="185">
        <f t="shared" si="19"/>
        <v>4.9350000000000005</v>
      </c>
      <c r="Y265" s="11" t="s">
        <v>421</v>
      </c>
      <c r="Z265" s="11" t="s">
        <v>421</v>
      </c>
      <c r="AA265" s="11" t="s">
        <v>421</v>
      </c>
      <c r="AB265" s="11" t="s">
        <v>421</v>
      </c>
      <c r="AC265" s="11" t="s">
        <v>421</v>
      </c>
      <c r="AD265" s="11" t="s">
        <v>421</v>
      </c>
    </row>
    <row r="266" spans="1:30" x14ac:dyDescent="0.25">
      <c r="A266" s="55"/>
      <c r="B266" s="11"/>
      <c r="C266" s="11" t="s">
        <v>459</v>
      </c>
      <c r="D266" s="11"/>
      <c r="E266" s="11" t="s">
        <v>241</v>
      </c>
      <c r="F266" s="11">
        <v>8</v>
      </c>
      <c r="G266" s="185">
        <f t="shared" si="16"/>
        <v>55.36</v>
      </c>
      <c r="H266" s="185">
        <v>4428.9800000000005</v>
      </c>
      <c r="I266" s="185">
        <f t="shared" si="17"/>
        <v>553.62</v>
      </c>
      <c r="J266" s="11">
        <v>10</v>
      </c>
      <c r="L266" s="11">
        <v>3</v>
      </c>
      <c r="M266" s="185">
        <v>3196.4500000000003</v>
      </c>
      <c r="N266" s="185">
        <f t="shared" si="18"/>
        <v>1065.4833333333333</v>
      </c>
      <c r="O266" s="11" t="s">
        <v>421</v>
      </c>
      <c r="P266" s="11" t="s">
        <v>421</v>
      </c>
      <c r="Q266" s="11" t="s">
        <v>421</v>
      </c>
      <c r="R266" s="11" t="s">
        <v>421</v>
      </c>
      <c r="S266" s="11" t="s">
        <v>421</v>
      </c>
      <c r="T266" s="11" t="s">
        <v>421</v>
      </c>
      <c r="V266" s="11">
        <v>0</v>
      </c>
      <c r="W266" s="185">
        <v>0</v>
      </c>
      <c r="X266" s="185">
        <f t="shared" si="19"/>
        <v>0</v>
      </c>
      <c r="Y266" s="11" t="s">
        <v>421</v>
      </c>
      <c r="Z266" s="11" t="s">
        <v>421</v>
      </c>
      <c r="AA266" s="11" t="s">
        <v>421</v>
      </c>
      <c r="AB266" s="11" t="s">
        <v>421</v>
      </c>
      <c r="AC266" s="11" t="s">
        <v>421</v>
      </c>
      <c r="AD266" s="11" t="s">
        <v>421</v>
      </c>
    </row>
    <row r="267" spans="1:30" x14ac:dyDescent="0.25">
      <c r="A267" s="55"/>
      <c r="B267" s="11"/>
      <c r="C267" s="11" t="s">
        <v>460</v>
      </c>
      <c r="D267" s="11"/>
      <c r="E267" s="11" t="s">
        <v>242</v>
      </c>
      <c r="F267" s="11">
        <v>26</v>
      </c>
      <c r="G267" s="185">
        <f t="shared" si="16"/>
        <v>47.47</v>
      </c>
      <c r="H267" s="185">
        <v>14811.89</v>
      </c>
      <c r="I267" s="185">
        <f t="shared" si="17"/>
        <v>569.69000000000005</v>
      </c>
      <c r="J267" s="11">
        <v>12</v>
      </c>
      <c r="L267" s="11">
        <v>4</v>
      </c>
      <c r="M267" s="185">
        <v>4317.4299999999994</v>
      </c>
      <c r="N267" s="185">
        <f t="shared" si="18"/>
        <v>1079.3574999999998</v>
      </c>
      <c r="O267" s="11" t="s">
        <v>421</v>
      </c>
      <c r="P267" s="11" t="s">
        <v>421</v>
      </c>
      <c r="Q267" s="11" t="s">
        <v>421</v>
      </c>
      <c r="R267" s="11" t="s">
        <v>421</v>
      </c>
      <c r="S267" s="11" t="s">
        <v>421</v>
      </c>
      <c r="T267" s="11" t="s">
        <v>421</v>
      </c>
      <c r="V267" s="11">
        <v>0</v>
      </c>
      <c r="W267" s="185">
        <v>0</v>
      </c>
      <c r="X267" s="185">
        <f t="shared" si="19"/>
        <v>0</v>
      </c>
      <c r="Y267" s="11" t="s">
        <v>421</v>
      </c>
      <c r="Z267" s="11" t="s">
        <v>421</v>
      </c>
      <c r="AA267" s="11" t="s">
        <v>421</v>
      </c>
      <c r="AB267" s="11" t="s">
        <v>421</v>
      </c>
      <c r="AC267" s="11" t="s">
        <v>421</v>
      </c>
      <c r="AD267" s="11" t="s">
        <v>421</v>
      </c>
    </row>
    <row r="268" spans="1:30" x14ac:dyDescent="0.25">
      <c r="A268" s="55"/>
      <c r="B268" s="11"/>
      <c r="C268" s="11" t="s">
        <v>461</v>
      </c>
      <c r="D268" s="11"/>
      <c r="E268" s="11" t="s">
        <v>243</v>
      </c>
      <c r="F268" s="11">
        <v>3</v>
      </c>
      <c r="G268" s="185">
        <f t="shared" si="16"/>
        <v>81.98</v>
      </c>
      <c r="H268" s="185">
        <v>3689.21</v>
      </c>
      <c r="I268" s="185">
        <f t="shared" si="17"/>
        <v>1229.74</v>
      </c>
      <c r="J268" s="11">
        <v>15</v>
      </c>
      <c r="L268" s="11">
        <v>2</v>
      </c>
      <c r="M268" s="185">
        <v>470.72</v>
      </c>
      <c r="N268" s="185">
        <f t="shared" si="18"/>
        <v>235.36</v>
      </c>
      <c r="O268" s="11" t="s">
        <v>421</v>
      </c>
      <c r="P268" s="11" t="s">
        <v>421</v>
      </c>
      <c r="Q268" s="11" t="s">
        <v>421</v>
      </c>
      <c r="R268" s="11" t="s">
        <v>421</v>
      </c>
      <c r="S268" s="11" t="s">
        <v>421</v>
      </c>
      <c r="T268" s="11" t="s">
        <v>421</v>
      </c>
      <c r="V268" s="11">
        <v>1</v>
      </c>
      <c r="W268" s="185">
        <v>0.74</v>
      </c>
      <c r="X268" s="185">
        <f t="shared" si="19"/>
        <v>0.74</v>
      </c>
      <c r="Y268" s="11" t="s">
        <v>421</v>
      </c>
      <c r="Z268" s="11" t="s">
        <v>421</v>
      </c>
      <c r="AA268" s="11" t="s">
        <v>421</v>
      </c>
      <c r="AB268" s="11" t="s">
        <v>421</v>
      </c>
      <c r="AC268" s="11" t="s">
        <v>421</v>
      </c>
      <c r="AD268" s="11" t="s">
        <v>421</v>
      </c>
    </row>
    <row r="269" spans="1:30" x14ac:dyDescent="0.25">
      <c r="A269" s="55"/>
      <c r="B269" s="11"/>
      <c r="C269" s="11" t="s">
        <v>463</v>
      </c>
      <c r="D269" s="11"/>
      <c r="E269" s="11" t="s">
        <v>245</v>
      </c>
      <c r="F269" s="11">
        <v>16</v>
      </c>
      <c r="G269" s="185">
        <f t="shared" si="16"/>
        <v>115.53</v>
      </c>
      <c r="H269" s="185">
        <v>31423.940000000002</v>
      </c>
      <c r="I269" s="185">
        <f t="shared" si="17"/>
        <v>1964</v>
      </c>
      <c r="J269" s="11">
        <v>17</v>
      </c>
      <c r="L269" s="11">
        <v>6</v>
      </c>
      <c r="M269" s="185">
        <v>11800.36</v>
      </c>
      <c r="N269" s="185">
        <f t="shared" si="18"/>
        <v>1966.7266666666667</v>
      </c>
      <c r="O269" s="11" t="s">
        <v>421</v>
      </c>
      <c r="P269" s="11" t="s">
        <v>421</v>
      </c>
      <c r="Q269" s="11" t="s">
        <v>421</v>
      </c>
      <c r="R269" s="11" t="s">
        <v>421</v>
      </c>
      <c r="S269" s="11" t="s">
        <v>421</v>
      </c>
      <c r="T269" s="11" t="s">
        <v>421</v>
      </c>
      <c r="V269" s="11">
        <v>0</v>
      </c>
      <c r="W269" s="185">
        <v>0</v>
      </c>
      <c r="X269" s="185">
        <f t="shared" si="19"/>
        <v>0</v>
      </c>
      <c r="Y269" s="11" t="s">
        <v>421</v>
      </c>
      <c r="Z269" s="11" t="s">
        <v>421</v>
      </c>
      <c r="AA269" s="11" t="s">
        <v>421</v>
      </c>
      <c r="AB269" s="11" t="s">
        <v>421</v>
      </c>
      <c r="AC269" s="11" t="s">
        <v>421</v>
      </c>
      <c r="AD269" s="11" t="s">
        <v>421</v>
      </c>
    </row>
    <row r="270" spans="1:30" x14ac:dyDescent="0.25">
      <c r="A270" s="55"/>
      <c r="B270" s="11"/>
      <c r="C270" s="11" t="s">
        <v>464</v>
      </c>
      <c r="D270" s="11"/>
      <c r="E270" s="11" t="s">
        <v>246</v>
      </c>
      <c r="F270" s="11">
        <v>57</v>
      </c>
      <c r="G270" s="185">
        <f t="shared" si="16"/>
        <v>90.14</v>
      </c>
      <c r="H270" s="185">
        <v>66794.170000000013</v>
      </c>
      <c r="I270" s="185">
        <f t="shared" si="17"/>
        <v>1171.83</v>
      </c>
      <c r="J270" s="11">
        <v>13</v>
      </c>
      <c r="L270" s="11">
        <v>16</v>
      </c>
      <c r="M270" s="185">
        <v>15757.699999999999</v>
      </c>
      <c r="N270" s="185">
        <f t="shared" si="18"/>
        <v>984.85624999999993</v>
      </c>
      <c r="O270" s="11" t="s">
        <v>421</v>
      </c>
      <c r="P270" s="11" t="s">
        <v>421</v>
      </c>
      <c r="Q270" s="11" t="s">
        <v>421</v>
      </c>
      <c r="R270" s="11" t="s">
        <v>421</v>
      </c>
      <c r="S270" s="11" t="s">
        <v>421</v>
      </c>
      <c r="T270" s="11" t="s">
        <v>421</v>
      </c>
      <c r="V270" s="11">
        <v>0</v>
      </c>
      <c r="W270" s="185">
        <v>0</v>
      </c>
      <c r="X270" s="185">
        <f t="shared" si="19"/>
        <v>0</v>
      </c>
      <c r="Y270" s="11" t="s">
        <v>421</v>
      </c>
      <c r="Z270" s="11" t="s">
        <v>421</v>
      </c>
      <c r="AA270" s="11" t="s">
        <v>421</v>
      </c>
      <c r="AB270" s="11" t="s">
        <v>421</v>
      </c>
      <c r="AC270" s="11" t="s">
        <v>421</v>
      </c>
      <c r="AD270" s="11" t="s">
        <v>421</v>
      </c>
    </row>
    <row r="271" spans="1:30" x14ac:dyDescent="0.25">
      <c r="A271" s="55"/>
      <c r="B271" s="11"/>
      <c r="C271" s="11" t="s">
        <v>465</v>
      </c>
      <c r="D271" s="11"/>
      <c r="E271" s="11" t="s">
        <v>247</v>
      </c>
      <c r="F271" s="11">
        <v>8</v>
      </c>
      <c r="G271" s="185">
        <f t="shared" si="16"/>
        <v>59.13</v>
      </c>
      <c r="H271" s="185">
        <v>10407.050000000001</v>
      </c>
      <c r="I271" s="185">
        <f t="shared" si="17"/>
        <v>1300.8800000000001</v>
      </c>
      <c r="J271" s="11">
        <v>22</v>
      </c>
      <c r="L271" s="11">
        <v>5</v>
      </c>
      <c r="M271" s="185">
        <v>8245.5</v>
      </c>
      <c r="N271" s="185">
        <f t="shared" si="18"/>
        <v>1649.1</v>
      </c>
      <c r="O271" s="11" t="s">
        <v>421</v>
      </c>
      <c r="P271" s="11" t="s">
        <v>421</v>
      </c>
      <c r="Q271" s="11" t="s">
        <v>421</v>
      </c>
      <c r="R271" s="11" t="s">
        <v>421</v>
      </c>
      <c r="S271" s="11" t="s">
        <v>421</v>
      </c>
      <c r="T271" s="11" t="s">
        <v>421</v>
      </c>
      <c r="V271" s="11">
        <v>0</v>
      </c>
      <c r="W271" s="185">
        <v>0</v>
      </c>
      <c r="X271" s="185">
        <f t="shared" si="19"/>
        <v>0</v>
      </c>
      <c r="Y271" s="11" t="s">
        <v>421</v>
      </c>
      <c r="Z271" s="11" t="s">
        <v>421</v>
      </c>
      <c r="AA271" s="11" t="s">
        <v>421</v>
      </c>
      <c r="AB271" s="11" t="s">
        <v>421</v>
      </c>
      <c r="AC271" s="11" t="s">
        <v>421</v>
      </c>
      <c r="AD271" s="11" t="s">
        <v>421</v>
      </c>
    </row>
    <row r="272" spans="1:30" x14ac:dyDescent="0.25">
      <c r="A272" s="55"/>
      <c r="B272" s="11"/>
      <c r="C272" s="11" t="s">
        <v>466</v>
      </c>
      <c r="D272" s="11"/>
      <c r="E272" s="11" t="s">
        <v>248</v>
      </c>
      <c r="F272" s="11">
        <v>44</v>
      </c>
      <c r="G272" s="185">
        <f t="shared" si="16"/>
        <v>64.010000000000005</v>
      </c>
      <c r="H272" s="185">
        <v>36616.329999999994</v>
      </c>
      <c r="I272" s="185">
        <f t="shared" si="17"/>
        <v>832.19</v>
      </c>
      <c r="J272" s="11">
        <v>13</v>
      </c>
      <c r="L272" s="11">
        <v>20</v>
      </c>
      <c r="M272" s="185">
        <v>23523.850000000002</v>
      </c>
      <c r="N272" s="185">
        <f t="shared" si="18"/>
        <v>1176.1925000000001</v>
      </c>
      <c r="O272" s="11" t="s">
        <v>421</v>
      </c>
      <c r="P272" s="11" t="s">
        <v>421</v>
      </c>
      <c r="Q272" s="11" t="s">
        <v>421</v>
      </c>
      <c r="R272" s="11" t="s">
        <v>421</v>
      </c>
      <c r="S272" s="11" t="s">
        <v>421</v>
      </c>
      <c r="T272" s="11" t="s">
        <v>421</v>
      </c>
      <c r="V272" s="11">
        <v>1</v>
      </c>
      <c r="W272" s="185">
        <v>1.96</v>
      </c>
      <c r="X272" s="185">
        <f t="shared" si="19"/>
        <v>1.96</v>
      </c>
      <c r="Y272" s="11" t="s">
        <v>421</v>
      </c>
      <c r="Z272" s="11" t="s">
        <v>421</v>
      </c>
      <c r="AA272" s="11" t="s">
        <v>421</v>
      </c>
      <c r="AB272" s="11" t="s">
        <v>421</v>
      </c>
      <c r="AC272" s="11" t="s">
        <v>421</v>
      </c>
      <c r="AD272" s="11" t="s">
        <v>421</v>
      </c>
    </row>
    <row r="273" spans="1:30" x14ac:dyDescent="0.25">
      <c r="A273" s="55"/>
      <c r="B273" s="11"/>
      <c r="C273" s="11" t="s">
        <v>467</v>
      </c>
      <c r="D273" s="11"/>
      <c r="E273" s="11" t="s">
        <v>249</v>
      </c>
      <c r="F273" s="11">
        <v>54</v>
      </c>
      <c r="G273" s="185">
        <f t="shared" si="16"/>
        <v>76.77</v>
      </c>
      <c r="H273" s="185">
        <v>53891.569999999978</v>
      </c>
      <c r="I273" s="185">
        <f t="shared" si="17"/>
        <v>997.99</v>
      </c>
      <c r="J273" s="11">
        <v>13</v>
      </c>
      <c r="L273" s="11">
        <v>17</v>
      </c>
      <c r="M273" s="185">
        <v>17549.79</v>
      </c>
      <c r="N273" s="185">
        <f t="shared" si="18"/>
        <v>1032.3405882352943</v>
      </c>
      <c r="O273" s="11" t="s">
        <v>421</v>
      </c>
      <c r="P273" s="11" t="s">
        <v>421</v>
      </c>
      <c r="Q273" s="11" t="s">
        <v>421</v>
      </c>
      <c r="R273" s="11" t="s">
        <v>421</v>
      </c>
      <c r="S273" s="11" t="s">
        <v>421</v>
      </c>
      <c r="T273" s="11" t="s">
        <v>421</v>
      </c>
      <c r="V273" s="11">
        <v>1</v>
      </c>
      <c r="W273" s="185">
        <v>0.9</v>
      </c>
      <c r="X273" s="185">
        <f t="shared" si="19"/>
        <v>0.9</v>
      </c>
      <c r="Y273" s="11" t="s">
        <v>421</v>
      </c>
      <c r="Z273" s="11" t="s">
        <v>421</v>
      </c>
      <c r="AA273" s="11" t="s">
        <v>421</v>
      </c>
      <c r="AB273" s="11" t="s">
        <v>421</v>
      </c>
      <c r="AC273" s="11" t="s">
        <v>421</v>
      </c>
      <c r="AD273" s="11" t="s">
        <v>421</v>
      </c>
    </row>
    <row r="274" spans="1:30" x14ac:dyDescent="0.25">
      <c r="A274" s="55"/>
      <c r="B274" s="11"/>
      <c r="C274" s="11" t="s">
        <v>468</v>
      </c>
      <c r="D274" s="11"/>
      <c r="E274" s="11" t="s">
        <v>250</v>
      </c>
      <c r="F274" s="11">
        <v>154</v>
      </c>
      <c r="G274" s="185">
        <f t="shared" si="16"/>
        <v>72.489999999999995</v>
      </c>
      <c r="H274" s="185">
        <v>145124.62999999995</v>
      </c>
      <c r="I274" s="185">
        <f t="shared" si="17"/>
        <v>942.37</v>
      </c>
      <c r="J274" s="11">
        <v>13</v>
      </c>
      <c r="L274" s="11">
        <v>49</v>
      </c>
      <c r="M274" s="185">
        <v>62769.429999999993</v>
      </c>
      <c r="N274" s="185">
        <f t="shared" si="18"/>
        <v>1281.008775510204</v>
      </c>
      <c r="O274" s="11" t="s">
        <v>421</v>
      </c>
      <c r="P274" s="11" t="s">
        <v>421</v>
      </c>
      <c r="Q274" s="11" t="s">
        <v>421</v>
      </c>
      <c r="R274" s="11" t="s">
        <v>421</v>
      </c>
      <c r="S274" s="11" t="s">
        <v>421</v>
      </c>
      <c r="T274" s="11" t="s">
        <v>421</v>
      </c>
      <c r="V274" s="11">
        <v>1</v>
      </c>
      <c r="W274" s="185">
        <v>2.6</v>
      </c>
      <c r="X274" s="185">
        <f t="shared" si="19"/>
        <v>2.6</v>
      </c>
      <c r="Y274" s="11" t="s">
        <v>421</v>
      </c>
      <c r="Z274" s="11" t="s">
        <v>421</v>
      </c>
      <c r="AA274" s="11" t="s">
        <v>421</v>
      </c>
      <c r="AB274" s="11" t="s">
        <v>421</v>
      </c>
      <c r="AC274" s="11" t="s">
        <v>421</v>
      </c>
      <c r="AD274" s="11" t="s">
        <v>421</v>
      </c>
    </row>
    <row r="275" spans="1:30" x14ac:dyDescent="0.25">
      <c r="A275" s="55"/>
      <c r="B275" s="11"/>
      <c r="C275" s="11" t="s">
        <v>469</v>
      </c>
      <c r="D275" s="11"/>
      <c r="E275" s="11" t="s">
        <v>251</v>
      </c>
      <c r="F275" s="11">
        <v>21</v>
      </c>
      <c r="G275" s="185">
        <f t="shared" si="16"/>
        <v>52.28</v>
      </c>
      <c r="H275" s="185">
        <v>12077.17</v>
      </c>
      <c r="I275" s="185">
        <f t="shared" si="17"/>
        <v>575.1</v>
      </c>
      <c r="J275" s="11">
        <v>11</v>
      </c>
      <c r="L275" s="11">
        <v>5</v>
      </c>
      <c r="M275" s="185">
        <v>3960.04</v>
      </c>
      <c r="N275" s="185">
        <f t="shared" si="18"/>
        <v>792.00800000000004</v>
      </c>
      <c r="O275" s="11" t="s">
        <v>421</v>
      </c>
      <c r="P275" s="11" t="s">
        <v>421</v>
      </c>
      <c r="Q275" s="11" t="s">
        <v>421</v>
      </c>
      <c r="R275" s="11" t="s">
        <v>421</v>
      </c>
      <c r="S275" s="11" t="s">
        <v>421</v>
      </c>
      <c r="T275" s="11" t="s">
        <v>421</v>
      </c>
      <c r="V275" s="11">
        <v>0</v>
      </c>
      <c r="W275" s="185">
        <v>0</v>
      </c>
      <c r="X275" s="185">
        <f t="shared" si="19"/>
        <v>0</v>
      </c>
      <c r="Y275" s="11" t="s">
        <v>421</v>
      </c>
      <c r="Z275" s="11" t="s">
        <v>421</v>
      </c>
      <c r="AA275" s="11" t="s">
        <v>421</v>
      </c>
      <c r="AB275" s="11" t="s">
        <v>421</v>
      </c>
      <c r="AC275" s="11" t="s">
        <v>421</v>
      </c>
      <c r="AD275" s="11" t="s">
        <v>421</v>
      </c>
    </row>
    <row r="276" spans="1:30" x14ac:dyDescent="0.25">
      <c r="A276" s="55"/>
      <c r="B276" s="11"/>
      <c r="C276" s="11" t="s">
        <v>470</v>
      </c>
      <c r="D276" s="11"/>
      <c r="E276" s="11" t="s">
        <v>252</v>
      </c>
      <c r="F276" s="11">
        <v>35</v>
      </c>
      <c r="G276" s="185">
        <f t="shared" si="16"/>
        <v>75.78</v>
      </c>
      <c r="H276" s="185">
        <v>31826.46000000001</v>
      </c>
      <c r="I276" s="185">
        <f t="shared" si="17"/>
        <v>909.33</v>
      </c>
      <c r="J276" s="11">
        <v>12</v>
      </c>
      <c r="L276" s="11">
        <v>11</v>
      </c>
      <c r="M276" s="185">
        <v>12926.109999999999</v>
      </c>
      <c r="N276" s="185">
        <f t="shared" si="18"/>
        <v>1175.100909090909</v>
      </c>
      <c r="O276" s="11" t="s">
        <v>421</v>
      </c>
      <c r="P276" s="11" t="s">
        <v>421</v>
      </c>
      <c r="Q276" s="11" t="s">
        <v>421</v>
      </c>
      <c r="R276" s="11" t="s">
        <v>421</v>
      </c>
      <c r="S276" s="11" t="s">
        <v>421</v>
      </c>
      <c r="T276" s="11" t="s">
        <v>421</v>
      </c>
      <c r="V276" s="11">
        <v>0</v>
      </c>
      <c r="W276" s="185">
        <v>0</v>
      </c>
      <c r="X276" s="185">
        <f t="shared" si="19"/>
        <v>0</v>
      </c>
      <c r="Y276" s="11" t="s">
        <v>421</v>
      </c>
      <c r="Z276" s="11" t="s">
        <v>421</v>
      </c>
      <c r="AA276" s="11" t="s">
        <v>421</v>
      </c>
      <c r="AB276" s="11" t="s">
        <v>421</v>
      </c>
      <c r="AC276" s="11" t="s">
        <v>421</v>
      </c>
      <c r="AD276" s="11" t="s">
        <v>421</v>
      </c>
    </row>
    <row r="277" spans="1:30" x14ac:dyDescent="0.25">
      <c r="A277" s="55"/>
      <c r="B277" s="11"/>
      <c r="C277" s="11" t="s">
        <v>471</v>
      </c>
      <c r="D277" s="11"/>
      <c r="E277" s="11" t="s">
        <v>253</v>
      </c>
      <c r="F277" s="11">
        <v>28</v>
      </c>
      <c r="G277" s="185">
        <f t="shared" si="16"/>
        <v>69.7</v>
      </c>
      <c r="H277" s="185">
        <v>21467.659999999996</v>
      </c>
      <c r="I277" s="185">
        <f t="shared" si="17"/>
        <v>766.7</v>
      </c>
      <c r="J277" s="11">
        <v>11</v>
      </c>
      <c r="L277" s="11">
        <v>10</v>
      </c>
      <c r="M277" s="185">
        <v>8259.7899999999991</v>
      </c>
      <c r="N277" s="185">
        <f t="shared" si="18"/>
        <v>825.97899999999993</v>
      </c>
      <c r="O277" s="11" t="s">
        <v>421</v>
      </c>
      <c r="P277" s="11" t="s">
        <v>421</v>
      </c>
      <c r="Q277" s="11" t="s">
        <v>421</v>
      </c>
      <c r="R277" s="11" t="s">
        <v>421</v>
      </c>
      <c r="S277" s="11" t="s">
        <v>421</v>
      </c>
      <c r="T277" s="11" t="s">
        <v>421</v>
      </c>
      <c r="V277" s="11">
        <v>0</v>
      </c>
      <c r="W277" s="185">
        <v>0</v>
      </c>
      <c r="X277" s="185">
        <f t="shared" si="19"/>
        <v>0</v>
      </c>
      <c r="Y277" s="11" t="s">
        <v>421</v>
      </c>
      <c r="Z277" s="11" t="s">
        <v>421</v>
      </c>
      <c r="AA277" s="11" t="s">
        <v>421</v>
      </c>
      <c r="AB277" s="11" t="s">
        <v>421</v>
      </c>
      <c r="AC277" s="11" t="s">
        <v>421</v>
      </c>
      <c r="AD277" s="11" t="s">
        <v>421</v>
      </c>
    </row>
    <row r="278" spans="1:30" x14ac:dyDescent="0.25">
      <c r="A278" s="55"/>
      <c r="B278" s="11"/>
      <c r="C278" s="11" t="s">
        <v>472</v>
      </c>
      <c r="D278" s="11"/>
      <c r="E278" s="11" t="s">
        <v>254</v>
      </c>
      <c r="F278" s="11">
        <v>47</v>
      </c>
      <c r="G278" s="185">
        <f t="shared" si="16"/>
        <v>74.5</v>
      </c>
      <c r="H278" s="185">
        <v>42019.670000000006</v>
      </c>
      <c r="I278" s="185">
        <f t="shared" si="17"/>
        <v>894.04</v>
      </c>
      <c r="J278" s="11">
        <v>12</v>
      </c>
      <c r="L278" s="11">
        <v>25</v>
      </c>
      <c r="M278" s="185">
        <v>23300.1</v>
      </c>
      <c r="N278" s="185">
        <f t="shared" si="18"/>
        <v>932.00399999999991</v>
      </c>
      <c r="O278" s="11" t="s">
        <v>421</v>
      </c>
      <c r="P278" s="11" t="s">
        <v>421</v>
      </c>
      <c r="Q278" s="11" t="s">
        <v>421</v>
      </c>
      <c r="R278" s="11" t="s">
        <v>421</v>
      </c>
      <c r="S278" s="11" t="s">
        <v>421</v>
      </c>
      <c r="T278" s="11" t="s">
        <v>421</v>
      </c>
      <c r="V278" s="11">
        <v>0</v>
      </c>
      <c r="W278" s="185">
        <v>0</v>
      </c>
      <c r="X278" s="185">
        <f t="shared" si="19"/>
        <v>0</v>
      </c>
      <c r="Y278" s="11" t="s">
        <v>421</v>
      </c>
      <c r="Z278" s="11" t="s">
        <v>421</v>
      </c>
      <c r="AA278" s="11" t="s">
        <v>421</v>
      </c>
      <c r="AB278" s="11" t="s">
        <v>421</v>
      </c>
      <c r="AC278" s="11" t="s">
        <v>421</v>
      </c>
      <c r="AD278" s="11" t="s">
        <v>421</v>
      </c>
    </row>
    <row r="279" spans="1:30" x14ac:dyDescent="0.25">
      <c r="A279" s="55"/>
      <c r="B279" s="11"/>
      <c r="C279" s="11" t="s">
        <v>473</v>
      </c>
      <c r="D279" s="11"/>
      <c r="E279" s="11" t="s">
        <v>255</v>
      </c>
      <c r="F279" s="11">
        <v>27</v>
      </c>
      <c r="G279" s="185">
        <f t="shared" si="16"/>
        <v>46.4</v>
      </c>
      <c r="H279" s="185">
        <v>16286.13</v>
      </c>
      <c r="I279" s="185">
        <f t="shared" si="17"/>
        <v>603.19000000000005</v>
      </c>
      <c r="J279" s="11">
        <v>13</v>
      </c>
      <c r="L279" s="11">
        <v>9</v>
      </c>
      <c r="M279" s="185">
        <v>6842.17</v>
      </c>
      <c r="N279" s="185">
        <f t="shared" si="18"/>
        <v>760.24111111111108</v>
      </c>
      <c r="O279" s="11" t="s">
        <v>421</v>
      </c>
      <c r="P279" s="11" t="s">
        <v>421</v>
      </c>
      <c r="Q279" s="11" t="s">
        <v>421</v>
      </c>
      <c r="R279" s="11" t="s">
        <v>421</v>
      </c>
      <c r="S279" s="11" t="s">
        <v>421</v>
      </c>
      <c r="T279" s="11" t="s">
        <v>421</v>
      </c>
      <c r="V279" s="11">
        <v>0</v>
      </c>
      <c r="W279" s="185">
        <v>0</v>
      </c>
      <c r="X279" s="185">
        <f t="shared" si="19"/>
        <v>0</v>
      </c>
      <c r="Y279" s="11" t="s">
        <v>421</v>
      </c>
      <c r="Z279" s="11" t="s">
        <v>421</v>
      </c>
      <c r="AA279" s="11" t="s">
        <v>421</v>
      </c>
      <c r="AB279" s="11" t="s">
        <v>421</v>
      </c>
      <c r="AC279" s="11" t="s">
        <v>421</v>
      </c>
      <c r="AD279" s="11" t="s">
        <v>421</v>
      </c>
    </row>
    <row r="280" spans="1:30" x14ac:dyDescent="0.25">
      <c r="A280" s="55"/>
      <c r="B280" s="11"/>
      <c r="C280" s="11" t="s">
        <v>474</v>
      </c>
      <c r="D280" s="11"/>
      <c r="E280" s="11" t="s">
        <v>256</v>
      </c>
      <c r="F280" s="11">
        <v>11</v>
      </c>
      <c r="G280" s="185">
        <f t="shared" si="16"/>
        <v>72.55</v>
      </c>
      <c r="H280" s="185">
        <v>8777.98</v>
      </c>
      <c r="I280" s="185">
        <f t="shared" si="17"/>
        <v>798</v>
      </c>
      <c r="J280" s="11">
        <v>11</v>
      </c>
      <c r="L280" s="11">
        <v>2</v>
      </c>
      <c r="M280" s="185">
        <v>2403.1</v>
      </c>
      <c r="N280" s="185">
        <f t="shared" si="18"/>
        <v>1201.55</v>
      </c>
      <c r="O280" s="11" t="s">
        <v>421</v>
      </c>
      <c r="P280" s="11" t="s">
        <v>421</v>
      </c>
      <c r="Q280" s="11" t="s">
        <v>421</v>
      </c>
      <c r="R280" s="11" t="s">
        <v>421</v>
      </c>
      <c r="S280" s="11" t="s">
        <v>421</v>
      </c>
      <c r="T280" s="11" t="s">
        <v>421</v>
      </c>
      <c r="V280" s="11">
        <v>0</v>
      </c>
      <c r="W280" s="185">
        <v>0</v>
      </c>
      <c r="X280" s="185">
        <f t="shared" si="19"/>
        <v>0</v>
      </c>
      <c r="Y280" s="11" t="s">
        <v>421</v>
      </c>
      <c r="Z280" s="11" t="s">
        <v>421</v>
      </c>
      <c r="AA280" s="11" t="s">
        <v>421</v>
      </c>
      <c r="AB280" s="11" t="s">
        <v>421</v>
      </c>
      <c r="AC280" s="11" t="s">
        <v>421</v>
      </c>
      <c r="AD280" s="11" t="s">
        <v>421</v>
      </c>
    </row>
    <row r="281" spans="1:30" x14ac:dyDescent="0.25">
      <c r="A281" s="55"/>
      <c r="B281" s="11"/>
      <c r="C281" s="11" t="s">
        <v>475</v>
      </c>
      <c r="D281" s="11"/>
      <c r="E281" s="11" t="s">
        <v>257</v>
      </c>
      <c r="F281" s="11">
        <v>13</v>
      </c>
      <c r="G281" s="185">
        <f t="shared" si="16"/>
        <v>138.44</v>
      </c>
      <c r="H281" s="185">
        <v>23396.600000000002</v>
      </c>
      <c r="I281" s="185">
        <f t="shared" si="17"/>
        <v>1799.74</v>
      </c>
      <c r="J281" s="11">
        <v>13</v>
      </c>
      <c r="L281" s="11">
        <v>3</v>
      </c>
      <c r="M281" s="185">
        <v>2710.51</v>
      </c>
      <c r="N281" s="185">
        <f t="shared" si="18"/>
        <v>903.50333333333344</v>
      </c>
      <c r="O281" s="11" t="s">
        <v>421</v>
      </c>
      <c r="P281" s="11" t="s">
        <v>421</v>
      </c>
      <c r="Q281" s="11" t="s">
        <v>421</v>
      </c>
      <c r="R281" s="11" t="s">
        <v>421</v>
      </c>
      <c r="S281" s="11" t="s">
        <v>421</v>
      </c>
      <c r="T281" s="11" t="s">
        <v>421</v>
      </c>
      <c r="V281" s="11">
        <v>0</v>
      </c>
      <c r="W281" s="185">
        <v>0</v>
      </c>
      <c r="X281" s="185">
        <f t="shared" si="19"/>
        <v>0</v>
      </c>
      <c r="Y281" s="11" t="s">
        <v>421</v>
      </c>
      <c r="Z281" s="11" t="s">
        <v>421</v>
      </c>
      <c r="AA281" s="11" t="s">
        <v>421</v>
      </c>
      <c r="AB281" s="11" t="s">
        <v>421</v>
      </c>
      <c r="AC281" s="11" t="s">
        <v>421</v>
      </c>
      <c r="AD281" s="11" t="s">
        <v>421</v>
      </c>
    </row>
    <row r="282" spans="1:30" x14ac:dyDescent="0.25">
      <c r="A282" s="55"/>
      <c r="B282" s="11"/>
      <c r="C282" s="11" t="s">
        <v>476</v>
      </c>
      <c r="D282" s="11"/>
      <c r="E282" s="11" t="s">
        <v>258</v>
      </c>
      <c r="F282" s="11">
        <v>168</v>
      </c>
      <c r="G282" s="185">
        <f t="shared" si="16"/>
        <v>79.430000000000007</v>
      </c>
      <c r="H282" s="185">
        <v>173477.43000000002</v>
      </c>
      <c r="I282" s="185">
        <f t="shared" si="17"/>
        <v>1032.5999999999999</v>
      </c>
      <c r="J282" s="11">
        <v>13</v>
      </c>
      <c r="L282" s="11">
        <v>66</v>
      </c>
      <c r="M282" s="185">
        <v>74511.110000000015</v>
      </c>
      <c r="N282" s="185">
        <f t="shared" si="18"/>
        <v>1128.9562121212123</v>
      </c>
      <c r="O282" s="11" t="s">
        <v>421</v>
      </c>
      <c r="P282" s="11" t="s">
        <v>421</v>
      </c>
      <c r="Q282" s="11" t="s">
        <v>421</v>
      </c>
      <c r="R282" s="11" t="s">
        <v>421</v>
      </c>
      <c r="S282" s="11" t="s">
        <v>421</v>
      </c>
      <c r="T282" s="11" t="s">
        <v>421</v>
      </c>
      <c r="V282" s="11">
        <v>3</v>
      </c>
      <c r="W282" s="185">
        <v>3.6399999999999997</v>
      </c>
      <c r="X282" s="185">
        <f t="shared" si="19"/>
        <v>1.2133333333333332</v>
      </c>
      <c r="Y282" s="11" t="s">
        <v>421</v>
      </c>
      <c r="Z282" s="11" t="s">
        <v>421</v>
      </c>
      <c r="AA282" s="11" t="s">
        <v>421</v>
      </c>
      <c r="AB282" s="11" t="s">
        <v>421</v>
      </c>
      <c r="AC282" s="11" t="s">
        <v>421</v>
      </c>
      <c r="AD282" s="11" t="s">
        <v>421</v>
      </c>
    </row>
    <row r="283" spans="1:30" x14ac:dyDescent="0.25">
      <c r="A283" s="55"/>
      <c r="B283" s="11"/>
      <c r="C283" s="11" t="s">
        <v>477</v>
      </c>
      <c r="D283" s="11"/>
      <c r="E283" s="11" t="s">
        <v>259</v>
      </c>
      <c r="F283" s="11">
        <v>22</v>
      </c>
      <c r="G283" s="185">
        <f t="shared" si="16"/>
        <v>56.98</v>
      </c>
      <c r="H283" s="185">
        <v>17550.77</v>
      </c>
      <c r="I283" s="185">
        <f t="shared" si="17"/>
        <v>797.76</v>
      </c>
      <c r="J283" s="11">
        <v>14</v>
      </c>
      <c r="L283" s="11">
        <v>6</v>
      </c>
      <c r="M283" s="185">
        <v>7507.1400000000012</v>
      </c>
      <c r="N283" s="185">
        <f t="shared" si="18"/>
        <v>1251.1900000000003</v>
      </c>
      <c r="O283" s="11" t="s">
        <v>421</v>
      </c>
      <c r="P283" s="11" t="s">
        <v>421</v>
      </c>
      <c r="Q283" s="11" t="s">
        <v>421</v>
      </c>
      <c r="R283" s="11" t="s">
        <v>421</v>
      </c>
      <c r="S283" s="11" t="s">
        <v>421</v>
      </c>
      <c r="T283" s="11" t="s">
        <v>421</v>
      </c>
      <c r="V283" s="11">
        <v>0</v>
      </c>
      <c r="W283" s="185">
        <v>0</v>
      </c>
      <c r="X283" s="185">
        <f t="shared" si="19"/>
        <v>0</v>
      </c>
      <c r="Y283" s="11" t="s">
        <v>421</v>
      </c>
      <c r="Z283" s="11" t="s">
        <v>421</v>
      </c>
      <c r="AA283" s="11" t="s">
        <v>421</v>
      </c>
      <c r="AB283" s="11" t="s">
        <v>421</v>
      </c>
      <c r="AC283" s="11" t="s">
        <v>421</v>
      </c>
      <c r="AD283" s="11" t="s">
        <v>421</v>
      </c>
    </row>
    <row r="284" spans="1:30" x14ac:dyDescent="0.25">
      <c r="A284" s="55"/>
      <c r="B284" s="11"/>
      <c r="C284" s="11" t="s">
        <v>478</v>
      </c>
      <c r="D284" s="11"/>
      <c r="E284" s="11" t="s">
        <v>260</v>
      </c>
      <c r="F284" s="11">
        <v>89</v>
      </c>
      <c r="G284" s="185">
        <f t="shared" si="16"/>
        <v>61.72</v>
      </c>
      <c r="H284" s="185">
        <v>60420.950000000019</v>
      </c>
      <c r="I284" s="185">
        <f t="shared" si="17"/>
        <v>678.89</v>
      </c>
      <c r="J284" s="11">
        <v>11</v>
      </c>
      <c r="L284" s="11">
        <v>29</v>
      </c>
      <c r="M284" s="185">
        <v>20259.170000000002</v>
      </c>
      <c r="N284" s="185">
        <f t="shared" si="18"/>
        <v>698.59206896551734</v>
      </c>
      <c r="O284" s="11" t="s">
        <v>421</v>
      </c>
      <c r="P284" s="11" t="s">
        <v>421</v>
      </c>
      <c r="Q284" s="11" t="s">
        <v>421</v>
      </c>
      <c r="R284" s="11" t="s">
        <v>421</v>
      </c>
      <c r="S284" s="11" t="s">
        <v>421</v>
      </c>
      <c r="T284" s="11" t="s">
        <v>421</v>
      </c>
      <c r="V284" s="11">
        <v>0</v>
      </c>
      <c r="W284" s="185">
        <v>0</v>
      </c>
      <c r="X284" s="185">
        <f t="shared" si="19"/>
        <v>0</v>
      </c>
      <c r="Y284" s="11" t="s">
        <v>421</v>
      </c>
      <c r="Z284" s="11" t="s">
        <v>421</v>
      </c>
      <c r="AA284" s="11" t="s">
        <v>421</v>
      </c>
      <c r="AB284" s="11" t="s">
        <v>421</v>
      </c>
      <c r="AC284" s="11" t="s">
        <v>421</v>
      </c>
      <c r="AD284" s="11" t="s">
        <v>421</v>
      </c>
    </row>
    <row r="285" spans="1:30" x14ac:dyDescent="0.25">
      <c r="A285" s="55"/>
      <c r="B285" s="11"/>
      <c r="C285" s="11" t="s">
        <v>479</v>
      </c>
      <c r="D285" s="11"/>
      <c r="E285" s="11" t="s">
        <v>261</v>
      </c>
      <c r="F285" s="11">
        <v>9</v>
      </c>
      <c r="G285" s="185">
        <f t="shared" si="16"/>
        <v>72.58</v>
      </c>
      <c r="H285" s="185">
        <v>8491.2899999999991</v>
      </c>
      <c r="I285" s="185">
        <f t="shared" si="17"/>
        <v>943.48</v>
      </c>
      <c r="J285" s="11">
        <v>13</v>
      </c>
      <c r="L285" s="11">
        <v>1</v>
      </c>
      <c r="M285" s="185">
        <v>2040.31</v>
      </c>
      <c r="N285" s="185">
        <f t="shared" si="18"/>
        <v>2040.31</v>
      </c>
      <c r="O285" s="11" t="s">
        <v>421</v>
      </c>
      <c r="P285" s="11" t="s">
        <v>421</v>
      </c>
      <c r="Q285" s="11" t="s">
        <v>421</v>
      </c>
      <c r="R285" s="11" t="s">
        <v>421</v>
      </c>
      <c r="S285" s="11" t="s">
        <v>421</v>
      </c>
      <c r="T285" s="11" t="s">
        <v>421</v>
      </c>
      <c r="V285" s="11">
        <v>0</v>
      </c>
      <c r="W285" s="185">
        <v>0</v>
      </c>
      <c r="X285" s="185">
        <f t="shared" si="19"/>
        <v>0</v>
      </c>
      <c r="Y285" s="11" t="s">
        <v>421</v>
      </c>
      <c r="Z285" s="11" t="s">
        <v>421</v>
      </c>
      <c r="AA285" s="11" t="s">
        <v>421</v>
      </c>
      <c r="AB285" s="11" t="s">
        <v>421</v>
      </c>
      <c r="AC285" s="11" t="s">
        <v>421</v>
      </c>
      <c r="AD285" s="11" t="s">
        <v>421</v>
      </c>
    </row>
    <row r="286" spans="1:30" x14ac:dyDescent="0.25">
      <c r="A286" s="55"/>
      <c r="B286" s="11"/>
      <c r="C286" s="11" t="s">
        <v>480</v>
      </c>
      <c r="D286" s="11"/>
      <c r="E286" s="11" t="s">
        <v>262</v>
      </c>
      <c r="F286" s="11">
        <v>0</v>
      </c>
      <c r="G286" s="185">
        <f t="shared" si="16"/>
        <v>0</v>
      </c>
      <c r="H286" s="185">
        <v>0</v>
      </c>
      <c r="I286" s="185">
        <f t="shared" si="17"/>
        <v>0</v>
      </c>
      <c r="J286" s="11">
        <v>0</v>
      </c>
      <c r="L286" s="11">
        <v>0</v>
      </c>
      <c r="M286" s="185">
        <v>0</v>
      </c>
      <c r="N286" s="185">
        <f t="shared" si="18"/>
        <v>0</v>
      </c>
      <c r="O286" s="11" t="s">
        <v>421</v>
      </c>
      <c r="P286" s="11" t="s">
        <v>421</v>
      </c>
      <c r="Q286" s="11" t="s">
        <v>421</v>
      </c>
      <c r="R286" s="11" t="s">
        <v>421</v>
      </c>
      <c r="S286" s="11" t="s">
        <v>421</v>
      </c>
      <c r="T286" s="11" t="s">
        <v>421</v>
      </c>
      <c r="V286" s="11">
        <v>0</v>
      </c>
      <c r="W286" s="185">
        <v>0</v>
      </c>
      <c r="X286" s="185">
        <f t="shared" si="19"/>
        <v>0</v>
      </c>
      <c r="Y286" s="11" t="s">
        <v>421</v>
      </c>
      <c r="Z286" s="11" t="s">
        <v>421</v>
      </c>
      <c r="AA286" s="11" t="s">
        <v>421</v>
      </c>
      <c r="AB286" s="11" t="s">
        <v>421</v>
      </c>
      <c r="AC286" s="11" t="s">
        <v>421</v>
      </c>
      <c r="AD286" s="11" t="s">
        <v>421</v>
      </c>
    </row>
    <row r="287" spans="1:30" x14ac:dyDescent="0.25">
      <c r="A287" s="55"/>
      <c r="B287" s="11"/>
      <c r="C287" s="11" t="s">
        <v>481</v>
      </c>
      <c r="D287" s="11"/>
      <c r="E287" s="11" t="s">
        <v>263</v>
      </c>
      <c r="F287" s="11">
        <v>273</v>
      </c>
      <c r="G287" s="185">
        <f t="shared" ref="G287:G350" si="20">ROUND(IFERROR(I287/J287,0),2)</f>
        <v>71.239999999999995</v>
      </c>
      <c r="H287" s="185">
        <v>213923.11999999997</v>
      </c>
      <c r="I287" s="185">
        <f t="shared" ref="I287:I350" si="21">IFERROR(ROUND(H287/F287,2),0)</f>
        <v>783.6</v>
      </c>
      <c r="J287" s="11">
        <v>11</v>
      </c>
      <c r="L287" s="11">
        <v>89</v>
      </c>
      <c r="M287" s="185">
        <v>70546.44</v>
      </c>
      <c r="N287" s="185">
        <f t="shared" ref="N287:N350" si="22">IFERROR(M287/L287,0)</f>
        <v>792.65662921348314</v>
      </c>
      <c r="O287" s="11" t="s">
        <v>421</v>
      </c>
      <c r="P287" s="11" t="s">
        <v>421</v>
      </c>
      <c r="Q287" s="11" t="s">
        <v>421</v>
      </c>
      <c r="R287" s="11" t="s">
        <v>421</v>
      </c>
      <c r="S287" s="11" t="s">
        <v>421</v>
      </c>
      <c r="T287" s="11" t="s">
        <v>421</v>
      </c>
      <c r="V287" s="11">
        <v>2</v>
      </c>
      <c r="W287" s="185">
        <v>1.1499999999999999</v>
      </c>
      <c r="X287" s="185">
        <f t="shared" ref="X287:X350" si="23">IFERROR(W287/V287,0)</f>
        <v>0.57499999999999996</v>
      </c>
      <c r="Y287" s="11" t="s">
        <v>421</v>
      </c>
      <c r="Z287" s="11" t="s">
        <v>421</v>
      </c>
      <c r="AA287" s="11" t="s">
        <v>421</v>
      </c>
      <c r="AB287" s="11" t="s">
        <v>421</v>
      </c>
      <c r="AC287" s="11" t="s">
        <v>421</v>
      </c>
      <c r="AD287" s="11" t="s">
        <v>421</v>
      </c>
    </row>
    <row r="288" spans="1:30" x14ac:dyDescent="0.25">
      <c r="A288" s="55"/>
      <c r="B288" s="11"/>
      <c r="C288" s="11" t="s">
        <v>482</v>
      </c>
      <c r="D288" s="11"/>
      <c r="E288" s="11" t="s">
        <v>264</v>
      </c>
      <c r="F288" s="11">
        <v>37</v>
      </c>
      <c r="G288" s="185">
        <f t="shared" si="20"/>
        <v>88.45</v>
      </c>
      <c r="H288" s="185">
        <v>45816.98</v>
      </c>
      <c r="I288" s="185">
        <f t="shared" si="21"/>
        <v>1238.3</v>
      </c>
      <c r="J288" s="11">
        <v>14</v>
      </c>
      <c r="L288" s="11">
        <v>18</v>
      </c>
      <c r="M288" s="185">
        <v>23476.73</v>
      </c>
      <c r="N288" s="185">
        <f t="shared" si="22"/>
        <v>1304.2627777777777</v>
      </c>
      <c r="O288" s="11" t="s">
        <v>421</v>
      </c>
      <c r="P288" s="11" t="s">
        <v>421</v>
      </c>
      <c r="Q288" s="11" t="s">
        <v>421</v>
      </c>
      <c r="R288" s="11" t="s">
        <v>421</v>
      </c>
      <c r="S288" s="11" t="s">
        <v>421</v>
      </c>
      <c r="T288" s="11" t="s">
        <v>421</v>
      </c>
      <c r="V288" s="11">
        <v>0</v>
      </c>
      <c r="W288" s="185">
        <v>0</v>
      </c>
      <c r="X288" s="185">
        <f t="shared" si="23"/>
        <v>0</v>
      </c>
      <c r="Y288" s="11" t="s">
        <v>421</v>
      </c>
      <c r="Z288" s="11" t="s">
        <v>421</v>
      </c>
      <c r="AA288" s="11" t="s">
        <v>421</v>
      </c>
      <c r="AB288" s="11" t="s">
        <v>421</v>
      </c>
      <c r="AC288" s="11" t="s">
        <v>421</v>
      </c>
      <c r="AD288" s="11" t="s">
        <v>421</v>
      </c>
    </row>
    <row r="289" spans="1:30" x14ac:dyDescent="0.25">
      <c r="A289" s="55"/>
      <c r="B289" s="11"/>
      <c r="C289" s="11" t="s">
        <v>483</v>
      </c>
      <c r="D289" s="11"/>
      <c r="E289" s="11" t="s">
        <v>265</v>
      </c>
      <c r="F289" s="11">
        <v>7</v>
      </c>
      <c r="G289" s="185">
        <f t="shared" si="20"/>
        <v>46.87</v>
      </c>
      <c r="H289" s="185">
        <v>3937.39</v>
      </c>
      <c r="I289" s="185">
        <f t="shared" si="21"/>
        <v>562.48</v>
      </c>
      <c r="J289" s="11">
        <v>12</v>
      </c>
      <c r="L289" s="11">
        <v>1</v>
      </c>
      <c r="M289" s="185">
        <v>259.41000000000003</v>
      </c>
      <c r="N289" s="185">
        <f t="shared" si="22"/>
        <v>259.41000000000003</v>
      </c>
      <c r="O289" s="11" t="s">
        <v>421</v>
      </c>
      <c r="P289" s="11" t="s">
        <v>421</v>
      </c>
      <c r="Q289" s="11" t="s">
        <v>421</v>
      </c>
      <c r="R289" s="11" t="s">
        <v>421</v>
      </c>
      <c r="S289" s="11" t="s">
        <v>421</v>
      </c>
      <c r="T289" s="11" t="s">
        <v>421</v>
      </c>
      <c r="V289" s="11">
        <v>0</v>
      </c>
      <c r="W289" s="185">
        <v>0</v>
      </c>
      <c r="X289" s="185">
        <f t="shared" si="23"/>
        <v>0</v>
      </c>
      <c r="Y289" s="11" t="s">
        <v>421</v>
      </c>
      <c r="Z289" s="11" t="s">
        <v>421</v>
      </c>
      <c r="AA289" s="11" t="s">
        <v>421</v>
      </c>
      <c r="AB289" s="11" t="s">
        <v>421</v>
      </c>
      <c r="AC289" s="11" t="s">
        <v>421</v>
      </c>
      <c r="AD289" s="11" t="s">
        <v>421</v>
      </c>
    </row>
    <row r="290" spans="1:30" x14ac:dyDescent="0.25">
      <c r="A290" s="55"/>
      <c r="B290" s="11"/>
      <c r="C290" s="11" t="s">
        <v>484</v>
      </c>
      <c r="D290" s="11"/>
      <c r="E290" s="11" t="s">
        <v>266</v>
      </c>
      <c r="F290" s="11">
        <v>13</v>
      </c>
      <c r="G290" s="185">
        <f t="shared" si="20"/>
        <v>92.55</v>
      </c>
      <c r="H290" s="185">
        <v>14438.07</v>
      </c>
      <c r="I290" s="185">
        <f t="shared" si="21"/>
        <v>1110.6199999999999</v>
      </c>
      <c r="J290" s="11">
        <v>12</v>
      </c>
      <c r="L290" s="11">
        <v>8</v>
      </c>
      <c r="M290" s="185">
        <v>8985.93</v>
      </c>
      <c r="N290" s="185">
        <f t="shared" si="22"/>
        <v>1123.24125</v>
      </c>
      <c r="O290" s="11" t="s">
        <v>421</v>
      </c>
      <c r="P290" s="11" t="s">
        <v>421</v>
      </c>
      <c r="Q290" s="11" t="s">
        <v>421</v>
      </c>
      <c r="R290" s="11" t="s">
        <v>421</v>
      </c>
      <c r="S290" s="11" t="s">
        <v>421</v>
      </c>
      <c r="T290" s="11" t="s">
        <v>421</v>
      </c>
      <c r="V290" s="11">
        <v>0</v>
      </c>
      <c r="W290" s="185">
        <v>0</v>
      </c>
      <c r="X290" s="185">
        <f t="shared" si="23"/>
        <v>0</v>
      </c>
      <c r="Y290" s="11" t="s">
        <v>421</v>
      </c>
      <c r="Z290" s="11" t="s">
        <v>421</v>
      </c>
      <c r="AA290" s="11" t="s">
        <v>421</v>
      </c>
      <c r="AB290" s="11" t="s">
        <v>421</v>
      </c>
      <c r="AC290" s="11" t="s">
        <v>421</v>
      </c>
      <c r="AD290" s="11" t="s">
        <v>421</v>
      </c>
    </row>
    <row r="291" spans="1:30" x14ac:dyDescent="0.25">
      <c r="A291" s="55"/>
      <c r="B291" s="11"/>
      <c r="C291" s="11" t="s">
        <v>485</v>
      </c>
      <c r="D291" s="11"/>
      <c r="E291" s="11" t="s">
        <v>267</v>
      </c>
      <c r="F291" s="11">
        <v>28</v>
      </c>
      <c r="G291" s="185">
        <f t="shared" si="20"/>
        <v>58.28</v>
      </c>
      <c r="H291" s="185">
        <v>21212.819999999996</v>
      </c>
      <c r="I291" s="185">
        <f t="shared" si="21"/>
        <v>757.6</v>
      </c>
      <c r="J291" s="11">
        <v>13</v>
      </c>
      <c r="L291" s="11">
        <v>6</v>
      </c>
      <c r="M291" s="185">
        <v>7804.2899999999991</v>
      </c>
      <c r="N291" s="185">
        <f t="shared" si="22"/>
        <v>1300.7149999999999</v>
      </c>
      <c r="O291" s="11" t="s">
        <v>421</v>
      </c>
      <c r="P291" s="11" t="s">
        <v>421</v>
      </c>
      <c r="Q291" s="11" t="s">
        <v>421</v>
      </c>
      <c r="R291" s="11" t="s">
        <v>421</v>
      </c>
      <c r="S291" s="11" t="s">
        <v>421</v>
      </c>
      <c r="T291" s="11" t="s">
        <v>421</v>
      </c>
      <c r="V291" s="11">
        <v>0</v>
      </c>
      <c r="W291" s="185">
        <v>0</v>
      </c>
      <c r="X291" s="185">
        <f t="shared" si="23"/>
        <v>0</v>
      </c>
      <c r="Y291" s="11" t="s">
        <v>421</v>
      </c>
      <c r="Z291" s="11" t="s">
        <v>421</v>
      </c>
      <c r="AA291" s="11" t="s">
        <v>421</v>
      </c>
      <c r="AB291" s="11" t="s">
        <v>421</v>
      </c>
      <c r="AC291" s="11" t="s">
        <v>421</v>
      </c>
      <c r="AD291" s="11" t="s">
        <v>421</v>
      </c>
    </row>
    <row r="292" spans="1:30" x14ac:dyDescent="0.25">
      <c r="A292" s="55"/>
      <c r="B292" s="11"/>
      <c r="C292" s="11" t="s">
        <v>486</v>
      </c>
      <c r="D292" s="11"/>
      <c r="E292" s="11" t="s">
        <v>268</v>
      </c>
      <c r="F292" s="11">
        <v>12</v>
      </c>
      <c r="G292" s="185">
        <f t="shared" si="20"/>
        <v>153.97</v>
      </c>
      <c r="H292" s="185">
        <v>20323.48</v>
      </c>
      <c r="I292" s="185">
        <f t="shared" si="21"/>
        <v>1693.62</v>
      </c>
      <c r="J292" s="11">
        <v>11</v>
      </c>
      <c r="L292" s="11">
        <v>1</v>
      </c>
      <c r="M292" s="185">
        <v>4709.78</v>
      </c>
      <c r="N292" s="185">
        <f t="shared" si="22"/>
        <v>4709.78</v>
      </c>
      <c r="O292" s="11" t="s">
        <v>421</v>
      </c>
      <c r="P292" s="11" t="s">
        <v>421</v>
      </c>
      <c r="Q292" s="11" t="s">
        <v>421</v>
      </c>
      <c r="R292" s="11" t="s">
        <v>421</v>
      </c>
      <c r="S292" s="11" t="s">
        <v>421</v>
      </c>
      <c r="T292" s="11" t="s">
        <v>421</v>
      </c>
      <c r="V292" s="11">
        <v>0</v>
      </c>
      <c r="W292" s="185">
        <v>0</v>
      </c>
      <c r="X292" s="185">
        <f t="shared" si="23"/>
        <v>0</v>
      </c>
      <c r="Y292" s="11" t="s">
        <v>421</v>
      </c>
      <c r="Z292" s="11" t="s">
        <v>421</v>
      </c>
      <c r="AA292" s="11" t="s">
        <v>421</v>
      </c>
      <c r="AB292" s="11" t="s">
        <v>421</v>
      </c>
      <c r="AC292" s="11" t="s">
        <v>421</v>
      </c>
      <c r="AD292" s="11" t="s">
        <v>421</v>
      </c>
    </row>
    <row r="293" spans="1:30" x14ac:dyDescent="0.25">
      <c r="A293" s="55"/>
      <c r="B293" s="11"/>
      <c r="C293" s="11" t="s">
        <v>487</v>
      </c>
      <c r="D293" s="11"/>
      <c r="E293" s="11" t="s">
        <v>269</v>
      </c>
      <c r="F293" s="11">
        <v>20</v>
      </c>
      <c r="G293" s="185">
        <f t="shared" si="20"/>
        <v>73.17</v>
      </c>
      <c r="H293" s="185">
        <v>17561.7</v>
      </c>
      <c r="I293" s="185">
        <f t="shared" si="21"/>
        <v>878.09</v>
      </c>
      <c r="J293" s="11">
        <v>12</v>
      </c>
      <c r="L293" s="11">
        <v>7</v>
      </c>
      <c r="M293" s="185">
        <v>3343.08</v>
      </c>
      <c r="N293" s="185">
        <f t="shared" si="22"/>
        <v>477.58285714285711</v>
      </c>
      <c r="O293" s="11" t="s">
        <v>421</v>
      </c>
      <c r="P293" s="11" t="s">
        <v>421</v>
      </c>
      <c r="Q293" s="11" t="s">
        <v>421</v>
      </c>
      <c r="R293" s="11" t="s">
        <v>421</v>
      </c>
      <c r="S293" s="11" t="s">
        <v>421</v>
      </c>
      <c r="T293" s="11" t="s">
        <v>421</v>
      </c>
      <c r="V293" s="11">
        <v>0</v>
      </c>
      <c r="W293" s="185">
        <v>0</v>
      </c>
      <c r="X293" s="185">
        <f t="shared" si="23"/>
        <v>0</v>
      </c>
      <c r="Y293" s="11" t="s">
        <v>421</v>
      </c>
      <c r="Z293" s="11" t="s">
        <v>421</v>
      </c>
      <c r="AA293" s="11" t="s">
        <v>421</v>
      </c>
      <c r="AB293" s="11" t="s">
        <v>421</v>
      </c>
      <c r="AC293" s="11" t="s">
        <v>421</v>
      </c>
      <c r="AD293" s="11" t="s">
        <v>421</v>
      </c>
    </row>
    <row r="294" spans="1:30" x14ac:dyDescent="0.25">
      <c r="A294" s="55"/>
      <c r="B294" s="11"/>
      <c r="C294" s="11" t="s">
        <v>488</v>
      </c>
      <c r="D294" s="11"/>
      <c r="E294" s="11" t="s">
        <v>270</v>
      </c>
      <c r="F294" s="11">
        <v>0</v>
      </c>
      <c r="G294" s="185">
        <f t="shared" si="20"/>
        <v>0</v>
      </c>
      <c r="H294" s="185">
        <v>0</v>
      </c>
      <c r="I294" s="185">
        <f t="shared" si="21"/>
        <v>0</v>
      </c>
      <c r="J294" s="11">
        <v>0</v>
      </c>
      <c r="L294" s="11">
        <v>0</v>
      </c>
      <c r="M294" s="185">
        <v>0</v>
      </c>
      <c r="N294" s="185">
        <f t="shared" si="22"/>
        <v>0</v>
      </c>
      <c r="O294" s="11" t="s">
        <v>421</v>
      </c>
      <c r="P294" s="11" t="s">
        <v>421</v>
      </c>
      <c r="Q294" s="11" t="s">
        <v>421</v>
      </c>
      <c r="R294" s="11" t="s">
        <v>421</v>
      </c>
      <c r="S294" s="11" t="s">
        <v>421</v>
      </c>
      <c r="T294" s="11" t="s">
        <v>421</v>
      </c>
      <c r="V294" s="11">
        <v>0</v>
      </c>
      <c r="W294" s="185">
        <v>0</v>
      </c>
      <c r="X294" s="185">
        <f t="shared" si="23"/>
        <v>0</v>
      </c>
      <c r="Y294" s="11" t="s">
        <v>421</v>
      </c>
      <c r="Z294" s="11" t="s">
        <v>421</v>
      </c>
      <c r="AA294" s="11" t="s">
        <v>421</v>
      </c>
      <c r="AB294" s="11" t="s">
        <v>421</v>
      </c>
      <c r="AC294" s="11" t="s">
        <v>421</v>
      </c>
      <c r="AD294" s="11" t="s">
        <v>421</v>
      </c>
    </row>
    <row r="295" spans="1:30" x14ac:dyDescent="0.25">
      <c r="A295" s="55"/>
      <c r="B295" s="11"/>
      <c r="C295" s="11" t="s">
        <v>489</v>
      </c>
      <c r="D295" s="11"/>
      <c r="E295" s="11" t="s">
        <v>271</v>
      </c>
      <c r="F295" s="11">
        <v>8</v>
      </c>
      <c r="G295" s="185">
        <f t="shared" si="20"/>
        <v>89.73</v>
      </c>
      <c r="H295" s="185">
        <v>6460.6699999999992</v>
      </c>
      <c r="I295" s="185">
        <f t="shared" si="21"/>
        <v>807.58</v>
      </c>
      <c r="J295" s="11">
        <v>9</v>
      </c>
      <c r="L295" s="11">
        <v>2</v>
      </c>
      <c r="M295" s="185">
        <v>562.16999999999996</v>
      </c>
      <c r="N295" s="185">
        <f t="shared" si="22"/>
        <v>281.08499999999998</v>
      </c>
      <c r="O295" s="11" t="s">
        <v>421</v>
      </c>
      <c r="P295" s="11" t="s">
        <v>421</v>
      </c>
      <c r="Q295" s="11" t="s">
        <v>421</v>
      </c>
      <c r="R295" s="11" t="s">
        <v>421</v>
      </c>
      <c r="S295" s="11" t="s">
        <v>421</v>
      </c>
      <c r="T295" s="11" t="s">
        <v>421</v>
      </c>
      <c r="V295" s="11">
        <v>0</v>
      </c>
      <c r="W295" s="185">
        <v>0</v>
      </c>
      <c r="X295" s="185">
        <f t="shared" si="23"/>
        <v>0</v>
      </c>
      <c r="Y295" s="11" t="s">
        <v>421</v>
      </c>
      <c r="Z295" s="11" t="s">
        <v>421</v>
      </c>
      <c r="AA295" s="11" t="s">
        <v>421</v>
      </c>
      <c r="AB295" s="11" t="s">
        <v>421</v>
      </c>
      <c r="AC295" s="11" t="s">
        <v>421</v>
      </c>
      <c r="AD295" s="11" t="s">
        <v>421</v>
      </c>
    </row>
    <row r="296" spans="1:30" x14ac:dyDescent="0.25">
      <c r="A296" s="55"/>
      <c r="B296" s="11"/>
      <c r="C296" s="11" t="s">
        <v>490</v>
      </c>
      <c r="D296" s="11"/>
      <c r="E296" s="11" t="s">
        <v>272</v>
      </c>
      <c r="F296" s="11">
        <v>7</v>
      </c>
      <c r="G296" s="185">
        <f t="shared" si="20"/>
        <v>82.54</v>
      </c>
      <c r="H296" s="185">
        <v>9821.7300000000014</v>
      </c>
      <c r="I296" s="185">
        <f t="shared" si="21"/>
        <v>1403.1</v>
      </c>
      <c r="J296" s="11">
        <v>17</v>
      </c>
      <c r="L296" s="11">
        <v>1</v>
      </c>
      <c r="M296" s="185">
        <v>2770.79</v>
      </c>
      <c r="N296" s="185">
        <f t="shared" si="22"/>
        <v>2770.79</v>
      </c>
      <c r="O296" s="11" t="s">
        <v>421</v>
      </c>
      <c r="P296" s="11" t="s">
        <v>421</v>
      </c>
      <c r="Q296" s="11" t="s">
        <v>421</v>
      </c>
      <c r="R296" s="11" t="s">
        <v>421</v>
      </c>
      <c r="S296" s="11" t="s">
        <v>421</v>
      </c>
      <c r="T296" s="11" t="s">
        <v>421</v>
      </c>
      <c r="V296" s="11">
        <v>0</v>
      </c>
      <c r="W296" s="185">
        <v>0</v>
      </c>
      <c r="X296" s="185">
        <f t="shared" si="23"/>
        <v>0</v>
      </c>
      <c r="Y296" s="11" t="s">
        <v>421</v>
      </c>
      <c r="Z296" s="11" t="s">
        <v>421</v>
      </c>
      <c r="AA296" s="11" t="s">
        <v>421</v>
      </c>
      <c r="AB296" s="11" t="s">
        <v>421</v>
      </c>
      <c r="AC296" s="11" t="s">
        <v>421</v>
      </c>
      <c r="AD296" s="11" t="s">
        <v>421</v>
      </c>
    </row>
    <row r="297" spans="1:30" x14ac:dyDescent="0.25">
      <c r="A297" s="55"/>
      <c r="B297" s="11"/>
      <c r="C297" s="11" t="s">
        <v>637</v>
      </c>
      <c r="D297" s="11"/>
      <c r="E297" s="11" t="s">
        <v>628</v>
      </c>
      <c r="F297" s="11">
        <v>0</v>
      </c>
      <c r="G297" s="185">
        <f t="shared" si="20"/>
        <v>0</v>
      </c>
      <c r="H297" s="185">
        <v>0</v>
      </c>
      <c r="I297" s="185">
        <f t="shared" si="21"/>
        <v>0</v>
      </c>
      <c r="J297" s="11">
        <v>0</v>
      </c>
      <c r="L297" s="11">
        <v>0</v>
      </c>
      <c r="M297" s="185">
        <v>0</v>
      </c>
      <c r="N297" s="185">
        <f t="shared" si="22"/>
        <v>0</v>
      </c>
      <c r="O297" s="11" t="s">
        <v>421</v>
      </c>
      <c r="P297" s="11" t="s">
        <v>421</v>
      </c>
      <c r="Q297" s="11" t="s">
        <v>421</v>
      </c>
      <c r="R297" s="11" t="s">
        <v>421</v>
      </c>
      <c r="S297" s="11" t="s">
        <v>421</v>
      </c>
      <c r="T297" s="11" t="s">
        <v>421</v>
      </c>
      <c r="V297" s="11">
        <v>0</v>
      </c>
      <c r="W297" s="185">
        <v>0</v>
      </c>
      <c r="X297" s="185">
        <f t="shared" si="23"/>
        <v>0</v>
      </c>
      <c r="Y297" s="11" t="s">
        <v>421</v>
      </c>
      <c r="Z297" s="11" t="s">
        <v>421</v>
      </c>
      <c r="AA297" s="11" t="s">
        <v>421</v>
      </c>
      <c r="AB297" s="11" t="s">
        <v>421</v>
      </c>
      <c r="AC297" s="11" t="s">
        <v>421</v>
      </c>
      <c r="AD297" s="11" t="s">
        <v>421</v>
      </c>
    </row>
    <row r="298" spans="1:30" x14ac:dyDescent="0.25">
      <c r="A298" s="55"/>
      <c r="B298" s="11"/>
      <c r="C298" s="11" t="s">
        <v>491</v>
      </c>
      <c r="D298" s="11"/>
      <c r="E298" s="11" t="s">
        <v>273</v>
      </c>
      <c r="F298" s="11">
        <v>0</v>
      </c>
      <c r="G298" s="185">
        <f t="shared" si="20"/>
        <v>0</v>
      </c>
      <c r="H298" s="185">
        <v>0</v>
      </c>
      <c r="I298" s="185">
        <f t="shared" si="21"/>
        <v>0</v>
      </c>
      <c r="J298" s="11">
        <v>0</v>
      </c>
      <c r="L298" s="11">
        <v>0</v>
      </c>
      <c r="M298" s="185">
        <v>0</v>
      </c>
      <c r="N298" s="185">
        <f t="shared" si="22"/>
        <v>0</v>
      </c>
      <c r="O298" s="11" t="s">
        <v>421</v>
      </c>
      <c r="P298" s="11" t="s">
        <v>421</v>
      </c>
      <c r="Q298" s="11" t="s">
        <v>421</v>
      </c>
      <c r="R298" s="11" t="s">
        <v>421</v>
      </c>
      <c r="S298" s="11" t="s">
        <v>421</v>
      </c>
      <c r="T298" s="11" t="s">
        <v>421</v>
      </c>
      <c r="V298" s="11">
        <v>0</v>
      </c>
      <c r="W298" s="185">
        <v>0</v>
      </c>
      <c r="X298" s="185">
        <f t="shared" si="23"/>
        <v>0</v>
      </c>
      <c r="Y298" s="11" t="s">
        <v>421</v>
      </c>
      <c r="Z298" s="11" t="s">
        <v>421</v>
      </c>
      <c r="AA298" s="11" t="s">
        <v>421</v>
      </c>
      <c r="AB298" s="11" t="s">
        <v>421</v>
      </c>
      <c r="AC298" s="11" t="s">
        <v>421</v>
      </c>
      <c r="AD298" s="11" t="s">
        <v>421</v>
      </c>
    </row>
    <row r="299" spans="1:30" x14ac:dyDescent="0.25">
      <c r="A299" s="55"/>
      <c r="B299" s="11"/>
      <c r="C299" s="11" t="s">
        <v>492</v>
      </c>
      <c r="D299" s="11"/>
      <c r="E299" s="11" t="s">
        <v>274</v>
      </c>
      <c r="F299" s="11">
        <v>1</v>
      </c>
      <c r="G299" s="185">
        <f t="shared" si="20"/>
        <v>12.9</v>
      </c>
      <c r="H299" s="185">
        <v>154.80000000000001</v>
      </c>
      <c r="I299" s="185">
        <f t="shared" si="21"/>
        <v>154.80000000000001</v>
      </c>
      <c r="J299" s="11">
        <v>12</v>
      </c>
      <c r="L299" s="11">
        <v>0</v>
      </c>
      <c r="M299" s="185">
        <v>0</v>
      </c>
      <c r="N299" s="185">
        <f t="shared" si="22"/>
        <v>0</v>
      </c>
      <c r="O299" s="11" t="s">
        <v>421</v>
      </c>
      <c r="P299" s="11" t="s">
        <v>421</v>
      </c>
      <c r="Q299" s="11" t="s">
        <v>421</v>
      </c>
      <c r="R299" s="11" t="s">
        <v>421</v>
      </c>
      <c r="S299" s="11" t="s">
        <v>421</v>
      </c>
      <c r="T299" s="11" t="s">
        <v>421</v>
      </c>
      <c r="V299" s="11">
        <v>0</v>
      </c>
      <c r="W299" s="185">
        <v>0</v>
      </c>
      <c r="X299" s="185">
        <f t="shared" si="23"/>
        <v>0</v>
      </c>
      <c r="Y299" s="11" t="s">
        <v>421</v>
      </c>
      <c r="Z299" s="11" t="s">
        <v>421</v>
      </c>
      <c r="AA299" s="11" t="s">
        <v>421</v>
      </c>
      <c r="AB299" s="11" t="s">
        <v>421</v>
      </c>
      <c r="AC299" s="11" t="s">
        <v>421</v>
      </c>
      <c r="AD299" s="11" t="s">
        <v>421</v>
      </c>
    </row>
    <row r="300" spans="1:30" x14ac:dyDescent="0.25">
      <c r="A300" s="55"/>
      <c r="B300" s="11"/>
      <c r="C300" s="11" t="s">
        <v>769</v>
      </c>
      <c r="D300" s="11"/>
      <c r="E300" s="11" t="s">
        <v>762</v>
      </c>
      <c r="F300" s="11">
        <v>1</v>
      </c>
      <c r="G300" s="185">
        <f t="shared" si="20"/>
        <v>63.99</v>
      </c>
      <c r="H300" s="185">
        <v>447.94</v>
      </c>
      <c r="I300" s="185">
        <f t="shared" si="21"/>
        <v>447.94</v>
      </c>
      <c r="J300" s="11">
        <v>7</v>
      </c>
      <c r="L300" s="11">
        <v>0</v>
      </c>
      <c r="M300" s="185">
        <v>0</v>
      </c>
      <c r="N300" s="185">
        <f t="shared" si="22"/>
        <v>0</v>
      </c>
      <c r="O300" s="11" t="s">
        <v>421</v>
      </c>
      <c r="P300" s="11" t="s">
        <v>421</v>
      </c>
      <c r="Q300" s="11" t="s">
        <v>421</v>
      </c>
      <c r="R300" s="11" t="s">
        <v>421</v>
      </c>
      <c r="S300" s="11" t="s">
        <v>421</v>
      </c>
      <c r="T300" s="11" t="s">
        <v>421</v>
      </c>
      <c r="V300" s="11">
        <v>0</v>
      </c>
      <c r="W300" s="185">
        <v>0</v>
      </c>
      <c r="X300" s="185">
        <f t="shared" si="23"/>
        <v>0</v>
      </c>
      <c r="Y300" s="11" t="s">
        <v>421</v>
      </c>
      <c r="Z300" s="11" t="s">
        <v>421</v>
      </c>
      <c r="AA300" s="11" t="s">
        <v>421</v>
      </c>
      <c r="AB300" s="11" t="s">
        <v>421</v>
      </c>
      <c r="AC300" s="11" t="s">
        <v>421</v>
      </c>
      <c r="AD300" s="11" t="s">
        <v>421</v>
      </c>
    </row>
    <row r="301" spans="1:30" x14ac:dyDescent="0.25">
      <c r="A301" s="55"/>
      <c r="B301" s="11"/>
      <c r="C301" s="11" t="s">
        <v>493</v>
      </c>
      <c r="D301" s="11"/>
      <c r="E301" s="11" t="s">
        <v>275</v>
      </c>
      <c r="F301" s="11">
        <v>1</v>
      </c>
      <c r="G301" s="185">
        <f t="shared" si="20"/>
        <v>25.5</v>
      </c>
      <c r="H301" s="185">
        <v>204.02</v>
      </c>
      <c r="I301" s="185">
        <f t="shared" si="21"/>
        <v>204.02</v>
      </c>
      <c r="J301" s="11">
        <v>8</v>
      </c>
      <c r="L301" s="11">
        <v>0</v>
      </c>
      <c r="M301" s="185">
        <v>0</v>
      </c>
      <c r="N301" s="185">
        <f t="shared" si="22"/>
        <v>0</v>
      </c>
      <c r="O301" s="11" t="s">
        <v>421</v>
      </c>
      <c r="P301" s="11" t="s">
        <v>421</v>
      </c>
      <c r="Q301" s="11" t="s">
        <v>421</v>
      </c>
      <c r="R301" s="11" t="s">
        <v>421</v>
      </c>
      <c r="S301" s="11" t="s">
        <v>421</v>
      </c>
      <c r="T301" s="11" t="s">
        <v>421</v>
      </c>
      <c r="V301" s="11">
        <v>0</v>
      </c>
      <c r="W301" s="185">
        <v>0</v>
      </c>
      <c r="X301" s="185">
        <f t="shared" si="23"/>
        <v>0</v>
      </c>
      <c r="Y301" s="11" t="s">
        <v>421</v>
      </c>
      <c r="Z301" s="11" t="s">
        <v>421</v>
      </c>
      <c r="AA301" s="11" t="s">
        <v>421</v>
      </c>
      <c r="AB301" s="11" t="s">
        <v>421</v>
      </c>
      <c r="AC301" s="11" t="s">
        <v>421</v>
      </c>
      <c r="AD301" s="11" t="s">
        <v>421</v>
      </c>
    </row>
    <row r="302" spans="1:30" x14ac:dyDescent="0.25">
      <c r="A302" s="55"/>
      <c r="B302" s="11"/>
      <c r="C302" s="11" t="s">
        <v>494</v>
      </c>
      <c r="D302" s="11"/>
      <c r="E302" s="11" t="s">
        <v>276</v>
      </c>
      <c r="F302" s="11">
        <v>0</v>
      </c>
      <c r="G302" s="185">
        <f t="shared" si="20"/>
        <v>0</v>
      </c>
      <c r="H302" s="185">
        <v>0</v>
      </c>
      <c r="I302" s="185">
        <f t="shared" si="21"/>
        <v>0</v>
      </c>
      <c r="J302" s="11">
        <v>0</v>
      </c>
      <c r="L302" s="11">
        <v>0</v>
      </c>
      <c r="M302" s="185">
        <v>0</v>
      </c>
      <c r="N302" s="185">
        <f t="shared" si="22"/>
        <v>0</v>
      </c>
      <c r="O302" s="11" t="s">
        <v>421</v>
      </c>
      <c r="P302" s="11" t="s">
        <v>421</v>
      </c>
      <c r="Q302" s="11" t="s">
        <v>421</v>
      </c>
      <c r="R302" s="11" t="s">
        <v>421</v>
      </c>
      <c r="S302" s="11" t="s">
        <v>421</v>
      </c>
      <c r="T302" s="11" t="s">
        <v>421</v>
      </c>
      <c r="V302" s="11">
        <v>0</v>
      </c>
      <c r="W302" s="185">
        <v>0</v>
      </c>
      <c r="X302" s="185">
        <f t="shared" si="23"/>
        <v>0</v>
      </c>
      <c r="Y302" s="11" t="s">
        <v>421</v>
      </c>
      <c r="Z302" s="11" t="s">
        <v>421</v>
      </c>
      <c r="AA302" s="11" t="s">
        <v>421</v>
      </c>
      <c r="AB302" s="11" t="s">
        <v>421</v>
      </c>
      <c r="AC302" s="11" t="s">
        <v>421</v>
      </c>
      <c r="AD302" s="11" t="s">
        <v>421</v>
      </c>
    </row>
    <row r="303" spans="1:30" x14ac:dyDescent="0.25">
      <c r="A303" s="55"/>
      <c r="B303" s="11"/>
      <c r="C303" s="11" t="s">
        <v>495</v>
      </c>
      <c r="D303" s="11"/>
      <c r="E303" s="11" t="s">
        <v>277</v>
      </c>
      <c r="F303" s="11">
        <v>3</v>
      </c>
      <c r="G303" s="185">
        <f t="shared" si="20"/>
        <v>70.430000000000007</v>
      </c>
      <c r="H303" s="185">
        <v>2746.8100000000004</v>
      </c>
      <c r="I303" s="185">
        <f t="shared" si="21"/>
        <v>915.6</v>
      </c>
      <c r="J303" s="11">
        <v>13</v>
      </c>
      <c r="L303" s="11">
        <v>1</v>
      </c>
      <c r="M303" s="185">
        <v>1946.27</v>
      </c>
      <c r="N303" s="185">
        <f t="shared" si="22"/>
        <v>1946.27</v>
      </c>
      <c r="O303" s="11" t="s">
        <v>421</v>
      </c>
      <c r="P303" s="11" t="s">
        <v>421</v>
      </c>
      <c r="Q303" s="11" t="s">
        <v>421</v>
      </c>
      <c r="R303" s="11" t="s">
        <v>421</v>
      </c>
      <c r="S303" s="11" t="s">
        <v>421</v>
      </c>
      <c r="T303" s="11" t="s">
        <v>421</v>
      </c>
      <c r="V303" s="11">
        <v>0</v>
      </c>
      <c r="W303" s="185">
        <v>0</v>
      </c>
      <c r="X303" s="185">
        <f t="shared" si="23"/>
        <v>0</v>
      </c>
      <c r="Y303" s="11" t="s">
        <v>421</v>
      </c>
      <c r="Z303" s="11" t="s">
        <v>421</v>
      </c>
      <c r="AA303" s="11" t="s">
        <v>421</v>
      </c>
      <c r="AB303" s="11" t="s">
        <v>421</v>
      </c>
      <c r="AC303" s="11" t="s">
        <v>421</v>
      </c>
      <c r="AD303" s="11" t="s">
        <v>421</v>
      </c>
    </row>
    <row r="304" spans="1:30" x14ac:dyDescent="0.25">
      <c r="A304" s="55"/>
      <c r="B304" s="11"/>
      <c r="C304" s="11" t="s">
        <v>496</v>
      </c>
      <c r="D304" s="11"/>
      <c r="E304" s="11" t="s">
        <v>278</v>
      </c>
      <c r="F304" s="11">
        <v>10</v>
      </c>
      <c r="G304" s="185">
        <f t="shared" si="20"/>
        <v>81.510000000000005</v>
      </c>
      <c r="H304" s="185">
        <v>6520.88</v>
      </c>
      <c r="I304" s="185">
        <f t="shared" si="21"/>
        <v>652.09</v>
      </c>
      <c r="J304" s="11">
        <v>8</v>
      </c>
      <c r="L304" s="11">
        <v>4</v>
      </c>
      <c r="M304" s="185">
        <v>1870.72</v>
      </c>
      <c r="N304" s="185">
        <f t="shared" si="22"/>
        <v>467.68</v>
      </c>
      <c r="O304" s="11" t="s">
        <v>421</v>
      </c>
      <c r="P304" s="11" t="s">
        <v>421</v>
      </c>
      <c r="Q304" s="11" t="s">
        <v>421</v>
      </c>
      <c r="R304" s="11" t="s">
        <v>421</v>
      </c>
      <c r="S304" s="11" t="s">
        <v>421</v>
      </c>
      <c r="T304" s="11" t="s">
        <v>421</v>
      </c>
      <c r="V304" s="11">
        <v>0</v>
      </c>
      <c r="W304" s="185">
        <v>0</v>
      </c>
      <c r="X304" s="185">
        <f t="shared" si="23"/>
        <v>0</v>
      </c>
      <c r="Y304" s="11" t="s">
        <v>421</v>
      </c>
      <c r="Z304" s="11" t="s">
        <v>421</v>
      </c>
      <c r="AA304" s="11" t="s">
        <v>421</v>
      </c>
      <c r="AB304" s="11" t="s">
        <v>421</v>
      </c>
      <c r="AC304" s="11" t="s">
        <v>421</v>
      </c>
      <c r="AD304" s="11" t="s">
        <v>421</v>
      </c>
    </row>
    <row r="305" spans="1:30" x14ac:dyDescent="0.25">
      <c r="A305" s="55"/>
      <c r="B305" s="11"/>
      <c r="C305" s="11" t="s">
        <v>497</v>
      </c>
      <c r="D305" s="11"/>
      <c r="E305" s="11" t="s">
        <v>279</v>
      </c>
      <c r="F305" s="11">
        <v>76</v>
      </c>
      <c r="G305" s="185">
        <f t="shared" si="20"/>
        <v>59.28</v>
      </c>
      <c r="H305" s="185">
        <v>49560.80999999999</v>
      </c>
      <c r="I305" s="185">
        <f t="shared" si="21"/>
        <v>652.12</v>
      </c>
      <c r="J305" s="11">
        <v>11</v>
      </c>
      <c r="L305" s="11">
        <v>34</v>
      </c>
      <c r="M305" s="185">
        <v>26157.8</v>
      </c>
      <c r="N305" s="185">
        <f t="shared" si="22"/>
        <v>769.34705882352944</v>
      </c>
      <c r="O305" s="11" t="s">
        <v>421</v>
      </c>
      <c r="P305" s="11" t="s">
        <v>421</v>
      </c>
      <c r="Q305" s="11" t="s">
        <v>421</v>
      </c>
      <c r="R305" s="11" t="s">
        <v>421</v>
      </c>
      <c r="S305" s="11" t="s">
        <v>421</v>
      </c>
      <c r="T305" s="11" t="s">
        <v>421</v>
      </c>
      <c r="V305" s="11">
        <v>1</v>
      </c>
      <c r="W305" s="185">
        <v>1.01</v>
      </c>
      <c r="X305" s="185">
        <f t="shared" si="23"/>
        <v>1.01</v>
      </c>
      <c r="Y305" s="11" t="s">
        <v>421</v>
      </c>
      <c r="Z305" s="11" t="s">
        <v>421</v>
      </c>
      <c r="AA305" s="11" t="s">
        <v>421</v>
      </c>
      <c r="AB305" s="11" t="s">
        <v>421</v>
      </c>
      <c r="AC305" s="11" t="s">
        <v>421</v>
      </c>
      <c r="AD305" s="11" t="s">
        <v>421</v>
      </c>
    </row>
    <row r="306" spans="1:30" x14ac:dyDescent="0.25">
      <c r="A306" s="55"/>
      <c r="B306" s="11"/>
      <c r="C306" s="11" t="s">
        <v>498</v>
      </c>
      <c r="D306" s="11"/>
      <c r="E306" s="11" t="s">
        <v>281</v>
      </c>
      <c r="F306" s="11">
        <v>16</v>
      </c>
      <c r="G306" s="185">
        <f t="shared" si="20"/>
        <v>93.44</v>
      </c>
      <c r="H306" s="185">
        <v>14950.2</v>
      </c>
      <c r="I306" s="185">
        <f t="shared" si="21"/>
        <v>934.39</v>
      </c>
      <c r="J306" s="11">
        <v>10</v>
      </c>
      <c r="L306" s="11">
        <v>4</v>
      </c>
      <c r="M306" s="185">
        <v>5679.2899999999991</v>
      </c>
      <c r="N306" s="185">
        <f t="shared" si="22"/>
        <v>1419.8224999999998</v>
      </c>
      <c r="O306" s="11" t="s">
        <v>421</v>
      </c>
      <c r="P306" s="11" t="s">
        <v>421</v>
      </c>
      <c r="Q306" s="11" t="s">
        <v>421</v>
      </c>
      <c r="R306" s="11" t="s">
        <v>421</v>
      </c>
      <c r="S306" s="11" t="s">
        <v>421</v>
      </c>
      <c r="T306" s="11" t="s">
        <v>421</v>
      </c>
      <c r="V306" s="11">
        <v>1</v>
      </c>
      <c r="W306" s="185">
        <v>0.18</v>
      </c>
      <c r="X306" s="185">
        <f t="shared" si="23"/>
        <v>0.18</v>
      </c>
      <c r="Y306" s="11" t="s">
        <v>421</v>
      </c>
      <c r="Z306" s="11" t="s">
        <v>421</v>
      </c>
      <c r="AA306" s="11" t="s">
        <v>421</v>
      </c>
      <c r="AB306" s="11" t="s">
        <v>421</v>
      </c>
      <c r="AC306" s="11" t="s">
        <v>421</v>
      </c>
      <c r="AD306" s="11" t="s">
        <v>421</v>
      </c>
    </row>
    <row r="307" spans="1:30" x14ac:dyDescent="0.25">
      <c r="A307" s="55"/>
      <c r="B307" s="11"/>
      <c r="C307" s="11" t="s">
        <v>499</v>
      </c>
      <c r="D307" s="11"/>
      <c r="E307" s="11" t="s">
        <v>282</v>
      </c>
      <c r="F307" s="11">
        <v>29</v>
      </c>
      <c r="G307" s="185">
        <f t="shared" si="20"/>
        <v>84.48</v>
      </c>
      <c r="H307" s="185">
        <v>29399.000000000004</v>
      </c>
      <c r="I307" s="185">
        <f t="shared" si="21"/>
        <v>1013.76</v>
      </c>
      <c r="J307" s="11">
        <v>12</v>
      </c>
      <c r="L307" s="11">
        <v>6</v>
      </c>
      <c r="M307" s="185">
        <v>12484.75</v>
      </c>
      <c r="N307" s="185">
        <f t="shared" si="22"/>
        <v>2080.7916666666665</v>
      </c>
      <c r="O307" s="11" t="s">
        <v>421</v>
      </c>
      <c r="P307" s="11" t="s">
        <v>421</v>
      </c>
      <c r="Q307" s="11" t="s">
        <v>421</v>
      </c>
      <c r="R307" s="11" t="s">
        <v>421</v>
      </c>
      <c r="S307" s="11" t="s">
        <v>421</v>
      </c>
      <c r="T307" s="11" t="s">
        <v>421</v>
      </c>
      <c r="V307" s="11">
        <v>0</v>
      </c>
      <c r="W307" s="185">
        <v>0</v>
      </c>
      <c r="X307" s="185">
        <f t="shared" si="23"/>
        <v>0</v>
      </c>
      <c r="Y307" s="11" t="s">
        <v>421</v>
      </c>
      <c r="Z307" s="11" t="s">
        <v>421</v>
      </c>
      <c r="AA307" s="11" t="s">
        <v>421</v>
      </c>
      <c r="AB307" s="11" t="s">
        <v>421</v>
      </c>
      <c r="AC307" s="11" t="s">
        <v>421</v>
      </c>
      <c r="AD307" s="11" t="s">
        <v>421</v>
      </c>
    </row>
    <row r="308" spans="1:30" x14ac:dyDescent="0.25">
      <c r="A308" s="55"/>
      <c r="B308" s="11"/>
      <c r="C308" s="11" t="s">
        <v>500</v>
      </c>
      <c r="D308" s="11"/>
      <c r="E308" s="11" t="s">
        <v>283</v>
      </c>
      <c r="F308" s="11">
        <v>14</v>
      </c>
      <c r="G308" s="185">
        <f t="shared" si="20"/>
        <v>100.66</v>
      </c>
      <c r="H308" s="185">
        <v>15502.189999999999</v>
      </c>
      <c r="I308" s="185">
        <f t="shared" si="21"/>
        <v>1107.3</v>
      </c>
      <c r="J308" s="11">
        <v>11</v>
      </c>
      <c r="L308" s="11">
        <v>7</v>
      </c>
      <c r="M308" s="185">
        <v>4670.5599999999995</v>
      </c>
      <c r="N308" s="185">
        <f t="shared" si="22"/>
        <v>667.22285714285704</v>
      </c>
      <c r="O308" s="11" t="s">
        <v>421</v>
      </c>
      <c r="P308" s="11" t="s">
        <v>421</v>
      </c>
      <c r="Q308" s="11" t="s">
        <v>421</v>
      </c>
      <c r="R308" s="11" t="s">
        <v>421</v>
      </c>
      <c r="S308" s="11" t="s">
        <v>421</v>
      </c>
      <c r="T308" s="11" t="s">
        <v>421</v>
      </c>
      <c r="V308" s="11">
        <v>0</v>
      </c>
      <c r="W308" s="185">
        <v>0</v>
      </c>
      <c r="X308" s="185">
        <f t="shared" si="23"/>
        <v>0</v>
      </c>
      <c r="Y308" s="11" t="s">
        <v>421</v>
      </c>
      <c r="Z308" s="11" t="s">
        <v>421</v>
      </c>
      <c r="AA308" s="11" t="s">
        <v>421</v>
      </c>
      <c r="AB308" s="11" t="s">
        <v>421</v>
      </c>
      <c r="AC308" s="11" t="s">
        <v>421</v>
      </c>
      <c r="AD308" s="11" t="s">
        <v>421</v>
      </c>
    </row>
    <row r="309" spans="1:30" x14ac:dyDescent="0.25">
      <c r="A309" s="55"/>
      <c r="B309" s="11"/>
      <c r="C309" s="11" t="s">
        <v>501</v>
      </c>
      <c r="D309" s="11"/>
      <c r="E309" s="11" t="s">
        <v>284</v>
      </c>
      <c r="F309" s="11">
        <v>18</v>
      </c>
      <c r="G309" s="185">
        <f t="shared" si="20"/>
        <v>93.75</v>
      </c>
      <c r="H309" s="185">
        <v>16874.05</v>
      </c>
      <c r="I309" s="185">
        <f t="shared" si="21"/>
        <v>937.45</v>
      </c>
      <c r="J309" s="11">
        <v>10</v>
      </c>
      <c r="L309" s="11">
        <v>4</v>
      </c>
      <c r="M309" s="185">
        <v>1596.49</v>
      </c>
      <c r="N309" s="185">
        <f t="shared" si="22"/>
        <v>399.1225</v>
      </c>
      <c r="O309" s="11" t="s">
        <v>421</v>
      </c>
      <c r="P309" s="11" t="s">
        <v>421</v>
      </c>
      <c r="Q309" s="11" t="s">
        <v>421</v>
      </c>
      <c r="R309" s="11" t="s">
        <v>421</v>
      </c>
      <c r="S309" s="11" t="s">
        <v>421</v>
      </c>
      <c r="T309" s="11" t="s">
        <v>421</v>
      </c>
      <c r="V309" s="11">
        <v>0</v>
      </c>
      <c r="W309" s="185">
        <v>0</v>
      </c>
      <c r="X309" s="185">
        <f t="shared" si="23"/>
        <v>0</v>
      </c>
      <c r="Y309" s="11" t="s">
        <v>421</v>
      </c>
      <c r="Z309" s="11" t="s">
        <v>421</v>
      </c>
      <c r="AA309" s="11" t="s">
        <v>421</v>
      </c>
      <c r="AB309" s="11" t="s">
        <v>421</v>
      </c>
      <c r="AC309" s="11" t="s">
        <v>421</v>
      </c>
      <c r="AD309" s="11" t="s">
        <v>421</v>
      </c>
    </row>
    <row r="310" spans="1:30" x14ac:dyDescent="0.25">
      <c r="A310" s="55"/>
      <c r="B310" s="11"/>
      <c r="C310" s="11" t="s">
        <v>502</v>
      </c>
      <c r="D310" s="11"/>
      <c r="E310" s="11" t="s">
        <v>285</v>
      </c>
      <c r="F310" s="11">
        <v>14</v>
      </c>
      <c r="G310" s="185">
        <f t="shared" si="20"/>
        <v>72.7</v>
      </c>
      <c r="H310" s="185">
        <v>11196.439999999999</v>
      </c>
      <c r="I310" s="185">
        <f t="shared" si="21"/>
        <v>799.75</v>
      </c>
      <c r="J310" s="11">
        <v>11</v>
      </c>
      <c r="L310" s="11">
        <v>7</v>
      </c>
      <c r="M310" s="185">
        <v>5772.42</v>
      </c>
      <c r="N310" s="185">
        <f t="shared" si="22"/>
        <v>824.63142857142861</v>
      </c>
      <c r="O310" s="11" t="s">
        <v>421</v>
      </c>
      <c r="P310" s="11" t="s">
        <v>421</v>
      </c>
      <c r="Q310" s="11" t="s">
        <v>421</v>
      </c>
      <c r="R310" s="11" t="s">
        <v>421</v>
      </c>
      <c r="S310" s="11" t="s">
        <v>421</v>
      </c>
      <c r="T310" s="11" t="s">
        <v>421</v>
      </c>
      <c r="V310" s="11">
        <v>0</v>
      </c>
      <c r="W310" s="185">
        <v>0</v>
      </c>
      <c r="X310" s="185">
        <f t="shared" si="23"/>
        <v>0</v>
      </c>
      <c r="Y310" s="11" t="s">
        <v>421</v>
      </c>
      <c r="Z310" s="11" t="s">
        <v>421</v>
      </c>
      <c r="AA310" s="11" t="s">
        <v>421</v>
      </c>
      <c r="AB310" s="11" t="s">
        <v>421</v>
      </c>
      <c r="AC310" s="11" t="s">
        <v>421</v>
      </c>
      <c r="AD310" s="11" t="s">
        <v>421</v>
      </c>
    </row>
    <row r="311" spans="1:30" x14ac:dyDescent="0.25">
      <c r="A311" s="55"/>
      <c r="B311" s="11"/>
      <c r="C311" s="11" t="s">
        <v>503</v>
      </c>
      <c r="D311" s="11"/>
      <c r="E311" s="11" t="s">
        <v>286</v>
      </c>
      <c r="F311" s="11">
        <v>1</v>
      </c>
      <c r="G311" s="185">
        <f t="shared" si="20"/>
        <v>75.28</v>
      </c>
      <c r="H311" s="185">
        <v>903.36</v>
      </c>
      <c r="I311" s="185">
        <f t="shared" si="21"/>
        <v>903.36</v>
      </c>
      <c r="J311" s="11">
        <v>12</v>
      </c>
      <c r="L311" s="11">
        <v>0</v>
      </c>
      <c r="M311" s="185">
        <v>0</v>
      </c>
      <c r="N311" s="185">
        <f t="shared" si="22"/>
        <v>0</v>
      </c>
      <c r="O311" s="11" t="s">
        <v>421</v>
      </c>
      <c r="P311" s="11" t="s">
        <v>421</v>
      </c>
      <c r="Q311" s="11" t="s">
        <v>421</v>
      </c>
      <c r="R311" s="11" t="s">
        <v>421</v>
      </c>
      <c r="S311" s="11" t="s">
        <v>421</v>
      </c>
      <c r="T311" s="11" t="s">
        <v>421</v>
      </c>
      <c r="V311" s="11">
        <v>0</v>
      </c>
      <c r="W311" s="185">
        <v>0</v>
      </c>
      <c r="X311" s="185">
        <f t="shared" si="23"/>
        <v>0</v>
      </c>
      <c r="Y311" s="11" t="s">
        <v>421</v>
      </c>
      <c r="Z311" s="11" t="s">
        <v>421</v>
      </c>
      <c r="AA311" s="11" t="s">
        <v>421</v>
      </c>
      <c r="AB311" s="11" t="s">
        <v>421</v>
      </c>
      <c r="AC311" s="11" t="s">
        <v>421</v>
      </c>
      <c r="AD311" s="11" t="s">
        <v>421</v>
      </c>
    </row>
    <row r="312" spans="1:30" x14ac:dyDescent="0.25">
      <c r="A312" s="55"/>
      <c r="B312" s="11"/>
      <c r="C312" s="11" t="s">
        <v>504</v>
      </c>
      <c r="D312" s="11"/>
      <c r="E312" s="11" t="s">
        <v>287</v>
      </c>
      <c r="F312" s="11">
        <v>5</v>
      </c>
      <c r="G312" s="185">
        <f t="shared" si="20"/>
        <v>120.52</v>
      </c>
      <c r="H312" s="185">
        <v>6026.08</v>
      </c>
      <c r="I312" s="185">
        <f t="shared" si="21"/>
        <v>1205.22</v>
      </c>
      <c r="J312" s="11">
        <v>10</v>
      </c>
      <c r="L312" s="11">
        <v>0</v>
      </c>
      <c r="M312" s="185">
        <v>0</v>
      </c>
      <c r="N312" s="185">
        <f t="shared" si="22"/>
        <v>0</v>
      </c>
      <c r="O312" s="11" t="s">
        <v>421</v>
      </c>
      <c r="P312" s="11" t="s">
        <v>421</v>
      </c>
      <c r="Q312" s="11" t="s">
        <v>421</v>
      </c>
      <c r="R312" s="11" t="s">
        <v>421</v>
      </c>
      <c r="S312" s="11" t="s">
        <v>421</v>
      </c>
      <c r="T312" s="11" t="s">
        <v>421</v>
      </c>
      <c r="V312" s="11">
        <v>0</v>
      </c>
      <c r="W312" s="185">
        <v>0</v>
      </c>
      <c r="X312" s="185">
        <f t="shared" si="23"/>
        <v>0</v>
      </c>
      <c r="Y312" s="11" t="s">
        <v>421</v>
      </c>
      <c r="Z312" s="11" t="s">
        <v>421</v>
      </c>
      <c r="AA312" s="11" t="s">
        <v>421</v>
      </c>
      <c r="AB312" s="11" t="s">
        <v>421</v>
      </c>
      <c r="AC312" s="11" t="s">
        <v>421</v>
      </c>
      <c r="AD312" s="11" t="s">
        <v>421</v>
      </c>
    </row>
    <row r="313" spans="1:30" x14ac:dyDescent="0.25">
      <c r="A313" s="55"/>
      <c r="B313" s="11"/>
      <c r="C313" s="11" t="s">
        <v>505</v>
      </c>
      <c r="D313" s="11"/>
      <c r="E313" s="11" t="s">
        <v>288</v>
      </c>
      <c r="F313" s="11">
        <v>1</v>
      </c>
      <c r="G313" s="185">
        <f t="shared" si="20"/>
        <v>18.62</v>
      </c>
      <c r="H313" s="185">
        <v>130.32</v>
      </c>
      <c r="I313" s="185">
        <f t="shared" si="21"/>
        <v>130.32</v>
      </c>
      <c r="J313" s="11">
        <v>7</v>
      </c>
      <c r="L313" s="11">
        <v>0</v>
      </c>
      <c r="M313" s="185">
        <v>0</v>
      </c>
      <c r="N313" s="185">
        <f t="shared" si="22"/>
        <v>0</v>
      </c>
      <c r="O313" s="11" t="s">
        <v>421</v>
      </c>
      <c r="P313" s="11" t="s">
        <v>421</v>
      </c>
      <c r="Q313" s="11" t="s">
        <v>421</v>
      </c>
      <c r="R313" s="11" t="s">
        <v>421</v>
      </c>
      <c r="S313" s="11" t="s">
        <v>421</v>
      </c>
      <c r="T313" s="11" t="s">
        <v>421</v>
      </c>
      <c r="V313" s="11">
        <v>0</v>
      </c>
      <c r="W313" s="185">
        <v>0</v>
      </c>
      <c r="X313" s="185">
        <f t="shared" si="23"/>
        <v>0</v>
      </c>
      <c r="Y313" s="11" t="s">
        <v>421</v>
      </c>
      <c r="Z313" s="11" t="s">
        <v>421</v>
      </c>
      <c r="AA313" s="11" t="s">
        <v>421</v>
      </c>
      <c r="AB313" s="11" t="s">
        <v>421</v>
      </c>
      <c r="AC313" s="11" t="s">
        <v>421</v>
      </c>
      <c r="AD313" s="11" t="s">
        <v>421</v>
      </c>
    </row>
    <row r="314" spans="1:30" x14ac:dyDescent="0.25">
      <c r="A314" s="55"/>
      <c r="B314" s="11"/>
      <c r="C314" s="11" t="s">
        <v>506</v>
      </c>
      <c r="D314" s="11"/>
      <c r="E314" s="11" t="s">
        <v>289</v>
      </c>
      <c r="F314" s="11">
        <v>2</v>
      </c>
      <c r="G314" s="185">
        <f t="shared" si="20"/>
        <v>104.3</v>
      </c>
      <c r="H314" s="185">
        <v>1251.56</v>
      </c>
      <c r="I314" s="185">
        <f t="shared" si="21"/>
        <v>625.78</v>
      </c>
      <c r="J314" s="11">
        <v>6</v>
      </c>
      <c r="L314" s="11">
        <v>2</v>
      </c>
      <c r="M314" s="185">
        <v>472.62</v>
      </c>
      <c r="N314" s="185">
        <f t="shared" si="22"/>
        <v>236.31</v>
      </c>
      <c r="O314" s="11" t="s">
        <v>421</v>
      </c>
      <c r="P314" s="11" t="s">
        <v>421</v>
      </c>
      <c r="Q314" s="11" t="s">
        <v>421</v>
      </c>
      <c r="R314" s="11" t="s">
        <v>421</v>
      </c>
      <c r="S314" s="11" t="s">
        <v>421</v>
      </c>
      <c r="T314" s="11" t="s">
        <v>421</v>
      </c>
      <c r="V314" s="11">
        <v>0</v>
      </c>
      <c r="W314" s="185">
        <v>0</v>
      </c>
      <c r="X314" s="185">
        <f t="shared" si="23"/>
        <v>0</v>
      </c>
      <c r="Y314" s="11" t="s">
        <v>421</v>
      </c>
      <c r="Z314" s="11" t="s">
        <v>421</v>
      </c>
      <c r="AA314" s="11" t="s">
        <v>421</v>
      </c>
      <c r="AB314" s="11" t="s">
        <v>421</v>
      </c>
      <c r="AC314" s="11" t="s">
        <v>421</v>
      </c>
      <c r="AD314" s="11" t="s">
        <v>421</v>
      </c>
    </row>
    <row r="315" spans="1:30" x14ac:dyDescent="0.25">
      <c r="A315" s="55"/>
      <c r="B315" s="11"/>
      <c r="C315" s="11" t="s">
        <v>507</v>
      </c>
      <c r="D315" s="11"/>
      <c r="E315" s="11" t="s">
        <v>290</v>
      </c>
      <c r="F315" s="11">
        <v>0</v>
      </c>
      <c r="G315" s="185">
        <f t="shared" si="20"/>
        <v>0</v>
      </c>
      <c r="H315" s="185">
        <v>0</v>
      </c>
      <c r="I315" s="185">
        <f t="shared" si="21"/>
        <v>0</v>
      </c>
      <c r="J315" s="11">
        <v>0</v>
      </c>
      <c r="L315" s="11">
        <v>0</v>
      </c>
      <c r="M315" s="185">
        <v>0</v>
      </c>
      <c r="N315" s="185">
        <f t="shared" si="22"/>
        <v>0</v>
      </c>
      <c r="O315" s="11" t="s">
        <v>421</v>
      </c>
      <c r="P315" s="11" t="s">
        <v>421</v>
      </c>
      <c r="Q315" s="11" t="s">
        <v>421</v>
      </c>
      <c r="R315" s="11" t="s">
        <v>421</v>
      </c>
      <c r="S315" s="11" t="s">
        <v>421</v>
      </c>
      <c r="T315" s="11" t="s">
        <v>421</v>
      </c>
      <c r="V315" s="11">
        <v>0</v>
      </c>
      <c r="W315" s="185">
        <v>0</v>
      </c>
      <c r="X315" s="185">
        <f t="shared" si="23"/>
        <v>0</v>
      </c>
      <c r="Y315" s="11" t="s">
        <v>421</v>
      </c>
      <c r="Z315" s="11" t="s">
        <v>421</v>
      </c>
      <c r="AA315" s="11" t="s">
        <v>421</v>
      </c>
      <c r="AB315" s="11" t="s">
        <v>421</v>
      </c>
      <c r="AC315" s="11" t="s">
        <v>421</v>
      </c>
      <c r="AD315" s="11" t="s">
        <v>421</v>
      </c>
    </row>
    <row r="316" spans="1:30" x14ac:dyDescent="0.25">
      <c r="A316" s="55"/>
      <c r="B316" s="11"/>
      <c r="C316" s="11" t="s">
        <v>508</v>
      </c>
      <c r="D316" s="11"/>
      <c r="E316" s="11" t="s">
        <v>291</v>
      </c>
      <c r="F316" s="11">
        <v>9</v>
      </c>
      <c r="G316" s="185">
        <f t="shared" si="20"/>
        <v>53.02</v>
      </c>
      <c r="H316" s="185">
        <v>6680.2099999999991</v>
      </c>
      <c r="I316" s="185">
        <f t="shared" si="21"/>
        <v>742.25</v>
      </c>
      <c r="J316" s="11">
        <v>14</v>
      </c>
      <c r="L316" s="11">
        <v>5</v>
      </c>
      <c r="M316" s="185">
        <v>788.93000000000006</v>
      </c>
      <c r="N316" s="185">
        <f t="shared" si="22"/>
        <v>157.786</v>
      </c>
      <c r="O316" s="11" t="s">
        <v>421</v>
      </c>
      <c r="P316" s="11" t="s">
        <v>421</v>
      </c>
      <c r="Q316" s="11" t="s">
        <v>421</v>
      </c>
      <c r="R316" s="11" t="s">
        <v>421</v>
      </c>
      <c r="S316" s="11" t="s">
        <v>421</v>
      </c>
      <c r="T316" s="11" t="s">
        <v>421</v>
      </c>
      <c r="V316" s="11">
        <v>0</v>
      </c>
      <c r="W316" s="185">
        <v>0</v>
      </c>
      <c r="X316" s="185">
        <f t="shared" si="23"/>
        <v>0</v>
      </c>
      <c r="Y316" s="11" t="s">
        <v>421</v>
      </c>
      <c r="Z316" s="11" t="s">
        <v>421</v>
      </c>
      <c r="AA316" s="11" t="s">
        <v>421</v>
      </c>
      <c r="AB316" s="11" t="s">
        <v>421</v>
      </c>
      <c r="AC316" s="11" t="s">
        <v>421</v>
      </c>
      <c r="AD316" s="11" t="s">
        <v>421</v>
      </c>
    </row>
    <row r="317" spans="1:30" x14ac:dyDescent="0.25">
      <c r="A317" s="55"/>
      <c r="B317" s="11"/>
      <c r="C317" s="11" t="s">
        <v>509</v>
      </c>
      <c r="D317" s="11"/>
      <c r="E317" s="11" t="s">
        <v>292</v>
      </c>
      <c r="F317" s="11">
        <v>4</v>
      </c>
      <c r="G317" s="185">
        <f t="shared" si="20"/>
        <v>29.72</v>
      </c>
      <c r="H317" s="185">
        <v>2377.2600000000002</v>
      </c>
      <c r="I317" s="185">
        <f t="shared" si="21"/>
        <v>594.32000000000005</v>
      </c>
      <c r="J317" s="11">
        <v>20</v>
      </c>
      <c r="L317" s="11">
        <v>2</v>
      </c>
      <c r="M317" s="185">
        <v>1641.65</v>
      </c>
      <c r="N317" s="185">
        <f t="shared" si="22"/>
        <v>820.82500000000005</v>
      </c>
      <c r="O317" s="11" t="s">
        <v>421</v>
      </c>
      <c r="P317" s="11" t="s">
        <v>421</v>
      </c>
      <c r="Q317" s="11" t="s">
        <v>421</v>
      </c>
      <c r="R317" s="11" t="s">
        <v>421</v>
      </c>
      <c r="S317" s="11" t="s">
        <v>421</v>
      </c>
      <c r="T317" s="11" t="s">
        <v>421</v>
      </c>
      <c r="V317" s="11">
        <v>0</v>
      </c>
      <c r="W317" s="185">
        <v>0</v>
      </c>
      <c r="X317" s="185">
        <f t="shared" si="23"/>
        <v>0</v>
      </c>
      <c r="Y317" s="11" t="s">
        <v>421</v>
      </c>
      <c r="Z317" s="11" t="s">
        <v>421</v>
      </c>
      <c r="AA317" s="11" t="s">
        <v>421</v>
      </c>
      <c r="AB317" s="11" t="s">
        <v>421</v>
      </c>
      <c r="AC317" s="11" t="s">
        <v>421</v>
      </c>
      <c r="AD317" s="11" t="s">
        <v>421</v>
      </c>
    </row>
    <row r="318" spans="1:30" x14ac:dyDescent="0.25">
      <c r="A318" s="55"/>
      <c r="B318" s="11"/>
      <c r="C318" s="11" t="s">
        <v>513</v>
      </c>
      <c r="D318" s="11"/>
      <c r="E318" s="11" t="s">
        <v>296</v>
      </c>
      <c r="F318" s="11">
        <v>0</v>
      </c>
      <c r="G318" s="185">
        <f t="shared" si="20"/>
        <v>0</v>
      </c>
      <c r="H318" s="185">
        <v>0</v>
      </c>
      <c r="I318" s="185">
        <f t="shared" si="21"/>
        <v>0</v>
      </c>
      <c r="J318" s="11">
        <v>0</v>
      </c>
      <c r="L318" s="11">
        <v>0</v>
      </c>
      <c r="M318" s="185">
        <v>0</v>
      </c>
      <c r="N318" s="185">
        <f t="shared" si="22"/>
        <v>0</v>
      </c>
      <c r="O318" s="11" t="s">
        <v>421</v>
      </c>
      <c r="P318" s="11" t="s">
        <v>421</v>
      </c>
      <c r="Q318" s="11" t="s">
        <v>421</v>
      </c>
      <c r="R318" s="11" t="s">
        <v>421</v>
      </c>
      <c r="S318" s="11" t="s">
        <v>421</v>
      </c>
      <c r="T318" s="11" t="s">
        <v>421</v>
      </c>
      <c r="V318" s="11">
        <v>0</v>
      </c>
      <c r="W318" s="185">
        <v>0</v>
      </c>
      <c r="X318" s="185">
        <f t="shared" si="23"/>
        <v>0</v>
      </c>
      <c r="Y318" s="11" t="s">
        <v>421</v>
      </c>
      <c r="Z318" s="11" t="s">
        <v>421</v>
      </c>
      <c r="AA318" s="11" t="s">
        <v>421</v>
      </c>
      <c r="AB318" s="11" t="s">
        <v>421</v>
      </c>
      <c r="AC318" s="11" t="s">
        <v>421</v>
      </c>
      <c r="AD318" s="11" t="s">
        <v>421</v>
      </c>
    </row>
    <row r="319" spans="1:30" x14ac:dyDescent="0.25">
      <c r="A319" s="55"/>
      <c r="B319" s="11"/>
      <c r="C319" s="11" t="s">
        <v>514</v>
      </c>
      <c r="D319" s="11"/>
      <c r="E319" s="11" t="s">
        <v>297</v>
      </c>
      <c r="F319" s="11">
        <v>9</v>
      </c>
      <c r="G319" s="185">
        <f t="shared" si="20"/>
        <v>69.150000000000006</v>
      </c>
      <c r="H319" s="185">
        <v>6223.26</v>
      </c>
      <c r="I319" s="185">
        <f t="shared" si="21"/>
        <v>691.47</v>
      </c>
      <c r="J319" s="11">
        <v>10</v>
      </c>
      <c r="L319" s="11">
        <v>2</v>
      </c>
      <c r="M319" s="185">
        <v>1302.31</v>
      </c>
      <c r="N319" s="185">
        <f t="shared" si="22"/>
        <v>651.15499999999997</v>
      </c>
      <c r="O319" s="11" t="s">
        <v>421</v>
      </c>
      <c r="P319" s="11" t="s">
        <v>421</v>
      </c>
      <c r="Q319" s="11" t="s">
        <v>421</v>
      </c>
      <c r="R319" s="11" t="s">
        <v>421</v>
      </c>
      <c r="S319" s="11" t="s">
        <v>421</v>
      </c>
      <c r="T319" s="11" t="s">
        <v>421</v>
      </c>
      <c r="V319" s="11">
        <v>0</v>
      </c>
      <c r="W319" s="185">
        <v>0</v>
      </c>
      <c r="X319" s="185">
        <f t="shared" si="23"/>
        <v>0</v>
      </c>
      <c r="Y319" s="11" t="s">
        <v>421</v>
      </c>
      <c r="Z319" s="11" t="s">
        <v>421</v>
      </c>
      <c r="AA319" s="11" t="s">
        <v>421</v>
      </c>
      <c r="AB319" s="11" t="s">
        <v>421</v>
      </c>
      <c r="AC319" s="11" t="s">
        <v>421</v>
      </c>
      <c r="AD319" s="11" t="s">
        <v>421</v>
      </c>
    </row>
    <row r="320" spans="1:30" x14ac:dyDescent="0.25">
      <c r="A320" s="55"/>
      <c r="B320" s="11"/>
      <c r="C320" s="11" t="s">
        <v>515</v>
      </c>
      <c r="D320" s="11"/>
      <c r="E320" s="11" t="s">
        <v>298</v>
      </c>
      <c r="F320" s="11">
        <v>4</v>
      </c>
      <c r="G320" s="185">
        <f t="shared" si="20"/>
        <v>59.97</v>
      </c>
      <c r="H320" s="185">
        <v>1918.9500000000003</v>
      </c>
      <c r="I320" s="185">
        <f t="shared" si="21"/>
        <v>479.74</v>
      </c>
      <c r="J320" s="11">
        <v>8</v>
      </c>
      <c r="L320" s="11">
        <v>1</v>
      </c>
      <c r="M320" s="185">
        <v>566.78</v>
      </c>
      <c r="N320" s="185">
        <f t="shared" si="22"/>
        <v>566.78</v>
      </c>
      <c r="O320" s="11" t="s">
        <v>421</v>
      </c>
      <c r="P320" s="11" t="s">
        <v>421</v>
      </c>
      <c r="Q320" s="11" t="s">
        <v>421</v>
      </c>
      <c r="R320" s="11" t="s">
        <v>421</v>
      </c>
      <c r="S320" s="11" t="s">
        <v>421</v>
      </c>
      <c r="T320" s="11" t="s">
        <v>421</v>
      </c>
      <c r="V320" s="11">
        <v>0</v>
      </c>
      <c r="W320" s="185">
        <v>0</v>
      </c>
      <c r="X320" s="185">
        <f t="shared" si="23"/>
        <v>0</v>
      </c>
      <c r="Y320" s="11" t="s">
        <v>421</v>
      </c>
      <c r="Z320" s="11" t="s">
        <v>421</v>
      </c>
      <c r="AA320" s="11" t="s">
        <v>421</v>
      </c>
      <c r="AB320" s="11" t="s">
        <v>421</v>
      </c>
      <c r="AC320" s="11" t="s">
        <v>421</v>
      </c>
      <c r="AD320" s="11" t="s">
        <v>421</v>
      </c>
    </row>
    <row r="321" spans="1:30" x14ac:dyDescent="0.25">
      <c r="A321" s="55"/>
      <c r="B321" s="11"/>
      <c r="C321" s="11" t="s">
        <v>732</v>
      </c>
      <c r="D321" s="11"/>
      <c r="E321" s="11" t="s">
        <v>677</v>
      </c>
      <c r="F321" s="11">
        <v>0</v>
      </c>
      <c r="G321" s="185">
        <f t="shared" si="20"/>
        <v>0</v>
      </c>
      <c r="H321" s="185">
        <v>0</v>
      </c>
      <c r="I321" s="185">
        <f t="shared" si="21"/>
        <v>0</v>
      </c>
      <c r="J321" s="11">
        <v>0</v>
      </c>
      <c r="L321" s="11">
        <v>0</v>
      </c>
      <c r="M321" s="185">
        <v>0</v>
      </c>
      <c r="N321" s="185">
        <f t="shared" si="22"/>
        <v>0</v>
      </c>
      <c r="O321" s="11" t="s">
        <v>421</v>
      </c>
      <c r="P321" s="11" t="s">
        <v>421</v>
      </c>
      <c r="Q321" s="11" t="s">
        <v>421</v>
      </c>
      <c r="R321" s="11" t="s">
        <v>421</v>
      </c>
      <c r="S321" s="11" t="s">
        <v>421</v>
      </c>
      <c r="T321" s="11" t="s">
        <v>421</v>
      </c>
      <c r="V321" s="11">
        <v>0</v>
      </c>
      <c r="W321" s="185">
        <v>0</v>
      </c>
      <c r="X321" s="185">
        <f t="shared" si="23"/>
        <v>0</v>
      </c>
      <c r="Y321" s="11" t="s">
        <v>421</v>
      </c>
      <c r="Z321" s="11" t="s">
        <v>421</v>
      </c>
      <c r="AA321" s="11" t="s">
        <v>421</v>
      </c>
      <c r="AB321" s="11" t="s">
        <v>421</v>
      </c>
      <c r="AC321" s="11" t="s">
        <v>421</v>
      </c>
      <c r="AD321" s="11" t="s">
        <v>421</v>
      </c>
    </row>
    <row r="322" spans="1:30" x14ac:dyDescent="0.25">
      <c r="A322" s="55"/>
      <c r="B322" s="11"/>
      <c r="C322" s="11" t="s">
        <v>516</v>
      </c>
      <c r="D322" s="11"/>
      <c r="E322" s="11" t="s">
        <v>299</v>
      </c>
      <c r="F322" s="11">
        <v>11</v>
      </c>
      <c r="G322" s="185">
        <f t="shared" si="20"/>
        <v>58.79</v>
      </c>
      <c r="H322" s="185">
        <v>10993.7</v>
      </c>
      <c r="I322" s="185">
        <f t="shared" si="21"/>
        <v>999.43</v>
      </c>
      <c r="J322" s="11">
        <v>17</v>
      </c>
      <c r="L322" s="11">
        <v>5</v>
      </c>
      <c r="M322" s="185">
        <v>7085.3300000000008</v>
      </c>
      <c r="N322" s="185">
        <f t="shared" si="22"/>
        <v>1417.0660000000003</v>
      </c>
      <c r="O322" s="11" t="s">
        <v>421</v>
      </c>
      <c r="P322" s="11" t="s">
        <v>421</v>
      </c>
      <c r="Q322" s="11" t="s">
        <v>421</v>
      </c>
      <c r="R322" s="11" t="s">
        <v>421</v>
      </c>
      <c r="S322" s="11" t="s">
        <v>421</v>
      </c>
      <c r="T322" s="11" t="s">
        <v>421</v>
      </c>
      <c r="V322" s="11">
        <v>0</v>
      </c>
      <c r="W322" s="185">
        <v>0</v>
      </c>
      <c r="X322" s="185">
        <f t="shared" si="23"/>
        <v>0</v>
      </c>
      <c r="Y322" s="11" t="s">
        <v>421</v>
      </c>
      <c r="Z322" s="11" t="s">
        <v>421</v>
      </c>
      <c r="AA322" s="11" t="s">
        <v>421</v>
      </c>
      <c r="AB322" s="11" t="s">
        <v>421</v>
      </c>
      <c r="AC322" s="11" t="s">
        <v>421</v>
      </c>
      <c r="AD322" s="11" t="s">
        <v>421</v>
      </c>
    </row>
    <row r="323" spans="1:30" x14ac:dyDescent="0.25">
      <c r="A323" s="55"/>
      <c r="B323" s="11"/>
      <c r="C323" s="11" t="s">
        <v>517</v>
      </c>
      <c r="D323" s="11"/>
      <c r="E323" s="11" t="s">
        <v>300</v>
      </c>
      <c r="F323" s="11">
        <v>2</v>
      </c>
      <c r="G323" s="185">
        <f t="shared" si="20"/>
        <v>69.02</v>
      </c>
      <c r="H323" s="185">
        <v>2760.59</v>
      </c>
      <c r="I323" s="185">
        <f t="shared" si="21"/>
        <v>1380.3</v>
      </c>
      <c r="J323" s="11">
        <v>20</v>
      </c>
      <c r="L323" s="11">
        <v>1</v>
      </c>
      <c r="M323" s="185">
        <v>1397.41</v>
      </c>
      <c r="N323" s="185">
        <f t="shared" si="22"/>
        <v>1397.41</v>
      </c>
      <c r="O323" s="11" t="s">
        <v>421</v>
      </c>
      <c r="P323" s="11" t="s">
        <v>421</v>
      </c>
      <c r="Q323" s="11" t="s">
        <v>421</v>
      </c>
      <c r="R323" s="11" t="s">
        <v>421</v>
      </c>
      <c r="S323" s="11" t="s">
        <v>421</v>
      </c>
      <c r="T323" s="11" t="s">
        <v>421</v>
      </c>
      <c r="V323" s="11">
        <v>0</v>
      </c>
      <c r="W323" s="185">
        <v>0</v>
      </c>
      <c r="X323" s="185">
        <f t="shared" si="23"/>
        <v>0</v>
      </c>
      <c r="Y323" s="11" t="s">
        <v>421</v>
      </c>
      <c r="Z323" s="11" t="s">
        <v>421</v>
      </c>
      <c r="AA323" s="11" t="s">
        <v>421</v>
      </c>
      <c r="AB323" s="11" t="s">
        <v>421</v>
      </c>
      <c r="AC323" s="11" t="s">
        <v>421</v>
      </c>
      <c r="AD323" s="11" t="s">
        <v>421</v>
      </c>
    </row>
    <row r="324" spans="1:30" x14ac:dyDescent="0.25">
      <c r="A324" s="55"/>
      <c r="B324" s="11"/>
      <c r="C324" s="11" t="s">
        <v>518</v>
      </c>
      <c r="D324" s="11"/>
      <c r="E324" s="11" t="s">
        <v>301</v>
      </c>
      <c r="F324" s="11">
        <v>0</v>
      </c>
      <c r="G324" s="185">
        <f t="shared" si="20"/>
        <v>0</v>
      </c>
      <c r="H324" s="185">
        <v>0</v>
      </c>
      <c r="I324" s="185">
        <f t="shared" si="21"/>
        <v>0</v>
      </c>
      <c r="J324" s="11">
        <v>0</v>
      </c>
      <c r="L324" s="11">
        <v>0</v>
      </c>
      <c r="M324" s="185">
        <v>0</v>
      </c>
      <c r="N324" s="185">
        <f t="shared" si="22"/>
        <v>0</v>
      </c>
      <c r="O324" s="11" t="s">
        <v>421</v>
      </c>
      <c r="P324" s="11" t="s">
        <v>421</v>
      </c>
      <c r="Q324" s="11" t="s">
        <v>421</v>
      </c>
      <c r="R324" s="11" t="s">
        <v>421</v>
      </c>
      <c r="S324" s="11" t="s">
        <v>421</v>
      </c>
      <c r="T324" s="11" t="s">
        <v>421</v>
      </c>
      <c r="V324" s="11">
        <v>0</v>
      </c>
      <c r="W324" s="185">
        <v>0</v>
      </c>
      <c r="X324" s="185">
        <f t="shared" si="23"/>
        <v>0</v>
      </c>
      <c r="Y324" s="11" t="s">
        <v>421</v>
      </c>
      <c r="Z324" s="11" t="s">
        <v>421</v>
      </c>
      <c r="AA324" s="11" t="s">
        <v>421</v>
      </c>
      <c r="AB324" s="11" t="s">
        <v>421</v>
      </c>
      <c r="AC324" s="11" t="s">
        <v>421</v>
      </c>
      <c r="AD324" s="11" t="s">
        <v>421</v>
      </c>
    </row>
    <row r="325" spans="1:30" x14ac:dyDescent="0.25">
      <c r="A325" s="55"/>
      <c r="B325" s="11"/>
      <c r="C325" s="11" t="s">
        <v>519</v>
      </c>
      <c r="D325" s="11"/>
      <c r="E325" s="11" t="s">
        <v>302</v>
      </c>
      <c r="F325" s="11">
        <v>1</v>
      </c>
      <c r="G325" s="185">
        <f t="shared" si="20"/>
        <v>119.45</v>
      </c>
      <c r="H325" s="185">
        <v>1433.34</v>
      </c>
      <c r="I325" s="185">
        <f t="shared" si="21"/>
        <v>1433.34</v>
      </c>
      <c r="J325" s="11">
        <v>12</v>
      </c>
      <c r="L325" s="11">
        <v>0</v>
      </c>
      <c r="M325" s="185">
        <v>0</v>
      </c>
      <c r="N325" s="185">
        <f t="shared" si="22"/>
        <v>0</v>
      </c>
      <c r="O325" s="11" t="s">
        <v>421</v>
      </c>
      <c r="P325" s="11" t="s">
        <v>421</v>
      </c>
      <c r="Q325" s="11" t="s">
        <v>421</v>
      </c>
      <c r="R325" s="11" t="s">
        <v>421</v>
      </c>
      <c r="S325" s="11" t="s">
        <v>421</v>
      </c>
      <c r="T325" s="11" t="s">
        <v>421</v>
      </c>
      <c r="V325" s="11">
        <v>0</v>
      </c>
      <c r="W325" s="185">
        <v>0</v>
      </c>
      <c r="X325" s="185">
        <f t="shared" si="23"/>
        <v>0</v>
      </c>
      <c r="Y325" s="11" t="s">
        <v>421</v>
      </c>
      <c r="Z325" s="11" t="s">
        <v>421</v>
      </c>
      <c r="AA325" s="11" t="s">
        <v>421</v>
      </c>
      <c r="AB325" s="11" t="s">
        <v>421</v>
      </c>
      <c r="AC325" s="11" t="s">
        <v>421</v>
      </c>
      <c r="AD325" s="11" t="s">
        <v>421</v>
      </c>
    </row>
    <row r="326" spans="1:30" x14ac:dyDescent="0.25">
      <c r="A326" s="55"/>
      <c r="B326" s="11"/>
      <c r="C326" s="11" t="s">
        <v>520</v>
      </c>
      <c r="D326" s="11"/>
      <c r="E326" s="11" t="s">
        <v>303</v>
      </c>
      <c r="F326" s="11">
        <v>11</v>
      </c>
      <c r="G326" s="185">
        <f t="shared" si="20"/>
        <v>82.09</v>
      </c>
      <c r="H326" s="185">
        <v>9933.19</v>
      </c>
      <c r="I326" s="185">
        <f t="shared" si="21"/>
        <v>903.02</v>
      </c>
      <c r="J326" s="11">
        <v>11</v>
      </c>
      <c r="L326" s="11">
        <v>5</v>
      </c>
      <c r="M326" s="185">
        <v>5298.32</v>
      </c>
      <c r="N326" s="185">
        <f t="shared" si="22"/>
        <v>1059.664</v>
      </c>
      <c r="O326" s="11" t="s">
        <v>421</v>
      </c>
      <c r="P326" s="11" t="s">
        <v>421</v>
      </c>
      <c r="Q326" s="11" t="s">
        <v>421</v>
      </c>
      <c r="R326" s="11" t="s">
        <v>421</v>
      </c>
      <c r="S326" s="11" t="s">
        <v>421</v>
      </c>
      <c r="T326" s="11" t="s">
        <v>421</v>
      </c>
      <c r="V326" s="11">
        <v>0</v>
      </c>
      <c r="W326" s="185">
        <v>0</v>
      </c>
      <c r="X326" s="185">
        <f t="shared" si="23"/>
        <v>0</v>
      </c>
      <c r="Y326" s="11" t="s">
        <v>421</v>
      </c>
      <c r="Z326" s="11" t="s">
        <v>421</v>
      </c>
      <c r="AA326" s="11" t="s">
        <v>421</v>
      </c>
      <c r="AB326" s="11" t="s">
        <v>421</v>
      </c>
      <c r="AC326" s="11" t="s">
        <v>421</v>
      </c>
      <c r="AD326" s="11" t="s">
        <v>421</v>
      </c>
    </row>
    <row r="327" spans="1:30" x14ac:dyDescent="0.25">
      <c r="A327" s="55"/>
      <c r="B327" s="11"/>
      <c r="C327" s="11" t="s">
        <v>521</v>
      </c>
      <c r="D327" s="11"/>
      <c r="E327" s="11" t="s">
        <v>304</v>
      </c>
      <c r="F327" s="11">
        <v>42</v>
      </c>
      <c r="G327" s="185">
        <f t="shared" si="20"/>
        <v>79.38</v>
      </c>
      <c r="H327" s="185">
        <v>46674.029999999984</v>
      </c>
      <c r="I327" s="185">
        <f t="shared" si="21"/>
        <v>1111.29</v>
      </c>
      <c r="J327" s="11">
        <v>14</v>
      </c>
      <c r="L327" s="11">
        <v>24</v>
      </c>
      <c r="M327" s="185">
        <v>27292.66</v>
      </c>
      <c r="N327" s="185">
        <f t="shared" si="22"/>
        <v>1137.1941666666667</v>
      </c>
      <c r="O327" s="11" t="s">
        <v>421</v>
      </c>
      <c r="P327" s="11" t="s">
        <v>421</v>
      </c>
      <c r="Q327" s="11" t="s">
        <v>421</v>
      </c>
      <c r="R327" s="11" t="s">
        <v>421</v>
      </c>
      <c r="S327" s="11" t="s">
        <v>421</v>
      </c>
      <c r="T327" s="11" t="s">
        <v>421</v>
      </c>
      <c r="V327" s="11">
        <v>0</v>
      </c>
      <c r="W327" s="185">
        <v>0</v>
      </c>
      <c r="X327" s="185">
        <f t="shared" si="23"/>
        <v>0</v>
      </c>
      <c r="Y327" s="11" t="s">
        <v>421</v>
      </c>
      <c r="Z327" s="11" t="s">
        <v>421</v>
      </c>
      <c r="AA327" s="11" t="s">
        <v>421</v>
      </c>
      <c r="AB327" s="11" t="s">
        <v>421</v>
      </c>
      <c r="AC327" s="11" t="s">
        <v>421</v>
      </c>
      <c r="AD327" s="11" t="s">
        <v>421</v>
      </c>
    </row>
    <row r="328" spans="1:30" x14ac:dyDescent="0.25">
      <c r="A328" s="55"/>
      <c r="B328" s="11"/>
      <c r="C328" s="11" t="s">
        <v>521</v>
      </c>
      <c r="D328" s="11"/>
      <c r="E328" s="11" t="s">
        <v>305</v>
      </c>
      <c r="F328" s="11">
        <v>72</v>
      </c>
      <c r="G328" s="185">
        <f t="shared" si="20"/>
        <v>66.739999999999995</v>
      </c>
      <c r="H328" s="185">
        <v>57659.85</v>
      </c>
      <c r="I328" s="185">
        <f t="shared" si="21"/>
        <v>800.83</v>
      </c>
      <c r="J328" s="11">
        <v>12</v>
      </c>
      <c r="L328" s="11">
        <v>32</v>
      </c>
      <c r="M328" s="185">
        <v>25658.090000000004</v>
      </c>
      <c r="N328" s="185">
        <f t="shared" si="22"/>
        <v>801.81531250000012</v>
      </c>
      <c r="O328" s="11" t="s">
        <v>421</v>
      </c>
      <c r="P328" s="11" t="s">
        <v>421</v>
      </c>
      <c r="Q328" s="11" t="s">
        <v>421</v>
      </c>
      <c r="R328" s="11" t="s">
        <v>421</v>
      </c>
      <c r="S328" s="11" t="s">
        <v>421</v>
      </c>
      <c r="T328" s="11" t="s">
        <v>421</v>
      </c>
      <c r="V328" s="11">
        <v>0</v>
      </c>
      <c r="W328" s="185">
        <v>0</v>
      </c>
      <c r="X328" s="185">
        <f t="shared" si="23"/>
        <v>0</v>
      </c>
      <c r="Y328" s="11" t="s">
        <v>421</v>
      </c>
      <c r="Z328" s="11" t="s">
        <v>421</v>
      </c>
      <c r="AA328" s="11" t="s">
        <v>421</v>
      </c>
      <c r="AB328" s="11" t="s">
        <v>421</v>
      </c>
      <c r="AC328" s="11" t="s">
        <v>421</v>
      </c>
      <c r="AD328" s="11" t="s">
        <v>421</v>
      </c>
    </row>
    <row r="329" spans="1:30" x14ac:dyDescent="0.25">
      <c r="A329" s="55"/>
      <c r="B329" s="11"/>
      <c r="C329" s="11" t="s">
        <v>522</v>
      </c>
      <c r="D329" s="11"/>
      <c r="E329" s="11" t="s">
        <v>306</v>
      </c>
      <c r="F329" s="11">
        <v>18</v>
      </c>
      <c r="G329" s="185">
        <f t="shared" si="20"/>
        <v>64.94</v>
      </c>
      <c r="H329" s="185">
        <v>12858.13</v>
      </c>
      <c r="I329" s="185">
        <f t="shared" si="21"/>
        <v>714.34</v>
      </c>
      <c r="J329" s="11">
        <v>11</v>
      </c>
      <c r="L329" s="11">
        <v>9</v>
      </c>
      <c r="M329" s="185">
        <v>8064.44</v>
      </c>
      <c r="N329" s="185">
        <f t="shared" si="22"/>
        <v>896.04888888888888</v>
      </c>
      <c r="O329" s="11" t="s">
        <v>421</v>
      </c>
      <c r="P329" s="11" t="s">
        <v>421</v>
      </c>
      <c r="Q329" s="11" t="s">
        <v>421</v>
      </c>
      <c r="R329" s="11" t="s">
        <v>421</v>
      </c>
      <c r="S329" s="11" t="s">
        <v>421</v>
      </c>
      <c r="T329" s="11" t="s">
        <v>421</v>
      </c>
      <c r="V329" s="11">
        <v>0</v>
      </c>
      <c r="W329" s="185">
        <v>0</v>
      </c>
      <c r="X329" s="185">
        <f t="shared" si="23"/>
        <v>0</v>
      </c>
      <c r="Y329" s="11" t="s">
        <v>421</v>
      </c>
      <c r="Z329" s="11" t="s">
        <v>421</v>
      </c>
      <c r="AA329" s="11" t="s">
        <v>421</v>
      </c>
      <c r="AB329" s="11" t="s">
        <v>421</v>
      </c>
      <c r="AC329" s="11" t="s">
        <v>421</v>
      </c>
      <c r="AD329" s="11" t="s">
        <v>421</v>
      </c>
    </row>
    <row r="330" spans="1:30" x14ac:dyDescent="0.25">
      <c r="A330" s="55"/>
      <c r="B330" s="11"/>
      <c r="C330" s="11" t="s">
        <v>524</v>
      </c>
      <c r="D330" s="11"/>
      <c r="E330" s="11" t="s">
        <v>308</v>
      </c>
      <c r="F330" s="11">
        <v>78</v>
      </c>
      <c r="G330" s="185">
        <f t="shared" si="20"/>
        <v>70.989999999999995</v>
      </c>
      <c r="H330" s="185">
        <v>66442.999999999985</v>
      </c>
      <c r="I330" s="185">
        <f t="shared" si="21"/>
        <v>851.83</v>
      </c>
      <c r="J330" s="11">
        <v>12</v>
      </c>
      <c r="L330" s="11">
        <v>28</v>
      </c>
      <c r="M330" s="185">
        <v>34450.26</v>
      </c>
      <c r="N330" s="185">
        <f t="shared" si="22"/>
        <v>1230.3664285714287</v>
      </c>
      <c r="O330" s="11" t="s">
        <v>421</v>
      </c>
      <c r="P330" s="11" t="s">
        <v>421</v>
      </c>
      <c r="Q330" s="11" t="s">
        <v>421</v>
      </c>
      <c r="R330" s="11" t="s">
        <v>421</v>
      </c>
      <c r="S330" s="11" t="s">
        <v>421</v>
      </c>
      <c r="T330" s="11" t="s">
        <v>421</v>
      </c>
      <c r="V330" s="11">
        <v>0</v>
      </c>
      <c r="W330" s="185">
        <v>0</v>
      </c>
      <c r="X330" s="185">
        <f t="shared" si="23"/>
        <v>0</v>
      </c>
      <c r="Y330" s="11" t="s">
        <v>421</v>
      </c>
      <c r="Z330" s="11" t="s">
        <v>421</v>
      </c>
      <c r="AA330" s="11" t="s">
        <v>421</v>
      </c>
      <c r="AB330" s="11" t="s">
        <v>421</v>
      </c>
      <c r="AC330" s="11" t="s">
        <v>421</v>
      </c>
      <c r="AD330" s="11" t="s">
        <v>421</v>
      </c>
    </row>
    <row r="331" spans="1:30" x14ac:dyDescent="0.25">
      <c r="A331" s="55"/>
      <c r="B331" s="11"/>
      <c r="C331" s="11" t="s">
        <v>525</v>
      </c>
      <c r="D331" s="11"/>
      <c r="E331" s="11" t="s">
        <v>309</v>
      </c>
      <c r="F331" s="11">
        <v>38</v>
      </c>
      <c r="G331" s="185">
        <f t="shared" si="20"/>
        <v>72.84</v>
      </c>
      <c r="H331" s="185">
        <v>38750.49</v>
      </c>
      <c r="I331" s="185">
        <f t="shared" si="21"/>
        <v>1019.75</v>
      </c>
      <c r="J331" s="11">
        <v>14</v>
      </c>
      <c r="L331" s="11">
        <v>13</v>
      </c>
      <c r="M331" s="185">
        <v>9519.5099999999984</v>
      </c>
      <c r="N331" s="185">
        <f t="shared" si="22"/>
        <v>732.26999999999987</v>
      </c>
      <c r="O331" s="11" t="s">
        <v>421</v>
      </c>
      <c r="P331" s="11" t="s">
        <v>421</v>
      </c>
      <c r="Q331" s="11" t="s">
        <v>421</v>
      </c>
      <c r="R331" s="11" t="s">
        <v>421</v>
      </c>
      <c r="S331" s="11" t="s">
        <v>421</v>
      </c>
      <c r="T331" s="11" t="s">
        <v>421</v>
      </c>
      <c r="V331" s="11">
        <v>1</v>
      </c>
      <c r="W331" s="185">
        <v>2.94</v>
      </c>
      <c r="X331" s="185">
        <f t="shared" si="23"/>
        <v>2.94</v>
      </c>
      <c r="Y331" s="11" t="s">
        <v>421</v>
      </c>
      <c r="Z331" s="11" t="s">
        <v>421</v>
      </c>
      <c r="AA331" s="11" t="s">
        <v>421</v>
      </c>
      <c r="AB331" s="11" t="s">
        <v>421</v>
      </c>
      <c r="AC331" s="11" t="s">
        <v>421</v>
      </c>
      <c r="AD331" s="11" t="s">
        <v>421</v>
      </c>
    </row>
    <row r="332" spans="1:30" x14ac:dyDescent="0.25">
      <c r="A332" s="55"/>
      <c r="B332" s="11"/>
      <c r="C332" s="11" t="s">
        <v>526</v>
      </c>
      <c r="D332" s="11"/>
      <c r="E332" s="11" t="s">
        <v>310</v>
      </c>
      <c r="F332" s="11">
        <v>3</v>
      </c>
      <c r="G332" s="185">
        <f t="shared" si="20"/>
        <v>151.27000000000001</v>
      </c>
      <c r="H332" s="185">
        <v>4538.01</v>
      </c>
      <c r="I332" s="185">
        <f t="shared" si="21"/>
        <v>1512.67</v>
      </c>
      <c r="J332" s="11">
        <v>10</v>
      </c>
      <c r="L332" s="11">
        <v>1</v>
      </c>
      <c r="M332" s="185">
        <v>630.01</v>
      </c>
      <c r="N332" s="185">
        <f t="shared" si="22"/>
        <v>630.01</v>
      </c>
      <c r="O332" s="11" t="s">
        <v>421</v>
      </c>
      <c r="P332" s="11" t="s">
        <v>421</v>
      </c>
      <c r="Q332" s="11" t="s">
        <v>421</v>
      </c>
      <c r="R332" s="11" t="s">
        <v>421</v>
      </c>
      <c r="S332" s="11" t="s">
        <v>421</v>
      </c>
      <c r="T332" s="11" t="s">
        <v>421</v>
      </c>
      <c r="V332" s="11">
        <v>1</v>
      </c>
      <c r="W332" s="185">
        <v>0.99</v>
      </c>
      <c r="X332" s="185">
        <f t="shared" si="23"/>
        <v>0.99</v>
      </c>
      <c r="Y332" s="11" t="s">
        <v>421</v>
      </c>
      <c r="Z332" s="11" t="s">
        <v>421</v>
      </c>
      <c r="AA332" s="11" t="s">
        <v>421</v>
      </c>
      <c r="AB332" s="11" t="s">
        <v>421</v>
      </c>
      <c r="AC332" s="11" t="s">
        <v>421</v>
      </c>
      <c r="AD332" s="11" t="s">
        <v>421</v>
      </c>
    </row>
    <row r="333" spans="1:30" x14ac:dyDescent="0.25">
      <c r="A333" s="55"/>
      <c r="B333" s="11"/>
      <c r="C333" s="11" t="s">
        <v>527</v>
      </c>
      <c r="D333" s="11"/>
      <c r="E333" s="11" t="s">
        <v>311</v>
      </c>
      <c r="F333" s="11">
        <v>5</v>
      </c>
      <c r="G333" s="185">
        <f t="shared" si="20"/>
        <v>55.34</v>
      </c>
      <c r="H333" s="185">
        <v>2213.62</v>
      </c>
      <c r="I333" s="185">
        <f t="shared" si="21"/>
        <v>442.72</v>
      </c>
      <c r="J333" s="11">
        <v>8</v>
      </c>
      <c r="L333" s="11">
        <v>2</v>
      </c>
      <c r="M333" s="185">
        <v>1360.2</v>
      </c>
      <c r="N333" s="185">
        <f t="shared" si="22"/>
        <v>680.1</v>
      </c>
      <c r="O333" s="11" t="s">
        <v>421</v>
      </c>
      <c r="P333" s="11" t="s">
        <v>421</v>
      </c>
      <c r="Q333" s="11" t="s">
        <v>421</v>
      </c>
      <c r="R333" s="11" t="s">
        <v>421</v>
      </c>
      <c r="S333" s="11" t="s">
        <v>421</v>
      </c>
      <c r="T333" s="11" t="s">
        <v>421</v>
      </c>
      <c r="V333" s="11">
        <v>0</v>
      </c>
      <c r="W333" s="185">
        <v>0</v>
      </c>
      <c r="X333" s="185">
        <f t="shared" si="23"/>
        <v>0</v>
      </c>
      <c r="Y333" s="11" t="s">
        <v>421</v>
      </c>
      <c r="Z333" s="11" t="s">
        <v>421</v>
      </c>
      <c r="AA333" s="11" t="s">
        <v>421</v>
      </c>
      <c r="AB333" s="11" t="s">
        <v>421</v>
      </c>
      <c r="AC333" s="11" t="s">
        <v>421</v>
      </c>
      <c r="AD333" s="11" t="s">
        <v>421</v>
      </c>
    </row>
    <row r="334" spans="1:30" x14ac:dyDescent="0.25">
      <c r="A334" s="55"/>
      <c r="B334" s="11"/>
      <c r="C334" s="11" t="s">
        <v>528</v>
      </c>
      <c r="D334" s="11"/>
      <c r="E334" s="11" t="s">
        <v>312</v>
      </c>
      <c r="F334" s="11">
        <v>134</v>
      </c>
      <c r="G334" s="185">
        <f t="shared" si="20"/>
        <v>65.010000000000005</v>
      </c>
      <c r="H334" s="185">
        <v>104536.74999999997</v>
      </c>
      <c r="I334" s="185">
        <f t="shared" si="21"/>
        <v>780.13</v>
      </c>
      <c r="J334" s="11">
        <v>12</v>
      </c>
      <c r="L334" s="11">
        <v>73</v>
      </c>
      <c r="M334" s="185">
        <v>61682.089999999982</v>
      </c>
      <c r="N334" s="185">
        <f t="shared" si="22"/>
        <v>844.96013698630111</v>
      </c>
      <c r="O334" s="11" t="s">
        <v>421</v>
      </c>
      <c r="P334" s="11" t="s">
        <v>421</v>
      </c>
      <c r="Q334" s="11" t="s">
        <v>421</v>
      </c>
      <c r="R334" s="11" t="s">
        <v>421</v>
      </c>
      <c r="S334" s="11" t="s">
        <v>421</v>
      </c>
      <c r="T334" s="11" t="s">
        <v>421</v>
      </c>
      <c r="V334" s="11">
        <v>1</v>
      </c>
      <c r="W334" s="185">
        <v>0.2</v>
      </c>
      <c r="X334" s="185">
        <f t="shared" si="23"/>
        <v>0.2</v>
      </c>
      <c r="Y334" s="11" t="s">
        <v>421</v>
      </c>
      <c r="Z334" s="11" t="s">
        <v>421</v>
      </c>
      <c r="AA334" s="11" t="s">
        <v>421</v>
      </c>
      <c r="AB334" s="11" t="s">
        <v>421</v>
      </c>
      <c r="AC334" s="11" t="s">
        <v>421</v>
      </c>
      <c r="AD334" s="11" t="s">
        <v>421</v>
      </c>
    </row>
    <row r="335" spans="1:30" x14ac:dyDescent="0.25">
      <c r="A335" s="55"/>
      <c r="B335" s="11"/>
      <c r="C335" s="11" t="s">
        <v>529</v>
      </c>
      <c r="D335" s="11"/>
      <c r="E335" s="11" t="s">
        <v>313</v>
      </c>
      <c r="F335" s="11">
        <v>19</v>
      </c>
      <c r="G335" s="185">
        <f t="shared" si="20"/>
        <v>69.569999999999993</v>
      </c>
      <c r="H335" s="185">
        <v>18505.649999999998</v>
      </c>
      <c r="I335" s="185">
        <f t="shared" si="21"/>
        <v>973.98</v>
      </c>
      <c r="J335" s="11">
        <v>14</v>
      </c>
      <c r="L335" s="11">
        <v>6</v>
      </c>
      <c r="M335" s="185">
        <v>11516.91</v>
      </c>
      <c r="N335" s="185">
        <f t="shared" si="22"/>
        <v>1919.4849999999999</v>
      </c>
      <c r="O335" s="11" t="s">
        <v>421</v>
      </c>
      <c r="P335" s="11" t="s">
        <v>421</v>
      </c>
      <c r="Q335" s="11" t="s">
        <v>421</v>
      </c>
      <c r="R335" s="11" t="s">
        <v>421</v>
      </c>
      <c r="S335" s="11" t="s">
        <v>421</v>
      </c>
      <c r="T335" s="11" t="s">
        <v>421</v>
      </c>
      <c r="V335" s="11">
        <v>0</v>
      </c>
      <c r="W335" s="185">
        <v>0</v>
      </c>
      <c r="X335" s="185">
        <f t="shared" si="23"/>
        <v>0</v>
      </c>
      <c r="Y335" s="11" t="s">
        <v>421</v>
      </c>
      <c r="Z335" s="11" t="s">
        <v>421</v>
      </c>
      <c r="AA335" s="11" t="s">
        <v>421</v>
      </c>
      <c r="AB335" s="11" t="s">
        <v>421</v>
      </c>
      <c r="AC335" s="11" t="s">
        <v>421</v>
      </c>
      <c r="AD335" s="11" t="s">
        <v>421</v>
      </c>
    </row>
    <row r="336" spans="1:30" x14ac:dyDescent="0.25">
      <c r="A336" s="55"/>
      <c r="B336" s="11"/>
      <c r="C336" s="11" t="s">
        <v>530</v>
      </c>
      <c r="D336" s="11"/>
      <c r="E336" s="11" t="s">
        <v>314</v>
      </c>
      <c r="F336" s="11">
        <v>7</v>
      </c>
      <c r="G336" s="185">
        <f t="shared" si="20"/>
        <v>101.49</v>
      </c>
      <c r="H336" s="185">
        <v>8524.8199999999979</v>
      </c>
      <c r="I336" s="185">
        <f t="shared" si="21"/>
        <v>1217.83</v>
      </c>
      <c r="J336" s="11">
        <v>12</v>
      </c>
      <c r="L336" s="11">
        <v>2</v>
      </c>
      <c r="M336" s="185">
        <v>1855.65</v>
      </c>
      <c r="N336" s="185">
        <f t="shared" si="22"/>
        <v>927.82500000000005</v>
      </c>
      <c r="O336" s="11" t="s">
        <v>421</v>
      </c>
      <c r="P336" s="11" t="s">
        <v>421</v>
      </c>
      <c r="Q336" s="11" t="s">
        <v>421</v>
      </c>
      <c r="R336" s="11" t="s">
        <v>421</v>
      </c>
      <c r="S336" s="11" t="s">
        <v>421</v>
      </c>
      <c r="T336" s="11" t="s">
        <v>421</v>
      </c>
      <c r="V336" s="11">
        <v>0</v>
      </c>
      <c r="W336" s="185">
        <v>0</v>
      </c>
      <c r="X336" s="185">
        <f t="shared" si="23"/>
        <v>0</v>
      </c>
      <c r="Y336" s="11" t="s">
        <v>421</v>
      </c>
      <c r="Z336" s="11" t="s">
        <v>421</v>
      </c>
      <c r="AA336" s="11" t="s">
        <v>421</v>
      </c>
      <c r="AB336" s="11" t="s">
        <v>421</v>
      </c>
      <c r="AC336" s="11" t="s">
        <v>421</v>
      </c>
      <c r="AD336" s="11" t="s">
        <v>421</v>
      </c>
    </row>
    <row r="337" spans="1:30" x14ac:dyDescent="0.25">
      <c r="A337" s="55"/>
      <c r="B337" s="11"/>
      <c r="C337" s="11" t="s">
        <v>531</v>
      </c>
      <c r="D337" s="11"/>
      <c r="E337" s="11" t="s">
        <v>315</v>
      </c>
      <c r="F337" s="11">
        <v>2</v>
      </c>
      <c r="G337" s="185">
        <f t="shared" si="20"/>
        <v>28.16</v>
      </c>
      <c r="H337" s="185">
        <v>563.17999999999995</v>
      </c>
      <c r="I337" s="185">
        <f t="shared" si="21"/>
        <v>281.58999999999997</v>
      </c>
      <c r="J337" s="11">
        <v>10</v>
      </c>
      <c r="L337" s="11">
        <v>0</v>
      </c>
      <c r="M337" s="185">
        <v>0</v>
      </c>
      <c r="N337" s="185">
        <f t="shared" si="22"/>
        <v>0</v>
      </c>
      <c r="O337" s="11" t="s">
        <v>421</v>
      </c>
      <c r="P337" s="11" t="s">
        <v>421</v>
      </c>
      <c r="Q337" s="11" t="s">
        <v>421</v>
      </c>
      <c r="R337" s="11" t="s">
        <v>421</v>
      </c>
      <c r="S337" s="11" t="s">
        <v>421</v>
      </c>
      <c r="T337" s="11" t="s">
        <v>421</v>
      </c>
      <c r="V337" s="11">
        <v>0</v>
      </c>
      <c r="W337" s="185">
        <v>0</v>
      </c>
      <c r="X337" s="185">
        <f t="shared" si="23"/>
        <v>0</v>
      </c>
      <c r="Y337" s="11" t="s">
        <v>421</v>
      </c>
      <c r="Z337" s="11" t="s">
        <v>421</v>
      </c>
      <c r="AA337" s="11" t="s">
        <v>421</v>
      </c>
      <c r="AB337" s="11" t="s">
        <v>421</v>
      </c>
      <c r="AC337" s="11" t="s">
        <v>421</v>
      </c>
      <c r="AD337" s="11" t="s">
        <v>421</v>
      </c>
    </row>
    <row r="338" spans="1:30" x14ac:dyDescent="0.25">
      <c r="A338" s="55"/>
      <c r="B338" s="11"/>
      <c r="C338" s="11" t="s">
        <v>532</v>
      </c>
      <c r="D338" s="11"/>
      <c r="E338" s="11" t="s">
        <v>316</v>
      </c>
      <c r="F338" s="11">
        <v>34</v>
      </c>
      <c r="G338" s="185">
        <f t="shared" si="20"/>
        <v>55.96</v>
      </c>
      <c r="H338" s="185">
        <v>17122.730000000003</v>
      </c>
      <c r="I338" s="185">
        <f t="shared" si="21"/>
        <v>503.61</v>
      </c>
      <c r="J338" s="11">
        <v>9</v>
      </c>
      <c r="L338" s="11">
        <v>5</v>
      </c>
      <c r="M338" s="185">
        <v>3535.84</v>
      </c>
      <c r="N338" s="185">
        <f t="shared" si="22"/>
        <v>707.16800000000001</v>
      </c>
      <c r="O338" s="11" t="s">
        <v>421</v>
      </c>
      <c r="P338" s="11" t="s">
        <v>421</v>
      </c>
      <c r="Q338" s="11" t="s">
        <v>421</v>
      </c>
      <c r="R338" s="11" t="s">
        <v>421</v>
      </c>
      <c r="S338" s="11" t="s">
        <v>421</v>
      </c>
      <c r="T338" s="11" t="s">
        <v>421</v>
      </c>
      <c r="V338" s="11">
        <v>0</v>
      </c>
      <c r="W338" s="185">
        <v>0</v>
      </c>
      <c r="X338" s="185">
        <f t="shared" si="23"/>
        <v>0</v>
      </c>
      <c r="Y338" s="11" t="s">
        <v>421</v>
      </c>
      <c r="Z338" s="11" t="s">
        <v>421</v>
      </c>
      <c r="AA338" s="11" t="s">
        <v>421</v>
      </c>
      <c r="AB338" s="11" t="s">
        <v>421</v>
      </c>
      <c r="AC338" s="11" t="s">
        <v>421</v>
      </c>
      <c r="AD338" s="11" t="s">
        <v>421</v>
      </c>
    </row>
    <row r="339" spans="1:30" x14ac:dyDescent="0.25">
      <c r="A339" s="55"/>
      <c r="B339" s="11"/>
      <c r="C339" s="11" t="s">
        <v>533</v>
      </c>
      <c r="D339" s="11"/>
      <c r="E339" s="11" t="s">
        <v>317</v>
      </c>
      <c r="F339" s="11">
        <v>26</v>
      </c>
      <c r="G339" s="185">
        <f t="shared" si="20"/>
        <v>54.53</v>
      </c>
      <c r="H339" s="185">
        <v>12758.87</v>
      </c>
      <c r="I339" s="185">
        <f t="shared" si="21"/>
        <v>490.73</v>
      </c>
      <c r="J339" s="11">
        <v>9</v>
      </c>
      <c r="L339" s="11">
        <v>4</v>
      </c>
      <c r="M339" s="185">
        <v>2135.0500000000002</v>
      </c>
      <c r="N339" s="185">
        <f t="shared" si="22"/>
        <v>533.76250000000005</v>
      </c>
      <c r="O339" s="11" t="s">
        <v>421</v>
      </c>
      <c r="P339" s="11" t="s">
        <v>421</v>
      </c>
      <c r="Q339" s="11" t="s">
        <v>421</v>
      </c>
      <c r="R339" s="11" t="s">
        <v>421</v>
      </c>
      <c r="S339" s="11" t="s">
        <v>421</v>
      </c>
      <c r="T339" s="11" t="s">
        <v>421</v>
      </c>
      <c r="V339" s="11">
        <v>0</v>
      </c>
      <c r="W339" s="185">
        <v>0</v>
      </c>
      <c r="X339" s="185">
        <f t="shared" si="23"/>
        <v>0</v>
      </c>
      <c r="Y339" s="11" t="s">
        <v>421</v>
      </c>
      <c r="Z339" s="11" t="s">
        <v>421</v>
      </c>
      <c r="AA339" s="11" t="s">
        <v>421</v>
      </c>
      <c r="AB339" s="11" t="s">
        <v>421</v>
      </c>
      <c r="AC339" s="11" t="s">
        <v>421</v>
      </c>
      <c r="AD339" s="11" t="s">
        <v>421</v>
      </c>
    </row>
    <row r="340" spans="1:30" x14ac:dyDescent="0.25">
      <c r="A340" s="55"/>
      <c r="B340" s="11"/>
      <c r="C340" s="11" t="s">
        <v>534</v>
      </c>
      <c r="D340" s="11"/>
      <c r="E340" s="11" t="s">
        <v>318</v>
      </c>
      <c r="F340" s="11">
        <v>21</v>
      </c>
      <c r="G340" s="185">
        <f t="shared" si="20"/>
        <v>63.99</v>
      </c>
      <c r="H340" s="185">
        <v>14781.62</v>
      </c>
      <c r="I340" s="185">
        <f t="shared" si="21"/>
        <v>703.89</v>
      </c>
      <c r="J340" s="11">
        <v>11</v>
      </c>
      <c r="L340" s="11">
        <v>5</v>
      </c>
      <c r="M340" s="185">
        <v>4877.0400000000009</v>
      </c>
      <c r="N340" s="185">
        <f t="shared" si="22"/>
        <v>975.40800000000013</v>
      </c>
      <c r="O340" s="11" t="s">
        <v>421</v>
      </c>
      <c r="P340" s="11" t="s">
        <v>421</v>
      </c>
      <c r="Q340" s="11" t="s">
        <v>421</v>
      </c>
      <c r="R340" s="11" t="s">
        <v>421</v>
      </c>
      <c r="S340" s="11" t="s">
        <v>421</v>
      </c>
      <c r="T340" s="11" t="s">
        <v>421</v>
      </c>
      <c r="V340" s="11">
        <v>0</v>
      </c>
      <c r="W340" s="185">
        <v>0</v>
      </c>
      <c r="X340" s="185">
        <f t="shared" si="23"/>
        <v>0</v>
      </c>
      <c r="Y340" s="11" t="s">
        <v>421</v>
      </c>
      <c r="Z340" s="11" t="s">
        <v>421</v>
      </c>
      <c r="AA340" s="11" t="s">
        <v>421</v>
      </c>
      <c r="AB340" s="11" t="s">
        <v>421</v>
      </c>
      <c r="AC340" s="11" t="s">
        <v>421</v>
      </c>
      <c r="AD340" s="11" t="s">
        <v>421</v>
      </c>
    </row>
    <row r="341" spans="1:30" x14ac:dyDescent="0.25">
      <c r="A341" s="55"/>
      <c r="B341" s="11"/>
      <c r="C341" s="11" t="s">
        <v>521</v>
      </c>
      <c r="D341" s="11"/>
      <c r="E341" s="11" t="s">
        <v>319</v>
      </c>
      <c r="F341" s="11">
        <v>51</v>
      </c>
      <c r="G341" s="185">
        <f t="shared" si="20"/>
        <v>62.39</v>
      </c>
      <c r="H341" s="185">
        <v>50908.43</v>
      </c>
      <c r="I341" s="185">
        <f t="shared" si="21"/>
        <v>998.2</v>
      </c>
      <c r="J341" s="11">
        <v>16</v>
      </c>
      <c r="L341" s="11">
        <v>20</v>
      </c>
      <c r="M341" s="185">
        <v>21715.71</v>
      </c>
      <c r="N341" s="185">
        <f t="shared" si="22"/>
        <v>1085.7855</v>
      </c>
      <c r="O341" s="11" t="s">
        <v>421</v>
      </c>
      <c r="P341" s="11" t="s">
        <v>421</v>
      </c>
      <c r="Q341" s="11" t="s">
        <v>421</v>
      </c>
      <c r="R341" s="11" t="s">
        <v>421</v>
      </c>
      <c r="S341" s="11" t="s">
        <v>421</v>
      </c>
      <c r="T341" s="11" t="s">
        <v>421</v>
      </c>
      <c r="V341" s="11">
        <v>0</v>
      </c>
      <c r="W341" s="185">
        <v>0</v>
      </c>
      <c r="X341" s="185">
        <f t="shared" si="23"/>
        <v>0</v>
      </c>
      <c r="Y341" s="11" t="s">
        <v>421</v>
      </c>
      <c r="Z341" s="11" t="s">
        <v>421</v>
      </c>
      <c r="AA341" s="11" t="s">
        <v>421</v>
      </c>
      <c r="AB341" s="11" t="s">
        <v>421</v>
      </c>
      <c r="AC341" s="11" t="s">
        <v>421</v>
      </c>
      <c r="AD341" s="11" t="s">
        <v>421</v>
      </c>
    </row>
    <row r="342" spans="1:30" x14ac:dyDescent="0.25">
      <c r="A342" s="55"/>
      <c r="B342" s="11"/>
      <c r="C342" s="11" t="s">
        <v>535</v>
      </c>
      <c r="D342" s="11"/>
      <c r="E342" s="11" t="s">
        <v>320</v>
      </c>
      <c r="F342" s="11">
        <v>12</v>
      </c>
      <c r="G342" s="185">
        <f t="shared" si="20"/>
        <v>41.04</v>
      </c>
      <c r="H342" s="185">
        <v>5417.4</v>
      </c>
      <c r="I342" s="185">
        <f t="shared" si="21"/>
        <v>451.45</v>
      </c>
      <c r="J342" s="11">
        <v>11</v>
      </c>
      <c r="L342" s="11">
        <v>1</v>
      </c>
      <c r="M342" s="185">
        <v>619.1</v>
      </c>
      <c r="N342" s="185">
        <f t="shared" si="22"/>
        <v>619.1</v>
      </c>
      <c r="O342" s="11" t="s">
        <v>421</v>
      </c>
      <c r="P342" s="11" t="s">
        <v>421</v>
      </c>
      <c r="Q342" s="11" t="s">
        <v>421</v>
      </c>
      <c r="R342" s="11" t="s">
        <v>421</v>
      </c>
      <c r="S342" s="11" t="s">
        <v>421</v>
      </c>
      <c r="T342" s="11" t="s">
        <v>421</v>
      </c>
      <c r="V342" s="11">
        <v>0</v>
      </c>
      <c r="W342" s="185">
        <v>0</v>
      </c>
      <c r="X342" s="185">
        <f t="shared" si="23"/>
        <v>0</v>
      </c>
      <c r="Y342" s="11" t="s">
        <v>421</v>
      </c>
      <c r="Z342" s="11" t="s">
        <v>421</v>
      </c>
      <c r="AA342" s="11" t="s">
        <v>421</v>
      </c>
      <c r="AB342" s="11" t="s">
        <v>421</v>
      </c>
      <c r="AC342" s="11" t="s">
        <v>421</v>
      </c>
      <c r="AD342" s="11" t="s">
        <v>421</v>
      </c>
    </row>
    <row r="343" spans="1:30" x14ac:dyDescent="0.25">
      <c r="A343" s="55"/>
      <c r="B343" s="11"/>
      <c r="C343" s="11" t="s">
        <v>536</v>
      </c>
      <c r="D343" s="11"/>
      <c r="E343" s="11" t="s">
        <v>321</v>
      </c>
      <c r="F343" s="11">
        <v>28</v>
      </c>
      <c r="G343" s="185">
        <f t="shared" si="20"/>
        <v>71.349999999999994</v>
      </c>
      <c r="H343" s="185">
        <v>21977.049999999996</v>
      </c>
      <c r="I343" s="185">
        <f t="shared" si="21"/>
        <v>784.89</v>
      </c>
      <c r="J343" s="11">
        <v>11</v>
      </c>
      <c r="L343" s="11">
        <v>10</v>
      </c>
      <c r="M343" s="185">
        <v>9171.4400000000023</v>
      </c>
      <c r="N343" s="185">
        <f t="shared" si="22"/>
        <v>917.14400000000023</v>
      </c>
      <c r="O343" s="11" t="s">
        <v>421</v>
      </c>
      <c r="P343" s="11" t="s">
        <v>421</v>
      </c>
      <c r="Q343" s="11" t="s">
        <v>421</v>
      </c>
      <c r="R343" s="11" t="s">
        <v>421</v>
      </c>
      <c r="S343" s="11" t="s">
        <v>421</v>
      </c>
      <c r="T343" s="11" t="s">
        <v>421</v>
      </c>
      <c r="V343" s="11">
        <v>1</v>
      </c>
      <c r="W343" s="185">
        <v>1.46</v>
      </c>
      <c r="X343" s="185">
        <f t="shared" si="23"/>
        <v>1.46</v>
      </c>
      <c r="Y343" s="11" t="s">
        <v>421</v>
      </c>
      <c r="Z343" s="11" t="s">
        <v>421</v>
      </c>
      <c r="AA343" s="11" t="s">
        <v>421</v>
      </c>
      <c r="AB343" s="11" t="s">
        <v>421</v>
      </c>
      <c r="AC343" s="11" t="s">
        <v>421</v>
      </c>
      <c r="AD343" s="11" t="s">
        <v>421</v>
      </c>
    </row>
    <row r="344" spans="1:30" x14ac:dyDescent="0.25">
      <c r="A344" s="55"/>
      <c r="B344" s="11"/>
      <c r="C344" s="11" t="s">
        <v>537</v>
      </c>
      <c r="D344" s="11"/>
      <c r="E344" s="11" t="s">
        <v>322</v>
      </c>
      <c r="F344" s="11">
        <v>101</v>
      </c>
      <c r="G344" s="185">
        <f t="shared" si="20"/>
        <v>77.47</v>
      </c>
      <c r="H344" s="185">
        <v>101716.81000000003</v>
      </c>
      <c r="I344" s="185">
        <f t="shared" si="21"/>
        <v>1007.1</v>
      </c>
      <c r="J344" s="11">
        <v>13</v>
      </c>
      <c r="L344" s="11">
        <v>48</v>
      </c>
      <c r="M344" s="185">
        <v>41502.910000000003</v>
      </c>
      <c r="N344" s="185">
        <f t="shared" si="22"/>
        <v>864.64395833333344</v>
      </c>
      <c r="O344" s="11" t="s">
        <v>421</v>
      </c>
      <c r="P344" s="11" t="s">
        <v>421</v>
      </c>
      <c r="Q344" s="11" t="s">
        <v>421</v>
      </c>
      <c r="R344" s="11" t="s">
        <v>421</v>
      </c>
      <c r="S344" s="11" t="s">
        <v>421</v>
      </c>
      <c r="T344" s="11" t="s">
        <v>421</v>
      </c>
      <c r="V344" s="11">
        <v>0</v>
      </c>
      <c r="W344" s="185">
        <v>0</v>
      </c>
      <c r="X344" s="185">
        <f t="shared" si="23"/>
        <v>0</v>
      </c>
      <c r="Y344" s="11" t="s">
        <v>421</v>
      </c>
      <c r="Z344" s="11" t="s">
        <v>421</v>
      </c>
      <c r="AA344" s="11" t="s">
        <v>421</v>
      </c>
      <c r="AB344" s="11" t="s">
        <v>421</v>
      </c>
      <c r="AC344" s="11" t="s">
        <v>421</v>
      </c>
      <c r="AD344" s="11" t="s">
        <v>421</v>
      </c>
    </row>
    <row r="345" spans="1:30" x14ac:dyDescent="0.25">
      <c r="A345" s="55"/>
      <c r="B345" s="11"/>
      <c r="C345" s="11" t="s">
        <v>538</v>
      </c>
      <c r="D345" s="11"/>
      <c r="E345" s="11" t="s">
        <v>323</v>
      </c>
      <c r="F345" s="11">
        <v>48</v>
      </c>
      <c r="G345" s="185">
        <f t="shared" si="20"/>
        <v>70.19</v>
      </c>
      <c r="H345" s="185">
        <v>40429.320000000007</v>
      </c>
      <c r="I345" s="185">
        <f t="shared" si="21"/>
        <v>842.28</v>
      </c>
      <c r="J345" s="11">
        <v>12</v>
      </c>
      <c r="L345" s="11">
        <v>17</v>
      </c>
      <c r="M345" s="185">
        <v>14236.910000000002</v>
      </c>
      <c r="N345" s="185">
        <f t="shared" si="22"/>
        <v>837.4652941176472</v>
      </c>
      <c r="O345" s="11" t="s">
        <v>421</v>
      </c>
      <c r="P345" s="11" t="s">
        <v>421</v>
      </c>
      <c r="Q345" s="11" t="s">
        <v>421</v>
      </c>
      <c r="R345" s="11" t="s">
        <v>421</v>
      </c>
      <c r="S345" s="11" t="s">
        <v>421</v>
      </c>
      <c r="T345" s="11" t="s">
        <v>421</v>
      </c>
      <c r="V345" s="11">
        <v>1</v>
      </c>
      <c r="W345" s="185">
        <v>0.64</v>
      </c>
      <c r="X345" s="185">
        <f t="shared" si="23"/>
        <v>0.64</v>
      </c>
      <c r="Y345" s="11" t="s">
        <v>421</v>
      </c>
      <c r="Z345" s="11" t="s">
        <v>421</v>
      </c>
      <c r="AA345" s="11" t="s">
        <v>421</v>
      </c>
      <c r="AB345" s="11" t="s">
        <v>421</v>
      </c>
      <c r="AC345" s="11" t="s">
        <v>421</v>
      </c>
      <c r="AD345" s="11" t="s">
        <v>421</v>
      </c>
    </row>
    <row r="346" spans="1:30" x14ac:dyDescent="0.25">
      <c r="A346" s="55"/>
      <c r="B346" s="11"/>
      <c r="C346" s="11" t="s">
        <v>539</v>
      </c>
      <c r="D346" s="11"/>
      <c r="E346" s="11" t="s">
        <v>324</v>
      </c>
      <c r="F346" s="11">
        <v>48</v>
      </c>
      <c r="G346" s="185">
        <f t="shared" si="20"/>
        <v>64.77</v>
      </c>
      <c r="H346" s="185">
        <v>40413.910000000003</v>
      </c>
      <c r="I346" s="185">
        <f t="shared" si="21"/>
        <v>841.96</v>
      </c>
      <c r="J346" s="11">
        <v>13</v>
      </c>
      <c r="L346" s="11">
        <v>13</v>
      </c>
      <c r="M346" s="185">
        <v>12230.76</v>
      </c>
      <c r="N346" s="185">
        <f t="shared" si="22"/>
        <v>940.82769230769236</v>
      </c>
      <c r="O346" s="11" t="s">
        <v>421</v>
      </c>
      <c r="P346" s="11" t="s">
        <v>421</v>
      </c>
      <c r="Q346" s="11" t="s">
        <v>421</v>
      </c>
      <c r="R346" s="11" t="s">
        <v>421</v>
      </c>
      <c r="S346" s="11" t="s">
        <v>421</v>
      </c>
      <c r="T346" s="11" t="s">
        <v>421</v>
      </c>
      <c r="V346" s="11">
        <v>0</v>
      </c>
      <c r="W346" s="185">
        <v>0</v>
      </c>
      <c r="X346" s="185">
        <f t="shared" si="23"/>
        <v>0</v>
      </c>
      <c r="Y346" s="11" t="s">
        <v>421</v>
      </c>
      <c r="Z346" s="11" t="s">
        <v>421</v>
      </c>
      <c r="AA346" s="11" t="s">
        <v>421</v>
      </c>
      <c r="AB346" s="11" t="s">
        <v>421</v>
      </c>
      <c r="AC346" s="11" t="s">
        <v>421</v>
      </c>
      <c r="AD346" s="11" t="s">
        <v>421</v>
      </c>
    </row>
    <row r="347" spans="1:30" x14ac:dyDescent="0.25">
      <c r="A347" s="55"/>
      <c r="B347" s="11"/>
      <c r="C347" s="11" t="s">
        <v>540</v>
      </c>
      <c r="D347" s="11"/>
      <c r="E347" s="11" t="s">
        <v>325</v>
      </c>
      <c r="F347" s="11">
        <v>23</v>
      </c>
      <c r="G347" s="185">
        <f t="shared" si="20"/>
        <v>68.760000000000005</v>
      </c>
      <c r="H347" s="185">
        <v>17396.09</v>
      </c>
      <c r="I347" s="185">
        <f t="shared" si="21"/>
        <v>756.35</v>
      </c>
      <c r="J347" s="11">
        <v>11</v>
      </c>
      <c r="L347" s="11">
        <v>6</v>
      </c>
      <c r="M347" s="185">
        <v>5499.26</v>
      </c>
      <c r="N347" s="185">
        <f t="shared" si="22"/>
        <v>916.54333333333341</v>
      </c>
      <c r="O347" s="11" t="s">
        <v>421</v>
      </c>
      <c r="P347" s="11" t="s">
        <v>421</v>
      </c>
      <c r="Q347" s="11" t="s">
        <v>421</v>
      </c>
      <c r="R347" s="11" t="s">
        <v>421</v>
      </c>
      <c r="S347" s="11" t="s">
        <v>421</v>
      </c>
      <c r="T347" s="11" t="s">
        <v>421</v>
      </c>
      <c r="V347" s="11">
        <v>1</v>
      </c>
      <c r="W347" s="185">
        <v>2.6</v>
      </c>
      <c r="X347" s="185">
        <f t="shared" si="23"/>
        <v>2.6</v>
      </c>
      <c r="Y347" s="11" t="s">
        <v>421</v>
      </c>
      <c r="Z347" s="11" t="s">
        <v>421</v>
      </c>
      <c r="AA347" s="11" t="s">
        <v>421</v>
      </c>
      <c r="AB347" s="11" t="s">
        <v>421</v>
      </c>
      <c r="AC347" s="11" t="s">
        <v>421</v>
      </c>
      <c r="AD347" s="11" t="s">
        <v>421</v>
      </c>
    </row>
    <row r="348" spans="1:30" x14ac:dyDescent="0.25">
      <c r="A348" s="55"/>
      <c r="B348" s="11"/>
      <c r="C348" s="11" t="s">
        <v>541</v>
      </c>
      <c r="D348" s="11"/>
      <c r="E348" s="11" t="s">
        <v>326</v>
      </c>
      <c r="F348" s="11">
        <v>1</v>
      </c>
      <c r="G348" s="185">
        <f t="shared" si="20"/>
        <v>58.32</v>
      </c>
      <c r="H348" s="185">
        <v>699.85</v>
      </c>
      <c r="I348" s="185">
        <f t="shared" si="21"/>
        <v>699.85</v>
      </c>
      <c r="J348" s="11">
        <v>12</v>
      </c>
      <c r="L348" s="11">
        <v>0</v>
      </c>
      <c r="M348" s="185">
        <v>0</v>
      </c>
      <c r="N348" s="185">
        <f t="shared" si="22"/>
        <v>0</v>
      </c>
      <c r="O348" s="11" t="s">
        <v>421</v>
      </c>
      <c r="P348" s="11" t="s">
        <v>421</v>
      </c>
      <c r="Q348" s="11" t="s">
        <v>421</v>
      </c>
      <c r="R348" s="11" t="s">
        <v>421</v>
      </c>
      <c r="S348" s="11" t="s">
        <v>421</v>
      </c>
      <c r="T348" s="11" t="s">
        <v>421</v>
      </c>
      <c r="V348" s="11">
        <v>0</v>
      </c>
      <c r="W348" s="185">
        <v>0</v>
      </c>
      <c r="X348" s="185">
        <f t="shared" si="23"/>
        <v>0</v>
      </c>
      <c r="Y348" s="11" t="s">
        <v>421</v>
      </c>
      <c r="Z348" s="11" t="s">
        <v>421</v>
      </c>
      <c r="AA348" s="11" t="s">
        <v>421</v>
      </c>
      <c r="AB348" s="11" t="s">
        <v>421</v>
      </c>
      <c r="AC348" s="11" t="s">
        <v>421</v>
      </c>
      <c r="AD348" s="11" t="s">
        <v>421</v>
      </c>
    </row>
    <row r="349" spans="1:30" x14ac:dyDescent="0.25">
      <c r="A349" s="55"/>
      <c r="B349" s="11"/>
      <c r="C349" s="11" t="s">
        <v>542</v>
      </c>
      <c r="D349" s="11"/>
      <c r="E349" s="11" t="s">
        <v>327</v>
      </c>
      <c r="F349" s="11">
        <v>6</v>
      </c>
      <c r="G349" s="185">
        <f t="shared" si="20"/>
        <v>69.180000000000007</v>
      </c>
      <c r="H349" s="185">
        <v>5395.73</v>
      </c>
      <c r="I349" s="185">
        <f t="shared" si="21"/>
        <v>899.29</v>
      </c>
      <c r="J349" s="11">
        <v>13</v>
      </c>
      <c r="L349" s="11">
        <v>2</v>
      </c>
      <c r="M349" s="185">
        <v>981.29</v>
      </c>
      <c r="N349" s="185">
        <f t="shared" si="22"/>
        <v>490.64499999999998</v>
      </c>
      <c r="O349" s="11" t="s">
        <v>421</v>
      </c>
      <c r="P349" s="11" t="s">
        <v>421</v>
      </c>
      <c r="Q349" s="11" t="s">
        <v>421</v>
      </c>
      <c r="R349" s="11" t="s">
        <v>421</v>
      </c>
      <c r="S349" s="11" t="s">
        <v>421</v>
      </c>
      <c r="T349" s="11" t="s">
        <v>421</v>
      </c>
      <c r="V349" s="11">
        <v>0</v>
      </c>
      <c r="W349" s="185">
        <v>0</v>
      </c>
      <c r="X349" s="185">
        <f t="shared" si="23"/>
        <v>0</v>
      </c>
      <c r="Y349" s="11" t="s">
        <v>421</v>
      </c>
      <c r="Z349" s="11" t="s">
        <v>421</v>
      </c>
      <c r="AA349" s="11" t="s">
        <v>421</v>
      </c>
      <c r="AB349" s="11" t="s">
        <v>421</v>
      </c>
      <c r="AC349" s="11" t="s">
        <v>421</v>
      </c>
      <c r="AD349" s="11" t="s">
        <v>421</v>
      </c>
    </row>
    <row r="350" spans="1:30" x14ac:dyDescent="0.25">
      <c r="A350" s="55"/>
      <c r="B350" s="11"/>
      <c r="C350" s="11" t="s">
        <v>543</v>
      </c>
      <c r="D350" s="11"/>
      <c r="E350" s="11" t="s">
        <v>328</v>
      </c>
      <c r="F350" s="11">
        <v>1</v>
      </c>
      <c r="G350" s="185">
        <f t="shared" si="20"/>
        <v>14.24</v>
      </c>
      <c r="H350" s="185">
        <v>356.05</v>
      </c>
      <c r="I350" s="185">
        <f t="shared" si="21"/>
        <v>356.05</v>
      </c>
      <c r="J350" s="11">
        <v>25</v>
      </c>
      <c r="L350" s="11">
        <v>0</v>
      </c>
      <c r="M350" s="185">
        <v>0</v>
      </c>
      <c r="N350" s="185">
        <f t="shared" si="22"/>
        <v>0</v>
      </c>
      <c r="O350" s="11" t="s">
        <v>421</v>
      </c>
      <c r="P350" s="11" t="s">
        <v>421</v>
      </c>
      <c r="Q350" s="11" t="s">
        <v>421</v>
      </c>
      <c r="R350" s="11" t="s">
        <v>421</v>
      </c>
      <c r="S350" s="11" t="s">
        <v>421</v>
      </c>
      <c r="T350" s="11" t="s">
        <v>421</v>
      </c>
      <c r="V350" s="11">
        <v>0</v>
      </c>
      <c r="W350" s="185">
        <v>0</v>
      </c>
      <c r="X350" s="185">
        <f t="shared" si="23"/>
        <v>0</v>
      </c>
      <c r="Y350" s="11" t="s">
        <v>421</v>
      </c>
      <c r="Z350" s="11" t="s">
        <v>421</v>
      </c>
      <c r="AA350" s="11" t="s">
        <v>421</v>
      </c>
      <c r="AB350" s="11" t="s">
        <v>421</v>
      </c>
      <c r="AC350" s="11" t="s">
        <v>421</v>
      </c>
      <c r="AD350" s="11" t="s">
        <v>421</v>
      </c>
    </row>
    <row r="351" spans="1:30" x14ac:dyDescent="0.25">
      <c r="A351" s="55"/>
      <c r="B351" s="11"/>
      <c r="C351" s="11" t="s">
        <v>544</v>
      </c>
      <c r="D351" s="11"/>
      <c r="E351" s="11" t="s">
        <v>329</v>
      </c>
      <c r="F351" s="11">
        <v>39</v>
      </c>
      <c r="G351" s="185">
        <f t="shared" ref="G351:G414" si="24">ROUND(IFERROR(I351/J351,0),2)</f>
        <v>93.8</v>
      </c>
      <c r="H351" s="185">
        <v>40240.26</v>
      </c>
      <c r="I351" s="185">
        <f t="shared" ref="I351:I414" si="25">IFERROR(ROUND(H351/F351,2),0)</f>
        <v>1031.8</v>
      </c>
      <c r="J351" s="11">
        <v>11</v>
      </c>
      <c r="L351" s="11">
        <v>17</v>
      </c>
      <c r="M351" s="185">
        <v>22953.870000000003</v>
      </c>
      <c r="N351" s="185">
        <f t="shared" ref="N351:N414" si="26">IFERROR(M351/L351,0)</f>
        <v>1350.2276470588238</v>
      </c>
      <c r="O351" s="11" t="s">
        <v>421</v>
      </c>
      <c r="P351" s="11" t="s">
        <v>421</v>
      </c>
      <c r="Q351" s="11" t="s">
        <v>421</v>
      </c>
      <c r="R351" s="11" t="s">
        <v>421</v>
      </c>
      <c r="S351" s="11" t="s">
        <v>421</v>
      </c>
      <c r="T351" s="11" t="s">
        <v>421</v>
      </c>
      <c r="V351" s="11">
        <v>0</v>
      </c>
      <c r="W351" s="185">
        <v>0</v>
      </c>
      <c r="X351" s="185">
        <f t="shared" ref="X351:X414" si="27">IFERROR(W351/V351,0)</f>
        <v>0</v>
      </c>
      <c r="Y351" s="11" t="s">
        <v>421</v>
      </c>
      <c r="Z351" s="11" t="s">
        <v>421</v>
      </c>
      <c r="AA351" s="11" t="s">
        <v>421</v>
      </c>
      <c r="AB351" s="11" t="s">
        <v>421</v>
      </c>
      <c r="AC351" s="11" t="s">
        <v>421</v>
      </c>
      <c r="AD351" s="11" t="s">
        <v>421</v>
      </c>
    </row>
    <row r="352" spans="1:30" x14ac:dyDescent="0.25">
      <c r="A352" s="55"/>
      <c r="B352" s="11"/>
      <c r="C352" s="11" t="s">
        <v>545</v>
      </c>
      <c r="D352" s="11"/>
      <c r="E352" s="11" t="s">
        <v>330</v>
      </c>
      <c r="F352" s="11">
        <v>147</v>
      </c>
      <c r="G352" s="185">
        <f t="shared" si="24"/>
        <v>67.739999999999995</v>
      </c>
      <c r="H352" s="185">
        <v>119500.33999999998</v>
      </c>
      <c r="I352" s="185">
        <f t="shared" si="25"/>
        <v>812.93</v>
      </c>
      <c r="J352" s="11">
        <v>12</v>
      </c>
      <c r="L352" s="11">
        <v>51</v>
      </c>
      <c r="M352" s="185">
        <v>45977.250000000007</v>
      </c>
      <c r="N352" s="185">
        <f t="shared" si="26"/>
        <v>901.51470588235304</v>
      </c>
      <c r="O352" s="11" t="s">
        <v>421</v>
      </c>
      <c r="P352" s="11" t="s">
        <v>421</v>
      </c>
      <c r="Q352" s="11" t="s">
        <v>421</v>
      </c>
      <c r="R352" s="11" t="s">
        <v>421</v>
      </c>
      <c r="S352" s="11" t="s">
        <v>421</v>
      </c>
      <c r="T352" s="11" t="s">
        <v>421</v>
      </c>
      <c r="V352" s="11">
        <v>1</v>
      </c>
      <c r="W352" s="185">
        <v>0.15</v>
      </c>
      <c r="X352" s="185">
        <f t="shared" si="27"/>
        <v>0.15</v>
      </c>
      <c r="Y352" s="11" t="s">
        <v>421</v>
      </c>
      <c r="Z352" s="11" t="s">
        <v>421</v>
      </c>
      <c r="AA352" s="11" t="s">
        <v>421</v>
      </c>
      <c r="AB352" s="11" t="s">
        <v>421</v>
      </c>
      <c r="AC352" s="11" t="s">
        <v>421</v>
      </c>
      <c r="AD352" s="11" t="s">
        <v>421</v>
      </c>
    </row>
    <row r="353" spans="1:30" x14ac:dyDescent="0.25">
      <c r="A353" s="55"/>
      <c r="B353" s="11"/>
      <c r="C353" s="11" t="s">
        <v>546</v>
      </c>
      <c r="D353" s="11"/>
      <c r="E353" s="11" t="s">
        <v>331</v>
      </c>
      <c r="F353" s="11">
        <v>26</v>
      </c>
      <c r="G353" s="185">
        <f t="shared" si="24"/>
        <v>74.27</v>
      </c>
      <c r="H353" s="185">
        <v>21241.029999999992</v>
      </c>
      <c r="I353" s="185">
        <f t="shared" si="25"/>
        <v>816.96</v>
      </c>
      <c r="J353" s="11">
        <v>11</v>
      </c>
      <c r="L353" s="11">
        <v>8</v>
      </c>
      <c r="M353" s="185">
        <v>10254.109999999999</v>
      </c>
      <c r="N353" s="185">
        <f t="shared" si="26"/>
        <v>1281.7637499999998</v>
      </c>
      <c r="O353" s="11" t="s">
        <v>421</v>
      </c>
      <c r="P353" s="11" t="s">
        <v>421</v>
      </c>
      <c r="Q353" s="11" t="s">
        <v>421</v>
      </c>
      <c r="R353" s="11" t="s">
        <v>421</v>
      </c>
      <c r="S353" s="11" t="s">
        <v>421</v>
      </c>
      <c r="T353" s="11" t="s">
        <v>421</v>
      </c>
      <c r="V353" s="11">
        <v>0</v>
      </c>
      <c r="W353" s="185">
        <v>0</v>
      </c>
      <c r="X353" s="185">
        <f t="shared" si="27"/>
        <v>0</v>
      </c>
      <c r="Y353" s="11" t="s">
        <v>421</v>
      </c>
      <c r="Z353" s="11" t="s">
        <v>421</v>
      </c>
      <c r="AA353" s="11" t="s">
        <v>421</v>
      </c>
      <c r="AB353" s="11" t="s">
        <v>421</v>
      </c>
      <c r="AC353" s="11" t="s">
        <v>421</v>
      </c>
      <c r="AD353" s="11" t="s">
        <v>421</v>
      </c>
    </row>
    <row r="354" spans="1:30" x14ac:dyDescent="0.25">
      <c r="A354" s="55"/>
      <c r="B354" s="11"/>
      <c r="C354" s="11" t="s">
        <v>547</v>
      </c>
      <c r="D354" s="11"/>
      <c r="E354" s="11" t="s">
        <v>332</v>
      </c>
      <c r="F354" s="11">
        <v>37</v>
      </c>
      <c r="G354" s="185">
        <f t="shared" si="24"/>
        <v>63.48</v>
      </c>
      <c r="H354" s="185">
        <v>25836.309999999998</v>
      </c>
      <c r="I354" s="185">
        <f t="shared" si="25"/>
        <v>698.28</v>
      </c>
      <c r="J354" s="11">
        <v>11</v>
      </c>
      <c r="L354" s="11">
        <v>14</v>
      </c>
      <c r="M354" s="185">
        <v>13269.909999999998</v>
      </c>
      <c r="N354" s="185">
        <f t="shared" si="26"/>
        <v>947.85071428571416</v>
      </c>
      <c r="O354" s="11" t="s">
        <v>421</v>
      </c>
      <c r="P354" s="11" t="s">
        <v>421</v>
      </c>
      <c r="Q354" s="11" t="s">
        <v>421</v>
      </c>
      <c r="R354" s="11" t="s">
        <v>421</v>
      </c>
      <c r="S354" s="11" t="s">
        <v>421</v>
      </c>
      <c r="T354" s="11" t="s">
        <v>421</v>
      </c>
      <c r="V354" s="11">
        <v>1</v>
      </c>
      <c r="W354" s="185">
        <v>2.21</v>
      </c>
      <c r="X354" s="185">
        <f t="shared" si="27"/>
        <v>2.21</v>
      </c>
      <c r="Y354" s="11" t="s">
        <v>421</v>
      </c>
      <c r="Z354" s="11" t="s">
        <v>421</v>
      </c>
      <c r="AA354" s="11" t="s">
        <v>421</v>
      </c>
      <c r="AB354" s="11" t="s">
        <v>421</v>
      </c>
      <c r="AC354" s="11" t="s">
        <v>421</v>
      </c>
      <c r="AD354" s="11" t="s">
        <v>421</v>
      </c>
    </row>
    <row r="355" spans="1:30" x14ac:dyDescent="0.25">
      <c r="A355" s="55"/>
      <c r="B355" s="11"/>
      <c r="C355" s="11" t="s">
        <v>548</v>
      </c>
      <c r="D355" s="11"/>
      <c r="E355" s="11" t="s">
        <v>333</v>
      </c>
      <c r="F355" s="11">
        <v>6</v>
      </c>
      <c r="G355" s="185">
        <f t="shared" si="24"/>
        <v>91.26</v>
      </c>
      <c r="H355" s="185">
        <v>6570.4</v>
      </c>
      <c r="I355" s="185">
        <f t="shared" si="25"/>
        <v>1095.07</v>
      </c>
      <c r="J355" s="11">
        <v>12</v>
      </c>
      <c r="L355" s="11">
        <v>5</v>
      </c>
      <c r="M355" s="185">
        <v>5532.2200000000012</v>
      </c>
      <c r="N355" s="185">
        <f t="shared" si="26"/>
        <v>1106.4440000000002</v>
      </c>
      <c r="O355" s="11" t="s">
        <v>421</v>
      </c>
      <c r="P355" s="11" t="s">
        <v>421</v>
      </c>
      <c r="Q355" s="11" t="s">
        <v>421</v>
      </c>
      <c r="R355" s="11" t="s">
        <v>421</v>
      </c>
      <c r="S355" s="11" t="s">
        <v>421</v>
      </c>
      <c r="T355" s="11" t="s">
        <v>421</v>
      </c>
      <c r="V355" s="11">
        <v>0</v>
      </c>
      <c r="W355" s="185">
        <v>0</v>
      </c>
      <c r="X355" s="185">
        <f t="shared" si="27"/>
        <v>0</v>
      </c>
      <c r="Y355" s="11" t="s">
        <v>421</v>
      </c>
      <c r="Z355" s="11" t="s">
        <v>421</v>
      </c>
      <c r="AA355" s="11" t="s">
        <v>421</v>
      </c>
      <c r="AB355" s="11" t="s">
        <v>421</v>
      </c>
      <c r="AC355" s="11" t="s">
        <v>421</v>
      </c>
      <c r="AD355" s="11" t="s">
        <v>421</v>
      </c>
    </row>
    <row r="356" spans="1:30" x14ac:dyDescent="0.25">
      <c r="A356" s="55"/>
      <c r="B356" s="11"/>
      <c r="C356" s="11" t="s">
        <v>549</v>
      </c>
      <c r="D356" s="11"/>
      <c r="E356" s="11" t="s">
        <v>334</v>
      </c>
      <c r="F356" s="11">
        <v>22</v>
      </c>
      <c r="G356" s="185">
        <f t="shared" si="24"/>
        <v>59.33</v>
      </c>
      <c r="H356" s="185">
        <v>15661.970000000003</v>
      </c>
      <c r="I356" s="185">
        <f t="shared" si="25"/>
        <v>711.91</v>
      </c>
      <c r="J356" s="11">
        <v>12</v>
      </c>
      <c r="L356" s="11">
        <v>8</v>
      </c>
      <c r="M356" s="185">
        <v>4890.99</v>
      </c>
      <c r="N356" s="185">
        <f t="shared" si="26"/>
        <v>611.37374999999997</v>
      </c>
      <c r="O356" s="11" t="s">
        <v>421</v>
      </c>
      <c r="P356" s="11" t="s">
        <v>421</v>
      </c>
      <c r="Q356" s="11" t="s">
        <v>421</v>
      </c>
      <c r="R356" s="11" t="s">
        <v>421</v>
      </c>
      <c r="S356" s="11" t="s">
        <v>421</v>
      </c>
      <c r="T356" s="11" t="s">
        <v>421</v>
      </c>
      <c r="V356" s="11">
        <v>0</v>
      </c>
      <c r="W356" s="185">
        <v>0</v>
      </c>
      <c r="X356" s="185">
        <f t="shared" si="27"/>
        <v>0</v>
      </c>
      <c r="Y356" s="11" t="s">
        <v>421</v>
      </c>
      <c r="Z356" s="11" t="s">
        <v>421</v>
      </c>
      <c r="AA356" s="11" t="s">
        <v>421</v>
      </c>
      <c r="AB356" s="11" t="s">
        <v>421</v>
      </c>
      <c r="AC356" s="11" t="s">
        <v>421</v>
      </c>
      <c r="AD356" s="11" t="s">
        <v>421</v>
      </c>
    </row>
    <row r="357" spans="1:30" x14ac:dyDescent="0.25">
      <c r="A357" s="55"/>
      <c r="B357" s="11"/>
      <c r="C357" s="11" t="s">
        <v>550</v>
      </c>
      <c r="D357" s="11"/>
      <c r="E357" s="11" t="s">
        <v>335</v>
      </c>
      <c r="F357" s="11">
        <v>145</v>
      </c>
      <c r="G357" s="185">
        <f t="shared" si="24"/>
        <v>81.040000000000006</v>
      </c>
      <c r="H357" s="185">
        <v>141009.46</v>
      </c>
      <c r="I357" s="185">
        <f t="shared" si="25"/>
        <v>972.48</v>
      </c>
      <c r="J357" s="11">
        <v>12</v>
      </c>
      <c r="L357" s="11">
        <v>56</v>
      </c>
      <c r="M357" s="185">
        <v>74504.490000000005</v>
      </c>
      <c r="N357" s="185">
        <f t="shared" si="26"/>
        <v>1330.4373214285715</v>
      </c>
      <c r="O357" s="11" t="s">
        <v>421</v>
      </c>
      <c r="P357" s="11" t="s">
        <v>421</v>
      </c>
      <c r="Q357" s="11" t="s">
        <v>421</v>
      </c>
      <c r="R357" s="11" t="s">
        <v>421</v>
      </c>
      <c r="S357" s="11" t="s">
        <v>421</v>
      </c>
      <c r="T357" s="11" t="s">
        <v>421</v>
      </c>
      <c r="V357" s="11">
        <v>0</v>
      </c>
      <c r="W357" s="185">
        <v>0</v>
      </c>
      <c r="X357" s="185">
        <f t="shared" si="27"/>
        <v>0</v>
      </c>
      <c r="Y357" s="11" t="s">
        <v>421</v>
      </c>
      <c r="Z357" s="11" t="s">
        <v>421</v>
      </c>
      <c r="AA357" s="11" t="s">
        <v>421</v>
      </c>
      <c r="AB357" s="11" t="s">
        <v>421</v>
      </c>
      <c r="AC357" s="11" t="s">
        <v>421</v>
      </c>
      <c r="AD357" s="11" t="s">
        <v>421</v>
      </c>
    </row>
    <row r="358" spans="1:30" x14ac:dyDescent="0.25">
      <c r="A358" s="55"/>
      <c r="B358" s="11"/>
      <c r="C358" s="11" t="s">
        <v>551</v>
      </c>
      <c r="D358" s="11"/>
      <c r="E358" s="11" t="s">
        <v>336</v>
      </c>
      <c r="F358" s="11">
        <v>123</v>
      </c>
      <c r="G358" s="185">
        <f t="shared" si="24"/>
        <v>72.48</v>
      </c>
      <c r="H358" s="185">
        <v>98062.010000000009</v>
      </c>
      <c r="I358" s="185">
        <f t="shared" si="25"/>
        <v>797.25</v>
      </c>
      <c r="J358" s="11">
        <v>11</v>
      </c>
      <c r="L358" s="11">
        <v>59</v>
      </c>
      <c r="M358" s="185">
        <v>53167.939999999995</v>
      </c>
      <c r="N358" s="185">
        <f t="shared" si="26"/>
        <v>901.15152542372869</v>
      </c>
      <c r="O358" s="11" t="s">
        <v>421</v>
      </c>
      <c r="P358" s="11" t="s">
        <v>421</v>
      </c>
      <c r="Q358" s="11" t="s">
        <v>421</v>
      </c>
      <c r="R358" s="11" t="s">
        <v>421</v>
      </c>
      <c r="S358" s="11" t="s">
        <v>421</v>
      </c>
      <c r="T358" s="11" t="s">
        <v>421</v>
      </c>
      <c r="V358" s="11">
        <v>4</v>
      </c>
      <c r="W358" s="185">
        <v>3.41</v>
      </c>
      <c r="X358" s="185">
        <f t="shared" si="27"/>
        <v>0.85250000000000004</v>
      </c>
      <c r="Y358" s="11" t="s">
        <v>421</v>
      </c>
      <c r="Z358" s="11" t="s">
        <v>421</v>
      </c>
      <c r="AA358" s="11" t="s">
        <v>421</v>
      </c>
      <c r="AB358" s="11" t="s">
        <v>421</v>
      </c>
      <c r="AC358" s="11" t="s">
        <v>421</v>
      </c>
      <c r="AD358" s="11" t="s">
        <v>421</v>
      </c>
    </row>
    <row r="359" spans="1:30" x14ac:dyDescent="0.25">
      <c r="A359" s="55"/>
      <c r="B359" s="11"/>
      <c r="C359" s="11" t="s">
        <v>552</v>
      </c>
      <c r="D359" s="11"/>
      <c r="E359" s="11" t="s">
        <v>337</v>
      </c>
      <c r="F359" s="11">
        <v>78</v>
      </c>
      <c r="G359" s="185">
        <f t="shared" si="24"/>
        <v>54.12</v>
      </c>
      <c r="H359" s="185">
        <v>46435.159999999996</v>
      </c>
      <c r="I359" s="185">
        <f t="shared" si="25"/>
        <v>595.32000000000005</v>
      </c>
      <c r="J359" s="11">
        <v>11</v>
      </c>
      <c r="L359" s="11">
        <v>29</v>
      </c>
      <c r="M359" s="185">
        <v>20941.989999999998</v>
      </c>
      <c r="N359" s="185">
        <f t="shared" si="26"/>
        <v>722.13758620689646</v>
      </c>
      <c r="O359" s="11" t="s">
        <v>421</v>
      </c>
      <c r="P359" s="11" t="s">
        <v>421</v>
      </c>
      <c r="Q359" s="11" t="s">
        <v>421</v>
      </c>
      <c r="R359" s="11" t="s">
        <v>421</v>
      </c>
      <c r="S359" s="11" t="s">
        <v>421</v>
      </c>
      <c r="T359" s="11" t="s">
        <v>421</v>
      </c>
      <c r="V359" s="11">
        <v>5</v>
      </c>
      <c r="W359" s="185">
        <v>4.71</v>
      </c>
      <c r="X359" s="185">
        <f t="shared" si="27"/>
        <v>0.94199999999999995</v>
      </c>
      <c r="Y359" s="11" t="s">
        <v>421</v>
      </c>
      <c r="Z359" s="11" t="s">
        <v>421</v>
      </c>
      <c r="AA359" s="11" t="s">
        <v>421</v>
      </c>
      <c r="AB359" s="11" t="s">
        <v>421</v>
      </c>
      <c r="AC359" s="11" t="s">
        <v>421</v>
      </c>
      <c r="AD359" s="11" t="s">
        <v>421</v>
      </c>
    </row>
    <row r="360" spans="1:30" x14ac:dyDescent="0.25">
      <c r="A360" s="55"/>
      <c r="B360" s="11"/>
      <c r="C360" s="11" t="s">
        <v>553</v>
      </c>
      <c r="D360" s="11"/>
      <c r="E360" s="11" t="s">
        <v>338</v>
      </c>
      <c r="F360" s="11">
        <v>54</v>
      </c>
      <c r="G360" s="185">
        <f t="shared" si="24"/>
        <v>62.94</v>
      </c>
      <c r="H360" s="185">
        <v>40782.019999999997</v>
      </c>
      <c r="I360" s="185">
        <f t="shared" si="25"/>
        <v>755.22</v>
      </c>
      <c r="J360" s="11">
        <v>12</v>
      </c>
      <c r="L360" s="11">
        <v>19</v>
      </c>
      <c r="M360" s="185">
        <v>18986.099999999999</v>
      </c>
      <c r="N360" s="185">
        <f t="shared" si="26"/>
        <v>999.26842105263154</v>
      </c>
      <c r="O360" s="11" t="s">
        <v>421</v>
      </c>
      <c r="P360" s="11" t="s">
        <v>421</v>
      </c>
      <c r="Q360" s="11" t="s">
        <v>421</v>
      </c>
      <c r="R360" s="11" t="s">
        <v>421</v>
      </c>
      <c r="S360" s="11" t="s">
        <v>421</v>
      </c>
      <c r="T360" s="11" t="s">
        <v>421</v>
      </c>
      <c r="V360" s="11">
        <v>1</v>
      </c>
      <c r="W360" s="185">
        <v>0.56000000000000005</v>
      </c>
      <c r="X360" s="185">
        <f t="shared" si="27"/>
        <v>0.56000000000000005</v>
      </c>
      <c r="Y360" s="11" t="s">
        <v>421</v>
      </c>
      <c r="Z360" s="11" t="s">
        <v>421</v>
      </c>
      <c r="AA360" s="11" t="s">
        <v>421</v>
      </c>
      <c r="AB360" s="11" t="s">
        <v>421</v>
      </c>
      <c r="AC360" s="11" t="s">
        <v>421</v>
      </c>
      <c r="AD360" s="11" t="s">
        <v>421</v>
      </c>
    </row>
    <row r="361" spans="1:30" x14ac:dyDescent="0.25">
      <c r="A361" s="55"/>
      <c r="B361" s="11"/>
      <c r="C361" s="11" t="s">
        <v>554</v>
      </c>
      <c r="D361" s="11"/>
      <c r="E361" s="11" t="s">
        <v>339</v>
      </c>
      <c r="F361" s="11">
        <v>51</v>
      </c>
      <c r="G361" s="185">
        <f t="shared" si="24"/>
        <v>48.15</v>
      </c>
      <c r="H361" s="185">
        <v>29467.839999999993</v>
      </c>
      <c r="I361" s="185">
        <f t="shared" si="25"/>
        <v>577.79999999999995</v>
      </c>
      <c r="J361" s="11">
        <v>12</v>
      </c>
      <c r="L361" s="11">
        <v>16</v>
      </c>
      <c r="M361" s="185">
        <v>7811.6100000000006</v>
      </c>
      <c r="N361" s="185">
        <f t="shared" si="26"/>
        <v>488.22562500000004</v>
      </c>
      <c r="O361" s="11" t="s">
        <v>421</v>
      </c>
      <c r="P361" s="11" t="s">
        <v>421</v>
      </c>
      <c r="Q361" s="11" t="s">
        <v>421</v>
      </c>
      <c r="R361" s="11" t="s">
        <v>421</v>
      </c>
      <c r="S361" s="11" t="s">
        <v>421</v>
      </c>
      <c r="T361" s="11" t="s">
        <v>421</v>
      </c>
      <c r="V361" s="11">
        <v>0</v>
      </c>
      <c r="W361" s="185">
        <v>0</v>
      </c>
      <c r="X361" s="185">
        <f t="shared" si="27"/>
        <v>0</v>
      </c>
      <c r="Y361" s="11" t="s">
        <v>421</v>
      </c>
      <c r="Z361" s="11" t="s">
        <v>421</v>
      </c>
      <c r="AA361" s="11" t="s">
        <v>421</v>
      </c>
      <c r="AB361" s="11" t="s">
        <v>421</v>
      </c>
      <c r="AC361" s="11" t="s">
        <v>421</v>
      </c>
      <c r="AD361" s="11" t="s">
        <v>421</v>
      </c>
    </row>
    <row r="362" spans="1:30" x14ac:dyDescent="0.25">
      <c r="A362" s="55"/>
      <c r="B362" s="11"/>
      <c r="C362" s="11" t="s">
        <v>555</v>
      </c>
      <c r="D362" s="11"/>
      <c r="E362" s="11" t="s">
        <v>340</v>
      </c>
      <c r="F362" s="11">
        <v>39</v>
      </c>
      <c r="G362" s="185">
        <f t="shared" si="24"/>
        <v>62.12</v>
      </c>
      <c r="H362" s="185">
        <v>26650.879999999997</v>
      </c>
      <c r="I362" s="185">
        <f t="shared" si="25"/>
        <v>683.36</v>
      </c>
      <c r="J362" s="11">
        <v>11</v>
      </c>
      <c r="L362" s="11">
        <v>8</v>
      </c>
      <c r="M362" s="185">
        <v>5125.8499999999995</v>
      </c>
      <c r="N362" s="185">
        <f t="shared" si="26"/>
        <v>640.73124999999993</v>
      </c>
      <c r="O362" s="11" t="s">
        <v>421</v>
      </c>
      <c r="P362" s="11" t="s">
        <v>421</v>
      </c>
      <c r="Q362" s="11" t="s">
        <v>421</v>
      </c>
      <c r="R362" s="11" t="s">
        <v>421</v>
      </c>
      <c r="S362" s="11" t="s">
        <v>421</v>
      </c>
      <c r="T362" s="11" t="s">
        <v>421</v>
      </c>
      <c r="V362" s="11">
        <v>1</v>
      </c>
      <c r="W362" s="185">
        <v>0.99</v>
      </c>
      <c r="X362" s="185">
        <f t="shared" si="27"/>
        <v>0.99</v>
      </c>
      <c r="Y362" s="11" t="s">
        <v>421</v>
      </c>
      <c r="Z362" s="11" t="s">
        <v>421</v>
      </c>
      <c r="AA362" s="11" t="s">
        <v>421</v>
      </c>
      <c r="AB362" s="11" t="s">
        <v>421</v>
      </c>
      <c r="AC362" s="11" t="s">
        <v>421</v>
      </c>
      <c r="AD362" s="11" t="s">
        <v>421</v>
      </c>
    </row>
    <row r="363" spans="1:30" x14ac:dyDescent="0.25">
      <c r="A363" s="55"/>
      <c r="B363" s="11"/>
      <c r="C363" s="11" t="s">
        <v>556</v>
      </c>
      <c r="D363" s="11"/>
      <c r="E363" s="11" t="s">
        <v>341</v>
      </c>
      <c r="F363" s="11">
        <v>35</v>
      </c>
      <c r="G363" s="185">
        <f t="shared" si="24"/>
        <v>71.900000000000006</v>
      </c>
      <c r="H363" s="185">
        <v>27681.350000000002</v>
      </c>
      <c r="I363" s="185">
        <f t="shared" si="25"/>
        <v>790.9</v>
      </c>
      <c r="J363" s="11">
        <v>11</v>
      </c>
      <c r="L363" s="11">
        <v>15</v>
      </c>
      <c r="M363" s="185">
        <v>14846.1</v>
      </c>
      <c r="N363" s="185">
        <f t="shared" si="26"/>
        <v>989.74</v>
      </c>
      <c r="O363" s="11" t="s">
        <v>421</v>
      </c>
      <c r="P363" s="11" t="s">
        <v>421</v>
      </c>
      <c r="Q363" s="11" t="s">
        <v>421</v>
      </c>
      <c r="R363" s="11" t="s">
        <v>421</v>
      </c>
      <c r="S363" s="11" t="s">
        <v>421</v>
      </c>
      <c r="T363" s="11" t="s">
        <v>421</v>
      </c>
      <c r="V363" s="11">
        <v>0</v>
      </c>
      <c r="W363" s="185">
        <v>0</v>
      </c>
      <c r="X363" s="185">
        <f t="shared" si="27"/>
        <v>0</v>
      </c>
      <c r="Y363" s="11" t="s">
        <v>421</v>
      </c>
      <c r="Z363" s="11" t="s">
        <v>421</v>
      </c>
      <c r="AA363" s="11" t="s">
        <v>421</v>
      </c>
      <c r="AB363" s="11" t="s">
        <v>421</v>
      </c>
      <c r="AC363" s="11" t="s">
        <v>421</v>
      </c>
      <c r="AD363" s="11" t="s">
        <v>421</v>
      </c>
    </row>
    <row r="364" spans="1:30" x14ac:dyDescent="0.25">
      <c r="A364" s="55"/>
      <c r="B364" s="11"/>
      <c r="C364" s="11" t="s">
        <v>557</v>
      </c>
      <c r="D364" s="11"/>
      <c r="E364" s="11" t="s">
        <v>342</v>
      </c>
      <c r="F364" s="11">
        <v>7</v>
      </c>
      <c r="G364" s="185">
        <f t="shared" si="24"/>
        <v>62.93</v>
      </c>
      <c r="H364" s="185">
        <v>7048.2699999999995</v>
      </c>
      <c r="I364" s="185">
        <f t="shared" si="25"/>
        <v>1006.9</v>
      </c>
      <c r="J364" s="11">
        <v>16</v>
      </c>
      <c r="L364" s="11">
        <v>5</v>
      </c>
      <c r="M364" s="185">
        <v>3810.45</v>
      </c>
      <c r="N364" s="185">
        <f t="shared" si="26"/>
        <v>762.08999999999992</v>
      </c>
      <c r="O364" s="11" t="s">
        <v>421</v>
      </c>
      <c r="P364" s="11" t="s">
        <v>421</v>
      </c>
      <c r="Q364" s="11" t="s">
        <v>421</v>
      </c>
      <c r="R364" s="11" t="s">
        <v>421</v>
      </c>
      <c r="S364" s="11" t="s">
        <v>421</v>
      </c>
      <c r="T364" s="11" t="s">
        <v>421</v>
      </c>
      <c r="V364" s="11">
        <v>0</v>
      </c>
      <c r="W364" s="185">
        <v>0</v>
      </c>
      <c r="X364" s="185">
        <f t="shared" si="27"/>
        <v>0</v>
      </c>
      <c r="Y364" s="11" t="s">
        <v>421</v>
      </c>
      <c r="Z364" s="11" t="s">
        <v>421</v>
      </c>
      <c r="AA364" s="11" t="s">
        <v>421</v>
      </c>
      <c r="AB364" s="11" t="s">
        <v>421</v>
      </c>
      <c r="AC364" s="11" t="s">
        <v>421</v>
      </c>
      <c r="AD364" s="11" t="s">
        <v>421</v>
      </c>
    </row>
    <row r="365" spans="1:30" x14ac:dyDescent="0.25">
      <c r="A365" s="55"/>
      <c r="B365" s="11"/>
      <c r="C365" s="11" t="s">
        <v>558</v>
      </c>
      <c r="D365" s="11"/>
      <c r="E365" s="11" t="s">
        <v>344</v>
      </c>
      <c r="F365" s="11">
        <v>247</v>
      </c>
      <c r="G365" s="185">
        <f t="shared" si="24"/>
        <v>74.849999999999994</v>
      </c>
      <c r="H365" s="185">
        <v>240340.65000000017</v>
      </c>
      <c r="I365" s="185">
        <f t="shared" si="25"/>
        <v>973.04</v>
      </c>
      <c r="J365" s="11">
        <v>13</v>
      </c>
      <c r="L365" s="11">
        <v>129</v>
      </c>
      <c r="M365" s="185">
        <v>149093.41000000006</v>
      </c>
      <c r="N365" s="185">
        <f t="shared" si="26"/>
        <v>1155.7628682170548</v>
      </c>
      <c r="O365" s="11" t="s">
        <v>421</v>
      </c>
      <c r="P365" s="11" t="s">
        <v>421</v>
      </c>
      <c r="Q365" s="11" t="s">
        <v>421</v>
      </c>
      <c r="R365" s="11" t="s">
        <v>421</v>
      </c>
      <c r="S365" s="11" t="s">
        <v>421</v>
      </c>
      <c r="T365" s="11" t="s">
        <v>421</v>
      </c>
      <c r="V365" s="11">
        <v>15</v>
      </c>
      <c r="W365" s="185">
        <v>23.089999999999996</v>
      </c>
      <c r="X365" s="185">
        <f t="shared" si="27"/>
        <v>1.539333333333333</v>
      </c>
      <c r="Y365" s="11" t="s">
        <v>421</v>
      </c>
      <c r="Z365" s="11" t="s">
        <v>421</v>
      </c>
      <c r="AA365" s="11" t="s">
        <v>421</v>
      </c>
      <c r="AB365" s="11" t="s">
        <v>421</v>
      </c>
      <c r="AC365" s="11" t="s">
        <v>421</v>
      </c>
      <c r="AD365" s="11" t="s">
        <v>421</v>
      </c>
    </row>
    <row r="366" spans="1:30" x14ac:dyDescent="0.25">
      <c r="A366" s="55"/>
      <c r="B366" s="11"/>
      <c r="C366" s="11" t="s">
        <v>559</v>
      </c>
      <c r="D366" s="11"/>
      <c r="E366" s="11" t="s">
        <v>345</v>
      </c>
      <c r="F366" s="11">
        <v>29</v>
      </c>
      <c r="G366" s="185">
        <f t="shared" si="24"/>
        <v>69.16</v>
      </c>
      <c r="H366" s="185">
        <v>18050.46</v>
      </c>
      <c r="I366" s="185">
        <f t="shared" si="25"/>
        <v>622.42999999999995</v>
      </c>
      <c r="J366" s="11">
        <v>9</v>
      </c>
      <c r="L366" s="11">
        <v>9</v>
      </c>
      <c r="M366" s="185">
        <v>6049.2</v>
      </c>
      <c r="N366" s="185">
        <f t="shared" si="26"/>
        <v>672.13333333333333</v>
      </c>
      <c r="O366" s="11" t="s">
        <v>421</v>
      </c>
      <c r="P366" s="11" t="s">
        <v>421</v>
      </c>
      <c r="Q366" s="11" t="s">
        <v>421</v>
      </c>
      <c r="R366" s="11" t="s">
        <v>421</v>
      </c>
      <c r="S366" s="11" t="s">
        <v>421</v>
      </c>
      <c r="T366" s="11" t="s">
        <v>421</v>
      </c>
      <c r="V366" s="11">
        <v>1</v>
      </c>
      <c r="W366" s="185">
        <v>0.45</v>
      </c>
      <c r="X366" s="185">
        <f t="shared" si="27"/>
        <v>0.45</v>
      </c>
      <c r="Y366" s="11" t="s">
        <v>421</v>
      </c>
      <c r="Z366" s="11" t="s">
        <v>421</v>
      </c>
      <c r="AA366" s="11" t="s">
        <v>421</v>
      </c>
      <c r="AB366" s="11" t="s">
        <v>421</v>
      </c>
      <c r="AC366" s="11" t="s">
        <v>421</v>
      </c>
      <c r="AD366" s="11" t="s">
        <v>421</v>
      </c>
    </row>
    <row r="367" spans="1:30" x14ac:dyDescent="0.25">
      <c r="A367" s="55"/>
      <c r="B367" s="11"/>
      <c r="C367" s="11" t="s">
        <v>558</v>
      </c>
      <c r="D367" s="11"/>
      <c r="E367" s="11" t="s">
        <v>346</v>
      </c>
      <c r="F367" s="11">
        <v>12</v>
      </c>
      <c r="G367" s="185">
        <f t="shared" si="24"/>
        <v>63.7</v>
      </c>
      <c r="H367" s="185">
        <v>8407.8000000000011</v>
      </c>
      <c r="I367" s="185">
        <f t="shared" si="25"/>
        <v>700.65</v>
      </c>
      <c r="J367" s="11">
        <v>11</v>
      </c>
      <c r="L367" s="11">
        <v>4</v>
      </c>
      <c r="M367" s="185">
        <v>3076.23</v>
      </c>
      <c r="N367" s="185">
        <f t="shared" si="26"/>
        <v>769.0575</v>
      </c>
      <c r="O367" s="11" t="s">
        <v>421</v>
      </c>
      <c r="P367" s="11" t="s">
        <v>421</v>
      </c>
      <c r="Q367" s="11" t="s">
        <v>421</v>
      </c>
      <c r="R367" s="11" t="s">
        <v>421</v>
      </c>
      <c r="S367" s="11" t="s">
        <v>421</v>
      </c>
      <c r="T367" s="11" t="s">
        <v>421</v>
      </c>
      <c r="V367" s="11">
        <v>1</v>
      </c>
      <c r="W367" s="185">
        <v>3.39</v>
      </c>
      <c r="X367" s="185">
        <f t="shared" si="27"/>
        <v>3.39</v>
      </c>
      <c r="Y367" s="11" t="s">
        <v>421</v>
      </c>
      <c r="Z367" s="11" t="s">
        <v>421</v>
      </c>
      <c r="AA367" s="11" t="s">
        <v>421</v>
      </c>
      <c r="AB367" s="11" t="s">
        <v>421</v>
      </c>
      <c r="AC367" s="11" t="s">
        <v>421</v>
      </c>
      <c r="AD367" s="11" t="s">
        <v>421</v>
      </c>
    </row>
    <row r="368" spans="1:30" x14ac:dyDescent="0.25">
      <c r="A368" s="55"/>
      <c r="B368" s="11"/>
      <c r="C368" s="11" t="s">
        <v>558</v>
      </c>
      <c r="D368" s="11"/>
      <c r="E368" s="11" t="s">
        <v>347</v>
      </c>
      <c r="F368" s="11">
        <v>7</v>
      </c>
      <c r="G368" s="185">
        <f t="shared" si="24"/>
        <v>52.37</v>
      </c>
      <c r="H368" s="185">
        <v>6598.79</v>
      </c>
      <c r="I368" s="185">
        <f t="shared" si="25"/>
        <v>942.68</v>
      </c>
      <c r="J368" s="11">
        <v>18</v>
      </c>
      <c r="L368" s="11">
        <v>4</v>
      </c>
      <c r="M368" s="185">
        <v>3680.56</v>
      </c>
      <c r="N368" s="185">
        <f t="shared" si="26"/>
        <v>920.14</v>
      </c>
      <c r="O368" s="11" t="s">
        <v>421</v>
      </c>
      <c r="P368" s="11" t="s">
        <v>421</v>
      </c>
      <c r="Q368" s="11" t="s">
        <v>421</v>
      </c>
      <c r="R368" s="11" t="s">
        <v>421</v>
      </c>
      <c r="S368" s="11" t="s">
        <v>421</v>
      </c>
      <c r="T368" s="11" t="s">
        <v>421</v>
      </c>
      <c r="V368" s="11">
        <v>1</v>
      </c>
      <c r="W368" s="185">
        <v>0.21</v>
      </c>
      <c r="X368" s="185">
        <f t="shared" si="27"/>
        <v>0.21</v>
      </c>
      <c r="Y368" s="11" t="s">
        <v>421</v>
      </c>
      <c r="Z368" s="11" t="s">
        <v>421</v>
      </c>
      <c r="AA368" s="11" t="s">
        <v>421</v>
      </c>
      <c r="AB368" s="11" t="s">
        <v>421</v>
      </c>
      <c r="AC368" s="11" t="s">
        <v>421</v>
      </c>
      <c r="AD368" s="11" t="s">
        <v>421</v>
      </c>
    </row>
    <row r="369" spans="1:30" x14ac:dyDescent="0.25">
      <c r="A369" s="55"/>
      <c r="B369" s="11"/>
      <c r="C369" s="11" t="s">
        <v>558</v>
      </c>
      <c r="D369" s="11"/>
      <c r="E369" s="11" t="s">
        <v>348</v>
      </c>
      <c r="F369" s="11">
        <v>44</v>
      </c>
      <c r="G369" s="185">
        <f t="shared" si="24"/>
        <v>62.14</v>
      </c>
      <c r="H369" s="185">
        <v>32811.9</v>
      </c>
      <c r="I369" s="185">
        <f t="shared" si="25"/>
        <v>745.73</v>
      </c>
      <c r="J369" s="11">
        <v>12</v>
      </c>
      <c r="L369" s="11">
        <v>19</v>
      </c>
      <c r="M369" s="185">
        <v>15461.08</v>
      </c>
      <c r="N369" s="185">
        <f t="shared" si="26"/>
        <v>813.7410526315789</v>
      </c>
      <c r="O369" s="11" t="s">
        <v>421</v>
      </c>
      <c r="P369" s="11" t="s">
        <v>421</v>
      </c>
      <c r="Q369" s="11" t="s">
        <v>421</v>
      </c>
      <c r="R369" s="11" t="s">
        <v>421</v>
      </c>
      <c r="S369" s="11" t="s">
        <v>421</v>
      </c>
      <c r="T369" s="11" t="s">
        <v>421</v>
      </c>
      <c r="V369" s="11">
        <v>2</v>
      </c>
      <c r="W369" s="185">
        <v>2.99</v>
      </c>
      <c r="X369" s="185">
        <f t="shared" si="27"/>
        <v>1.4950000000000001</v>
      </c>
      <c r="Y369" s="11" t="s">
        <v>421</v>
      </c>
      <c r="Z369" s="11" t="s">
        <v>421</v>
      </c>
      <c r="AA369" s="11" t="s">
        <v>421</v>
      </c>
      <c r="AB369" s="11" t="s">
        <v>421</v>
      </c>
      <c r="AC369" s="11" t="s">
        <v>421</v>
      </c>
      <c r="AD369" s="11" t="s">
        <v>421</v>
      </c>
    </row>
    <row r="370" spans="1:30" x14ac:dyDescent="0.25">
      <c r="A370" s="55"/>
      <c r="B370" s="11"/>
      <c r="C370" s="11" t="s">
        <v>560</v>
      </c>
      <c r="D370" s="11"/>
      <c r="E370" s="11" t="s">
        <v>349</v>
      </c>
      <c r="F370" s="11">
        <v>50</v>
      </c>
      <c r="G370" s="185">
        <f t="shared" si="24"/>
        <v>91.36</v>
      </c>
      <c r="H370" s="185">
        <v>59381.47</v>
      </c>
      <c r="I370" s="185">
        <f t="shared" si="25"/>
        <v>1187.6300000000001</v>
      </c>
      <c r="J370" s="11">
        <v>13</v>
      </c>
      <c r="L370" s="11">
        <v>21</v>
      </c>
      <c r="M370" s="185">
        <v>27659.97</v>
      </c>
      <c r="N370" s="185">
        <f t="shared" si="26"/>
        <v>1317.1414285714286</v>
      </c>
      <c r="O370" s="11" t="s">
        <v>421</v>
      </c>
      <c r="P370" s="11" t="s">
        <v>421</v>
      </c>
      <c r="Q370" s="11" t="s">
        <v>421</v>
      </c>
      <c r="R370" s="11" t="s">
        <v>421</v>
      </c>
      <c r="S370" s="11" t="s">
        <v>421</v>
      </c>
      <c r="T370" s="11" t="s">
        <v>421</v>
      </c>
      <c r="V370" s="11">
        <v>0</v>
      </c>
      <c r="W370" s="185">
        <v>0</v>
      </c>
      <c r="X370" s="185">
        <f t="shared" si="27"/>
        <v>0</v>
      </c>
      <c r="Y370" s="11" t="s">
        <v>421</v>
      </c>
      <c r="Z370" s="11" t="s">
        <v>421</v>
      </c>
      <c r="AA370" s="11" t="s">
        <v>421</v>
      </c>
      <c r="AB370" s="11" t="s">
        <v>421</v>
      </c>
      <c r="AC370" s="11" t="s">
        <v>421</v>
      </c>
      <c r="AD370" s="11" t="s">
        <v>421</v>
      </c>
    </row>
    <row r="371" spans="1:30" x14ac:dyDescent="0.25">
      <c r="A371" s="55"/>
      <c r="B371" s="11"/>
      <c r="C371" s="11" t="s">
        <v>561</v>
      </c>
      <c r="D371" s="11"/>
      <c r="E371" s="11" t="s">
        <v>350</v>
      </c>
      <c r="F371" s="11">
        <v>273</v>
      </c>
      <c r="G371" s="185">
        <f t="shared" si="24"/>
        <v>67.11</v>
      </c>
      <c r="H371" s="185">
        <v>219849.99999999994</v>
      </c>
      <c r="I371" s="185">
        <f t="shared" si="25"/>
        <v>805.31</v>
      </c>
      <c r="J371" s="11">
        <v>12</v>
      </c>
      <c r="L371" s="11">
        <v>113</v>
      </c>
      <c r="M371" s="185">
        <v>111041.68</v>
      </c>
      <c r="N371" s="185">
        <f t="shared" si="26"/>
        <v>982.66973451327431</v>
      </c>
      <c r="O371" s="11" t="s">
        <v>421</v>
      </c>
      <c r="P371" s="11" t="s">
        <v>421</v>
      </c>
      <c r="Q371" s="11" t="s">
        <v>421</v>
      </c>
      <c r="R371" s="11" t="s">
        <v>421</v>
      </c>
      <c r="S371" s="11" t="s">
        <v>421</v>
      </c>
      <c r="T371" s="11" t="s">
        <v>421</v>
      </c>
      <c r="V371" s="11">
        <v>0</v>
      </c>
      <c r="W371" s="185">
        <v>0</v>
      </c>
      <c r="X371" s="185">
        <f t="shared" si="27"/>
        <v>0</v>
      </c>
      <c r="Y371" s="11" t="s">
        <v>421</v>
      </c>
      <c r="Z371" s="11" t="s">
        <v>421</v>
      </c>
      <c r="AA371" s="11" t="s">
        <v>421</v>
      </c>
      <c r="AB371" s="11" t="s">
        <v>421</v>
      </c>
      <c r="AC371" s="11" t="s">
        <v>421</v>
      </c>
      <c r="AD371" s="11" t="s">
        <v>421</v>
      </c>
    </row>
    <row r="372" spans="1:30" x14ac:dyDescent="0.25">
      <c r="A372" s="55"/>
      <c r="B372" s="11"/>
      <c r="C372" s="11" t="s">
        <v>562</v>
      </c>
      <c r="D372" s="11"/>
      <c r="E372" s="11" t="s">
        <v>351</v>
      </c>
      <c r="F372" s="11">
        <v>29</v>
      </c>
      <c r="G372" s="185">
        <f t="shared" si="24"/>
        <v>70.13</v>
      </c>
      <c r="H372" s="185">
        <v>28473.270000000004</v>
      </c>
      <c r="I372" s="185">
        <f t="shared" si="25"/>
        <v>981.84</v>
      </c>
      <c r="J372" s="11">
        <v>14</v>
      </c>
      <c r="L372" s="11">
        <v>19</v>
      </c>
      <c r="M372" s="185">
        <v>23008.479999999996</v>
      </c>
      <c r="N372" s="185">
        <f t="shared" si="26"/>
        <v>1210.9726315789471</v>
      </c>
      <c r="O372" s="11" t="s">
        <v>421</v>
      </c>
      <c r="P372" s="11" t="s">
        <v>421</v>
      </c>
      <c r="Q372" s="11" t="s">
        <v>421</v>
      </c>
      <c r="R372" s="11" t="s">
        <v>421</v>
      </c>
      <c r="S372" s="11" t="s">
        <v>421</v>
      </c>
      <c r="T372" s="11" t="s">
        <v>421</v>
      </c>
      <c r="V372" s="11">
        <v>1</v>
      </c>
      <c r="W372" s="185">
        <v>1.8</v>
      </c>
      <c r="X372" s="185">
        <f t="shared" si="27"/>
        <v>1.8</v>
      </c>
      <c r="Y372" s="11" t="s">
        <v>421</v>
      </c>
      <c r="Z372" s="11" t="s">
        <v>421</v>
      </c>
      <c r="AA372" s="11" t="s">
        <v>421</v>
      </c>
      <c r="AB372" s="11" t="s">
        <v>421</v>
      </c>
      <c r="AC372" s="11" t="s">
        <v>421</v>
      </c>
      <c r="AD372" s="11" t="s">
        <v>421</v>
      </c>
    </row>
    <row r="373" spans="1:30" x14ac:dyDescent="0.25">
      <c r="A373" s="55"/>
      <c r="B373" s="11"/>
      <c r="C373" s="11" t="s">
        <v>563</v>
      </c>
      <c r="D373" s="11"/>
      <c r="E373" s="11" t="s">
        <v>352</v>
      </c>
      <c r="F373" s="11">
        <v>3</v>
      </c>
      <c r="G373" s="185">
        <f t="shared" si="24"/>
        <v>56.03</v>
      </c>
      <c r="H373" s="185">
        <v>2353.38</v>
      </c>
      <c r="I373" s="185">
        <f t="shared" si="25"/>
        <v>784.46</v>
      </c>
      <c r="J373" s="11">
        <v>14</v>
      </c>
      <c r="L373" s="11">
        <v>1</v>
      </c>
      <c r="M373" s="185">
        <v>1968.98</v>
      </c>
      <c r="N373" s="185">
        <f t="shared" si="26"/>
        <v>1968.98</v>
      </c>
      <c r="O373" s="11" t="s">
        <v>421</v>
      </c>
      <c r="P373" s="11" t="s">
        <v>421</v>
      </c>
      <c r="Q373" s="11" t="s">
        <v>421</v>
      </c>
      <c r="R373" s="11" t="s">
        <v>421</v>
      </c>
      <c r="S373" s="11" t="s">
        <v>421</v>
      </c>
      <c r="T373" s="11" t="s">
        <v>421</v>
      </c>
      <c r="V373" s="11">
        <v>0</v>
      </c>
      <c r="W373" s="185">
        <v>0</v>
      </c>
      <c r="X373" s="185">
        <f t="shared" si="27"/>
        <v>0</v>
      </c>
      <c r="Y373" s="11" t="s">
        <v>421</v>
      </c>
      <c r="Z373" s="11" t="s">
        <v>421</v>
      </c>
      <c r="AA373" s="11" t="s">
        <v>421</v>
      </c>
      <c r="AB373" s="11" t="s">
        <v>421</v>
      </c>
      <c r="AC373" s="11" t="s">
        <v>421</v>
      </c>
      <c r="AD373" s="11" t="s">
        <v>421</v>
      </c>
    </row>
    <row r="374" spans="1:30" x14ac:dyDescent="0.25">
      <c r="A374" s="55"/>
      <c r="B374" s="11"/>
      <c r="C374" s="11" t="s">
        <v>564</v>
      </c>
      <c r="D374" s="11"/>
      <c r="E374" s="11" t="s">
        <v>353</v>
      </c>
      <c r="F374" s="11">
        <v>3</v>
      </c>
      <c r="G374" s="185">
        <f t="shared" si="24"/>
        <v>54.46</v>
      </c>
      <c r="H374" s="185">
        <v>1307.01</v>
      </c>
      <c r="I374" s="185">
        <f t="shared" si="25"/>
        <v>435.67</v>
      </c>
      <c r="J374" s="11">
        <v>8</v>
      </c>
      <c r="L374" s="11">
        <v>0</v>
      </c>
      <c r="M374" s="185">
        <v>0</v>
      </c>
      <c r="N374" s="185">
        <f t="shared" si="26"/>
        <v>0</v>
      </c>
      <c r="O374" s="11" t="s">
        <v>421</v>
      </c>
      <c r="P374" s="11" t="s">
        <v>421</v>
      </c>
      <c r="Q374" s="11" t="s">
        <v>421</v>
      </c>
      <c r="R374" s="11" t="s">
        <v>421</v>
      </c>
      <c r="S374" s="11" t="s">
        <v>421</v>
      </c>
      <c r="T374" s="11" t="s">
        <v>421</v>
      </c>
      <c r="V374" s="11">
        <v>0</v>
      </c>
      <c r="W374" s="185">
        <v>0</v>
      </c>
      <c r="X374" s="185">
        <f t="shared" si="27"/>
        <v>0</v>
      </c>
      <c r="Y374" s="11" t="s">
        <v>421</v>
      </c>
      <c r="Z374" s="11" t="s">
        <v>421</v>
      </c>
      <c r="AA374" s="11" t="s">
        <v>421</v>
      </c>
      <c r="AB374" s="11" t="s">
        <v>421</v>
      </c>
      <c r="AC374" s="11" t="s">
        <v>421</v>
      </c>
      <c r="AD374" s="11" t="s">
        <v>421</v>
      </c>
    </row>
    <row r="375" spans="1:30" x14ac:dyDescent="0.25">
      <c r="A375" s="55"/>
      <c r="B375" s="11"/>
      <c r="C375" s="11" t="s">
        <v>565</v>
      </c>
      <c r="D375" s="11"/>
      <c r="E375" s="11" t="s">
        <v>354</v>
      </c>
      <c r="F375" s="11">
        <v>30</v>
      </c>
      <c r="G375" s="185">
        <f t="shared" si="24"/>
        <v>82.67</v>
      </c>
      <c r="H375" s="185">
        <v>32243.19</v>
      </c>
      <c r="I375" s="185">
        <f t="shared" si="25"/>
        <v>1074.77</v>
      </c>
      <c r="J375" s="11">
        <v>13</v>
      </c>
      <c r="L375" s="11">
        <v>10</v>
      </c>
      <c r="M375" s="185">
        <v>7845.44</v>
      </c>
      <c r="N375" s="185">
        <f t="shared" si="26"/>
        <v>784.54399999999998</v>
      </c>
      <c r="O375" s="11" t="s">
        <v>421</v>
      </c>
      <c r="P375" s="11" t="s">
        <v>421</v>
      </c>
      <c r="Q375" s="11" t="s">
        <v>421</v>
      </c>
      <c r="R375" s="11" t="s">
        <v>421</v>
      </c>
      <c r="S375" s="11" t="s">
        <v>421</v>
      </c>
      <c r="T375" s="11" t="s">
        <v>421</v>
      </c>
      <c r="V375" s="11">
        <v>0</v>
      </c>
      <c r="W375" s="185">
        <v>0</v>
      </c>
      <c r="X375" s="185">
        <f t="shared" si="27"/>
        <v>0</v>
      </c>
      <c r="Y375" s="11" t="s">
        <v>421</v>
      </c>
      <c r="Z375" s="11" t="s">
        <v>421</v>
      </c>
      <c r="AA375" s="11" t="s">
        <v>421</v>
      </c>
      <c r="AB375" s="11" t="s">
        <v>421</v>
      </c>
      <c r="AC375" s="11" t="s">
        <v>421</v>
      </c>
      <c r="AD375" s="11" t="s">
        <v>421</v>
      </c>
    </row>
    <row r="376" spans="1:30" x14ac:dyDescent="0.25">
      <c r="A376" s="55"/>
      <c r="B376" s="11"/>
      <c r="C376" s="11" t="s">
        <v>566</v>
      </c>
      <c r="D376" s="11"/>
      <c r="E376" s="11" t="s">
        <v>355</v>
      </c>
      <c r="F376" s="11">
        <v>4</v>
      </c>
      <c r="G376" s="185">
        <f t="shared" si="24"/>
        <v>73.040000000000006</v>
      </c>
      <c r="H376" s="185">
        <v>2921.72</v>
      </c>
      <c r="I376" s="185">
        <f t="shared" si="25"/>
        <v>730.43</v>
      </c>
      <c r="J376" s="11">
        <v>10</v>
      </c>
      <c r="L376" s="11">
        <v>1</v>
      </c>
      <c r="M376" s="185">
        <v>516.36</v>
      </c>
      <c r="N376" s="185">
        <f t="shared" si="26"/>
        <v>516.36</v>
      </c>
      <c r="O376" s="11" t="s">
        <v>421</v>
      </c>
      <c r="P376" s="11" t="s">
        <v>421</v>
      </c>
      <c r="Q376" s="11" t="s">
        <v>421</v>
      </c>
      <c r="R376" s="11" t="s">
        <v>421</v>
      </c>
      <c r="S376" s="11" t="s">
        <v>421</v>
      </c>
      <c r="T376" s="11" t="s">
        <v>421</v>
      </c>
      <c r="V376" s="11">
        <v>0</v>
      </c>
      <c r="W376" s="185">
        <v>0</v>
      </c>
      <c r="X376" s="185">
        <f t="shared" si="27"/>
        <v>0</v>
      </c>
      <c r="Y376" s="11" t="s">
        <v>421</v>
      </c>
      <c r="Z376" s="11" t="s">
        <v>421</v>
      </c>
      <c r="AA376" s="11" t="s">
        <v>421</v>
      </c>
      <c r="AB376" s="11" t="s">
        <v>421</v>
      </c>
      <c r="AC376" s="11" t="s">
        <v>421</v>
      </c>
      <c r="AD376" s="11" t="s">
        <v>421</v>
      </c>
    </row>
    <row r="377" spans="1:30" x14ac:dyDescent="0.25">
      <c r="A377" s="55"/>
      <c r="B377" s="11"/>
      <c r="C377" s="11" t="s">
        <v>567</v>
      </c>
      <c r="D377" s="11"/>
      <c r="E377" s="11" t="s">
        <v>356</v>
      </c>
      <c r="F377" s="11">
        <v>54</v>
      </c>
      <c r="G377" s="185">
        <f t="shared" si="24"/>
        <v>64.52</v>
      </c>
      <c r="H377" s="185">
        <v>45294.209999999985</v>
      </c>
      <c r="I377" s="185">
        <f t="shared" si="25"/>
        <v>838.78</v>
      </c>
      <c r="J377" s="11">
        <v>13</v>
      </c>
      <c r="L377" s="11">
        <v>13</v>
      </c>
      <c r="M377" s="185">
        <v>15711.720000000001</v>
      </c>
      <c r="N377" s="185">
        <f t="shared" si="26"/>
        <v>1208.5938461538462</v>
      </c>
      <c r="O377" s="11" t="s">
        <v>421</v>
      </c>
      <c r="P377" s="11" t="s">
        <v>421</v>
      </c>
      <c r="Q377" s="11" t="s">
        <v>421</v>
      </c>
      <c r="R377" s="11" t="s">
        <v>421</v>
      </c>
      <c r="S377" s="11" t="s">
        <v>421</v>
      </c>
      <c r="T377" s="11" t="s">
        <v>421</v>
      </c>
      <c r="V377" s="11">
        <v>0</v>
      </c>
      <c r="W377" s="185">
        <v>0</v>
      </c>
      <c r="X377" s="185">
        <f t="shared" si="27"/>
        <v>0</v>
      </c>
      <c r="Y377" s="11" t="s">
        <v>421</v>
      </c>
      <c r="Z377" s="11" t="s">
        <v>421</v>
      </c>
      <c r="AA377" s="11" t="s">
        <v>421</v>
      </c>
      <c r="AB377" s="11" t="s">
        <v>421</v>
      </c>
      <c r="AC377" s="11" t="s">
        <v>421</v>
      </c>
      <c r="AD377" s="11" t="s">
        <v>421</v>
      </c>
    </row>
    <row r="378" spans="1:30" x14ac:dyDescent="0.25">
      <c r="A378" s="55"/>
      <c r="B378" s="11"/>
      <c r="C378" s="11" t="s">
        <v>568</v>
      </c>
      <c r="D378" s="11"/>
      <c r="E378" s="11" t="s">
        <v>357</v>
      </c>
      <c r="F378" s="11">
        <v>50</v>
      </c>
      <c r="G378" s="185">
        <f t="shared" si="24"/>
        <v>106.78</v>
      </c>
      <c r="H378" s="185">
        <v>90758.829999999987</v>
      </c>
      <c r="I378" s="185">
        <f t="shared" si="25"/>
        <v>1815.18</v>
      </c>
      <c r="J378" s="11">
        <v>17</v>
      </c>
      <c r="L378" s="11">
        <v>24</v>
      </c>
      <c r="M378" s="185">
        <v>45339.759999999987</v>
      </c>
      <c r="N378" s="185">
        <f t="shared" si="26"/>
        <v>1889.1566666666661</v>
      </c>
      <c r="O378" s="11" t="s">
        <v>421</v>
      </c>
      <c r="P378" s="11" t="s">
        <v>421</v>
      </c>
      <c r="Q378" s="11" t="s">
        <v>421</v>
      </c>
      <c r="R378" s="11" t="s">
        <v>421</v>
      </c>
      <c r="S378" s="11" t="s">
        <v>421</v>
      </c>
      <c r="T378" s="11" t="s">
        <v>421</v>
      </c>
      <c r="V378" s="11">
        <v>3</v>
      </c>
      <c r="W378" s="185">
        <v>2.93</v>
      </c>
      <c r="X378" s="185">
        <f t="shared" si="27"/>
        <v>0.97666666666666668</v>
      </c>
      <c r="Y378" s="11" t="s">
        <v>421</v>
      </c>
      <c r="Z378" s="11" t="s">
        <v>421</v>
      </c>
      <c r="AA378" s="11" t="s">
        <v>421</v>
      </c>
      <c r="AB378" s="11" t="s">
        <v>421</v>
      </c>
      <c r="AC378" s="11" t="s">
        <v>421</v>
      </c>
      <c r="AD378" s="11" t="s">
        <v>421</v>
      </c>
    </row>
    <row r="379" spans="1:30" x14ac:dyDescent="0.25">
      <c r="A379" s="55"/>
      <c r="B379" s="11"/>
      <c r="C379" s="11" t="s">
        <v>569</v>
      </c>
      <c r="D379" s="11"/>
      <c r="E379" s="11" t="s">
        <v>358</v>
      </c>
      <c r="F379" s="11">
        <v>0</v>
      </c>
      <c r="G379" s="185">
        <f t="shared" si="24"/>
        <v>0</v>
      </c>
      <c r="H379" s="185">
        <v>0</v>
      </c>
      <c r="I379" s="185">
        <f t="shared" si="25"/>
        <v>0</v>
      </c>
      <c r="J379" s="11">
        <v>0</v>
      </c>
      <c r="L379" s="11">
        <v>0</v>
      </c>
      <c r="M379" s="185">
        <v>0</v>
      </c>
      <c r="N379" s="185">
        <f t="shared" si="26"/>
        <v>0</v>
      </c>
      <c r="O379" s="11" t="s">
        <v>421</v>
      </c>
      <c r="P379" s="11" t="s">
        <v>421</v>
      </c>
      <c r="Q379" s="11" t="s">
        <v>421</v>
      </c>
      <c r="R379" s="11" t="s">
        <v>421</v>
      </c>
      <c r="S379" s="11" t="s">
        <v>421</v>
      </c>
      <c r="T379" s="11" t="s">
        <v>421</v>
      </c>
      <c r="V379" s="11">
        <v>0</v>
      </c>
      <c r="W379" s="185">
        <v>0</v>
      </c>
      <c r="X379" s="185">
        <f t="shared" si="27"/>
        <v>0</v>
      </c>
      <c r="Y379" s="11" t="s">
        <v>421</v>
      </c>
      <c r="Z379" s="11" t="s">
        <v>421</v>
      </c>
      <c r="AA379" s="11" t="s">
        <v>421</v>
      </c>
      <c r="AB379" s="11" t="s">
        <v>421</v>
      </c>
      <c r="AC379" s="11" t="s">
        <v>421</v>
      </c>
      <c r="AD379" s="11" t="s">
        <v>421</v>
      </c>
    </row>
    <row r="380" spans="1:30" x14ac:dyDescent="0.25">
      <c r="A380" s="55"/>
      <c r="B380" s="11"/>
      <c r="C380" s="11" t="s">
        <v>570</v>
      </c>
      <c r="D380" s="11"/>
      <c r="E380" s="11" t="s">
        <v>359</v>
      </c>
      <c r="F380" s="11">
        <v>192</v>
      </c>
      <c r="G380" s="185">
        <f t="shared" si="24"/>
        <v>75.28</v>
      </c>
      <c r="H380" s="185">
        <v>187888.08000000007</v>
      </c>
      <c r="I380" s="185">
        <f t="shared" si="25"/>
        <v>978.58</v>
      </c>
      <c r="J380" s="11">
        <v>13</v>
      </c>
      <c r="L380" s="11">
        <v>78</v>
      </c>
      <c r="M380" s="185">
        <v>90310.46</v>
      </c>
      <c r="N380" s="185">
        <f t="shared" si="26"/>
        <v>1157.8264102564103</v>
      </c>
      <c r="O380" s="11" t="s">
        <v>421</v>
      </c>
      <c r="P380" s="11" t="s">
        <v>421</v>
      </c>
      <c r="Q380" s="11" t="s">
        <v>421</v>
      </c>
      <c r="R380" s="11" t="s">
        <v>421</v>
      </c>
      <c r="S380" s="11" t="s">
        <v>421</v>
      </c>
      <c r="T380" s="11" t="s">
        <v>421</v>
      </c>
      <c r="V380" s="11">
        <v>8</v>
      </c>
      <c r="W380" s="185">
        <v>9.92</v>
      </c>
      <c r="X380" s="185">
        <f t="shared" si="27"/>
        <v>1.24</v>
      </c>
      <c r="Y380" s="11" t="s">
        <v>421</v>
      </c>
      <c r="Z380" s="11" t="s">
        <v>421</v>
      </c>
      <c r="AA380" s="11" t="s">
        <v>421</v>
      </c>
      <c r="AB380" s="11" t="s">
        <v>421</v>
      </c>
      <c r="AC380" s="11" t="s">
        <v>421</v>
      </c>
      <c r="AD380" s="11" t="s">
        <v>421</v>
      </c>
    </row>
    <row r="381" spans="1:30" x14ac:dyDescent="0.25">
      <c r="A381" s="55"/>
      <c r="B381" s="11"/>
      <c r="C381" s="11" t="s">
        <v>571</v>
      </c>
      <c r="D381" s="11"/>
      <c r="E381" s="11" t="s">
        <v>360</v>
      </c>
      <c r="F381" s="11">
        <v>231</v>
      </c>
      <c r="G381" s="185">
        <f t="shared" si="24"/>
        <v>64.63</v>
      </c>
      <c r="H381" s="185">
        <v>179163.50999999998</v>
      </c>
      <c r="I381" s="185">
        <f t="shared" si="25"/>
        <v>775.6</v>
      </c>
      <c r="J381" s="11">
        <v>12</v>
      </c>
      <c r="L381" s="11">
        <v>72</v>
      </c>
      <c r="M381" s="185">
        <v>45061.04</v>
      </c>
      <c r="N381" s="185">
        <f t="shared" si="26"/>
        <v>625.84777777777776</v>
      </c>
      <c r="O381" s="11" t="s">
        <v>421</v>
      </c>
      <c r="P381" s="11" t="s">
        <v>421</v>
      </c>
      <c r="Q381" s="11" t="s">
        <v>421</v>
      </c>
      <c r="R381" s="11" t="s">
        <v>421</v>
      </c>
      <c r="S381" s="11" t="s">
        <v>421</v>
      </c>
      <c r="T381" s="11" t="s">
        <v>421</v>
      </c>
      <c r="V381" s="11">
        <v>3</v>
      </c>
      <c r="W381" s="185">
        <v>12.4</v>
      </c>
      <c r="X381" s="185">
        <f t="shared" si="27"/>
        <v>4.1333333333333337</v>
      </c>
      <c r="Y381" s="11" t="s">
        <v>421</v>
      </c>
      <c r="Z381" s="11" t="s">
        <v>421</v>
      </c>
      <c r="AA381" s="11" t="s">
        <v>421</v>
      </c>
      <c r="AB381" s="11" t="s">
        <v>421</v>
      </c>
      <c r="AC381" s="11" t="s">
        <v>421</v>
      </c>
      <c r="AD381" s="11" t="s">
        <v>421</v>
      </c>
    </row>
    <row r="382" spans="1:30" x14ac:dyDescent="0.25">
      <c r="A382" s="55"/>
      <c r="B382" s="11"/>
      <c r="C382" s="11" t="s">
        <v>572</v>
      </c>
      <c r="D382" s="11"/>
      <c r="E382" s="11" t="s">
        <v>361</v>
      </c>
      <c r="F382" s="11">
        <v>7</v>
      </c>
      <c r="G382" s="185">
        <f t="shared" si="24"/>
        <v>90.52</v>
      </c>
      <c r="H382" s="185">
        <v>7604</v>
      </c>
      <c r="I382" s="185">
        <f t="shared" si="25"/>
        <v>1086.29</v>
      </c>
      <c r="J382" s="11">
        <v>12</v>
      </c>
      <c r="L382" s="11">
        <v>0</v>
      </c>
      <c r="M382" s="185">
        <v>0</v>
      </c>
      <c r="N382" s="185">
        <f t="shared" si="26"/>
        <v>0</v>
      </c>
      <c r="O382" s="11" t="s">
        <v>421</v>
      </c>
      <c r="P382" s="11" t="s">
        <v>421</v>
      </c>
      <c r="Q382" s="11" t="s">
        <v>421</v>
      </c>
      <c r="R382" s="11" t="s">
        <v>421</v>
      </c>
      <c r="S382" s="11" t="s">
        <v>421</v>
      </c>
      <c r="T382" s="11" t="s">
        <v>421</v>
      </c>
      <c r="V382" s="11">
        <v>0</v>
      </c>
      <c r="W382" s="185">
        <v>0</v>
      </c>
      <c r="X382" s="185">
        <f t="shared" si="27"/>
        <v>0</v>
      </c>
      <c r="Y382" s="11" t="s">
        <v>421</v>
      </c>
      <c r="Z382" s="11" t="s">
        <v>421</v>
      </c>
      <c r="AA382" s="11" t="s">
        <v>421</v>
      </c>
      <c r="AB382" s="11" t="s">
        <v>421</v>
      </c>
      <c r="AC382" s="11" t="s">
        <v>421</v>
      </c>
      <c r="AD382" s="11" t="s">
        <v>421</v>
      </c>
    </row>
    <row r="383" spans="1:30" x14ac:dyDescent="0.25">
      <c r="A383" s="55"/>
      <c r="B383" s="11"/>
      <c r="C383" s="11" t="s">
        <v>573</v>
      </c>
      <c r="D383" s="11"/>
      <c r="E383" s="11" t="s">
        <v>362</v>
      </c>
      <c r="F383" s="11">
        <v>1</v>
      </c>
      <c r="G383" s="185">
        <f t="shared" si="24"/>
        <v>31.44</v>
      </c>
      <c r="H383" s="185">
        <v>377.3</v>
      </c>
      <c r="I383" s="185">
        <f t="shared" si="25"/>
        <v>377.3</v>
      </c>
      <c r="J383" s="11">
        <v>12</v>
      </c>
      <c r="L383" s="11">
        <v>0</v>
      </c>
      <c r="M383" s="185">
        <v>0</v>
      </c>
      <c r="N383" s="185">
        <f t="shared" si="26"/>
        <v>0</v>
      </c>
      <c r="O383" s="11" t="s">
        <v>421</v>
      </c>
      <c r="P383" s="11" t="s">
        <v>421</v>
      </c>
      <c r="Q383" s="11" t="s">
        <v>421</v>
      </c>
      <c r="R383" s="11" t="s">
        <v>421</v>
      </c>
      <c r="S383" s="11" t="s">
        <v>421</v>
      </c>
      <c r="T383" s="11" t="s">
        <v>421</v>
      </c>
      <c r="V383" s="11">
        <v>0</v>
      </c>
      <c r="W383" s="185">
        <v>0</v>
      </c>
      <c r="X383" s="185">
        <f t="shared" si="27"/>
        <v>0</v>
      </c>
      <c r="Y383" s="11" t="s">
        <v>421</v>
      </c>
      <c r="Z383" s="11" t="s">
        <v>421</v>
      </c>
      <c r="AA383" s="11" t="s">
        <v>421</v>
      </c>
      <c r="AB383" s="11" t="s">
        <v>421</v>
      </c>
      <c r="AC383" s="11" t="s">
        <v>421</v>
      </c>
      <c r="AD383" s="11" t="s">
        <v>421</v>
      </c>
    </row>
    <row r="384" spans="1:30" x14ac:dyDescent="0.25">
      <c r="A384" s="55"/>
      <c r="B384" s="11"/>
      <c r="C384" s="11" t="s">
        <v>574</v>
      </c>
      <c r="D384" s="11"/>
      <c r="E384" s="11" t="s">
        <v>363</v>
      </c>
      <c r="F384" s="11">
        <v>42</v>
      </c>
      <c r="G384" s="185">
        <f t="shared" si="24"/>
        <v>74.040000000000006</v>
      </c>
      <c r="H384" s="185">
        <v>37317.730000000003</v>
      </c>
      <c r="I384" s="185">
        <f t="shared" si="25"/>
        <v>888.52</v>
      </c>
      <c r="J384" s="11">
        <v>12</v>
      </c>
      <c r="L384" s="11">
        <v>17</v>
      </c>
      <c r="M384" s="185">
        <v>16174.980000000001</v>
      </c>
      <c r="N384" s="185">
        <f t="shared" si="26"/>
        <v>951.46941176470591</v>
      </c>
      <c r="O384" s="11" t="s">
        <v>421</v>
      </c>
      <c r="P384" s="11" t="s">
        <v>421</v>
      </c>
      <c r="Q384" s="11" t="s">
        <v>421</v>
      </c>
      <c r="R384" s="11" t="s">
        <v>421</v>
      </c>
      <c r="S384" s="11" t="s">
        <v>421</v>
      </c>
      <c r="T384" s="11" t="s">
        <v>421</v>
      </c>
      <c r="V384" s="11">
        <v>0</v>
      </c>
      <c r="W384" s="185">
        <v>0</v>
      </c>
      <c r="X384" s="185">
        <f t="shared" si="27"/>
        <v>0</v>
      </c>
      <c r="Y384" s="11" t="s">
        <v>421</v>
      </c>
      <c r="Z384" s="11" t="s">
        <v>421</v>
      </c>
      <c r="AA384" s="11" t="s">
        <v>421</v>
      </c>
      <c r="AB384" s="11" t="s">
        <v>421</v>
      </c>
      <c r="AC384" s="11" t="s">
        <v>421</v>
      </c>
      <c r="AD384" s="11" t="s">
        <v>421</v>
      </c>
    </row>
    <row r="385" spans="1:30" x14ac:dyDescent="0.25">
      <c r="A385" s="55"/>
      <c r="B385" s="11"/>
      <c r="C385" s="11" t="s">
        <v>575</v>
      </c>
      <c r="D385" s="11"/>
      <c r="E385" s="11" t="s">
        <v>364</v>
      </c>
      <c r="F385" s="11">
        <v>0</v>
      </c>
      <c r="G385" s="185">
        <f t="shared" si="24"/>
        <v>0</v>
      </c>
      <c r="H385" s="185">
        <v>0</v>
      </c>
      <c r="I385" s="185">
        <f t="shared" si="25"/>
        <v>0</v>
      </c>
      <c r="J385" s="11">
        <v>0</v>
      </c>
      <c r="L385" s="11">
        <v>0</v>
      </c>
      <c r="M385" s="185">
        <v>0</v>
      </c>
      <c r="N385" s="185">
        <f t="shared" si="26"/>
        <v>0</v>
      </c>
      <c r="O385" s="11" t="s">
        <v>421</v>
      </c>
      <c r="P385" s="11" t="s">
        <v>421</v>
      </c>
      <c r="Q385" s="11" t="s">
        <v>421</v>
      </c>
      <c r="R385" s="11" t="s">
        <v>421</v>
      </c>
      <c r="S385" s="11" t="s">
        <v>421</v>
      </c>
      <c r="T385" s="11" t="s">
        <v>421</v>
      </c>
      <c r="V385" s="11">
        <v>0</v>
      </c>
      <c r="W385" s="185">
        <v>0</v>
      </c>
      <c r="X385" s="185">
        <f t="shared" si="27"/>
        <v>0</v>
      </c>
      <c r="Y385" s="11" t="s">
        <v>421</v>
      </c>
      <c r="Z385" s="11" t="s">
        <v>421</v>
      </c>
      <c r="AA385" s="11" t="s">
        <v>421</v>
      </c>
      <c r="AB385" s="11" t="s">
        <v>421</v>
      </c>
      <c r="AC385" s="11" t="s">
        <v>421</v>
      </c>
      <c r="AD385" s="11" t="s">
        <v>421</v>
      </c>
    </row>
    <row r="386" spans="1:30" x14ac:dyDescent="0.25">
      <c r="A386" s="55"/>
      <c r="B386" s="11"/>
      <c r="C386" s="11" t="s">
        <v>576</v>
      </c>
      <c r="D386" s="11"/>
      <c r="E386" s="11" t="s">
        <v>365</v>
      </c>
      <c r="F386" s="11">
        <v>3</v>
      </c>
      <c r="G386" s="185">
        <f t="shared" si="24"/>
        <v>92.73</v>
      </c>
      <c r="H386" s="185">
        <v>5563.82</v>
      </c>
      <c r="I386" s="185">
        <f t="shared" si="25"/>
        <v>1854.61</v>
      </c>
      <c r="J386" s="11">
        <v>20</v>
      </c>
      <c r="L386" s="11">
        <v>3</v>
      </c>
      <c r="M386" s="185">
        <v>5563.82</v>
      </c>
      <c r="N386" s="185">
        <f t="shared" si="26"/>
        <v>1854.6066666666666</v>
      </c>
      <c r="O386" s="11" t="s">
        <v>421</v>
      </c>
      <c r="P386" s="11" t="s">
        <v>421</v>
      </c>
      <c r="Q386" s="11" t="s">
        <v>421</v>
      </c>
      <c r="R386" s="11" t="s">
        <v>421</v>
      </c>
      <c r="S386" s="11" t="s">
        <v>421</v>
      </c>
      <c r="T386" s="11" t="s">
        <v>421</v>
      </c>
      <c r="V386" s="11">
        <v>0</v>
      </c>
      <c r="W386" s="185">
        <v>0</v>
      </c>
      <c r="X386" s="185">
        <f t="shared" si="27"/>
        <v>0</v>
      </c>
      <c r="Y386" s="11" t="s">
        <v>421</v>
      </c>
      <c r="Z386" s="11" t="s">
        <v>421</v>
      </c>
      <c r="AA386" s="11" t="s">
        <v>421</v>
      </c>
      <c r="AB386" s="11" t="s">
        <v>421</v>
      </c>
      <c r="AC386" s="11" t="s">
        <v>421</v>
      </c>
      <c r="AD386" s="11" t="s">
        <v>421</v>
      </c>
    </row>
    <row r="387" spans="1:30" x14ac:dyDescent="0.25">
      <c r="A387" s="55"/>
      <c r="B387" s="11"/>
      <c r="C387" s="11" t="s">
        <v>578</v>
      </c>
      <c r="D387" s="11"/>
      <c r="E387" s="11" t="s">
        <v>367</v>
      </c>
      <c r="F387" s="11">
        <v>5</v>
      </c>
      <c r="G387" s="185">
        <f t="shared" si="24"/>
        <v>77.040000000000006</v>
      </c>
      <c r="H387" s="185">
        <v>3852.1700000000005</v>
      </c>
      <c r="I387" s="185">
        <f t="shared" si="25"/>
        <v>770.43</v>
      </c>
      <c r="J387" s="11">
        <v>10</v>
      </c>
      <c r="L387" s="11">
        <v>4</v>
      </c>
      <c r="M387" s="185">
        <v>3311.05</v>
      </c>
      <c r="N387" s="185">
        <f t="shared" si="26"/>
        <v>827.76250000000005</v>
      </c>
      <c r="O387" s="11" t="s">
        <v>421</v>
      </c>
      <c r="P387" s="11" t="s">
        <v>421</v>
      </c>
      <c r="Q387" s="11" t="s">
        <v>421</v>
      </c>
      <c r="R387" s="11" t="s">
        <v>421</v>
      </c>
      <c r="S387" s="11" t="s">
        <v>421</v>
      </c>
      <c r="T387" s="11" t="s">
        <v>421</v>
      </c>
      <c r="V387" s="11">
        <v>0</v>
      </c>
      <c r="W387" s="185">
        <v>0</v>
      </c>
      <c r="X387" s="185">
        <f t="shared" si="27"/>
        <v>0</v>
      </c>
      <c r="Y387" s="11" t="s">
        <v>421</v>
      </c>
      <c r="Z387" s="11" t="s">
        <v>421</v>
      </c>
      <c r="AA387" s="11" t="s">
        <v>421</v>
      </c>
      <c r="AB387" s="11" t="s">
        <v>421</v>
      </c>
      <c r="AC387" s="11" t="s">
        <v>421</v>
      </c>
      <c r="AD387" s="11" t="s">
        <v>421</v>
      </c>
    </row>
    <row r="388" spans="1:30" x14ac:dyDescent="0.25">
      <c r="A388" s="55"/>
      <c r="B388" s="11"/>
      <c r="C388" s="11" t="s">
        <v>421</v>
      </c>
      <c r="D388" s="11"/>
      <c r="E388" s="11" t="s">
        <v>696</v>
      </c>
      <c r="F388" s="11">
        <v>0</v>
      </c>
      <c r="G388" s="185">
        <f t="shared" si="24"/>
        <v>0</v>
      </c>
      <c r="H388" s="185">
        <v>0</v>
      </c>
      <c r="I388" s="185">
        <f t="shared" si="25"/>
        <v>0</v>
      </c>
      <c r="J388" s="11">
        <v>0</v>
      </c>
      <c r="L388" s="11">
        <v>0</v>
      </c>
      <c r="M388" s="185">
        <v>0</v>
      </c>
      <c r="N388" s="185">
        <f t="shared" si="26"/>
        <v>0</v>
      </c>
      <c r="O388" s="11" t="s">
        <v>421</v>
      </c>
      <c r="P388" s="11" t="s">
        <v>421</v>
      </c>
      <c r="Q388" s="11" t="s">
        <v>421</v>
      </c>
      <c r="R388" s="11" t="s">
        <v>421</v>
      </c>
      <c r="S388" s="11" t="s">
        <v>421</v>
      </c>
      <c r="T388" s="11" t="s">
        <v>421</v>
      </c>
      <c r="V388" s="11">
        <v>0</v>
      </c>
      <c r="W388" s="185">
        <v>0</v>
      </c>
      <c r="X388" s="185">
        <f t="shared" si="27"/>
        <v>0</v>
      </c>
      <c r="Y388" s="11" t="s">
        <v>421</v>
      </c>
      <c r="Z388" s="11" t="s">
        <v>421</v>
      </c>
      <c r="AA388" s="11" t="s">
        <v>421</v>
      </c>
      <c r="AB388" s="11" t="s">
        <v>421</v>
      </c>
      <c r="AC388" s="11" t="s">
        <v>421</v>
      </c>
      <c r="AD388" s="11" t="s">
        <v>421</v>
      </c>
    </row>
    <row r="389" spans="1:30" x14ac:dyDescent="0.25">
      <c r="A389" s="55"/>
      <c r="B389" s="11"/>
      <c r="C389" s="11" t="s">
        <v>579</v>
      </c>
      <c r="D389" s="11"/>
      <c r="E389" s="11" t="s">
        <v>368</v>
      </c>
      <c r="F389" s="11">
        <v>6</v>
      </c>
      <c r="G389" s="185">
        <f t="shared" si="24"/>
        <v>27.7</v>
      </c>
      <c r="H389" s="185">
        <v>2160.61</v>
      </c>
      <c r="I389" s="185">
        <f t="shared" si="25"/>
        <v>360.1</v>
      </c>
      <c r="J389" s="11">
        <v>13</v>
      </c>
      <c r="L389" s="11">
        <v>1</v>
      </c>
      <c r="M389" s="185">
        <v>934.72</v>
      </c>
      <c r="N389" s="185">
        <f t="shared" si="26"/>
        <v>934.72</v>
      </c>
      <c r="O389" s="11" t="s">
        <v>421</v>
      </c>
      <c r="P389" s="11" t="s">
        <v>421</v>
      </c>
      <c r="Q389" s="11" t="s">
        <v>421</v>
      </c>
      <c r="R389" s="11" t="s">
        <v>421</v>
      </c>
      <c r="S389" s="11" t="s">
        <v>421</v>
      </c>
      <c r="T389" s="11" t="s">
        <v>421</v>
      </c>
      <c r="V389" s="11">
        <v>0</v>
      </c>
      <c r="W389" s="185">
        <v>0</v>
      </c>
      <c r="X389" s="185">
        <f t="shared" si="27"/>
        <v>0</v>
      </c>
      <c r="Y389" s="11" t="s">
        <v>421</v>
      </c>
      <c r="Z389" s="11" t="s">
        <v>421</v>
      </c>
      <c r="AA389" s="11" t="s">
        <v>421</v>
      </c>
      <c r="AB389" s="11" t="s">
        <v>421</v>
      </c>
      <c r="AC389" s="11" t="s">
        <v>421</v>
      </c>
      <c r="AD389" s="11" t="s">
        <v>421</v>
      </c>
    </row>
    <row r="390" spans="1:30" x14ac:dyDescent="0.25">
      <c r="A390" s="55"/>
      <c r="B390" s="11"/>
      <c r="C390" s="11" t="s">
        <v>582</v>
      </c>
      <c r="D390" s="11"/>
      <c r="E390" s="11" t="s">
        <v>371</v>
      </c>
      <c r="F390" s="11">
        <v>1</v>
      </c>
      <c r="G390" s="185">
        <f t="shared" si="24"/>
        <v>154.59</v>
      </c>
      <c r="H390" s="185">
        <v>1855.04</v>
      </c>
      <c r="I390" s="185">
        <f t="shared" si="25"/>
        <v>1855.04</v>
      </c>
      <c r="J390" s="11">
        <v>12</v>
      </c>
      <c r="L390" s="11">
        <v>0</v>
      </c>
      <c r="M390" s="185">
        <v>0</v>
      </c>
      <c r="N390" s="185">
        <f t="shared" si="26"/>
        <v>0</v>
      </c>
      <c r="O390" s="11" t="s">
        <v>421</v>
      </c>
      <c r="P390" s="11" t="s">
        <v>421</v>
      </c>
      <c r="Q390" s="11" t="s">
        <v>421</v>
      </c>
      <c r="R390" s="11" t="s">
        <v>421</v>
      </c>
      <c r="S390" s="11" t="s">
        <v>421</v>
      </c>
      <c r="T390" s="11" t="s">
        <v>421</v>
      </c>
      <c r="V390" s="11">
        <v>0</v>
      </c>
      <c r="W390" s="185">
        <v>0</v>
      </c>
      <c r="X390" s="185">
        <f t="shared" si="27"/>
        <v>0</v>
      </c>
      <c r="Y390" s="11" t="s">
        <v>421</v>
      </c>
      <c r="Z390" s="11" t="s">
        <v>421</v>
      </c>
      <c r="AA390" s="11" t="s">
        <v>421</v>
      </c>
      <c r="AB390" s="11" t="s">
        <v>421</v>
      </c>
      <c r="AC390" s="11" t="s">
        <v>421</v>
      </c>
      <c r="AD390" s="11" t="s">
        <v>421</v>
      </c>
    </row>
    <row r="391" spans="1:30" x14ac:dyDescent="0.25">
      <c r="A391" s="55"/>
      <c r="B391" s="11"/>
      <c r="C391" s="11" t="s">
        <v>583</v>
      </c>
      <c r="D391" s="11"/>
      <c r="E391" s="11" t="s">
        <v>372</v>
      </c>
      <c r="F391" s="11">
        <v>6</v>
      </c>
      <c r="G391" s="185">
        <f t="shared" si="24"/>
        <v>43.9</v>
      </c>
      <c r="H391" s="185">
        <v>3687.3399999999997</v>
      </c>
      <c r="I391" s="185">
        <f t="shared" si="25"/>
        <v>614.55999999999995</v>
      </c>
      <c r="J391" s="11">
        <v>14</v>
      </c>
      <c r="L391" s="11">
        <v>2</v>
      </c>
      <c r="M391" s="185">
        <v>1375.65</v>
      </c>
      <c r="N391" s="185">
        <f t="shared" si="26"/>
        <v>687.82500000000005</v>
      </c>
      <c r="O391" s="11" t="s">
        <v>421</v>
      </c>
      <c r="P391" s="11" t="s">
        <v>421</v>
      </c>
      <c r="Q391" s="11" t="s">
        <v>421</v>
      </c>
      <c r="R391" s="11" t="s">
        <v>421</v>
      </c>
      <c r="S391" s="11" t="s">
        <v>421</v>
      </c>
      <c r="T391" s="11" t="s">
        <v>421</v>
      </c>
      <c r="V391" s="11">
        <v>0</v>
      </c>
      <c r="W391" s="185">
        <v>0</v>
      </c>
      <c r="X391" s="185">
        <f t="shared" si="27"/>
        <v>0</v>
      </c>
      <c r="Y391" s="11" t="s">
        <v>421</v>
      </c>
      <c r="Z391" s="11" t="s">
        <v>421</v>
      </c>
      <c r="AA391" s="11" t="s">
        <v>421</v>
      </c>
      <c r="AB391" s="11" t="s">
        <v>421</v>
      </c>
      <c r="AC391" s="11" t="s">
        <v>421</v>
      </c>
      <c r="AD391" s="11" t="s">
        <v>421</v>
      </c>
    </row>
    <row r="392" spans="1:30" x14ac:dyDescent="0.25">
      <c r="A392" s="55"/>
      <c r="B392" s="11"/>
      <c r="C392" s="11" t="s">
        <v>584</v>
      </c>
      <c r="D392" s="11"/>
      <c r="E392" s="11" t="s">
        <v>373</v>
      </c>
      <c r="F392" s="11">
        <v>26</v>
      </c>
      <c r="G392" s="185">
        <f t="shared" si="24"/>
        <v>60.01</v>
      </c>
      <c r="H392" s="185">
        <v>20284.22</v>
      </c>
      <c r="I392" s="185">
        <f t="shared" si="25"/>
        <v>780.16</v>
      </c>
      <c r="J392" s="11">
        <v>13</v>
      </c>
      <c r="L392" s="11">
        <v>20</v>
      </c>
      <c r="M392" s="185">
        <v>16423.800000000003</v>
      </c>
      <c r="N392" s="185">
        <f t="shared" si="26"/>
        <v>821.19000000000017</v>
      </c>
      <c r="O392" s="11" t="s">
        <v>421</v>
      </c>
      <c r="P392" s="11" t="s">
        <v>421</v>
      </c>
      <c r="Q392" s="11" t="s">
        <v>421</v>
      </c>
      <c r="R392" s="11" t="s">
        <v>421</v>
      </c>
      <c r="S392" s="11" t="s">
        <v>421</v>
      </c>
      <c r="T392" s="11" t="s">
        <v>421</v>
      </c>
      <c r="V392" s="11">
        <v>0</v>
      </c>
      <c r="W392" s="185">
        <v>0</v>
      </c>
      <c r="X392" s="185">
        <f t="shared" si="27"/>
        <v>0</v>
      </c>
      <c r="Y392" s="11" t="s">
        <v>421</v>
      </c>
      <c r="Z392" s="11" t="s">
        <v>421</v>
      </c>
      <c r="AA392" s="11" t="s">
        <v>421</v>
      </c>
      <c r="AB392" s="11" t="s">
        <v>421</v>
      </c>
      <c r="AC392" s="11" t="s">
        <v>421</v>
      </c>
      <c r="AD392" s="11" t="s">
        <v>421</v>
      </c>
    </row>
    <row r="393" spans="1:30" x14ac:dyDescent="0.25">
      <c r="A393" s="55"/>
      <c r="B393" s="11"/>
      <c r="C393" s="11" t="s">
        <v>585</v>
      </c>
      <c r="D393" s="11"/>
      <c r="E393" s="11" t="s">
        <v>374</v>
      </c>
      <c r="F393" s="11">
        <v>19</v>
      </c>
      <c r="G393" s="185">
        <f t="shared" si="24"/>
        <v>94.6</v>
      </c>
      <c r="H393" s="185">
        <v>21568.140000000003</v>
      </c>
      <c r="I393" s="185">
        <f t="shared" si="25"/>
        <v>1135.17</v>
      </c>
      <c r="J393" s="11">
        <v>12</v>
      </c>
      <c r="L393" s="11">
        <v>14</v>
      </c>
      <c r="M393" s="185">
        <v>9626.1500000000015</v>
      </c>
      <c r="N393" s="185">
        <f t="shared" si="26"/>
        <v>687.58214285714291</v>
      </c>
      <c r="O393" s="11" t="s">
        <v>421</v>
      </c>
      <c r="P393" s="11" t="s">
        <v>421</v>
      </c>
      <c r="Q393" s="11" t="s">
        <v>421</v>
      </c>
      <c r="R393" s="11" t="s">
        <v>421</v>
      </c>
      <c r="S393" s="11" t="s">
        <v>421</v>
      </c>
      <c r="T393" s="11" t="s">
        <v>421</v>
      </c>
      <c r="V393" s="11">
        <v>0</v>
      </c>
      <c r="W393" s="185">
        <v>0</v>
      </c>
      <c r="X393" s="185">
        <f t="shared" si="27"/>
        <v>0</v>
      </c>
      <c r="Y393" s="11" t="s">
        <v>421</v>
      </c>
      <c r="Z393" s="11" t="s">
        <v>421</v>
      </c>
      <c r="AA393" s="11" t="s">
        <v>421</v>
      </c>
      <c r="AB393" s="11" t="s">
        <v>421</v>
      </c>
      <c r="AC393" s="11" t="s">
        <v>421</v>
      </c>
      <c r="AD393" s="11" t="s">
        <v>421</v>
      </c>
    </row>
    <row r="394" spans="1:30" x14ac:dyDescent="0.25">
      <c r="A394" s="55"/>
      <c r="B394" s="11"/>
      <c r="C394" s="11" t="s">
        <v>585</v>
      </c>
      <c r="D394" s="11"/>
      <c r="E394" s="11" t="s">
        <v>375</v>
      </c>
      <c r="F394" s="11">
        <v>5</v>
      </c>
      <c r="G394" s="185">
        <f t="shared" si="24"/>
        <v>128.83000000000001</v>
      </c>
      <c r="H394" s="185">
        <v>5153.12</v>
      </c>
      <c r="I394" s="185">
        <f t="shared" si="25"/>
        <v>1030.6199999999999</v>
      </c>
      <c r="J394" s="11">
        <v>8</v>
      </c>
      <c r="L394" s="11">
        <v>1</v>
      </c>
      <c r="M394" s="185">
        <v>2351.4299999999998</v>
      </c>
      <c r="N394" s="185">
        <f t="shared" si="26"/>
        <v>2351.4299999999998</v>
      </c>
      <c r="O394" s="11" t="s">
        <v>421</v>
      </c>
      <c r="P394" s="11" t="s">
        <v>421</v>
      </c>
      <c r="Q394" s="11" t="s">
        <v>421</v>
      </c>
      <c r="R394" s="11" t="s">
        <v>421</v>
      </c>
      <c r="S394" s="11" t="s">
        <v>421</v>
      </c>
      <c r="T394" s="11" t="s">
        <v>421</v>
      </c>
      <c r="V394" s="11">
        <v>0</v>
      </c>
      <c r="W394" s="185">
        <v>0</v>
      </c>
      <c r="X394" s="185">
        <f t="shared" si="27"/>
        <v>0</v>
      </c>
      <c r="Y394" s="11" t="s">
        <v>421</v>
      </c>
      <c r="Z394" s="11" t="s">
        <v>421</v>
      </c>
      <c r="AA394" s="11" t="s">
        <v>421</v>
      </c>
      <c r="AB394" s="11" t="s">
        <v>421</v>
      </c>
      <c r="AC394" s="11" t="s">
        <v>421</v>
      </c>
      <c r="AD394" s="11" t="s">
        <v>421</v>
      </c>
    </row>
    <row r="395" spans="1:30" x14ac:dyDescent="0.25">
      <c r="A395" s="55"/>
      <c r="B395" s="11"/>
      <c r="C395" s="11" t="s">
        <v>586</v>
      </c>
      <c r="D395" s="11"/>
      <c r="E395" s="11" t="s">
        <v>376</v>
      </c>
      <c r="F395" s="11">
        <v>18</v>
      </c>
      <c r="G395" s="185">
        <f t="shared" si="24"/>
        <v>118.2</v>
      </c>
      <c r="H395" s="185">
        <v>27659.66</v>
      </c>
      <c r="I395" s="185">
        <f t="shared" si="25"/>
        <v>1536.65</v>
      </c>
      <c r="J395" s="11">
        <v>13</v>
      </c>
      <c r="L395" s="11">
        <v>12</v>
      </c>
      <c r="M395" s="185">
        <v>20965.229999999996</v>
      </c>
      <c r="N395" s="185">
        <f t="shared" si="26"/>
        <v>1747.1024999999997</v>
      </c>
      <c r="O395" s="11" t="s">
        <v>421</v>
      </c>
      <c r="P395" s="11" t="s">
        <v>421</v>
      </c>
      <c r="Q395" s="11" t="s">
        <v>421</v>
      </c>
      <c r="R395" s="11" t="s">
        <v>421</v>
      </c>
      <c r="S395" s="11" t="s">
        <v>421</v>
      </c>
      <c r="T395" s="11" t="s">
        <v>421</v>
      </c>
      <c r="V395" s="11">
        <v>0</v>
      </c>
      <c r="W395" s="185">
        <v>0</v>
      </c>
      <c r="X395" s="185">
        <f t="shared" si="27"/>
        <v>0</v>
      </c>
      <c r="Y395" s="11" t="s">
        <v>421</v>
      </c>
      <c r="Z395" s="11" t="s">
        <v>421</v>
      </c>
      <c r="AA395" s="11" t="s">
        <v>421</v>
      </c>
      <c r="AB395" s="11" t="s">
        <v>421</v>
      </c>
      <c r="AC395" s="11" t="s">
        <v>421</v>
      </c>
      <c r="AD395" s="11" t="s">
        <v>421</v>
      </c>
    </row>
    <row r="396" spans="1:30" x14ac:dyDescent="0.25">
      <c r="A396" s="55"/>
      <c r="B396" s="11"/>
      <c r="C396" s="11" t="s">
        <v>588</v>
      </c>
      <c r="D396" s="11"/>
      <c r="E396" s="11" t="s">
        <v>378</v>
      </c>
      <c r="F396" s="11">
        <v>0</v>
      </c>
      <c r="G396" s="185">
        <f t="shared" si="24"/>
        <v>0</v>
      </c>
      <c r="H396" s="185">
        <v>0</v>
      </c>
      <c r="I396" s="185">
        <f t="shared" si="25"/>
        <v>0</v>
      </c>
      <c r="J396" s="11">
        <v>0</v>
      </c>
      <c r="L396" s="11">
        <v>0</v>
      </c>
      <c r="M396" s="185">
        <v>0</v>
      </c>
      <c r="N396" s="185">
        <f t="shared" si="26"/>
        <v>0</v>
      </c>
      <c r="O396" s="11" t="s">
        <v>421</v>
      </c>
      <c r="P396" s="11" t="s">
        <v>421</v>
      </c>
      <c r="Q396" s="11" t="s">
        <v>421</v>
      </c>
      <c r="R396" s="11" t="s">
        <v>421</v>
      </c>
      <c r="S396" s="11" t="s">
        <v>421</v>
      </c>
      <c r="T396" s="11" t="s">
        <v>421</v>
      </c>
      <c r="V396" s="11">
        <v>0</v>
      </c>
      <c r="W396" s="185">
        <v>0</v>
      </c>
      <c r="X396" s="185">
        <f t="shared" si="27"/>
        <v>0</v>
      </c>
      <c r="Y396" s="11" t="s">
        <v>421</v>
      </c>
      <c r="Z396" s="11" t="s">
        <v>421</v>
      </c>
      <c r="AA396" s="11" t="s">
        <v>421</v>
      </c>
      <c r="AB396" s="11" t="s">
        <v>421</v>
      </c>
      <c r="AC396" s="11" t="s">
        <v>421</v>
      </c>
      <c r="AD396" s="11" t="s">
        <v>421</v>
      </c>
    </row>
    <row r="397" spans="1:30" x14ac:dyDescent="0.25">
      <c r="A397" s="55"/>
      <c r="B397" s="11"/>
      <c r="C397" s="11" t="s">
        <v>589</v>
      </c>
      <c r="D397" s="11"/>
      <c r="E397" s="11" t="s">
        <v>379</v>
      </c>
      <c r="F397" s="11">
        <v>38</v>
      </c>
      <c r="G397" s="185">
        <f t="shared" si="24"/>
        <v>53.8</v>
      </c>
      <c r="H397" s="185">
        <v>24531.000000000004</v>
      </c>
      <c r="I397" s="185">
        <f t="shared" si="25"/>
        <v>645.54999999999995</v>
      </c>
      <c r="J397" s="11">
        <v>12</v>
      </c>
      <c r="L397" s="11">
        <v>22</v>
      </c>
      <c r="M397" s="185">
        <v>15465.380000000001</v>
      </c>
      <c r="N397" s="185">
        <f t="shared" si="26"/>
        <v>702.97181818181821</v>
      </c>
      <c r="O397" s="11" t="s">
        <v>421</v>
      </c>
      <c r="P397" s="11" t="s">
        <v>421</v>
      </c>
      <c r="Q397" s="11" t="s">
        <v>421</v>
      </c>
      <c r="R397" s="11" t="s">
        <v>421</v>
      </c>
      <c r="S397" s="11" t="s">
        <v>421</v>
      </c>
      <c r="T397" s="11" t="s">
        <v>421</v>
      </c>
      <c r="V397" s="11">
        <v>0</v>
      </c>
      <c r="W397" s="185">
        <v>0</v>
      </c>
      <c r="X397" s="185">
        <f t="shared" si="27"/>
        <v>0</v>
      </c>
      <c r="Y397" s="11" t="s">
        <v>421</v>
      </c>
      <c r="Z397" s="11" t="s">
        <v>421</v>
      </c>
      <c r="AA397" s="11" t="s">
        <v>421</v>
      </c>
      <c r="AB397" s="11" t="s">
        <v>421</v>
      </c>
      <c r="AC397" s="11" t="s">
        <v>421</v>
      </c>
      <c r="AD397" s="11" t="s">
        <v>421</v>
      </c>
    </row>
    <row r="398" spans="1:30" x14ac:dyDescent="0.25">
      <c r="A398" s="55"/>
      <c r="B398" s="11"/>
      <c r="C398" s="11" t="s">
        <v>590</v>
      </c>
      <c r="D398" s="11"/>
      <c r="E398" s="11" t="s">
        <v>380</v>
      </c>
      <c r="F398" s="11">
        <v>793</v>
      </c>
      <c r="G398" s="185">
        <f t="shared" si="24"/>
        <v>133.91999999999999</v>
      </c>
      <c r="H398" s="185">
        <v>1592983.85</v>
      </c>
      <c r="I398" s="185">
        <f t="shared" si="25"/>
        <v>2008.81</v>
      </c>
      <c r="J398" s="11">
        <v>15</v>
      </c>
      <c r="L398" s="11">
        <v>264</v>
      </c>
      <c r="M398" s="185">
        <v>560467.07000000007</v>
      </c>
      <c r="N398" s="185">
        <f t="shared" si="26"/>
        <v>2122.9813257575761</v>
      </c>
      <c r="O398" s="11" t="s">
        <v>421</v>
      </c>
      <c r="P398" s="11" t="s">
        <v>421</v>
      </c>
      <c r="Q398" s="11" t="s">
        <v>421</v>
      </c>
      <c r="R398" s="11" t="s">
        <v>421</v>
      </c>
      <c r="S398" s="11" t="s">
        <v>421</v>
      </c>
      <c r="T398" s="11" t="s">
        <v>421</v>
      </c>
      <c r="V398" s="11">
        <v>3</v>
      </c>
      <c r="W398" s="185">
        <v>15.25</v>
      </c>
      <c r="X398" s="185">
        <f t="shared" si="27"/>
        <v>5.083333333333333</v>
      </c>
      <c r="Y398" s="11" t="s">
        <v>421</v>
      </c>
      <c r="Z398" s="11" t="s">
        <v>421</v>
      </c>
      <c r="AA398" s="11" t="s">
        <v>421</v>
      </c>
      <c r="AB398" s="11" t="s">
        <v>421</v>
      </c>
      <c r="AC398" s="11" t="s">
        <v>421</v>
      </c>
      <c r="AD398" s="11" t="s">
        <v>421</v>
      </c>
    </row>
    <row r="399" spans="1:30" x14ac:dyDescent="0.25">
      <c r="A399" s="55"/>
      <c r="B399" s="11"/>
      <c r="C399" s="11" t="s">
        <v>592</v>
      </c>
      <c r="D399" s="11"/>
      <c r="E399" s="11" t="s">
        <v>383</v>
      </c>
      <c r="F399" s="11">
        <v>3</v>
      </c>
      <c r="G399" s="185">
        <f t="shared" si="24"/>
        <v>62.5</v>
      </c>
      <c r="H399" s="185">
        <v>2062.64</v>
      </c>
      <c r="I399" s="185">
        <f t="shared" si="25"/>
        <v>687.55</v>
      </c>
      <c r="J399" s="11">
        <v>11</v>
      </c>
      <c r="L399" s="11">
        <v>1</v>
      </c>
      <c r="M399" s="185">
        <v>734.57</v>
      </c>
      <c r="N399" s="185">
        <f t="shared" si="26"/>
        <v>734.57</v>
      </c>
      <c r="O399" s="11" t="s">
        <v>421</v>
      </c>
      <c r="P399" s="11" t="s">
        <v>421</v>
      </c>
      <c r="Q399" s="11" t="s">
        <v>421</v>
      </c>
      <c r="R399" s="11" t="s">
        <v>421</v>
      </c>
      <c r="S399" s="11" t="s">
        <v>421</v>
      </c>
      <c r="T399" s="11" t="s">
        <v>421</v>
      </c>
      <c r="V399" s="11">
        <v>0</v>
      </c>
      <c r="W399" s="185">
        <v>0</v>
      </c>
      <c r="X399" s="185">
        <f t="shared" si="27"/>
        <v>0</v>
      </c>
      <c r="Y399" s="11" t="s">
        <v>421</v>
      </c>
      <c r="Z399" s="11" t="s">
        <v>421</v>
      </c>
      <c r="AA399" s="11" t="s">
        <v>421</v>
      </c>
      <c r="AB399" s="11" t="s">
        <v>421</v>
      </c>
      <c r="AC399" s="11" t="s">
        <v>421</v>
      </c>
      <c r="AD399" s="11" t="s">
        <v>421</v>
      </c>
    </row>
    <row r="400" spans="1:30" x14ac:dyDescent="0.25">
      <c r="A400" s="55"/>
      <c r="B400" s="11"/>
      <c r="C400" s="11" t="s">
        <v>593</v>
      </c>
      <c r="D400" s="11"/>
      <c r="E400" s="11" t="s">
        <v>384</v>
      </c>
      <c r="F400" s="11">
        <v>2</v>
      </c>
      <c r="G400" s="185">
        <f t="shared" si="24"/>
        <v>31.04</v>
      </c>
      <c r="H400" s="185">
        <v>1117.3399999999999</v>
      </c>
      <c r="I400" s="185">
        <f t="shared" si="25"/>
        <v>558.66999999999996</v>
      </c>
      <c r="J400" s="11">
        <v>18</v>
      </c>
      <c r="L400" s="11">
        <v>2</v>
      </c>
      <c r="M400" s="185">
        <v>1117.3399999999999</v>
      </c>
      <c r="N400" s="185">
        <f t="shared" si="26"/>
        <v>558.66999999999996</v>
      </c>
      <c r="O400" s="11" t="s">
        <v>421</v>
      </c>
      <c r="P400" s="11" t="s">
        <v>421</v>
      </c>
      <c r="Q400" s="11" t="s">
        <v>421</v>
      </c>
      <c r="R400" s="11" t="s">
        <v>421</v>
      </c>
      <c r="S400" s="11" t="s">
        <v>421</v>
      </c>
      <c r="T400" s="11" t="s">
        <v>421</v>
      </c>
      <c r="V400" s="11">
        <v>0</v>
      </c>
      <c r="W400" s="185">
        <v>0</v>
      </c>
      <c r="X400" s="185">
        <f t="shared" si="27"/>
        <v>0</v>
      </c>
      <c r="Y400" s="11" t="s">
        <v>421</v>
      </c>
      <c r="Z400" s="11" t="s">
        <v>421</v>
      </c>
      <c r="AA400" s="11" t="s">
        <v>421</v>
      </c>
      <c r="AB400" s="11" t="s">
        <v>421</v>
      </c>
      <c r="AC400" s="11" t="s">
        <v>421</v>
      </c>
      <c r="AD400" s="11" t="s">
        <v>421</v>
      </c>
    </row>
    <row r="401" spans="1:30" x14ac:dyDescent="0.25">
      <c r="A401" s="55"/>
      <c r="B401" s="11"/>
      <c r="C401" s="11" t="s">
        <v>594</v>
      </c>
      <c r="D401" s="11"/>
      <c r="E401" s="11" t="s">
        <v>385</v>
      </c>
      <c r="F401" s="11">
        <v>3</v>
      </c>
      <c r="G401" s="185">
        <f t="shared" si="24"/>
        <v>30.84</v>
      </c>
      <c r="H401" s="185">
        <v>740.23</v>
      </c>
      <c r="I401" s="185">
        <f t="shared" si="25"/>
        <v>246.74</v>
      </c>
      <c r="J401" s="11">
        <v>8</v>
      </c>
      <c r="L401" s="11">
        <v>1</v>
      </c>
      <c r="M401" s="185">
        <v>410.48</v>
      </c>
      <c r="N401" s="185">
        <f t="shared" si="26"/>
        <v>410.48</v>
      </c>
      <c r="O401" s="11" t="s">
        <v>421</v>
      </c>
      <c r="P401" s="11" t="s">
        <v>421</v>
      </c>
      <c r="Q401" s="11" t="s">
        <v>421</v>
      </c>
      <c r="R401" s="11" t="s">
        <v>421</v>
      </c>
      <c r="S401" s="11" t="s">
        <v>421</v>
      </c>
      <c r="T401" s="11" t="s">
        <v>421</v>
      </c>
      <c r="V401" s="11">
        <v>0</v>
      </c>
      <c r="W401" s="185">
        <v>0</v>
      </c>
      <c r="X401" s="185">
        <f t="shared" si="27"/>
        <v>0</v>
      </c>
      <c r="Y401" s="11" t="s">
        <v>421</v>
      </c>
      <c r="Z401" s="11" t="s">
        <v>421</v>
      </c>
      <c r="AA401" s="11" t="s">
        <v>421</v>
      </c>
      <c r="AB401" s="11" t="s">
        <v>421</v>
      </c>
      <c r="AC401" s="11" t="s">
        <v>421</v>
      </c>
      <c r="AD401" s="11" t="s">
        <v>421</v>
      </c>
    </row>
    <row r="402" spans="1:30" x14ac:dyDescent="0.25">
      <c r="A402" s="55"/>
      <c r="B402" s="11"/>
      <c r="C402" s="11" t="s">
        <v>595</v>
      </c>
      <c r="D402" s="11"/>
      <c r="E402" s="11" t="s">
        <v>386</v>
      </c>
      <c r="F402" s="11">
        <v>2</v>
      </c>
      <c r="G402" s="185">
        <f t="shared" si="24"/>
        <v>91.92</v>
      </c>
      <c r="H402" s="185">
        <v>2206.1499999999996</v>
      </c>
      <c r="I402" s="185">
        <f t="shared" si="25"/>
        <v>1103.08</v>
      </c>
      <c r="J402" s="11">
        <v>12</v>
      </c>
      <c r="L402" s="11">
        <v>0</v>
      </c>
      <c r="M402" s="185">
        <v>0</v>
      </c>
      <c r="N402" s="185">
        <f t="shared" si="26"/>
        <v>0</v>
      </c>
      <c r="O402" s="11" t="s">
        <v>421</v>
      </c>
      <c r="P402" s="11" t="s">
        <v>421</v>
      </c>
      <c r="Q402" s="11" t="s">
        <v>421</v>
      </c>
      <c r="R402" s="11" t="s">
        <v>421</v>
      </c>
      <c r="S402" s="11" t="s">
        <v>421</v>
      </c>
      <c r="T402" s="11" t="s">
        <v>421</v>
      </c>
      <c r="V402" s="11">
        <v>0</v>
      </c>
      <c r="W402" s="185">
        <v>0</v>
      </c>
      <c r="X402" s="185">
        <f t="shared" si="27"/>
        <v>0</v>
      </c>
      <c r="Y402" s="11" t="s">
        <v>421</v>
      </c>
      <c r="Z402" s="11" t="s">
        <v>421</v>
      </c>
      <c r="AA402" s="11" t="s">
        <v>421</v>
      </c>
      <c r="AB402" s="11" t="s">
        <v>421</v>
      </c>
      <c r="AC402" s="11" t="s">
        <v>421</v>
      </c>
      <c r="AD402" s="11" t="s">
        <v>421</v>
      </c>
    </row>
    <row r="403" spans="1:30" x14ac:dyDescent="0.25">
      <c r="A403" s="55"/>
      <c r="B403" s="11"/>
      <c r="C403" s="11" t="s">
        <v>596</v>
      </c>
      <c r="D403" s="11"/>
      <c r="E403" s="11" t="s">
        <v>387</v>
      </c>
      <c r="F403" s="11">
        <v>4</v>
      </c>
      <c r="G403" s="185">
        <f t="shared" si="24"/>
        <v>12.38</v>
      </c>
      <c r="H403" s="185">
        <v>1386.5300000000002</v>
      </c>
      <c r="I403" s="185">
        <f t="shared" si="25"/>
        <v>346.63</v>
      </c>
      <c r="J403" s="11">
        <v>28</v>
      </c>
      <c r="L403" s="11">
        <v>0</v>
      </c>
      <c r="M403" s="185">
        <v>0</v>
      </c>
      <c r="N403" s="185">
        <f t="shared" si="26"/>
        <v>0</v>
      </c>
      <c r="O403" s="11" t="s">
        <v>421</v>
      </c>
      <c r="P403" s="11" t="s">
        <v>421</v>
      </c>
      <c r="Q403" s="11" t="s">
        <v>421</v>
      </c>
      <c r="R403" s="11" t="s">
        <v>421</v>
      </c>
      <c r="S403" s="11" t="s">
        <v>421</v>
      </c>
      <c r="T403" s="11" t="s">
        <v>421</v>
      </c>
      <c r="V403" s="11">
        <v>1</v>
      </c>
      <c r="W403" s="185">
        <v>1.04</v>
      </c>
      <c r="X403" s="185">
        <f t="shared" si="27"/>
        <v>1.04</v>
      </c>
      <c r="Y403" s="11" t="s">
        <v>421</v>
      </c>
      <c r="Z403" s="11" t="s">
        <v>421</v>
      </c>
      <c r="AA403" s="11" t="s">
        <v>421</v>
      </c>
      <c r="AB403" s="11" t="s">
        <v>421</v>
      </c>
      <c r="AC403" s="11" t="s">
        <v>421</v>
      </c>
      <c r="AD403" s="11" t="s">
        <v>421</v>
      </c>
    </row>
    <row r="404" spans="1:30" x14ac:dyDescent="0.25">
      <c r="A404" s="55"/>
      <c r="B404" s="11"/>
      <c r="C404" s="11" t="s">
        <v>601</v>
      </c>
      <c r="D404" s="11"/>
      <c r="E404" s="11" t="s">
        <v>393</v>
      </c>
      <c r="F404" s="11">
        <v>64</v>
      </c>
      <c r="G404" s="185">
        <f t="shared" si="24"/>
        <v>80.959999999999994</v>
      </c>
      <c r="H404" s="185">
        <v>67360.549999999988</v>
      </c>
      <c r="I404" s="185">
        <f t="shared" si="25"/>
        <v>1052.51</v>
      </c>
      <c r="J404" s="11">
        <v>13</v>
      </c>
      <c r="L404" s="11">
        <v>31</v>
      </c>
      <c r="M404" s="185">
        <v>28263.65</v>
      </c>
      <c r="N404" s="185">
        <f t="shared" si="26"/>
        <v>911.73064516129034</v>
      </c>
      <c r="O404" s="11" t="s">
        <v>421</v>
      </c>
      <c r="P404" s="11" t="s">
        <v>421</v>
      </c>
      <c r="Q404" s="11" t="s">
        <v>421</v>
      </c>
      <c r="R404" s="11" t="s">
        <v>421</v>
      </c>
      <c r="S404" s="11" t="s">
        <v>421</v>
      </c>
      <c r="T404" s="11" t="s">
        <v>421</v>
      </c>
      <c r="V404" s="11">
        <v>0</v>
      </c>
      <c r="W404" s="185">
        <v>0</v>
      </c>
      <c r="X404" s="185">
        <f t="shared" si="27"/>
        <v>0</v>
      </c>
      <c r="Y404" s="11" t="s">
        <v>421</v>
      </c>
      <c r="Z404" s="11" t="s">
        <v>421</v>
      </c>
      <c r="AA404" s="11" t="s">
        <v>421</v>
      </c>
      <c r="AB404" s="11" t="s">
        <v>421</v>
      </c>
      <c r="AC404" s="11" t="s">
        <v>421</v>
      </c>
      <c r="AD404" s="11" t="s">
        <v>421</v>
      </c>
    </row>
    <row r="405" spans="1:30" x14ac:dyDescent="0.25">
      <c r="A405" s="55"/>
      <c r="B405" s="11"/>
      <c r="C405" s="11" t="s">
        <v>602</v>
      </c>
      <c r="D405" s="11"/>
      <c r="E405" s="11" t="s">
        <v>394</v>
      </c>
      <c r="F405" s="11">
        <v>68</v>
      </c>
      <c r="G405" s="185">
        <f t="shared" si="24"/>
        <v>77.06</v>
      </c>
      <c r="H405" s="185">
        <v>62876.56</v>
      </c>
      <c r="I405" s="185">
        <f t="shared" si="25"/>
        <v>924.66</v>
      </c>
      <c r="J405" s="11">
        <v>12</v>
      </c>
      <c r="L405" s="11">
        <v>27</v>
      </c>
      <c r="M405" s="185">
        <v>36249.26</v>
      </c>
      <c r="N405" s="185">
        <f t="shared" si="26"/>
        <v>1342.5651851851853</v>
      </c>
      <c r="O405" s="11" t="s">
        <v>421</v>
      </c>
      <c r="P405" s="11" t="s">
        <v>421</v>
      </c>
      <c r="Q405" s="11" t="s">
        <v>421</v>
      </c>
      <c r="R405" s="11" t="s">
        <v>421</v>
      </c>
      <c r="S405" s="11" t="s">
        <v>421</v>
      </c>
      <c r="T405" s="11" t="s">
        <v>421</v>
      </c>
      <c r="V405" s="11">
        <v>0</v>
      </c>
      <c r="W405" s="185">
        <v>0</v>
      </c>
      <c r="X405" s="185">
        <f t="shared" si="27"/>
        <v>0</v>
      </c>
      <c r="Y405" s="11" t="s">
        <v>421</v>
      </c>
      <c r="Z405" s="11" t="s">
        <v>421</v>
      </c>
      <c r="AA405" s="11" t="s">
        <v>421</v>
      </c>
      <c r="AB405" s="11" t="s">
        <v>421</v>
      </c>
      <c r="AC405" s="11" t="s">
        <v>421</v>
      </c>
      <c r="AD405" s="11" t="s">
        <v>421</v>
      </c>
    </row>
    <row r="406" spans="1:30" x14ac:dyDescent="0.25">
      <c r="A406" s="55"/>
      <c r="B406" s="11"/>
      <c r="C406" s="11" t="s">
        <v>603</v>
      </c>
      <c r="D406" s="11"/>
      <c r="E406" s="11" t="s">
        <v>395</v>
      </c>
      <c r="F406" s="11">
        <v>2</v>
      </c>
      <c r="G406" s="185">
        <f t="shared" si="24"/>
        <v>49.96</v>
      </c>
      <c r="H406" s="185">
        <v>799.32999999999993</v>
      </c>
      <c r="I406" s="185">
        <f t="shared" si="25"/>
        <v>399.67</v>
      </c>
      <c r="J406" s="11">
        <v>8</v>
      </c>
      <c r="L406" s="11">
        <v>2</v>
      </c>
      <c r="M406" s="185">
        <v>134.31</v>
      </c>
      <c r="N406" s="185">
        <f t="shared" si="26"/>
        <v>67.155000000000001</v>
      </c>
      <c r="O406" s="11" t="s">
        <v>421</v>
      </c>
      <c r="P406" s="11" t="s">
        <v>421</v>
      </c>
      <c r="Q406" s="11" t="s">
        <v>421</v>
      </c>
      <c r="R406" s="11" t="s">
        <v>421</v>
      </c>
      <c r="S406" s="11" t="s">
        <v>421</v>
      </c>
      <c r="T406" s="11" t="s">
        <v>421</v>
      </c>
      <c r="V406" s="11">
        <v>0</v>
      </c>
      <c r="W406" s="185">
        <v>0</v>
      </c>
      <c r="X406" s="185">
        <f t="shared" si="27"/>
        <v>0</v>
      </c>
      <c r="Y406" s="11" t="s">
        <v>421</v>
      </c>
      <c r="Z406" s="11" t="s">
        <v>421</v>
      </c>
      <c r="AA406" s="11" t="s">
        <v>421</v>
      </c>
      <c r="AB406" s="11" t="s">
        <v>421</v>
      </c>
      <c r="AC406" s="11" t="s">
        <v>421</v>
      </c>
      <c r="AD406" s="11" t="s">
        <v>421</v>
      </c>
    </row>
    <row r="407" spans="1:30" x14ac:dyDescent="0.25">
      <c r="A407" s="55"/>
      <c r="B407" s="11"/>
      <c r="C407" s="11" t="s">
        <v>605</v>
      </c>
      <c r="D407" s="11"/>
      <c r="E407" s="11" t="s">
        <v>397</v>
      </c>
      <c r="F407" s="11">
        <v>50</v>
      </c>
      <c r="G407" s="185">
        <f t="shared" si="24"/>
        <v>76.22</v>
      </c>
      <c r="H407" s="185">
        <v>45731.509999999987</v>
      </c>
      <c r="I407" s="185">
        <f t="shared" si="25"/>
        <v>914.63</v>
      </c>
      <c r="J407" s="11">
        <v>12</v>
      </c>
      <c r="L407" s="11">
        <v>18</v>
      </c>
      <c r="M407" s="185">
        <v>16915.669999999998</v>
      </c>
      <c r="N407" s="185">
        <f t="shared" si="26"/>
        <v>939.7594444444444</v>
      </c>
      <c r="O407" s="11" t="s">
        <v>421</v>
      </c>
      <c r="P407" s="11" t="s">
        <v>421</v>
      </c>
      <c r="Q407" s="11" t="s">
        <v>421</v>
      </c>
      <c r="R407" s="11" t="s">
        <v>421</v>
      </c>
      <c r="S407" s="11" t="s">
        <v>421</v>
      </c>
      <c r="T407" s="11" t="s">
        <v>421</v>
      </c>
      <c r="V407" s="11">
        <v>0</v>
      </c>
      <c r="W407" s="185">
        <v>0</v>
      </c>
      <c r="X407" s="185">
        <f t="shared" si="27"/>
        <v>0</v>
      </c>
      <c r="Y407" s="11" t="s">
        <v>421</v>
      </c>
      <c r="Z407" s="11" t="s">
        <v>421</v>
      </c>
      <c r="AA407" s="11" t="s">
        <v>421</v>
      </c>
      <c r="AB407" s="11" t="s">
        <v>421</v>
      </c>
      <c r="AC407" s="11" t="s">
        <v>421</v>
      </c>
      <c r="AD407" s="11" t="s">
        <v>421</v>
      </c>
    </row>
    <row r="408" spans="1:30" x14ac:dyDescent="0.25">
      <c r="A408" s="55"/>
      <c r="B408" s="11"/>
      <c r="C408" s="11" t="s">
        <v>606</v>
      </c>
      <c r="D408" s="11"/>
      <c r="E408" s="11" t="s">
        <v>399</v>
      </c>
      <c r="F408" s="11">
        <v>6</v>
      </c>
      <c r="G408" s="185">
        <f t="shared" si="24"/>
        <v>102.16</v>
      </c>
      <c r="H408" s="185">
        <v>4903.67</v>
      </c>
      <c r="I408" s="185">
        <f t="shared" si="25"/>
        <v>817.28</v>
      </c>
      <c r="J408" s="11">
        <v>8</v>
      </c>
      <c r="L408" s="11">
        <v>4</v>
      </c>
      <c r="M408" s="185">
        <v>2655.23</v>
      </c>
      <c r="N408" s="185">
        <f t="shared" si="26"/>
        <v>663.8075</v>
      </c>
      <c r="O408" s="11" t="s">
        <v>421</v>
      </c>
      <c r="P408" s="11" t="s">
        <v>421</v>
      </c>
      <c r="Q408" s="11" t="s">
        <v>421</v>
      </c>
      <c r="R408" s="11" t="s">
        <v>421</v>
      </c>
      <c r="S408" s="11" t="s">
        <v>421</v>
      </c>
      <c r="T408" s="11" t="s">
        <v>421</v>
      </c>
      <c r="V408" s="11">
        <v>0</v>
      </c>
      <c r="W408" s="185">
        <v>0</v>
      </c>
      <c r="X408" s="185">
        <f t="shared" si="27"/>
        <v>0</v>
      </c>
      <c r="Y408" s="11" t="s">
        <v>421</v>
      </c>
      <c r="Z408" s="11" t="s">
        <v>421</v>
      </c>
      <c r="AA408" s="11" t="s">
        <v>421</v>
      </c>
      <c r="AB408" s="11" t="s">
        <v>421</v>
      </c>
      <c r="AC408" s="11" t="s">
        <v>421</v>
      </c>
      <c r="AD408" s="11" t="s">
        <v>421</v>
      </c>
    </row>
    <row r="409" spans="1:30" x14ac:dyDescent="0.25">
      <c r="A409" s="55"/>
      <c r="B409" s="11"/>
      <c r="C409" s="11" t="s">
        <v>607</v>
      </c>
      <c r="D409" s="11"/>
      <c r="E409" s="11" t="s">
        <v>400</v>
      </c>
      <c r="F409" s="11">
        <v>22</v>
      </c>
      <c r="G409" s="185">
        <f t="shared" si="24"/>
        <v>64.790000000000006</v>
      </c>
      <c r="H409" s="185">
        <v>15679.409999999998</v>
      </c>
      <c r="I409" s="185">
        <f t="shared" si="25"/>
        <v>712.7</v>
      </c>
      <c r="J409" s="11">
        <v>11</v>
      </c>
      <c r="L409" s="11">
        <v>13</v>
      </c>
      <c r="M409" s="185">
        <v>10688.13</v>
      </c>
      <c r="N409" s="185">
        <f t="shared" si="26"/>
        <v>822.16384615384607</v>
      </c>
      <c r="O409" s="11" t="s">
        <v>421</v>
      </c>
      <c r="P409" s="11" t="s">
        <v>421</v>
      </c>
      <c r="Q409" s="11" t="s">
        <v>421</v>
      </c>
      <c r="R409" s="11" t="s">
        <v>421</v>
      </c>
      <c r="S409" s="11" t="s">
        <v>421</v>
      </c>
      <c r="T409" s="11" t="s">
        <v>421</v>
      </c>
      <c r="V409" s="11">
        <v>0</v>
      </c>
      <c r="W409" s="185">
        <v>0</v>
      </c>
      <c r="X409" s="185">
        <f t="shared" si="27"/>
        <v>0</v>
      </c>
      <c r="Y409" s="11" t="s">
        <v>421</v>
      </c>
      <c r="Z409" s="11" t="s">
        <v>421</v>
      </c>
      <c r="AA409" s="11" t="s">
        <v>421</v>
      </c>
      <c r="AB409" s="11" t="s">
        <v>421</v>
      </c>
      <c r="AC409" s="11" t="s">
        <v>421</v>
      </c>
      <c r="AD409" s="11" t="s">
        <v>421</v>
      </c>
    </row>
    <row r="410" spans="1:30" x14ac:dyDescent="0.25">
      <c r="A410" s="55"/>
      <c r="B410" s="11"/>
      <c r="C410" s="11" t="s">
        <v>608</v>
      </c>
      <c r="D410" s="11"/>
      <c r="E410" s="11" t="s">
        <v>401</v>
      </c>
      <c r="F410" s="11">
        <v>6</v>
      </c>
      <c r="G410" s="185">
        <f t="shared" si="24"/>
        <v>58.53</v>
      </c>
      <c r="H410" s="185">
        <v>3511.9999999999995</v>
      </c>
      <c r="I410" s="185">
        <f t="shared" si="25"/>
        <v>585.33000000000004</v>
      </c>
      <c r="J410" s="11">
        <v>10</v>
      </c>
      <c r="L410" s="11">
        <v>3</v>
      </c>
      <c r="M410" s="185">
        <v>1359.31</v>
      </c>
      <c r="N410" s="185">
        <f t="shared" si="26"/>
        <v>453.1033333333333</v>
      </c>
      <c r="O410" s="11" t="s">
        <v>421</v>
      </c>
      <c r="P410" s="11" t="s">
        <v>421</v>
      </c>
      <c r="Q410" s="11" t="s">
        <v>421</v>
      </c>
      <c r="R410" s="11" t="s">
        <v>421</v>
      </c>
      <c r="S410" s="11" t="s">
        <v>421</v>
      </c>
      <c r="T410" s="11" t="s">
        <v>421</v>
      </c>
      <c r="V410" s="11">
        <v>0</v>
      </c>
      <c r="W410" s="185">
        <v>0</v>
      </c>
      <c r="X410" s="185">
        <f t="shared" si="27"/>
        <v>0</v>
      </c>
      <c r="Y410" s="11" t="s">
        <v>421</v>
      </c>
      <c r="Z410" s="11" t="s">
        <v>421</v>
      </c>
      <c r="AA410" s="11" t="s">
        <v>421</v>
      </c>
      <c r="AB410" s="11" t="s">
        <v>421</v>
      </c>
      <c r="AC410" s="11" t="s">
        <v>421</v>
      </c>
      <c r="AD410" s="11" t="s">
        <v>421</v>
      </c>
    </row>
    <row r="411" spans="1:30" x14ac:dyDescent="0.25">
      <c r="A411" s="55"/>
      <c r="B411" s="11"/>
      <c r="C411" s="11" t="s">
        <v>609</v>
      </c>
      <c r="D411" s="11"/>
      <c r="E411" s="11" t="s">
        <v>402</v>
      </c>
      <c r="F411" s="11">
        <v>28</v>
      </c>
      <c r="G411" s="185">
        <f t="shared" si="24"/>
        <v>88.82</v>
      </c>
      <c r="H411" s="185">
        <v>37304.69999999999</v>
      </c>
      <c r="I411" s="185">
        <f t="shared" si="25"/>
        <v>1332.31</v>
      </c>
      <c r="J411" s="11">
        <v>15</v>
      </c>
      <c r="L411" s="11">
        <v>8</v>
      </c>
      <c r="M411" s="185">
        <v>11310.09</v>
      </c>
      <c r="N411" s="185">
        <f t="shared" si="26"/>
        <v>1413.76125</v>
      </c>
      <c r="O411" s="11" t="s">
        <v>421</v>
      </c>
      <c r="P411" s="11" t="s">
        <v>421</v>
      </c>
      <c r="Q411" s="11" t="s">
        <v>421</v>
      </c>
      <c r="R411" s="11" t="s">
        <v>421</v>
      </c>
      <c r="S411" s="11" t="s">
        <v>421</v>
      </c>
      <c r="T411" s="11" t="s">
        <v>421</v>
      </c>
      <c r="V411" s="11">
        <v>0</v>
      </c>
      <c r="W411" s="185">
        <v>0</v>
      </c>
      <c r="X411" s="185">
        <f t="shared" si="27"/>
        <v>0</v>
      </c>
      <c r="Y411" s="11" t="s">
        <v>421</v>
      </c>
      <c r="Z411" s="11" t="s">
        <v>421</v>
      </c>
      <c r="AA411" s="11" t="s">
        <v>421</v>
      </c>
      <c r="AB411" s="11" t="s">
        <v>421</v>
      </c>
      <c r="AC411" s="11" t="s">
        <v>421</v>
      </c>
      <c r="AD411" s="11" t="s">
        <v>421</v>
      </c>
    </row>
    <row r="412" spans="1:30" x14ac:dyDescent="0.25">
      <c r="A412" s="55"/>
      <c r="B412" s="11"/>
      <c r="C412" s="11" t="s">
        <v>610</v>
      </c>
      <c r="D412" s="11"/>
      <c r="E412" s="11" t="s">
        <v>403</v>
      </c>
      <c r="F412" s="11">
        <v>61</v>
      </c>
      <c r="G412" s="185">
        <f t="shared" si="24"/>
        <v>72.42</v>
      </c>
      <c r="H412" s="185">
        <v>48594.399999999994</v>
      </c>
      <c r="I412" s="185">
        <f t="shared" si="25"/>
        <v>796.63</v>
      </c>
      <c r="J412" s="11">
        <v>11</v>
      </c>
      <c r="L412" s="11">
        <v>26</v>
      </c>
      <c r="M412" s="185">
        <v>26050.340000000004</v>
      </c>
      <c r="N412" s="185">
        <f t="shared" si="26"/>
        <v>1001.936153846154</v>
      </c>
      <c r="O412" s="11" t="s">
        <v>421</v>
      </c>
      <c r="P412" s="11" t="s">
        <v>421</v>
      </c>
      <c r="Q412" s="11" t="s">
        <v>421</v>
      </c>
      <c r="R412" s="11" t="s">
        <v>421</v>
      </c>
      <c r="S412" s="11" t="s">
        <v>421</v>
      </c>
      <c r="T412" s="11" t="s">
        <v>421</v>
      </c>
      <c r="V412" s="11">
        <v>0</v>
      </c>
      <c r="W412" s="185">
        <v>0</v>
      </c>
      <c r="X412" s="185">
        <f t="shared" si="27"/>
        <v>0</v>
      </c>
      <c r="Y412" s="11" t="s">
        <v>421</v>
      </c>
      <c r="Z412" s="11" t="s">
        <v>421</v>
      </c>
      <c r="AA412" s="11" t="s">
        <v>421</v>
      </c>
      <c r="AB412" s="11" t="s">
        <v>421</v>
      </c>
      <c r="AC412" s="11" t="s">
        <v>421</v>
      </c>
      <c r="AD412" s="11" t="s">
        <v>421</v>
      </c>
    </row>
    <row r="413" spans="1:30" x14ac:dyDescent="0.25">
      <c r="A413" s="55"/>
      <c r="B413" s="11"/>
      <c r="C413" s="11" t="s">
        <v>611</v>
      </c>
      <c r="D413" s="11"/>
      <c r="E413" s="11" t="s">
        <v>404</v>
      </c>
      <c r="F413" s="11">
        <v>2</v>
      </c>
      <c r="G413" s="185">
        <f t="shared" si="24"/>
        <v>96.27</v>
      </c>
      <c r="H413" s="185">
        <v>2310.5299999999997</v>
      </c>
      <c r="I413" s="185">
        <f t="shared" si="25"/>
        <v>1155.27</v>
      </c>
      <c r="J413" s="11">
        <v>12</v>
      </c>
      <c r="L413" s="11">
        <v>1</v>
      </c>
      <c r="M413" s="185">
        <v>2040.35</v>
      </c>
      <c r="N413" s="185">
        <f t="shared" si="26"/>
        <v>2040.35</v>
      </c>
      <c r="O413" s="11" t="s">
        <v>421</v>
      </c>
      <c r="P413" s="11" t="s">
        <v>421</v>
      </c>
      <c r="Q413" s="11" t="s">
        <v>421</v>
      </c>
      <c r="R413" s="11" t="s">
        <v>421</v>
      </c>
      <c r="S413" s="11" t="s">
        <v>421</v>
      </c>
      <c r="T413" s="11" t="s">
        <v>421</v>
      </c>
      <c r="V413" s="11">
        <v>0</v>
      </c>
      <c r="W413" s="185">
        <v>0</v>
      </c>
      <c r="X413" s="185">
        <f t="shared" si="27"/>
        <v>0</v>
      </c>
      <c r="Y413" s="11" t="s">
        <v>421</v>
      </c>
      <c r="Z413" s="11" t="s">
        <v>421</v>
      </c>
      <c r="AA413" s="11" t="s">
        <v>421</v>
      </c>
      <c r="AB413" s="11" t="s">
        <v>421</v>
      </c>
      <c r="AC413" s="11" t="s">
        <v>421</v>
      </c>
      <c r="AD413" s="11" t="s">
        <v>421</v>
      </c>
    </row>
    <row r="414" spans="1:30" x14ac:dyDescent="0.25">
      <c r="A414" s="55"/>
      <c r="B414" s="11"/>
      <c r="C414" s="11" t="s">
        <v>612</v>
      </c>
      <c r="D414" s="11"/>
      <c r="E414" s="11" t="s">
        <v>405</v>
      </c>
      <c r="F414" s="11">
        <v>53</v>
      </c>
      <c r="G414" s="185">
        <f t="shared" si="24"/>
        <v>77.98</v>
      </c>
      <c r="H414" s="185">
        <v>45460.119999999981</v>
      </c>
      <c r="I414" s="185">
        <f t="shared" si="25"/>
        <v>857.74</v>
      </c>
      <c r="J414" s="11">
        <v>11</v>
      </c>
      <c r="L414" s="11">
        <v>22</v>
      </c>
      <c r="M414" s="185">
        <v>15633.18</v>
      </c>
      <c r="N414" s="185">
        <f t="shared" si="26"/>
        <v>710.59909090909093</v>
      </c>
      <c r="O414" s="11" t="s">
        <v>421</v>
      </c>
      <c r="P414" s="11" t="s">
        <v>421</v>
      </c>
      <c r="Q414" s="11" t="s">
        <v>421</v>
      </c>
      <c r="R414" s="11" t="s">
        <v>421</v>
      </c>
      <c r="S414" s="11" t="s">
        <v>421</v>
      </c>
      <c r="T414" s="11" t="s">
        <v>421</v>
      </c>
      <c r="V414" s="11">
        <v>0</v>
      </c>
      <c r="W414" s="185">
        <v>0</v>
      </c>
      <c r="X414" s="185">
        <f t="shared" si="27"/>
        <v>0</v>
      </c>
      <c r="Y414" s="11" t="s">
        <v>421</v>
      </c>
      <c r="Z414" s="11" t="s">
        <v>421</v>
      </c>
      <c r="AA414" s="11" t="s">
        <v>421</v>
      </c>
      <c r="AB414" s="11" t="s">
        <v>421</v>
      </c>
      <c r="AC414" s="11" t="s">
        <v>421</v>
      </c>
      <c r="AD414" s="11" t="s">
        <v>421</v>
      </c>
    </row>
    <row r="415" spans="1:30" x14ac:dyDescent="0.25">
      <c r="A415" s="55"/>
      <c r="B415" s="11"/>
      <c r="C415" s="11" t="s">
        <v>613</v>
      </c>
      <c r="D415" s="11"/>
      <c r="E415" s="11" t="s">
        <v>406</v>
      </c>
      <c r="F415" s="11">
        <v>48</v>
      </c>
      <c r="G415" s="185">
        <f t="shared" ref="G415:G424" si="28">ROUND(IFERROR(I415/J415,0),2)</f>
        <v>67.760000000000005</v>
      </c>
      <c r="H415" s="185">
        <v>35777.050000000003</v>
      </c>
      <c r="I415" s="185">
        <f t="shared" ref="I415:I424" si="29">IFERROR(ROUND(H415/F415,2),0)</f>
        <v>745.36</v>
      </c>
      <c r="J415" s="11">
        <v>11</v>
      </c>
      <c r="L415" s="11">
        <v>11</v>
      </c>
      <c r="M415" s="185">
        <v>11848.26</v>
      </c>
      <c r="N415" s="185">
        <f t="shared" ref="N415:N424" si="30">IFERROR(M415/L415,0)</f>
        <v>1077.1145454545456</v>
      </c>
      <c r="O415" s="11" t="s">
        <v>421</v>
      </c>
      <c r="P415" s="11" t="s">
        <v>421</v>
      </c>
      <c r="Q415" s="11" t="s">
        <v>421</v>
      </c>
      <c r="R415" s="11" t="s">
        <v>421</v>
      </c>
      <c r="S415" s="11" t="s">
        <v>421</v>
      </c>
      <c r="T415" s="11" t="s">
        <v>421</v>
      </c>
      <c r="V415" s="11">
        <v>0</v>
      </c>
      <c r="W415" s="185">
        <v>0</v>
      </c>
      <c r="X415" s="185">
        <f t="shared" ref="X415:X424" si="31">IFERROR(W415/V415,0)</f>
        <v>0</v>
      </c>
      <c r="Y415" s="11" t="s">
        <v>421</v>
      </c>
      <c r="Z415" s="11" t="s">
        <v>421</v>
      </c>
      <c r="AA415" s="11" t="s">
        <v>421</v>
      </c>
      <c r="AB415" s="11" t="s">
        <v>421</v>
      </c>
      <c r="AC415" s="11" t="s">
        <v>421</v>
      </c>
      <c r="AD415" s="11" t="s">
        <v>421</v>
      </c>
    </row>
    <row r="416" spans="1:30" x14ac:dyDescent="0.25">
      <c r="A416" s="55"/>
      <c r="B416" s="11"/>
      <c r="C416" s="11" t="s">
        <v>615</v>
      </c>
      <c r="D416" s="11"/>
      <c r="E416" s="11" t="s">
        <v>409</v>
      </c>
      <c r="F416" s="11">
        <v>0</v>
      </c>
      <c r="G416" s="185">
        <f t="shared" si="28"/>
        <v>0</v>
      </c>
      <c r="H416" s="185">
        <v>0</v>
      </c>
      <c r="I416" s="185">
        <f t="shared" si="29"/>
        <v>0</v>
      </c>
      <c r="J416" s="11">
        <v>0</v>
      </c>
      <c r="L416" s="11">
        <v>0</v>
      </c>
      <c r="M416" s="185">
        <v>0</v>
      </c>
      <c r="N416" s="185">
        <f t="shared" si="30"/>
        <v>0</v>
      </c>
      <c r="O416" s="11" t="s">
        <v>421</v>
      </c>
      <c r="P416" s="11" t="s">
        <v>421</v>
      </c>
      <c r="Q416" s="11" t="s">
        <v>421</v>
      </c>
      <c r="R416" s="11" t="s">
        <v>421</v>
      </c>
      <c r="S416" s="11" t="s">
        <v>421</v>
      </c>
      <c r="T416" s="11" t="s">
        <v>421</v>
      </c>
      <c r="V416" s="11">
        <v>0</v>
      </c>
      <c r="W416" s="185">
        <v>0</v>
      </c>
      <c r="X416" s="185">
        <f t="shared" si="31"/>
        <v>0</v>
      </c>
      <c r="Y416" s="11" t="s">
        <v>421</v>
      </c>
      <c r="Z416" s="11" t="s">
        <v>421</v>
      </c>
      <c r="AA416" s="11" t="s">
        <v>421</v>
      </c>
      <c r="AB416" s="11" t="s">
        <v>421</v>
      </c>
      <c r="AC416" s="11" t="s">
        <v>421</v>
      </c>
      <c r="AD416" s="11" t="s">
        <v>421</v>
      </c>
    </row>
    <row r="417" spans="1:30" x14ac:dyDescent="0.25">
      <c r="A417" s="55"/>
      <c r="B417" s="11"/>
      <c r="C417" s="11" t="s">
        <v>616</v>
      </c>
      <c r="D417" s="11"/>
      <c r="E417" s="11" t="s">
        <v>410</v>
      </c>
      <c r="F417" s="11">
        <v>156</v>
      </c>
      <c r="G417" s="185">
        <f t="shared" si="28"/>
        <v>60.69</v>
      </c>
      <c r="H417" s="185">
        <v>123083.73</v>
      </c>
      <c r="I417" s="185">
        <f t="shared" si="29"/>
        <v>789</v>
      </c>
      <c r="J417" s="11">
        <v>13</v>
      </c>
      <c r="L417" s="11">
        <v>36</v>
      </c>
      <c r="M417" s="185">
        <v>28937.659999999996</v>
      </c>
      <c r="N417" s="185">
        <f t="shared" si="30"/>
        <v>803.82388888888875</v>
      </c>
      <c r="O417" s="11" t="s">
        <v>421</v>
      </c>
      <c r="P417" s="11" t="s">
        <v>421</v>
      </c>
      <c r="Q417" s="11" t="s">
        <v>421</v>
      </c>
      <c r="R417" s="11" t="s">
        <v>421</v>
      </c>
      <c r="S417" s="11" t="s">
        <v>421</v>
      </c>
      <c r="T417" s="11" t="s">
        <v>421</v>
      </c>
      <c r="V417" s="11">
        <v>0</v>
      </c>
      <c r="W417" s="185">
        <v>0</v>
      </c>
      <c r="X417" s="185">
        <f t="shared" si="31"/>
        <v>0</v>
      </c>
      <c r="Y417" s="11" t="s">
        <v>421</v>
      </c>
      <c r="Z417" s="11" t="s">
        <v>421</v>
      </c>
      <c r="AA417" s="11" t="s">
        <v>421</v>
      </c>
      <c r="AB417" s="11" t="s">
        <v>421</v>
      </c>
      <c r="AC417" s="11" t="s">
        <v>421</v>
      </c>
      <c r="AD417" s="11" t="s">
        <v>421</v>
      </c>
    </row>
    <row r="418" spans="1:30" x14ac:dyDescent="0.25">
      <c r="A418" s="55"/>
      <c r="B418" s="11"/>
      <c r="C418" s="11" t="s">
        <v>617</v>
      </c>
      <c r="D418" s="11"/>
      <c r="E418" s="11" t="s">
        <v>412</v>
      </c>
      <c r="F418" s="11">
        <v>0</v>
      </c>
      <c r="G418" s="185">
        <f t="shared" si="28"/>
        <v>0</v>
      </c>
      <c r="H418" s="185">
        <v>0</v>
      </c>
      <c r="I418" s="185">
        <f t="shared" si="29"/>
        <v>0</v>
      </c>
      <c r="J418" s="11">
        <v>0</v>
      </c>
      <c r="L418" s="11">
        <v>0</v>
      </c>
      <c r="M418" s="185">
        <v>0</v>
      </c>
      <c r="N418" s="185">
        <f t="shared" si="30"/>
        <v>0</v>
      </c>
      <c r="O418" s="11" t="s">
        <v>421</v>
      </c>
      <c r="P418" s="11" t="s">
        <v>421</v>
      </c>
      <c r="Q418" s="11" t="s">
        <v>421</v>
      </c>
      <c r="R418" s="11" t="s">
        <v>421</v>
      </c>
      <c r="S418" s="11" t="s">
        <v>421</v>
      </c>
      <c r="T418" s="11" t="s">
        <v>421</v>
      </c>
      <c r="V418" s="11">
        <v>0</v>
      </c>
      <c r="W418" s="185">
        <v>0</v>
      </c>
      <c r="X418" s="185">
        <f t="shared" si="31"/>
        <v>0</v>
      </c>
      <c r="Y418" s="11" t="s">
        <v>421</v>
      </c>
      <c r="Z418" s="11" t="s">
        <v>421</v>
      </c>
      <c r="AA418" s="11" t="s">
        <v>421</v>
      </c>
      <c r="AB418" s="11" t="s">
        <v>421</v>
      </c>
      <c r="AC418" s="11" t="s">
        <v>421</v>
      </c>
      <c r="AD418" s="11" t="s">
        <v>421</v>
      </c>
    </row>
    <row r="419" spans="1:30" x14ac:dyDescent="0.25">
      <c r="A419" s="55"/>
      <c r="B419" s="11"/>
      <c r="C419" s="11" t="s">
        <v>619</v>
      </c>
      <c r="D419" s="11"/>
      <c r="E419" s="11" t="s">
        <v>414</v>
      </c>
      <c r="F419" s="11">
        <v>24</v>
      </c>
      <c r="G419" s="185">
        <f t="shared" si="28"/>
        <v>100.52</v>
      </c>
      <c r="H419" s="185">
        <v>28950.750000000004</v>
      </c>
      <c r="I419" s="185">
        <f t="shared" si="29"/>
        <v>1206.28</v>
      </c>
      <c r="J419" s="11">
        <v>12</v>
      </c>
      <c r="L419" s="11">
        <v>12</v>
      </c>
      <c r="M419" s="185">
        <v>11103.029999999999</v>
      </c>
      <c r="N419" s="185">
        <f t="shared" si="30"/>
        <v>925.25249999999994</v>
      </c>
      <c r="O419" s="11" t="s">
        <v>421</v>
      </c>
      <c r="P419" s="11" t="s">
        <v>421</v>
      </c>
      <c r="Q419" s="11" t="s">
        <v>421</v>
      </c>
      <c r="R419" s="11" t="s">
        <v>421</v>
      </c>
      <c r="S419" s="11" t="s">
        <v>421</v>
      </c>
      <c r="T419" s="11" t="s">
        <v>421</v>
      </c>
      <c r="V419" s="11">
        <v>0</v>
      </c>
      <c r="W419" s="185">
        <v>0</v>
      </c>
      <c r="X419" s="185">
        <f t="shared" si="31"/>
        <v>0</v>
      </c>
      <c r="Y419" s="11" t="s">
        <v>421</v>
      </c>
      <c r="Z419" s="11" t="s">
        <v>421</v>
      </c>
      <c r="AA419" s="11" t="s">
        <v>421</v>
      </c>
      <c r="AB419" s="11" t="s">
        <v>421</v>
      </c>
      <c r="AC419" s="11" t="s">
        <v>421</v>
      </c>
      <c r="AD419" s="11" t="s">
        <v>421</v>
      </c>
    </row>
    <row r="420" spans="1:30" x14ac:dyDescent="0.25">
      <c r="A420" s="55"/>
      <c r="B420" s="11"/>
      <c r="C420" s="11" t="s">
        <v>620</v>
      </c>
      <c r="D420" s="11"/>
      <c r="E420" s="11" t="s">
        <v>415</v>
      </c>
      <c r="F420" s="11">
        <v>1</v>
      </c>
      <c r="G420" s="185">
        <f t="shared" si="28"/>
        <v>104.46</v>
      </c>
      <c r="H420" s="185">
        <v>731.19</v>
      </c>
      <c r="I420" s="185">
        <f t="shared" si="29"/>
        <v>731.19</v>
      </c>
      <c r="J420" s="11">
        <v>7</v>
      </c>
      <c r="L420" s="11">
        <v>0</v>
      </c>
      <c r="M420" s="185">
        <v>0</v>
      </c>
      <c r="N420" s="185">
        <f t="shared" si="30"/>
        <v>0</v>
      </c>
      <c r="O420" s="11" t="s">
        <v>421</v>
      </c>
      <c r="P420" s="11" t="s">
        <v>421</v>
      </c>
      <c r="Q420" s="11" t="s">
        <v>421</v>
      </c>
      <c r="R420" s="11" t="s">
        <v>421</v>
      </c>
      <c r="S420" s="11" t="s">
        <v>421</v>
      </c>
      <c r="T420" s="11" t="s">
        <v>421</v>
      </c>
      <c r="V420" s="11">
        <v>0</v>
      </c>
      <c r="W420" s="185">
        <v>0</v>
      </c>
      <c r="X420" s="185">
        <f t="shared" si="31"/>
        <v>0</v>
      </c>
      <c r="Y420" s="11" t="s">
        <v>421</v>
      </c>
      <c r="Z420" s="11" t="s">
        <v>421</v>
      </c>
      <c r="AA420" s="11" t="s">
        <v>421</v>
      </c>
      <c r="AB420" s="11" t="s">
        <v>421</v>
      </c>
      <c r="AC420" s="11" t="s">
        <v>421</v>
      </c>
      <c r="AD420" s="11" t="s">
        <v>421</v>
      </c>
    </row>
    <row r="421" spans="1:30" x14ac:dyDescent="0.25">
      <c r="A421" s="55"/>
      <c r="B421" s="11"/>
      <c r="C421" s="11" t="s">
        <v>621</v>
      </c>
      <c r="D421" s="11"/>
      <c r="E421" s="11" t="s">
        <v>416</v>
      </c>
      <c r="F421" s="11">
        <v>52</v>
      </c>
      <c r="G421" s="185">
        <f t="shared" si="28"/>
        <v>70.33</v>
      </c>
      <c r="H421" s="185">
        <v>43884.310000000012</v>
      </c>
      <c r="I421" s="185">
        <f t="shared" si="29"/>
        <v>843.93</v>
      </c>
      <c r="J421" s="11">
        <v>12</v>
      </c>
      <c r="L421" s="11">
        <v>18</v>
      </c>
      <c r="M421" s="185">
        <v>18367.669999999998</v>
      </c>
      <c r="N421" s="185">
        <f t="shared" si="30"/>
        <v>1020.426111111111</v>
      </c>
      <c r="O421" s="11" t="s">
        <v>421</v>
      </c>
      <c r="P421" s="11" t="s">
        <v>421</v>
      </c>
      <c r="Q421" s="11" t="s">
        <v>421</v>
      </c>
      <c r="R421" s="11" t="s">
        <v>421</v>
      </c>
      <c r="S421" s="11" t="s">
        <v>421</v>
      </c>
      <c r="T421" s="11" t="s">
        <v>421</v>
      </c>
      <c r="V421" s="11">
        <v>0</v>
      </c>
      <c r="W421" s="185">
        <v>0</v>
      </c>
      <c r="X421" s="185">
        <f t="shared" si="31"/>
        <v>0</v>
      </c>
      <c r="Y421" s="11" t="s">
        <v>421</v>
      </c>
      <c r="Z421" s="11" t="s">
        <v>421</v>
      </c>
      <c r="AA421" s="11" t="s">
        <v>421</v>
      </c>
      <c r="AB421" s="11" t="s">
        <v>421</v>
      </c>
      <c r="AC421" s="11" t="s">
        <v>421</v>
      </c>
      <c r="AD421" s="11" t="s">
        <v>421</v>
      </c>
    </row>
    <row r="422" spans="1:30" x14ac:dyDescent="0.25">
      <c r="A422" s="55"/>
      <c r="B422" s="11"/>
      <c r="C422" s="11" t="s">
        <v>622</v>
      </c>
      <c r="D422" s="11"/>
      <c r="E422" s="11" t="s">
        <v>417</v>
      </c>
      <c r="F422" s="11">
        <v>28</v>
      </c>
      <c r="G422" s="185">
        <f t="shared" si="28"/>
        <v>50.13</v>
      </c>
      <c r="H422" s="185">
        <v>18245.900000000001</v>
      </c>
      <c r="I422" s="185">
        <f t="shared" si="29"/>
        <v>651.64</v>
      </c>
      <c r="J422" s="11">
        <v>13</v>
      </c>
      <c r="L422" s="11">
        <v>8</v>
      </c>
      <c r="M422" s="185">
        <v>9603.0099999999984</v>
      </c>
      <c r="N422" s="185">
        <f t="shared" si="30"/>
        <v>1200.3762499999998</v>
      </c>
      <c r="O422" s="11" t="s">
        <v>421</v>
      </c>
      <c r="P422" s="11" t="s">
        <v>421</v>
      </c>
      <c r="Q422" s="11" t="s">
        <v>421</v>
      </c>
      <c r="R422" s="11" t="s">
        <v>421</v>
      </c>
      <c r="S422" s="11" t="s">
        <v>421</v>
      </c>
      <c r="T422" s="11" t="s">
        <v>421</v>
      </c>
      <c r="V422" s="11">
        <v>0</v>
      </c>
      <c r="W422" s="185">
        <v>0</v>
      </c>
      <c r="X422" s="185">
        <f t="shared" si="31"/>
        <v>0</v>
      </c>
      <c r="Y422" s="11" t="s">
        <v>421</v>
      </c>
      <c r="Z422" s="11" t="s">
        <v>421</v>
      </c>
      <c r="AA422" s="11" t="s">
        <v>421</v>
      </c>
      <c r="AB422" s="11" t="s">
        <v>421</v>
      </c>
      <c r="AC422" s="11" t="s">
        <v>421</v>
      </c>
      <c r="AD422" s="11" t="s">
        <v>421</v>
      </c>
    </row>
    <row r="423" spans="1:30" x14ac:dyDescent="0.25">
      <c r="A423" s="55"/>
      <c r="B423" s="11"/>
      <c r="C423" s="11" t="s">
        <v>623</v>
      </c>
      <c r="D423" s="11"/>
      <c r="E423" s="11" t="s">
        <v>418</v>
      </c>
      <c r="F423" s="11">
        <v>2</v>
      </c>
      <c r="G423" s="185">
        <f t="shared" si="28"/>
        <v>85.63</v>
      </c>
      <c r="H423" s="185">
        <v>1883.85</v>
      </c>
      <c r="I423" s="185">
        <f t="shared" si="29"/>
        <v>941.93</v>
      </c>
      <c r="J423" s="11">
        <v>11</v>
      </c>
      <c r="L423" s="11">
        <v>2</v>
      </c>
      <c r="M423" s="185">
        <v>1883.85</v>
      </c>
      <c r="N423" s="185">
        <f t="shared" si="30"/>
        <v>941.92499999999995</v>
      </c>
      <c r="O423" s="11" t="s">
        <v>421</v>
      </c>
      <c r="P423" s="11" t="s">
        <v>421</v>
      </c>
      <c r="Q423" s="11" t="s">
        <v>421</v>
      </c>
      <c r="R423" s="11" t="s">
        <v>421</v>
      </c>
      <c r="S423" s="11" t="s">
        <v>421</v>
      </c>
      <c r="T423" s="11" t="s">
        <v>421</v>
      </c>
      <c r="V423" s="11">
        <v>0</v>
      </c>
      <c r="W423" s="185">
        <v>0</v>
      </c>
      <c r="X423" s="185">
        <f t="shared" si="31"/>
        <v>0</v>
      </c>
      <c r="Y423" s="11" t="s">
        <v>421</v>
      </c>
      <c r="Z423" s="11" t="s">
        <v>421</v>
      </c>
      <c r="AA423" s="11" t="s">
        <v>421</v>
      </c>
      <c r="AB423" s="11" t="s">
        <v>421</v>
      </c>
      <c r="AC423" s="11" t="s">
        <v>421</v>
      </c>
      <c r="AD423" s="11" t="s">
        <v>421</v>
      </c>
    </row>
    <row r="424" spans="1:30" x14ac:dyDescent="0.25">
      <c r="A424" s="55"/>
      <c r="B424" s="11"/>
      <c r="C424" s="11" t="s">
        <v>625</v>
      </c>
      <c r="D424" s="11"/>
      <c r="E424" s="11" t="s">
        <v>420</v>
      </c>
      <c r="F424" s="11">
        <v>3</v>
      </c>
      <c r="G424" s="185">
        <f t="shared" si="28"/>
        <v>50.88</v>
      </c>
      <c r="H424" s="185">
        <v>2747.35</v>
      </c>
      <c r="I424" s="185">
        <f t="shared" si="29"/>
        <v>915.78</v>
      </c>
      <c r="J424" s="11">
        <v>18</v>
      </c>
      <c r="L424" s="11">
        <v>1</v>
      </c>
      <c r="M424" s="185">
        <v>1872.85</v>
      </c>
      <c r="N424" s="185">
        <f t="shared" si="30"/>
        <v>1872.85</v>
      </c>
      <c r="O424" s="11" t="s">
        <v>421</v>
      </c>
      <c r="P424" s="11" t="s">
        <v>421</v>
      </c>
      <c r="Q424" s="11" t="s">
        <v>421</v>
      </c>
      <c r="R424" s="11" t="s">
        <v>421</v>
      </c>
      <c r="S424" s="11" t="s">
        <v>421</v>
      </c>
      <c r="T424" s="11" t="s">
        <v>421</v>
      </c>
      <c r="V424" s="11">
        <v>0</v>
      </c>
      <c r="W424" s="185">
        <v>0</v>
      </c>
      <c r="X424" s="185">
        <f t="shared" si="31"/>
        <v>0</v>
      </c>
      <c r="Y424" s="11" t="s">
        <v>421</v>
      </c>
      <c r="Z424" s="11" t="s">
        <v>421</v>
      </c>
      <c r="AA424" s="11" t="s">
        <v>421</v>
      </c>
      <c r="AB424" s="11" t="s">
        <v>421</v>
      </c>
      <c r="AC424" s="11" t="s">
        <v>421</v>
      </c>
      <c r="AD424" s="11" t="s">
        <v>421</v>
      </c>
    </row>
    <row r="425" spans="1:30" ht="15.75" thickBot="1" x14ac:dyDescent="0.3">
      <c r="A425" s="55"/>
      <c r="B425" s="11"/>
      <c r="C425" s="11"/>
      <c r="D425" s="11"/>
      <c r="E425" s="11"/>
      <c r="F425" s="11"/>
      <c r="G425" s="11"/>
      <c r="H425" s="11"/>
      <c r="I425" s="11"/>
      <c r="J425" s="11"/>
      <c r="L425" s="11"/>
      <c r="M425" s="11"/>
      <c r="N425" s="11"/>
      <c r="O425" s="11"/>
      <c r="P425" s="11"/>
      <c r="Q425" s="11"/>
      <c r="R425" s="11"/>
      <c r="S425" s="11"/>
      <c r="T425" s="11"/>
      <c r="V425" s="11"/>
      <c r="W425" s="11"/>
      <c r="X425" s="11"/>
      <c r="Y425" s="11"/>
      <c r="Z425" s="11"/>
      <c r="AA425" s="11"/>
      <c r="AB425" s="11"/>
      <c r="AC425" s="11"/>
      <c r="AD425" s="11"/>
    </row>
    <row r="426" spans="1:30" ht="15.75" thickBot="1" x14ac:dyDescent="0.3">
      <c r="A426" s="55"/>
      <c r="B426" s="93" t="s">
        <v>126</v>
      </c>
      <c r="C426" s="100"/>
      <c r="D426" s="100"/>
      <c r="E426" s="100"/>
      <c r="F426" s="215">
        <f>SUM(F223:F425)</f>
        <v>8154</v>
      </c>
      <c r="G426" s="205">
        <f>AVERAGEIF(G223:G424,"&gt;0")</f>
        <v>72.620111111111129</v>
      </c>
      <c r="H426" s="210">
        <f>SUM(H223:H425)</f>
        <v>8311603.4599999972</v>
      </c>
      <c r="I426" s="205">
        <f>AVERAGEIF(I223:I424,"&gt;0")</f>
        <v>884.10083333333318</v>
      </c>
      <c r="J426" s="211">
        <f>ROUND(AVERAGEIF(J223:J424,"&gt;0"),0)</f>
        <v>12</v>
      </c>
      <c r="L426" s="212">
        <f>SUM(L223:L425)</f>
        <v>3120</v>
      </c>
      <c r="M426" s="210">
        <f>SUM(M223:M425)</f>
        <v>3612428.28</v>
      </c>
      <c r="N426" s="205">
        <f>AVERAGEIF(N223:N424,"&gt;0")</f>
        <v>1054.6678965919623</v>
      </c>
      <c r="O426" s="95" t="s">
        <v>421</v>
      </c>
      <c r="P426" s="95" t="s">
        <v>421</v>
      </c>
      <c r="Q426" s="99" t="s">
        <v>421</v>
      </c>
      <c r="R426" s="95" t="s">
        <v>421</v>
      </c>
      <c r="S426" s="95" t="s">
        <v>421</v>
      </c>
      <c r="T426" s="99" t="s">
        <v>421</v>
      </c>
      <c r="V426" s="212">
        <f>SUM(V223:V425)</f>
        <v>115</v>
      </c>
      <c r="W426" s="210">
        <f>SUM(W223:W425)</f>
        <v>185.24999999999997</v>
      </c>
      <c r="X426" s="205">
        <f>AVERAGEIF(X223:X424,"&gt;0")</f>
        <v>1.614647916666667</v>
      </c>
      <c r="Y426" s="95" t="s">
        <v>421</v>
      </c>
      <c r="Z426" s="95" t="s">
        <v>421</v>
      </c>
      <c r="AA426" s="99" t="s">
        <v>421</v>
      </c>
      <c r="AB426" s="95" t="s">
        <v>421</v>
      </c>
      <c r="AC426" s="95" t="s">
        <v>421</v>
      </c>
      <c r="AD426" s="102" t="s">
        <v>421</v>
      </c>
    </row>
    <row r="427" spans="1:30" s="4" customFormat="1" ht="12.75" x14ac:dyDescent="0.2">
      <c r="A427" s="55"/>
      <c r="L427" s="50"/>
      <c r="V427" s="50"/>
    </row>
    <row r="428" spans="1:30" ht="76.5" x14ac:dyDescent="0.25">
      <c r="A428" s="55" t="s">
        <v>199</v>
      </c>
      <c r="B428" s="67" t="s">
        <v>112</v>
      </c>
      <c r="C428" s="67" t="s">
        <v>20</v>
      </c>
      <c r="D428" s="67" t="s">
        <v>107</v>
      </c>
      <c r="E428" s="67" t="s">
        <v>21</v>
      </c>
      <c r="F428" s="68" t="s">
        <v>39</v>
      </c>
      <c r="G428" s="68" t="s">
        <v>113</v>
      </c>
      <c r="H428" s="68" t="s">
        <v>129</v>
      </c>
      <c r="I428" s="68" t="s">
        <v>40</v>
      </c>
      <c r="J428" s="68" t="s">
        <v>130</v>
      </c>
      <c r="K428" s="71"/>
      <c r="L428" s="68" t="s">
        <v>41</v>
      </c>
      <c r="M428" s="68" t="s">
        <v>42</v>
      </c>
      <c r="N428" s="68" t="s">
        <v>151</v>
      </c>
      <c r="O428" s="68" t="s">
        <v>134</v>
      </c>
      <c r="P428" s="68" t="s">
        <v>43</v>
      </c>
      <c r="Q428" s="68" t="s">
        <v>141</v>
      </c>
      <c r="R428" s="68" t="s">
        <v>44</v>
      </c>
      <c r="S428" s="68" t="s">
        <v>45</v>
      </c>
      <c r="T428" s="68" t="s">
        <v>152</v>
      </c>
      <c r="U428" s="71"/>
      <c r="V428" s="68" t="s">
        <v>46</v>
      </c>
      <c r="W428" s="68" t="s">
        <v>47</v>
      </c>
      <c r="X428" s="68" t="s">
        <v>142</v>
      </c>
      <c r="Y428" s="68" t="s">
        <v>48</v>
      </c>
      <c r="Z428" s="68" t="s">
        <v>49</v>
      </c>
      <c r="AA428" s="68" t="s">
        <v>143</v>
      </c>
      <c r="AB428" s="68" t="s">
        <v>123</v>
      </c>
      <c r="AC428" s="68" t="s">
        <v>124</v>
      </c>
      <c r="AD428" s="68" t="s">
        <v>144</v>
      </c>
    </row>
    <row r="429" spans="1:30" x14ac:dyDescent="0.25">
      <c r="A429" s="55"/>
      <c r="B429" s="11"/>
      <c r="C429" s="11" t="s">
        <v>421</v>
      </c>
      <c r="D429" s="11"/>
      <c r="E429" s="167">
        <v>0</v>
      </c>
      <c r="F429" s="11" t="s">
        <v>421</v>
      </c>
      <c r="G429" s="11" t="s">
        <v>421</v>
      </c>
      <c r="H429" s="11" t="s">
        <v>421</v>
      </c>
      <c r="I429" s="11" t="s">
        <v>421</v>
      </c>
      <c r="J429" s="11" t="s">
        <v>421</v>
      </c>
      <c r="L429" s="11" t="s">
        <v>421</v>
      </c>
      <c r="M429" s="11" t="s">
        <v>421</v>
      </c>
      <c r="N429" s="11" t="s">
        <v>421</v>
      </c>
      <c r="O429" s="11" t="s">
        <v>421</v>
      </c>
      <c r="P429" s="11" t="s">
        <v>421</v>
      </c>
      <c r="Q429" s="11" t="s">
        <v>421</v>
      </c>
      <c r="R429" s="11" t="s">
        <v>421</v>
      </c>
      <c r="S429" s="11" t="s">
        <v>421</v>
      </c>
      <c r="T429" s="11" t="s">
        <v>421</v>
      </c>
      <c r="V429" s="11">
        <v>0</v>
      </c>
      <c r="W429" s="186">
        <v>0</v>
      </c>
      <c r="X429" s="199">
        <f t="shared" ref="X429:X492" si="32">IFERROR(W429/V429,0)</f>
        <v>0</v>
      </c>
      <c r="Y429" s="11" t="s">
        <v>421</v>
      </c>
      <c r="Z429" s="11" t="s">
        <v>421</v>
      </c>
      <c r="AA429" s="11" t="s">
        <v>421</v>
      </c>
      <c r="AB429" s="11" t="s">
        <v>421</v>
      </c>
      <c r="AC429" s="11" t="s">
        <v>421</v>
      </c>
      <c r="AD429" s="11" t="s">
        <v>421</v>
      </c>
    </row>
    <row r="430" spans="1:30" x14ac:dyDescent="0.25">
      <c r="A430" s="55"/>
      <c r="B430" s="11"/>
      <c r="C430" s="11" t="s">
        <v>422</v>
      </c>
      <c r="D430" s="11"/>
      <c r="E430" s="11" t="s">
        <v>200</v>
      </c>
      <c r="F430" s="11" t="s">
        <v>421</v>
      </c>
      <c r="G430" s="11" t="s">
        <v>421</v>
      </c>
      <c r="H430" s="11" t="s">
        <v>421</v>
      </c>
      <c r="I430" s="11" t="s">
        <v>421</v>
      </c>
      <c r="J430" s="11" t="s">
        <v>421</v>
      </c>
      <c r="L430" s="11" t="s">
        <v>421</v>
      </c>
      <c r="M430" s="11" t="s">
        <v>421</v>
      </c>
      <c r="N430" s="11" t="s">
        <v>421</v>
      </c>
      <c r="O430" s="11" t="s">
        <v>421</v>
      </c>
      <c r="P430" s="11" t="s">
        <v>421</v>
      </c>
      <c r="Q430" s="11" t="s">
        <v>421</v>
      </c>
      <c r="R430" s="11" t="s">
        <v>421</v>
      </c>
      <c r="S430" s="11" t="s">
        <v>421</v>
      </c>
      <c r="T430" s="11" t="s">
        <v>421</v>
      </c>
      <c r="V430" s="11">
        <v>0</v>
      </c>
      <c r="W430" s="185">
        <v>0</v>
      </c>
      <c r="X430" s="185">
        <f t="shared" si="32"/>
        <v>0</v>
      </c>
      <c r="Y430" s="11" t="s">
        <v>421</v>
      </c>
      <c r="Z430" s="11" t="s">
        <v>421</v>
      </c>
      <c r="AA430" s="11" t="s">
        <v>421</v>
      </c>
      <c r="AB430" s="11" t="s">
        <v>421</v>
      </c>
      <c r="AC430" s="11" t="s">
        <v>421</v>
      </c>
      <c r="AD430" s="11" t="s">
        <v>421</v>
      </c>
    </row>
    <row r="431" spans="1:30" x14ac:dyDescent="0.25">
      <c r="A431" s="55"/>
      <c r="B431" s="11"/>
      <c r="C431" s="11" t="s">
        <v>423</v>
      </c>
      <c r="D431" s="11"/>
      <c r="E431" s="11" t="s">
        <v>201</v>
      </c>
      <c r="F431" s="11" t="s">
        <v>421</v>
      </c>
      <c r="G431" s="11" t="s">
        <v>421</v>
      </c>
      <c r="H431" s="11" t="s">
        <v>421</v>
      </c>
      <c r="I431" s="11" t="s">
        <v>421</v>
      </c>
      <c r="J431" s="11" t="s">
        <v>421</v>
      </c>
      <c r="L431" s="11" t="s">
        <v>421</v>
      </c>
      <c r="M431" s="11" t="s">
        <v>421</v>
      </c>
      <c r="N431" s="11" t="s">
        <v>421</v>
      </c>
      <c r="O431" s="11" t="s">
        <v>421</v>
      </c>
      <c r="P431" s="11" t="s">
        <v>421</v>
      </c>
      <c r="Q431" s="11" t="s">
        <v>421</v>
      </c>
      <c r="R431" s="11" t="s">
        <v>421</v>
      </c>
      <c r="S431" s="11" t="s">
        <v>421</v>
      </c>
      <c r="T431" s="11" t="s">
        <v>421</v>
      </c>
      <c r="V431" s="11">
        <v>0</v>
      </c>
      <c r="W431" s="185">
        <v>0</v>
      </c>
      <c r="X431" s="185">
        <f t="shared" si="32"/>
        <v>0</v>
      </c>
      <c r="Y431" s="11" t="s">
        <v>421</v>
      </c>
      <c r="Z431" s="11" t="s">
        <v>421</v>
      </c>
      <c r="AA431" s="11" t="s">
        <v>421</v>
      </c>
      <c r="AB431" s="11" t="s">
        <v>421</v>
      </c>
      <c r="AC431" s="11" t="s">
        <v>421</v>
      </c>
      <c r="AD431" s="11" t="s">
        <v>421</v>
      </c>
    </row>
    <row r="432" spans="1:30" x14ac:dyDescent="0.25">
      <c r="A432" s="55"/>
      <c r="B432" s="11"/>
      <c r="C432" s="11" t="s">
        <v>424</v>
      </c>
      <c r="D432" s="11"/>
      <c r="E432" s="11" t="s">
        <v>202</v>
      </c>
      <c r="F432" s="11" t="s">
        <v>421</v>
      </c>
      <c r="G432" s="11" t="s">
        <v>421</v>
      </c>
      <c r="H432" s="11" t="s">
        <v>421</v>
      </c>
      <c r="I432" s="11" t="s">
        <v>421</v>
      </c>
      <c r="J432" s="11" t="s">
        <v>421</v>
      </c>
      <c r="L432" s="11" t="s">
        <v>421</v>
      </c>
      <c r="M432" s="11" t="s">
        <v>421</v>
      </c>
      <c r="N432" s="11" t="s">
        <v>421</v>
      </c>
      <c r="O432" s="11" t="s">
        <v>421</v>
      </c>
      <c r="P432" s="11" t="s">
        <v>421</v>
      </c>
      <c r="Q432" s="11" t="s">
        <v>421</v>
      </c>
      <c r="R432" s="11" t="s">
        <v>421</v>
      </c>
      <c r="S432" s="11" t="s">
        <v>421</v>
      </c>
      <c r="T432" s="11" t="s">
        <v>421</v>
      </c>
      <c r="V432" s="11">
        <v>0</v>
      </c>
      <c r="W432" s="185">
        <v>0</v>
      </c>
      <c r="X432" s="185">
        <f t="shared" si="32"/>
        <v>0</v>
      </c>
      <c r="Y432" s="11" t="s">
        <v>421</v>
      </c>
      <c r="Z432" s="11" t="s">
        <v>421</v>
      </c>
      <c r="AA432" s="11" t="s">
        <v>421</v>
      </c>
      <c r="AB432" s="11" t="s">
        <v>421</v>
      </c>
      <c r="AC432" s="11" t="s">
        <v>421</v>
      </c>
      <c r="AD432" s="11" t="s">
        <v>421</v>
      </c>
    </row>
    <row r="433" spans="1:30" x14ac:dyDescent="0.25">
      <c r="A433" s="55"/>
      <c r="B433" s="11"/>
      <c r="C433" s="11" t="s">
        <v>425</v>
      </c>
      <c r="D433" s="11"/>
      <c r="E433" s="11" t="s">
        <v>203</v>
      </c>
      <c r="F433" s="11" t="s">
        <v>421</v>
      </c>
      <c r="G433" s="11" t="s">
        <v>421</v>
      </c>
      <c r="H433" s="11" t="s">
        <v>421</v>
      </c>
      <c r="I433" s="11" t="s">
        <v>421</v>
      </c>
      <c r="J433" s="11" t="s">
        <v>421</v>
      </c>
      <c r="L433" s="11" t="s">
        <v>421</v>
      </c>
      <c r="M433" s="11" t="s">
        <v>421</v>
      </c>
      <c r="N433" s="11" t="s">
        <v>421</v>
      </c>
      <c r="O433" s="11" t="s">
        <v>421</v>
      </c>
      <c r="P433" s="11" t="s">
        <v>421</v>
      </c>
      <c r="Q433" s="11" t="s">
        <v>421</v>
      </c>
      <c r="R433" s="11" t="s">
        <v>421</v>
      </c>
      <c r="S433" s="11" t="s">
        <v>421</v>
      </c>
      <c r="T433" s="11" t="s">
        <v>421</v>
      </c>
      <c r="V433" s="11">
        <v>0</v>
      </c>
      <c r="W433" s="185">
        <v>0</v>
      </c>
      <c r="X433" s="185">
        <f t="shared" si="32"/>
        <v>0</v>
      </c>
      <c r="Y433" s="11" t="s">
        <v>421</v>
      </c>
      <c r="Z433" s="11" t="s">
        <v>421</v>
      </c>
      <c r="AA433" s="11" t="s">
        <v>421</v>
      </c>
      <c r="AB433" s="11" t="s">
        <v>421</v>
      </c>
      <c r="AC433" s="11" t="s">
        <v>421</v>
      </c>
      <c r="AD433" s="11" t="s">
        <v>421</v>
      </c>
    </row>
    <row r="434" spans="1:30" x14ac:dyDescent="0.25">
      <c r="A434" s="55"/>
      <c r="B434" s="11"/>
      <c r="C434" s="11" t="s">
        <v>426</v>
      </c>
      <c r="D434" s="11"/>
      <c r="E434" s="11" t="s">
        <v>204</v>
      </c>
      <c r="F434" s="11" t="s">
        <v>421</v>
      </c>
      <c r="G434" s="11" t="s">
        <v>421</v>
      </c>
      <c r="H434" s="11" t="s">
        <v>421</v>
      </c>
      <c r="I434" s="11" t="s">
        <v>421</v>
      </c>
      <c r="J434" s="11" t="s">
        <v>421</v>
      </c>
      <c r="L434" s="11" t="s">
        <v>421</v>
      </c>
      <c r="M434" s="11" t="s">
        <v>421</v>
      </c>
      <c r="N434" s="11" t="s">
        <v>421</v>
      </c>
      <c r="O434" s="11" t="s">
        <v>421</v>
      </c>
      <c r="P434" s="11" t="s">
        <v>421</v>
      </c>
      <c r="Q434" s="11" t="s">
        <v>421</v>
      </c>
      <c r="R434" s="11" t="s">
        <v>421</v>
      </c>
      <c r="S434" s="11" t="s">
        <v>421</v>
      </c>
      <c r="T434" s="11" t="s">
        <v>421</v>
      </c>
      <c r="V434" s="11">
        <v>0</v>
      </c>
      <c r="W434" s="185">
        <v>0</v>
      </c>
      <c r="X434" s="185">
        <f t="shared" si="32"/>
        <v>0</v>
      </c>
      <c r="Y434" s="11" t="s">
        <v>421</v>
      </c>
      <c r="Z434" s="11" t="s">
        <v>421</v>
      </c>
      <c r="AA434" s="11" t="s">
        <v>421</v>
      </c>
      <c r="AB434" s="11" t="s">
        <v>421</v>
      </c>
      <c r="AC434" s="11" t="s">
        <v>421</v>
      </c>
      <c r="AD434" s="11" t="s">
        <v>421</v>
      </c>
    </row>
    <row r="435" spans="1:30" x14ac:dyDescent="0.25">
      <c r="A435" s="55"/>
      <c r="B435" s="11"/>
      <c r="C435" s="11" t="s">
        <v>427</v>
      </c>
      <c r="D435" s="11"/>
      <c r="E435" s="11" t="s">
        <v>205</v>
      </c>
      <c r="F435" s="11" t="s">
        <v>421</v>
      </c>
      <c r="G435" s="11" t="s">
        <v>421</v>
      </c>
      <c r="H435" s="11" t="s">
        <v>421</v>
      </c>
      <c r="I435" s="11" t="s">
        <v>421</v>
      </c>
      <c r="J435" s="11" t="s">
        <v>421</v>
      </c>
      <c r="L435" s="11" t="s">
        <v>421</v>
      </c>
      <c r="M435" s="11" t="s">
        <v>421</v>
      </c>
      <c r="N435" s="11" t="s">
        <v>421</v>
      </c>
      <c r="O435" s="11" t="s">
        <v>421</v>
      </c>
      <c r="P435" s="11" t="s">
        <v>421</v>
      </c>
      <c r="Q435" s="11" t="s">
        <v>421</v>
      </c>
      <c r="R435" s="11" t="s">
        <v>421</v>
      </c>
      <c r="S435" s="11" t="s">
        <v>421</v>
      </c>
      <c r="T435" s="11" t="s">
        <v>421</v>
      </c>
      <c r="V435" s="11">
        <v>0</v>
      </c>
      <c r="W435" s="185">
        <v>0</v>
      </c>
      <c r="X435" s="185">
        <f t="shared" si="32"/>
        <v>0</v>
      </c>
      <c r="Y435" s="11" t="s">
        <v>421</v>
      </c>
      <c r="Z435" s="11" t="s">
        <v>421</v>
      </c>
      <c r="AA435" s="11" t="s">
        <v>421</v>
      </c>
      <c r="AB435" s="11" t="s">
        <v>421</v>
      </c>
      <c r="AC435" s="11" t="s">
        <v>421</v>
      </c>
      <c r="AD435" s="11" t="s">
        <v>421</v>
      </c>
    </row>
    <row r="436" spans="1:30" x14ac:dyDescent="0.25">
      <c r="A436" s="55"/>
      <c r="B436" s="11"/>
      <c r="C436" s="11" t="s">
        <v>428</v>
      </c>
      <c r="D436" s="11"/>
      <c r="E436" s="11" t="s">
        <v>206</v>
      </c>
      <c r="F436" s="11" t="s">
        <v>421</v>
      </c>
      <c r="G436" s="11" t="s">
        <v>421</v>
      </c>
      <c r="H436" s="11" t="s">
        <v>421</v>
      </c>
      <c r="I436" s="11" t="s">
        <v>421</v>
      </c>
      <c r="J436" s="11" t="s">
        <v>421</v>
      </c>
      <c r="L436" s="11" t="s">
        <v>421</v>
      </c>
      <c r="M436" s="11" t="s">
        <v>421</v>
      </c>
      <c r="N436" s="11" t="s">
        <v>421</v>
      </c>
      <c r="O436" s="11" t="s">
        <v>421</v>
      </c>
      <c r="P436" s="11" t="s">
        <v>421</v>
      </c>
      <c r="Q436" s="11" t="s">
        <v>421</v>
      </c>
      <c r="R436" s="11" t="s">
        <v>421</v>
      </c>
      <c r="S436" s="11" t="s">
        <v>421</v>
      </c>
      <c r="T436" s="11" t="s">
        <v>421</v>
      </c>
      <c r="V436" s="11">
        <v>1</v>
      </c>
      <c r="W436" s="185">
        <v>0.82</v>
      </c>
      <c r="X436" s="185">
        <f t="shared" si="32"/>
        <v>0.82</v>
      </c>
      <c r="Y436" s="11" t="s">
        <v>421</v>
      </c>
      <c r="Z436" s="11" t="s">
        <v>421</v>
      </c>
      <c r="AA436" s="11" t="s">
        <v>421</v>
      </c>
      <c r="AB436" s="11" t="s">
        <v>421</v>
      </c>
      <c r="AC436" s="11" t="s">
        <v>421</v>
      </c>
      <c r="AD436" s="11" t="s">
        <v>421</v>
      </c>
    </row>
    <row r="437" spans="1:30" x14ac:dyDescent="0.25">
      <c r="A437" s="55"/>
      <c r="B437" s="11"/>
      <c r="C437" s="11" t="s">
        <v>430</v>
      </c>
      <c r="D437" s="11"/>
      <c r="E437" s="11" t="s">
        <v>208</v>
      </c>
      <c r="F437" s="11" t="s">
        <v>421</v>
      </c>
      <c r="G437" s="11" t="s">
        <v>421</v>
      </c>
      <c r="H437" s="11" t="s">
        <v>421</v>
      </c>
      <c r="I437" s="11" t="s">
        <v>421</v>
      </c>
      <c r="J437" s="11" t="s">
        <v>421</v>
      </c>
      <c r="L437" s="11" t="s">
        <v>421</v>
      </c>
      <c r="M437" s="11" t="s">
        <v>421</v>
      </c>
      <c r="N437" s="11" t="s">
        <v>421</v>
      </c>
      <c r="O437" s="11" t="s">
        <v>421</v>
      </c>
      <c r="P437" s="11" t="s">
        <v>421</v>
      </c>
      <c r="Q437" s="11" t="s">
        <v>421</v>
      </c>
      <c r="R437" s="11" t="s">
        <v>421</v>
      </c>
      <c r="S437" s="11" t="s">
        <v>421</v>
      </c>
      <c r="T437" s="11" t="s">
        <v>421</v>
      </c>
      <c r="V437" s="11">
        <v>11</v>
      </c>
      <c r="W437" s="185">
        <v>8.24</v>
      </c>
      <c r="X437" s="185">
        <f t="shared" si="32"/>
        <v>0.74909090909090914</v>
      </c>
      <c r="Y437" s="11" t="s">
        <v>421</v>
      </c>
      <c r="Z437" s="11" t="s">
        <v>421</v>
      </c>
      <c r="AA437" s="11" t="s">
        <v>421</v>
      </c>
      <c r="AB437" s="11" t="s">
        <v>421</v>
      </c>
      <c r="AC437" s="11" t="s">
        <v>421</v>
      </c>
      <c r="AD437" s="11" t="s">
        <v>421</v>
      </c>
    </row>
    <row r="438" spans="1:30" x14ac:dyDescent="0.25">
      <c r="A438" s="55"/>
      <c r="B438" s="11"/>
      <c r="C438" s="11" t="s">
        <v>431</v>
      </c>
      <c r="D438" s="11"/>
      <c r="E438" s="11" t="s">
        <v>209</v>
      </c>
      <c r="F438" s="11" t="s">
        <v>421</v>
      </c>
      <c r="G438" s="11" t="s">
        <v>421</v>
      </c>
      <c r="H438" s="11" t="s">
        <v>421</v>
      </c>
      <c r="I438" s="11" t="s">
        <v>421</v>
      </c>
      <c r="J438" s="11" t="s">
        <v>421</v>
      </c>
      <c r="L438" s="11" t="s">
        <v>421</v>
      </c>
      <c r="M438" s="11" t="s">
        <v>421</v>
      </c>
      <c r="N438" s="11" t="s">
        <v>421</v>
      </c>
      <c r="O438" s="11" t="s">
        <v>421</v>
      </c>
      <c r="P438" s="11" t="s">
        <v>421</v>
      </c>
      <c r="Q438" s="11" t="s">
        <v>421</v>
      </c>
      <c r="R438" s="11" t="s">
        <v>421</v>
      </c>
      <c r="S438" s="11" t="s">
        <v>421</v>
      </c>
      <c r="T438" s="11" t="s">
        <v>421</v>
      </c>
      <c r="V438" s="11">
        <v>0</v>
      </c>
      <c r="W438" s="185">
        <v>0</v>
      </c>
      <c r="X438" s="185">
        <f t="shared" si="32"/>
        <v>0</v>
      </c>
      <c r="Y438" s="11" t="s">
        <v>421</v>
      </c>
      <c r="Z438" s="11" t="s">
        <v>421</v>
      </c>
      <c r="AA438" s="11" t="s">
        <v>421</v>
      </c>
      <c r="AB438" s="11" t="s">
        <v>421</v>
      </c>
      <c r="AC438" s="11" t="s">
        <v>421</v>
      </c>
      <c r="AD438" s="11" t="s">
        <v>421</v>
      </c>
    </row>
    <row r="439" spans="1:30" x14ac:dyDescent="0.25">
      <c r="A439" s="55"/>
      <c r="B439" s="11"/>
      <c r="C439" s="11" t="s">
        <v>433</v>
      </c>
      <c r="D439" s="11"/>
      <c r="E439" s="11" t="s">
        <v>211</v>
      </c>
      <c r="F439" s="11" t="s">
        <v>421</v>
      </c>
      <c r="G439" s="11" t="s">
        <v>421</v>
      </c>
      <c r="H439" s="11" t="s">
        <v>421</v>
      </c>
      <c r="I439" s="11" t="s">
        <v>421</v>
      </c>
      <c r="J439" s="11" t="s">
        <v>421</v>
      </c>
      <c r="L439" s="11" t="s">
        <v>421</v>
      </c>
      <c r="M439" s="11" t="s">
        <v>421</v>
      </c>
      <c r="N439" s="11" t="s">
        <v>421</v>
      </c>
      <c r="O439" s="11" t="s">
        <v>421</v>
      </c>
      <c r="P439" s="11" t="s">
        <v>421</v>
      </c>
      <c r="Q439" s="11" t="s">
        <v>421</v>
      </c>
      <c r="R439" s="11" t="s">
        <v>421</v>
      </c>
      <c r="S439" s="11" t="s">
        <v>421</v>
      </c>
      <c r="T439" s="11" t="s">
        <v>421</v>
      </c>
      <c r="V439" s="11">
        <v>15</v>
      </c>
      <c r="W439" s="185">
        <v>8.23</v>
      </c>
      <c r="X439" s="185">
        <f t="shared" si="32"/>
        <v>0.54866666666666675</v>
      </c>
      <c r="Y439" s="11" t="s">
        <v>421</v>
      </c>
      <c r="Z439" s="11" t="s">
        <v>421</v>
      </c>
      <c r="AA439" s="11" t="s">
        <v>421</v>
      </c>
      <c r="AB439" s="11" t="s">
        <v>421</v>
      </c>
      <c r="AC439" s="11" t="s">
        <v>421</v>
      </c>
      <c r="AD439" s="11" t="s">
        <v>421</v>
      </c>
    </row>
    <row r="440" spans="1:30" x14ac:dyDescent="0.25">
      <c r="A440" s="55"/>
      <c r="B440" s="11"/>
      <c r="C440" s="11" t="s">
        <v>434</v>
      </c>
      <c r="D440" s="11"/>
      <c r="E440" s="11" t="s">
        <v>212</v>
      </c>
      <c r="F440" s="11" t="s">
        <v>421</v>
      </c>
      <c r="G440" s="11" t="s">
        <v>421</v>
      </c>
      <c r="H440" s="11" t="s">
        <v>421</v>
      </c>
      <c r="I440" s="11" t="s">
        <v>421</v>
      </c>
      <c r="J440" s="11" t="s">
        <v>421</v>
      </c>
      <c r="L440" s="11" t="s">
        <v>421</v>
      </c>
      <c r="M440" s="11" t="s">
        <v>421</v>
      </c>
      <c r="N440" s="11" t="s">
        <v>421</v>
      </c>
      <c r="O440" s="11" t="s">
        <v>421</v>
      </c>
      <c r="P440" s="11" t="s">
        <v>421</v>
      </c>
      <c r="Q440" s="11" t="s">
        <v>421</v>
      </c>
      <c r="R440" s="11" t="s">
        <v>421</v>
      </c>
      <c r="S440" s="11" t="s">
        <v>421</v>
      </c>
      <c r="T440" s="11" t="s">
        <v>421</v>
      </c>
      <c r="V440" s="11">
        <v>0</v>
      </c>
      <c r="W440" s="185">
        <v>0</v>
      </c>
      <c r="X440" s="185">
        <f t="shared" si="32"/>
        <v>0</v>
      </c>
      <c r="Y440" s="11" t="s">
        <v>421</v>
      </c>
      <c r="Z440" s="11" t="s">
        <v>421</v>
      </c>
      <c r="AA440" s="11" t="s">
        <v>421</v>
      </c>
      <c r="AB440" s="11" t="s">
        <v>421</v>
      </c>
      <c r="AC440" s="11" t="s">
        <v>421</v>
      </c>
      <c r="AD440" s="11" t="s">
        <v>421</v>
      </c>
    </row>
    <row r="441" spans="1:30" x14ac:dyDescent="0.25">
      <c r="A441" s="55"/>
      <c r="B441" s="11"/>
      <c r="C441" s="11" t="s">
        <v>435</v>
      </c>
      <c r="D441" s="11"/>
      <c r="E441" s="11" t="s">
        <v>213</v>
      </c>
      <c r="F441" s="11" t="s">
        <v>421</v>
      </c>
      <c r="G441" s="11" t="s">
        <v>421</v>
      </c>
      <c r="H441" s="11" t="s">
        <v>421</v>
      </c>
      <c r="I441" s="11" t="s">
        <v>421</v>
      </c>
      <c r="J441" s="11" t="s">
        <v>421</v>
      </c>
      <c r="L441" s="11" t="s">
        <v>421</v>
      </c>
      <c r="M441" s="11" t="s">
        <v>421</v>
      </c>
      <c r="N441" s="11" t="s">
        <v>421</v>
      </c>
      <c r="O441" s="11" t="s">
        <v>421</v>
      </c>
      <c r="P441" s="11" t="s">
        <v>421</v>
      </c>
      <c r="Q441" s="11" t="s">
        <v>421</v>
      </c>
      <c r="R441" s="11" t="s">
        <v>421</v>
      </c>
      <c r="S441" s="11" t="s">
        <v>421</v>
      </c>
      <c r="T441" s="11" t="s">
        <v>421</v>
      </c>
      <c r="V441" s="11">
        <v>5</v>
      </c>
      <c r="W441" s="185">
        <v>3.14</v>
      </c>
      <c r="X441" s="185">
        <f t="shared" si="32"/>
        <v>0.628</v>
      </c>
      <c r="Y441" s="11" t="s">
        <v>421</v>
      </c>
      <c r="Z441" s="11" t="s">
        <v>421</v>
      </c>
      <c r="AA441" s="11" t="s">
        <v>421</v>
      </c>
      <c r="AB441" s="11" t="s">
        <v>421</v>
      </c>
      <c r="AC441" s="11" t="s">
        <v>421</v>
      </c>
      <c r="AD441" s="11" t="s">
        <v>421</v>
      </c>
    </row>
    <row r="442" spans="1:30" x14ac:dyDescent="0.25">
      <c r="A442" s="55"/>
      <c r="B442" s="11"/>
      <c r="C442" s="11" t="s">
        <v>436</v>
      </c>
      <c r="D442" s="11"/>
      <c r="E442" s="11" t="s">
        <v>214</v>
      </c>
      <c r="F442" s="11" t="s">
        <v>421</v>
      </c>
      <c r="G442" s="11" t="s">
        <v>421</v>
      </c>
      <c r="H442" s="11" t="s">
        <v>421</v>
      </c>
      <c r="I442" s="11" t="s">
        <v>421</v>
      </c>
      <c r="J442" s="11" t="s">
        <v>421</v>
      </c>
      <c r="L442" s="11" t="s">
        <v>421</v>
      </c>
      <c r="M442" s="11" t="s">
        <v>421</v>
      </c>
      <c r="N442" s="11" t="s">
        <v>421</v>
      </c>
      <c r="O442" s="11" t="s">
        <v>421</v>
      </c>
      <c r="P442" s="11" t="s">
        <v>421</v>
      </c>
      <c r="Q442" s="11" t="s">
        <v>421</v>
      </c>
      <c r="R442" s="11" t="s">
        <v>421</v>
      </c>
      <c r="S442" s="11" t="s">
        <v>421</v>
      </c>
      <c r="T442" s="11" t="s">
        <v>421</v>
      </c>
      <c r="V442" s="11">
        <v>1</v>
      </c>
      <c r="W442" s="185">
        <v>0.2</v>
      </c>
      <c r="X442" s="185">
        <f t="shared" si="32"/>
        <v>0.2</v>
      </c>
      <c r="Y442" s="11" t="s">
        <v>421</v>
      </c>
      <c r="Z442" s="11" t="s">
        <v>421</v>
      </c>
      <c r="AA442" s="11" t="s">
        <v>421</v>
      </c>
      <c r="AB442" s="11" t="s">
        <v>421</v>
      </c>
      <c r="AC442" s="11" t="s">
        <v>421</v>
      </c>
      <c r="AD442" s="11" t="s">
        <v>421</v>
      </c>
    </row>
    <row r="443" spans="1:30" x14ac:dyDescent="0.25">
      <c r="A443" s="55"/>
      <c r="B443" s="11"/>
      <c r="C443" s="11" t="s">
        <v>436</v>
      </c>
      <c r="D443" s="11"/>
      <c r="E443" s="11" t="s">
        <v>215</v>
      </c>
      <c r="F443" s="11" t="s">
        <v>421</v>
      </c>
      <c r="G443" s="11" t="s">
        <v>421</v>
      </c>
      <c r="H443" s="11" t="s">
        <v>421</v>
      </c>
      <c r="I443" s="11" t="s">
        <v>421</v>
      </c>
      <c r="J443" s="11" t="s">
        <v>421</v>
      </c>
      <c r="L443" s="11" t="s">
        <v>421</v>
      </c>
      <c r="M443" s="11" t="s">
        <v>421</v>
      </c>
      <c r="N443" s="11" t="s">
        <v>421</v>
      </c>
      <c r="O443" s="11" t="s">
        <v>421</v>
      </c>
      <c r="P443" s="11" t="s">
        <v>421</v>
      </c>
      <c r="Q443" s="11" t="s">
        <v>421</v>
      </c>
      <c r="R443" s="11" t="s">
        <v>421</v>
      </c>
      <c r="S443" s="11" t="s">
        <v>421</v>
      </c>
      <c r="T443" s="11" t="s">
        <v>421</v>
      </c>
      <c r="V443" s="11">
        <v>0</v>
      </c>
      <c r="W443" s="185">
        <v>0</v>
      </c>
      <c r="X443" s="185">
        <f t="shared" si="32"/>
        <v>0</v>
      </c>
      <c r="Y443" s="11" t="s">
        <v>421</v>
      </c>
      <c r="Z443" s="11" t="s">
        <v>421</v>
      </c>
      <c r="AA443" s="11" t="s">
        <v>421</v>
      </c>
      <c r="AB443" s="11" t="s">
        <v>421</v>
      </c>
      <c r="AC443" s="11" t="s">
        <v>421</v>
      </c>
      <c r="AD443" s="11" t="s">
        <v>421</v>
      </c>
    </row>
    <row r="444" spans="1:30" x14ac:dyDescent="0.25">
      <c r="A444" s="55"/>
      <c r="B444" s="11"/>
      <c r="C444" s="11" t="s">
        <v>438</v>
      </c>
      <c r="D444" s="11"/>
      <c r="E444" s="11" t="s">
        <v>217</v>
      </c>
      <c r="F444" s="11" t="s">
        <v>421</v>
      </c>
      <c r="G444" s="11" t="s">
        <v>421</v>
      </c>
      <c r="H444" s="11" t="s">
        <v>421</v>
      </c>
      <c r="I444" s="11" t="s">
        <v>421</v>
      </c>
      <c r="J444" s="11" t="s">
        <v>421</v>
      </c>
      <c r="L444" s="11" t="s">
        <v>421</v>
      </c>
      <c r="M444" s="11" t="s">
        <v>421</v>
      </c>
      <c r="N444" s="11" t="s">
        <v>421</v>
      </c>
      <c r="O444" s="11" t="s">
        <v>421</v>
      </c>
      <c r="P444" s="11" t="s">
        <v>421</v>
      </c>
      <c r="Q444" s="11" t="s">
        <v>421</v>
      </c>
      <c r="R444" s="11" t="s">
        <v>421</v>
      </c>
      <c r="S444" s="11" t="s">
        <v>421</v>
      </c>
      <c r="T444" s="11" t="s">
        <v>421</v>
      </c>
      <c r="V444" s="11">
        <v>0</v>
      </c>
      <c r="W444" s="185">
        <v>0</v>
      </c>
      <c r="X444" s="185">
        <f t="shared" si="32"/>
        <v>0</v>
      </c>
      <c r="Y444" s="11" t="s">
        <v>421</v>
      </c>
      <c r="Z444" s="11" t="s">
        <v>421</v>
      </c>
      <c r="AA444" s="11" t="s">
        <v>421</v>
      </c>
      <c r="AB444" s="11" t="s">
        <v>421</v>
      </c>
      <c r="AC444" s="11" t="s">
        <v>421</v>
      </c>
      <c r="AD444" s="11" t="s">
        <v>421</v>
      </c>
    </row>
    <row r="445" spans="1:30" x14ac:dyDescent="0.25">
      <c r="A445" s="55"/>
      <c r="B445" s="11"/>
      <c r="C445" s="11" t="s">
        <v>439</v>
      </c>
      <c r="D445" s="11"/>
      <c r="E445" s="11" t="s">
        <v>218</v>
      </c>
      <c r="F445" s="11" t="s">
        <v>421</v>
      </c>
      <c r="G445" s="11" t="s">
        <v>421</v>
      </c>
      <c r="H445" s="11" t="s">
        <v>421</v>
      </c>
      <c r="I445" s="11" t="s">
        <v>421</v>
      </c>
      <c r="J445" s="11" t="s">
        <v>421</v>
      </c>
      <c r="L445" s="11" t="s">
        <v>421</v>
      </c>
      <c r="M445" s="11" t="s">
        <v>421</v>
      </c>
      <c r="N445" s="11" t="s">
        <v>421</v>
      </c>
      <c r="O445" s="11" t="s">
        <v>421</v>
      </c>
      <c r="P445" s="11" t="s">
        <v>421</v>
      </c>
      <c r="Q445" s="11" t="s">
        <v>421</v>
      </c>
      <c r="R445" s="11" t="s">
        <v>421</v>
      </c>
      <c r="S445" s="11" t="s">
        <v>421</v>
      </c>
      <c r="T445" s="11" t="s">
        <v>421</v>
      </c>
      <c r="V445" s="11">
        <v>0</v>
      </c>
      <c r="W445" s="185">
        <v>0</v>
      </c>
      <c r="X445" s="185">
        <f t="shared" si="32"/>
        <v>0</v>
      </c>
      <c r="Y445" s="11" t="s">
        <v>421</v>
      </c>
      <c r="Z445" s="11" t="s">
        <v>421</v>
      </c>
      <c r="AA445" s="11" t="s">
        <v>421</v>
      </c>
      <c r="AB445" s="11" t="s">
        <v>421</v>
      </c>
      <c r="AC445" s="11" t="s">
        <v>421</v>
      </c>
      <c r="AD445" s="11" t="s">
        <v>421</v>
      </c>
    </row>
    <row r="446" spans="1:30" x14ac:dyDescent="0.25">
      <c r="A446" s="55"/>
      <c r="B446" s="11"/>
      <c r="C446" s="11" t="s">
        <v>440</v>
      </c>
      <c r="D446" s="11"/>
      <c r="E446" s="11" t="s">
        <v>219</v>
      </c>
      <c r="F446" s="11" t="s">
        <v>421</v>
      </c>
      <c r="G446" s="11" t="s">
        <v>421</v>
      </c>
      <c r="H446" s="11" t="s">
        <v>421</v>
      </c>
      <c r="I446" s="11" t="s">
        <v>421</v>
      </c>
      <c r="J446" s="11" t="s">
        <v>421</v>
      </c>
      <c r="L446" s="11" t="s">
        <v>421</v>
      </c>
      <c r="M446" s="11" t="s">
        <v>421</v>
      </c>
      <c r="N446" s="11" t="s">
        <v>421</v>
      </c>
      <c r="O446" s="11" t="s">
        <v>421</v>
      </c>
      <c r="P446" s="11" t="s">
        <v>421</v>
      </c>
      <c r="Q446" s="11" t="s">
        <v>421</v>
      </c>
      <c r="R446" s="11" t="s">
        <v>421</v>
      </c>
      <c r="S446" s="11" t="s">
        <v>421</v>
      </c>
      <c r="T446" s="11" t="s">
        <v>421</v>
      </c>
      <c r="V446" s="11">
        <v>1</v>
      </c>
      <c r="W446" s="185">
        <v>0.09</v>
      </c>
      <c r="X446" s="185">
        <f t="shared" si="32"/>
        <v>0.09</v>
      </c>
      <c r="Y446" s="11" t="s">
        <v>421</v>
      </c>
      <c r="Z446" s="11" t="s">
        <v>421</v>
      </c>
      <c r="AA446" s="11" t="s">
        <v>421</v>
      </c>
      <c r="AB446" s="11" t="s">
        <v>421</v>
      </c>
      <c r="AC446" s="11" t="s">
        <v>421</v>
      </c>
      <c r="AD446" s="11" t="s">
        <v>421</v>
      </c>
    </row>
    <row r="447" spans="1:30" x14ac:dyDescent="0.25">
      <c r="A447" s="55"/>
      <c r="B447" s="11"/>
      <c r="C447" s="11" t="s">
        <v>441</v>
      </c>
      <c r="D447" s="11"/>
      <c r="E447" s="11" t="s">
        <v>220</v>
      </c>
      <c r="F447" s="11" t="s">
        <v>421</v>
      </c>
      <c r="G447" s="11" t="s">
        <v>421</v>
      </c>
      <c r="H447" s="11" t="s">
        <v>421</v>
      </c>
      <c r="I447" s="11" t="s">
        <v>421</v>
      </c>
      <c r="J447" s="11" t="s">
        <v>421</v>
      </c>
      <c r="L447" s="11" t="s">
        <v>421</v>
      </c>
      <c r="M447" s="11" t="s">
        <v>421</v>
      </c>
      <c r="N447" s="11" t="s">
        <v>421</v>
      </c>
      <c r="O447" s="11" t="s">
        <v>421</v>
      </c>
      <c r="P447" s="11" t="s">
        <v>421</v>
      </c>
      <c r="Q447" s="11" t="s">
        <v>421</v>
      </c>
      <c r="R447" s="11" t="s">
        <v>421</v>
      </c>
      <c r="S447" s="11" t="s">
        <v>421</v>
      </c>
      <c r="T447" s="11" t="s">
        <v>421</v>
      </c>
      <c r="V447" s="11">
        <v>0</v>
      </c>
      <c r="W447" s="185">
        <v>0</v>
      </c>
      <c r="X447" s="185">
        <f t="shared" si="32"/>
        <v>0</v>
      </c>
      <c r="Y447" s="11" t="s">
        <v>421</v>
      </c>
      <c r="Z447" s="11" t="s">
        <v>421</v>
      </c>
      <c r="AA447" s="11" t="s">
        <v>421</v>
      </c>
      <c r="AB447" s="11" t="s">
        <v>421</v>
      </c>
      <c r="AC447" s="11" t="s">
        <v>421</v>
      </c>
      <c r="AD447" s="11" t="s">
        <v>421</v>
      </c>
    </row>
    <row r="448" spans="1:30" x14ac:dyDescent="0.25">
      <c r="A448" s="55"/>
      <c r="B448" s="11"/>
      <c r="C448" s="11" t="s">
        <v>442</v>
      </c>
      <c r="D448" s="11"/>
      <c r="E448" s="11" t="s">
        <v>221</v>
      </c>
      <c r="F448" s="11" t="s">
        <v>421</v>
      </c>
      <c r="G448" s="11" t="s">
        <v>421</v>
      </c>
      <c r="H448" s="11" t="s">
        <v>421</v>
      </c>
      <c r="I448" s="11" t="s">
        <v>421</v>
      </c>
      <c r="J448" s="11" t="s">
        <v>421</v>
      </c>
      <c r="L448" s="11" t="s">
        <v>421</v>
      </c>
      <c r="M448" s="11" t="s">
        <v>421</v>
      </c>
      <c r="N448" s="11" t="s">
        <v>421</v>
      </c>
      <c r="O448" s="11" t="s">
        <v>421</v>
      </c>
      <c r="P448" s="11" t="s">
        <v>421</v>
      </c>
      <c r="Q448" s="11" t="s">
        <v>421</v>
      </c>
      <c r="R448" s="11" t="s">
        <v>421</v>
      </c>
      <c r="S448" s="11" t="s">
        <v>421</v>
      </c>
      <c r="T448" s="11" t="s">
        <v>421</v>
      </c>
      <c r="V448" s="11">
        <v>0</v>
      </c>
      <c r="W448" s="185">
        <v>0</v>
      </c>
      <c r="X448" s="185">
        <f t="shared" si="32"/>
        <v>0</v>
      </c>
      <c r="Y448" s="11" t="s">
        <v>421</v>
      </c>
      <c r="Z448" s="11" t="s">
        <v>421</v>
      </c>
      <c r="AA448" s="11" t="s">
        <v>421</v>
      </c>
      <c r="AB448" s="11" t="s">
        <v>421</v>
      </c>
      <c r="AC448" s="11" t="s">
        <v>421</v>
      </c>
      <c r="AD448" s="11" t="s">
        <v>421</v>
      </c>
    </row>
    <row r="449" spans="1:30" x14ac:dyDescent="0.25">
      <c r="A449" s="55"/>
      <c r="B449" s="11"/>
      <c r="C449" s="11" t="s">
        <v>443</v>
      </c>
      <c r="D449" s="11"/>
      <c r="E449" s="11" t="s">
        <v>222</v>
      </c>
      <c r="F449" s="11" t="s">
        <v>421</v>
      </c>
      <c r="G449" s="11" t="s">
        <v>421</v>
      </c>
      <c r="H449" s="11" t="s">
        <v>421</v>
      </c>
      <c r="I449" s="11" t="s">
        <v>421</v>
      </c>
      <c r="J449" s="11" t="s">
        <v>421</v>
      </c>
      <c r="L449" s="11" t="s">
        <v>421</v>
      </c>
      <c r="M449" s="11" t="s">
        <v>421</v>
      </c>
      <c r="N449" s="11" t="s">
        <v>421</v>
      </c>
      <c r="O449" s="11" t="s">
        <v>421</v>
      </c>
      <c r="P449" s="11" t="s">
        <v>421</v>
      </c>
      <c r="Q449" s="11" t="s">
        <v>421</v>
      </c>
      <c r="R449" s="11" t="s">
        <v>421</v>
      </c>
      <c r="S449" s="11" t="s">
        <v>421</v>
      </c>
      <c r="T449" s="11" t="s">
        <v>421</v>
      </c>
      <c r="V449" s="11">
        <v>0</v>
      </c>
      <c r="W449" s="185">
        <v>0</v>
      </c>
      <c r="X449" s="185">
        <f t="shared" si="32"/>
        <v>0</v>
      </c>
      <c r="Y449" s="11" t="s">
        <v>421</v>
      </c>
      <c r="Z449" s="11" t="s">
        <v>421</v>
      </c>
      <c r="AA449" s="11" t="s">
        <v>421</v>
      </c>
      <c r="AB449" s="11" t="s">
        <v>421</v>
      </c>
      <c r="AC449" s="11" t="s">
        <v>421</v>
      </c>
      <c r="AD449" s="11" t="s">
        <v>421</v>
      </c>
    </row>
    <row r="450" spans="1:30" x14ac:dyDescent="0.25">
      <c r="A450" s="55"/>
      <c r="B450" s="11"/>
      <c r="C450" s="11" t="s">
        <v>444</v>
      </c>
      <c r="D450" s="11"/>
      <c r="E450" s="11" t="s">
        <v>223</v>
      </c>
      <c r="F450" s="11" t="s">
        <v>421</v>
      </c>
      <c r="G450" s="11" t="s">
        <v>421</v>
      </c>
      <c r="H450" s="11" t="s">
        <v>421</v>
      </c>
      <c r="I450" s="11" t="s">
        <v>421</v>
      </c>
      <c r="J450" s="11" t="s">
        <v>421</v>
      </c>
      <c r="L450" s="11" t="s">
        <v>421</v>
      </c>
      <c r="M450" s="11" t="s">
        <v>421</v>
      </c>
      <c r="N450" s="11" t="s">
        <v>421</v>
      </c>
      <c r="O450" s="11" t="s">
        <v>421</v>
      </c>
      <c r="P450" s="11" t="s">
        <v>421</v>
      </c>
      <c r="Q450" s="11" t="s">
        <v>421</v>
      </c>
      <c r="R450" s="11" t="s">
        <v>421</v>
      </c>
      <c r="S450" s="11" t="s">
        <v>421</v>
      </c>
      <c r="T450" s="11" t="s">
        <v>421</v>
      </c>
      <c r="V450" s="11">
        <v>1</v>
      </c>
      <c r="W450" s="185">
        <v>0.19</v>
      </c>
      <c r="X450" s="185">
        <f t="shared" si="32"/>
        <v>0.19</v>
      </c>
      <c r="Y450" s="11" t="s">
        <v>421</v>
      </c>
      <c r="Z450" s="11" t="s">
        <v>421</v>
      </c>
      <c r="AA450" s="11" t="s">
        <v>421</v>
      </c>
      <c r="AB450" s="11" t="s">
        <v>421</v>
      </c>
      <c r="AC450" s="11" t="s">
        <v>421</v>
      </c>
      <c r="AD450" s="11" t="s">
        <v>421</v>
      </c>
    </row>
    <row r="451" spans="1:30" x14ac:dyDescent="0.25">
      <c r="A451" s="55"/>
      <c r="B451" s="11"/>
      <c r="C451" s="11" t="s">
        <v>636</v>
      </c>
      <c r="D451" s="11"/>
      <c r="E451" s="11" t="s">
        <v>626</v>
      </c>
      <c r="F451" s="11" t="s">
        <v>421</v>
      </c>
      <c r="G451" s="11" t="s">
        <v>421</v>
      </c>
      <c r="H451" s="11" t="s">
        <v>421</v>
      </c>
      <c r="I451" s="11" t="s">
        <v>421</v>
      </c>
      <c r="J451" s="11" t="s">
        <v>421</v>
      </c>
      <c r="L451" s="11" t="s">
        <v>421</v>
      </c>
      <c r="M451" s="11" t="s">
        <v>421</v>
      </c>
      <c r="N451" s="11" t="s">
        <v>421</v>
      </c>
      <c r="O451" s="11" t="s">
        <v>421</v>
      </c>
      <c r="P451" s="11" t="s">
        <v>421</v>
      </c>
      <c r="Q451" s="11" t="s">
        <v>421</v>
      </c>
      <c r="R451" s="11" t="s">
        <v>421</v>
      </c>
      <c r="S451" s="11" t="s">
        <v>421</v>
      </c>
      <c r="T451" s="11" t="s">
        <v>421</v>
      </c>
      <c r="V451" s="11">
        <v>0</v>
      </c>
      <c r="W451" s="185">
        <v>0</v>
      </c>
      <c r="X451" s="185">
        <f t="shared" si="32"/>
        <v>0</v>
      </c>
      <c r="Y451" s="11" t="s">
        <v>421</v>
      </c>
      <c r="Z451" s="11" t="s">
        <v>421</v>
      </c>
      <c r="AA451" s="11" t="s">
        <v>421</v>
      </c>
      <c r="AB451" s="11" t="s">
        <v>421</v>
      </c>
      <c r="AC451" s="11" t="s">
        <v>421</v>
      </c>
      <c r="AD451" s="11" t="s">
        <v>421</v>
      </c>
    </row>
    <row r="452" spans="1:30" x14ac:dyDescent="0.25">
      <c r="A452" s="55"/>
      <c r="B452" s="11"/>
      <c r="C452" s="11" t="s">
        <v>445</v>
      </c>
      <c r="D452" s="11"/>
      <c r="E452" s="11" t="s">
        <v>224</v>
      </c>
      <c r="F452" s="11" t="s">
        <v>421</v>
      </c>
      <c r="G452" s="11" t="s">
        <v>421</v>
      </c>
      <c r="H452" s="11" t="s">
        <v>421</v>
      </c>
      <c r="I452" s="11" t="s">
        <v>421</v>
      </c>
      <c r="J452" s="11" t="s">
        <v>421</v>
      </c>
      <c r="L452" s="11" t="s">
        <v>421</v>
      </c>
      <c r="M452" s="11" t="s">
        <v>421</v>
      </c>
      <c r="N452" s="11" t="s">
        <v>421</v>
      </c>
      <c r="O452" s="11" t="s">
        <v>421</v>
      </c>
      <c r="P452" s="11" t="s">
        <v>421</v>
      </c>
      <c r="Q452" s="11" t="s">
        <v>421</v>
      </c>
      <c r="R452" s="11" t="s">
        <v>421</v>
      </c>
      <c r="S452" s="11" t="s">
        <v>421</v>
      </c>
      <c r="T452" s="11" t="s">
        <v>421</v>
      </c>
      <c r="V452" s="11">
        <v>0</v>
      </c>
      <c r="W452" s="185">
        <v>0</v>
      </c>
      <c r="X452" s="185">
        <f t="shared" si="32"/>
        <v>0</v>
      </c>
      <c r="Y452" s="11" t="s">
        <v>421</v>
      </c>
      <c r="Z452" s="11" t="s">
        <v>421</v>
      </c>
      <c r="AA452" s="11" t="s">
        <v>421</v>
      </c>
      <c r="AB452" s="11" t="s">
        <v>421</v>
      </c>
      <c r="AC452" s="11" t="s">
        <v>421</v>
      </c>
      <c r="AD452" s="11" t="s">
        <v>421</v>
      </c>
    </row>
    <row r="453" spans="1:30" x14ac:dyDescent="0.25">
      <c r="A453" s="55"/>
      <c r="B453" s="11"/>
      <c r="C453" s="11" t="s">
        <v>446</v>
      </c>
      <c r="D453" s="11"/>
      <c r="E453" s="11" t="s">
        <v>225</v>
      </c>
      <c r="F453" s="11" t="s">
        <v>421</v>
      </c>
      <c r="G453" s="11" t="s">
        <v>421</v>
      </c>
      <c r="H453" s="11" t="s">
        <v>421</v>
      </c>
      <c r="I453" s="11" t="s">
        <v>421</v>
      </c>
      <c r="J453" s="11" t="s">
        <v>421</v>
      </c>
      <c r="L453" s="11" t="s">
        <v>421</v>
      </c>
      <c r="M453" s="11" t="s">
        <v>421</v>
      </c>
      <c r="N453" s="11" t="s">
        <v>421</v>
      </c>
      <c r="O453" s="11" t="s">
        <v>421</v>
      </c>
      <c r="P453" s="11" t="s">
        <v>421</v>
      </c>
      <c r="Q453" s="11" t="s">
        <v>421</v>
      </c>
      <c r="R453" s="11" t="s">
        <v>421</v>
      </c>
      <c r="S453" s="11" t="s">
        <v>421</v>
      </c>
      <c r="T453" s="11" t="s">
        <v>421</v>
      </c>
      <c r="V453" s="11">
        <v>1</v>
      </c>
      <c r="W453" s="185">
        <v>0.15</v>
      </c>
      <c r="X453" s="185">
        <f t="shared" si="32"/>
        <v>0.15</v>
      </c>
      <c r="Y453" s="11" t="s">
        <v>421</v>
      </c>
      <c r="Z453" s="11" t="s">
        <v>421</v>
      </c>
      <c r="AA453" s="11" t="s">
        <v>421</v>
      </c>
      <c r="AB453" s="11" t="s">
        <v>421</v>
      </c>
      <c r="AC453" s="11" t="s">
        <v>421</v>
      </c>
      <c r="AD453" s="11" t="s">
        <v>421</v>
      </c>
    </row>
    <row r="454" spans="1:30" x14ac:dyDescent="0.25">
      <c r="A454" s="55"/>
      <c r="B454" s="11"/>
      <c r="C454" s="11" t="s">
        <v>447</v>
      </c>
      <c r="D454" s="11"/>
      <c r="E454" s="11" t="s">
        <v>226</v>
      </c>
      <c r="F454" s="11" t="s">
        <v>421</v>
      </c>
      <c r="G454" s="11" t="s">
        <v>421</v>
      </c>
      <c r="H454" s="11" t="s">
        <v>421</v>
      </c>
      <c r="I454" s="11" t="s">
        <v>421</v>
      </c>
      <c r="J454" s="11" t="s">
        <v>421</v>
      </c>
      <c r="L454" s="11" t="s">
        <v>421</v>
      </c>
      <c r="M454" s="11" t="s">
        <v>421</v>
      </c>
      <c r="N454" s="11" t="s">
        <v>421</v>
      </c>
      <c r="O454" s="11" t="s">
        <v>421</v>
      </c>
      <c r="P454" s="11" t="s">
        <v>421</v>
      </c>
      <c r="Q454" s="11" t="s">
        <v>421</v>
      </c>
      <c r="R454" s="11" t="s">
        <v>421</v>
      </c>
      <c r="S454" s="11" t="s">
        <v>421</v>
      </c>
      <c r="T454" s="11" t="s">
        <v>421</v>
      </c>
      <c r="V454" s="11">
        <v>0</v>
      </c>
      <c r="W454" s="185">
        <v>0</v>
      </c>
      <c r="X454" s="185">
        <f t="shared" si="32"/>
        <v>0</v>
      </c>
      <c r="Y454" s="11" t="s">
        <v>421</v>
      </c>
      <c r="Z454" s="11" t="s">
        <v>421</v>
      </c>
      <c r="AA454" s="11" t="s">
        <v>421</v>
      </c>
      <c r="AB454" s="11" t="s">
        <v>421</v>
      </c>
      <c r="AC454" s="11" t="s">
        <v>421</v>
      </c>
      <c r="AD454" s="11" t="s">
        <v>421</v>
      </c>
    </row>
    <row r="455" spans="1:30" x14ac:dyDescent="0.25">
      <c r="A455" s="55"/>
      <c r="B455" s="11"/>
      <c r="C455" s="11" t="s">
        <v>718</v>
      </c>
      <c r="D455" s="11"/>
      <c r="E455" s="11" t="s">
        <v>658</v>
      </c>
      <c r="F455" s="11" t="s">
        <v>421</v>
      </c>
      <c r="G455" s="11" t="s">
        <v>421</v>
      </c>
      <c r="H455" s="11" t="s">
        <v>421</v>
      </c>
      <c r="I455" s="11" t="s">
        <v>421</v>
      </c>
      <c r="J455" s="11" t="s">
        <v>421</v>
      </c>
      <c r="L455" s="11" t="s">
        <v>421</v>
      </c>
      <c r="M455" s="11" t="s">
        <v>421</v>
      </c>
      <c r="N455" s="11" t="s">
        <v>421</v>
      </c>
      <c r="O455" s="11" t="s">
        <v>421</v>
      </c>
      <c r="P455" s="11" t="s">
        <v>421</v>
      </c>
      <c r="Q455" s="11" t="s">
        <v>421</v>
      </c>
      <c r="R455" s="11" t="s">
        <v>421</v>
      </c>
      <c r="S455" s="11" t="s">
        <v>421</v>
      </c>
      <c r="T455" s="11" t="s">
        <v>421</v>
      </c>
      <c r="V455" s="11">
        <v>0</v>
      </c>
      <c r="W455" s="185">
        <v>0</v>
      </c>
      <c r="X455" s="185">
        <f t="shared" si="32"/>
        <v>0</v>
      </c>
      <c r="Y455" s="11" t="s">
        <v>421</v>
      </c>
      <c r="Z455" s="11" t="s">
        <v>421</v>
      </c>
      <c r="AA455" s="11" t="s">
        <v>421</v>
      </c>
      <c r="AB455" s="11" t="s">
        <v>421</v>
      </c>
      <c r="AC455" s="11" t="s">
        <v>421</v>
      </c>
      <c r="AD455" s="11" t="s">
        <v>421</v>
      </c>
    </row>
    <row r="456" spans="1:30" x14ac:dyDescent="0.25">
      <c r="A456" s="55"/>
      <c r="B456" s="11"/>
      <c r="C456" s="11" t="s">
        <v>718</v>
      </c>
      <c r="D456" s="11"/>
      <c r="E456" s="11" t="s">
        <v>659</v>
      </c>
      <c r="F456" s="11" t="s">
        <v>421</v>
      </c>
      <c r="G456" s="11" t="s">
        <v>421</v>
      </c>
      <c r="H456" s="11" t="s">
        <v>421</v>
      </c>
      <c r="I456" s="11" t="s">
        <v>421</v>
      </c>
      <c r="J456" s="11" t="s">
        <v>421</v>
      </c>
      <c r="L456" s="11" t="s">
        <v>421</v>
      </c>
      <c r="M456" s="11" t="s">
        <v>421</v>
      </c>
      <c r="N456" s="11" t="s">
        <v>421</v>
      </c>
      <c r="O456" s="11" t="s">
        <v>421</v>
      </c>
      <c r="P456" s="11" t="s">
        <v>421</v>
      </c>
      <c r="Q456" s="11" t="s">
        <v>421</v>
      </c>
      <c r="R456" s="11" t="s">
        <v>421</v>
      </c>
      <c r="S456" s="11" t="s">
        <v>421</v>
      </c>
      <c r="T456" s="11" t="s">
        <v>421</v>
      </c>
      <c r="V456" s="11">
        <v>0</v>
      </c>
      <c r="W456" s="185">
        <v>0</v>
      </c>
      <c r="X456" s="185">
        <f t="shared" si="32"/>
        <v>0</v>
      </c>
      <c r="Y456" s="11" t="s">
        <v>421</v>
      </c>
      <c r="Z456" s="11" t="s">
        <v>421</v>
      </c>
      <c r="AA456" s="11" t="s">
        <v>421</v>
      </c>
      <c r="AB456" s="11" t="s">
        <v>421</v>
      </c>
      <c r="AC456" s="11" t="s">
        <v>421</v>
      </c>
      <c r="AD456" s="11" t="s">
        <v>421</v>
      </c>
    </row>
    <row r="457" spans="1:30" x14ac:dyDescent="0.25">
      <c r="A457" s="55"/>
      <c r="B457" s="11"/>
      <c r="C457" s="11" t="s">
        <v>448</v>
      </c>
      <c r="D457" s="11"/>
      <c r="E457" s="11" t="s">
        <v>227</v>
      </c>
      <c r="F457" s="11" t="s">
        <v>421</v>
      </c>
      <c r="G457" s="11" t="s">
        <v>421</v>
      </c>
      <c r="H457" s="11" t="s">
        <v>421</v>
      </c>
      <c r="I457" s="11" t="s">
        <v>421</v>
      </c>
      <c r="J457" s="11" t="s">
        <v>421</v>
      </c>
      <c r="L457" s="11" t="s">
        <v>421</v>
      </c>
      <c r="M457" s="11" t="s">
        <v>421</v>
      </c>
      <c r="N457" s="11" t="s">
        <v>421</v>
      </c>
      <c r="O457" s="11" t="s">
        <v>421</v>
      </c>
      <c r="P457" s="11" t="s">
        <v>421</v>
      </c>
      <c r="Q457" s="11" t="s">
        <v>421</v>
      </c>
      <c r="R457" s="11" t="s">
        <v>421</v>
      </c>
      <c r="S457" s="11" t="s">
        <v>421</v>
      </c>
      <c r="T457" s="11" t="s">
        <v>421</v>
      </c>
      <c r="V457" s="11">
        <v>49</v>
      </c>
      <c r="W457" s="185">
        <v>32.959999999999987</v>
      </c>
      <c r="X457" s="185">
        <f t="shared" si="32"/>
        <v>0.67265306122448953</v>
      </c>
      <c r="Y457" s="11" t="s">
        <v>421</v>
      </c>
      <c r="Z457" s="11" t="s">
        <v>421</v>
      </c>
      <c r="AA457" s="11" t="s">
        <v>421</v>
      </c>
      <c r="AB457" s="11" t="s">
        <v>421</v>
      </c>
      <c r="AC457" s="11" t="s">
        <v>421</v>
      </c>
      <c r="AD457" s="11" t="s">
        <v>421</v>
      </c>
    </row>
    <row r="458" spans="1:30" x14ac:dyDescent="0.25">
      <c r="A458" s="55"/>
      <c r="B458" s="11"/>
      <c r="C458" s="11" t="s">
        <v>449</v>
      </c>
      <c r="D458" s="11"/>
      <c r="E458" s="11" t="s">
        <v>228</v>
      </c>
      <c r="F458" s="11" t="s">
        <v>421</v>
      </c>
      <c r="G458" s="11" t="s">
        <v>421</v>
      </c>
      <c r="H458" s="11" t="s">
        <v>421</v>
      </c>
      <c r="I458" s="11" t="s">
        <v>421</v>
      </c>
      <c r="J458" s="11" t="s">
        <v>421</v>
      </c>
      <c r="L458" s="11" t="s">
        <v>421</v>
      </c>
      <c r="M458" s="11" t="s">
        <v>421</v>
      </c>
      <c r="N458" s="11" t="s">
        <v>421</v>
      </c>
      <c r="O458" s="11" t="s">
        <v>421</v>
      </c>
      <c r="P458" s="11" t="s">
        <v>421</v>
      </c>
      <c r="Q458" s="11" t="s">
        <v>421</v>
      </c>
      <c r="R458" s="11" t="s">
        <v>421</v>
      </c>
      <c r="S458" s="11" t="s">
        <v>421</v>
      </c>
      <c r="T458" s="11" t="s">
        <v>421</v>
      </c>
      <c r="V458" s="11">
        <v>0</v>
      </c>
      <c r="W458" s="185">
        <v>0</v>
      </c>
      <c r="X458" s="185">
        <f t="shared" si="32"/>
        <v>0</v>
      </c>
      <c r="Y458" s="11" t="s">
        <v>421</v>
      </c>
      <c r="Z458" s="11" t="s">
        <v>421</v>
      </c>
      <c r="AA458" s="11" t="s">
        <v>421</v>
      </c>
      <c r="AB458" s="11" t="s">
        <v>421</v>
      </c>
      <c r="AC458" s="11" t="s">
        <v>421</v>
      </c>
      <c r="AD458" s="11" t="s">
        <v>421</v>
      </c>
    </row>
    <row r="459" spans="1:30" x14ac:dyDescent="0.25">
      <c r="A459" s="55"/>
      <c r="B459" s="11"/>
      <c r="C459" s="11" t="s">
        <v>449</v>
      </c>
      <c r="D459" s="11"/>
      <c r="E459" s="11" t="s">
        <v>229</v>
      </c>
      <c r="F459" s="11" t="s">
        <v>421</v>
      </c>
      <c r="G459" s="11" t="s">
        <v>421</v>
      </c>
      <c r="H459" s="11" t="s">
        <v>421</v>
      </c>
      <c r="I459" s="11" t="s">
        <v>421</v>
      </c>
      <c r="J459" s="11" t="s">
        <v>421</v>
      </c>
      <c r="L459" s="11" t="s">
        <v>421</v>
      </c>
      <c r="M459" s="11" t="s">
        <v>421</v>
      </c>
      <c r="N459" s="11" t="s">
        <v>421</v>
      </c>
      <c r="O459" s="11" t="s">
        <v>421</v>
      </c>
      <c r="P459" s="11" t="s">
        <v>421</v>
      </c>
      <c r="Q459" s="11" t="s">
        <v>421</v>
      </c>
      <c r="R459" s="11" t="s">
        <v>421</v>
      </c>
      <c r="S459" s="11" t="s">
        <v>421</v>
      </c>
      <c r="T459" s="11" t="s">
        <v>421</v>
      </c>
      <c r="V459" s="11">
        <v>0</v>
      </c>
      <c r="W459" s="185">
        <v>0</v>
      </c>
      <c r="X459" s="185">
        <f t="shared" si="32"/>
        <v>0</v>
      </c>
      <c r="Y459" s="11" t="s">
        <v>421</v>
      </c>
      <c r="Z459" s="11" t="s">
        <v>421</v>
      </c>
      <c r="AA459" s="11" t="s">
        <v>421</v>
      </c>
      <c r="AB459" s="11" t="s">
        <v>421</v>
      </c>
      <c r="AC459" s="11" t="s">
        <v>421</v>
      </c>
      <c r="AD459" s="11" t="s">
        <v>421</v>
      </c>
    </row>
    <row r="460" spans="1:30" x14ac:dyDescent="0.25">
      <c r="A460" s="55"/>
      <c r="B460" s="11"/>
      <c r="C460" s="11" t="s">
        <v>449</v>
      </c>
      <c r="D460" s="11"/>
      <c r="E460" s="11" t="s">
        <v>230</v>
      </c>
      <c r="F460" s="11" t="s">
        <v>421</v>
      </c>
      <c r="G460" s="11" t="s">
        <v>421</v>
      </c>
      <c r="H460" s="11" t="s">
        <v>421</v>
      </c>
      <c r="I460" s="11" t="s">
        <v>421</v>
      </c>
      <c r="J460" s="11" t="s">
        <v>421</v>
      </c>
      <c r="L460" s="11" t="s">
        <v>421</v>
      </c>
      <c r="M460" s="11" t="s">
        <v>421</v>
      </c>
      <c r="N460" s="11" t="s">
        <v>421</v>
      </c>
      <c r="O460" s="11" t="s">
        <v>421</v>
      </c>
      <c r="P460" s="11" t="s">
        <v>421</v>
      </c>
      <c r="Q460" s="11" t="s">
        <v>421</v>
      </c>
      <c r="R460" s="11" t="s">
        <v>421</v>
      </c>
      <c r="S460" s="11" t="s">
        <v>421</v>
      </c>
      <c r="T460" s="11" t="s">
        <v>421</v>
      </c>
      <c r="V460" s="11">
        <v>2</v>
      </c>
      <c r="W460" s="185">
        <v>0.68</v>
      </c>
      <c r="X460" s="185">
        <f t="shared" si="32"/>
        <v>0.34</v>
      </c>
      <c r="Y460" s="11" t="s">
        <v>421</v>
      </c>
      <c r="Z460" s="11" t="s">
        <v>421</v>
      </c>
      <c r="AA460" s="11" t="s">
        <v>421</v>
      </c>
      <c r="AB460" s="11" t="s">
        <v>421</v>
      </c>
      <c r="AC460" s="11" t="s">
        <v>421</v>
      </c>
      <c r="AD460" s="11" t="s">
        <v>421</v>
      </c>
    </row>
    <row r="461" spans="1:30" x14ac:dyDescent="0.25">
      <c r="A461" s="55"/>
      <c r="B461" s="11"/>
      <c r="C461" s="11" t="s">
        <v>449</v>
      </c>
      <c r="D461" s="11"/>
      <c r="E461" s="11" t="s">
        <v>231</v>
      </c>
      <c r="F461" s="11" t="s">
        <v>421</v>
      </c>
      <c r="G461" s="11" t="s">
        <v>421</v>
      </c>
      <c r="H461" s="11" t="s">
        <v>421</v>
      </c>
      <c r="I461" s="11" t="s">
        <v>421</v>
      </c>
      <c r="J461" s="11" t="s">
        <v>421</v>
      </c>
      <c r="L461" s="11" t="s">
        <v>421</v>
      </c>
      <c r="M461" s="11" t="s">
        <v>421</v>
      </c>
      <c r="N461" s="11" t="s">
        <v>421</v>
      </c>
      <c r="O461" s="11" t="s">
        <v>421</v>
      </c>
      <c r="P461" s="11" t="s">
        <v>421</v>
      </c>
      <c r="Q461" s="11" t="s">
        <v>421</v>
      </c>
      <c r="R461" s="11" t="s">
        <v>421</v>
      </c>
      <c r="S461" s="11" t="s">
        <v>421</v>
      </c>
      <c r="T461" s="11" t="s">
        <v>421</v>
      </c>
      <c r="V461" s="11">
        <v>0</v>
      </c>
      <c r="W461" s="185">
        <v>0</v>
      </c>
      <c r="X461" s="185">
        <f t="shared" si="32"/>
        <v>0</v>
      </c>
      <c r="Y461" s="11" t="s">
        <v>421</v>
      </c>
      <c r="Z461" s="11" t="s">
        <v>421</v>
      </c>
      <c r="AA461" s="11" t="s">
        <v>421</v>
      </c>
      <c r="AB461" s="11" t="s">
        <v>421</v>
      </c>
      <c r="AC461" s="11" t="s">
        <v>421</v>
      </c>
      <c r="AD461" s="11" t="s">
        <v>421</v>
      </c>
    </row>
    <row r="462" spans="1:30" x14ac:dyDescent="0.25">
      <c r="A462" s="55"/>
      <c r="B462" s="11"/>
      <c r="C462" s="11" t="s">
        <v>451</v>
      </c>
      <c r="D462" s="11"/>
      <c r="E462" s="11" t="s">
        <v>233</v>
      </c>
      <c r="F462" s="11" t="s">
        <v>421</v>
      </c>
      <c r="G462" s="11" t="s">
        <v>421</v>
      </c>
      <c r="H462" s="11" t="s">
        <v>421</v>
      </c>
      <c r="I462" s="11" t="s">
        <v>421</v>
      </c>
      <c r="J462" s="11" t="s">
        <v>421</v>
      </c>
      <c r="L462" s="11" t="s">
        <v>421</v>
      </c>
      <c r="M462" s="11" t="s">
        <v>421</v>
      </c>
      <c r="N462" s="11" t="s">
        <v>421</v>
      </c>
      <c r="O462" s="11" t="s">
        <v>421</v>
      </c>
      <c r="P462" s="11" t="s">
        <v>421</v>
      </c>
      <c r="Q462" s="11" t="s">
        <v>421</v>
      </c>
      <c r="R462" s="11" t="s">
        <v>421</v>
      </c>
      <c r="S462" s="11" t="s">
        <v>421</v>
      </c>
      <c r="T462" s="11" t="s">
        <v>421</v>
      </c>
      <c r="V462" s="11">
        <v>4</v>
      </c>
      <c r="W462" s="185">
        <v>1.0799999999999998</v>
      </c>
      <c r="X462" s="185">
        <f t="shared" si="32"/>
        <v>0.26999999999999996</v>
      </c>
      <c r="Y462" s="11" t="s">
        <v>421</v>
      </c>
      <c r="Z462" s="11" t="s">
        <v>421</v>
      </c>
      <c r="AA462" s="11" t="s">
        <v>421</v>
      </c>
      <c r="AB462" s="11" t="s">
        <v>421</v>
      </c>
      <c r="AC462" s="11" t="s">
        <v>421</v>
      </c>
      <c r="AD462" s="11" t="s">
        <v>421</v>
      </c>
    </row>
    <row r="463" spans="1:30" x14ac:dyDescent="0.25">
      <c r="A463" s="55"/>
      <c r="B463" s="11"/>
      <c r="C463" s="11" t="s">
        <v>453</v>
      </c>
      <c r="D463" s="11"/>
      <c r="E463" s="11" t="s">
        <v>235</v>
      </c>
      <c r="F463" s="11" t="s">
        <v>421</v>
      </c>
      <c r="G463" s="11" t="s">
        <v>421</v>
      </c>
      <c r="H463" s="11" t="s">
        <v>421</v>
      </c>
      <c r="I463" s="11" t="s">
        <v>421</v>
      </c>
      <c r="J463" s="11" t="s">
        <v>421</v>
      </c>
      <c r="L463" s="11" t="s">
        <v>421</v>
      </c>
      <c r="M463" s="11" t="s">
        <v>421</v>
      </c>
      <c r="N463" s="11" t="s">
        <v>421</v>
      </c>
      <c r="O463" s="11" t="s">
        <v>421</v>
      </c>
      <c r="P463" s="11" t="s">
        <v>421</v>
      </c>
      <c r="Q463" s="11" t="s">
        <v>421</v>
      </c>
      <c r="R463" s="11" t="s">
        <v>421</v>
      </c>
      <c r="S463" s="11" t="s">
        <v>421</v>
      </c>
      <c r="T463" s="11" t="s">
        <v>421</v>
      </c>
      <c r="V463" s="11">
        <v>0</v>
      </c>
      <c r="W463" s="185">
        <v>0</v>
      </c>
      <c r="X463" s="185">
        <f t="shared" si="32"/>
        <v>0</v>
      </c>
      <c r="Y463" s="11" t="s">
        <v>421</v>
      </c>
      <c r="Z463" s="11" t="s">
        <v>421</v>
      </c>
      <c r="AA463" s="11" t="s">
        <v>421</v>
      </c>
      <c r="AB463" s="11" t="s">
        <v>421</v>
      </c>
      <c r="AC463" s="11" t="s">
        <v>421</v>
      </c>
      <c r="AD463" s="11" t="s">
        <v>421</v>
      </c>
    </row>
    <row r="464" spans="1:30" x14ac:dyDescent="0.25">
      <c r="A464" s="55"/>
      <c r="B464" s="11"/>
      <c r="C464" s="11" t="s">
        <v>454</v>
      </c>
      <c r="D464" s="11"/>
      <c r="E464" s="11" t="s">
        <v>236</v>
      </c>
      <c r="F464" s="11" t="s">
        <v>421</v>
      </c>
      <c r="G464" s="11" t="s">
        <v>421</v>
      </c>
      <c r="H464" s="11" t="s">
        <v>421</v>
      </c>
      <c r="I464" s="11" t="s">
        <v>421</v>
      </c>
      <c r="J464" s="11" t="s">
        <v>421</v>
      </c>
      <c r="L464" s="11" t="s">
        <v>421</v>
      </c>
      <c r="M464" s="11" t="s">
        <v>421</v>
      </c>
      <c r="N464" s="11" t="s">
        <v>421</v>
      </c>
      <c r="O464" s="11" t="s">
        <v>421</v>
      </c>
      <c r="P464" s="11" t="s">
        <v>421</v>
      </c>
      <c r="Q464" s="11" t="s">
        <v>421</v>
      </c>
      <c r="R464" s="11" t="s">
        <v>421</v>
      </c>
      <c r="S464" s="11" t="s">
        <v>421</v>
      </c>
      <c r="T464" s="11" t="s">
        <v>421</v>
      </c>
      <c r="V464" s="11">
        <v>0</v>
      </c>
      <c r="W464" s="185">
        <v>0</v>
      </c>
      <c r="X464" s="185">
        <f t="shared" si="32"/>
        <v>0</v>
      </c>
      <c r="Y464" s="11" t="s">
        <v>421</v>
      </c>
      <c r="Z464" s="11" t="s">
        <v>421</v>
      </c>
      <c r="AA464" s="11" t="s">
        <v>421</v>
      </c>
      <c r="AB464" s="11" t="s">
        <v>421</v>
      </c>
      <c r="AC464" s="11" t="s">
        <v>421</v>
      </c>
      <c r="AD464" s="11" t="s">
        <v>421</v>
      </c>
    </row>
    <row r="465" spans="1:30" x14ac:dyDescent="0.25">
      <c r="A465" s="55"/>
      <c r="B465" s="11"/>
      <c r="C465" s="11" t="s">
        <v>456</v>
      </c>
      <c r="D465" s="11"/>
      <c r="E465" s="11" t="s">
        <v>238</v>
      </c>
      <c r="F465" s="11" t="s">
        <v>421</v>
      </c>
      <c r="G465" s="11" t="s">
        <v>421</v>
      </c>
      <c r="H465" s="11" t="s">
        <v>421</v>
      </c>
      <c r="I465" s="11" t="s">
        <v>421</v>
      </c>
      <c r="J465" s="11" t="s">
        <v>421</v>
      </c>
      <c r="L465" s="11" t="s">
        <v>421</v>
      </c>
      <c r="M465" s="11" t="s">
        <v>421</v>
      </c>
      <c r="N465" s="11" t="s">
        <v>421</v>
      </c>
      <c r="O465" s="11" t="s">
        <v>421</v>
      </c>
      <c r="P465" s="11" t="s">
        <v>421</v>
      </c>
      <c r="Q465" s="11" t="s">
        <v>421</v>
      </c>
      <c r="R465" s="11" t="s">
        <v>421</v>
      </c>
      <c r="S465" s="11" t="s">
        <v>421</v>
      </c>
      <c r="T465" s="11" t="s">
        <v>421</v>
      </c>
      <c r="V465" s="11">
        <v>0</v>
      </c>
      <c r="W465" s="185">
        <v>0</v>
      </c>
      <c r="X465" s="185">
        <f t="shared" si="32"/>
        <v>0</v>
      </c>
      <c r="Y465" s="11" t="s">
        <v>421</v>
      </c>
      <c r="Z465" s="11" t="s">
        <v>421</v>
      </c>
      <c r="AA465" s="11" t="s">
        <v>421</v>
      </c>
      <c r="AB465" s="11" t="s">
        <v>421</v>
      </c>
      <c r="AC465" s="11" t="s">
        <v>421</v>
      </c>
      <c r="AD465" s="11" t="s">
        <v>421</v>
      </c>
    </row>
    <row r="466" spans="1:30" x14ac:dyDescent="0.25">
      <c r="A466" s="55"/>
      <c r="B466" s="11"/>
      <c r="C466" s="11" t="s">
        <v>457</v>
      </c>
      <c r="D466" s="11"/>
      <c r="E466" s="11" t="s">
        <v>239</v>
      </c>
      <c r="F466" s="11" t="s">
        <v>421</v>
      </c>
      <c r="G466" s="11" t="s">
        <v>421</v>
      </c>
      <c r="H466" s="11" t="s">
        <v>421</v>
      </c>
      <c r="I466" s="11" t="s">
        <v>421</v>
      </c>
      <c r="J466" s="11" t="s">
        <v>421</v>
      </c>
      <c r="L466" s="11" t="s">
        <v>421</v>
      </c>
      <c r="M466" s="11" t="s">
        <v>421</v>
      </c>
      <c r="N466" s="11" t="s">
        <v>421</v>
      </c>
      <c r="O466" s="11" t="s">
        <v>421</v>
      </c>
      <c r="P466" s="11" t="s">
        <v>421</v>
      </c>
      <c r="Q466" s="11" t="s">
        <v>421</v>
      </c>
      <c r="R466" s="11" t="s">
        <v>421</v>
      </c>
      <c r="S466" s="11" t="s">
        <v>421</v>
      </c>
      <c r="T466" s="11" t="s">
        <v>421</v>
      </c>
      <c r="V466" s="11">
        <v>0</v>
      </c>
      <c r="W466" s="185">
        <v>0</v>
      </c>
      <c r="X466" s="185">
        <f t="shared" si="32"/>
        <v>0</v>
      </c>
      <c r="Y466" s="11" t="s">
        <v>421</v>
      </c>
      <c r="Z466" s="11" t="s">
        <v>421</v>
      </c>
      <c r="AA466" s="11" t="s">
        <v>421</v>
      </c>
      <c r="AB466" s="11" t="s">
        <v>421</v>
      </c>
      <c r="AC466" s="11" t="s">
        <v>421</v>
      </c>
      <c r="AD466" s="11" t="s">
        <v>421</v>
      </c>
    </row>
    <row r="467" spans="1:30" x14ac:dyDescent="0.25">
      <c r="A467" s="55"/>
      <c r="B467" s="11"/>
      <c r="C467" s="11" t="s">
        <v>458</v>
      </c>
      <c r="D467" s="11"/>
      <c r="E467" s="11" t="s">
        <v>240</v>
      </c>
      <c r="F467" s="11" t="s">
        <v>421</v>
      </c>
      <c r="G467" s="11" t="s">
        <v>421</v>
      </c>
      <c r="H467" s="11" t="s">
        <v>421</v>
      </c>
      <c r="I467" s="11" t="s">
        <v>421</v>
      </c>
      <c r="J467" s="11" t="s">
        <v>421</v>
      </c>
      <c r="L467" s="11" t="s">
        <v>421</v>
      </c>
      <c r="M467" s="11" t="s">
        <v>421</v>
      </c>
      <c r="N467" s="11" t="s">
        <v>421</v>
      </c>
      <c r="O467" s="11" t="s">
        <v>421</v>
      </c>
      <c r="P467" s="11" t="s">
        <v>421</v>
      </c>
      <c r="Q467" s="11" t="s">
        <v>421</v>
      </c>
      <c r="R467" s="11" t="s">
        <v>421</v>
      </c>
      <c r="S467" s="11" t="s">
        <v>421</v>
      </c>
      <c r="T467" s="11" t="s">
        <v>421</v>
      </c>
      <c r="V467" s="11">
        <v>4</v>
      </c>
      <c r="W467" s="185">
        <v>1.5199999999999998</v>
      </c>
      <c r="X467" s="185">
        <f t="shared" si="32"/>
        <v>0.37999999999999995</v>
      </c>
      <c r="Y467" s="11" t="s">
        <v>421</v>
      </c>
      <c r="Z467" s="11" t="s">
        <v>421</v>
      </c>
      <c r="AA467" s="11" t="s">
        <v>421</v>
      </c>
      <c r="AB467" s="11" t="s">
        <v>421</v>
      </c>
      <c r="AC467" s="11" t="s">
        <v>421</v>
      </c>
      <c r="AD467" s="11" t="s">
        <v>421</v>
      </c>
    </row>
    <row r="468" spans="1:30" x14ac:dyDescent="0.25">
      <c r="A468" s="55"/>
      <c r="B468" s="11"/>
      <c r="C468" s="11" t="s">
        <v>459</v>
      </c>
      <c r="D468" s="11"/>
      <c r="E468" s="11" t="s">
        <v>241</v>
      </c>
      <c r="F468" s="11" t="s">
        <v>421</v>
      </c>
      <c r="G468" s="11" t="s">
        <v>421</v>
      </c>
      <c r="H468" s="11" t="s">
        <v>421</v>
      </c>
      <c r="I468" s="11" t="s">
        <v>421</v>
      </c>
      <c r="J468" s="11" t="s">
        <v>421</v>
      </c>
      <c r="L468" s="11" t="s">
        <v>421</v>
      </c>
      <c r="M468" s="11" t="s">
        <v>421</v>
      </c>
      <c r="N468" s="11" t="s">
        <v>421</v>
      </c>
      <c r="O468" s="11" t="s">
        <v>421</v>
      </c>
      <c r="P468" s="11" t="s">
        <v>421</v>
      </c>
      <c r="Q468" s="11" t="s">
        <v>421</v>
      </c>
      <c r="R468" s="11" t="s">
        <v>421</v>
      </c>
      <c r="S468" s="11" t="s">
        <v>421</v>
      </c>
      <c r="T468" s="11" t="s">
        <v>421</v>
      </c>
      <c r="V468" s="11">
        <v>0</v>
      </c>
      <c r="W468" s="185">
        <v>0</v>
      </c>
      <c r="X468" s="185">
        <f t="shared" si="32"/>
        <v>0</v>
      </c>
      <c r="Y468" s="11" t="s">
        <v>421</v>
      </c>
      <c r="Z468" s="11" t="s">
        <v>421</v>
      </c>
      <c r="AA468" s="11" t="s">
        <v>421</v>
      </c>
      <c r="AB468" s="11" t="s">
        <v>421</v>
      </c>
      <c r="AC468" s="11" t="s">
        <v>421</v>
      </c>
      <c r="AD468" s="11" t="s">
        <v>421</v>
      </c>
    </row>
    <row r="469" spans="1:30" x14ac:dyDescent="0.25">
      <c r="A469" s="55"/>
      <c r="B469" s="11"/>
      <c r="C469" s="11" t="s">
        <v>460</v>
      </c>
      <c r="D469" s="11"/>
      <c r="E469" s="11" t="s">
        <v>242</v>
      </c>
      <c r="F469" s="11" t="s">
        <v>421</v>
      </c>
      <c r="G469" s="11" t="s">
        <v>421</v>
      </c>
      <c r="H469" s="11" t="s">
        <v>421</v>
      </c>
      <c r="I469" s="11" t="s">
        <v>421</v>
      </c>
      <c r="J469" s="11" t="s">
        <v>421</v>
      </c>
      <c r="L469" s="11" t="s">
        <v>421</v>
      </c>
      <c r="M469" s="11" t="s">
        <v>421</v>
      </c>
      <c r="N469" s="11" t="s">
        <v>421</v>
      </c>
      <c r="O469" s="11" t="s">
        <v>421</v>
      </c>
      <c r="P469" s="11" t="s">
        <v>421</v>
      </c>
      <c r="Q469" s="11" t="s">
        <v>421</v>
      </c>
      <c r="R469" s="11" t="s">
        <v>421</v>
      </c>
      <c r="S469" s="11" t="s">
        <v>421</v>
      </c>
      <c r="T469" s="11" t="s">
        <v>421</v>
      </c>
      <c r="V469" s="11">
        <v>0</v>
      </c>
      <c r="W469" s="185">
        <v>0</v>
      </c>
      <c r="X469" s="185">
        <f t="shared" si="32"/>
        <v>0</v>
      </c>
      <c r="Y469" s="11" t="s">
        <v>421</v>
      </c>
      <c r="Z469" s="11" t="s">
        <v>421</v>
      </c>
      <c r="AA469" s="11" t="s">
        <v>421</v>
      </c>
      <c r="AB469" s="11" t="s">
        <v>421</v>
      </c>
      <c r="AC469" s="11" t="s">
        <v>421</v>
      </c>
      <c r="AD469" s="11" t="s">
        <v>421</v>
      </c>
    </row>
    <row r="470" spans="1:30" x14ac:dyDescent="0.25">
      <c r="A470" s="55"/>
      <c r="B470" s="11"/>
      <c r="C470" s="11" t="s">
        <v>461</v>
      </c>
      <c r="D470" s="11"/>
      <c r="E470" s="11" t="s">
        <v>243</v>
      </c>
      <c r="F470" s="11" t="s">
        <v>421</v>
      </c>
      <c r="G470" s="11" t="s">
        <v>421</v>
      </c>
      <c r="H470" s="11" t="s">
        <v>421</v>
      </c>
      <c r="I470" s="11" t="s">
        <v>421</v>
      </c>
      <c r="J470" s="11" t="s">
        <v>421</v>
      </c>
      <c r="L470" s="11" t="s">
        <v>421</v>
      </c>
      <c r="M470" s="11" t="s">
        <v>421</v>
      </c>
      <c r="N470" s="11" t="s">
        <v>421</v>
      </c>
      <c r="O470" s="11" t="s">
        <v>421</v>
      </c>
      <c r="P470" s="11" t="s">
        <v>421</v>
      </c>
      <c r="Q470" s="11" t="s">
        <v>421</v>
      </c>
      <c r="R470" s="11" t="s">
        <v>421</v>
      </c>
      <c r="S470" s="11" t="s">
        <v>421</v>
      </c>
      <c r="T470" s="11" t="s">
        <v>421</v>
      </c>
      <c r="V470" s="11">
        <v>1</v>
      </c>
      <c r="W470" s="185">
        <v>0.67</v>
      </c>
      <c r="X470" s="185">
        <f t="shared" si="32"/>
        <v>0.67</v>
      </c>
      <c r="Y470" s="11" t="s">
        <v>421</v>
      </c>
      <c r="Z470" s="11" t="s">
        <v>421</v>
      </c>
      <c r="AA470" s="11" t="s">
        <v>421</v>
      </c>
      <c r="AB470" s="11" t="s">
        <v>421</v>
      </c>
      <c r="AC470" s="11" t="s">
        <v>421</v>
      </c>
      <c r="AD470" s="11" t="s">
        <v>421</v>
      </c>
    </row>
    <row r="471" spans="1:30" x14ac:dyDescent="0.25">
      <c r="A471" s="55"/>
      <c r="B471" s="11"/>
      <c r="C471" s="11" t="s">
        <v>725</v>
      </c>
      <c r="D471" s="11"/>
      <c r="E471" s="11" t="s">
        <v>669</v>
      </c>
      <c r="F471" s="11" t="s">
        <v>421</v>
      </c>
      <c r="G471" s="11" t="s">
        <v>421</v>
      </c>
      <c r="H471" s="11" t="s">
        <v>421</v>
      </c>
      <c r="I471" s="11" t="s">
        <v>421</v>
      </c>
      <c r="J471" s="11" t="s">
        <v>421</v>
      </c>
      <c r="L471" s="11" t="s">
        <v>421</v>
      </c>
      <c r="M471" s="11" t="s">
        <v>421</v>
      </c>
      <c r="N471" s="11" t="s">
        <v>421</v>
      </c>
      <c r="O471" s="11" t="s">
        <v>421</v>
      </c>
      <c r="P471" s="11" t="s">
        <v>421</v>
      </c>
      <c r="Q471" s="11" t="s">
        <v>421</v>
      </c>
      <c r="R471" s="11" t="s">
        <v>421</v>
      </c>
      <c r="S471" s="11" t="s">
        <v>421</v>
      </c>
      <c r="T471" s="11" t="s">
        <v>421</v>
      </c>
      <c r="V471" s="11">
        <v>0</v>
      </c>
      <c r="W471" s="185">
        <v>0</v>
      </c>
      <c r="X471" s="185">
        <f t="shared" si="32"/>
        <v>0</v>
      </c>
      <c r="Y471" s="11" t="s">
        <v>421</v>
      </c>
      <c r="Z471" s="11" t="s">
        <v>421</v>
      </c>
      <c r="AA471" s="11" t="s">
        <v>421</v>
      </c>
      <c r="AB471" s="11" t="s">
        <v>421</v>
      </c>
      <c r="AC471" s="11" t="s">
        <v>421</v>
      </c>
      <c r="AD471" s="11" t="s">
        <v>421</v>
      </c>
    </row>
    <row r="472" spans="1:30" x14ac:dyDescent="0.25">
      <c r="A472" s="55"/>
      <c r="B472" s="11"/>
      <c r="C472" s="11" t="s">
        <v>463</v>
      </c>
      <c r="D472" s="11"/>
      <c r="E472" s="11" t="s">
        <v>245</v>
      </c>
      <c r="F472" s="11" t="s">
        <v>421</v>
      </c>
      <c r="G472" s="11" t="s">
        <v>421</v>
      </c>
      <c r="H472" s="11" t="s">
        <v>421</v>
      </c>
      <c r="I472" s="11" t="s">
        <v>421</v>
      </c>
      <c r="J472" s="11" t="s">
        <v>421</v>
      </c>
      <c r="L472" s="11" t="s">
        <v>421</v>
      </c>
      <c r="M472" s="11" t="s">
        <v>421</v>
      </c>
      <c r="N472" s="11" t="s">
        <v>421</v>
      </c>
      <c r="O472" s="11" t="s">
        <v>421</v>
      </c>
      <c r="P472" s="11" t="s">
        <v>421</v>
      </c>
      <c r="Q472" s="11" t="s">
        <v>421</v>
      </c>
      <c r="R472" s="11" t="s">
        <v>421</v>
      </c>
      <c r="S472" s="11" t="s">
        <v>421</v>
      </c>
      <c r="T472" s="11" t="s">
        <v>421</v>
      </c>
      <c r="V472" s="11">
        <v>0</v>
      </c>
      <c r="W472" s="185">
        <v>0</v>
      </c>
      <c r="X472" s="185">
        <f t="shared" si="32"/>
        <v>0</v>
      </c>
      <c r="Y472" s="11" t="s">
        <v>421</v>
      </c>
      <c r="Z472" s="11" t="s">
        <v>421</v>
      </c>
      <c r="AA472" s="11" t="s">
        <v>421</v>
      </c>
      <c r="AB472" s="11" t="s">
        <v>421</v>
      </c>
      <c r="AC472" s="11" t="s">
        <v>421</v>
      </c>
      <c r="AD472" s="11" t="s">
        <v>421</v>
      </c>
    </row>
    <row r="473" spans="1:30" x14ac:dyDescent="0.25">
      <c r="A473" s="55"/>
      <c r="B473" s="11"/>
      <c r="C473" s="11" t="s">
        <v>464</v>
      </c>
      <c r="D473" s="11"/>
      <c r="E473" s="11" t="s">
        <v>246</v>
      </c>
      <c r="F473" s="11" t="s">
        <v>421</v>
      </c>
      <c r="G473" s="11" t="s">
        <v>421</v>
      </c>
      <c r="H473" s="11" t="s">
        <v>421</v>
      </c>
      <c r="I473" s="11" t="s">
        <v>421</v>
      </c>
      <c r="J473" s="11" t="s">
        <v>421</v>
      </c>
      <c r="L473" s="11" t="s">
        <v>421</v>
      </c>
      <c r="M473" s="11" t="s">
        <v>421</v>
      </c>
      <c r="N473" s="11" t="s">
        <v>421</v>
      </c>
      <c r="O473" s="11" t="s">
        <v>421</v>
      </c>
      <c r="P473" s="11" t="s">
        <v>421</v>
      </c>
      <c r="Q473" s="11" t="s">
        <v>421</v>
      </c>
      <c r="R473" s="11" t="s">
        <v>421</v>
      </c>
      <c r="S473" s="11" t="s">
        <v>421</v>
      </c>
      <c r="T473" s="11" t="s">
        <v>421</v>
      </c>
      <c r="V473" s="11">
        <v>1</v>
      </c>
      <c r="W473" s="185">
        <v>3.44</v>
      </c>
      <c r="X473" s="185">
        <f t="shared" si="32"/>
        <v>3.44</v>
      </c>
      <c r="Y473" s="11" t="s">
        <v>421</v>
      </c>
      <c r="Z473" s="11" t="s">
        <v>421</v>
      </c>
      <c r="AA473" s="11" t="s">
        <v>421</v>
      </c>
      <c r="AB473" s="11" t="s">
        <v>421</v>
      </c>
      <c r="AC473" s="11" t="s">
        <v>421</v>
      </c>
      <c r="AD473" s="11" t="s">
        <v>421</v>
      </c>
    </row>
    <row r="474" spans="1:30" x14ac:dyDescent="0.25">
      <c r="A474" s="55"/>
      <c r="B474" s="11"/>
      <c r="C474" s="11" t="s">
        <v>465</v>
      </c>
      <c r="D474" s="11"/>
      <c r="E474" s="11" t="s">
        <v>247</v>
      </c>
      <c r="F474" s="11" t="s">
        <v>421</v>
      </c>
      <c r="G474" s="11" t="s">
        <v>421</v>
      </c>
      <c r="H474" s="11" t="s">
        <v>421</v>
      </c>
      <c r="I474" s="11" t="s">
        <v>421</v>
      </c>
      <c r="J474" s="11" t="s">
        <v>421</v>
      </c>
      <c r="L474" s="11" t="s">
        <v>421</v>
      </c>
      <c r="M474" s="11" t="s">
        <v>421</v>
      </c>
      <c r="N474" s="11" t="s">
        <v>421</v>
      </c>
      <c r="O474" s="11" t="s">
        <v>421</v>
      </c>
      <c r="P474" s="11" t="s">
        <v>421</v>
      </c>
      <c r="Q474" s="11" t="s">
        <v>421</v>
      </c>
      <c r="R474" s="11" t="s">
        <v>421</v>
      </c>
      <c r="S474" s="11" t="s">
        <v>421</v>
      </c>
      <c r="T474" s="11" t="s">
        <v>421</v>
      </c>
      <c r="V474" s="11">
        <v>0</v>
      </c>
      <c r="W474" s="185">
        <v>0</v>
      </c>
      <c r="X474" s="185">
        <f t="shared" si="32"/>
        <v>0</v>
      </c>
      <c r="Y474" s="11" t="s">
        <v>421</v>
      </c>
      <c r="Z474" s="11" t="s">
        <v>421</v>
      </c>
      <c r="AA474" s="11" t="s">
        <v>421</v>
      </c>
      <c r="AB474" s="11" t="s">
        <v>421</v>
      </c>
      <c r="AC474" s="11" t="s">
        <v>421</v>
      </c>
      <c r="AD474" s="11" t="s">
        <v>421</v>
      </c>
    </row>
    <row r="475" spans="1:30" x14ac:dyDescent="0.25">
      <c r="A475" s="55"/>
      <c r="B475" s="11"/>
      <c r="C475" s="11" t="s">
        <v>466</v>
      </c>
      <c r="D475" s="11"/>
      <c r="E475" s="11" t="s">
        <v>248</v>
      </c>
      <c r="F475" s="11" t="s">
        <v>421</v>
      </c>
      <c r="G475" s="11" t="s">
        <v>421</v>
      </c>
      <c r="H475" s="11" t="s">
        <v>421</v>
      </c>
      <c r="I475" s="11" t="s">
        <v>421</v>
      </c>
      <c r="J475" s="11" t="s">
        <v>421</v>
      </c>
      <c r="L475" s="11" t="s">
        <v>421</v>
      </c>
      <c r="M475" s="11" t="s">
        <v>421</v>
      </c>
      <c r="N475" s="11" t="s">
        <v>421</v>
      </c>
      <c r="O475" s="11" t="s">
        <v>421</v>
      </c>
      <c r="P475" s="11" t="s">
        <v>421</v>
      </c>
      <c r="Q475" s="11" t="s">
        <v>421</v>
      </c>
      <c r="R475" s="11" t="s">
        <v>421</v>
      </c>
      <c r="S475" s="11" t="s">
        <v>421</v>
      </c>
      <c r="T475" s="11" t="s">
        <v>421</v>
      </c>
      <c r="V475" s="11">
        <v>1</v>
      </c>
      <c r="W475" s="185">
        <v>0.46</v>
      </c>
      <c r="X475" s="185">
        <f t="shared" si="32"/>
        <v>0.46</v>
      </c>
      <c r="Y475" s="11" t="s">
        <v>421</v>
      </c>
      <c r="Z475" s="11" t="s">
        <v>421</v>
      </c>
      <c r="AA475" s="11" t="s">
        <v>421</v>
      </c>
      <c r="AB475" s="11" t="s">
        <v>421</v>
      </c>
      <c r="AC475" s="11" t="s">
        <v>421</v>
      </c>
      <c r="AD475" s="11" t="s">
        <v>421</v>
      </c>
    </row>
    <row r="476" spans="1:30" x14ac:dyDescent="0.25">
      <c r="A476" s="55"/>
      <c r="B476" s="11"/>
      <c r="C476" s="11" t="s">
        <v>467</v>
      </c>
      <c r="D476" s="11"/>
      <c r="E476" s="11" t="s">
        <v>249</v>
      </c>
      <c r="F476" s="11" t="s">
        <v>421</v>
      </c>
      <c r="G476" s="11" t="s">
        <v>421</v>
      </c>
      <c r="H476" s="11" t="s">
        <v>421</v>
      </c>
      <c r="I476" s="11" t="s">
        <v>421</v>
      </c>
      <c r="J476" s="11" t="s">
        <v>421</v>
      </c>
      <c r="L476" s="11" t="s">
        <v>421</v>
      </c>
      <c r="M476" s="11" t="s">
        <v>421</v>
      </c>
      <c r="N476" s="11" t="s">
        <v>421</v>
      </c>
      <c r="O476" s="11" t="s">
        <v>421</v>
      </c>
      <c r="P476" s="11" t="s">
        <v>421</v>
      </c>
      <c r="Q476" s="11" t="s">
        <v>421</v>
      </c>
      <c r="R476" s="11" t="s">
        <v>421</v>
      </c>
      <c r="S476" s="11" t="s">
        <v>421</v>
      </c>
      <c r="T476" s="11" t="s">
        <v>421</v>
      </c>
      <c r="V476" s="11">
        <v>0</v>
      </c>
      <c r="W476" s="185">
        <v>0</v>
      </c>
      <c r="X476" s="185">
        <f t="shared" si="32"/>
        <v>0</v>
      </c>
      <c r="Y476" s="11" t="s">
        <v>421</v>
      </c>
      <c r="Z476" s="11" t="s">
        <v>421</v>
      </c>
      <c r="AA476" s="11" t="s">
        <v>421</v>
      </c>
      <c r="AB476" s="11" t="s">
        <v>421</v>
      </c>
      <c r="AC476" s="11" t="s">
        <v>421</v>
      </c>
      <c r="AD476" s="11" t="s">
        <v>421</v>
      </c>
    </row>
    <row r="477" spans="1:30" x14ac:dyDescent="0.25">
      <c r="A477" s="55"/>
      <c r="B477" s="11"/>
      <c r="C477" s="11" t="s">
        <v>468</v>
      </c>
      <c r="D477" s="11"/>
      <c r="E477" s="11" t="s">
        <v>250</v>
      </c>
      <c r="F477" s="11" t="s">
        <v>421</v>
      </c>
      <c r="G477" s="11" t="s">
        <v>421</v>
      </c>
      <c r="H477" s="11" t="s">
        <v>421</v>
      </c>
      <c r="I477" s="11" t="s">
        <v>421</v>
      </c>
      <c r="J477" s="11" t="s">
        <v>421</v>
      </c>
      <c r="L477" s="11" t="s">
        <v>421</v>
      </c>
      <c r="M477" s="11" t="s">
        <v>421</v>
      </c>
      <c r="N477" s="11" t="s">
        <v>421</v>
      </c>
      <c r="O477" s="11" t="s">
        <v>421</v>
      </c>
      <c r="P477" s="11" t="s">
        <v>421</v>
      </c>
      <c r="Q477" s="11" t="s">
        <v>421</v>
      </c>
      <c r="R477" s="11" t="s">
        <v>421</v>
      </c>
      <c r="S477" s="11" t="s">
        <v>421</v>
      </c>
      <c r="T477" s="11" t="s">
        <v>421</v>
      </c>
      <c r="V477" s="11">
        <v>2</v>
      </c>
      <c r="W477" s="185">
        <v>0.86</v>
      </c>
      <c r="X477" s="185">
        <f t="shared" si="32"/>
        <v>0.43</v>
      </c>
      <c r="Y477" s="11" t="s">
        <v>421</v>
      </c>
      <c r="Z477" s="11" t="s">
        <v>421</v>
      </c>
      <c r="AA477" s="11" t="s">
        <v>421</v>
      </c>
      <c r="AB477" s="11" t="s">
        <v>421</v>
      </c>
      <c r="AC477" s="11" t="s">
        <v>421</v>
      </c>
      <c r="AD477" s="11" t="s">
        <v>421</v>
      </c>
    </row>
    <row r="478" spans="1:30" x14ac:dyDescent="0.25">
      <c r="A478" s="55"/>
      <c r="B478" s="11"/>
      <c r="C478" s="11" t="s">
        <v>469</v>
      </c>
      <c r="D478" s="11"/>
      <c r="E478" s="11" t="s">
        <v>251</v>
      </c>
      <c r="F478" s="11" t="s">
        <v>421</v>
      </c>
      <c r="G478" s="11" t="s">
        <v>421</v>
      </c>
      <c r="H478" s="11" t="s">
        <v>421</v>
      </c>
      <c r="I478" s="11" t="s">
        <v>421</v>
      </c>
      <c r="J478" s="11" t="s">
        <v>421</v>
      </c>
      <c r="L478" s="11" t="s">
        <v>421</v>
      </c>
      <c r="M478" s="11" t="s">
        <v>421</v>
      </c>
      <c r="N478" s="11" t="s">
        <v>421</v>
      </c>
      <c r="O478" s="11" t="s">
        <v>421</v>
      </c>
      <c r="P478" s="11" t="s">
        <v>421</v>
      </c>
      <c r="Q478" s="11" t="s">
        <v>421</v>
      </c>
      <c r="R478" s="11" t="s">
        <v>421</v>
      </c>
      <c r="S478" s="11" t="s">
        <v>421</v>
      </c>
      <c r="T478" s="11" t="s">
        <v>421</v>
      </c>
      <c r="V478" s="11">
        <v>0</v>
      </c>
      <c r="W478" s="185">
        <v>0</v>
      </c>
      <c r="X478" s="185">
        <f t="shared" si="32"/>
        <v>0</v>
      </c>
      <c r="Y478" s="11" t="s">
        <v>421</v>
      </c>
      <c r="Z478" s="11" t="s">
        <v>421</v>
      </c>
      <c r="AA478" s="11" t="s">
        <v>421</v>
      </c>
      <c r="AB478" s="11" t="s">
        <v>421</v>
      </c>
      <c r="AC478" s="11" t="s">
        <v>421</v>
      </c>
      <c r="AD478" s="11" t="s">
        <v>421</v>
      </c>
    </row>
    <row r="479" spans="1:30" x14ac:dyDescent="0.25">
      <c r="A479" s="55"/>
      <c r="B479" s="11"/>
      <c r="C479" s="11" t="s">
        <v>470</v>
      </c>
      <c r="D479" s="11"/>
      <c r="E479" s="11" t="s">
        <v>252</v>
      </c>
      <c r="F479" s="11" t="s">
        <v>421</v>
      </c>
      <c r="G479" s="11" t="s">
        <v>421</v>
      </c>
      <c r="H479" s="11" t="s">
        <v>421</v>
      </c>
      <c r="I479" s="11" t="s">
        <v>421</v>
      </c>
      <c r="J479" s="11" t="s">
        <v>421</v>
      </c>
      <c r="L479" s="11" t="s">
        <v>421</v>
      </c>
      <c r="M479" s="11" t="s">
        <v>421</v>
      </c>
      <c r="N479" s="11" t="s">
        <v>421</v>
      </c>
      <c r="O479" s="11" t="s">
        <v>421</v>
      </c>
      <c r="P479" s="11" t="s">
        <v>421</v>
      </c>
      <c r="Q479" s="11" t="s">
        <v>421</v>
      </c>
      <c r="R479" s="11" t="s">
        <v>421</v>
      </c>
      <c r="S479" s="11" t="s">
        <v>421</v>
      </c>
      <c r="T479" s="11" t="s">
        <v>421</v>
      </c>
      <c r="V479" s="11">
        <v>0</v>
      </c>
      <c r="W479" s="185">
        <v>0</v>
      </c>
      <c r="X479" s="185">
        <f t="shared" si="32"/>
        <v>0</v>
      </c>
      <c r="Y479" s="11" t="s">
        <v>421</v>
      </c>
      <c r="Z479" s="11" t="s">
        <v>421</v>
      </c>
      <c r="AA479" s="11" t="s">
        <v>421</v>
      </c>
      <c r="AB479" s="11" t="s">
        <v>421</v>
      </c>
      <c r="AC479" s="11" t="s">
        <v>421</v>
      </c>
      <c r="AD479" s="11" t="s">
        <v>421</v>
      </c>
    </row>
    <row r="480" spans="1:30" x14ac:dyDescent="0.25">
      <c r="A480" s="55"/>
      <c r="B480" s="11"/>
      <c r="C480" s="11" t="s">
        <v>471</v>
      </c>
      <c r="D480" s="11"/>
      <c r="E480" s="11" t="s">
        <v>253</v>
      </c>
      <c r="F480" s="11" t="s">
        <v>421</v>
      </c>
      <c r="G480" s="11" t="s">
        <v>421</v>
      </c>
      <c r="H480" s="11" t="s">
        <v>421</v>
      </c>
      <c r="I480" s="11" t="s">
        <v>421</v>
      </c>
      <c r="J480" s="11" t="s">
        <v>421</v>
      </c>
      <c r="L480" s="11" t="s">
        <v>421</v>
      </c>
      <c r="M480" s="11" t="s">
        <v>421</v>
      </c>
      <c r="N480" s="11" t="s">
        <v>421</v>
      </c>
      <c r="O480" s="11" t="s">
        <v>421</v>
      </c>
      <c r="P480" s="11" t="s">
        <v>421</v>
      </c>
      <c r="Q480" s="11" t="s">
        <v>421</v>
      </c>
      <c r="R480" s="11" t="s">
        <v>421</v>
      </c>
      <c r="S480" s="11" t="s">
        <v>421</v>
      </c>
      <c r="T480" s="11" t="s">
        <v>421</v>
      </c>
      <c r="V480" s="11">
        <v>0</v>
      </c>
      <c r="W480" s="185">
        <v>0</v>
      </c>
      <c r="X480" s="185">
        <f t="shared" si="32"/>
        <v>0</v>
      </c>
      <c r="Y480" s="11" t="s">
        <v>421</v>
      </c>
      <c r="Z480" s="11" t="s">
        <v>421</v>
      </c>
      <c r="AA480" s="11" t="s">
        <v>421</v>
      </c>
      <c r="AB480" s="11" t="s">
        <v>421</v>
      </c>
      <c r="AC480" s="11" t="s">
        <v>421</v>
      </c>
      <c r="AD480" s="11" t="s">
        <v>421</v>
      </c>
    </row>
    <row r="481" spans="1:30" x14ac:dyDescent="0.25">
      <c r="A481" s="55"/>
      <c r="B481" s="11"/>
      <c r="C481" s="11" t="s">
        <v>472</v>
      </c>
      <c r="D481" s="11"/>
      <c r="E481" s="11" t="s">
        <v>254</v>
      </c>
      <c r="F481" s="11" t="s">
        <v>421</v>
      </c>
      <c r="G481" s="11" t="s">
        <v>421</v>
      </c>
      <c r="H481" s="11" t="s">
        <v>421</v>
      </c>
      <c r="I481" s="11" t="s">
        <v>421</v>
      </c>
      <c r="J481" s="11" t="s">
        <v>421</v>
      </c>
      <c r="L481" s="11" t="s">
        <v>421</v>
      </c>
      <c r="M481" s="11" t="s">
        <v>421</v>
      </c>
      <c r="N481" s="11" t="s">
        <v>421</v>
      </c>
      <c r="O481" s="11" t="s">
        <v>421</v>
      </c>
      <c r="P481" s="11" t="s">
        <v>421</v>
      </c>
      <c r="Q481" s="11" t="s">
        <v>421</v>
      </c>
      <c r="R481" s="11" t="s">
        <v>421</v>
      </c>
      <c r="S481" s="11" t="s">
        <v>421</v>
      </c>
      <c r="T481" s="11" t="s">
        <v>421</v>
      </c>
      <c r="V481" s="11">
        <v>0</v>
      </c>
      <c r="W481" s="185">
        <v>0</v>
      </c>
      <c r="X481" s="185">
        <f t="shared" si="32"/>
        <v>0</v>
      </c>
      <c r="Y481" s="11" t="s">
        <v>421</v>
      </c>
      <c r="Z481" s="11" t="s">
        <v>421</v>
      </c>
      <c r="AA481" s="11" t="s">
        <v>421</v>
      </c>
      <c r="AB481" s="11" t="s">
        <v>421</v>
      </c>
      <c r="AC481" s="11" t="s">
        <v>421</v>
      </c>
      <c r="AD481" s="11" t="s">
        <v>421</v>
      </c>
    </row>
    <row r="482" spans="1:30" x14ac:dyDescent="0.25">
      <c r="A482" s="55"/>
      <c r="B482" s="11"/>
      <c r="C482" s="11" t="s">
        <v>473</v>
      </c>
      <c r="D482" s="11"/>
      <c r="E482" s="11" t="s">
        <v>255</v>
      </c>
      <c r="F482" s="11" t="s">
        <v>421</v>
      </c>
      <c r="G482" s="11" t="s">
        <v>421</v>
      </c>
      <c r="H482" s="11" t="s">
        <v>421</v>
      </c>
      <c r="I482" s="11" t="s">
        <v>421</v>
      </c>
      <c r="J482" s="11" t="s">
        <v>421</v>
      </c>
      <c r="L482" s="11" t="s">
        <v>421</v>
      </c>
      <c r="M482" s="11" t="s">
        <v>421</v>
      </c>
      <c r="N482" s="11" t="s">
        <v>421</v>
      </c>
      <c r="O482" s="11" t="s">
        <v>421</v>
      </c>
      <c r="P482" s="11" t="s">
        <v>421</v>
      </c>
      <c r="Q482" s="11" t="s">
        <v>421</v>
      </c>
      <c r="R482" s="11" t="s">
        <v>421</v>
      </c>
      <c r="S482" s="11" t="s">
        <v>421</v>
      </c>
      <c r="T482" s="11" t="s">
        <v>421</v>
      </c>
      <c r="V482" s="11">
        <v>1</v>
      </c>
      <c r="W482" s="185">
        <v>0.34</v>
      </c>
      <c r="X482" s="185">
        <f t="shared" si="32"/>
        <v>0.34</v>
      </c>
      <c r="Y482" s="11" t="s">
        <v>421</v>
      </c>
      <c r="Z482" s="11" t="s">
        <v>421</v>
      </c>
      <c r="AA482" s="11" t="s">
        <v>421</v>
      </c>
      <c r="AB482" s="11" t="s">
        <v>421</v>
      </c>
      <c r="AC482" s="11" t="s">
        <v>421</v>
      </c>
      <c r="AD482" s="11" t="s">
        <v>421</v>
      </c>
    </row>
    <row r="483" spans="1:30" x14ac:dyDescent="0.25">
      <c r="A483" s="55"/>
      <c r="B483" s="11"/>
      <c r="C483" s="11" t="s">
        <v>474</v>
      </c>
      <c r="D483" s="11"/>
      <c r="E483" s="11" t="s">
        <v>256</v>
      </c>
      <c r="F483" s="11" t="s">
        <v>421</v>
      </c>
      <c r="G483" s="11" t="s">
        <v>421</v>
      </c>
      <c r="H483" s="11" t="s">
        <v>421</v>
      </c>
      <c r="I483" s="11" t="s">
        <v>421</v>
      </c>
      <c r="J483" s="11" t="s">
        <v>421</v>
      </c>
      <c r="L483" s="11" t="s">
        <v>421</v>
      </c>
      <c r="M483" s="11" t="s">
        <v>421</v>
      </c>
      <c r="N483" s="11" t="s">
        <v>421</v>
      </c>
      <c r="O483" s="11" t="s">
        <v>421</v>
      </c>
      <c r="P483" s="11" t="s">
        <v>421</v>
      </c>
      <c r="Q483" s="11" t="s">
        <v>421</v>
      </c>
      <c r="R483" s="11" t="s">
        <v>421</v>
      </c>
      <c r="S483" s="11" t="s">
        <v>421</v>
      </c>
      <c r="T483" s="11" t="s">
        <v>421</v>
      </c>
      <c r="V483" s="11">
        <v>0</v>
      </c>
      <c r="W483" s="185">
        <v>0</v>
      </c>
      <c r="X483" s="185">
        <f t="shared" si="32"/>
        <v>0</v>
      </c>
      <c r="Y483" s="11" t="s">
        <v>421</v>
      </c>
      <c r="Z483" s="11" t="s">
        <v>421</v>
      </c>
      <c r="AA483" s="11" t="s">
        <v>421</v>
      </c>
      <c r="AB483" s="11" t="s">
        <v>421</v>
      </c>
      <c r="AC483" s="11" t="s">
        <v>421</v>
      </c>
      <c r="AD483" s="11" t="s">
        <v>421</v>
      </c>
    </row>
    <row r="484" spans="1:30" x14ac:dyDescent="0.25">
      <c r="A484" s="55"/>
      <c r="B484" s="11"/>
      <c r="C484" s="11" t="s">
        <v>475</v>
      </c>
      <c r="D484" s="11"/>
      <c r="E484" s="11" t="s">
        <v>257</v>
      </c>
      <c r="F484" s="11" t="s">
        <v>421</v>
      </c>
      <c r="G484" s="11" t="s">
        <v>421</v>
      </c>
      <c r="H484" s="11" t="s">
        <v>421</v>
      </c>
      <c r="I484" s="11" t="s">
        <v>421</v>
      </c>
      <c r="J484" s="11" t="s">
        <v>421</v>
      </c>
      <c r="L484" s="11" t="s">
        <v>421</v>
      </c>
      <c r="M484" s="11" t="s">
        <v>421</v>
      </c>
      <c r="N484" s="11" t="s">
        <v>421</v>
      </c>
      <c r="O484" s="11" t="s">
        <v>421</v>
      </c>
      <c r="P484" s="11" t="s">
        <v>421</v>
      </c>
      <c r="Q484" s="11" t="s">
        <v>421</v>
      </c>
      <c r="R484" s="11" t="s">
        <v>421</v>
      </c>
      <c r="S484" s="11" t="s">
        <v>421</v>
      </c>
      <c r="T484" s="11" t="s">
        <v>421</v>
      </c>
      <c r="V484" s="11">
        <v>0</v>
      </c>
      <c r="W484" s="185">
        <v>0</v>
      </c>
      <c r="X484" s="185">
        <f t="shared" si="32"/>
        <v>0</v>
      </c>
      <c r="Y484" s="11" t="s">
        <v>421</v>
      </c>
      <c r="Z484" s="11" t="s">
        <v>421</v>
      </c>
      <c r="AA484" s="11" t="s">
        <v>421</v>
      </c>
      <c r="AB484" s="11" t="s">
        <v>421</v>
      </c>
      <c r="AC484" s="11" t="s">
        <v>421</v>
      </c>
      <c r="AD484" s="11" t="s">
        <v>421</v>
      </c>
    </row>
    <row r="485" spans="1:30" x14ac:dyDescent="0.25">
      <c r="A485" s="55"/>
      <c r="B485" s="11"/>
      <c r="C485" s="11" t="s">
        <v>476</v>
      </c>
      <c r="D485" s="11"/>
      <c r="E485" s="11" t="s">
        <v>258</v>
      </c>
      <c r="F485" s="11" t="s">
        <v>421</v>
      </c>
      <c r="G485" s="11" t="s">
        <v>421</v>
      </c>
      <c r="H485" s="11" t="s">
        <v>421</v>
      </c>
      <c r="I485" s="11" t="s">
        <v>421</v>
      </c>
      <c r="J485" s="11" t="s">
        <v>421</v>
      </c>
      <c r="L485" s="11" t="s">
        <v>421</v>
      </c>
      <c r="M485" s="11" t="s">
        <v>421</v>
      </c>
      <c r="N485" s="11" t="s">
        <v>421</v>
      </c>
      <c r="O485" s="11" t="s">
        <v>421</v>
      </c>
      <c r="P485" s="11" t="s">
        <v>421</v>
      </c>
      <c r="Q485" s="11" t="s">
        <v>421</v>
      </c>
      <c r="R485" s="11" t="s">
        <v>421</v>
      </c>
      <c r="S485" s="11" t="s">
        <v>421</v>
      </c>
      <c r="T485" s="11" t="s">
        <v>421</v>
      </c>
      <c r="V485" s="11">
        <v>8</v>
      </c>
      <c r="W485" s="185">
        <v>5.83</v>
      </c>
      <c r="X485" s="185">
        <f t="shared" si="32"/>
        <v>0.72875000000000001</v>
      </c>
      <c r="Y485" s="11" t="s">
        <v>421</v>
      </c>
      <c r="Z485" s="11" t="s">
        <v>421</v>
      </c>
      <c r="AA485" s="11" t="s">
        <v>421</v>
      </c>
      <c r="AB485" s="11" t="s">
        <v>421</v>
      </c>
      <c r="AC485" s="11" t="s">
        <v>421</v>
      </c>
      <c r="AD485" s="11" t="s">
        <v>421</v>
      </c>
    </row>
    <row r="486" spans="1:30" x14ac:dyDescent="0.25">
      <c r="A486" s="55"/>
      <c r="B486" s="11"/>
      <c r="C486" s="11" t="s">
        <v>477</v>
      </c>
      <c r="D486" s="11"/>
      <c r="E486" s="11" t="s">
        <v>259</v>
      </c>
      <c r="F486" s="11" t="s">
        <v>421</v>
      </c>
      <c r="G486" s="11" t="s">
        <v>421</v>
      </c>
      <c r="H486" s="11" t="s">
        <v>421</v>
      </c>
      <c r="I486" s="11" t="s">
        <v>421</v>
      </c>
      <c r="J486" s="11" t="s">
        <v>421</v>
      </c>
      <c r="L486" s="11" t="s">
        <v>421</v>
      </c>
      <c r="M486" s="11" t="s">
        <v>421</v>
      </c>
      <c r="N486" s="11" t="s">
        <v>421</v>
      </c>
      <c r="O486" s="11" t="s">
        <v>421</v>
      </c>
      <c r="P486" s="11" t="s">
        <v>421</v>
      </c>
      <c r="Q486" s="11" t="s">
        <v>421</v>
      </c>
      <c r="R486" s="11" t="s">
        <v>421</v>
      </c>
      <c r="S486" s="11" t="s">
        <v>421</v>
      </c>
      <c r="T486" s="11" t="s">
        <v>421</v>
      </c>
      <c r="V486" s="11">
        <v>0</v>
      </c>
      <c r="W486" s="185">
        <v>0</v>
      </c>
      <c r="X486" s="185">
        <f t="shared" si="32"/>
        <v>0</v>
      </c>
      <c r="Y486" s="11" t="s">
        <v>421</v>
      </c>
      <c r="Z486" s="11" t="s">
        <v>421</v>
      </c>
      <c r="AA486" s="11" t="s">
        <v>421</v>
      </c>
      <c r="AB486" s="11" t="s">
        <v>421</v>
      </c>
      <c r="AC486" s="11" t="s">
        <v>421</v>
      </c>
      <c r="AD486" s="11" t="s">
        <v>421</v>
      </c>
    </row>
    <row r="487" spans="1:30" x14ac:dyDescent="0.25">
      <c r="A487" s="55"/>
      <c r="B487" s="11"/>
      <c r="C487" s="11" t="s">
        <v>478</v>
      </c>
      <c r="D487" s="11"/>
      <c r="E487" s="11" t="s">
        <v>260</v>
      </c>
      <c r="F487" s="11" t="s">
        <v>421</v>
      </c>
      <c r="G487" s="11" t="s">
        <v>421</v>
      </c>
      <c r="H487" s="11" t="s">
        <v>421</v>
      </c>
      <c r="I487" s="11" t="s">
        <v>421</v>
      </c>
      <c r="J487" s="11" t="s">
        <v>421</v>
      </c>
      <c r="L487" s="11" t="s">
        <v>421</v>
      </c>
      <c r="M487" s="11" t="s">
        <v>421</v>
      </c>
      <c r="N487" s="11" t="s">
        <v>421</v>
      </c>
      <c r="O487" s="11" t="s">
        <v>421</v>
      </c>
      <c r="P487" s="11" t="s">
        <v>421</v>
      </c>
      <c r="Q487" s="11" t="s">
        <v>421</v>
      </c>
      <c r="R487" s="11" t="s">
        <v>421</v>
      </c>
      <c r="S487" s="11" t="s">
        <v>421</v>
      </c>
      <c r="T487" s="11" t="s">
        <v>421</v>
      </c>
      <c r="V487" s="11">
        <v>0</v>
      </c>
      <c r="W487" s="185">
        <v>0</v>
      </c>
      <c r="X487" s="185">
        <f t="shared" si="32"/>
        <v>0</v>
      </c>
      <c r="Y487" s="11" t="s">
        <v>421</v>
      </c>
      <c r="Z487" s="11" t="s">
        <v>421</v>
      </c>
      <c r="AA487" s="11" t="s">
        <v>421</v>
      </c>
      <c r="AB487" s="11" t="s">
        <v>421</v>
      </c>
      <c r="AC487" s="11" t="s">
        <v>421</v>
      </c>
      <c r="AD487" s="11" t="s">
        <v>421</v>
      </c>
    </row>
    <row r="488" spans="1:30" x14ac:dyDescent="0.25">
      <c r="A488" s="55"/>
      <c r="B488" s="11"/>
      <c r="C488" s="11" t="s">
        <v>479</v>
      </c>
      <c r="D488" s="11"/>
      <c r="E488" s="11" t="s">
        <v>261</v>
      </c>
      <c r="F488" s="11" t="s">
        <v>421</v>
      </c>
      <c r="G488" s="11" t="s">
        <v>421</v>
      </c>
      <c r="H488" s="11" t="s">
        <v>421</v>
      </c>
      <c r="I488" s="11" t="s">
        <v>421</v>
      </c>
      <c r="J488" s="11" t="s">
        <v>421</v>
      </c>
      <c r="L488" s="11" t="s">
        <v>421</v>
      </c>
      <c r="M488" s="11" t="s">
        <v>421</v>
      </c>
      <c r="N488" s="11" t="s">
        <v>421</v>
      </c>
      <c r="O488" s="11" t="s">
        <v>421</v>
      </c>
      <c r="P488" s="11" t="s">
        <v>421</v>
      </c>
      <c r="Q488" s="11" t="s">
        <v>421</v>
      </c>
      <c r="R488" s="11" t="s">
        <v>421</v>
      </c>
      <c r="S488" s="11" t="s">
        <v>421</v>
      </c>
      <c r="T488" s="11" t="s">
        <v>421</v>
      </c>
      <c r="V488" s="11">
        <v>0</v>
      </c>
      <c r="W488" s="185">
        <v>0</v>
      </c>
      <c r="X488" s="185">
        <f t="shared" si="32"/>
        <v>0</v>
      </c>
      <c r="Y488" s="11" t="s">
        <v>421</v>
      </c>
      <c r="Z488" s="11" t="s">
        <v>421</v>
      </c>
      <c r="AA488" s="11" t="s">
        <v>421</v>
      </c>
      <c r="AB488" s="11" t="s">
        <v>421</v>
      </c>
      <c r="AC488" s="11" t="s">
        <v>421</v>
      </c>
      <c r="AD488" s="11" t="s">
        <v>421</v>
      </c>
    </row>
    <row r="489" spans="1:30" x14ac:dyDescent="0.25">
      <c r="A489" s="55"/>
      <c r="B489" s="11"/>
      <c r="C489" s="11" t="s">
        <v>480</v>
      </c>
      <c r="D489" s="11"/>
      <c r="E489" s="11" t="s">
        <v>262</v>
      </c>
      <c r="F489" s="11" t="s">
        <v>421</v>
      </c>
      <c r="G489" s="11" t="s">
        <v>421</v>
      </c>
      <c r="H489" s="11" t="s">
        <v>421</v>
      </c>
      <c r="I489" s="11" t="s">
        <v>421</v>
      </c>
      <c r="J489" s="11" t="s">
        <v>421</v>
      </c>
      <c r="L489" s="11" t="s">
        <v>421</v>
      </c>
      <c r="M489" s="11" t="s">
        <v>421</v>
      </c>
      <c r="N489" s="11" t="s">
        <v>421</v>
      </c>
      <c r="O489" s="11" t="s">
        <v>421</v>
      </c>
      <c r="P489" s="11" t="s">
        <v>421</v>
      </c>
      <c r="Q489" s="11" t="s">
        <v>421</v>
      </c>
      <c r="R489" s="11" t="s">
        <v>421</v>
      </c>
      <c r="S489" s="11" t="s">
        <v>421</v>
      </c>
      <c r="T489" s="11" t="s">
        <v>421</v>
      </c>
      <c r="V489" s="11">
        <v>0</v>
      </c>
      <c r="W489" s="185">
        <v>0</v>
      </c>
      <c r="X489" s="185">
        <f t="shared" si="32"/>
        <v>0</v>
      </c>
      <c r="Y489" s="11" t="s">
        <v>421</v>
      </c>
      <c r="Z489" s="11" t="s">
        <v>421</v>
      </c>
      <c r="AA489" s="11" t="s">
        <v>421</v>
      </c>
      <c r="AB489" s="11" t="s">
        <v>421</v>
      </c>
      <c r="AC489" s="11" t="s">
        <v>421</v>
      </c>
      <c r="AD489" s="11" t="s">
        <v>421</v>
      </c>
    </row>
    <row r="490" spans="1:30" x14ac:dyDescent="0.25">
      <c r="A490" s="55"/>
      <c r="B490" s="11"/>
      <c r="C490" s="11" t="s">
        <v>481</v>
      </c>
      <c r="D490" s="11"/>
      <c r="E490" s="11" t="s">
        <v>263</v>
      </c>
      <c r="F490" s="11" t="s">
        <v>421</v>
      </c>
      <c r="G490" s="11" t="s">
        <v>421</v>
      </c>
      <c r="H490" s="11" t="s">
        <v>421</v>
      </c>
      <c r="I490" s="11" t="s">
        <v>421</v>
      </c>
      <c r="J490" s="11" t="s">
        <v>421</v>
      </c>
      <c r="L490" s="11" t="s">
        <v>421</v>
      </c>
      <c r="M490" s="11" t="s">
        <v>421</v>
      </c>
      <c r="N490" s="11" t="s">
        <v>421</v>
      </c>
      <c r="O490" s="11" t="s">
        <v>421</v>
      </c>
      <c r="P490" s="11" t="s">
        <v>421</v>
      </c>
      <c r="Q490" s="11" t="s">
        <v>421</v>
      </c>
      <c r="R490" s="11" t="s">
        <v>421</v>
      </c>
      <c r="S490" s="11" t="s">
        <v>421</v>
      </c>
      <c r="T490" s="11" t="s">
        <v>421</v>
      </c>
      <c r="V490" s="11">
        <v>4</v>
      </c>
      <c r="W490" s="185">
        <v>7.83</v>
      </c>
      <c r="X490" s="185">
        <f t="shared" si="32"/>
        <v>1.9575</v>
      </c>
      <c r="Y490" s="11" t="s">
        <v>421</v>
      </c>
      <c r="Z490" s="11" t="s">
        <v>421</v>
      </c>
      <c r="AA490" s="11" t="s">
        <v>421</v>
      </c>
      <c r="AB490" s="11" t="s">
        <v>421</v>
      </c>
      <c r="AC490" s="11" t="s">
        <v>421</v>
      </c>
      <c r="AD490" s="11" t="s">
        <v>421</v>
      </c>
    </row>
    <row r="491" spans="1:30" x14ac:dyDescent="0.25">
      <c r="A491" s="55"/>
      <c r="B491" s="11"/>
      <c r="C491" s="11" t="s">
        <v>482</v>
      </c>
      <c r="D491" s="11"/>
      <c r="E491" s="11" t="s">
        <v>264</v>
      </c>
      <c r="F491" s="11" t="s">
        <v>421</v>
      </c>
      <c r="G491" s="11" t="s">
        <v>421</v>
      </c>
      <c r="H491" s="11" t="s">
        <v>421</v>
      </c>
      <c r="I491" s="11" t="s">
        <v>421</v>
      </c>
      <c r="J491" s="11" t="s">
        <v>421</v>
      </c>
      <c r="L491" s="11" t="s">
        <v>421</v>
      </c>
      <c r="M491" s="11" t="s">
        <v>421</v>
      </c>
      <c r="N491" s="11" t="s">
        <v>421</v>
      </c>
      <c r="O491" s="11" t="s">
        <v>421</v>
      </c>
      <c r="P491" s="11" t="s">
        <v>421</v>
      </c>
      <c r="Q491" s="11" t="s">
        <v>421</v>
      </c>
      <c r="R491" s="11" t="s">
        <v>421</v>
      </c>
      <c r="S491" s="11" t="s">
        <v>421</v>
      </c>
      <c r="T491" s="11" t="s">
        <v>421</v>
      </c>
      <c r="V491" s="11">
        <v>0</v>
      </c>
      <c r="W491" s="185">
        <v>0</v>
      </c>
      <c r="X491" s="185">
        <f t="shared" si="32"/>
        <v>0</v>
      </c>
      <c r="Y491" s="11" t="s">
        <v>421</v>
      </c>
      <c r="Z491" s="11" t="s">
        <v>421</v>
      </c>
      <c r="AA491" s="11" t="s">
        <v>421</v>
      </c>
      <c r="AB491" s="11" t="s">
        <v>421</v>
      </c>
      <c r="AC491" s="11" t="s">
        <v>421</v>
      </c>
      <c r="AD491" s="11" t="s">
        <v>421</v>
      </c>
    </row>
    <row r="492" spans="1:30" x14ac:dyDescent="0.25">
      <c r="A492" s="55"/>
      <c r="B492" s="11"/>
      <c r="C492" s="11" t="s">
        <v>483</v>
      </c>
      <c r="D492" s="11"/>
      <c r="E492" s="11" t="s">
        <v>265</v>
      </c>
      <c r="F492" s="11" t="s">
        <v>421</v>
      </c>
      <c r="G492" s="11" t="s">
        <v>421</v>
      </c>
      <c r="H492" s="11" t="s">
        <v>421</v>
      </c>
      <c r="I492" s="11" t="s">
        <v>421</v>
      </c>
      <c r="J492" s="11" t="s">
        <v>421</v>
      </c>
      <c r="L492" s="11" t="s">
        <v>421</v>
      </c>
      <c r="M492" s="11" t="s">
        <v>421</v>
      </c>
      <c r="N492" s="11" t="s">
        <v>421</v>
      </c>
      <c r="O492" s="11" t="s">
        <v>421</v>
      </c>
      <c r="P492" s="11" t="s">
        <v>421</v>
      </c>
      <c r="Q492" s="11" t="s">
        <v>421</v>
      </c>
      <c r="R492" s="11" t="s">
        <v>421</v>
      </c>
      <c r="S492" s="11" t="s">
        <v>421</v>
      </c>
      <c r="T492" s="11" t="s">
        <v>421</v>
      </c>
      <c r="V492" s="11">
        <v>0</v>
      </c>
      <c r="W492" s="185">
        <v>0</v>
      </c>
      <c r="X492" s="185">
        <f t="shared" si="32"/>
        <v>0</v>
      </c>
      <c r="Y492" s="11" t="s">
        <v>421</v>
      </c>
      <c r="Z492" s="11" t="s">
        <v>421</v>
      </c>
      <c r="AA492" s="11" t="s">
        <v>421</v>
      </c>
      <c r="AB492" s="11" t="s">
        <v>421</v>
      </c>
      <c r="AC492" s="11" t="s">
        <v>421</v>
      </c>
      <c r="AD492" s="11" t="s">
        <v>421</v>
      </c>
    </row>
    <row r="493" spans="1:30" x14ac:dyDescent="0.25">
      <c r="A493" s="55"/>
      <c r="B493" s="11"/>
      <c r="C493" s="11" t="s">
        <v>484</v>
      </c>
      <c r="D493" s="11"/>
      <c r="E493" s="11" t="s">
        <v>266</v>
      </c>
      <c r="F493" s="11" t="s">
        <v>421</v>
      </c>
      <c r="G493" s="11" t="s">
        <v>421</v>
      </c>
      <c r="H493" s="11" t="s">
        <v>421</v>
      </c>
      <c r="I493" s="11" t="s">
        <v>421</v>
      </c>
      <c r="J493" s="11" t="s">
        <v>421</v>
      </c>
      <c r="L493" s="11" t="s">
        <v>421</v>
      </c>
      <c r="M493" s="11" t="s">
        <v>421</v>
      </c>
      <c r="N493" s="11" t="s">
        <v>421</v>
      </c>
      <c r="O493" s="11" t="s">
        <v>421</v>
      </c>
      <c r="P493" s="11" t="s">
        <v>421</v>
      </c>
      <c r="Q493" s="11" t="s">
        <v>421</v>
      </c>
      <c r="R493" s="11" t="s">
        <v>421</v>
      </c>
      <c r="S493" s="11" t="s">
        <v>421</v>
      </c>
      <c r="T493" s="11" t="s">
        <v>421</v>
      </c>
      <c r="V493" s="11">
        <v>0</v>
      </c>
      <c r="W493" s="185">
        <v>0</v>
      </c>
      <c r="X493" s="185">
        <f t="shared" ref="X493:X556" si="33">IFERROR(W493/V493,0)</f>
        <v>0</v>
      </c>
      <c r="Y493" s="11" t="s">
        <v>421</v>
      </c>
      <c r="Z493" s="11" t="s">
        <v>421</v>
      </c>
      <c r="AA493" s="11" t="s">
        <v>421</v>
      </c>
      <c r="AB493" s="11" t="s">
        <v>421</v>
      </c>
      <c r="AC493" s="11" t="s">
        <v>421</v>
      </c>
      <c r="AD493" s="11" t="s">
        <v>421</v>
      </c>
    </row>
    <row r="494" spans="1:30" x14ac:dyDescent="0.25">
      <c r="A494" s="55"/>
      <c r="B494" s="11"/>
      <c r="C494" s="11" t="s">
        <v>485</v>
      </c>
      <c r="D494" s="11"/>
      <c r="E494" s="11" t="s">
        <v>267</v>
      </c>
      <c r="F494" s="11" t="s">
        <v>421</v>
      </c>
      <c r="G494" s="11" t="s">
        <v>421</v>
      </c>
      <c r="H494" s="11" t="s">
        <v>421</v>
      </c>
      <c r="I494" s="11" t="s">
        <v>421</v>
      </c>
      <c r="J494" s="11" t="s">
        <v>421</v>
      </c>
      <c r="L494" s="11" t="s">
        <v>421</v>
      </c>
      <c r="M494" s="11" t="s">
        <v>421</v>
      </c>
      <c r="N494" s="11" t="s">
        <v>421</v>
      </c>
      <c r="O494" s="11" t="s">
        <v>421</v>
      </c>
      <c r="P494" s="11" t="s">
        <v>421</v>
      </c>
      <c r="Q494" s="11" t="s">
        <v>421</v>
      </c>
      <c r="R494" s="11" t="s">
        <v>421</v>
      </c>
      <c r="S494" s="11" t="s">
        <v>421</v>
      </c>
      <c r="T494" s="11" t="s">
        <v>421</v>
      </c>
      <c r="V494" s="11">
        <v>0</v>
      </c>
      <c r="W494" s="185">
        <v>0</v>
      </c>
      <c r="X494" s="185">
        <f t="shared" si="33"/>
        <v>0</v>
      </c>
      <c r="Y494" s="11" t="s">
        <v>421</v>
      </c>
      <c r="Z494" s="11" t="s">
        <v>421</v>
      </c>
      <c r="AA494" s="11" t="s">
        <v>421</v>
      </c>
      <c r="AB494" s="11" t="s">
        <v>421</v>
      </c>
      <c r="AC494" s="11" t="s">
        <v>421</v>
      </c>
      <c r="AD494" s="11" t="s">
        <v>421</v>
      </c>
    </row>
    <row r="495" spans="1:30" x14ac:dyDescent="0.25">
      <c r="A495" s="55"/>
      <c r="B495" s="11"/>
      <c r="C495" s="11" t="s">
        <v>486</v>
      </c>
      <c r="D495" s="11"/>
      <c r="E495" s="11" t="s">
        <v>268</v>
      </c>
      <c r="F495" s="11" t="s">
        <v>421</v>
      </c>
      <c r="G495" s="11" t="s">
        <v>421</v>
      </c>
      <c r="H495" s="11" t="s">
        <v>421</v>
      </c>
      <c r="I495" s="11" t="s">
        <v>421</v>
      </c>
      <c r="J495" s="11" t="s">
        <v>421</v>
      </c>
      <c r="L495" s="11" t="s">
        <v>421</v>
      </c>
      <c r="M495" s="11" t="s">
        <v>421</v>
      </c>
      <c r="N495" s="11" t="s">
        <v>421</v>
      </c>
      <c r="O495" s="11" t="s">
        <v>421</v>
      </c>
      <c r="P495" s="11" t="s">
        <v>421</v>
      </c>
      <c r="Q495" s="11" t="s">
        <v>421</v>
      </c>
      <c r="R495" s="11" t="s">
        <v>421</v>
      </c>
      <c r="S495" s="11" t="s">
        <v>421</v>
      </c>
      <c r="T495" s="11" t="s">
        <v>421</v>
      </c>
      <c r="V495" s="11">
        <v>1</v>
      </c>
      <c r="W495" s="185">
        <v>0.61</v>
      </c>
      <c r="X495" s="185">
        <f t="shared" si="33"/>
        <v>0.61</v>
      </c>
      <c r="Y495" s="11" t="s">
        <v>421</v>
      </c>
      <c r="Z495" s="11" t="s">
        <v>421</v>
      </c>
      <c r="AA495" s="11" t="s">
        <v>421</v>
      </c>
      <c r="AB495" s="11" t="s">
        <v>421</v>
      </c>
      <c r="AC495" s="11" t="s">
        <v>421</v>
      </c>
      <c r="AD495" s="11" t="s">
        <v>421</v>
      </c>
    </row>
    <row r="496" spans="1:30" x14ac:dyDescent="0.25">
      <c r="A496" s="55"/>
      <c r="B496" s="11"/>
      <c r="C496" s="11" t="s">
        <v>487</v>
      </c>
      <c r="D496" s="11"/>
      <c r="E496" s="11" t="s">
        <v>269</v>
      </c>
      <c r="F496" s="11" t="s">
        <v>421</v>
      </c>
      <c r="G496" s="11" t="s">
        <v>421</v>
      </c>
      <c r="H496" s="11" t="s">
        <v>421</v>
      </c>
      <c r="I496" s="11" t="s">
        <v>421</v>
      </c>
      <c r="J496" s="11" t="s">
        <v>421</v>
      </c>
      <c r="L496" s="11" t="s">
        <v>421</v>
      </c>
      <c r="M496" s="11" t="s">
        <v>421</v>
      </c>
      <c r="N496" s="11" t="s">
        <v>421</v>
      </c>
      <c r="O496" s="11" t="s">
        <v>421</v>
      </c>
      <c r="P496" s="11" t="s">
        <v>421</v>
      </c>
      <c r="Q496" s="11" t="s">
        <v>421</v>
      </c>
      <c r="R496" s="11" t="s">
        <v>421</v>
      </c>
      <c r="S496" s="11" t="s">
        <v>421</v>
      </c>
      <c r="T496" s="11" t="s">
        <v>421</v>
      </c>
      <c r="V496" s="11">
        <v>0</v>
      </c>
      <c r="W496" s="185">
        <v>0</v>
      </c>
      <c r="X496" s="185">
        <f t="shared" si="33"/>
        <v>0</v>
      </c>
      <c r="Y496" s="11" t="s">
        <v>421</v>
      </c>
      <c r="Z496" s="11" t="s">
        <v>421</v>
      </c>
      <c r="AA496" s="11" t="s">
        <v>421</v>
      </c>
      <c r="AB496" s="11" t="s">
        <v>421</v>
      </c>
      <c r="AC496" s="11" t="s">
        <v>421</v>
      </c>
      <c r="AD496" s="11" t="s">
        <v>421</v>
      </c>
    </row>
    <row r="497" spans="1:30" x14ac:dyDescent="0.25">
      <c r="A497" s="55"/>
      <c r="B497" s="11"/>
      <c r="C497" s="11" t="s">
        <v>453</v>
      </c>
      <c r="D497" s="11"/>
      <c r="E497" s="11" t="s">
        <v>627</v>
      </c>
      <c r="F497" s="11" t="s">
        <v>421</v>
      </c>
      <c r="G497" s="11" t="s">
        <v>421</v>
      </c>
      <c r="H497" s="11" t="s">
        <v>421</v>
      </c>
      <c r="I497" s="11" t="s">
        <v>421</v>
      </c>
      <c r="J497" s="11" t="s">
        <v>421</v>
      </c>
      <c r="L497" s="11" t="s">
        <v>421</v>
      </c>
      <c r="M497" s="11" t="s">
        <v>421</v>
      </c>
      <c r="N497" s="11" t="s">
        <v>421</v>
      </c>
      <c r="O497" s="11" t="s">
        <v>421</v>
      </c>
      <c r="P497" s="11" t="s">
        <v>421</v>
      </c>
      <c r="Q497" s="11" t="s">
        <v>421</v>
      </c>
      <c r="R497" s="11" t="s">
        <v>421</v>
      </c>
      <c r="S497" s="11" t="s">
        <v>421</v>
      </c>
      <c r="T497" s="11" t="s">
        <v>421</v>
      </c>
      <c r="V497" s="11">
        <v>0</v>
      </c>
      <c r="W497" s="185">
        <v>0</v>
      </c>
      <c r="X497" s="185">
        <f t="shared" si="33"/>
        <v>0</v>
      </c>
      <c r="Y497" s="11" t="s">
        <v>421</v>
      </c>
      <c r="Z497" s="11" t="s">
        <v>421</v>
      </c>
      <c r="AA497" s="11" t="s">
        <v>421</v>
      </c>
      <c r="AB497" s="11" t="s">
        <v>421</v>
      </c>
      <c r="AC497" s="11" t="s">
        <v>421</v>
      </c>
      <c r="AD497" s="11" t="s">
        <v>421</v>
      </c>
    </row>
    <row r="498" spans="1:30" x14ac:dyDescent="0.25">
      <c r="A498" s="55"/>
      <c r="B498" s="11"/>
      <c r="C498" s="11" t="s">
        <v>489</v>
      </c>
      <c r="D498" s="11"/>
      <c r="E498" s="11" t="s">
        <v>271</v>
      </c>
      <c r="F498" s="11" t="s">
        <v>421</v>
      </c>
      <c r="G498" s="11" t="s">
        <v>421</v>
      </c>
      <c r="H498" s="11" t="s">
        <v>421</v>
      </c>
      <c r="I498" s="11" t="s">
        <v>421</v>
      </c>
      <c r="J498" s="11" t="s">
        <v>421</v>
      </c>
      <c r="L498" s="11" t="s">
        <v>421</v>
      </c>
      <c r="M498" s="11" t="s">
        <v>421</v>
      </c>
      <c r="N498" s="11" t="s">
        <v>421</v>
      </c>
      <c r="O498" s="11" t="s">
        <v>421</v>
      </c>
      <c r="P498" s="11" t="s">
        <v>421</v>
      </c>
      <c r="Q498" s="11" t="s">
        <v>421</v>
      </c>
      <c r="R498" s="11" t="s">
        <v>421</v>
      </c>
      <c r="S498" s="11" t="s">
        <v>421</v>
      </c>
      <c r="T498" s="11" t="s">
        <v>421</v>
      </c>
      <c r="V498" s="11">
        <v>0</v>
      </c>
      <c r="W498" s="185">
        <v>0</v>
      </c>
      <c r="X498" s="185">
        <f t="shared" si="33"/>
        <v>0</v>
      </c>
      <c r="Y498" s="11" t="s">
        <v>421</v>
      </c>
      <c r="Z498" s="11" t="s">
        <v>421</v>
      </c>
      <c r="AA498" s="11" t="s">
        <v>421</v>
      </c>
      <c r="AB498" s="11" t="s">
        <v>421</v>
      </c>
      <c r="AC498" s="11" t="s">
        <v>421</v>
      </c>
      <c r="AD498" s="11" t="s">
        <v>421</v>
      </c>
    </row>
    <row r="499" spans="1:30" x14ac:dyDescent="0.25">
      <c r="A499" s="55"/>
      <c r="B499" s="11"/>
      <c r="C499" s="11" t="s">
        <v>490</v>
      </c>
      <c r="D499" s="11"/>
      <c r="E499" s="11" t="s">
        <v>272</v>
      </c>
      <c r="F499" s="11" t="s">
        <v>421</v>
      </c>
      <c r="G499" s="11" t="s">
        <v>421</v>
      </c>
      <c r="H499" s="11" t="s">
        <v>421</v>
      </c>
      <c r="I499" s="11" t="s">
        <v>421</v>
      </c>
      <c r="J499" s="11" t="s">
        <v>421</v>
      </c>
      <c r="L499" s="11" t="s">
        <v>421</v>
      </c>
      <c r="M499" s="11" t="s">
        <v>421</v>
      </c>
      <c r="N499" s="11" t="s">
        <v>421</v>
      </c>
      <c r="O499" s="11" t="s">
        <v>421</v>
      </c>
      <c r="P499" s="11" t="s">
        <v>421</v>
      </c>
      <c r="Q499" s="11" t="s">
        <v>421</v>
      </c>
      <c r="R499" s="11" t="s">
        <v>421</v>
      </c>
      <c r="S499" s="11" t="s">
        <v>421</v>
      </c>
      <c r="T499" s="11" t="s">
        <v>421</v>
      </c>
      <c r="V499" s="11">
        <v>0</v>
      </c>
      <c r="W499" s="185">
        <v>0</v>
      </c>
      <c r="X499" s="185">
        <f t="shared" si="33"/>
        <v>0</v>
      </c>
      <c r="Y499" s="11" t="s">
        <v>421</v>
      </c>
      <c r="Z499" s="11" t="s">
        <v>421</v>
      </c>
      <c r="AA499" s="11" t="s">
        <v>421</v>
      </c>
      <c r="AB499" s="11" t="s">
        <v>421</v>
      </c>
      <c r="AC499" s="11" t="s">
        <v>421</v>
      </c>
      <c r="AD499" s="11" t="s">
        <v>421</v>
      </c>
    </row>
    <row r="500" spans="1:30" x14ac:dyDescent="0.25">
      <c r="A500" s="55"/>
      <c r="B500" s="11"/>
      <c r="C500" s="11" t="s">
        <v>637</v>
      </c>
      <c r="D500" s="11"/>
      <c r="E500" s="11" t="s">
        <v>628</v>
      </c>
      <c r="F500" s="11" t="s">
        <v>421</v>
      </c>
      <c r="G500" s="11" t="s">
        <v>421</v>
      </c>
      <c r="H500" s="11" t="s">
        <v>421</v>
      </c>
      <c r="I500" s="11" t="s">
        <v>421</v>
      </c>
      <c r="J500" s="11" t="s">
        <v>421</v>
      </c>
      <c r="L500" s="11" t="s">
        <v>421</v>
      </c>
      <c r="M500" s="11" t="s">
        <v>421</v>
      </c>
      <c r="N500" s="11" t="s">
        <v>421</v>
      </c>
      <c r="O500" s="11" t="s">
        <v>421</v>
      </c>
      <c r="P500" s="11" t="s">
        <v>421</v>
      </c>
      <c r="Q500" s="11" t="s">
        <v>421</v>
      </c>
      <c r="R500" s="11" t="s">
        <v>421</v>
      </c>
      <c r="S500" s="11" t="s">
        <v>421</v>
      </c>
      <c r="T500" s="11" t="s">
        <v>421</v>
      </c>
      <c r="V500" s="11">
        <v>0</v>
      </c>
      <c r="W500" s="185">
        <v>0</v>
      </c>
      <c r="X500" s="185">
        <f t="shared" si="33"/>
        <v>0</v>
      </c>
      <c r="Y500" s="11" t="s">
        <v>421</v>
      </c>
      <c r="Z500" s="11" t="s">
        <v>421</v>
      </c>
      <c r="AA500" s="11" t="s">
        <v>421</v>
      </c>
      <c r="AB500" s="11" t="s">
        <v>421</v>
      </c>
      <c r="AC500" s="11" t="s">
        <v>421</v>
      </c>
      <c r="AD500" s="11" t="s">
        <v>421</v>
      </c>
    </row>
    <row r="501" spans="1:30" x14ac:dyDescent="0.25">
      <c r="A501" s="55"/>
      <c r="B501" s="11"/>
      <c r="C501" s="11" t="s">
        <v>491</v>
      </c>
      <c r="D501" s="11"/>
      <c r="E501" s="11" t="s">
        <v>273</v>
      </c>
      <c r="F501" s="11" t="s">
        <v>421</v>
      </c>
      <c r="G501" s="11" t="s">
        <v>421</v>
      </c>
      <c r="H501" s="11" t="s">
        <v>421</v>
      </c>
      <c r="I501" s="11" t="s">
        <v>421</v>
      </c>
      <c r="J501" s="11" t="s">
        <v>421</v>
      </c>
      <c r="L501" s="11" t="s">
        <v>421</v>
      </c>
      <c r="M501" s="11" t="s">
        <v>421</v>
      </c>
      <c r="N501" s="11" t="s">
        <v>421</v>
      </c>
      <c r="O501" s="11" t="s">
        <v>421</v>
      </c>
      <c r="P501" s="11" t="s">
        <v>421</v>
      </c>
      <c r="Q501" s="11" t="s">
        <v>421</v>
      </c>
      <c r="R501" s="11" t="s">
        <v>421</v>
      </c>
      <c r="S501" s="11" t="s">
        <v>421</v>
      </c>
      <c r="T501" s="11" t="s">
        <v>421</v>
      </c>
      <c r="V501" s="11">
        <v>0</v>
      </c>
      <c r="W501" s="185">
        <v>0</v>
      </c>
      <c r="X501" s="185">
        <f t="shared" si="33"/>
        <v>0</v>
      </c>
      <c r="Y501" s="11" t="s">
        <v>421</v>
      </c>
      <c r="Z501" s="11" t="s">
        <v>421</v>
      </c>
      <c r="AA501" s="11" t="s">
        <v>421</v>
      </c>
      <c r="AB501" s="11" t="s">
        <v>421</v>
      </c>
      <c r="AC501" s="11" t="s">
        <v>421</v>
      </c>
      <c r="AD501" s="11" t="s">
        <v>421</v>
      </c>
    </row>
    <row r="502" spans="1:30" x14ac:dyDescent="0.25">
      <c r="A502" s="55"/>
      <c r="B502" s="11"/>
      <c r="C502" s="11" t="s">
        <v>493</v>
      </c>
      <c r="D502" s="11"/>
      <c r="E502" s="11" t="s">
        <v>275</v>
      </c>
      <c r="F502" s="11" t="s">
        <v>421</v>
      </c>
      <c r="G502" s="11" t="s">
        <v>421</v>
      </c>
      <c r="H502" s="11" t="s">
        <v>421</v>
      </c>
      <c r="I502" s="11" t="s">
        <v>421</v>
      </c>
      <c r="J502" s="11" t="s">
        <v>421</v>
      </c>
      <c r="L502" s="11" t="s">
        <v>421</v>
      </c>
      <c r="M502" s="11" t="s">
        <v>421</v>
      </c>
      <c r="N502" s="11" t="s">
        <v>421</v>
      </c>
      <c r="O502" s="11" t="s">
        <v>421</v>
      </c>
      <c r="P502" s="11" t="s">
        <v>421</v>
      </c>
      <c r="Q502" s="11" t="s">
        <v>421</v>
      </c>
      <c r="R502" s="11" t="s">
        <v>421</v>
      </c>
      <c r="S502" s="11" t="s">
        <v>421</v>
      </c>
      <c r="T502" s="11" t="s">
        <v>421</v>
      </c>
      <c r="V502" s="11">
        <v>0</v>
      </c>
      <c r="W502" s="185">
        <v>0</v>
      </c>
      <c r="X502" s="185">
        <f t="shared" si="33"/>
        <v>0</v>
      </c>
      <c r="Y502" s="11" t="s">
        <v>421</v>
      </c>
      <c r="Z502" s="11" t="s">
        <v>421</v>
      </c>
      <c r="AA502" s="11" t="s">
        <v>421</v>
      </c>
      <c r="AB502" s="11" t="s">
        <v>421</v>
      </c>
      <c r="AC502" s="11" t="s">
        <v>421</v>
      </c>
      <c r="AD502" s="11" t="s">
        <v>421</v>
      </c>
    </row>
    <row r="503" spans="1:30" x14ac:dyDescent="0.25">
      <c r="A503" s="55"/>
      <c r="B503" s="11"/>
      <c r="C503" s="11" t="s">
        <v>494</v>
      </c>
      <c r="D503" s="11"/>
      <c r="E503" s="11" t="s">
        <v>276</v>
      </c>
      <c r="F503" s="11" t="s">
        <v>421</v>
      </c>
      <c r="G503" s="11" t="s">
        <v>421</v>
      </c>
      <c r="H503" s="11" t="s">
        <v>421</v>
      </c>
      <c r="I503" s="11" t="s">
        <v>421</v>
      </c>
      <c r="J503" s="11" t="s">
        <v>421</v>
      </c>
      <c r="L503" s="11" t="s">
        <v>421</v>
      </c>
      <c r="M503" s="11" t="s">
        <v>421</v>
      </c>
      <c r="N503" s="11" t="s">
        <v>421</v>
      </c>
      <c r="O503" s="11" t="s">
        <v>421</v>
      </c>
      <c r="P503" s="11" t="s">
        <v>421</v>
      </c>
      <c r="Q503" s="11" t="s">
        <v>421</v>
      </c>
      <c r="R503" s="11" t="s">
        <v>421</v>
      </c>
      <c r="S503" s="11" t="s">
        <v>421</v>
      </c>
      <c r="T503" s="11" t="s">
        <v>421</v>
      </c>
      <c r="V503" s="11">
        <v>0</v>
      </c>
      <c r="W503" s="185">
        <v>0</v>
      </c>
      <c r="X503" s="185">
        <f t="shared" si="33"/>
        <v>0</v>
      </c>
      <c r="Y503" s="11" t="s">
        <v>421</v>
      </c>
      <c r="Z503" s="11" t="s">
        <v>421</v>
      </c>
      <c r="AA503" s="11" t="s">
        <v>421</v>
      </c>
      <c r="AB503" s="11" t="s">
        <v>421</v>
      </c>
      <c r="AC503" s="11" t="s">
        <v>421</v>
      </c>
      <c r="AD503" s="11" t="s">
        <v>421</v>
      </c>
    </row>
    <row r="504" spans="1:30" x14ac:dyDescent="0.25">
      <c r="A504" s="55"/>
      <c r="B504" s="11"/>
      <c r="C504" s="11" t="s">
        <v>496</v>
      </c>
      <c r="D504" s="11"/>
      <c r="E504" s="11" t="s">
        <v>278</v>
      </c>
      <c r="F504" s="11" t="s">
        <v>421</v>
      </c>
      <c r="G504" s="11" t="s">
        <v>421</v>
      </c>
      <c r="H504" s="11" t="s">
        <v>421</v>
      </c>
      <c r="I504" s="11" t="s">
        <v>421</v>
      </c>
      <c r="J504" s="11" t="s">
        <v>421</v>
      </c>
      <c r="L504" s="11" t="s">
        <v>421</v>
      </c>
      <c r="M504" s="11" t="s">
        <v>421</v>
      </c>
      <c r="N504" s="11" t="s">
        <v>421</v>
      </c>
      <c r="O504" s="11" t="s">
        <v>421</v>
      </c>
      <c r="P504" s="11" t="s">
        <v>421</v>
      </c>
      <c r="Q504" s="11" t="s">
        <v>421</v>
      </c>
      <c r="R504" s="11" t="s">
        <v>421</v>
      </c>
      <c r="S504" s="11" t="s">
        <v>421</v>
      </c>
      <c r="T504" s="11" t="s">
        <v>421</v>
      </c>
      <c r="V504" s="11">
        <v>0</v>
      </c>
      <c r="W504" s="185">
        <v>0</v>
      </c>
      <c r="X504" s="185">
        <f t="shared" si="33"/>
        <v>0</v>
      </c>
      <c r="Y504" s="11" t="s">
        <v>421</v>
      </c>
      <c r="Z504" s="11" t="s">
        <v>421</v>
      </c>
      <c r="AA504" s="11" t="s">
        <v>421</v>
      </c>
      <c r="AB504" s="11" t="s">
        <v>421</v>
      </c>
      <c r="AC504" s="11" t="s">
        <v>421</v>
      </c>
      <c r="AD504" s="11" t="s">
        <v>421</v>
      </c>
    </row>
    <row r="505" spans="1:30" x14ac:dyDescent="0.25">
      <c r="A505" s="55"/>
      <c r="B505" s="11"/>
      <c r="C505" s="11" t="s">
        <v>497</v>
      </c>
      <c r="D505" s="11"/>
      <c r="E505" s="11" t="s">
        <v>279</v>
      </c>
      <c r="F505" s="11" t="s">
        <v>421</v>
      </c>
      <c r="G505" s="11" t="s">
        <v>421</v>
      </c>
      <c r="H505" s="11" t="s">
        <v>421</v>
      </c>
      <c r="I505" s="11" t="s">
        <v>421</v>
      </c>
      <c r="J505" s="11" t="s">
        <v>421</v>
      </c>
      <c r="L505" s="11" t="s">
        <v>421</v>
      </c>
      <c r="M505" s="11" t="s">
        <v>421</v>
      </c>
      <c r="N505" s="11" t="s">
        <v>421</v>
      </c>
      <c r="O505" s="11" t="s">
        <v>421</v>
      </c>
      <c r="P505" s="11" t="s">
        <v>421</v>
      </c>
      <c r="Q505" s="11" t="s">
        <v>421</v>
      </c>
      <c r="R505" s="11" t="s">
        <v>421</v>
      </c>
      <c r="S505" s="11" t="s">
        <v>421</v>
      </c>
      <c r="T505" s="11" t="s">
        <v>421</v>
      </c>
      <c r="V505" s="11">
        <v>1</v>
      </c>
      <c r="W505" s="185">
        <v>0.64</v>
      </c>
      <c r="X505" s="185">
        <f t="shared" si="33"/>
        <v>0.64</v>
      </c>
      <c r="Y505" s="11" t="s">
        <v>421</v>
      </c>
      <c r="Z505" s="11" t="s">
        <v>421</v>
      </c>
      <c r="AA505" s="11" t="s">
        <v>421</v>
      </c>
      <c r="AB505" s="11" t="s">
        <v>421</v>
      </c>
      <c r="AC505" s="11" t="s">
        <v>421</v>
      </c>
      <c r="AD505" s="11" t="s">
        <v>421</v>
      </c>
    </row>
    <row r="506" spans="1:30" x14ac:dyDescent="0.25">
      <c r="A506" s="55"/>
      <c r="B506" s="11"/>
      <c r="C506" s="11" t="s">
        <v>498</v>
      </c>
      <c r="D506" s="11"/>
      <c r="E506" s="11" t="s">
        <v>281</v>
      </c>
      <c r="F506" s="11" t="s">
        <v>421</v>
      </c>
      <c r="G506" s="11" t="s">
        <v>421</v>
      </c>
      <c r="H506" s="11" t="s">
        <v>421</v>
      </c>
      <c r="I506" s="11" t="s">
        <v>421</v>
      </c>
      <c r="J506" s="11" t="s">
        <v>421</v>
      </c>
      <c r="L506" s="11" t="s">
        <v>421</v>
      </c>
      <c r="M506" s="11" t="s">
        <v>421</v>
      </c>
      <c r="N506" s="11" t="s">
        <v>421</v>
      </c>
      <c r="O506" s="11" t="s">
        <v>421</v>
      </c>
      <c r="P506" s="11" t="s">
        <v>421</v>
      </c>
      <c r="Q506" s="11" t="s">
        <v>421</v>
      </c>
      <c r="R506" s="11" t="s">
        <v>421</v>
      </c>
      <c r="S506" s="11" t="s">
        <v>421</v>
      </c>
      <c r="T506" s="11" t="s">
        <v>421</v>
      </c>
      <c r="V506" s="11">
        <v>3</v>
      </c>
      <c r="W506" s="185">
        <v>1.0699999999999998</v>
      </c>
      <c r="X506" s="185">
        <f t="shared" si="33"/>
        <v>0.35666666666666663</v>
      </c>
      <c r="Y506" s="11" t="s">
        <v>421</v>
      </c>
      <c r="Z506" s="11" t="s">
        <v>421</v>
      </c>
      <c r="AA506" s="11" t="s">
        <v>421</v>
      </c>
      <c r="AB506" s="11" t="s">
        <v>421</v>
      </c>
      <c r="AC506" s="11" t="s">
        <v>421</v>
      </c>
      <c r="AD506" s="11" t="s">
        <v>421</v>
      </c>
    </row>
    <row r="507" spans="1:30" x14ac:dyDescent="0.25">
      <c r="A507" s="55"/>
      <c r="B507" s="11"/>
      <c r="C507" s="11" t="s">
        <v>499</v>
      </c>
      <c r="D507" s="11"/>
      <c r="E507" s="11" t="s">
        <v>282</v>
      </c>
      <c r="F507" s="11" t="s">
        <v>421</v>
      </c>
      <c r="G507" s="11" t="s">
        <v>421</v>
      </c>
      <c r="H507" s="11" t="s">
        <v>421</v>
      </c>
      <c r="I507" s="11" t="s">
        <v>421</v>
      </c>
      <c r="J507" s="11" t="s">
        <v>421</v>
      </c>
      <c r="L507" s="11" t="s">
        <v>421</v>
      </c>
      <c r="M507" s="11" t="s">
        <v>421</v>
      </c>
      <c r="N507" s="11" t="s">
        <v>421</v>
      </c>
      <c r="O507" s="11" t="s">
        <v>421</v>
      </c>
      <c r="P507" s="11" t="s">
        <v>421</v>
      </c>
      <c r="Q507" s="11" t="s">
        <v>421</v>
      </c>
      <c r="R507" s="11" t="s">
        <v>421</v>
      </c>
      <c r="S507" s="11" t="s">
        <v>421</v>
      </c>
      <c r="T507" s="11" t="s">
        <v>421</v>
      </c>
      <c r="V507" s="11">
        <v>0</v>
      </c>
      <c r="W507" s="185">
        <v>0</v>
      </c>
      <c r="X507" s="185">
        <f t="shared" si="33"/>
        <v>0</v>
      </c>
      <c r="Y507" s="11" t="s">
        <v>421</v>
      </c>
      <c r="Z507" s="11" t="s">
        <v>421</v>
      </c>
      <c r="AA507" s="11" t="s">
        <v>421</v>
      </c>
      <c r="AB507" s="11" t="s">
        <v>421</v>
      </c>
      <c r="AC507" s="11" t="s">
        <v>421</v>
      </c>
      <c r="AD507" s="11" t="s">
        <v>421</v>
      </c>
    </row>
    <row r="508" spans="1:30" x14ac:dyDescent="0.25">
      <c r="A508" s="55"/>
      <c r="B508" s="11"/>
      <c r="C508" s="11" t="s">
        <v>500</v>
      </c>
      <c r="D508" s="11"/>
      <c r="E508" s="11" t="s">
        <v>283</v>
      </c>
      <c r="F508" s="11" t="s">
        <v>421</v>
      </c>
      <c r="G508" s="11" t="s">
        <v>421</v>
      </c>
      <c r="H508" s="11" t="s">
        <v>421</v>
      </c>
      <c r="I508" s="11" t="s">
        <v>421</v>
      </c>
      <c r="J508" s="11" t="s">
        <v>421</v>
      </c>
      <c r="L508" s="11" t="s">
        <v>421</v>
      </c>
      <c r="M508" s="11" t="s">
        <v>421</v>
      </c>
      <c r="N508" s="11" t="s">
        <v>421</v>
      </c>
      <c r="O508" s="11" t="s">
        <v>421</v>
      </c>
      <c r="P508" s="11" t="s">
        <v>421</v>
      </c>
      <c r="Q508" s="11" t="s">
        <v>421</v>
      </c>
      <c r="R508" s="11" t="s">
        <v>421</v>
      </c>
      <c r="S508" s="11" t="s">
        <v>421</v>
      </c>
      <c r="T508" s="11" t="s">
        <v>421</v>
      </c>
      <c r="V508" s="11">
        <v>0</v>
      </c>
      <c r="W508" s="185">
        <v>0</v>
      </c>
      <c r="X508" s="185">
        <f t="shared" si="33"/>
        <v>0</v>
      </c>
      <c r="Y508" s="11" t="s">
        <v>421</v>
      </c>
      <c r="Z508" s="11" t="s">
        <v>421</v>
      </c>
      <c r="AA508" s="11" t="s">
        <v>421</v>
      </c>
      <c r="AB508" s="11" t="s">
        <v>421</v>
      </c>
      <c r="AC508" s="11" t="s">
        <v>421</v>
      </c>
      <c r="AD508" s="11" t="s">
        <v>421</v>
      </c>
    </row>
    <row r="509" spans="1:30" x14ac:dyDescent="0.25">
      <c r="A509" s="55"/>
      <c r="B509" s="11"/>
      <c r="C509" s="11" t="s">
        <v>501</v>
      </c>
      <c r="D509" s="11"/>
      <c r="E509" s="11" t="s">
        <v>284</v>
      </c>
      <c r="F509" s="11" t="s">
        <v>421</v>
      </c>
      <c r="G509" s="11" t="s">
        <v>421</v>
      </c>
      <c r="H509" s="11" t="s">
        <v>421</v>
      </c>
      <c r="I509" s="11" t="s">
        <v>421</v>
      </c>
      <c r="J509" s="11" t="s">
        <v>421</v>
      </c>
      <c r="L509" s="11" t="s">
        <v>421</v>
      </c>
      <c r="M509" s="11" t="s">
        <v>421</v>
      </c>
      <c r="N509" s="11" t="s">
        <v>421</v>
      </c>
      <c r="O509" s="11" t="s">
        <v>421</v>
      </c>
      <c r="P509" s="11" t="s">
        <v>421</v>
      </c>
      <c r="Q509" s="11" t="s">
        <v>421</v>
      </c>
      <c r="R509" s="11" t="s">
        <v>421</v>
      </c>
      <c r="S509" s="11" t="s">
        <v>421</v>
      </c>
      <c r="T509" s="11" t="s">
        <v>421</v>
      </c>
      <c r="V509" s="11">
        <v>0</v>
      </c>
      <c r="W509" s="185">
        <v>0</v>
      </c>
      <c r="X509" s="185">
        <f t="shared" si="33"/>
        <v>0</v>
      </c>
      <c r="Y509" s="11" t="s">
        <v>421</v>
      </c>
      <c r="Z509" s="11" t="s">
        <v>421</v>
      </c>
      <c r="AA509" s="11" t="s">
        <v>421</v>
      </c>
      <c r="AB509" s="11" t="s">
        <v>421</v>
      </c>
      <c r="AC509" s="11" t="s">
        <v>421</v>
      </c>
      <c r="AD509" s="11" t="s">
        <v>421</v>
      </c>
    </row>
    <row r="510" spans="1:30" x14ac:dyDescent="0.25">
      <c r="A510" s="55"/>
      <c r="B510" s="11"/>
      <c r="C510" s="11" t="s">
        <v>502</v>
      </c>
      <c r="D510" s="11"/>
      <c r="E510" s="11" t="s">
        <v>285</v>
      </c>
      <c r="F510" s="11" t="s">
        <v>421</v>
      </c>
      <c r="G510" s="11" t="s">
        <v>421</v>
      </c>
      <c r="H510" s="11" t="s">
        <v>421</v>
      </c>
      <c r="I510" s="11" t="s">
        <v>421</v>
      </c>
      <c r="J510" s="11" t="s">
        <v>421</v>
      </c>
      <c r="L510" s="11" t="s">
        <v>421</v>
      </c>
      <c r="M510" s="11" t="s">
        <v>421</v>
      </c>
      <c r="N510" s="11" t="s">
        <v>421</v>
      </c>
      <c r="O510" s="11" t="s">
        <v>421</v>
      </c>
      <c r="P510" s="11" t="s">
        <v>421</v>
      </c>
      <c r="Q510" s="11" t="s">
        <v>421</v>
      </c>
      <c r="R510" s="11" t="s">
        <v>421</v>
      </c>
      <c r="S510" s="11" t="s">
        <v>421</v>
      </c>
      <c r="T510" s="11" t="s">
        <v>421</v>
      </c>
      <c r="V510" s="11">
        <v>0</v>
      </c>
      <c r="W510" s="185">
        <v>0</v>
      </c>
      <c r="X510" s="185">
        <f t="shared" si="33"/>
        <v>0</v>
      </c>
      <c r="Y510" s="11" t="s">
        <v>421</v>
      </c>
      <c r="Z510" s="11" t="s">
        <v>421</v>
      </c>
      <c r="AA510" s="11" t="s">
        <v>421</v>
      </c>
      <c r="AB510" s="11" t="s">
        <v>421</v>
      </c>
      <c r="AC510" s="11" t="s">
        <v>421</v>
      </c>
      <c r="AD510" s="11" t="s">
        <v>421</v>
      </c>
    </row>
    <row r="511" spans="1:30" x14ac:dyDescent="0.25">
      <c r="A511" s="55"/>
      <c r="B511" s="11"/>
      <c r="C511" s="11" t="s">
        <v>504</v>
      </c>
      <c r="D511" s="11"/>
      <c r="E511" s="11" t="s">
        <v>287</v>
      </c>
      <c r="F511" s="11" t="s">
        <v>421</v>
      </c>
      <c r="G511" s="11" t="s">
        <v>421</v>
      </c>
      <c r="H511" s="11" t="s">
        <v>421</v>
      </c>
      <c r="I511" s="11" t="s">
        <v>421</v>
      </c>
      <c r="J511" s="11" t="s">
        <v>421</v>
      </c>
      <c r="L511" s="11" t="s">
        <v>421</v>
      </c>
      <c r="M511" s="11" t="s">
        <v>421</v>
      </c>
      <c r="N511" s="11" t="s">
        <v>421</v>
      </c>
      <c r="O511" s="11" t="s">
        <v>421</v>
      </c>
      <c r="P511" s="11" t="s">
        <v>421</v>
      </c>
      <c r="Q511" s="11" t="s">
        <v>421</v>
      </c>
      <c r="R511" s="11" t="s">
        <v>421</v>
      </c>
      <c r="S511" s="11" t="s">
        <v>421</v>
      </c>
      <c r="T511" s="11" t="s">
        <v>421</v>
      </c>
      <c r="V511" s="11">
        <v>1</v>
      </c>
      <c r="W511" s="185">
        <v>0.42</v>
      </c>
      <c r="X511" s="185">
        <f t="shared" si="33"/>
        <v>0.42</v>
      </c>
      <c r="Y511" s="11" t="s">
        <v>421</v>
      </c>
      <c r="Z511" s="11" t="s">
        <v>421</v>
      </c>
      <c r="AA511" s="11" t="s">
        <v>421</v>
      </c>
      <c r="AB511" s="11" t="s">
        <v>421</v>
      </c>
      <c r="AC511" s="11" t="s">
        <v>421</v>
      </c>
      <c r="AD511" s="11" t="s">
        <v>421</v>
      </c>
    </row>
    <row r="512" spans="1:30" x14ac:dyDescent="0.25">
      <c r="A512" s="55"/>
      <c r="B512" s="11"/>
      <c r="C512" s="11" t="s">
        <v>505</v>
      </c>
      <c r="D512" s="11"/>
      <c r="E512" s="11" t="s">
        <v>288</v>
      </c>
      <c r="F512" s="11" t="s">
        <v>421</v>
      </c>
      <c r="G512" s="11" t="s">
        <v>421</v>
      </c>
      <c r="H512" s="11" t="s">
        <v>421</v>
      </c>
      <c r="I512" s="11" t="s">
        <v>421</v>
      </c>
      <c r="J512" s="11" t="s">
        <v>421</v>
      </c>
      <c r="L512" s="11" t="s">
        <v>421</v>
      </c>
      <c r="M512" s="11" t="s">
        <v>421</v>
      </c>
      <c r="N512" s="11" t="s">
        <v>421</v>
      </c>
      <c r="O512" s="11" t="s">
        <v>421</v>
      </c>
      <c r="P512" s="11" t="s">
        <v>421</v>
      </c>
      <c r="Q512" s="11" t="s">
        <v>421</v>
      </c>
      <c r="R512" s="11" t="s">
        <v>421</v>
      </c>
      <c r="S512" s="11" t="s">
        <v>421</v>
      </c>
      <c r="T512" s="11" t="s">
        <v>421</v>
      </c>
      <c r="V512" s="11">
        <v>0</v>
      </c>
      <c r="W512" s="185">
        <v>0</v>
      </c>
      <c r="X512" s="185">
        <f t="shared" si="33"/>
        <v>0</v>
      </c>
      <c r="Y512" s="11" t="s">
        <v>421</v>
      </c>
      <c r="Z512" s="11" t="s">
        <v>421</v>
      </c>
      <c r="AA512" s="11" t="s">
        <v>421</v>
      </c>
      <c r="AB512" s="11" t="s">
        <v>421</v>
      </c>
      <c r="AC512" s="11" t="s">
        <v>421</v>
      </c>
      <c r="AD512" s="11" t="s">
        <v>421</v>
      </c>
    </row>
    <row r="513" spans="1:30" x14ac:dyDescent="0.25">
      <c r="A513" s="55"/>
      <c r="B513" s="11"/>
      <c r="C513" s="11" t="s">
        <v>506</v>
      </c>
      <c r="D513" s="11"/>
      <c r="E513" s="11" t="s">
        <v>289</v>
      </c>
      <c r="F513" s="11" t="s">
        <v>421</v>
      </c>
      <c r="G513" s="11" t="s">
        <v>421</v>
      </c>
      <c r="H513" s="11" t="s">
        <v>421</v>
      </c>
      <c r="I513" s="11" t="s">
        <v>421</v>
      </c>
      <c r="J513" s="11" t="s">
        <v>421</v>
      </c>
      <c r="L513" s="11" t="s">
        <v>421</v>
      </c>
      <c r="M513" s="11" t="s">
        <v>421</v>
      </c>
      <c r="N513" s="11" t="s">
        <v>421</v>
      </c>
      <c r="O513" s="11" t="s">
        <v>421</v>
      </c>
      <c r="P513" s="11" t="s">
        <v>421</v>
      </c>
      <c r="Q513" s="11" t="s">
        <v>421</v>
      </c>
      <c r="R513" s="11" t="s">
        <v>421</v>
      </c>
      <c r="S513" s="11" t="s">
        <v>421</v>
      </c>
      <c r="T513" s="11" t="s">
        <v>421</v>
      </c>
      <c r="V513" s="11">
        <v>0</v>
      </c>
      <c r="W513" s="185">
        <v>0</v>
      </c>
      <c r="X513" s="185">
        <f t="shared" si="33"/>
        <v>0</v>
      </c>
      <c r="Y513" s="11" t="s">
        <v>421</v>
      </c>
      <c r="Z513" s="11" t="s">
        <v>421</v>
      </c>
      <c r="AA513" s="11" t="s">
        <v>421</v>
      </c>
      <c r="AB513" s="11" t="s">
        <v>421</v>
      </c>
      <c r="AC513" s="11" t="s">
        <v>421</v>
      </c>
      <c r="AD513" s="11" t="s">
        <v>421</v>
      </c>
    </row>
    <row r="514" spans="1:30" x14ac:dyDescent="0.25">
      <c r="A514" s="55"/>
      <c r="B514" s="11"/>
      <c r="C514" s="11" t="s">
        <v>507</v>
      </c>
      <c r="D514" s="11"/>
      <c r="E514" s="11" t="s">
        <v>290</v>
      </c>
      <c r="F514" s="11" t="s">
        <v>421</v>
      </c>
      <c r="G514" s="11" t="s">
        <v>421</v>
      </c>
      <c r="H514" s="11" t="s">
        <v>421</v>
      </c>
      <c r="I514" s="11" t="s">
        <v>421</v>
      </c>
      <c r="J514" s="11" t="s">
        <v>421</v>
      </c>
      <c r="L514" s="11" t="s">
        <v>421</v>
      </c>
      <c r="M514" s="11" t="s">
        <v>421</v>
      </c>
      <c r="N514" s="11" t="s">
        <v>421</v>
      </c>
      <c r="O514" s="11" t="s">
        <v>421</v>
      </c>
      <c r="P514" s="11" t="s">
        <v>421</v>
      </c>
      <c r="Q514" s="11" t="s">
        <v>421</v>
      </c>
      <c r="R514" s="11" t="s">
        <v>421</v>
      </c>
      <c r="S514" s="11" t="s">
        <v>421</v>
      </c>
      <c r="T514" s="11" t="s">
        <v>421</v>
      </c>
      <c r="V514" s="11">
        <v>0</v>
      </c>
      <c r="W514" s="185">
        <v>0</v>
      </c>
      <c r="X514" s="185">
        <f t="shared" si="33"/>
        <v>0</v>
      </c>
      <c r="Y514" s="11" t="s">
        <v>421</v>
      </c>
      <c r="Z514" s="11" t="s">
        <v>421</v>
      </c>
      <c r="AA514" s="11" t="s">
        <v>421</v>
      </c>
      <c r="AB514" s="11" t="s">
        <v>421</v>
      </c>
      <c r="AC514" s="11" t="s">
        <v>421</v>
      </c>
      <c r="AD514" s="11" t="s">
        <v>421</v>
      </c>
    </row>
    <row r="515" spans="1:30" x14ac:dyDescent="0.25">
      <c r="A515" s="55"/>
      <c r="B515" s="11"/>
      <c r="C515" s="11" t="s">
        <v>508</v>
      </c>
      <c r="D515" s="11"/>
      <c r="E515" s="11" t="s">
        <v>291</v>
      </c>
      <c r="F515" s="11" t="s">
        <v>421</v>
      </c>
      <c r="G515" s="11" t="s">
        <v>421</v>
      </c>
      <c r="H515" s="11" t="s">
        <v>421</v>
      </c>
      <c r="I515" s="11" t="s">
        <v>421</v>
      </c>
      <c r="J515" s="11" t="s">
        <v>421</v>
      </c>
      <c r="L515" s="11" t="s">
        <v>421</v>
      </c>
      <c r="M515" s="11" t="s">
        <v>421</v>
      </c>
      <c r="N515" s="11" t="s">
        <v>421</v>
      </c>
      <c r="O515" s="11" t="s">
        <v>421</v>
      </c>
      <c r="P515" s="11" t="s">
        <v>421</v>
      </c>
      <c r="Q515" s="11" t="s">
        <v>421</v>
      </c>
      <c r="R515" s="11" t="s">
        <v>421</v>
      </c>
      <c r="S515" s="11" t="s">
        <v>421</v>
      </c>
      <c r="T515" s="11" t="s">
        <v>421</v>
      </c>
      <c r="V515" s="11">
        <v>0</v>
      </c>
      <c r="W515" s="185">
        <v>0</v>
      </c>
      <c r="X515" s="185">
        <f t="shared" si="33"/>
        <v>0</v>
      </c>
      <c r="Y515" s="11" t="s">
        <v>421</v>
      </c>
      <c r="Z515" s="11" t="s">
        <v>421</v>
      </c>
      <c r="AA515" s="11" t="s">
        <v>421</v>
      </c>
      <c r="AB515" s="11" t="s">
        <v>421</v>
      </c>
      <c r="AC515" s="11" t="s">
        <v>421</v>
      </c>
      <c r="AD515" s="11" t="s">
        <v>421</v>
      </c>
    </row>
    <row r="516" spans="1:30" x14ac:dyDescent="0.25">
      <c r="A516" s="55"/>
      <c r="B516" s="11"/>
      <c r="C516" s="11" t="s">
        <v>509</v>
      </c>
      <c r="D516" s="11"/>
      <c r="E516" s="11" t="s">
        <v>292</v>
      </c>
      <c r="F516" s="11" t="s">
        <v>421</v>
      </c>
      <c r="G516" s="11" t="s">
        <v>421</v>
      </c>
      <c r="H516" s="11" t="s">
        <v>421</v>
      </c>
      <c r="I516" s="11" t="s">
        <v>421</v>
      </c>
      <c r="J516" s="11" t="s">
        <v>421</v>
      </c>
      <c r="L516" s="11" t="s">
        <v>421</v>
      </c>
      <c r="M516" s="11" t="s">
        <v>421</v>
      </c>
      <c r="N516" s="11" t="s">
        <v>421</v>
      </c>
      <c r="O516" s="11" t="s">
        <v>421</v>
      </c>
      <c r="P516" s="11" t="s">
        <v>421</v>
      </c>
      <c r="Q516" s="11" t="s">
        <v>421</v>
      </c>
      <c r="R516" s="11" t="s">
        <v>421</v>
      </c>
      <c r="S516" s="11" t="s">
        <v>421</v>
      </c>
      <c r="T516" s="11" t="s">
        <v>421</v>
      </c>
      <c r="V516" s="11">
        <v>1</v>
      </c>
      <c r="W516" s="185">
        <v>2.09</v>
      </c>
      <c r="X516" s="185">
        <f t="shared" si="33"/>
        <v>2.09</v>
      </c>
      <c r="Y516" s="11" t="s">
        <v>421</v>
      </c>
      <c r="Z516" s="11" t="s">
        <v>421</v>
      </c>
      <c r="AA516" s="11" t="s">
        <v>421</v>
      </c>
      <c r="AB516" s="11" t="s">
        <v>421</v>
      </c>
      <c r="AC516" s="11" t="s">
        <v>421</v>
      </c>
      <c r="AD516" s="11" t="s">
        <v>421</v>
      </c>
    </row>
    <row r="517" spans="1:30" x14ac:dyDescent="0.25">
      <c r="A517" s="55"/>
      <c r="B517" s="11"/>
      <c r="C517" s="11" t="s">
        <v>510</v>
      </c>
      <c r="D517" s="11"/>
      <c r="E517" s="11" t="s">
        <v>293</v>
      </c>
      <c r="F517" s="11" t="s">
        <v>421</v>
      </c>
      <c r="G517" s="11" t="s">
        <v>421</v>
      </c>
      <c r="H517" s="11" t="s">
        <v>421</v>
      </c>
      <c r="I517" s="11" t="s">
        <v>421</v>
      </c>
      <c r="J517" s="11" t="s">
        <v>421</v>
      </c>
      <c r="L517" s="11" t="s">
        <v>421</v>
      </c>
      <c r="M517" s="11" t="s">
        <v>421</v>
      </c>
      <c r="N517" s="11" t="s">
        <v>421</v>
      </c>
      <c r="O517" s="11" t="s">
        <v>421</v>
      </c>
      <c r="P517" s="11" t="s">
        <v>421</v>
      </c>
      <c r="Q517" s="11" t="s">
        <v>421</v>
      </c>
      <c r="R517" s="11" t="s">
        <v>421</v>
      </c>
      <c r="S517" s="11" t="s">
        <v>421</v>
      </c>
      <c r="T517" s="11" t="s">
        <v>421</v>
      </c>
      <c r="V517" s="11">
        <v>0</v>
      </c>
      <c r="W517" s="185">
        <v>0</v>
      </c>
      <c r="X517" s="185">
        <f t="shared" si="33"/>
        <v>0</v>
      </c>
      <c r="Y517" s="11" t="s">
        <v>421</v>
      </c>
      <c r="Z517" s="11" t="s">
        <v>421</v>
      </c>
      <c r="AA517" s="11" t="s">
        <v>421</v>
      </c>
      <c r="AB517" s="11" t="s">
        <v>421</v>
      </c>
      <c r="AC517" s="11" t="s">
        <v>421</v>
      </c>
      <c r="AD517" s="11" t="s">
        <v>421</v>
      </c>
    </row>
    <row r="518" spans="1:30" x14ac:dyDescent="0.25">
      <c r="A518" s="55"/>
      <c r="B518" s="11"/>
      <c r="C518" s="11" t="s">
        <v>512</v>
      </c>
      <c r="D518" s="11"/>
      <c r="E518" s="11" t="s">
        <v>295</v>
      </c>
      <c r="F518" s="11" t="s">
        <v>421</v>
      </c>
      <c r="G518" s="11" t="s">
        <v>421</v>
      </c>
      <c r="H518" s="11" t="s">
        <v>421</v>
      </c>
      <c r="I518" s="11" t="s">
        <v>421</v>
      </c>
      <c r="J518" s="11" t="s">
        <v>421</v>
      </c>
      <c r="L518" s="11" t="s">
        <v>421</v>
      </c>
      <c r="M518" s="11" t="s">
        <v>421</v>
      </c>
      <c r="N518" s="11" t="s">
        <v>421</v>
      </c>
      <c r="O518" s="11" t="s">
        <v>421</v>
      </c>
      <c r="P518" s="11" t="s">
        <v>421</v>
      </c>
      <c r="Q518" s="11" t="s">
        <v>421</v>
      </c>
      <c r="R518" s="11" t="s">
        <v>421</v>
      </c>
      <c r="S518" s="11" t="s">
        <v>421</v>
      </c>
      <c r="T518" s="11" t="s">
        <v>421</v>
      </c>
      <c r="V518" s="11">
        <v>0</v>
      </c>
      <c r="W518" s="185">
        <v>0</v>
      </c>
      <c r="X518" s="185">
        <f t="shared" si="33"/>
        <v>0</v>
      </c>
      <c r="Y518" s="11" t="s">
        <v>421</v>
      </c>
      <c r="Z518" s="11" t="s">
        <v>421</v>
      </c>
      <c r="AA518" s="11" t="s">
        <v>421</v>
      </c>
      <c r="AB518" s="11" t="s">
        <v>421</v>
      </c>
      <c r="AC518" s="11" t="s">
        <v>421</v>
      </c>
      <c r="AD518" s="11" t="s">
        <v>421</v>
      </c>
    </row>
    <row r="519" spans="1:30" x14ac:dyDescent="0.25">
      <c r="A519" s="55"/>
      <c r="B519" s="11"/>
      <c r="C519" s="11" t="s">
        <v>513</v>
      </c>
      <c r="D519" s="11"/>
      <c r="E519" s="11" t="s">
        <v>296</v>
      </c>
      <c r="F519" s="11" t="s">
        <v>421</v>
      </c>
      <c r="G519" s="11" t="s">
        <v>421</v>
      </c>
      <c r="H519" s="11" t="s">
        <v>421</v>
      </c>
      <c r="I519" s="11" t="s">
        <v>421</v>
      </c>
      <c r="J519" s="11" t="s">
        <v>421</v>
      </c>
      <c r="L519" s="11" t="s">
        <v>421</v>
      </c>
      <c r="M519" s="11" t="s">
        <v>421</v>
      </c>
      <c r="N519" s="11" t="s">
        <v>421</v>
      </c>
      <c r="O519" s="11" t="s">
        <v>421</v>
      </c>
      <c r="P519" s="11" t="s">
        <v>421</v>
      </c>
      <c r="Q519" s="11" t="s">
        <v>421</v>
      </c>
      <c r="R519" s="11" t="s">
        <v>421</v>
      </c>
      <c r="S519" s="11" t="s">
        <v>421</v>
      </c>
      <c r="T519" s="11" t="s">
        <v>421</v>
      </c>
      <c r="V519" s="11">
        <v>0</v>
      </c>
      <c r="W519" s="185">
        <v>0</v>
      </c>
      <c r="X519" s="185">
        <f t="shared" si="33"/>
        <v>0</v>
      </c>
      <c r="Y519" s="11" t="s">
        <v>421</v>
      </c>
      <c r="Z519" s="11" t="s">
        <v>421</v>
      </c>
      <c r="AA519" s="11" t="s">
        <v>421</v>
      </c>
      <c r="AB519" s="11" t="s">
        <v>421</v>
      </c>
      <c r="AC519" s="11" t="s">
        <v>421</v>
      </c>
      <c r="AD519" s="11" t="s">
        <v>421</v>
      </c>
    </row>
    <row r="520" spans="1:30" x14ac:dyDescent="0.25">
      <c r="A520" s="55"/>
      <c r="B520" s="11"/>
      <c r="C520" s="11" t="s">
        <v>514</v>
      </c>
      <c r="D520" s="11"/>
      <c r="E520" s="11" t="s">
        <v>297</v>
      </c>
      <c r="F520" s="11" t="s">
        <v>421</v>
      </c>
      <c r="G520" s="11" t="s">
        <v>421</v>
      </c>
      <c r="H520" s="11" t="s">
        <v>421</v>
      </c>
      <c r="I520" s="11" t="s">
        <v>421</v>
      </c>
      <c r="J520" s="11" t="s">
        <v>421</v>
      </c>
      <c r="L520" s="11" t="s">
        <v>421</v>
      </c>
      <c r="M520" s="11" t="s">
        <v>421</v>
      </c>
      <c r="N520" s="11" t="s">
        <v>421</v>
      </c>
      <c r="O520" s="11" t="s">
        <v>421</v>
      </c>
      <c r="P520" s="11" t="s">
        <v>421</v>
      </c>
      <c r="Q520" s="11" t="s">
        <v>421</v>
      </c>
      <c r="R520" s="11" t="s">
        <v>421</v>
      </c>
      <c r="S520" s="11" t="s">
        <v>421</v>
      </c>
      <c r="T520" s="11" t="s">
        <v>421</v>
      </c>
      <c r="V520" s="11">
        <v>0</v>
      </c>
      <c r="W520" s="185">
        <v>0</v>
      </c>
      <c r="X520" s="185">
        <f t="shared" si="33"/>
        <v>0</v>
      </c>
      <c r="Y520" s="11" t="s">
        <v>421</v>
      </c>
      <c r="Z520" s="11" t="s">
        <v>421</v>
      </c>
      <c r="AA520" s="11" t="s">
        <v>421</v>
      </c>
      <c r="AB520" s="11" t="s">
        <v>421</v>
      </c>
      <c r="AC520" s="11" t="s">
        <v>421</v>
      </c>
      <c r="AD520" s="11" t="s">
        <v>421</v>
      </c>
    </row>
    <row r="521" spans="1:30" x14ac:dyDescent="0.25">
      <c r="A521" s="55"/>
      <c r="B521" s="11"/>
      <c r="C521" s="11" t="s">
        <v>515</v>
      </c>
      <c r="D521" s="11"/>
      <c r="E521" s="11" t="s">
        <v>298</v>
      </c>
      <c r="F521" s="11" t="s">
        <v>421</v>
      </c>
      <c r="G521" s="11" t="s">
        <v>421</v>
      </c>
      <c r="H521" s="11" t="s">
        <v>421</v>
      </c>
      <c r="I521" s="11" t="s">
        <v>421</v>
      </c>
      <c r="J521" s="11" t="s">
        <v>421</v>
      </c>
      <c r="L521" s="11" t="s">
        <v>421</v>
      </c>
      <c r="M521" s="11" t="s">
        <v>421</v>
      </c>
      <c r="N521" s="11" t="s">
        <v>421</v>
      </c>
      <c r="O521" s="11" t="s">
        <v>421</v>
      </c>
      <c r="P521" s="11" t="s">
        <v>421</v>
      </c>
      <c r="Q521" s="11" t="s">
        <v>421</v>
      </c>
      <c r="R521" s="11" t="s">
        <v>421</v>
      </c>
      <c r="S521" s="11" t="s">
        <v>421</v>
      </c>
      <c r="T521" s="11" t="s">
        <v>421</v>
      </c>
      <c r="V521" s="11">
        <v>0</v>
      </c>
      <c r="W521" s="185">
        <v>0</v>
      </c>
      <c r="X521" s="185">
        <f t="shared" si="33"/>
        <v>0</v>
      </c>
      <c r="Y521" s="11" t="s">
        <v>421</v>
      </c>
      <c r="Z521" s="11" t="s">
        <v>421</v>
      </c>
      <c r="AA521" s="11" t="s">
        <v>421</v>
      </c>
      <c r="AB521" s="11" t="s">
        <v>421</v>
      </c>
      <c r="AC521" s="11" t="s">
        <v>421</v>
      </c>
      <c r="AD521" s="11" t="s">
        <v>421</v>
      </c>
    </row>
    <row r="522" spans="1:30" x14ac:dyDescent="0.25">
      <c r="A522" s="55"/>
      <c r="B522" s="11"/>
      <c r="C522" s="11" t="s">
        <v>516</v>
      </c>
      <c r="D522" s="11"/>
      <c r="E522" s="11" t="s">
        <v>299</v>
      </c>
      <c r="F522" s="11" t="s">
        <v>421</v>
      </c>
      <c r="G522" s="11" t="s">
        <v>421</v>
      </c>
      <c r="H522" s="11" t="s">
        <v>421</v>
      </c>
      <c r="I522" s="11" t="s">
        <v>421</v>
      </c>
      <c r="J522" s="11" t="s">
        <v>421</v>
      </c>
      <c r="L522" s="11" t="s">
        <v>421</v>
      </c>
      <c r="M522" s="11" t="s">
        <v>421</v>
      </c>
      <c r="N522" s="11" t="s">
        <v>421</v>
      </c>
      <c r="O522" s="11" t="s">
        <v>421</v>
      </c>
      <c r="P522" s="11" t="s">
        <v>421</v>
      </c>
      <c r="Q522" s="11" t="s">
        <v>421</v>
      </c>
      <c r="R522" s="11" t="s">
        <v>421</v>
      </c>
      <c r="S522" s="11" t="s">
        <v>421</v>
      </c>
      <c r="T522" s="11" t="s">
        <v>421</v>
      </c>
      <c r="V522" s="11">
        <v>1</v>
      </c>
      <c r="W522" s="185">
        <v>0.77</v>
      </c>
      <c r="X522" s="185">
        <f t="shared" si="33"/>
        <v>0.77</v>
      </c>
      <c r="Y522" s="11" t="s">
        <v>421</v>
      </c>
      <c r="Z522" s="11" t="s">
        <v>421</v>
      </c>
      <c r="AA522" s="11" t="s">
        <v>421</v>
      </c>
      <c r="AB522" s="11" t="s">
        <v>421</v>
      </c>
      <c r="AC522" s="11" t="s">
        <v>421</v>
      </c>
      <c r="AD522" s="11" t="s">
        <v>421</v>
      </c>
    </row>
    <row r="523" spans="1:30" x14ac:dyDescent="0.25">
      <c r="A523" s="55"/>
      <c r="B523" s="11"/>
      <c r="C523" s="11" t="s">
        <v>517</v>
      </c>
      <c r="D523" s="11"/>
      <c r="E523" s="11" t="s">
        <v>300</v>
      </c>
      <c r="F523" s="11" t="s">
        <v>421</v>
      </c>
      <c r="G523" s="11" t="s">
        <v>421</v>
      </c>
      <c r="H523" s="11" t="s">
        <v>421</v>
      </c>
      <c r="I523" s="11" t="s">
        <v>421</v>
      </c>
      <c r="J523" s="11" t="s">
        <v>421</v>
      </c>
      <c r="L523" s="11" t="s">
        <v>421</v>
      </c>
      <c r="M523" s="11" t="s">
        <v>421</v>
      </c>
      <c r="N523" s="11" t="s">
        <v>421</v>
      </c>
      <c r="O523" s="11" t="s">
        <v>421</v>
      </c>
      <c r="P523" s="11" t="s">
        <v>421</v>
      </c>
      <c r="Q523" s="11" t="s">
        <v>421</v>
      </c>
      <c r="R523" s="11" t="s">
        <v>421</v>
      </c>
      <c r="S523" s="11" t="s">
        <v>421</v>
      </c>
      <c r="T523" s="11" t="s">
        <v>421</v>
      </c>
      <c r="V523" s="11">
        <v>0</v>
      </c>
      <c r="W523" s="185">
        <v>0</v>
      </c>
      <c r="X523" s="185">
        <f t="shared" si="33"/>
        <v>0</v>
      </c>
      <c r="Y523" s="11" t="s">
        <v>421</v>
      </c>
      <c r="Z523" s="11" t="s">
        <v>421</v>
      </c>
      <c r="AA523" s="11" t="s">
        <v>421</v>
      </c>
      <c r="AB523" s="11" t="s">
        <v>421</v>
      </c>
      <c r="AC523" s="11" t="s">
        <v>421</v>
      </c>
      <c r="AD523" s="11" t="s">
        <v>421</v>
      </c>
    </row>
    <row r="524" spans="1:30" x14ac:dyDescent="0.25">
      <c r="A524" s="55"/>
      <c r="B524" s="11"/>
      <c r="C524" s="11" t="s">
        <v>518</v>
      </c>
      <c r="D524" s="11"/>
      <c r="E524" s="11" t="s">
        <v>301</v>
      </c>
      <c r="F524" s="11" t="s">
        <v>421</v>
      </c>
      <c r="G524" s="11" t="s">
        <v>421</v>
      </c>
      <c r="H524" s="11" t="s">
        <v>421</v>
      </c>
      <c r="I524" s="11" t="s">
        <v>421</v>
      </c>
      <c r="J524" s="11" t="s">
        <v>421</v>
      </c>
      <c r="L524" s="11" t="s">
        <v>421</v>
      </c>
      <c r="M524" s="11" t="s">
        <v>421</v>
      </c>
      <c r="N524" s="11" t="s">
        <v>421</v>
      </c>
      <c r="O524" s="11" t="s">
        <v>421</v>
      </c>
      <c r="P524" s="11" t="s">
        <v>421</v>
      </c>
      <c r="Q524" s="11" t="s">
        <v>421</v>
      </c>
      <c r="R524" s="11" t="s">
        <v>421</v>
      </c>
      <c r="S524" s="11" t="s">
        <v>421</v>
      </c>
      <c r="T524" s="11" t="s">
        <v>421</v>
      </c>
      <c r="V524" s="11">
        <v>0</v>
      </c>
      <c r="W524" s="185">
        <v>0</v>
      </c>
      <c r="X524" s="185">
        <f t="shared" si="33"/>
        <v>0</v>
      </c>
      <c r="Y524" s="11" t="s">
        <v>421</v>
      </c>
      <c r="Z524" s="11" t="s">
        <v>421</v>
      </c>
      <c r="AA524" s="11" t="s">
        <v>421</v>
      </c>
      <c r="AB524" s="11" t="s">
        <v>421</v>
      </c>
      <c r="AC524" s="11" t="s">
        <v>421</v>
      </c>
      <c r="AD524" s="11" t="s">
        <v>421</v>
      </c>
    </row>
    <row r="525" spans="1:30" x14ac:dyDescent="0.25">
      <c r="A525" s="55"/>
      <c r="B525" s="11"/>
      <c r="C525" s="11" t="s">
        <v>519</v>
      </c>
      <c r="D525" s="11"/>
      <c r="E525" s="11" t="s">
        <v>302</v>
      </c>
      <c r="F525" s="11" t="s">
        <v>421</v>
      </c>
      <c r="G525" s="11" t="s">
        <v>421</v>
      </c>
      <c r="H525" s="11" t="s">
        <v>421</v>
      </c>
      <c r="I525" s="11" t="s">
        <v>421</v>
      </c>
      <c r="J525" s="11" t="s">
        <v>421</v>
      </c>
      <c r="L525" s="11" t="s">
        <v>421</v>
      </c>
      <c r="M525" s="11" t="s">
        <v>421</v>
      </c>
      <c r="N525" s="11" t="s">
        <v>421</v>
      </c>
      <c r="O525" s="11" t="s">
        <v>421</v>
      </c>
      <c r="P525" s="11" t="s">
        <v>421</v>
      </c>
      <c r="Q525" s="11" t="s">
        <v>421</v>
      </c>
      <c r="R525" s="11" t="s">
        <v>421</v>
      </c>
      <c r="S525" s="11" t="s">
        <v>421</v>
      </c>
      <c r="T525" s="11" t="s">
        <v>421</v>
      </c>
      <c r="V525" s="11">
        <v>0</v>
      </c>
      <c r="W525" s="185">
        <v>0</v>
      </c>
      <c r="X525" s="185">
        <f t="shared" si="33"/>
        <v>0</v>
      </c>
      <c r="Y525" s="11" t="s">
        <v>421</v>
      </c>
      <c r="Z525" s="11" t="s">
        <v>421</v>
      </c>
      <c r="AA525" s="11" t="s">
        <v>421</v>
      </c>
      <c r="AB525" s="11" t="s">
        <v>421</v>
      </c>
      <c r="AC525" s="11" t="s">
        <v>421</v>
      </c>
      <c r="AD525" s="11" t="s">
        <v>421</v>
      </c>
    </row>
    <row r="526" spans="1:30" x14ac:dyDescent="0.25">
      <c r="A526" s="55"/>
      <c r="B526" s="11"/>
      <c r="C526" s="11" t="s">
        <v>520</v>
      </c>
      <c r="D526" s="11"/>
      <c r="E526" s="11" t="s">
        <v>303</v>
      </c>
      <c r="F526" s="11" t="s">
        <v>421</v>
      </c>
      <c r="G526" s="11" t="s">
        <v>421</v>
      </c>
      <c r="H526" s="11" t="s">
        <v>421</v>
      </c>
      <c r="I526" s="11" t="s">
        <v>421</v>
      </c>
      <c r="J526" s="11" t="s">
        <v>421</v>
      </c>
      <c r="L526" s="11" t="s">
        <v>421</v>
      </c>
      <c r="M526" s="11" t="s">
        <v>421</v>
      </c>
      <c r="N526" s="11" t="s">
        <v>421</v>
      </c>
      <c r="O526" s="11" t="s">
        <v>421</v>
      </c>
      <c r="P526" s="11" t="s">
        <v>421</v>
      </c>
      <c r="Q526" s="11" t="s">
        <v>421</v>
      </c>
      <c r="R526" s="11" t="s">
        <v>421</v>
      </c>
      <c r="S526" s="11" t="s">
        <v>421</v>
      </c>
      <c r="T526" s="11" t="s">
        <v>421</v>
      </c>
      <c r="V526" s="11">
        <v>0</v>
      </c>
      <c r="W526" s="185">
        <v>0</v>
      </c>
      <c r="X526" s="185">
        <f t="shared" si="33"/>
        <v>0</v>
      </c>
      <c r="Y526" s="11" t="s">
        <v>421</v>
      </c>
      <c r="Z526" s="11" t="s">
        <v>421</v>
      </c>
      <c r="AA526" s="11" t="s">
        <v>421</v>
      </c>
      <c r="AB526" s="11" t="s">
        <v>421</v>
      </c>
      <c r="AC526" s="11" t="s">
        <v>421</v>
      </c>
      <c r="AD526" s="11" t="s">
        <v>421</v>
      </c>
    </row>
    <row r="527" spans="1:30" x14ac:dyDescent="0.25">
      <c r="A527" s="55"/>
      <c r="B527" s="11"/>
      <c r="C527" s="11" t="s">
        <v>521</v>
      </c>
      <c r="D527" s="11"/>
      <c r="E527" s="11" t="s">
        <v>304</v>
      </c>
      <c r="F527" s="11" t="s">
        <v>421</v>
      </c>
      <c r="G527" s="11" t="s">
        <v>421</v>
      </c>
      <c r="H527" s="11" t="s">
        <v>421</v>
      </c>
      <c r="I527" s="11" t="s">
        <v>421</v>
      </c>
      <c r="J527" s="11" t="s">
        <v>421</v>
      </c>
      <c r="L527" s="11" t="s">
        <v>421</v>
      </c>
      <c r="M527" s="11" t="s">
        <v>421</v>
      </c>
      <c r="N527" s="11" t="s">
        <v>421</v>
      </c>
      <c r="O527" s="11" t="s">
        <v>421</v>
      </c>
      <c r="P527" s="11" t="s">
        <v>421</v>
      </c>
      <c r="Q527" s="11" t="s">
        <v>421</v>
      </c>
      <c r="R527" s="11" t="s">
        <v>421</v>
      </c>
      <c r="S527" s="11" t="s">
        <v>421</v>
      </c>
      <c r="T527" s="11" t="s">
        <v>421</v>
      </c>
      <c r="V527" s="11">
        <v>0</v>
      </c>
      <c r="W527" s="185">
        <v>0</v>
      </c>
      <c r="X527" s="185">
        <f t="shared" si="33"/>
        <v>0</v>
      </c>
      <c r="Y527" s="11" t="s">
        <v>421</v>
      </c>
      <c r="Z527" s="11" t="s">
        <v>421</v>
      </c>
      <c r="AA527" s="11" t="s">
        <v>421</v>
      </c>
      <c r="AB527" s="11" t="s">
        <v>421</v>
      </c>
      <c r="AC527" s="11" t="s">
        <v>421</v>
      </c>
      <c r="AD527" s="11" t="s">
        <v>421</v>
      </c>
    </row>
    <row r="528" spans="1:30" x14ac:dyDescent="0.25">
      <c r="A528" s="55"/>
      <c r="B528" s="11"/>
      <c r="C528" s="11" t="s">
        <v>521</v>
      </c>
      <c r="D528" s="11"/>
      <c r="E528" s="11" t="s">
        <v>305</v>
      </c>
      <c r="F528" s="11" t="s">
        <v>421</v>
      </c>
      <c r="G528" s="11" t="s">
        <v>421</v>
      </c>
      <c r="H528" s="11" t="s">
        <v>421</v>
      </c>
      <c r="I528" s="11" t="s">
        <v>421</v>
      </c>
      <c r="J528" s="11" t="s">
        <v>421</v>
      </c>
      <c r="L528" s="11" t="s">
        <v>421</v>
      </c>
      <c r="M528" s="11" t="s">
        <v>421</v>
      </c>
      <c r="N528" s="11" t="s">
        <v>421</v>
      </c>
      <c r="O528" s="11" t="s">
        <v>421</v>
      </c>
      <c r="P528" s="11" t="s">
        <v>421</v>
      </c>
      <c r="Q528" s="11" t="s">
        <v>421</v>
      </c>
      <c r="R528" s="11" t="s">
        <v>421</v>
      </c>
      <c r="S528" s="11" t="s">
        <v>421</v>
      </c>
      <c r="T528" s="11" t="s">
        <v>421</v>
      </c>
      <c r="V528" s="11">
        <v>0</v>
      </c>
      <c r="W528" s="185">
        <v>0</v>
      </c>
      <c r="X528" s="185">
        <f t="shared" si="33"/>
        <v>0</v>
      </c>
      <c r="Y528" s="11" t="s">
        <v>421</v>
      </c>
      <c r="Z528" s="11" t="s">
        <v>421</v>
      </c>
      <c r="AA528" s="11" t="s">
        <v>421</v>
      </c>
      <c r="AB528" s="11" t="s">
        <v>421</v>
      </c>
      <c r="AC528" s="11" t="s">
        <v>421</v>
      </c>
      <c r="AD528" s="11" t="s">
        <v>421</v>
      </c>
    </row>
    <row r="529" spans="1:30" x14ac:dyDescent="0.25">
      <c r="A529" s="55"/>
      <c r="B529" s="11"/>
      <c r="C529" s="11" t="s">
        <v>522</v>
      </c>
      <c r="D529" s="11"/>
      <c r="E529" s="11" t="s">
        <v>306</v>
      </c>
      <c r="F529" s="11" t="s">
        <v>421</v>
      </c>
      <c r="G529" s="11" t="s">
        <v>421</v>
      </c>
      <c r="H529" s="11" t="s">
        <v>421</v>
      </c>
      <c r="I529" s="11" t="s">
        <v>421</v>
      </c>
      <c r="J529" s="11" t="s">
        <v>421</v>
      </c>
      <c r="L529" s="11" t="s">
        <v>421</v>
      </c>
      <c r="M529" s="11" t="s">
        <v>421</v>
      </c>
      <c r="N529" s="11" t="s">
        <v>421</v>
      </c>
      <c r="O529" s="11" t="s">
        <v>421</v>
      </c>
      <c r="P529" s="11" t="s">
        <v>421</v>
      </c>
      <c r="Q529" s="11" t="s">
        <v>421</v>
      </c>
      <c r="R529" s="11" t="s">
        <v>421</v>
      </c>
      <c r="S529" s="11" t="s">
        <v>421</v>
      </c>
      <c r="T529" s="11" t="s">
        <v>421</v>
      </c>
      <c r="V529" s="11">
        <v>2</v>
      </c>
      <c r="W529" s="185">
        <v>0.95000000000000007</v>
      </c>
      <c r="X529" s="185">
        <f t="shared" si="33"/>
        <v>0.47500000000000003</v>
      </c>
      <c r="Y529" s="11" t="s">
        <v>421</v>
      </c>
      <c r="Z529" s="11" t="s">
        <v>421</v>
      </c>
      <c r="AA529" s="11" t="s">
        <v>421</v>
      </c>
      <c r="AB529" s="11" t="s">
        <v>421</v>
      </c>
      <c r="AC529" s="11" t="s">
        <v>421</v>
      </c>
      <c r="AD529" s="11" t="s">
        <v>421</v>
      </c>
    </row>
    <row r="530" spans="1:30" x14ac:dyDescent="0.25">
      <c r="A530" s="55"/>
      <c r="B530" s="11"/>
      <c r="C530" s="11" t="s">
        <v>523</v>
      </c>
      <c r="D530" s="11"/>
      <c r="E530" s="11" t="s">
        <v>307</v>
      </c>
      <c r="F530" s="11" t="s">
        <v>421</v>
      </c>
      <c r="G530" s="11" t="s">
        <v>421</v>
      </c>
      <c r="H530" s="11" t="s">
        <v>421</v>
      </c>
      <c r="I530" s="11" t="s">
        <v>421</v>
      </c>
      <c r="J530" s="11" t="s">
        <v>421</v>
      </c>
      <c r="L530" s="11" t="s">
        <v>421</v>
      </c>
      <c r="M530" s="11" t="s">
        <v>421</v>
      </c>
      <c r="N530" s="11" t="s">
        <v>421</v>
      </c>
      <c r="O530" s="11" t="s">
        <v>421</v>
      </c>
      <c r="P530" s="11" t="s">
        <v>421</v>
      </c>
      <c r="Q530" s="11" t="s">
        <v>421</v>
      </c>
      <c r="R530" s="11" t="s">
        <v>421</v>
      </c>
      <c r="S530" s="11" t="s">
        <v>421</v>
      </c>
      <c r="T530" s="11" t="s">
        <v>421</v>
      </c>
      <c r="V530" s="11">
        <v>0</v>
      </c>
      <c r="W530" s="185">
        <v>0</v>
      </c>
      <c r="X530" s="185">
        <f t="shared" si="33"/>
        <v>0</v>
      </c>
      <c r="Y530" s="11" t="s">
        <v>421</v>
      </c>
      <c r="Z530" s="11" t="s">
        <v>421</v>
      </c>
      <c r="AA530" s="11" t="s">
        <v>421</v>
      </c>
      <c r="AB530" s="11" t="s">
        <v>421</v>
      </c>
      <c r="AC530" s="11" t="s">
        <v>421</v>
      </c>
      <c r="AD530" s="11" t="s">
        <v>421</v>
      </c>
    </row>
    <row r="531" spans="1:30" x14ac:dyDescent="0.25">
      <c r="A531" s="55"/>
      <c r="B531" s="11"/>
      <c r="C531" s="11" t="s">
        <v>524</v>
      </c>
      <c r="D531" s="11"/>
      <c r="E531" s="11" t="s">
        <v>308</v>
      </c>
      <c r="F531" s="11" t="s">
        <v>421</v>
      </c>
      <c r="G531" s="11" t="s">
        <v>421</v>
      </c>
      <c r="H531" s="11" t="s">
        <v>421</v>
      </c>
      <c r="I531" s="11" t="s">
        <v>421</v>
      </c>
      <c r="J531" s="11" t="s">
        <v>421</v>
      </c>
      <c r="L531" s="11" t="s">
        <v>421</v>
      </c>
      <c r="M531" s="11" t="s">
        <v>421</v>
      </c>
      <c r="N531" s="11" t="s">
        <v>421</v>
      </c>
      <c r="O531" s="11" t="s">
        <v>421</v>
      </c>
      <c r="P531" s="11" t="s">
        <v>421</v>
      </c>
      <c r="Q531" s="11" t="s">
        <v>421</v>
      </c>
      <c r="R531" s="11" t="s">
        <v>421</v>
      </c>
      <c r="S531" s="11" t="s">
        <v>421</v>
      </c>
      <c r="T531" s="11" t="s">
        <v>421</v>
      </c>
      <c r="V531" s="11">
        <v>0</v>
      </c>
      <c r="W531" s="185">
        <v>0</v>
      </c>
      <c r="X531" s="185">
        <f t="shared" si="33"/>
        <v>0</v>
      </c>
      <c r="Y531" s="11" t="s">
        <v>421</v>
      </c>
      <c r="Z531" s="11" t="s">
        <v>421</v>
      </c>
      <c r="AA531" s="11" t="s">
        <v>421</v>
      </c>
      <c r="AB531" s="11" t="s">
        <v>421</v>
      </c>
      <c r="AC531" s="11" t="s">
        <v>421</v>
      </c>
      <c r="AD531" s="11" t="s">
        <v>421</v>
      </c>
    </row>
    <row r="532" spans="1:30" x14ac:dyDescent="0.25">
      <c r="A532" s="55"/>
      <c r="B532" s="11"/>
      <c r="C532" s="11" t="s">
        <v>525</v>
      </c>
      <c r="D532" s="11"/>
      <c r="E532" s="11" t="s">
        <v>309</v>
      </c>
      <c r="F532" s="11" t="s">
        <v>421</v>
      </c>
      <c r="G532" s="11" t="s">
        <v>421</v>
      </c>
      <c r="H532" s="11" t="s">
        <v>421</v>
      </c>
      <c r="I532" s="11" t="s">
        <v>421</v>
      </c>
      <c r="J532" s="11" t="s">
        <v>421</v>
      </c>
      <c r="L532" s="11" t="s">
        <v>421</v>
      </c>
      <c r="M532" s="11" t="s">
        <v>421</v>
      </c>
      <c r="N532" s="11" t="s">
        <v>421</v>
      </c>
      <c r="O532" s="11" t="s">
        <v>421</v>
      </c>
      <c r="P532" s="11" t="s">
        <v>421</v>
      </c>
      <c r="Q532" s="11" t="s">
        <v>421</v>
      </c>
      <c r="R532" s="11" t="s">
        <v>421</v>
      </c>
      <c r="S532" s="11" t="s">
        <v>421</v>
      </c>
      <c r="T532" s="11" t="s">
        <v>421</v>
      </c>
      <c r="V532" s="11">
        <v>0</v>
      </c>
      <c r="W532" s="185">
        <v>0</v>
      </c>
      <c r="X532" s="185">
        <f t="shared" si="33"/>
        <v>0</v>
      </c>
      <c r="Y532" s="11" t="s">
        <v>421</v>
      </c>
      <c r="Z532" s="11" t="s">
        <v>421</v>
      </c>
      <c r="AA532" s="11" t="s">
        <v>421</v>
      </c>
      <c r="AB532" s="11" t="s">
        <v>421</v>
      </c>
      <c r="AC532" s="11" t="s">
        <v>421</v>
      </c>
      <c r="AD532" s="11" t="s">
        <v>421</v>
      </c>
    </row>
    <row r="533" spans="1:30" x14ac:dyDescent="0.25">
      <c r="A533" s="55"/>
      <c r="B533" s="11"/>
      <c r="C533" s="11" t="s">
        <v>526</v>
      </c>
      <c r="D533" s="11"/>
      <c r="E533" s="11" t="s">
        <v>310</v>
      </c>
      <c r="F533" s="11" t="s">
        <v>421</v>
      </c>
      <c r="G533" s="11" t="s">
        <v>421</v>
      </c>
      <c r="H533" s="11" t="s">
        <v>421</v>
      </c>
      <c r="I533" s="11" t="s">
        <v>421</v>
      </c>
      <c r="J533" s="11" t="s">
        <v>421</v>
      </c>
      <c r="L533" s="11" t="s">
        <v>421</v>
      </c>
      <c r="M533" s="11" t="s">
        <v>421</v>
      </c>
      <c r="N533" s="11" t="s">
        <v>421</v>
      </c>
      <c r="O533" s="11" t="s">
        <v>421</v>
      </c>
      <c r="P533" s="11" t="s">
        <v>421</v>
      </c>
      <c r="Q533" s="11" t="s">
        <v>421</v>
      </c>
      <c r="R533" s="11" t="s">
        <v>421</v>
      </c>
      <c r="S533" s="11" t="s">
        <v>421</v>
      </c>
      <c r="T533" s="11" t="s">
        <v>421</v>
      </c>
      <c r="V533" s="11">
        <v>0</v>
      </c>
      <c r="W533" s="185">
        <v>0</v>
      </c>
      <c r="X533" s="185">
        <f t="shared" si="33"/>
        <v>0</v>
      </c>
      <c r="Y533" s="11" t="s">
        <v>421</v>
      </c>
      <c r="Z533" s="11" t="s">
        <v>421</v>
      </c>
      <c r="AA533" s="11" t="s">
        <v>421</v>
      </c>
      <c r="AB533" s="11" t="s">
        <v>421</v>
      </c>
      <c r="AC533" s="11" t="s">
        <v>421</v>
      </c>
      <c r="AD533" s="11" t="s">
        <v>421</v>
      </c>
    </row>
    <row r="534" spans="1:30" x14ac:dyDescent="0.25">
      <c r="A534" s="55"/>
      <c r="B534" s="11"/>
      <c r="C534" s="11" t="s">
        <v>528</v>
      </c>
      <c r="D534" s="11"/>
      <c r="E534" s="11" t="s">
        <v>312</v>
      </c>
      <c r="F534" s="11" t="s">
        <v>421</v>
      </c>
      <c r="G534" s="11" t="s">
        <v>421</v>
      </c>
      <c r="H534" s="11" t="s">
        <v>421</v>
      </c>
      <c r="I534" s="11" t="s">
        <v>421</v>
      </c>
      <c r="J534" s="11" t="s">
        <v>421</v>
      </c>
      <c r="L534" s="11" t="s">
        <v>421</v>
      </c>
      <c r="M534" s="11" t="s">
        <v>421</v>
      </c>
      <c r="N534" s="11" t="s">
        <v>421</v>
      </c>
      <c r="O534" s="11" t="s">
        <v>421</v>
      </c>
      <c r="P534" s="11" t="s">
        <v>421</v>
      </c>
      <c r="Q534" s="11" t="s">
        <v>421</v>
      </c>
      <c r="R534" s="11" t="s">
        <v>421</v>
      </c>
      <c r="S534" s="11" t="s">
        <v>421</v>
      </c>
      <c r="T534" s="11" t="s">
        <v>421</v>
      </c>
      <c r="V534" s="11">
        <v>2</v>
      </c>
      <c r="W534" s="185">
        <v>0.81</v>
      </c>
      <c r="X534" s="185">
        <f t="shared" si="33"/>
        <v>0.40500000000000003</v>
      </c>
      <c r="Y534" s="11" t="s">
        <v>421</v>
      </c>
      <c r="Z534" s="11" t="s">
        <v>421</v>
      </c>
      <c r="AA534" s="11" t="s">
        <v>421</v>
      </c>
      <c r="AB534" s="11" t="s">
        <v>421</v>
      </c>
      <c r="AC534" s="11" t="s">
        <v>421</v>
      </c>
      <c r="AD534" s="11" t="s">
        <v>421</v>
      </c>
    </row>
    <row r="535" spans="1:30" x14ac:dyDescent="0.25">
      <c r="A535" s="55"/>
      <c r="B535" s="11"/>
      <c r="C535" s="11" t="s">
        <v>529</v>
      </c>
      <c r="D535" s="11"/>
      <c r="E535" s="11" t="s">
        <v>313</v>
      </c>
      <c r="F535" s="11" t="s">
        <v>421</v>
      </c>
      <c r="G535" s="11" t="s">
        <v>421</v>
      </c>
      <c r="H535" s="11" t="s">
        <v>421</v>
      </c>
      <c r="I535" s="11" t="s">
        <v>421</v>
      </c>
      <c r="J535" s="11" t="s">
        <v>421</v>
      </c>
      <c r="L535" s="11" t="s">
        <v>421</v>
      </c>
      <c r="M535" s="11" t="s">
        <v>421</v>
      </c>
      <c r="N535" s="11" t="s">
        <v>421</v>
      </c>
      <c r="O535" s="11" t="s">
        <v>421</v>
      </c>
      <c r="P535" s="11" t="s">
        <v>421</v>
      </c>
      <c r="Q535" s="11" t="s">
        <v>421</v>
      </c>
      <c r="R535" s="11" t="s">
        <v>421</v>
      </c>
      <c r="S535" s="11" t="s">
        <v>421</v>
      </c>
      <c r="T535" s="11" t="s">
        <v>421</v>
      </c>
      <c r="V535" s="11">
        <v>0</v>
      </c>
      <c r="W535" s="185">
        <v>0</v>
      </c>
      <c r="X535" s="185">
        <f t="shared" si="33"/>
        <v>0</v>
      </c>
      <c r="Y535" s="11" t="s">
        <v>421</v>
      </c>
      <c r="Z535" s="11" t="s">
        <v>421</v>
      </c>
      <c r="AA535" s="11" t="s">
        <v>421</v>
      </c>
      <c r="AB535" s="11" t="s">
        <v>421</v>
      </c>
      <c r="AC535" s="11" t="s">
        <v>421</v>
      </c>
      <c r="AD535" s="11" t="s">
        <v>421</v>
      </c>
    </row>
    <row r="536" spans="1:30" x14ac:dyDescent="0.25">
      <c r="A536" s="55"/>
      <c r="B536" s="11"/>
      <c r="C536" s="11" t="s">
        <v>530</v>
      </c>
      <c r="D536" s="11"/>
      <c r="E536" s="11" t="s">
        <v>314</v>
      </c>
      <c r="F536" s="11" t="s">
        <v>421</v>
      </c>
      <c r="G536" s="11" t="s">
        <v>421</v>
      </c>
      <c r="H536" s="11" t="s">
        <v>421</v>
      </c>
      <c r="I536" s="11" t="s">
        <v>421</v>
      </c>
      <c r="J536" s="11" t="s">
        <v>421</v>
      </c>
      <c r="L536" s="11" t="s">
        <v>421</v>
      </c>
      <c r="M536" s="11" t="s">
        <v>421</v>
      </c>
      <c r="N536" s="11" t="s">
        <v>421</v>
      </c>
      <c r="O536" s="11" t="s">
        <v>421</v>
      </c>
      <c r="P536" s="11" t="s">
        <v>421</v>
      </c>
      <c r="Q536" s="11" t="s">
        <v>421</v>
      </c>
      <c r="R536" s="11" t="s">
        <v>421</v>
      </c>
      <c r="S536" s="11" t="s">
        <v>421</v>
      </c>
      <c r="T536" s="11" t="s">
        <v>421</v>
      </c>
      <c r="V536" s="11">
        <v>0</v>
      </c>
      <c r="W536" s="185">
        <v>0</v>
      </c>
      <c r="X536" s="185">
        <f t="shared" si="33"/>
        <v>0</v>
      </c>
      <c r="Y536" s="11" t="s">
        <v>421</v>
      </c>
      <c r="Z536" s="11" t="s">
        <v>421</v>
      </c>
      <c r="AA536" s="11" t="s">
        <v>421</v>
      </c>
      <c r="AB536" s="11" t="s">
        <v>421</v>
      </c>
      <c r="AC536" s="11" t="s">
        <v>421</v>
      </c>
      <c r="AD536" s="11" t="s">
        <v>421</v>
      </c>
    </row>
    <row r="537" spans="1:30" x14ac:dyDescent="0.25">
      <c r="A537" s="55"/>
      <c r="B537" s="11"/>
      <c r="C537" s="11" t="s">
        <v>532</v>
      </c>
      <c r="D537" s="11"/>
      <c r="E537" s="11" t="s">
        <v>316</v>
      </c>
      <c r="F537" s="11" t="s">
        <v>421</v>
      </c>
      <c r="G537" s="11" t="s">
        <v>421</v>
      </c>
      <c r="H537" s="11" t="s">
        <v>421</v>
      </c>
      <c r="I537" s="11" t="s">
        <v>421</v>
      </c>
      <c r="J537" s="11" t="s">
        <v>421</v>
      </c>
      <c r="L537" s="11" t="s">
        <v>421</v>
      </c>
      <c r="M537" s="11" t="s">
        <v>421</v>
      </c>
      <c r="N537" s="11" t="s">
        <v>421</v>
      </c>
      <c r="O537" s="11" t="s">
        <v>421</v>
      </c>
      <c r="P537" s="11" t="s">
        <v>421</v>
      </c>
      <c r="Q537" s="11" t="s">
        <v>421</v>
      </c>
      <c r="R537" s="11" t="s">
        <v>421</v>
      </c>
      <c r="S537" s="11" t="s">
        <v>421</v>
      </c>
      <c r="T537" s="11" t="s">
        <v>421</v>
      </c>
      <c r="V537" s="11">
        <v>0</v>
      </c>
      <c r="W537" s="185">
        <v>0</v>
      </c>
      <c r="X537" s="185">
        <f t="shared" si="33"/>
        <v>0</v>
      </c>
      <c r="Y537" s="11" t="s">
        <v>421</v>
      </c>
      <c r="Z537" s="11" t="s">
        <v>421</v>
      </c>
      <c r="AA537" s="11" t="s">
        <v>421</v>
      </c>
      <c r="AB537" s="11" t="s">
        <v>421</v>
      </c>
      <c r="AC537" s="11" t="s">
        <v>421</v>
      </c>
      <c r="AD537" s="11" t="s">
        <v>421</v>
      </c>
    </row>
    <row r="538" spans="1:30" x14ac:dyDescent="0.25">
      <c r="A538" s="55"/>
      <c r="B538" s="11"/>
      <c r="C538" s="11" t="s">
        <v>533</v>
      </c>
      <c r="D538" s="11"/>
      <c r="E538" s="11" t="s">
        <v>317</v>
      </c>
      <c r="F538" s="11" t="s">
        <v>421</v>
      </c>
      <c r="G538" s="11" t="s">
        <v>421</v>
      </c>
      <c r="H538" s="11" t="s">
        <v>421</v>
      </c>
      <c r="I538" s="11" t="s">
        <v>421</v>
      </c>
      <c r="J538" s="11" t="s">
        <v>421</v>
      </c>
      <c r="L538" s="11" t="s">
        <v>421</v>
      </c>
      <c r="M538" s="11" t="s">
        <v>421</v>
      </c>
      <c r="N538" s="11" t="s">
        <v>421</v>
      </c>
      <c r="O538" s="11" t="s">
        <v>421</v>
      </c>
      <c r="P538" s="11" t="s">
        <v>421</v>
      </c>
      <c r="Q538" s="11" t="s">
        <v>421</v>
      </c>
      <c r="R538" s="11" t="s">
        <v>421</v>
      </c>
      <c r="S538" s="11" t="s">
        <v>421</v>
      </c>
      <c r="T538" s="11" t="s">
        <v>421</v>
      </c>
      <c r="V538" s="11">
        <v>0</v>
      </c>
      <c r="W538" s="185">
        <v>0</v>
      </c>
      <c r="X538" s="185">
        <f t="shared" si="33"/>
        <v>0</v>
      </c>
      <c r="Y538" s="11" t="s">
        <v>421</v>
      </c>
      <c r="Z538" s="11" t="s">
        <v>421</v>
      </c>
      <c r="AA538" s="11" t="s">
        <v>421</v>
      </c>
      <c r="AB538" s="11" t="s">
        <v>421</v>
      </c>
      <c r="AC538" s="11" t="s">
        <v>421</v>
      </c>
      <c r="AD538" s="11" t="s">
        <v>421</v>
      </c>
    </row>
    <row r="539" spans="1:30" x14ac:dyDescent="0.25">
      <c r="A539" s="55"/>
      <c r="B539" s="11"/>
      <c r="C539" s="11" t="s">
        <v>534</v>
      </c>
      <c r="D539" s="11"/>
      <c r="E539" s="11" t="s">
        <v>318</v>
      </c>
      <c r="F539" s="11" t="s">
        <v>421</v>
      </c>
      <c r="G539" s="11" t="s">
        <v>421</v>
      </c>
      <c r="H539" s="11" t="s">
        <v>421</v>
      </c>
      <c r="I539" s="11" t="s">
        <v>421</v>
      </c>
      <c r="J539" s="11" t="s">
        <v>421</v>
      </c>
      <c r="L539" s="11" t="s">
        <v>421</v>
      </c>
      <c r="M539" s="11" t="s">
        <v>421</v>
      </c>
      <c r="N539" s="11" t="s">
        <v>421</v>
      </c>
      <c r="O539" s="11" t="s">
        <v>421</v>
      </c>
      <c r="P539" s="11" t="s">
        <v>421</v>
      </c>
      <c r="Q539" s="11" t="s">
        <v>421</v>
      </c>
      <c r="R539" s="11" t="s">
        <v>421</v>
      </c>
      <c r="S539" s="11" t="s">
        <v>421</v>
      </c>
      <c r="T539" s="11" t="s">
        <v>421</v>
      </c>
      <c r="V539" s="11">
        <v>1</v>
      </c>
      <c r="W539" s="185">
        <v>0.2</v>
      </c>
      <c r="X539" s="185">
        <f t="shared" si="33"/>
        <v>0.2</v>
      </c>
      <c r="Y539" s="11" t="s">
        <v>421</v>
      </c>
      <c r="Z539" s="11" t="s">
        <v>421</v>
      </c>
      <c r="AA539" s="11" t="s">
        <v>421</v>
      </c>
      <c r="AB539" s="11" t="s">
        <v>421</v>
      </c>
      <c r="AC539" s="11" t="s">
        <v>421</v>
      </c>
      <c r="AD539" s="11" t="s">
        <v>421</v>
      </c>
    </row>
    <row r="540" spans="1:30" x14ac:dyDescent="0.25">
      <c r="A540" s="55"/>
      <c r="B540" s="11"/>
      <c r="C540" s="11" t="s">
        <v>521</v>
      </c>
      <c r="D540" s="11"/>
      <c r="E540" s="11" t="s">
        <v>319</v>
      </c>
      <c r="F540" s="11" t="s">
        <v>421</v>
      </c>
      <c r="G540" s="11" t="s">
        <v>421</v>
      </c>
      <c r="H540" s="11" t="s">
        <v>421</v>
      </c>
      <c r="I540" s="11" t="s">
        <v>421</v>
      </c>
      <c r="J540" s="11" t="s">
        <v>421</v>
      </c>
      <c r="L540" s="11" t="s">
        <v>421</v>
      </c>
      <c r="M540" s="11" t="s">
        <v>421</v>
      </c>
      <c r="N540" s="11" t="s">
        <v>421</v>
      </c>
      <c r="O540" s="11" t="s">
        <v>421</v>
      </c>
      <c r="P540" s="11" t="s">
        <v>421</v>
      </c>
      <c r="Q540" s="11" t="s">
        <v>421</v>
      </c>
      <c r="R540" s="11" t="s">
        <v>421</v>
      </c>
      <c r="S540" s="11" t="s">
        <v>421</v>
      </c>
      <c r="T540" s="11" t="s">
        <v>421</v>
      </c>
      <c r="V540" s="11">
        <v>0</v>
      </c>
      <c r="W540" s="185">
        <v>0</v>
      </c>
      <c r="X540" s="185">
        <f t="shared" si="33"/>
        <v>0</v>
      </c>
      <c r="Y540" s="11" t="s">
        <v>421</v>
      </c>
      <c r="Z540" s="11" t="s">
        <v>421</v>
      </c>
      <c r="AA540" s="11" t="s">
        <v>421</v>
      </c>
      <c r="AB540" s="11" t="s">
        <v>421</v>
      </c>
      <c r="AC540" s="11" t="s">
        <v>421</v>
      </c>
      <c r="AD540" s="11" t="s">
        <v>421</v>
      </c>
    </row>
    <row r="541" spans="1:30" x14ac:dyDescent="0.25">
      <c r="A541" s="55"/>
      <c r="B541" s="11"/>
      <c r="C541" s="11" t="s">
        <v>535</v>
      </c>
      <c r="D541" s="11"/>
      <c r="E541" s="11" t="s">
        <v>320</v>
      </c>
      <c r="F541" s="11" t="s">
        <v>421</v>
      </c>
      <c r="G541" s="11" t="s">
        <v>421</v>
      </c>
      <c r="H541" s="11" t="s">
        <v>421</v>
      </c>
      <c r="I541" s="11" t="s">
        <v>421</v>
      </c>
      <c r="J541" s="11" t="s">
        <v>421</v>
      </c>
      <c r="L541" s="11" t="s">
        <v>421</v>
      </c>
      <c r="M541" s="11" t="s">
        <v>421</v>
      </c>
      <c r="N541" s="11" t="s">
        <v>421</v>
      </c>
      <c r="O541" s="11" t="s">
        <v>421</v>
      </c>
      <c r="P541" s="11" t="s">
        <v>421</v>
      </c>
      <c r="Q541" s="11" t="s">
        <v>421</v>
      </c>
      <c r="R541" s="11" t="s">
        <v>421</v>
      </c>
      <c r="S541" s="11" t="s">
        <v>421</v>
      </c>
      <c r="T541" s="11" t="s">
        <v>421</v>
      </c>
      <c r="V541" s="11">
        <v>0</v>
      </c>
      <c r="W541" s="185">
        <v>0</v>
      </c>
      <c r="X541" s="185">
        <f t="shared" si="33"/>
        <v>0</v>
      </c>
      <c r="Y541" s="11" t="s">
        <v>421</v>
      </c>
      <c r="Z541" s="11" t="s">
        <v>421</v>
      </c>
      <c r="AA541" s="11" t="s">
        <v>421</v>
      </c>
      <c r="AB541" s="11" t="s">
        <v>421</v>
      </c>
      <c r="AC541" s="11" t="s">
        <v>421</v>
      </c>
      <c r="AD541" s="11" t="s">
        <v>421</v>
      </c>
    </row>
    <row r="542" spans="1:30" x14ac:dyDescent="0.25">
      <c r="A542" s="55"/>
      <c r="B542" s="11"/>
      <c r="C542" s="11" t="s">
        <v>536</v>
      </c>
      <c r="D542" s="11"/>
      <c r="E542" s="11" t="s">
        <v>321</v>
      </c>
      <c r="F542" s="11" t="s">
        <v>421</v>
      </c>
      <c r="G542" s="11" t="s">
        <v>421</v>
      </c>
      <c r="H542" s="11" t="s">
        <v>421</v>
      </c>
      <c r="I542" s="11" t="s">
        <v>421</v>
      </c>
      <c r="J542" s="11" t="s">
        <v>421</v>
      </c>
      <c r="L542" s="11" t="s">
        <v>421</v>
      </c>
      <c r="M542" s="11" t="s">
        <v>421</v>
      </c>
      <c r="N542" s="11" t="s">
        <v>421</v>
      </c>
      <c r="O542" s="11" t="s">
        <v>421</v>
      </c>
      <c r="P542" s="11" t="s">
        <v>421</v>
      </c>
      <c r="Q542" s="11" t="s">
        <v>421</v>
      </c>
      <c r="R542" s="11" t="s">
        <v>421</v>
      </c>
      <c r="S542" s="11" t="s">
        <v>421</v>
      </c>
      <c r="T542" s="11" t="s">
        <v>421</v>
      </c>
      <c r="V542" s="11">
        <v>1</v>
      </c>
      <c r="W542" s="185">
        <v>0.03</v>
      </c>
      <c r="X542" s="185">
        <f t="shared" si="33"/>
        <v>0.03</v>
      </c>
      <c r="Y542" s="11" t="s">
        <v>421</v>
      </c>
      <c r="Z542" s="11" t="s">
        <v>421</v>
      </c>
      <c r="AA542" s="11" t="s">
        <v>421</v>
      </c>
      <c r="AB542" s="11" t="s">
        <v>421</v>
      </c>
      <c r="AC542" s="11" t="s">
        <v>421</v>
      </c>
      <c r="AD542" s="11" t="s">
        <v>421</v>
      </c>
    </row>
    <row r="543" spans="1:30" x14ac:dyDescent="0.25">
      <c r="A543" s="55"/>
      <c r="B543" s="11"/>
      <c r="C543" s="11" t="s">
        <v>537</v>
      </c>
      <c r="D543" s="11"/>
      <c r="E543" s="11" t="s">
        <v>322</v>
      </c>
      <c r="F543" s="11" t="s">
        <v>421</v>
      </c>
      <c r="G543" s="11" t="s">
        <v>421</v>
      </c>
      <c r="H543" s="11" t="s">
        <v>421</v>
      </c>
      <c r="I543" s="11" t="s">
        <v>421</v>
      </c>
      <c r="J543" s="11" t="s">
        <v>421</v>
      </c>
      <c r="L543" s="11" t="s">
        <v>421</v>
      </c>
      <c r="M543" s="11" t="s">
        <v>421</v>
      </c>
      <c r="N543" s="11" t="s">
        <v>421</v>
      </c>
      <c r="O543" s="11" t="s">
        <v>421</v>
      </c>
      <c r="P543" s="11" t="s">
        <v>421</v>
      </c>
      <c r="Q543" s="11" t="s">
        <v>421</v>
      </c>
      <c r="R543" s="11" t="s">
        <v>421</v>
      </c>
      <c r="S543" s="11" t="s">
        <v>421</v>
      </c>
      <c r="T543" s="11" t="s">
        <v>421</v>
      </c>
      <c r="V543" s="11">
        <v>2</v>
      </c>
      <c r="W543" s="185">
        <v>2.4299999999999997</v>
      </c>
      <c r="X543" s="185">
        <f t="shared" si="33"/>
        <v>1.2149999999999999</v>
      </c>
      <c r="Y543" s="11" t="s">
        <v>421</v>
      </c>
      <c r="Z543" s="11" t="s">
        <v>421</v>
      </c>
      <c r="AA543" s="11" t="s">
        <v>421</v>
      </c>
      <c r="AB543" s="11" t="s">
        <v>421</v>
      </c>
      <c r="AC543" s="11" t="s">
        <v>421</v>
      </c>
      <c r="AD543" s="11" t="s">
        <v>421</v>
      </c>
    </row>
    <row r="544" spans="1:30" x14ac:dyDescent="0.25">
      <c r="A544" s="55"/>
      <c r="B544" s="11"/>
      <c r="C544" s="11" t="s">
        <v>538</v>
      </c>
      <c r="D544" s="11"/>
      <c r="E544" s="11" t="s">
        <v>323</v>
      </c>
      <c r="F544" s="11" t="s">
        <v>421</v>
      </c>
      <c r="G544" s="11" t="s">
        <v>421</v>
      </c>
      <c r="H544" s="11" t="s">
        <v>421</v>
      </c>
      <c r="I544" s="11" t="s">
        <v>421</v>
      </c>
      <c r="J544" s="11" t="s">
        <v>421</v>
      </c>
      <c r="L544" s="11" t="s">
        <v>421</v>
      </c>
      <c r="M544" s="11" t="s">
        <v>421</v>
      </c>
      <c r="N544" s="11" t="s">
        <v>421</v>
      </c>
      <c r="O544" s="11" t="s">
        <v>421</v>
      </c>
      <c r="P544" s="11" t="s">
        <v>421</v>
      </c>
      <c r="Q544" s="11" t="s">
        <v>421</v>
      </c>
      <c r="R544" s="11" t="s">
        <v>421</v>
      </c>
      <c r="S544" s="11" t="s">
        <v>421</v>
      </c>
      <c r="T544" s="11" t="s">
        <v>421</v>
      </c>
      <c r="V544" s="11">
        <v>0</v>
      </c>
      <c r="W544" s="185">
        <v>0</v>
      </c>
      <c r="X544" s="185">
        <f t="shared" si="33"/>
        <v>0</v>
      </c>
      <c r="Y544" s="11" t="s">
        <v>421</v>
      </c>
      <c r="Z544" s="11" t="s">
        <v>421</v>
      </c>
      <c r="AA544" s="11" t="s">
        <v>421</v>
      </c>
      <c r="AB544" s="11" t="s">
        <v>421</v>
      </c>
      <c r="AC544" s="11" t="s">
        <v>421</v>
      </c>
      <c r="AD544" s="11" t="s">
        <v>421</v>
      </c>
    </row>
    <row r="545" spans="1:30" x14ac:dyDescent="0.25">
      <c r="A545" s="55"/>
      <c r="B545" s="11"/>
      <c r="C545" s="11" t="s">
        <v>539</v>
      </c>
      <c r="D545" s="11"/>
      <c r="E545" s="11" t="s">
        <v>324</v>
      </c>
      <c r="F545" s="11" t="s">
        <v>421</v>
      </c>
      <c r="G545" s="11" t="s">
        <v>421</v>
      </c>
      <c r="H545" s="11" t="s">
        <v>421</v>
      </c>
      <c r="I545" s="11" t="s">
        <v>421</v>
      </c>
      <c r="J545" s="11" t="s">
        <v>421</v>
      </c>
      <c r="L545" s="11" t="s">
        <v>421</v>
      </c>
      <c r="M545" s="11" t="s">
        <v>421</v>
      </c>
      <c r="N545" s="11" t="s">
        <v>421</v>
      </c>
      <c r="O545" s="11" t="s">
        <v>421</v>
      </c>
      <c r="P545" s="11" t="s">
        <v>421</v>
      </c>
      <c r="Q545" s="11" t="s">
        <v>421</v>
      </c>
      <c r="R545" s="11" t="s">
        <v>421</v>
      </c>
      <c r="S545" s="11" t="s">
        <v>421</v>
      </c>
      <c r="T545" s="11" t="s">
        <v>421</v>
      </c>
      <c r="V545" s="11">
        <v>0</v>
      </c>
      <c r="W545" s="185">
        <v>0</v>
      </c>
      <c r="X545" s="185">
        <f t="shared" si="33"/>
        <v>0</v>
      </c>
      <c r="Y545" s="11" t="s">
        <v>421</v>
      </c>
      <c r="Z545" s="11" t="s">
        <v>421</v>
      </c>
      <c r="AA545" s="11" t="s">
        <v>421</v>
      </c>
      <c r="AB545" s="11" t="s">
        <v>421</v>
      </c>
      <c r="AC545" s="11" t="s">
        <v>421</v>
      </c>
      <c r="AD545" s="11" t="s">
        <v>421</v>
      </c>
    </row>
    <row r="546" spans="1:30" x14ac:dyDescent="0.25">
      <c r="A546" s="55"/>
      <c r="B546" s="11"/>
      <c r="C546" s="11" t="s">
        <v>540</v>
      </c>
      <c r="D546" s="11"/>
      <c r="E546" s="11" t="s">
        <v>325</v>
      </c>
      <c r="F546" s="11" t="s">
        <v>421</v>
      </c>
      <c r="G546" s="11" t="s">
        <v>421</v>
      </c>
      <c r="H546" s="11" t="s">
        <v>421</v>
      </c>
      <c r="I546" s="11" t="s">
        <v>421</v>
      </c>
      <c r="J546" s="11" t="s">
        <v>421</v>
      </c>
      <c r="L546" s="11" t="s">
        <v>421</v>
      </c>
      <c r="M546" s="11" t="s">
        <v>421</v>
      </c>
      <c r="N546" s="11" t="s">
        <v>421</v>
      </c>
      <c r="O546" s="11" t="s">
        <v>421</v>
      </c>
      <c r="P546" s="11" t="s">
        <v>421</v>
      </c>
      <c r="Q546" s="11" t="s">
        <v>421</v>
      </c>
      <c r="R546" s="11" t="s">
        <v>421</v>
      </c>
      <c r="S546" s="11" t="s">
        <v>421</v>
      </c>
      <c r="T546" s="11" t="s">
        <v>421</v>
      </c>
      <c r="V546" s="11">
        <v>1</v>
      </c>
      <c r="W546" s="185">
        <v>0.83</v>
      </c>
      <c r="X546" s="185">
        <f t="shared" si="33"/>
        <v>0.83</v>
      </c>
      <c r="Y546" s="11" t="s">
        <v>421</v>
      </c>
      <c r="Z546" s="11" t="s">
        <v>421</v>
      </c>
      <c r="AA546" s="11" t="s">
        <v>421</v>
      </c>
      <c r="AB546" s="11" t="s">
        <v>421</v>
      </c>
      <c r="AC546" s="11" t="s">
        <v>421</v>
      </c>
      <c r="AD546" s="11" t="s">
        <v>421</v>
      </c>
    </row>
    <row r="547" spans="1:30" x14ac:dyDescent="0.25">
      <c r="A547" s="55"/>
      <c r="B547" s="11"/>
      <c r="C547" s="11" t="s">
        <v>541</v>
      </c>
      <c r="D547" s="11"/>
      <c r="E547" s="11" t="s">
        <v>326</v>
      </c>
      <c r="F547" s="11" t="s">
        <v>421</v>
      </c>
      <c r="G547" s="11" t="s">
        <v>421</v>
      </c>
      <c r="H547" s="11" t="s">
        <v>421</v>
      </c>
      <c r="I547" s="11" t="s">
        <v>421</v>
      </c>
      <c r="J547" s="11" t="s">
        <v>421</v>
      </c>
      <c r="L547" s="11" t="s">
        <v>421</v>
      </c>
      <c r="M547" s="11" t="s">
        <v>421</v>
      </c>
      <c r="N547" s="11" t="s">
        <v>421</v>
      </c>
      <c r="O547" s="11" t="s">
        <v>421</v>
      </c>
      <c r="P547" s="11" t="s">
        <v>421</v>
      </c>
      <c r="Q547" s="11" t="s">
        <v>421</v>
      </c>
      <c r="R547" s="11" t="s">
        <v>421</v>
      </c>
      <c r="S547" s="11" t="s">
        <v>421</v>
      </c>
      <c r="T547" s="11" t="s">
        <v>421</v>
      </c>
      <c r="V547" s="11">
        <v>0</v>
      </c>
      <c r="W547" s="185">
        <v>0</v>
      </c>
      <c r="X547" s="185">
        <f t="shared" si="33"/>
        <v>0</v>
      </c>
      <c r="Y547" s="11" t="s">
        <v>421</v>
      </c>
      <c r="Z547" s="11" t="s">
        <v>421</v>
      </c>
      <c r="AA547" s="11" t="s">
        <v>421</v>
      </c>
      <c r="AB547" s="11" t="s">
        <v>421</v>
      </c>
      <c r="AC547" s="11" t="s">
        <v>421</v>
      </c>
      <c r="AD547" s="11" t="s">
        <v>421</v>
      </c>
    </row>
    <row r="548" spans="1:30" x14ac:dyDescent="0.25">
      <c r="A548" s="55"/>
      <c r="B548" s="11"/>
      <c r="C548" s="11" t="s">
        <v>542</v>
      </c>
      <c r="D548" s="11"/>
      <c r="E548" s="11" t="s">
        <v>327</v>
      </c>
      <c r="F548" s="11" t="s">
        <v>421</v>
      </c>
      <c r="G548" s="11" t="s">
        <v>421</v>
      </c>
      <c r="H548" s="11" t="s">
        <v>421</v>
      </c>
      <c r="I548" s="11" t="s">
        <v>421</v>
      </c>
      <c r="J548" s="11" t="s">
        <v>421</v>
      </c>
      <c r="L548" s="11" t="s">
        <v>421</v>
      </c>
      <c r="M548" s="11" t="s">
        <v>421</v>
      </c>
      <c r="N548" s="11" t="s">
        <v>421</v>
      </c>
      <c r="O548" s="11" t="s">
        <v>421</v>
      </c>
      <c r="P548" s="11" t="s">
        <v>421</v>
      </c>
      <c r="Q548" s="11" t="s">
        <v>421</v>
      </c>
      <c r="R548" s="11" t="s">
        <v>421</v>
      </c>
      <c r="S548" s="11" t="s">
        <v>421</v>
      </c>
      <c r="T548" s="11" t="s">
        <v>421</v>
      </c>
      <c r="V548" s="11">
        <v>0</v>
      </c>
      <c r="W548" s="185">
        <v>0</v>
      </c>
      <c r="X548" s="185">
        <f t="shared" si="33"/>
        <v>0</v>
      </c>
      <c r="Y548" s="11" t="s">
        <v>421</v>
      </c>
      <c r="Z548" s="11" t="s">
        <v>421</v>
      </c>
      <c r="AA548" s="11" t="s">
        <v>421</v>
      </c>
      <c r="AB548" s="11" t="s">
        <v>421</v>
      </c>
      <c r="AC548" s="11" t="s">
        <v>421</v>
      </c>
      <c r="AD548" s="11" t="s">
        <v>421</v>
      </c>
    </row>
    <row r="549" spans="1:30" x14ac:dyDescent="0.25">
      <c r="A549" s="55"/>
      <c r="B549" s="11"/>
      <c r="C549" s="11" t="s">
        <v>639</v>
      </c>
      <c r="D549" s="11"/>
      <c r="E549" s="11" t="s">
        <v>631</v>
      </c>
      <c r="F549" s="11" t="s">
        <v>421</v>
      </c>
      <c r="G549" s="11" t="s">
        <v>421</v>
      </c>
      <c r="H549" s="11" t="s">
        <v>421</v>
      </c>
      <c r="I549" s="11" t="s">
        <v>421</v>
      </c>
      <c r="J549" s="11" t="s">
        <v>421</v>
      </c>
      <c r="L549" s="11" t="s">
        <v>421</v>
      </c>
      <c r="M549" s="11" t="s">
        <v>421</v>
      </c>
      <c r="N549" s="11" t="s">
        <v>421</v>
      </c>
      <c r="O549" s="11" t="s">
        <v>421</v>
      </c>
      <c r="P549" s="11" t="s">
        <v>421</v>
      </c>
      <c r="Q549" s="11" t="s">
        <v>421</v>
      </c>
      <c r="R549" s="11" t="s">
        <v>421</v>
      </c>
      <c r="S549" s="11" t="s">
        <v>421</v>
      </c>
      <c r="T549" s="11" t="s">
        <v>421</v>
      </c>
      <c r="V549" s="11">
        <v>0</v>
      </c>
      <c r="W549" s="185">
        <v>0</v>
      </c>
      <c r="X549" s="185">
        <f t="shared" si="33"/>
        <v>0</v>
      </c>
      <c r="Y549" s="11" t="s">
        <v>421</v>
      </c>
      <c r="Z549" s="11" t="s">
        <v>421</v>
      </c>
      <c r="AA549" s="11" t="s">
        <v>421</v>
      </c>
      <c r="AB549" s="11" t="s">
        <v>421</v>
      </c>
      <c r="AC549" s="11" t="s">
        <v>421</v>
      </c>
      <c r="AD549" s="11" t="s">
        <v>421</v>
      </c>
    </row>
    <row r="550" spans="1:30" x14ac:dyDescent="0.25">
      <c r="A550" s="55"/>
      <c r="B550" s="11"/>
      <c r="C550" s="11" t="s">
        <v>543</v>
      </c>
      <c r="D550" s="11"/>
      <c r="E550" s="11" t="s">
        <v>328</v>
      </c>
      <c r="F550" s="11" t="s">
        <v>421</v>
      </c>
      <c r="G550" s="11" t="s">
        <v>421</v>
      </c>
      <c r="H550" s="11" t="s">
        <v>421</v>
      </c>
      <c r="I550" s="11" t="s">
        <v>421</v>
      </c>
      <c r="J550" s="11" t="s">
        <v>421</v>
      </c>
      <c r="L550" s="11" t="s">
        <v>421</v>
      </c>
      <c r="M550" s="11" t="s">
        <v>421</v>
      </c>
      <c r="N550" s="11" t="s">
        <v>421</v>
      </c>
      <c r="O550" s="11" t="s">
        <v>421</v>
      </c>
      <c r="P550" s="11" t="s">
        <v>421</v>
      </c>
      <c r="Q550" s="11" t="s">
        <v>421</v>
      </c>
      <c r="R550" s="11" t="s">
        <v>421</v>
      </c>
      <c r="S550" s="11" t="s">
        <v>421</v>
      </c>
      <c r="T550" s="11" t="s">
        <v>421</v>
      </c>
      <c r="V550" s="11">
        <v>0</v>
      </c>
      <c r="W550" s="185">
        <v>0</v>
      </c>
      <c r="X550" s="185">
        <f t="shared" si="33"/>
        <v>0</v>
      </c>
      <c r="Y550" s="11" t="s">
        <v>421</v>
      </c>
      <c r="Z550" s="11" t="s">
        <v>421</v>
      </c>
      <c r="AA550" s="11" t="s">
        <v>421</v>
      </c>
      <c r="AB550" s="11" t="s">
        <v>421</v>
      </c>
      <c r="AC550" s="11" t="s">
        <v>421</v>
      </c>
      <c r="AD550" s="11" t="s">
        <v>421</v>
      </c>
    </row>
    <row r="551" spans="1:30" x14ac:dyDescent="0.25">
      <c r="A551" s="55"/>
      <c r="B551" s="11"/>
      <c r="C551" s="11" t="s">
        <v>544</v>
      </c>
      <c r="D551" s="11"/>
      <c r="E551" s="11" t="s">
        <v>329</v>
      </c>
      <c r="F551" s="11" t="s">
        <v>421</v>
      </c>
      <c r="G551" s="11" t="s">
        <v>421</v>
      </c>
      <c r="H551" s="11" t="s">
        <v>421</v>
      </c>
      <c r="I551" s="11" t="s">
        <v>421</v>
      </c>
      <c r="J551" s="11" t="s">
        <v>421</v>
      </c>
      <c r="L551" s="11" t="s">
        <v>421</v>
      </c>
      <c r="M551" s="11" t="s">
        <v>421</v>
      </c>
      <c r="N551" s="11" t="s">
        <v>421</v>
      </c>
      <c r="O551" s="11" t="s">
        <v>421</v>
      </c>
      <c r="P551" s="11" t="s">
        <v>421</v>
      </c>
      <c r="Q551" s="11" t="s">
        <v>421</v>
      </c>
      <c r="R551" s="11" t="s">
        <v>421</v>
      </c>
      <c r="S551" s="11" t="s">
        <v>421</v>
      </c>
      <c r="T551" s="11" t="s">
        <v>421</v>
      </c>
      <c r="V551" s="11">
        <v>0</v>
      </c>
      <c r="W551" s="185">
        <v>0</v>
      </c>
      <c r="X551" s="185">
        <f t="shared" si="33"/>
        <v>0</v>
      </c>
      <c r="Y551" s="11" t="s">
        <v>421</v>
      </c>
      <c r="Z551" s="11" t="s">
        <v>421</v>
      </c>
      <c r="AA551" s="11" t="s">
        <v>421</v>
      </c>
      <c r="AB551" s="11" t="s">
        <v>421</v>
      </c>
      <c r="AC551" s="11" t="s">
        <v>421</v>
      </c>
      <c r="AD551" s="11" t="s">
        <v>421</v>
      </c>
    </row>
    <row r="552" spans="1:30" x14ac:dyDescent="0.25">
      <c r="A552" s="55"/>
      <c r="B552" s="11"/>
      <c r="C552" s="11" t="s">
        <v>545</v>
      </c>
      <c r="D552" s="11"/>
      <c r="E552" s="11" t="s">
        <v>330</v>
      </c>
      <c r="F552" s="11" t="s">
        <v>421</v>
      </c>
      <c r="G552" s="11" t="s">
        <v>421</v>
      </c>
      <c r="H552" s="11" t="s">
        <v>421</v>
      </c>
      <c r="I552" s="11" t="s">
        <v>421</v>
      </c>
      <c r="J552" s="11" t="s">
        <v>421</v>
      </c>
      <c r="L552" s="11" t="s">
        <v>421</v>
      </c>
      <c r="M552" s="11" t="s">
        <v>421</v>
      </c>
      <c r="N552" s="11" t="s">
        <v>421</v>
      </c>
      <c r="O552" s="11" t="s">
        <v>421</v>
      </c>
      <c r="P552" s="11" t="s">
        <v>421</v>
      </c>
      <c r="Q552" s="11" t="s">
        <v>421</v>
      </c>
      <c r="R552" s="11" t="s">
        <v>421</v>
      </c>
      <c r="S552" s="11" t="s">
        <v>421</v>
      </c>
      <c r="T552" s="11" t="s">
        <v>421</v>
      </c>
      <c r="V552" s="11">
        <v>4</v>
      </c>
      <c r="W552" s="185">
        <v>5.67</v>
      </c>
      <c r="X552" s="185">
        <f t="shared" si="33"/>
        <v>1.4175</v>
      </c>
      <c r="Y552" s="11" t="s">
        <v>421</v>
      </c>
      <c r="Z552" s="11" t="s">
        <v>421</v>
      </c>
      <c r="AA552" s="11" t="s">
        <v>421</v>
      </c>
      <c r="AB552" s="11" t="s">
        <v>421</v>
      </c>
      <c r="AC552" s="11" t="s">
        <v>421</v>
      </c>
      <c r="AD552" s="11" t="s">
        <v>421</v>
      </c>
    </row>
    <row r="553" spans="1:30" x14ac:dyDescent="0.25">
      <c r="A553" s="55"/>
      <c r="B553" s="11"/>
      <c r="C553" s="11" t="s">
        <v>546</v>
      </c>
      <c r="D553" s="11"/>
      <c r="E553" s="11" t="s">
        <v>331</v>
      </c>
      <c r="F553" s="11" t="s">
        <v>421</v>
      </c>
      <c r="G553" s="11" t="s">
        <v>421</v>
      </c>
      <c r="H553" s="11" t="s">
        <v>421</v>
      </c>
      <c r="I553" s="11" t="s">
        <v>421</v>
      </c>
      <c r="J553" s="11" t="s">
        <v>421</v>
      </c>
      <c r="L553" s="11" t="s">
        <v>421</v>
      </c>
      <c r="M553" s="11" t="s">
        <v>421</v>
      </c>
      <c r="N553" s="11" t="s">
        <v>421</v>
      </c>
      <c r="O553" s="11" t="s">
        <v>421</v>
      </c>
      <c r="P553" s="11" t="s">
        <v>421</v>
      </c>
      <c r="Q553" s="11" t="s">
        <v>421</v>
      </c>
      <c r="R553" s="11" t="s">
        <v>421</v>
      </c>
      <c r="S553" s="11" t="s">
        <v>421</v>
      </c>
      <c r="T553" s="11" t="s">
        <v>421</v>
      </c>
      <c r="V553" s="11">
        <v>0</v>
      </c>
      <c r="W553" s="185">
        <v>0</v>
      </c>
      <c r="X553" s="185">
        <f t="shared" si="33"/>
        <v>0</v>
      </c>
      <c r="Y553" s="11" t="s">
        <v>421</v>
      </c>
      <c r="Z553" s="11" t="s">
        <v>421</v>
      </c>
      <c r="AA553" s="11" t="s">
        <v>421</v>
      </c>
      <c r="AB553" s="11" t="s">
        <v>421</v>
      </c>
      <c r="AC553" s="11" t="s">
        <v>421</v>
      </c>
      <c r="AD553" s="11" t="s">
        <v>421</v>
      </c>
    </row>
    <row r="554" spans="1:30" x14ac:dyDescent="0.25">
      <c r="A554" s="55"/>
      <c r="B554" s="11"/>
      <c r="C554" s="11" t="s">
        <v>547</v>
      </c>
      <c r="D554" s="11"/>
      <c r="E554" s="11" t="s">
        <v>332</v>
      </c>
      <c r="F554" s="11" t="s">
        <v>421</v>
      </c>
      <c r="G554" s="11" t="s">
        <v>421</v>
      </c>
      <c r="H554" s="11" t="s">
        <v>421</v>
      </c>
      <c r="I554" s="11" t="s">
        <v>421</v>
      </c>
      <c r="J554" s="11" t="s">
        <v>421</v>
      </c>
      <c r="L554" s="11" t="s">
        <v>421</v>
      </c>
      <c r="M554" s="11" t="s">
        <v>421</v>
      </c>
      <c r="N554" s="11" t="s">
        <v>421</v>
      </c>
      <c r="O554" s="11" t="s">
        <v>421</v>
      </c>
      <c r="P554" s="11" t="s">
        <v>421</v>
      </c>
      <c r="Q554" s="11" t="s">
        <v>421</v>
      </c>
      <c r="R554" s="11" t="s">
        <v>421</v>
      </c>
      <c r="S554" s="11" t="s">
        <v>421</v>
      </c>
      <c r="T554" s="11" t="s">
        <v>421</v>
      </c>
      <c r="V554" s="11">
        <v>0</v>
      </c>
      <c r="W554" s="185">
        <v>0</v>
      </c>
      <c r="X554" s="185">
        <f t="shared" si="33"/>
        <v>0</v>
      </c>
      <c r="Y554" s="11" t="s">
        <v>421</v>
      </c>
      <c r="Z554" s="11" t="s">
        <v>421</v>
      </c>
      <c r="AA554" s="11" t="s">
        <v>421</v>
      </c>
      <c r="AB554" s="11" t="s">
        <v>421</v>
      </c>
      <c r="AC554" s="11" t="s">
        <v>421</v>
      </c>
      <c r="AD554" s="11" t="s">
        <v>421</v>
      </c>
    </row>
    <row r="555" spans="1:30" x14ac:dyDescent="0.25">
      <c r="A555" s="55"/>
      <c r="B555" s="11"/>
      <c r="C555" s="11" t="s">
        <v>548</v>
      </c>
      <c r="D555" s="11"/>
      <c r="E555" s="11" t="s">
        <v>333</v>
      </c>
      <c r="F555" s="11" t="s">
        <v>421</v>
      </c>
      <c r="G555" s="11" t="s">
        <v>421</v>
      </c>
      <c r="H555" s="11" t="s">
        <v>421</v>
      </c>
      <c r="I555" s="11" t="s">
        <v>421</v>
      </c>
      <c r="J555" s="11" t="s">
        <v>421</v>
      </c>
      <c r="L555" s="11" t="s">
        <v>421</v>
      </c>
      <c r="M555" s="11" t="s">
        <v>421</v>
      </c>
      <c r="N555" s="11" t="s">
        <v>421</v>
      </c>
      <c r="O555" s="11" t="s">
        <v>421</v>
      </c>
      <c r="P555" s="11" t="s">
        <v>421</v>
      </c>
      <c r="Q555" s="11" t="s">
        <v>421</v>
      </c>
      <c r="R555" s="11" t="s">
        <v>421</v>
      </c>
      <c r="S555" s="11" t="s">
        <v>421</v>
      </c>
      <c r="T555" s="11" t="s">
        <v>421</v>
      </c>
      <c r="V555" s="11">
        <v>0</v>
      </c>
      <c r="W555" s="185">
        <v>0</v>
      </c>
      <c r="X555" s="185">
        <f t="shared" si="33"/>
        <v>0</v>
      </c>
      <c r="Y555" s="11" t="s">
        <v>421</v>
      </c>
      <c r="Z555" s="11" t="s">
        <v>421</v>
      </c>
      <c r="AA555" s="11" t="s">
        <v>421</v>
      </c>
      <c r="AB555" s="11" t="s">
        <v>421</v>
      </c>
      <c r="AC555" s="11" t="s">
        <v>421</v>
      </c>
      <c r="AD555" s="11" t="s">
        <v>421</v>
      </c>
    </row>
    <row r="556" spans="1:30" x14ac:dyDescent="0.25">
      <c r="A556" s="55"/>
      <c r="B556" s="11"/>
      <c r="C556" s="11" t="s">
        <v>549</v>
      </c>
      <c r="D556" s="11"/>
      <c r="E556" s="11" t="s">
        <v>334</v>
      </c>
      <c r="F556" s="11" t="s">
        <v>421</v>
      </c>
      <c r="G556" s="11" t="s">
        <v>421</v>
      </c>
      <c r="H556" s="11" t="s">
        <v>421</v>
      </c>
      <c r="I556" s="11" t="s">
        <v>421</v>
      </c>
      <c r="J556" s="11" t="s">
        <v>421</v>
      </c>
      <c r="L556" s="11" t="s">
        <v>421</v>
      </c>
      <c r="M556" s="11" t="s">
        <v>421</v>
      </c>
      <c r="N556" s="11" t="s">
        <v>421</v>
      </c>
      <c r="O556" s="11" t="s">
        <v>421</v>
      </c>
      <c r="P556" s="11" t="s">
        <v>421</v>
      </c>
      <c r="Q556" s="11" t="s">
        <v>421</v>
      </c>
      <c r="R556" s="11" t="s">
        <v>421</v>
      </c>
      <c r="S556" s="11" t="s">
        <v>421</v>
      </c>
      <c r="T556" s="11" t="s">
        <v>421</v>
      </c>
      <c r="V556" s="11">
        <v>0</v>
      </c>
      <c r="W556" s="185">
        <v>0</v>
      </c>
      <c r="X556" s="185">
        <f t="shared" si="33"/>
        <v>0</v>
      </c>
      <c r="Y556" s="11" t="s">
        <v>421</v>
      </c>
      <c r="Z556" s="11" t="s">
        <v>421</v>
      </c>
      <c r="AA556" s="11" t="s">
        <v>421</v>
      </c>
      <c r="AB556" s="11" t="s">
        <v>421</v>
      </c>
      <c r="AC556" s="11" t="s">
        <v>421</v>
      </c>
      <c r="AD556" s="11" t="s">
        <v>421</v>
      </c>
    </row>
    <row r="557" spans="1:30" x14ac:dyDescent="0.25">
      <c r="A557" s="55"/>
      <c r="B557" s="11"/>
      <c r="C557" s="11" t="s">
        <v>550</v>
      </c>
      <c r="D557" s="11"/>
      <c r="E557" s="11" t="s">
        <v>335</v>
      </c>
      <c r="F557" s="11" t="s">
        <v>421</v>
      </c>
      <c r="G557" s="11" t="s">
        <v>421</v>
      </c>
      <c r="H557" s="11" t="s">
        <v>421</v>
      </c>
      <c r="I557" s="11" t="s">
        <v>421</v>
      </c>
      <c r="J557" s="11" t="s">
        <v>421</v>
      </c>
      <c r="L557" s="11" t="s">
        <v>421</v>
      </c>
      <c r="M557" s="11" t="s">
        <v>421</v>
      </c>
      <c r="N557" s="11" t="s">
        <v>421</v>
      </c>
      <c r="O557" s="11" t="s">
        <v>421</v>
      </c>
      <c r="P557" s="11" t="s">
        <v>421</v>
      </c>
      <c r="Q557" s="11" t="s">
        <v>421</v>
      </c>
      <c r="R557" s="11" t="s">
        <v>421</v>
      </c>
      <c r="S557" s="11" t="s">
        <v>421</v>
      </c>
      <c r="T557" s="11" t="s">
        <v>421</v>
      </c>
      <c r="V557" s="11">
        <v>0</v>
      </c>
      <c r="W557" s="185">
        <v>0</v>
      </c>
      <c r="X557" s="185">
        <f t="shared" ref="X557:X620" si="34">IFERROR(W557/V557,0)</f>
        <v>0</v>
      </c>
      <c r="Y557" s="11" t="s">
        <v>421</v>
      </c>
      <c r="Z557" s="11" t="s">
        <v>421</v>
      </c>
      <c r="AA557" s="11" t="s">
        <v>421</v>
      </c>
      <c r="AB557" s="11" t="s">
        <v>421</v>
      </c>
      <c r="AC557" s="11" t="s">
        <v>421</v>
      </c>
      <c r="AD557" s="11" t="s">
        <v>421</v>
      </c>
    </row>
    <row r="558" spans="1:30" x14ac:dyDescent="0.25">
      <c r="A558" s="55"/>
      <c r="B558" s="11"/>
      <c r="C558" s="11" t="s">
        <v>551</v>
      </c>
      <c r="D558" s="11"/>
      <c r="E558" s="11" t="s">
        <v>336</v>
      </c>
      <c r="F558" s="11" t="s">
        <v>421</v>
      </c>
      <c r="G558" s="11" t="s">
        <v>421</v>
      </c>
      <c r="H558" s="11" t="s">
        <v>421</v>
      </c>
      <c r="I558" s="11" t="s">
        <v>421</v>
      </c>
      <c r="J558" s="11" t="s">
        <v>421</v>
      </c>
      <c r="L558" s="11" t="s">
        <v>421</v>
      </c>
      <c r="M558" s="11" t="s">
        <v>421</v>
      </c>
      <c r="N558" s="11" t="s">
        <v>421</v>
      </c>
      <c r="O558" s="11" t="s">
        <v>421</v>
      </c>
      <c r="P558" s="11" t="s">
        <v>421</v>
      </c>
      <c r="Q558" s="11" t="s">
        <v>421</v>
      </c>
      <c r="R558" s="11" t="s">
        <v>421</v>
      </c>
      <c r="S558" s="11" t="s">
        <v>421</v>
      </c>
      <c r="T558" s="11" t="s">
        <v>421</v>
      </c>
      <c r="V558" s="11">
        <v>7</v>
      </c>
      <c r="W558" s="185">
        <v>3.13</v>
      </c>
      <c r="X558" s="185">
        <f t="shared" si="34"/>
        <v>0.44714285714285712</v>
      </c>
      <c r="Y558" s="11" t="s">
        <v>421</v>
      </c>
      <c r="Z558" s="11" t="s">
        <v>421</v>
      </c>
      <c r="AA558" s="11" t="s">
        <v>421</v>
      </c>
      <c r="AB558" s="11" t="s">
        <v>421</v>
      </c>
      <c r="AC558" s="11" t="s">
        <v>421</v>
      </c>
      <c r="AD558" s="11" t="s">
        <v>421</v>
      </c>
    </row>
    <row r="559" spans="1:30" x14ac:dyDescent="0.25">
      <c r="A559" s="55"/>
      <c r="B559" s="11"/>
      <c r="C559" s="11" t="s">
        <v>552</v>
      </c>
      <c r="D559" s="11"/>
      <c r="E559" s="11" t="s">
        <v>337</v>
      </c>
      <c r="F559" s="11" t="s">
        <v>421</v>
      </c>
      <c r="G559" s="11" t="s">
        <v>421</v>
      </c>
      <c r="H559" s="11" t="s">
        <v>421</v>
      </c>
      <c r="I559" s="11" t="s">
        <v>421</v>
      </c>
      <c r="J559" s="11" t="s">
        <v>421</v>
      </c>
      <c r="L559" s="11" t="s">
        <v>421</v>
      </c>
      <c r="M559" s="11" t="s">
        <v>421</v>
      </c>
      <c r="N559" s="11" t="s">
        <v>421</v>
      </c>
      <c r="O559" s="11" t="s">
        <v>421</v>
      </c>
      <c r="P559" s="11" t="s">
        <v>421</v>
      </c>
      <c r="Q559" s="11" t="s">
        <v>421</v>
      </c>
      <c r="R559" s="11" t="s">
        <v>421</v>
      </c>
      <c r="S559" s="11" t="s">
        <v>421</v>
      </c>
      <c r="T559" s="11" t="s">
        <v>421</v>
      </c>
      <c r="V559" s="11">
        <v>7</v>
      </c>
      <c r="W559" s="185">
        <v>1.7100000000000004</v>
      </c>
      <c r="X559" s="185">
        <f t="shared" si="34"/>
        <v>0.24428571428571436</v>
      </c>
      <c r="Y559" s="11" t="s">
        <v>421</v>
      </c>
      <c r="Z559" s="11" t="s">
        <v>421</v>
      </c>
      <c r="AA559" s="11" t="s">
        <v>421</v>
      </c>
      <c r="AB559" s="11" t="s">
        <v>421</v>
      </c>
      <c r="AC559" s="11" t="s">
        <v>421</v>
      </c>
      <c r="AD559" s="11" t="s">
        <v>421</v>
      </c>
    </row>
    <row r="560" spans="1:30" x14ac:dyDescent="0.25">
      <c r="A560" s="55"/>
      <c r="B560" s="11"/>
      <c r="C560" s="11" t="s">
        <v>553</v>
      </c>
      <c r="D560" s="11"/>
      <c r="E560" s="11" t="s">
        <v>338</v>
      </c>
      <c r="F560" s="11" t="s">
        <v>421</v>
      </c>
      <c r="G560" s="11" t="s">
        <v>421</v>
      </c>
      <c r="H560" s="11" t="s">
        <v>421</v>
      </c>
      <c r="I560" s="11" t="s">
        <v>421</v>
      </c>
      <c r="J560" s="11" t="s">
        <v>421</v>
      </c>
      <c r="L560" s="11" t="s">
        <v>421</v>
      </c>
      <c r="M560" s="11" t="s">
        <v>421</v>
      </c>
      <c r="N560" s="11" t="s">
        <v>421</v>
      </c>
      <c r="O560" s="11" t="s">
        <v>421</v>
      </c>
      <c r="P560" s="11" t="s">
        <v>421</v>
      </c>
      <c r="Q560" s="11" t="s">
        <v>421</v>
      </c>
      <c r="R560" s="11" t="s">
        <v>421</v>
      </c>
      <c r="S560" s="11" t="s">
        <v>421</v>
      </c>
      <c r="T560" s="11" t="s">
        <v>421</v>
      </c>
      <c r="V560" s="11">
        <v>1</v>
      </c>
      <c r="W560" s="185">
        <v>0.56000000000000005</v>
      </c>
      <c r="X560" s="185">
        <f t="shared" si="34"/>
        <v>0.56000000000000005</v>
      </c>
      <c r="Y560" s="11" t="s">
        <v>421</v>
      </c>
      <c r="Z560" s="11" t="s">
        <v>421</v>
      </c>
      <c r="AA560" s="11" t="s">
        <v>421</v>
      </c>
      <c r="AB560" s="11" t="s">
        <v>421</v>
      </c>
      <c r="AC560" s="11" t="s">
        <v>421</v>
      </c>
      <c r="AD560" s="11" t="s">
        <v>421</v>
      </c>
    </row>
    <row r="561" spans="1:30" x14ac:dyDescent="0.25">
      <c r="A561" s="55"/>
      <c r="B561" s="11"/>
      <c r="C561" s="11" t="s">
        <v>554</v>
      </c>
      <c r="D561" s="11"/>
      <c r="E561" s="11" t="s">
        <v>339</v>
      </c>
      <c r="F561" s="11" t="s">
        <v>421</v>
      </c>
      <c r="G561" s="11" t="s">
        <v>421</v>
      </c>
      <c r="H561" s="11" t="s">
        <v>421</v>
      </c>
      <c r="I561" s="11" t="s">
        <v>421</v>
      </c>
      <c r="J561" s="11" t="s">
        <v>421</v>
      </c>
      <c r="L561" s="11" t="s">
        <v>421</v>
      </c>
      <c r="M561" s="11" t="s">
        <v>421</v>
      </c>
      <c r="N561" s="11" t="s">
        <v>421</v>
      </c>
      <c r="O561" s="11" t="s">
        <v>421</v>
      </c>
      <c r="P561" s="11" t="s">
        <v>421</v>
      </c>
      <c r="Q561" s="11" t="s">
        <v>421</v>
      </c>
      <c r="R561" s="11" t="s">
        <v>421</v>
      </c>
      <c r="S561" s="11" t="s">
        <v>421</v>
      </c>
      <c r="T561" s="11" t="s">
        <v>421</v>
      </c>
      <c r="V561" s="11">
        <v>0</v>
      </c>
      <c r="W561" s="185">
        <v>0</v>
      </c>
      <c r="X561" s="185">
        <f t="shared" si="34"/>
        <v>0</v>
      </c>
      <c r="Y561" s="11" t="s">
        <v>421</v>
      </c>
      <c r="Z561" s="11" t="s">
        <v>421</v>
      </c>
      <c r="AA561" s="11" t="s">
        <v>421</v>
      </c>
      <c r="AB561" s="11" t="s">
        <v>421</v>
      </c>
      <c r="AC561" s="11" t="s">
        <v>421</v>
      </c>
      <c r="AD561" s="11" t="s">
        <v>421</v>
      </c>
    </row>
    <row r="562" spans="1:30" x14ac:dyDescent="0.25">
      <c r="A562" s="55"/>
      <c r="B562" s="11"/>
      <c r="C562" s="11" t="s">
        <v>555</v>
      </c>
      <c r="D562" s="11"/>
      <c r="E562" s="11" t="s">
        <v>340</v>
      </c>
      <c r="F562" s="11" t="s">
        <v>421</v>
      </c>
      <c r="G562" s="11" t="s">
        <v>421</v>
      </c>
      <c r="H562" s="11" t="s">
        <v>421</v>
      </c>
      <c r="I562" s="11" t="s">
        <v>421</v>
      </c>
      <c r="J562" s="11" t="s">
        <v>421</v>
      </c>
      <c r="L562" s="11" t="s">
        <v>421</v>
      </c>
      <c r="M562" s="11" t="s">
        <v>421</v>
      </c>
      <c r="N562" s="11" t="s">
        <v>421</v>
      </c>
      <c r="O562" s="11" t="s">
        <v>421</v>
      </c>
      <c r="P562" s="11" t="s">
        <v>421</v>
      </c>
      <c r="Q562" s="11" t="s">
        <v>421</v>
      </c>
      <c r="R562" s="11" t="s">
        <v>421</v>
      </c>
      <c r="S562" s="11" t="s">
        <v>421</v>
      </c>
      <c r="T562" s="11" t="s">
        <v>421</v>
      </c>
      <c r="V562" s="11">
        <v>0</v>
      </c>
      <c r="W562" s="185">
        <v>0</v>
      </c>
      <c r="X562" s="185">
        <f t="shared" si="34"/>
        <v>0</v>
      </c>
      <c r="Y562" s="11" t="s">
        <v>421</v>
      </c>
      <c r="Z562" s="11" t="s">
        <v>421</v>
      </c>
      <c r="AA562" s="11" t="s">
        <v>421</v>
      </c>
      <c r="AB562" s="11" t="s">
        <v>421</v>
      </c>
      <c r="AC562" s="11" t="s">
        <v>421</v>
      </c>
      <c r="AD562" s="11" t="s">
        <v>421</v>
      </c>
    </row>
    <row r="563" spans="1:30" x14ac:dyDescent="0.25">
      <c r="A563" s="55"/>
      <c r="B563" s="11"/>
      <c r="C563" s="11" t="s">
        <v>556</v>
      </c>
      <c r="D563" s="11"/>
      <c r="E563" s="11" t="s">
        <v>341</v>
      </c>
      <c r="F563" s="11" t="s">
        <v>421</v>
      </c>
      <c r="G563" s="11" t="s">
        <v>421</v>
      </c>
      <c r="H563" s="11" t="s">
        <v>421</v>
      </c>
      <c r="I563" s="11" t="s">
        <v>421</v>
      </c>
      <c r="J563" s="11" t="s">
        <v>421</v>
      </c>
      <c r="L563" s="11" t="s">
        <v>421</v>
      </c>
      <c r="M563" s="11" t="s">
        <v>421</v>
      </c>
      <c r="N563" s="11" t="s">
        <v>421</v>
      </c>
      <c r="O563" s="11" t="s">
        <v>421</v>
      </c>
      <c r="P563" s="11" t="s">
        <v>421</v>
      </c>
      <c r="Q563" s="11" t="s">
        <v>421</v>
      </c>
      <c r="R563" s="11" t="s">
        <v>421</v>
      </c>
      <c r="S563" s="11" t="s">
        <v>421</v>
      </c>
      <c r="T563" s="11" t="s">
        <v>421</v>
      </c>
      <c r="V563" s="11">
        <v>0</v>
      </c>
      <c r="W563" s="185">
        <v>0</v>
      </c>
      <c r="X563" s="185">
        <f t="shared" si="34"/>
        <v>0</v>
      </c>
      <c r="Y563" s="11" t="s">
        <v>421</v>
      </c>
      <c r="Z563" s="11" t="s">
        <v>421</v>
      </c>
      <c r="AA563" s="11" t="s">
        <v>421</v>
      </c>
      <c r="AB563" s="11" t="s">
        <v>421</v>
      </c>
      <c r="AC563" s="11" t="s">
        <v>421</v>
      </c>
      <c r="AD563" s="11" t="s">
        <v>421</v>
      </c>
    </row>
    <row r="564" spans="1:30" x14ac:dyDescent="0.25">
      <c r="A564" s="55"/>
      <c r="B564" s="11"/>
      <c r="C564" s="11" t="s">
        <v>557</v>
      </c>
      <c r="D564" s="11"/>
      <c r="E564" s="11" t="s">
        <v>342</v>
      </c>
      <c r="F564" s="11" t="s">
        <v>421</v>
      </c>
      <c r="G564" s="11" t="s">
        <v>421</v>
      </c>
      <c r="H564" s="11" t="s">
        <v>421</v>
      </c>
      <c r="I564" s="11" t="s">
        <v>421</v>
      </c>
      <c r="J564" s="11" t="s">
        <v>421</v>
      </c>
      <c r="L564" s="11" t="s">
        <v>421</v>
      </c>
      <c r="M564" s="11" t="s">
        <v>421</v>
      </c>
      <c r="N564" s="11" t="s">
        <v>421</v>
      </c>
      <c r="O564" s="11" t="s">
        <v>421</v>
      </c>
      <c r="P564" s="11" t="s">
        <v>421</v>
      </c>
      <c r="Q564" s="11" t="s">
        <v>421</v>
      </c>
      <c r="R564" s="11" t="s">
        <v>421</v>
      </c>
      <c r="S564" s="11" t="s">
        <v>421</v>
      </c>
      <c r="T564" s="11" t="s">
        <v>421</v>
      </c>
      <c r="V564" s="11">
        <v>0</v>
      </c>
      <c r="W564" s="185">
        <v>0</v>
      </c>
      <c r="X564" s="185">
        <f t="shared" si="34"/>
        <v>0</v>
      </c>
      <c r="Y564" s="11" t="s">
        <v>421</v>
      </c>
      <c r="Z564" s="11" t="s">
        <v>421</v>
      </c>
      <c r="AA564" s="11" t="s">
        <v>421</v>
      </c>
      <c r="AB564" s="11" t="s">
        <v>421</v>
      </c>
      <c r="AC564" s="11" t="s">
        <v>421</v>
      </c>
      <c r="AD564" s="11" t="s">
        <v>421</v>
      </c>
    </row>
    <row r="565" spans="1:30" x14ac:dyDescent="0.25">
      <c r="A565" s="55"/>
      <c r="B565" s="11"/>
      <c r="C565" s="11" t="s">
        <v>558</v>
      </c>
      <c r="D565" s="11"/>
      <c r="E565" s="11" t="s">
        <v>344</v>
      </c>
      <c r="F565" s="11" t="s">
        <v>421</v>
      </c>
      <c r="G565" s="11" t="s">
        <v>421</v>
      </c>
      <c r="H565" s="11" t="s">
        <v>421</v>
      </c>
      <c r="I565" s="11" t="s">
        <v>421</v>
      </c>
      <c r="J565" s="11" t="s">
        <v>421</v>
      </c>
      <c r="L565" s="11" t="s">
        <v>421</v>
      </c>
      <c r="M565" s="11" t="s">
        <v>421</v>
      </c>
      <c r="N565" s="11" t="s">
        <v>421</v>
      </c>
      <c r="O565" s="11" t="s">
        <v>421</v>
      </c>
      <c r="P565" s="11" t="s">
        <v>421</v>
      </c>
      <c r="Q565" s="11" t="s">
        <v>421</v>
      </c>
      <c r="R565" s="11" t="s">
        <v>421</v>
      </c>
      <c r="S565" s="11" t="s">
        <v>421</v>
      </c>
      <c r="T565" s="11" t="s">
        <v>421</v>
      </c>
      <c r="V565" s="11">
        <v>10</v>
      </c>
      <c r="W565" s="185">
        <v>4.01</v>
      </c>
      <c r="X565" s="185">
        <f t="shared" si="34"/>
        <v>0.40099999999999997</v>
      </c>
      <c r="Y565" s="11" t="s">
        <v>421</v>
      </c>
      <c r="Z565" s="11" t="s">
        <v>421</v>
      </c>
      <c r="AA565" s="11" t="s">
        <v>421</v>
      </c>
      <c r="AB565" s="11" t="s">
        <v>421</v>
      </c>
      <c r="AC565" s="11" t="s">
        <v>421</v>
      </c>
      <c r="AD565" s="11" t="s">
        <v>421</v>
      </c>
    </row>
    <row r="566" spans="1:30" x14ac:dyDescent="0.25">
      <c r="A566" s="55"/>
      <c r="B566" s="11"/>
      <c r="C566" s="11" t="s">
        <v>559</v>
      </c>
      <c r="D566" s="11"/>
      <c r="E566" s="11" t="s">
        <v>345</v>
      </c>
      <c r="F566" s="11" t="s">
        <v>421</v>
      </c>
      <c r="G566" s="11" t="s">
        <v>421</v>
      </c>
      <c r="H566" s="11" t="s">
        <v>421</v>
      </c>
      <c r="I566" s="11" t="s">
        <v>421</v>
      </c>
      <c r="J566" s="11" t="s">
        <v>421</v>
      </c>
      <c r="L566" s="11" t="s">
        <v>421</v>
      </c>
      <c r="M566" s="11" t="s">
        <v>421</v>
      </c>
      <c r="N566" s="11" t="s">
        <v>421</v>
      </c>
      <c r="O566" s="11" t="s">
        <v>421</v>
      </c>
      <c r="P566" s="11" t="s">
        <v>421</v>
      </c>
      <c r="Q566" s="11" t="s">
        <v>421</v>
      </c>
      <c r="R566" s="11" t="s">
        <v>421</v>
      </c>
      <c r="S566" s="11" t="s">
        <v>421</v>
      </c>
      <c r="T566" s="11" t="s">
        <v>421</v>
      </c>
      <c r="V566" s="11">
        <v>2</v>
      </c>
      <c r="W566" s="185">
        <v>0.97</v>
      </c>
      <c r="X566" s="185">
        <f t="shared" si="34"/>
        <v>0.48499999999999999</v>
      </c>
      <c r="Y566" s="11" t="s">
        <v>421</v>
      </c>
      <c r="Z566" s="11" t="s">
        <v>421</v>
      </c>
      <c r="AA566" s="11" t="s">
        <v>421</v>
      </c>
      <c r="AB566" s="11" t="s">
        <v>421</v>
      </c>
      <c r="AC566" s="11" t="s">
        <v>421</v>
      </c>
      <c r="AD566" s="11" t="s">
        <v>421</v>
      </c>
    </row>
    <row r="567" spans="1:30" x14ac:dyDescent="0.25">
      <c r="A567" s="55"/>
      <c r="B567" s="11"/>
      <c r="C567" s="11" t="s">
        <v>558</v>
      </c>
      <c r="D567" s="11"/>
      <c r="E567" s="11" t="s">
        <v>346</v>
      </c>
      <c r="F567" s="11" t="s">
        <v>421</v>
      </c>
      <c r="G567" s="11" t="s">
        <v>421</v>
      </c>
      <c r="H567" s="11" t="s">
        <v>421</v>
      </c>
      <c r="I567" s="11" t="s">
        <v>421</v>
      </c>
      <c r="J567" s="11" t="s">
        <v>421</v>
      </c>
      <c r="L567" s="11" t="s">
        <v>421</v>
      </c>
      <c r="M567" s="11" t="s">
        <v>421</v>
      </c>
      <c r="N567" s="11" t="s">
        <v>421</v>
      </c>
      <c r="O567" s="11" t="s">
        <v>421</v>
      </c>
      <c r="P567" s="11" t="s">
        <v>421</v>
      </c>
      <c r="Q567" s="11" t="s">
        <v>421</v>
      </c>
      <c r="R567" s="11" t="s">
        <v>421</v>
      </c>
      <c r="S567" s="11" t="s">
        <v>421</v>
      </c>
      <c r="T567" s="11" t="s">
        <v>421</v>
      </c>
      <c r="V567" s="11">
        <v>1</v>
      </c>
      <c r="W567" s="185">
        <v>0.98</v>
      </c>
      <c r="X567" s="185">
        <f t="shared" si="34"/>
        <v>0.98</v>
      </c>
      <c r="Y567" s="11" t="s">
        <v>421</v>
      </c>
      <c r="Z567" s="11" t="s">
        <v>421</v>
      </c>
      <c r="AA567" s="11" t="s">
        <v>421</v>
      </c>
      <c r="AB567" s="11" t="s">
        <v>421</v>
      </c>
      <c r="AC567" s="11" t="s">
        <v>421</v>
      </c>
      <c r="AD567" s="11" t="s">
        <v>421</v>
      </c>
    </row>
    <row r="568" spans="1:30" x14ac:dyDescent="0.25">
      <c r="A568" s="55"/>
      <c r="B568" s="11"/>
      <c r="C568" s="11" t="s">
        <v>558</v>
      </c>
      <c r="D568" s="11"/>
      <c r="E568" s="11" t="s">
        <v>347</v>
      </c>
      <c r="F568" s="11" t="s">
        <v>421</v>
      </c>
      <c r="G568" s="11" t="s">
        <v>421</v>
      </c>
      <c r="H568" s="11" t="s">
        <v>421</v>
      </c>
      <c r="I568" s="11" t="s">
        <v>421</v>
      </c>
      <c r="J568" s="11" t="s">
        <v>421</v>
      </c>
      <c r="L568" s="11" t="s">
        <v>421</v>
      </c>
      <c r="M568" s="11" t="s">
        <v>421</v>
      </c>
      <c r="N568" s="11" t="s">
        <v>421</v>
      </c>
      <c r="O568" s="11" t="s">
        <v>421</v>
      </c>
      <c r="P568" s="11" t="s">
        <v>421</v>
      </c>
      <c r="Q568" s="11" t="s">
        <v>421</v>
      </c>
      <c r="R568" s="11" t="s">
        <v>421</v>
      </c>
      <c r="S568" s="11" t="s">
        <v>421</v>
      </c>
      <c r="T568" s="11" t="s">
        <v>421</v>
      </c>
      <c r="V568" s="11">
        <v>1</v>
      </c>
      <c r="W568" s="185">
        <v>0.66</v>
      </c>
      <c r="X568" s="185">
        <f t="shared" si="34"/>
        <v>0.66</v>
      </c>
      <c r="Y568" s="11" t="s">
        <v>421</v>
      </c>
      <c r="Z568" s="11" t="s">
        <v>421</v>
      </c>
      <c r="AA568" s="11" t="s">
        <v>421</v>
      </c>
      <c r="AB568" s="11" t="s">
        <v>421</v>
      </c>
      <c r="AC568" s="11" t="s">
        <v>421</v>
      </c>
      <c r="AD568" s="11" t="s">
        <v>421</v>
      </c>
    </row>
    <row r="569" spans="1:30" x14ac:dyDescent="0.25">
      <c r="A569" s="55"/>
      <c r="B569" s="11"/>
      <c r="C569" s="11" t="s">
        <v>558</v>
      </c>
      <c r="D569" s="11"/>
      <c r="E569" s="11" t="s">
        <v>348</v>
      </c>
      <c r="F569" s="11" t="s">
        <v>421</v>
      </c>
      <c r="G569" s="11" t="s">
        <v>421</v>
      </c>
      <c r="H569" s="11" t="s">
        <v>421</v>
      </c>
      <c r="I569" s="11" t="s">
        <v>421</v>
      </c>
      <c r="J569" s="11" t="s">
        <v>421</v>
      </c>
      <c r="L569" s="11" t="s">
        <v>421</v>
      </c>
      <c r="M569" s="11" t="s">
        <v>421</v>
      </c>
      <c r="N569" s="11" t="s">
        <v>421</v>
      </c>
      <c r="O569" s="11" t="s">
        <v>421</v>
      </c>
      <c r="P569" s="11" t="s">
        <v>421</v>
      </c>
      <c r="Q569" s="11" t="s">
        <v>421</v>
      </c>
      <c r="R569" s="11" t="s">
        <v>421</v>
      </c>
      <c r="S569" s="11" t="s">
        <v>421</v>
      </c>
      <c r="T569" s="11" t="s">
        <v>421</v>
      </c>
      <c r="V569" s="11">
        <v>1</v>
      </c>
      <c r="W569" s="185">
        <v>0.2</v>
      </c>
      <c r="X569" s="185">
        <f t="shared" si="34"/>
        <v>0.2</v>
      </c>
      <c r="Y569" s="11" t="s">
        <v>421</v>
      </c>
      <c r="Z569" s="11" t="s">
        <v>421</v>
      </c>
      <c r="AA569" s="11" t="s">
        <v>421</v>
      </c>
      <c r="AB569" s="11" t="s">
        <v>421</v>
      </c>
      <c r="AC569" s="11" t="s">
        <v>421</v>
      </c>
      <c r="AD569" s="11" t="s">
        <v>421</v>
      </c>
    </row>
    <row r="570" spans="1:30" x14ac:dyDescent="0.25">
      <c r="A570" s="55"/>
      <c r="B570" s="11"/>
      <c r="C570" s="11" t="s">
        <v>560</v>
      </c>
      <c r="D570" s="11"/>
      <c r="E570" s="11" t="s">
        <v>349</v>
      </c>
      <c r="F570" s="11" t="s">
        <v>421</v>
      </c>
      <c r="G570" s="11" t="s">
        <v>421</v>
      </c>
      <c r="H570" s="11" t="s">
        <v>421</v>
      </c>
      <c r="I570" s="11" t="s">
        <v>421</v>
      </c>
      <c r="J570" s="11" t="s">
        <v>421</v>
      </c>
      <c r="L570" s="11" t="s">
        <v>421</v>
      </c>
      <c r="M570" s="11" t="s">
        <v>421</v>
      </c>
      <c r="N570" s="11" t="s">
        <v>421</v>
      </c>
      <c r="O570" s="11" t="s">
        <v>421</v>
      </c>
      <c r="P570" s="11" t="s">
        <v>421</v>
      </c>
      <c r="Q570" s="11" t="s">
        <v>421</v>
      </c>
      <c r="R570" s="11" t="s">
        <v>421</v>
      </c>
      <c r="S570" s="11" t="s">
        <v>421</v>
      </c>
      <c r="T570" s="11" t="s">
        <v>421</v>
      </c>
      <c r="V570" s="11">
        <v>0</v>
      </c>
      <c r="W570" s="185">
        <v>0</v>
      </c>
      <c r="X570" s="185">
        <f t="shared" si="34"/>
        <v>0</v>
      </c>
      <c r="Y570" s="11" t="s">
        <v>421</v>
      </c>
      <c r="Z570" s="11" t="s">
        <v>421</v>
      </c>
      <c r="AA570" s="11" t="s">
        <v>421</v>
      </c>
      <c r="AB570" s="11" t="s">
        <v>421</v>
      </c>
      <c r="AC570" s="11" t="s">
        <v>421</v>
      </c>
      <c r="AD570" s="11" t="s">
        <v>421</v>
      </c>
    </row>
    <row r="571" spans="1:30" x14ac:dyDescent="0.25">
      <c r="A571" s="55"/>
      <c r="B571" s="11"/>
      <c r="C571" s="11" t="s">
        <v>561</v>
      </c>
      <c r="D571" s="11"/>
      <c r="E571" s="11" t="s">
        <v>350</v>
      </c>
      <c r="F571" s="11" t="s">
        <v>421</v>
      </c>
      <c r="G571" s="11" t="s">
        <v>421</v>
      </c>
      <c r="H571" s="11" t="s">
        <v>421</v>
      </c>
      <c r="I571" s="11" t="s">
        <v>421</v>
      </c>
      <c r="J571" s="11" t="s">
        <v>421</v>
      </c>
      <c r="L571" s="11" t="s">
        <v>421</v>
      </c>
      <c r="M571" s="11" t="s">
        <v>421</v>
      </c>
      <c r="N571" s="11" t="s">
        <v>421</v>
      </c>
      <c r="O571" s="11" t="s">
        <v>421</v>
      </c>
      <c r="P571" s="11" t="s">
        <v>421</v>
      </c>
      <c r="Q571" s="11" t="s">
        <v>421</v>
      </c>
      <c r="R571" s="11" t="s">
        <v>421</v>
      </c>
      <c r="S571" s="11" t="s">
        <v>421</v>
      </c>
      <c r="T571" s="11" t="s">
        <v>421</v>
      </c>
      <c r="V571" s="11">
        <v>0</v>
      </c>
      <c r="W571" s="185">
        <v>0</v>
      </c>
      <c r="X571" s="185">
        <f t="shared" si="34"/>
        <v>0</v>
      </c>
      <c r="Y571" s="11" t="s">
        <v>421</v>
      </c>
      <c r="Z571" s="11" t="s">
        <v>421</v>
      </c>
      <c r="AA571" s="11" t="s">
        <v>421</v>
      </c>
      <c r="AB571" s="11" t="s">
        <v>421</v>
      </c>
      <c r="AC571" s="11" t="s">
        <v>421</v>
      </c>
      <c r="AD571" s="11" t="s">
        <v>421</v>
      </c>
    </row>
    <row r="572" spans="1:30" x14ac:dyDescent="0.25">
      <c r="A572" s="55"/>
      <c r="B572" s="11"/>
      <c r="C572" s="11" t="s">
        <v>562</v>
      </c>
      <c r="D572" s="11"/>
      <c r="E572" s="11" t="s">
        <v>351</v>
      </c>
      <c r="F572" s="11" t="s">
        <v>421</v>
      </c>
      <c r="G572" s="11" t="s">
        <v>421</v>
      </c>
      <c r="H572" s="11" t="s">
        <v>421</v>
      </c>
      <c r="I572" s="11" t="s">
        <v>421</v>
      </c>
      <c r="J572" s="11" t="s">
        <v>421</v>
      </c>
      <c r="L572" s="11" t="s">
        <v>421</v>
      </c>
      <c r="M572" s="11" t="s">
        <v>421</v>
      </c>
      <c r="N572" s="11" t="s">
        <v>421</v>
      </c>
      <c r="O572" s="11" t="s">
        <v>421</v>
      </c>
      <c r="P572" s="11" t="s">
        <v>421</v>
      </c>
      <c r="Q572" s="11" t="s">
        <v>421</v>
      </c>
      <c r="R572" s="11" t="s">
        <v>421</v>
      </c>
      <c r="S572" s="11" t="s">
        <v>421</v>
      </c>
      <c r="T572" s="11" t="s">
        <v>421</v>
      </c>
      <c r="V572" s="11">
        <v>2</v>
      </c>
      <c r="W572" s="185">
        <v>0.42000000000000004</v>
      </c>
      <c r="X572" s="185">
        <f t="shared" si="34"/>
        <v>0.21000000000000002</v>
      </c>
      <c r="Y572" s="11" t="s">
        <v>421</v>
      </c>
      <c r="Z572" s="11" t="s">
        <v>421</v>
      </c>
      <c r="AA572" s="11" t="s">
        <v>421</v>
      </c>
      <c r="AB572" s="11" t="s">
        <v>421</v>
      </c>
      <c r="AC572" s="11" t="s">
        <v>421</v>
      </c>
      <c r="AD572" s="11" t="s">
        <v>421</v>
      </c>
    </row>
    <row r="573" spans="1:30" x14ac:dyDescent="0.25">
      <c r="A573" s="55"/>
      <c r="B573" s="11"/>
      <c r="C573" s="11" t="s">
        <v>563</v>
      </c>
      <c r="D573" s="11"/>
      <c r="E573" s="11" t="s">
        <v>352</v>
      </c>
      <c r="F573" s="11" t="s">
        <v>421</v>
      </c>
      <c r="G573" s="11" t="s">
        <v>421</v>
      </c>
      <c r="H573" s="11" t="s">
        <v>421</v>
      </c>
      <c r="I573" s="11" t="s">
        <v>421</v>
      </c>
      <c r="J573" s="11" t="s">
        <v>421</v>
      </c>
      <c r="L573" s="11" t="s">
        <v>421</v>
      </c>
      <c r="M573" s="11" t="s">
        <v>421</v>
      </c>
      <c r="N573" s="11" t="s">
        <v>421</v>
      </c>
      <c r="O573" s="11" t="s">
        <v>421</v>
      </c>
      <c r="P573" s="11" t="s">
        <v>421</v>
      </c>
      <c r="Q573" s="11" t="s">
        <v>421</v>
      </c>
      <c r="R573" s="11" t="s">
        <v>421</v>
      </c>
      <c r="S573" s="11" t="s">
        <v>421</v>
      </c>
      <c r="T573" s="11" t="s">
        <v>421</v>
      </c>
      <c r="V573" s="11">
        <v>0</v>
      </c>
      <c r="W573" s="185">
        <v>0</v>
      </c>
      <c r="X573" s="185">
        <f t="shared" si="34"/>
        <v>0</v>
      </c>
      <c r="Y573" s="11" t="s">
        <v>421</v>
      </c>
      <c r="Z573" s="11" t="s">
        <v>421</v>
      </c>
      <c r="AA573" s="11" t="s">
        <v>421</v>
      </c>
      <c r="AB573" s="11" t="s">
        <v>421</v>
      </c>
      <c r="AC573" s="11" t="s">
        <v>421</v>
      </c>
      <c r="AD573" s="11" t="s">
        <v>421</v>
      </c>
    </row>
    <row r="574" spans="1:30" x14ac:dyDescent="0.25">
      <c r="A574" s="55"/>
      <c r="B574" s="11"/>
      <c r="C574" s="11" t="s">
        <v>564</v>
      </c>
      <c r="D574" s="11"/>
      <c r="E574" s="11" t="s">
        <v>353</v>
      </c>
      <c r="F574" s="11" t="s">
        <v>421</v>
      </c>
      <c r="G574" s="11" t="s">
        <v>421</v>
      </c>
      <c r="H574" s="11" t="s">
        <v>421</v>
      </c>
      <c r="I574" s="11" t="s">
        <v>421</v>
      </c>
      <c r="J574" s="11" t="s">
        <v>421</v>
      </c>
      <c r="L574" s="11" t="s">
        <v>421</v>
      </c>
      <c r="M574" s="11" t="s">
        <v>421</v>
      </c>
      <c r="N574" s="11" t="s">
        <v>421</v>
      </c>
      <c r="O574" s="11" t="s">
        <v>421</v>
      </c>
      <c r="P574" s="11" t="s">
        <v>421</v>
      </c>
      <c r="Q574" s="11" t="s">
        <v>421</v>
      </c>
      <c r="R574" s="11" t="s">
        <v>421</v>
      </c>
      <c r="S574" s="11" t="s">
        <v>421</v>
      </c>
      <c r="T574" s="11" t="s">
        <v>421</v>
      </c>
      <c r="V574" s="11">
        <v>0</v>
      </c>
      <c r="W574" s="185">
        <v>0</v>
      </c>
      <c r="X574" s="185">
        <f t="shared" si="34"/>
        <v>0</v>
      </c>
      <c r="Y574" s="11" t="s">
        <v>421</v>
      </c>
      <c r="Z574" s="11" t="s">
        <v>421</v>
      </c>
      <c r="AA574" s="11" t="s">
        <v>421</v>
      </c>
      <c r="AB574" s="11" t="s">
        <v>421</v>
      </c>
      <c r="AC574" s="11" t="s">
        <v>421</v>
      </c>
      <c r="AD574" s="11" t="s">
        <v>421</v>
      </c>
    </row>
    <row r="575" spans="1:30" x14ac:dyDescent="0.25">
      <c r="A575" s="55"/>
      <c r="B575" s="11"/>
      <c r="C575" s="11" t="s">
        <v>565</v>
      </c>
      <c r="D575" s="11"/>
      <c r="E575" s="11" t="s">
        <v>354</v>
      </c>
      <c r="F575" s="11" t="s">
        <v>421</v>
      </c>
      <c r="G575" s="11" t="s">
        <v>421</v>
      </c>
      <c r="H575" s="11" t="s">
        <v>421</v>
      </c>
      <c r="I575" s="11" t="s">
        <v>421</v>
      </c>
      <c r="J575" s="11" t="s">
        <v>421</v>
      </c>
      <c r="L575" s="11" t="s">
        <v>421</v>
      </c>
      <c r="M575" s="11" t="s">
        <v>421</v>
      </c>
      <c r="N575" s="11" t="s">
        <v>421</v>
      </c>
      <c r="O575" s="11" t="s">
        <v>421</v>
      </c>
      <c r="P575" s="11" t="s">
        <v>421</v>
      </c>
      <c r="Q575" s="11" t="s">
        <v>421</v>
      </c>
      <c r="R575" s="11" t="s">
        <v>421</v>
      </c>
      <c r="S575" s="11" t="s">
        <v>421</v>
      </c>
      <c r="T575" s="11" t="s">
        <v>421</v>
      </c>
      <c r="V575" s="11">
        <v>0</v>
      </c>
      <c r="W575" s="185">
        <v>0</v>
      </c>
      <c r="X575" s="185">
        <f t="shared" si="34"/>
        <v>0</v>
      </c>
      <c r="Y575" s="11" t="s">
        <v>421</v>
      </c>
      <c r="Z575" s="11" t="s">
        <v>421</v>
      </c>
      <c r="AA575" s="11" t="s">
        <v>421</v>
      </c>
      <c r="AB575" s="11" t="s">
        <v>421</v>
      </c>
      <c r="AC575" s="11" t="s">
        <v>421</v>
      </c>
      <c r="AD575" s="11" t="s">
        <v>421</v>
      </c>
    </row>
    <row r="576" spans="1:30" x14ac:dyDescent="0.25">
      <c r="A576" s="55"/>
      <c r="B576" s="11"/>
      <c r="C576" s="11" t="s">
        <v>566</v>
      </c>
      <c r="D576" s="11"/>
      <c r="E576" s="11" t="s">
        <v>355</v>
      </c>
      <c r="F576" s="11" t="s">
        <v>421</v>
      </c>
      <c r="G576" s="11" t="s">
        <v>421</v>
      </c>
      <c r="H576" s="11" t="s">
        <v>421</v>
      </c>
      <c r="I576" s="11" t="s">
        <v>421</v>
      </c>
      <c r="J576" s="11" t="s">
        <v>421</v>
      </c>
      <c r="L576" s="11" t="s">
        <v>421</v>
      </c>
      <c r="M576" s="11" t="s">
        <v>421</v>
      </c>
      <c r="N576" s="11" t="s">
        <v>421</v>
      </c>
      <c r="O576" s="11" t="s">
        <v>421</v>
      </c>
      <c r="P576" s="11" t="s">
        <v>421</v>
      </c>
      <c r="Q576" s="11" t="s">
        <v>421</v>
      </c>
      <c r="R576" s="11" t="s">
        <v>421</v>
      </c>
      <c r="S576" s="11" t="s">
        <v>421</v>
      </c>
      <c r="T576" s="11" t="s">
        <v>421</v>
      </c>
      <c r="V576" s="11">
        <v>0</v>
      </c>
      <c r="W576" s="185">
        <v>0</v>
      </c>
      <c r="X576" s="185">
        <f t="shared" si="34"/>
        <v>0</v>
      </c>
      <c r="Y576" s="11" t="s">
        <v>421</v>
      </c>
      <c r="Z576" s="11" t="s">
        <v>421</v>
      </c>
      <c r="AA576" s="11" t="s">
        <v>421</v>
      </c>
      <c r="AB576" s="11" t="s">
        <v>421</v>
      </c>
      <c r="AC576" s="11" t="s">
        <v>421</v>
      </c>
      <c r="AD576" s="11" t="s">
        <v>421</v>
      </c>
    </row>
    <row r="577" spans="1:30" x14ac:dyDescent="0.25">
      <c r="A577" s="55"/>
      <c r="B577" s="11"/>
      <c r="C577" s="11" t="s">
        <v>567</v>
      </c>
      <c r="D577" s="11"/>
      <c r="E577" s="11" t="s">
        <v>356</v>
      </c>
      <c r="F577" s="11" t="s">
        <v>421</v>
      </c>
      <c r="G577" s="11" t="s">
        <v>421</v>
      </c>
      <c r="H577" s="11" t="s">
        <v>421</v>
      </c>
      <c r="I577" s="11" t="s">
        <v>421</v>
      </c>
      <c r="J577" s="11" t="s">
        <v>421</v>
      </c>
      <c r="L577" s="11" t="s">
        <v>421</v>
      </c>
      <c r="M577" s="11" t="s">
        <v>421</v>
      </c>
      <c r="N577" s="11" t="s">
        <v>421</v>
      </c>
      <c r="O577" s="11" t="s">
        <v>421</v>
      </c>
      <c r="P577" s="11" t="s">
        <v>421</v>
      </c>
      <c r="Q577" s="11" t="s">
        <v>421</v>
      </c>
      <c r="R577" s="11" t="s">
        <v>421</v>
      </c>
      <c r="S577" s="11" t="s">
        <v>421</v>
      </c>
      <c r="T577" s="11" t="s">
        <v>421</v>
      </c>
      <c r="V577" s="11">
        <v>0</v>
      </c>
      <c r="W577" s="185">
        <v>0</v>
      </c>
      <c r="X577" s="185">
        <f t="shared" si="34"/>
        <v>0</v>
      </c>
      <c r="Y577" s="11" t="s">
        <v>421</v>
      </c>
      <c r="Z577" s="11" t="s">
        <v>421</v>
      </c>
      <c r="AA577" s="11" t="s">
        <v>421</v>
      </c>
      <c r="AB577" s="11" t="s">
        <v>421</v>
      </c>
      <c r="AC577" s="11" t="s">
        <v>421</v>
      </c>
      <c r="AD577" s="11" t="s">
        <v>421</v>
      </c>
    </row>
    <row r="578" spans="1:30" x14ac:dyDescent="0.25">
      <c r="A578" s="55"/>
      <c r="B578" s="11"/>
      <c r="C578" s="11" t="s">
        <v>568</v>
      </c>
      <c r="D578" s="11"/>
      <c r="E578" s="11" t="s">
        <v>357</v>
      </c>
      <c r="F578" s="11" t="s">
        <v>421</v>
      </c>
      <c r="G578" s="11" t="s">
        <v>421</v>
      </c>
      <c r="H578" s="11" t="s">
        <v>421</v>
      </c>
      <c r="I578" s="11" t="s">
        <v>421</v>
      </c>
      <c r="J578" s="11" t="s">
        <v>421</v>
      </c>
      <c r="L578" s="11" t="s">
        <v>421</v>
      </c>
      <c r="M578" s="11" t="s">
        <v>421</v>
      </c>
      <c r="N578" s="11" t="s">
        <v>421</v>
      </c>
      <c r="O578" s="11" t="s">
        <v>421</v>
      </c>
      <c r="P578" s="11" t="s">
        <v>421</v>
      </c>
      <c r="Q578" s="11" t="s">
        <v>421</v>
      </c>
      <c r="R578" s="11" t="s">
        <v>421</v>
      </c>
      <c r="S578" s="11" t="s">
        <v>421</v>
      </c>
      <c r="T578" s="11" t="s">
        <v>421</v>
      </c>
      <c r="V578" s="11">
        <v>15</v>
      </c>
      <c r="W578" s="185">
        <v>13.97</v>
      </c>
      <c r="X578" s="185">
        <f t="shared" si="34"/>
        <v>0.93133333333333335</v>
      </c>
      <c r="Y578" s="11" t="s">
        <v>421</v>
      </c>
      <c r="Z578" s="11" t="s">
        <v>421</v>
      </c>
      <c r="AA578" s="11" t="s">
        <v>421</v>
      </c>
      <c r="AB578" s="11" t="s">
        <v>421</v>
      </c>
      <c r="AC578" s="11" t="s">
        <v>421</v>
      </c>
      <c r="AD578" s="11" t="s">
        <v>421</v>
      </c>
    </row>
    <row r="579" spans="1:30" x14ac:dyDescent="0.25">
      <c r="A579" s="55"/>
      <c r="B579" s="11"/>
      <c r="C579" s="11" t="s">
        <v>569</v>
      </c>
      <c r="D579" s="11"/>
      <c r="E579" s="11" t="s">
        <v>358</v>
      </c>
      <c r="F579" s="11" t="s">
        <v>421</v>
      </c>
      <c r="G579" s="11" t="s">
        <v>421</v>
      </c>
      <c r="H579" s="11" t="s">
        <v>421</v>
      </c>
      <c r="I579" s="11" t="s">
        <v>421</v>
      </c>
      <c r="J579" s="11" t="s">
        <v>421</v>
      </c>
      <c r="L579" s="11" t="s">
        <v>421</v>
      </c>
      <c r="M579" s="11" t="s">
        <v>421</v>
      </c>
      <c r="N579" s="11" t="s">
        <v>421</v>
      </c>
      <c r="O579" s="11" t="s">
        <v>421</v>
      </c>
      <c r="P579" s="11" t="s">
        <v>421</v>
      </c>
      <c r="Q579" s="11" t="s">
        <v>421</v>
      </c>
      <c r="R579" s="11" t="s">
        <v>421</v>
      </c>
      <c r="S579" s="11" t="s">
        <v>421</v>
      </c>
      <c r="T579" s="11" t="s">
        <v>421</v>
      </c>
      <c r="V579" s="11">
        <v>0</v>
      </c>
      <c r="W579" s="185">
        <v>0</v>
      </c>
      <c r="X579" s="185">
        <f t="shared" si="34"/>
        <v>0</v>
      </c>
      <c r="Y579" s="11" t="s">
        <v>421</v>
      </c>
      <c r="Z579" s="11" t="s">
        <v>421</v>
      </c>
      <c r="AA579" s="11" t="s">
        <v>421</v>
      </c>
      <c r="AB579" s="11" t="s">
        <v>421</v>
      </c>
      <c r="AC579" s="11" t="s">
        <v>421</v>
      </c>
      <c r="AD579" s="11" t="s">
        <v>421</v>
      </c>
    </row>
    <row r="580" spans="1:30" x14ac:dyDescent="0.25">
      <c r="A580" s="55"/>
      <c r="B580" s="11"/>
      <c r="C580" s="11" t="s">
        <v>570</v>
      </c>
      <c r="D580" s="11"/>
      <c r="E580" s="11" t="s">
        <v>359</v>
      </c>
      <c r="F580" s="11" t="s">
        <v>421</v>
      </c>
      <c r="G580" s="11" t="s">
        <v>421</v>
      </c>
      <c r="H580" s="11" t="s">
        <v>421</v>
      </c>
      <c r="I580" s="11" t="s">
        <v>421</v>
      </c>
      <c r="J580" s="11" t="s">
        <v>421</v>
      </c>
      <c r="L580" s="11" t="s">
        <v>421</v>
      </c>
      <c r="M580" s="11" t="s">
        <v>421</v>
      </c>
      <c r="N580" s="11" t="s">
        <v>421</v>
      </c>
      <c r="O580" s="11" t="s">
        <v>421</v>
      </c>
      <c r="P580" s="11" t="s">
        <v>421</v>
      </c>
      <c r="Q580" s="11" t="s">
        <v>421</v>
      </c>
      <c r="R580" s="11" t="s">
        <v>421</v>
      </c>
      <c r="S580" s="11" t="s">
        <v>421</v>
      </c>
      <c r="T580" s="11" t="s">
        <v>421</v>
      </c>
      <c r="V580" s="11">
        <v>6</v>
      </c>
      <c r="W580" s="185">
        <v>8.7899999999999991</v>
      </c>
      <c r="X580" s="185">
        <f t="shared" si="34"/>
        <v>1.4649999999999999</v>
      </c>
      <c r="Y580" s="11" t="s">
        <v>421</v>
      </c>
      <c r="Z580" s="11" t="s">
        <v>421</v>
      </c>
      <c r="AA580" s="11" t="s">
        <v>421</v>
      </c>
      <c r="AB580" s="11" t="s">
        <v>421</v>
      </c>
      <c r="AC580" s="11" t="s">
        <v>421</v>
      </c>
      <c r="AD580" s="11" t="s">
        <v>421</v>
      </c>
    </row>
    <row r="581" spans="1:30" x14ac:dyDescent="0.25">
      <c r="A581" s="55"/>
      <c r="B581" s="11"/>
      <c r="C581" s="11" t="s">
        <v>571</v>
      </c>
      <c r="D581" s="11"/>
      <c r="E581" s="11" t="s">
        <v>360</v>
      </c>
      <c r="F581" s="11" t="s">
        <v>421</v>
      </c>
      <c r="G581" s="11" t="s">
        <v>421</v>
      </c>
      <c r="H581" s="11" t="s">
        <v>421</v>
      </c>
      <c r="I581" s="11" t="s">
        <v>421</v>
      </c>
      <c r="J581" s="11" t="s">
        <v>421</v>
      </c>
      <c r="L581" s="11" t="s">
        <v>421</v>
      </c>
      <c r="M581" s="11" t="s">
        <v>421</v>
      </c>
      <c r="N581" s="11" t="s">
        <v>421</v>
      </c>
      <c r="O581" s="11" t="s">
        <v>421</v>
      </c>
      <c r="P581" s="11" t="s">
        <v>421</v>
      </c>
      <c r="Q581" s="11" t="s">
        <v>421</v>
      </c>
      <c r="R581" s="11" t="s">
        <v>421</v>
      </c>
      <c r="S581" s="11" t="s">
        <v>421</v>
      </c>
      <c r="T581" s="11" t="s">
        <v>421</v>
      </c>
      <c r="V581" s="11">
        <v>4</v>
      </c>
      <c r="W581" s="185">
        <v>2.12</v>
      </c>
      <c r="X581" s="185">
        <f t="shared" si="34"/>
        <v>0.53</v>
      </c>
      <c r="Y581" s="11" t="s">
        <v>421</v>
      </c>
      <c r="Z581" s="11" t="s">
        <v>421</v>
      </c>
      <c r="AA581" s="11" t="s">
        <v>421</v>
      </c>
      <c r="AB581" s="11" t="s">
        <v>421</v>
      </c>
      <c r="AC581" s="11" t="s">
        <v>421</v>
      </c>
      <c r="AD581" s="11" t="s">
        <v>421</v>
      </c>
    </row>
    <row r="582" spans="1:30" x14ac:dyDescent="0.25">
      <c r="A582" s="55"/>
      <c r="B582" s="11"/>
      <c r="C582" s="11" t="s">
        <v>574</v>
      </c>
      <c r="D582" s="11"/>
      <c r="E582" s="11" t="s">
        <v>363</v>
      </c>
      <c r="F582" s="11" t="s">
        <v>421</v>
      </c>
      <c r="G582" s="11" t="s">
        <v>421</v>
      </c>
      <c r="H582" s="11" t="s">
        <v>421</v>
      </c>
      <c r="I582" s="11" t="s">
        <v>421</v>
      </c>
      <c r="J582" s="11" t="s">
        <v>421</v>
      </c>
      <c r="L582" s="11" t="s">
        <v>421</v>
      </c>
      <c r="M582" s="11" t="s">
        <v>421</v>
      </c>
      <c r="N582" s="11" t="s">
        <v>421</v>
      </c>
      <c r="O582" s="11" t="s">
        <v>421</v>
      </c>
      <c r="P582" s="11" t="s">
        <v>421</v>
      </c>
      <c r="Q582" s="11" t="s">
        <v>421</v>
      </c>
      <c r="R582" s="11" t="s">
        <v>421</v>
      </c>
      <c r="S582" s="11" t="s">
        <v>421</v>
      </c>
      <c r="T582" s="11" t="s">
        <v>421</v>
      </c>
      <c r="V582" s="11">
        <v>0</v>
      </c>
      <c r="W582" s="185">
        <v>0</v>
      </c>
      <c r="X582" s="185">
        <f t="shared" si="34"/>
        <v>0</v>
      </c>
      <c r="Y582" s="11" t="s">
        <v>421</v>
      </c>
      <c r="Z582" s="11" t="s">
        <v>421</v>
      </c>
      <c r="AA582" s="11" t="s">
        <v>421</v>
      </c>
      <c r="AB582" s="11" t="s">
        <v>421</v>
      </c>
      <c r="AC582" s="11" t="s">
        <v>421</v>
      </c>
      <c r="AD582" s="11" t="s">
        <v>421</v>
      </c>
    </row>
    <row r="583" spans="1:30" x14ac:dyDescent="0.25">
      <c r="A583" s="55"/>
      <c r="B583" s="11"/>
      <c r="C583" s="11" t="s">
        <v>575</v>
      </c>
      <c r="D583" s="11"/>
      <c r="E583" s="11" t="s">
        <v>364</v>
      </c>
      <c r="F583" s="11" t="s">
        <v>421</v>
      </c>
      <c r="G583" s="11" t="s">
        <v>421</v>
      </c>
      <c r="H583" s="11" t="s">
        <v>421</v>
      </c>
      <c r="I583" s="11" t="s">
        <v>421</v>
      </c>
      <c r="J583" s="11" t="s">
        <v>421</v>
      </c>
      <c r="L583" s="11" t="s">
        <v>421</v>
      </c>
      <c r="M583" s="11" t="s">
        <v>421</v>
      </c>
      <c r="N583" s="11" t="s">
        <v>421</v>
      </c>
      <c r="O583" s="11" t="s">
        <v>421</v>
      </c>
      <c r="P583" s="11" t="s">
        <v>421</v>
      </c>
      <c r="Q583" s="11" t="s">
        <v>421</v>
      </c>
      <c r="R583" s="11" t="s">
        <v>421</v>
      </c>
      <c r="S583" s="11" t="s">
        <v>421</v>
      </c>
      <c r="T583" s="11" t="s">
        <v>421</v>
      </c>
      <c r="V583" s="11">
        <v>0</v>
      </c>
      <c r="W583" s="185">
        <v>0</v>
      </c>
      <c r="X583" s="185">
        <f t="shared" si="34"/>
        <v>0</v>
      </c>
      <c r="Y583" s="11" t="s">
        <v>421</v>
      </c>
      <c r="Z583" s="11" t="s">
        <v>421</v>
      </c>
      <c r="AA583" s="11" t="s">
        <v>421</v>
      </c>
      <c r="AB583" s="11" t="s">
        <v>421</v>
      </c>
      <c r="AC583" s="11" t="s">
        <v>421</v>
      </c>
      <c r="AD583" s="11" t="s">
        <v>421</v>
      </c>
    </row>
    <row r="584" spans="1:30" x14ac:dyDescent="0.25">
      <c r="A584" s="55"/>
      <c r="B584" s="11"/>
      <c r="C584" s="11" t="s">
        <v>576</v>
      </c>
      <c r="D584" s="11"/>
      <c r="E584" s="11" t="s">
        <v>365</v>
      </c>
      <c r="F584" s="11" t="s">
        <v>421</v>
      </c>
      <c r="G584" s="11" t="s">
        <v>421</v>
      </c>
      <c r="H584" s="11" t="s">
        <v>421</v>
      </c>
      <c r="I584" s="11" t="s">
        <v>421</v>
      </c>
      <c r="J584" s="11" t="s">
        <v>421</v>
      </c>
      <c r="L584" s="11" t="s">
        <v>421</v>
      </c>
      <c r="M584" s="11" t="s">
        <v>421</v>
      </c>
      <c r="N584" s="11" t="s">
        <v>421</v>
      </c>
      <c r="O584" s="11" t="s">
        <v>421</v>
      </c>
      <c r="P584" s="11" t="s">
        <v>421</v>
      </c>
      <c r="Q584" s="11" t="s">
        <v>421</v>
      </c>
      <c r="R584" s="11" t="s">
        <v>421</v>
      </c>
      <c r="S584" s="11" t="s">
        <v>421</v>
      </c>
      <c r="T584" s="11" t="s">
        <v>421</v>
      </c>
      <c r="V584" s="11">
        <v>0</v>
      </c>
      <c r="W584" s="185">
        <v>0</v>
      </c>
      <c r="X584" s="185">
        <f t="shared" si="34"/>
        <v>0</v>
      </c>
      <c r="Y584" s="11" t="s">
        <v>421</v>
      </c>
      <c r="Z584" s="11" t="s">
        <v>421</v>
      </c>
      <c r="AA584" s="11" t="s">
        <v>421</v>
      </c>
      <c r="AB584" s="11" t="s">
        <v>421</v>
      </c>
      <c r="AC584" s="11" t="s">
        <v>421</v>
      </c>
      <c r="AD584" s="11" t="s">
        <v>421</v>
      </c>
    </row>
    <row r="585" spans="1:30" x14ac:dyDescent="0.25">
      <c r="A585" s="55"/>
      <c r="B585" s="11"/>
      <c r="C585" s="11" t="s">
        <v>578</v>
      </c>
      <c r="D585" s="11"/>
      <c r="E585" s="11" t="s">
        <v>367</v>
      </c>
      <c r="F585" s="11" t="s">
        <v>421</v>
      </c>
      <c r="G585" s="11" t="s">
        <v>421</v>
      </c>
      <c r="H585" s="11" t="s">
        <v>421</v>
      </c>
      <c r="I585" s="11" t="s">
        <v>421</v>
      </c>
      <c r="J585" s="11" t="s">
        <v>421</v>
      </c>
      <c r="L585" s="11" t="s">
        <v>421</v>
      </c>
      <c r="M585" s="11" t="s">
        <v>421</v>
      </c>
      <c r="N585" s="11" t="s">
        <v>421</v>
      </c>
      <c r="O585" s="11" t="s">
        <v>421</v>
      </c>
      <c r="P585" s="11" t="s">
        <v>421</v>
      </c>
      <c r="Q585" s="11" t="s">
        <v>421</v>
      </c>
      <c r="R585" s="11" t="s">
        <v>421</v>
      </c>
      <c r="S585" s="11" t="s">
        <v>421</v>
      </c>
      <c r="T585" s="11" t="s">
        <v>421</v>
      </c>
      <c r="V585" s="11">
        <v>0</v>
      </c>
      <c r="W585" s="185">
        <v>0</v>
      </c>
      <c r="X585" s="185">
        <f t="shared" si="34"/>
        <v>0</v>
      </c>
      <c r="Y585" s="11" t="s">
        <v>421</v>
      </c>
      <c r="Z585" s="11" t="s">
        <v>421</v>
      </c>
      <c r="AA585" s="11" t="s">
        <v>421</v>
      </c>
      <c r="AB585" s="11" t="s">
        <v>421</v>
      </c>
      <c r="AC585" s="11" t="s">
        <v>421</v>
      </c>
      <c r="AD585" s="11" t="s">
        <v>421</v>
      </c>
    </row>
    <row r="586" spans="1:30" x14ac:dyDescent="0.25">
      <c r="A586" s="55"/>
      <c r="B586" s="11"/>
      <c r="C586" s="11" t="s">
        <v>421</v>
      </c>
      <c r="D586" s="11"/>
      <c r="E586" s="11" t="s">
        <v>696</v>
      </c>
      <c r="F586" s="11" t="s">
        <v>421</v>
      </c>
      <c r="G586" s="11" t="s">
        <v>421</v>
      </c>
      <c r="H586" s="11" t="s">
        <v>421</v>
      </c>
      <c r="I586" s="11" t="s">
        <v>421</v>
      </c>
      <c r="J586" s="11" t="s">
        <v>421</v>
      </c>
      <c r="L586" s="11" t="s">
        <v>421</v>
      </c>
      <c r="M586" s="11" t="s">
        <v>421</v>
      </c>
      <c r="N586" s="11" t="s">
        <v>421</v>
      </c>
      <c r="O586" s="11" t="s">
        <v>421</v>
      </c>
      <c r="P586" s="11" t="s">
        <v>421</v>
      </c>
      <c r="Q586" s="11" t="s">
        <v>421</v>
      </c>
      <c r="R586" s="11" t="s">
        <v>421</v>
      </c>
      <c r="S586" s="11" t="s">
        <v>421</v>
      </c>
      <c r="T586" s="11" t="s">
        <v>421</v>
      </c>
      <c r="V586" s="11">
        <v>0</v>
      </c>
      <c r="W586" s="185">
        <v>0</v>
      </c>
      <c r="X586" s="185">
        <f t="shared" si="34"/>
        <v>0</v>
      </c>
      <c r="Y586" s="11" t="s">
        <v>421</v>
      </c>
      <c r="Z586" s="11" t="s">
        <v>421</v>
      </c>
      <c r="AA586" s="11" t="s">
        <v>421</v>
      </c>
      <c r="AB586" s="11" t="s">
        <v>421</v>
      </c>
      <c r="AC586" s="11" t="s">
        <v>421</v>
      </c>
      <c r="AD586" s="11" t="s">
        <v>421</v>
      </c>
    </row>
    <row r="587" spans="1:30" x14ac:dyDescent="0.25">
      <c r="A587" s="55"/>
      <c r="B587" s="11"/>
      <c r="C587" s="11" t="s">
        <v>579</v>
      </c>
      <c r="D587" s="11"/>
      <c r="E587" s="11" t="s">
        <v>368</v>
      </c>
      <c r="F587" s="11" t="s">
        <v>421</v>
      </c>
      <c r="G587" s="11" t="s">
        <v>421</v>
      </c>
      <c r="H587" s="11" t="s">
        <v>421</v>
      </c>
      <c r="I587" s="11" t="s">
        <v>421</v>
      </c>
      <c r="J587" s="11" t="s">
        <v>421</v>
      </c>
      <c r="L587" s="11" t="s">
        <v>421</v>
      </c>
      <c r="M587" s="11" t="s">
        <v>421</v>
      </c>
      <c r="N587" s="11" t="s">
        <v>421</v>
      </c>
      <c r="O587" s="11" t="s">
        <v>421</v>
      </c>
      <c r="P587" s="11" t="s">
        <v>421</v>
      </c>
      <c r="Q587" s="11" t="s">
        <v>421</v>
      </c>
      <c r="R587" s="11" t="s">
        <v>421</v>
      </c>
      <c r="S587" s="11" t="s">
        <v>421</v>
      </c>
      <c r="T587" s="11" t="s">
        <v>421</v>
      </c>
      <c r="V587" s="11">
        <v>0</v>
      </c>
      <c r="W587" s="185">
        <v>0</v>
      </c>
      <c r="X587" s="185">
        <f t="shared" si="34"/>
        <v>0</v>
      </c>
      <c r="Y587" s="11" t="s">
        <v>421</v>
      </c>
      <c r="Z587" s="11" t="s">
        <v>421</v>
      </c>
      <c r="AA587" s="11" t="s">
        <v>421</v>
      </c>
      <c r="AB587" s="11" t="s">
        <v>421</v>
      </c>
      <c r="AC587" s="11" t="s">
        <v>421</v>
      </c>
      <c r="AD587" s="11" t="s">
        <v>421</v>
      </c>
    </row>
    <row r="588" spans="1:30" x14ac:dyDescent="0.25">
      <c r="A588" s="55"/>
      <c r="B588" s="11"/>
      <c r="C588" s="11" t="s">
        <v>580</v>
      </c>
      <c r="D588" s="11"/>
      <c r="E588" s="11" t="s">
        <v>369</v>
      </c>
      <c r="F588" s="11" t="s">
        <v>421</v>
      </c>
      <c r="G588" s="11" t="s">
        <v>421</v>
      </c>
      <c r="H588" s="11" t="s">
        <v>421</v>
      </c>
      <c r="I588" s="11" t="s">
        <v>421</v>
      </c>
      <c r="J588" s="11" t="s">
        <v>421</v>
      </c>
      <c r="L588" s="11" t="s">
        <v>421</v>
      </c>
      <c r="M588" s="11" t="s">
        <v>421</v>
      </c>
      <c r="N588" s="11" t="s">
        <v>421</v>
      </c>
      <c r="O588" s="11" t="s">
        <v>421</v>
      </c>
      <c r="P588" s="11" t="s">
        <v>421</v>
      </c>
      <c r="Q588" s="11" t="s">
        <v>421</v>
      </c>
      <c r="R588" s="11" t="s">
        <v>421</v>
      </c>
      <c r="S588" s="11" t="s">
        <v>421</v>
      </c>
      <c r="T588" s="11" t="s">
        <v>421</v>
      </c>
      <c r="V588" s="11">
        <v>0</v>
      </c>
      <c r="W588" s="185">
        <v>0</v>
      </c>
      <c r="X588" s="185">
        <f t="shared" si="34"/>
        <v>0</v>
      </c>
      <c r="Y588" s="11" t="s">
        <v>421</v>
      </c>
      <c r="Z588" s="11" t="s">
        <v>421</v>
      </c>
      <c r="AA588" s="11" t="s">
        <v>421</v>
      </c>
      <c r="AB588" s="11" t="s">
        <v>421</v>
      </c>
      <c r="AC588" s="11" t="s">
        <v>421</v>
      </c>
      <c r="AD588" s="11" t="s">
        <v>421</v>
      </c>
    </row>
    <row r="589" spans="1:30" x14ac:dyDescent="0.25">
      <c r="A589" s="55"/>
      <c r="B589" s="11"/>
      <c r="C589" s="11" t="s">
        <v>582</v>
      </c>
      <c r="D589" s="11"/>
      <c r="E589" s="11" t="s">
        <v>371</v>
      </c>
      <c r="F589" s="11" t="s">
        <v>421</v>
      </c>
      <c r="G589" s="11" t="s">
        <v>421</v>
      </c>
      <c r="H589" s="11" t="s">
        <v>421</v>
      </c>
      <c r="I589" s="11" t="s">
        <v>421</v>
      </c>
      <c r="J589" s="11" t="s">
        <v>421</v>
      </c>
      <c r="L589" s="11" t="s">
        <v>421</v>
      </c>
      <c r="M589" s="11" t="s">
        <v>421</v>
      </c>
      <c r="N589" s="11" t="s">
        <v>421</v>
      </c>
      <c r="O589" s="11" t="s">
        <v>421</v>
      </c>
      <c r="P589" s="11" t="s">
        <v>421</v>
      </c>
      <c r="Q589" s="11" t="s">
        <v>421</v>
      </c>
      <c r="R589" s="11" t="s">
        <v>421</v>
      </c>
      <c r="S589" s="11" t="s">
        <v>421</v>
      </c>
      <c r="T589" s="11" t="s">
        <v>421</v>
      </c>
      <c r="V589" s="11">
        <v>0</v>
      </c>
      <c r="W589" s="185">
        <v>0</v>
      </c>
      <c r="X589" s="185">
        <f t="shared" si="34"/>
        <v>0</v>
      </c>
      <c r="Y589" s="11" t="s">
        <v>421</v>
      </c>
      <c r="Z589" s="11" t="s">
        <v>421</v>
      </c>
      <c r="AA589" s="11" t="s">
        <v>421</v>
      </c>
      <c r="AB589" s="11" t="s">
        <v>421</v>
      </c>
      <c r="AC589" s="11" t="s">
        <v>421</v>
      </c>
      <c r="AD589" s="11" t="s">
        <v>421</v>
      </c>
    </row>
    <row r="590" spans="1:30" x14ac:dyDescent="0.25">
      <c r="A590" s="55"/>
      <c r="B590" s="11"/>
      <c r="C590" s="11" t="s">
        <v>583</v>
      </c>
      <c r="D590" s="11"/>
      <c r="E590" s="11" t="s">
        <v>372</v>
      </c>
      <c r="F590" s="11" t="s">
        <v>421</v>
      </c>
      <c r="G590" s="11" t="s">
        <v>421</v>
      </c>
      <c r="H590" s="11" t="s">
        <v>421</v>
      </c>
      <c r="I590" s="11" t="s">
        <v>421</v>
      </c>
      <c r="J590" s="11" t="s">
        <v>421</v>
      </c>
      <c r="L590" s="11" t="s">
        <v>421</v>
      </c>
      <c r="M590" s="11" t="s">
        <v>421</v>
      </c>
      <c r="N590" s="11" t="s">
        <v>421</v>
      </c>
      <c r="O590" s="11" t="s">
        <v>421</v>
      </c>
      <c r="P590" s="11" t="s">
        <v>421</v>
      </c>
      <c r="Q590" s="11" t="s">
        <v>421</v>
      </c>
      <c r="R590" s="11" t="s">
        <v>421</v>
      </c>
      <c r="S590" s="11" t="s">
        <v>421</v>
      </c>
      <c r="T590" s="11" t="s">
        <v>421</v>
      </c>
      <c r="V590" s="11">
        <v>0</v>
      </c>
      <c r="W590" s="185">
        <v>0</v>
      </c>
      <c r="X590" s="185">
        <f t="shared" si="34"/>
        <v>0</v>
      </c>
      <c r="Y590" s="11" t="s">
        <v>421</v>
      </c>
      <c r="Z590" s="11" t="s">
        <v>421</v>
      </c>
      <c r="AA590" s="11" t="s">
        <v>421</v>
      </c>
      <c r="AB590" s="11" t="s">
        <v>421</v>
      </c>
      <c r="AC590" s="11" t="s">
        <v>421</v>
      </c>
      <c r="AD590" s="11" t="s">
        <v>421</v>
      </c>
    </row>
    <row r="591" spans="1:30" x14ac:dyDescent="0.25">
      <c r="A591" s="55"/>
      <c r="B591" s="11"/>
      <c r="C591" s="11" t="s">
        <v>584</v>
      </c>
      <c r="D591" s="11"/>
      <c r="E591" s="11" t="s">
        <v>373</v>
      </c>
      <c r="F591" s="11" t="s">
        <v>421</v>
      </c>
      <c r="G591" s="11" t="s">
        <v>421</v>
      </c>
      <c r="H591" s="11" t="s">
        <v>421</v>
      </c>
      <c r="I591" s="11" t="s">
        <v>421</v>
      </c>
      <c r="J591" s="11" t="s">
        <v>421</v>
      </c>
      <c r="L591" s="11" t="s">
        <v>421</v>
      </c>
      <c r="M591" s="11" t="s">
        <v>421</v>
      </c>
      <c r="N591" s="11" t="s">
        <v>421</v>
      </c>
      <c r="O591" s="11" t="s">
        <v>421</v>
      </c>
      <c r="P591" s="11" t="s">
        <v>421</v>
      </c>
      <c r="Q591" s="11" t="s">
        <v>421</v>
      </c>
      <c r="R591" s="11" t="s">
        <v>421</v>
      </c>
      <c r="S591" s="11" t="s">
        <v>421</v>
      </c>
      <c r="T591" s="11" t="s">
        <v>421</v>
      </c>
      <c r="V591" s="11">
        <v>0</v>
      </c>
      <c r="W591" s="185">
        <v>0</v>
      </c>
      <c r="X591" s="185">
        <f t="shared" si="34"/>
        <v>0</v>
      </c>
      <c r="Y591" s="11" t="s">
        <v>421</v>
      </c>
      <c r="Z591" s="11" t="s">
        <v>421</v>
      </c>
      <c r="AA591" s="11" t="s">
        <v>421</v>
      </c>
      <c r="AB591" s="11" t="s">
        <v>421</v>
      </c>
      <c r="AC591" s="11" t="s">
        <v>421</v>
      </c>
      <c r="AD591" s="11" t="s">
        <v>421</v>
      </c>
    </row>
    <row r="592" spans="1:30" x14ac:dyDescent="0.25">
      <c r="A592" s="55"/>
      <c r="B592" s="11"/>
      <c r="C592" s="11" t="s">
        <v>585</v>
      </c>
      <c r="D592" s="11"/>
      <c r="E592" s="11" t="s">
        <v>374</v>
      </c>
      <c r="F592" s="11" t="s">
        <v>421</v>
      </c>
      <c r="G592" s="11" t="s">
        <v>421</v>
      </c>
      <c r="H592" s="11" t="s">
        <v>421</v>
      </c>
      <c r="I592" s="11" t="s">
        <v>421</v>
      </c>
      <c r="J592" s="11" t="s">
        <v>421</v>
      </c>
      <c r="L592" s="11" t="s">
        <v>421</v>
      </c>
      <c r="M592" s="11" t="s">
        <v>421</v>
      </c>
      <c r="N592" s="11" t="s">
        <v>421</v>
      </c>
      <c r="O592" s="11" t="s">
        <v>421</v>
      </c>
      <c r="P592" s="11" t="s">
        <v>421</v>
      </c>
      <c r="Q592" s="11" t="s">
        <v>421</v>
      </c>
      <c r="R592" s="11" t="s">
        <v>421</v>
      </c>
      <c r="S592" s="11" t="s">
        <v>421</v>
      </c>
      <c r="T592" s="11" t="s">
        <v>421</v>
      </c>
      <c r="V592" s="11">
        <v>1</v>
      </c>
      <c r="W592" s="185">
        <v>0.37</v>
      </c>
      <c r="X592" s="185">
        <f t="shared" si="34"/>
        <v>0.37</v>
      </c>
      <c r="Y592" s="11" t="s">
        <v>421</v>
      </c>
      <c r="Z592" s="11" t="s">
        <v>421</v>
      </c>
      <c r="AA592" s="11" t="s">
        <v>421</v>
      </c>
      <c r="AB592" s="11" t="s">
        <v>421</v>
      </c>
      <c r="AC592" s="11" t="s">
        <v>421</v>
      </c>
      <c r="AD592" s="11" t="s">
        <v>421</v>
      </c>
    </row>
    <row r="593" spans="1:30" x14ac:dyDescent="0.25">
      <c r="A593" s="55"/>
      <c r="B593" s="11"/>
      <c r="C593" s="11" t="s">
        <v>585</v>
      </c>
      <c r="D593" s="11"/>
      <c r="E593" s="11" t="s">
        <v>375</v>
      </c>
      <c r="F593" s="11" t="s">
        <v>421</v>
      </c>
      <c r="G593" s="11" t="s">
        <v>421</v>
      </c>
      <c r="H593" s="11" t="s">
        <v>421</v>
      </c>
      <c r="I593" s="11" t="s">
        <v>421</v>
      </c>
      <c r="J593" s="11" t="s">
        <v>421</v>
      </c>
      <c r="L593" s="11" t="s">
        <v>421</v>
      </c>
      <c r="M593" s="11" t="s">
        <v>421</v>
      </c>
      <c r="N593" s="11" t="s">
        <v>421</v>
      </c>
      <c r="O593" s="11" t="s">
        <v>421</v>
      </c>
      <c r="P593" s="11" t="s">
        <v>421</v>
      </c>
      <c r="Q593" s="11" t="s">
        <v>421</v>
      </c>
      <c r="R593" s="11" t="s">
        <v>421</v>
      </c>
      <c r="S593" s="11" t="s">
        <v>421</v>
      </c>
      <c r="T593" s="11" t="s">
        <v>421</v>
      </c>
      <c r="V593" s="11">
        <v>0</v>
      </c>
      <c r="W593" s="185">
        <v>0</v>
      </c>
      <c r="X593" s="185">
        <f t="shared" si="34"/>
        <v>0</v>
      </c>
      <c r="Y593" s="11" t="s">
        <v>421</v>
      </c>
      <c r="Z593" s="11" t="s">
        <v>421</v>
      </c>
      <c r="AA593" s="11" t="s">
        <v>421</v>
      </c>
      <c r="AB593" s="11" t="s">
        <v>421</v>
      </c>
      <c r="AC593" s="11" t="s">
        <v>421</v>
      </c>
      <c r="AD593" s="11" t="s">
        <v>421</v>
      </c>
    </row>
    <row r="594" spans="1:30" x14ac:dyDescent="0.25">
      <c r="A594" s="55"/>
      <c r="B594" s="11"/>
      <c r="C594" s="11" t="s">
        <v>586</v>
      </c>
      <c r="D594" s="11"/>
      <c r="E594" s="11" t="s">
        <v>376</v>
      </c>
      <c r="F594" s="11" t="s">
        <v>421</v>
      </c>
      <c r="G594" s="11" t="s">
        <v>421</v>
      </c>
      <c r="H594" s="11" t="s">
        <v>421</v>
      </c>
      <c r="I594" s="11" t="s">
        <v>421</v>
      </c>
      <c r="J594" s="11" t="s">
        <v>421</v>
      </c>
      <c r="L594" s="11" t="s">
        <v>421</v>
      </c>
      <c r="M594" s="11" t="s">
        <v>421</v>
      </c>
      <c r="N594" s="11" t="s">
        <v>421</v>
      </c>
      <c r="O594" s="11" t="s">
        <v>421</v>
      </c>
      <c r="P594" s="11" t="s">
        <v>421</v>
      </c>
      <c r="Q594" s="11" t="s">
        <v>421</v>
      </c>
      <c r="R594" s="11" t="s">
        <v>421</v>
      </c>
      <c r="S594" s="11" t="s">
        <v>421</v>
      </c>
      <c r="T594" s="11" t="s">
        <v>421</v>
      </c>
      <c r="V594" s="11">
        <v>0</v>
      </c>
      <c r="W594" s="185">
        <v>0</v>
      </c>
      <c r="X594" s="185">
        <f t="shared" si="34"/>
        <v>0</v>
      </c>
      <c r="Y594" s="11" t="s">
        <v>421</v>
      </c>
      <c r="Z594" s="11" t="s">
        <v>421</v>
      </c>
      <c r="AA594" s="11" t="s">
        <v>421</v>
      </c>
      <c r="AB594" s="11" t="s">
        <v>421</v>
      </c>
      <c r="AC594" s="11" t="s">
        <v>421</v>
      </c>
      <c r="AD594" s="11" t="s">
        <v>421</v>
      </c>
    </row>
    <row r="595" spans="1:30" x14ac:dyDescent="0.25">
      <c r="A595" s="55"/>
      <c r="B595" s="11"/>
      <c r="C595" s="11" t="s">
        <v>588</v>
      </c>
      <c r="D595" s="11"/>
      <c r="E595" s="11" t="s">
        <v>378</v>
      </c>
      <c r="F595" s="11" t="s">
        <v>421</v>
      </c>
      <c r="G595" s="11" t="s">
        <v>421</v>
      </c>
      <c r="H595" s="11" t="s">
        <v>421</v>
      </c>
      <c r="I595" s="11" t="s">
        <v>421</v>
      </c>
      <c r="J595" s="11" t="s">
        <v>421</v>
      </c>
      <c r="L595" s="11" t="s">
        <v>421</v>
      </c>
      <c r="M595" s="11" t="s">
        <v>421</v>
      </c>
      <c r="N595" s="11" t="s">
        <v>421</v>
      </c>
      <c r="O595" s="11" t="s">
        <v>421</v>
      </c>
      <c r="P595" s="11" t="s">
        <v>421</v>
      </c>
      <c r="Q595" s="11" t="s">
        <v>421</v>
      </c>
      <c r="R595" s="11" t="s">
        <v>421</v>
      </c>
      <c r="S595" s="11" t="s">
        <v>421</v>
      </c>
      <c r="T595" s="11" t="s">
        <v>421</v>
      </c>
      <c r="V595" s="11">
        <v>0</v>
      </c>
      <c r="W595" s="185">
        <v>0</v>
      </c>
      <c r="X595" s="185">
        <f t="shared" si="34"/>
        <v>0</v>
      </c>
      <c r="Y595" s="11" t="s">
        <v>421</v>
      </c>
      <c r="Z595" s="11" t="s">
        <v>421</v>
      </c>
      <c r="AA595" s="11" t="s">
        <v>421</v>
      </c>
      <c r="AB595" s="11" t="s">
        <v>421</v>
      </c>
      <c r="AC595" s="11" t="s">
        <v>421</v>
      </c>
      <c r="AD595" s="11" t="s">
        <v>421</v>
      </c>
    </row>
    <row r="596" spans="1:30" x14ac:dyDescent="0.25">
      <c r="A596" s="55"/>
      <c r="B596" s="11"/>
      <c r="C596" s="11" t="s">
        <v>777</v>
      </c>
      <c r="D596" s="11"/>
      <c r="E596" s="11" t="s">
        <v>775</v>
      </c>
      <c r="F596" s="11" t="s">
        <v>421</v>
      </c>
      <c r="G596" s="11" t="s">
        <v>421</v>
      </c>
      <c r="H596" s="11" t="s">
        <v>421</v>
      </c>
      <c r="I596" s="11" t="s">
        <v>421</v>
      </c>
      <c r="J596" s="11" t="s">
        <v>421</v>
      </c>
      <c r="L596" s="11" t="s">
        <v>421</v>
      </c>
      <c r="M596" s="11" t="s">
        <v>421</v>
      </c>
      <c r="N596" s="11" t="s">
        <v>421</v>
      </c>
      <c r="O596" s="11" t="s">
        <v>421</v>
      </c>
      <c r="P596" s="11" t="s">
        <v>421</v>
      </c>
      <c r="Q596" s="11" t="s">
        <v>421</v>
      </c>
      <c r="R596" s="11" t="s">
        <v>421</v>
      </c>
      <c r="S596" s="11" t="s">
        <v>421</v>
      </c>
      <c r="T596" s="11" t="s">
        <v>421</v>
      </c>
      <c r="V596" s="11">
        <v>0</v>
      </c>
      <c r="W596" s="185">
        <v>0</v>
      </c>
      <c r="X596" s="185">
        <f t="shared" si="34"/>
        <v>0</v>
      </c>
      <c r="Y596" s="11" t="s">
        <v>421</v>
      </c>
      <c r="Z596" s="11" t="s">
        <v>421</v>
      </c>
      <c r="AA596" s="11" t="s">
        <v>421</v>
      </c>
      <c r="AB596" s="11" t="s">
        <v>421</v>
      </c>
      <c r="AC596" s="11" t="s">
        <v>421</v>
      </c>
      <c r="AD596" s="11" t="s">
        <v>421</v>
      </c>
    </row>
    <row r="597" spans="1:30" x14ac:dyDescent="0.25">
      <c r="A597" s="55"/>
      <c r="B597" s="11"/>
      <c r="C597" s="11" t="s">
        <v>589</v>
      </c>
      <c r="D597" s="11"/>
      <c r="E597" s="11" t="s">
        <v>379</v>
      </c>
      <c r="F597" s="11" t="s">
        <v>421</v>
      </c>
      <c r="G597" s="11" t="s">
        <v>421</v>
      </c>
      <c r="H597" s="11" t="s">
        <v>421</v>
      </c>
      <c r="I597" s="11" t="s">
        <v>421</v>
      </c>
      <c r="J597" s="11" t="s">
        <v>421</v>
      </c>
      <c r="L597" s="11" t="s">
        <v>421</v>
      </c>
      <c r="M597" s="11" t="s">
        <v>421</v>
      </c>
      <c r="N597" s="11" t="s">
        <v>421</v>
      </c>
      <c r="O597" s="11" t="s">
        <v>421</v>
      </c>
      <c r="P597" s="11" t="s">
        <v>421</v>
      </c>
      <c r="Q597" s="11" t="s">
        <v>421</v>
      </c>
      <c r="R597" s="11" t="s">
        <v>421</v>
      </c>
      <c r="S597" s="11" t="s">
        <v>421</v>
      </c>
      <c r="T597" s="11" t="s">
        <v>421</v>
      </c>
      <c r="V597" s="11">
        <v>0</v>
      </c>
      <c r="W597" s="185">
        <v>0</v>
      </c>
      <c r="X597" s="185">
        <f t="shared" si="34"/>
        <v>0</v>
      </c>
      <c r="Y597" s="11" t="s">
        <v>421</v>
      </c>
      <c r="Z597" s="11" t="s">
        <v>421</v>
      </c>
      <c r="AA597" s="11" t="s">
        <v>421</v>
      </c>
      <c r="AB597" s="11" t="s">
        <v>421</v>
      </c>
      <c r="AC597" s="11" t="s">
        <v>421</v>
      </c>
      <c r="AD597" s="11" t="s">
        <v>421</v>
      </c>
    </row>
    <row r="598" spans="1:30" x14ac:dyDescent="0.25">
      <c r="A598" s="55"/>
      <c r="B598" s="11"/>
      <c r="C598" s="11" t="s">
        <v>590</v>
      </c>
      <c r="D598" s="11"/>
      <c r="E598" s="11" t="s">
        <v>380</v>
      </c>
      <c r="F598" s="11" t="s">
        <v>421</v>
      </c>
      <c r="G598" s="11" t="s">
        <v>421</v>
      </c>
      <c r="H598" s="11" t="s">
        <v>421</v>
      </c>
      <c r="I598" s="11" t="s">
        <v>421</v>
      </c>
      <c r="J598" s="11" t="s">
        <v>421</v>
      </c>
      <c r="L598" s="11" t="s">
        <v>421</v>
      </c>
      <c r="M598" s="11" t="s">
        <v>421</v>
      </c>
      <c r="N598" s="11" t="s">
        <v>421</v>
      </c>
      <c r="O598" s="11" t="s">
        <v>421</v>
      </c>
      <c r="P598" s="11" t="s">
        <v>421</v>
      </c>
      <c r="Q598" s="11" t="s">
        <v>421</v>
      </c>
      <c r="R598" s="11" t="s">
        <v>421</v>
      </c>
      <c r="S598" s="11" t="s">
        <v>421</v>
      </c>
      <c r="T598" s="11" t="s">
        <v>421</v>
      </c>
      <c r="V598" s="11">
        <v>11</v>
      </c>
      <c r="W598" s="185">
        <v>13.200000000000001</v>
      </c>
      <c r="X598" s="185">
        <f t="shared" si="34"/>
        <v>1.2000000000000002</v>
      </c>
      <c r="Y598" s="11" t="s">
        <v>421</v>
      </c>
      <c r="Z598" s="11" t="s">
        <v>421</v>
      </c>
      <c r="AA598" s="11" t="s">
        <v>421</v>
      </c>
      <c r="AB598" s="11" t="s">
        <v>421</v>
      </c>
      <c r="AC598" s="11" t="s">
        <v>421</v>
      </c>
      <c r="AD598" s="11" t="s">
        <v>421</v>
      </c>
    </row>
    <row r="599" spans="1:30" x14ac:dyDescent="0.25">
      <c r="A599" s="55"/>
      <c r="B599" s="11"/>
      <c r="C599" s="11" t="s">
        <v>592</v>
      </c>
      <c r="D599" s="11"/>
      <c r="E599" s="11" t="s">
        <v>383</v>
      </c>
      <c r="F599" s="11" t="s">
        <v>421</v>
      </c>
      <c r="G599" s="11" t="s">
        <v>421</v>
      </c>
      <c r="H599" s="11" t="s">
        <v>421</v>
      </c>
      <c r="I599" s="11" t="s">
        <v>421</v>
      </c>
      <c r="J599" s="11" t="s">
        <v>421</v>
      </c>
      <c r="L599" s="11" t="s">
        <v>421</v>
      </c>
      <c r="M599" s="11" t="s">
        <v>421</v>
      </c>
      <c r="N599" s="11" t="s">
        <v>421</v>
      </c>
      <c r="O599" s="11" t="s">
        <v>421</v>
      </c>
      <c r="P599" s="11" t="s">
        <v>421</v>
      </c>
      <c r="Q599" s="11" t="s">
        <v>421</v>
      </c>
      <c r="R599" s="11" t="s">
        <v>421</v>
      </c>
      <c r="S599" s="11" t="s">
        <v>421</v>
      </c>
      <c r="T599" s="11" t="s">
        <v>421</v>
      </c>
      <c r="V599" s="11">
        <v>0</v>
      </c>
      <c r="W599" s="185">
        <v>0</v>
      </c>
      <c r="X599" s="185">
        <f t="shared" si="34"/>
        <v>0</v>
      </c>
      <c r="Y599" s="11" t="s">
        <v>421</v>
      </c>
      <c r="Z599" s="11" t="s">
        <v>421</v>
      </c>
      <c r="AA599" s="11" t="s">
        <v>421</v>
      </c>
      <c r="AB599" s="11" t="s">
        <v>421</v>
      </c>
      <c r="AC599" s="11" t="s">
        <v>421</v>
      </c>
      <c r="AD599" s="11" t="s">
        <v>421</v>
      </c>
    </row>
    <row r="600" spans="1:30" x14ac:dyDescent="0.25">
      <c r="A600" s="55"/>
      <c r="B600" s="11"/>
      <c r="C600" s="11" t="s">
        <v>593</v>
      </c>
      <c r="D600" s="11"/>
      <c r="E600" s="11" t="s">
        <v>384</v>
      </c>
      <c r="F600" s="11" t="s">
        <v>421</v>
      </c>
      <c r="G600" s="11" t="s">
        <v>421</v>
      </c>
      <c r="H600" s="11" t="s">
        <v>421</v>
      </c>
      <c r="I600" s="11" t="s">
        <v>421</v>
      </c>
      <c r="J600" s="11" t="s">
        <v>421</v>
      </c>
      <c r="L600" s="11" t="s">
        <v>421</v>
      </c>
      <c r="M600" s="11" t="s">
        <v>421</v>
      </c>
      <c r="N600" s="11" t="s">
        <v>421</v>
      </c>
      <c r="O600" s="11" t="s">
        <v>421</v>
      </c>
      <c r="P600" s="11" t="s">
        <v>421</v>
      </c>
      <c r="Q600" s="11" t="s">
        <v>421</v>
      </c>
      <c r="R600" s="11" t="s">
        <v>421</v>
      </c>
      <c r="S600" s="11" t="s">
        <v>421</v>
      </c>
      <c r="T600" s="11" t="s">
        <v>421</v>
      </c>
      <c r="V600" s="11">
        <v>0</v>
      </c>
      <c r="W600" s="185">
        <v>0</v>
      </c>
      <c r="X600" s="185">
        <f t="shared" si="34"/>
        <v>0</v>
      </c>
      <c r="Y600" s="11" t="s">
        <v>421</v>
      </c>
      <c r="Z600" s="11" t="s">
        <v>421</v>
      </c>
      <c r="AA600" s="11" t="s">
        <v>421</v>
      </c>
      <c r="AB600" s="11" t="s">
        <v>421</v>
      </c>
      <c r="AC600" s="11" t="s">
        <v>421</v>
      </c>
      <c r="AD600" s="11" t="s">
        <v>421</v>
      </c>
    </row>
    <row r="601" spans="1:30" x14ac:dyDescent="0.25">
      <c r="A601" s="55"/>
      <c r="B601" s="11"/>
      <c r="C601" s="11" t="s">
        <v>594</v>
      </c>
      <c r="D601" s="11"/>
      <c r="E601" s="11" t="s">
        <v>385</v>
      </c>
      <c r="F601" s="11" t="s">
        <v>421</v>
      </c>
      <c r="G601" s="11" t="s">
        <v>421</v>
      </c>
      <c r="H601" s="11" t="s">
        <v>421</v>
      </c>
      <c r="I601" s="11" t="s">
        <v>421</v>
      </c>
      <c r="J601" s="11" t="s">
        <v>421</v>
      </c>
      <c r="L601" s="11" t="s">
        <v>421</v>
      </c>
      <c r="M601" s="11" t="s">
        <v>421</v>
      </c>
      <c r="N601" s="11" t="s">
        <v>421</v>
      </c>
      <c r="O601" s="11" t="s">
        <v>421</v>
      </c>
      <c r="P601" s="11" t="s">
        <v>421</v>
      </c>
      <c r="Q601" s="11" t="s">
        <v>421</v>
      </c>
      <c r="R601" s="11" t="s">
        <v>421</v>
      </c>
      <c r="S601" s="11" t="s">
        <v>421</v>
      </c>
      <c r="T601" s="11" t="s">
        <v>421</v>
      </c>
      <c r="V601" s="11">
        <v>0</v>
      </c>
      <c r="W601" s="185">
        <v>0</v>
      </c>
      <c r="X601" s="185">
        <f t="shared" si="34"/>
        <v>0</v>
      </c>
      <c r="Y601" s="11" t="s">
        <v>421</v>
      </c>
      <c r="Z601" s="11" t="s">
        <v>421</v>
      </c>
      <c r="AA601" s="11" t="s">
        <v>421</v>
      </c>
      <c r="AB601" s="11" t="s">
        <v>421</v>
      </c>
      <c r="AC601" s="11" t="s">
        <v>421</v>
      </c>
      <c r="AD601" s="11" t="s">
        <v>421</v>
      </c>
    </row>
    <row r="602" spans="1:30" x14ac:dyDescent="0.25">
      <c r="A602" s="55"/>
      <c r="B602" s="11"/>
      <c r="C602" s="11" t="s">
        <v>595</v>
      </c>
      <c r="D602" s="11"/>
      <c r="E602" s="11" t="s">
        <v>386</v>
      </c>
      <c r="F602" s="11" t="s">
        <v>421</v>
      </c>
      <c r="G602" s="11" t="s">
        <v>421</v>
      </c>
      <c r="H602" s="11" t="s">
        <v>421</v>
      </c>
      <c r="I602" s="11" t="s">
        <v>421</v>
      </c>
      <c r="J602" s="11" t="s">
        <v>421</v>
      </c>
      <c r="L602" s="11" t="s">
        <v>421</v>
      </c>
      <c r="M602" s="11" t="s">
        <v>421</v>
      </c>
      <c r="N602" s="11" t="s">
        <v>421</v>
      </c>
      <c r="O602" s="11" t="s">
        <v>421</v>
      </c>
      <c r="P602" s="11" t="s">
        <v>421</v>
      </c>
      <c r="Q602" s="11" t="s">
        <v>421</v>
      </c>
      <c r="R602" s="11" t="s">
        <v>421</v>
      </c>
      <c r="S602" s="11" t="s">
        <v>421</v>
      </c>
      <c r="T602" s="11" t="s">
        <v>421</v>
      </c>
      <c r="V602" s="11">
        <v>0</v>
      </c>
      <c r="W602" s="185">
        <v>0</v>
      </c>
      <c r="X602" s="185">
        <f t="shared" si="34"/>
        <v>0</v>
      </c>
      <c r="Y602" s="11" t="s">
        <v>421</v>
      </c>
      <c r="Z602" s="11" t="s">
        <v>421</v>
      </c>
      <c r="AA602" s="11" t="s">
        <v>421</v>
      </c>
      <c r="AB602" s="11" t="s">
        <v>421</v>
      </c>
      <c r="AC602" s="11" t="s">
        <v>421</v>
      </c>
      <c r="AD602" s="11" t="s">
        <v>421</v>
      </c>
    </row>
    <row r="603" spans="1:30" x14ac:dyDescent="0.25">
      <c r="A603" s="55"/>
      <c r="B603" s="11"/>
      <c r="C603" s="11" t="s">
        <v>596</v>
      </c>
      <c r="D603" s="11"/>
      <c r="E603" s="11" t="s">
        <v>387</v>
      </c>
      <c r="F603" s="11" t="s">
        <v>421</v>
      </c>
      <c r="G603" s="11" t="s">
        <v>421</v>
      </c>
      <c r="H603" s="11" t="s">
        <v>421</v>
      </c>
      <c r="I603" s="11" t="s">
        <v>421</v>
      </c>
      <c r="J603" s="11" t="s">
        <v>421</v>
      </c>
      <c r="L603" s="11" t="s">
        <v>421</v>
      </c>
      <c r="M603" s="11" t="s">
        <v>421</v>
      </c>
      <c r="N603" s="11" t="s">
        <v>421</v>
      </c>
      <c r="O603" s="11" t="s">
        <v>421</v>
      </c>
      <c r="P603" s="11" t="s">
        <v>421</v>
      </c>
      <c r="Q603" s="11" t="s">
        <v>421</v>
      </c>
      <c r="R603" s="11" t="s">
        <v>421</v>
      </c>
      <c r="S603" s="11" t="s">
        <v>421</v>
      </c>
      <c r="T603" s="11" t="s">
        <v>421</v>
      </c>
      <c r="V603" s="11">
        <v>0</v>
      </c>
      <c r="W603" s="185">
        <v>0</v>
      </c>
      <c r="X603" s="185">
        <f t="shared" si="34"/>
        <v>0</v>
      </c>
      <c r="Y603" s="11" t="s">
        <v>421</v>
      </c>
      <c r="Z603" s="11" t="s">
        <v>421</v>
      </c>
      <c r="AA603" s="11" t="s">
        <v>421</v>
      </c>
      <c r="AB603" s="11" t="s">
        <v>421</v>
      </c>
      <c r="AC603" s="11" t="s">
        <v>421</v>
      </c>
      <c r="AD603" s="11" t="s">
        <v>421</v>
      </c>
    </row>
    <row r="604" spans="1:30" x14ac:dyDescent="0.25">
      <c r="A604" s="55"/>
      <c r="B604" s="11"/>
      <c r="C604" s="11" t="s">
        <v>597</v>
      </c>
      <c r="D604" s="11"/>
      <c r="E604" s="11" t="s">
        <v>388</v>
      </c>
      <c r="F604" s="11" t="s">
        <v>421</v>
      </c>
      <c r="G604" s="11" t="s">
        <v>421</v>
      </c>
      <c r="H604" s="11" t="s">
        <v>421</v>
      </c>
      <c r="I604" s="11" t="s">
        <v>421</v>
      </c>
      <c r="J604" s="11" t="s">
        <v>421</v>
      </c>
      <c r="L604" s="11" t="s">
        <v>421</v>
      </c>
      <c r="M604" s="11" t="s">
        <v>421</v>
      </c>
      <c r="N604" s="11" t="s">
        <v>421</v>
      </c>
      <c r="O604" s="11" t="s">
        <v>421</v>
      </c>
      <c r="P604" s="11" t="s">
        <v>421</v>
      </c>
      <c r="Q604" s="11" t="s">
        <v>421</v>
      </c>
      <c r="R604" s="11" t="s">
        <v>421</v>
      </c>
      <c r="S604" s="11" t="s">
        <v>421</v>
      </c>
      <c r="T604" s="11" t="s">
        <v>421</v>
      </c>
      <c r="V604" s="11">
        <v>0</v>
      </c>
      <c r="W604" s="185">
        <v>0</v>
      </c>
      <c r="X604" s="185">
        <f t="shared" si="34"/>
        <v>0</v>
      </c>
      <c r="Y604" s="11" t="s">
        <v>421</v>
      </c>
      <c r="Z604" s="11" t="s">
        <v>421</v>
      </c>
      <c r="AA604" s="11" t="s">
        <v>421</v>
      </c>
      <c r="AB604" s="11" t="s">
        <v>421</v>
      </c>
      <c r="AC604" s="11" t="s">
        <v>421</v>
      </c>
      <c r="AD604" s="11" t="s">
        <v>421</v>
      </c>
    </row>
    <row r="605" spans="1:30" x14ac:dyDescent="0.25">
      <c r="A605" s="55"/>
      <c r="B605" s="11"/>
      <c r="C605" s="11" t="s">
        <v>597</v>
      </c>
      <c r="D605" s="11"/>
      <c r="E605" s="11" t="s">
        <v>389</v>
      </c>
      <c r="F605" s="11" t="s">
        <v>421</v>
      </c>
      <c r="G605" s="11" t="s">
        <v>421</v>
      </c>
      <c r="H605" s="11" t="s">
        <v>421</v>
      </c>
      <c r="I605" s="11" t="s">
        <v>421</v>
      </c>
      <c r="J605" s="11" t="s">
        <v>421</v>
      </c>
      <c r="L605" s="11" t="s">
        <v>421</v>
      </c>
      <c r="M605" s="11" t="s">
        <v>421</v>
      </c>
      <c r="N605" s="11" t="s">
        <v>421</v>
      </c>
      <c r="O605" s="11" t="s">
        <v>421</v>
      </c>
      <c r="P605" s="11" t="s">
        <v>421</v>
      </c>
      <c r="Q605" s="11" t="s">
        <v>421</v>
      </c>
      <c r="R605" s="11" t="s">
        <v>421</v>
      </c>
      <c r="S605" s="11" t="s">
        <v>421</v>
      </c>
      <c r="T605" s="11" t="s">
        <v>421</v>
      </c>
      <c r="V605" s="11">
        <v>0</v>
      </c>
      <c r="W605" s="185">
        <v>0</v>
      </c>
      <c r="X605" s="185">
        <f t="shared" si="34"/>
        <v>0</v>
      </c>
      <c r="Y605" s="11" t="s">
        <v>421</v>
      </c>
      <c r="Z605" s="11" t="s">
        <v>421</v>
      </c>
      <c r="AA605" s="11" t="s">
        <v>421</v>
      </c>
      <c r="AB605" s="11" t="s">
        <v>421</v>
      </c>
      <c r="AC605" s="11" t="s">
        <v>421</v>
      </c>
      <c r="AD605" s="11" t="s">
        <v>421</v>
      </c>
    </row>
    <row r="606" spans="1:30" x14ac:dyDescent="0.25">
      <c r="A606" s="55"/>
      <c r="B606" s="11"/>
      <c r="C606" s="11" t="s">
        <v>601</v>
      </c>
      <c r="D606" s="11"/>
      <c r="E606" s="11" t="s">
        <v>393</v>
      </c>
      <c r="F606" s="11" t="s">
        <v>421</v>
      </c>
      <c r="G606" s="11" t="s">
        <v>421</v>
      </c>
      <c r="H606" s="11" t="s">
        <v>421</v>
      </c>
      <c r="I606" s="11" t="s">
        <v>421</v>
      </c>
      <c r="J606" s="11" t="s">
        <v>421</v>
      </c>
      <c r="L606" s="11" t="s">
        <v>421</v>
      </c>
      <c r="M606" s="11" t="s">
        <v>421</v>
      </c>
      <c r="N606" s="11" t="s">
        <v>421</v>
      </c>
      <c r="O606" s="11" t="s">
        <v>421</v>
      </c>
      <c r="P606" s="11" t="s">
        <v>421</v>
      </c>
      <c r="Q606" s="11" t="s">
        <v>421</v>
      </c>
      <c r="R606" s="11" t="s">
        <v>421</v>
      </c>
      <c r="S606" s="11" t="s">
        <v>421</v>
      </c>
      <c r="T606" s="11" t="s">
        <v>421</v>
      </c>
      <c r="V606" s="11">
        <v>1</v>
      </c>
      <c r="W606" s="185">
        <v>0.1</v>
      </c>
      <c r="X606" s="185">
        <f t="shared" si="34"/>
        <v>0.1</v>
      </c>
      <c r="Y606" s="11" t="s">
        <v>421</v>
      </c>
      <c r="Z606" s="11" t="s">
        <v>421</v>
      </c>
      <c r="AA606" s="11" t="s">
        <v>421</v>
      </c>
      <c r="AB606" s="11" t="s">
        <v>421</v>
      </c>
      <c r="AC606" s="11" t="s">
        <v>421</v>
      </c>
      <c r="AD606" s="11" t="s">
        <v>421</v>
      </c>
    </row>
    <row r="607" spans="1:30" x14ac:dyDescent="0.25">
      <c r="A607" s="55"/>
      <c r="B607" s="11"/>
      <c r="C607" s="11" t="s">
        <v>602</v>
      </c>
      <c r="D607" s="11"/>
      <c r="E607" s="11" t="s">
        <v>394</v>
      </c>
      <c r="F607" s="11" t="s">
        <v>421</v>
      </c>
      <c r="G607" s="11" t="s">
        <v>421</v>
      </c>
      <c r="H607" s="11" t="s">
        <v>421</v>
      </c>
      <c r="I607" s="11" t="s">
        <v>421</v>
      </c>
      <c r="J607" s="11" t="s">
        <v>421</v>
      </c>
      <c r="L607" s="11" t="s">
        <v>421</v>
      </c>
      <c r="M607" s="11" t="s">
        <v>421</v>
      </c>
      <c r="N607" s="11" t="s">
        <v>421</v>
      </c>
      <c r="O607" s="11" t="s">
        <v>421</v>
      </c>
      <c r="P607" s="11" t="s">
        <v>421</v>
      </c>
      <c r="Q607" s="11" t="s">
        <v>421</v>
      </c>
      <c r="R607" s="11" t="s">
        <v>421</v>
      </c>
      <c r="S607" s="11" t="s">
        <v>421</v>
      </c>
      <c r="T607" s="11" t="s">
        <v>421</v>
      </c>
      <c r="V607" s="11">
        <v>0</v>
      </c>
      <c r="W607" s="185">
        <v>0</v>
      </c>
      <c r="X607" s="185">
        <f t="shared" si="34"/>
        <v>0</v>
      </c>
      <c r="Y607" s="11" t="s">
        <v>421</v>
      </c>
      <c r="Z607" s="11" t="s">
        <v>421</v>
      </c>
      <c r="AA607" s="11" t="s">
        <v>421</v>
      </c>
      <c r="AB607" s="11" t="s">
        <v>421</v>
      </c>
      <c r="AC607" s="11" t="s">
        <v>421</v>
      </c>
      <c r="AD607" s="11" t="s">
        <v>421</v>
      </c>
    </row>
    <row r="608" spans="1:30" x14ac:dyDescent="0.25">
      <c r="A608" s="55"/>
      <c r="B608" s="11"/>
      <c r="C608" s="11" t="s">
        <v>603</v>
      </c>
      <c r="D608" s="11"/>
      <c r="E608" s="11" t="s">
        <v>395</v>
      </c>
      <c r="F608" s="11" t="s">
        <v>421</v>
      </c>
      <c r="G608" s="11" t="s">
        <v>421</v>
      </c>
      <c r="H608" s="11" t="s">
        <v>421</v>
      </c>
      <c r="I608" s="11" t="s">
        <v>421</v>
      </c>
      <c r="J608" s="11" t="s">
        <v>421</v>
      </c>
      <c r="L608" s="11" t="s">
        <v>421</v>
      </c>
      <c r="M608" s="11" t="s">
        <v>421</v>
      </c>
      <c r="N608" s="11" t="s">
        <v>421</v>
      </c>
      <c r="O608" s="11" t="s">
        <v>421</v>
      </c>
      <c r="P608" s="11" t="s">
        <v>421</v>
      </c>
      <c r="Q608" s="11" t="s">
        <v>421</v>
      </c>
      <c r="R608" s="11" t="s">
        <v>421</v>
      </c>
      <c r="S608" s="11" t="s">
        <v>421</v>
      </c>
      <c r="T608" s="11" t="s">
        <v>421</v>
      </c>
      <c r="V608" s="11">
        <v>0</v>
      </c>
      <c r="W608" s="185">
        <v>0</v>
      </c>
      <c r="X608" s="185">
        <f t="shared" si="34"/>
        <v>0</v>
      </c>
      <c r="Y608" s="11" t="s">
        <v>421</v>
      </c>
      <c r="Z608" s="11" t="s">
        <v>421</v>
      </c>
      <c r="AA608" s="11" t="s">
        <v>421</v>
      </c>
      <c r="AB608" s="11" t="s">
        <v>421</v>
      </c>
      <c r="AC608" s="11" t="s">
        <v>421</v>
      </c>
      <c r="AD608" s="11" t="s">
        <v>421</v>
      </c>
    </row>
    <row r="609" spans="1:30" x14ac:dyDescent="0.25">
      <c r="A609" s="55"/>
      <c r="B609" s="11"/>
      <c r="C609" s="11" t="s">
        <v>605</v>
      </c>
      <c r="D609" s="11"/>
      <c r="E609" s="11" t="s">
        <v>397</v>
      </c>
      <c r="F609" s="11" t="s">
        <v>421</v>
      </c>
      <c r="G609" s="11" t="s">
        <v>421</v>
      </c>
      <c r="H609" s="11" t="s">
        <v>421</v>
      </c>
      <c r="I609" s="11" t="s">
        <v>421</v>
      </c>
      <c r="J609" s="11" t="s">
        <v>421</v>
      </c>
      <c r="L609" s="11" t="s">
        <v>421</v>
      </c>
      <c r="M609" s="11" t="s">
        <v>421</v>
      </c>
      <c r="N609" s="11" t="s">
        <v>421</v>
      </c>
      <c r="O609" s="11" t="s">
        <v>421</v>
      </c>
      <c r="P609" s="11" t="s">
        <v>421</v>
      </c>
      <c r="Q609" s="11" t="s">
        <v>421</v>
      </c>
      <c r="R609" s="11" t="s">
        <v>421</v>
      </c>
      <c r="S609" s="11" t="s">
        <v>421</v>
      </c>
      <c r="T609" s="11" t="s">
        <v>421</v>
      </c>
      <c r="V609" s="11">
        <v>1</v>
      </c>
      <c r="W609" s="185">
        <v>0.7</v>
      </c>
      <c r="X609" s="185">
        <f t="shared" si="34"/>
        <v>0.7</v>
      </c>
      <c r="Y609" s="11" t="s">
        <v>421</v>
      </c>
      <c r="Z609" s="11" t="s">
        <v>421</v>
      </c>
      <c r="AA609" s="11" t="s">
        <v>421</v>
      </c>
      <c r="AB609" s="11" t="s">
        <v>421</v>
      </c>
      <c r="AC609" s="11" t="s">
        <v>421</v>
      </c>
      <c r="AD609" s="11" t="s">
        <v>421</v>
      </c>
    </row>
    <row r="610" spans="1:30" x14ac:dyDescent="0.25">
      <c r="A610" s="55"/>
      <c r="B610" s="11"/>
      <c r="C610" s="11" t="s">
        <v>606</v>
      </c>
      <c r="D610" s="11"/>
      <c r="E610" s="11" t="s">
        <v>399</v>
      </c>
      <c r="F610" s="11" t="s">
        <v>421</v>
      </c>
      <c r="G610" s="11" t="s">
        <v>421</v>
      </c>
      <c r="H610" s="11" t="s">
        <v>421</v>
      </c>
      <c r="I610" s="11" t="s">
        <v>421</v>
      </c>
      <c r="J610" s="11" t="s">
        <v>421</v>
      </c>
      <c r="L610" s="11" t="s">
        <v>421</v>
      </c>
      <c r="M610" s="11" t="s">
        <v>421</v>
      </c>
      <c r="N610" s="11" t="s">
        <v>421</v>
      </c>
      <c r="O610" s="11" t="s">
        <v>421</v>
      </c>
      <c r="P610" s="11" t="s">
        <v>421</v>
      </c>
      <c r="Q610" s="11" t="s">
        <v>421</v>
      </c>
      <c r="R610" s="11" t="s">
        <v>421</v>
      </c>
      <c r="S610" s="11" t="s">
        <v>421</v>
      </c>
      <c r="T610" s="11" t="s">
        <v>421</v>
      </c>
      <c r="V610" s="11">
        <v>0</v>
      </c>
      <c r="W610" s="185">
        <v>0</v>
      </c>
      <c r="X610" s="185">
        <f t="shared" si="34"/>
        <v>0</v>
      </c>
      <c r="Y610" s="11" t="s">
        <v>421</v>
      </c>
      <c r="Z610" s="11" t="s">
        <v>421</v>
      </c>
      <c r="AA610" s="11" t="s">
        <v>421</v>
      </c>
      <c r="AB610" s="11" t="s">
        <v>421</v>
      </c>
      <c r="AC610" s="11" t="s">
        <v>421</v>
      </c>
      <c r="AD610" s="11" t="s">
        <v>421</v>
      </c>
    </row>
    <row r="611" spans="1:30" x14ac:dyDescent="0.25">
      <c r="A611" s="55"/>
      <c r="B611" s="11"/>
      <c r="C611" s="11" t="s">
        <v>607</v>
      </c>
      <c r="D611" s="11"/>
      <c r="E611" s="11" t="s">
        <v>400</v>
      </c>
      <c r="F611" s="11" t="s">
        <v>421</v>
      </c>
      <c r="G611" s="11" t="s">
        <v>421</v>
      </c>
      <c r="H611" s="11" t="s">
        <v>421</v>
      </c>
      <c r="I611" s="11" t="s">
        <v>421</v>
      </c>
      <c r="J611" s="11" t="s">
        <v>421</v>
      </c>
      <c r="L611" s="11" t="s">
        <v>421</v>
      </c>
      <c r="M611" s="11" t="s">
        <v>421</v>
      </c>
      <c r="N611" s="11" t="s">
        <v>421</v>
      </c>
      <c r="O611" s="11" t="s">
        <v>421</v>
      </c>
      <c r="P611" s="11" t="s">
        <v>421</v>
      </c>
      <c r="Q611" s="11" t="s">
        <v>421</v>
      </c>
      <c r="R611" s="11" t="s">
        <v>421</v>
      </c>
      <c r="S611" s="11" t="s">
        <v>421</v>
      </c>
      <c r="T611" s="11" t="s">
        <v>421</v>
      </c>
      <c r="V611" s="11">
        <v>0</v>
      </c>
      <c r="W611" s="185">
        <v>0</v>
      </c>
      <c r="X611" s="185">
        <f t="shared" si="34"/>
        <v>0</v>
      </c>
      <c r="Y611" s="11" t="s">
        <v>421</v>
      </c>
      <c r="Z611" s="11" t="s">
        <v>421</v>
      </c>
      <c r="AA611" s="11" t="s">
        <v>421</v>
      </c>
      <c r="AB611" s="11" t="s">
        <v>421</v>
      </c>
      <c r="AC611" s="11" t="s">
        <v>421</v>
      </c>
      <c r="AD611" s="11" t="s">
        <v>421</v>
      </c>
    </row>
    <row r="612" spans="1:30" x14ac:dyDescent="0.25">
      <c r="A612" s="55"/>
      <c r="B612" s="11"/>
      <c r="C612" s="11" t="s">
        <v>608</v>
      </c>
      <c r="D612" s="11"/>
      <c r="E612" s="11" t="s">
        <v>401</v>
      </c>
      <c r="F612" s="11" t="s">
        <v>421</v>
      </c>
      <c r="G612" s="11" t="s">
        <v>421</v>
      </c>
      <c r="H612" s="11" t="s">
        <v>421</v>
      </c>
      <c r="I612" s="11" t="s">
        <v>421</v>
      </c>
      <c r="J612" s="11" t="s">
        <v>421</v>
      </c>
      <c r="L612" s="11" t="s">
        <v>421</v>
      </c>
      <c r="M612" s="11" t="s">
        <v>421</v>
      </c>
      <c r="N612" s="11" t="s">
        <v>421</v>
      </c>
      <c r="O612" s="11" t="s">
        <v>421</v>
      </c>
      <c r="P612" s="11" t="s">
        <v>421</v>
      </c>
      <c r="Q612" s="11" t="s">
        <v>421</v>
      </c>
      <c r="R612" s="11" t="s">
        <v>421</v>
      </c>
      <c r="S612" s="11" t="s">
        <v>421</v>
      </c>
      <c r="T612" s="11" t="s">
        <v>421</v>
      </c>
      <c r="V612" s="11">
        <v>0</v>
      </c>
      <c r="W612" s="185">
        <v>0</v>
      </c>
      <c r="X612" s="185">
        <f t="shared" si="34"/>
        <v>0</v>
      </c>
      <c r="Y612" s="11" t="s">
        <v>421</v>
      </c>
      <c r="Z612" s="11" t="s">
        <v>421</v>
      </c>
      <c r="AA612" s="11" t="s">
        <v>421</v>
      </c>
      <c r="AB612" s="11" t="s">
        <v>421</v>
      </c>
      <c r="AC612" s="11" t="s">
        <v>421</v>
      </c>
      <c r="AD612" s="11" t="s">
        <v>421</v>
      </c>
    </row>
    <row r="613" spans="1:30" x14ac:dyDescent="0.25">
      <c r="A613" s="55"/>
      <c r="B613" s="11"/>
      <c r="C613" s="11" t="s">
        <v>609</v>
      </c>
      <c r="D613" s="11"/>
      <c r="E613" s="11" t="s">
        <v>402</v>
      </c>
      <c r="F613" s="11" t="s">
        <v>421</v>
      </c>
      <c r="G613" s="11" t="s">
        <v>421</v>
      </c>
      <c r="H613" s="11" t="s">
        <v>421</v>
      </c>
      <c r="I613" s="11" t="s">
        <v>421</v>
      </c>
      <c r="J613" s="11" t="s">
        <v>421</v>
      </c>
      <c r="L613" s="11" t="s">
        <v>421</v>
      </c>
      <c r="M613" s="11" t="s">
        <v>421</v>
      </c>
      <c r="N613" s="11" t="s">
        <v>421</v>
      </c>
      <c r="O613" s="11" t="s">
        <v>421</v>
      </c>
      <c r="P613" s="11" t="s">
        <v>421</v>
      </c>
      <c r="Q613" s="11" t="s">
        <v>421</v>
      </c>
      <c r="R613" s="11" t="s">
        <v>421</v>
      </c>
      <c r="S613" s="11" t="s">
        <v>421</v>
      </c>
      <c r="T613" s="11" t="s">
        <v>421</v>
      </c>
      <c r="V613" s="11">
        <v>0</v>
      </c>
      <c r="W613" s="185">
        <v>0</v>
      </c>
      <c r="X613" s="185">
        <f t="shared" si="34"/>
        <v>0</v>
      </c>
      <c r="Y613" s="11" t="s">
        <v>421</v>
      </c>
      <c r="Z613" s="11" t="s">
        <v>421</v>
      </c>
      <c r="AA613" s="11" t="s">
        <v>421</v>
      </c>
      <c r="AB613" s="11" t="s">
        <v>421</v>
      </c>
      <c r="AC613" s="11" t="s">
        <v>421</v>
      </c>
      <c r="AD613" s="11" t="s">
        <v>421</v>
      </c>
    </row>
    <row r="614" spans="1:30" x14ac:dyDescent="0.25">
      <c r="A614" s="55"/>
      <c r="B614" s="11"/>
      <c r="C614" s="11" t="s">
        <v>610</v>
      </c>
      <c r="D614" s="11"/>
      <c r="E614" s="11" t="s">
        <v>403</v>
      </c>
      <c r="F614" s="11" t="s">
        <v>421</v>
      </c>
      <c r="G614" s="11" t="s">
        <v>421</v>
      </c>
      <c r="H614" s="11" t="s">
        <v>421</v>
      </c>
      <c r="I614" s="11" t="s">
        <v>421</v>
      </c>
      <c r="J614" s="11" t="s">
        <v>421</v>
      </c>
      <c r="L614" s="11" t="s">
        <v>421</v>
      </c>
      <c r="M614" s="11" t="s">
        <v>421</v>
      </c>
      <c r="N614" s="11" t="s">
        <v>421</v>
      </c>
      <c r="O614" s="11" t="s">
        <v>421</v>
      </c>
      <c r="P614" s="11" t="s">
        <v>421</v>
      </c>
      <c r="Q614" s="11" t="s">
        <v>421</v>
      </c>
      <c r="R614" s="11" t="s">
        <v>421</v>
      </c>
      <c r="S614" s="11" t="s">
        <v>421</v>
      </c>
      <c r="T614" s="11" t="s">
        <v>421</v>
      </c>
      <c r="V614" s="11">
        <v>0</v>
      </c>
      <c r="W614" s="185">
        <v>0</v>
      </c>
      <c r="X614" s="185">
        <f t="shared" si="34"/>
        <v>0</v>
      </c>
      <c r="Y614" s="11" t="s">
        <v>421</v>
      </c>
      <c r="Z614" s="11" t="s">
        <v>421</v>
      </c>
      <c r="AA614" s="11" t="s">
        <v>421</v>
      </c>
      <c r="AB614" s="11" t="s">
        <v>421</v>
      </c>
      <c r="AC614" s="11" t="s">
        <v>421</v>
      </c>
      <c r="AD614" s="11" t="s">
        <v>421</v>
      </c>
    </row>
    <row r="615" spans="1:30" x14ac:dyDescent="0.25">
      <c r="A615" s="55"/>
      <c r="B615" s="11"/>
      <c r="C615" s="11" t="s">
        <v>612</v>
      </c>
      <c r="D615" s="11"/>
      <c r="E615" s="11" t="s">
        <v>405</v>
      </c>
      <c r="F615" s="11" t="s">
        <v>421</v>
      </c>
      <c r="G615" s="11" t="s">
        <v>421</v>
      </c>
      <c r="H615" s="11" t="s">
        <v>421</v>
      </c>
      <c r="I615" s="11" t="s">
        <v>421</v>
      </c>
      <c r="J615" s="11" t="s">
        <v>421</v>
      </c>
      <c r="L615" s="11" t="s">
        <v>421</v>
      </c>
      <c r="M615" s="11" t="s">
        <v>421</v>
      </c>
      <c r="N615" s="11" t="s">
        <v>421</v>
      </c>
      <c r="O615" s="11" t="s">
        <v>421</v>
      </c>
      <c r="P615" s="11" t="s">
        <v>421</v>
      </c>
      <c r="Q615" s="11" t="s">
        <v>421</v>
      </c>
      <c r="R615" s="11" t="s">
        <v>421</v>
      </c>
      <c r="S615" s="11" t="s">
        <v>421</v>
      </c>
      <c r="T615" s="11" t="s">
        <v>421</v>
      </c>
      <c r="V615" s="11">
        <v>1</v>
      </c>
      <c r="W615" s="185">
        <v>0.11</v>
      </c>
      <c r="X615" s="185">
        <f t="shared" si="34"/>
        <v>0.11</v>
      </c>
      <c r="Y615" s="11" t="s">
        <v>421</v>
      </c>
      <c r="Z615" s="11" t="s">
        <v>421</v>
      </c>
      <c r="AA615" s="11" t="s">
        <v>421</v>
      </c>
      <c r="AB615" s="11" t="s">
        <v>421</v>
      </c>
      <c r="AC615" s="11" t="s">
        <v>421</v>
      </c>
      <c r="AD615" s="11" t="s">
        <v>421</v>
      </c>
    </row>
    <row r="616" spans="1:30" x14ac:dyDescent="0.25">
      <c r="A616" s="55"/>
      <c r="B616" s="11"/>
      <c r="C616" s="11" t="s">
        <v>613</v>
      </c>
      <c r="D616" s="11"/>
      <c r="E616" s="11" t="s">
        <v>406</v>
      </c>
      <c r="F616" s="11" t="s">
        <v>421</v>
      </c>
      <c r="G616" s="11" t="s">
        <v>421</v>
      </c>
      <c r="H616" s="11" t="s">
        <v>421</v>
      </c>
      <c r="I616" s="11" t="s">
        <v>421</v>
      </c>
      <c r="J616" s="11" t="s">
        <v>421</v>
      </c>
      <c r="L616" s="11" t="s">
        <v>421</v>
      </c>
      <c r="M616" s="11" t="s">
        <v>421</v>
      </c>
      <c r="N616" s="11" t="s">
        <v>421</v>
      </c>
      <c r="O616" s="11" t="s">
        <v>421</v>
      </c>
      <c r="P616" s="11" t="s">
        <v>421</v>
      </c>
      <c r="Q616" s="11" t="s">
        <v>421</v>
      </c>
      <c r="R616" s="11" t="s">
        <v>421</v>
      </c>
      <c r="S616" s="11" t="s">
        <v>421</v>
      </c>
      <c r="T616" s="11" t="s">
        <v>421</v>
      </c>
      <c r="V616" s="11">
        <v>0</v>
      </c>
      <c r="W616" s="185">
        <v>0</v>
      </c>
      <c r="X616" s="185">
        <f t="shared" si="34"/>
        <v>0</v>
      </c>
      <c r="Y616" s="11" t="s">
        <v>421</v>
      </c>
      <c r="Z616" s="11" t="s">
        <v>421</v>
      </c>
      <c r="AA616" s="11" t="s">
        <v>421</v>
      </c>
      <c r="AB616" s="11" t="s">
        <v>421</v>
      </c>
      <c r="AC616" s="11" t="s">
        <v>421</v>
      </c>
      <c r="AD616" s="11" t="s">
        <v>421</v>
      </c>
    </row>
    <row r="617" spans="1:30" x14ac:dyDescent="0.25">
      <c r="A617" s="55"/>
      <c r="B617" s="11"/>
      <c r="C617" s="11" t="s">
        <v>421</v>
      </c>
      <c r="D617" s="11"/>
      <c r="E617" s="11" t="s">
        <v>407</v>
      </c>
      <c r="F617" s="11" t="s">
        <v>421</v>
      </c>
      <c r="G617" s="11" t="s">
        <v>421</v>
      </c>
      <c r="H617" s="11" t="s">
        <v>421</v>
      </c>
      <c r="I617" s="11" t="s">
        <v>421</v>
      </c>
      <c r="J617" s="11" t="s">
        <v>421</v>
      </c>
      <c r="L617" s="11" t="s">
        <v>421</v>
      </c>
      <c r="M617" s="11" t="s">
        <v>421</v>
      </c>
      <c r="N617" s="11" t="s">
        <v>421</v>
      </c>
      <c r="O617" s="11" t="s">
        <v>421</v>
      </c>
      <c r="P617" s="11" t="s">
        <v>421</v>
      </c>
      <c r="Q617" s="11" t="s">
        <v>421</v>
      </c>
      <c r="R617" s="11" t="s">
        <v>421</v>
      </c>
      <c r="S617" s="11" t="s">
        <v>421</v>
      </c>
      <c r="T617" s="11" t="s">
        <v>421</v>
      </c>
      <c r="V617" s="11">
        <v>0</v>
      </c>
      <c r="W617" s="185">
        <v>0</v>
      </c>
      <c r="X617" s="185">
        <f t="shared" si="34"/>
        <v>0</v>
      </c>
      <c r="Y617" s="11" t="s">
        <v>421</v>
      </c>
      <c r="Z617" s="11" t="s">
        <v>421</v>
      </c>
      <c r="AA617" s="11" t="s">
        <v>421</v>
      </c>
      <c r="AB617" s="11" t="s">
        <v>421</v>
      </c>
      <c r="AC617" s="11" t="s">
        <v>421</v>
      </c>
      <c r="AD617" s="11" t="s">
        <v>421</v>
      </c>
    </row>
    <row r="618" spans="1:30" x14ac:dyDescent="0.25">
      <c r="A618" s="55"/>
      <c r="B618" s="11"/>
      <c r="C618" s="11" t="s">
        <v>615</v>
      </c>
      <c r="D618" s="11"/>
      <c r="E618" s="11" t="s">
        <v>409</v>
      </c>
      <c r="F618" s="11" t="s">
        <v>421</v>
      </c>
      <c r="G618" s="11" t="s">
        <v>421</v>
      </c>
      <c r="H618" s="11" t="s">
        <v>421</v>
      </c>
      <c r="I618" s="11" t="s">
        <v>421</v>
      </c>
      <c r="J618" s="11" t="s">
        <v>421</v>
      </c>
      <c r="L618" s="11" t="s">
        <v>421</v>
      </c>
      <c r="M618" s="11" t="s">
        <v>421</v>
      </c>
      <c r="N618" s="11" t="s">
        <v>421</v>
      </c>
      <c r="O618" s="11" t="s">
        <v>421</v>
      </c>
      <c r="P618" s="11" t="s">
        <v>421</v>
      </c>
      <c r="Q618" s="11" t="s">
        <v>421</v>
      </c>
      <c r="R618" s="11" t="s">
        <v>421</v>
      </c>
      <c r="S618" s="11" t="s">
        <v>421</v>
      </c>
      <c r="T618" s="11" t="s">
        <v>421</v>
      </c>
      <c r="V618" s="11">
        <v>0</v>
      </c>
      <c r="W618" s="185">
        <v>0</v>
      </c>
      <c r="X618" s="185">
        <f t="shared" si="34"/>
        <v>0</v>
      </c>
      <c r="Y618" s="11" t="s">
        <v>421</v>
      </c>
      <c r="Z618" s="11" t="s">
        <v>421</v>
      </c>
      <c r="AA618" s="11" t="s">
        <v>421</v>
      </c>
      <c r="AB618" s="11" t="s">
        <v>421</v>
      </c>
      <c r="AC618" s="11" t="s">
        <v>421</v>
      </c>
      <c r="AD618" s="11" t="s">
        <v>421</v>
      </c>
    </row>
    <row r="619" spans="1:30" x14ac:dyDescent="0.25">
      <c r="A619" s="55"/>
      <c r="B619" s="11"/>
      <c r="C619" s="11" t="s">
        <v>616</v>
      </c>
      <c r="D619" s="11"/>
      <c r="E619" s="11" t="s">
        <v>410</v>
      </c>
      <c r="F619" s="11" t="s">
        <v>421</v>
      </c>
      <c r="G619" s="11" t="s">
        <v>421</v>
      </c>
      <c r="H619" s="11" t="s">
        <v>421</v>
      </c>
      <c r="I619" s="11" t="s">
        <v>421</v>
      </c>
      <c r="J619" s="11" t="s">
        <v>421</v>
      </c>
      <c r="L619" s="11" t="s">
        <v>421</v>
      </c>
      <c r="M619" s="11" t="s">
        <v>421</v>
      </c>
      <c r="N619" s="11" t="s">
        <v>421</v>
      </c>
      <c r="O619" s="11" t="s">
        <v>421</v>
      </c>
      <c r="P619" s="11" t="s">
        <v>421</v>
      </c>
      <c r="Q619" s="11" t="s">
        <v>421</v>
      </c>
      <c r="R619" s="11" t="s">
        <v>421</v>
      </c>
      <c r="S619" s="11" t="s">
        <v>421</v>
      </c>
      <c r="T619" s="11" t="s">
        <v>421</v>
      </c>
      <c r="V619" s="11">
        <v>0</v>
      </c>
      <c r="W619" s="185">
        <v>0</v>
      </c>
      <c r="X619" s="185">
        <f t="shared" si="34"/>
        <v>0</v>
      </c>
      <c r="Y619" s="11" t="s">
        <v>421</v>
      </c>
      <c r="Z619" s="11" t="s">
        <v>421</v>
      </c>
      <c r="AA619" s="11" t="s">
        <v>421</v>
      </c>
      <c r="AB619" s="11" t="s">
        <v>421</v>
      </c>
      <c r="AC619" s="11" t="s">
        <v>421</v>
      </c>
      <c r="AD619" s="11" t="s">
        <v>421</v>
      </c>
    </row>
    <row r="620" spans="1:30" x14ac:dyDescent="0.25">
      <c r="A620" s="55"/>
      <c r="B620" s="11"/>
      <c r="C620" s="11" t="s">
        <v>617</v>
      </c>
      <c r="D620" s="11"/>
      <c r="E620" s="11" t="s">
        <v>412</v>
      </c>
      <c r="F620" s="11" t="s">
        <v>421</v>
      </c>
      <c r="G620" s="11" t="s">
        <v>421</v>
      </c>
      <c r="H620" s="11" t="s">
        <v>421</v>
      </c>
      <c r="I620" s="11" t="s">
        <v>421</v>
      </c>
      <c r="J620" s="11" t="s">
        <v>421</v>
      </c>
      <c r="L620" s="11" t="s">
        <v>421</v>
      </c>
      <c r="M620" s="11" t="s">
        <v>421</v>
      </c>
      <c r="N620" s="11" t="s">
        <v>421</v>
      </c>
      <c r="O620" s="11" t="s">
        <v>421</v>
      </c>
      <c r="P620" s="11" t="s">
        <v>421</v>
      </c>
      <c r="Q620" s="11" t="s">
        <v>421</v>
      </c>
      <c r="R620" s="11" t="s">
        <v>421</v>
      </c>
      <c r="S620" s="11" t="s">
        <v>421</v>
      </c>
      <c r="T620" s="11" t="s">
        <v>421</v>
      </c>
      <c r="V620" s="11">
        <v>0</v>
      </c>
      <c r="W620" s="185">
        <v>0</v>
      </c>
      <c r="X620" s="185">
        <f t="shared" si="34"/>
        <v>0</v>
      </c>
      <c r="Y620" s="11" t="s">
        <v>421</v>
      </c>
      <c r="Z620" s="11" t="s">
        <v>421</v>
      </c>
      <c r="AA620" s="11" t="s">
        <v>421</v>
      </c>
      <c r="AB620" s="11" t="s">
        <v>421</v>
      </c>
      <c r="AC620" s="11" t="s">
        <v>421</v>
      </c>
      <c r="AD620" s="11" t="s">
        <v>421</v>
      </c>
    </row>
    <row r="621" spans="1:30" x14ac:dyDescent="0.25">
      <c r="A621" s="55"/>
      <c r="B621" s="11"/>
      <c r="C621" s="11" t="s">
        <v>619</v>
      </c>
      <c r="D621" s="11"/>
      <c r="E621" s="11" t="s">
        <v>414</v>
      </c>
      <c r="F621" s="11" t="s">
        <v>421</v>
      </c>
      <c r="G621" s="11" t="s">
        <v>421</v>
      </c>
      <c r="H621" s="11" t="s">
        <v>421</v>
      </c>
      <c r="I621" s="11" t="s">
        <v>421</v>
      </c>
      <c r="J621" s="11" t="s">
        <v>421</v>
      </c>
      <c r="L621" s="11" t="s">
        <v>421</v>
      </c>
      <c r="M621" s="11" t="s">
        <v>421</v>
      </c>
      <c r="N621" s="11" t="s">
        <v>421</v>
      </c>
      <c r="O621" s="11" t="s">
        <v>421</v>
      </c>
      <c r="P621" s="11" t="s">
        <v>421</v>
      </c>
      <c r="Q621" s="11" t="s">
        <v>421</v>
      </c>
      <c r="R621" s="11" t="s">
        <v>421</v>
      </c>
      <c r="S621" s="11" t="s">
        <v>421</v>
      </c>
      <c r="T621" s="11" t="s">
        <v>421</v>
      </c>
      <c r="V621" s="11">
        <v>0</v>
      </c>
      <c r="W621" s="185">
        <v>0</v>
      </c>
      <c r="X621" s="185">
        <f t="shared" ref="X621:X626" si="35">IFERROR(W621/V621,0)</f>
        <v>0</v>
      </c>
      <c r="Y621" s="11" t="s">
        <v>421</v>
      </c>
      <c r="Z621" s="11" t="s">
        <v>421</v>
      </c>
      <c r="AA621" s="11" t="s">
        <v>421</v>
      </c>
      <c r="AB621" s="11" t="s">
        <v>421</v>
      </c>
      <c r="AC621" s="11" t="s">
        <v>421</v>
      </c>
      <c r="AD621" s="11" t="s">
        <v>421</v>
      </c>
    </row>
    <row r="622" spans="1:30" x14ac:dyDescent="0.25">
      <c r="A622" s="55"/>
      <c r="B622" s="11"/>
      <c r="C622" s="11" t="s">
        <v>620</v>
      </c>
      <c r="D622" s="11"/>
      <c r="E622" s="11" t="s">
        <v>415</v>
      </c>
      <c r="F622" s="11" t="s">
        <v>421</v>
      </c>
      <c r="G622" s="11" t="s">
        <v>421</v>
      </c>
      <c r="H622" s="11" t="s">
        <v>421</v>
      </c>
      <c r="I622" s="11" t="s">
        <v>421</v>
      </c>
      <c r="J622" s="11" t="s">
        <v>421</v>
      </c>
      <c r="L622" s="11" t="s">
        <v>421</v>
      </c>
      <c r="M622" s="11" t="s">
        <v>421</v>
      </c>
      <c r="N622" s="11" t="s">
        <v>421</v>
      </c>
      <c r="O622" s="11" t="s">
        <v>421</v>
      </c>
      <c r="P622" s="11" t="s">
        <v>421</v>
      </c>
      <c r="Q622" s="11" t="s">
        <v>421</v>
      </c>
      <c r="R622" s="11" t="s">
        <v>421</v>
      </c>
      <c r="S622" s="11" t="s">
        <v>421</v>
      </c>
      <c r="T622" s="11" t="s">
        <v>421</v>
      </c>
      <c r="V622" s="11">
        <v>0</v>
      </c>
      <c r="W622" s="185">
        <v>0</v>
      </c>
      <c r="X622" s="185">
        <f t="shared" si="35"/>
        <v>0</v>
      </c>
      <c r="Y622" s="11" t="s">
        <v>421</v>
      </c>
      <c r="Z622" s="11" t="s">
        <v>421</v>
      </c>
      <c r="AA622" s="11" t="s">
        <v>421</v>
      </c>
      <c r="AB622" s="11" t="s">
        <v>421</v>
      </c>
      <c r="AC622" s="11" t="s">
        <v>421</v>
      </c>
      <c r="AD622" s="11" t="s">
        <v>421</v>
      </c>
    </row>
    <row r="623" spans="1:30" x14ac:dyDescent="0.25">
      <c r="A623" s="55"/>
      <c r="B623" s="11"/>
      <c r="C623" s="11" t="s">
        <v>621</v>
      </c>
      <c r="D623" s="11"/>
      <c r="E623" s="11" t="s">
        <v>416</v>
      </c>
      <c r="F623" s="11" t="s">
        <v>421</v>
      </c>
      <c r="G623" s="11" t="s">
        <v>421</v>
      </c>
      <c r="H623" s="11" t="s">
        <v>421</v>
      </c>
      <c r="I623" s="11" t="s">
        <v>421</v>
      </c>
      <c r="J623" s="11" t="s">
        <v>421</v>
      </c>
      <c r="L623" s="11" t="s">
        <v>421</v>
      </c>
      <c r="M623" s="11" t="s">
        <v>421</v>
      </c>
      <c r="N623" s="11" t="s">
        <v>421</v>
      </c>
      <c r="O623" s="11" t="s">
        <v>421</v>
      </c>
      <c r="P623" s="11" t="s">
        <v>421</v>
      </c>
      <c r="Q623" s="11" t="s">
        <v>421</v>
      </c>
      <c r="R623" s="11" t="s">
        <v>421</v>
      </c>
      <c r="S623" s="11" t="s">
        <v>421</v>
      </c>
      <c r="T623" s="11" t="s">
        <v>421</v>
      </c>
      <c r="V623" s="11">
        <v>0</v>
      </c>
      <c r="W623" s="185">
        <v>0</v>
      </c>
      <c r="X623" s="185">
        <f t="shared" si="35"/>
        <v>0</v>
      </c>
      <c r="Y623" s="11" t="s">
        <v>421</v>
      </c>
      <c r="Z623" s="11" t="s">
        <v>421</v>
      </c>
      <c r="AA623" s="11" t="s">
        <v>421</v>
      </c>
      <c r="AB623" s="11" t="s">
        <v>421</v>
      </c>
      <c r="AC623" s="11" t="s">
        <v>421</v>
      </c>
      <c r="AD623" s="11" t="s">
        <v>421</v>
      </c>
    </row>
    <row r="624" spans="1:30" x14ac:dyDescent="0.25">
      <c r="A624" s="55"/>
      <c r="B624" s="11"/>
      <c r="C624" s="11" t="s">
        <v>622</v>
      </c>
      <c r="D624" s="11"/>
      <c r="E624" s="11" t="s">
        <v>417</v>
      </c>
      <c r="F624" s="11" t="s">
        <v>421</v>
      </c>
      <c r="G624" s="11" t="s">
        <v>421</v>
      </c>
      <c r="H624" s="11" t="s">
        <v>421</v>
      </c>
      <c r="I624" s="11" t="s">
        <v>421</v>
      </c>
      <c r="J624" s="11" t="s">
        <v>421</v>
      </c>
      <c r="L624" s="11" t="s">
        <v>421</v>
      </c>
      <c r="M624" s="11" t="s">
        <v>421</v>
      </c>
      <c r="N624" s="11" t="s">
        <v>421</v>
      </c>
      <c r="O624" s="11" t="s">
        <v>421</v>
      </c>
      <c r="P624" s="11" t="s">
        <v>421</v>
      </c>
      <c r="Q624" s="11" t="s">
        <v>421</v>
      </c>
      <c r="R624" s="11" t="s">
        <v>421</v>
      </c>
      <c r="S624" s="11" t="s">
        <v>421</v>
      </c>
      <c r="T624" s="11" t="s">
        <v>421</v>
      </c>
      <c r="V624" s="11">
        <v>0</v>
      </c>
      <c r="W624" s="185">
        <v>0</v>
      </c>
      <c r="X624" s="185">
        <f t="shared" si="35"/>
        <v>0</v>
      </c>
      <c r="Y624" s="11" t="s">
        <v>421</v>
      </c>
      <c r="Z624" s="11" t="s">
        <v>421</v>
      </c>
      <c r="AA624" s="11" t="s">
        <v>421</v>
      </c>
      <c r="AB624" s="11" t="s">
        <v>421</v>
      </c>
      <c r="AC624" s="11" t="s">
        <v>421</v>
      </c>
      <c r="AD624" s="11" t="s">
        <v>421</v>
      </c>
    </row>
    <row r="625" spans="1:30" x14ac:dyDescent="0.25">
      <c r="A625" s="55"/>
      <c r="B625" s="11"/>
      <c r="C625" s="11" t="s">
        <v>624</v>
      </c>
      <c r="D625" s="11"/>
      <c r="E625" s="11" t="s">
        <v>419</v>
      </c>
      <c r="F625" s="11" t="s">
        <v>421</v>
      </c>
      <c r="G625" s="11" t="s">
        <v>421</v>
      </c>
      <c r="H625" s="11" t="s">
        <v>421</v>
      </c>
      <c r="I625" s="11" t="s">
        <v>421</v>
      </c>
      <c r="J625" s="11" t="s">
        <v>421</v>
      </c>
      <c r="L625" s="11" t="s">
        <v>421</v>
      </c>
      <c r="M625" s="11" t="s">
        <v>421</v>
      </c>
      <c r="N625" s="11" t="s">
        <v>421</v>
      </c>
      <c r="O625" s="11" t="s">
        <v>421</v>
      </c>
      <c r="P625" s="11" t="s">
        <v>421</v>
      </c>
      <c r="Q625" s="11" t="s">
        <v>421</v>
      </c>
      <c r="R625" s="11" t="s">
        <v>421</v>
      </c>
      <c r="S625" s="11" t="s">
        <v>421</v>
      </c>
      <c r="T625" s="11" t="s">
        <v>421</v>
      </c>
      <c r="V625" s="11">
        <v>0</v>
      </c>
      <c r="W625" s="185">
        <v>0</v>
      </c>
      <c r="X625" s="185">
        <f t="shared" si="35"/>
        <v>0</v>
      </c>
      <c r="Y625" s="11" t="s">
        <v>421</v>
      </c>
      <c r="Z625" s="11" t="s">
        <v>421</v>
      </c>
      <c r="AA625" s="11" t="s">
        <v>421</v>
      </c>
      <c r="AB625" s="11" t="s">
        <v>421</v>
      </c>
      <c r="AC625" s="11" t="s">
        <v>421</v>
      </c>
      <c r="AD625" s="11" t="s">
        <v>421</v>
      </c>
    </row>
    <row r="626" spans="1:30" x14ac:dyDescent="0.25">
      <c r="A626" s="55"/>
      <c r="B626" s="11"/>
      <c r="C626" s="11" t="s">
        <v>625</v>
      </c>
      <c r="D626" s="11"/>
      <c r="E626" s="11" t="s">
        <v>420</v>
      </c>
      <c r="F626" s="11" t="s">
        <v>421</v>
      </c>
      <c r="G626" s="11" t="s">
        <v>421</v>
      </c>
      <c r="H626" s="11" t="s">
        <v>421</v>
      </c>
      <c r="I626" s="11" t="s">
        <v>421</v>
      </c>
      <c r="J626" s="11" t="s">
        <v>421</v>
      </c>
      <c r="L626" s="11" t="s">
        <v>421</v>
      </c>
      <c r="M626" s="11" t="s">
        <v>421</v>
      </c>
      <c r="N626" s="11" t="s">
        <v>421</v>
      </c>
      <c r="O626" s="11" t="s">
        <v>421</v>
      </c>
      <c r="P626" s="11" t="s">
        <v>421</v>
      </c>
      <c r="Q626" s="11" t="s">
        <v>421</v>
      </c>
      <c r="R626" s="11" t="s">
        <v>421</v>
      </c>
      <c r="S626" s="11" t="s">
        <v>421</v>
      </c>
      <c r="T626" s="11" t="s">
        <v>421</v>
      </c>
      <c r="V626" s="11">
        <v>0</v>
      </c>
      <c r="W626" s="185">
        <v>0</v>
      </c>
      <c r="X626" s="185">
        <f t="shared" si="35"/>
        <v>0</v>
      </c>
      <c r="Y626" s="11" t="s">
        <v>421</v>
      </c>
      <c r="Z626" s="11" t="s">
        <v>421</v>
      </c>
      <c r="AA626" s="11" t="s">
        <v>421</v>
      </c>
      <c r="AB626" s="11" t="s">
        <v>421</v>
      </c>
      <c r="AC626" s="11" t="s">
        <v>421</v>
      </c>
      <c r="AD626" s="11" t="s">
        <v>421</v>
      </c>
    </row>
    <row r="627" spans="1:30" ht="15.75" thickBot="1" x14ac:dyDescent="0.3">
      <c r="A627" s="55"/>
      <c r="B627" s="11"/>
      <c r="C627" s="11"/>
      <c r="D627" s="11"/>
      <c r="E627" s="11"/>
      <c r="F627" s="11"/>
      <c r="G627" s="11"/>
      <c r="H627" s="11"/>
      <c r="I627" s="11"/>
      <c r="J627" s="11"/>
      <c r="L627" s="11"/>
      <c r="M627" s="11"/>
      <c r="N627" s="11"/>
      <c r="O627" s="11"/>
      <c r="P627" s="11"/>
      <c r="Q627" s="11"/>
      <c r="R627" s="11"/>
      <c r="S627" s="11"/>
      <c r="T627" s="11"/>
      <c r="V627" s="11"/>
      <c r="W627" s="11"/>
      <c r="X627" s="11"/>
      <c r="Y627" s="11"/>
      <c r="Z627" s="11"/>
      <c r="AA627" s="11"/>
      <c r="AB627" s="11"/>
      <c r="AC627" s="11"/>
      <c r="AD627" s="11"/>
    </row>
    <row r="628" spans="1:30" ht="15.75" thickBot="1" x14ac:dyDescent="0.3">
      <c r="A628" s="55"/>
      <c r="B628" s="93" t="s">
        <v>126</v>
      </c>
      <c r="C628" s="100"/>
      <c r="D628" s="100"/>
      <c r="E628" s="100"/>
      <c r="F628" s="95" t="s">
        <v>421</v>
      </c>
      <c r="G628" s="99" t="s">
        <v>421</v>
      </c>
      <c r="H628" s="95" t="s">
        <v>421</v>
      </c>
      <c r="I628" s="99" t="s">
        <v>421</v>
      </c>
      <c r="J628" s="99" t="s">
        <v>421</v>
      </c>
      <c r="L628" s="97" t="s">
        <v>421</v>
      </c>
      <c r="M628" s="95" t="s">
        <v>421</v>
      </c>
      <c r="N628" s="99" t="s">
        <v>421</v>
      </c>
      <c r="O628" s="95" t="s">
        <v>421</v>
      </c>
      <c r="P628" s="95" t="s">
        <v>421</v>
      </c>
      <c r="Q628" s="99" t="s">
        <v>421</v>
      </c>
      <c r="R628" s="95" t="s">
        <v>421</v>
      </c>
      <c r="S628" s="95" t="s">
        <v>421</v>
      </c>
      <c r="T628" s="99" t="s">
        <v>421</v>
      </c>
      <c r="V628" s="212">
        <f>SUM(V429:V627)</f>
        <v>206</v>
      </c>
      <c r="W628" s="210">
        <f>SUM(W429:W627)</f>
        <v>145.25</v>
      </c>
      <c r="X628" s="205">
        <f>AVERAGEIF(X429:X626,"&gt;0")</f>
        <v>0.65546100425327847</v>
      </c>
      <c r="Y628" s="95" t="s">
        <v>421</v>
      </c>
      <c r="Z628" s="95" t="s">
        <v>421</v>
      </c>
      <c r="AA628" s="99" t="s">
        <v>421</v>
      </c>
      <c r="AB628" s="95" t="s">
        <v>421</v>
      </c>
      <c r="AC628" s="95" t="s">
        <v>421</v>
      </c>
      <c r="AD628" s="102" t="s">
        <v>421</v>
      </c>
    </row>
    <row r="629" spans="1:30" s="4" customFormat="1" ht="12.75" x14ac:dyDescent="0.2">
      <c r="A629" s="55"/>
      <c r="L629" s="50"/>
      <c r="V629" s="50"/>
    </row>
    <row r="630" spans="1:30" ht="76.5" x14ac:dyDescent="0.25">
      <c r="A630" s="55" t="s">
        <v>196</v>
      </c>
      <c r="B630" s="56" t="s">
        <v>145</v>
      </c>
      <c r="C630" s="56" t="s">
        <v>20</v>
      </c>
      <c r="D630" s="56" t="s">
        <v>107</v>
      </c>
      <c r="E630" s="56" t="s">
        <v>21</v>
      </c>
      <c r="F630" s="69" t="s">
        <v>39</v>
      </c>
      <c r="G630" s="69" t="s">
        <v>113</v>
      </c>
      <c r="H630" s="69" t="s">
        <v>129</v>
      </c>
      <c r="I630" s="69" t="s">
        <v>40</v>
      </c>
      <c r="J630" s="69" t="s">
        <v>130</v>
      </c>
      <c r="K630" s="71"/>
      <c r="L630" s="69" t="s">
        <v>41</v>
      </c>
      <c r="M630" s="69" t="s">
        <v>42</v>
      </c>
      <c r="N630" s="69" t="s">
        <v>151</v>
      </c>
      <c r="O630" s="69" t="s">
        <v>134</v>
      </c>
      <c r="P630" s="69" t="s">
        <v>43</v>
      </c>
      <c r="Q630" s="69" t="s">
        <v>141</v>
      </c>
      <c r="R630" s="57" t="s">
        <v>44</v>
      </c>
      <c r="S630" s="57" t="s">
        <v>45</v>
      </c>
      <c r="T630" s="57" t="s">
        <v>152</v>
      </c>
      <c r="U630" s="72"/>
      <c r="V630" s="57" t="s">
        <v>46</v>
      </c>
      <c r="W630" s="57" t="s">
        <v>47</v>
      </c>
      <c r="X630" s="57" t="s">
        <v>142</v>
      </c>
      <c r="Y630" s="57" t="s">
        <v>48</v>
      </c>
      <c r="Z630" s="57" t="s">
        <v>49</v>
      </c>
      <c r="AA630" s="57" t="s">
        <v>143</v>
      </c>
      <c r="AB630" s="57" t="s">
        <v>123</v>
      </c>
      <c r="AC630" s="57" t="s">
        <v>124</v>
      </c>
      <c r="AD630" s="57" t="s">
        <v>144</v>
      </c>
    </row>
    <row r="631" spans="1:30" x14ac:dyDescent="0.25">
      <c r="A631" s="55"/>
      <c r="B631" s="11"/>
      <c r="C631" s="11" t="s">
        <v>421</v>
      </c>
      <c r="D631" s="11"/>
      <c r="E631" s="167">
        <v>0</v>
      </c>
      <c r="F631" s="11">
        <v>0</v>
      </c>
      <c r="G631" s="199">
        <f t="shared" ref="G631:G694" si="36">ROUND(IFERROR(I631/J631,0),2)</f>
        <v>0</v>
      </c>
      <c r="H631" s="186">
        <v>0</v>
      </c>
      <c r="I631" s="199">
        <f t="shared" ref="I631:I694" si="37">IFERROR(ROUND(H631/F631,2),0)</f>
        <v>0</v>
      </c>
      <c r="J631" s="11">
        <v>0</v>
      </c>
      <c r="L631" s="11">
        <v>0</v>
      </c>
      <c r="M631" s="186">
        <v>0</v>
      </c>
      <c r="N631" s="199">
        <f t="shared" ref="N631:N694" si="38">IFERROR(M631/L631,0)</f>
        <v>0</v>
      </c>
      <c r="O631" s="11" t="s">
        <v>421</v>
      </c>
      <c r="P631" s="11" t="s">
        <v>421</v>
      </c>
      <c r="Q631" s="11" t="s">
        <v>421</v>
      </c>
      <c r="R631" s="11" t="s">
        <v>421</v>
      </c>
      <c r="S631" s="11" t="s">
        <v>421</v>
      </c>
      <c r="T631" s="11" t="s">
        <v>421</v>
      </c>
      <c r="V631" s="11">
        <v>2</v>
      </c>
      <c r="W631" s="186">
        <v>2.73</v>
      </c>
      <c r="X631" s="199">
        <f t="shared" ref="X631:X694" si="39">IFERROR(W631/V631,0)</f>
        <v>1.365</v>
      </c>
      <c r="Y631" s="11" t="s">
        <v>421</v>
      </c>
      <c r="Z631" s="11" t="s">
        <v>421</v>
      </c>
      <c r="AA631" s="11" t="s">
        <v>421</v>
      </c>
      <c r="AB631" s="11" t="s">
        <v>421</v>
      </c>
      <c r="AC631" s="11" t="s">
        <v>421</v>
      </c>
      <c r="AD631" s="11" t="s">
        <v>421</v>
      </c>
    </row>
    <row r="632" spans="1:30" x14ac:dyDescent="0.25">
      <c r="A632" s="55"/>
      <c r="B632" s="11"/>
      <c r="C632" s="11" t="s">
        <v>422</v>
      </c>
      <c r="D632" s="11"/>
      <c r="E632" s="11" t="s">
        <v>200</v>
      </c>
      <c r="F632" s="11">
        <v>0</v>
      </c>
      <c r="G632" s="185">
        <f t="shared" si="36"/>
        <v>0</v>
      </c>
      <c r="H632" s="185">
        <v>0</v>
      </c>
      <c r="I632" s="185">
        <f t="shared" si="37"/>
        <v>0</v>
      </c>
      <c r="J632" s="11">
        <v>0</v>
      </c>
      <c r="L632" s="11">
        <v>0</v>
      </c>
      <c r="M632" s="185">
        <v>0</v>
      </c>
      <c r="N632" s="185">
        <f t="shared" si="38"/>
        <v>0</v>
      </c>
      <c r="O632" s="11" t="s">
        <v>421</v>
      </c>
      <c r="P632" s="11" t="s">
        <v>421</v>
      </c>
      <c r="Q632" s="11" t="s">
        <v>421</v>
      </c>
      <c r="R632" s="11" t="s">
        <v>421</v>
      </c>
      <c r="S632" s="11" t="s">
        <v>421</v>
      </c>
      <c r="T632" s="11" t="s">
        <v>421</v>
      </c>
      <c r="V632" s="11">
        <v>1</v>
      </c>
      <c r="W632" s="185">
        <v>0.3</v>
      </c>
      <c r="X632" s="185">
        <f t="shared" si="39"/>
        <v>0.3</v>
      </c>
      <c r="Y632" s="11" t="s">
        <v>421</v>
      </c>
      <c r="Z632" s="11" t="s">
        <v>421</v>
      </c>
      <c r="AA632" s="11" t="s">
        <v>421</v>
      </c>
      <c r="AB632" s="11" t="s">
        <v>421</v>
      </c>
      <c r="AC632" s="11" t="s">
        <v>421</v>
      </c>
      <c r="AD632" s="11" t="s">
        <v>421</v>
      </c>
    </row>
    <row r="633" spans="1:30" x14ac:dyDescent="0.25">
      <c r="A633" s="55"/>
      <c r="B633" s="11"/>
      <c r="C633" s="11" t="s">
        <v>423</v>
      </c>
      <c r="D633" s="11"/>
      <c r="E633" s="11" t="s">
        <v>201</v>
      </c>
      <c r="F633" s="11">
        <v>0</v>
      </c>
      <c r="G633" s="185">
        <f t="shared" si="36"/>
        <v>0</v>
      </c>
      <c r="H633" s="185">
        <v>0</v>
      </c>
      <c r="I633" s="185">
        <f t="shared" si="37"/>
        <v>0</v>
      </c>
      <c r="J633" s="11">
        <v>0</v>
      </c>
      <c r="L633" s="11">
        <v>0</v>
      </c>
      <c r="M633" s="185">
        <v>0</v>
      </c>
      <c r="N633" s="185">
        <f t="shared" si="38"/>
        <v>0</v>
      </c>
      <c r="O633" s="11" t="s">
        <v>421</v>
      </c>
      <c r="P633" s="11" t="s">
        <v>421</v>
      </c>
      <c r="Q633" s="11" t="s">
        <v>421</v>
      </c>
      <c r="R633" s="11" t="s">
        <v>421</v>
      </c>
      <c r="S633" s="11" t="s">
        <v>421</v>
      </c>
      <c r="T633" s="11" t="s">
        <v>421</v>
      </c>
      <c r="V633" s="11">
        <v>1</v>
      </c>
      <c r="W633" s="185">
        <v>0.6</v>
      </c>
      <c r="X633" s="185">
        <f t="shared" si="39"/>
        <v>0.6</v>
      </c>
      <c r="Y633" s="11" t="s">
        <v>421</v>
      </c>
      <c r="Z633" s="11" t="s">
        <v>421</v>
      </c>
      <c r="AA633" s="11" t="s">
        <v>421</v>
      </c>
      <c r="AB633" s="11" t="s">
        <v>421</v>
      </c>
      <c r="AC633" s="11" t="s">
        <v>421</v>
      </c>
      <c r="AD633" s="11" t="s">
        <v>421</v>
      </c>
    </row>
    <row r="634" spans="1:30" x14ac:dyDescent="0.25">
      <c r="A634" s="55"/>
      <c r="B634" s="11"/>
      <c r="C634" s="11" t="s">
        <v>424</v>
      </c>
      <c r="D634" s="11"/>
      <c r="E634" s="11" t="s">
        <v>202</v>
      </c>
      <c r="F634" s="11">
        <v>1</v>
      </c>
      <c r="G634" s="185">
        <f t="shared" si="36"/>
        <v>97.57</v>
      </c>
      <c r="H634" s="185">
        <v>1268.46</v>
      </c>
      <c r="I634" s="185">
        <f t="shared" si="37"/>
        <v>1268.46</v>
      </c>
      <c r="J634" s="11">
        <v>13</v>
      </c>
      <c r="L634" s="11">
        <v>0</v>
      </c>
      <c r="M634" s="185">
        <v>0</v>
      </c>
      <c r="N634" s="185">
        <f t="shared" si="38"/>
        <v>0</v>
      </c>
      <c r="O634" s="11" t="s">
        <v>421</v>
      </c>
      <c r="P634" s="11" t="s">
        <v>421</v>
      </c>
      <c r="Q634" s="11" t="s">
        <v>421</v>
      </c>
      <c r="R634" s="11" t="s">
        <v>421</v>
      </c>
      <c r="S634" s="11" t="s">
        <v>421</v>
      </c>
      <c r="T634" s="11" t="s">
        <v>421</v>
      </c>
      <c r="V634" s="11">
        <v>45</v>
      </c>
      <c r="W634" s="185">
        <v>87.070000000000007</v>
      </c>
      <c r="X634" s="185">
        <f t="shared" si="39"/>
        <v>1.9348888888888891</v>
      </c>
      <c r="Y634" s="11" t="s">
        <v>421</v>
      </c>
      <c r="Z634" s="11" t="s">
        <v>421</v>
      </c>
      <c r="AA634" s="11" t="s">
        <v>421</v>
      </c>
      <c r="AB634" s="11" t="s">
        <v>421</v>
      </c>
      <c r="AC634" s="11" t="s">
        <v>421</v>
      </c>
      <c r="AD634" s="11" t="s">
        <v>421</v>
      </c>
    </row>
    <row r="635" spans="1:30" x14ac:dyDescent="0.25">
      <c r="A635" s="55"/>
      <c r="B635" s="11"/>
      <c r="C635" s="11" t="s">
        <v>425</v>
      </c>
      <c r="D635" s="11"/>
      <c r="E635" s="11" t="s">
        <v>203</v>
      </c>
      <c r="F635" s="11">
        <v>0</v>
      </c>
      <c r="G635" s="185">
        <f t="shared" si="36"/>
        <v>0</v>
      </c>
      <c r="H635" s="185">
        <v>0</v>
      </c>
      <c r="I635" s="185">
        <f t="shared" si="37"/>
        <v>0</v>
      </c>
      <c r="J635" s="11">
        <v>0</v>
      </c>
      <c r="L635" s="11">
        <v>0</v>
      </c>
      <c r="M635" s="185">
        <v>0</v>
      </c>
      <c r="N635" s="185">
        <f t="shared" si="38"/>
        <v>0</v>
      </c>
      <c r="O635" s="11" t="s">
        <v>421</v>
      </c>
      <c r="P635" s="11" t="s">
        <v>421</v>
      </c>
      <c r="Q635" s="11" t="s">
        <v>421</v>
      </c>
      <c r="R635" s="11" t="s">
        <v>421</v>
      </c>
      <c r="S635" s="11" t="s">
        <v>421</v>
      </c>
      <c r="T635" s="11" t="s">
        <v>421</v>
      </c>
      <c r="V635" s="11">
        <v>12</v>
      </c>
      <c r="W635" s="185">
        <v>15.489999999999998</v>
      </c>
      <c r="X635" s="185">
        <f t="shared" si="39"/>
        <v>1.2908333333333333</v>
      </c>
      <c r="Y635" s="11" t="s">
        <v>421</v>
      </c>
      <c r="Z635" s="11" t="s">
        <v>421</v>
      </c>
      <c r="AA635" s="11" t="s">
        <v>421</v>
      </c>
      <c r="AB635" s="11" t="s">
        <v>421</v>
      </c>
      <c r="AC635" s="11" t="s">
        <v>421</v>
      </c>
      <c r="AD635" s="11" t="s">
        <v>421</v>
      </c>
    </row>
    <row r="636" spans="1:30" x14ac:dyDescent="0.25">
      <c r="A636" s="55"/>
      <c r="B636" s="11"/>
      <c r="C636" s="11" t="s">
        <v>426</v>
      </c>
      <c r="D636" s="11"/>
      <c r="E636" s="11" t="s">
        <v>204</v>
      </c>
      <c r="F636" s="11">
        <v>0</v>
      </c>
      <c r="G636" s="185">
        <f t="shared" si="36"/>
        <v>0</v>
      </c>
      <c r="H636" s="185">
        <v>0</v>
      </c>
      <c r="I636" s="185">
        <f t="shared" si="37"/>
        <v>0</v>
      </c>
      <c r="J636" s="11">
        <v>0</v>
      </c>
      <c r="L636" s="11">
        <v>0</v>
      </c>
      <c r="M636" s="185">
        <v>0</v>
      </c>
      <c r="N636" s="185">
        <f t="shared" si="38"/>
        <v>0</v>
      </c>
      <c r="O636" s="11" t="s">
        <v>421</v>
      </c>
      <c r="P636" s="11" t="s">
        <v>421</v>
      </c>
      <c r="Q636" s="11" t="s">
        <v>421</v>
      </c>
      <c r="R636" s="11" t="s">
        <v>421</v>
      </c>
      <c r="S636" s="11" t="s">
        <v>421</v>
      </c>
      <c r="T636" s="11" t="s">
        <v>421</v>
      </c>
      <c r="V636" s="11">
        <v>19</v>
      </c>
      <c r="W636" s="185">
        <v>12.659999999999998</v>
      </c>
      <c r="X636" s="185">
        <f t="shared" si="39"/>
        <v>0.66631578947368408</v>
      </c>
      <c r="Y636" s="11" t="s">
        <v>421</v>
      </c>
      <c r="Z636" s="11" t="s">
        <v>421</v>
      </c>
      <c r="AA636" s="11" t="s">
        <v>421</v>
      </c>
      <c r="AB636" s="11" t="s">
        <v>421</v>
      </c>
      <c r="AC636" s="11" t="s">
        <v>421</v>
      </c>
      <c r="AD636" s="11" t="s">
        <v>421</v>
      </c>
    </row>
    <row r="637" spans="1:30" x14ac:dyDescent="0.25">
      <c r="A637" s="55"/>
      <c r="B637" s="11"/>
      <c r="C637" s="11" t="s">
        <v>427</v>
      </c>
      <c r="D637" s="11"/>
      <c r="E637" s="11" t="s">
        <v>205</v>
      </c>
      <c r="F637" s="11">
        <v>0</v>
      </c>
      <c r="G637" s="185">
        <f t="shared" si="36"/>
        <v>0</v>
      </c>
      <c r="H637" s="185">
        <v>0</v>
      </c>
      <c r="I637" s="185">
        <f t="shared" si="37"/>
        <v>0</v>
      </c>
      <c r="J637" s="11">
        <v>0</v>
      </c>
      <c r="L637" s="11">
        <v>0</v>
      </c>
      <c r="M637" s="185">
        <v>0</v>
      </c>
      <c r="N637" s="185">
        <f t="shared" si="38"/>
        <v>0</v>
      </c>
      <c r="O637" s="11" t="s">
        <v>421</v>
      </c>
      <c r="P637" s="11" t="s">
        <v>421</v>
      </c>
      <c r="Q637" s="11" t="s">
        <v>421</v>
      </c>
      <c r="R637" s="11" t="s">
        <v>421</v>
      </c>
      <c r="S637" s="11" t="s">
        <v>421</v>
      </c>
      <c r="T637" s="11" t="s">
        <v>421</v>
      </c>
      <c r="V637" s="11">
        <v>59</v>
      </c>
      <c r="W637" s="185">
        <v>50.679999999999978</v>
      </c>
      <c r="X637" s="185">
        <f t="shared" si="39"/>
        <v>0.8589830508474573</v>
      </c>
      <c r="Y637" s="11" t="s">
        <v>421</v>
      </c>
      <c r="Z637" s="11" t="s">
        <v>421</v>
      </c>
      <c r="AA637" s="11" t="s">
        <v>421</v>
      </c>
      <c r="AB637" s="11" t="s">
        <v>421</v>
      </c>
      <c r="AC637" s="11" t="s">
        <v>421</v>
      </c>
      <c r="AD637" s="11" t="s">
        <v>421</v>
      </c>
    </row>
    <row r="638" spans="1:30" x14ac:dyDescent="0.25">
      <c r="A638" s="55"/>
      <c r="B638" s="11"/>
      <c r="C638" s="11" t="s">
        <v>428</v>
      </c>
      <c r="D638" s="11"/>
      <c r="E638" s="11" t="s">
        <v>206</v>
      </c>
      <c r="F638" s="11">
        <v>6</v>
      </c>
      <c r="G638" s="185">
        <f t="shared" si="36"/>
        <v>138.4</v>
      </c>
      <c r="H638" s="185">
        <v>13286.660000000002</v>
      </c>
      <c r="I638" s="185">
        <f t="shared" si="37"/>
        <v>2214.44</v>
      </c>
      <c r="J638" s="11">
        <v>16</v>
      </c>
      <c r="L638" s="11">
        <v>0</v>
      </c>
      <c r="M638" s="185">
        <v>0</v>
      </c>
      <c r="N638" s="185">
        <f t="shared" si="38"/>
        <v>0</v>
      </c>
      <c r="O638" s="11" t="s">
        <v>421</v>
      </c>
      <c r="P638" s="11" t="s">
        <v>421</v>
      </c>
      <c r="Q638" s="11" t="s">
        <v>421</v>
      </c>
      <c r="R638" s="11" t="s">
        <v>421</v>
      </c>
      <c r="S638" s="11" t="s">
        <v>421</v>
      </c>
      <c r="T638" s="11" t="s">
        <v>421</v>
      </c>
      <c r="V638" s="11">
        <v>266</v>
      </c>
      <c r="W638" s="185">
        <v>548.43000000000006</v>
      </c>
      <c r="X638" s="185">
        <f t="shared" si="39"/>
        <v>2.0617669172932334</v>
      </c>
      <c r="Y638" s="11" t="s">
        <v>421</v>
      </c>
      <c r="Z638" s="11" t="s">
        <v>421</v>
      </c>
      <c r="AA638" s="11" t="s">
        <v>421</v>
      </c>
      <c r="AB638" s="11" t="s">
        <v>421</v>
      </c>
      <c r="AC638" s="11" t="s">
        <v>421</v>
      </c>
      <c r="AD638" s="11" t="s">
        <v>421</v>
      </c>
    </row>
    <row r="639" spans="1:30" x14ac:dyDescent="0.25">
      <c r="A639" s="55"/>
      <c r="B639" s="11"/>
      <c r="C639" s="11" t="s">
        <v>430</v>
      </c>
      <c r="D639" s="11"/>
      <c r="E639" s="11" t="s">
        <v>208</v>
      </c>
      <c r="F639" s="11">
        <v>6</v>
      </c>
      <c r="G639" s="185">
        <f t="shared" si="36"/>
        <v>63.85</v>
      </c>
      <c r="H639" s="185">
        <v>4980.22</v>
      </c>
      <c r="I639" s="185">
        <f t="shared" si="37"/>
        <v>830.04</v>
      </c>
      <c r="J639" s="11">
        <v>13</v>
      </c>
      <c r="L639" s="11">
        <v>1</v>
      </c>
      <c r="M639" s="185">
        <v>476.52</v>
      </c>
      <c r="N639" s="185">
        <f t="shared" si="38"/>
        <v>476.52</v>
      </c>
      <c r="O639" s="11" t="s">
        <v>421</v>
      </c>
      <c r="P639" s="11" t="s">
        <v>421</v>
      </c>
      <c r="Q639" s="11" t="s">
        <v>421</v>
      </c>
      <c r="R639" s="11" t="s">
        <v>421</v>
      </c>
      <c r="S639" s="11" t="s">
        <v>421</v>
      </c>
      <c r="T639" s="11" t="s">
        <v>421</v>
      </c>
      <c r="V639" s="11">
        <v>82</v>
      </c>
      <c r="W639" s="185">
        <v>177.97000000000014</v>
      </c>
      <c r="X639" s="185">
        <f t="shared" si="39"/>
        <v>2.1703658536585384</v>
      </c>
      <c r="Y639" s="11" t="s">
        <v>421</v>
      </c>
      <c r="Z639" s="11" t="s">
        <v>421</v>
      </c>
      <c r="AA639" s="11" t="s">
        <v>421</v>
      </c>
      <c r="AB639" s="11" t="s">
        <v>421</v>
      </c>
      <c r="AC639" s="11" t="s">
        <v>421</v>
      </c>
      <c r="AD639" s="11" t="s">
        <v>421</v>
      </c>
    </row>
    <row r="640" spans="1:30" x14ac:dyDescent="0.25">
      <c r="A640" s="55"/>
      <c r="B640" s="11"/>
      <c r="C640" s="11" t="s">
        <v>431</v>
      </c>
      <c r="D640" s="11"/>
      <c r="E640" s="11" t="s">
        <v>209</v>
      </c>
      <c r="F640" s="11">
        <v>4</v>
      </c>
      <c r="G640" s="185">
        <f t="shared" si="36"/>
        <v>70.37</v>
      </c>
      <c r="H640" s="185">
        <v>4503.7299999999996</v>
      </c>
      <c r="I640" s="185">
        <f t="shared" si="37"/>
        <v>1125.93</v>
      </c>
      <c r="J640" s="11">
        <v>16</v>
      </c>
      <c r="L640" s="11">
        <v>2</v>
      </c>
      <c r="M640" s="185">
        <v>3244.69</v>
      </c>
      <c r="N640" s="185">
        <f t="shared" si="38"/>
        <v>1622.345</v>
      </c>
      <c r="O640" s="11" t="s">
        <v>421</v>
      </c>
      <c r="P640" s="11" t="s">
        <v>421</v>
      </c>
      <c r="Q640" s="11" t="s">
        <v>421</v>
      </c>
      <c r="R640" s="11" t="s">
        <v>421</v>
      </c>
      <c r="S640" s="11" t="s">
        <v>421</v>
      </c>
      <c r="T640" s="11" t="s">
        <v>421</v>
      </c>
      <c r="V640" s="11">
        <v>40</v>
      </c>
      <c r="W640" s="185">
        <v>69.25</v>
      </c>
      <c r="X640" s="185">
        <f t="shared" si="39"/>
        <v>1.73125</v>
      </c>
      <c r="Y640" s="11" t="s">
        <v>421</v>
      </c>
      <c r="Z640" s="11" t="s">
        <v>421</v>
      </c>
      <c r="AA640" s="11" t="s">
        <v>421</v>
      </c>
      <c r="AB640" s="11" t="s">
        <v>421</v>
      </c>
      <c r="AC640" s="11" t="s">
        <v>421</v>
      </c>
      <c r="AD640" s="11" t="s">
        <v>421</v>
      </c>
    </row>
    <row r="641" spans="1:30" x14ac:dyDescent="0.25">
      <c r="A641" s="55"/>
      <c r="B641" s="11"/>
      <c r="C641" s="11" t="s">
        <v>432</v>
      </c>
      <c r="D641" s="11"/>
      <c r="E641" s="11" t="s">
        <v>649</v>
      </c>
      <c r="F641" s="11">
        <v>0</v>
      </c>
      <c r="G641" s="185">
        <f t="shared" si="36"/>
        <v>0</v>
      </c>
      <c r="H641" s="185">
        <v>0</v>
      </c>
      <c r="I641" s="185">
        <f t="shared" si="37"/>
        <v>0</v>
      </c>
      <c r="J641" s="11">
        <v>0</v>
      </c>
      <c r="L641" s="11">
        <v>0</v>
      </c>
      <c r="M641" s="185">
        <v>0</v>
      </c>
      <c r="N641" s="185">
        <f t="shared" si="38"/>
        <v>0</v>
      </c>
      <c r="O641" s="11" t="s">
        <v>421</v>
      </c>
      <c r="P641" s="11" t="s">
        <v>421</v>
      </c>
      <c r="Q641" s="11" t="s">
        <v>421</v>
      </c>
      <c r="R641" s="11" t="s">
        <v>421</v>
      </c>
      <c r="S641" s="11" t="s">
        <v>421</v>
      </c>
      <c r="T641" s="11" t="s">
        <v>421</v>
      </c>
      <c r="V641" s="11">
        <v>0</v>
      </c>
      <c r="W641" s="185">
        <v>0</v>
      </c>
      <c r="X641" s="185">
        <f t="shared" si="39"/>
        <v>0</v>
      </c>
      <c r="Y641" s="11" t="s">
        <v>421</v>
      </c>
      <c r="Z641" s="11" t="s">
        <v>421</v>
      </c>
      <c r="AA641" s="11" t="s">
        <v>421</v>
      </c>
      <c r="AB641" s="11" t="s">
        <v>421</v>
      </c>
      <c r="AC641" s="11" t="s">
        <v>421</v>
      </c>
      <c r="AD641" s="11" t="s">
        <v>421</v>
      </c>
    </row>
    <row r="642" spans="1:30" x14ac:dyDescent="0.25">
      <c r="A642" s="55"/>
      <c r="B642" s="11"/>
      <c r="C642" s="11" t="s">
        <v>433</v>
      </c>
      <c r="D642" s="11"/>
      <c r="E642" s="11" t="s">
        <v>651</v>
      </c>
      <c r="F642" s="11">
        <v>0</v>
      </c>
      <c r="G642" s="185">
        <f t="shared" si="36"/>
        <v>0</v>
      </c>
      <c r="H642" s="185">
        <v>0</v>
      </c>
      <c r="I642" s="185">
        <f t="shared" si="37"/>
        <v>0</v>
      </c>
      <c r="J642" s="11">
        <v>0</v>
      </c>
      <c r="L642" s="11">
        <v>0</v>
      </c>
      <c r="M642" s="185">
        <v>0</v>
      </c>
      <c r="N642" s="185">
        <f t="shared" si="38"/>
        <v>0</v>
      </c>
      <c r="O642" s="11" t="s">
        <v>421</v>
      </c>
      <c r="P642" s="11" t="s">
        <v>421</v>
      </c>
      <c r="Q642" s="11" t="s">
        <v>421</v>
      </c>
      <c r="R642" s="11" t="s">
        <v>421</v>
      </c>
      <c r="S642" s="11" t="s">
        <v>421</v>
      </c>
      <c r="T642" s="11" t="s">
        <v>421</v>
      </c>
      <c r="V642" s="11">
        <v>1</v>
      </c>
      <c r="W642" s="185">
        <v>0.33</v>
      </c>
      <c r="X642" s="185">
        <f t="shared" si="39"/>
        <v>0.33</v>
      </c>
      <c r="Y642" s="11" t="s">
        <v>421</v>
      </c>
      <c r="Z642" s="11" t="s">
        <v>421</v>
      </c>
      <c r="AA642" s="11" t="s">
        <v>421</v>
      </c>
      <c r="AB642" s="11" t="s">
        <v>421</v>
      </c>
      <c r="AC642" s="11" t="s">
        <v>421</v>
      </c>
      <c r="AD642" s="11" t="s">
        <v>421</v>
      </c>
    </row>
    <row r="643" spans="1:30" x14ac:dyDescent="0.25">
      <c r="A643" s="55"/>
      <c r="B643" s="11"/>
      <c r="C643" s="11" t="s">
        <v>433</v>
      </c>
      <c r="D643" s="11"/>
      <c r="E643" s="11" t="s">
        <v>211</v>
      </c>
      <c r="F643" s="11">
        <v>15</v>
      </c>
      <c r="G643" s="185">
        <f t="shared" si="36"/>
        <v>114.06</v>
      </c>
      <c r="H643" s="185">
        <v>29085.22</v>
      </c>
      <c r="I643" s="185">
        <f t="shared" si="37"/>
        <v>1939.01</v>
      </c>
      <c r="J643" s="11">
        <v>17</v>
      </c>
      <c r="L643" s="11">
        <v>0</v>
      </c>
      <c r="M643" s="185">
        <v>0</v>
      </c>
      <c r="N643" s="185">
        <f t="shared" si="38"/>
        <v>0</v>
      </c>
      <c r="O643" s="11" t="s">
        <v>421</v>
      </c>
      <c r="P643" s="11" t="s">
        <v>421</v>
      </c>
      <c r="Q643" s="11" t="s">
        <v>421</v>
      </c>
      <c r="R643" s="11" t="s">
        <v>421</v>
      </c>
      <c r="S643" s="11" t="s">
        <v>421</v>
      </c>
      <c r="T643" s="11" t="s">
        <v>421</v>
      </c>
      <c r="V643" s="11">
        <v>197</v>
      </c>
      <c r="W643" s="185">
        <v>289.71999999999991</v>
      </c>
      <c r="X643" s="185">
        <f t="shared" si="39"/>
        <v>1.4706598984771568</v>
      </c>
      <c r="Y643" s="11" t="s">
        <v>421</v>
      </c>
      <c r="Z643" s="11" t="s">
        <v>421</v>
      </c>
      <c r="AA643" s="11" t="s">
        <v>421</v>
      </c>
      <c r="AB643" s="11" t="s">
        <v>421</v>
      </c>
      <c r="AC643" s="11" t="s">
        <v>421</v>
      </c>
      <c r="AD643" s="11" t="s">
        <v>421</v>
      </c>
    </row>
    <row r="644" spans="1:30" x14ac:dyDescent="0.25">
      <c r="A644" s="55"/>
      <c r="B644" s="11"/>
      <c r="C644" s="11" t="s">
        <v>434</v>
      </c>
      <c r="D644" s="11"/>
      <c r="E644" s="11" t="s">
        <v>212</v>
      </c>
      <c r="F644" s="11">
        <v>1</v>
      </c>
      <c r="G644" s="185">
        <f t="shared" si="36"/>
        <v>148.36000000000001</v>
      </c>
      <c r="H644" s="185">
        <v>3560.64</v>
      </c>
      <c r="I644" s="185">
        <f t="shared" si="37"/>
        <v>3560.64</v>
      </c>
      <c r="J644" s="11">
        <v>24</v>
      </c>
      <c r="L644" s="11">
        <v>0</v>
      </c>
      <c r="M644" s="185">
        <v>0</v>
      </c>
      <c r="N644" s="185">
        <f t="shared" si="38"/>
        <v>0</v>
      </c>
      <c r="O644" s="11" t="s">
        <v>421</v>
      </c>
      <c r="P644" s="11" t="s">
        <v>421</v>
      </c>
      <c r="Q644" s="11" t="s">
        <v>421</v>
      </c>
      <c r="R644" s="11" t="s">
        <v>421</v>
      </c>
      <c r="S644" s="11" t="s">
        <v>421</v>
      </c>
      <c r="T644" s="11" t="s">
        <v>421</v>
      </c>
      <c r="V644" s="11">
        <v>25</v>
      </c>
      <c r="W644" s="185">
        <v>38.130000000000017</v>
      </c>
      <c r="X644" s="185">
        <f t="shared" si="39"/>
        <v>1.5252000000000008</v>
      </c>
      <c r="Y644" s="11" t="s">
        <v>421</v>
      </c>
      <c r="Z644" s="11" t="s">
        <v>421</v>
      </c>
      <c r="AA644" s="11" t="s">
        <v>421</v>
      </c>
      <c r="AB644" s="11" t="s">
        <v>421</v>
      </c>
      <c r="AC644" s="11" t="s">
        <v>421</v>
      </c>
      <c r="AD644" s="11" t="s">
        <v>421</v>
      </c>
    </row>
    <row r="645" spans="1:30" x14ac:dyDescent="0.25">
      <c r="A645" s="55"/>
      <c r="B645" s="11"/>
      <c r="C645" s="11" t="s">
        <v>435</v>
      </c>
      <c r="D645" s="11"/>
      <c r="E645" s="11" t="s">
        <v>213</v>
      </c>
      <c r="F645" s="11">
        <v>10</v>
      </c>
      <c r="G645" s="185">
        <f t="shared" si="36"/>
        <v>717.41</v>
      </c>
      <c r="H645" s="185">
        <v>114785.85999999999</v>
      </c>
      <c r="I645" s="185">
        <f t="shared" si="37"/>
        <v>11478.59</v>
      </c>
      <c r="J645" s="11">
        <v>16</v>
      </c>
      <c r="L645" s="11">
        <v>2</v>
      </c>
      <c r="M645" s="185">
        <v>2415.7299999999996</v>
      </c>
      <c r="N645" s="185">
        <f t="shared" si="38"/>
        <v>1207.8649999999998</v>
      </c>
      <c r="O645" s="11" t="s">
        <v>421</v>
      </c>
      <c r="P645" s="11" t="s">
        <v>421</v>
      </c>
      <c r="Q645" s="11" t="s">
        <v>421</v>
      </c>
      <c r="R645" s="11" t="s">
        <v>421</v>
      </c>
      <c r="S645" s="11" t="s">
        <v>421</v>
      </c>
      <c r="T645" s="11" t="s">
        <v>421</v>
      </c>
      <c r="V645" s="11">
        <v>155</v>
      </c>
      <c r="W645" s="185">
        <v>404.55000000000035</v>
      </c>
      <c r="X645" s="185">
        <f t="shared" si="39"/>
        <v>2.6100000000000021</v>
      </c>
      <c r="Y645" s="11" t="s">
        <v>421</v>
      </c>
      <c r="Z645" s="11" t="s">
        <v>421</v>
      </c>
      <c r="AA645" s="11" t="s">
        <v>421</v>
      </c>
      <c r="AB645" s="11" t="s">
        <v>421</v>
      </c>
      <c r="AC645" s="11" t="s">
        <v>421</v>
      </c>
      <c r="AD645" s="11" t="s">
        <v>421</v>
      </c>
    </row>
    <row r="646" spans="1:30" x14ac:dyDescent="0.25">
      <c r="A646" s="55"/>
      <c r="B646" s="11"/>
      <c r="C646" s="11" t="s">
        <v>436</v>
      </c>
      <c r="D646" s="11"/>
      <c r="E646" s="11" t="s">
        <v>214</v>
      </c>
      <c r="F646" s="11">
        <v>1</v>
      </c>
      <c r="G646" s="185">
        <f t="shared" si="36"/>
        <v>410.12</v>
      </c>
      <c r="H646" s="185">
        <v>9842.7800000000007</v>
      </c>
      <c r="I646" s="185">
        <f t="shared" si="37"/>
        <v>9842.7800000000007</v>
      </c>
      <c r="J646" s="11">
        <v>24</v>
      </c>
      <c r="L646" s="11">
        <v>0</v>
      </c>
      <c r="M646" s="185">
        <v>0</v>
      </c>
      <c r="N646" s="185">
        <f t="shared" si="38"/>
        <v>0</v>
      </c>
      <c r="O646" s="11" t="s">
        <v>421</v>
      </c>
      <c r="P646" s="11" t="s">
        <v>421</v>
      </c>
      <c r="Q646" s="11" t="s">
        <v>421</v>
      </c>
      <c r="R646" s="11" t="s">
        <v>421</v>
      </c>
      <c r="S646" s="11" t="s">
        <v>421</v>
      </c>
      <c r="T646" s="11" t="s">
        <v>421</v>
      </c>
      <c r="V646" s="11">
        <v>26</v>
      </c>
      <c r="W646" s="185">
        <v>27.54</v>
      </c>
      <c r="X646" s="185">
        <f t="shared" si="39"/>
        <v>1.0592307692307692</v>
      </c>
      <c r="Y646" s="11" t="s">
        <v>421</v>
      </c>
      <c r="Z646" s="11" t="s">
        <v>421</v>
      </c>
      <c r="AA646" s="11" t="s">
        <v>421</v>
      </c>
      <c r="AB646" s="11" t="s">
        <v>421</v>
      </c>
      <c r="AC646" s="11" t="s">
        <v>421</v>
      </c>
      <c r="AD646" s="11" t="s">
        <v>421</v>
      </c>
    </row>
    <row r="647" spans="1:30" x14ac:dyDescent="0.25">
      <c r="A647" s="55"/>
      <c r="B647" s="11"/>
      <c r="C647" s="11" t="s">
        <v>436</v>
      </c>
      <c r="D647" s="11"/>
      <c r="E647" s="11" t="s">
        <v>215</v>
      </c>
      <c r="F647" s="11">
        <v>1</v>
      </c>
      <c r="G647" s="185">
        <f t="shared" si="36"/>
        <v>359.1</v>
      </c>
      <c r="H647" s="185">
        <v>3231.91</v>
      </c>
      <c r="I647" s="185">
        <f t="shared" si="37"/>
        <v>3231.91</v>
      </c>
      <c r="J647" s="11">
        <v>9</v>
      </c>
      <c r="L647" s="11">
        <v>1</v>
      </c>
      <c r="M647" s="185">
        <v>3231.91</v>
      </c>
      <c r="N647" s="185">
        <f t="shared" si="38"/>
        <v>3231.91</v>
      </c>
      <c r="O647" s="11" t="s">
        <v>421</v>
      </c>
      <c r="P647" s="11" t="s">
        <v>421</v>
      </c>
      <c r="Q647" s="11" t="s">
        <v>421</v>
      </c>
      <c r="R647" s="11" t="s">
        <v>421</v>
      </c>
      <c r="S647" s="11" t="s">
        <v>421</v>
      </c>
      <c r="T647" s="11" t="s">
        <v>421</v>
      </c>
      <c r="V647" s="11">
        <v>20</v>
      </c>
      <c r="W647" s="185">
        <v>24.199999999999996</v>
      </c>
      <c r="X647" s="185">
        <f t="shared" si="39"/>
        <v>1.2099999999999997</v>
      </c>
      <c r="Y647" s="11" t="s">
        <v>421</v>
      </c>
      <c r="Z647" s="11" t="s">
        <v>421</v>
      </c>
      <c r="AA647" s="11" t="s">
        <v>421</v>
      </c>
      <c r="AB647" s="11" t="s">
        <v>421</v>
      </c>
      <c r="AC647" s="11" t="s">
        <v>421</v>
      </c>
      <c r="AD647" s="11" t="s">
        <v>421</v>
      </c>
    </row>
    <row r="648" spans="1:30" x14ac:dyDescent="0.25">
      <c r="A648" s="55"/>
      <c r="B648" s="11"/>
      <c r="C648" s="11" t="s">
        <v>437</v>
      </c>
      <c r="D648" s="11"/>
      <c r="E648" s="11" t="s">
        <v>216</v>
      </c>
      <c r="F648" s="11">
        <v>0</v>
      </c>
      <c r="G648" s="185">
        <f t="shared" si="36"/>
        <v>0</v>
      </c>
      <c r="H648" s="185">
        <v>0</v>
      </c>
      <c r="I648" s="185">
        <f t="shared" si="37"/>
        <v>0</v>
      </c>
      <c r="J648" s="11">
        <v>0</v>
      </c>
      <c r="L648" s="11">
        <v>0</v>
      </c>
      <c r="M648" s="185">
        <v>0</v>
      </c>
      <c r="N648" s="185">
        <f t="shared" si="38"/>
        <v>0</v>
      </c>
      <c r="O648" s="11" t="s">
        <v>421</v>
      </c>
      <c r="P648" s="11" t="s">
        <v>421</v>
      </c>
      <c r="Q648" s="11" t="s">
        <v>421</v>
      </c>
      <c r="R648" s="11" t="s">
        <v>421</v>
      </c>
      <c r="S648" s="11" t="s">
        <v>421</v>
      </c>
      <c r="T648" s="11" t="s">
        <v>421</v>
      </c>
      <c r="V648" s="11">
        <v>1</v>
      </c>
      <c r="W648" s="185">
        <v>8.9499999999999993</v>
      </c>
      <c r="X648" s="185">
        <f t="shared" si="39"/>
        <v>8.9499999999999993</v>
      </c>
      <c r="Y648" s="11" t="s">
        <v>421</v>
      </c>
      <c r="Z648" s="11" t="s">
        <v>421</v>
      </c>
      <c r="AA648" s="11" t="s">
        <v>421</v>
      </c>
      <c r="AB648" s="11" t="s">
        <v>421</v>
      </c>
      <c r="AC648" s="11" t="s">
        <v>421</v>
      </c>
      <c r="AD648" s="11" t="s">
        <v>421</v>
      </c>
    </row>
    <row r="649" spans="1:30" x14ac:dyDescent="0.25">
      <c r="A649" s="55"/>
      <c r="B649" s="11"/>
      <c r="C649" s="11" t="s">
        <v>438</v>
      </c>
      <c r="D649" s="11"/>
      <c r="E649" s="11" t="s">
        <v>217</v>
      </c>
      <c r="F649" s="11">
        <v>0</v>
      </c>
      <c r="G649" s="185">
        <f t="shared" si="36"/>
        <v>0</v>
      </c>
      <c r="H649" s="185">
        <v>0</v>
      </c>
      <c r="I649" s="185">
        <f t="shared" si="37"/>
        <v>0</v>
      </c>
      <c r="J649" s="11">
        <v>0</v>
      </c>
      <c r="L649" s="11">
        <v>0</v>
      </c>
      <c r="M649" s="185">
        <v>0</v>
      </c>
      <c r="N649" s="185">
        <f t="shared" si="38"/>
        <v>0</v>
      </c>
      <c r="O649" s="11" t="s">
        <v>421</v>
      </c>
      <c r="P649" s="11" t="s">
        <v>421</v>
      </c>
      <c r="Q649" s="11" t="s">
        <v>421</v>
      </c>
      <c r="R649" s="11" t="s">
        <v>421</v>
      </c>
      <c r="S649" s="11" t="s">
        <v>421</v>
      </c>
      <c r="T649" s="11" t="s">
        <v>421</v>
      </c>
      <c r="V649" s="11">
        <v>32</v>
      </c>
      <c r="W649" s="185">
        <v>100.87999999999998</v>
      </c>
      <c r="X649" s="185">
        <f t="shared" si="39"/>
        <v>3.1524999999999994</v>
      </c>
      <c r="Y649" s="11" t="s">
        <v>421</v>
      </c>
      <c r="Z649" s="11" t="s">
        <v>421</v>
      </c>
      <c r="AA649" s="11" t="s">
        <v>421</v>
      </c>
      <c r="AB649" s="11" t="s">
        <v>421</v>
      </c>
      <c r="AC649" s="11" t="s">
        <v>421</v>
      </c>
      <c r="AD649" s="11" t="s">
        <v>421</v>
      </c>
    </row>
    <row r="650" spans="1:30" x14ac:dyDescent="0.25">
      <c r="A650" s="55"/>
      <c r="B650" s="11"/>
      <c r="C650" s="11" t="s">
        <v>439</v>
      </c>
      <c r="D650" s="11"/>
      <c r="E650" s="11" t="s">
        <v>218</v>
      </c>
      <c r="F650" s="11">
        <v>0</v>
      </c>
      <c r="G650" s="185">
        <f t="shared" si="36"/>
        <v>0</v>
      </c>
      <c r="H650" s="185">
        <v>0</v>
      </c>
      <c r="I650" s="185">
        <f t="shared" si="37"/>
        <v>0</v>
      </c>
      <c r="J650" s="11">
        <v>0</v>
      </c>
      <c r="L650" s="11">
        <v>0</v>
      </c>
      <c r="M650" s="185">
        <v>0</v>
      </c>
      <c r="N650" s="185">
        <f t="shared" si="38"/>
        <v>0</v>
      </c>
      <c r="O650" s="11" t="s">
        <v>421</v>
      </c>
      <c r="P650" s="11" t="s">
        <v>421</v>
      </c>
      <c r="Q650" s="11" t="s">
        <v>421</v>
      </c>
      <c r="R650" s="11" t="s">
        <v>421</v>
      </c>
      <c r="S650" s="11" t="s">
        <v>421</v>
      </c>
      <c r="T650" s="11" t="s">
        <v>421</v>
      </c>
      <c r="V650" s="11">
        <v>13</v>
      </c>
      <c r="W650" s="185">
        <v>10.79</v>
      </c>
      <c r="X650" s="185">
        <f t="shared" si="39"/>
        <v>0.83</v>
      </c>
      <c r="Y650" s="11" t="s">
        <v>421</v>
      </c>
      <c r="Z650" s="11" t="s">
        <v>421</v>
      </c>
      <c r="AA650" s="11" t="s">
        <v>421</v>
      </c>
      <c r="AB650" s="11" t="s">
        <v>421</v>
      </c>
      <c r="AC650" s="11" t="s">
        <v>421</v>
      </c>
      <c r="AD650" s="11" t="s">
        <v>421</v>
      </c>
    </row>
    <row r="651" spans="1:30" x14ac:dyDescent="0.25">
      <c r="A651" s="55"/>
      <c r="B651" s="11"/>
      <c r="C651" s="11" t="s">
        <v>440</v>
      </c>
      <c r="D651" s="11"/>
      <c r="E651" s="11" t="s">
        <v>219</v>
      </c>
      <c r="F651" s="11">
        <v>1</v>
      </c>
      <c r="G651" s="185">
        <f t="shared" si="36"/>
        <v>14.8</v>
      </c>
      <c r="H651" s="185">
        <v>207.16</v>
      </c>
      <c r="I651" s="185">
        <f t="shared" si="37"/>
        <v>207.16</v>
      </c>
      <c r="J651" s="11">
        <v>14</v>
      </c>
      <c r="L651" s="11">
        <v>0</v>
      </c>
      <c r="M651" s="185">
        <v>0</v>
      </c>
      <c r="N651" s="185">
        <f t="shared" si="38"/>
        <v>0</v>
      </c>
      <c r="O651" s="11" t="s">
        <v>421</v>
      </c>
      <c r="P651" s="11" t="s">
        <v>421</v>
      </c>
      <c r="Q651" s="11" t="s">
        <v>421</v>
      </c>
      <c r="R651" s="11" t="s">
        <v>421</v>
      </c>
      <c r="S651" s="11" t="s">
        <v>421</v>
      </c>
      <c r="T651" s="11" t="s">
        <v>421</v>
      </c>
      <c r="V651" s="11">
        <v>33</v>
      </c>
      <c r="W651" s="185">
        <v>42.79</v>
      </c>
      <c r="X651" s="185">
        <f t="shared" si="39"/>
        <v>1.2966666666666666</v>
      </c>
      <c r="Y651" s="11" t="s">
        <v>421</v>
      </c>
      <c r="Z651" s="11" t="s">
        <v>421</v>
      </c>
      <c r="AA651" s="11" t="s">
        <v>421</v>
      </c>
      <c r="AB651" s="11" t="s">
        <v>421</v>
      </c>
      <c r="AC651" s="11" t="s">
        <v>421</v>
      </c>
      <c r="AD651" s="11" t="s">
        <v>421</v>
      </c>
    </row>
    <row r="652" spans="1:30" x14ac:dyDescent="0.25">
      <c r="A652" s="55"/>
      <c r="B652" s="11"/>
      <c r="C652" s="11" t="s">
        <v>441</v>
      </c>
      <c r="D652" s="11"/>
      <c r="E652" s="11" t="s">
        <v>220</v>
      </c>
      <c r="F652" s="11">
        <v>0</v>
      </c>
      <c r="G652" s="185">
        <f t="shared" si="36"/>
        <v>0</v>
      </c>
      <c r="H652" s="185">
        <v>0</v>
      </c>
      <c r="I652" s="185">
        <f t="shared" si="37"/>
        <v>0</v>
      </c>
      <c r="J652" s="11">
        <v>0</v>
      </c>
      <c r="L652" s="11">
        <v>0</v>
      </c>
      <c r="M652" s="185">
        <v>0</v>
      </c>
      <c r="N652" s="185">
        <f t="shared" si="38"/>
        <v>0</v>
      </c>
      <c r="O652" s="11" t="s">
        <v>421</v>
      </c>
      <c r="P652" s="11" t="s">
        <v>421</v>
      </c>
      <c r="Q652" s="11" t="s">
        <v>421</v>
      </c>
      <c r="R652" s="11" t="s">
        <v>421</v>
      </c>
      <c r="S652" s="11" t="s">
        <v>421</v>
      </c>
      <c r="T652" s="11" t="s">
        <v>421</v>
      </c>
      <c r="V652" s="11">
        <v>13</v>
      </c>
      <c r="W652" s="185">
        <v>9.3499999999999979</v>
      </c>
      <c r="X652" s="185">
        <f t="shared" si="39"/>
        <v>0.71923076923076912</v>
      </c>
      <c r="Y652" s="11" t="s">
        <v>421</v>
      </c>
      <c r="Z652" s="11" t="s">
        <v>421</v>
      </c>
      <c r="AA652" s="11" t="s">
        <v>421</v>
      </c>
      <c r="AB652" s="11" t="s">
        <v>421</v>
      </c>
      <c r="AC652" s="11" t="s">
        <v>421</v>
      </c>
      <c r="AD652" s="11" t="s">
        <v>421</v>
      </c>
    </row>
    <row r="653" spans="1:30" x14ac:dyDescent="0.25">
      <c r="A653" s="55"/>
      <c r="B653" s="11"/>
      <c r="C653" s="11" t="s">
        <v>442</v>
      </c>
      <c r="D653" s="11"/>
      <c r="E653" s="11" t="s">
        <v>221</v>
      </c>
      <c r="F653" s="11">
        <v>2</v>
      </c>
      <c r="G653" s="185">
        <f t="shared" si="36"/>
        <v>15.64</v>
      </c>
      <c r="H653" s="185">
        <v>406.53999999999996</v>
      </c>
      <c r="I653" s="185">
        <f t="shared" si="37"/>
        <v>203.27</v>
      </c>
      <c r="J653" s="11">
        <v>13</v>
      </c>
      <c r="L653" s="11">
        <v>0</v>
      </c>
      <c r="M653" s="185">
        <v>0</v>
      </c>
      <c r="N653" s="185">
        <f t="shared" si="38"/>
        <v>0</v>
      </c>
      <c r="O653" s="11" t="s">
        <v>421</v>
      </c>
      <c r="P653" s="11" t="s">
        <v>421</v>
      </c>
      <c r="Q653" s="11" t="s">
        <v>421</v>
      </c>
      <c r="R653" s="11" t="s">
        <v>421</v>
      </c>
      <c r="S653" s="11" t="s">
        <v>421</v>
      </c>
      <c r="T653" s="11" t="s">
        <v>421</v>
      </c>
      <c r="V653" s="11">
        <v>53</v>
      </c>
      <c r="W653" s="185">
        <v>99.69999999999996</v>
      </c>
      <c r="X653" s="185">
        <f t="shared" si="39"/>
        <v>1.8811320754716974</v>
      </c>
      <c r="Y653" s="11" t="s">
        <v>421</v>
      </c>
      <c r="Z653" s="11" t="s">
        <v>421</v>
      </c>
      <c r="AA653" s="11" t="s">
        <v>421</v>
      </c>
      <c r="AB653" s="11" t="s">
        <v>421</v>
      </c>
      <c r="AC653" s="11" t="s">
        <v>421</v>
      </c>
      <c r="AD653" s="11" t="s">
        <v>421</v>
      </c>
    </row>
    <row r="654" spans="1:30" x14ac:dyDescent="0.25">
      <c r="A654" s="55"/>
      <c r="B654" s="11"/>
      <c r="C654" s="11" t="s">
        <v>443</v>
      </c>
      <c r="D654" s="11"/>
      <c r="E654" s="11" t="s">
        <v>222</v>
      </c>
      <c r="F654" s="11">
        <v>1</v>
      </c>
      <c r="G654" s="185">
        <f t="shared" si="36"/>
        <v>12.62</v>
      </c>
      <c r="H654" s="185">
        <v>164.09</v>
      </c>
      <c r="I654" s="185">
        <f t="shared" si="37"/>
        <v>164.09</v>
      </c>
      <c r="J654" s="11">
        <v>13</v>
      </c>
      <c r="L654" s="11">
        <v>0</v>
      </c>
      <c r="M654" s="185">
        <v>0</v>
      </c>
      <c r="N654" s="185">
        <f t="shared" si="38"/>
        <v>0</v>
      </c>
      <c r="O654" s="11" t="s">
        <v>421</v>
      </c>
      <c r="P654" s="11" t="s">
        <v>421</v>
      </c>
      <c r="Q654" s="11" t="s">
        <v>421</v>
      </c>
      <c r="R654" s="11" t="s">
        <v>421</v>
      </c>
      <c r="S654" s="11" t="s">
        <v>421</v>
      </c>
      <c r="T654" s="11" t="s">
        <v>421</v>
      </c>
      <c r="V654" s="11">
        <v>56</v>
      </c>
      <c r="W654" s="185">
        <v>113.85999999999999</v>
      </c>
      <c r="X654" s="185">
        <f t="shared" si="39"/>
        <v>2.0332142857142856</v>
      </c>
      <c r="Y654" s="11" t="s">
        <v>421</v>
      </c>
      <c r="Z654" s="11" t="s">
        <v>421</v>
      </c>
      <c r="AA654" s="11" t="s">
        <v>421</v>
      </c>
      <c r="AB654" s="11" t="s">
        <v>421</v>
      </c>
      <c r="AC654" s="11" t="s">
        <v>421</v>
      </c>
      <c r="AD654" s="11" t="s">
        <v>421</v>
      </c>
    </row>
    <row r="655" spans="1:30" x14ac:dyDescent="0.25">
      <c r="A655" s="55"/>
      <c r="B655" s="11"/>
      <c r="C655" s="11" t="s">
        <v>444</v>
      </c>
      <c r="D655" s="11"/>
      <c r="E655" s="11" t="s">
        <v>223</v>
      </c>
      <c r="F655" s="11">
        <v>4</v>
      </c>
      <c r="G655" s="185">
        <f t="shared" si="36"/>
        <v>107.54</v>
      </c>
      <c r="H655" s="185">
        <v>6022.380000000001</v>
      </c>
      <c r="I655" s="185">
        <f t="shared" si="37"/>
        <v>1505.6</v>
      </c>
      <c r="J655" s="11">
        <v>14</v>
      </c>
      <c r="L655" s="11">
        <v>0</v>
      </c>
      <c r="M655" s="185">
        <v>0</v>
      </c>
      <c r="N655" s="185">
        <f t="shared" si="38"/>
        <v>0</v>
      </c>
      <c r="O655" s="11" t="s">
        <v>421</v>
      </c>
      <c r="P655" s="11" t="s">
        <v>421</v>
      </c>
      <c r="Q655" s="11" t="s">
        <v>421</v>
      </c>
      <c r="R655" s="11" t="s">
        <v>421</v>
      </c>
      <c r="S655" s="11" t="s">
        <v>421</v>
      </c>
      <c r="T655" s="11" t="s">
        <v>421</v>
      </c>
      <c r="V655" s="11">
        <v>178</v>
      </c>
      <c r="W655" s="185">
        <v>429.64000000000016</v>
      </c>
      <c r="X655" s="185">
        <f t="shared" si="39"/>
        <v>2.4137078651685404</v>
      </c>
      <c r="Y655" s="11" t="s">
        <v>421</v>
      </c>
      <c r="Z655" s="11" t="s">
        <v>421</v>
      </c>
      <c r="AA655" s="11" t="s">
        <v>421</v>
      </c>
      <c r="AB655" s="11" t="s">
        <v>421</v>
      </c>
      <c r="AC655" s="11" t="s">
        <v>421</v>
      </c>
      <c r="AD655" s="11" t="s">
        <v>421</v>
      </c>
    </row>
    <row r="656" spans="1:30" x14ac:dyDescent="0.25">
      <c r="A656" s="55"/>
      <c r="B656" s="11"/>
      <c r="C656" s="11" t="s">
        <v>445</v>
      </c>
      <c r="D656" s="11"/>
      <c r="E656" s="11" t="s">
        <v>224</v>
      </c>
      <c r="F656" s="11">
        <v>0</v>
      </c>
      <c r="G656" s="185">
        <f t="shared" si="36"/>
        <v>0</v>
      </c>
      <c r="H656" s="185">
        <v>0</v>
      </c>
      <c r="I656" s="185">
        <f t="shared" si="37"/>
        <v>0</v>
      </c>
      <c r="J656" s="11">
        <v>0</v>
      </c>
      <c r="L656" s="11">
        <v>0</v>
      </c>
      <c r="M656" s="185">
        <v>0</v>
      </c>
      <c r="N656" s="185">
        <f t="shared" si="38"/>
        <v>0</v>
      </c>
      <c r="O656" s="11" t="s">
        <v>421</v>
      </c>
      <c r="P656" s="11" t="s">
        <v>421</v>
      </c>
      <c r="Q656" s="11" t="s">
        <v>421</v>
      </c>
      <c r="R656" s="11" t="s">
        <v>421</v>
      </c>
      <c r="S656" s="11" t="s">
        <v>421</v>
      </c>
      <c r="T656" s="11" t="s">
        <v>421</v>
      </c>
      <c r="V656" s="11">
        <v>15</v>
      </c>
      <c r="W656" s="185">
        <v>6.9300000000000006</v>
      </c>
      <c r="X656" s="185">
        <f t="shared" si="39"/>
        <v>0.46200000000000002</v>
      </c>
      <c r="Y656" s="11" t="s">
        <v>421</v>
      </c>
      <c r="Z656" s="11" t="s">
        <v>421</v>
      </c>
      <c r="AA656" s="11" t="s">
        <v>421</v>
      </c>
      <c r="AB656" s="11" t="s">
        <v>421</v>
      </c>
      <c r="AC656" s="11" t="s">
        <v>421</v>
      </c>
      <c r="AD656" s="11" t="s">
        <v>421</v>
      </c>
    </row>
    <row r="657" spans="1:30" x14ac:dyDescent="0.25">
      <c r="A657" s="55"/>
      <c r="B657" s="11"/>
      <c r="C657" s="11" t="s">
        <v>446</v>
      </c>
      <c r="D657" s="11"/>
      <c r="E657" s="11" t="s">
        <v>225</v>
      </c>
      <c r="F657" s="11">
        <v>2</v>
      </c>
      <c r="G657" s="185">
        <f t="shared" si="36"/>
        <v>38.78</v>
      </c>
      <c r="H657" s="185">
        <v>698.11</v>
      </c>
      <c r="I657" s="185">
        <f t="shared" si="37"/>
        <v>349.06</v>
      </c>
      <c r="J657" s="11">
        <v>9</v>
      </c>
      <c r="L657" s="11">
        <v>0</v>
      </c>
      <c r="M657" s="185">
        <v>0</v>
      </c>
      <c r="N657" s="185">
        <f t="shared" si="38"/>
        <v>0</v>
      </c>
      <c r="O657" s="11" t="s">
        <v>421</v>
      </c>
      <c r="P657" s="11" t="s">
        <v>421</v>
      </c>
      <c r="Q657" s="11" t="s">
        <v>421</v>
      </c>
      <c r="R657" s="11" t="s">
        <v>421</v>
      </c>
      <c r="S657" s="11" t="s">
        <v>421</v>
      </c>
      <c r="T657" s="11" t="s">
        <v>421</v>
      </c>
      <c r="V657" s="11">
        <v>46</v>
      </c>
      <c r="W657" s="185">
        <v>54.079999999999991</v>
      </c>
      <c r="X657" s="185">
        <f t="shared" si="39"/>
        <v>1.1756521739130432</v>
      </c>
      <c r="Y657" s="11" t="s">
        <v>421</v>
      </c>
      <c r="Z657" s="11" t="s">
        <v>421</v>
      </c>
      <c r="AA657" s="11" t="s">
        <v>421</v>
      </c>
      <c r="AB657" s="11" t="s">
        <v>421</v>
      </c>
      <c r="AC657" s="11" t="s">
        <v>421</v>
      </c>
      <c r="AD657" s="11" t="s">
        <v>421</v>
      </c>
    </row>
    <row r="658" spans="1:30" x14ac:dyDescent="0.25">
      <c r="A658" s="55"/>
      <c r="B658" s="11"/>
      <c r="C658" s="11" t="s">
        <v>447</v>
      </c>
      <c r="D658" s="11"/>
      <c r="E658" s="11" t="s">
        <v>226</v>
      </c>
      <c r="F658" s="11">
        <v>0</v>
      </c>
      <c r="G658" s="185">
        <f t="shared" si="36"/>
        <v>0</v>
      </c>
      <c r="H658" s="185">
        <v>0</v>
      </c>
      <c r="I658" s="185">
        <f t="shared" si="37"/>
        <v>0</v>
      </c>
      <c r="J658" s="11">
        <v>0</v>
      </c>
      <c r="L658" s="11">
        <v>0</v>
      </c>
      <c r="M658" s="185">
        <v>0</v>
      </c>
      <c r="N658" s="185">
        <f t="shared" si="38"/>
        <v>0</v>
      </c>
      <c r="O658" s="11" t="s">
        <v>421</v>
      </c>
      <c r="P658" s="11" t="s">
        <v>421</v>
      </c>
      <c r="Q658" s="11" t="s">
        <v>421</v>
      </c>
      <c r="R658" s="11" t="s">
        <v>421</v>
      </c>
      <c r="S658" s="11" t="s">
        <v>421</v>
      </c>
      <c r="T658" s="11" t="s">
        <v>421</v>
      </c>
      <c r="V658" s="11">
        <v>19</v>
      </c>
      <c r="W658" s="185">
        <v>36.71</v>
      </c>
      <c r="X658" s="185">
        <f t="shared" si="39"/>
        <v>1.9321052631578948</v>
      </c>
      <c r="Y658" s="11" t="s">
        <v>421</v>
      </c>
      <c r="Z658" s="11" t="s">
        <v>421</v>
      </c>
      <c r="AA658" s="11" t="s">
        <v>421</v>
      </c>
      <c r="AB658" s="11" t="s">
        <v>421</v>
      </c>
      <c r="AC658" s="11" t="s">
        <v>421</v>
      </c>
      <c r="AD658" s="11" t="s">
        <v>421</v>
      </c>
    </row>
    <row r="659" spans="1:30" x14ac:dyDescent="0.25">
      <c r="A659" s="55"/>
      <c r="B659" s="11"/>
      <c r="C659" s="11" t="s">
        <v>718</v>
      </c>
      <c r="D659" s="11"/>
      <c r="E659" s="11" t="s">
        <v>659</v>
      </c>
      <c r="F659" s="11">
        <v>0</v>
      </c>
      <c r="G659" s="185">
        <f t="shared" si="36"/>
        <v>0</v>
      </c>
      <c r="H659" s="185">
        <v>0</v>
      </c>
      <c r="I659" s="185">
        <f t="shared" si="37"/>
        <v>0</v>
      </c>
      <c r="J659" s="11">
        <v>0</v>
      </c>
      <c r="L659" s="11">
        <v>0</v>
      </c>
      <c r="M659" s="185">
        <v>0</v>
      </c>
      <c r="N659" s="185">
        <f t="shared" si="38"/>
        <v>0</v>
      </c>
      <c r="O659" s="11" t="s">
        <v>421</v>
      </c>
      <c r="P659" s="11" t="s">
        <v>421</v>
      </c>
      <c r="Q659" s="11" t="s">
        <v>421</v>
      </c>
      <c r="R659" s="11" t="s">
        <v>421</v>
      </c>
      <c r="S659" s="11" t="s">
        <v>421</v>
      </c>
      <c r="T659" s="11" t="s">
        <v>421</v>
      </c>
      <c r="V659" s="11">
        <v>1</v>
      </c>
      <c r="W659" s="185">
        <v>0.25</v>
      </c>
      <c r="X659" s="185">
        <f t="shared" si="39"/>
        <v>0.25</v>
      </c>
      <c r="Y659" s="11" t="s">
        <v>421</v>
      </c>
      <c r="Z659" s="11" t="s">
        <v>421</v>
      </c>
      <c r="AA659" s="11" t="s">
        <v>421</v>
      </c>
      <c r="AB659" s="11" t="s">
        <v>421</v>
      </c>
      <c r="AC659" s="11" t="s">
        <v>421</v>
      </c>
      <c r="AD659" s="11" t="s">
        <v>421</v>
      </c>
    </row>
    <row r="660" spans="1:30" x14ac:dyDescent="0.25">
      <c r="A660" s="55"/>
      <c r="B660" s="11"/>
      <c r="C660" s="11" t="s">
        <v>448</v>
      </c>
      <c r="D660" s="11"/>
      <c r="E660" s="11" t="s">
        <v>227</v>
      </c>
      <c r="F660" s="11">
        <v>109</v>
      </c>
      <c r="G660" s="185">
        <f t="shared" si="36"/>
        <v>126.07</v>
      </c>
      <c r="H660" s="185">
        <v>192377.81000000008</v>
      </c>
      <c r="I660" s="185">
        <f t="shared" si="37"/>
        <v>1764.93</v>
      </c>
      <c r="J660" s="11">
        <v>14</v>
      </c>
      <c r="L660" s="11">
        <v>19</v>
      </c>
      <c r="M660" s="185">
        <v>19537.690000000002</v>
      </c>
      <c r="N660" s="185">
        <f t="shared" si="38"/>
        <v>1028.2994736842106</v>
      </c>
      <c r="O660" s="11" t="s">
        <v>421</v>
      </c>
      <c r="P660" s="11" t="s">
        <v>421</v>
      </c>
      <c r="Q660" s="11" t="s">
        <v>421</v>
      </c>
      <c r="R660" s="11" t="s">
        <v>421</v>
      </c>
      <c r="S660" s="11" t="s">
        <v>421</v>
      </c>
      <c r="T660" s="11" t="s">
        <v>421</v>
      </c>
      <c r="V660" s="11">
        <v>873</v>
      </c>
      <c r="W660" s="185">
        <v>1835.9999999999982</v>
      </c>
      <c r="X660" s="185">
        <f t="shared" si="39"/>
        <v>2.1030927835051525</v>
      </c>
      <c r="Y660" s="11" t="s">
        <v>421</v>
      </c>
      <c r="Z660" s="11" t="s">
        <v>421</v>
      </c>
      <c r="AA660" s="11" t="s">
        <v>421</v>
      </c>
      <c r="AB660" s="11" t="s">
        <v>421</v>
      </c>
      <c r="AC660" s="11" t="s">
        <v>421</v>
      </c>
      <c r="AD660" s="11" t="s">
        <v>421</v>
      </c>
    </row>
    <row r="661" spans="1:30" x14ac:dyDescent="0.25">
      <c r="A661" s="55"/>
      <c r="B661" s="11"/>
      <c r="C661" s="11" t="s">
        <v>449</v>
      </c>
      <c r="D661" s="11"/>
      <c r="E661" s="11" t="s">
        <v>228</v>
      </c>
      <c r="F661" s="11">
        <v>9</v>
      </c>
      <c r="G661" s="185">
        <f t="shared" si="36"/>
        <v>141.94999999999999</v>
      </c>
      <c r="H661" s="185">
        <v>15330.67</v>
      </c>
      <c r="I661" s="185">
        <f t="shared" si="37"/>
        <v>1703.41</v>
      </c>
      <c r="J661" s="11">
        <v>12</v>
      </c>
      <c r="L661" s="11">
        <v>1</v>
      </c>
      <c r="M661" s="185">
        <v>485.14</v>
      </c>
      <c r="N661" s="185">
        <f t="shared" si="38"/>
        <v>485.14</v>
      </c>
      <c r="O661" s="11" t="s">
        <v>421</v>
      </c>
      <c r="P661" s="11" t="s">
        <v>421</v>
      </c>
      <c r="Q661" s="11" t="s">
        <v>421</v>
      </c>
      <c r="R661" s="11" t="s">
        <v>421</v>
      </c>
      <c r="S661" s="11" t="s">
        <v>421</v>
      </c>
      <c r="T661" s="11" t="s">
        <v>421</v>
      </c>
      <c r="V661" s="11">
        <v>78</v>
      </c>
      <c r="W661" s="185">
        <v>160.06999999999991</v>
      </c>
      <c r="X661" s="185">
        <f t="shared" si="39"/>
        <v>2.0521794871794858</v>
      </c>
      <c r="Y661" s="11" t="s">
        <v>421</v>
      </c>
      <c r="Z661" s="11" t="s">
        <v>421</v>
      </c>
      <c r="AA661" s="11" t="s">
        <v>421</v>
      </c>
      <c r="AB661" s="11" t="s">
        <v>421</v>
      </c>
      <c r="AC661" s="11" t="s">
        <v>421</v>
      </c>
      <c r="AD661" s="11" t="s">
        <v>421</v>
      </c>
    </row>
    <row r="662" spans="1:30" x14ac:dyDescent="0.25">
      <c r="A662" s="55"/>
      <c r="B662" s="11"/>
      <c r="C662" s="11" t="s">
        <v>449</v>
      </c>
      <c r="D662" s="11"/>
      <c r="E662" s="11" t="s">
        <v>229</v>
      </c>
      <c r="F662" s="11">
        <v>1</v>
      </c>
      <c r="G662" s="185">
        <f t="shared" si="36"/>
        <v>29.73</v>
      </c>
      <c r="H662" s="185">
        <v>356.73</v>
      </c>
      <c r="I662" s="185">
        <f t="shared" si="37"/>
        <v>356.73</v>
      </c>
      <c r="J662" s="11">
        <v>12</v>
      </c>
      <c r="L662" s="11">
        <v>0</v>
      </c>
      <c r="M662" s="185">
        <v>0</v>
      </c>
      <c r="N662" s="185">
        <f t="shared" si="38"/>
        <v>0</v>
      </c>
      <c r="O662" s="11" t="s">
        <v>421</v>
      </c>
      <c r="P662" s="11" t="s">
        <v>421</v>
      </c>
      <c r="Q662" s="11" t="s">
        <v>421</v>
      </c>
      <c r="R662" s="11" t="s">
        <v>421</v>
      </c>
      <c r="S662" s="11" t="s">
        <v>421</v>
      </c>
      <c r="T662" s="11" t="s">
        <v>421</v>
      </c>
      <c r="V662" s="11">
        <v>28</v>
      </c>
      <c r="W662" s="185">
        <v>36.94</v>
      </c>
      <c r="X662" s="185">
        <f t="shared" si="39"/>
        <v>1.3192857142857142</v>
      </c>
      <c r="Y662" s="11" t="s">
        <v>421</v>
      </c>
      <c r="Z662" s="11" t="s">
        <v>421</v>
      </c>
      <c r="AA662" s="11" t="s">
        <v>421</v>
      </c>
      <c r="AB662" s="11" t="s">
        <v>421</v>
      </c>
      <c r="AC662" s="11" t="s">
        <v>421</v>
      </c>
      <c r="AD662" s="11" t="s">
        <v>421</v>
      </c>
    </row>
    <row r="663" spans="1:30" x14ac:dyDescent="0.25">
      <c r="A663" s="55"/>
      <c r="B663" s="11"/>
      <c r="C663" s="11" t="s">
        <v>449</v>
      </c>
      <c r="D663" s="11"/>
      <c r="E663" s="11" t="s">
        <v>230</v>
      </c>
      <c r="F663" s="11">
        <v>4</v>
      </c>
      <c r="G663" s="185">
        <f t="shared" si="36"/>
        <v>90.66</v>
      </c>
      <c r="H663" s="185">
        <v>10153.42</v>
      </c>
      <c r="I663" s="185">
        <f t="shared" si="37"/>
        <v>2538.36</v>
      </c>
      <c r="J663" s="11">
        <v>28</v>
      </c>
      <c r="L663" s="11">
        <v>0</v>
      </c>
      <c r="M663" s="185">
        <v>0</v>
      </c>
      <c r="N663" s="185">
        <f t="shared" si="38"/>
        <v>0</v>
      </c>
      <c r="O663" s="11" t="s">
        <v>421</v>
      </c>
      <c r="P663" s="11" t="s">
        <v>421</v>
      </c>
      <c r="Q663" s="11" t="s">
        <v>421</v>
      </c>
      <c r="R663" s="11" t="s">
        <v>421</v>
      </c>
      <c r="S663" s="11" t="s">
        <v>421</v>
      </c>
      <c r="T663" s="11" t="s">
        <v>421</v>
      </c>
      <c r="V663" s="11">
        <v>59</v>
      </c>
      <c r="W663" s="185">
        <v>116.52</v>
      </c>
      <c r="X663" s="185">
        <f t="shared" si="39"/>
        <v>1.9749152542372881</v>
      </c>
      <c r="Y663" s="11" t="s">
        <v>421</v>
      </c>
      <c r="Z663" s="11" t="s">
        <v>421</v>
      </c>
      <c r="AA663" s="11" t="s">
        <v>421</v>
      </c>
      <c r="AB663" s="11" t="s">
        <v>421</v>
      </c>
      <c r="AC663" s="11" t="s">
        <v>421</v>
      </c>
      <c r="AD663" s="11" t="s">
        <v>421</v>
      </c>
    </row>
    <row r="664" spans="1:30" x14ac:dyDescent="0.25">
      <c r="A664" s="55"/>
      <c r="B664" s="11"/>
      <c r="C664" s="11" t="s">
        <v>450</v>
      </c>
      <c r="D664" s="11"/>
      <c r="E664" s="11" t="s">
        <v>232</v>
      </c>
      <c r="F664" s="11">
        <v>0</v>
      </c>
      <c r="G664" s="185">
        <f t="shared" si="36"/>
        <v>0</v>
      </c>
      <c r="H664" s="185">
        <v>0</v>
      </c>
      <c r="I664" s="185">
        <f t="shared" si="37"/>
        <v>0</v>
      </c>
      <c r="J664" s="11">
        <v>0</v>
      </c>
      <c r="L664" s="11">
        <v>0</v>
      </c>
      <c r="M664" s="185">
        <v>0</v>
      </c>
      <c r="N664" s="185">
        <f t="shared" si="38"/>
        <v>0</v>
      </c>
      <c r="O664" s="11" t="s">
        <v>421</v>
      </c>
      <c r="P664" s="11" t="s">
        <v>421</v>
      </c>
      <c r="Q664" s="11" t="s">
        <v>421</v>
      </c>
      <c r="R664" s="11" t="s">
        <v>421</v>
      </c>
      <c r="S664" s="11" t="s">
        <v>421</v>
      </c>
      <c r="T664" s="11" t="s">
        <v>421</v>
      </c>
      <c r="V664" s="11">
        <v>0</v>
      </c>
      <c r="W664" s="185">
        <v>0</v>
      </c>
      <c r="X664" s="185">
        <f t="shared" si="39"/>
        <v>0</v>
      </c>
      <c r="Y664" s="11" t="s">
        <v>421</v>
      </c>
      <c r="Z664" s="11" t="s">
        <v>421</v>
      </c>
      <c r="AA664" s="11" t="s">
        <v>421</v>
      </c>
      <c r="AB664" s="11" t="s">
        <v>421</v>
      </c>
      <c r="AC664" s="11" t="s">
        <v>421</v>
      </c>
      <c r="AD664" s="11" t="s">
        <v>421</v>
      </c>
    </row>
    <row r="665" spans="1:30" x14ac:dyDescent="0.25">
      <c r="A665" s="55"/>
      <c r="B665" s="11"/>
      <c r="C665" s="11" t="s">
        <v>451</v>
      </c>
      <c r="D665" s="11"/>
      <c r="E665" s="11" t="s">
        <v>233</v>
      </c>
      <c r="F665" s="11">
        <v>2</v>
      </c>
      <c r="G665" s="185">
        <f t="shared" si="36"/>
        <v>128.71</v>
      </c>
      <c r="H665" s="185">
        <v>2316.7800000000002</v>
      </c>
      <c r="I665" s="185">
        <f t="shared" si="37"/>
        <v>1158.3900000000001</v>
      </c>
      <c r="J665" s="11">
        <v>9</v>
      </c>
      <c r="L665" s="11">
        <v>1</v>
      </c>
      <c r="M665" s="185">
        <v>2097.0300000000002</v>
      </c>
      <c r="N665" s="185">
        <f t="shared" si="38"/>
        <v>2097.0300000000002</v>
      </c>
      <c r="O665" s="11" t="s">
        <v>421</v>
      </c>
      <c r="P665" s="11" t="s">
        <v>421</v>
      </c>
      <c r="Q665" s="11" t="s">
        <v>421</v>
      </c>
      <c r="R665" s="11" t="s">
        <v>421</v>
      </c>
      <c r="S665" s="11" t="s">
        <v>421</v>
      </c>
      <c r="T665" s="11" t="s">
        <v>421</v>
      </c>
      <c r="V665" s="11">
        <v>83</v>
      </c>
      <c r="W665" s="185">
        <v>96.01</v>
      </c>
      <c r="X665" s="185">
        <f t="shared" si="39"/>
        <v>1.1567469879518073</v>
      </c>
      <c r="Y665" s="11" t="s">
        <v>421</v>
      </c>
      <c r="Z665" s="11" t="s">
        <v>421</v>
      </c>
      <c r="AA665" s="11" t="s">
        <v>421</v>
      </c>
      <c r="AB665" s="11" t="s">
        <v>421</v>
      </c>
      <c r="AC665" s="11" t="s">
        <v>421</v>
      </c>
      <c r="AD665" s="11" t="s">
        <v>421</v>
      </c>
    </row>
    <row r="666" spans="1:30" x14ac:dyDescent="0.25">
      <c r="A666" s="55"/>
      <c r="B666" s="11"/>
      <c r="C666" s="11" t="s">
        <v>452</v>
      </c>
      <c r="D666" s="11"/>
      <c r="E666" s="11" t="s">
        <v>234</v>
      </c>
      <c r="F666" s="11">
        <v>0</v>
      </c>
      <c r="G666" s="185">
        <f t="shared" si="36"/>
        <v>0</v>
      </c>
      <c r="H666" s="185">
        <v>0</v>
      </c>
      <c r="I666" s="185">
        <f t="shared" si="37"/>
        <v>0</v>
      </c>
      <c r="J666" s="11">
        <v>0</v>
      </c>
      <c r="L666" s="11">
        <v>0</v>
      </c>
      <c r="M666" s="185">
        <v>0</v>
      </c>
      <c r="N666" s="185">
        <f t="shared" si="38"/>
        <v>0</v>
      </c>
      <c r="O666" s="11" t="s">
        <v>421</v>
      </c>
      <c r="P666" s="11" t="s">
        <v>421</v>
      </c>
      <c r="Q666" s="11" t="s">
        <v>421</v>
      </c>
      <c r="R666" s="11" t="s">
        <v>421</v>
      </c>
      <c r="S666" s="11" t="s">
        <v>421</v>
      </c>
      <c r="T666" s="11" t="s">
        <v>421</v>
      </c>
      <c r="V666" s="11">
        <v>0</v>
      </c>
      <c r="W666" s="185">
        <v>0</v>
      </c>
      <c r="X666" s="185">
        <f t="shared" si="39"/>
        <v>0</v>
      </c>
      <c r="Y666" s="11" t="s">
        <v>421</v>
      </c>
      <c r="Z666" s="11" t="s">
        <v>421</v>
      </c>
      <c r="AA666" s="11" t="s">
        <v>421</v>
      </c>
      <c r="AB666" s="11" t="s">
        <v>421</v>
      </c>
      <c r="AC666" s="11" t="s">
        <v>421</v>
      </c>
      <c r="AD666" s="11" t="s">
        <v>421</v>
      </c>
    </row>
    <row r="667" spans="1:30" x14ac:dyDescent="0.25">
      <c r="A667" s="55"/>
      <c r="B667" s="11"/>
      <c r="C667" s="11" t="s">
        <v>453</v>
      </c>
      <c r="D667" s="11"/>
      <c r="E667" s="11" t="s">
        <v>235</v>
      </c>
      <c r="F667" s="11">
        <v>1</v>
      </c>
      <c r="G667" s="185">
        <f t="shared" si="36"/>
        <v>38.64</v>
      </c>
      <c r="H667" s="185">
        <v>1004.59</v>
      </c>
      <c r="I667" s="185">
        <f t="shared" si="37"/>
        <v>1004.59</v>
      </c>
      <c r="J667" s="11">
        <v>26</v>
      </c>
      <c r="L667" s="11">
        <v>0</v>
      </c>
      <c r="M667" s="185">
        <v>0</v>
      </c>
      <c r="N667" s="185">
        <f t="shared" si="38"/>
        <v>0</v>
      </c>
      <c r="O667" s="11" t="s">
        <v>421</v>
      </c>
      <c r="P667" s="11" t="s">
        <v>421</v>
      </c>
      <c r="Q667" s="11" t="s">
        <v>421</v>
      </c>
      <c r="R667" s="11" t="s">
        <v>421</v>
      </c>
      <c r="S667" s="11" t="s">
        <v>421</v>
      </c>
      <c r="T667" s="11" t="s">
        <v>421</v>
      </c>
      <c r="V667" s="11">
        <v>12</v>
      </c>
      <c r="W667" s="185">
        <v>5.03</v>
      </c>
      <c r="X667" s="185">
        <f t="shared" si="39"/>
        <v>0.41916666666666669</v>
      </c>
      <c r="Y667" s="11" t="s">
        <v>421</v>
      </c>
      <c r="Z667" s="11" t="s">
        <v>421</v>
      </c>
      <c r="AA667" s="11" t="s">
        <v>421</v>
      </c>
      <c r="AB667" s="11" t="s">
        <v>421</v>
      </c>
      <c r="AC667" s="11" t="s">
        <v>421</v>
      </c>
      <c r="AD667" s="11" t="s">
        <v>421</v>
      </c>
    </row>
    <row r="668" spans="1:30" x14ac:dyDescent="0.25">
      <c r="A668" s="55"/>
      <c r="B668" s="11"/>
      <c r="C668" s="11" t="s">
        <v>454</v>
      </c>
      <c r="D668" s="11"/>
      <c r="E668" s="11" t="s">
        <v>236</v>
      </c>
      <c r="F668" s="11">
        <v>0</v>
      </c>
      <c r="G668" s="185">
        <f t="shared" si="36"/>
        <v>0</v>
      </c>
      <c r="H668" s="185">
        <v>0</v>
      </c>
      <c r="I668" s="185">
        <f t="shared" si="37"/>
        <v>0</v>
      </c>
      <c r="J668" s="11">
        <v>0</v>
      </c>
      <c r="L668" s="11">
        <v>0</v>
      </c>
      <c r="M668" s="185">
        <v>0</v>
      </c>
      <c r="N668" s="185">
        <f t="shared" si="38"/>
        <v>0</v>
      </c>
      <c r="O668" s="11" t="s">
        <v>421</v>
      </c>
      <c r="P668" s="11" t="s">
        <v>421</v>
      </c>
      <c r="Q668" s="11" t="s">
        <v>421</v>
      </c>
      <c r="R668" s="11" t="s">
        <v>421</v>
      </c>
      <c r="S668" s="11" t="s">
        <v>421</v>
      </c>
      <c r="T668" s="11" t="s">
        <v>421</v>
      </c>
      <c r="V668" s="11">
        <v>30</v>
      </c>
      <c r="W668" s="185">
        <v>101.87999999999995</v>
      </c>
      <c r="X668" s="185">
        <f t="shared" si="39"/>
        <v>3.3959999999999986</v>
      </c>
      <c r="Y668" s="11" t="s">
        <v>421</v>
      </c>
      <c r="Z668" s="11" t="s">
        <v>421</v>
      </c>
      <c r="AA668" s="11" t="s">
        <v>421</v>
      </c>
      <c r="AB668" s="11" t="s">
        <v>421</v>
      </c>
      <c r="AC668" s="11" t="s">
        <v>421</v>
      </c>
      <c r="AD668" s="11" t="s">
        <v>421</v>
      </c>
    </row>
    <row r="669" spans="1:30" x14ac:dyDescent="0.25">
      <c r="A669" s="55"/>
      <c r="B669" s="11"/>
      <c r="C669" s="11" t="s">
        <v>455</v>
      </c>
      <c r="D669" s="11"/>
      <c r="E669" s="11" t="s">
        <v>237</v>
      </c>
      <c r="F669" s="11">
        <v>0</v>
      </c>
      <c r="G669" s="185">
        <f t="shared" si="36"/>
        <v>0</v>
      </c>
      <c r="H669" s="185">
        <v>0</v>
      </c>
      <c r="I669" s="185">
        <f t="shared" si="37"/>
        <v>0</v>
      </c>
      <c r="J669" s="11">
        <v>0</v>
      </c>
      <c r="L669" s="11">
        <v>0</v>
      </c>
      <c r="M669" s="185">
        <v>0</v>
      </c>
      <c r="N669" s="185">
        <f t="shared" si="38"/>
        <v>0</v>
      </c>
      <c r="O669" s="11" t="s">
        <v>421</v>
      </c>
      <c r="P669" s="11" t="s">
        <v>421</v>
      </c>
      <c r="Q669" s="11" t="s">
        <v>421</v>
      </c>
      <c r="R669" s="11" t="s">
        <v>421</v>
      </c>
      <c r="S669" s="11" t="s">
        <v>421</v>
      </c>
      <c r="T669" s="11" t="s">
        <v>421</v>
      </c>
      <c r="V669" s="11">
        <v>2</v>
      </c>
      <c r="W669" s="185">
        <v>3.26</v>
      </c>
      <c r="X669" s="185">
        <f t="shared" si="39"/>
        <v>1.63</v>
      </c>
      <c r="Y669" s="11" t="s">
        <v>421</v>
      </c>
      <c r="Z669" s="11" t="s">
        <v>421</v>
      </c>
      <c r="AA669" s="11" t="s">
        <v>421</v>
      </c>
      <c r="AB669" s="11" t="s">
        <v>421</v>
      </c>
      <c r="AC669" s="11" t="s">
        <v>421</v>
      </c>
      <c r="AD669" s="11" t="s">
        <v>421</v>
      </c>
    </row>
    <row r="670" spans="1:30" x14ac:dyDescent="0.25">
      <c r="A670" s="55"/>
      <c r="B670" s="11"/>
      <c r="C670" s="11" t="s">
        <v>456</v>
      </c>
      <c r="D670" s="11"/>
      <c r="E670" s="11" t="s">
        <v>238</v>
      </c>
      <c r="F670" s="11">
        <v>0</v>
      </c>
      <c r="G670" s="185">
        <f t="shared" si="36"/>
        <v>0</v>
      </c>
      <c r="H670" s="185">
        <v>0</v>
      </c>
      <c r="I670" s="185">
        <f t="shared" si="37"/>
        <v>0</v>
      </c>
      <c r="J670" s="11">
        <v>0</v>
      </c>
      <c r="L670" s="11">
        <v>0</v>
      </c>
      <c r="M670" s="185">
        <v>0</v>
      </c>
      <c r="N670" s="185">
        <f t="shared" si="38"/>
        <v>0</v>
      </c>
      <c r="O670" s="11" t="s">
        <v>421</v>
      </c>
      <c r="P670" s="11" t="s">
        <v>421</v>
      </c>
      <c r="Q670" s="11" t="s">
        <v>421</v>
      </c>
      <c r="R670" s="11" t="s">
        <v>421</v>
      </c>
      <c r="S670" s="11" t="s">
        <v>421</v>
      </c>
      <c r="T670" s="11" t="s">
        <v>421</v>
      </c>
      <c r="V670" s="11">
        <v>16</v>
      </c>
      <c r="W670" s="185">
        <v>6.42</v>
      </c>
      <c r="X670" s="185">
        <f t="shared" si="39"/>
        <v>0.40125</v>
      </c>
      <c r="Y670" s="11" t="s">
        <v>421</v>
      </c>
      <c r="Z670" s="11" t="s">
        <v>421</v>
      </c>
      <c r="AA670" s="11" t="s">
        <v>421</v>
      </c>
      <c r="AB670" s="11" t="s">
        <v>421</v>
      </c>
      <c r="AC670" s="11" t="s">
        <v>421</v>
      </c>
      <c r="AD670" s="11" t="s">
        <v>421</v>
      </c>
    </row>
    <row r="671" spans="1:30" x14ac:dyDescent="0.25">
      <c r="A671" s="55"/>
      <c r="B671" s="11"/>
      <c r="C671" s="11" t="s">
        <v>457</v>
      </c>
      <c r="D671" s="11"/>
      <c r="E671" s="11" t="s">
        <v>239</v>
      </c>
      <c r="F671" s="11">
        <v>0</v>
      </c>
      <c r="G671" s="185">
        <f t="shared" si="36"/>
        <v>0</v>
      </c>
      <c r="H671" s="185">
        <v>0</v>
      </c>
      <c r="I671" s="185">
        <f t="shared" si="37"/>
        <v>0</v>
      </c>
      <c r="J671" s="11">
        <v>0</v>
      </c>
      <c r="L671" s="11">
        <v>0</v>
      </c>
      <c r="M671" s="185">
        <v>0</v>
      </c>
      <c r="N671" s="185">
        <f t="shared" si="38"/>
        <v>0</v>
      </c>
      <c r="O671" s="11" t="s">
        <v>421</v>
      </c>
      <c r="P671" s="11" t="s">
        <v>421</v>
      </c>
      <c r="Q671" s="11" t="s">
        <v>421</v>
      </c>
      <c r="R671" s="11" t="s">
        <v>421</v>
      </c>
      <c r="S671" s="11" t="s">
        <v>421</v>
      </c>
      <c r="T671" s="11" t="s">
        <v>421</v>
      </c>
      <c r="V671" s="11">
        <v>9</v>
      </c>
      <c r="W671" s="185">
        <v>8.6300000000000008</v>
      </c>
      <c r="X671" s="185">
        <f t="shared" si="39"/>
        <v>0.95888888888888901</v>
      </c>
      <c r="Y671" s="11" t="s">
        <v>421</v>
      </c>
      <c r="Z671" s="11" t="s">
        <v>421</v>
      </c>
      <c r="AA671" s="11" t="s">
        <v>421</v>
      </c>
      <c r="AB671" s="11" t="s">
        <v>421</v>
      </c>
      <c r="AC671" s="11" t="s">
        <v>421</v>
      </c>
      <c r="AD671" s="11" t="s">
        <v>421</v>
      </c>
    </row>
    <row r="672" spans="1:30" x14ac:dyDescent="0.25">
      <c r="A672" s="55"/>
      <c r="B672" s="11"/>
      <c r="C672" s="11" t="s">
        <v>458</v>
      </c>
      <c r="D672" s="11"/>
      <c r="E672" s="11" t="s">
        <v>240</v>
      </c>
      <c r="F672" s="11">
        <v>7</v>
      </c>
      <c r="G672" s="185">
        <f t="shared" si="36"/>
        <v>47.47</v>
      </c>
      <c r="H672" s="185">
        <v>3987.3399999999997</v>
      </c>
      <c r="I672" s="185">
        <f t="shared" si="37"/>
        <v>569.62</v>
      </c>
      <c r="J672" s="11">
        <v>12</v>
      </c>
      <c r="L672" s="11">
        <v>1</v>
      </c>
      <c r="M672" s="185">
        <v>324.3</v>
      </c>
      <c r="N672" s="185">
        <f t="shared" si="38"/>
        <v>324.3</v>
      </c>
      <c r="O672" s="11" t="s">
        <v>421</v>
      </c>
      <c r="P672" s="11" t="s">
        <v>421</v>
      </c>
      <c r="Q672" s="11" t="s">
        <v>421</v>
      </c>
      <c r="R672" s="11" t="s">
        <v>421</v>
      </c>
      <c r="S672" s="11" t="s">
        <v>421</v>
      </c>
      <c r="T672" s="11" t="s">
        <v>421</v>
      </c>
      <c r="V672" s="11">
        <v>136</v>
      </c>
      <c r="W672" s="185">
        <v>302.91999999999985</v>
      </c>
      <c r="X672" s="185">
        <f t="shared" si="39"/>
        <v>2.2273529411764694</v>
      </c>
      <c r="Y672" s="11" t="s">
        <v>421</v>
      </c>
      <c r="Z672" s="11" t="s">
        <v>421</v>
      </c>
      <c r="AA672" s="11" t="s">
        <v>421</v>
      </c>
      <c r="AB672" s="11" t="s">
        <v>421</v>
      </c>
      <c r="AC672" s="11" t="s">
        <v>421</v>
      </c>
      <c r="AD672" s="11" t="s">
        <v>421</v>
      </c>
    </row>
    <row r="673" spans="1:30" x14ac:dyDescent="0.25">
      <c r="A673" s="55"/>
      <c r="B673" s="11"/>
      <c r="C673" s="11" t="s">
        <v>459</v>
      </c>
      <c r="D673" s="11"/>
      <c r="E673" s="11" t="s">
        <v>241</v>
      </c>
      <c r="F673" s="11">
        <v>0</v>
      </c>
      <c r="G673" s="185">
        <f t="shared" si="36"/>
        <v>0</v>
      </c>
      <c r="H673" s="185">
        <v>0</v>
      </c>
      <c r="I673" s="185">
        <f t="shared" si="37"/>
        <v>0</v>
      </c>
      <c r="J673" s="11">
        <v>0</v>
      </c>
      <c r="L673" s="11">
        <v>0</v>
      </c>
      <c r="M673" s="185">
        <v>0</v>
      </c>
      <c r="N673" s="185">
        <f t="shared" si="38"/>
        <v>0</v>
      </c>
      <c r="O673" s="11" t="s">
        <v>421</v>
      </c>
      <c r="P673" s="11" t="s">
        <v>421</v>
      </c>
      <c r="Q673" s="11" t="s">
        <v>421</v>
      </c>
      <c r="R673" s="11" t="s">
        <v>421</v>
      </c>
      <c r="S673" s="11" t="s">
        <v>421</v>
      </c>
      <c r="T673" s="11" t="s">
        <v>421</v>
      </c>
      <c r="V673" s="11">
        <v>10</v>
      </c>
      <c r="W673" s="185">
        <v>11.01</v>
      </c>
      <c r="X673" s="185">
        <f t="shared" si="39"/>
        <v>1.101</v>
      </c>
      <c r="Y673" s="11" t="s">
        <v>421</v>
      </c>
      <c r="Z673" s="11" t="s">
        <v>421</v>
      </c>
      <c r="AA673" s="11" t="s">
        <v>421</v>
      </c>
      <c r="AB673" s="11" t="s">
        <v>421</v>
      </c>
      <c r="AC673" s="11" t="s">
        <v>421</v>
      </c>
      <c r="AD673" s="11" t="s">
        <v>421</v>
      </c>
    </row>
    <row r="674" spans="1:30" x14ac:dyDescent="0.25">
      <c r="A674" s="55"/>
      <c r="B674" s="11"/>
      <c r="C674" s="11" t="s">
        <v>460</v>
      </c>
      <c r="D674" s="11"/>
      <c r="E674" s="11" t="s">
        <v>242</v>
      </c>
      <c r="F674" s="11">
        <v>0</v>
      </c>
      <c r="G674" s="185">
        <f t="shared" si="36"/>
        <v>0</v>
      </c>
      <c r="H674" s="185">
        <v>0</v>
      </c>
      <c r="I674" s="185">
        <f t="shared" si="37"/>
        <v>0</v>
      </c>
      <c r="J674" s="11">
        <v>0</v>
      </c>
      <c r="L674" s="11">
        <v>0</v>
      </c>
      <c r="M674" s="185">
        <v>0</v>
      </c>
      <c r="N674" s="185">
        <f t="shared" si="38"/>
        <v>0</v>
      </c>
      <c r="O674" s="11" t="s">
        <v>421</v>
      </c>
      <c r="P674" s="11" t="s">
        <v>421</v>
      </c>
      <c r="Q674" s="11" t="s">
        <v>421</v>
      </c>
      <c r="R674" s="11" t="s">
        <v>421</v>
      </c>
      <c r="S674" s="11" t="s">
        <v>421</v>
      </c>
      <c r="T674" s="11" t="s">
        <v>421</v>
      </c>
      <c r="V674" s="11">
        <v>15</v>
      </c>
      <c r="W674" s="185">
        <v>7.9900000000000011</v>
      </c>
      <c r="X674" s="185">
        <f t="shared" si="39"/>
        <v>0.53266666666666673</v>
      </c>
      <c r="Y674" s="11" t="s">
        <v>421</v>
      </c>
      <c r="Z674" s="11" t="s">
        <v>421</v>
      </c>
      <c r="AA674" s="11" t="s">
        <v>421</v>
      </c>
      <c r="AB674" s="11" t="s">
        <v>421</v>
      </c>
      <c r="AC674" s="11" t="s">
        <v>421</v>
      </c>
      <c r="AD674" s="11" t="s">
        <v>421</v>
      </c>
    </row>
    <row r="675" spans="1:30" x14ac:dyDescent="0.25">
      <c r="A675" s="55"/>
      <c r="B675" s="11"/>
      <c r="C675" s="11" t="s">
        <v>461</v>
      </c>
      <c r="D675" s="11"/>
      <c r="E675" s="11" t="s">
        <v>243</v>
      </c>
      <c r="F675" s="11">
        <v>0</v>
      </c>
      <c r="G675" s="185">
        <f t="shared" si="36"/>
        <v>0</v>
      </c>
      <c r="H675" s="185">
        <v>0</v>
      </c>
      <c r="I675" s="185">
        <f t="shared" si="37"/>
        <v>0</v>
      </c>
      <c r="J675" s="11">
        <v>0</v>
      </c>
      <c r="L675" s="11">
        <v>0</v>
      </c>
      <c r="M675" s="185">
        <v>0</v>
      </c>
      <c r="N675" s="185">
        <f t="shared" si="38"/>
        <v>0</v>
      </c>
      <c r="O675" s="11" t="s">
        <v>421</v>
      </c>
      <c r="P675" s="11" t="s">
        <v>421</v>
      </c>
      <c r="Q675" s="11" t="s">
        <v>421</v>
      </c>
      <c r="R675" s="11" t="s">
        <v>421</v>
      </c>
      <c r="S675" s="11" t="s">
        <v>421</v>
      </c>
      <c r="T675" s="11" t="s">
        <v>421</v>
      </c>
      <c r="V675" s="11">
        <v>26</v>
      </c>
      <c r="W675" s="185">
        <v>13.37</v>
      </c>
      <c r="X675" s="185">
        <f t="shared" si="39"/>
        <v>0.51423076923076916</v>
      </c>
      <c r="Y675" s="11" t="s">
        <v>421</v>
      </c>
      <c r="Z675" s="11" t="s">
        <v>421</v>
      </c>
      <c r="AA675" s="11" t="s">
        <v>421</v>
      </c>
      <c r="AB675" s="11" t="s">
        <v>421</v>
      </c>
      <c r="AC675" s="11" t="s">
        <v>421</v>
      </c>
      <c r="AD675" s="11" t="s">
        <v>421</v>
      </c>
    </row>
    <row r="676" spans="1:30" x14ac:dyDescent="0.25">
      <c r="A676" s="55"/>
      <c r="B676" s="11"/>
      <c r="C676" s="11" t="s">
        <v>463</v>
      </c>
      <c r="D676" s="11"/>
      <c r="E676" s="11" t="s">
        <v>245</v>
      </c>
      <c r="F676" s="11">
        <v>0</v>
      </c>
      <c r="G676" s="185">
        <f t="shared" si="36"/>
        <v>0</v>
      </c>
      <c r="H676" s="185">
        <v>0</v>
      </c>
      <c r="I676" s="185">
        <f t="shared" si="37"/>
        <v>0</v>
      </c>
      <c r="J676" s="11">
        <v>0</v>
      </c>
      <c r="L676" s="11">
        <v>0</v>
      </c>
      <c r="M676" s="185">
        <v>0</v>
      </c>
      <c r="N676" s="185">
        <f t="shared" si="38"/>
        <v>0</v>
      </c>
      <c r="O676" s="11" t="s">
        <v>421</v>
      </c>
      <c r="P676" s="11" t="s">
        <v>421</v>
      </c>
      <c r="Q676" s="11" t="s">
        <v>421</v>
      </c>
      <c r="R676" s="11" t="s">
        <v>421</v>
      </c>
      <c r="S676" s="11" t="s">
        <v>421</v>
      </c>
      <c r="T676" s="11" t="s">
        <v>421</v>
      </c>
      <c r="V676" s="11">
        <v>12</v>
      </c>
      <c r="W676" s="185">
        <v>34.320000000000007</v>
      </c>
      <c r="X676" s="185">
        <f t="shared" si="39"/>
        <v>2.8600000000000008</v>
      </c>
      <c r="Y676" s="11" t="s">
        <v>421</v>
      </c>
      <c r="Z676" s="11" t="s">
        <v>421</v>
      </c>
      <c r="AA676" s="11" t="s">
        <v>421</v>
      </c>
      <c r="AB676" s="11" t="s">
        <v>421</v>
      </c>
      <c r="AC676" s="11" t="s">
        <v>421</v>
      </c>
      <c r="AD676" s="11" t="s">
        <v>421</v>
      </c>
    </row>
    <row r="677" spans="1:30" x14ac:dyDescent="0.25">
      <c r="A677" s="55"/>
      <c r="B677" s="11"/>
      <c r="C677" s="11" t="s">
        <v>464</v>
      </c>
      <c r="D677" s="11"/>
      <c r="E677" s="11" t="s">
        <v>246</v>
      </c>
      <c r="F677" s="11">
        <v>2</v>
      </c>
      <c r="G677" s="185">
        <f t="shared" si="36"/>
        <v>1436.19</v>
      </c>
      <c r="H677" s="185">
        <v>51702.86</v>
      </c>
      <c r="I677" s="185">
        <f t="shared" si="37"/>
        <v>25851.43</v>
      </c>
      <c r="J677" s="11">
        <v>18</v>
      </c>
      <c r="L677" s="11">
        <v>0</v>
      </c>
      <c r="M677" s="185">
        <v>0</v>
      </c>
      <c r="N677" s="185">
        <f t="shared" si="38"/>
        <v>0</v>
      </c>
      <c r="O677" s="11" t="s">
        <v>421</v>
      </c>
      <c r="P677" s="11" t="s">
        <v>421</v>
      </c>
      <c r="Q677" s="11" t="s">
        <v>421</v>
      </c>
      <c r="R677" s="11" t="s">
        <v>421</v>
      </c>
      <c r="S677" s="11" t="s">
        <v>421</v>
      </c>
      <c r="T677" s="11" t="s">
        <v>421</v>
      </c>
      <c r="V677" s="11">
        <v>67</v>
      </c>
      <c r="W677" s="185">
        <v>159.36000000000001</v>
      </c>
      <c r="X677" s="185">
        <f t="shared" si="39"/>
        <v>2.3785074626865672</v>
      </c>
      <c r="Y677" s="11" t="s">
        <v>421</v>
      </c>
      <c r="Z677" s="11" t="s">
        <v>421</v>
      </c>
      <c r="AA677" s="11" t="s">
        <v>421</v>
      </c>
      <c r="AB677" s="11" t="s">
        <v>421</v>
      </c>
      <c r="AC677" s="11" t="s">
        <v>421</v>
      </c>
      <c r="AD677" s="11" t="s">
        <v>421</v>
      </c>
    </row>
    <row r="678" spans="1:30" x14ac:dyDescent="0.25">
      <c r="A678" s="55"/>
      <c r="B678" s="11"/>
      <c r="C678" s="11" t="s">
        <v>465</v>
      </c>
      <c r="D678" s="11"/>
      <c r="E678" s="11" t="s">
        <v>247</v>
      </c>
      <c r="F678" s="11">
        <v>0</v>
      </c>
      <c r="G678" s="185">
        <f t="shared" si="36"/>
        <v>0</v>
      </c>
      <c r="H678" s="185">
        <v>0</v>
      </c>
      <c r="I678" s="185">
        <f t="shared" si="37"/>
        <v>0</v>
      </c>
      <c r="J678" s="11">
        <v>0</v>
      </c>
      <c r="L678" s="11">
        <v>0</v>
      </c>
      <c r="M678" s="185">
        <v>0</v>
      </c>
      <c r="N678" s="185">
        <f t="shared" si="38"/>
        <v>0</v>
      </c>
      <c r="O678" s="11" t="s">
        <v>421</v>
      </c>
      <c r="P678" s="11" t="s">
        <v>421</v>
      </c>
      <c r="Q678" s="11" t="s">
        <v>421</v>
      </c>
      <c r="R678" s="11" t="s">
        <v>421</v>
      </c>
      <c r="S678" s="11" t="s">
        <v>421</v>
      </c>
      <c r="T678" s="11" t="s">
        <v>421</v>
      </c>
      <c r="V678" s="11">
        <v>1</v>
      </c>
      <c r="W678" s="185">
        <v>0.38</v>
      </c>
      <c r="X678" s="185">
        <f t="shared" si="39"/>
        <v>0.38</v>
      </c>
      <c r="Y678" s="11" t="s">
        <v>421</v>
      </c>
      <c r="Z678" s="11" t="s">
        <v>421</v>
      </c>
      <c r="AA678" s="11" t="s">
        <v>421</v>
      </c>
      <c r="AB678" s="11" t="s">
        <v>421</v>
      </c>
      <c r="AC678" s="11" t="s">
        <v>421</v>
      </c>
      <c r="AD678" s="11" t="s">
        <v>421</v>
      </c>
    </row>
    <row r="679" spans="1:30" x14ac:dyDescent="0.25">
      <c r="A679" s="55"/>
      <c r="B679" s="11"/>
      <c r="C679" s="11" t="s">
        <v>466</v>
      </c>
      <c r="D679" s="11"/>
      <c r="E679" s="11" t="s">
        <v>248</v>
      </c>
      <c r="F679" s="11">
        <v>0</v>
      </c>
      <c r="G679" s="185">
        <f t="shared" si="36"/>
        <v>0</v>
      </c>
      <c r="H679" s="185">
        <v>0</v>
      </c>
      <c r="I679" s="185">
        <f t="shared" si="37"/>
        <v>0</v>
      </c>
      <c r="J679" s="11">
        <v>0</v>
      </c>
      <c r="L679" s="11">
        <v>0</v>
      </c>
      <c r="M679" s="185">
        <v>0</v>
      </c>
      <c r="N679" s="185">
        <f t="shared" si="38"/>
        <v>0</v>
      </c>
      <c r="O679" s="11" t="s">
        <v>421</v>
      </c>
      <c r="P679" s="11" t="s">
        <v>421</v>
      </c>
      <c r="Q679" s="11" t="s">
        <v>421</v>
      </c>
      <c r="R679" s="11" t="s">
        <v>421</v>
      </c>
      <c r="S679" s="11" t="s">
        <v>421</v>
      </c>
      <c r="T679" s="11" t="s">
        <v>421</v>
      </c>
      <c r="V679" s="11">
        <v>1</v>
      </c>
      <c r="W679" s="185">
        <v>0.39</v>
      </c>
      <c r="X679" s="185">
        <f t="shared" si="39"/>
        <v>0.39</v>
      </c>
      <c r="Y679" s="11" t="s">
        <v>421</v>
      </c>
      <c r="Z679" s="11" t="s">
        <v>421</v>
      </c>
      <c r="AA679" s="11" t="s">
        <v>421</v>
      </c>
      <c r="AB679" s="11" t="s">
        <v>421</v>
      </c>
      <c r="AC679" s="11" t="s">
        <v>421</v>
      </c>
      <c r="AD679" s="11" t="s">
        <v>421</v>
      </c>
    </row>
    <row r="680" spans="1:30" x14ac:dyDescent="0.25">
      <c r="A680" s="55"/>
      <c r="B680" s="11"/>
      <c r="C680" s="11" t="s">
        <v>467</v>
      </c>
      <c r="D680" s="11"/>
      <c r="E680" s="11" t="s">
        <v>249</v>
      </c>
      <c r="F680" s="11">
        <v>0</v>
      </c>
      <c r="G680" s="185">
        <f t="shared" si="36"/>
        <v>0</v>
      </c>
      <c r="H680" s="185">
        <v>0</v>
      </c>
      <c r="I680" s="185">
        <f t="shared" si="37"/>
        <v>0</v>
      </c>
      <c r="J680" s="11">
        <v>0</v>
      </c>
      <c r="L680" s="11">
        <v>0</v>
      </c>
      <c r="M680" s="185">
        <v>0</v>
      </c>
      <c r="N680" s="185">
        <f t="shared" si="38"/>
        <v>0</v>
      </c>
      <c r="O680" s="11" t="s">
        <v>421</v>
      </c>
      <c r="P680" s="11" t="s">
        <v>421</v>
      </c>
      <c r="Q680" s="11" t="s">
        <v>421</v>
      </c>
      <c r="R680" s="11" t="s">
        <v>421</v>
      </c>
      <c r="S680" s="11" t="s">
        <v>421</v>
      </c>
      <c r="T680" s="11" t="s">
        <v>421</v>
      </c>
      <c r="V680" s="11">
        <v>72</v>
      </c>
      <c r="W680" s="185">
        <v>94.399999999999935</v>
      </c>
      <c r="X680" s="185">
        <f t="shared" si="39"/>
        <v>1.3111111111111102</v>
      </c>
      <c r="Y680" s="11" t="s">
        <v>421</v>
      </c>
      <c r="Z680" s="11" t="s">
        <v>421</v>
      </c>
      <c r="AA680" s="11" t="s">
        <v>421</v>
      </c>
      <c r="AB680" s="11" t="s">
        <v>421</v>
      </c>
      <c r="AC680" s="11" t="s">
        <v>421</v>
      </c>
      <c r="AD680" s="11" t="s">
        <v>421</v>
      </c>
    </row>
    <row r="681" spans="1:30" x14ac:dyDescent="0.25">
      <c r="A681" s="55"/>
      <c r="B681" s="11"/>
      <c r="C681" s="11" t="s">
        <v>468</v>
      </c>
      <c r="D681" s="11"/>
      <c r="E681" s="11" t="s">
        <v>250</v>
      </c>
      <c r="F681" s="11">
        <v>0</v>
      </c>
      <c r="G681" s="185">
        <f t="shared" si="36"/>
        <v>0</v>
      </c>
      <c r="H681" s="185">
        <v>0</v>
      </c>
      <c r="I681" s="185">
        <f t="shared" si="37"/>
        <v>0</v>
      </c>
      <c r="J681" s="11">
        <v>0</v>
      </c>
      <c r="L681" s="11">
        <v>0</v>
      </c>
      <c r="M681" s="185">
        <v>0</v>
      </c>
      <c r="N681" s="185">
        <f t="shared" si="38"/>
        <v>0</v>
      </c>
      <c r="O681" s="11" t="s">
        <v>421</v>
      </c>
      <c r="P681" s="11" t="s">
        <v>421</v>
      </c>
      <c r="Q681" s="11" t="s">
        <v>421</v>
      </c>
      <c r="R681" s="11" t="s">
        <v>421</v>
      </c>
      <c r="S681" s="11" t="s">
        <v>421</v>
      </c>
      <c r="T681" s="11" t="s">
        <v>421</v>
      </c>
      <c r="V681" s="11">
        <v>59</v>
      </c>
      <c r="W681" s="185">
        <v>43.050000000000033</v>
      </c>
      <c r="X681" s="185">
        <f t="shared" si="39"/>
        <v>0.72966101694915309</v>
      </c>
      <c r="Y681" s="11" t="s">
        <v>421</v>
      </c>
      <c r="Z681" s="11" t="s">
        <v>421</v>
      </c>
      <c r="AA681" s="11" t="s">
        <v>421</v>
      </c>
      <c r="AB681" s="11" t="s">
        <v>421</v>
      </c>
      <c r="AC681" s="11" t="s">
        <v>421</v>
      </c>
      <c r="AD681" s="11" t="s">
        <v>421</v>
      </c>
    </row>
    <row r="682" spans="1:30" x14ac:dyDescent="0.25">
      <c r="A682" s="55"/>
      <c r="B682" s="11"/>
      <c r="C682" s="11" t="s">
        <v>469</v>
      </c>
      <c r="D682" s="11"/>
      <c r="E682" s="11" t="s">
        <v>251</v>
      </c>
      <c r="F682" s="11">
        <v>0</v>
      </c>
      <c r="G682" s="185">
        <f t="shared" si="36"/>
        <v>0</v>
      </c>
      <c r="H682" s="185">
        <v>0</v>
      </c>
      <c r="I682" s="185">
        <f t="shared" si="37"/>
        <v>0</v>
      </c>
      <c r="J682" s="11">
        <v>0</v>
      </c>
      <c r="L682" s="11">
        <v>0</v>
      </c>
      <c r="M682" s="185">
        <v>0</v>
      </c>
      <c r="N682" s="185">
        <f t="shared" si="38"/>
        <v>0</v>
      </c>
      <c r="O682" s="11" t="s">
        <v>421</v>
      </c>
      <c r="P682" s="11" t="s">
        <v>421</v>
      </c>
      <c r="Q682" s="11" t="s">
        <v>421</v>
      </c>
      <c r="R682" s="11" t="s">
        <v>421</v>
      </c>
      <c r="S682" s="11" t="s">
        <v>421</v>
      </c>
      <c r="T682" s="11" t="s">
        <v>421</v>
      </c>
      <c r="V682" s="11">
        <v>15</v>
      </c>
      <c r="W682" s="185">
        <v>23.450000000000003</v>
      </c>
      <c r="X682" s="185">
        <f t="shared" si="39"/>
        <v>1.5633333333333335</v>
      </c>
      <c r="Y682" s="11" t="s">
        <v>421</v>
      </c>
      <c r="Z682" s="11" t="s">
        <v>421</v>
      </c>
      <c r="AA682" s="11" t="s">
        <v>421</v>
      </c>
      <c r="AB682" s="11" t="s">
        <v>421</v>
      </c>
      <c r="AC682" s="11" t="s">
        <v>421</v>
      </c>
      <c r="AD682" s="11" t="s">
        <v>421</v>
      </c>
    </row>
    <row r="683" spans="1:30" x14ac:dyDescent="0.25">
      <c r="A683" s="55"/>
      <c r="B683" s="11"/>
      <c r="C683" s="11" t="s">
        <v>470</v>
      </c>
      <c r="D683" s="11"/>
      <c r="E683" s="11" t="s">
        <v>252</v>
      </c>
      <c r="F683" s="11">
        <v>0</v>
      </c>
      <c r="G683" s="185">
        <f t="shared" si="36"/>
        <v>0</v>
      </c>
      <c r="H683" s="185">
        <v>0</v>
      </c>
      <c r="I683" s="185">
        <f t="shared" si="37"/>
        <v>0</v>
      </c>
      <c r="J683" s="11">
        <v>0</v>
      </c>
      <c r="L683" s="11">
        <v>0</v>
      </c>
      <c r="M683" s="185">
        <v>0</v>
      </c>
      <c r="N683" s="185">
        <f t="shared" si="38"/>
        <v>0</v>
      </c>
      <c r="O683" s="11" t="s">
        <v>421</v>
      </c>
      <c r="P683" s="11" t="s">
        <v>421</v>
      </c>
      <c r="Q683" s="11" t="s">
        <v>421</v>
      </c>
      <c r="R683" s="11" t="s">
        <v>421</v>
      </c>
      <c r="S683" s="11" t="s">
        <v>421</v>
      </c>
      <c r="T683" s="11" t="s">
        <v>421</v>
      </c>
      <c r="V683" s="11">
        <v>28</v>
      </c>
      <c r="W683" s="185">
        <v>55.370000000000005</v>
      </c>
      <c r="X683" s="185">
        <f t="shared" si="39"/>
        <v>1.9775000000000003</v>
      </c>
      <c r="Y683" s="11" t="s">
        <v>421</v>
      </c>
      <c r="Z683" s="11" t="s">
        <v>421</v>
      </c>
      <c r="AA683" s="11" t="s">
        <v>421</v>
      </c>
      <c r="AB683" s="11" t="s">
        <v>421</v>
      </c>
      <c r="AC683" s="11" t="s">
        <v>421</v>
      </c>
      <c r="AD683" s="11" t="s">
        <v>421</v>
      </c>
    </row>
    <row r="684" spans="1:30" x14ac:dyDescent="0.25">
      <c r="A684" s="55"/>
      <c r="B684" s="11"/>
      <c r="C684" s="11" t="s">
        <v>471</v>
      </c>
      <c r="D684" s="11"/>
      <c r="E684" s="11" t="s">
        <v>253</v>
      </c>
      <c r="F684" s="11">
        <v>0</v>
      </c>
      <c r="G684" s="185">
        <f t="shared" si="36"/>
        <v>0</v>
      </c>
      <c r="H684" s="185">
        <v>0</v>
      </c>
      <c r="I684" s="185">
        <f t="shared" si="37"/>
        <v>0</v>
      </c>
      <c r="J684" s="11">
        <v>0</v>
      </c>
      <c r="L684" s="11">
        <v>0</v>
      </c>
      <c r="M684" s="185">
        <v>0</v>
      </c>
      <c r="N684" s="185">
        <f t="shared" si="38"/>
        <v>0</v>
      </c>
      <c r="O684" s="11" t="s">
        <v>421</v>
      </c>
      <c r="P684" s="11" t="s">
        <v>421</v>
      </c>
      <c r="Q684" s="11" t="s">
        <v>421</v>
      </c>
      <c r="R684" s="11" t="s">
        <v>421</v>
      </c>
      <c r="S684" s="11" t="s">
        <v>421</v>
      </c>
      <c r="T684" s="11" t="s">
        <v>421</v>
      </c>
      <c r="V684" s="11">
        <v>11</v>
      </c>
      <c r="W684" s="185">
        <v>4.3500000000000005</v>
      </c>
      <c r="X684" s="185">
        <f t="shared" si="39"/>
        <v>0.3954545454545455</v>
      </c>
      <c r="Y684" s="11" t="s">
        <v>421</v>
      </c>
      <c r="Z684" s="11" t="s">
        <v>421</v>
      </c>
      <c r="AA684" s="11" t="s">
        <v>421</v>
      </c>
      <c r="AB684" s="11" t="s">
        <v>421</v>
      </c>
      <c r="AC684" s="11" t="s">
        <v>421</v>
      </c>
      <c r="AD684" s="11" t="s">
        <v>421</v>
      </c>
    </row>
    <row r="685" spans="1:30" x14ac:dyDescent="0.25">
      <c r="A685" s="55"/>
      <c r="B685" s="11"/>
      <c r="C685" s="11" t="s">
        <v>472</v>
      </c>
      <c r="D685" s="11"/>
      <c r="E685" s="11" t="s">
        <v>254</v>
      </c>
      <c r="F685" s="11">
        <v>0</v>
      </c>
      <c r="G685" s="185">
        <f t="shared" si="36"/>
        <v>0</v>
      </c>
      <c r="H685" s="185">
        <v>0</v>
      </c>
      <c r="I685" s="185">
        <f t="shared" si="37"/>
        <v>0</v>
      </c>
      <c r="J685" s="11">
        <v>0</v>
      </c>
      <c r="L685" s="11">
        <v>0</v>
      </c>
      <c r="M685" s="185">
        <v>0</v>
      </c>
      <c r="N685" s="185">
        <f t="shared" si="38"/>
        <v>0</v>
      </c>
      <c r="O685" s="11" t="s">
        <v>421</v>
      </c>
      <c r="P685" s="11" t="s">
        <v>421</v>
      </c>
      <c r="Q685" s="11" t="s">
        <v>421</v>
      </c>
      <c r="R685" s="11" t="s">
        <v>421</v>
      </c>
      <c r="S685" s="11" t="s">
        <v>421</v>
      </c>
      <c r="T685" s="11" t="s">
        <v>421</v>
      </c>
      <c r="V685" s="11">
        <v>7</v>
      </c>
      <c r="W685" s="185">
        <v>6.27</v>
      </c>
      <c r="X685" s="185">
        <f t="shared" si="39"/>
        <v>0.89571428571428569</v>
      </c>
      <c r="Y685" s="11" t="s">
        <v>421</v>
      </c>
      <c r="Z685" s="11" t="s">
        <v>421</v>
      </c>
      <c r="AA685" s="11" t="s">
        <v>421</v>
      </c>
      <c r="AB685" s="11" t="s">
        <v>421</v>
      </c>
      <c r="AC685" s="11" t="s">
        <v>421</v>
      </c>
      <c r="AD685" s="11" t="s">
        <v>421</v>
      </c>
    </row>
    <row r="686" spans="1:30" x14ac:dyDescent="0.25">
      <c r="A686" s="55"/>
      <c r="B686" s="11"/>
      <c r="C686" s="11" t="s">
        <v>473</v>
      </c>
      <c r="D686" s="11"/>
      <c r="E686" s="11" t="s">
        <v>255</v>
      </c>
      <c r="F686" s="11">
        <v>0</v>
      </c>
      <c r="G686" s="185">
        <f t="shared" si="36"/>
        <v>0</v>
      </c>
      <c r="H686" s="185">
        <v>0</v>
      </c>
      <c r="I686" s="185">
        <f t="shared" si="37"/>
        <v>0</v>
      </c>
      <c r="J686" s="11">
        <v>0</v>
      </c>
      <c r="L686" s="11">
        <v>0</v>
      </c>
      <c r="M686" s="185">
        <v>0</v>
      </c>
      <c r="N686" s="185">
        <f t="shared" si="38"/>
        <v>0</v>
      </c>
      <c r="O686" s="11" t="s">
        <v>421</v>
      </c>
      <c r="P686" s="11" t="s">
        <v>421</v>
      </c>
      <c r="Q686" s="11" t="s">
        <v>421</v>
      </c>
      <c r="R686" s="11" t="s">
        <v>421</v>
      </c>
      <c r="S686" s="11" t="s">
        <v>421</v>
      </c>
      <c r="T686" s="11" t="s">
        <v>421</v>
      </c>
      <c r="V686" s="11">
        <v>2</v>
      </c>
      <c r="W686" s="185">
        <v>1.55</v>
      </c>
      <c r="X686" s="185">
        <f t="shared" si="39"/>
        <v>0.77500000000000002</v>
      </c>
      <c r="Y686" s="11" t="s">
        <v>421</v>
      </c>
      <c r="Z686" s="11" t="s">
        <v>421</v>
      </c>
      <c r="AA686" s="11" t="s">
        <v>421</v>
      </c>
      <c r="AB686" s="11" t="s">
        <v>421</v>
      </c>
      <c r="AC686" s="11" t="s">
        <v>421</v>
      </c>
      <c r="AD686" s="11" t="s">
        <v>421</v>
      </c>
    </row>
    <row r="687" spans="1:30" x14ac:dyDescent="0.25">
      <c r="A687" s="55"/>
      <c r="B687" s="11"/>
      <c r="C687" s="11" t="s">
        <v>474</v>
      </c>
      <c r="D687" s="11"/>
      <c r="E687" s="11" t="s">
        <v>256</v>
      </c>
      <c r="F687" s="11">
        <v>0</v>
      </c>
      <c r="G687" s="185">
        <f t="shared" si="36"/>
        <v>0</v>
      </c>
      <c r="H687" s="185">
        <v>0</v>
      </c>
      <c r="I687" s="185">
        <f t="shared" si="37"/>
        <v>0</v>
      </c>
      <c r="J687" s="11">
        <v>0</v>
      </c>
      <c r="L687" s="11">
        <v>0</v>
      </c>
      <c r="M687" s="185">
        <v>0</v>
      </c>
      <c r="N687" s="185">
        <f t="shared" si="38"/>
        <v>0</v>
      </c>
      <c r="O687" s="11" t="s">
        <v>421</v>
      </c>
      <c r="P687" s="11" t="s">
        <v>421</v>
      </c>
      <c r="Q687" s="11" t="s">
        <v>421</v>
      </c>
      <c r="R687" s="11" t="s">
        <v>421</v>
      </c>
      <c r="S687" s="11" t="s">
        <v>421</v>
      </c>
      <c r="T687" s="11" t="s">
        <v>421</v>
      </c>
      <c r="V687" s="11">
        <v>6</v>
      </c>
      <c r="W687" s="185">
        <v>16.77</v>
      </c>
      <c r="X687" s="185">
        <f t="shared" si="39"/>
        <v>2.7949999999999999</v>
      </c>
      <c r="Y687" s="11" t="s">
        <v>421</v>
      </c>
      <c r="Z687" s="11" t="s">
        <v>421</v>
      </c>
      <c r="AA687" s="11" t="s">
        <v>421</v>
      </c>
      <c r="AB687" s="11" t="s">
        <v>421</v>
      </c>
      <c r="AC687" s="11" t="s">
        <v>421</v>
      </c>
      <c r="AD687" s="11" t="s">
        <v>421</v>
      </c>
    </row>
    <row r="688" spans="1:30" x14ac:dyDescent="0.25">
      <c r="A688" s="55"/>
      <c r="B688" s="11"/>
      <c r="C688" s="11" t="s">
        <v>475</v>
      </c>
      <c r="D688" s="11"/>
      <c r="E688" s="11" t="s">
        <v>257</v>
      </c>
      <c r="F688" s="11">
        <v>0</v>
      </c>
      <c r="G688" s="185">
        <f t="shared" si="36"/>
        <v>0</v>
      </c>
      <c r="H688" s="185">
        <v>0</v>
      </c>
      <c r="I688" s="185">
        <f t="shared" si="37"/>
        <v>0</v>
      </c>
      <c r="J688" s="11">
        <v>0</v>
      </c>
      <c r="L688" s="11">
        <v>0</v>
      </c>
      <c r="M688" s="185">
        <v>0</v>
      </c>
      <c r="N688" s="185">
        <f t="shared" si="38"/>
        <v>0</v>
      </c>
      <c r="O688" s="11" t="s">
        <v>421</v>
      </c>
      <c r="P688" s="11" t="s">
        <v>421</v>
      </c>
      <c r="Q688" s="11" t="s">
        <v>421</v>
      </c>
      <c r="R688" s="11" t="s">
        <v>421</v>
      </c>
      <c r="S688" s="11" t="s">
        <v>421</v>
      </c>
      <c r="T688" s="11" t="s">
        <v>421</v>
      </c>
      <c r="V688" s="11">
        <v>17</v>
      </c>
      <c r="W688" s="185">
        <v>7.06</v>
      </c>
      <c r="X688" s="185">
        <f t="shared" si="39"/>
        <v>0.41529411764705881</v>
      </c>
      <c r="Y688" s="11" t="s">
        <v>421</v>
      </c>
      <c r="Z688" s="11" t="s">
        <v>421</v>
      </c>
      <c r="AA688" s="11" t="s">
        <v>421</v>
      </c>
      <c r="AB688" s="11" t="s">
        <v>421</v>
      </c>
      <c r="AC688" s="11" t="s">
        <v>421</v>
      </c>
      <c r="AD688" s="11" t="s">
        <v>421</v>
      </c>
    </row>
    <row r="689" spans="1:30" x14ac:dyDescent="0.25">
      <c r="A689" s="55"/>
      <c r="B689" s="11"/>
      <c r="C689" s="11" t="s">
        <v>476</v>
      </c>
      <c r="D689" s="11"/>
      <c r="E689" s="11" t="s">
        <v>258</v>
      </c>
      <c r="F689" s="11">
        <v>3</v>
      </c>
      <c r="G689" s="185">
        <f t="shared" si="36"/>
        <v>61.84</v>
      </c>
      <c r="H689" s="185">
        <v>2411.75</v>
      </c>
      <c r="I689" s="185">
        <f t="shared" si="37"/>
        <v>803.92</v>
      </c>
      <c r="J689" s="11">
        <v>13</v>
      </c>
      <c r="L689" s="11">
        <v>1</v>
      </c>
      <c r="M689" s="185">
        <v>323.31</v>
      </c>
      <c r="N689" s="185">
        <f t="shared" si="38"/>
        <v>323.31</v>
      </c>
      <c r="O689" s="11" t="s">
        <v>421</v>
      </c>
      <c r="P689" s="11" t="s">
        <v>421</v>
      </c>
      <c r="Q689" s="11" t="s">
        <v>421</v>
      </c>
      <c r="R689" s="11" t="s">
        <v>421</v>
      </c>
      <c r="S689" s="11" t="s">
        <v>421</v>
      </c>
      <c r="T689" s="11" t="s">
        <v>421</v>
      </c>
      <c r="V689" s="11">
        <v>135</v>
      </c>
      <c r="W689" s="185">
        <v>121.35999999999997</v>
      </c>
      <c r="X689" s="185">
        <f t="shared" si="39"/>
        <v>0.89896296296296274</v>
      </c>
      <c r="Y689" s="11" t="s">
        <v>421</v>
      </c>
      <c r="Z689" s="11" t="s">
        <v>421</v>
      </c>
      <c r="AA689" s="11" t="s">
        <v>421</v>
      </c>
      <c r="AB689" s="11" t="s">
        <v>421</v>
      </c>
      <c r="AC689" s="11" t="s">
        <v>421</v>
      </c>
      <c r="AD689" s="11" t="s">
        <v>421</v>
      </c>
    </row>
    <row r="690" spans="1:30" x14ac:dyDescent="0.25">
      <c r="A690" s="55"/>
      <c r="B690" s="11"/>
      <c r="C690" s="11" t="s">
        <v>477</v>
      </c>
      <c r="D690" s="11"/>
      <c r="E690" s="11" t="s">
        <v>259</v>
      </c>
      <c r="F690" s="11">
        <v>0</v>
      </c>
      <c r="G690" s="185">
        <f t="shared" si="36"/>
        <v>0</v>
      </c>
      <c r="H690" s="185">
        <v>0</v>
      </c>
      <c r="I690" s="185">
        <f t="shared" si="37"/>
        <v>0</v>
      </c>
      <c r="J690" s="11">
        <v>0</v>
      </c>
      <c r="L690" s="11">
        <v>0</v>
      </c>
      <c r="M690" s="185">
        <v>0</v>
      </c>
      <c r="N690" s="185">
        <f t="shared" si="38"/>
        <v>0</v>
      </c>
      <c r="O690" s="11" t="s">
        <v>421</v>
      </c>
      <c r="P690" s="11" t="s">
        <v>421</v>
      </c>
      <c r="Q690" s="11" t="s">
        <v>421</v>
      </c>
      <c r="R690" s="11" t="s">
        <v>421</v>
      </c>
      <c r="S690" s="11" t="s">
        <v>421</v>
      </c>
      <c r="T690" s="11" t="s">
        <v>421</v>
      </c>
      <c r="V690" s="11">
        <v>19</v>
      </c>
      <c r="W690" s="185">
        <v>15.409999999999998</v>
      </c>
      <c r="X690" s="185">
        <f t="shared" si="39"/>
        <v>0.81105263157894725</v>
      </c>
      <c r="Y690" s="11" t="s">
        <v>421</v>
      </c>
      <c r="Z690" s="11" t="s">
        <v>421</v>
      </c>
      <c r="AA690" s="11" t="s">
        <v>421</v>
      </c>
      <c r="AB690" s="11" t="s">
        <v>421</v>
      </c>
      <c r="AC690" s="11" t="s">
        <v>421</v>
      </c>
      <c r="AD690" s="11" t="s">
        <v>421</v>
      </c>
    </row>
    <row r="691" spans="1:30" x14ac:dyDescent="0.25">
      <c r="A691" s="55"/>
      <c r="B691" s="11"/>
      <c r="C691" s="11" t="s">
        <v>478</v>
      </c>
      <c r="D691" s="11"/>
      <c r="E691" s="11" t="s">
        <v>260</v>
      </c>
      <c r="F691" s="11">
        <v>2</v>
      </c>
      <c r="G691" s="185">
        <f t="shared" si="36"/>
        <v>15.56</v>
      </c>
      <c r="H691" s="185">
        <v>280.13</v>
      </c>
      <c r="I691" s="185">
        <f t="shared" si="37"/>
        <v>140.07</v>
      </c>
      <c r="J691" s="11">
        <v>9</v>
      </c>
      <c r="L691" s="11">
        <v>0</v>
      </c>
      <c r="M691" s="185">
        <v>0</v>
      </c>
      <c r="N691" s="185">
        <f t="shared" si="38"/>
        <v>0</v>
      </c>
      <c r="O691" s="11" t="s">
        <v>421</v>
      </c>
      <c r="P691" s="11" t="s">
        <v>421</v>
      </c>
      <c r="Q691" s="11" t="s">
        <v>421</v>
      </c>
      <c r="R691" s="11" t="s">
        <v>421</v>
      </c>
      <c r="S691" s="11" t="s">
        <v>421</v>
      </c>
      <c r="T691" s="11" t="s">
        <v>421</v>
      </c>
      <c r="V691" s="11">
        <v>48</v>
      </c>
      <c r="W691" s="185">
        <v>52.410000000000018</v>
      </c>
      <c r="X691" s="185">
        <f t="shared" si="39"/>
        <v>1.0918750000000004</v>
      </c>
      <c r="Y691" s="11" t="s">
        <v>421</v>
      </c>
      <c r="Z691" s="11" t="s">
        <v>421</v>
      </c>
      <c r="AA691" s="11" t="s">
        <v>421</v>
      </c>
      <c r="AB691" s="11" t="s">
        <v>421</v>
      </c>
      <c r="AC691" s="11" t="s">
        <v>421</v>
      </c>
      <c r="AD691" s="11" t="s">
        <v>421</v>
      </c>
    </row>
    <row r="692" spans="1:30" x14ac:dyDescent="0.25">
      <c r="A692" s="55"/>
      <c r="B692" s="11"/>
      <c r="C692" s="11" t="s">
        <v>479</v>
      </c>
      <c r="D692" s="11"/>
      <c r="E692" s="11" t="s">
        <v>261</v>
      </c>
      <c r="F692" s="11">
        <v>0</v>
      </c>
      <c r="G692" s="185">
        <f t="shared" si="36"/>
        <v>0</v>
      </c>
      <c r="H692" s="185">
        <v>0</v>
      </c>
      <c r="I692" s="185">
        <f t="shared" si="37"/>
        <v>0</v>
      </c>
      <c r="J692" s="11">
        <v>0</v>
      </c>
      <c r="L692" s="11">
        <v>0</v>
      </c>
      <c r="M692" s="185">
        <v>0</v>
      </c>
      <c r="N692" s="185">
        <f t="shared" si="38"/>
        <v>0</v>
      </c>
      <c r="O692" s="11" t="s">
        <v>421</v>
      </c>
      <c r="P692" s="11" t="s">
        <v>421</v>
      </c>
      <c r="Q692" s="11" t="s">
        <v>421</v>
      </c>
      <c r="R692" s="11" t="s">
        <v>421</v>
      </c>
      <c r="S692" s="11" t="s">
        <v>421</v>
      </c>
      <c r="T692" s="11" t="s">
        <v>421</v>
      </c>
      <c r="V692" s="11">
        <v>4</v>
      </c>
      <c r="W692" s="185">
        <v>6.5299999999999994</v>
      </c>
      <c r="X692" s="185">
        <f t="shared" si="39"/>
        <v>1.6324999999999998</v>
      </c>
      <c r="Y692" s="11" t="s">
        <v>421</v>
      </c>
      <c r="Z692" s="11" t="s">
        <v>421</v>
      </c>
      <c r="AA692" s="11" t="s">
        <v>421</v>
      </c>
      <c r="AB692" s="11" t="s">
        <v>421</v>
      </c>
      <c r="AC692" s="11" t="s">
        <v>421</v>
      </c>
      <c r="AD692" s="11" t="s">
        <v>421</v>
      </c>
    </row>
    <row r="693" spans="1:30" x14ac:dyDescent="0.25">
      <c r="A693" s="55"/>
      <c r="B693" s="11"/>
      <c r="C693" s="11" t="s">
        <v>480</v>
      </c>
      <c r="D693" s="11"/>
      <c r="E693" s="11" t="s">
        <v>262</v>
      </c>
      <c r="F693" s="11">
        <v>0</v>
      </c>
      <c r="G693" s="185">
        <f t="shared" si="36"/>
        <v>0</v>
      </c>
      <c r="H693" s="185">
        <v>0</v>
      </c>
      <c r="I693" s="185">
        <f t="shared" si="37"/>
        <v>0</v>
      </c>
      <c r="J693" s="11">
        <v>0</v>
      </c>
      <c r="L693" s="11">
        <v>0</v>
      </c>
      <c r="M693" s="185">
        <v>0</v>
      </c>
      <c r="N693" s="185">
        <f t="shared" si="38"/>
        <v>0</v>
      </c>
      <c r="O693" s="11" t="s">
        <v>421</v>
      </c>
      <c r="P693" s="11" t="s">
        <v>421</v>
      </c>
      <c r="Q693" s="11" t="s">
        <v>421</v>
      </c>
      <c r="R693" s="11" t="s">
        <v>421</v>
      </c>
      <c r="S693" s="11" t="s">
        <v>421</v>
      </c>
      <c r="T693" s="11" t="s">
        <v>421</v>
      </c>
      <c r="V693" s="11">
        <v>2</v>
      </c>
      <c r="W693" s="185">
        <v>0.66</v>
      </c>
      <c r="X693" s="185">
        <f t="shared" si="39"/>
        <v>0.33</v>
      </c>
      <c r="Y693" s="11" t="s">
        <v>421</v>
      </c>
      <c r="Z693" s="11" t="s">
        <v>421</v>
      </c>
      <c r="AA693" s="11" t="s">
        <v>421</v>
      </c>
      <c r="AB693" s="11" t="s">
        <v>421</v>
      </c>
      <c r="AC693" s="11" t="s">
        <v>421</v>
      </c>
      <c r="AD693" s="11" t="s">
        <v>421</v>
      </c>
    </row>
    <row r="694" spans="1:30" x14ac:dyDescent="0.25">
      <c r="A694" s="55"/>
      <c r="B694" s="11"/>
      <c r="C694" s="11" t="s">
        <v>481</v>
      </c>
      <c r="D694" s="11"/>
      <c r="E694" s="11" t="s">
        <v>263</v>
      </c>
      <c r="F694" s="11">
        <v>6</v>
      </c>
      <c r="G694" s="185">
        <f t="shared" si="36"/>
        <v>146.19</v>
      </c>
      <c r="H694" s="185">
        <v>29822.73</v>
      </c>
      <c r="I694" s="185">
        <f t="shared" si="37"/>
        <v>4970.46</v>
      </c>
      <c r="J694" s="11">
        <v>34</v>
      </c>
      <c r="L694" s="11">
        <v>0</v>
      </c>
      <c r="M694" s="185">
        <v>0</v>
      </c>
      <c r="N694" s="185">
        <f t="shared" si="38"/>
        <v>0</v>
      </c>
      <c r="O694" s="11" t="s">
        <v>421</v>
      </c>
      <c r="P694" s="11" t="s">
        <v>421</v>
      </c>
      <c r="Q694" s="11" t="s">
        <v>421</v>
      </c>
      <c r="R694" s="11" t="s">
        <v>421</v>
      </c>
      <c r="S694" s="11" t="s">
        <v>421</v>
      </c>
      <c r="T694" s="11" t="s">
        <v>421</v>
      </c>
      <c r="V694" s="11">
        <v>98</v>
      </c>
      <c r="W694" s="185">
        <v>141.11999999999992</v>
      </c>
      <c r="X694" s="185">
        <f t="shared" si="39"/>
        <v>1.4399999999999993</v>
      </c>
      <c r="Y694" s="11" t="s">
        <v>421</v>
      </c>
      <c r="Z694" s="11" t="s">
        <v>421</v>
      </c>
      <c r="AA694" s="11" t="s">
        <v>421</v>
      </c>
      <c r="AB694" s="11" t="s">
        <v>421</v>
      </c>
      <c r="AC694" s="11" t="s">
        <v>421</v>
      </c>
      <c r="AD694" s="11" t="s">
        <v>421</v>
      </c>
    </row>
    <row r="695" spans="1:30" x14ac:dyDescent="0.25">
      <c r="A695" s="55"/>
      <c r="B695" s="11"/>
      <c r="C695" s="11" t="s">
        <v>482</v>
      </c>
      <c r="D695" s="11"/>
      <c r="E695" s="11" t="s">
        <v>264</v>
      </c>
      <c r="F695" s="11">
        <v>1</v>
      </c>
      <c r="G695" s="185">
        <f t="shared" ref="G695:G758" si="40">ROUND(IFERROR(I695/J695,0),2)</f>
        <v>24.35</v>
      </c>
      <c r="H695" s="185">
        <v>462.62</v>
      </c>
      <c r="I695" s="185">
        <f t="shared" ref="I695:I758" si="41">IFERROR(ROUND(H695/F695,2),0)</f>
        <v>462.62</v>
      </c>
      <c r="J695" s="11">
        <v>19</v>
      </c>
      <c r="L695" s="11">
        <v>0</v>
      </c>
      <c r="M695" s="185">
        <v>0</v>
      </c>
      <c r="N695" s="185">
        <f t="shared" ref="N695:N758" si="42">IFERROR(M695/L695,0)</f>
        <v>0</v>
      </c>
      <c r="O695" s="11" t="s">
        <v>421</v>
      </c>
      <c r="P695" s="11" t="s">
        <v>421</v>
      </c>
      <c r="Q695" s="11" t="s">
        <v>421</v>
      </c>
      <c r="R695" s="11" t="s">
        <v>421</v>
      </c>
      <c r="S695" s="11" t="s">
        <v>421</v>
      </c>
      <c r="T695" s="11" t="s">
        <v>421</v>
      </c>
      <c r="V695" s="11">
        <v>35</v>
      </c>
      <c r="W695" s="185">
        <v>26.400000000000002</v>
      </c>
      <c r="X695" s="185">
        <f t="shared" ref="X695:X758" si="43">IFERROR(W695/V695,0)</f>
        <v>0.75428571428571434</v>
      </c>
      <c r="Y695" s="11" t="s">
        <v>421</v>
      </c>
      <c r="Z695" s="11" t="s">
        <v>421</v>
      </c>
      <c r="AA695" s="11" t="s">
        <v>421</v>
      </c>
      <c r="AB695" s="11" t="s">
        <v>421</v>
      </c>
      <c r="AC695" s="11" t="s">
        <v>421</v>
      </c>
      <c r="AD695" s="11" t="s">
        <v>421</v>
      </c>
    </row>
    <row r="696" spans="1:30" x14ac:dyDescent="0.25">
      <c r="A696" s="55"/>
      <c r="B696" s="11"/>
      <c r="C696" s="11" t="s">
        <v>483</v>
      </c>
      <c r="D696" s="11"/>
      <c r="E696" s="11" t="s">
        <v>265</v>
      </c>
      <c r="F696" s="11">
        <v>0</v>
      </c>
      <c r="G696" s="185">
        <f t="shared" si="40"/>
        <v>0</v>
      </c>
      <c r="H696" s="185">
        <v>0</v>
      </c>
      <c r="I696" s="185">
        <f t="shared" si="41"/>
        <v>0</v>
      </c>
      <c r="J696" s="11">
        <v>0</v>
      </c>
      <c r="L696" s="11">
        <v>0</v>
      </c>
      <c r="M696" s="185">
        <v>0</v>
      </c>
      <c r="N696" s="185">
        <f t="shared" si="42"/>
        <v>0</v>
      </c>
      <c r="O696" s="11" t="s">
        <v>421</v>
      </c>
      <c r="P696" s="11" t="s">
        <v>421</v>
      </c>
      <c r="Q696" s="11" t="s">
        <v>421</v>
      </c>
      <c r="R696" s="11" t="s">
        <v>421</v>
      </c>
      <c r="S696" s="11" t="s">
        <v>421</v>
      </c>
      <c r="T696" s="11" t="s">
        <v>421</v>
      </c>
      <c r="V696" s="11">
        <v>15</v>
      </c>
      <c r="W696" s="185">
        <v>47.110000000000014</v>
      </c>
      <c r="X696" s="185">
        <f t="shared" si="43"/>
        <v>3.1406666666666676</v>
      </c>
      <c r="Y696" s="11" t="s">
        <v>421</v>
      </c>
      <c r="Z696" s="11" t="s">
        <v>421</v>
      </c>
      <c r="AA696" s="11" t="s">
        <v>421</v>
      </c>
      <c r="AB696" s="11" t="s">
        <v>421</v>
      </c>
      <c r="AC696" s="11" t="s">
        <v>421</v>
      </c>
      <c r="AD696" s="11" t="s">
        <v>421</v>
      </c>
    </row>
    <row r="697" spans="1:30" x14ac:dyDescent="0.25">
      <c r="A697" s="55"/>
      <c r="B697" s="11"/>
      <c r="C697" s="11" t="s">
        <v>484</v>
      </c>
      <c r="D697" s="11"/>
      <c r="E697" s="11" t="s">
        <v>266</v>
      </c>
      <c r="F697" s="11">
        <v>0</v>
      </c>
      <c r="G697" s="185">
        <f t="shared" si="40"/>
        <v>0</v>
      </c>
      <c r="H697" s="185">
        <v>0</v>
      </c>
      <c r="I697" s="185">
        <f t="shared" si="41"/>
        <v>0</v>
      </c>
      <c r="J697" s="11">
        <v>0</v>
      </c>
      <c r="L697" s="11">
        <v>0</v>
      </c>
      <c r="M697" s="185">
        <v>0</v>
      </c>
      <c r="N697" s="185">
        <f t="shared" si="42"/>
        <v>0</v>
      </c>
      <c r="O697" s="11" t="s">
        <v>421</v>
      </c>
      <c r="P697" s="11" t="s">
        <v>421</v>
      </c>
      <c r="Q697" s="11" t="s">
        <v>421</v>
      </c>
      <c r="R697" s="11" t="s">
        <v>421</v>
      </c>
      <c r="S697" s="11" t="s">
        <v>421</v>
      </c>
      <c r="T697" s="11" t="s">
        <v>421</v>
      </c>
      <c r="V697" s="11">
        <v>7</v>
      </c>
      <c r="W697" s="185">
        <v>3.3800000000000003</v>
      </c>
      <c r="X697" s="185">
        <f t="shared" si="43"/>
        <v>0.48285714285714293</v>
      </c>
      <c r="Y697" s="11" t="s">
        <v>421</v>
      </c>
      <c r="Z697" s="11" t="s">
        <v>421</v>
      </c>
      <c r="AA697" s="11" t="s">
        <v>421</v>
      </c>
      <c r="AB697" s="11" t="s">
        <v>421</v>
      </c>
      <c r="AC697" s="11" t="s">
        <v>421</v>
      </c>
      <c r="AD697" s="11" t="s">
        <v>421</v>
      </c>
    </row>
    <row r="698" spans="1:30" x14ac:dyDescent="0.25">
      <c r="A698" s="55"/>
      <c r="B698" s="11"/>
      <c r="C698" s="11" t="s">
        <v>485</v>
      </c>
      <c r="D698" s="11"/>
      <c r="E698" s="11" t="s">
        <v>267</v>
      </c>
      <c r="F698" s="11">
        <v>1</v>
      </c>
      <c r="G698" s="185">
        <f t="shared" si="40"/>
        <v>16.48</v>
      </c>
      <c r="H698" s="185">
        <v>131.87</v>
      </c>
      <c r="I698" s="185">
        <f t="shared" si="41"/>
        <v>131.87</v>
      </c>
      <c r="J698" s="11">
        <v>8</v>
      </c>
      <c r="L698" s="11">
        <v>1</v>
      </c>
      <c r="M698" s="185">
        <v>131.87</v>
      </c>
      <c r="N698" s="185">
        <f t="shared" si="42"/>
        <v>131.87</v>
      </c>
      <c r="O698" s="11" t="s">
        <v>421</v>
      </c>
      <c r="P698" s="11" t="s">
        <v>421</v>
      </c>
      <c r="Q698" s="11" t="s">
        <v>421</v>
      </c>
      <c r="R698" s="11" t="s">
        <v>421</v>
      </c>
      <c r="S698" s="11" t="s">
        <v>421</v>
      </c>
      <c r="T698" s="11" t="s">
        <v>421</v>
      </c>
      <c r="V698" s="11">
        <v>11</v>
      </c>
      <c r="W698" s="185">
        <v>5.3000000000000007</v>
      </c>
      <c r="X698" s="185">
        <f t="shared" si="43"/>
        <v>0.48181818181818187</v>
      </c>
      <c r="Y698" s="11" t="s">
        <v>421</v>
      </c>
      <c r="Z698" s="11" t="s">
        <v>421</v>
      </c>
      <c r="AA698" s="11" t="s">
        <v>421</v>
      </c>
      <c r="AB698" s="11" t="s">
        <v>421</v>
      </c>
      <c r="AC698" s="11" t="s">
        <v>421</v>
      </c>
      <c r="AD698" s="11" t="s">
        <v>421</v>
      </c>
    </row>
    <row r="699" spans="1:30" x14ac:dyDescent="0.25">
      <c r="A699" s="55"/>
      <c r="B699" s="11"/>
      <c r="C699" s="11" t="s">
        <v>486</v>
      </c>
      <c r="D699" s="11"/>
      <c r="E699" s="11" t="s">
        <v>268</v>
      </c>
      <c r="F699" s="11">
        <v>0</v>
      </c>
      <c r="G699" s="185">
        <f t="shared" si="40"/>
        <v>0</v>
      </c>
      <c r="H699" s="185">
        <v>0</v>
      </c>
      <c r="I699" s="185">
        <f t="shared" si="41"/>
        <v>0</v>
      </c>
      <c r="J699" s="11">
        <v>0</v>
      </c>
      <c r="L699" s="11">
        <v>0</v>
      </c>
      <c r="M699" s="185">
        <v>0</v>
      </c>
      <c r="N699" s="185">
        <f t="shared" si="42"/>
        <v>0</v>
      </c>
      <c r="O699" s="11" t="s">
        <v>421</v>
      </c>
      <c r="P699" s="11" t="s">
        <v>421</v>
      </c>
      <c r="Q699" s="11" t="s">
        <v>421</v>
      </c>
      <c r="R699" s="11" t="s">
        <v>421</v>
      </c>
      <c r="S699" s="11" t="s">
        <v>421</v>
      </c>
      <c r="T699" s="11" t="s">
        <v>421</v>
      </c>
      <c r="V699" s="11">
        <v>20</v>
      </c>
      <c r="W699" s="185">
        <v>13.869999999999997</v>
      </c>
      <c r="X699" s="185">
        <f t="shared" si="43"/>
        <v>0.69349999999999989</v>
      </c>
      <c r="Y699" s="11" t="s">
        <v>421</v>
      </c>
      <c r="Z699" s="11" t="s">
        <v>421</v>
      </c>
      <c r="AA699" s="11" t="s">
        <v>421</v>
      </c>
      <c r="AB699" s="11" t="s">
        <v>421</v>
      </c>
      <c r="AC699" s="11" t="s">
        <v>421</v>
      </c>
      <c r="AD699" s="11" t="s">
        <v>421</v>
      </c>
    </row>
    <row r="700" spans="1:30" x14ac:dyDescent="0.25">
      <c r="A700" s="55"/>
      <c r="B700" s="11"/>
      <c r="C700" s="11" t="s">
        <v>487</v>
      </c>
      <c r="D700" s="11"/>
      <c r="E700" s="11" t="s">
        <v>269</v>
      </c>
      <c r="F700" s="11">
        <v>0</v>
      </c>
      <c r="G700" s="185">
        <f t="shared" si="40"/>
        <v>0</v>
      </c>
      <c r="H700" s="185">
        <v>0</v>
      </c>
      <c r="I700" s="185">
        <f t="shared" si="41"/>
        <v>0</v>
      </c>
      <c r="J700" s="11">
        <v>0</v>
      </c>
      <c r="L700" s="11">
        <v>0</v>
      </c>
      <c r="M700" s="185">
        <v>0</v>
      </c>
      <c r="N700" s="185">
        <f t="shared" si="42"/>
        <v>0</v>
      </c>
      <c r="O700" s="11" t="s">
        <v>421</v>
      </c>
      <c r="P700" s="11" t="s">
        <v>421</v>
      </c>
      <c r="Q700" s="11" t="s">
        <v>421</v>
      </c>
      <c r="R700" s="11" t="s">
        <v>421</v>
      </c>
      <c r="S700" s="11" t="s">
        <v>421</v>
      </c>
      <c r="T700" s="11" t="s">
        <v>421</v>
      </c>
      <c r="V700" s="11">
        <v>26</v>
      </c>
      <c r="W700" s="185">
        <v>12.980000000000004</v>
      </c>
      <c r="X700" s="185">
        <f t="shared" si="43"/>
        <v>0.49923076923076937</v>
      </c>
      <c r="Y700" s="11" t="s">
        <v>421</v>
      </c>
      <c r="Z700" s="11" t="s">
        <v>421</v>
      </c>
      <c r="AA700" s="11" t="s">
        <v>421</v>
      </c>
      <c r="AB700" s="11" t="s">
        <v>421</v>
      </c>
      <c r="AC700" s="11" t="s">
        <v>421</v>
      </c>
      <c r="AD700" s="11" t="s">
        <v>421</v>
      </c>
    </row>
    <row r="701" spans="1:30" x14ac:dyDescent="0.25">
      <c r="A701" s="55"/>
      <c r="B701" s="11"/>
      <c r="C701" s="11" t="s">
        <v>488</v>
      </c>
      <c r="D701" s="11"/>
      <c r="E701" s="11" t="s">
        <v>270</v>
      </c>
      <c r="F701" s="11">
        <v>1</v>
      </c>
      <c r="G701" s="185">
        <f t="shared" si="40"/>
        <v>117.4</v>
      </c>
      <c r="H701" s="185">
        <v>1878.41</v>
      </c>
      <c r="I701" s="185">
        <f t="shared" si="41"/>
        <v>1878.41</v>
      </c>
      <c r="J701" s="11">
        <v>16</v>
      </c>
      <c r="L701" s="11">
        <v>0</v>
      </c>
      <c r="M701" s="185">
        <v>0</v>
      </c>
      <c r="N701" s="185">
        <f t="shared" si="42"/>
        <v>0</v>
      </c>
      <c r="O701" s="11" t="s">
        <v>421</v>
      </c>
      <c r="P701" s="11" t="s">
        <v>421</v>
      </c>
      <c r="Q701" s="11" t="s">
        <v>421</v>
      </c>
      <c r="R701" s="11" t="s">
        <v>421</v>
      </c>
      <c r="S701" s="11" t="s">
        <v>421</v>
      </c>
      <c r="T701" s="11" t="s">
        <v>421</v>
      </c>
      <c r="V701" s="11">
        <v>0</v>
      </c>
      <c r="W701" s="185">
        <v>0</v>
      </c>
      <c r="X701" s="185">
        <f t="shared" si="43"/>
        <v>0</v>
      </c>
      <c r="Y701" s="11" t="s">
        <v>421</v>
      </c>
      <c r="Z701" s="11" t="s">
        <v>421</v>
      </c>
      <c r="AA701" s="11" t="s">
        <v>421</v>
      </c>
      <c r="AB701" s="11" t="s">
        <v>421</v>
      </c>
      <c r="AC701" s="11" t="s">
        <v>421</v>
      </c>
      <c r="AD701" s="11" t="s">
        <v>421</v>
      </c>
    </row>
    <row r="702" spans="1:30" x14ac:dyDescent="0.25">
      <c r="A702" s="55"/>
      <c r="B702" s="11"/>
      <c r="C702" s="11" t="s">
        <v>489</v>
      </c>
      <c r="D702" s="11"/>
      <c r="E702" s="11" t="s">
        <v>271</v>
      </c>
      <c r="F702" s="11">
        <v>1</v>
      </c>
      <c r="G702" s="185">
        <f t="shared" si="40"/>
        <v>10.62</v>
      </c>
      <c r="H702" s="185">
        <v>148.72</v>
      </c>
      <c r="I702" s="185">
        <f t="shared" si="41"/>
        <v>148.72</v>
      </c>
      <c r="J702" s="11">
        <v>14</v>
      </c>
      <c r="L702" s="11">
        <v>0</v>
      </c>
      <c r="M702" s="185">
        <v>0</v>
      </c>
      <c r="N702" s="185">
        <f t="shared" si="42"/>
        <v>0</v>
      </c>
      <c r="O702" s="11" t="s">
        <v>421</v>
      </c>
      <c r="P702" s="11" t="s">
        <v>421</v>
      </c>
      <c r="Q702" s="11" t="s">
        <v>421</v>
      </c>
      <c r="R702" s="11" t="s">
        <v>421</v>
      </c>
      <c r="S702" s="11" t="s">
        <v>421</v>
      </c>
      <c r="T702" s="11" t="s">
        <v>421</v>
      </c>
      <c r="V702" s="11">
        <v>8</v>
      </c>
      <c r="W702" s="185">
        <v>2.3600000000000003</v>
      </c>
      <c r="X702" s="185">
        <f t="shared" si="43"/>
        <v>0.29500000000000004</v>
      </c>
      <c r="Y702" s="11" t="s">
        <v>421</v>
      </c>
      <c r="Z702" s="11" t="s">
        <v>421</v>
      </c>
      <c r="AA702" s="11" t="s">
        <v>421</v>
      </c>
      <c r="AB702" s="11" t="s">
        <v>421</v>
      </c>
      <c r="AC702" s="11" t="s">
        <v>421</v>
      </c>
      <c r="AD702" s="11" t="s">
        <v>421</v>
      </c>
    </row>
    <row r="703" spans="1:30" x14ac:dyDescent="0.25">
      <c r="A703" s="55"/>
      <c r="B703" s="11"/>
      <c r="C703" s="11" t="s">
        <v>490</v>
      </c>
      <c r="D703" s="11"/>
      <c r="E703" s="11" t="s">
        <v>272</v>
      </c>
      <c r="F703" s="11">
        <v>0</v>
      </c>
      <c r="G703" s="185">
        <f t="shared" si="40"/>
        <v>0</v>
      </c>
      <c r="H703" s="185">
        <v>0</v>
      </c>
      <c r="I703" s="185">
        <f t="shared" si="41"/>
        <v>0</v>
      </c>
      <c r="J703" s="11">
        <v>0</v>
      </c>
      <c r="L703" s="11">
        <v>0</v>
      </c>
      <c r="M703" s="185">
        <v>0</v>
      </c>
      <c r="N703" s="185">
        <f t="shared" si="42"/>
        <v>0</v>
      </c>
      <c r="O703" s="11" t="s">
        <v>421</v>
      </c>
      <c r="P703" s="11" t="s">
        <v>421</v>
      </c>
      <c r="Q703" s="11" t="s">
        <v>421</v>
      </c>
      <c r="R703" s="11" t="s">
        <v>421</v>
      </c>
      <c r="S703" s="11" t="s">
        <v>421</v>
      </c>
      <c r="T703" s="11" t="s">
        <v>421</v>
      </c>
      <c r="V703" s="11">
        <v>8</v>
      </c>
      <c r="W703" s="185">
        <v>71.97999999999999</v>
      </c>
      <c r="X703" s="185">
        <f t="shared" si="43"/>
        <v>8.9974999999999987</v>
      </c>
      <c r="Y703" s="11" t="s">
        <v>421</v>
      </c>
      <c r="Z703" s="11" t="s">
        <v>421</v>
      </c>
      <c r="AA703" s="11" t="s">
        <v>421</v>
      </c>
      <c r="AB703" s="11" t="s">
        <v>421</v>
      </c>
      <c r="AC703" s="11" t="s">
        <v>421</v>
      </c>
      <c r="AD703" s="11" t="s">
        <v>421</v>
      </c>
    </row>
    <row r="704" spans="1:30" x14ac:dyDescent="0.25">
      <c r="A704" s="55"/>
      <c r="B704" s="11"/>
      <c r="C704" s="11" t="s">
        <v>637</v>
      </c>
      <c r="D704" s="11"/>
      <c r="E704" s="11" t="s">
        <v>628</v>
      </c>
      <c r="F704" s="11">
        <v>0</v>
      </c>
      <c r="G704" s="185">
        <f t="shared" si="40"/>
        <v>0</v>
      </c>
      <c r="H704" s="185">
        <v>0</v>
      </c>
      <c r="I704" s="185">
        <f t="shared" si="41"/>
        <v>0</v>
      </c>
      <c r="J704" s="11">
        <v>0</v>
      </c>
      <c r="L704" s="11">
        <v>0</v>
      </c>
      <c r="M704" s="185">
        <v>0</v>
      </c>
      <c r="N704" s="185">
        <f t="shared" si="42"/>
        <v>0</v>
      </c>
      <c r="O704" s="11" t="s">
        <v>421</v>
      </c>
      <c r="P704" s="11" t="s">
        <v>421</v>
      </c>
      <c r="Q704" s="11" t="s">
        <v>421</v>
      </c>
      <c r="R704" s="11" t="s">
        <v>421</v>
      </c>
      <c r="S704" s="11" t="s">
        <v>421</v>
      </c>
      <c r="T704" s="11" t="s">
        <v>421</v>
      </c>
      <c r="V704" s="11">
        <v>1</v>
      </c>
      <c r="W704" s="185">
        <v>0.7</v>
      </c>
      <c r="X704" s="185">
        <f t="shared" si="43"/>
        <v>0.7</v>
      </c>
      <c r="Y704" s="11" t="s">
        <v>421</v>
      </c>
      <c r="Z704" s="11" t="s">
        <v>421</v>
      </c>
      <c r="AA704" s="11" t="s">
        <v>421</v>
      </c>
      <c r="AB704" s="11" t="s">
        <v>421</v>
      </c>
      <c r="AC704" s="11" t="s">
        <v>421</v>
      </c>
      <c r="AD704" s="11" t="s">
        <v>421</v>
      </c>
    </row>
    <row r="705" spans="1:30" x14ac:dyDescent="0.25">
      <c r="A705" s="55"/>
      <c r="B705" s="11"/>
      <c r="C705" s="11" t="s">
        <v>491</v>
      </c>
      <c r="D705" s="11"/>
      <c r="E705" s="11" t="s">
        <v>273</v>
      </c>
      <c r="F705" s="11">
        <v>0</v>
      </c>
      <c r="G705" s="185">
        <f t="shared" si="40"/>
        <v>0</v>
      </c>
      <c r="H705" s="185">
        <v>0</v>
      </c>
      <c r="I705" s="185">
        <f t="shared" si="41"/>
        <v>0</v>
      </c>
      <c r="J705" s="11">
        <v>0</v>
      </c>
      <c r="L705" s="11">
        <v>0</v>
      </c>
      <c r="M705" s="185">
        <v>0</v>
      </c>
      <c r="N705" s="185">
        <f t="shared" si="42"/>
        <v>0</v>
      </c>
      <c r="O705" s="11" t="s">
        <v>421</v>
      </c>
      <c r="P705" s="11" t="s">
        <v>421</v>
      </c>
      <c r="Q705" s="11" t="s">
        <v>421</v>
      </c>
      <c r="R705" s="11" t="s">
        <v>421</v>
      </c>
      <c r="S705" s="11" t="s">
        <v>421</v>
      </c>
      <c r="T705" s="11" t="s">
        <v>421</v>
      </c>
      <c r="V705" s="11">
        <v>4</v>
      </c>
      <c r="W705" s="185">
        <v>0.68</v>
      </c>
      <c r="X705" s="185">
        <f t="shared" si="43"/>
        <v>0.17</v>
      </c>
      <c r="Y705" s="11" t="s">
        <v>421</v>
      </c>
      <c r="Z705" s="11" t="s">
        <v>421</v>
      </c>
      <c r="AA705" s="11" t="s">
        <v>421</v>
      </c>
      <c r="AB705" s="11" t="s">
        <v>421</v>
      </c>
      <c r="AC705" s="11" t="s">
        <v>421</v>
      </c>
      <c r="AD705" s="11" t="s">
        <v>421</v>
      </c>
    </row>
    <row r="706" spans="1:30" x14ac:dyDescent="0.25">
      <c r="A706" s="55"/>
      <c r="B706" s="11"/>
      <c r="C706" s="11" t="s">
        <v>492</v>
      </c>
      <c r="D706" s="11"/>
      <c r="E706" s="11" t="s">
        <v>274</v>
      </c>
      <c r="F706" s="11">
        <v>0</v>
      </c>
      <c r="G706" s="185">
        <f t="shared" si="40"/>
        <v>0</v>
      </c>
      <c r="H706" s="185">
        <v>0</v>
      </c>
      <c r="I706" s="185">
        <f t="shared" si="41"/>
        <v>0</v>
      </c>
      <c r="J706" s="11">
        <v>0</v>
      </c>
      <c r="L706" s="11">
        <v>0</v>
      </c>
      <c r="M706" s="185">
        <v>0</v>
      </c>
      <c r="N706" s="185">
        <f t="shared" si="42"/>
        <v>0</v>
      </c>
      <c r="O706" s="11" t="s">
        <v>421</v>
      </c>
      <c r="P706" s="11" t="s">
        <v>421</v>
      </c>
      <c r="Q706" s="11" t="s">
        <v>421</v>
      </c>
      <c r="R706" s="11" t="s">
        <v>421</v>
      </c>
      <c r="S706" s="11" t="s">
        <v>421</v>
      </c>
      <c r="T706" s="11" t="s">
        <v>421</v>
      </c>
      <c r="V706" s="11">
        <v>0</v>
      </c>
      <c r="W706" s="185">
        <v>0</v>
      </c>
      <c r="X706" s="185">
        <f t="shared" si="43"/>
        <v>0</v>
      </c>
      <c r="Y706" s="11" t="s">
        <v>421</v>
      </c>
      <c r="Z706" s="11" t="s">
        <v>421</v>
      </c>
      <c r="AA706" s="11" t="s">
        <v>421</v>
      </c>
      <c r="AB706" s="11" t="s">
        <v>421</v>
      </c>
      <c r="AC706" s="11" t="s">
        <v>421</v>
      </c>
      <c r="AD706" s="11" t="s">
        <v>421</v>
      </c>
    </row>
    <row r="707" spans="1:30" x14ac:dyDescent="0.25">
      <c r="A707" s="55"/>
      <c r="B707" s="11"/>
      <c r="C707" s="11" t="s">
        <v>493</v>
      </c>
      <c r="D707" s="11"/>
      <c r="E707" s="11" t="s">
        <v>275</v>
      </c>
      <c r="F707" s="11">
        <v>0</v>
      </c>
      <c r="G707" s="185">
        <f t="shared" si="40"/>
        <v>0</v>
      </c>
      <c r="H707" s="185">
        <v>0</v>
      </c>
      <c r="I707" s="185">
        <f t="shared" si="41"/>
        <v>0</v>
      </c>
      <c r="J707" s="11">
        <v>0</v>
      </c>
      <c r="L707" s="11">
        <v>0</v>
      </c>
      <c r="M707" s="185">
        <v>0</v>
      </c>
      <c r="N707" s="185">
        <f t="shared" si="42"/>
        <v>0</v>
      </c>
      <c r="O707" s="11" t="s">
        <v>421</v>
      </c>
      <c r="P707" s="11" t="s">
        <v>421</v>
      </c>
      <c r="Q707" s="11" t="s">
        <v>421</v>
      </c>
      <c r="R707" s="11" t="s">
        <v>421</v>
      </c>
      <c r="S707" s="11" t="s">
        <v>421</v>
      </c>
      <c r="T707" s="11" t="s">
        <v>421</v>
      </c>
      <c r="V707" s="11">
        <v>6</v>
      </c>
      <c r="W707" s="185">
        <v>2.4000000000000004</v>
      </c>
      <c r="X707" s="185">
        <f t="shared" si="43"/>
        <v>0.40000000000000008</v>
      </c>
      <c r="Y707" s="11" t="s">
        <v>421</v>
      </c>
      <c r="Z707" s="11" t="s">
        <v>421</v>
      </c>
      <c r="AA707" s="11" t="s">
        <v>421</v>
      </c>
      <c r="AB707" s="11" t="s">
        <v>421</v>
      </c>
      <c r="AC707" s="11" t="s">
        <v>421</v>
      </c>
      <c r="AD707" s="11" t="s">
        <v>421</v>
      </c>
    </row>
    <row r="708" spans="1:30" x14ac:dyDescent="0.25">
      <c r="A708" s="55"/>
      <c r="B708" s="11"/>
      <c r="C708" s="11" t="s">
        <v>494</v>
      </c>
      <c r="D708" s="11"/>
      <c r="E708" s="11" t="s">
        <v>276</v>
      </c>
      <c r="F708" s="11">
        <v>1</v>
      </c>
      <c r="G708" s="185">
        <f t="shared" si="40"/>
        <v>304.48</v>
      </c>
      <c r="H708" s="185">
        <v>3958.19</v>
      </c>
      <c r="I708" s="185">
        <f t="shared" si="41"/>
        <v>3958.19</v>
      </c>
      <c r="J708" s="11">
        <v>13</v>
      </c>
      <c r="L708" s="11">
        <v>0</v>
      </c>
      <c r="M708" s="185">
        <v>0</v>
      </c>
      <c r="N708" s="185">
        <f t="shared" si="42"/>
        <v>0</v>
      </c>
      <c r="O708" s="11" t="s">
        <v>421</v>
      </c>
      <c r="P708" s="11" t="s">
        <v>421</v>
      </c>
      <c r="Q708" s="11" t="s">
        <v>421</v>
      </c>
      <c r="R708" s="11" t="s">
        <v>421</v>
      </c>
      <c r="S708" s="11" t="s">
        <v>421</v>
      </c>
      <c r="T708" s="11" t="s">
        <v>421</v>
      </c>
      <c r="V708" s="11">
        <v>3</v>
      </c>
      <c r="W708" s="185">
        <v>0.36</v>
      </c>
      <c r="X708" s="185">
        <f t="shared" si="43"/>
        <v>0.12</v>
      </c>
      <c r="Y708" s="11" t="s">
        <v>421</v>
      </c>
      <c r="Z708" s="11" t="s">
        <v>421</v>
      </c>
      <c r="AA708" s="11" t="s">
        <v>421</v>
      </c>
      <c r="AB708" s="11" t="s">
        <v>421</v>
      </c>
      <c r="AC708" s="11" t="s">
        <v>421</v>
      </c>
      <c r="AD708" s="11" t="s">
        <v>421</v>
      </c>
    </row>
    <row r="709" spans="1:30" x14ac:dyDescent="0.25">
      <c r="A709" s="55"/>
      <c r="B709" s="11"/>
      <c r="C709" s="11" t="s">
        <v>495</v>
      </c>
      <c r="D709" s="11"/>
      <c r="E709" s="11" t="s">
        <v>277</v>
      </c>
      <c r="F709" s="11">
        <v>0</v>
      </c>
      <c r="G709" s="185">
        <f t="shared" si="40"/>
        <v>0</v>
      </c>
      <c r="H709" s="185">
        <v>0</v>
      </c>
      <c r="I709" s="185">
        <f t="shared" si="41"/>
        <v>0</v>
      </c>
      <c r="J709" s="11">
        <v>0</v>
      </c>
      <c r="L709" s="11">
        <v>0</v>
      </c>
      <c r="M709" s="185">
        <v>0</v>
      </c>
      <c r="N709" s="185">
        <f t="shared" si="42"/>
        <v>0</v>
      </c>
      <c r="O709" s="11" t="s">
        <v>421</v>
      </c>
      <c r="P709" s="11" t="s">
        <v>421</v>
      </c>
      <c r="Q709" s="11" t="s">
        <v>421</v>
      </c>
      <c r="R709" s="11" t="s">
        <v>421</v>
      </c>
      <c r="S709" s="11" t="s">
        <v>421</v>
      </c>
      <c r="T709" s="11" t="s">
        <v>421</v>
      </c>
      <c r="V709" s="11">
        <v>1</v>
      </c>
      <c r="W709" s="185">
        <v>0.56000000000000005</v>
      </c>
      <c r="X709" s="185">
        <f t="shared" si="43"/>
        <v>0.56000000000000005</v>
      </c>
      <c r="Y709" s="11" t="s">
        <v>421</v>
      </c>
      <c r="Z709" s="11" t="s">
        <v>421</v>
      </c>
      <c r="AA709" s="11" t="s">
        <v>421</v>
      </c>
      <c r="AB709" s="11" t="s">
        <v>421</v>
      </c>
      <c r="AC709" s="11" t="s">
        <v>421</v>
      </c>
      <c r="AD709" s="11" t="s">
        <v>421</v>
      </c>
    </row>
    <row r="710" spans="1:30" x14ac:dyDescent="0.25">
      <c r="A710" s="55"/>
      <c r="B710" s="11"/>
      <c r="C710" s="11" t="s">
        <v>496</v>
      </c>
      <c r="D710" s="11"/>
      <c r="E710" s="11" t="s">
        <v>278</v>
      </c>
      <c r="F710" s="11">
        <v>1</v>
      </c>
      <c r="G710" s="185">
        <f t="shared" si="40"/>
        <v>22.37</v>
      </c>
      <c r="H710" s="185">
        <v>335.61</v>
      </c>
      <c r="I710" s="185">
        <f t="shared" si="41"/>
        <v>335.61</v>
      </c>
      <c r="J710" s="11">
        <v>15</v>
      </c>
      <c r="L710" s="11">
        <v>0</v>
      </c>
      <c r="M710" s="185">
        <v>0</v>
      </c>
      <c r="N710" s="185">
        <f t="shared" si="42"/>
        <v>0</v>
      </c>
      <c r="O710" s="11" t="s">
        <v>421</v>
      </c>
      <c r="P710" s="11" t="s">
        <v>421</v>
      </c>
      <c r="Q710" s="11" t="s">
        <v>421</v>
      </c>
      <c r="R710" s="11" t="s">
        <v>421</v>
      </c>
      <c r="S710" s="11" t="s">
        <v>421</v>
      </c>
      <c r="T710" s="11" t="s">
        <v>421</v>
      </c>
      <c r="V710" s="11">
        <v>29</v>
      </c>
      <c r="W710" s="185">
        <v>7.78</v>
      </c>
      <c r="X710" s="185">
        <f t="shared" si="43"/>
        <v>0.26827586206896553</v>
      </c>
      <c r="Y710" s="11" t="s">
        <v>421</v>
      </c>
      <c r="Z710" s="11" t="s">
        <v>421</v>
      </c>
      <c r="AA710" s="11" t="s">
        <v>421</v>
      </c>
      <c r="AB710" s="11" t="s">
        <v>421</v>
      </c>
      <c r="AC710" s="11" t="s">
        <v>421</v>
      </c>
      <c r="AD710" s="11" t="s">
        <v>421</v>
      </c>
    </row>
    <row r="711" spans="1:30" x14ac:dyDescent="0.25">
      <c r="A711" s="55"/>
      <c r="B711" s="11"/>
      <c r="C711" s="11" t="s">
        <v>497</v>
      </c>
      <c r="D711" s="11"/>
      <c r="E711" s="11" t="s">
        <v>279</v>
      </c>
      <c r="F711" s="11">
        <v>2</v>
      </c>
      <c r="G711" s="185">
        <f t="shared" si="40"/>
        <v>264.16000000000003</v>
      </c>
      <c r="H711" s="185">
        <v>5283.1900000000005</v>
      </c>
      <c r="I711" s="185">
        <f t="shared" si="41"/>
        <v>2641.6</v>
      </c>
      <c r="J711" s="11">
        <v>10</v>
      </c>
      <c r="L711" s="11">
        <v>0</v>
      </c>
      <c r="M711" s="185">
        <v>0</v>
      </c>
      <c r="N711" s="185">
        <f t="shared" si="42"/>
        <v>0</v>
      </c>
      <c r="O711" s="11" t="s">
        <v>421</v>
      </c>
      <c r="P711" s="11" t="s">
        <v>421</v>
      </c>
      <c r="Q711" s="11" t="s">
        <v>421</v>
      </c>
      <c r="R711" s="11" t="s">
        <v>421</v>
      </c>
      <c r="S711" s="11" t="s">
        <v>421</v>
      </c>
      <c r="T711" s="11" t="s">
        <v>421</v>
      </c>
      <c r="V711" s="11">
        <v>39</v>
      </c>
      <c r="W711" s="185">
        <v>32.160000000000004</v>
      </c>
      <c r="X711" s="185">
        <f t="shared" si="43"/>
        <v>0.82461538461538475</v>
      </c>
      <c r="Y711" s="11" t="s">
        <v>421</v>
      </c>
      <c r="Z711" s="11" t="s">
        <v>421</v>
      </c>
      <c r="AA711" s="11" t="s">
        <v>421</v>
      </c>
      <c r="AB711" s="11" t="s">
        <v>421</v>
      </c>
      <c r="AC711" s="11" t="s">
        <v>421</v>
      </c>
      <c r="AD711" s="11" t="s">
        <v>421</v>
      </c>
    </row>
    <row r="712" spans="1:30" x14ac:dyDescent="0.25">
      <c r="A712" s="55"/>
      <c r="B712" s="11"/>
      <c r="C712" s="11" t="s">
        <v>498</v>
      </c>
      <c r="D712" s="11"/>
      <c r="E712" s="11" t="s">
        <v>281</v>
      </c>
      <c r="F712" s="11">
        <v>3</v>
      </c>
      <c r="G712" s="185">
        <f t="shared" si="40"/>
        <v>36.229999999999997</v>
      </c>
      <c r="H712" s="185">
        <v>978.31000000000006</v>
      </c>
      <c r="I712" s="185">
        <f t="shared" si="41"/>
        <v>326.10000000000002</v>
      </c>
      <c r="J712" s="11">
        <v>9</v>
      </c>
      <c r="L712" s="11">
        <v>2</v>
      </c>
      <c r="M712" s="185">
        <v>859.66000000000008</v>
      </c>
      <c r="N712" s="185">
        <f t="shared" si="42"/>
        <v>429.83000000000004</v>
      </c>
      <c r="O712" s="11" t="s">
        <v>421</v>
      </c>
      <c r="P712" s="11" t="s">
        <v>421</v>
      </c>
      <c r="Q712" s="11" t="s">
        <v>421</v>
      </c>
      <c r="R712" s="11" t="s">
        <v>421</v>
      </c>
      <c r="S712" s="11" t="s">
        <v>421</v>
      </c>
      <c r="T712" s="11" t="s">
        <v>421</v>
      </c>
      <c r="V712" s="11">
        <v>65</v>
      </c>
      <c r="W712" s="185">
        <v>155.98999999999992</v>
      </c>
      <c r="X712" s="185">
        <f t="shared" si="43"/>
        <v>2.3998461538461529</v>
      </c>
      <c r="Y712" s="11" t="s">
        <v>421</v>
      </c>
      <c r="Z712" s="11" t="s">
        <v>421</v>
      </c>
      <c r="AA712" s="11" t="s">
        <v>421</v>
      </c>
      <c r="AB712" s="11" t="s">
        <v>421</v>
      </c>
      <c r="AC712" s="11" t="s">
        <v>421</v>
      </c>
      <c r="AD712" s="11" t="s">
        <v>421</v>
      </c>
    </row>
    <row r="713" spans="1:30" x14ac:dyDescent="0.25">
      <c r="A713" s="55"/>
      <c r="B713" s="11"/>
      <c r="C713" s="11" t="s">
        <v>499</v>
      </c>
      <c r="D713" s="11"/>
      <c r="E713" s="11" t="s">
        <v>282</v>
      </c>
      <c r="F713" s="11">
        <v>1</v>
      </c>
      <c r="G713" s="185">
        <f t="shared" si="40"/>
        <v>308.36</v>
      </c>
      <c r="H713" s="185">
        <v>15109.87</v>
      </c>
      <c r="I713" s="185">
        <f t="shared" si="41"/>
        <v>15109.87</v>
      </c>
      <c r="J713" s="11">
        <v>49</v>
      </c>
      <c r="L713" s="11">
        <v>0</v>
      </c>
      <c r="M713" s="185">
        <v>0</v>
      </c>
      <c r="N713" s="185">
        <f t="shared" si="42"/>
        <v>0</v>
      </c>
      <c r="O713" s="11" t="s">
        <v>421</v>
      </c>
      <c r="P713" s="11" t="s">
        <v>421</v>
      </c>
      <c r="Q713" s="11" t="s">
        <v>421</v>
      </c>
      <c r="R713" s="11" t="s">
        <v>421</v>
      </c>
      <c r="S713" s="11" t="s">
        <v>421</v>
      </c>
      <c r="T713" s="11" t="s">
        <v>421</v>
      </c>
      <c r="V713" s="11">
        <v>33</v>
      </c>
      <c r="W713" s="185">
        <v>84.630000000000024</v>
      </c>
      <c r="X713" s="185">
        <f t="shared" si="43"/>
        <v>2.5645454545454553</v>
      </c>
      <c r="Y713" s="11" t="s">
        <v>421</v>
      </c>
      <c r="Z713" s="11" t="s">
        <v>421</v>
      </c>
      <c r="AA713" s="11" t="s">
        <v>421</v>
      </c>
      <c r="AB713" s="11" t="s">
        <v>421</v>
      </c>
      <c r="AC713" s="11" t="s">
        <v>421</v>
      </c>
      <c r="AD713" s="11" t="s">
        <v>421</v>
      </c>
    </row>
    <row r="714" spans="1:30" x14ac:dyDescent="0.25">
      <c r="A714" s="55"/>
      <c r="B714" s="11"/>
      <c r="C714" s="11" t="s">
        <v>500</v>
      </c>
      <c r="D714" s="11"/>
      <c r="E714" s="11" t="s">
        <v>283</v>
      </c>
      <c r="F714" s="11">
        <v>0</v>
      </c>
      <c r="G714" s="185">
        <f t="shared" si="40"/>
        <v>0</v>
      </c>
      <c r="H714" s="185">
        <v>0</v>
      </c>
      <c r="I714" s="185">
        <f t="shared" si="41"/>
        <v>0</v>
      </c>
      <c r="J714" s="11">
        <v>0</v>
      </c>
      <c r="L714" s="11">
        <v>0</v>
      </c>
      <c r="M714" s="185">
        <v>0</v>
      </c>
      <c r="N714" s="185">
        <f t="shared" si="42"/>
        <v>0</v>
      </c>
      <c r="O714" s="11" t="s">
        <v>421</v>
      </c>
      <c r="P714" s="11" t="s">
        <v>421</v>
      </c>
      <c r="Q714" s="11" t="s">
        <v>421</v>
      </c>
      <c r="R714" s="11" t="s">
        <v>421</v>
      </c>
      <c r="S714" s="11" t="s">
        <v>421</v>
      </c>
      <c r="T714" s="11" t="s">
        <v>421</v>
      </c>
      <c r="V714" s="11">
        <v>28</v>
      </c>
      <c r="W714" s="185">
        <v>88.149999999999991</v>
      </c>
      <c r="X714" s="185">
        <f t="shared" si="43"/>
        <v>3.1482142857142854</v>
      </c>
      <c r="Y714" s="11" t="s">
        <v>421</v>
      </c>
      <c r="Z714" s="11" t="s">
        <v>421</v>
      </c>
      <c r="AA714" s="11" t="s">
        <v>421</v>
      </c>
      <c r="AB714" s="11" t="s">
        <v>421</v>
      </c>
      <c r="AC714" s="11" t="s">
        <v>421</v>
      </c>
      <c r="AD714" s="11" t="s">
        <v>421</v>
      </c>
    </row>
    <row r="715" spans="1:30" x14ac:dyDescent="0.25">
      <c r="A715" s="55"/>
      <c r="B715" s="11"/>
      <c r="C715" s="11" t="s">
        <v>501</v>
      </c>
      <c r="D715" s="11"/>
      <c r="E715" s="11" t="s">
        <v>284</v>
      </c>
      <c r="F715" s="11">
        <v>0</v>
      </c>
      <c r="G715" s="185">
        <f t="shared" si="40"/>
        <v>0</v>
      </c>
      <c r="H715" s="185">
        <v>0</v>
      </c>
      <c r="I715" s="185">
        <f t="shared" si="41"/>
        <v>0</v>
      </c>
      <c r="J715" s="11">
        <v>0</v>
      </c>
      <c r="L715" s="11">
        <v>0</v>
      </c>
      <c r="M715" s="185">
        <v>0</v>
      </c>
      <c r="N715" s="185">
        <f t="shared" si="42"/>
        <v>0</v>
      </c>
      <c r="O715" s="11" t="s">
        <v>421</v>
      </c>
      <c r="P715" s="11" t="s">
        <v>421</v>
      </c>
      <c r="Q715" s="11" t="s">
        <v>421</v>
      </c>
      <c r="R715" s="11" t="s">
        <v>421</v>
      </c>
      <c r="S715" s="11" t="s">
        <v>421</v>
      </c>
      <c r="T715" s="11" t="s">
        <v>421</v>
      </c>
      <c r="V715" s="11">
        <v>28</v>
      </c>
      <c r="W715" s="185">
        <v>49.120000000000005</v>
      </c>
      <c r="X715" s="185">
        <f t="shared" si="43"/>
        <v>1.7542857142857144</v>
      </c>
      <c r="Y715" s="11" t="s">
        <v>421</v>
      </c>
      <c r="Z715" s="11" t="s">
        <v>421</v>
      </c>
      <c r="AA715" s="11" t="s">
        <v>421</v>
      </c>
      <c r="AB715" s="11" t="s">
        <v>421</v>
      </c>
      <c r="AC715" s="11" t="s">
        <v>421</v>
      </c>
      <c r="AD715" s="11" t="s">
        <v>421</v>
      </c>
    </row>
    <row r="716" spans="1:30" x14ac:dyDescent="0.25">
      <c r="A716" s="55"/>
      <c r="B716" s="11"/>
      <c r="C716" s="11" t="s">
        <v>502</v>
      </c>
      <c r="D716" s="11"/>
      <c r="E716" s="11" t="s">
        <v>285</v>
      </c>
      <c r="F716" s="11">
        <v>2</v>
      </c>
      <c r="G716" s="185">
        <f t="shared" si="40"/>
        <v>16.96</v>
      </c>
      <c r="H716" s="185">
        <v>441.03999999999996</v>
      </c>
      <c r="I716" s="185">
        <f t="shared" si="41"/>
        <v>220.52</v>
      </c>
      <c r="J716" s="11">
        <v>13</v>
      </c>
      <c r="L716" s="11">
        <v>1</v>
      </c>
      <c r="M716" s="185">
        <v>168.41</v>
      </c>
      <c r="N716" s="185">
        <f t="shared" si="42"/>
        <v>168.41</v>
      </c>
      <c r="O716" s="11" t="s">
        <v>421</v>
      </c>
      <c r="P716" s="11" t="s">
        <v>421</v>
      </c>
      <c r="Q716" s="11" t="s">
        <v>421</v>
      </c>
      <c r="R716" s="11" t="s">
        <v>421</v>
      </c>
      <c r="S716" s="11" t="s">
        <v>421</v>
      </c>
      <c r="T716" s="11" t="s">
        <v>421</v>
      </c>
      <c r="V716" s="11">
        <v>25</v>
      </c>
      <c r="W716" s="185">
        <v>11.219999999999997</v>
      </c>
      <c r="X716" s="185">
        <f t="shared" si="43"/>
        <v>0.44879999999999987</v>
      </c>
      <c r="Y716" s="11" t="s">
        <v>421</v>
      </c>
      <c r="Z716" s="11" t="s">
        <v>421</v>
      </c>
      <c r="AA716" s="11" t="s">
        <v>421</v>
      </c>
      <c r="AB716" s="11" t="s">
        <v>421</v>
      </c>
      <c r="AC716" s="11" t="s">
        <v>421</v>
      </c>
      <c r="AD716" s="11" t="s">
        <v>421</v>
      </c>
    </row>
    <row r="717" spans="1:30" x14ac:dyDescent="0.25">
      <c r="A717" s="55"/>
      <c r="B717" s="11"/>
      <c r="C717" s="11" t="s">
        <v>504</v>
      </c>
      <c r="D717" s="11"/>
      <c r="E717" s="11" t="s">
        <v>287</v>
      </c>
      <c r="F717" s="11">
        <v>0</v>
      </c>
      <c r="G717" s="185">
        <f t="shared" si="40"/>
        <v>0</v>
      </c>
      <c r="H717" s="185">
        <v>0</v>
      </c>
      <c r="I717" s="185">
        <f t="shared" si="41"/>
        <v>0</v>
      </c>
      <c r="J717" s="11">
        <v>0</v>
      </c>
      <c r="L717" s="11">
        <v>0</v>
      </c>
      <c r="M717" s="185">
        <v>0</v>
      </c>
      <c r="N717" s="185">
        <f t="shared" si="42"/>
        <v>0</v>
      </c>
      <c r="O717" s="11" t="s">
        <v>421</v>
      </c>
      <c r="P717" s="11" t="s">
        <v>421</v>
      </c>
      <c r="Q717" s="11" t="s">
        <v>421</v>
      </c>
      <c r="R717" s="11" t="s">
        <v>421</v>
      </c>
      <c r="S717" s="11" t="s">
        <v>421</v>
      </c>
      <c r="T717" s="11" t="s">
        <v>421</v>
      </c>
      <c r="V717" s="11">
        <v>27</v>
      </c>
      <c r="W717" s="185">
        <v>22.240000000000002</v>
      </c>
      <c r="X717" s="185">
        <f t="shared" si="43"/>
        <v>0.82370370370370383</v>
      </c>
      <c r="Y717" s="11" t="s">
        <v>421</v>
      </c>
      <c r="Z717" s="11" t="s">
        <v>421</v>
      </c>
      <c r="AA717" s="11" t="s">
        <v>421</v>
      </c>
      <c r="AB717" s="11" t="s">
        <v>421</v>
      </c>
      <c r="AC717" s="11" t="s">
        <v>421</v>
      </c>
      <c r="AD717" s="11" t="s">
        <v>421</v>
      </c>
    </row>
    <row r="718" spans="1:30" x14ac:dyDescent="0.25">
      <c r="A718" s="55"/>
      <c r="B718" s="11"/>
      <c r="C718" s="11" t="s">
        <v>505</v>
      </c>
      <c r="D718" s="11"/>
      <c r="E718" s="11" t="s">
        <v>288</v>
      </c>
      <c r="F718" s="11">
        <v>0</v>
      </c>
      <c r="G718" s="185">
        <f t="shared" si="40"/>
        <v>0</v>
      </c>
      <c r="H718" s="185">
        <v>0</v>
      </c>
      <c r="I718" s="185">
        <f t="shared" si="41"/>
        <v>0</v>
      </c>
      <c r="J718" s="11">
        <v>0</v>
      </c>
      <c r="L718" s="11">
        <v>0</v>
      </c>
      <c r="M718" s="185">
        <v>0</v>
      </c>
      <c r="N718" s="185">
        <f t="shared" si="42"/>
        <v>0</v>
      </c>
      <c r="O718" s="11" t="s">
        <v>421</v>
      </c>
      <c r="P718" s="11" t="s">
        <v>421</v>
      </c>
      <c r="Q718" s="11" t="s">
        <v>421</v>
      </c>
      <c r="R718" s="11" t="s">
        <v>421</v>
      </c>
      <c r="S718" s="11" t="s">
        <v>421</v>
      </c>
      <c r="T718" s="11" t="s">
        <v>421</v>
      </c>
      <c r="V718" s="11">
        <v>10</v>
      </c>
      <c r="W718" s="185">
        <v>6.7700000000000014</v>
      </c>
      <c r="X718" s="185">
        <f t="shared" si="43"/>
        <v>0.67700000000000016</v>
      </c>
      <c r="Y718" s="11" t="s">
        <v>421</v>
      </c>
      <c r="Z718" s="11" t="s">
        <v>421</v>
      </c>
      <c r="AA718" s="11" t="s">
        <v>421</v>
      </c>
      <c r="AB718" s="11" t="s">
        <v>421</v>
      </c>
      <c r="AC718" s="11" t="s">
        <v>421</v>
      </c>
      <c r="AD718" s="11" t="s">
        <v>421</v>
      </c>
    </row>
    <row r="719" spans="1:30" x14ac:dyDescent="0.25">
      <c r="A719" s="55"/>
      <c r="B719" s="11"/>
      <c r="C719" s="11" t="s">
        <v>506</v>
      </c>
      <c r="D719" s="11"/>
      <c r="E719" s="11" t="s">
        <v>289</v>
      </c>
      <c r="F719" s="11">
        <v>0</v>
      </c>
      <c r="G719" s="185">
        <f t="shared" si="40"/>
        <v>0</v>
      </c>
      <c r="H719" s="185">
        <v>0</v>
      </c>
      <c r="I719" s="185">
        <f t="shared" si="41"/>
        <v>0</v>
      </c>
      <c r="J719" s="11">
        <v>0</v>
      </c>
      <c r="L719" s="11">
        <v>0</v>
      </c>
      <c r="M719" s="185">
        <v>0</v>
      </c>
      <c r="N719" s="185">
        <f t="shared" si="42"/>
        <v>0</v>
      </c>
      <c r="O719" s="11" t="s">
        <v>421</v>
      </c>
      <c r="P719" s="11" t="s">
        <v>421</v>
      </c>
      <c r="Q719" s="11" t="s">
        <v>421</v>
      </c>
      <c r="R719" s="11" t="s">
        <v>421</v>
      </c>
      <c r="S719" s="11" t="s">
        <v>421</v>
      </c>
      <c r="T719" s="11" t="s">
        <v>421</v>
      </c>
      <c r="V719" s="11">
        <v>1</v>
      </c>
      <c r="W719" s="185">
        <v>0.4</v>
      </c>
      <c r="X719" s="185">
        <f t="shared" si="43"/>
        <v>0.4</v>
      </c>
      <c r="Y719" s="11" t="s">
        <v>421</v>
      </c>
      <c r="Z719" s="11" t="s">
        <v>421</v>
      </c>
      <c r="AA719" s="11" t="s">
        <v>421</v>
      </c>
      <c r="AB719" s="11" t="s">
        <v>421</v>
      </c>
      <c r="AC719" s="11" t="s">
        <v>421</v>
      </c>
      <c r="AD719" s="11" t="s">
        <v>421</v>
      </c>
    </row>
    <row r="720" spans="1:30" x14ac:dyDescent="0.25">
      <c r="A720" s="55"/>
      <c r="B720" s="11"/>
      <c r="C720" s="11" t="s">
        <v>507</v>
      </c>
      <c r="D720" s="11"/>
      <c r="E720" s="11" t="s">
        <v>290</v>
      </c>
      <c r="F720" s="11">
        <v>0</v>
      </c>
      <c r="G720" s="185">
        <f t="shared" si="40"/>
        <v>0</v>
      </c>
      <c r="H720" s="185">
        <v>0</v>
      </c>
      <c r="I720" s="185">
        <f t="shared" si="41"/>
        <v>0</v>
      </c>
      <c r="J720" s="11">
        <v>0</v>
      </c>
      <c r="L720" s="11">
        <v>0</v>
      </c>
      <c r="M720" s="185">
        <v>0</v>
      </c>
      <c r="N720" s="185">
        <f t="shared" si="42"/>
        <v>0</v>
      </c>
      <c r="O720" s="11" t="s">
        <v>421</v>
      </c>
      <c r="P720" s="11" t="s">
        <v>421</v>
      </c>
      <c r="Q720" s="11" t="s">
        <v>421</v>
      </c>
      <c r="R720" s="11" t="s">
        <v>421</v>
      </c>
      <c r="S720" s="11" t="s">
        <v>421</v>
      </c>
      <c r="T720" s="11" t="s">
        <v>421</v>
      </c>
      <c r="V720" s="11">
        <v>16</v>
      </c>
      <c r="W720" s="185">
        <v>40.809999999999995</v>
      </c>
      <c r="X720" s="185">
        <f t="shared" si="43"/>
        <v>2.5506249999999997</v>
      </c>
      <c r="Y720" s="11" t="s">
        <v>421</v>
      </c>
      <c r="Z720" s="11" t="s">
        <v>421</v>
      </c>
      <c r="AA720" s="11" t="s">
        <v>421</v>
      </c>
      <c r="AB720" s="11" t="s">
        <v>421</v>
      </c>
      <c r="AC720" s="11" t="s">
        <v>421</v>
      </c>
      <c r="AD720" s="11" t="s">
        <v>421</v>
      </c>
    </row>
    <row r="721" spans="1:30" x14ac:dyDescent="0.25">
      <c r="A721" s="55"/>
      <c r="B721" s="11"/>
      <c r="C721" s="11" t="s">
        <v>508</v>
      </c>
      <c r="D721" s="11"/>
      <c r="E721" s="11" t="s">
        <v>291</v>
      </c>
      <c r="F721" s="11">
        <v>1</v>
      </c>
      <c r="G721" s="185">
        <f t="shared" si="40"/>
        <v>104.24</v>
      </c>
      <c r="H721" s="185">
        <v>1355.17</v>
      </c>
      <c r="I721" s="185">
        <f t="shared" si="41"/>
        <v>1355.17</v>
      </c>
      <c r="J721" s="11">
        <v>13</v>
      </c>
      <c r="L721" s="11">
        <v>1</v>
      </c>
      <c r="M721" s="185">
        <v>1355.17</v>
      </c>
      <c r="N721" s="185">
        <f t="shared" si="42"/>
        <v>1355.17</v>
      </c>
      <c r="O721" s="11" t="s">
        <v>421</v>
      </c>
      <c r="P721" s="11" t="s">
        <v>421</v>
      </c>
      <c r="Q721" s="11" t="s">
        <v>421</v>
      </c>
      <c r="R721" s="11" t="s">
        <v>421</v>
      </c>
      <c r="S721" s="11" t="s">
        <v>421</v>
      </c>
      <c r="T721" s="11" t="s">
        <v>421</v>
      </c>
      <c r="V721" s="11">
        <v>8</v>
      </c>
      <c r="W721" s="185">
        <v>3.85</v>
      </c>
      <c r="X721" s="185">
        <f t="shared" si="43"/>
        <v>0.48125000000000001</v>
      </c>
      <c r="Y721" s="11" t="s">
        <v>421</v>
      </c>
      <c r="Z721" s="11" t="s">
        <v>421</v>
      </c>
      <c r="AA721" s="11" t="s">
        <v>421</v>
      </c>
      <c r="AB721" s="11" t="s">
        <v>421</v>
      </c>
      <c r="AC721" s="11" t="s">
        <v>421</v>
      </c>
      <c r="AD721" s="11" t="s">
        <v>421</v>
      </c>
    </row>
    <row r="722" spans="1:30" x14ac:dyDescent="0.25">
      <c r="A722" s="55"/>
      <c r="B722" s="11"/>
      <c r="C722" s="11" t="s">
        <v>509</v>
      </c>
      <c r="D722" s="11"/>
      <c r="E722" s="11" t="s">
        <v>292</v>
      </c>
      <c r="F722" s="11">
        <v>0</v>
      </c>
      <c r="G722" s="185">
        <f t="shared" si="40"/>
        <v>0</v>
      </c>
      <c r="H722" s="185">
        <v>0</v>
      </c>
      <c r="I722" s="185">
        <f t="shared" si="41"/>
        <v>0</v>
      </c>
      <c r="J722" s="11">
        <v>0</v>
      </c>
      <c r="L722" s="11">
        <v>0</v>
      </c>
      <c r="M722" s="185">
        <v>0</v>
      </c>
      <c r="N722" s="185">
        <f t="shared" si="42"/>
        <v>0</v>
      </c>
      <c r="O722" s="11" t="s">
        <v>421</v>
      </c>
      <c r="P722" s="11" t="s">
        <v>421</v>
      </c>
      <c r="Q722" s="11" t="s">
        <v>421</v>
      </c>
      <c r="R722" s="11" t="s">
        <v>421</v>
      </c>
      <c r="S722" s="11" t="s">
        <v>421</v>
      </c>
      <c r="T722" s="11" t="s">
        <v>421</v>
      </c>
      <c r="V722" s="11">
        <v>4</v>
      </c>
      <c r="W722" s="185">
        <v>2.59</v>
      </c>
      <c r="X722" s="185">
        <f t="shared" si="43"/>
        <v>0.64749999999999996</v>
      </c>
      <c r="Y722" s="11" t="s">
        <v>421</v>
      </c>
      <c r="Z722" s="11" t="s">
        <v>421</v>
      </c>
      <c r="AA722" s="11" t="s">
        <v>421</v>
      </c>
      <c r="AB722" s="11" t="s">
        <v>421</v>
      </c>
      <c r="AC722" s="11" t="s">
        <v>421</v>
      </c>
      <c r="AD722" s="11" t="s">
        <v>421</v>
      </c>
    </row>
    <row r="723" spans="1:30" x14ac:dyDescent="0.25">
      <c r="A723" s="55"/>
      <c r="B723" s="11"/>
      <c r="C723" s="11" t="s">
        <v>510</v>
      </c>
      <c r="D723" s="11"/>
      <c r="E723" s="11" t="s">
        <v>293</v>
      </c>
      <c r="F723" s="11">
        <v>0</v>
      </c>
      <c r="G723" s="185">
        <f t="shared" si="40"/>
        <v>0</v>
      </c>
      <c r="H723" s="185">
        <v>0</v>
      </c>
      <c r="I723" s="185">
        <f t="shared" si="41"/>
        <v>0</v>
      </c>
      <c r="J723" s="11">
        <v>0</v>
      </c>
      <c r="L723" s="11">
        <v>0</v>
      </c>
      <c r="M723" s="185">
        <v>0</v>
      </c>
      <c r="N723" s="185">
        <f t="shared" si="42"/>
        <v>0</v>
      </c>
      <c r="O723" s="11" t="s">
        <v>421</v>
      </c>
      <c r="P723" s="11" t="s">
        <v>421</v>
      </c>
      <c r="Q723" s="11" t="s">
        <v>421</v>
      </c>
      <c r="R723" s="11" t="s">
        <v>421</v>
      </c>
      <c r="S723" s="11" t="s">
        <v>421</v>
      </c>
      <c r="T723" s="11" t="s">
        <v>421</v>
      </c>
      <c r="V723" s="11">
        <v>1</v>
      </c>
      <c r="W723" s="185">
        <v>0.36</v>
      </c>
      <c r="X723" s="185">
        <f t="shared" si="43"/>
        <v>0.36</v>
      </c>
      <c r="Y723" s="11" t="s">
        <v>421</v>
      </c>
      <c r="Z723" s="11" t="s">
        <v>421</v>
      </c>
      <c r="AA723" s="11" t="s">
        <v>421</v>
      </c>
      <c r="AB723" s="11" t="s">
        <v>421</v>
      </c>
      <c r="AC723" s="11" t="s">
        <v>421</v>
      </c>
      <c r="AD723" s="11" t="s">
        <v>421</v>
      </c>
    </row>
    <row r="724" spans="1:30" x14ac:dyDescent="0.25">
      <c r="A724" s="55"/>
      <c r="B724" s="11"/>
      <c r="C724" s="11" t="s">
        <v>513</v>
      </c>
      <c r="D724" s="11"/>
      <c r="E724" s="11" t="s">
        <v>296</v>
      </c>
      <c r="F724" s="11">
        <v>0</v>
      </c>
      <c r="G724" s="185">
        <f t="shared" si="40"/>
        <v>0</v>
      </c>
      <c r="H724" s="185">
        <v>0</v>
      </c>
      <c r="I724" s="185">
        <f t="shared" si="41"/>
        <v>0</v>
      </c>
      <c r="J724" s="11">
        <v>0</v>
      </c>
      <c r="L724" s="11">
        <v>0</v>
      </c>
      <c r="M724" s="185">
        <v>0</v>
      </c>
      <c r="N724" s="185">
        <f t="shared" si="42"/>
        <v>0</v>
      </c>
      <c r="O724" s="11" t="s">
        <v>421</v>
      </c>
      <c r="P724" s="11" t="s">
        <v>421</v>
      </c>
      <c r="Q724" s="11" t="s">
        <v>421</v>
      </c>
      <c r="R724" s="11" t="s">
        <v>421</v>
      </c>
      <c r="S724" s="11" t="s">
        <v>421</v>
      </c>
      <c r="T724" s="11" t="s">
        <v>421</v>
      </c>
      <c r="V724" s="11">
        <v>1</v>
      </c>
      <c r="W724" s="185">
        <v>0.56000000000000005</v>
      </c>
      <c r="X724" s="185">
        <f t="shared" si="43"/>
        <v>0.56000000000000005</v>
      </c>
      <c r="Y724" s="11" t="s">
        <v>421</v>
      </c>
      <c r="Z724" s="11" t="s">
        <v>421</v>
      </c>
      <c r="AA724" s="11" t="s">
        <v>421</v>
      </c>
      <c r="AB724" s="11" t="s">
        <v>421</v>
      </c>
      <c r="AC724" s="11" t="s">
        <v>421</v>
      </c>
      <c r="AD724" s="11" t="s">
        <v>421</v>
      </c>
    </row>
    <row r="725" spans="1:30" x14ac:dyDescent="0.25">
      <c r="A725" s="55"/>
      <c r="B725" s="11"/>
      <c r="C725" s="11" t="s">
        <v>514</v>
      </c>
      <c r="D725" s="11"/>
      <c r="E725" s="11" t="s">
        <v>297</v>
      </c>
      <c r="F725" s="11">
        <v>0</v>
      </c>
      <c r="G725" s="185">
        <f t="shared" si="40"/>
        <v>0</v>
      </c>
      <c r="H725" s="185">
        <v>0</v>
      </c>
      <c r="I725" s="185">
        <f t="shared" si="41"/>
        <v>0</v>
      </c>
      <c r="J725" s="11">
        <v>0</v>
      </c>
      <c r="L725" s="11">
        <v>0</v>
      </c>
      <c r="M725" s="185">
        <v>0</v>
      </c>
      <c r="N725" s="185">
        <f t="shared" si="42"/>
        <v>0</v>
      </c>
      <c r="O725" s="11" t="s">
        <v>421</v>
      </c>
      <c r="P725" s="11" t="s">
        <v>421</v>
      </c>
      <c r="Q725" s="11" t="s">
        <v>421</v>
      </c>
      <c r="R725" s="11" t="s">
        <v>421</v>
      </c>
      <c r="S725" s="11" t="s">
        <v>421</v>
      </c>
      <c r="T725" s="11" t="s">
        <v>421</v>
      </c>
      <c r="V725" s="11">
        <v>9</v>
      </c>
      <c r="W725" s="185">
        <v>9.5100000000000016</v>
      </c>
      <c r="X725" s="185">
        <f t="shared" si="43"/>
        <v>1.0566666666666669</v>
      </c>
      <c r="Y725" s="11" t="s">
        <v>421</v>
      </c>
      <c r="Z725" s="11" t="s">
        <v>421</v>
      </c>
      <c r="AA725" s="11" t="s">
        <v>421</v>
      </c>
      <c r="AB725" s="11" t="s">
        <v>421</v>
      </c>
      <c r="AC725" s="11" t="s">
        <v>421</v>
      </c>
      <c r="AD725" s="11" t="s">
        <v>421</v>
      </c>
    </row>
    <row r="726" spans="1:30" x14ac:dyDescent="0.25">
      <c r="A726" s="55"/>
      <c r="B726" s="11"/>
      <c r="C726" s="11" t="s">
        <v>515</v>
      </c>
      <c r="D726" s="11"/>
      <c r="E726" s="11" t="s">
        <v>298</v>
      </c>
      <c r="F726" s="11">
        <v>0</v>
      </c>
      <c r="G726" s="185">
        <f t="shared" si="40"/>
        <v>0</v>
      </c>
      <c r="H726" s="185">
        <v>0</v>
      </c>
      <c r="I726" s="185">
        <f t="shared" si="41"/>
        <v>0</v>
      </c>
      <c r="J726" s="11">
        <v>0</v>
      </c>
      <c r="L726" s="11">
        <v>0</v>
      </c>
      <c r="M726" s="185">
        <v>0</v>
      </c>
      <c r="N726" s="185">
        <f t="shared" si="42"/>
        <v>0</v>
      </c>
      <c r="O726" s="11" t="s">
        <v>421</v>
      </c>
      <c r="P726" s="11" t="s">
        <v>421</v>
      </c>
      <c r="Q726" s="11" t="s">
        <v>421</v>
      </c>
      <c r="R726" s="11" t="s">
        <v>421</v>
      </c>
      <c r="S726" s="11" t="s">
        <v>421</v>
      </c>
      <c r="T726" s="11" t="s">
        <v>421</v>
      </c>
      <c r="V726" s="11">
        <v>4</v>
      </c>
      <c r="W726" s="185">
        <v>5.2200000000000006</v>
      </c>
      <c r="X726" s="185">
        <f t="shared" si="43"/>
        <v>1.3050000000000002</v>
      </c>
      <c r="Y726" s="11" t="s">
        <v>421</v>
      </c>
      <c r="Z726" s="11" t="s">
        <v>421</v>
      </c>
      <c r="AA726" s="11" t="s">
        <v>421</v>
      </c>
      <c r="AB726" s="11" t="s">
        <v>421</v>
      </c>
      <c r="AC726" s="11" t="s">
        <v>421</v>
      </c>
      <c r="AD726" s="11" t="s">
        <v>421</v>
      </c>
    </row>
    <row r="727" spans="1:30" x14ac:dyDescent="0.25">
      <c r="A727" s="55"/>
      <c r="B727" s="11"/>
      <c r="C727" s="11" t="s">
        <v>638</v>
      </c>
      <c r="D727" s="11"/>
      <c r="E727" s="11" t="s">
        <v>630</v>
      </c>
      <c r="F727" s="11">
        <v>0</v>
      </c>
      <c r="G727" s="185">
        <f t="shared" si="40"/>
        <v>0</v>
      </c>
      <c r="H727" s="185">
        <v>0</v>
      </c>
      <c r="I727" s="185">
        <f t="shared" si="41"/>
        <v>0</v>
      </c>
      <c r="J727" s="11">
        <v>0</v>
      </c>
      <c r="L727" s="11">
        <v>0</v>
      </c>
      <c r="M727" s="185">
        <v>0</v>
      </c>
      <c r="N727" s="185">
        <f t="shared" si="42"/>
        <v>0</v>
      </c>
      <c r="O727" s="11" t="s">
        <v>421</v>
      </c>
      <c r="P727" s="11" t="s">
        <v>421</v>
      </c>
      <c r="Q727" s="11" t="s">
        <v>421</v>
      </c>
      <c r="R727" s="11" t="s">
        <v>421</v>
      </c>
      <c r="S727" s="11" t="s">
        <v>421</v>
      </c>
      <c r="T727" s="11" t="s">
        <v>421</v>
      </c>
      <c r="V727" s="11">
        <v>1</v>
      </c>
      <c r="W727" s="185">
        <v>3.46</v>
      </c>
      <c r="X727" s="185">
        <f t="shared" si="43"/>
        <v>3.46</v>
      </c>
      <c r="Y727" s="11" t="s">
        <v>421</v>
      </c>
      <c r="Z727" s="11" t="s">
        <v>421</v>
      </c>
      <c r="AA727" s="11" t="s">
        <v>421</v>
      </c>
      <c r="AB727" s="11" t="s">
        <v>421</v>
      </c>
      <c r="AC727" s="11" t="s">
        <v>421</v>
      </c>
      <c r="AD727" s="11" t="s">
        <v>421</v>
      </c>
    </row>
    <row r="728" spans="1:30" x14ac:dyDescent="0.25">
      <c r="A728" s="55"/>
      <c r="B728" s="11"/>
      <c r="C728" s="11" t="s">
        <v>732</v>
      </c>
      <c r="D728" s="11"/>
      <c r="E728" s="11" t="s">
        <v>677</v>
      </c>
      <c r="F728" s="11">
        <v>0</v>
      </c>
      <c r="G728" s="185">
        <f t="shared" si="40"/>
        <v>0</v>
      </c>
      <c r="H728" s="185">
        <v>0</v>
      </c>
      <c r="I728" s="185">
        <f t="shared" si="41"/>
        <v>0</v>
      </c>
      <c r="J728" s="11">
        <v>0</v>
      </c>
      <c r="L728" s="11">
        <v>0</v>
      </c>
      <c r="M728" s="185">
        <v>0</v>
      </c>
      <c r="N728" s="185">
        <f t="shared" si="42"/>
        <v>0</v>
      </c>
      <c r="O728" s="11" t="s">
        <v>421</v>
      </c>
      <c r="P728" s="11" t="s">
        <v>421</v>
      </c>
      <c r="Q728" s="11" t="s">
        <v>421</v>
      </c>
      <c r="R728" s="11" t="s">
        <v>421</v>
      </c>
      <c r="S728" s="11" t="s">
        <v>421</v>
      </c>
      <c r="T728" s="11" t="s">
        <v>421</v>
      </c>
      <c r="V728" s="11">
        <v>1</v>
      </c>
      <c r="W728" s="185">
        <v>0.15</v>
      </c>
      <c r="X728" s="185">
        <f t="shared" si="43"/>
        <v>0.15</v>
      </c>
      <c r="Y728" s="11" t="s">
        <v>421</v>
      </c>
      <c r="Z728" s="11" t="s">
        <v>421</v>
      </c>
      <c r="AA728" s="11" t="s">
        <v>421</v>
      </c>
      <c r="AB728" s="11" t="s">
        <v>421</v>
      </c>
      <c r="AC728" s="11" t="s">
        <v>421</v>
      </c>
      <c r="AD728" s="11" t="s">
        <v>421</v>
      </c>
    </row>
    <row r="729" spans="1:30" x14ac:dyDescent="0.25">
      <c r="A729" s="55"/>
      <c r="B729" s="11"/>
      <c r="C729" s="11" t="s">
        <v>516</v>
      </c>
      <c r="D729" s="11"/>
      <c r="E729" s="11" t="s">
        <v>299</v>
      </c>
      <c r="F729" s="11">
        <v>1</v>
      </c>
      <c r="G729" s="185">
        <f t="shared" si="40"/>
        <v>45.8</v>
      </c>
      <c r="H729" s="185">
        <v>595.36</v>
      </c>
      <c r="I729" s="185">
        <f t="shared" si="41"/>
        <v>595.36</v>
      </c>
      <c r="J729" s="11">
        <v>13</v>
      </c>
      <c r="L729" s="11">
        <v>0</v>
      </c>
      <c r="M729" s="185">
        <v>0</v>
      </c>
      <c r="N729" s="185">
        <f t="shared" si="42"/>
        <v>0</v>
      </c>
      <c r="O729" s="11" t="s">
        <v>421</v>
      </c>
      <c r="P729" s="11" t="s">
        <v>421</v>
      </c>
      <c r="Q729" s="11" t="s">
        <v>421</v>
      </c>
      <c r="R729" s="11" t="s">
        <v>421</v>
      </c>
      <c r="S729" s="11" t="s">
        <v>421</v>
      </c>
      <c r="T729" s="11" t="s">
        <v>421</v>
      </c>
      <c r="V729" s="11">
        <v>20</v>
      </c>
      <c r="W729" s="185">
        <v>14.719999999999999</v>
      </c>
      <c r="X729" s="185">
        <f t="shared" si="43"/>
        <v>0.73599999999999999</v>
      </c>
      <c r="Y729" s="11" t="s">
        <v>421</v>
      </c>
      <c r="Z729" s="11" t="s">
        <v>421</v>
      </c>
      <c r="AA729" s="11" t="s">
        <v>421</v>
      </c>
      <c r="AB729" s="11" t="s">
        <v>421</v>
      </c>
      <c r="AC729" s="11" t="s">
        <v>421</v>
      </c>
      <c r="AD729" s="11" t="s">
        <v>421</v>
      </c>
    </row>
    <row r="730" spans="1:30" x14ac:dyDescent="0.25">
      <c r="A730" s="55"/>
      <c r="B730" s="11"/>
      <c r="C730" s="11" t="s">
        <v>517</v>
      </c>
      <c r="D730" s="11"/>
      <c r="E730" s="11" t="s">
        <v>300</v>
      </c>
      <c r="F730" s="11">
        <v>0</v>
      </c>
      <c r="G730" s="185">
        <f t="shared" si="40"/>
        <v>0</v>
      </c>
      <c r="H730" s="185">
        <v>0</v>
      </c>
      <c r="I730" s="185">
        <f t="shared" si="41"/>
        <v>0</v>
      </c>
      <c r="J730" s="11">
        <v>0</v>
      </c>
      <c r="L730" s="11">
        <v>0</v>
      </c>
      <c r="M730" s="185">
        <v>0</v>
      </c>
      <c r="N730" s="185">
        <f t="shared" si="42"/>
        <v>0</v>
      </c>
      <c r="O730" s="11" t="s">
        <v>421</v>
      </c>
      <c r="P730" s="11" t="s">
        <v>421</v>
      </c>
      <c r="Q730" s="11" t="s">
        <v>421</v>
      </c>
      <c r="R730" s="11" t="s">
        <v>421</v>
      </c>
      <c r="S730" s="11" t="s">
        <v>421</v>
      </c>
      <c r="T730" s="11" t="s">
        <v>421</v>
      </c>
      <c r="V730" s="11">
        <v>4</v>
      </c>
      <c r="W730" s="185">
        <v>40.270000000000003</v>
      </c>
      <c r="X730" s="185">
        <f t="shared" si="43"/>
        <v>10.067500000000001</v>
      </c>
      <c r="Y730" s="11" t="s">
        <v>421</v>
      </c>
      <c r="Z730" s="11" t="s">
        <v>421</v>
      </c>
      <c r="AA730" s="11" t="s">
        <v>421</v>
      </c>
      <c r="AB730" s="11" t="s">
        <v>421</v>
      </c>
      <c r="AC730" s="11" t="s">
        <v>421</v>
      </c>
      <c r="AD730" s="11" t="s">
        <v>421</v>
      </c>
    </row>
    <row r="731" spans="1:30" x14ac:dyDescent="0.25">
      <c r="A731" s="55"/>
      <c r="B731" s="11"/>
      <c r="C731" s="11" t="s">
        <v>519</v>
      </c>
      <c r="D731" s="11"/>
      <c r="E731" s="11" t="s">
        <v>302</v>
      </c>
      <c r="F731" s="11">
        <v>0</v>
      </c>
      <c r="G731" s="185">
        <f t="shared" si="40"/>
        <v>0</v>
      </c>
      <c r="H731" s="185">
        <v>0</v>
      </c>
      <c r="I731" s="185">
        <f t="shared" si="41"/>
        <v>0</v>
      </c>
      <c r="J731" s="11">
        <v>0</v>
      </c>
      <c r="L731" s="11">
        <v>0</v>
      </c>
      <c r="M731" s="185">
        <v>0</v>
      </c>
      <c r="N731" s="185">
        <f t="shared" si="42"/>
        <v>0</v>
      </c>
      <c r="O731" s="11" t="s">
        <v>421</v>
      </c>
      <c r="P731" s="11" t="s">
        <v>421</v>
      </c>
      <c r="Q731" s="11" t="s">
        <v>421</v>
      </c>
      <c r="R731" s="11" t="s">
        <v>421</v>
      </c>
      <c r="S731" s="11" t="s">
        <v>421</v>
      </c>
      <c r="T731" s="11" t="s">
        <v>421</v>
      </c>
      <c r="V731" s="11">
        <v>2</v>
      </c>
      <c r="W731" s="185">
        <v>0.73</v>
      </c>
      <c r="X731" s="185">
        <f t="shared" si="43"/>
        <v>0.36499999999999999</v>
      </c>
      <c r="Y731" s="11" t="s">
        <v>421</v>
      </c>
      <c r="Z731" s="11" t="s">
        <v>421</v>
      </c>
      <c r="AA731" s="11" t="s">
        <v>421</v>
      </c>
      <c r="AB731" s="11" t="s">
        <v>421</v>
      </c>
      <c r="AC731" s="11" t="s">
        <v>421</v>
      </c>
      <c r="AD731" s="11" t="s">
        <v>421</v>
      </c>
    </row>
    <row r="732" spans="1:30" x14ac:dyDescent="0.25">
      <c r="A732" s="55"/>
      <c r="B732" s="11"/>
      <c r="C732" s="11" t="s">
        <v>520</v>
      </c>
      <c r="D732" s="11"/>
      <c r="E732" s="11" t="s">
        <v>303</v>
      </c>
      <c r="F732" s="11">
        <v>2</v>
      </c>
      <c r="G732" s="185">
        <f t="shared" si="40"/>
        <v>50.49</v>
      </c>
      <c r="H732" s="185">
        <v>1009.77</v>
      </c>
      <c r="I732" s="185">
        <f t="shared" si="41"/>
        <v>504.89</v>
      </c>
      <c r="J732" s="11">
        <v>10</v>
      </c>
      <c r="L732" s="11">
        <v>2</v>
      </c>
      <c r="M732" s="185">
        <v>280.2</v>
      </c>
      <c r="N732" s="185">
        <f t="shared" si="42"/>
        <v>140.1</v>
      </c>
      <c r="O732" s="11" t="s">
        <v>421</v>
      </c>
      <c r="P732" s="11" t="s">
        <v>421</v>
      </c>
      <c r="Q732" s="11" t="s">
        <v>421</v>
      </c>
      <c r="R732" s="11" t="s">
        <v>421</v>
      </c>
      <c r="S732" s="11" t="s">
        <v>421</v>
      </c>
      <c r="T732" s="11" t="s">
        <v>421</v>
      </c>
      <c r="V732" s="11">
        <v>17</v>
      </c>
      <c r="W732" s="185">
        <v>17.46</v>
      </c>
      <c r="X732" s="185">
        <f t="shared" si="43"/>
        <v>1.0270588235294118</v>
      </c>
      <c r="Y732" s="11" t="s">
        <v>421</v>
      </c>
      <c r="Z732" s="11" t="s">
        <v>421</v>
      </c>
      <c r="AA732" s="11" t="s">
        <v>421</v>
      </c>
      <c r="AB732" s="11" t="s">
        <v>421</v>
      </c>
      <c r="AC732" s="11" t="s">
        <v>421</v>
      </c>
      <c r="AD732" s="11" t="s">
        <v>421</v>
      </c>
    </row>
    <row r="733" spans="1:30" x14ac:dyDescent="0.25">
      <c r="A733" s="55"/>
      <c r="B733" s="11"/>
      <c r="C733" s="11" t="s">
        <v>521</v>
      </c>
      <c r="D733" s="11"/>
      <c r="E733" s="11" t="s">
        <v>304</v>
      </c>
      <c r="F733" s="11">
        <v>0</v>
      </c>
      <c r="G733" s="185">
        <f t="shared" si="40"/>
        <v>0</v>
      </c>
      <c r="H733" s="185">
        <v>0</v>
      </c>
      <c r="I733" s="185">
        <f t="shared" si="41"/>
        <v>0</v>
      </c>
      <c r="J733" s="11">
        <v>0</v>
      </c>
      <c r="L733" s="11">
        <v>0</v>
      </c>
      <c r="M733" s="185">
        <v>0</v>
      </c>
      <c r="N733" s="185">
        <f t="shared" si="42"/>
        <v>0</v>
      </c>
      <c r="O733" s="11" t="s">
        <v>421</v>
      </c>
      <c r="P733" s="11" t="s">
        <v>421</v>
      </c>
      <c r="Q733" s="11" t="s">
        <v>421</v>
      </c>
      <c r="R733" s="11" t="s">
        <v>421</v>
      </c>
      <c r="S733" s="11" t="s">
        <v>421</v>
      </c>
      <c r="T733" s="11" t="s">
        <v>421</v>
      </c>
      <c r="V733" s="11">
        <v>41</v>
      </c>
      <c r="W733" s="185">
        <v>40.369999999999997</v>
      </c>
      <c r="X733" s="185">
        <f t="shared" si="43"/>
        <v>0.9846341463414634</v>
      </c>
      <c r="Y733" s="11" t="s">
        <v>421</v>
      </c>
      <c r="Z733" s="11" t="s">
        <v>421</v>
      </c>
      <c r="AA733" s="11" t="s">
        <v>421</v>
      </c>
      <c r="AB733" s="11" t="s">
        <v>421</v>
      </c>
      <c r="AC733" s="11" t="s">
        <v>421</v>
      </c>
      <c r="AD733" s="11" t="s">
        <v>421</v>
      </c>
    </row>
    <row r="734" spans="1:30" x14ac:dyDescent="0.25">
      <c r="A734" s="55"/>
      <c r="B734" s="11"/>
      <c r="C734" s="11" t="s">
        <v>521</v>
      </c>
      <c r="D734" s="11"/>
      <c r="E734" s="11" t="s">
        <v>305</v>
      </c>
      <c r="F734" s="11">
        <v>1</v>
      </c>
      <c r="G734" s="185">
        <f t="shared" si="40"/>
        <v>611.25</v>
      </c>
      <c r="H734" s="185">
        <v>7334.95</v>
      </c>
      <c r="I734" s="185">
        <f t="shared" si="41"/>
        <v>7334.95</v>
      </c>
      <c r="J734" s="11">
        <v>12</v>
      </c>
      <c r="L734" s="11">
        <v>0</v>
      </c>
      <c r="M734" s="185">
        <v>0</v>
      </c>
      <c r="N734" s="185">
        <f t="shared" si="42"/>
        <v>0</v>
      </c>
      <c r="O734" s="11" t="s">
        <v>421</v>
      </c>
      <c r="P734" s="11" t="s">
        <v>421</v>
      </c>
      <c r="Q734" s="11" t="s">
        <v>421</v>
      </c>
      <c r="R734" s="11" t="s">
        <v>421</v>
      </c>
      <c r="S734" s="11" t="s">
        <v>421</v>
      </c>
      <c r="T734" s="11" t="s">
        <v>421</v>
      </c>
      <c r="V734" s="11">
        <v>62</v>
      </c>
      <c r="W734" s="185">
        <v>51.329999999999991</v>
      </c>
      <c r="X734" s="185">
        <f t="shared" si="43"/>
        <v>0.82790322580645148</v>
      </c>
      <c r="Y734" s="11" t="s">
        <v>421</v>
      </c>
      <c r="Z734" s="11" t="s">
        <v>421</v>
      </c>
      <c r="AA734" s="11" t="s">
        <v>421</v>
      </c>
      <c r="AB734" s="11" t="s">
        <v>421</v>
      </c>
      <c r="AC734" s="11" t="s">
        <v>421</v>
      </c>
      <c r="AD734" s="11" t="s">
        <v>421</v>
      </c>
    </row>
    <row r="735" spans="1:30" x14ac:dyDescent="0.25">
      <c r="A735" s="55"/>
      <c r="B735" s="11"/>
      <c r="C735" s="11" t="s">
        <v>522</v>
      </c>
      <c r="D735" s="11"/>
      <c r="E735" s="11" t="s">
        <v>306</v>
      </c>
      <c r="F735" s="11">
        <v>0</v>
      </c>
      <c r="G735" s="185">
        <f t="shared" si="40"/>
        <v>0</v>
      </c>
      <c r="H735" s="185">
        <v>0</v>
      </c>
      <c r="I735" s="185">
        <f t="shared" si="41"/>
        <v>0</v>
      </c>
      <c r="J735" s="11">
        <v>0</v>
      </c>
      <c r="L735" s="11">
        <v>0</v>
      </c>
      <c r="M735" s="185">
        <v>0</v>
      </c>
      <c r="N735" s="185">
        <f t="shared" si="42"/>
        <v>0</v>
      </c>
      <c r="O735" s="11" t="s">
        <v>421</v>
      </c>
      <c r="P735" s="11" t="s">
        <v>421</v>
      </c>
      <c r="Q735" s="11" t="s">
        <v>421</v>
      </c>
      <c r="R735" s="11" t="s">
        <v>421</v>
      </c>
      <c r="S735" s="11" t="s">
        <v>421</v>
      </c>
      <c r="T735" s="11" t="s">
        <v>421</v>
      </c>
      <c r="V735" s="11">
        <v>22</v>
      </c>
      <c r="W735" s="185">
        <v>15.179999999999998</v>
      </c>
      <c r="X735" s="185">
        <f t="shared" si="43"/>
        <v>0.69</v>
      </c>
      <c r="Y735" s="11" t="s">
        <v>421</v>
      </c>
      <c r="Z735" s="11" t="s">
        <v>421</v>
      </c>
      <c r="AA735" s="11" t="s">
        <v>421</v>
      </c>
      <c r="AB735" s="11" t="s">
        <v>421</v>
      </c>
      <c r="AC735" s="11" t="s">
        <v>421</v>
      </c>
      <c r="AD735" s="11" t="s">
        <v>421</v>
      </c>
    </row>
    <row r="736" spans="1:30" x14ac:dyDescent="0.25">
      <c r="A736" s="55"/>
      <c r="B736" s="11"/>
      <c r="C736" s="11" t="s">
        <v>523</v>
      </c>
      <c r="D736" s="11"/>
      <c r="E736" s="11" t="s">
        <v>307</v>
      </c>
      <c r="F736" s="11">
        <v>0</v>
      </c>
      <c r="G736" s="185">
        <f t="shared" si="40"/>
        <v>0</v>
      </c>
      <c r="H736" s="185">
        <v>0</v>
      </c>
      <c r="I736" s="185">
        <f t="shared" si="41"/>
        <v>0</v>
      </c>
      <c r="J736" s="11">
        <v>0</v>
      </c>
      <c r="L736" s="11">
        <v>0</v>
      </c>
      <c r="M736" s="185">
        <v>0</v>
      </c>
      <c r="N736" s="185">
        <f t="shared" si="42"/>
        <v>0</v>
      </c>
      <c r="O736" s="11" t="s">
        <v>421</v>
      </c>
      <c r="P736" s="11" t="s">
        <v>421</v>
      </c>
      <c r="Q736" s="11" t="s">
        <v>421</v>
      </c>
      <c r="R736" s="11" t="s">
        <v>421</v>
      </c>
      <c r="S736" s="11" t="s">
        <v>421</v>
      </c>
      <c r="T736" s="11" t="s">
        <v>421</v>
      </c>
      <c r="V736" s="11">
        <v>1</v>
      </c>
      <c r="W736" s="185">
        <v>0.91999999999999993</v>
      </c>
      <c r="X736" s="185">
        <f t="shared" si="43"/>
        <v>0.91999999999999993</v>
      </c>
      <c r="Y736" s="11" t="s">
        <v>421</v>
      </c>
      <c r="Z736" s="11" t="s">
        <v>421</v>
      </c>
      <c r="AA736" s="11" t="s">
        <v>421</v>
      </c>
      <c r="AB736" s="11" t="s">
        <v>421</v>
      </c>
      <c r="AC736" s="11" t="s">
        <v>421</v>
      </c>
      <c r="AD736" s="11" t="s">
        <v>421</v>
      </c>
    </row>
    <row r="737" spans="1:30" x14ac:dyDescent="0.25">
      <c r="A737" s="55"/>
      <c r="B737" s="11"/>
      <c r="C737" s="11" t="s">
        <v>524</v>
      </c>
      <c r="D737" s="11"/>
      <c r="E737" s="11" t="s">
        <v>308</v>
      </c>
      <c r="F737" s="11">
        <v>1</v>
      </c>
      <c r="G737" s="185">
        <f t="shared" si="40"/>
        <v>36.26</v>
      </c>
      <c r="H737" s="185">
        <v>580.15</v>
      </c>
      <c r="I737" s="185">
        <f t="shared" si="41"/>
        <v>580.15</v>
      </c>
      <c r="J737" s="11">
        <v>16</v>
      </c>
      <c r="L737" s="11">
        <v>0</v>
      </c>
      <c r="M737" s="185">
        <v>0</v>
      </c>
      <c r="N737" s="185">
        <f t="shared" si="42"/>
        <v>0</v>
      </c>
      <c r="O737" s="11" t="s">
        <v>421</v>
      </c>
      <c r="P737" s="11" t="s">
        <v>421</v>
      </c>
      <c r="Q737" s="11" t="s">
        <v>421</v>
      </c>
      <c r="R737" s="11" t="s">
        <v>421</v>
      </c>
      <c r="S737" s="11" t="s">
        <v>421</v>
      </c>
      <c r="T737" s="11" t="s">
        <v>421</v>
      </c>
      <c r="V737" s="11">
        <v>45</v>
      </c>
      <c r="W737" s="185">
        <v>43.800000000000011</v>
      </c>
      <c r="X737" s="185">
        <f t="shared" si="43"/>
        <v>0.97333333333333361</v>
      </c>
      <c r="Y737" s="11" t="s">
        <v>421</v>
      </c>
      <c r="Z737" s="11" t="s">
        <v>421</v>
      </c>
      <c r="AA737" s="11" t="s">
        <v>421</v>
      </c>
      <c r="AB737" s="11" t="s">
        <v>421</v>
      </c>
      <c r="AC737" s="11" t="s">
        <v>421</v>
      </c>
      <c r="AD737" s="11" t="s">
        <v>421</v>
      </c>
    </row>
    <row r="738" spans="1:30" x14ac:dyDescent="0.25">
      <c r="A738" s="55"/>
      <c r="B738" s="11"/>
      <c r="C738" s="11" t="s">
        <v>525</v>
      </c>
      <c r="D738" s="11"/>
      <c r="E738" s="11" t="s">
        <v>309</v>
      </c>
      <c r="F738" s="11">
        <v>1</v>
      </c>
      <c r="G738" s="185">
        <f t="shared" si="40"/>
        <v>19.309999999999999</v>
      </c>
      <c r="H738" s="185">
        <v>250.98</v>
      </c>
      <c r="I738" s="185">
        <f t="shared" si="41"/>
        <v>250.98</v>
      </c>
      <c r="J738" s="11">
        <v>13</v>
      </c>
      <c r="L738" s="11">
        <v>0</v>
      </c>
      <c r="M738" s="185">
        <v>0</v>
      </c>
      <c r="N738" s="185">
        <f t="shared" si="42"/>
        <v>0</v>
      </c>
      <c r="O738" s="11" t="s">
        <v>421</v>
      </c>
      <c r="P738" s="11" t="s">
        <v>421</v>
      </c>
      <c r="Q738" s="11" t="s">
        <v>421</v>
      </c>
      <c r="R738" s="11" t="s">
        <v>421</v>
      </c>
      <c r="S738" s="11" t="s">
        <v>421</v>
      </c>
      <c r="T738" s="11" t="s">
        <v>421</v>
      </c>
      <c r="V738" s="11">
        <v>14</v>
      </c>
      <c r="W738" s="185">
        <v>8.48</v>
      </c>
      <c r="X738" s="185">
        <f t="shared" si="43"/>
        <v>0.60571428571428576</v>
      </c>
      <c r="Y738" s="11" t="s">
        <v>421</v>
      </c>
      <c r="Z738" s="11" t="s">
        <v>421</v>
      </c>
      <c r="AA738" s="11" t="s">
        <v>421</v>
      </c>
      <c r="AB738" s="11" t="s">
        <v>421</v>
      </c>
      <c r="AC738" s="11" t="s">
        <v>421</v>
      </c>
      <c r="AD738" s="11" t="s">
        <v>421</v>
      </c>
    </row>
    <row r="739" spans="1:30" x14ac:dyDescent="0.25">
      <c r="A739" s="55"/>
      <c r="B739" s="11"/>
      <c r="C739" s="11" t="s">
        <v>526</v>
      </c>
      <c r="D739" s="11"/>
      <c r="E739" s="11" t="s">
        <v>310</v>
      </c>
      <c r="F739" s="11">
        <v>0</v>
      </c>
      <c r="G739" s="185">
        <f t="shared" si="40"/>
        <v>0</v>
      </c>
      <c r="H739" s="185">
        <v>0</v>
      </c>
      <c r="I739" s="185">
        <f t="shared" si="41"/>
        <v>0</v>
      </c>
      <c r="J739" s="11">
        <v>0</v>
      </c>
      <c r="L739" s="11">
        <v>0</v>
      </c>
      <c r="M739" s="185">
        <v>0</v>
      </c>
      <c r="N739" s="185">
        <f t="shared" si="42"/>
        <v>0</v>
      </c>
      <c r="O739" s="11" t="s">
        <v>421</v>
      </c>
      <c r="P739" s="11" t="s">
        <v>421</v>
      </c>
      <c r="Q739" s="11" t="s">
        <v>421</v>
      </c>
      <c r="R739" s="11" t="s">
        <v>421</v>
      </c>
      <c r="S739" s="11" t="s">
        <v>421</v>
      </c>
      <c r="T739" s="11" t="s">
        <v>421</v>
      </c>
      <c r="V739" s="11">
        <v>14</v>
      </c>
      <c r="W739" s="185">
        <v>37.170000000000009</v>
      </c>
      <c r="X739" s="185">
        <f t="shared" si="43"/>
        <v>2.6550000000000007</v>
      </c>
      <c r="Y739" s="11" t="s">
        <v>421</v>
      </c>
      <c r="Z739" s="11" t="s">
        <v>421</v>
      </c>
      <c r="AA739" s="11" t="s">
        <v>421</v>
      </c>
      <c r="AB739" s="11" t="s">
        <v>421</v>
      </c>
      <c r="AC739" s="11" t="s">
        <v>421</v>
      </c>
      <c r="AD739" s="11" t="s">
        <v>421</v>
      </c>
    </row>
    <row r="740" spans="1:30" x14ac:dyDescent="0.25">
      <c r="A740" s="55"/>
      <c r="B740" s="11"/>
      <c r="C740" s="11" t="s">
        <v>527</v>
      </c>
      <c r="D740" s="11"/>
      <c r="E740" s="11" t="s">
        <v>311</v>
      </c>
      <c r="F740" s="11">
        <v>0</v>
      </c>
      <c r="G740" s="185">
        <f t="shared" si="40"/>
        <v>0</v>
      </c>
      <c r="H740" s="185">
        <v>0</v>
      </c>
      <c r="I740" s="185">
        <f t="shared" si="41"/>
        <v>0</v>
      </c>
      <c r="J740" s="11">
        <v>0</v>
      </c>
      <c r="L740" s="11">
        <v>0</v>
      </c>
      <c r="M740" s="185">
        <v>0</v>
      </c>
      <c r="N740" s="185">
        <f t="shared" si="42"/>
        <v>0</v>
      </c>
      <c r="O740" s="11" t="s">
        <v>421</v>
      </c>
      <c r="P740" s="11" t="s">
        <v>421</v>
      </c>
      <c r="Q740" s="11" t="s">
        <v>421</v>
      </c>
      <c r="R740" s="11" t="s">
        <v>421</v>
      </c>
      <c r="S740" s="11" t="s">
        <v>421</v>
      </c>
      <c r="T740" s="11" t="s">
        <v>421</v>
      </c>
      <c r="V740" s="11">
        <v>0</v>
      </c>
      <c r="W740" s="185">
        <v>0</v>
      </c>
      <c r="X740" s="185">
        <f t="shared" si="43"/>
        <v>0</v>
      </c>
      <c r="Y740" s="11" t="s">
        <v>421</v>
      </c>
      <c r="Z740" s="11" t="s">
        <v>421</v>
      </c>
      <c r="AA740" s="11" t="s">
        <v>421</v>
      </c>
      <c r="AB740" s="11" t="s">
        <v>421</v>
      </c>
      <c r="AC740" s="11" t="s">
        <v>421</v>
      </c>
      <c r="AD740" s="11" t="s">
        <v>421</v>
      </c>
    </row>
    <row r="741" spans="1:30" x14ac:dyDescent="0.25">
      <c r="A741" s="55"/>
      <c r="B741" s="11"/>
      <c r="C741" s="11" t="s">
        <v>528</v>
      </c>
      <c r="D741" s="11"/>
      <c r="E741" s="11" t="s">
        <v>312</v>
      </c>
      <c r="F741" s="11">
        <v>2</v>
      </c>
      <c r="G741" s="185">
        <f t="shared" si="40"/>
        <v>23.94</v>
      </c>
      <c r="H741" s="185">
        <v>622.54</v>
      </c>
      <c r="I741" s="185">
        <f t="shared" si="41"/>
        <v>311.27</v>
      </c>
      <c r="J741" s="11">
        <v>13</v>
      </c>
      <c r="L741" s="11">
        <v>0</v>
      </c>
      <c r="M741" s="185">
        <v>0</v>
      </c>
      <c r="N741" s="185">
        <f t="shared" si="42"/>
        <v>0</v>
      </c>
      <c r="O741" s="11" t="s">
        <v>421</v>
      </c>
      <c r="P741" s="11" t="s">
        <v>421</v>
      </c>
      <c r="Q741" s="11" t="s">
        <v>421</v>
      </c>
      <c r="R741" s="11" t="s">
        <v>421</v>
      </c>
      <c r="S741" s="11" t="s">
        <v>421</v>
      </c>
      <c r="T741" s="11" t="s">
        <v>421</v>
      </c>
      <c r="V741" s="11">
        <v>40</v>
      </c>
      <c r="W741" s="185">
        <v>206.06999999999991</v>
      </c>
      <c r="X741" s="185">
        <f t="shared" si="43"/>
        <v>5.1517499999999981</v>
      </c>
      <c r="Y741" s="11" t="s">
        <v>421</v>
      </c>
      <c r="Z741" s="11" t="s">
        <v>421</v>
      </c>
      <c r="AA741" s="11" t="s">
        <v>421</v>
      </c>
      <c r="AB741" s="11" t="s">
        <v>421</v>
      </c>
      <c r="AC741" s="11" t="s">
        <v>421</v>
      </c>
      <c r="AD741" s="11" t="s">
        <v>421</v>
      </c>
    </row>
    <row r="742" spans="1:30" x14ac:dyDescent="0.25">
      <c r="A742" s="55"/>
      <c r="B742" s="11"/>
      <c r="C742" s="11" t="s">
        <v>529</v>
      </c>
      <c r="D742" s="11"/>
      <c r="E742" s="11" t="s">
        <v>313</v>
      </c>
      <c r="F742" s="11">
        <v>1</v>
      </c>
      <c r="G742" s="185">
        <f t="shared" si="40"/>
        <v>7.35</v>
      </c>
      <c r="H742" s="185">
        <v>102.85</v>
      </c>
      <c r="I742" s="185">
        <f t="shared" si="41"/>
        <v>102.85</v>
      </c>
      <c r="J742" s="11">
        <v>14</v>
      </c>
      <c r="L742" s="11">
        <v>0</v>
      </c>
      <c r="M742" s="185">
        <v>0</v>
      </c>
      <c r="N742" s="185">
        <f t="shared" si="42"/>
        <v>0</v>
      </c>
      <c r="O742" s="11" t="s">
        <v>421</v>
      </c>
      <c r="P742" s="11" t="s">
        <v>421</v>
      </c>
      <c r="Q742" s="11" t="s">
        <v>421</v>
      </c>
      <c r="R742" s="11" t="s">
        <v>421</v>
      </c>
      <c r="S742" s="11" t="s">
        <v>421</v>
      </c>
      <c r="T742" s="11" t="s">
        <v>421</v>
      </c>
      <c r="V742" s="11">
        <v>9</v>
      </c>
      <c r="W742" s="185">
        <v>4.01</v>
      </c>
      <c r="X742" s="185">
        <f t="shared" si="43"/>
        <v>0.44555555555555554</v>
      </c>
      <c r="Y742" s="11" t="s">
        <v>421</v>
      </c>
      <c r="Z742" s="11" t="s">
        <v>421</v>
      </c>
      <c r="AA742" s="11" t="s">
        <v>421</v>
      </c>
      <c r="AB742" s="11" t="s">
        <v>421</v>
      </c>
      <c r="AC742" s="11" t="s">
        <v>421</v>
      </c>
      <c r="AD742" s="11" t="s">
        <v>421</v>
      </c>
    </row>
    <row r="743" spans="1:30" x14ac:dyDescent="0.25">
      <c r="A743" s="55"/>
      <c r="B743" s="11"/>
      <c r="C743" s="11" t="s">
        <v>530</v>
      </c>
      <c r="D743" s="11"/>
      <c r="E743" s="11" t="s">
        <v>314</v>
      </c>
      <c r="F743" s="11">
        <v>0</v>
      </c>
      <c r="G743" s="185">
        <f t="shared" si="40"/>
        <v>0</v>
      </c>
      <c r="H743" s="185">
        <v>0</v>
      </c>
      <c r="I743" s="185">
        <f t="shared" si="41"/>
        <v>0</v>
      </c>
      <c r="J743" s="11">
        <v>0</v>
      </c>
      <c r="L743" s="11">
        <v>0</v>
      </c>
      <c r="M743" s="185">
        <v>0</v>
      </c>
      <c r="N743" s="185">
        <f t="shared" si="42"/>
        <v>0</v>
      </c>
      <c r="O743" s="11" t="s">
        <v>421</v>
      </c>
      <c r="P743" s="11" t="s">
        <v>421</v>
      </c>
      <c r="Q743" s="11" t="s">
        <v>421</v>
      </c>
      <c r="R743" s="11" t="s">
        <v>421</v>
      </c>
      <c r="S743" s="11" t="s">
        <v>421</v>
      </c>
      <c r="T743" s="11" t="s">
        <v>421</v>
      </c>
      <c r="V743" s="11">
        <v>11</v>
      </c>
      <c r="W743" s="185">
        <v>8.77</v>
      </c>
      <c r="X743" s="185">
        <f t="shared" si="43"/>
        <v>0.79727272727272724</v>
      </c>
      <c r="Y743" s="11" t="s">
        <v>421</v>
      </c>
      <c r="Z743" s="11" t="s">
        <v>421</v>
      </c>
      <c r="AA743" s="11" t="s">
        <v>421</v>
      </c>
      <c r="AB743" s="11" t="s">
        <v>421</v>
      </c>
      <c r="AC743" s="11" t="s">
        <v>421</v>
      </c>
      <c r="AD743" s="11" t="s">
        <v>421</v>
      </c>
    </row>
    <row r="744" spans="1:30" x14ac:dyDescent="0.25">
      <c r="A744" s="55"/>
      <c r="B744" s="11"/>
      <c r="C744" s="11" t="s">
        <v>531</v>
      </c>
      <c r="D744" s="11"/>
      <c r="E744" s="11" t="s">
        <v>315</v>
      </c>
      <c r="F744" s="11">
        <v>0</v>
      </c>
      <c r="G744" s="185">
        <f t="shared" si="40"/>
        <v>0</v>
      </c>
      <c r="H744" s="185">
        <v>0</v>
      </c>
      <c r="I744" s="185">
        <f t="shared" si="41"/>
        <v>0</v>
      </c>
      <c r="J744" s="11">
        <v>0</v>
      </c>
      <c r="L744" s="11">
        <v>0</v>
      </c>
      <c r="M744" s="185">
        <v>0</v>
      </c>
      <c r="N744" s="185">
        <f t="shared" si="42"/>
        <v>0</v>
      </c>
      <c r="O744" s="11" t="s">
        <v>421</v>
      </c>
      <c r="P744" s="11" t="s">
        <v>421</v>
      </c>
      <c r="Q744" s="11" t="s">
        <v>421</v>
      </c>
      <c r="R744" s="11" t="s">
        <v>421</v>
      </c>
      <c r="S744" s="11" t="s">
        <v>421</v>
      </c>
      <c r="T744" s="11" t="s">
        <v>421</v>
      </c>
      <c r="V744" s="11">
        <v>0</v>
      </c>
      <c r="W744" s="185">
        <v>0</v>
      </c>
      <c r="X744" s="185">
        <f t="shared" si="43"/>
        <v>0</v>
      </c>
      <c r="Y744" s="11" t="s">
        <v>421</v>
      </c>
      <c r="Z744" s="11" t="s">
        <v>421</v>
      </c>
      <c r="AA744" s="11" t="s">
        <v>421</v>
      </c>
      <c r="AB744" s="11" t="s">
        <v>421</v>
      </c>
      <c r="AC744" s="11" t="s">
        <v>421</v>
      </c>
      <c r="AD744" s="11" t="s">
        <v>421</v>
      </c>
    </row>
    <row r="745" spans="1:30" x14ac:dyDescent="0.25">
      <c r="A745" s="55"/>
      <c r="B745" s="11"/>
      <c r="C745" s="11" t="s">
        <v>532</v>
      </c>
      <c r="D745" s="11"/>
      <c r="E745" s="11" t="s">
        <v>316</v>
      </c>
      <c r="F745" s="11">
        <v>0</v>
      </c>
      <c r="G745" s="185">
        <f t="shared" si="40"/>
        <v>0</v>
      </c>
      <c r="H745" s="185">
        <v>0</v>
      </c>
      <c r="I745" s="185">
        <f t="shared" si="41"/>
        <v>0</v>
      </c>
      <c r="J745" s="11">
        <v>0</v>
      </c>
      <c r="L745" s="11">
        <v>0</v>
      </c>
      <c r="M745" s="185">
        <v>0</v>
      </c>
      <c r="N745" s="185">
        <f t="shared" si="42"/>
        <v>0</v>
      </c>
      <c r="O745" s="11" t="s">
        <v>421</v>
      </c>
      <c r="P745" s="11" t="s">
        <v>421</v>
      </c>
      <c r="Q745" s="11" t="s">
        <v>421</v>
      </c>
      <c r="R745" s="11" t="s">
        <v>421</v>
      </c>
      <c r="S745" s="11" t="s">
        <v>421</v>
      </c>
      <c r="T745" s="11" t="s">
        <v>421</v>
      </c>
      <c r="V745" s="11">
        <v>12</v>
      </c>
      <c r="W745" s="185">
        <v>7.5700000000000012</v>
      </c>
      <c r="X745" s="185">
        <f t="shared" si="43"/>
        <v>0.63083333333333347</v>
      </c>
      <c r="Y745" s="11" t="s">
        <v>421</v>
      </c>
      <c r="Z745" s="11" t="s">
        <v>421</v>
      </c>
      <c r="AA745" s="11" t="s">
        <v>421</v>
      </c>
      <c r="AB745" s="11" t="s">
        <v>421</v>
      </c>
      <c r="AC745" s="11" t="s">
        <v>421</v>
      </c>
      <c r="AD745" s="11" t="s">
        <v>421</v>
      </c>
    </row>
    <row r="746" spans="1:30" x14ac:dyDescent="0.25">
      <c r="A746" s="55"/>
      <c r="B746" s="11"/>
      <c r="C746" s="11" t="s">
        <v>533</v>
      </c>
      <c r="D746" s="11"/>
      <c r="E746" s="11" t="s">
        <v>317</v>
      </c>
      <c r="F746" s="11">
        <v>0</v>
      </c>
      <c r="G746" s="185">
        <f t="shared" si="40"/>
        <v>0</v>
      </c>
      <c r="H746" s="185">
        <v>0</v>
      </c>
      <c r="I746" s="185">
        <f t="shared" si="41"/>
        <v>0</v>
      </c>
      <c r="J746" s="11">
        <v>0</v>
      </c>
      <c r="L746" s="11">
        <v>0</v>
      </c>
      <c r="M746" s="185">
        <v>0</v>
      </c>
      <c r="N746" s="185">
        <f t="shared" si="42"/>
        <v>0</v>
      </c>
      <c r="O746" s="11" t="s">
        <v>421</v>
      </c>
      <c r="P746" s="11" t="s">
        <v>421</v>
      </c>
      <c r="Q746" s="11" t="s">
        <v>421</v>
      </c>
      <c r="R746" s="11" t="s">
        <v>421</v>
      </c>
      <c r="S746" s="11" t="s">
        <v>421</v>
      </c>
      <c r="T746" s="11" t="s">
        <v>421</v>
      </c>
      <c r="V746" s="11">
        <v>11</v>
      </c>
      <c r="W746" s="185">
        <v>3.8499999999999996</v>
      </c>
      <c r="X746" s="185">
        <f t="shared" si="43"/>
        <v>0.35</v>
      </c>
      <c r="Y746" s="11" t="s">
        <v>421</v>
      </c>
      <c r="Z746" s="11" t="s">
        <v>421</v>
      </c>
      <c r="AA746" s="11" t="s">
        <v>421</v>
      </c>
      <c r="AB746" s="11" t="s">
        <v>421</v>
      </c>
      <c r="AC746" s="11" t="s">
        <v>421</v>
      </c>
      <c r="AD746" s="11" t="s">
        <v>421</v>
      </c>
    </row>
    <row r="747" spans="1:30" x14ac:dyDescent="0.25">
      <c r="A747" s="55"/>
      <c r="B747" s="11"/>
      <c r="C747" s="11" t="s">
        <v>534</v>
      </c>
      <c r="D747" s="11"/>
      <c r="E747" s="11" t="s">
        <v>318</v>
      </c>
      <c r="F747" s="11">
        <v>1</v>
      </c>
      <c r="G747" s="185">
        <f t="shared" si="40"/>
        <v>22.41</v>
      </c>
      <c r="H747" s="185">
        <v>291.36</v>
      </c>
      <c r="I747" s="185">
        <f t="shared" si="41"/>
        <v>291.36</v>
      </c>
      <c r="J747" s="11">
        <v>13</v>
      </c>
      <c r="L747" s="11">
        <v>1</v>
      </c>
      <c r="M747" s="185">
        <v>291.36</v>
      </c>
      <c r="N747" s="185">
        <f t="shared" si="42"/>
        <v>291.36</v>
      </c>
      <c r="O747" s="11" t="s">
        <v>421</v>
      </c>
      <c r="P747" s="11" t="s">
        <v>421</v>
      </c>
      <c r="Q747" s="11" t="s">
        <v>421</v>
      </c>
      <c r="R747" s="11" t="s">
        <v>421</v>
      </c>
      <c r="S747" s="11" t="s">
        <v>421</v>
      </c>
      <c r="T747" s="11" t="s">
        <v>421</v>
      </c>
      <c r="V747" s="11">
        <v>51</v>
      </c>
      <c r="W747" s="185">
        <v>20.100000000000005</v>
      </c>
      <c r="X747" s="185">
        <f t="shared" si="43"/>
        <v>0.39411764705882363</v>
      </c>
      <c r="Y747" s="11" t="s">
        <v>421</v>
      </c>
      <c r="Z747" s="11" t="s">
        <v>421</v>
      </c>
      <c r="AA747" s="11" t="s">
        <v>421</v>
      </c>
      <c r="AB747" s="11" t="s">
        <v>421</v>
      </c>
      <c r="AC747" s="11" t="s">
        <v>421</v>
      </c>
      <c r="AD747" s="11" t="s">
        <v>421</v>
      </c>
    </row>
    <row r="748" spans="1:30" x14ac:dyDescent="0.25">
      <c r="A748" s="55"/>
      <c r="B748" s="11"/>
      <c r="C748" s="11" t="s">
        <v>521</v>
      </c>
      <c r="D748" s="11"/>
      <c r="E748" s="11" t="s">
        <v>319</v>
      </c>
      <c r="F748" s="11">
        <v>1</v>
      </c>
      <c r="G748" s="185">
        <f t="shared" si="40"/>
        <v>10.53</v>
      </c>
      <c r="H748" s="185">
        <v>126.38</v>
      </c>
      <c r="I748" s="185">
        <f t="shared" si="41"/>
        <v>126.38</v>
      </c>
      <c r="J748" s="11">
        <v>12</v>
      </c>
      <c r="L748" s="11">
        <v>0</v>
      </c>
      <c r="M748" s="185">
        <v>0</v>
      </c>
      <c r="N748" s="185">
        <f t="shared" si="42"/>
        <v>0</v>
      </c>
      <c r="O748" s="11" t="s">
        <v>421</v>
      </c>
      <c r="P748" s="11" t="s">
        <v>421</v>
      </c>
      <c r="Q748" s="11" t="s">
        <v>421</v>
      </c>
      <c r="R748" s="11" t="s">
        <v>421</v>
      </c>
      <c r="S748" s="11" t="s">
        <v>421</v>
      </c>
      <c r="T748" s="11" t="s">
        <v>421</v>
      </c>
      <c r="V748" s="11">
        <v>59</v>
      </c>
      <c r="W748" s="185">
        <v>137.69999999999996</v>
      </c>
      <c r="X748" s="185">
        <f t="shared" si="43"/>
        <v>2.3338983050847451</v>
      </c>
      <c r="Y748" s="11" t="s">
        <v>421</v>
      </c>
      <c r="Z748" s="11" t="s">
        <v>421</v>
      </c>
      <c r="AA748" s="11" t="s">
        <v>421</v>
      </c>
      <c r="AB748" s="11" t="s">
        <v>421</v>
      </c>
      <c r="AC748" s="11" t="s">
        <v>421</v>
      </c>
      <c r="AD748" s="11" t="s">
        <v>421</v>
      </c>
    </row>
    <row r="749" spans="1:30" x14ac:dyDescent="0.25">
      <c r="A749" s="55"/>
      <c r="B749" s="11"/>
      <c r="C749" s="11" t="s">
        <v>535</v>
      </c>
      <c r="D749" s="11"/>
      <c r="E749" s="11" t="s">
        <v>320</v>
      </c>
      <c r="F749" s="11">
        <v>2</v>
      </c>
      <c r="G749" s="185">
        <f t="shared" si="40"/>
        <v>15.72</v>
      </c>
      <c r="H749" s="185">
        <v>471.47</v>
      </c>
      <c r="I749" s="185">
        <f t="shared" si="41"/>
        <v>235.74</v>
      </c>
      <c r="J749" s="11">
        <v>15</v>
      </c>
      <c r="L749" s="11">
        <v>0</v>
      </c>
      <c r="M749" s="185">
        <v>0</v>
      </c>
      <c r="N749" s="185">
        <f t="shared" si="42"/>
        <v>0</v>
      </c>
      <c r="O749" s="11" t="s">
        <v>421</v>
      </c>
      <c r="P749" s="11" t="s">
        <v>421</v>
      </c>
      <c r="Q749" s="11" t="s">
        <v>421</v>
      </c>
      <c r="R749" s="11" t="s">
        <v>421</v>
      </c>
      <c r="S749" s="11" t="s">
        <v>421</v>
      </c>
      <c r="T749" s="11" t="s">
        <v>421</v>
      </c>
      <c r="V749" s="11">
        <v>32</v>
      </c>
      <c r="W749" s="185">
        <v>11.079999999999998</v>
      </c>
      <c r="X749" s="185">
        <f t="shared" si="43"/>
        <v>0.34624999999999995</v>
      </c>
      <c r="Y749" s="11" t="s">
        <v>421</v>
      </c>
      <c r="Z749" s="11" t="s">
        <v>421</v>
      </c>
      <c r="AA749" s="11" t="s">
        <v>421</v>
      </c>
      <c r="AB749" s="11" t="s">
        <v>421</v>
      </c>
      <c r="AC749" s="11" t="s">
        <v>421</v>
      </c>
      <c r="AD749" s="11" t="s">
        <v>421</v>
      </c>
    </row>
    <row r="750" spans="1:30" x14ac:dyDescent="0.25">
      <c r="A750" s="55"/>
      <c r="B750" s="11"/>
      <c r="C750" s="11" t="s">
        <v>536</v>
      </c>
      <c r="D750" s="11"/>
      <c r="E750" s="11" t="s">
        <v>321</v>
      </c>
      <c r="F750" s="11">
        <v>0</v>
      </c>
      <c r="G750" s="185">
        <f t="shared" si="40"/>
        <v>0</v>
      </c>
      <c r="H750" s="185">
        <v>0</v>
      </c>
      <c r="I750" s="185">
        <f t="shared" si="41"/>
        <v>0</v>
      </c>
      <c r="J750" s="11">
        <v>0</v>
      </c>
      <c r="L750" s="11">
        <v>0</v>
      </c>
      <c r="M750" s="185">
        <v>0</v>
      </c>
      <c r="N750" s="185">
        <f t="shared" si="42"/>
        <v>0</v>
      </c>
      <c r="O750" s="11" t="s">
        <v>421</v>
      </c>
      <c r="P750" s="11" t="s">
        <v>421</v>
      </c>
      <c r="Q750" s="11" t="s">
        <v>421</v>
      </c>
      <c r="R750" s="11" t="s">
        <v>421</v>
      </c>
      <c r="S750" s="11" t="s">
        <v>421</v>
      </c>
      <c r="T750" s="11" t="s">
        <v>421</v>
      </c>
      <c r="V750" s="11">
        <v>22</v>
      </c>
      <c r="W750" s="185">
        <v>15.059999999999997</v>
      </c>
      <c r="X750" s="185">
        <f t="shared" si="43"/>
        <v>0.68454545454545446</v>
      </c>
      <c r="Y750" s="11" t="s">
        <v>421</v>
      </c>
      <c r="Z750" s="11" t="s">
        <v>421</v>
      </c>
      <c r="AA750" s="11" t="s">
        <v>421</v>
      </c>
      <c r="AB750" s="11" t="s">
        <v>421</v>
      </c>
      <c r="AC750" s="11" t="s">
        <v>421</v>
      </c>
      <c r="AD750" s="11" t="s">
        <v>421</v>
      </c>
    </row>
    <row r="751" spans="1:30" x14ac:dyDescent="0.25">
      <c r="A751" s="55"/>
      <c r="B751" s="11"/>
      <c r="C751" s="11" t="s">
        <v>537</v>
      </c>
      <c r="D751" s="11"/>
      <c r="E751" s="11" t="s">
        <v>322</v>
      </c>
      <c r="F751" s="11">
        <v>0</v>
      </c>
      <c r="G751" s="185">
        <f t="shared" si="40"/>
        <v>0</v>
      </c>
      <c r="H751" s="185">
        <v>0</v>
      </c>
      <c r="I751" s="185">
        <f t="shared" si="41"/>
        <v>0</v>
      </c>
      <c r="J751" s="11">
        <v>0</v>
      </c>
      <c r="L751" s="11">
        <v>0</v>
      </c>
      <c r="M751" s="185">
        <v>0</v>
      </c>
      <c r="N751" s="185">
        <f t="shared" si="42"/>
        <v>0</v>
      </c>
      <c r="O751" s="11" t="s">
        <v>421</v>
      </c>
      <c r="P751" s="11" t="s">
        <v>421</v>
      </c>
      <c r="Q751" s="11" t="s">
        <v>421</v>
      </c>
      <c r="R751" s="11" t="s">
        <v>421</v>
      </c>
      <c r="S751" s="11" t="s">
        <v>421</v>
      </c>
      <c r="T751" s="11" t="s">
        <v>421</v>
      </c>
      <c r="V751" s="11">
        <v>85</v>
      </c>
      <c r="W751" s="185">
        <v>179.73999999999978</v>
      </c>
      <c r="X751" s="185">
        <f t="shared" si="43"/>
        <v>2.1145882352941152</v>
      </c>
      <c r="Y751" s="11" t="s">
        <v>421</v>
      </c>
      <c r="Z751" s="11" t="s">
        <v>421</v>
      </c>
      <c r="AA751" s="11" t="s">
        <v>421</v>
      </c>
      <c r="AB751" s="11" t="s">
        <v>421</v>
      </c>
      <c r="AC751" s="11" t="s">
        <v>421</v>
      </c>
      <c r="AD751" s="11" t="s">
        <v>421</v>
      </c>
    </row>
    <row r="752" spans="1:30" x14ac:dyDescent="0.25">
      <c r="A752" s="55"/>
      <c r="B752" s="11"/>
      <c r="C752" s="11" t="s">
        <v>538</v>
      </c>
      <c r="D752" s="11"/>
      <c r="E752" s="11" t="s">
        <v>323</v>
      </c>
      <c r="F752" s="11">
        <v>1</v>
      </c>
      <c r="G752" s="185">
        <f t="shared" si="40"/>
        <v>27.63</v>
      </c>
      <c r="H752" s="185">
        <v>359.17</v>
      </c>
      <c r="I752" s="185">
        <f t="shared" si="41"/>
        <v>359.17</v>
      </c>
      <c r="J752" s="11">
        <v>13</v>
      </c>
      <c r="L752" s="11">
        <v>0</v>
      </c>
      <c r="M752" s="185">
        <v>0</v>
      </c>
      <c r="N752" s="185">
        <f t="shared" si="42"/>
        <v>0</v>
      </c>
      <c r="O752" s="11" t="s">
        <v>421</v>
      </c>
      <c r="P752" s="11" t="s">
        <v>421</v>
      </c>
      <c r="Q752" s="11" t="s">
        <v>421</v>
      </c>
      <c r="R752" s="11" t="s">
        <v>421</v>
      </c>
      <c r="S752" s="11" t="s">
        <v>421</v>
      </c>
      <c r="T752" s="11" t="s">
        <v>421</v>
      </c>
      <c r="V752" s="11">
        <v>13</v>
      </c>
      <c r="W752" s="185">
        <v>7.97</v>
      </c>
      <c r="X752" s="185">
        <f t="shared" si="43"/>
        <v>0.61307692307692307</v>
      </c>
      <c r="Y752" s="11" t="s">
        <v>421</v>
      </c>
      <c r="Z752" s="11" t="s">
        <v>421</v>
      </c>
      <c r="AA752" s="11" t="s">
        <v>421</v>
      </c>
      <c r="AB752" s="11" t="s">
        <v>421</v>
      </c>
      <c r="AC752" s="11" t="s">
        <v>421</v>
      </c>
      <c r="AD752" s="11" t="s">
        <v>421</v>
      </c>
    </row>
    <row r="753" spans="1:30" x14ac:dyDescent="0.25">
      <c r="A753" s="55"/>
      <c r="B753" s="11"/>
      <c r="C753" s="11" t="s">
        <v>539</v>
      </c>
      <c r="D753" s="11"/>
      <c r="E753" s="11" t="s">
        <v>324</v>
      </c>
      <c r="F753" s="11">
        <v>0</v>
      </c>
      <c r="G753" s="185">
        <f t="shared" si="40"/>
        <v>0</v>
      </c>
      <c r="H753" s="185">
        <v>0</v>
      </c>
      <c r="I753" s="185">
        <f t="shared" si="41"/>
        <v>0</v>
      </c>
      <c r="J753" s="11">
        <v>0</v>
      </c>
      <c r="L753" s="11">
        <v>0</v>
      </c>
      <c r="M753" s="185">
        <v>0</v>
      </c>
      <c r="N753" s="185">
        <f t="shared" si="42"/>
        <v>0</v>
      </c>
      <c r="O753" s="11" t="s">
        <v>421</v>
      </c>
      <c r="P753" s="11" t="s">
        <v>421</v>
      </c>
      <c r="Q753" s="11" t="s">
        <v>421</v>
      </c>
      <c r="R753" s="11" t="s">
        <v>421</v>
      </c>
      <c r="S753" s="11" t="s">
        <v>421</v>
      </c>
      <c r="T753" s="11" t="s">
        <v>421</v>
      </c>
      <c r="V753" s="11">
        <v>31</v>
      </c>
      <c r="W753" s="185">
        <v>37.49</v>
      </c>
      <c r="X753" s="185">
        <f t="shared" si="43"/>
        <v>1.2093548387096775</v>
      </c>
      <c r="Y753" s="11" t="s">
        <v>421</v>
      </c>
      <c r="Z753" s="11" t="s">
        <v>421</v>
      </c>
      <c r="AA753" s="11" t="s">
        <v>421</v>
      </c>
      <c r="AB753" s="11" t="s">
        <v>421</v>
      </c>
      <c r="AC753" s="11" t="s">
        <v>421</v>
      </c>
      <c r="AD753" s="11" t="s">
        <v>421</v>
      </c>
    </row>
    <row r="754" spans="1:30" x14ac:dyDescent="0.25">
      <c r="A754" s="55"/>
      <c r="B754" s="11"/>
      <c r="C754" s="11" t="s">
        <v>540</v>
      </c>
      <c r="D754" s="11"/>
      <c r="E754" s="11" t="s">
        <v>325</v>
      </c>
      <c r="F754" s="11">
        <v>1</v>
      </c>
      <c r="G754" s="185">
        <f t="shared" si="40"/>
        <v>36.17</v>
      </c>
      <c r="H754" s="185">
        <v>253.22</v>
      </c>
      <c r="I754" s="185">
        <f t="shared" si="41"/>
        <v>253.22</v>
      </c>
      <c r="J754" s="11">
        <v>7</v>
      </c>
      <c r="L754" s="11">
        <v>0</v>
      </c>
      <c r="M754" s="185">
        <v>0</v>
      </c>
      <c r="N754" s="185">
        <f t="shared" si="42"/>
        <v>0</v>
      </c>
      <c r="O754" s="11" t="s">
        <v>421</v>
      </c>
      <c r="P754" s="11" t="s">
        <v>421</v>
      </c>
      <c r="Q754" s="11" t="s">
        <v>421</v>
      </c>
      <c r="R754" s="11" t="s">
        <v>421</v>
      </c>
      <c r="S754" s="11" t="s">
        <v>421</v>
      </c>
      <c r="T754" s="11" t="s">
        <v>421</v>
      </c>
      <c r="V754" s="11">
        <v>18</v>
      </c>
      <c r="W754" s="185">
        <v>12.58</v>
      </c>
      <c r="X754" s="185">
        <f t="shared" si="43"/>
        <v>0.69888888888888889</v>
      </c>
      <c r="Y754" s="11" t="s">
        <v>421</v>
      </c>
      <c r="Z754" s="11" t="s">
        <v>421</v>
      </c>
      <c r="AA754" s="11" t="s">
        <v>421</v>
      </c>
      <c r="AB754" s="11" t="s">
        <v>421</v>
      </c>
      <c r="AC754" s="11" t="s">
        <v>421</v>
      </c>
      <c r="AD754" s="11" t="s">
        <v>421</v>
      </c>
    </row>
    <row r="755" spans="1:30" x14ac:dyDescent="0.25">
      <c r="A755" s="55"/>
      <c r="B755" s="11"/>
      <c r="C755" s="11" t="s">
        <v>541</v>
      </c>
      <c r="D755" s="11"/>
      <c r="E755" s="11" t="s">
        <v>326</v>
      </c>
      <c r="F755" s="11">
        <v>0</v>
      </c>
      <c r="G755" s="185">
        <f t="shared" si="40"/>
        <v>0</v>
      </c>
      <c r="H755" s="185">
        <v>0</v>
      </c>
      <c r="I755" s="185">
        <f t="shared" si="41"/>
        <v>0</v>
      </c>
      <c r="J755" s="11">
        <v>0</v>
      </c>
      <c r="L755" s="11">
        <v>0</v>
      </c>
      <c r="M755" s="185">
        <v>0</v>
      </c>
      <c r="N755" s="185">
        <f t="shared" si="42"/>
        <v>0</v>
      </c>
      <c r="O755" s="11" t="s">
        <v>421</v>
      </c>
      <c r="P755" s="11" t="s">
        <v>421</v>
      </c>
      <c r="Q755" s="11" t="s">
        <v>421</v>
      </c>
      <c r="R755" s="11" t="s">
        <v>421</v>
      </c>
      <c r="S755" s="11" t="s">
        <v>421</v>
      </c>
      <c r="T755" s="11" t="s">
        <v>421</v>
      </c>
      <c r="V755" s="11">
        <v>23</v>
      </c>
      <c r="W755" s="185">
        <v>36.600000000000009</v>
      </c>
      <c r="X755" s="185">
        <f t="shared" si="43"/>
        <v>1.5913043478260873</v>
      </c>
      <c r="Y755" s="11" t="s">
        <v>421</v>
      </c>
      <c r="Z755" s="11" t="s">
        <v>421</v>
      </c>
      <c r="AA755" s="11" t="s">
        <v>421</v>
      </c>
      <c r="AB755" s="11" t="s">
        <v>421</v>
      </c>
      <c r="AC755" s="11" t="s">
        <v>421</v>
      </c>
      <c r="AD755" s="11" t="s">
        <v>421</v>
      </c>
    </row>
    <row r="756" spans="1:30" x14ac:dyDescent="0.25">
      <c r="A756" s="55"/>
      <c r="B756" s="11"/>
      <c r="C756" s="11" t="s">
        <v>542</v>
      </c>
      <c r="D756" s="11"/>
      <c r="E756" s="11" t="s">
        <v>327</v>
      </c>
      <c r="F756" s="11">
        <v>2</v>
      </c>
      <c r="G756" s="185">
        <f t="shared" si="40"/>
        <v>324.22000000000003</v>
      </c>
      <c r="H756" s="185">
        <v>5836</v>
      </c>
      <c r="I756" s="185">
        <f t="shared" si="41"/>
        <v>2918</v>
      </c>
      <c r="J756" s="11">
        <v>9</v>
      </c>
      <c r="L756" s="11">
        <v>2</v>
      </c>
      <c r="M756" s="185">
        <v>5836</v>
      </c>
      <c r="N756" s="185">
        <f t="shared" si="42"/>
        <v>2918</v>
      </c>
      <c r="O756" s="11" t="s">
        <v>421</v>
      </c>
      <c r="P756" s="11" t="s">
        <v>421</v>
      </c>
      <c r="Q756" s="11" t="s">
        <v>421</v>
      </c>
      <c r="R756" s="11" t="s">
        <v>421</v>
      </c>
      <c r="S756" s="11" t="s">
        <v>421</v>
      </c>
      <c r="T756" s="11" t="s">
        <v>421</v>
      </c>
      <c r="V756" s="11">
        <v>14</v>
      </c>
      <c r="W756" s="185">
        <v>26.779999999999998</v>
      </c>
      <c r="X756" s="185">
        <f t="shared" si="43"/>
        <v>1.9128571428571426</v>
      </c>
      <c r="Y756" s="11" t="s">
        <v>421</v>
      </c>
      <c r="Z756" s="11" t="s">
        <v>421</v>
      </c>
      <c r="AA756" s="11" t="s">
        <v>421</v>
      </c>
      <c r="AB756" s="11" t="s">
        <v>421</v>
      </c>
      <c r="AC756" s="11" t="s">
        <v>421</v>
      </c>
      <c r="AD756" s="11" t="s">
        <v>421</v>
      </c>
    </row>
    <row r="757" spans="1:30" x14ac:dyDescent="0.25">
      <c r="A757" s="55"/>
      <c r="B757" s="11"/>
      <c r="C757" s="11" t="s">
        <v>543</v>
      </c>
      <c r="D757" s="11"/>
      <c r="E757" s="11" t="s">
        <v>328</v>
      </c>
      <c r="F757" s="11">
        <v>0</v>
      </c>
      <c r="G757" s="185">
        <f t="shared" si="40"/>
        <v>0</v>
      </c>
      <c r="H757" s="185">
        <v>0</v>
      </c>
      <c r="I757" s="185">
        <f t="shared" si="41"/>
        <v>0</v>
      </c>
      <c r="J757" s="11">
        <v>0</v>
      </c>
      <c r="L757" s="11">
        <v>0</v>
      </c>
      <c r="M757" s="185">
        <v>0</v>
      </c>
      <c r="N757" s="185">
        <f t="shared" si="42"/>
        <v>0</v>
      </c>
      <c r="O757" s="11" t="s">
        <v>421</v>
      </c>
      <c r="P757" s="11" t="s">
        <v>421</v>
      </c>
      <c r="Q757" s="11" t="s">
        <v>421</v>
      </c>
      <c r="R757" s="11" t="s">
        <v>421</v>
      </c>
      <c r="S757" s="11" t="s">
        <v>421</v>
      </c>
      <c r="T757" s="11" t="s">
        <v>421</v>
      </c>
      <c r="V757" s="11">
        <v>1</v>
      </c>
      <c r="W757" s="185">
        <v>1.95</v>
      </c>
      <c r="X757" s="185">
        <f t="shared" si="43"/>
        <v>1.95</v>
      </c>
      <c r="Y757" s="11" t="s">
        <v>421</v>
      </c>
      <c r="Z757" s="11" t="s">
        <v>421</v>
      </c>
      <c r="AA757" s="11" t="s">
        <v>421</v>
      </c>
      <c r="AB757" s="11" t="s">
        <v>421</v>
      </c>
      <c r="AC757" s="11" t="s">
        <v>421</v>
      </c>
      <c r="AD757" s="11" t="s">
        <v>421</v>
      </c>
    </row>
    <row r="758" spans="1:30" x14ac:dyDescent="0.25">
      <c r="A758" s="55"/>
      <c r="B758" s="11"/>
      <c r="C758" s="11" t="s">
        <v>544</v>
      </c>
      <c r="D758" s="11"/>
      <c r="E758" s="11" t="s">
        <v>329</v>
      </c>
      <c r="F758" s="11">
        <v>0</v>
      </c>
      <c r="G758" s="185">
        <f t="shared" si="40"/>
        <v>0</v>
      </c>
      <c r="H758" s="185">
        <v>0</v>
      </c>
      <c r="I758" s="185">
        <f t="shared" si="41"/>
        <v>0</v>
      </c>
      <c r="J758" s="11">
        <v>0</v>
      </c>
      <c r="L758" s="11">
        <v>0</v>
      </c>
      <c r="M758" s="185">
        <v>0</v>
      </c>
      <c r="N758" s="185">
        <f t="shared" si="42"/>
        <v>0</v>
      </c>
      <c r="O758" s="11" t="s">
        <v>421</v>
      </c>
      <c r="P758" s="11" t="s">
        <v>421</v>
      </c>
      <c r="Q758" s="11" t="s">
        <v>421</v>
      </c>
      <c r="R758" s="11" t="s">
        <v>421</v>
      </c>
      <c r="S758" s="11" t="s">
        <v>421</v>
      </c>
      <c r="T758" s="11" t="s">
        <v>421</v>
      </c>
      <c r="V758" s="11">
        <v>25</v>
      </c>
      <c r="W758" s="185">
        <v>15.060000000000002</v>
      </c>
      <c r="X758" s="185">
        <f t="shared" si="43"/>
        <v>0.60240000000000005</v>
      </c>
      <c r="Y758" s="11" t="s">
        <v>421</v>
      </c>
      <c r="Z758" s="11" t="s">
        <v>421</v>
      </c>
      <c r="AA758" s="11" t="s">
        <v>421</v>
      </c>
      <c r="AB758" s="11" t="s">
        <v>421</v>
      </c>
      <c r="AC758" s="11" t="s">
        <v>421</v>
      </c>
      <c r="AD758" s="11" t="s">
        <v>421</v>
      </c>
    </row>
    <row r="759" spans="1:30" x14ac:dyDescent="0.25">
      <c r="A759" s="55"/>
      <c r="B759" s="11"/>
      <c r="C759" s="11" t="s">
        <v>545</v>
      </c>
      <c r="D759" s="11"/>
      <c r="E759" s="11" t="s">
        <v>330</v>
      </c>
      <c r="F759" s="11">
        <v>3</v>
      </c>
      <c r="G759" s="185">
        <f t="shared" ref="G759:G822" si="44">ROUND(IFERROR(I759/J759,0),2)</f>
        <v>83.88</v>
      </c>
      <c r="H759" s="185">
        <v>3522.8199999999997</v>
      </c>
      <c r="I759" s="185">
        <f t="shared" ref="I759:I822" si="45">IFERROR(ROUND(H759/F759,2),0)</f>
        <v>1174.27</v>
      </c>
      <c r="J759" s="11">
        <v>14</v>
      </c>
      <c r="L759" s="11">
        <v>1</v>
      </c>
      <c r="M759" s="185">
        <v>1873.24</v>
      </c>
      <c r="N759" s="185">
        <f t="shared" ref="N759:N822" si="46">IFERROR(M759/L759,0)</f>
        <v>1873.24</v>
      </c>
      <c r="O759" s="11" t="s">
        <v>421</v>
      </c>
      <c r="P759" s="11" t="s">
        <v>421</v>
      </c>
      <c r="Q759" s="11" t="s">
        <v>421</v>
      </c>
      <c r="R759" s="11" t="s">
        <v>421</v>
      </c>
      <c r="S759" s="11" t="s">
        <v>421</v>
      </c>
      <c r="T759" s="11" t="s">
        <v>421</v>
      </c>
      <c r="V759" s="11">
        <v>101</v>
      </c>
      <c r="W759" s="185">
        <v>109.33000000000001</v>
      </c>
      <c r="X759" s="185">
        <f t="shared" ref="X759:X822" si="47">IFERROR(W759/V759,0)</f>
        <v>1.0824752475247525</v>
      </c>
      <c r="Y759" s="11" t="s">
        <v>421</v>
      </c>
      <c r="Z759" s="11" t="s">
        <v>421</v>
      </c>
      <c r="AA759" s="11" t="s">
        <v>421</v>
      </c>
      <c r="AB759" s="11" t="s">
        <v>421</v>
      </c>
      <c r="AC759" s="11" t="s">
        <v>421</v>
      </c>
      <c r="AD759" s="11" t="s">
        <v>421</v>
      </c>
    </row>
    <row r="760" spans="1:30" x14ac:dyDescent="0.25">
      <c r="A760" s="55"/>
      <c r="B760" s="11"/>
      <c r="C760" s="11" t="s">
        <v>546</v>
      </c>
      <c r="D760" s="11"/>
      <c r="E760" s="11" t="s">
        <v>331</v>
      </c>
      <c r="F760" s="11">
        <v>0</v>
      </c>
      <c r="G760" s="185">
        <f t="shared" si="44"/>
        <v>0</v>
      </c>
      <c r="H760" s="185">
        <v>0</v>
      </c>
      <c r="I760" s="185">
        <f t="shared" si="45"/>
        <v>0</v>
      </c>
      <c r="J760" s="11">
        <v>0</v>
      </c>
      <c r="L760" s="11">
        <v>0</v>
      </c>
      <c r="M760" s="185">
        <v>0</v>
      </c>
      <c r="N760" s="185">
        <f t="shared" si="46"/>
        <v>0</v>
      </c>
      <c r="O760" s="11" t="s">
        <v>421</v>
      </c>
      <c r="P760" s="11" t="s">
        <v>421</v>
      </c>
      <c r="Q760" s="11" t="s">
        <v>421</v>
      </c>
      <c r="R760" s="11" t="s">
        <v>421</v>
      </c>
      <c r="S760" s="11" t="s">
        <v>421</v>
      </c>
      <c r="T760" s="11" t="s">
        <v>421</v>
      </c>
      <c r="V760" s="11">
        <v>14</v>
      </c>
      <c r="W760" s="185">
        <v>4.28</v>
      </c>
      <c r="X760" s="185">
        <f t="shared" si="47"/>
        <v>0.30571428571428572</v>
      </c>
      <c r="Y760" s="11" t="s">
        <v>421</v>
      </c>
      <c r="Z760" s="11" t="s">
        <v>421</v>
      </c>
      <c r="AA760" s="11" t="s">
        <v>421</v>
      </c>
      <c r="AB760" s="11" t="s">
        <v>421</v>
      </c>
      <c r="AC760" s="11" t="s">
        <v>421</v>
      </c>
      <c r="AD760" s="11" t="s">
        <v>421</v>
      </c>
    </row>
    <row r="761" spans="1:30" x14ac:dyDescent="0.25">
      <c r="A761" s="55"/>
      <c r="B761" s="11"/>
      <c r="C761" s="11" t="s">
        <v>547</v>
      </c>
      <c r="D761" s="11"/>
      <c r="E761" s="11" t="s">
        <v>332</v>
      </c>
      <c r="F761" s="11">
        <v>1</v>
      </c>
      <c r="G761" s="185">
        <f t="shared" si="44"/>
        <v>26.15</v>
      </c>
      <c r="H761" s="185">
        <v>339.96</v>
      </c>
      <c r="I761" s="185">
        <f t="shared" si="45"/>
        <v>339.96</v>
      </c>
      <c r="J761" s="11">
        <v>13</v>
      </c>
      <c r="L761" s="11">
        <v>0</v>
      </c>
      <c r="M761" s="185">
        <v>0</v>
      </c>
      <c r="N761" s="185">
        <f t="shared" si="46"/>
        <v>0</v>
      </c>
      <c r="O761" s="11" t="s">
        <v>421</v>
      </c>
      <c r="P761" s="11" t="s">
        <v>421</v>
      </c>
      <c r="Q761" s="11" t="s">
        <v>421</v>
      </c>
      <c r="R761" s="11" t="s">
        <v>421</v>
      </c>
      <c r="S761" s="11" t="s">
        <v>421</v>
      </c>
      <c r="T761" s="11" t="s">
        <v>421</v>
      </c>
      <c r="V761" s="11">
        <v>32</v>
      </c>
      <c r="W761" s="185">
        <v>23.660000000000007</v>
      </c>
      <c r="X761" s="185">
        <f t="shared" si="47"/>
        <v>0.73937500000000023</v>
      </c>
      <c r="Y761" s="11" t="s">
        <v>421</v>
      </c>
      <c r="Z761" s="11" t="s">
        <v>421</v>
      </c>
      <c r="AA761" s="11" t="s">
        <v>421</v>
      </c>
      <c r="AB761" s="11" t="s">
        <v>421</v>
      </c>
      <c r="AC761" s="11" t="s">
        <v>421</v>
      </c>
      <c r="AD761" s="11" t="s">
        <v>421</v>
      </c>
    </row>
    <row r="762" spans="1:30" x14ac:dyDescent="0.25">
      <c r="A762" s="55"/>
      <c r="B762" s="11"/>
      <c r="C762" s="11" t="s">
        <v>548</v>
      </c>
      <c r="D762" s="11"/>
      <c r="E762" s="11" t="s">
        <v>333</v>
      </c>
      <c r="F762" s="11">
        <v>0</v>
      </c>
      <c r="G762" s="185">
        <f t="shared" si="44"/>
        <v>0</v>
      </c>
      <c r="H762" s="185">
        <v>0</v>
      </c>
      <c r="I762" s="185">
        <f t="shared" si="45"/>
        <v>0</v>
      </c>
      <c r="J762" s="11">
        <v>0</v>
      </c>
      <c r="L762" s="11">
        <v>0</v>
      </c>
      <c r="M762" s="185">
        <v>0</v>
      </c>
      <c r="N762" s="185">
        <f t="shared" si="46"/>
        <v>0</v>
      </c>
      <c r="O762" s="11" t="s">
        <v>421</v>
      </c>
      <c r="P762" s="11" t="s">
        <v>421</v>
      </c>
      <c r="Q762" s="11" t="s">
        <v>421</v>
      </c>
      <c r="R762" s="11" t="s">
        <v>421</v>
      </c>
      <c r="S762" s="11" t="s">
        <v>421</v>
      </c>
      <c r="T762" s="11" t="s">
        <v>421</v>
      </c>
      <c r="V762" s="11">
        <v>0</v>
      </c>
      <c r="W762" s="185">
        <v>0</v>
      </c>
      <c r="X762" s="185">
        <f t="shared" si="47"/>
        <v>0</v>
      </c>
      <c r="Y762" s="11" t="s">
        <v>421</v>
      </c>
      <c r="Z762" s="11" t="s">
        <v>421</v>
      </c>
      <c r="AA762" s="11" t="s">
        <v>421</v>
      </c>
      <c r="AB762" s="11" t="s">
        <v>421</v>
      </c>
      <c r="AC762" s="11" t="s">
        <v>421</v>
      </c>
      <c r="AD762" s="11" t="s">
        <v>421</v>
      </c>
    </row>
    <row r="763" spans="1:30" x14ac:dyDescent="0.25">
      <c r="A763" s="55"/>
      <c r="B763" s="11"/>
      <c r="C763" s="11" t="s">
        <v>549</v>
      </c>
      <c r="D763" s="11"/>
      <c r="E763" s="11" t="s">
        <v>334</v>
      </c>
      <c r="F763" s="11">
        <v>0</v>
      </c>
      <c r="G763" s="185">
        <f t="shared" si="44"/>
        <v>0</v>
      </c>
      <c r="H763" s="185">
        <v>0</v>
      </c>
      <c r="I763" s="185">
        <f t="shared" si="45"/>
        <v>0</v>
      </c>
      <c r="J763" s="11">
        <v>0</v>
      </c>
      <c r="L763" s="11">
        <v>0</v>
      </c>
      <c r="M763" s="185">
        <v>0</v>
      </c>
      <c r="N763" s="185">
        <f t="shared" si="46"/>
        <v>0</v>
      </c>
      <c r="O763" s="11" t="s">
        <v>421</v>
      </c>
      <c r="P763" s="11" t="s">
        <v>421</v>
      </c>
      <c r="Q763" s="11" t="s">
        <v>421</v>
      </c>
      <c r="R763" s="11" t="s">
        <v>421</v>
      </c>
      <c r="S763" s="11" t="s">
        <v>421</v>
      </c>
      <c r="T763" s="11" t="s">
        <v>421</v>
      </c>
      <c r="V763" s="11">
        <v>1</v>
      </c>
      <c r="W763" s="185">
        <v>0.17</v>
      </c>
      <c r="X763" s="185">
        <f t="shared" si="47"/>
        <v>0.17</v>
      </c>
      <c r="Y763" s="11" t="s">
        <v>421</v>
      </c>
      <c r="Z763" s="11" t="s">
        <v>421</v>
      </c>
      <c r="AA763" s="11" t="s">
        <v>421</v>
      </c>
      <c r="AB763" s="11" t="s">
        <v>421</v>
      </c>
      <c r="AC763" s="11" t="s">
        <v>421</v>
      </c>
      <c r="AD763" s="11" t="s">
        <v>421</v>
      </c>
    </row>
    <row r="764" spans="1:30" x14ac:dyDescent="0.25">
      <c r="A764" s="55"/>
      <c r="B764" s="11"/>
      <c r="C764" s="11" t="s">
        <v>550</v>
      </c>
      <c r="D764" s="11"/>
      <c r="E764" s="11" t="s">
        <v>335</v>
      </c>
      <c r="F764" s="11">
        <v>2</v>
      </c>
      <c r="G764" s="185">
        <f t="shared" si="44"/>
        <v>230.75</v>
      </c>
      <c r="H764" s="185">
        <v>8307.130000000001</v>
      </c>
      <c r="I764" s="185">
        <f t="shared" si="45"/>
        <v>4153.57</v>
      </c>
      <c r="J764" s="11">
        <v>18</v>
      </c>
      <c r="L764" s="11">
        <v>0</v>
      </c>
      <c r="M764" s="185">
        <v>0</v>
      </c>
      <c r="N764" s="185">
        <f t="shared" si="46"/>
        <v>0</v>
      </c>
      <c r="O764" s="11" t="s">
        <v>421</v>
      </c>
      <c r="P764" s="11" t="s">
        <v>421</v>
      </c>
      <c r="Q764" s="11" t="s">
        <v>421</v>
      </c>
      <c r="R764" s="11" t="s">
        <v>421</v>
      </c>
      <c r="S764" s="11" t="s">
        <v>421</v>
      </c>
      <c r="T764" s="11" t="s">
        <v>421</v>
      </c>
      <c r="V764" s="11">
        <v>29</v>
      </c>
      <c r="W764" s="185">
        <v>174.06999999999994</v>
      </c>
      <c r="X764" s="185">
        <f t="shared" si="47"/>
        <v>6.0024137931034458</v>
      </c>
      <c r="Y764" s="11" t="s">
        <v>421</v>
      </c>
      <c r="Z764" s="11" t="s">
        <v>421</v>
      </c>
      <c r="AA764" s="11" t="s">
        <v>421</v>
      </c>
      <c r="AB764" s="11" t="s">
        <v>421</v>
      </c>
      <c r="AC764" s="11" t="s">
        <v>421</v>
      </c>
      <c r="AD764" s="11" t="s">
        <v>421</v>
      </c>
    </row>
    <row r="765" spans="1:30" x14ac:dyDescent="0.25">
      <c r="A765" s="55"/>
      <c r="B765" s="11"/>
      <c r="C765" s="11" t="s">
        <v>551</v>
      </c>
      <c r="D765" s="11"/>
      <c r="E765" s="11" t="s">
        <v>336</v>
      </c>
      <c r="F765" s="11">
        <v>2</v>
      </c>
      <c r="G765" s="185">
        <f t="shared" si="44"/>
        <v>157.12</v>
      </c>
      <c r="H765" s="185">
        <v>4085.06</v>
      </c>
      <c r="I765" s="185">
        <f t="shared" si="45"/>
        <v>2042.53</v>
      </c>
      <c r="J765" s="11">
        <v>13</v>
      </c>
      <c r="L765" s="11">
        <v>1</v>
      </c>
      <c r="M765" s="185">
        <v>3819.6</v>
      </c>
      <c r="N765" s="185">
        <f t="shared" si="46"/>
        <v>3819.6</v>
      </c>
      <c r="O765" s="11" t="s">
        <v>421</v>
      </c>
      <c r="P765" s="11" t="s">
        <v>421</v>
      </c>
      <c r="Q765" s="11" t="s">
        <v>421</v>
      </c>
      <c r="R765" s="11" t="s">
        <v>421</v>
      </c>
      <c r="S765" s="11" t="s">
        <v>421</v>
      </c>
      <c r="T765" s="11" t="s">
        <v>421</v>
      </c>
      <c r="V765" s="11">
        <v>127</v>
      </c>
      <c r="W765" s="185">
        <v>67.450000000000017</v>
      </c>
      <c r="X765" s="185">
        <f t="shared" si="47"/>
        <v>0.53110236220472451</v>
      </c>
      <c r="Y765" s="11" t="s">
        <v>421</v>
      </c>
      <c r="Z765" s="11" t="s">
        <v>421</v>
      </c>
      <c r="AA765" s="11" t="s">
        <v>421</v>
      </c>
      <c r="AB765" s="11" t="s">
        <v>421</v>
      </c>
      <c r="AC765" s="11" t="s">
        <v>421</v>
      </c>
      <c r="AD765" s="11" t="s">
        <v>421</v>
      </c>
    </row>
    <row r="766" spans="1:30" x14ac:dyDescent="0.25">
      <c r="A766" s="55"/>
      <c r="B766" s="11"/>
      <c r="C766" s="11" t="s">
        <v>552</v>
      </c>
      <c r="D766" s="11"/>
      <c r="E766" s="11" t="s">
        <v>337</v>
      </c>
      <c r="F766" s="11">
        <v>4</v>
      </c>
      <c r="G766" s="185">
        <f t="shared" si="44"/>
        <v>13.39</v>
      </c>
      <c r="H766" s="185">
        <v>642.64</v>
      </c>
      <c r="I766" s="185">
        <f t="shared" si="45"/>
        <v>160.66</v>
      </c>
      <c r="J766" s="11">
        <v>12</v>
      </c>
      <c r="L766" s="11">
        <v>0</v>
      </c>
      <c r="M766" s="185">
        <v>0</v>
      </c>
      <c r="N766" s="185">
        <f t="shared" si="46"/>
        <v>0</v>
      </c>
      <c r="O766" s="11" t="s">
        <v>421</v>
      </c>
      <c r="P766" s="11" t="s">
        <v>421</v>
      </c>
      <c r="Q766" s="11" t="s">
        <v>421</v>
      </c>
      <c r="R766" s="11" t="s">
        <v>421</v>
      </c>
      <c r="S766" s="11" t="s">
        <v>421</v>
      </c>
      <c r="T766" s="11" t="s">
        <v>421</v>
      </c>
      <c r="V766" s="11">
        <v>96</v>
      </c>
      <c r="W766" s="185">
        <v>51.91999999999998</v>
      </c>
      <c r="X766" s="185">
        <f t="shared" si="47"/>
        <v>0.54083333333333317</v>
      </c>
      <c r="Y766" s="11" t="s">
        <v>421</v>
      </c>
      <c r="Z766" s="11" t="s">
        <v>421</v>
      </c>
      <c r="AA766" s="11" t="s">
        <v>421</v>
      </c>
      <c r="AB766" s="11" t="s">
        <v>421</v>
      </c>
      <c r="AC766" s="11" t="s">
        <v>421</v>
      </c>
      <c r="AD766" s="11" t="s">
        <v>421</v>
      </c>
    </row>
    <row r="767" spans="1:30" x14ac:dyDescent="0.25">
      <c r="A767" s="55"/>
      <c r="B767" s="11"/>
      <c r="C767" s="11" t="s">
        <v>553</v>
      </c>
      <c r="D767" s="11"/>
      <c r="E767" s="11" t="s">
        <v>338</v>
      </c>
      <c r="F767" s="11">
        <v>2</v>
      </c>
      <c r="G767" s="185">
        <f t="shared" si="44"/>
        <v>25.08</v>
      </c>
      <c r="H767" s="185">
        <v>702.34999999999991</v>
      </c>
      <c r="I767" s="185">
        <f t="shared" si="45"/>
        <v>351.18</v>
      </c>
      <c r="J767" s="11">
        <v>14</v>
      </c>
      <c r="L767" s="11">
        <v>0</v>
      </c>
      <c r="M767" s="185">
        <v>0</v>
      </c>
      <c r="N767" s="185">
        <f t="shared" si="46"/>
        <v>0</v>
      </c>
      <c r="O767" s="11" t="s">
        <v>421</v>
      </c>
      <c r="P767" s="11" t="s">
        <v>421</v>
      </c>
      <c r="Q767" s="11" t="s">
        <v>421</v>
      </c>
      <c r="R767" s="11" t="s">
        <v>421</v>
      </c>
      <c r="S767" s="11" t="s">
        <v>421</v>
      </c>
      <c r="T767" s="11" t="s">
        <v>421</v>
      </c>
      <c r="V767" s="11">
        <v>42</v>
      </c>
      <c r="W767" s="185">
        <v>26.53</v>
      </c>
      <c r="X767" s="185">
        <f t="shared" si="47"/>
        <v>0.63166666666666671</v>
      </c>
      <c r="Y767" s="11" t="s">
        <v>421</v>
      </c>
      <c r="Z767" s="11" t="s">
        <v>421</v>
      </c>
      <c r="AA767" s="11" t="s">
        <v>421</v>
      </c>
      <c r="AB767" s="11" t="s">
        <v>421</v>
      </c>
      <c r="AC767" s="11" t="s">
        <v>421</v>
      </c>
      <c r="AD767" s="11" t="s">
        <v>421</v>
      </c>
    </row>
    <row r="768" spans="1:30" x14ac:dyDescent="0.25">
      <c r="A768" s="55"/>
      <c r="B768" s="11"/>
      <c r="C768" s="11" t="s">
        <v>554</v>
      </c>
      <c r="D768" s="11"/>
      <c r="E768" s="11" t="s">
        <v>339</v>
      </c>
      <c r="F768" s="11">
        <v>0</v>
      </c>
      <c r="G768" s="185">
        <f t="shared" si="44"/>
        <v>0</v>
      </c>
      <c r="H768" s="185">
        <v>0</v>
      </c>
      <c r="I768" s="185">
        <f t="shared" si="45"/>
        <v>0</v>
      </c>
      <c r="J768" s="11">
        <v>0</v>
      </c>
      <c r="L768" s="11">
        <v>0</v>
      </c>
      <c r="M768" s="185">
        <v>0</v>
      </c>
      <c r="N768" s="185">
        <f t="shared" si="46"/>
        <v>0</v>
      </c>
      <c r="O768" s="11" t="s">
        <v>421</v>
      </c>
      <c r="P768" s="11" t="s">
        <v>421</v>
      </c>
      <c r="Q768" s="11" t="s">
        <v>421</v>
      </c>
      <c r="R768" s="11" t="s">
        <v>421</v>
      </c>
      <c r="S768" s="11" t="s">
        <v>421</v>
      </c>
      <c r="T768" s="11" t="s">
        <v>421</v>
      </c>
      <c r="V768" s="11">
        <v>37</v>
      </c>
      <c r="W768" s="185">
        <v>33.39</v>
      </c>
      <c r="X768" s="185">
        <f t="shared" si="47"/>
        <v>0.90243243243243243</v>
      </c>
      <c r="Y768" s="11" t="s">
        <v>421</v>
      </c>
      <c r="Z768" s="11" t="s">
        <v>421</v>
      </c>
      <c r="AA768" s="11" t="s">
        <v>421</v>
      </c>
      <c r="AB768" s="11" t="s">
        <v>421</v>
      </c>
      <c r="AC768" s="11" t="s">
        <v>421</v>
      </c>
      <c r="AD768" s="11" t="s">
        <v>421</v>
      </c>
    </row>
    <row r="769" spans="1:30" x14ac:dyDescent="0.25">
      <c r="A769" s="55"/>
      <c r="B769" s="11"/>
      <c r="C769" s="11" t="s">
        <v>555</v>
      </c>
      <c r="D769" s="11"/>
      <c r="E769" s="11" t="s">
        <v>340</v>
      </c>
      <c r="F769" s="11">
        <v>0</v>
      </c>
      <c r="G769" s="185">
        <f t="shared" si="44"/>
        <v>0</v>
      </c>
      <c r="H769" s="185">
        <v>0</v>
      </c>
      <c r="I769" s="185">
        <f t="shared" si="45"/>
        <v>0</v>
      </c>
      <c r="J769" s="11">
        <v>0</v>
      </c>
      <c r="L769" s="11">
        <v>0</v>
      </c>
      <c r="M769" s="185">
        <v>0</v>
      </c>
      <c r="N769" s="185">
        <f t="shared" si="46"/>
        <v>0</v>
      </c>
      <c r="O769" s="11" t="s">
        <v>421</v>
      </c>
      <c r="P769" s="11" t="s">
        <v>421</v>
      </c>
      <c r="Q769" s="11" t="s">
        <v>421</v>
      </c>
      <c r="R769" s="11" t="s">
        <v>421</v>
      </c>
      <c r="S769" s="11" t="s">
        <v>421</v>
      </c>
      <c r="T769" s="11" t="s">
        <v>421</v>
      </c>
      <c r="V769" s="11">
        <v>20</v>
      </c>
      <c r="W769" s="185">
        <v>36.210000000000008</v>
      </c>
      <c r="X769" s="185">
        <f t="shared" si="47"/>
        <v>1.8105000000000004</v>
      </c>
      <c r="Y769" s="11" t="s">
        <v>421</v>
      </c>
      <c r="Z769" s="11" t="s">
        <v>421</v>
      </c>
      <c r="AA769" s="11" t="s">
        <v>421</v>
      </c>
      <c r="AB769" s="11" t="s">
        <v>421</v>
      </c>
      <c r="AC769" s="11" t="s">
        <v>421</v>
      </c>
      <c r="AD769" s="11" t="s">
        <v>421</v>
      </c>
    </row>
    <row r="770" spans="1:30" x14ac:dyDescent="0.25">
      <c r="A770" s="55"/>
      <c r="B770" s="11"/>
      <c r="C770" s="11" t="s">
        <v>556</v>
      </c>
      <c r="D770" s="11"/>
      <c r="E770" s="11" t="s">
        <v>341</v>
      </c>
      <c r="F770" s="11">
        <v>0</v>
      </c>
      <c r="G770" s="185">
        <f t="shared" si="44"/>
        <v>0</v>
      </c>
      <c r="H770" s="185">
        <v>0</v>
      </c>
      <c r="I770" s="185">
        <f t="shared" si="45"/>
        <v>0</v>
      </c>
      <c r="J770" s="11">
        <v>0</v>
      </c>
      <c r="L770" s="11">
        <v>0</v>
      </c>
      <c r="M770" s="185">
        <v>0</v>
      </c>
      <c r="N770" s="185">
        <f t="shared" si="46"/>
        <v>0</v>
      </c>
      <c r="O770" s="11" t="s">
        <v>421</v>
      </c>
      <c r="P770" s="11" t="s">
        <v>421</v>
      </c>
      <c r="Q770" s="11" t="s">
        <v>421</v>
      </c>
      <c r="R770" s="11" t="s">
        <v>421</v>
      </c>
      <c r="S770" s="11" t="s">
        <v>421</v>
      </c>
      <c r="T770" s="11" t="s">
        <v>421</v>
      </c>
      <c r="V770" s="11">
        <v>34</v>
      </c>
      <c r="W770" s="185">
        <v>104.74999999999994</v>
      </c>
      <c r="X770" s="185">
        <f t="shared" si="47"/>
        <v>3.0808823529411749</v>
      </c>
      <c r="Y770" s="11" t="s">
        <v>421</v>
      </c>
      <c r="Z770" s="11" t="s">
        <v>421</v>
      </c>
      <c r="AA770" s="11" t="s">
        <v>421</v>
      </c>
      <c r="AB770" s="11" t="s">
        <v>421</v>
      </c>
      <c r="AC770" s="11" t="s">
        <v>421</v>
      </c>
      <c r="AD770" s="11" t="s">
        <v>421</v>
      </c>
    </row>
    <row r="771" spans="1:30" x14ac:dyDescent="0.25">
      <c r="A771" s="55"/>
      <c r="B771" s="11"/>
      <c r="C771" s="11" t="s">
        <v>557</v>
      </c>
      <c r="D771" s="11"/>
      <c r="E771" s="11" t="s">
        <v>342</v>
      </c>
      <c r="F771" s="11">
        <v>0</v>
      </c>
      <c r="G771" s="185">
        <f t="shared" si="44"/>
        <v>0</v>
      </c>
      <c r="H771" s="185">
        <v>0</v>
      </c>
      <c r="I771" s="185">
        <f t="shared" si="45"/>
        <v>0</v>
      </c>
      <c r="J771" s="11">
        <v>0</v>
      </c>
      <c r="L771" s="11">
        <v>0</v>
      </c>
      <c r="M771" s="185">
        <v>0</v>
      </c>
      <c r="N771" s="185">
        <f t="shared" si="46"/>
        <v>0</v>
      </c>
      <c r="O771" s="11" t="s">
        <v>421</v>
      </c>
      <c r="P771" s="11" t="s">
        <v>421</v>
      </c>
      <c r="Q771" s="11" t="s">
        <v>421</v>
      </c>
      <c r="R771" s="11" t="s">
        <v>421</v>
      </c>
      <c r="S771" s="11" t="s">
        <v>421</v>
      </c>
      <c r="T771" s="11" t="s">
        <v>421</v>
      </c>
      <c r="V771" s="11">
        <v>2</v>
      </c>
      <c r="W771" s="185">
        <v>1.6600000000000001</v>
      </c>
      <c r="X771" s="185">
        <f t="shared" si="47"/>
        <v>0.83000000000000007</v>
      </c>
      <c r="Y771" s="11" t="s">
        <v>421</v>
      </c>
      <c r="Z771" s="11" t="s">
        <v>421</v>
      </c>
      <c r="AA771" s="11" t="s">
        <v>421</v>
      </c>
      <c r="AB771" s="11" t="s">
        <v>421</v>
      </c>
      <c r="AC771" s="11" t="s">
        <v>421</v>
      </c>
      <c r="AD771" s="11" t="s">
        <v>421</v>
      </c>
    </row>
    <row r="772" spans="1:30" x14ac:dyDescent="0.25">
      <c r="A772" s="55"/>
      <c r="B772" s="11"/>
      <c r="C772" s="11" t="s">
        <v>558</v>
      </c>
      <c r="D772" s="11"/>
      <c r="E772" s="11" t="s">
        <v>344</v>
      </c>
      <c r="F772" s="11">
        <v>16</v>
      </c>
      <c r="G772" s="185">
        <f t="shared" si="44"/>
        <v>31.31</v>
      </c>
      <c r="H772" s="185">
        <v>6011.35</v>
      </c>
      <c r="I772" s="185">
        <f t="shared" si="45"/>
        <v>375.71</v>
      </c>
      <c r="J772" s="11">
        <v>12</v>
      </c>
      <c r="L772" s="11">
        <v>1</v>
      </c>
      <c r="M772" s="185">
        <v>121.72</v>
      </c>
      <c r="N772" s="185">
        <f t="shared" si="46"/>
        <v>121.72</v>
      </c>
      <c r="O772" s="11" t="s">
        <v>421</v>
      </c>
      <c r="P772" s="11" t="s">
        <v>421</v>
      </c>
      <c r="Q772" s="11" t="s">
        <v>421</v>
      </c>
      <c r="R772" s="11" t="s">
        <v>421</v>
      </c>
      <c r="S772" s="11" t="s">
        <v>421</v>
      </c>
      <c r="T772" s="11" t="s">
        <v>421</v>
      </c>
      <c r="V772" s="11">
        <v>198</v>
      </c>
      <c r="W772" s="185">
        <v>139.81999999999994</v>
      </c>
      <c r="X772" s="185">
        <f t="shared" si="47"/>
        <v>0.70616161616161588</v>
      </c>
      <c r="Y772" s="11" t="s">
        <v>421</v>
      </c>
      <c r="Z772" s="11" t="s">
        <v>421</v>
      </c>
      <c r="AA772" s="11" t="s">
        <v>421</v>
      </c>
      <c r="AB772" s="11" t="s">
        <v>421</v>
      </c>
      <c r="AC772" s="11" t="s">
        <v>421</v>
      </c>
      <c r="AD772" s="11" t="s">
        <v>421</v>
      </c>
    </row>
    <row r="773" spans="1:30" x14ac:dyDescent="0.25">
      <c r="A773" s="55"/>
      <c r="B773" s="11"/>
      <c r="C773" s="11" t="s">
        <v>559</v>
      </c>
      <c r="D773" s="11"/>
      <c r="E773" s="11" t="s">
        <v>345</v>
      </c>
      <c r="F773" s="11">
        <v>2</v>
      </c>
      <c r="G773" s="185">
        <f t="shared" si="44"/>
        <v>25.72</v>
      </c>
      <c r="H773" s="185">
        <v>565.78</v>
      </c>
      <c r="I773" s="185">
        <f t="shared" si="45"/>
        <v>282.89</v>
      </c>
      <c r="J773" s="11">
        <v>11</v>
      </c>
      <c r="L773" s="11">
        <v>0</v>
      </c>
      <c r="M773" s="185">
        <v>0</v>
      </c>
      <c r="N773" s="185">
        <f t="shared" si="46"/>
        <v>0</v>
      </c>
      <c r="O773" s="11" t="s">
        <v>421</v>
      </c>
      <c r="P773" s="11" t="s">
        <v>421</v>
      </c>
      <c r="Q773" s="11" t="s">
        <v>421</v>
      </c>
      <c r="R773" s="11" t="s">
        <v>421</v>
      </c>
      <c r="S773" s="11" t="s">
        <v>421</v>
      </c>
      <c r="T773" s="11" t="s">
        <v>421</v>
      </c>
      <c r="V773" s="11">
        <v>46</v>
      </c>
      <c r="W773" s="185">
        <v>20.259999999999998</v>
      </c>
      <c r="X773" s="185">
        <f t="shared" si="47"/>
        <v>0.44043478260869562</v>
      </c>
      <c r="Y773" s="11" t="s">
        <v>421</v>
      </c>
      <c r="Z773" s="11" t="s">
        <v>421</v>
      </c>
      <c r="AA773" s="11" t="s">
        <v>421</v>
      </c>
      <c r="AB773" s="11" t="s">
        <v>421</v>
      </c>
      <c r="AC773" s="11" t="s">
        <v>421</v>
      </c>
      <c r="AD773" s="11" t="s">
        <v>421</v>
      </c>
    </row>
    <row r="774" spans="1:30" x14ac:dyDescent="0.25">
      <c r="A774" s="55"/>
      <c r="B774" s="11"/>
      <c r="C774" s="11" t="s">
        <v>558</v>
      </c>
      <c r="D774" s="11"/>
      <c r="E774" s="11" t="s">
        <v>346</v>
      </c>
      <c r="F774" s="11">
        <v>0</v>
      </c>
      <c r="G774" s="185">
        <f t="shared" si="44"/>
        <v>0</v>
      </c>
      <c r="H774" s="185">
        <v>0</v>
      </c>
      <c r="I774" s="185">
        <f t="shared" si="45"/>
        <v>0</v>
      </c>
      <c r="J774" s="11">
        <v>0</v>
      </c>
      <c r="L774" s="11">
        <v>0</v>
      </c>
      <c r="M774" s="185">
        <v>0</v>
      </c>
      <c r="N774" s="185">
        <f t="shared" si="46"/>
        <v>0</v>
      </c>
      <c r="O774" s="11" t="s">
        <v>421</v>
      </c>
      <c r="P774" s="11" t="s">
        <v>421</v>
      </c>
      <c r="Q774" s="11" t="s">
        <v>421</v>
      </c>
      <c r="R774" s="11" t="s">
        <v>421</v>
      </c>
      <c r="S774" s="11" t="s">
        <v>421</v>
      </c>
      <c r="T774" s="11" t="s">
        <v>421</v>
      </c>
      <c r="V774" s="11">
        <v>26</v>
      </c>
      <c r="W774" s="185">
        <v>24.180000000000003</v>
      </c>
      <c r="X774" s="185">
        <f t="shared" si="47"/>
        <v>0.93000000000000016</v>
      </c>
      <c r="Y774" s="11" t="s">
        <v>421</v>
      </c>
      <c r="Z774" s="11" t="s">
        <v>421</v>
      </c>
      <c r="AA774" s="11" t="s">
        <v>421</v>
      </c>
      <c r="AB774" s="11" t="s">
        <v>421</v>
      </c>
      <c r="AC774" s="11" t="s">
        <v>421</v>
      </c>
      <c r="AD774" s="11" t="s">
        <v>421</v>
      </c>
    </row>
    <row r="775" spans="1:30" x14ac:dyDescent="0.25">
      <c r="A775" s="55"/>
      <c r="B775" s="11"/>
      <c r="C775" s="11" t="s">
        <v>558</v>
      </c>
      <c r="D775" s="11"/>
      <c r="E775" s="11" t="s">
        <v>347</v>
      </c>
      <c r="F775" s="11">
        <v>0</v>
      </c>
      <c r="G775" s="185">
        <f t="shared" si="44"/>
        <v>0</v>
      </c>
      <c r="H775" s="185">
        <v>0</v>
      </c>
      <c r="I775" s="185">
        <f t="shared" si="45"/>
        <v>0</v>
      </c>
      <c r="J775" s="11">
        <v>0</v>
      </c>
      <c r="L775" s="11">
        <v>0</v>
      </c>
      <c r="M775" s="185">
        <v>0</v>
      </c>
      <c r="N775" s="185">
        <f t="shared" si="46"/>
        <v>0</v>
      </c>
      <c r="O775" s="11" t="s">
        <v>421</v>
      </c>
      <c r="P775" s="11" t="s">
        <v>421</v>
      </c>
      <c r="Q775" s="11" t="s">
        <v>421</v>
      </c>
      <c r="R775" s="11" t="s">
        <v>421</v>
      </c>
      <c r="S775" s="11" t="s">
        <v>421</v>
      </c>
      <c r="T775" s="11" t="s">
        <v>421</v>
      </c>
      <c r="V775" s="11">
        <v>14</v>
      </c>
      <c r="W775" s="185">
        <v>5.7900000000000009</v>
      </c>
      <c r="X775" s="185">
        <f t="shared" si="47"/>
        <v>0.41357142857142865</v>
      </c>
      <c r="Y775" s="11" t="s">
        <v>421</v>
      </c>
      <c r="Z775" s="11" t="s">
        <v>421</v>
      </c>
      <c r="AA775" s="11" t="s">
        <v>421</v>
      </c>
      <c r="AB775" s="11" t="s">
        <v>421</v>
      </c>
      <c r="AC775" s="11" t="s">
        <v>421</v>
      </c>
      <c r="AD775" s="11" t="s">
        <v>421</v>
      </c>
    </row>
    <row r="776" spans="1:30" x14ac:dyDescent="0.25">
      <c r="A776" s="55"/>
      <c r="B776" s="11"/>
      <c r="C776" s="11" t="s">
        <v>558</v>
      </c>
      <c r="D776" s="11"/>
      <c r="E776" s="11" t="s">
        <v>348</v>
      </c>
      <c r="F776" s="11">
        <v>2</v>
      </c>
      <c r="G776" s="185">
        <f t="shared" si="44"/>
        <v>77.930000000000007</v>
      </c>
      <c r="H776" s="185">
        <v>2337.85</v>
      </c>
      <c r="I776" s="185">
        <f t="shared" si="45"/>
        <v>1168.93</v>
      </c>
      <c r="J776" s="11">
        <v>15</v>
      </c>
      <c r="L776" s="11">
        <v>0</v>
      </c>
      <c r="M776" s="185">
        <v>0</v>
      </c>
      <c r="N776" s="185">
        <f t="shared" si="46"/>
        <v>0</v>
      </c>
      <c r="O776" s="11" t="s">
        <v>421</v>
      </c>
      <c r="P776" s="11" t="s">
        <v>421</v>
      </c>
      <c r="Q776" s="11" t="s">
        <v>421</v>
      </c>
      <c r="R776" s="11" t="s">
        <v>421</v>
      </c>
      <c r="S776" s="11" t="s">
        <v>421</v>
      </c>
      <c r="T776" s="11" t="s">
        <v>421</v>
      </c>
      <c r="V776" s="11">
        <v>28</v>
      </c>
      <c r="W776" s="185">
        <v>28.950000000000003</v>
      </c>
      <c r="X776" s="185">
        <f t="shared" si="47"/>
        <v>1.0339285714285715</v>
      </c>
      <c r="Y776" s="11" t="s">
        <v>421</v>
      </c>
      <c r="Z776" s="11" t="s">
        <v>421</v>
      </c>
      <c r="AA776" s="11" t="s">
        <v>421</v>
      </c>
      <c r="AB776" s="11" t="s">
        <v>421</v>
      </c>
      <c r="AC776" s="11" t="s">
        <v>421</v>
      </c>
      <c r="AD776" s="11" t="s">
        <v>421</v>
      </c>
    </row>
    <row r="777" spans="1:30" x14ac:dyDescent="0.25">
      <c r="A777" s="55"/>
      <c r="B777" s="11"/>
      <c r="C777" s="11" t="s">
        <v>560</v>
      </c>
      <c r="D777" s="11"/>
      <c r="E777" s="11" t="s">
        <v>349</v>
      </c>
      <c r="F777" s="11">
        <v>0</v>
      </c>
      <c r="G777" s="185">
        <f t="shared" si="44"/>
        <v>0</v>
      </c>
      <c r="H777" s="185">
        <v>0</v>
      </c>
      <c r="I777" s="185">
        <f t="shared" si="45"/>
        <v>0</v>
      </c>
      <c r="J777" s="11">
        <v>0</v>
      </c>
      <c r="L777" s="11">
        <v>0</v>
      </c>
      <c r="M777" s="185">
        <v>0</v>
      </c>
      <c r="N777" s="185">
        <f t="shared" si="46"/>
        <v>0</v>
      </c>
      <c r="O777" s="11" t="s">
        <v>421</v>
      </c>
      <c r="P777" s="11" t="s">
        <v>421</v>
      </c>
      <c r="Q777" s="11" t="s">
        <v>421</v>
      </c>
      <c r="R777" s="11" t="s">
        <v>421</v>
      </c>
      <c r="S777" s="11" t="s">
        <v>421</v>
      </c>
      <c r="T777" s="11" t="s">
        <v>421</v>
      </c>
      <c r="V777" s="11">
        <v>44</v>
      </c>
      <c r="W777" s="185">
        <v>106.89</v>
      </c>
      <c r="X777" s="185">
        <f t="shared" si="47"/>
        <v>2.4293181818181817</v>
      </c>
      <c r="Y777" s="11" t="s">
        <v>421</v>
      </c>
      <c r="Z777" s="11" t="s">
        <v>421</v>
      </c>
      <c r="AA777" s="11" t="s">
        <v>421</v>
      </c>
      <c r="AB777" s="11" t="s">
        <v>421</v>
      </c>
      <c r="AC777" s="11" t="s">
        <v>421</v>
      </c>
      <c r="AD777" s="11" t="s">
        <v>421</v>
      </c>
    </row>
    <row r="778" spans="1:30" x14ac:dyDescent="0.25">
      <c r="A778" s="55"/>
      <c r="B778" s="11"/>
      <c r="C778" s="11" t="s">
        <v>561</v>
      </c>
      <c r="D778" s="11"/>
      <c r="E778" s="11" t="s">
        <v>350</v>
      </c>
      <c r="F778" s="11">
        <v>0</v>
      </c>
      <c r="G778" s="185">
        <f t="shared" si="44"/>
        <v>0</v>
      </c>
      <c r="H778" s="185">
        <v>0</v>
      </c>
      <c r="I778" s="185">
        <f t="shared" si="45"/>
        <v>0</v>
      </c>
      <c r="J778" s="11">
        <v>0</v>
      </c>
      <c r="L778" s="11">
        <v>0</v>
      </c>
      <c r="M778" s="185">
        <v>0</v>
      </c>
      <c r="N778" s="185">
        <f t="shared" si="46"/>
        <v>0</v>
      </c>
      <c r="O778" s="11" t="s">
        <v>421</v>
      </c>
      <c r="P778" s="11" t="s">
        <v>421</v>
      </c>
      <c r="Q778" s="11" t="s">
        <v>421</v>
      </c>
      <c r="R778" s="11" t="s">
        <v>421</v>
      </c>
      <c r="S778" s="11" t="s">
        <v>421</v>
      </c>
      <c r="T778" s="11" t="s">
        <v>421</v>
      </c>
      <c r="V778" s="11">
        <v>64</v>
      </c>
      <c r="W778" s="185">
        <v>114.15000000000003</v>
      </c>
      <c r="X778" s="185">
        <f t="shared" si="47"/>
        <v>1.7835937500000005</v>
      </c>
      <c r="Y778" s="11" t="s">
        <v>421</v>
      </c>
      <c r="Z778" s="11" t="s">
        <v>421</v>
      </c>
      <c r="AA778" s="11" t="s">
        <v>421</v>
      </c>
      <c r="AB778" s="11" t="s">
        <v>421</v>
      </c>
      <c r="AC778" s="11" t="s">
        <v>421</v>
      </c>
      <c r="AD778" s="11" t="s">
        <v>421</v>
      </c>
    </row>
    <row r="779" spans="1:30" x14ac:dyDescent="0.25">
      <c r="A779" s="55"/>
      <c r="B779" s="11"/>
      <c r="C779" s="11" t="s">
        <v>562</v>
      </c>
      <c r="D779" s="11"/>
      <c r="E779" s="11" t="s">
        <v>351</v>
      </c>
      <c r="F779" s="11">
        <v>0</v>
      </c>
      <c r="G779" s="185">
        <f t="shared" si="44"/>
        <v>0</v>
      </c>
      <c r="H779" s="185">
        <v>0</v>
      </c>
      <c r="I779" s="185">
        <f t="shared" si="45"/>
        <v>0</v>
      </c>
      <c r="J779" s="11">
        <v>0</v>
      </c>
      <c r="L779" s="11">
        <v>0</v>
      </c>
      <c r="M779" s="185">
        <v>0</v>
      </c>
      <c r="N779" s="185">
        <f t="shared" si="46"/>
        <v>0</v>
      </c>
      <c r="O779" s="11" t="s">
        <v>421</v>
      </c>
      <c r="P779" s="11" t="s">
        <v>421</v>
      </c>
      <c r="Q779" s="11" t="s">
        <v>421</v>
      </c>
      <c r="R779" s="11" t="s">
        <v>421</v>
      </c>
      <c r="S779" s="11" t="s">
        <v>421</v>
      </c>
      <c r="T779" s="11" t="s">
        <v>421</v>
      </c>
      <c r="V779" s="11">
        <v>49</v>
      </c>
      <c r="W779" s="185">
        <v>30.040000000000006</v>
      </c>
      <c r="X779" s="185">
        <f t="shared" si="47"/>
        <v>0.61306122448979605</v>
      </c>
      <c r="Y779" s="11" t="s">
        <v>421</v>
      </c>
      <c r="Z779" s="11" t="s">
        <v>421</v>
      </c>
      <c r="AA779" s="11" t="s">
        <v>421</v>
      </c>
      <c r="AB779" s="11" t="s">
        <v>421</v>
      </c>
      <c r="AC779" s="11" t="s">
        <v>421</v>
      </c>
      <c r="AD779" s="11" t="s">
        <v>421</v>
      </c>
    </row>
    <row r="780" spans="1:30" x14ac:dyDescent="0.25">
      <c r="A780" s="55"/>
      <c r="B780" s="11"/>
      <c r="C780" s="11" t="s">
        <v>563</v>
      </c>
      <c r="D780" s="11"/>
      <c r="E780" s="11" t="s">
        <v>352</v>
      </c>
      <c r="F780" s="11">
        <v>0</v>
      </c>
      <c r="G780" s="185">
        <f t="shared" si="44"/>
        <v>0</v>
      </c>
      <c r="H780" s="185">
        <v>0</v>
      </c>
      <c r="I780" s="185">
        <f t="shared" si="45"/>
        <v>0</v>
      </c>
      <c r="J780" s="11">
        <v>0</v>
      </c>
      <c r="L780" s="11">
        <v>0</v>
      </c>
      <c r="M780" s="185">
        <v>0</v>
      </c>
      <c r="N780" s="185">
        <f t="shared" si="46"/>
        <v>0</v>
      </c>
      <c r="O780" s="11" t="s">
        <v>421</v>
      </c>
      <c r="P780" s="11" t="s">
        <v>421</v>
      </c>
      <c r="Q780" s="11" t="s">
        <v>421</v>
      </c>
      <c r="R780" s="11" t="s">
        <v>421</v>
      </c>
      <c r="S780" s="11" t="s">
        <v>421</v>
      </c>
      <c r="T780" s="11" t="s">
        <v>421</v>
      </c>
      <c r="V780" s="11">
        <v>1</v>
      </c>
      <c r="W780" s="185">
        <v>0.19</v>
      </c>
      <c r="X780" s="185">
        <f t="shared" si="47"/>
        <v>0.19</v>
      </c>
      <c r="Y780" s="11" t="s">
        <v>421</v>
      </c>
      <c r="Z780" s="11" t="s">
        <v>421</v>
      </c>
      <c r="AA780" s="11" t="s">
        <v>421</v>
      </c>
      <c r="AB780" s="11" t="s">
        <v>421</v>
      </c>
      <c r="AC780" s="11" t="s">
        <v>421</v>
      </c>
      <c r="AD780" s="11" t="s">
        <v>421</v>
      </c>
    </row>
    <row r="781" spans="1:30" x14ac:dyDescent="0.25">
      <c r="A781" s="55"/>
      <c r="B781" s="11"/>
      <c r="C781" s="11" t="s">
        <v>564</v>
      </c>
      <c r="D781" s="11"/>
      <c r="E781" s="11" t="s">
        <v>353</v>
      </c>
      <c r="F781" s="11">
        <v>0</v>
      </c>
      <c r="G781" s="185">
        <f t="shared" si="44"/>
        <v>0</v>
      </c>
      <c r="H781" s="185">
        <v>0</v>
      </c>
      <c r="I781" s="185">
        <f t="shared" si="45"/>
        <v>0</v>
      </c>
      <c r="J781" s="11">
        <v>0</v>
      </c>
      <c r="L781" s="11">
        <v>0</v>
      </c>
      <c r="M781" s="185">
        <v>0</v>
      </c>
      <c r="N781" s="185">
        <f t="shared" si="46"/>
        <v>0</v>
      </c>
      <c r="O781" s="11" t="s">
        <v>421</v>
      </c>
      <c r="P781" s="11" t="s">
        <v>421</v>
      </c>
      <c r="Q781" s="11" t="s">
        <v>421</v>
      </c>
      <c r="R781" s="11" t="s">
        <v>421</v>
      </c>
      <c r="S781" s="11" t="s">
        <v>421</v>
      </c>
      <c r="T781" s="11" t="s">
        <v>421</v>
      </c>
      <c r="V781" s="11">
        <v>1</v>
      </c>
      <c r="W781" s="185">
        <v>0.19</v>
      </c>
      <c r="X781" s="185">
        <f t="shared" si="47"/>
        <v>0.19</v>
      </c>
      <c r="Y781" s="11" t="s">
        <v>421</v>
      </c>
      <c r="Z781" s="11" t="s">
        <v>421</v>
      </c>
      <c r="AA781" s="11" t="s">
        <v>421</v>
      </c>
      <c r="AB781" s="11" t="s">
        <v>421</v>
      </c>
      <c r="AC781" s="11" t="s">
        <v>421</v>
      </c>
      <c r="AD781" s="11" t="s">
        <v>421</v>
      </c>
    </row>
    <row r="782" spans="1:30" x14ac:dyDescent="0.25">
      <c r="A782" s="55"/>
      <c r="B782" s="11"/>
      <c r="C782" s="11" t="s">
        <v>565</v>
      </c>
      <c r="D782" s="11"/>
      <c r="E782" s="11" t="s">
        <v>354</v>
      </c>
      <c r="F782" s="11">
        <v>1</v>
      </c>
      <c r="G782" s="185">
        <f t="shared" si="44"/>
        <v>29.21</v>
      </c>
      <c r="H782" s="185">
        <v>116.85</v>
      </c>
      <c r="I782" s="185">
        <f t="shared" si="45"/>
        <v>116.85</v>
      </c>
      <c r="J782" s="11">
        <v>4</v>
      </c>
      <c r="L782" s="11">
        <v>0</v>
      </c>
      <c r="M782" s="185">
        <v>0</v>
      </c>
      <c r="N782" s="185">
        <f t="shared" si="46"/>
        <v>0</v>
      </c>
      <c r="O782" s="11" t="s">
        <v>421</v>
      </c>
      <c r="P782" s="11" t="s">
        <v>421</v>
      </c>
      <c r="Q782" s="11" t="s">
        <v>421</v>
      </c>
      <c r="R782" s="11" t="s">
        <v>421</v>
      </c>
      <c r="S782" s="11" t="s">
        <v>421</v>
      </c>
      <c r="T782" s="11" t="s">
        <v>421</v>
      </c>
      <c r="V782" s="11">
        <v>20</v>
      </c>
      <c r="W782" s="185">
        <v>8.0100000000000016</v>
      </c>
      <c r="X782" s="185">
        <f t="shared" si="47"/>
        <v>0.40050000000000008</v>
      </c>
      <c r="Y782" s="11" t="s">
        <v>421</v>
      </c>
      <c r="Z782" s="11" t="s">
        <v>421</v>
      </c>
      <c r="AA782" s="11" t="s">
        <v>421</v>
      </c>
      <c r="AB782" s="11" t="s">
        <v>421</v>
      </c>
      <c r="AC782" s="11" t="s">
        <v>421</v>
      </c>
      <c r="AD782" s="11" t="s">
        <v>421</v>
      </c>
    </row>
    <row r="783" spans="1:30" x14ac:dyDescent="0.25">
      <c r="A783" s="55"/>
      <c r="B783" s="11"/>
      <c r="C783" s="11" t="s">
        <v>566</v>
      </c>
      <c r="D783" s="11"/>
      <c r="E783" s="11" t="s">
        <v>355</v>
      </c>
      <c r="F783" s="11">
        <v>0</v>
      </c>
      <c r="G783" s="185">
        <f t="shared" si="44"/>
        <v>0</v>
      </c>
      <c r="H783" s="185">
        <v>0</v>
      </c>
      <c r="I783" s="185">
        <f t="shared" si="45"/>
        <v>0</v>
      </c>
      <c r="J783" s="11">
        <v>0</v>
      </c>
      <c r="L783" s="11">
        <v>0</v>
      </c>
      <c r="M783" s="185">
        <v>0</v>
      </c>
      <c r="N783" s="185">
        <f t="shared" si="46"/>
        <v>0</v>
      </c>
      <c r="O783" s="11" t="s">
        <v>421</v>
      </c>
      <c r="P783" s="11" t="s">
        <v>421</v>
      </c>
      <c r="Q783" s="11" t="s">
        <v>421</v>
      </c>
      <c r="R783" s="11" t="s">
        <v>421</v>
      </c>
      <c r="S783" s="11" t="s">
        <v>421</v>
      </c>
      <c r="T783" s="11" t="s">
        <v>421</v>
      </c>
      <c r="V783" s="11">
        <v>7</v>
      </c>
      <c r="W783" s="185">
        <v>5.6300000000000008</v>
      </c>
      <c r="X783" s="185">
        <f t="shared" si="47"/>
        <v>0.80428571428571438</v>
      </c>
      <c r="Y783" s="11" t="s">
        <v>421</v>
      </c>
      <c r="Z783" s="11" t="s">
        <v>421</v>
      </c>
      <c r="AA783" s="11" t="s">
        <v>421</v>
      </c>
      <c r="AB783" s="11" t="s">
        <v>421</v>
      </c>
      <c r="AC783" s="11" t="s">
        <v>421</v>
      </c>
      <c r="AD783" s="11" t="s">
        <v>421</v>
      </c>
    </row>
    <row r="784" spans="1:30" x14ac:dyDescent="0.25">
      <c r="A784" s="55"/>
      <c r="B784" s="11"/>
      <c r="C784" s="11" t="s">
        <v>567</v>
      </c>
      <c r="D784" s="11"/>
      <c r="E784" s="11" t="s">
        <v>356</v>
      </c>
      <c r="F784" s="11">
        <v>1</v>
      </c>
      <c r="G784" s="185">
        <f t="shared" si="44"/>
        <v>0</v>
      </c>
      <c r="H784" s="185">
        <v>0</v>
      </c>
      <c r="I784" s="185">
        <f t="shared" si="45"/>
        <v>0</v>
      </c>
      <c r="J784" s="11">
        <v>3</v>
      </c>
      <c r="L784" s="11">
        <v>0</v>
      </c>
      <c r="M784" s="185">
        <v>0</v>
      </c>
      <c r="N784" s="185">
        <f t="shared" si="46"/>
        <v>0</v>
      </c>
      <c r="O784" s="11" t="s">
        <v>421</v>
      </c>
      <c r="P784" s="11" t="s">
        <v>421</v>
      </c>
      <c r="Q784" s="11" t="s">
        <v>421</v>
      </c>
      <c r="R784" s="11" t="s">
        <v>421</v>
      </c>
      <c r="S784" s="11" t="s">
        <v>421</v>
      </c>
      <c r="T784" s="11" t="s">
        <v>421</v>
      </c>
      <c r="V784" s="11">
        <v>39</v>
      </c>
      <c r="W784" s="185">
        <v>27.420000000000005</v>
      </c>
      <c r="X784" s="185">
        <f t="shared" si="47"/>
        <v>0.70307692307692327</v>
      </c>
      <c r="Y784" s="11" t="s">
        <v>421</v>
      </c>
      <c r="Z784" s="11" t="s">
        <v>421</v>
      </c>
      <c r="AA784" s="11" t="s">
        <v>421</v>
      </c>
      <c r="AB784" s="11" t="s">
        <v>421</v>
      </c>
      <c r="AC784" s="11" t="s">
        <v>421</v>
      </c>
      <c r="AD784" s="11" t="s">
        <v>421</v>
      </c>
    </row>
    <row r="785" spans="1:30" x14ac:dyDescent="0.25">
      <c r="A785" s="55"/>
      <c r="B785" s="11"/>
      <c r="C785" s="11" t="s">
        <v>568</v>
      </c>
      <c r="D785" s="11"/>
      <c r="E785" s="11" t="s">
        <v>357</v>
      </c>
      <c r="F785" s="11">
        <v>6</v>
      </c>
      <c r="G785" s="185">
        <f t="shared" si="44"/>
        <v>56.67</v>
      </c>
      <c r="H785" s="185">
        <v>4420.37</v>
      </c>
      <c r="I785" s="185">
        <f t="shared" si="45"/>
        <v>736.73</v>
      </c>
      <c r="J785" s="11">
        <v>13</v>
      </c>
      <c r="L785" s="11">
        <v>1</v>
      </c>
      <c r="M785" s="185">
        <v>765.67</v>
      </c>
      <c r="N785" s="185">
        <f t="shared" si="46"/>
        <v>765.67</v>
      </c>
      <c r="O785" s="11" t="s">
        <v>421</v>
      </c>
      <c r="P785" s="11" t="s">
        <v>421</v>
      </c>
      <c r="Q785" s="11" t="s">
        <v>421</v>
      </c>
      <c r="R785" s="11" t="s">
        <v>421</v>
      </c>
      <c r="S785" s="11" t="s">
        <v>421</v>
      </c>
      <c r="T785" s="11" t="s">
        <v>421</v>
      </c>
      <c r="V785" s="11">
        <v>252</v>
      </c>
      <c r="W785" s="185">
        <v>240.39999999999972</v>
      </c>
      <c r="X785" s="185">
        <f t="shared" si="47"/>
        <v>0.95396825396825291</v>
      </c>
      <c r="Y785" s="11" t="s">
        <v>421</v>
      </c>
      <c r="Z785" s="11" t="s">
        <v>421</v>
      </c>
      <c r="AA785" s="11" t="s">
        <v>421</v>
      </c>
      <c r="AB785" s="11" t="s">
        <v>421</v>
      </c>
      <c r="AC785" s="11" t="s">
        <v>421</v>
      </c>
      <c r="AD785" s="11" t="s">
        <v>421</v>
      </c>
    </row>
    <row r="786" spans="1:30" x14ac:dyDescent="0.25">
      <c r="A786" s="55"/>
      <c r="B786" s="11"/>
      <c r="C786" s="11" t="s">
        <v>570</v>
      </c>
      <c r="D786" s="11"/>
      <c r="E786" s="11" t="s">
        <v>359</v>
      </c>
      <c r="F786" s="11">
        <v>7</v>
      </c>
      <c r="G786" s="185">
        <f t="shared" si="44"/>
        <v>18.38</v>
      </c>
      <c r="H786" s="185">
        <v>1415.3899999999999</v>
      </c>
      <c r="I786" s="185">
        <f t="shared" si="45"/>
        <v>202.2</v>
      </c>
      <c r="J786" s="11">
        <v>11</v>
      </c>
      <c r="L786" s="11">
        <v>1</v>
      </c>
      <c r="M786" s="185">
        <v>125.34</v>
      </c>
      <c r="N786" s="185">
        <f t="shared" si="46"/>
        <v>125.34</v>
      </c>
      <c r="O786" s="11" t="s">
        <v>421</v>
      </c>
      <c r="P786" s="11" t="s">
        <v>421</v>
      </c>
      <c r="Q786" s="11" t="s">
        <v>421</v>
      </c>
      <c r="R786" s="11" t="s">
        <v>421</v>
      </c>
      <c r="S786" s="11" t="s">
        <v>421</v>
      </c>
      <c r="T786" s="11" t="s">
        <v>421</v>
      </c>
      <c r="V786" s="11">
        <v>124</v>
      </c>
      <c r="W786" s="185">
        <v>144.28999999999996</v>
      </c>
      <c r="X786" s="185">
        <f t="shared" si="47"/>
        <v>1.1636290322580642</v>
      </c>
      <c r="Y786" s="11" t="s">
        <v>421</v>
      </c>
      <c r="Z786" s="11" t="s">
        <v>421</v>
      </c>
      <c r="AA786" s="11" t="s">
        <v>421</v>
      </c>
      <c r="AB786" s="11" t="s">
        <v>421</v>
      </c>
      <c r="AC786" s="11" t="s">
        <v>421</v>
      </c>
      <c r="AD786" s="11" t="s">
        <v>421</v>
      </c>
    </row>
    <row r="787" spans="1:30" x14ac:dyDescent="0.25">
      <c r="A787" s="55"/>
      <c r="B787" s="11"/>
      <c r="C787" s="11" t="s">
        <v>571</v>
      </c>
      <c r="D787" s="11"/>
      <c r="E787" s="11" t="s">
        <v>360</v>
      </c>
      <c r="F787" s="11">
        <v>5</v>
      </c>
      <c r="G787" s="185">
        <f t="shared" si="44"/>
        <v>99.39</v>
      </c>
      <c r="H787" s="185">
        <v>5963.54</v>
      </c>
      <c r="I787" s="185">
        <f t="shared" si="45"/>
        <v>1192.71</v>
      </c>
      <c r="J787" s="11">
        <v>12</v>
      </c>
      <c r="L787" s="11">
        <v>1</v>
      </c>
      <c r="M787" s="185">
        <v>1249.3</v>
      </c>
      <c r="N787" s="185">
        <f t="shared" si="46"/>
        <v>1249.3</v>
      </c>
      <c r="O787" s="11" t="s">
        <v>421</v>
      </c>
      <c r="P787" s="11" t="s">
        <v>421</v>
      </c>
      <c r="Q787" s="11" t="s">
        <v>421</v>
      </c>
      <c r="R787" s="11" t="s">
        <v>421</v>
      </c>
      <c r="S787" s="11" t="s">
        <v>421</v>
      </c>
      <c r="T787" s="11" t="s">
        <v>421</v>
      </c>
      <c r="V787" s="11">
        <v>83</v>
      </c>
      <c r="W787" s="185">
        <v>69.310000000000016</v>
      </c>
      <c r="X787" s="185">
        <f t="shared" si="47"/>
        <v>0.83506024096385567</v>
      </c>
      <c r="Y787" s="11" t="s">
        <v>421</v>
      </c>
      <c r="Z787" s="11" t="s">
        <v>421</v>
      </c>
      <c r="AA787" s="11" t="s">
        <v>421</v>
      </c>
      <c r="AB787" s="11" t="s">
        <v>421</v>
      </c>
      <c r="AC787" s="11" t="s">
        <v>421</v>
      </c>
      <c r="AD787" s="11" t="s">
        <v>421</v>
      </c>
    </row>
    <row r="788" spans="1:30" x14ac:dyDescent="0.25">
      <c r="A788" s="55"/>
      <c r="B788" s="11"/>
      <c r="C788" s="11" t="s">
        <v>572</v>
      </c>
      <c r="D788" s="11"/>
      <c r="E788" s="11" t="s">
        <v>361</v>
      </c>
      <c r="F788" s="11">
        <v>0</v>
      </c>
      <c r="G788" s="185">
        <f t="shared" si="44"/>
        <v>0</v>
      </c>
      <c r="H788" s="185">
        <v>0</v>
      </c>
      <c r="I788" s="185">
        <f t="shared" si="45"/>
        <v>0</v>
      </c>
      <c r="J788" s="11">
        <v>0</v>
      </c>
      <c r="L788" s="11">
        <v>0</v>
      </c>
      <c r="M788" s="185">
        <v>0</v>
      </c>
      <c r="N788" s="185">
        <f t="shared" si="46"/>
        <v>0</v>
      </c>
      <c r="O788" s="11" t="s">
        <v>421</v>
      </c>
      <c r="P788" s="11" t="s">
        <v>421</v>
      </c>
      <c r="Q788" s="11" t="s">
        <v>421</v>
      </c>
      <c r="R788" s="11" t="s">
        <v>421</v>
      </c>
      <c r="S788" s="11" t="s">
        <v>421</v>
      </c>
      <c r="T788" s="11" t="s">
        <v>421</v>
      </c>
      <c r="V788" s="11">
        <v>0</v>
      </c>
      <c r="W788" s="185">
        <v>0</v>
      </c>
      <c r="X788" s="185">
        <f t="shared" si="47"/>
        <v>0</v>
      </c>
      <c r="Y788" s="11" t="s">
        <v>421</v>
      </c>
      <c r="Z788" s="11" t="s">
        <v>421</v>
      </c>
      <c r="AA788" s="11" t="s">
        <v>421</v>
      </c>
      <c r="AB788" s="11" t="s">
        <v>421</v>
      </c>
      <c r="AC788" s="11" t="s">
        <v>421</v>
      </c>
      <c r="AD788" s="11" t="s">
        <v>421</v>
      </c>
    </row>
    <row r="789" spans="1:30" x14ac:dyDescent="0.25">
      <c r="A789" s="55"/>
      <c r="B789" s="11"/>
      <c r="C789" s="11" t="s">
        <v>573</v>
      </c>
      <c r="D789" s="11"/>
      <c r="E789" s="11" t="s">
        <v>362</v>
      </c>
      <c r="F789" s="11">
        <v>0</v>
      </c>
      <c r="G789" s="185">
        <f t="shared" si="44"/>
        <v>0</v>
      </c>
      <c r="H789" s="185">
        <v>0</v>
      </c>
      <c r="I789" s="185">
        <f t="shared" si="45"/>
        <v>0</v>
      </c>
      <c r="J789" s="11">
        <v>0</v>
      </c>
      <c r="L789" s="11">
        <v>0</v>
      </c>
      <c r="M789" s="185">
        <v>0</v>
      </c>
      <c r="N789" s="185">
        <f t="shared" si="46"/>
        <v>0</v>
      </c>
      <c r="O789" s="11" t="s">
        <v>421</v>
      </c>
      <c r="P789" s="11" t="s">
        <v>421</v>
      </c>
      <c r="Q789" s="11" t="s">
        <v>421</v>
      </c>
      <c r="R789" s="11" t="s">
        <v>421</v>
      </c>
      <c r="S789" s="11" t="s">
        <v>421</v>
      </c>
      <c r="T789" s="11" t="s">
        <v>421</v>
      </c>
      <c r="V789" s="11">
        <v>0</v>
      </c>
      <c r="W789" s="185">
        <v>0</v>
      </c>
      <c r="X789" s="185">
        <f t="shared" si="47"/>
        <v>0</v>
      </c>
      <c r="Y789" s="11" t="s">
        <v>421</v>
      </c>
      <c r="Z789" s="11" t="s">
        <v>421</v>
      </c>
      <c r="AA789" s="11" t="s">
        <v>421</v>
      </c>
      <c r="AB789" s="11" t="s">
        <v>421</v>
      </c>
      <c r="AC789" s="11" t="s">
        <v>421</v>
      </c>
      <c r="AD789" s="11" t="s">
        <v>421</v>
      </c>
    </row>
    <row r="790" spans="1:30" x14ac:dyDescent="0.25">
      <c r="A790" s="55"/>
      <c r="B790" s="11"/>
      <c r="C790" s="11" t="s">
        <v>574</v>
      </c>
      <c r="D790" s="11"/>
      <c r="E790" s="11" t="s">
        <v>363</v>
      </c>
      <c r="F790" s="11">
        <v>0</v>
      </c>
      <c r="G790" s="185">
        <f t="shared" si="44"/>
        <v>0</v>
      </c>
      <c r="H790" s="185">
        <v>0</v>
      </c>
      <c r="I790" s="185">
        <f t="shared" si="45"/>
        <v>0</v>
      </c>
      <c r="J790" s="11">
        <v>0</v>
      </c>
      <c r="L790" s="11">
        <v>0</v>
      </c>
      <c r="M790" s="185">
        <v>0</v>
      </c>
      <c r="N790" s="185">
        <f t="shared" si="46"/>
        <v>0</v>
      </c>
      <c r="O790" s="11" t="s">
        <v>421</v>
      </c>
      <c r="P790" s="11" t="s">
        <v>421</v>
      </c>
      <c r="Q790" s="11" t="s">
        <v>421</v>
      </c>
      <c r="R790" s="11" t="s">
        <v>421</v>
      </c>
      <c r="S790" s="11" t="s">
        <v>421</v>
      </c>
      <c r="T790" s="11" t="s">
        <v>421</v>
      </c>
      <c r="V790" s="11">
        <v>66</v>
      </c>
      <c r="W790" s="185">
        <v>62.640000000000008</v>
      </c>
      <c r="X790" s="185">
        <f t="shared" si="47"/>
        <v>0.94909090909090921</v>
      </c>
      <c r="Y790" s="11" t="s">
        <v>421</v>
      </c>
      <c r="Z790" s="11" t="s">
        <v>421</v>
      </c>
      <c r="AA790" s="11" t="s">
        <v>421</v>
      </c>
      <c r="AB790" s="11" t="s">
        <v>421</v>
      </c>
      <c r="AC790" s="11" t="s">
        <v>421</v>
      </c>
      <c r="AD790" s="11" t="s">
        <v>421</v>
      </c>
    </row>
    <row r="791" spans="1:30" x14ac:dyDescent="0.25">
      <c r="A791" s="55"/>
      <c r="B791" s="11"/>
      <c r="C791" s="11" t="s">
        <v>575</v>
      </c>
      <c r="D791" s="11"/>
      <c r="E791" s="11" t="s">
        <v>364</v>
      </c>
      <c r="F791" s="11">
        <v>0</v>
      </c>
      <c r="G791" s="185">
        <f t="shared" si="44"/>
        <v>0</v>
      </c>
      <c r="H791" s="185">
        <v>0</v>
      </c>
      <c r="I791" s="185">
        <f t="shared" si="45"/>
        <v>0</v>
      </c>
      <c r="J791" s="11">
        <v>0</v>
      </c>
      <c r="L791" s="11">
        <v>0</v>
      </c>
      <c r="M791" s="185">
        <v>0</v>
      </c>
      <c r="N791" s="185">
        <f t="shared" si="46"/>
        <v>0</v>
      </c>
      <c r="O791" s="11" t="s">
        <v>421</v>
      </c>
      <c r="P791" s="11" t="s">
        <v>421</v>
      </c>
      <c r="Q791" s="11" t="s">
        <v>421</v>
      </c>
      <c r="R791" s="11" t="s">
        <v>421</v>
      </c>
      <c r="S791" s="11" t="s">
        <v>421</v>
      </c>
      <c r="T791" s="11" t="s">
        <v>421</v>
      </c>
      <c r="V791" s="11">
        <v>3</v>
      </c>
      <c r="W791" s="185">
        <v>0.74</v>
      </c>
      <c r="X791" s="185">
        <f t="shared" si="47"/>
        <v>0.24666666666666667</v>
      </c>
      <c r="Y791" s="11" t="s">
        <v>421</v>
      </c>
      <c r="Z791" s="11" t="s">
        <v>421</v>
      </c>
      <c r="AA791" s="11" t="s">
        <v>421</v>
      </c>
      <c r="AB791" s="11" t="s">
        <v>421</v>
      </c>
      <c r="AC791" s="11" t="s">
        <v>421</v>
      </c>
      <c r="AD791" s="11" t="s">
        <v>421</v>
      </c>
    </row>
    <row r="792" spans="1:30" x14ac:dyDescent="0.25">
      <c r="A792" s="55"/>
      <c r="B792" s="11"/>
      <c r="C792" s="11" t="s">
        <v>576</v>
      </c>
      <c r="D792" s="11"/>
      <c r="E792" s="11" t="s">
        <v>365</v>
      </c>
      <c r="F792" s="11">
        <v>0</v>
      </c>
      <c r="G792" s="185">
        <f t="shared" si="44"/>
        <v>0</v>
      </c>
      <c r="H792" s="185">
        <v>0</v>
      </c>
      <c r="I792" s="185">
        <f t="shared" si="45"/>
        <v>0</v>
      </c>
      <c r="J792" s="11">
        <v>0</v>
      </c>
      <c r="L792" s="11">
        <v>0</v>
      </c>
      <c r="M792" s="185">
        <v>0</v>
      </c>
      <c r="N792" s="185">
        <f t="shared" si="46"/>
        <v>0</v>
      </c>
      <c r="O792" s="11" t="s">
        <v>421</v>
      </c>
      <c r="P792" s="11" t="s">
        <v>421</v>
      </c>
      <c r="Q792" s="11" t="s">
        <v>421</v>
      </c>
      <c r="R792" s="11" t="s">
        <v>421</v>
      </c>
      <c r="S792" s="11" t="s">
        <v>421</v>
      </c>
      <c r="T792" s="11" t="s">
        <v>421</v>
      </c>
      <c r="V792" s="11">
        <v>0</v>
      </c>
      <c r="W792" s="185">
        <v>0</v>
      </c>
      <c r="X792" s="185">
        <f t="shared" si="47"/>
        <v>0</v>
      </c>
      <c r="Y792" s="11" t="s">
        <v>421</v>
      </c>
      <c r="Z792" s="11" t="s">
        <v>421</v>
      </c>
      <c r="AA792" s="11" t="s">
        <v>421</v>
      </c>
      <c r="AB792" s="11" t="s">
        <v>421</v>
      </c>
      <c r="AC792" s="11" t="s">
        <v>421</v>
      </c>
      <c r="AD792" s="11" t="s">
        <v>421</v>
      </c>
    </row>
    <row r="793" spans="1:30" x14ac:dyDescent="0.25">
      <c r="A793" s="55"/>
      <c r="B793" s="11"/>
      <c r="C793" s="11" t="s">
        <v>577</v>
      </c>
      <c r="D793" s="11"/>
      <c r="E793" s="11" t="s">
        <v>366</v>
      </c>
      <c r="F793" s="11">
        <v>0</v>
      </c>
      <c r="G793" s="185">
        <f t="shared" si="44"/>
        <v>0</v>
      </c>
      <c r="H793" s="185">
        <v>0</v>
      </c>
      <c r="I793" s="185">
        <f t="shared" si="45"/>
        <v>0</v>
      </c>
      <c r="J793" s="11">
        <v>0</v>
      </c>
      <c r="L793" s="11">
        <v>0</v>
      </c>
      <c r="M793" s="185">
        <v>0</v>
      </c>
      <c r="N793" s="185">
        <f t="shared" si="46"/>
        <v>0</v>
      </c>
      <c r="O793" s="11" t="s">
        <v>421</v>
      </c>
      <c r="P793" s="11" t="s">
        <v>421</v>
      </c>
      <c r="Q793" s="11" t="s">
        <v>421</v>
      </c>
      <c r="R793" s="11" t="s">
        <v>421</v>
      </c>
      <c r="S793" s="11" t="s">
        <v>421</v>
      </c>
      <c r="T793" s="11" t="s">
        <v>421</v>
      </c>
      <c r="V793" s="11">
        <v>0</v>
      </c>
      <c r="W793" s="185">
        <v>0</v>
      </c>
      <c r="X793" s="185">
        <f t="shared" si="47"/>
        <v>0</v>
      </c>
      <c r="Y793" s="11" t="s">
        <v>421</v>
      </c>
      <c r="Z793" s="11" t="s">
        <v>421</v>
      </c>
      <c r="AA793" s="11" t="s">
        <v>421</v>
      </c>
      <c r="AB793" s="11" t="s">
        <v>421</v>
      </c>
      <c r="AC793" s="11" t="s">
        <v>421</v>
      </c>
      <c r="AD793" s="11" t="s">
        <v>421</v>
      </c>
    </row>
    <row r="794" spans="1:30" x14ac:dyDescent="0.25">
      <c r="A794" s="55"/>
      <c r="B794" s="11"/>
      <c r="C794" s="11" t="s">
        <v>578</v>
      </c>
      <c r="D794" s="11"/>
      <c r="E794" s="11" t="s">
        <v>367</v>
      </c>
      <c r="F794" s="11">
        <v>0</v>
      </c>
      <c r="G794" s="185">
        <f t="shared" si="44"/>
        <v>0</v>
      </c>
      <c r="H794" s="185">
        <v>0</v>
      </c>
      <c r="I794" s="185">
        <f t="shared" si="45"/>
        <v>0</v>
      </c>
      <c r="J794" s="11">
        <v>0</v>
      </c>
      <c r="L794" s="11">
        <v>0</v>
      </c>
      <c r="M794" s="185">
        <v>0</v>
      </c>
      <c r="N794" s="185">
        <f t="shared" si="46"/>
        <v>0</v>
      </c>
      <c r="O794" s="11" t="s">
        <v>421</v>
      </c>
      <c r="P794" s="11" t="s">
        <v>421</v>
      </c>
      <c r="Q794" s="11" t="s">
        <v>421</v>
      </c>
      <c r="R794" s="11" t="s">
        <v>421</v>
      </c>
      <c r="S794" s="11" t="s">
        <v>421</v>
      </c>
      <c r="T794" s="11" t="s">
        <v>421</v>
      </c>
      <c r="V794" s="11">
        <v>46</v>
      </c>
      <c r="W794" s="185">
        <v>32.330000000000005</v>
      </c>
      <c r="X794" s="185">
        <f t="shared" si="47"/>
        <v>0.70282608695652182</v>
      </c>
      <c r="Y794" s="11" t="s">
        <v>421</v>
      </c>
      <c r="Z794" s="11" t="s">
        <v>421</v>
      </c>
      <c r="AA794" s="11" t="s">
        <v>421</v>
      </c>
      <c r="AB794" s="11" t="s">
        <v>421</v>
      </c>
      <c r="AC794" s="11" t="s">
        <v>421</v>
      </c>
      <c r="AD794" s="11" t="s">
        <v>421</v>
      </c>
    </row>
    <row r="795" spans="1:30" x14ac:dyDescent="0.25">
      <c r="A795" s="55"/>
      <c r="B795" s="11"/>
      <c r="C795" s="11" t="s">
        <v>421</v>
      </c>
      <c r="D795" s="11"/>
      <c r="E795" s="11" t="s">
        <v>696</v>
      </c>
      <c r="F795" s="11">
        <v>0</v>
      </c>
      <c r="G795" s="185">
        <f t="shared" si="44"/>
        <v>0</v>
      </c>
      <c r="H795" s="185">
        <v>0</v>
      </c>
      <c r="I795" s="185">
        <f t="shared" si="45"/>
        <v>0</v>
      </c>
      <c r="J795" s="11">
        <v>0</v>
      </c>
      <c r="L795" s="11">
        <v>0</v>
      </c>
      <c r="M795" s="185">
        <v>0</v>
      </c>
      <c r="N795" s="185">
        <f t="shared" si="46"/>
        <v>0</v>
      </c>
      <c r="O795" s="11" t="s">
        <v>421</v>
      </c>
      <c r="P795" s="11" t="s">
        <v>421</v>
      </c>
      <c r="Q795" s="11" t="s">
        <v>421</v>
      </c>
      <c r="R795" s="11" t="s">
        <v>421</v>
      </c>
      <c r="S795" s="11" t="s">
        <v>421</v>
      </c>
      <c r="T795" s="11" t="s">
        <v>421</v>
      </c>
      <c r="V795" s="11">
        <v>1</v>
      </c>
      <c r="W795" s="185">
        <v>0.11000000000000001</v>
      </c>
      <c r="X795" s="185">
        <f t="shared" si="47"/>
        <v>0.11000000000000001</v>
      </c>
      <c r="Y795" s="11" t="s">
        <v>421</v>
      </c>
      <c r="Z795" s="11" t="s">
        <v>421</v>
      </c>
      <c r="AA795" s="11" t="s">
        <v>421</v>
      </c>
      <c r="AB795" s="11" t="s">
        <v>421</v>
      </c>
      <c r="AC795" s="11" t="s">
        <v>421</v>
      </c>
      <c r="AD795" s="11" t="s">
        <v>421</v>
      </c>
    </row>
    <row r="796" spans="1:30" x14ac:dyDescent="0.25">
      <c r="A796" s="55"/>
      <c r="B796" s="11"/>
      <c r="C796" s="11" t="s">
        <v>579</v>
      </c>
      <c r="D796" s="11"/>
      <c r="E796" s="11" t="s">
        <v>368</v>
      </c>
      <c r="F796" s="11">
        <v>0</v>
      </c>
      <c r="G796" s="185">
        <f t="shared" si="44"/>
        <v>0</v>
      </c>
      <c r="H796" s="185">
        <v>0</v>
      </c>
      <c r="I796" s="185">
        <f t="shared" si="45"/>
        <v>0</v>
      </c>
      <c r="J796" s="11">
        <v>0</v>
      </c>
      <c r="L796" s="11">
        <v>0</v>
      </c>
      <c r="M796" s="185">
        <v>0</v>
      </c>
      <c r="N796" s="185">
        <f t="shared" si="46"/>
        <v>0</v>
      </c>
      <c r="O796" s="11" t="s">
        <v>421</v>
      </c>
      <c r="P796" s="11" t="s">
        <v>421</v>
      </c>
      <c r="Q796" s="11" t="s">
        <v>421</v>
      </c>
      <c r="R796" s="11" t="s">
        <v>421</v>
      </c>
      <c r="S796" s="11" t="s">
        <v>421</v>
      </c>
      <c r="T796" s="11" t="s">
        <v>421</v>
      </c>
      <c r="V796" s="11">
        <v>20</v>
      </c>
      <c r="W796" s="185">
        <v>61.42</v>
      </c>
      <c r="X796" s="185">
        <f t="shared" si="47"/>
        <v>3.0710000000000002</v>
      </c>
      <c r="Y796" s="11" t="s">
        <v>421</v>
      </c>
      <c r="Z796" s="11" t="s">
        <v>421</v>
      </c>
      <c r="AA796" s="11" t="s">
        <v>421</v>
      </c>
      <c r="AB796" s="11" t="s">
        <v>421</v>
      </c>
      <c r="AC796" s="11" t="s">
        <v>421</v>
      </c>
      <c r="AD796" s="11" t="s">
        <v>421</v>
      </c>
    </row>
    <row r="797" spans="1:30" x14ac:dyDescent="0.25">
      <c r="A797" s="55"/>
      <c r="B797" s="11"/>
      <c r="C797" s="11" t="s">
        <v>580</v>
      </c>
      <c r="D797" s="11"/>
      <c r="E797" s="11" t="s">
        <v>369</v>
      </c>
      <c r="F797" s="11">
        <v>0</v>
      </c>
      <c r="G797" s="185">
        <f t="shared" si="44"/>
        <v>0</v>
      </c>
      <c r="H797" s="185">
        <v>0</v>
      </c>
      <c r="I797" s="185">
        <f t="shared" si="45"/>
        <v>0</v>
      </c>
      <c r="J797" s="11">
        <v>0</v>
      </c>
      <c r="L797" s="11">
        <v>0</v>
      </c>
      <c r="M797" s="185">
        <v>0</v>
      </c>
      <c r="N797" s="185">
        <f t="shared" si="46"/>
        <v>0</v>
      </c>
      <c r="O797" s="11" t="s">
        <v>421</v>
      </c>
      <c r="P797" s="11" t="s">
        <v>421</v>
      </c>
      <c r="Q797" s="11" t="s">
        <v>421</v>
      </c>
      <c r="R797" s="11" t="s">
        <v>421</v>
      </c>
      <c r="S797" s="11" t="s">
        <v>421</v>
      </c>
      <c r="T797" s="11" t="s">
        <v>421</v>
      </c>
      <c r="V797" s="11">
        <v>0</v>
      </c>
      <c r="W797" s="185">
        <v>0</v>
      </c>
      <c r="X797" s="185">
        <f t="shared" si="47"/>
        <v>0</v>
      </c>
      <c r="Y797" s="11" t="s">
        <v>421</v>
      </c>
      <c r="Z797" s="11" t="s">
        <v>421</v>
      </c>
      <c r="AA797" s="11" t="s">
        <v>421</v>
      </c>
      <c r="AB797" s="11" t="s">
        <v>421</v>
      </c>
      <c r="AC797" s="11" t="s">
        <v>421</v>
      </c>
      <c r="AD797" s="11" t="s">
        <v>421</v>
      </c>
    </row>
    <row r="798" spans="1:30" x14ac:dyDescent="0.25">
      <c r="A798" s="55"/>
      <c r="B798" s="11"/>
      <c r="C798" s="11" t="s">
        <v>581</v>
      </c>
      <c r="D798" s="11"/>
      <c r="E798" s="11" t="s">
        <v>370</v>
      </c>
      <c r="F798" s="11">
        <v>0</v>
      </c>
      <c r="G798" s="185">
        <f t="shared" si="44"/>
        <v>0</v>
      </c>
      <c r="H798" s="185">
        <v>0</v>
      </c>
      <c r="I798" s="185">
        <f t="shared" si="45"/>
        <v>0</v>
      </c>
      <c r="J798" s="11">
        <v>0</v>
      </c>
      <c r="L798" s="11">
        <v>0</v>
      </c>
      <c r="M798" s="185">
        <v>0</v>
      </c>
      <c r="N798" s="185">
        <f t="shared" si="46"/>
        <v>0</v>
      </c>
      <c r="O798" s="11" t="s">
        <v>421</v>
      </c>
      <c r="P798" s="11" t="s">
        <v>421</v>
      </c>
      <c r="Q798" s="11" t="s">
        <v>421</v>
      </c>
      <c r="R798" s="11" t="s">
        <v>421</v>
      </c>
      <c r="S798" s="11" t="s">
        <v>421</v>
      </c>
      <c r="T798" s="11" t="s">
        <v>421</v>
      </c>
      <c r="V798" s="11">
        <v>1</v>
      </c>
      <c r="W798" s="185">
        <v>36.26</v>
      </c>
      <c r="X798" s="185">
        <f t="shared" si="47"/>
        <v>36.26</v>
      </c>
      <c r="Y798" s="11" t="s">
        <v>421</v>
      </c>
      <c r="Z798" s="11" t="s">
        <v>421</v>
      </c>
      <c r="AA798" s="11" t="s">
        <v>421</v>
      </c>
      <c r="AB798" s="11" t="s">
        <v>421</v>
      </c>
      <c r="AC798" s="11" t="s">
        <v>421</v>
      </c>
      <c r="AD798" s="11" t="s">
        <v>421</v>
      </c>
    </row>
    <row r="799" spans="1:30" x14ac:dyDescent="0.25">
      <c r="A799" s="55"/>
      <c r="B799" s="11"/>
      <c r="C799" s="11" t="s">
        <v>583</v>
      </c>
      <c r="D799" s="11"/>
      <c r="E799" s="11" t="s">
        <v>372</v>
      </c>
      <c r="F799" s="11">
        <v>0</v>
      </c>
      <c r="G799" s="185">
        <f t="shared" si="44"/>
        <v>0</v>
      </c>
      <c r="H799" s="185">
        <v>0</v>
      </c>
      <c r="I799" s="185">
        <f t="shared" si="45"/>
        <v>0</v>
      </c>
      <c r="J799" s="11">
        <v>0</v>
      </c>
      <c r="L799" s="11">
        <v>0</v>
      </c>
      <c r="M799" s="185">
        <v>0</v>
      </c>
      <c r="N799" s="185">
        <f t="shared" si="46"/>
        <v>0</v>
      </c>
      <c r="O799" s="11" t="s">
        <v>421</v>
      </c>
      <c r="P799" s="11" t="s">
        <v>421</v>
      </c>
      <c r="Q799" s="11" t="s">
        <v>421</v>
      </c>
      <c r="R799" s="11" t="s">
        <v>421</v>
      </c>
      <c r="S799" s="11" t="s">
        <v>421</v>
      </c>
      <c r="T799" s="11" t="s">
        <v>421</v>
      </c>
      <c r="V799" s="11">
        <v>8</v>
      </c>
      <c r="W799" s="185">
        <v>3.45</v>
      </c>
      <c r="X799" s="185">
        <f t="shared" si="47"/>
        <v>0.43125000000000002</v>
      </c>
      <c r="Y799" s="11" t="s">
        <v>421</v>
      </c>
      <c r="Z799" s="11" t="s">
        <v>421</v>
      </c>
      <c r="AA799" s="11" t="s">
        <v>421</v>
      </c>
      <c r="AB799" s="11" t="s">
        <v>421</v>
      </c>
      <c r="AC799" s="11" t="s">
        <v>421</v>
      </c>
      <c r="AD799" s="11" t="s">
        <v>421</v>
      </c>
    </row>
    <row r="800" spans="1:30" x14ac:dyDescent="0.25">
      <c r="A800" s="55"/>
      <c r="B800" s="11"/>
      <c r="C800" s="11" t="s">
        <v>584</v>
      </c>
      <c r="D800" s="11"/>
      <c r="E800" s="11" t="s">
        <v>373</v>
      </c>
      <c r="F800" s="11">
        <v>1</v>
      </c>
      <c r="G800" s="185">
        <f t="shared" si="44"/>
        <v>23.2</v>
      </c>
      <c r="H800" s="185">
        <v>278.36</v>
      </c>
      <c r="I800" s="185">
        <f t="shared" si="45"/>
        <v>278.36</v>
      </c>
      <c r="J800" s="11">
        <v>12</v>
      </c>
      <c r="L800" s="11">
        <v>0</v>
      </c>
      <c r="M800" s="185">
        <v>0</v>
      </c>
      <c r="N800" s="185">
        <f t="shared" si="46"/>
        <v>0</v>
      </c>
      <c r="O800" s="11" t="s">
        <v>421</v>
      </c>
      <c r="P800" s="11" t="s">
        <v>421</v>
      </c>
      <c r="Q800" s="11" t="s">
        <v>421</v>
      </c>
      <c r="R800" s="11" t="s">
        <v>421</v>
      </c>
      <c r="S800" s="11" t="s">
        <v>421</v>
      </c>
      <c r="T800" s="11" t="s">
        <v>421</v>
      </c>
      <c r="V800" s="11">
        <v>42</v>
      </c>
      <c r="W800" s="185">
        <v>287.14</v>
      </c>
      <c r="X800" s="185">
        <f t="shared" si="47"/>
        <v>6.836666666666666</v>
      </c>
      <c r="Y800" s="11" t="s">
        <v>421</v>
      </c>
      <c r="Z800" s="11" t="s">
        <v>421</v>
      </c>
      <c r="AA800" s="11" t="s">
        <v>421</v>
      </c>
      <c r="AB800" s="11" t="s">
        <v>421</v>
      </c>
      <c r="AC800" s="11" t="s">
        <v>421</v>
      </c>
      <c r="AD800" s="11" t="s">
        <v>421</v>
      </c>
    </row>
    <row r="801" spans="1:30" x14ac:dyDescent="0.25">
      <c r="A801" s="55"/>
      <c r="B801" s="11"/>
      <c r="C801" s="11" t="s">
        <v>585</v>
      </c>
      <c r="D801" s="11"/>
      <c r="E801" s="11" t="s">
        <v>374</v>
      </c>
      <c r="F801" s="11">
        <v>2</v>
      </c>
      <c r="G801" s="185">
        <f t="shared" si="44"/>
        <v>561.15</v>
      </c>
      <c r="H801" s="185">
        <v>12345.29</v>
      </c>
      <c r="I801" s="185">
        <f t="shared" si="45"/>
        <v>6172.65</v>
      </c>
      <c r="J801" s="11">
        <v>11</v>
      </c>
      <c r="L801" s="11">
        <v>0</v>
      </c>
      <c r="M801" s="185">
        <v>0</v>
      </c>
      <c r="N801" s="185">
        <f t="shared" si="46"/>
        <v>0</v>
      </c>
      <c r="O801" s="11" t="s">
        <v>421</v>
      </c>
      <c r="P801" s="11" t="s">
        <v>421</v>
      </c>
      <c r="Q801" s="11" t="s">
        <v>421</v>
      </c>
      <c r="R801" s="11" t="s">
        <v>421</v>
      </c>
      <c r="S801" s="11" t="s">
        <v>421</v>
      </c>
      <c r="T801" s="11" t="s">
        <v>421</v>
      </c>
      <c r="V801" s="11">
        <v>71</v>
      </c>
      <c r="W801" s="185">
        <v>92.110000000000014</v>
      </c>
      <c r="X801" s="185">
        <f t="shared" si="47"/>
        <v>1.2973239436619721</v>
      </c>
      <c r="Y801" s="11" t="s">
        <v>421</v>
      </c>
      <c r="Z801" s="11" t="s">
        <v>421</v>
      </c>
      <c r="AA801" s="11" t="s">
        <v>421</v>
      </c>
      <c r="AB801" s="11" t="s">
        <v>421</v>
      </c>
      <c r="AC801" s="11" t="s">
        <v>421</v>
      </c>
      <c r="AD801" s="11" t="s">
        <v>421</v>
      </c>
    </row>
    <row r="802" spans="1:30" x14ac:dyDescent="0.25">
      <c r="A802" s="55"/>
      <c r="B802" s="11"/>
      <c r="C802" s="11" t="s">
        <v>585</v>
      </c>
      <c r="D802" s="11"/>
      <c r="E802" s="11" t="s">
        <v>375</v>
      </c>
      <c r="F802" s="11">
        <v>0</v>
      </c>
      <c r="G802" s="185">
        <f t="shared" si="44"/>
        <v>0</v>
      </c>
      <c r="H802" s="185">
        <v>0</v>
      </c>
      <c r="I802" s="185">
        <f t="shared" si="45"/>
        <v>0</v>
      </c>
      <c r="J802" s="11">
        <v>0</v>
      </c>
      <c r="L802" s="11">
        <v>0</v>
      </c>
      <c r="M802" s="185">
        <v>0</v>
      </c>
      <c r="N802" s="185">
        <f t="shared" si="46"/>
        <v>0</v>
      </c>
      <c r="O802" s="11" t="s">
        <v>421</v>
      </c>
      <c r="P802" s="11" t="s">
        <v>421</v>
      </c>
      <c r="Q802" s="11" t="s">
        <v>421</v>
      </c>
      <c r="R802" s="11" t="s">
        <v>421</v>
      </c>
      <c r="S802" s="11" t="s">
        <v>421</v>
      </c>
      <c r="T802" s="11" t="s">
        <v>421</v>
      </c>
      <c r="V802" s="11">
        <v>7</v>
      </c>
      <c r="W802" s="185">
        <v>6.6799999999999988</v>
      </c>
      <c r="X802" s="185">
        <f t="shared" si="47"/>
        <v>0.95428571428571407</v>
      </c>
      <c r="Y802" s="11" t="s">
        <v>421</v>
      </c>
      <c r="Z802" s="11" t="s">
        <v>421</v>
      </c>
      <c r="AA802" s="11" t="s">
        <v>421</v>
      </c>
      <c r="AB802" s="11" t="s">
        <v>421</v>
      </c>
      <c r="AC802" s="11" t="s">
        <v>421</v>
      </c>
      <c r="AD802" s="11" t="s">
        <v>421</v>
      </c>
    </row>
    <row r="803" spans="1:30" x14ac:dyDescent="0.25">
      <c r="A803" s="55"/>
      <c r="B803" s="11"/>
      <c r="C803" s="11" t="s">
        <v>586</v>
      </c>
      <c r="D803" s="11"/>
      <c r="E803" s="11" t="s">
        <v>376</v>
      </c>
      <c r="F803" s="11">
        <v>1</v>
      </c>
      <c r="G803" s="185">
        <f t="shared" si="44"/>
        <v>215.61</v>
      </c>
      <c r="H803" s="185">
        <v>1940.52</v>
      </c>
      <c r="I803" s="185">
        <f t="shared" si="45"/>
        <v>1940.52</v>
      </c>
      <c r="J803" s="11">
        <v>9</v>
      </c>
      <c r="L803" s="11">
        <v>1</v>
      </c>
      <c r="M803" s="185">
        <v>1940.52</v>
      </c>
      <c r="N803" s="185">
        <f t="shared" si="46"/>
        <v>1940.52</v>
      </c>
      <c r="O803" s="11" t="s">
        <v>421</v>
      </c>
      <c r="P803" s="11" t="s">
        <v>421</v>
      </c>
      <c r="Q803" s="11" t="s">
        <v>421</v>
      </c>
      <c r="R803" s="11" t="s">
        <v>421</v>
      </c>
      <c r="S803" s="11" t="s">
        <v>421</v>
      </c>
      <c r="T803" s="11" t="s">
        <v>421</v>
      </c>
      <c r="V803" s="11">
        <v>42</v>
      </c>
      <c r="W803" s="185">
        <v>71.050000000000011</v>
      </c>
      <c r="X803" s="185">
        <f t="shared" si="47"/>
        <v>1.6916666666666669</v>
      </c>
      <c r="Y803" s="11" t="s">
        <v>421</v>
      </c>
      <c r="Z803" s="11" t="s">
        <v>421</v>
      </c>
      <c r="AA803" s="11" t="s">
        <v>421</v>
      </c>
      <c r="AB803" s="11" t="s">
        <v>421</v>
      </c>
      <c r="AC803" s="11" t="s">
        <v>421</v>
      </c>
      <c r="AD803" s="11" t="s">
        <v>421</v>
      </c>
    </row>
    <row r="804" spans="1:30" x14ac:dyDescent="0.25">
      <c r="A804" s="55"/>
      <c r="B804" s="11"/>
      <c r="C804" s="11" t="s">
        <v>588</v>
      </c>
      <c r="D804" s="11"/>
      <c r="E804" s="11" t="s">
        <v>378</v>
      </c>
      <c r="F804" s="11">
        <v>0</v>
      </c>
      <c r="G804" s="185">
        <f t="shared" si="44"/>
        <v>0</v>
      </c>
      <c r="H804" s="185">
        <v>0</v>
      </c>
      <c r="I804" s="185">
        <f t="shared" si="45"/>
        <v>0</v>
      </c>
      <c r="J804" s="11">
        <v>0</v>
      </c>
      <c r="L804" s="11">
        <v>0</v>
      </c>
      <c r="M804" s="185">
        <v>0</v>
      </c>
      <c r="N804" s="185">
        <f t="shared" si="46"/>
        <v>0</v>
      </c>
      <c r="O804" s="11" t="s">
        <v>421</v>
      </c>
      <c r="P804" s="11" t="s">
        <v>421</v>
      </c>
      <c r="Q804" s="11" t="s">
        <v>421</v>
      </c>
      <c r="R804" s="11" t="s">
        <v>421</v>
      </c>
      <c r="S804" s="11" t="s">
        <v>421</v>
      </c>
      <c r="T804" s="11" t="s">
        <v>421</v>
      </c>
      <c r="V804" s="11">
        <v>5</v>
      </c>
      <c r="W804" s="185">
        <v>13.76</v>
      </c>
      <c r="X804" s="185">
        <f t="shared" si="47"/>
        <v>2.7519999999999998</v>
      </c>
      <c r="Y804" s="11" t="s">
        <v>421</v>
      </c>
      <c r="Z804" s="11" t="s">
        <v>421</v>
      </c>
      <c r="AA804" s="11" t="s">
        <v>421</v>
      </c>
      <c r="AB804" s="11" t="s">
        <v>421</v>
      </c>
      <c r="AC804" s="11" t="s">
        <v>421</v>
      </c>
      <c r="AD804" s="11" t="s">
        <v>421</v>
      </c>
    </row>
    <row r="805" spans="1:30" x14ac:dyDescent="0.25">
      <c r="A805" s="55"/>
      <c r="B805" s="11"/>
      <c r="C805" s="11" t="s">
        <v>589</v>
      </c>
      <c r="D805" s="11"/>
      <c r="E805" s="11" t="s">
        <v>379</v>
      </c>
      <c r="F805" s="11">
        <v>2</v>
      </c>
      <c r="G805" s="185">
        <f t="shared" si="44"/>
        <v>38.770000000000003</v>
      </c>
      <c r="H805" s="185">
        <v>930.4</v>
      </c>
      <c r="I805" s="185">
        <f t="shared" si="45"/>
        <v>465.2</v>
      </c>
      <c r="J805" s="11">
        <v>12</v>
      </c>
      <c r="L805" s="11">
        <v>0</v>
      </c>
      <c r="M805" s="185">
        <v>0</v>
      </c>
      <c r="N805" s="185">
        <f t="shared" si="46"/>
        <v>0</v>
      </c>
      <c r="O805" s="11" t="s">
        <v>421</v>
      </c>
      <c r="P805" s="11" t="s">
        <v>421</v>
      </c>
      <c r="Q805" s="11" t="s">
        <v>421</v>
      </c>
      <c r="R805" s="11" t="s">
        <v>421</v>
      </c>
      <c r="S805" s="11" t="s">
        <v>421</v>
      </c>
      <c r="T805" s="11" t="s">
        <v>421</v>
      </c>
      <c r="V805" s="11">
        <v>10</v>
      </c>
      <c r="W805" s="185">
        <v>16.920000000000002</v>
      </c>
      <c r="X805" s="185">
        <f t="shared" si="47"/>
        <v>1.6920000000000002</v>
      </c>
      <c r="Y805" s="11" t="s">
        <v>421</v>
      </c>
      <c r="Z805" s="11" t="s">
        <v>421</v>
      </c>
      <c r="AA805" s="11" t="s">
        <v>421</v>
      </c>
      <c r="AB805" s="11" t="s">
        <v>421</v>
      </c>
      <c r="AC805" s="11" t="s">
        <v>421</v>
      </c>
      <c r="AD805" s="11" t="s">
        <v>421</v>
      </c>
    </row>
    <row r="806" spans="1:30" x14ac:dyDescent="0.25">
      <c r="A806" s="55"/>
      <c r="B806" s="11"/>
      <c r="C806" s="11" t="s">
        <v>590</v>
      </c>
      <c r="D806" s="11"/>
      <c r="E806" s="11" t="s">
        <v>380</v>
      </c>
      <c r="F806" s="11">
        <v>14</v>
      </c>
      <c r="G806" s="185">
        <f t="shared" si="44"/>
        <v>151.71</v>
      </c>
      <c r="H806" s="185">
        <v>33983.229999999996</v>
      </c>
      <c r="I806" s="185">
        <f t="shared" si="45"/>
        <v>2427.37</v>
      </c>
      <c r="J806" s="11">
        <v>16</v>
      </c>
      <c r="L806" s="11">
        <v>2</v>
      </c>
      <c r="M806" s="185">
        <v>1651.85</v>
      </c>
      <c r="N806" s="185">
        <f t="shared" si="46"/>
        <v>825.92499999999995</v>
      </c>
      <c r="O806" s="11" t="s">
        <v>421</v>
      </c>
      <c r="P806" s="11" t="s">
        <v>421</v>
      </c>
      <c r="Q806" s="11" t="s">
        <v>421</v>
      </c>
      <c r="R806" s="11" t="s">
        <v>421</v>
      </c>
      <c r="S806" s="11" t="s">
        <v>421</v>
      </c>
      <c r="T806" s="11" t="s">
        <v>421</v>
      </c>
      <c r="V806" s="11">
        <v>175</v>
      </c>
      <c r="W806" s="185">
        <v>347.21</v>
      </c>
      <c r="X806" s="185">
        <f t="shared" si="47"/>
        <v>1.9840571428571427</v>
      </c>
      <c r="Y806" s="11" t="s">
        <v>421</v>
      </c>
      <c r="Z806" s="11" t="s">
        <v>421</v>
      </c>
      <c r="AA806" s="11" t="s">
        <v>421</v>
      </c>
      <c r="AB806" s="11" t="s">
        <v>421</v>
      </c>
      <c r="AC806" s="11" t="s">
        <v>421</v>
      </c>
      <c r="AD806" s="11" t="s">
        <v>421</v>
      </c>
    </row>
    <row r="807" spans="1:30" x14ac:dyDescent="0.25">
      <c r="A807" s="55"/>
      <c r="B807" s="11"/>
      <c r="C807" s="11" t="s">
        <v>592</v>
      </c>
      <c r="D807" s="11"/>
      <c r="E807" s="11" t="s">
        <v>383</v>
      </c>
      <c r="F807" s="11">
        <v>0</v>
      </c>
      <c r="G807" s="185">
        <f t="shared" si="44"/>
        <v>0</v>
      </c>
      <c r="H807" s="185">
        <v>0</v>
      </c>
      <c r="I807" s="185">
        <f t="shared" si="45"/>
        <v>0</v>
      </c>
      <c r="J807" s="11">
        <v>0</v>
      </c>
      <c r="L807" s="11">
        <v>0</v>
      </c>
      <c r="M807" s="185">
        <v>0</v>
      </c>
      <c r="N807" s="185">
        <f t="shared" si="46"/>
        <v>0</v>
      </c>
      <c r="O807" s="11" t="s">
        <v>421</v>
      </c>
      <c r="P807" s="11" t="s">
        <v>421</v>
      </c>
      <c r="Q807" s="11" t="s">
        <v>421</v>
      </c>
      <c r="R807" s="11" t="s">
        <v>421</v>
      </c>
      <c r="S807" s="11" t="s">
        <v>421</v>
      </c>
      <c r="T807" s="11" t="s">
        <v>421</v>
      </c>
      <c r="V807" s="11">
        <v>7</v>
      </c>
      <c r="W807" s="185">
        <v>6.81</v>
      </c>
      <c r="X807" s="185">
        <f t="shared" si="47"/>
        <v>0.97285714285714275</v>
      </c>
      <c r="Y807" s="11" t="s">
        <v>421</v>
      </c>
      <c r="Z807" s="11" t="s">
        <v>421</v>
      </c>
      <c r="AA807" s="11" t="s">
        <v>421</v>
      </c>
      <c r="AB807" s="11" t="s">
        <v>421</v>
      </c>
      <c r="AC807" s="11" t="s">
        <v>421</v>
      </c>
      <c r="AD807" s="11" t="s">
        <v>421</v>
      </c>
    </row>
    <row r="808" spans="1:30" x14ac:dyDescent="0.25">
      <c r="A808" s="55"/>
      <c r="B808" s="11"/>
      <c r="C808" s="11" t="s">
        <v>593</v>
      </c>
      <c r="D808" s="11"/>
      <c r="E808" s="11" t="s">
        <v>384</v>
      </c>
      <c r="F808" s="11">
        <v>0</v>
      </c>
      <c r="G808" s="185">
        <f t="shared" si="44"/>
        <v>0</v>
      </c>
      <c r="H808" s="185">
        <v>0</v>
      </c>
      <c r="I808" s="185">
        <f t="shared" si="45"/>
        <v>0</v>
      </c>
      <c r="J808" s="11">
        <v>0</v>
      </c>
      <c r="L808" s="11">
        <v>0</v>
      </c>
      <c r="M808" s="185">
        <v>0</v>
      </c>
      <c r="N808" s="185">
        <f t="shared" si="46"/>
        <v>0</v>
      </c>
      <c r="O808" s="11" t="s">
        <v>421</v>
      </c>
      <c r="P808" s="11" t="s">
        <v>421</v>
      </c>
      <c r="Q808" s="11" t="s">
        <v>421</v>
      </c>
      <c r="R808" s="11" t="s">
        <v>421</v>
      </c>
      <c r="S808" s="11" t="s">
        <v>421</v>
      </c>
      <c r="T808" s="11" t="s">
        <v>421</v>
      </c>
      <c r="V808" s="11">
        <v>6</v>
      </c>
      <c r="W808" s="185">
        <v>6.23</v>
      </c>
      <c r="X808" s="185">
        <f t="shared" si="47"/>
        <v>1.0383333333333333</v>
      </c>
      <c r="Y808" s="11" t="s">
        <v>421</v>
      </c>
      <c r="Z808" s="11" t="s">
        <v>421</v>
      </c>
      <c r="AA808" s="11" t="s">
        <v>421</v>
      </c>
      <c r="AB808" s="11" t="s">
        <v>421</v>
      </c>
      <c r="AC808" s="11" t="s">
        <v>421</v>
      </c>
      <c r="AD808" s="11" t="s">
        <v>421</v>
      </c>
    </row>
    <row r="809" spans="1:30" x14ac:dyDescent="0.25">
      <c r="A809" s="55"/>
      <c r="B809" s="11"/>
      <c r="C809" s="11" t="s">
        <v>595</v>
      </c>
      <c r="D809" s="11"/>
      <c r="E809" s="11" t="s">
        <v>386</v>
      </c>
      <c r="F809" s="11">
        <v>0</v>
      </c>
      <c r="G809" s="185">
        <f t="shared" si="44"/>
        <v>0</v>
      </c>
      <c r="H809" s="185">
        <v>0</v>
      </c>
      <c r="I809" s="185">
        <f t="shared" si="45"/>
        <v>0</v>
      </c>
      <c r="J809" s="11">
        <v>0</v>
      </c>
      <c r="L809" s="11">
        <v>0</v>
      </c>
      <c r="M809" s="185">
        <v>0</v>
      </c>
      <c r="N809" s="185">
        <f t="shared" si="46"/>
        <v>0</v>
      </c>
      <c r="O809" s="11" t="s">
        <v>421</v>
      </c>
      <c r="P809" s="11" t="s">
        <v>421</v>
      </c>
      <c r="Q809" s="11" t="s">
        <v>421</v>
      </c>
      <c r="R809" s="11" t="s">
        <v>421</v>
      </c>
      <c r="S809" s="11" t="s">
        <v>421</v>
      </c>
      <c r="T809" s="11" t="s">
        <v>421</v>
      </c>
      <c r="V809" s="11">
        <v>4</v>
      </c>
      <c r="W809" s="185">
        <v>2.1599999999999997</v>
      </c>
      <c r="X809" s="185">
        <f t="shared" si="47"/>
        <v>0.53999999999999992</v>
      </c>
      <c r="Y809" s="11" t="s">
        <v>421</v>
      </c>
      <c r="Z809" s="11" t="s">
        <v>421</v>
      </c>
      <c r="AA809" s="11" t="s">
        <v>421</v>
      </c>
      <c r="AB809" s="11" t="s">
        <v>421</v>
      </c>
      <c r="AC809" s="11" t="s">
        <v>421</v>
      </c>
      <c r="AD809" s="11" t="s">
        <v>421</v>
      </c>
    </row>
    <row r="810" spans="1:30" x14ac:dyDescent="0.25">
      <c r="A810" s="55"/>
      <c r="B810" s="11"/>
      <c r="C810" s="11" t="s">
        <v>596</v>
      </c>
      <c r="D810" s="11"/>
      <c r="E810" s="11" t="s">
        <v>387</v>
      </c>
      <c r="F810" s="11">
        <v>0</v>
      </c>
      <c r="G810" s="185">
        <f t="shared" si="44"/>
        <v>0</v>
      </c>
      <c r="H810" s="185">
        <v>0</v>
      </c>
      <c r="I810" s="185">
        <f t="shared" si="45"/>
        <v>0</v>
      </c>
      <c r="J810" s="11">
        <v>0</v>
      </c>
      <c r="L810" s="11">
        <v>0</v>
      </c>
      <c r="M810" s="185">
        <v>0</v>
      </c>
      <c r="N810" s="185">
        <f t="shared" si="46"/>
        <v>0</v>
      </c>
      <c r="O810" s="11" t="s">
        <v>421</v>
      </c>
      <c r="P810" s="11" t="s">
        <v>421</v>
      </c>
      <c r="Q810" s="11" t="s">
        <v>421</v>
      </c>
      <c r="R810" s="11" t="s">
        <v>421</v>
      </c>
      <c r="S810" s="11" t="s">
        <v>421</v>
      </c>
      <c r="T810" s="11" t="s">
        <v>421</v>
      </c>
      <c r="V810" s="11">
        <v>10</v>
      </c>
      <c r="W810" s="185">
        <v>5.5100000000000007</v>
      </c>
      <c r="X810" s="185">
        <f t="shared" si="47"/>
        <v>0.55100000000000005</v>
      </c>
      <c r="Y810" s="11" t="s">
        <v>421</v>
      </c>
      <c r="Z810" s="11" t="s">
        <v>421</v>
      </c>
      <c r="AA810" s="11" t="s">
        <v>421</v>
      </c>
      <c r="AB810" s="11" t="s">
        <v>421</v>
      </c>
      <c r="AC810" s="11" t="s">
        <v>421</v>
      </c>
      <c r="AD810" s="11" t="s">
        <v>421</v>
      </c>
    </row>
    <row r="811" spans="1:30" x14ac:dyDescent="0.25">
      <c r="A811" s="55"/>
      <c r="B811" s="11"/>
      <c r="C811" s="11" t="s">
        <v>597</v>
      </c>
      <c r="D811" s="11"/>
      <c r="E811" s="11" t="s">
        <v>388</v>
      </c>
      <c r="F811" s="11">
        <v>0</v>
      </c>
      <c r="G811" s="185">
        <f t="shared" si="44"/>
        <v>0</v>
      </c>
      <c r="H811" s="185">
        <v>0</v>
      </c>
      <c r="I811" s="185">
        <f t="shared" si="45"/>
        <v>0</v>
      </c>
      <c r="J811" s="11">
        <v>0</v>
      </c>
      <c r="L811" s="11">
        <v>0</v>
      </c>
      <c r="M811" s="185">
        <v>0</v>
      </c>
      <c r="N811" s="185">
        <f t="shared" si="46"/>
        <v>0</v>
      </c>
      <c r="O811" s="11" t="s">
        <v>421</v>
      </c>
      <c r="P811" s="11" t="s">
        <v>421</v>
      </c>
      <c r="Q811" s="11" t="s">
        <v>421</v>
      </c>
      <c r="R811" s="11" t="s">
        <v>421</v>
      </c>
      <c r="S811" s="11" t="s">
        <v>421</v>
      </c>
      <c r="T811" s="11" t="s">
        <v>421</v>
      </c>
      <c r="V811" s="11">
        <v>1</v>
      </c>
      <c r="W811" s="185">
        <v>0.1</v>
      </c>
      <c r="X811" s="185">
        <f t="shared" si="47"/>
        <v>0.1</v>
      </c>
      <c r="Y811" s="11" t="s">
        <v>421</v>
      </c>
      <c r="Z811" s="11" t="s">
        <v>421</v>
      </c>
      <c r="AA811" s="11" t="s">
        <v>421</v>
      </c>
      <c r="AB811" s="11" t="s">
        <v>421</v>
      </c>
      <c r="AC811" s="11" t="s">
        <v>421</v>
      </c>
      <c r="AD811" s="11" t="s">
        <v>421</v>
      </c>
    </row>
    <row r="812" spans="1:30" x14ac:dyDescent="0.25">
      <c r="A812" s="55"/>
      <c r="B812" s="11"/>
      <c r="C812" s="11" t="s">
        <v>597</v>
      </c>
      <c r="D812" s="11"/>
      <c r="E812" s="11" t="s">
        <v>705</v>
      </c>
      <c r="F812" s="11">
        <v>0</v>
      </c>
      <c r="G812" s="185">
        <f t="shared" si="44"/>
        <v>0</v>
      </c>
      <c r="H812" s="185">
        <v>0</v>
      </c>
      <c r="I812" s="185">
        <f t="shared" si="45"/>
        <v>0</v>
      </c>
      <c r="J812" s="11">
        <v>0</v>
      </c>
      <c r="L812" s="11">
        <v>0</v>
      </c>
      <c r="M812" s="185">
        <v>0</v>
      </c>
      <c r="N812" s="185">
        <f t="shared" si="46"/>
        <v>0</v>
      </c>
      <c r="O812" s="11" t="s">
        <v>421</v>
      </c>
      <c r="P812" s="11" t="s">
        <v>421</v>
      </c>
      <c r="Q812" s="11" t="s">
        <v>421</v>
      </c>
      <c r="R812" s="11" t="s">
        <v>421</v>
      </c>
      <c r="S812" s="11" t="s">
        <v>421</v>
      </c>
      <c r="T812" s="11" t="s">
        <v>421</v>
      </c>
      <c r="V812" s="11">
        <v>0</v>
      </c>
      <c r="W812" s="185">
        <v>0</v>
      </c>
      <c r="X812" s="185">
        <f t="shared" si="47"/>
        <v>0</v>
      </c>
      <c r="Y812" s="11" t="s">
        <v>421</v>
      </c>
      <c r="Z812" s="11" t="s">
        <v>421</v>
      </c>
      <c r="AA812" s="11" t="s">
        <v>421</v>
      </c>
      <c r="AB812" s="11" t="s">
        <v>421</v>
      </c>
      <c r="AC812" s="11" t="s">
        <v>421</v>
      </c>
      <c r="AD812" s="11" t="s">
        <v>421</v>
      </c>
    </row>
    <row r="813" spans="1:30" x14ac:dyDescent="0.25">
      <c r="A813" s="55"/>
      <c r="B813" s="11"/>
      <c r="C813" s="11" t="s">
        <v>601</v>
      </c>
      <c r="D813" s="11"/>
      <c r="E813" s="11" t="s">
        <v>393</v>
      </c>
      <c r="F813" s="11">
        <v>2</v>
      </c>
      <c r="G813" s="185">
        <f t="shared" si="44"/>
        <v>28.79</v>
      </c>
      <c r="H813" s="185">
        <v>575.72</v>
      </c>
      <c r="I813" s="185">
        <f t="shared" si="45"/>
        <v>287.86</v>
      </c>
      <c r="J813" s="11">
        <v>10</v>
      </c>
      <c r="L813" s="11">
        <v>0</v>
      </c>
      <c r="M813" s="185">
        <v>0</v>
      </c>
      <c r="N813" s="185">
        <f t="shared" si="46"/>
        <v>0</v>
      </c>
      <c r="O813" s="11" t="s">
        <v>421</v>
      </c>
      <c r="P813" s="11" t="s">
        <v>421</v>
      </c>
      <c r="Q813" s="11" t="s">
        <v>421</v>
      </c>
      <c r="R813" s="11" t="s">
        <v>421</v>
      </c>
      <c r="S813" s="11" t="s">
        <v>421</v>
      </c>
      <c r="T813" s="11" t="s">
        <v>421</v>
      </c>
      <c r="V813" s="11">
        <v>24</v>
      </c>
      <c r="W813" s="185">
        <v>40.21</v>
      </c>
      <c r="X813" s="185">
        <f t="shared" si="47"/>
        <v>1.6754166666666668</v>
      </c>
      <c r="Y813" s="11" t="s">
        <v>421</v>
      </c>
      <c r="Z813" s="11" t="s">
        <v>421</v>
      </c>
      <c r="AA813" s="11" t="s">
        <v>421</v>
      </c>
      <c r="AB813" s="11" t="s">
        <v>421</v>
      </c>
      <c r="AC813" s="11" t="s">
        <v>421</v>
      </c>
      <c r="AD813" s="11" t="s">
        <v>421</v>
      </c>
    </row>
    <row r="814" spans="1:30" x14ac:dyDescent="0.25">
      <c r="A814" s="55"/>
      <c r="B814" s="11"/>
      <c r="C814" s="11" t="s">
        <v>602</v>
      </c>
      <c r="D814" s="11"/>
      <c r="E814" s="11" t="s">
        <v>394</v>
      </c>
      <c r="F814" s="11">
        <v>0</v>
      </c>
      <c r="G814" s="185">
        <f t="shared" si="44"/>
        <v>0</v>
      </c>
      <c r="H814" s="185">
        <v>0</v>
      </c>
      <c r="I814" s="185">
        <f t="shared" si="45"/>
        <v>0</v>
      </c>
      <c r="J814" s="11">
        <v>0</v>
      </c>
      <c r="L814" s="11">
        <v>0</v>
      </c>
      <c r="M814" s="185">
        <v>0</v>
      </c>
      <c r="N814" s="185">
        <f t="shared" si="46"/>
        <v>0</v>
      </c>
      <c r="O814" s="11" t="s">
        <v>421</v>
      </c>
      <c r="P814" s="11" t="s">
        <v>421</v>
      </c>
      <c r="Q814" s="11" t="s">
        <v>421</v>
      </c>
      <c r="R814" s="11" t="s">
        <v>421</v>
      </c>
      <c r="S814" s="11" t="s">
        <v>421</v>
      </c>
      <c r="T814" s="11" t="s">
        <v>421</v>
      </c>
      <c r="V814" s="11">
        <v>95</v>
      </c>
      <c r="W814" s="185">
        <v>322.49000000000024</v>
      </c>
      <c r="X814" s="185">
        <f t="shared" si="47"/>
        <v>3.3946315789473709</v>
      </c>
      <c r="Y814" s="11" t="s">
        <v>421</v>
      </c>
      <c r="Z814" s="11" t="s">
        <v>421</v>
      </c>
      <c r="AA814" s="11" t="s">
        <v>421</v>
      </c>
      <c r="AB814" s="11" t="s">
        <v>421</v>
      </c>
      <c r="AC814" s="11" t="s">
        <v>421</v>
      </c>
      <c r="AD814" s="11" t="s">
        <v>421</v>
      </c>
    </row>
    <row r="815" spans="1:30" x14ac:dyDescent="0.25">
      <c r="A815" s="55"/>
      <c r="B815" s="11"/>
      <c r="C815" s="11" t="s">
        <v>603</v>
      </c>
      <c r="D815" s="11"/>
      <c r="E815" s="11" t="s">
        <v>395</v>
      </c>
      <c r="F815" s="11">
        <v>0</v>
      </c>
      <c r="G815" s="185">
        <f t="shared" si="44"/>
        <v>0</v>
      </c>
      <c r="H815" s="185">
        <v>0</v>
      </c>
      <c r="I815" s="185">
        <f t="shared" si="45"/>
        <v>0</v>
      </c>
      <c r="J815" s="11">
        <v>0</v>
      </c>
      <c r="L815" s="11">
        <v>0</v>
      </c>
      <c r="M815" s="185">
        <v>0</v>
      </c>
      <c r="N815" s="185">
        <f t="shared" si="46"/>
        <v>0</v>
      </c>
      <c r="O815" s="11" t="s">
        <v>421</v>
      </c>
      <c r="P815" s="11" t="s">
        <v>421</v>
      </c>
      <c r="Q815" s="11" t="s">
        <v>421</v>
      </c>
      <c r="R815" s="11" t="s">
        <v>421</v>
      </c>
      <c r="S815" s="11" t="s">
        <v>421</v>
      </c>
      <c r="T815" s="11" t="s">
        <v>421</v>
      </c>
      <c r="V815" s="11">
        <v>2</v>
      </c>
      <c r="W815" s="185">
        <v>0.65</v>
      </c>
      <c r="X815" s="185">
        <f t="shared" si="47"/>
        <v>0.32500000000000001</v>
      </c>
      <c r="Y815" s="11" t="s">
        <v>421</v>
      </c>
      <c r="Z815" s="11" t="s">
        <v>421</v>
      </c>
      <c r="AA815" s="11" t="s">
        <v>421</v>
      </c>
      <c r="AB815" s="11" t="s">
        <v>421</v>
      </c>
      <c r="AC815" s="11" t="s">
        <v>421</v>
      </c>
      <c r="AD815" s="11" t="s">
        <v>421</v>
      </c>
    </row>
    <row r="816" spans="1:30" x14ac:dyDescent="0.25">
      <c r="A816" s="55"/>
      <c r="B816" s="11"/>
      <c r="C816" s="11" t="s">
        <v>604</v>
      </c>
      <c r="D816" s="11"/>
      <c r="E816" s="11" t="s">
        <v>396</v>
      </c>
      <c r="F816" s="11">
        <v>0</v>
      </c>
      <c r="G816" s="185">
        <f t="shared" si="44"/>
        <v>0</v>
      </c>
      <c r="H816" s="185">
        <v>0</v>
      </c>
      <c r="I816" s="185">
        <f t="shared" si="45"/>
        <v>0</v>
      </c>
      <c r="J816" s="11">
        <v>0</v>
      </c>
      <c r="L816" s="11">
        <v>0</v>
      </c>
      <c r="M816" s="185">
        <v>0</v>
      </c>
      <c r="N816" s="185">
        <f t="shared" si="46"/>
        <v>0</v>
      </c>
      <c r="O816" s="11" t="s">
        <v>421</v>
      </c>
      <c r="P816" s="11" t="s">
        <v>421</v>
      </c>
      <c r="Q816" s="11" t="s">
        <v>421</v>
      </c>
      <c r="R816" s="11" t="s">
        <v>421</v>
      </c>
      <c r="S816" s="11" t="s">
        <v>421</v>
      </c>
      <c r="T816" s="11" t="s">
        <v>421</v>
      </c>
      <c r="V816" s="11">
        <v>0</v>
      </c>
      <c r="W816" s="185">
        <v>0</v>
      </c>
      <c r="X816" s="185">
        <f t="shared" si="47"/>
        <v>0</v>
      </c>
      <c r="Y816" s="11" t="s">
        <v>421</v>
      </c>
      <c r="Z816" s="11" t="s">
        <v>421</v>
      </c>
      <c r="AA816" s="11" t="s">
        <v>421</v>
      </c>
      <c r="AB816" s="11" t="s">
        <v>421</v>
      </c>
      <c r="AC816" s="11" t="s">
        <v>421</v>
      </c>
      <c r="AD816" s="11" t="s">
        <v>421</v>
      </c>
    </row>
    <row r="817" spans="1:30" x14ac:dyDescent="0.25">
      <c r="A817" s="55"/>
      <c r="B817" s="11"/>
      <c r="C817" s="11" t="s">
        <v>605</v>
      </c>
      <c r="D817" s="11"/>
      <c r="E817" s="11" t="s">
        <v>397</v>
      </c>
      <c r="F817" s="11">
        <v>1</v>
      </c>
      <c r="G817" s="185">
        <f t="shared" si="44"/>
        <v>77.23</v>
      </c>
      <c r="H817" s="185">
        <v>540.63</v>
      </c>
      <c r="I817" s="185">
        <f t="shared" si="45"/>
        <v>540.63</v>
      </c>
      <c r="J817" s="11">
        <v>7</v>
      </c>
      <c r="L817" s="11">
        <v>0</v>
      </c>
      <c r="M817" s="185">
        <v>0</v>
      </c>
      <c r="N817" s="185">
        <f t="shared" si="46"/>
        <v>0</v>
      </c>
      <c r="O817" s="11" t="s">
        <v>421</v>
      </c>
      <c r="P817" s="11" t="s">
        <v>421</v>
      </c>
      <c r="Q817" s="11" t="s">
        <v>421</v>
      </c>
      <c r="R817" s="11" t="s">
        <v>421</v>
      </c>
      <c r="S817" s="11" t="s">
        <v>421</v>
      </c>
      <c r="T817" s="11" t="s">
        <v>421</v>
      </c>
      <c r="V817" s="11">
        <v>46</v>
      </c>
      <c r="W817" s="185">
        <v>51.650000000000013</v>
      </c>
      <c r="X817" s="185">
        <f t="shared" si="47"/>
        <v>1.1228260869565221</v>
      </c>
      <c r="Y817" s="11" t="s">
        <v>421</v>
      </c>
      <c r="Z817" s="11" t="s">
        <v>421</v>
      </c>
      <c r="AA817" s="11" t="s">
        <v>421</v>
      </c>
      <c r="AB817" s="11" t="s">
        <v>421</v>
      </c>
      <c r="AC817" s="11" t="s">
        <v>421</v>
      </c>
      <c r="AD817" s="11" t="s">
        <v>421</v>
      </c>
    </row>
    <row r="818" spans="1:30" x14ac:dyDescent="0.25">
      <c r="A818" s="55"/>
      <c r="B818" s="11"/>
      <c r="C818" s="11" t="s">
        <v>606</v>
      </c>
      <c r="D818" s="11"/>
      <c r="E818" s="11" t="s">
        <v>399</v>
      </c>
      <c r="F818" s="11">
        <v>0</v>
      </c>
      <c r="G818" s="185">
        <f t="shared" si="44"/>
        <v>0</v>
      </c>
      <c r="H818" s="185">
        <v>0</v>
      </c>
      <c r="I818" s="185">
        <f t="shared" si="45"/>
        <v>0</v>
      </c>
      <c r="J818" s="11">
        <v>0</v>
      </c>
      <c r="L818" s="11">
        <v>0</v>
      </c>
      <c r="M818" s="185">
        <v>0</v>
      </c>
      <c r="N818" s="185">
        <f t="shared" si="46"/>
        <v>0</v>
      </c>
      <c r="O818" s="11" t="s">
        <v>421</v>
      </c>
      <c r="P818" s="11" t="s">
        <v>421</v>
      </c>
      <c r="Q818" s="11" t="s">
        <v>421</v>
      </c>
      <c r="R818" s="11" t="s">
        <v>421</v>
      </c>
      <c r="S818" s="11" t="s">
        <v>421</v>
      </c>
      <c r="T818" s="11" t="s">
        <v>421</v>
      </c>
      <c r="V818" s="11">
        <v>23</v>
      </c>
      <c r="W818" s="185">
        <v>75.419999999999973</v>
      </c>
      <c r="X818" s="185">
        <f t="shared" si="47"/>
        <v>3.2791304347826076</v>
      </c>
      <c r="Y818" s="11" t="s">
        <v>421</v>
      </c>
      <c r="Z818" s="11" t="s">
        <v>421</v>
      </c>
      <c r="AA818" s="11" t="s">
        <v>421</v>
      </c>
      <c r="AB818" s="11" t="s">
        <v>421</v>
      </c>
      <c r="AC818" s="11" t="s">
        <v>421</v>
      </c>
      <c r="AD818" s="11" t="s">
        <v>421</v>
      </c>
    </row>
    <row r="819" spans="1:30" x14ac:dyDescent="0.25">
      <c r="A819" s="55"/>
      <c r="B819" s="11"/>
      <c r="C819" s="11" t="s">
        <v>607</v>
      </c>
      <c r="D819" s="11"/>
      <c r="E819" s="11" t="s">
        <v>400</v>
      </c>
      <c r="F819" s="11">
        <v>0</v>
      </c>
      <c r="G819" s="185">
        <f t="shared" si="44"/>
        <v>0</v>
      </c>
      <c r="H819" s="185">
        <v>0</v>
      </c>
      <c r="I819" s="185">
        <f t="shared" si="45"/>
        <v>0</v>
      </c>
      <c r="J819" s="11">
        <v>0</v>
      </c>
      <c r="L819" s="11">
        <v>0</v>
      </c>
      <c r="M819" s="185">
        <v>0</v>
      </c>
      <c r="N819" s="185">
        <f t="shared" si="46"/>
        <v>0</v>
      </c>
      <c r="O819" s="11" t="s">
        <v>421</v>
      </c>
      <c r="P819" s="11" t="s">
        <v>421</v>
      </c>
      <c r="Q819" s="11" t="s">
        <v>421</v>
      </c>
      <c r="R819" s="11" t="s">
        <v>421</v>
      </c>
      <c r="S819" s="11" t="s">
        <v>421</v>
      </c>
      <c r="T819" s="11" t="s">
        <v>421</v>
      </c>
      <c r="V819" s="11">
        <v>33</v>
      </c>
      <c r="W819" s="185">
        <v>47.660000000000018</v>
      </c>
      <c r="X819" s="185">
        <f t="shared" si="47"/>
        <v>1.4442424242424248</v>
      </c>
      <c r="Y819" s="11" t="s">
        <v>421</v>
      </c>
      <c r="Z819" s="11" t="s">
        <v>421</v>
      </c>
      <c r="AA819" s="11" t="s">
        <v>421</v>
      </c>
      <c r="AB819" s="11" t="s">
        <v>421</v>
      </c>
      <c r="AC819" s="11" t="s">
        <v>421</v>
      </c>
      <c r="AD819" s="11" t="s">
        <v>421</v>
      </c>
    </row>
    <row r="820" spans="1:30" x14ac:dyDescent="0.25">
      <c r="A820" s="55"/>
      <c r="B820" s="11"/>
      <c r="C820" s="11" t="s">
        <v>608</v>
      </c>
      <c r="D820" s="11"/>
      <c r="E820" s="11" t="s">
        <v>401</v>
      </c>
      <c r="F820" s="11">
        <v>1</v>
      </c>
      <c r="G820" s="185">
        <f t="shared" si="44"/>
        <v>60.47</v>
      </c>
      <c r="H820" s="185">
        <v>483.79</v>
      </c>
      <c r="I820" s="185">
        <f t="shared" si="45"/>
        <v>483.79</v>
      </c>
      <c r="J820" s="11">
        <v>8</v>
      </c>
      <c r="L820" s="11">
        <v>0</v>
      </c>
      <c r="M820" s="185">
        <v>0</v>
      </c>
      <c r="N820" s="185">
        <f t="shared" si="46"/>
        <v>0</v>
      </c>
      <c r="O820" s="11" t="s">
        <v>421</v>
      </c>
      <c r="P820" s="11" t="s">
        <v>421</v>
      </c>
      <c r="Q820" s="11" t="s">
        <v>421</v>
      </c>
      <c r="R820" s="11" t="s">
        <v>421</v>
      </c>
      <c r="S820" s="11" t="s">
        <v>421</v>
      </c>
      <c r="T820" s="11" t="s">
        <v>421</v>
      </c>
      <c r="V820" s="11">
        <v>10</v>
      </c>
      <c r="W820" s="185">
        <v>3.45</v>
      </c>
      <c r="X820" s="185">
        <f t="shared" si="47"/>
        <v>0.34500000000000003</v>
      </c>
      <c r="Y820" s="11" t="s">
        <v>421</v>
      </c>
      <c r="Z820" s="11" t="s">
        <v>421</v>
      </c>
      <c r="AA820" s="11" t="s">
        <v>421</v>
      </c>
      <c r="AB820" s="11" t="s">
        <v>421</v>
      </c>
      <c r="AC820" s="11" t="s">
        <v>421</v>
      </c>
      <c r="AD820" s="11" t="s">
        <v>421</v>
      </c>
    </row>
    <row r="821" spans="1:30" x14ac:dyDescent="0.25">
      <c r="A821" s="55"/>
      <c r="B821" s="11"/>
      <c r="C821" s="11" t="s">
        <v>609</v>
      </c>
      <c r="D821" s="11"/>
      <c r="E821" s="11" t="s">
        <v>402</v>
      </c>
      <c r="F821" s="11">
        <v>1</v>
      </c>
      <c r="G821" s="185">
        <f t="shared" si="44"/>
        <v>10.36</v>
      </c>
      <c r="H821" s="185">
        <v>134.68</v>
      </c>
      <c r="I821" s="185">
        <f t="shared" si="45"/>
        <v>134.68</v>
      </c>
      <c r="J821" s="11">
        <v>13</v>
      </c>
      <c r="L821" s="11">
        <v>0</v>
      </c>
      <c r="M821" s="185">
        <v>0</v>
      </c>
      <c r="N821" s="185">
        <f t="shared" si="46"/>
        <v>0</v>
      </c>
      <c r="O821" s="11" t="s">
        <v>421</v>
      </c>
      <c r="P821" s="11" t="s">
        <v>421</v>
      </c>
      <c r="Q821" s="11" t="s">
        <v>421</v>
      </c>
      <c r="R821" s="11" t="s">
        <v>421</v>
      </c>
      <c r="S821" s="11" t="s">
        <v>421</v>
      </c>
      <c r="T821" s="11" t="s">
        <v>421</v>
      </c>
      <c r="V821" s="11">
        <v>29</v>
      </c>
      <c r="W821" s="185">
        <v>28.970000000000002</v>
      </c>
      <c r="X821" s="185">
        <f t="shared" si="47"/>
        <v>0.99896551724137939</v>
      </c>
      <c r="Y821" s="11" t="s">
        <v>421</v>
      </c>
      <c r="Z821" s="11" t="s">
        <v>421</v>
      </c>
      <c r="AA821" s="11" t="s">
        <v>421</v>
      </c>
      <c r="AB821" s="11" t="s">
        <v>421</v>
      </c>
      <c r="AC821" s="11" t="s">
        <v>421</v>
      </c>
      <c r="AD821" s="11" t="s">
        <v>421</v>
      </c>
    </row>
    <row r="822" spans="1:30" x14ac:dyDescent="0.25">
      <c r="A822" s="55"/>
      <c r="B822" s="11"/>
      <c r="C822" s="11" t="s">
        <v>610</v>
      </c>
      <c r="D822" s="11"/>
      <c r="E822" s="11" t="s">
        <v>403</v>
      </c>
      <c r="F822" s="11">
        <v>1</v>
      </c>
      <c r="G822" s="185">
        <f t="shared" si="44"/>
        <v>120.81</v>
      </c>
      <c r="H822" s="185">
        <v>724.87</v>
      </c>
      <c r="I822" s="185">
        <f t="shared" si="45"/>
        <v>724.87</v>
      </c>
      <c r="J822" s="11">
        <v>6</v>
      </c>
      <c r="L822" s="11">
        <v>0</v>
      </c>
      <c r="M822" s="185">
        <v>0</v>
      </c>
      <c r="N822" s="185">
        <f t="shared" si="46"/>
        <v>0</v>
      </c>
      <c r="O822" s="11" t="s">
        <v>421</v>
      </c>
      <c r="P822" s="11" t="s">
        <v>421</v>
      </c>
      <c r="Q822" s="11" t="s">
        <v>421</v>
      </c>
      <c r="R822" s="11" t="s">
        <v>421</v>
      </c>
      <c r="S822" s="11" t="s">
        <v>421</v>
      </c>
      <c r="T822" s="11" t="s">
        <v>421</v>
      </c>
      <c r="V822" s="11">
        <v>12</v>
      </c>
      <c r="W822" s="185">
        <v>8.2099999999999991</v>
      </c>
      <c r="X822" s="185">
        <f t="shared" si="47"/>
        <v>0.68416666666666659</v>
      </c>
      <c r="Y822" s="11" t="s">
        <v>421</v>
      </c>
      <c r="Z822" s="11" t="s">
        <v>421</v>
      </c>
      <c r="AA822" s="11" t="s">
        <v>421</v>
      </c>
      <c r="AB822" s="11" t="s">
        <v>421</v>
      </c>
      <c r="AC822" s="11" t="s">
        <v>421</v>
      </c>
      <c r="AD822" s="11" t="s">
        <v>421</v>
      </c>
    </row>
    <row r="823" spans="1:30" x14ac:dyDescent="0.25">
      <c r="A823" s="55"/>
      <c r="B823" s="11"/>
      <c r="C823" s="11" t="s">
        <v>611</v>
      </c>
      <c r="D823" s="11"/>
      <c r="E823" s="11" t="s">
        <v>404</v>
      </c>
      <c r="F823" s="11">
        <v>0</v>
      </c>
      <c r="G823" s="185">
        <f t="shared" ref="G823:G837" si="48">ROUND(IFERROR(I823/J823,0),2)</f>
        <v>0</v>
      </c>
      <c r="H823" s="185">
        <v>0</v>
      </c>
      <c r="I823" s="185">
        <f t="shared" ref="I823:I837" si="49">IFERROR(ROUND(H823/F823,2),0)</f>
        <v>0</v>
      </c>
      <c r="J823" s="11">
        <v>0</v>
      </c>
      <c r="L823" s="11">
        <v>0</v>
      </c>
      <c r="M823" s="185">
        <v>0</v>
      </c>
      <c r="N823" s="185">
        <f t="shared" ref="N823:N837" si="50">IFERROR(M823/L823,0)</f>
        <v>0</v>
      </c>
      <c r="O823" s="11" t="s">
        <v>421</v>
      </c>
      <c r="P823" s="11" t="s">
        <v>421</v>
      </c>
      <c r="Q823" s="11" t="s">
        <v>421</v>
      </c>
      <c r="R823" s="11" t="s">
        <v>421</v>
      </c>
      <c r="S823" s="11" t="s">
        <v>421</v>
      </c>
      <c r="T823" s="11" t="s">
        <v>421</v>
      </c>
      <c r="V823" s="11">
        <v>0</v>
      </c>
      <c r="W823" s="185">
        <v>0</v>
      </c>
      <c r="X823" s="185">
        <f t="shared" ref="X823:X837" si="51">IFERROR(W823/V823,0)</f>
        <v>0</v>
      </c>
      <c r="Y823" s="11" t="s">
        <v>421</v>
      </c>
      <c r="Z823" s="11" t="s">
        <v>421</v>
      </c>
      <c r="AA823" s="11" t="s">
        <v>421</v>
      </c>
      <c r="AB823" s="11" t="s">
        <v>421</v>
      </c>
      <c r="AC823" s="11" t="s">
        <v>421</v>
      </c>
      <c r="AD823" s="11" t="s">
        <v>421</v>
      </c>
    </row>
    <row r="824" spans="1:30" x14ac:dyDescent="0.25">
      <c r="A824" s="55"/>
      <c r="B824" s="11"/>
      <c r="C824" s="11" t="s">
        <v>612</v>
      </c>
      <c r="D824" s="11"/>
      <c r="E824" s="11" t="s">
        <v>405</v>
      </c>
      <c r="F824" s="11">
        <v>0</v>
      </c>
      <c r="G824" s="185">
        <f t="shared" si="48"/>
        <v>0</v>
      </c>
      <c r="H824" s="185">
        <v>0</v>
      </c>
      <c r="I824" s="185">
        <f t="shared" si="49"/>
        <v>0</v>
      </c>
      <c r="J824" s="11">
        <v>0</v>
      </c>
      <c r="L824" s="11">
        <v>0</v>
      </c>
      <c r="M824" s="185">
        <v>0</v>
      </c>
      <c r="N824" s="185">
        <f t="shared" si="50"/>
        <v>0</v>
      </c>
      <c r="O824" s="11" t="s">
        <v>421</v>
      </c>
      <c r="P824" s="11" t="s">
        <v>421</v>
      </c>
      <c r="Q824" s="11" t="s">
        <v>421</v>
      </c>
      <c r="R824" s="11" t="s">
        <v>421</v>
      </c>
      <c r="S824" s="11" t="s">
        <v>421</v>
      </c>
      <c r="T824" s="11" t="s">
        <v>421</v>
      </c>
      <c r="V824" s="11">
        <v>49</v>
      </c>
      <c r="W824" s="185">
        <v>38.01</v>
      </c>
      <c r="X824" s="185">
        <f t="shared" si="51"/>
        <v>0.77571428571428569</v>
      </c>
      <c r="Y824" s="11" t="s">
        <v>421</v>
      </c>
      <c r="Z824" s="11" t="s">
        <v>421</v>
      </c>
      <c r="AA824" s="11" t="s">
        <v>421</v>
      </c>
      <c r="AB824" s="11" t="s">
        <v>421</v>
      </c>
      <c r="AC824" s="11" t="s">
        <v>421</v>
      </c>
      <c r="AD824" s="11" t="s">
        <v>421</v>
      </c>
    </row>
    <row r="825" spans="1:30" x14ac:dyDescent="0.25">
      <c r="A825" s="55"/>
      <c r="B825" s="11"/>
      <c r="C825" s="11" t="s">
        <v>613</v>
      </c>
      <c r="D825" s="11"/>
      <c r="E825" s="11" t="s">
        <v>406</v>
      </c>
      <c r="F825" s="11">
        <v>4</v>
      </c>
      <c r="G825" s="185">
        <f t="shared" si="48"/>
        <v>24.75</v>
      </c>
      <c r="H825" s="185">
        <v>989.79</v>
      </c>
      <c r="I825" s="185">
        <f t="shared" si="49"/>
        <v>247.45</v>
      </c>
      <c r="J825" s="11">
        <v>10</v>
      </c>
      <c r="L825" s="11">
        <v>0</v>
      </c>
      <c r="M825" s="185">
        <v>0</v>
      </c>
      <c r="N825" s="185">
        <f t="shared" si="50"/>
        <v>0</v>
      </c>
      <c r="O825" s="11" t="s">
        <v>421</v>
      </c>
      <c r="P825" s="11" t="s">
        <v>421</v>
      </c>
      <c r="Q825" s="11" t="s">
        <v>421</v>
      </c>
      <c r="R825" s="11" t="s">
        <v>421</v>
      </c>
      <c r="S825" s="11" t="s">
        <v>421</v>
      </c>
      <c r="T825" s="11" t="s">
        <v>421</v>
      </c>
      <c r="V825" s="11">
        <v>61</v>
      </c>
      <c r="W825" s="185">
        <v>78.890000000000029</v>
      </c>
      <c r="X825" s="185">
        <f t="shared" si="51"/>
        <v>1.2932786885245906</v>
      </c>
      <c r="Y825" s="11" t="s">
        <v>421</v>
      </c>
      <c r="Z825" s="11" t="s">
        <v>421</v>
      </c>
      <c r="AA825" s="11" t="s">
        <v>421</v>
      </c>
      <c r="AB825" s="11" t="s">
        <v>421</v>
      </c>
      <c r="AC825" s="11" t="s">
        <v>421</v>
      </c>
      <c r="AD825" s="11" t="s">
        <v>421</v>
      </c>
    </row>
    <row r="826" spans="1:30" x14ac:dyDescent="0.25">
      <c r="A826" s="55"/>
      <c r="B826" s="11"/>
      <c r="C826" s="11" t="s">
        <v>421</v>
      </c>
      <c r="D826" s="11"/>
      <c r="E826" s="11" t="s">
        <v>407</v>
      </c>
      <c r="F826" s="11">
        <v>0</v>
      </c>
      <c r="G826" s="185">
        <f t="shared" si="48"/>
        <v>0</v>
      </c>
      <c r="H826" s="185">
        <v>0</v>
      </c>
      <c r="I826" s="185">
        <f t="shared" si="49"/>
        <v>0</v>
      </c>
      <c r="J826" s="11">
        <v>0</v>
      </c>
      <c r="L826" s="11">
        <v>0</v>
      </c>
      <c r="M826" s="185">
        <v>0</v>
      </c>
      <c r="N826" s="185">
        <f t="shared" si="50"/>
        <v>0</v>
      </c>
      <c r="O826" s="11" t="s">
        <v>421</v>
      </c>
      <c r="P826" s="11" t="s">
        <v>421</v>
      </c>
      <c r="Q826" s="11" t="s">
        <v>421</v>
      </c>
      <c r="R826" s="11" t="s">
        <v>421</v>
      </c>
      <c r="S826" s="11" t="s">
        <v>421</v>
      </c>
      <c r="T826" s="11" t="s">
        <v>421</v>
      </c>
      <c r="V826" s="11">
        <v>1</v>
      </c>
      <c r="W826" s="185">
        <v>1.29</v>
      </c>
      <c r="X826" s="185">
        <f t="shared" si="51"/>
        <v>1.29</v>
      </c>
      <c r="Y826" s="11" t="s">
        <v>421</v>
      </c>
      <c r="Z826" s="11" t="s">
        <v>421</v>
      </c>
      <c r="AA826" s="11" t="s">
        <v>421</v>
      </c>
      <c r="AB826" s="11" t="s">
        <v>421</v>
      </c>
      <c r="AC826" s="11" t="s">
        <v>421</v>
      </c>
      <c r="AD826" s="11" t="s">
        <v>421</v>
      </c>
    </row>
    <row r="827" spans="1:30" x14ac:dyDescent="0.25">
      <c r="A827" s="55"/>
      <c r="B827" s="11"/>
      <c r="C827" s="11" t="s">
        <v>615</v>
      </c>
      <c r="D827" s="11"/>
      <c r="E827" s="11" t="s">
        <v>409</v>
      </c>
      <c r="F827" s="11">
        <v>0</v>
      </c>
      <c r="G827" s="185">
        <f t="shared" si="48"/>
        <v>0</v>
      </c>
      <c r="H827" s="185">
        <v>0</v>
      </c>
      <c r="I827" s="185">
        <f t="shared" si="49"/>
        <v>0</v>
      </c>
      <c r="J827" s="11">
        <v>0</v>
      </c>
      <c r="L827" s="11">
        <v>0</v>
      </c>
      <c r="M827" s="185">
        <v>0</v>
      </c>
      <c r="N827" s="185">
        <f t="shared" si="50"/>
        <v>0</v>
      </c>
      <c r="O827" s="11" t="s">
        <v>421</v>
      </c>
      <c r="P827" s="11" t="s">
        <v>421</v>
      </c>
      <c r="Q827" s="11" t="s">
        <v>421</v>
      </c>
      <c r="R827" s="11" t="s">
        <v>421</v>
      </c>
      <c r="S827" s="11" t="s">
        <v>421</v>
      </c>
      <c r="T827" s="11" t="s">
        <v>421</v>
      </c>
      <c r="V827" s="11">
        <v>7</v>
      </c>
      <c r="W827" s="185">
        <v>3</v>
      </c>
      <c r="X827" s="185">
        <f t="shared" si="51"/>
        <v>0.42857142857142855</v>
      </c>
      <c r="Y827" s="11" t="s">
        <v>421</v>
      </c>
      <c r="Z827" s="11" t="s">
        <v>421</v>
      </c>
      <c r="AA827" s="11" t="s">
        <v>421</v>
      </c>
      <c r="AB827" s="11" t="s">
        <v>421</v>
      </c>
      <c r="AC827" s="11" t="s">
        <v>421</v>
      </c>
      <c r="AD827" s="11" t="s">
        <v>421</v>
      </c>
    </row>
    <row r="828" spans="1:30" x14ac:dyDescent="0.25">
      <c r="A828" s="55"/>
      <c r="B828" s="11"/>
      <c r="C828" s="11" t="s">
        <v>616</v>
      </c>
      <c r="D828" s="11"/>
      <c r="E828" s="11" t="s">
        <v>410</v>
      </c>
      <c r="F828" s="11">
        <v>3</v>
      </c>
      <c r="G828" s="185">
        <f t="shared" si="48"/>
        <v>70.14</v>
      </c>
      <c r="H828" s="185">
        <v>2314.48</v>
      </c>
      <c r="I828" s="185">
        <f t="shared" si="49"/>
        <v>771.49</v>
      </c>
      <c r="J828" s="11">
        <v>11</v>
      </c>
      <c r="L828" s="11">
        <v>0</v>
      </c>
      <c r="M828" s="185">
        <v>0</v>
      </c>
      <c r="N828" s="185">
        <f t="shared" si="50"/>
        <v>0</v>
      </c>
      <c r="O828" s="11" t="s">
        <v>421</v>
      </c>
      <c r="P828" s="11" t="s">
        <v>421</v>
      </c>
      <c r="Q828" s="11" t="s">
        <v>421</v>
      </c>
      <c r="R828" s="11" t="s">
        <v>421</v>
      </c>
      <c r="S828" s="11" t="s">
        <v>421</v>
      </c>
      <c r="T828" s="11" t="s">
        <v>421</v>
      </c>
      <c r="V828" s="11">
        <v>100</v>
      </c>
      <c r="W828" s="185">
        <v>423.33000000000033</v>
      </c>
      <c r="X828" s="185">
        <f t="shared" si="51"/>
        <v>4.2333000000000034</v>
      </c>
      <c r="Y828" s="11" t="s">
        <v>421</v>
      </c>
      <c r="Z828" s="11" t="s">
        <v>421</v>
      </c>
      <c r="AA828" s="11" t="s">
        <v>421</v>
      </c>
      <c r="AB828" s="11" t="s">
        <v>421</v>
      </c>
      <c r="AC828" s="11" t="s">
        <v>421</v>
      </c>
      <c r="AD828" s="11" t="s">
        <v>421</v>
      </c>
    </row>
    <row r="829" spans="1:30" x14ac:dyDescent="0.25">
      <c r="A829" s="55"/>
      <c r="B829" s="11"/>
      <c r="C829" s="11" t="s">
        <v>616</v>
      </c>
      <c r="D829" s="11"/>
      <c r="E829" s="11" t="s">
        <v>411</v>
      </c>
      <c r="F829" s="11">
        <v>0</v>
      </c>
      <c r="G829" s="185">
        <f t="shared" si="48"/>
        <v>0</v>
      </c>
      <c r="H829" s="185">
        <v>0</v>
      </c>
      <c r="I829" s="185">
        <f t="shared" si="49"/>
        <v>0</v>
      </c>
      <c r="J829" s="11">
        <v>0</v>
      </c>
      <c r="L829" s="11">
        <v>0</v>
      </c>
      <c r="M829" s="185">
        <v>0</v>
      </c>
      <c r="N829" s="185">
        <f t="shared" si="50"/>
        <v>0</v>
      </c>
      <c r="O829" s="11" t="s">
        <v>421</v>
      </c>
      <c r="P829" s="11" t="s">
        <v>421</v>
      </c>
      <c r="Q829" s="11" t="s">
        <v>421</v>
      </c>
      <c r="R829" s="11" t="s">
        <v>421</v>
      </c>
      <c r="S829" s="11" t="s">
        <v>421</v>
      </c>
      <c r="T829" s="11" t="s">
        <v>421</v>
      </c>
      <c r="V829" s="11">
        <v>0</v>
      </c>
      <c r="W829" s="185">
        <v>0</v>
      </c>
      <c r="X829" s="185">
        <f t="shared" si="51"/>
        <v>0</v>
      </c>
      <c r="Y829" s="11" t="s">
        <v>421</v>
      </c>
      <c r="Z829" s="11" t="s">
        <v>421</v>
      </c>
      <c r="AA829" s="11" t="s">
        <v>421</v>
      </c>
      <c r="AB829" s="11" t="s">
        <v>421</v>
      </c>
      <c r="AC829" s="11" t="s">
        <v>421</v>
      </c>
      <c r="AD829" s="11" t="s">
        <v>421</v>
      </c>
    </row>
    <row r="830" spans="1:30" x14ac:dyDescent="0.25">
      <c r="A830" s="55"/>
      <c r="B830" s="11"/>
      <c r="C830" s="11" t="s">
        <v>617</v>
      </c>
      <c r="D830" s="11"/>
      <c r="E830" s="11" t="s">
        <v>412</v>
      </c>
      <c r="F830" s="11">
        <v>0</v>
      </c>
      <c r="G830" s="185">
        <f t="shared" si="48"/>
        <v>0</v>
      </c>
      <c r="H830" s="185">
        <v>0</v>
      </c>
      <c r="I830" s="185">
        <f t="shared" si="49"/>
        <v>0</v>
      </c>
      <c r="J830" s="11">
        <v>0</v>
      </c>
      <c r="L830" s="11">
        <v>0</v>
      </c>
      <c r="M830" s="185">
        <v>0</v>
      </c>
      <c r="N830" s="185">
        <f t="shared" si="50"/>
        <v>0</v>
      </c>
      <c r="O830" s="11" t="s">
        <v>421</v>
      </c>
      <c r="P830" s="11" t="s">
        <v>421</v>
      </c>
      <c r="Q830" s="11" t="s">
        <v>421</v>
      </c>
      <c r="R830" s="11" t="s">
        <v>421</v>
      </c>
      <c r="S830" s="11" t="s">
        <v>421</v>
      </c>
      <c r="T830" s="11" t="s">
        <v>421</v>
      </c>
      <c r="V830" s="11">
        <v>2</v>
      </c>
      <c r="W830" s="185">
        <v>0.63000000000000012</v>
      </c>
      <c r="X830" s="185">
        <f t="shared" si="51"/>
        <v>0.31500000000000006</v>
      </c>
      <c r="Y830" s="11" t="s">
        <v>421</v>
      </c>
      <c r="Z830" s="11" t="s">
        <v>421</v>
      </c>
      <c r="AA830" s="11" t="s">
        <v>421</v>
      </c>
      <c r="AB830" s="11" t="s">
        <v>421</v>
      </c>
      <c r="AC830" s="11" t="s">
        <v>421</v>
      </c>
      <c r="AD830" s="11" t="s">
        <v>421</v>
      </c>
    </row>
    <row r="831" spans="1:30" x14ac:dyDescent="0.25">
      <c r="A831" s="55"/>
      <c r="B831" s="11"/>
      <c r="C831" s="11" t="s">
        <v>619</v>
      </c>
      <c r="D831" s="11"/>
      <c r="E831" s="11" t="s">
        <v>414</v>
      </c>
      <c r="F831" s="11">
        <v>1</v>
      </c>
      <c r="G831" s="185">
        <f t="shared" si="48"/>
        <v>171.44</v>
      </c>
      <c r="H831" s="185">
        <v>1028.6400000000001</v>
      </c>
      <c r="I831" s="185">
        <f t="shared" si="49"/>
        <v>1028.6400000000001</v>
      </c>
      <c r="J831" s="11">
        <v>6</v>
      </c>
      <c r="L831" s="11">
        <v>1</v>
      </c>
      <c r="M831" s="185">
        <v>1028.6400000000001</v>
      </c>
      <c r="N831" s="185">
        <f t="shared" si="50"/>
        <v>1028.6400000000001</v>
      </c>
      <c r="O831" s="11" t="s">
        <v>421</v>
      </c>
      <c r="P831" s="11" t="s">
        <v>421</v>
      </c>
      <c r="Q831" s="11" t="s">
        <v>421</v>
      </c>
      <c r="R831" s="11" t="s">
        <v>421</v>
      </c>
      <c r="S831" s="11" t="s">
        <v>421</v>
      </c>
      <c r="T831" s="11" t="s">
        <v>421</v>
      </c>
      <c r="V831" s="11">
        <v>29</v>
      </c>
      <c r="W831" s="185">
        <v>61.720000000000013</v>
      </c>
      <c r="X831" s="185">
        <f t="shared" si="51"/>
        <v>2.1282758620689659</v>
      </c>
      <c r="Y831" s="11" t="s">
        <v>421</v>
      </c>
      <c r="Z831" s="11" t="s">
        <v>421</v>
      </c>
      <c r="AA831" s="11" t="s">
        <v>421</v>
      </c>
      <c r="AB831" s="11" t="s">
        <v>421</v>
      </c>
      <c r="AC831" s="11" t="s">
        <v>421</v>
      </c>
      <c r="AD831" s="11" t="s">
        <v>421</v>
      </c>
    </row>
    <row r="832" spans="1:30" x14ac:dyDescent="0.25">
      <c r="A832" s="55"/>
      <c r="B832" s="11"/>
      <c r="C832" s="11" t="s">
        <v>620</v>
      </c>
      <c r="D832" s="11"/>
      <c r="E832" s="11" t="s">
        <v>415</v>
      </c>
      <c r="F832" s="11">
        <v>0</v>
      </c>
      <c r="G832" s="185">
        <f t="shared" si="48"/>
        <v>0</v>
      </c>
      <c r="H832" s="185">
        <v>0</v>
      </c>
      <c r="I832" s="185">
        <f t="shared" si="49"/>
        <v>0</v>
      </c>
      <c r="J832" s="11">
        <v>0</v>
      </c>
      <c r="L832" s="11">
        <v>0</v>
      </c>
      <c r="M832" s="185">
        <v>0</v>
      </c>
      <c r="N832" s="185">
        <f t="shared" si="50"/>
        <v>0</v>
      </c>
      <c r="O832" s="11" t="s">
        <v>421</v>
      </c>
      <c r="P832" s="11" t="s">
        <v>421</v>
      </c>
      <c r="Q832" s="11" t="s">
        <v>421</v>
      </c>
      <c r="R832" s="11" t="s">
        <v>421</v>
      </c>
      <c r="S832" s="11" t="s">
        <v>421</v>
      </c>
      <c r="T832" s="11" t="s">
        <v>421</v>
      </c>
      <c r="V832" s="11">
        <v>1</v>
      </c>
      <c r="W832" s="185">
        <v>0.1</v>
      </c>
      <c r="X832" s="185">
        <f t="shared" si="51"/>
        <v>0.1</v>
      </c>
      <c r="Y832" s="11" t="s">
        <v>421</v>
      </c>
      <c r="Z832" s="11" t="s">
        <v>421</v>
      </c>
      <c r="AA832" s="11" t="s">
        <v>421</v>
      </c>
      <c r="AB832" s="11" t="s">
        <v>421</v>
      </c>
      <c r="AC832" s="11" t="s">
        <v>421</v>
      </c>
      <c r="AD832" s="11" t="s">
        <v>421</v>
      </c>
    </row>
    <row r="833" spans="1:30" x14ac:dyDescent="0.25">
      <c r="A833" s="55"/>
      <c r="B833" s="11"/>
      <c r="C833" s="11" t="s">
        <v>621</v>
      </c>
      <c r="D833" s="11"/>
      <c r="E833" s="11" t="s">
        <v>416</v>
      </c>
      <c r="F833" s="11">
        <v>1</v>
      </c>
      <c r="G833" s="185">
        <f t="shared" si="48"/>
        <v>34.06</v>
      </c>
      <c r="H833" s="185">
        <v>613.16</v>
      </c>
      <c r="I833" s="185">
        <f t="shared" si="49"/>
        <v>613.16</v>
      </c>
      <c r="J833" s="11">
        <v>18</v>
      </c>
      <c r="L833" s="11">
        <v>0</v>
      </c>
      <c r="M833" s="185">
        <v>0</v>
      </c>
      <c r="N833" s="185">
        <f t="shared" si="50"/>
        <v>0</v>
      </c>
      <c r="O833" s="11" t="s">
        <v>421</v>
      </c>
      <c r="P833" s="11" t="s">
        <v>421</v>
      </c>
      <c r="Q833" s="11" t="s">
        <v>421</v>
      </c>
      <c r="R833" s="11" t="s">
        <v>421</v>
      </c>
      <c r="S833" s="11" t="s">
        <v>421</v>
      </c>
      <c r="T833" s="11" t="s">
        <v>421</v>
      </c>
      <c r="V833" s="11">
        <v>111</v>
      </c>
      <c r="W833" s="185">
        <v>201.73999999999995</v>
      </c>
      <c r="X833" s="185">
        <f t="shared" si="51"/>
        <v>1.8174774774774771</v>
      </c>
      <c r="Y833" s="11" t="s">
        <v>421</v>
      </c>
      <c r="Z833" s="11" t="s">
        <v>421</v>
      </c>
      <c r="AA833" s="11" t="s">
        <v>421</v>
      </c>
      <c r="AB833" s="11" t="s">
        <v>421</v>
      </c>
      <c r="AC833" s="11" t="s">
        <v>421</v>
      </c>
      <c r="AD833" s="11" t="s">
        <v>421</v>
      </c>
    </row>
    <row r="834" spans="1:30" x14ac:dyDescent="0.25">
      <c r="A834" s="55"/>
      <c r="B834" s="11"/>
      <c r="C834" s="11" t="s">
        <v>622</v>
      </c>
      <c r="D834" s="11"/>
      <c r="E834" s="11" t="s">
        <v>417</v>
      </c>
      <c r="F834" s="11">
        <v>0</v>
      </c>
      <c r="G834" s="185">
        <f t="shared" si="48"/>
        <v>0</v>
      </c>
      <c r="H834" s="185">
        <v>0</v>
      </c>
      <c r="I834" s="185">
        <f t="shared" si="49"/>
        <v>0</v>
      </c>
      <c r="J834" s="11">
        <v>0</v>
      </c>
      <c r="L834" s="11">
        <v>0</v>
      </c>
      <c r="M834" s="185">
        <v>0</v>
      </c>
      <c r="N834" s="185">
        <f t="shared" si="50"/>
        <v>0</v>
      </c>
      <c r="O834" s="11" t="s">
        <v>421</v>
      </c>
      <c r="P834" s="11" t="s">
        <v>421</v>
      </c>
      <c r="Q834" s="11" t="s">
        <v>421</v>
      </c>
      <c r="R834" s="11" t="s">
        <v>421</v>
      </c>
      <c r="S834" s="11" t="s">
        <v>421</v>
      </c>
      <c r="T834" s="11" t="s">
        <v>421</v>
      </c>
      <c r="V834" s="11">
        <v>15</v>
      </c>
      <c r="W834" s="185">
        <v>19.010000000000005</v>
      </c>
      <c r="X834" s="185">
        <f t="shared" si="51"/>
        <v>1.2673333333333336</v>
      </c>
      <c r="Y834" s="11" t="s">
        <v>421</v>
      </c>
      <c r="Z834" s="11" t="s">
        <v>421</v>
      </c>
      <c r="AA834" s="11" t="s">
        <v>421</v>
      </c>
      <c r="AB834" s="11" t="s">
        <v>421</v>
      </c>
      <c r="AC834" s="11" t="s">
        <v>421</v>
      </c>
      <c r="AD834" s="11" t="s">
        <v>421</v>
      </c>
    </row>
    <row r="835" spans="1:30" x14ac:dyDescent="0.25">
      <c r="A835" s="55"/>
      <c r="B835" s="11"/>
      <c r="C835" s="11" t="s">
        <v>623</v>
      </c>
      <c r="D835" s="11"/>
      <c r="E835" s="11" t="s">
        <v>418</v>
      </c>
      <c r="F835" s="11">
        <v>0</v>
      </c>
      <c r="G835" s="185">
        <f t="shared" si="48"/>
        <v>0</v>
      </c>
      <c r="H835" s="185">
        <v>0</v>
      </c>
      <c r="I835" s="185">
        <f t="shared" si="49"/>
        <v>0</v>
      </c>
      <c r="J835" s="11">
        <v>0</v>
      </c>
      <c r="L835" s="11">
        <v>0</v>
      </c>
      <c r="M835" s="185">
        <v>0</v>
      </c>
      <c r="N835" s="185">
        <f t="shared" si="50"/>
        <v>0</v>
      </c>
      <c r="O835" s="11" t="s">
        <v>421</v>
      </c>
      <c r="P835" s="11" t="s">
        <v>421</v>
      </c>
      <c r="Q835" s="11" t="s">
        <v>421</v>
      </c>
      <c r="R835" s="11" t="s">
        <v>421</v>
      </c>
      <c r="S835" s="11" t="s">
        <v>421</v>
      </c>
      <c r="T835" s="11" t="s">
        <v>421</v>
      </c>
      <c r="V835" s="11">
        <v>2</v>
      </c>
      <c r="W835" s="185">
        <v>0.68</v>
      </c>
      <c r="X835" s="185">
        <f t="shared" si="51"/>
        <v>0.34</v>
      </c>
      <c r="Y835" s="11" t="s">
        <v>421</v>
      </c>
      <c r="Z835" s="11" t="s">
        <v>421</v>
      </c>
      <c r="AA835" s="11" t="s">
        <v>421</v>
      </c>
      <c r="AB835" s="11" t="s">
        <v>421</v>
      </c>
      <c r="AC835" s="11" t="s">
        <v>421</v>
      </c>
      <c r="AD835" s="11" t="s">
        <v>421</v>
      </c>
    </row>
    <row r="836" spans="1:30" x14ac:dyDescent="0.25">
      <c r="A836" s="55"/>
      <c r="B836" s="11"/>
      <c r="C836" s="11" t="s">
        <v>624</v>
      </c>
      <c r="D836" s="11"/>
      <c r="E836" s="11" t="s">
        <v>419</v>
      </c>
      <c r="F836" s="11">
        <v>0</v>
      </c>
      <c r="G836" s="185">
        <f t="shared" si="48"/>
        <v>0</v>
      </c>
      <c r="H836" s="185">
        <v>0</v>
      </c>
      <c r="I836" s="185">
        <f t="shared" si="49"/>
        <v>0</v>
      </c>
      <c r="J836" s="11">
        <v>0</v>
      </c>
      <c r="L836" s="11">
        <v>0</v>
      </c>
      <c r="M836" s="185">
        <v>0</v>
      </c>
      <c r="N836" s="185">
        <f t="shared" si="50"/>
        <v>0</v>
      </c>
      <c r="O836" s="11" t="s">
        <v>421</v>
      </c>
      <c r="P836" s="11" t="s">
        <v>421</v>
      </c>
      <c r="Q836" s="11" t="s">
        <v>421</v>
      </c>
      <c r="R836" s="11" t="s">
        <v>421</v>
      </c>
      <c r="S836" s="11" t="s">
        <v>421</v>
      </c>
      <c r="T836" s="11" t="s">
        <v>421</v>
      </c>
      <c r="V836" s="11">
        <v>1</v>
      </c>
      <c r="W836" s="185">
        <v>0.2</v>
      </c>
      <c r="X836" s="185">
        <f t="shared" si="51"/>
        <v>0.2</v>
      </c>
      <c r="Y836" s="11" t="s">
        <v>421</v>
      </c>
      <c r="Z836" s="11" t="s">
        <v>421</v>
      </c>
      <c r="AA836" s="11" t="s">
        <v>421</v>
      </c>
      <c r="AB836" s="11" t="s">
        <v>421</v>
      </c>
      <c r="AC836" s="11" t="s">
        <v>421</v>
      </c>
      <c r="AD836" s="11" t="s">
        <v>421</v>
      </c>
    </row>
    <row r="837" spans="1:30" x14ac:dyDescent="0.25">
      <c r="A837" s="55"/>
      <c r="B837" s="11"/>
      <c r="C837" s="11" t="s">
        <v>625</v>
      </c>
      <c r="D837" s="11"/>
      <c r="E837" s="11" t="s">
        <v>420</v>
      </c>
      <c r="F837" s="11">
        <v>1</v>
      </c>
      <c r="G837" s="185">
        <f t="shared" si="48"/>
        <v>58.78</v>
      </c>
      <c r="H837" s="185">
        <v>1175.6300000000001</v>
      </c>
      <c r="I837" s="185">
        <f t="shared" si="49"/>
        <v>1175.6300000000001</v>
      </c>
      <c r="J837" s="11">
        <v>20</v>
      </c>
      <c r="L837" s="11">
        <v>0</v>
      </c>
      <c r="M837" s="185">
        <v>0</v>
      </c>
      <c r="N837" s="185">
        <f t="shared" si="50"/>
        <v>0</v>
      </c>
      <c r="O837" s="11" t="s">
        <v>421</v>
      </c>
      <c r="P837" s="11" t="s">
        <v>421</v>
      </c>
      <c r="Q837" s="11" t="s">
        <v>421</v>
      </c>
      <c r="R837" s="11" t="s">
        <v>421</v>
      </c>
      <c r="S837" s="11" t="s">
        <v>421</v>
      </c>
      <c r="T837" s="11" t="s">
        <v>421</v>
      </c>
      <c r="V837" s="11">
        <v>8</v>
      </c>
      <c r="W837" s="185">
        <v>7.57</v>
      </c>
      <c r="X837" s="185">
        <f t="shared" si="51"/>
        <v>0.94625000000000004</v>
      </c>
      <c r="Y837" s="11" t="s">
        <v>421</v>
      </c>
      <c r="Z837" s="11" t="s">
        <v>421</v>
      </c>
      <c r="AA837" s="11" t="s">
        <v>421</v>
      </c>
      <c r="AB837" s="11" t="s">
        <v>421</v>
      </c>
      <c r="AC837" s="11" t="s">
        <v>421</v>
      </c>
      <c r="AD837" s="11" t="s">
        <v>421</v>
      </c>
    </row>
    <row r="838" spans="1:30" ht="15.75" thickBot="1" x14ac:dyDescent="0.3">
      <c r="A838" s="55"/>
      <c r="B838" s="11"/>
      <c r="C838" s="11"/>
      <c r="D838" s="11"/>
      <c r="E838" s="11"/>
      <c r="F838" s="11"/>
      <c r="G838" s="11"/>
      <c r="H838" s="11"/>
      <c r="I838" s="11"/>
      <c r="J838" s="11"/>
      <c r="L838" s="11"/>
      <c r="M838" s="11"/>
      <c r="N838" s="11"/>
      <c r="O838" s="11"/>
      <c r="P838" s="11"/>
      <c r="Q838" s="11"/>
      <c r="R838" s="11"/>
      <c r="S838" s="11"/>
      <c r="T838" s="11"/>
      <c r="V838" s="11"/>
      <c r="W838" s="11"/>
      <c r="X838" s="11"/>
      <c r="Y838" s="11"/>
      <c r="Z838" s="11"/>
      <c r="AA838" s="11"/>
      <c r="AB838" s="11"/>
      <c r="AC838" s="11"/>
      <c r="AD838" s="11"/>
    </row>
    <row r="839" spans="1:30" ht="15.75" thickBot="1" x14ac:dyDescent="0.3">
      <c r="A839" s="55"/>
      <c r="B839" s="93" t="s">
        <v>126</v>
      </c>
      <c r="C839" s="100"/>
      <c r="D839" s="100"/>
      <c r="E839" s="100"/>
      <c r="F839" s="215">
        <f>SUM(F631:F838)</f>
        <v>323</v>
      </c>
      <c r="G839" s="205">
        <f>AVERAGEIF(G631:G837,"&gt;0")</f>
        <v>124.03389610389611</v>
      </c>
      <c r="H839" s="210">
        <f>SUM(H631:H838)</f>
        <v>646196.05000000016</v>
      </c>
      <c r="I839" s="205">
        <f>AVERAGEIF(I631:I837,"&gt;0")</f>
        <v>1932.5503896103896</v>
      </c>
      <c r="J839" s="211">
        <f>ROUND(AVERAGEIF(J631:J837,"&gt;0"),0)</f>
        <v>14</v>
      </c>
      <c r="L839" s="212">
        <f>SUM(L631:L838)</f>
        <v>49</v>
      </c>
      <c r="M839" s="210">
        <f>SUM(M631:M838)</f>
        <v>53634.869999999988</v>
      </c>
      <c r="N839" s="205">
        <f>AVERAGEIF(N631:N837,"&gt;0")</f>
        <v>1119.2565789473683</v>
      </c>
      <c r="O839" s="95" t="s">
        <v>421</v>
      </c>
      <c r="P839" s="95" t="s">
        <v>421</v>
      </c>
      <c r="Q839" s="99" t="s">
        <v>421</v>
      </c>
      <c r="R839" s="95" t="s">
        <v>421</v>
      </c>
      <c r="S839" s="95" t="s">
        <v>421</v>
      </c>
      <c r="T839" s="99" t="s">
        <v>421</v>
      </c>
      <c r="V839" s="212">
        <f>SUM(V631:V838)</f>
        <v>7283</v>
      </c>
      <c r="W839" s="210">
        <f>SUM(W631:W838)</f>
        <v>11936.149999999994</v>
      </c>
      <c r="X839" s="205">
        <f>AVERAGEIF(X631:X837,"&gt;0")</f>
        <v>1.5410318950530242</v>
      </c>
      <c r="Y839" s="95" t="s">
        <v>421</v>
      </c>
      <c r="Z839" s="95" t="s">
        <v>421</v>
      </c>
      <c r="AA839" s="99" t="s">
        <v>421</v>
      </c>
      <c r="AB839" s="95" t="s">
        <v>421</v>
      </c>
      <c r="AC839" s="95" t="s">
        <v>421</v>
      </c>
      <c r="AD839" s="102" t="s">
        <v>421</v>
      </c>
    </row>
    <row r="840" spans="1:30" s="4" customFormat="1" ht="12.75" x14ac:dyDescent="0.2">
      <c r="L840" s="50"/>
      <c r="V840" s="50"/>
    </row>
    <row r="841" spans="1:30" ht="76.5" x14ac:dyDescent="0.25">
      <c r="A841" s="55" t="s">
        <v>197</v>
      </c>
      <c r="B841" s="56" t="s">
        <v>145</v>
      </c>
      <c r="C841" s="56" t="s">
        <v>20</v>
      </c>
      <c r="D841" s="56" t="s">
        <v>107</v>
      </c>
      <c r="E841" s="56" t="s">
        <v>21</v>
      </c>
      <c r="F841" s="69" t="s">
        <v>39</v>
      </c>
      <c r="G841" s="69" t="s">
        <v>113</v>
      </c>
      <c r="H841" s="69" t="s">
        <v>129</v>
      </c>
      <c r="I841" s="69" t="s">
        <v>40</v>
      </c>
      <c r="J841" s="69" t="s">
        <v>130</v>
      </c>
      <c r="K841" s="71"/>
      <c r="L841" s="69" t="s">
        <v>41</v>
      </c>
      <c r="M841" s="69" t="s">
        <v>42</v>
      </c>
      <c r="N841" s="69" t="s">
        <v>151</v>
      </c>
      <c r="O841" s="69" t="s">
        <v>134</v>
      </c>
      <c r="P841" s="69" t="s">
        <v>43</v>
      </c>
      <c r="Q841" s="69" t="s">
        <v>141</v>
      </c>
      <c r="R841" s="57" t="s">
        <v>44</v>
      </c>
      <c r="S841" s="57" t="s">
        <v>45</v>
      </c>
      <c r="T841" s="57" t="s">
        <v>152</v>
      </c>
      <c r="U841" s="72"/>
      <c r="V841" s="57" t="s">
        <v>46</v>
      </c>
      <c r="W841" s="57" t="s">
        <v>47</v>
      </c>
      <c r="X841" s="57" t="s">
        <v>142</v>
      </c>
      <c r="Y841" s="57" t="s">
        <v>48</v>
      </c>
      <c r="Z841" s="57" t="s">
        <v>49</v>
      </c>
      <c r="AA841" s="57" t="s">
        <v>143</v>
      </c>
      <c r="AB841" s="57" t="s">
        <v>123</v>
      </c>
      <c r="AC841" s="57" t="s">
        <v>124</v>
      </c>
      <c r="AD841" s="57" t="s">
        <v>144</v>
      </c>
    </row>
    <row r="842" spans="1:30" x14ac:dyDescent="0.25">
      <c r="A842" s="55"/>
      <c r="B842" s="11"/>
      <c r="C842" s="11" t="s">
        <v>421</v>
      </c>
      <c r="D842" s="11"/>
      <c r="E842" s="214">
        <v>0</v>
      </c>
      <c r="F842" s="11">
        <v>0</v>
      </c>
      <c r="G842" s="199">
        <f t="shared" ref="G842:G905" si="52">ROUND(IFERROR(I842/J842,0),2)</f>
        <v>0</v>
      </c>
      <c r="H842" s="186">
        <v>0</v>
      </c>
      <c r="I842" s="199">
        <f t="shared" ref="I842:I905" si="53">IFERROR(ROUND(H842/F842,2),0)</f>
        <v>0</v>
      </c>
      <c r="J842" s="11">
        <v>0</v>
      </c>
      <c r="L842" s="11">
        <v>0</v>
      </c>
      <c r="M842" s="186">
        <v>0</v>
      </c>
      <c r="N842" s="199">
        <f t="shared" ref="N842:N905" si="54">IFERROR(M842/L842,0)</f>
        <v>0</v>
      </c>
      <c r="O842" s="11" t="s">
        <v>421</v>
      </c>
      <c r="P842" s="11" t="s">
        <v>421</v>
      </c>
      <c r="Q842" s="11" t="s">
        <v>421</v>
      </c>
      <c r="R842" s="11" t="s">
        <v>421</v>
      </c>
      <c r="S842" s="11" t="s">
        <v>421</v>
      </c>
      <c r="T842" s="11" t="s">
        <v>421</v>
      </c>
      <c r="V842" s="11">
        <v>17</v>
      </c>
      <c r="W842" s="186">
        <v>54.209999999999994</v>
      </c>
      <c r="X842" s="199">
        <f t="shared" ref="X842:X905" si="55">IFERROR(W842/V842,0)</f>
        <v>3.1888235294117644</v>
      </c>
      <c r="Y842" s="11" t="s">
        <v>421</v>
      </c>
      <c r="Z842" s="11" t="s">
        <v>421</v>
      </c>
      <c r="AA842" s="11" t="s">
        <v>421</v>
      </c>
      <c r="AB842" s="11" t="s">
        <v>421</v>
      </c>
      <c r="AC842" s="11" t="s">
        <v>421</v>
      </c>
      <c r="AD842" s="11" t="s">
        <v>421</v>
      </c>
    </row>
    <row r="843" spans="1:30" x14ac:dyDescent="0.25">
      <c r="A843" s="55"/>
      <c r="B843" s="11"/>
      <c r="C843" s="11" t="s">
        <v>422</v>
      </c>
      <c r="D843" s="11"/>
      <c r="E843" s="11" t="s">
        <v>200</v>
      </c>
      <c r="F843" s="11">
        <v>0</v>
      </c>
      <c r="G843" s="185">
        <f t="shared" si="52"/>
        <v>0</v>
      </c>
      <c r="H843" s="185">
        <v>0</v>
      </c>
      <c r="I843" s="185">
        <f t="shared" si="53"/>
        <v>0</v>
      </c>
      <c r="J843" s="11">
        <v>0</v>
      </c>
      <c r="L843" s="11">
        <v>0</v>
      </c>
      <c r="M843" s="185">
        <v>0</v>
      </c>
      <c r="N843" s="185">
        <f t="shared" si="54"/>
        <v>0</v>
      </c>
      <c r="O843" s="11" t="s">
        <v>421</v>
      </c>
      <c r="P843" s="11" t="s">
        <v>421</v>
      </c>
      <c r="Q843" s="11" t="s">
        <v>421</v>
      </c>
      <c r="R843" s="11" t="s">
        <v>421</v>
      </c>
      <c r="S843" s="11" t="s">
        <v>421</v>
      </c>
      <c r="T843" s="11" t="s">
        <v>421</v>
      </c>
      <c r="V843" s="11">
        <v>2</v>
      </c>
      <c r="W843" s="185">
        <v>0.49</v>
      </c>
      <c r="X843" s="185">
        <f t="shared" si="55"/>
        <v>0.245</v>
      </c>
      <c r="Y843" s="11" t="s">
        <v>421</v>
      </c>
      <c r="Z843" s="11" t="s">
        <v>421</v>
      </c>
      <c r="AA843" s="11" t="s">
        <v>421</v>
      </c>
      <c r="AB843" s="11" t="s">
        <v>421</v>
      </c>
      <c r="AC843" s="11" t="s">
        <v>421</v>
      </c>
      <c r="AD843" s="11" t="s">
        <v>421</v>
      </c>
    </row>
    <row r="844" spans="1:30" x14ac:dyDescent="0.25">
      <c r="A844" s="55"/>
      <c r="B844" s="11"/>
      <c r="C844" s="11" t="s">
        <v>424</v>
      </c>
      <c r="D844" s="11"/>
      <c r="E844" s="11" t="s">
        <v>202</v>
      </c>
      <c r="F844" s="11">
        <v>1</v>
      </c>
      <c r="G844" s="185">
        <f t="shared" si="52"/>
        <v>40.92</v>
      </c>
      <c r="H844" s="185">
        <v>531.91</v>
      </c>
      <c r="I844" s="185">
        <f t="shared" si="53"/>
        <v>531.91</v>
      </c>
      <c r="J844" s="11">
        <v>13</v>
      </c>
      <c r="L844" s="11">
        <v>0</v>
      </c>
      <c r="M844" s="185">
        <v>0</v>
      </c>
      <c r="N844" s="185">
        <f t="shared" si="54"/>
        <v>0</v>
      </c>
      <c r="O844" s="11" t="s">
        <v>421</v>
      </c>
      <c r="P844" s="11" t="s">
        <v>421</v>
      </c>
      <c r="Q844" s="11" t="s">
        <v>421</v>
      </c>
      <c r="R844" s="11" t="s">
        <v>421</v>
      </c>
      <c r="S844" s="11" t="s">
        <v>421</v>
      </c>
      <c r="T844" s="11" t="s">
        <v>421</v>
      </c>
      <c r="V844" s="11">
        <v>62</v>
      </c>
      <c r="W844" s="185">
        <v>89.03</v>
      </c>
      <c r="X844" s="185">
        <f t="shared" si="55"/>
        <v>1.4359677419354839</v>
      </c>
      <c r="Y844" s="11" t="s">
        <v>421</v>
      </c>
      <c r="Z844" s="11" t="s">
        <v>421</v>
      </c>
      <c r="AA844" s="11" t="s">
        <v>421</v>
      </c>
      <c r="AB844" s="11" t="s">
        <v>421</v>
      </c>
      <c r="AC844" s="11" t="s">
        <v>421</v>
      </c>
      <c r="AD844" s="11" t="s">
        <v>421</v>
      </c>
    </row>
    <row r="845" spans="1:30" x14ac:dyDescent="0.25">
      <c r="A845" s="55"/>
      <c r="B845" s="11"/>
      <c r="C845" s="11" t="s">
        <v>425</v>
      </c>
      <c r="D845" s="11"/>
      <c r="E845" s="11" t="s">
        <v>203</v>
      </c>
      <c r="F845" s="11">
        <v>0</v>
      </c>
      <c r="G845" s="185">
        <f t="shared" si="52"/>
        <v>0</v>
      </c>
      <c r="H845" s="185">
        <v>0</v>
      </c>
      <c r="I845" s="185">
        <f t="shared" si="53"/>
        <v>0</v>
      </c>
      <c r="J845" s="11">
        <v>0</v>
      </c>
      <c r="L845" s="11">
        <v>0</v>
      </c>
      <c r="M845" s="185">
        <v>0</v>
      </c>
      <c r="N845" s="185">
        <f t="shared" si="54"/>
        <v>0</v>
      </c>
      <c r="O845" s="11" t="s">
        <v>421</v>
      </c>
      <c r="P845" s="11" t="s">
        <v>421</v>
      </c>
      <c r="Q845" s="11" t="s">
        <v>421</v>
      </c>
      <c r="R845" s="11" t="s">
        <v>421</v>
      </c>
      <c r="S845" s="11" t="s">
        <v>421</v>
      </c>
      <c r="T845" s="11" t="s">
        <v>421</v>
      </c>
      <c r="V845" s="11">
        <v>20</v>
      </c>
      <c r="W845" s="185">
        <v>29.520000000000003</v>
      </c>
      <c r="X845" s="185">
        <f t="shared" si="55"/>
        <v>1.4760000000000002</v>
      </c>
      <c r="Y845" s="11" t="s">
        <v>421</v>
      </c>
      <c r="Z845" s="11" t="s">
        <v>421</v>
      </c>
      <c r="AA845" s="11" t="s">
        <v>421</v>
      </c>
      <c r="AB845" s="11" t="s">
        <v>421</v>
      </c>
      <c r="AC845" s="11" t="s">
        <v>421</v>
      </c>
      <c r="AD845" s="11" t="s">
        <v>421</v>
      </c>
    </row>
    <row r="846" spans="1:30" x14ac:dyDescent="0.25">
      <c r="A846" s="55"/>
      <c r="B846" s="11"/>
      <c r="C846" s="11" t="s">
        <v>426</v>
      </c>
      <c r="D846" s="11"/>
      <c r="E846" s="11" t="s">
        <v>204</v>
      </c>
      <c r="F846" s="11">
        <v>0</v>
      </c>
      <c r="G846" s="185">
        <f t="shared" si="52"/>
        <v>0</v>
      </c>
      <c r="H846" s="185">
        <v>0</v>
      </c>
      <c r="I846" s="185">
        <f t="shared" si="53"/>
        <v>0</v>
      </c>
      <c r="J846" s="11">
        <v>0</v>
      </c>
      <c r="L846" s="11">
        <v>0</v>
      </c>
      <c r="M846" s="185">
        <v>0</v>
      </c>
      <c r="N846" s="185">
        <f t="shared" si="54"/>
        <v>0</v>
      </c>
      <c r="O846" s="11" t="s">
        <v>421</v>
      </c>
      <c r="P846" s="11" t="s">
        <v>421</v>
      </c>
      <c r="Q846" s="11" t="s">
        <v>421</v>
      </c>
      <c r="R846" s="11" t="s">
        <v>421</v>
      </c>
      <c r="S846" s="11" t="s">
        <v>421</v>
      </c>
      <c r="T846" s="11" t="s">
        <v>421</v>
      </c>
      <c r="V846" s="11">
        <v>22</v>
      </c>
      <c r="W846" s="185">
        <v>26.800000000000004</v>
      </c>
      <c r="X846" s="185">
        <f t="shared" si="55"/>
        <v>1.2181818181818185</v>
      </c>
      <c r="Y846" s="11" t="s">
        <v>421</v>
      </c>
      <c r="Z846" s="11" t="s">
        <v>421</v>
      </c>
      <c r="AA846" s="11" t="s">
        <v>421</v>
      </c>
      <c r="AB846" s="11" t="s">
        <v>421</v>
      </c>
      <c r="AC846" s="11" t="s">
        <v>421</v>
      </c>
      <c r="AD846" s="11" t="s">
        <v>421</v>
      </c>
    </row>
    <row r="847" spans="1:30" x14ac:dyDescent="0.25">
      <c r="A847" s="55"/>
      <c r="B847" s="11"/>
      <c r="C847" s="11" t="s">
        <v>427</v>
      </c>
      <c r="D847" s="11"/>
      <c r="E847" s="11" t="s">
        <v>205</v>
      </c>
      <c r="F847" s="11">
        <v>3</v>
      </c>
      <c r="G847" s="185">
        <f t="shared" si="52"/>
        <v>125.31</v>
      </c>
      <c r="H847" s="185">
        <v>3383.4300000000003</v>
      </c>
      <c r="I847" s="185">
        <f t="shared" si="53"/>
        <v>1127.81</v>
      </c>
      <c r="J847" s="11">
        <v>9</v>
      </c>
      <c r="L847" s="11">
        <v>2</v>
      </c>
      <c r="M847" s="185">
        <v>2802.48</v>
      </c>
      <c r="N847" s="185">
        <f t="shared" si="54"/>
        <v>1401.24</v>
      </c>
      <c r="O847" s="11" t="s">
        <v>421</v>
      </c>
      <c r="P847" s="11" t="s">
        <v>421</v>
      </c>
      <c r="Q847" s="11" t="s">
        <v>421</v>
      </c>
      <c r="R847" s="11" t="s">
        <v>421</v>
      </c>
      <c r="S847" s="11" t="s">
        <v>421</v>
      </c>
      <c r="T847" s="11" t="s">
        <v>421</v>
      </c>
      <c r="V847" s="11">
        <v>94</v>
      </c>
      <c r="W847" s="185">
        <v>87.960000000000022</v>
      </c>
      <c r="X847" s="185">
        <f t="shared" si="55"/>
        <v>0.9357446808510641</v>
      </c>
      <c r="Y847" s="11" t="s">
        <v>421</v>
      </c>
      <c r="Z847" s="11" t="s">
        <v>421</v>
      </c>
      <c r="AA847" s="11" t="s">
        <v>421</v>
      </c>
      <c r="AB847" s="11" t="s">
        <v>421</v>
      </c>
      <c r="AC847" s="11" t="s">
        <v>421</v>
      </c>
      <c r="AD847" s="11" t="s">
        <v>421</v>
      </c>
    </row>
    <row r="848" spans="1:30" x14ac:dyDescent="0.25">
      <c r="A848" s="55"/>
      <c r="B848" s="11"/>
      <c r="C848" s="11" t="s">
        <v>428</v>
      </c>
      <c r="D848" s="11"/>
      <c r="E848" s="11" t="s">
        <v>206</v>
      </c>
      <c r="F848" s="11">
        <v>4</v>
      </c>
      <c r="G848" s="185">
        <f t="shared" si="52"/>
        <v>210.6</v>
      </c>
      <c r="H848" s="185">
        <v>15163.359999999999</v>
      </c>
      <c r="I848" s="185">
        <f t="shared" si="53"/>
        <v>3790.84</v>
      </c>
      <c r="J848" s="11">
        <v>18</v>
      </c>
      <c r="L848" s="11">
        <v>1</v>
      </c>
      <c r="M848" s="185">
        <v>11392.89</v>
      </c>
      <c r="N848" s="185">
        <f t="shared" si="54"/>
        <v>11392.89</v>
      </c>
      <c r="O848" s="11" t="s">
        <v>421</v>
      </c>
      <c r="P848" s="11" t="s">
        <v>421</v>
      </c>
      <c r="Q848" s="11" t="s">
        <v>421</v>
      </c>
      <c r="R848" s="11" t="s">
        <v>421</v>
      </c>
      <c r="S848" s="11" t="s">
        <v>421</v>
      </c>
      <c r="T848" s="11" t="s">
        <v>421</v>
      </c>
      <c r="V848" s="11">
        <v>313</v>
      </c>
      <c r="W848" s="185">
        <v>1528.3899999999981</v>
      </c>
      <c r="X848" s="185">
        <f t="shared" si="55"/>
        <v>4.8830351437699617</v>
      </c>
      <c r="Y848" s="11" t="s">
        <v>421</v>
      </c>
      <c r="Z848" s="11" t="s">
        <v>421</v>
      </c>
      <c r="AA848" s="11" t="s">
        <v>421</v>
      </c>
      <c r="AB848" s="11" t="s">
        <v>421</v>
      </c>
      <c r="AC848" s="11" t="s">
        <v>421</v>
      </c>
      <c r="AD848" s="11" t="s">
        <v>421</v>
      </c>
    </row>
    <row r="849" spans="1:30" x14ac:dyDescent="0.25">
      <c r="A849" s="55"/>
      <c r="B849" s="11"/>
      <c r="C849" s="11" t="s">
        <v>430</v>
      </c>
      <c r="D849" s="11"/>
      <c r="E849" s="11" t="s">
        <v>208</v>
      </c>
      <c r="F849" s="11">
        <v>6</v>
      </c>
      <c r="G849" s="185">
        <f t="shared" si="52"/>
        <v>76.739999999999995</v>
      </c>
      <c r="H849" s="185">
        <v>8748.2900000000009</v>
      </c>
      <c r="I849" s="185">
        <f t="shared" si="53"/>
        <v>1458.05</v>
      </c>
      <c r="J849" s="11">
        <v>19</v>
      </c>
      <c r="L849" s="11">
        <v>3</v>
      </c>
      <c r="M849" s="185">
        <v>6038.03</v>
      </c>
      <c r="N849" s="185">
        <f t="shared" si="54"/>
        <v>2012.6766666666665</v>
      </c>
      <c r="O849" s="11" t="s">
        <v>421</v>
      </c>
      <c r="P849" s="11" t="s">
        <v>421</v>
      </c>
      <c r="Q849" s="11" t="s">
        <v>421</v>
      </c>
      <c r="R849" s="11" t="s">
        <v>421</v>
      </c>
      <c r="S849" s="11" t="s">
        <v>421</v>
      </c>
      <c r="T849" s="11" t="s">
        <v>421</v>
      </c>
      <c r="V849" s="11">
        <v>121</v>
      </c>
      <c r="W849" s="185">
        <v>279.12000000000006</v>
      </c>
      <c r="X849" s="185">
        <f t="shared" si="55"/>
        <v>2.3067768595041329</v>
      </c>
      <c r="Y849" s="11" t="s">
        <v>421</v>
      </c>
      <c r="Z849" s="11" t="s">
        <v>421</v>
      </c>
      <c r="AA849" s="11" t="s">
        <v>421</v>
      </c>
      <c r="AB849" s="11" t="s">
        <v>421</v>
      </c>
      <c r="AC849" s="11" t="s">
        <v>421</v>
      </c>
      <c r="AD849" s="11" t="s">
        <v>421</v>
      </c>
    </row>
    <row r="850" spans="1:30" x14ac:dyDescent="0.25">
      <c r="A850" s="55"/>
      <c r="B850" s="11"/>
      <c r="C850" s="11" t="s">
        <v>431</v>
      </c>
      <c r="D850" s="11"/>
      <c r="E850" s="11" t="s">
        <v>209</v>
      </c>
      <c r="F850" s="11">
        <v>2</v>
      </c>
      <c r="G850" s="185">
        <f t="shared" si="52"/>
        <v>10.8</v>
      </c>
      <c r="H850" s="185">
        <v>259.24</v>
      </c>
      <c r="I850" s="185">
        <f t="shared" si="53"/>
        <v>129.62</v>
      </c>
      <c r="J850" s="11">
        <v>12</v>
      </c>
      <c r="L850" s="11">
        <v>0</v>
      </c>
      <c r="M850" s="185">
        <v>0</v>
      </c>
      <c r="N850" s="185">
        <f t="shared" si="54"/>
        <v>0</v>
      </c>
      <c r="O850" s="11" t="s">
        <v>421</v>
      </c>
      <c r="P850" s="11" t="s">
        <v>421</v>
      </c>
      <c r="Q850" s="11" t="s">
        <v>421</v>
      </c>
      <c r="R850" s="11" t="s">
        <v>421</v>
      </c>
      <c r="S850" s="11" t="s">
        <v>421</v>
      </c>
      <c r="T850" s="11" t="s">
        <v>421</v>
      </c>
      <c r="V850" s="11">
        <v>44</v>
      </c>
      <c r="W850" s="185">
        <v>34.480000000000004</v>
      </c>
      <c r="X850" s="185">
        <f t="shared" si="55"/>
        <v>0.78363636363636369</v>
      </c>
      <c r="Y850" s="11" t="s">
        <v>421</v>
      </c>
      <c r="Z850" s="11" t="s">
        <v>421</v>
      </c>
      <c r="AA850" s="11" t="s">
        <v>421</v>
      </c>
      <c r="AB850" s="11" t="s">
        <v>421</v>
      </c>
      <c r="AC850" s="11" t="s">
        <v>421</v>
      </c>
      <c r="AD850" s="11" t="s">
        <v>421</v>
      </c>
    </row>
    <row r="851" spans="1:30" x14ac:dyDescent="0.25">
      <c r="A851" s="55"/>
      <c r="B851" s="11"/>
      <c r="C851" s="11" t="s">
        <v>432</v>
      </c>
      <c r="D851" s="11"/>
      <c r="E851" s="11" t="s">
        <v>649</v>
      </c>
      <c r="F851" s="11">
        <v>0</v>
      </c>
      <c r="G851" s="185">
        <f t="shared" si="52"/>
        <v>0</v>
      </c>
      <c r="H851" s="185">
        <v>0</v>
      </c>
      <c r="I851" s="185">
        <f t="shared" si="53"/>
        <v>0</v>
      </c>
      <c r="J851" s="11">
        <v>0</v>
      </c>
      <c r="L851" s="11">
        <v>0</v>
      </c>
      <c r="M851" s="185">
        <v>0</v>
      </c>
      <c r="N851" s="185">
        <f t="shared" si="54"/>
        <v>0</v>
      </c>
      <c r="O851" s="11" t="s">
        <v>421</v>
      </c>
      <c r="P851" s="11" t="s">
        <v>421</v>
      </c>
      <c r="Q851" s="11" t="s">
        <v>421</v>
      </c>
      <c r="R851" s="11" t="s">
        <v>421</v>
      </c>
      <c r="S851" s="11" t="s">
        <v>421</v>
      </c>
      <c r="T851" s="11" t="s">
        <v>421</v>
      </c>
      <c r="V851" s="11">
        <v>0</v>
      </c>
      <c r="W851" s="185">
        <v>0</v>
      </c>
      <c r="X851" s="185">
        <f t="shared" si="55"/>
        <v>0</v>
      </c>
      <c r="Y851" s="11" t="s">
        <v>421</v>
      </c>
      <c r="Z851" s="11" t="s">
        <v>421</v>
      </c>
      <c r="AA851" s="11" t="s">
        <v>421</v>
      </c>
      <c r="AB851" s="11" t="s">
        <v>421</v>
      </c>
      <c r="AC851" s="11" t="s">
        <v>421</v>
      </c>
      <c r="AD851" s="11" t="s">
        <v>421</v>
      </c>
    </row>
    <row r="852" spans="1:30" x14ac:dyDescent="0.25">
      <c r="A852" s="55"/>
      <c r="B852" s="11"/>
      <c r="C852" s="11" t="s">
        <v>433</v>
      </c>
      <c r="D852" s="11"/>
      <c r="E852" s="11" t="s">
        <v>651</v>
      </c>
      <c r="F852" s="11">
        <v>0</v>
      </c>
      <c r="G852" s="185">
        <f t="shared" si="52"/>
        <v>0</v>
      </c>
      <c r="H852" s="185">
        <v>0</v>
      </c>
      <c r="I852" s="185">
        <f t="shared" si="53"/>
        <v>0</v>
      </c>
      <c r="J852" s="11">
        <v>0</v>
      </c>
      <c r="L852" s="11">
        <v>0</v>
      </c>
      <c r="M852" s="185">
        <v>0</v>
      </c>
      <c r="N852" s="185">
        <f t="shared" si="54"/>
        <v>0</v>
      </c>
      <c r="O852" s="11" t="s">
        <v>421</v>
      </c>
      <c r="P852" s="11" t="s">
        <v>421</v>
      </c>
      <c r="Q852" s="11" t="s">
        <v>421</v>
      </c>
      <c r="R852" s="11" t="s">
        <v>421</v>
      </c>
      <c r="S852" s="11" t="s">
        <v>421</v>
      </c>
      <c r="T852" s="11" t="s">
        <v>421</v>
      </c>
      <c r="V852" s="11">
        <v>1</v>
      </c>
      <c r="W852" s="185">
        <v>0.12</v>
      </c>
      <c r="X852" s="185">
        <f t="shared" si="55"/>
        <v>0.12</v>
      </c>
      <c r="Y852" s="11" t="s">
        <v>421</v>
      </c>
      <c r="Z852" s="11" t="s">
        <v>421</v>
      </c>
      <c r="AA852" s="11" t="s">
        <v>421</v>
      </c>
      <c r="AB852" s="11" t="s">
        <v>421</v>
      </c>
      <c r="AC852" s="11" t="s">
        <v>421</v>
      </c>
      <c r="AD852" s="11" t="s">
        <v>421</v>
      </c>
    </row>
    <row r="853" spans="1:30" x14ac:dyDescent="0.25">
      <c r="A853" s="55"/>
      <c r="B853" s="11"/>
      <c r="C853" s="11" t="s">
        <v>433</v>
      </c>
      <c r="D853" s="11"/>
      <c r="E853" s="11" t="s">
        <v>211</v>
      </c>
      <c r="F853" s="11">
        <v>17</v>
      </c>
      <c r="G853" s="185">
        <f t="shared" si="52"/>
        <v>140.74</v>
      </c>
      <c r="H853" s="185">
        <v>38281.01999999999</v>
      </c>
      <c r="I853" s="185">
        <f t="shared" si="53"/>
        <v>2251.8200000000002</v>
      </c>
      <c r="J853" s="11">
        <v>16</v>
      </c>
      <c r="L853" s="11">
        <v>8</v>
      </c>
      <c r="M853" s="185">
        <v>14841.26</v>
      </c>
      <c r="N853" s="185">
        <f t="shared" si="54"/>
        <v>1855.1575</v>
      </c>
      <c r="O853" s="11" t="s">
        <v>421</v>
      </c>
      <c r="P853" s="11" t="s">
        <v>421</v>
      </c>
      <c r="Q853" s="11" t="s">
        <v>421</v>
      </c>
      <c r="R853" s="11" t="s">
        <v>421</v>
      </c>
      <c r="S853" s="11" t="s">
        <v>421</v>
      </c>
      <c r="T853" s="11" t="s">
        <v>421</v>
      </c>
      <c r="V853" s="11">
        <v>241</v>
      </c>
      <c r="W853" s="185">
        <v>418.35999999999939</v>
      </c>
      <c r="X853" s="185">
        <f t="shared" si="55"/>
        <v>1.7359336099585037</v>
      </c>
      <c r="Y853" s="11" t="s">
        <v>421</v>
      </c>
      <c r="Z853" s="11" t="s">
        <v>421</v>
      </c>
      <c r="AA853" s="11" t="s">
        <v>421</v>
      </c>
      <c r="AB853" s="11" t="s">
        <v>421</v>
      </c>
      <c r="AC853" s="11" t="s">
        <v>421</v>
      </c>
      <c r="AD853" s="11" t="s">
        <v>421</v>
      </c>
    </row>
    <row r="854" spans="1:30" x14ac:dyDescent="0.25">
      <c r="A854" s="55"/>
      <c r="B854" s="11"/>
      <c r="C854" s="11" t="s">
        <v>434</v>
      </c>
      <c r="D854" s="11"/>
      <c r="E854" s="11" t="s">
        <v>212</v>
      </c>
      <c r="F854" s="11">
        <v>1</v>
      </c>
      <c r="G854" s="185">
        <f t="shared" si="52"/>
        <v>146.68</v>
      </c>
      <c r="H854" s="185">
        <v>3520.35</v>
      </c>
      <c r="I854" s="185">
        <f t="shared" si="53"/>
        <v>3520.35</v>
      </c>
      <c r="J854" s="11">
        <v>24</v>
      </c>
      <c r="L854" s="11">
        <v>0</v>
      </c>
      <c r="M854" s="185">
        <v>0</v>
      </c>
      <c r="N854" s="185">
        <f t="shared" si="54"/>
        <v>0</v>
      </c>
      <c r="O854" s="11" t="s">
        <v>421</v>
      </c>
      <c r="P854" s="11" t="s">
        <v>421</v>
      </c>
      <c r="Q854" s="11" t="s">
        <v>421</v>
      </c>
      <c r="R854" s="11" t="s">
        <v>421</v>
      </c>
      <c r="S854" s="11" t="s">
        <v>421</v>
      </c>
      <c r="T854" s="11" t="s">
        <v>421</v>
      </c>
      <c r="V854" s="11">
        <v>29</v>
      </c>
      <c r="W854" s="185">
        <v>52.690000000000005</v>
      </c>
      <c r="X854" s="185">
        <f t="shared" si="55"/>
        <v>1.816896551724138</v>
      </c>
      <c r="Y854" s="11" t="s">
        <v>421</v>
      </c>
      <c r="Z854" s="11" t="s">
        <v>421</v>
      </c>
      <c r="AA854" s="11" t="s">
        <v>421</v>
      </c>
      <c r="AB854" s="11" t="s">
        <v>421</v>
      </c>
      <c r="AC854" s="11" t="s">
        <v>421</v>
      </c>
      <c r="AD854" s="11" t="s">
        <v>421</v>
      </c>
    </row>
    <row r="855" spans="1:30" x14ac:dyDescent="0.25">
      <c r="A855" s="55"/>
      <c r="B855" s="11"/>
      <c r="C855" s="11" t="s">
        <v>435</v>
      </c>
      <c r="D855" s="11"/>
      <c r="E855" s="11" t="s">
        <v>213</v>
      </c>
      <c r="F855" s="11">
        <v>11</v>
      </c>
      <c r="G855" s="185">
        <f t="shared" si="52"/>
        <v>903.71</v>
      </c>
      <c r="H855" s="185">
        <v>119289.34000000001</v>
      </c>
      <c r="I855" s="185">
        <f t="shared" si="53"/>
        <v>10844.49</v>
      </c>
      <c r="J855" s="11">
        <v>12</v>
      </c>
      <c r="L855" s="11">
        <v>3</v>
      </c>
      <c r="M855" s="185">
        <v>6467.52</v>
      </c>
      <c r="N855" s="185">
        <f t="shared" si="54"/>
        <v>2155.84</v>
      </c>
      <c r="O855" s="11" t="s">
        <v>421</v>
      </c>
      <c r="P855" s="11" t="s">
        <v>421</v>
      </c>
      <c r="Q855" s="11" t="s">
        <v>421</v>
      </c>
      <c r="R855" s="11" t="s">
        <v>421</v>
      </c>
      <c r="S855" s="11" t="s">
        <v>421</v>
      </c>
      <c r="T855" s="11" t="s">
        <v>421</v>
      </c>
      <c r="V855" s="11">
        <v>167</v>
      </c>
      <c r="W855" s="185">
        <v>395.87</v>
      </c>
      <c r="X855" s="185">
        <f t="shared" si="55"/>
        <v>2.3704790419161679</v>
      </c>
      <c r="Y855" s="11" t="s">
        <v>421</v>
      </c>
      <c r="Z855" s="11" t="s">
        <v>421</v>
      </c>
      <c r="AA855" s="11" t="s">
        <v>421</v>
      </c>
      <c r="AB855" s="11" t="s">
        <v>421</v>
      </c>
      <c r="AC855" s="11" t="s">
        <v>421</v>
      </c>
      <c r="AD855" s="11" t="s">
        <v>421</v>
      </c>
    </row>
    <row r="856" spans="1:30" x14ac:dyDescent="0.25">
      <c r="A856" s="55"/>
      <c r="B856" s="11"/>
      <c r="C856" s="11" t="s">
        <v>436</v>
      </c>
      <c r="D856" s="11"/>
      <c r="E856" s="11" t="s">
        <v>214</v>
      </c>
      <c r="F856" s="11">
        <v>0</v>
      </c>
      <c r="G856" s="185">
        <f t="shared" si="52"/>
        <v>0</v>
      </c>
      <c r="H856" s="185">
        <v>0</v>
      </c>
      <c r="I856" s="185">
        <f t="shared" si="53"/>
        <v>0</v>
      </c>
      <c r="J856" s="11">
        <v>0</v>
      </c>
      <c r="L856" s="11">
        <v>0</v>
      </c>
      <c r="M856" s="185">
        <v>0</v>
      </c>
      <c r="N856" s="185">
        <f t="shared" si="54"/>
        <v>0</v>
      </c>
      <c r="O856" s="11" t="s">
        <v>421</v>
      </c>
      <c r="P856" s="11" t="s">
        <v>421</v>
      </c>
      <c r="Q856" s="11" t="s">
        <v>421</v>
      </c>
      <c r="R856" s="11" t="s">
        <v>421</v>
      </c>
      <c r="S856" s="11" t="s">
        <v>421</v>
      </c>
      <c r="T856" s="11" t="s">
        <v>421</v>
      </c>
      <c r="V856" s="11">
        <v>35</v>
      </c>
      <c r="W856" s="185">
        <v>169.31000000000003</v>
      </c>
      <c r="X856" s="185">
        <f t="shared" si="55"/>
        <v>4.8374285714285721</v>
      </c>
      <c r="Y856" s="11" t="s">
        <v>421</v>
      </c>
      <c r="Z856" s="11" t="s">
        <v>421</v>
      </c>
      <c r="AA856" s="11" t="s">
        <v>421</v>
      </c>
      <c r="AB856" s="11" t="s">
        <v>421</v>
      </c>
      <c r="AC856" s="11" t="s">
        <v>421</v>
      </c>
      <c r="AD856" s="11" t="s">
        <v>421</v>
      </c>
    </row>
    <row r="857" spans="1:30" x14ac:dyDescent="0.25">
      <c r="A857" s="55"/>
      <c r="B857" s="11"/>
      <c r="C857" s="11" t="s">
        <v>436</v>
      </c>
      <c r="D857" s="11"/>
      <c r="E857" s="11" t="s">
        <v>215</v>
      </c>
      <c r="F857" s="11">
        <v>0</v>
      </c>
      <c r="G857" s="185">
        <f t="shared" si="52"/>
        <v>0</v>
      </c>
      <c r="H857" s="185">
        <v>0</v>
      </c>
      <c r="I857" s="185">
        <f t="shared" si="53"/>
        <v>0</v>
      </c>
      <c r="J857" s="11">
        <v>0</v>
      </c>
      <c r="L857" s="11">
        <v>0</v>
      </c>
      <c r="M857" s="185">
        <v>0</v>
      </c>
      <c r="N857" s="185">
        <f t="shared" si="54"/>
        <v>0</v>
      </c>
      <c r="O857" s="11" t="s">
        <v>421</v>
      </c>
      <c r="P857" s="11" t="s">
        <v>421</v>
      </c>
      <c r="Q857" s="11" t="s">
        <v>421</v>
      </c>
      <c r="R857" s="11" t="s">
        <v>421</v>
      </c>
      <c r="S857" s="11" t="s">
        <v>421</v>
      </c>
      <c r="T857" s="11" t="s">
        <v>421</v>
      </c>
      <c r="V857" s="11">
        <v>19</v>
      </c>
      <c r="W857" s="185">
        <v>70.72</v>
      </c>
      <c r="X857" s="185">
        <f t="shared" si="55"/>
        <v>3.7221052631578946</v>
      </c>
      <c r="Y857" s="11" t="s">
        <v>421</v>
      </c>
      <c r="Z857" s="11" t="s">
        <v>421</v>
      </c>
      <c r="AA857" s="11" t="s">
        <v>421</v>
      </c>
      <c r="AB857" s="11" t="s">
        <v>421</v>
      </c>
      <c r="AC857" s="11" t="s">
        <v>421</v>
      </c>
      <c r="AD857" s="11" t="s">
        <v>421</v>
      </c>
    </row>
    <row r="858" spans="1:30" x14ac:dyDescent="0.25">
      <c r="A858" s="55"/>
      <c r="B858" s="11"/>
      <c r="C858" s="11" t="s">
        <v>438</v>
      </c>
      <c r="D858" s="11"/>
      <c r="E858" s="11" t="s">
        <v>217</v>
      </c>
      <c r="F858" s="11">
        <v>0</v>
      </c>
      <c r="G858" s="185">
        <f t="shared" si="52"/>
        <v>0</v>
      </c>
      <c r="H858" s="185">
        <v>0</v>
      </c>
      <c r="I858" s="185">
        <f t="shared" si="53"/>
        <v>0</v>
      </c>
      <c r="J858" s="11">
        <v>0</v>
      </c>
      <c r="L858" s="11">
        <v>0</v>
      </c>
      <c r="M858" s="185">
        <v>0</v>
      </c>
      <c r="N858" s="185">
        <f t="shared" si="54"/>
        <v>0</v>
      </c>
      <c r="O858" s="11" t="s">
        <v>421</v>
      </c>
      <c r="P858" s="11" t="s">
        <v>421</v>
      </c>
      <c r="Q858" s="11" t="s">
        <v>421</v>
      </c>
      <c r="R858" s="11" t="s">
        <v>421</v>
      </c>
      <c r="S858" s="11" t="s">
        <v>421</v>
      </c>
      <c r="T858" s="11" t="s">
        <v>421</v>
      </c>
      <c r="V858" s="11">
        <v>45</v>
      </c>
      <c r="W858" s="185">
        <v>225.66000000000003</v>
      </c>
      <c r="X858" s="185">
        <f t="shared" si="55"/>
        <v>5.0146666666666668</v>
      </c>
      <c r="Y858" s="11" t="s">
        <v>421</v>
      </c>
      <c r="Z858" s="11" t="s">
        <v>421</v>
      </c>
      <c r="AA858" s="11" t="s">
        <v>421</v>
      </c>
      <c r="AB858" s="11" t="s">
        <v>421</v>
      </c>
      <c r="AC858" s="11" t="s">
        <v>421</v>
      </c>
      <c r="AD858" s="11" t="s">
        <v>421</v>
      </c>
    </row>
    <row r="859" spans="1:30" x14ac:dyDescent="0.25">
      <c r="A859" s="55"/>
      <c r="B859" s="11"/>
      <c r="C859" s="11" t="s">
        <v>439</v>
      </c>
      <c r="D859" s="11"/>
      <c r="E859" s="11" t="s">
        <v>218</v>
      </c>
      <c r="F859" s="11">
        <v>0</v>
      </c>
      <c r="G859" s="185">
        <f t="shared" si="52"/>
        <v>0</v>
      </c>
      <c r="H859" s="185">
        <v>0</v>
      </c>
      <c r="I859" s="185">
        <f t="shared" si="53"/>
        <v>0</v>
      </c>
      <c r="J859" s="11">
        <v>0</v>
      </c>
      <c r="L859" s="11">
        <v>0</v>
      </c>
      <c r="M859" s="185">
        <v>0</v>
      </c>
      <c r="N859" s="185">
        <f t="shared" si="54"/>
        <v>0</v>
      </c>
      <c r="O859" s="11" t="s">
        <v>421</v>
      </c>
      <c r="P859" s="11" t="s">
        <v>421</v>
      </c>
      <c r="Q859" s="11" t="s">
        <v>421</v>
      </c>
      <c r="R859" s="11" t="s">
        <v>421</v>
      </c>
      <c r="S859" s="11" t="s">
        <v>421</v>
      </c>
      <c r="T859" s="11" t="s">
        <v>421</v>
      </c>
      <c r="V859" s="11">
        <v>12</v>
      </c>
      <c r="W859" s="185">
        <v>8.08</v>
      </c>
      <c r="X859" s="185">
        <f t="shared" si="55"/>
        <v>0.67333333333333334</v>
      </c>
      <c r="Y859" s="11" t="s">
        <v>421</v>
      </c>
      <c r="Z859" s="11" t="s">
        <v>421</v>
      </c>
      <c r="AA859" s="11" t="s">
        <v>421</v>
      </c>
      <c r="AB859" s="11" t="s">
        <v>421</v>
      </c>
      <c r="AC859" s="11" t="s">
        <v>421</v>
      </c>
      <c r="AD859" s="11" t="s">
        <v>421</v>
      </c>
    </row>
    <row r="860" spans="1:30" x14ac:dyDescent="0.25">
      <c r="A860" s="55"/>
      <c r="B860" s="11"/>
      <c r="C860" s="11" t="s">
        <v>440</v>
      </c>
      <c r="D860" s="11"/>
      <c r="E860" s="11" t="s">
        <v>219</v>
      </c>
      <c r="F860" s="11">
        <v>0</v>
      </c>
      <c r="G860" s="185">
        <f t="shared" si="52"/>
        <v>0</v>
      </c>
      <c r="H860" s="185">
        <v>0</v>
      </c>
      <c r="I860" s="185">
        <f t="shared" si="53"/>
        <v>0</v>
      </c>
      <c r="J860" s="11">
        <v>0</v>
      </c>
      <c r="L860" s="11">
        <v>0</v>
      </c>
      <c r="M860" s="185">
        <v>0</v>
      </c>
      <c r="N860" s="185">
        <f t="shared" si="54"/>
        <v>0</v>
      </c>
      <c r="O860" s="11" t="s">
        <v>421</v>
      </c>
      <c r="P860" s="11" t="s">
        <v>421</v>
      </c>
      <c r="Q860" s="11" t="s">
        <v>421</v>
      </c>
      <c r="R860" s="11" t="s">
        <v>421</v>
      </c>
      <c r="S860" s="11" t="s">
        <v>421</v>
      </c>
      <c r="T860" s="11" t="s">
        <v>421</v>
      </c>
      <c r="V860" s="11">
        <v>42</v>
      </c>
      <c r="W860" s="185">
        <v>31.75</v>
      </c>
      <c r="X860" s="185">
        <f t="shared" si="55"/>
        <v>0.75595238095238093</v>
      </c>
      <c r="Y860" s="11" t="s">
        <v>421</v>
      </c>
      <c r="Z860" s="11" t="s">
        <v>421</v>
      </c>
      <c r="AA860" s="11" t="s">
        <v>421</v>
      </c>
      <c r="AB860" s="11" t="s">
        <v>421</v>
      </c>
      <c r="AC860" s="11" t="s">
        <v>421</v>
      </c>
      <c r="AD860" s="11" t="s">
        <v>421</v>
      </c>
    </row>
    <row r="861" spans="1:30" x14ac:dyDescent="0.25">
      <c r="A861" s="55"/>
      <c r="B861" s="11"/>
      <c r="C861" s="11" t="s">
        <v>441</v>
      </c>
      <c r="D861" s="11"/>
      <c r="E861" s="11" t="s">
        <v>220</v>
      </c>
      <c r="F861" s="11">
        <v>1</v>
      </c>
      <c r="G861" s="185">
        <f t="shared" si="52"/>
        <v>256.88</v>
      </c>
      <c r="H861" s="185">
        <v>1541.25</v>
      </c>
      <c r="I861" s="185">
        <f t="shared" si="53"/>
        <v>1541.25</v>
      </c>
      <c r="J861" s="11">
        <v>6</v>
      </c>
      <c r="L861" s="11">
        <v>1</v>
      </c>
      <c r="M861" s="185">
        <v>1541.25</v>
      </c>
      <c r="N861" s="185">
        <f t="shared" si="54"/>
        <v>1541.25</v>
      </c>
      <c r="O861" s="11" t="s">
        <v>421</v>
      </c>
      <c r="P861" s="11" t="s">
        <v>421</v>
      </c>
      <c r="Q861" s="11" t="s">
        <v>421</v>
      </c>
      <c r="R861" s="11" t="s">
        <v>421</v>
      </c>
      <c r="S861" s="11" t="s">
        <v>421</v>
      </c>
      <c r="T861" s="11" t="s">
        <v>421</v>
      </c>
      <c r="V861" s="11">
        <v>15</v>
      </c>
      <c r="W861" s="185">
        <v>72.980000000000018</v>
      </c>
      <c r="X861" s="185">
        <f t="shared" si="55"/>
        <v>4.8653333333333348</v>
      </c>
      <c r="Y861" s="11" t="s">
        <v>421</v>
      </c>
      <c r="Z861" s="11" t="s">
        <v>421</v>
      </c>
      <c r="AA861" s="11" t="s">
        <v>421</v>
      </c>
      <c r="AB861" s="11" t="s">
        <v>421</v>
      </c>
      <c r="AC861" s="11" t="s">
        <v>421</v>
      </c>
      <c r="AD861" s="11" t="s">
        <v>421</v>
      </c>
    </row>
    <row r="862" spans="1:30" x14ac:dyDescent="0.25">
      <c r="A862" s="55"/>
      <c r="B862" s="11"/>
      <c r="C862" s="11" t="s">
        <v>717</v>
      </c>
      <c r="D862" s="11"/>
      <c r="E862" s="11" t="s">
        <v>655</v>
      </c>
      <c r="F862" s="11">
        <v>0</v>
      </c>
      <c r="G862" s="185">
        <f t="shared" si="52"/>
        <v>0</v>
      </c>
      <c r="H862" s="185">
        <v>0</v>
      </c>
      <c r="I862" s="185">
        <f t="shared" si="53"/>
        <v>0</v>
      </c>
      <c r="J862" s="11">
        <v>0</v>
      </c>
      <c r="L862" s="11">
        <v>0</v>
      </c>
      <c r="M862" s="185">
        <v>0</v>
      </c>
      <c r="N862" s="185">
        <f t="shared" si="54"/>
        <v>0</v>
      </c>
      <c r="O862" s="11" t="s">
        <v>421</v>
      </c>
      <c r="P862" s="11" t="s">
        <v>421</v>
      </c>
      <c r="Q862" s="11" t="s">
        <v>421</v>
      </c>
      <c r="R862" s="11" t="s">
        <v>421</v>
      </c>
      <c r="S862" s="11" t="s">
        <v>421</v>
      </c>
      <c r="T862" s="11" t="s">
        <v>421</v>
      </c>
      <c r="V862" s="11">
        <v>0</v>
      </c>
      <c r="W862" s="185">
        <v>0</v>
      </c>
      <c r="X862" s="185">
        <f t="shared" si="55"/>
        <v>0</v>
      </c>
      <c r="Y862" s="11" t="s">
        <v>421</v>
      </c>
      <c r="Z862" s="11" t="s">
        <v>421</v>
      </c>
      <c r="AA862" s="11" t="s">
        <v>421</v>
      </c>
      <c r="AB862" s="11" t="s">
        <v>421</v>
      </c>
      <c r="AC862" s="11" t="s">
        <v>421</v>
      </c>
      <c r="AD862" s="11" t="s">
        <v>421</v>
      </c>
    </row>
    <row r="863" spans="1:30" x14ac:dyDescent="0.25">
      <c r="A863" s="55"/>
      <c r="B863" s="11"/>
      <c r="C863" s="11" t="s">
        <v>442</v>
      </c>
      <c r="D863" s="11"/>
      <c r="E863" s="11" t="s">
        <v>221</v>
      </c>
      <c r="F863" s="11">
        <v>0</v>
      </c>
      <c r="G863" s="185">
        <f t="shared" si="52"/>
        <v>0</v>
      </c>
      <c r="H863" s="185">
        <v>0</v>
      </c>
      <c r="I863" s="185">
        <f t="shared" si="53"/>
        <v>0</v>
      </c>
      <c r="J863" s="11">
        <v>0</v>
      </c>
      <c r="L863" s="11">
        <v>0</v>
      </c>
      <c r="M863" s="185">
        <v>0</v>
      </c>
      <c r="N863" s="185">
        <f t="shared" si="54"/>
        <v>0</v>
      </c>
      <c r="O863" s="11" t="s">
        <v>421</v>
      </c>
      <c r="P863" s="11" t="s">
        <v>421</v>
      </c>
      <c r="Q863" s="11" t="s">
        <v>421</v>
      </c>
      <c r="R863" s="11" t="s">
        <v>421</v>
      </c>
      <c r="S863" s="11" t="s">
        <v>421</v>
      </c>
      <c r="T863" s="11" t="s">
        <v>421</v>
      </c>
      <c r="V863" s="11">
        <v>74</v>
      </c>
      <c r="W863" s="185">
        <v>148.07</v>
      </c>
      <c r="X863" s="185">
        <f t="shared" si="55"/>
        <v>2.0009459459459458</v>
      </c>
      <c r="Y863" s="11" t="s">
        <v>421</v>
      </c>
      <c r="Z863" s="11" t="s">
        <v>421</v>
      </c>
      <c r="AA863" s="11" t="s">
        <v>421</v>
      </c>
      <c r="AB863" s="11" t="s">
        <v>421</v>
      </c>
      <c r="AC863" s="11" t="s">
        <v>421</v>
      </c>
      <c r="AD863" s="11" t="s">
        <v>421</v>
      </c>
    </row>
    <row r="864" spans="1:30" x14ac:dyDescent="0.25">
      <c r="A864" s="55"/>
      <c r="B864" s="11"/>
      <c r="C864" s="11" t="s">
        <v>443</v>
      </c>
      <c r="D864" s="11"/>
      <c r="E864" s="11" t="s">
        <v>222</v>
      </c>
      <c r="F864" s="11">
        <v>1</v>
      </c>
      <c r="G864" s="185">
        <f t="shared" si="52"/>
        <v>80.099999999999994</v>
      </c>
      <c r="H864" s="185">
        <v>961.19</v>
      </c>
      <c r="I864" s="185">
        <f t="shared" si="53"/>
        <v>961.19</v>
      </c>
      <c r="J864" s="11">
        <v>12</v>
      </c>
      <c r="L864" s="11">
        <v>0</v>
      </c>
      <c r="M864" s="185">
        <v>0</v>
      </c>
      <c r="N864" s="185">
        <f t="shared" si="54"/>
        <v>0</v>
      </c>
      <c r="O864" s="11" t="s">
        <v>421</v>
      </c>
      <c r="P864" s="11" t="s">
        <v>421</v>
      </c>
      <c r="Q864" s="11" t="s">
        <v>421</v>
      </c>
      <c r="R864" s="11" t="s">
        <v>421</v>
      </c>
      <c r="S864" s="11" t="s">
        <v>421</v>
      </c>
      <c r="T864" s="11" t="s">
        <v>421</v>
      </c>
      <c r="V864" s="11">
        <v>60</v>
      </c>
      <c r="W864" s="185">
        <v>76.58</v>
      </c>
      <c r="X864" s="185">
        <f t="shared" si="55"/>
        <v>1.2763333333333333</v>
      </c>
      <c r="Y864" s="11" t="s">
        <v>421</v>
      </c>
      <c r="Z864" s="11" t="s">
        <v>421</v>
      </c>
      <c r="AA864" s="11" t="s">
        <v>421</v>
      </c>
      <c r="AB864" s="11" t="s">
        <v>421</v>
      </c>
      <c r="AC864" s="11" t="s">
        <v>421</v>
      </c>
      <c r="AD864" s="11" t="s">
        <v>421</v>
      </c>
    </row>
    <row r="865" spans="1:30" x14ac:dyDescent="0.25">
      <c r="A865" s="55"/>
      <c r="B865" s="11"/>
      <c r="C865" s="11" t="s">
        <v>444</v>
      </c>
      <c r="D865" s="11"/>
      <c r="E865" s="11" t="s">
        <v>223</v>
      </c>
      <c r="F865" s="11">
        <v>1</v>
      </c>
      <c r="G865" s="185">
        <f t="shared" si="52"/>
        <v>54.35</v>
      </c>
      <c r="H865" s="185">
        <v>760.9</v>
      </c>
      <c r="I865" s="185">
        <f t="shared" si="53"/>
        <v>760.9</v>
      </c>
      <c r="J865" s="11">
        <v>14</v>
      </c>
      <c r="L865" s="11">
        <v>1</v>
      </c>
      <c r="M865" s="185">
        <v>760.9</v>
      </c>
      <c r="N865" s="185">
        <f t="shared" si="54"/>
        <v>760.9</v>
      </c>
      <c r="O865" s="11" t="s">
        <v>421</v>
      </c>
      <c r="P865" s="11" t="s">
        <v>421</v>
      </c>
      <c r="Q865" s="11" t="s">
        <v>421</v>
      </c>
      <c r="R865" s="11" t="s">
        <v>421</v>
      </c>
      <c r="S865" s="11" t="s">
        <v>421</v>
      </c>
      <c r="T865" s="11" t="s">
        <v>421</v>
      </c>
      <c r="V865" s="11">
        <v>232</v>
      </c>
      <c r="W865" s="185">
        <v>845.97000000000082</v>
      </c>
      <c r="X865" s="185">
        <f t="shared" si="55"/>
        <v>3.6464224137931072</v>
      </c>
      <c r="Y865" s="11" t="s">
        <v>421</v>
      </c>
      <c r="Z865" s="11" t="s">
        <v>421</v>
      </c>
      <c r="AA865" s="11" t="s">
        <v>421</v>
      </c>
      <c r="AB865" s="11" t="s">
        <v>421</v>
      </c>
      <c r="AC865" s="11" t="s">
        <v>421</v>
      </c>
      <c r="AD865" s="11" t="s">
        <v>421</v>
      </c>
    </row>
    <row r="866" spans="1:30" x14ac:dyDescent="0.25">
      <c r="A866" s="55"/>
      <c r="B866" s="11"/>
      <c r="C866" s="11" t="s">
        <v>636</v>
      </c>
      <c r="D866" s="11"/>
      <c r="E866" s="11" t="s">
        <v>626</v>
      </c>
      <c r="F866" s="11">
        <v>0</v>
      </c>
      <c r="G866" s="185">
        <f t="shared" si="52"/>
        <v>0</v>
      </c>
      <c r="H866" s="185">
        <v>0</v>
      </c>
      <c r="I866" s="185">
        <f t="shared" si="53"/>
        <v>0</v>
      </c>
      <c r="J866" s="11">
        <v>0</v>
      </c>
      <c r="L866" s="11">
        <v>0</v>
      </c>
      <c r="M866" s="185">
        <v>0</v>
      </c>
      <c r="N866" s="185">
        <f t="shared" si="54"/>
        <v>0</v>
      </c>
      <c r="O866" s="11" t="s">
        <v>421</v>
      </c>
      <c r="P866" s="11" t="s">
        <v>421</v>
      </c>
      <c r="Q866" s="11" t="s">
        <v>421</v>
      </c>
      <c r="R866" s="11" t="s">
        <v>421</v>
      </c>
      <c r="S866" s="11" t="s">
        <v>421</v>
      </c>
      <c r="T866" s="11" t="s">
        <v>421</v>
      </c>
      <c r="V866" s="11">
        <v>1</v>
      </c>
      <c r="W866" s="185">
        <v>12.16</v>
      </c>
      <c r="X866" s="185">
        <f t="shared" si="55"/>
        <v>12.16</v>
      </c>
      <c r="Y866" s="11" t="s">
        <v>421</v>
      </c>
      <c r="Z866" s="11" t="s">
        <v>421</v>
      </c>
      <c r="AA866" s="11" t="s">
        <v>421</v>
      </c>
      <c r="AB866" s="11" t="s">
        <v>421</v>
      </c>
      <c r="AC866" s="11" t="s">
        <v>421</v>
      </c>
      <c r="AD866" s="11" t="s">
        <v>421</v>
      </c>
    </row>
    <row r="867" spans="1:30" x14ac:dyDescent="0.25">
      <c r="A867" s="55"/>
      <c r="B867" s="11"/>
      <c r="C867" s="11" t="s">
        <v>445</v>
      </c>
      <c r="D867" s="11"/>
      <c r="E867" s="11" t="s">
        <v>224</v>
      </c>
      <c r="F867" s="11">
        <v>0</v>
      </c>
      <c r="G867" s="185">
        <f t="shared" si="52"/>
        <v>0</v>
      </c>
      <c r="H867" s="185">
        <v>0</v>
      </c>
      <c r="I867" s="185">
        <f t="shared" si="53"/>
        <v>0</v>
      </c>
      <c r="J867" s="11">
        <v>0</v>
      </c>
      <c r="L867" s="11">
        <v>0</v>
      </c>
      <c r="M867" s="185">
        <v>0</v>
      </c>
      <c r="N867" s="185">
        <f t="shared" si="54"/>
        <v>0</v>
      </c>
      <c r="O867" s="11" t="s">
        <v>421</v>
      </c>
      <c r="P867" s="11" t="s">
        <v>421</v>
      </c>
      <c r="Q867" s="11" t="s">
        <v>421</v>
      </c>
      <c r="R867" s="11" t="s">
        <v>421</v>
      </c>
      <c r="S867" s="11" t="s">
        <v>421</v>
      </c>
      <c r="T867" s="11" t="s">
        <v>421</v>
      </c>
      <c r="V867" s="11">
        <v>5</v>
      </c>
      <c r="W867" s="185">
        <v>1.78</v>
      </c>
      <c r="X867" s="185">
        <f t="shared" si="55"/>
        <v>0.35599999999999998</v>
      </c>
      <c r="Y867" s="11" t="s">
        <v>421</v>
      </c>
      <c r="Z867" s="11" t="s">
        <v>421</v>
      </c>
      <c r="AA867" s="11" t="s">
        <v>421</v>
      </c>
      <c r="AB867" s="11" t="s">
        <v>421</v>
      </c>
      <c r="AC867" s="11" t="s">
        <v>421</v>
      </c>
      <c r="AD867" s="11" t="s">
        <v>421</v>
      </c>
    </row>
    <row r="868" spans="1:30" x14ac:dyDescent="0.25">
      <c r="A868" s="55"/>
      <c r="B868" s="11"/>
      <c r="C868" s="11" t="s">
        <v>446</v>
      </c>
      <c r="D868" s="11"/>
      <c r="E868" s="11" t="s">
        <v>225</v>
      </c>
      <c r="F868" s="11">
        <v>1</v>
      </c>
      <c r="G868" s="185">
        <f t="shared" si="52"/>
        <v>95.25</v>
      </c>
      <c r="H868" s="185">
        <v>1238.27</v>
      </c>
      <c r="I868" s="185">
        <f t="shared" si="53"/>
        <v>1238.27</v>
      </c>
      <c r="J868" s="11">
        <v>13</v>
      </c>
      <c r="L868" s="11">
        <v>0</v>
      </c>
      <c r="M868" s="185">
        <v>0</v>
      </c>
      <c r="N868" s="185">
        <f t="shared" si="54"/>
        <v>0</v>
      </c>
      <c r="O868" s="11" t="s">
        <v>421</v>
      </c>
      <c r="P868" s="11" t="s">
        <v>421</v>
      </c>
      <c r="Q868" s="11" t="s">
        <v>421</v>
      </c>
      <c r="R868" s="11" t="s">
        <v>421</v>
      </c>
      <c r="S868" s="11" t="s">
        <v>421</v>
      </c>
      <c r="T868" s="11" t="s">
        <v>421</v>
      </c>
      <c r="V868" s="11">
        <v>61</v>
      </c>
      <c r="W868" s="185">
        <v>160.75999999999996</v>
      </c>
      <c r="X868" s="185">
        <f t="shared" si="55"/>
        <v>2.6354098360655733</v>
      </c>
      <c r="Y868" s="11" t="s">
        <v>421</v>
      </c>
      <c r="Z868" s="11" t="s">
        <v>421</v>
      </c>
      <c r="AA868" s="11" t="s">
        <v>421</v>
      </c>
      <c r="AB868" s="11" t="s">
        <v>421</v>
      </c>
      <c r="AC868" s="11" t="s">
        <v>421</v>
      </c>
      <c r="AD868" s="11" t="s">
        <v>421</v>
      </c>
    </row>
    <row r="869" spans="1:30" x14ac:dyDescent="0.25">
      <c r="A869" s="55"/>
      <c r="B869" s="11"/>
      <c r="C869" s="11" t="s">
        <v>447</v>
      </c>
      <c r="D869" s="11"/>
      <c r="E869" s="11" t="s">
        <v>226</v>
      </c>
      <c r="F869" s="11">
        <v>0</v>
      </c>
      <c r="G869" s="185">
        <f t="shared" si="52"/>
        <v>0</v>
      </c>
      <c r="H869" s="185">
        <v>0</v>
      </c>
      <c r="I869" s="185">
        <f t="shared" si="53"/>
        <v>0</v>
      </c>
      <c r="J869" s="11">
        <v>0</v>
      </c>
      <c r="L869" s="11">
        <v>0</v>
      </c>
      <c r="M869" s="185">
        <v>0</v>
      </c>
      <c r="N869" s="185">
        <f t="shared" si="54"/>
        <v>0</v>
      </c>
      <c r="O869" s="11" t="s">
        <v>421</v>
      </c>
      <c r="P869" s="11" t="s">
        <v>421</v>
      </c>
      <c r="Q869" s="11" t="s">
        <v>421</v>
      </c>
      <c r="R869" s="11" t="s">
        <v>421</v>
      </c>
      <c r="S869" s="11" t="s">
        <v>421</v>
      </c>
      <c r="T869" s="11" t="s">
        <v>421</v>
      </c>
      <c r="V869" s="11">
        <v>27</v>
      </c>
      <c r="W869" s="185">
        <v>27.32</v>
      </c>
      <c r="X869" s="185">
        <f t="shared" si="55"/>
        <v>1.0118518518518518</v>
      </c>
      <c r="Y869" s="11" t="s">
        <v>421</v>
      </c>
      <c r="Z869" s="11" t="s">
        <v>421</v>
      </c>
      <c r="AA869" s="11" t="s">
        <v>421</v>
      </c>
      <c r="AB869" s="11" t="s">
        <v>421</v>
      </c>
      <c r="AC869" s="11" t="s">
        <v>421</v>
      </c>
      <c r="AD869" s="11" t="s">
        <v>421</v>
      </c>
    </row>
    <row r="870" spans="1:30" x14ac:dyDescent="0.25">
      <c r="A870" s="55"/>
      <c r="B870" s="11"/>
      <c r="C870" s="11" t="s">
        <v>718</v>
      </c>
      <c r="D870" s="11"/>
      <c r="E870" s="11" t="s">
        <v>658</v>
      </c>
      <c r="F870" s="11">
        <v>0</v>
      </c>
      <c r="G870" s="185">
        <f t="shared" si="52"/>
        <v>0</v>
      </c>
      <c r="H870" s="185">
        <v>0</v>
      </c>
      <c r="I870" s="185">
        <f t="shared" si="53"/>
        <v>0</v>
      </c>
      <c r="J870" s="11">
        <v>0</v>
      </c>
      <c r="L870" s="11">
        <v>0</v>
      </c>
      <c r="M870" s="185">
        <v>0</v>
      </c>
      <c r="N870" s="185">
        <f t="shared" si="54"/>
        <v>0</v>
      </c>
      <c r="O870" s="11" t="s">
        <v>421</v>
      </c>
      <c r="P870" s="11" t="s">
        <v>421</v>
      </c>
      <c r="Q870" s="11" t="s">
        <v>421</v>
      </c>
      <c r="R870" s="11" t="s">
        <v>421</v>
      </c>
      <c r="S870" s="11" t="s">
        <v>421</v>
      </c>
      <c r="T870" s="11" t="s">
        <v>421</v>
      </c>
      <c r="V870" s="11">
        <v>1</v>
      </c>
      <c r="W870" s="185">
        <v>0.61</v>
      </c>
      <c r="X870" s="185">
        <f t="shared" si="55"/>
        <v>0.61</v>
      </c>
      <c r="Y870" s="11" t="s">
        <v>421</v>
      </c>
      <c r="Z870" s="11" t="s">
        <v>421</v>
      </c>
      <c r="AA870" s="11" t="s">
        <v>421</v>
      </c>
      <c r="AB870" s="11" t="s">
        <v>421</v>
      </c>
      <c r="AC870" s="11" t="s">
        <v>421</v>
      </c>
      <c r="AD870" s="11" t="s">
        <v>421</v>
      </c>
    </row>
    <row r="871" spans="1:30" x14ac:dyDescent="0.25">
      <c r="A871" s="55"/>
      <c r="B871" s="11"/>
      <c r="C871" s="11" t="s">
        <v>718</v>
      </c>
      <c r="D871" s="11"/>
      <c r="E871" s="11" t="s">
        <v>659</v>
      </c>
      <c r="F871" s="11">
        <v>0</v>
      </c>
      <c r="G871" s="185">
        <f t="shared" si="52"/>
        <v>0</v>
      </c>
      <c r="H871" s="185">
        <v>0</v>
      </c>
      <c r="I871" s="185">
        <f t="shared" si="53"/>
        <v>0</v>
      </c>
      <c r="J871" s="11">
        <v>0</v>
      </c>
      <c r="L871" s="11">
        <v>0</v>
      </c>
      <c r="M871" s="185">
        <v>0</v>
      </c>
      <c r="N871" s="185">
        <f t="shared" si="54"/>
        <v>0</v>
      </c>
      <c r="O871" s="11" t="s">
        <v>421</v>
      </c>
      <c r="P871" s="11" t="s">
        <v>421</v>
      </c>
      <c r="Q871" s="11" t="s">
        <v>421</v>
      </c>
      <c r="R871" s="11" t="s">
        <v>421</v>
      </c>
      <c r="S871" s="11" t="s">
        <v>421</v>
      </c>
      <c r="T871" s="11" t="s">
        <v>421</v>
      </c>
      <c r="V871" s="11">
        <v>2</v>
      </c>
      <c r="W871" s="185">
        <v>0.82000000000000006</v>
      </c>
      <c r="X871" s="185">
        <f t="shared" si="55"/>
        <v>0.41000000000000003</v>
      </c>
      <c r="Y871" s="11" t="s">
        <v>421</v>
      </c>
      <c r="Z871" s="11" t="s">
        <v>421</v>
      </c>
      <c r="AA871" s="11" t="s">
        <v>421</v>
      </c>
      <c r="AB871" s="11" t="s">
        <v>421</v>
      </c>
      <c r="AC871" s="11" t="s">
        <v>421</v>
      </c>
      <c r="AD871" s="11" t="s">
        <v>421</v>
      </c>
    </row>
    <row r="872" spans="1:30" x14ac:dyDescent="0.25">
      <c r="A872" s="55"/>
      <c r="B872" s="11"/>
      <c r="C872" s="11" t="s">
        <v>448</v>
      </c>
      <c r="D872" s="11"/>
      <c r="E872" s="11" t="s">
        <v>227</v>
      </c>
      <c r="F872" s="11">
        <v>103</v>
      </c>
      <c r="G872" s="185">
        <f t="shared" si="52"/>
        <v>242.67</v>
      </c>
      <c r="H872" s="185">
        <v>399918.58</v>
      </c>
      <c r="I872" s="185">
        <f t="shared" si="53"/>
        <v>3882.7</v>
      </c>
      <c r="J872" s="11">
        <v>16</v>
      </c>
      <c r="L872" s="11">
        <v>76</v>
      </c>
      <c r="M872" s="185">
        <v>305221.62</v>
      </c>
      <c r="N872" s="185">
        <f t="shared" si="54"/>
        <v>4016.0739473684212</v>
      </c>
      <c r="O872" s="11" t="s">
        <v>421</v>
      </c>
      <c r="P872" s="11" t="s">
        <v>421</v>
      </c>
      <c r="Q872" s="11" t="s">
        <v>421</v>
      </c>
      <c r="R872" s="11" t="s">
        <v>421</v>
      </c>
      <c r="S872" s="11" t="s">
        <v>421</v>
      </c>
      <c r="T872" s="11" t="s">
        <v>421</v>
      </c>
      <c r="V872" s="11">
        <v>966</v>
      </c>
      <c r="W872" s="185">
        <v>2546.3499999999985</v>
      </c>
      <c r="X872" s="185">
        <f t="shared" si="55"/>
        <v>2.6359730848861269</v>
      </c>
      <c r="Y872" s="11" t="s">
        <v>421</v>
      </c>
      <c r="Z872" s="11" t="s">
        <v>421</v>
      </c>
      <c r="AA872" s="11" t="s">
        <v>421</v>
      </c>
      <c r="AB872" s="11" t="s">
        <v>421</v>
      </c>
      <c r="AC872" s="11" t="s">
        <v>421</v>
      </c>
      <c r="AD872" s="11" t="s">
        <v>421</v>
      </c>
    </row>
    <row r="873" spans="1:30" x14ac:dyDescent="0.25">
      <c r="A873" s="55"/>
      <c r="B873" s="11"/>
      <c r="C873" s="11" t="s">
        <v>718</v>
      </c>
      <c r="D873" s="11"/>
      <c r="E873" s="11" t="s">
        <v>660</v>
      </c>
      <c r="F873" s="11">
        <v>0</v>
      </c>
      <c r="G873" s="185">
        <f t="shared" si="52"/>
        <v>0</v>
      </c>
      <c r="H873" s="185">
        <v>0</v>
      </c>
      <c r="I873" s="185">
        <f t="shared" si="53"/>
        <v>0</v>
      </c>
      <c r="J873" s="11">
        <v>0</v>
      </c>
      <c r="L873" s="11">
        <v>0</v>
      </c>
      <c r="M873" s="185">
        <v>0</v>
      </c>
      <c r="N873" s="185">
        <f t="shared" si="54"/>
        <v>0</v>
      </c>
      <c r="O873" s="11" t="s">
        <v>421</v>
      </c>
      <c r="P873" s="11" t="s">
        <v>421</v>
      </c>
      <c r="Q873" s="11" t="s">
        <v>421</v>
      </c>
      <c r="R873" s="11" t="s">
        <v>421</v>
      </c>
      <c r="S873" s="11" t="s">
        <v>421</v>
      </c>
      <c r="T873" s="11" t="s">
        <v>421</v>
      </c>
      <c r="V873" s="11">
        <v>1</v>
      </c>
      <c r="W873" s="185">
        <v>0.15</v>
      </c>
      <c r="X873" s="185">
        <f t="shared" si="55"/>
        <v>0.15</v>
      </c>
      <c r="Y873" s="11" t="s">
        <v>421</v>
      </c>
      <c r="Z873" s="11" t="s">
        <v>421</v>
      </c>
      <c r="AA873" s="11" t="s">
        <v>421</v>
      </c>
      <c r="AB873" s="11" t="s">
        <v>421</v>
      </c>
      <c r="AC873" s="11" t="s">
        <v>421</v>
      </c>
      <c r="AD873" s="11" t="s">
        <v>421</v>
      </c>
    </row>
    <row r="874" spans="1:30" x14ac:dyDescent="0.25">
      <c r="A874" s="55"/>
      <c r="B874" s="11"/>
      <c r="C874" s="11" t="s">
        <v>449</v>
      </c>
      <c r="D874" s="11"/>
      <c r="E874" s="11" t="s">
        <v>228</v>
      </c>
      <c r="F874" s="11">
        <v>1</v>
      </c>
      <c r="G874" s="185">
        <f t="shared" si="52"/>
        <v>32.4</v>
      </c>
      <c r="H874" s="185">
        <v>518.38</v>
      </c>
      <c r="I874" s="185">
        <f t="shared" si="53"/>
        <v>518.38</v>
      </c>
      <c r="J874" s="11">
        <v>16</v>
      </c>
      <c r="L874" s="11">
        <v>0</v>
      </c>
      <c r="M874" s="185">
        <v>0</v>
      </c>
      <c r="N874" s="185">
        <f t="shared" si="54"/>
        <v>0</v>
      </c>
      <c r="O874" s="11" t="s">
        <v>421</v>
      </c>
      <c r="P874" s="11" t="s">
        <v>421</v>
      </c>
      <c r="Q874" s="11" t="s">
        <v>421</v>
      </c>
      <c r="R874" s="11" t="s">
        <v>421</v>
      </c>
      <c r="S874" s="11" t="s">
        <v>421</v>
      </c>
      <c r="T874" s="11" t="s">
        <v>421</v>
      </c>
      <c r="V874" s="11">
        <v>109</v>
      </c>
      <c r="W874" s="185">
        <v>146.15000000000006</v>
      </c>
      <c r="X874" s="185">
        <f t="shared" si="55"/>
        <v>1.3408256880733951</v>
      </c>
      <c r="Y874" s="11" t="s">
        <v>421</v>
      </c>
      <c r="Z874" s="11" t="s">
        <v>421</v>
      </c>
      <c r="AA874" s="11" t="s">
        <v>421</v>
      </c>
      <c r="AB874" s="11" t="s">
        <v>421</v>
      </c>
      <c r="AC874" s="11" t="s">
        <v>421</v>
      </c>
      <c r="AD874" s="11" t="s">
        <v>421</v>
      </c>
    </row>
    <row r="875" spans="1:30" x14ac:dyDescent="0.25">
      <c r="A875" s="55"/>
      <c r="B875" s="11"/>
      <c r="C875" s="11" t="s">
        <v>449</v>
      </c>
      <c r="D875" s="11"/>
      <c r="E875" s="11" t="s">
        <v>229</v>
      </c>
      <c r="F875" s="11">
        <v>0</v>
      </c>
      <c r="G875" s="185">
        <f t="shared" si="52"/>
        <v>0</v>
      </c>
      <c r="H875" s="185">
        <v>0</v>
      </c>
      <c r="I875" s="185">
        <f t="shared" si="53"/>
        <v>0</v>
      </c>
      <c r="J875" s="11">
        <v>0</v>
      </c>
      <c r="L875" s="11">
        <v>0</v>
      </c>
      <c r="M875" s="185">
        <v>0</v>
      </c>
      <c r="N875" s="185">
        <f t="shared" si="54"/>
        <v>0</v>
      </c>
      <c r="O875" s="11" t="s">
        <v>421</v>
      </c>
      <c r="P875" s="11" t="s">
        <v>421</v>
      </c>
      <c r="Q875" s="11" t="s">
        <v>421</v>
      </c>
      <c r="R875" s="11" t="s">
        <v>421</v>
      </c>
      <c r="S875" s="11" t="s">
        <v>421</v>
      </c>
      <c r="T875" s="11" t="s">
        <v>421</v>
      </c>
      <c r="V875" s="11">
        <v>32</v>
      </c>
      <c r="W875" s="185">
        <v>39.269999999999996</v>
      </c>
      <c r="X875" s="185">
        <f t="shared" si="55"/>
        <v>1.2271874999999999</v>
      </c>
      <c r="Y875" s="11" t="s">
        <v>421</v>
      </c>
      <c r="Z875" s="11" t="s">
        <v>421</v>
      </c>
      <c r="AA875" s="11" t="s">
        <v>421</v>
      </c>
      <c r="AB875" s="11" t="s">
        <v>421</v>
      </c>
      <c r="AC875" s="11" t="s">
        <v>421</v>
      </c>
      <c r="AD875" s="11" t="s">
        <v>421</v>
      </c>
    </row>
    <row r="876" spans="1:30" x14ac:dyDescent="0.25">
      <c r="A876" s="55"/>
      <c r="B876" s="11"/>
      <c r="C876" s="11" t="s">
        <v>449</v>
      </c>
      <c r="D876" s="11"/>
      <c r="E876" s="11" t="s">
        <v>230</v>
      </c>
      <c r="F876" s="11">
        <v>7</v>
      </c>
      <c r="G876" s="185">
        <f t="shared" si="52"/>
        <v>160.52000000000001</v>
      </c>
      <c r="H876" s="185">
        <v>23595.879999999997</v>
      </c>
      <c r="I876" s="185">
        <f t="shared" si="53"/>
        <v>3370.84</v>
      </c>
      <c r="J876" s="11">
        <v>21</v>
      </c>
      <c r="L876" s="11">
        <v>3</v>
      </c>
      <c r="M876" s="185">
        <v>13984.74</v>
      </c>
      <c r="N876" s="185">
        <f t="shared" si="54"/>
        <v>4661.58</v>
      </c>
      <c r="O876" s="11" t="s">
        <v>421</v>
      </c>
      <c r="P876" s="11" t="s">
        <v>421</v>
      </c>
      <c r="Q876" s="11" t="s">
        <v>421</v>
      </c>
      <c r="R876" s="11" t="s">
        <v>421</v>
      </c>
      <c r="S876" s="11" t="s">
        <v>421</v>
      </c>
      <c r="T876" s="11" t="s">
        <v>421</v>
      </c>
      <c r="V876" s="11">
        <v>90</v>
      </c>
      <c r="W876" s="185">
        <v>411.16000000000008</v>
      </c>
      <c r="X876" s="185">
        <f t="shared" si="55"/>
        <v>4.5684444444444452</v>
      </c>
      <c r="Y876" s="11" t="s">
        <v>421</v>
      </c>
      <c r="Z876" s="11" t="s">
        <v>421</v>
      </c>
      <c r="AA876" s="11" t="s">
        <v>421</v>
      </c>
      <c r="AB876" s="11" t="s">
        <v>421</v>
      </c>
      <c r="AC876" s="11" t="s">
        <v>421</v>
      </c>
      <c r="AD876" s="11" t="s">
        <v>421</v>
      </c>
    </row>
    <row r="877" spans="1:30" x14ac:dyDescent="0.25">
      <c r="A877" s="55"/>
      <c r="B877" s="11"/>
      <c r="C877" s="11" t="s">
        <v>450</v>
      </c>
      <c r="D877" s="11"/>
      <c r="E877" s="11" t="s">
        <v>232</v>
      </c>
      <c r="F877" s="11">
        <v>0</v>
      </c>
      <c r="G877" s="185">
        <f t="shared" si="52"/>
        <v>0</v>
      </c>
      <c r="H877" s="185">
        <v>0</v>
      </c>
      <c r="I877" s="185">
        <f t="shared" si="53"/>
        <v>0</v>
      </c>
      <c r="J877" s="11">
        <v>0</v>
      </c>
      <c r="L877" s="11">
        <v>0</v>
      </c>
      <c r="M877" s="185">
        <v>0</v>
      </c>
      <c r="N877" s="185">
        <f t="shared" si="54"/>
        <v>0</v>
      </c>
      <c r="O877" s="11" t="s">
        <v>421</v>
      </c>
      <c r="P877" s="11" t="s">
        <v>421</v>
      </c>
      <c r="Q877" s="11" t="s">
        <v>421</v>
      </c>
      <c r="R877" s="11" t="s">
        <v>421</v>
      </c>
      <c r="S877" s="11" t="s">
        <v>421</v>
      </c>
      <c r="T877" s="11" t="s">
        <v>421</v>
      </c>
      <c r="V877" s="11">
        <v>0</v>
      </c>
      <c r="W877" s="185">
        <v>0</v>
      </c>
      <c r="X877" s="185">
        <f t="shared" si="55"/>
        <v>0</v>
      </c>
      <c r="Y877" s="11" t="s">
        <v>421</v>
      </c>
      <c r="Z877" s="11" t="s">
        <v>421</v>
      </c>
      <c r="AA877" s="11" t="s">
        <v>421</v>
      </c>
      <c r="AB877" s="11" t="s">
        <v>421</v>
      </c>
      <c r="AC877" s="11" t="s">
        <v>421</v>
      </c>
      <c r="AD877" s="11" t="s">
        <v>421</v>
      </c>
    </row>
    <row r="878" spans="1:30" x14ac:dyDescent="0.25">
      <c r="A878" s="55"/>
      <c r="B878" s="11"/>
      <c r="C878" s="11" t="s">
        <v>451</v>
      </c>
      <c r="D878" s="11"/>
      <c r="E878" s="11" t="s">
        <v>233</v>
      </c>
      <c r="F878" s="11">
        <v>4</v>
      </c>
      <c r="G878" s="185">
        <f t="shared" si="52"/>
        <v>74.510000000000005</v>
      </c>
      <c r="H878" s="185">
        <v>3874.3</v>
      </c>
      <c r="I878" s="185">
        <f t="shared" si="53"/>
        <v>968.58</v>
      </c>
      <c r="J878" s="11">
        <v>13</v>
      </c>
      <c r="L878" s="11">
        <v>3</v>
      </c>
      <c r="M878" s="185">
        <v>3037.05</v>
      </c>
      <c r="N878" s="185">
        <f t="shared" si="54"/>
        <v>1012.35</v>
      </c>
      <c r="O878" s="11" t="s">
        <v>421</v>
      </c>
      <c r="P878" s="11" t="s">
        <v>421</v>
      </c>
      <c r="Q878" s="11" t="s">
        <v>421</v>
      </c>
      <c r="R878" s="11" t="s">
        <v>421</v>
      </c>
      <c r="S878" s="11" t="s">
        <v>421</v>
      </c>
      <c r="T878" s="11" t="s">
        <v>421</v>
      </c>
      <c r="V878" s="11">
        <v>99</v>
      </c>
      <c r="W878" s="185">
        <v>120.25999999999995</v>
      </c>
      <c r="X878" s="185">
        <f t="shared" si="55"/>
        <v>1.2147474747474742</v>
      </c>
      <c r="Y878" s="11" t="s">
        <v>421</v>
      </c>
      <c r="Z878" s="11" t="s">
        <v>421</v>
      </c>
      <c r="AA878" s="11" t="s">
        <v>421</v>
      </c>
      <c r="AB878" s="11" t="s">
        <v>421</v>
      </c>
      <c r="AC878" s="11" t="s">
        <v>421</v>
      </c>
      <c r="AD878" s="11" t="s">
        <v>421</v>
      </c>
    </row>
    <row r="879" spans="1:30" x14ac:dyDescent="0.25">
      <c r="A879" s="55"/>
      <c r="B879" s="11"/>
      <c r="C879" s="11" t="s">
        <v>453</v>
      </c>
      <c r="D879" s="11"/>
      <c r="E879" s="11" t="s">
        <v>235</v>
      </c>
      <c r="F879" s="11">
        <v>1</v>
      </c>
      <c r="G879" s="185">
        <f t="shared" si="52"/>
        <v>78.48</v>
      </c>
      <c r="H879" s="185">
        <v>1883.51</v>
      </c>
      <c r="I879" s="185">
        <f t="shared" si="53"/>
        <v>1883.51</v>
      </c>
      <c r="J879" s="11">
        <v>24</v>
      </c>
      <c r="L879" s="11">
        <v>0</v>
      </c>
      <c r="M879" s="185">
        <v>0</v>
      </c>
      <c r="N879" s="185">
        <f t="shared" si="54"/>
        <v>0</v>
      </c>
      <c r="O879" s="11" t="s">
        <v>421</v>
      </c>
      <c r="P879" s="11" t="s">
        <v>421</v>
      </c>
      <c r="Q879" s="11" t="s">
        <v>421</v>
      </c>
      <c r="R879" s="11" t="s">
        <v>421</v>
      </c>
      <c r="S879" s="11" t="s">
        <v>421</v>
      </c>
      <c r="T879" s="11" t="s">
        <v>421</v>
      </c>
      <c r="V879" s="11">
        <v>14</v>
      </c>
      <c r="W879" s="185">
        <v>21.629999999999995</v>
      </c>
      <c r="X879" s="185">
        <f t="shared" si="55"/>
        <v>1.5449999999999997</v>
      </c>
      <c r="Y879" s="11" t="s">
        <v>421</v>
      </c>
      <c r="Z879" s="11" t="s">
        <v>421</v>
      </c>
      <c r="AA879" s="11" t="s">
        <v>421</v>
      </c>
      <c r="AB879" s="11" t="s">
        <v>421</v>
      </c>
      <c r="AC879" s="11" t="s">
        <v>421</v>
      </c>
      <c r="AD879" s="11" t="s">
        <v>421</v>
      </c>
    </row>
    <row r="880" spans="1:30" x14ac:dyDescent="0.25">
      <c r="A880" s="55"/>
      <c r="B880" s="11"/>
      <c r="C880" s="11" t="s">
        <v>454</v>
      </c>
      <c r="D880" s="11"/>
      <c r="E880" s="11" t="s">
        <v>236</v>
      </c>
      <c r="F880" s="11">
        <v>0</v>
      </c>
      <c r="G880" s="185">
        <f t="shared" si="52"/>
        <v>0</v>
      </c>
      <c r="H880" s="185">
        <v>0</v>
      </c>
      <c r="I880" s="185">
        <f t="shared" si="53"/>
        <v>0</v>
      </c>
      <c r="J880" s="11">
        <v>0</v>
      </c>
      <c r="L880" s="11">
        <v>0</v>
      </c>
      <c r="M880" s="185">
        <v>0</v>
      </c>
      <c r="N880" s="185">
        <f t="shared" si="54"/>
        <v>0</v>
      </c>
      <c r="O880" s="11" t="s">
        <v>421</v>
      </c>
      <c r="P880" s="11" t="s">
        <v>421</v>
      </c>
      <c r="Q880" s="11" t="s">
        <v>421</v>
      </c>
      <c r="R880" s="11" t="s">
        <v>421</v>
      </c>
      <c r="S880" s="11" t="s">
        <v>421</v>
      </c>
      <c r="T880" s="11" t="s">
        <v>421</v>
      </c>
      <c r="V880" s="11">
        <v>23</v>
      </c>
      <c r="W880" s="185">
        <v>10.889999999999999</v>
      </c>
      <c r="X880" s="185">
        <f t="shared" si="55"/>
        <v>0.47347826086956518</v>
      </c>
      <c r="Y880" s="11" t="s">
        <v>421</v>
      </c>
      <c r="Z880" s="11" t="s">
        <v>421</v>
      </c>
      <c r="AA880" s="11" t="s">
        <v>421</v>
      </c>
      <c r="AB880" s="11" t="s">
        <v>421</v>
      </c>
      <c r="AC880" s="11" t="s">
        <v>421</v>
      </c>
      <c r="AD880" s="11" t="s">
        <v>421</v>
      </c>
    </row>
    <row r="881" spans="1:30" x14ac:dyDescent="0.25">
      <c r="A881" s="55"/>
      <c r="B881" s="11"/>
      <c r="C881" s="11" t="s">
        <v>455</v>
      </c>
      <c r="D881" s="11"/>
      <c r="E881" s="11" t="s">
        <v>237</v>
      </c>
      <c r="F881" s="11">
        <v>0</v>
      </c>
      <c r="G881" s="185">
        <f t="shared" si="52"/>
        <v>0</v>
      </c>
      <c r="H881" s="185">
        <v>0</v>
      </c>
      <c r="I881" s="185">
        <f t="shared" si="53"/>
        <v>0</v>
      </c>
      <c r="J881" s="11">
        <v>0</v>
      </c>
      <c r="L881" s="11">
        <v>0</v>
      </c>
      <c r="M881" s="185">
        <v>0</v>
      </c>
      <c r="N881" s="185">
        <f t="shared" si="54"/>
        <v>0</v>
      </c>
      <c r="O881" s="11" t="s">
        <v>421</v>
      </c>
      <c r="P881" s="11" t="s">
        <v>421</v>
      </c>
      <c r="Q881" s="11" t="s">
        <v>421</v>
      </c>
      <c r="R881" s="11" t="s">
        <v>421</v>
      </c>
      <c r="S881" s="11" t="s">
        <v>421</v>
      </c>
      <c r="T881" s="11" t="s">
        <v>421</v>
      </c>
      <c r="V881" s="11">
        <v>1</v>
      </c>
      <c r="W881" s="185">
        <v>0.26</v>
      </c>
      <c r="X881" s="185">
        <f t="shared" si="55"/>
        <v>0.26</v>
      </c>
      <c r="Y881" s="11" t="s">
        <v>421</v>
      </c>
      <c r="Z881" s="11" t="s">
        <v>421</v>
      </c>
      <c r="AA881" s="11" t="s">
        <v>421</v>
      </c>
      <c r="AB881" s="11" t="s">
        <v>421</v>
      </c>
      <c r="AC881" s="11" t="s">
        <v>421</v>
      </c>
      <c r="AD881" s="11" t="s">
        <v>421</v>
      </c>
    </row>
    <row r="882" spans="1:30" x14ac:dyDescent="0.25">
      <c r="A882" s="55"/>
      <c r="B882" s="11"/>
      <c r="C882" s="11" t="s">
        <v>456</v>
      </c>
      <c r="D882" s="11"/>
      <c r="E882" s="11" t="s">
        <v>238</v>
      </c>
      <c r="F882" s="11">
        <v>0</v>
      </c>
      <c r="G882" s="185">
        <f t="shared" si="52"/>
        <v>0</v>
      </c>
      <c r="H882" s="185">
        <v>0</v>
      </c>
      <c r="I882" s="185">
        <f t="shared" si="53"/>
        <v>0</v>
      </c>
      <c r="J882" s="11">
        <v>0</v>
      </c>
      <c r="L882" s="11">
        <v>0</v>
      </c>
      <c r="M882" s="185">
        <v>0</v>
      </c>
      <c r="N882" s="185">
        <f t="shared" si="54"/>
        <v>0</v>
      </c>
      <c r="O882" s="11" t="s">
        <v>421</v>
      </c>
      <c r="P882" s="11" t="s">
        <v>421</v>
      </c>
      <c r="Q882" s="11" t="s">
        <v>421</v>
      </c>
      <c r="R882" s="11" t="s">
        <v>421</v>
      </c>
      <c r="S882" s="11" t="s">
        <v>421</v>
      </c>
      <c r="T882" s="11" t="s">
        <v>421</v>
      </c>
      <c r="V882" s="11">
        <v>19</v>
      </c>
      <c r="W882" s="185">
        <v>8.0699999999999985</v>
      </c>
      <c r="X882" s="185">
        <f t="shared" si="55"/>
        <v>0.42473684210526308</v>
      </c>
      <c r="Y882" s="11" t="s">
        <v>421</v>
      </c>
      <c r="Z882" s="11" t="s">
        <v>421</v>
      </c>
      <c r="AA882" s="11" t="s">
        <v>421</v>
      </c>
      <c r="AB882" s="11" t="s">
        <v>421</v>
      </c>
      <c r="AC882" s="11" t="s">
        <v>421</v>
      </c>
      <c r="AD882" s="11" t="s">
        <v>421</v>
      </c>
    </row>
    <row r="883" spans="1:30" x14ac:dyDescent="0.25">
      <c r="A883" s="55"/>
      <c r="B883" s="11"/>
      <c r="C883" s="11" t="s">
        <v>457</v>
      </c>
      <c r="D883" s="11"/>
      <c r="E883" s="11" t="s">
        <v>239</v>
      </c>
      <c r="F883" s="11">
        <v>0</v>
      </c>
      <c r="G883" s="185">
        <f t="shared" si="52"/>
        <v>0</v>
      </c>
      <c r="H883" s="185">
        <v>0</v>
      </c>
      <c r="I883" s="185">
        <f t="shared" si="53"/>
        <v>0</v>
      </c>
      <c r="J883" s="11">
        <v>0</v>
      </c>
      <c r="L883" s="11">
        <v>0</v>
      </c>
      <c r="M883" s="185">
        <v>0</v>
      </c>
      <c r="N883" s="185">
        <f t="shared" si="54"/>
        <v>0</v>
      </c>
      <c r="O883" s="11" t="s">
        <v>421</v>
      </c>
      <c r="P883" s="11" t="s">
        <v>421</v>
      </c>
      <c r="Q883" s="11" t="s">
        <v>421</v>
      </c>
      <c r="R883" s="11" t="s">
        <v>421</v>
      </c>
      <c r="S883" s="11" t="s">
        <v>421</v>
      </c>
      <c r="T883" s="11" t="s">
        <v>421</v>
      </c>
      <c r="V883" s="11">
        <v>7</v>
      </c>
      <c r="W883" s="185">
        <v>4.62</v>
      </c>
      <c r="X883" s="185">
        <f t="shared" si="55"/>
        <v>0.66</v>
      </c>
      <c r="Y883" s="11" t="s">
        <v>421</v>
      </c>
      <c r="Z883" s="11" t="s">
        <v>421</v>
      </c>
      <c r="AA883" s="11" t="s">
        <v>421</v>
      </c>
      <c r="AB883" s="11" t="s">
        <v>421</v>
      </c>
      <c r="AC883" s="11" t="s">
        <v>421</v>
      </c>
      <c r="AD883" s="11" t="s">
        <v>421</v>
      </c>
    </row>
    <row r="884" spans="1:30" x14ac:dyDescent="0.25">
      <c r="A884" s="55"/>
      <c r="B884" s="11"/>
      <c r="C884" s="11" t="s">
        <v>458</v>
      </c>
      <c r="D884" s="11"/>
      <c r="E884" s="11" t="s">
        <v>240</v>
      </c>
      <c r="F884" s="11">
        <v>2</v>
      </c>
      <c r="G884" s="185">
        <f t="shared" si="52"/>
        <v>96.71</v>
      </c>
      <c r="H884" s="185">
        <v>3674.79</v>
      </c>
      <c r="I884" s="185">
        <f t="shared" si="53"/>
        <v>1837.4</v>
      </c>
      <c r="J884" s="11">
        <v>19</v>
      </c>
      <c r="L884" s="11">
        <v>2</v>
      </c>
      <c r="M884" s="185">
        <v>3674.79</v>
      </c>
      <c r="N884" s="185">
        <f t="shared" si="54"/>
        <v>1837.395</v>
      </c>
      <c r="O884" s="11" t="s">
        <v>421</v>
      </c>
      <c r="P884" s="11" t="s">
        <v>421</v>
      </c>
      <c r="Q884" s="11" t="s">
        <v>421</v>
      </c>
      <c r="R884" s="11" t="s">
        <v>421</v>
      </c>
      <c r="S884" s="11" t="s">
        <v>421</v>
      </c>
      <c r="T884" s="11" t="s">
        <v>421</v>
      </c>
      <c r="V884" s="11">
        <v>170</v>
      </c>
      <c r="W884" s="185">
        <v>378.36000000000007</v>
      </c>
      <c r="X884" s="185">
        <f t="shared" si="55"/>
        <v>2.22564705882353</v>
      </c>
      <c r="Y884" s="11" t="s">
        <v>421</v>
      </c>
      <c r="Z884" s="11" t="s">
        <v>421</v>
      </c>
      <c r="AA884" s="11" t="s">
        <v>421</v>
      </c>
      <c r="AB884" s="11" t="s">
        <v>421</v>
      </c>
      <c r="AC884" s="11" t="s">
        <v>421</v>
      </c>
      <c r="AD884" s="11" t="s">
        <v>421</v>
      </c>
    </row>
    <row r="885" spans="1:30" x14ac:dyDescent="0.25">
      <c r="A885" s="55"/>
      <c r="B885" s="11"/>
      <c r="C885" s="11" t="s">
        <v>459</v>
      </c>
      <c r="D885" s="11"/>
      <c r="E885" s="11" t="s">
        <v>241</v>
      </c>
      <c r="F885" s="11">
        <v>1</v>
      </c>
      <c r="G885" s="185">
        <f t="shared" si="52"/>
        <v>57.07</v>
      </c>
      <c r="H885" s="185">
        <v>684.84</v>
      </c>
      <c r="I885" s="185">
        <f t="shared" si="53"/>
        <v>684.84</v>
      </c>
      <c r="J885" s="11">
        <v>12</v>
      </c>
      <c r="L885" s="11">
        <v>0</v>
      </c>
      <c r="M885" s="185">
        <v>0</v>
      </c>
      <c r="N885" s="185">
        <f t="shared" si="54"/>
        <v>0</v>
      </c>
      <c r="O885" s="11" t="s">
        <v>421</v>
      </c>
      <c r="P885" s="11" t="s">
        <v>421</v>
      </c>
      <c r="Q885" s="11" t="s">
        <v>421</v>
      </c>
      <c r="R885" s="11" t="s">
        <v>421</v>
      </c>
      <c r="S885" s="11" t="s">
        <v>421</v>
      </c>
      <c r="T885" s="11" t="s">
        <v>421</v>
      </c>
      <c r="V885" s="11">
        <v>8</v>
      </c>
      <c r="W885" s="185">
        <v>13.209999999999999</v>
      </c>
      <c r="X885" s="185">
        <f t="shared" si="55"/>
        <v>1.6512499999999999</v>
      </c>
      <c r="Y885" s="11" t="s">
        <v>421</v>
      </c>
      <c r="Z885" s="11" t="s">
        <v>421</v>
      </c>
      <c r="AA885" s="11" t="s">
        <v>421</v>
      </c>
      <c r="AB885" s="11" t="s">
        <v>421</v>
      </c>
      <c r="AC885" s="11" t="s">
        <v>421</v>
      </c>
      <c r="AD885" s="11" t="s">
        <v>421</v>
      </c>
    </row>
    <row r="886" spans="1:30" x14ac:dyDescent="0.25">
      <c r="A886" s="55"/>
      <c r="B886" s="11"/>
      <c r="C886" s="11" t="s">
        <v>460</v>
      </c>
      <c r="D886" s="11"/>
      <c r="E886" s="11" t="s">
        <v>242</v>
      </c>
      <c r="F886" s="11">
        <v>0</v>
      </c>
      <c r="G886" s="185">
        <f t="shared" si="52"/>
        <v>0</v>
      </c>
      <c r="H886" s="185">
        <v>0</v>
      </c>
      <c r="I886" s="185">
        <f t="shared" si="53"/>
        <v>0</v>
      </c>
      <c r="J886" s="11">
        <v>0</v>
      </c>
      <c r="L886" s="11">
        <v>0</v>
      </c>
      <c r="M886" s="185">
        <v>0</v>
      </c>
      <c r="N886" s="185">
        <f t="shared" si="54"/>
        <v>0</v>
      </c>
      <c r="O886" s="11" t="s">
        <v>421</v>
      </c>
      <c r="P886" s="11" t="s">
        <v>421</v>
      </c>
      <c r="Q886" s="11" t="s">
        <v>421</v>
      </c>
      <c r="R886" s="11" t="s">
        <v>421</v>
      </c>
      <c r="S886" s="11" t="s">
        <v>421</v>
      </c>
      <c r="T886" s="11" t="s">
        <v>421</v>
      </c>
      <c r="V886" s="11">
        <v>23</v>
      </c>
      <c r="W886" s="185">
        <v>32.459999999999994</v>
      </c>
      <c r="X886" s="185">
        <f t="shared" si="55"/>
        <v>1.4113043478260867</v>
      </c>
      <c r="Y886" s="11" t="s">
        <v>421</v>
      </c>
      <c r="Z886" s="11" t="s">
        <v>421</v>
      </c>
      <c r="AA886" s="11" t="s">
        <v>421</v>
      </c>
      <c r="AB886" s="11" t="s">
        <v>421</v>
      </c>
      <c r="AC886" s="11" t="s">
        <v>421</v>
      </c>
      <c r="AD886" s="11" t="s">
        <v>421</v>
      </c>
    </row>
    <row r="887" spans="1:30" x14ac:dyDescent="0.25">
      <c r="A887" s="55"/>
      <c r="B887" s="11"/>
      <c r="C887" s="11" t="s">
        <v>461</v>
      </c>
      <c r="D887" s="11"/>
      <c r="E887" s="11" t="s">
        <v>243</v>
      </c>
      <c r="F887" s="11">
        <v>1</v>
      </c>
      <c r="G887" s="185">
        <f t="shared" si="52"/>
        <v>403.05</v>
      </c>
      <c r="H887" s="185">
        <v>2015.23</v>
      </c>
      <c r="I887" s="185">
        <f t="shared" si="53"/>
        <v>2015.23</v>
      </c>
      <c r="J887" s="11">
        <v>5</v>
      </c>
      <c r="L887" s="11">
        <v>1</v>
      </c>
      <c r="M887" s="185">
        <v>2015.23</v>
      </c>
      <c r="N887" s="185">
        <f t="shared" si="54"/>
        <v>2015.23</v>
      </c>
      <c r="O887" s="11" t="s">
        <v>421</v>
      </c>
      <c r="P887" s="11" t="s">
        <v>421</v>
      </c>
      <c r="Q887" s="11" t="s">
        <v>421</v>
      </c>
      <c r="R887" s="11" t="s">
        <v>421</v>
      </c>
      <c r="S887" s="11" t="s">
        <v>421</v>
      </c>
      <c r="T887" s="11" t="s">
        <v>421</v>
      </c>
      <c r="V887" s="11">
        <v>30</v>
      </c>
      <c r="W887" s="185">
        <v>18.32</v>
      </c>
      <c r="X887" s="185">
        <f t="shared" si="55"/>
        <v>0.61066666666666669</v>
      </c>
      <c r="Y887" s="11" t="s">
        <v>421</v>
      </c>
      <c r="Z887" s="11" t="s">
        <v>421</v>
      </c>
      <c r="AA887" s="11" t="s">
        <v>421</v>
      </c>
      <c r="AB887" s="11" t="s">
        <v>421</v>
      </c>
      <c r="AC887" s="11" t="s">
        <v>421</v>
      </c>
      <c r="AD887" s="11" t="s">
        <v>421</v>
      </c>
    </row>
    <row r="888" spans="1:30" x14ac:dyDescent="0.25">
      <c r="A888" s="55"/>
      <c r="B888" s="11"/>
      <c r="C888" s="11" t="s">
        <v>463</v>
      </c>
      <c r="D888" s="11"/>
      <c r="E888" s="11" t="s">
        <v>245</v>
      </c>
      <c r="F888" s="11">
        <v>1</v>
      </c>
      <c r="G888" s="185">
        <f t="shared" si="52"/>
        <v>254.54</v>
      </c>
      <c r="H888" s="185">
        <v>6108.92</v>
      </c>
      <c r="I888" s="185">
        <f t="shared" si="53"/>
        <v>6108.92</v>
      </c>
      <c r="J888" s="11">
        <v>24</v>
      </c>
      <c r="L888" s="11">
        <v>0</v>
      </c>
      <c r="M888" s="185">
        <v>0</v>
      </c>
      <c r="N888" s="185">
        <f t="shared" si="54"/>
        <v>0</v>
      </c>
      <c r="O888" s="11" t="s">
        <v>421</v>
      </c>
      <c r="P888" s="11" t="s">
        <v>421</v>
      </c>
      <c r="Q888" s="11" t="s">
        <v>421</v>
      </c>
      <c r="R888" s="11" t="s">
        <v>421</v>
      </c>
      <c r="S888" s="11" t="s">
        <v>421</v>
      </c>
      <c r="T888" s="11" t="s">
        <v>421</v>
      </c>
      <c r="V888" s="11">
        <v>13</v>
      </c>
      <c r="W888" s="185">
        <v>17.46</v>
      </c>
      <c r="X888" s="185">
        <f t="shared" si="55"/>
        <v>1.3430769230769231</v>
      </c>
      <c r="Y888" s="11" t="s">
        <v>421</v>
      </c>
      <c r="Z888" s="11" t="s">
        <v>421</v>
      </c>
      <c r="AA888" s="11" t="s">
        <v>421</v>
      </c>
      <c r="AB888" s="11" t="s">
        <v>421</v>
      </c>
      <c r="AC888" s="11" t="s">
        <v>421</v>
      </c>
      <c r="AD888" s="11" t="s">
        <v>421</v>
      </c>
    </row>
    <row r="889" spans="1:30" x14ac:dyDescent="0.25">
      <c r="A889" s="55"/>
      <c r="B889" s="11"/>
      <c r="C889" s="11" t="s">
        <v>464</v>
      </c>
      <c r="D889" s="11"/>
      <c r="E889" s="11" t="s">
        <v>246</v>
      </c>
      <c r="F889" s="11">
        <v>4</v>
      </c>
      <c r="G889" s="185">
        <f t="shared" si="52"/>
        <v>28.59</v>
      </c>
      <c r="H889" s="185">
        <v>1600.75</v>
      </c>
      <c r="I889" s="185">
        <f t="shared" si="53"/>
        <v>400.19</v>
      </c>
      <c r="J889" s="11">
        <v>14</v>
      </c>
      <c r="L889" s="11">
        <v>2</v>
      </c>
      <c r="M889" s="185">
        <v>1100.5899999999999</v>
      </c>
      <c r="N889" s="185">
        <f t="shared" si="54"/>
        <v>550.29499999999996</v>
      </c>
      <c r="O889" s="11" t="s">
        <v>421</v>
      </c>
      <c r="P889" s="11" t="s">
        <v>421</v>
      </c>
      <c r="Q889" s="11" t="s">
        <v>421</v>
      </c>
      <c r="R889" s="11" t="s">
        <v>421</v>
      </c>
      <c r="S889" s="11" t="s">
        <v>421</v>
      </c>
      <c r="T889" s="11" t="s">
        <v>421</v>
      </c>
      <c r="V889" s="11">
        <v>106</v>
      </c>
      <c r="W889" s="185">
        <v>429.22999999999979</v>
      </c>
      <c r="X889" s="185">
        <f t="shared" si="55"/>
        <v>4.049339622641507</v>
      </c>
      <c r="Y889" s="11" t="s">
        <v>421</v>
      </c>
      <c r="Z889" s="11" t="s">
        <v>421</v>
      </c>
      <c r="AA889" s="11" t="s">
        <v>421</v>
      </c>
      <c r="AB889" s="11" t="s">
        <v>421</v>
      </c>
      <c r="AC889" s="11" t="s">
        <v>421</v>
      </c>
      <c r="AD889" s="11" t="s">
        <v>421</v>
      </c>
    </row>
    <row r="890" spans="1:30" x14ac:dyDescent="0.25">
      <c r="A890" s="55"/>
      <c r="B890" s="11"/>
      <c r="C890" s="11" t="s">
        <v>465</v>
      </c>
      <c r="D890" s="11"/>
      <c r="E890" s="11" t="s">
        <v>247</v>
      </c>
      <c r="F890" s="11">
        <v>0</v>
      </c>
      <c r="G890" s="185">
        <f t="shared" si="52"/>
        <v>0</v>
      </c>
      <c r="H890" s="185">
        <v>0</v>
      </c>
      <c r="I890" s="185">
        <f t="shared" si="53"/>
        <v>0</v>
      </c>
      <c r="J890" s="11">
        <v>0</v>
      </c>
      <c r="L890" s="11">
        <v>0</v>
      </c>
      <c r="M890" s="185">
        <v>0</v>
      </c>
      <c r="N890" s="185">
        <f t="shared" si="54"/>
        <v>0</v>
      </c>
      <c r="O890" s="11" t="s">
        <v>421</v>
      </c>
      <c r="P890" s="11" t="s">
        <v>421</v>
      </c>
      <c r="Q890" s="11" t="s">
        <v>421</v>
      </c>
      <c r="R890" s="11" t="s">
        <v>421</v>
      </c>
      <c r="S890" s="11" t="s">
        <v>421</v>
      </c>
      <c r="T890" s="11" t="s">
        <v>421</v>
      </c>
      <c r="V890" s="11">
        <v>3</v>
      </c>
      <c r="W890" s="185">
        <v>3.16</v>
      </c>
      <c r="X890" s="185">
        <f t="shared" si="55"/>
        <v>1.0533333333333335</v>
      </c>
      <c r="Y890" s="11" t="s">
        <v>421</v>
      </c>
      <c r="Z890" s="11" t="s">
        <v>421</v>
      </c>
      <c r="AA890" s="11" t="s">
        <v>421</v>
      </c>
      <c r="AB890" s="11" t="s">
        <v>421</v>
      </c>
      <c r="AC890" s="11" t="s">
        <v>421</v>
      </c>
      <c r="AD890" s="11" t="s">
        <v>421</v>
      </c>
    </row>
    <row r="891" spans="1:30" x14ac:dyDescent="0.25">
      <c r="A891" s="55"/>
      <c r="B891" s="11"/>
      <c r="C891" s="11" t="s">
        <v>466</v>
      </c>
      <c r="D891" s="11"/>
      <c r="E891" s="11" t="s">
        <v>248</v>
      </c>
      <c r="F891" s="11">
        <v>0</v>
      </c>
      <c r="G891" s="185">
        <f t="shared" si="52"/>
        <v>0</v>
      </c>
      <c r="H891" s="185">
        <v>0</v>
      </c>
      <c r="I891" s="185">
        <f t="shared" si="53"/>
        <v>0</v>
      </c>
      <c r="J891" s="11">
        <v>0</v>
      </c>
      <c r="L891" s="11">
        <v>0</v>
      </c>
      <c r="M891" s="185">
        <v>0</v>
      </c>
      <c r="N891" s="185">
        <f t="shared" si="54"/>
        <v>0</v>
      </c>
      <c r="O891" s="11" t="s">
        <v>421</v>
      </c>
      <c r="P891" s="11" t="s">
        <v>421</v>
      </c>
      <c r="Q891" s="11" t="s">
        <v>421</v>
      </c>
      <c r="R891" s="11" t="s">
        <v>421</v>
      </c>
      <c r="S891" s="11" t="s">
        <v>421</v>
      </c>
      <c r="T891" s="11" t="s">
        <v>421</v>
      </c>
      <c r="V891" s="11">
        <v>1</v>
      </c>
      <c r="W891" s="185">
        <v>1.08</v>
      </c>
      <c r="X891" s="185">
        <f t="shared" si="55"/>
        <v>1.08</v>
      </c>
      <c r="Y891" s="11" t="s">
        <v>421</v>
      </c>
      <c r="Z891" s="11" t="s">
        <v>421</v>
      </c>
      <c r="AA891" s="11" t="s">
        <v>421</v>
      </c>
      <c r="AB891" s="11" t="s">
        <v>421</v>
      </c>
      <c r="AC891" s="11" t="s">
        <v>421</v>
      </c>
      <c r="AD891" s="11" t="s">
        <v>421</v>
      </c>
    </row>
    <row r="892" spans="1:30" x14ac:dyDescent="0.25">
      <c r="A892" s="55"/>
      <c r="B892" s="11"/>
      <c r="C892" s="11" t="s">
        <v>467</v>
      </c>
      <c r="D892" s="11"/>
      <c r="E892" s="11" t="s">
        <v>249</v>
      </c>
      <c r="F892" s="11">
        <v>1</v>
      </c>
      <c r="G892" s="185">
        <f t="shared" si="52"/>
        <v>132.03</v>
      </c>
      <c r="H892" s="185">
        <v>1584.34</v>
      </c>
      <c r="I892" s="185">
        <f t="shared" si="53"/>
        <v>1584.34</v>
      </c>
      <c r="J892" s="11">
        <v>12</v>
      </c>
      <c r="L892" s="11">
        <v>0</v>
      </c>
      <c r="M892" s="185">
        <v>0</v>
      </c>
      <c r="N892" s="185">
        <f t="shared" si="54"/>
        <v>0</v>
      </c>
      <c r="O892" s="11" t="s">
        <v>421</v>
      </c>
      <c r="P892" s="11" t="s">
        <v>421</v>
      </c>
      <c r="Q892" s="11" t="s">
        <v>421</v>
      </c>
      <c r="R892" s="11" t="s">
        <v>421</v>
      </c>
      <c r="S892" s="11" t="s">
        <v>421</v>
      </c>
      <c r="T892" s="11" t="s">
        <v>421</v>
      </c>
      <c r="V892" s="11">
        <v>95</v>
      </c>
      <c r="W892" s="185">
        <v>134.61999999999992</v>
      </c>
      <c r="X892" s="185">
        <f t="shared" si="55"/>
        <v>1.4170526315789465</v>
      </c>
      <c r="Y892" s="11" t="s">
        <v>421</v>
      </c>
      <c r="Z892" s="11" t="s">
        <v>421</v>
      </c>
      <c r="AA892" s="11" t="s">
        <v>421</v>
      </c>
      <c r="AB892" s="11" t="s">
        <v>421</v>
      </c>
      <c r="AC892" s="11" t="s">
        <v>421</v>
      </c>
      <c r="AD892" s="11" t="s">
        <v>421</v>
      </c>
    </row>
    <row r="893" spans="1:30" x14ac:dyDescent="0.25">
      <c r="A893" s="55"/>
      <c r="B893" s="11"/>
      <c r="C893" s="11" t="s">
        <v>468</v>
      </c>
      <c r="D893" s="11"/>
      <c r="E893" s="11" t="s">
        <v>250</v>
      </c>
      <c r="F893" s="11">
        <v>1</v>
      </c>
      <c r="G893" s="185">
        <f t="shared" si="52"/>
        <v>12.86</v>
      </c>
      <c r="H893" s="185">
        <v>334.35</v>
      </c>
      <c r="I893" s="185">
        <f t="shared" si="53"/>
        <v>334.35</v>
      </c>
      <c r="J893" s="11">
        <v>26</v>
      </c>
      <c r="L893" s="11">
        <v>0</v>
      </c>
      <c r="M893" s="185">
        <v>0</v>
      </c>
      <c r="N893" s="185">
        <f t="shared" si="54"/>
        <v>0</v>
      </c>
      <c r="O893" s="11" t="s">
        <v>421</v>
      </c>
      <c r="P893" s="11" t="s">
        <v>421</v>
      </c>
      <c r="Q893" s="11" t="s">
        <v>421</v>
      </c>
      <c r="R893" s="11" t="s">
        <v>421</v>
      </c>
      <c r="S893" s="11" t="s">
        <v>421</v>
      </c>
      <c r="T893" s="11" t="s">
        <v>421</v>
      </c>
      <c r="V893" s="11">
        <v>52</v>
      </c>
      <c r="W893" s="185">
        <v>51.080000000000005</v>
      </c>
      <c r="X893" s="185">
        <f t="shared" si="55"/>
        <v>0.98230769230769244</v>
      </c>
      <c r="Y893" s="11" t="s">
        <v>421</v>
      </c>
      <c r="Z893" s="11" t="s">
        <v>421</v>
      </c>
      <c r="AA893" s="11" t="s">
        <v>421</v>
      </c>
      <c r="AB893" s="11" t="s">
        <v>421</v>
      </c>
      <c r="AC893" s="11" t="s">
        <v>421</v>
      </c>
      <c r="AD893" s="11" t="s">
        <v>421</v>
      </c>
    </row>
    <row r="894" spans="1:30" x14ac:dyDescent="0.25">
      <c r="A894" s="55"/>
      <c r="B894" s="11"/>
      <c r="C894" s="11" t="s">
        <v>469</v>
      </c>
      <c r="D894" s="11"/>
      <c r="E894" s="11" t="s">
        <v>251</v>
      </c>
      <c r="F894" s="11">
        <v>0</v>
      </c>
      <c r="G894" s="185">
        <f t="shared" si="52"/>
        <v>0</v>
      </c>
      <c r="H894" s="185">
        <v>0</v>
      </c>
      <c r="I894" s="185">
        <f t="shared" si="53"/>
        <v>0</v>
      </c>
      <c r="J894" s="11">
        <v>0</v>
      </c>
      <c r="L894" s="11">
        <v>0</v>
      </c>
      <c r="M894" s="185">
        <v>0</v>
      </c>
      <c r="N894" s="185">
        <f t="shared" si="54"/>
        <v>0</v>
      </c>
      <c r="O894" s="11" t="s">
        <v>421</v>
      </c>
      <c r="P894" s="11" t="s">
        <v>421</v>
      </c>
      <c r="Q894" s="11" t="s">
        <v>421</v>
      </c>
      <c r="R894" s="11" t="s">
        <v>421</v>
      </c>
      <c r="S894" s="11" t="s">
        <v>421</v>
      </c>
      <c r="T894" s="11" t="s">
        <v>421</v>
      </c>
      <c r="V894" s="11">
        <v>15</v>
      </c>
      <c r="W894" s="185">
        <v>21.71</v>
      </c>
      <c r="X894" s="185">
        <f t="shared" si="55"/>
        <v>1.4473333333333334</v>
      </c>
      <c r="Y894" s="11" t="s">
        <v>421</v>
      </c>
      <c r="Z894" s="11" t="s">
        <v>421</v>
      </c>
      <c r="AA894" s="11" t="s">
        <v>421</v>
      </c>
      <c r="AB894" s="11" t="s">
        <v>421</v>
      </c>
      <c r="AC894" s="11" t="s">
        <v>421</v>
      </c>
      <c r="AD894" s="11" t="s">
        <v>421</v>
      </c>
    </row>
    <row r="895" spans="1:30" x14ac:dyDescent="0.25">
      <c r="A895" s="55"/>
      <c r="B895" s="11"/>
      <c r="C895" s="11" t="s">
        <v>470</v>
      </c>
      <c r="D895" s="11"/>
      <c r="E895" s="11" t="s">
        <v>252</v>
      </c>
      <c r="F895" s="11">
        <v>1</v>
      </c>
      <c r="G895" s="185">
        <f t="shared" si="52"/>
        <v>678.55</v>
      </c>
      <c r="H895" s="185">
        <v>48855.94</v>
      </c>
      <c r="I895" s="185">
        <f t="shared" si="53"/>
        <v>48855.94</v>
      </c>
      <c r="J895" s="11">
        <v>72</v>
      </c>
      <c r="L895" s="11">
        <v>1</v>
      </c>
      <c r="M895" s="185">
        <v>48855.94</v>
      </c>
      <c r="N895" s="185">
        <f t="shared" si="54"/>
        <v>48855.94</v>
      </c>
      <c r="O895" s="11" t="s">
        <v>421</v>
      </c>
      <c r="P895" s="11" t="s">
        <v>421</v>
      </c>
      <c r="Q895" s="11" t="s">
        <v>421</v>
      </c>
      <c r="R895" s="11" t="s">
        <v>421</v>
      </c>
      <c r="S895" s="11" t="s">
        <v>421</v>
      </c>
      <c r="T895" s="11" t="s">
        <v>421</v>
      </c>
      <c r="V895" s="11">
        <v>47</v>
      </c>
      <c r="W895" s="185">
        <v>66.650000000000006</v>
      </c>
      <c r="X895" s="185">
        <f t="shared" si="55"/>
        <v>1.4180851063829789</v>
      </c>
      <c r="Y895" s="11" t="s">
        <v>421</v>
      </c>
      <c r="Z895" s="11" t="s">
        <v>421</v>
      </c>
      <c r="AA895" s="11" t="s">
        <v>421</v>
      </c>
      <c r="AB895" s="11" t="s">
        <v>421</v>
      </c>
      <c r="AC895" s="11" t="s">
        <v>421</v>
      </c>
      <c r="AD895" s="11" t="s">
        <v>421</v>
      </c>
    </row>
    <row r="896" spans="1:30" x14ac:dyDescent="0.25">
      <c r="A896" s="55"/>
      <c r="B896" s="11"/>
      <c r="C896" s="11" t="s">
        <v>471</v>
      </c>
      <c r="D896" s="11"/>
      <c r="E896" s="11" t="s">
        <v>253</v>
      </c>
      <c r="F896" s="11">
        <v>0</v>
      </c>
      <c r="G896" s="185">
        <f t="shared" si="52"/>
        <v>0</v>
      </c>
      <c r="H896" s="185">
        <v>0</v>
      </c>
      <c r="I896" s="185">
        <f t="shared" si="53"/>
        <v>0</v>
      </c>
      <c r="J896" s="11">
        <v>0</v>
      </c>
      <c r="L896" s="11">
        <v>0</v>
      </c>
      <c r="M896" s="185">
        <v>0</v>
      </c>
      <c r="N896" s="185">
        <f t="shared" si="54"/>
        <v>0</v>
      </c>
      <c r="O896" s="11" t="s">
        <v>421</v>
      </c>
      <c r="P896" s="11" t="s">
        <v>421</v>
      </c>
      <c r="Q896" s="11" t="s">
        <v>421</v>
      </c>
      <c r="R896" s="11" t="s">
        <v>421</v>
      </c>
      <c r="S896" s="11" t="s">
        <v>421</v>
      </c>
      <c r="T896" s="11" t="s">
        <v>421</v>
      </c>
      <c r="V896" s="11">
        <v>10</v>
      </c>
      <c r="W896" s="185">
        <v>18.100000000000001</v>
      </c>
      <c r="X896" s="185">
        <f t="shared" si="55"/>
        <v>1.81</v>
      </c>
      <c r="Y896" s="11" t="s">
        <v>421</v>
      </c>
      <c r="Z896" s="11" t="s">
        <v>421</v>
      </c>
      <c r="AA896" s="11" t="s">
        <v>421</v>
      </c>
      <c r="AB896" s="11" t="s">
        <v>421</v>
      </c>
      <c r="AC896" s="11" t="s">
        <v>421</v>
      </c>
      <c r="AD896" s="11" t="s">
        <v>421</v>
      </c>
    </row>
    <row r="897" spans="1:30" x14ac:dyDescent="0.25">
      <c r="A897" s="55"/>
      <c r="B897" s="11"/>
      <c r="C897" s="11" t="s">
        <v>472</v>
      </c>
      <c r="D897" s="11"/>
      <c r="E897" s="11" t="s">
        <v>254</v>
      </c>
      <c r="F897" s="11">
        <v>0</v>
      </c>
      <c r="G897" s="185">
        <f t="shared" si="52"/>
        <v>0</v>
      </c>
      <c r="H897" s="185">
        <v>0</v>
      </c>
      <c r="I897" s="185">
        <f t="shared" si="53"/>
        <v>0</v>
      </c>
      <c r="J897" s="11">
        <v>0</v>
      </c>
      <c r="L897" s="11">
        <v>0</v>
      </c>
      <c r="M897" s="185">
        <v>0</v>
      </c>
      <c r="N897" s="185">
        <f t="shared" si="54"/>
        <v>0</v>
      </c>
      <c r="O897" s="11" t="s">
        <v>421</v>
      </c>
      <c r="P897" s="11" t="s">
        <v>421</v>
      </c>
      <c r="Q897" s="11" t="s">
        <v>421</v>
      </c>
      <c r="R897" s="11" t="s">
        <v>421</v>
      </c>
      <c r="S897" s="11" t="s">
        <v>421</v>
      </c>
      <c r="T897" s="11" t="s">
        <v>421</v>
      </c>
      <c r="V897" s="11">
        <v>7</v>
      </c>
      <c r="W897" s="185">
        <v>4.32</v>
      </c>
      <c r="X897" s="185">
        <f t="shared" si="55"/>
        <v>0.61714285714285722</v>
      </c>
      <c r="Y897" s="11" t="s">
        <v>421</v>
      </c>
      <c r="Z897" s="11" t="s">
        <v>421</v>
      </c>
      <c r="AA897" s="11" t="s">
        <v>421</v>
      </c>
      <c r="AB897" s="11" t="s">
        <v>421</v>
      </c>
      <c r="AC897" s="11" t="s">
        <v>421</v>
      </c>
      <c r="AD897" s="11" t="s">
        <v>421</v>
      </c>
    </row>
    <row r="898" spans="1:30" x14ac:dyDescent="0.25">
      <c r="A898" s="55"/>
      <c r="B898" s="11"/>
      <c r="C898" s="11" t="s">
        <v>473</v>
      </c>
      <c r="D898" s="11"/>
      <c r="E898" s="11" t="s">
        <v>255</v>
      </c>
      <c r="F898" s="11">
        <v>0</v>
      </c>
      <c r="G898" s="185">
        <f t="shared" si="52"/>
        <v>0</v>
      </c>
      <c r="H898" s="185">
        <v>0</v>
      </c>
      <c r="I898" s="185">
        <f t="shared" si="53"/>
        <v>0</v>
      </c>
      <c r="J898" s="11">
        <v>0</v>
      </c>
      <c r="L898" s="11">
        <v>0</v>
      </c>
      <c r="M898" s="185">
        <v>0</v>
      </c>
      <c r="N898" s="185">
        <f t="shared" si="54"/>
        <v>0</v>
      </c>
      <c r="O898" s="11" t="s">
        <v>421</v>
      </c>
      <c r="P898" s="11" t="s">
        <v>421</v>
      </c>
      <c r="Q898" s="11" t="s">
        <v>421</v>
      </c>
      <c r="R898" s="11" t="s">
        <v>421</v>
      </c>
      <c r="S898" s="11" t="s">
        <v>421</v>
      </c>
      <c r="T898" s="11" t="s">
        <v>421</v>
      </c>
      <c r="V898" s="11">
        <v>4</v>
      </c>
      <c r="W898" s="185">
        <v>4.22</v>
      </c>
      <c r="X898" s="185">
        <f t="shared" si="55"/>
        <v>1.0549999999999999</v>
      </c>
      <c r="Y898" s="11" t="s">
        <v>421</v>
      </c>
      <c r="Z898" s="11" t="s">
        <v>421</v>
      </c>
      <c r="AA898" s="11" t="s">
        <v>421</v>
      </c>
      <c r="AB898" s="11" t="s">
        <v>421</v>
      </c>
      <c r="AC898" s="11" t="s">
        <v>421</v>
      </c>
      <c r="AD898" s="11" t="s">
        <v>421</v>
      </c>
    </row>
    <row r="899" spans="1:30" x14ac:dyDescent="0.25">
      <c r="A899" s="55"/>
      <c r="B899" s="11"/>
      <c r="C899" s="11" t="s">
        <v>474</v>
      </c>
      <c r="D899" s="11"/>
      <c r="E899" s="11" t="s">
        <v>256</v>
      </c>
      <c r="F899" s="11">
        <v>1</v>
      </c>
      <c r="G899" s="185">
        <f t="shared" si="52"/>
        <v>106.66</v>
      </c>
      <c r="H899" s="185">
        <v>1279.8800000000001</v>
      </c>
      <c r="I899" s="185">
        <f t="shared" si="53"/>
        <v>1279.8800000000001</v>
      </c>
      <c r="J899" s="11">
        <v>12</v>
      </c>
      <c r="L899" s="11">
        <v>0</v>
      </c>
      <c r="M899" s="185">
        <v>0</v>
      </c>
      <c r="N899" s="185">
        <f t="shared" si="54"/>
        <v>0</v>
      </c>
      <c r="O899" s="11" t="s">
        <v>421</v>
      </c>
      <c r="P899" s="11" t="s">
        <v>421</v>
      </c>
      <c r="Q899" s="11" t="s">
        <v>421</v>
      </c>
      <c r="R899" s="11" t="s">
        <v>421</v>
      </c>
      <c r="S899" s="11" t="s">
        <v>421</v>
      </c>
      <c r="T899" s="11" t="s">
        <v>421</v>
      </c>
      <c r="V899" s="11">
        <v>3</v>
      </c>
      <c r="W899" s="185">
        <v>67.61</v>
      </c>
      <c r="X899" s="185">
        <f t="shared" si="55"/>
        <v>22.536666666666665</v>
      </c>
      <c r="Y899" s="11" t="s">
        <v>421</v>
      </c>
      <c r="Z899" s="11" t="s">
        <v>421</v>
      </c>
      <c r="AA899" s="11" t="s">
        <v>421</v>
      </c>
      <c r="AB899" s="11" t="s">
        <v>421</v>
      </c>
      <c r="AC899" s="11" t="s">
        <v>421</v>
      </c>
      <c r="AD899" s="11" t="s">
        <v>421</v>
      </c>
    </row>
    <row r="900" spans="1:30" x14ac:dyDescent="0.25">
      <c r="A900" s="55"/>
      <c r="B900" s="11"/>
      <c r="C900" s="11" t="s">
        <v>475</v>
      </c>
      <c r="D900" s="11"/>
      <c r="E900" s="11" t="s">
        <v>257</v>
      </c>
      <c r="F900" s="11">
        <v>1</v>
      </c>
      <c r="G900" s="185">
        <f t="shared" si="52"/>
        <v>101.64</v>
      </c>
      <c r="H900" s="185">
        <v>1321.35</v>
      </c>
      <c r="I900" s="185">
        <f t="shared" si="53"/>
        <v>1321.35</v>
      </c>
      <c r="J900" s="11">
        <v>13</v>
      </c>
      <c r="L900" s="11">
        <v>0</v>
      </c>
      <c r="M900" s="185">
        <v>0</v>
      </c>
      <c r="N900" s="185">
        <f t="shared" si="54"/>
        <v>0</v>
      </c>
      <c r="O900" s="11" t="s">
        <v>421</v>
      </c>
      <c r="P900" s="11" t="s">
        <v>421</v>
      </c>
      <c r="Q900" s="11" t="s">
        <v>421</v>
      </c>
      <c r="R900" s="11" t="s">
        <v>421</v>
      </c>
      <c r="S900" s="11" t="s">
        <v>421</v>
      </c>
      <c r="T900" s="11" t="s">
        <v>421</v>
      </c>
      <c r="V900" s="11">
        <v>29</v>
      </c>
      <c r="W900" s="185">
        <v>16.29</v>
      </c>
      <c r="X900" s="185">
        <f t="shared" si="55"/>
        <v>0.56172413793103448</v>
      </c>
      <c r="Y900" s="11" t="s">
        <v>421</v>
      </c>
      <c r="Z900" s="11" t="s">
        <v>421</v>
      </c>
      <c r="AA900" s="11" t="s">
        <v>421</v>
      </c>
      <c r="AB900" s="11" t="s">
        <v>421</v>
      </c>
      <c r="AC900" s="11" t="s">
        <v>421</v>
      </c>
      <c r="AD900" s="11" t="s">
        <v>421</v>
      </c>
    </row>
    <row r="901" spans="1:30" x14ac:dyDescent="0.25">
      <c r="A901" s="55"/>
      <c r="B901" s="11"/>
      <c r="C901" s="11" t="s">
        <v>476</v>
      </c>
      <c r="D901" s="11"/>
      <c r="E901" s="11" t="s">
        <v>258</v>
      </c>
      <c r="F901" s="11">
        <v>2</v>
      </c>
      <c r="G901" s="185">
        <f t="shared" si="52"/>
        <v>102.06</v>
      </c>
      <c r="H901" s="185">
        <v>3469.9700000000003</v>
      </c>
      <c r="I901" s="185">
        <f t="shared" si="53"/>
        <v>1734.99</v>
      </c>
      <c r="J901" s="11">
        <v>17</v>
      </c>
      <c r="L901" s="11">
        <v>2</v>
      </c>
      <c r="M901" s="185">
        <v>495.11</v>
      </c>
      <c r="N901" s="185">
        <f t="shared" si="54"/>
        <v>247.55500000000001</v>
      </c>
      <c r="O901" s="11" t="s">
        <v>421</v>
      </c>
      <c r="P901" s="11" t="s">
        <v>421</v>
      </c>
      <c r="Q901" s="11" t="s">
        <v>421</v>
      </c>
      <c r="R901" s="11" t="s">
        <v>421</v>
      </c>
      <c r="S901" s="11" t="s">
        <v>421</v>
      </c>
      <c r="T901" s="11" t="s">
        <v>421</v>
      </c>
      <c r="V901" s="11">
        <v>166</v>
      </c>
      <c r="W901" s="185">
        <v>200.78999999999994</v>
      </c>
      <c r="X901" s="185">
        <f t="shared" si="55"/>
        <v>1.2095783132530116</v>
      </c>
      <c r="Y901" s="11" t="s">
        <v>421</v>
      </c>
      <c r="Z901" s="11" t="s">
        <v>421</v>
      </c>
      <c r="AA901" s="11" t="s">
        <v>421</v>
      </c>
      <c r="AB901" s="11" t="s">
        <v>421</v>
      </c>
      <c r="AC901" s="11" t="s">
        <v>421</v>
      </c>
      <c r="AD901" s="11" t="s">
        <v>421</v>
      </c>
    </row>
    <row r="902" spans="1:30" x14ac:dyDescent="0.25">
      <c r="A902" s="55"/>
      <c r="B902" s="11"/>
      <c r="C902" s="11" t="s">
        <v>477</v>
      </c>
      <c r="D902" s="11"/>
      <c r="E902" s="11" t="s">
        <v>259</v>
      </c>
      <c r="F902" s="11">
        <v>0</v>
      </c>
      <c r="G902" s="185">
        <f t="shared" si="52"/>
        <v>0</v>
      </c>
      <c r="H902" s="185">
        <v>0</v>
      </c>
      <c r="I902" s="185">
        <f t="shared" si="53"/>
        <v>0</v>
      </c>
      <c r="J902" s="11">
        <v>0</v>
      </c>
      <c r="L902" s="11">
        <v>0</v>
      </c>
      <c r="M902" s="185">
        <v>0</v>
      </c>
      <c r="N902" s="185">
        <f t="shared" si="54"/>
        <v>0</v>
      </c>
      <c r="O902" s="11" t="s">
        <v>421</v>
      </c>
      <c r="P902" s="11" t="s">
        <v>421</v>
      </c>
      <c r="Q902" s="11" t="s">
        <v>421</v>
      </c>
      <c r="R902" s="11" t="s">
        <v>421</v>
      </c>
      <c r="S902" s="11" t="s">
        <v>421</v>
      </c>
      <c r="T902" s="11" t="s">
        <v>421</v>
      </c>
      <c r="V902" s="11">
        <v>28</v>
      </c>
      <c r="W902" s="185">
        <v>31.02</v>
      </c>
      <c r="X902" s="185">
        <f t="shared" si="55"/>
        <v>1.1078571428571429</v>
      </c>
      <c r="Y902" s="11" t="s">
        <v>421</v>
      </c>
      <c r="Z902" s="11" t="s">
        <v>421</v>
      </c>
      <c r="AA902" s="11" t="s">
        <v>421</v>
      </c>
      <c r="AB902" s="11" t="s">
        <v>421</v>
      </c>
      <c r="AC902" s="11" t="s">
        <v>421</v>
      </c>
      <c r="AD902" s="11" t="s">
        <v>421</v>
      </c>
    </row>
    <row r="903" spans="1:30" x14ac:dyDescent="0.25">
      <c r="A903" s="55"/>
      <c r="B903" s="11"/>
      <c r="C903" s="11" t="s">
        <v>478</v>
      </c>
      <c r="D903" s="11"/>
      <c r="E903" s="11" t="s">
        <v>260</v>
      </c>
      <c r="F903" s="11">
        <v>0</v>
      </c>
      <c r="G903" s="185">
        <f t="shared" si="52"/>
        <v>0</v>
      </c>
      <c r="H903" s="185">
        <v>0</v>
      </c>
      <c r="I903" s="185">
        <f t="shared" si="53"/>
        <v>0</v>
      </c>
      <c r="J903" s="11">
        <v>0</v>
      </c>
      <c r="L903" s="11">
        <v>0</v>
      </c>
      <c r="M903" s="185">
        <v>0</v>
      </c>
      <c r="N903" s="185">
        <f t="shared" si="54"/>
        <v>0</v>
      </c>
      <c r="O903" s="11" t="s">
        <v>421</v>
      </c>
      <c r="P903" s="11" t="s">
        <v>421</v>
      </c>
      <c r="Q903" s="11" t="s">
        <v>421</v>
      </c>
      <c r="R903" s="11" t="s">
        <v>421</v>
      </c>
      <c r="S903" s="11" t="s">
        <v>421</v>
      </c>
      <c r="T903" s="11" t="s">
        <v>421</v>
      </c>
      <c r="V903" s="11">
        <v>63</v>
      </c>
      <c r="W903" s="185">
        <v>69.08</v>
      </c>
      <c r="X903" s="185">
        <f t="shared" si="55"/>
        <v>1.0965079365079364</v>
      </c>
      <c r="Y903" s="11" t="s">
        <v>421</v>
      </c>
      <c r="Z903" s="11" t="s">
        <v>421</v>
      </c>
      <c r="AA903" s="11" t="s">
        <v>421</v>
      </c>
      <c r="AB903" s="11" t="s">
        <v>421</v>
      </c>
      <c r="AC903" s="11" t="s">
        <v>421</v>
      </c>
      <c r="AD903" s="11" t="s">
        <v>421</v>
      </c>
    </row>
    <row r="904" spans="1:30" x14ac:dyDescent="0.25">
      <c r="A904" s="55"/>
      <c r="B904" s="11"/>
      <c r="C904" s="11" t="s">
        <v>479</v>
      </c>
      <c r="D904" s="11"/>
      <c r="E904" s="11" t="s">
        <v>261</v>
      </c>
      <c r="F904" s="11">
        <v>0</v>
      </c>
      <c r="G904" s="185">
        <f t="shared" si="52"/>
        <v>0</v>
      </c>
      <c r="H904" s="185">
        <v>0</v>
      </c>
      <c r="I904" s="185">
        <f t="shared" si="53"/>
        <v>0</v>
      </c>
      <c r="J904" s="11">
        <v>0</v>
      </c>
      <c r="L904" s="11">
        <v>0</v>
      </c>
      <c r="M904" s="185">
        <v>0</v>
      </c>
      <c r="N904" s="185">
        <f t="shared" si="54"/>
        <v>0</v>
      </c>
      <c r="O904" s="11" t="s">
        <v>421</v>
      </c>
      <c r="P904" s="11" t="s">
        <v>421</v>
      </c>
      <c r="Q904" s="11" t="s">
        <v>421</v>
      </c>
      <c r="R904" s="11" t="s">
        <v>421</v>
      </c>
      <c r="S904" s="11" t="s">
        <v>421</v>
      </c>
      <c r="T904" s="11" t="s">
        <v>421</v>
      </c>
      <c r="V904" s="11">
        <v>4</v>
      </c>
      <c r="W904" s="185">
        <v>9.9699999999999989</v>
      </c>
      <c r="X904" s="185">
        <f t="shared" si="55"/>
        <v>2.4924999999999997</v>
      </c>
      <c r="Y904" s="11" t="s">
        <v>421</v>
      </c>
      <c r="Z904" s="11" t="s">
        <v>421</v>
      </c>
      <c r="AA904" s="11" t="s">
        <v>421</v>
      </c>
      <c r="AB904" s="11" t="s">
        <v>421</v>
      </c>
      <c r="AC904" s="11" t="s">
        <v>421</v>
      </c>
      <c r="AD904" s="11" t="s">
        <v>421</v>
      </c>
    </row>
    <row r="905" spans="1:30" x14ac:dyDescent="0.25">
      <c r="A905" s="55"/>
      <c r="B905" s="11"/>
      <c r="C905" s="11" t="s">
        <v>480</v>
      </c>
      <c r="D905" s="11"/>
      <c r="E905" s="11" t="s">
        <v>262</v>
      </c>
      <c r="F905" s="11">
        <v>0</v>
      </c>
      <c r="G905" s="185">
        <f t="shared" si="52"/>
        <v>0</v>
      </c>
      <c r="H905" s="185">
        <v>0</v>
      </c>
      <c r="I905" s="185">
        <f t="shared" si="53"/>
        <v>0</v>
      </c>
      <c r="J905" s="11">
        <v>0</v>
      </c>
      <c r="L905" s="11">
        <v>0</v>
      </c>
      <c r="M905" s="185">
        <v>0</v>
      </c>
      <c r="N905" s="185">
        <f t="shared" si="54"/>
        <v>0</v>
      </c>
      <c r="O905" s="11" t="s">
        <v>421</v>
      </c>
      <c r="P905" s="11" t="s">
        <v>421</v>
      </c>
      <c r="Q905" s="11" t="s">
        <v>421</v>
      </c>
      <c r="R905" s="11" t="s">
        <v>421</v>
      </c>
      <c r="S905" s="11" t="s">
        <v>421</v>
      </c>
      <c r="T905" s="11" t="s">
        <v>421</v>
      </c>
      <c r="V905" s="11">
        <v>1</v>
      </c>
      <c r="W905" s="185">
        <v>0.59</v>
      </c>
      <c r="X905" s="185">
        <f t="shared" si="55"/>
        <v>0.59</v>
      </c>
      <c r="Y905" s="11" t="s">
        <v>421</v>
      </c>
      <c r="Z905" s="11" t="s">
        <v>421</v>
      </c>
      <c r="AA905" s="11" t="s">
        <v>421</v>
      </c>
      <c r="AB905" s="11" t="s">
        <v>421</v>
      </c>
      <c r="AC905" s="11" t="s">
        <v>421</v>
      </c>
      <c r="AD905" s="11" t="s">
        <v>421</v>
      </c>
    </row>
    <row r="906" spans="1:30" x14ac:dyDescent="0.25">
      <c r="A906" s="55"/>
      <c r="B906" s="11"/>
      <c r="C906" s="11" t="s">
        <v>481</v>
      </c>
      <c r="D906" s="11"/>
      <c r="E906" s="11" t="s">
        <v>263</v>
      </c>
      <c r="F906" s="11">
        <v>6</v>
      </c>
      <c r="G906" s="185">
        <f t="shared" ref="G906:G969" si="56">ROUND(IFERROR(I906/J906,0),2)</f>
        <v>2813.88</v>
      </c>
      <c r="H906" s="185">
        <v>185715.98</v>
      </c>
      <c r="I906" s="185">
        <f t="shared" ref="I906:I969" si="57">IFERROR(ROUND(H906/F906,2),0)</f>
        <v>30952.66</v>
      </c>
      <c r="J906" s="11">
        <v>11</v>
      </c>
      <c r="L906" s="11">
        <v>1</v>
      </c>
      <c r="M906" s="185">
        <v>291.70999999999998</v>
      </c>
      <c r="N906" s="185">
        <f t="shared" ref="N906:N969" si="58">IFERROR(M906/L906,0)</f>
        <v>291.70999999999998</v>
      </c>
      <c r="O906" s="11" t="s">
        <v>421</v>
      </c>
      <c r="P906" s="11" t="s">
        <v>421</v>
      </c>
      <c r="Q906" s="11" t="s">
        <v>421</v>
      </c>
      <c r="R906" s="11" t="s">
        <v>421</v>
      </c>
      <c r="S906" s="11" t="s">
        <v>421</v>
      </c>
      <c r="T906" s="11" t="s">
        <v>421</v>
      </c>
      <c r="V906" s="11">
        <v>126</v>
      </c>
      <c r="W906" s="185">
        <v>154.67000000000007</v>
      </c>
      <c r="X906" s="185">
        <f t="shared" ref="X906:X969" si="59">IFERROR(W906/V906,0)</f>
        <v>1.2275396825396832</v>
      </c>
      <c r="Y906" s="11" t="s">
        <v>421</v>
      </c>
      <c r="Z906" s="11" t="s">
        <v>421</v>
      </c>
      <c r="AA906" s="11" t="s">
        <v>421</v>
      </c>
      <c r="AB906" s="11" t="s">
        <v>421</v>
      </c>
      <c r="AC906" s="11" t="s">
        <v>421</v>
      </c>
      <c r="AD906" s="11" t="s">
        <v>421</v>
      </c>
    </row>
    <row r="907" spans="1:30" x14ac:dyDescent="0.25">
      <c r="A907" s="55"/>
      <c r="B907" s="11"/>
      <c r="C907" s="11" t="s">
        <v>482</v>
      </c>
      <c r="D907" s="11"/>
      <c r="E907" s="11" t="s">
        <v>264</v>
      </c>
      <c r="F907" s="11">
        <v>0</v>
      </c>
      <c r="G907" s="185">
        <f t="shared" si="56"/>
        <v>0</v>
      </c>
      <c r="H907" s="185">
        <v>0</v>
      </c>
      <c r="I907" s="185">
        <f t="shared" si="57"/>
        <v>0</v>
      </c>
      <c r="J907" s="11">
        <v>0</v>
      </c>
      <c r="L907" s="11">
        <v>0</v>
      </c>
      <c r="M907" s="185">
        <v>0</v>
      </c>
      <c r="N907" s="185">
        <f t="shared" si="58"/>
        <v>0</v>
      </c>
      <c r="O907" s="11" t="s">
        <v>421</v>
      </c>
      <c r="P907" s="11" t="s">
        <v>421</v>
      </c>
      <c r="Q907" s="11" t="s">
        <v>421</v>
      </c>
      <c r="R907" s="11" t="s">
        <v>421</v>
      </c>
      <c r="S907" s="11" t="s">
        <v>421</v>
      </c>
      <c r="T907" s="11" t="s">
        <v>421</v>
      </c>
      <c r="V907" s="11">
        <v>31</v>
      </c>
      <c r="W907" s="185">
        <v>141.02999999999997</v>
      </c>
      <c r="X907" s="185">
        <f t="shared" si="59"/>
        <v>4.5493548387096769</v>
      </c>
      <c r="Y907" s="11" t="s">
        <v>421</v>
      </c>
      <c r="Z907" s="11" t="s">
        <v>421</v>
      </c>
      <c r="AA907" s="11" t="s">
        <v>421</v>
      </c>
      <c r="AB907" s="11" t="s">
        <v>421</v>
      </c>
      <c r="AC907" s="11" t="s">
        <v>421</v>
      </c>
      <c r="AD907" s="11" t="s">
        <v>421</v>
      </c>
    </row>
    <row r="908" spans="1:30" x14ac:dyDescent="0.25">
      <c r="A908" s="55"/>
      <c r="B908" s="11"/>
      <c r="C908" s="11" t="s">
        <v>483</v>
      </c>
      <c r="D908" s="11"/>
      <c r="E908" s="11" t="s">
        <v>265</v>
      </c>
      <c r="F908" s="11">
        <v>1</v>
      </c>
      <c r="G908" s="185">
        <f t="shared" si="56"/>
        <v>254.63</v>
      </c>
      <c r="H908" s="185">
        <v>3055.53</v>
      </c>
      <c r="I908" s="185">
        <f t="shared" si="57"/>
        <v>3055.53</v>
      </c>
      <c r="J908" s="11">
        <v>12</v>
      </c>
      <c r="L908" s="11">
        <v>1</v>
      </c>
      <c r="M908" s="185">
        <v>0</v>
      </c>
      <c r="N908" s="185">
        <f t="shared" si="58"/>
        <v>0</v>
      </c>
      <c r="O908" s="11" t="s">
        <v>421</v>
      </c>
      <c r="P908" s="11" t="s">
        <v>421</v>
      </c>
      <c r="Q908" s="11" t="s">
        <v>421</v>
      </c>
      <c r="R908" s="11" t="s">
        <v>421</v>
      </c>
      <c r="S908" s="11" t="s">
        <v>421</v>
      </c>
      <c r="T908" s="11" t="s">
        <v>421</v>
      </c>
      <c r="V908" s="11">
        <v>16</v>
      </c>
      <c r="W908" s="185">
        <v>22.01</v>
      </c>
      <c r="X908" s="185">
        <f t="shared" si="59"/>
        <v>1.3756250000000001</v>
      </c>
      <c r="Y908" s="11" t="s">
        <v>421</v>
      </c>
      <c r="Z908" s="11" t="s">
        <v>421</v>
      </c>
      <c r="AA908" s="11" t="s">
        <v>421</v>
      </c>
      <c r="AB908" s="11" t="s">
        <v>421</v>
      </c>
      <c r="AC908" s="11" t="s">
        <v>421</v>
      </c>
      <c r="AD908" s="11" t="s">
        <v>421</v>
      </c>
    </row>
    <row r="909" spans="1:30" x14ac:dyDescent="0.25">
      <c r="A909" s="55"/>
      <c r="B909" s="11"/>
      <c r="C909" s="11" t="s">
        <v>484</v>
      </c>
      <c r="D909" s="11"/>
      <c r="E909" s="11" t="s">
        <v>266</v>
      </c>
      <c r="F909" s="11">
        <v>0</v>
      </c>
      <c r="G909" s="185">
        <f t="shared" si="56"/>
        <v>0</v>
      </c>
      <c r="H909" s="185">
        <v>0</v>
      </c>
      <c r="I909" s="185">
        <f t="shared" si="57"/>
        <v>0</v>
      </c>
      <c r="J909" s="11">
        <v>0</v>
      </c>
      <c r="L909" s="11">
        <v>0</v>
      </c>
      <c r="M909" s="185">
        <v>0</v>
      </c>
      <c r="N909" s="185">
        <f t="shared" si="58"/>
        <v>0</v>
      </c>
      <c r="O909" s="11" t="s">
        <v>421</v>
      </c>
      <c r="P909" s="11" t="s">
        <v>421</v>
      </c>
      <c r="Q909" s="11" t="s">
        <v>421</v>
      </c>
      <c r="R909" s="11" t="s">
        <v>421</v>
      </c>
      <c r="S909" s="11" t="s">
        <v>421</v>
      </c>
      <c r="T909" s="11" t="s">
        <v>421</v>
      </c>
      <c r="V909" s="11">
        <v>9</v>
      </c>
      <c r="W909" s="185">
        <v>24.34</v>
      </c>
      <c r="X909" s="185">
        <f t="shared" si="59"/>
        <v>2.7044444444444444</v>
      </c>
      <c r="Y909" s="11" t="s">
        <v>421</v>
      </c>
      <c r="Z909" s="11" t="s">
        <v>421</v>
      </c>
      <c r="AA909" s="11" t="s">
        <v>421</v>
      </c>
      <c r="AB909" s="11" t="s">
        <v>421</v>
      </c>
      <c r="AC909" s="11" t="s">
        <v>421</v>
      </c>
      <c r="AD909" s="11" t="s">
        <v>421</v>
      </c>
    </row>
    <row r="910" spans="1:30" x14ac:dyDescent="0.25">
      <c r="A910" s="55"/>
      <c r="B910" s="11"/>
      <c r="C910" s="11" t="s">
        <v>485</v>
      </c>
      <c r="D910" s="11"/>
      <c r="E910" s="11" t="s">
        <v>267</v>
      </c>
      <c r="F910" s="11">
        <v>1</v>
      </c>
      <c r="G910" s="185">
        <f t="shared" si="56"/>
        <v>24.45</v>
      </c>
      <c r="H910" s="185">
        <v>317.83999999999997</v>
      </c>
      <c r="I910" s="185">
        <f t="shared" si="57"/>
        <v>317.83999999999997</v>
      </c>
      <c r="J910" s="11">
        <v>13</v>
      </c>
      <c r="L910" s="11">
        <v>0</v>
      </c>
      <c r="M910" s="185">
        <v>0</v>
      </c>
      <c r="N910" s="185">
        <f t="shared" si="58"/>
        <v>0</v>
      </c>
      <c r="O910" s="11" t="s">
        <v>421</v>
      </c>
      <c r="P910" s="11" t="s">
        <v>421</v>
      </c>
      <c r="Q910" s="11" t="s">
        <v>421</v>
      </c>
      <c r="R910" s="11" t="s">
        <v>421</v>
      </c>
      <c r="S910" s="11" t="s">
        <v>421</v>
      </c>
      <c r="T910" s="11" t="s">
        <v>421</v>
      </c>
      <c r="V910" s="11">
        <v>10</v>
      </c>
      <c r="W910" s="185">
        <v>7.4700000000000006</v>
      </c>
      <c r="X910" s="185">
        <f t="shared" si="59"/>
        <v>0.74700000000000011</v>
      </c>
      <c r="Y910" s="11" t="s">
        <v>421</v>
      </c>
      <c r="Z910" s="11" t="s">
        <v>421</v>
      </c>
      <c r="AA910" s="11" t="s">
        <v>421</v>
      </c>
      <c r="AB910" s="11" t="s">
        <v>421</v>
      </c>
      <c r="AC910" s="11" t="s">
        <v>421</v>
      </c>
      <c r="AD910" s="11" t="s">
        <v>421</v>
      </c>
    </row>
    <row r="911" spans="1:30" x14ac:dyDescent="0.25">
      <c r="A911" s="55"/>
      <c r="B911" s="11"/>
      <c r="C911" s="11" t="s">
        <v>486</v>
      </c>
      <c r="D911" s="11"/>
      <c r="E911" s="11" t="s">
        <v>268</v>
      </c>
      <c r="F911" s="11">
        <v>0</v>
      </c>
      <c r="G911" s="185">
        <f t="shared" si="56"/>
        <v>0</v>
      </c>
      <c r="H911" s="185">
        <v>0</v>
      </c>
      <c r="I911" s="185">
        <f t="shared" si="57"/>
        <v>0</v>
      </c>
      <c r="J911" s="11">
        <v>0</v>
      </c>
      <c r="L911" s="11">
        <v>0</v>
      </c>
      <c r="M911" s="185">
        <v>0</v>
      </c>
      <c r="N911" s="185">
        <f t="shared" si="58"/>
        <v>0</v>
      </c>
      <c r="O911" s="11" t="s">
        <v>421</v>
      </c>
      <c r="P911" s="11" t="s">
        <v>421</v>
      </c>
      <c r="Q911" s="11" t="s">
        <v>421</v>
      </c>
      <c r="R911" s="11" t="s">
        <v>421</v>
      </c>
      <c r="S911" s="11" t="s">
        <v>421</v>
      </c>
      <c r="T911" s="11" t="s">
        <v>421</v>
      </c>
      <c r="V911" s="11">
        <v>32</v>
      </c>
      <c r="W911" s="185">
        <v>22.3</v>
      </c>
      <c r="X911" s="185">
        <f t="shared" si="59"/>
        <v>0.69687500000000002</v>
      </c>
      <c r="Y911" s="11" t="s">
        <v>421</v>
      </c>
      <c r="Z911" s="11" t="s">
        <v>421</v>
      </c>
      <c r="AA911" s="11" t="s">
        <v>421</v>
      </c>
      <c r="AB911" s="11" t="s">
        <v>421</v>
      </c>
      <c r="AC911" s="11" t="s">
        <v>421</v>
      </c>
      <c r="AD911" s="11" t="s">
        <v>421</v>
      </c>
    </row>
    <row r="912" spans="1:30" x14ac:dyDescent="0.25">
      <c r="A912" s="55"/>
      <c r="B912" s="11"/>
      <c r="C912" s="11" t="s">
        <v>487</v>
      </c>
      <c r="D912" s="11"/>
      <c r="E912" s="11" t="s">
        <v>269</v>
      </c>
      <c r="F912" s="11">
        <v>0</v>
      </c>
      <c r="G912" s="185">
        <f t="shared" si="56"/>
        <v>0</v>
      </c>
      <c r="H912" s="185">
        <v>0</v>
      </c>
      <c r="I912" s="185">
        <f t="shared" si="57"/>
        <v>0</v>
      </c>
      <c r="J912" s="11">
        <v>0</v>
      </c>
      <c r="L912" s="11">
        <v>0</v>
      </c>
      <c r="M912" s="185">
        <v>0</v>
      </c>
      <c r="N912" s="185">
        <f t="shared" si="58"/>
        <v>0</v>
      </c>
      <c r="O912" s="11" t="s">
        <v>421</v>
      </c>
      <c r="P912" s="11" t="s">
        <v>421</v>
      </c>
      <c r="Q912" s="11" t="s">
        <v>421</v>
      </c>
      <c r="R912" s="11" t="s">
        <v>421</v>
      </c>
      <c r="S912" s="11" t="s">
        <v>421</v>
      </c>
      <c r="T912" s="11" t="s">
        <v>421</v>
      </c>
      <c r="V912" s="11">
        <v>24</v>
      </c>
      <c r="W912" s="185">
        <v>28.939999999999991</v>
      </c>
      <c r="X912" s="185">
        <f t="shared" si="59"/>
        <v>1.2058333333333329</v>
      </c>
      <c r="Y912" s="11" t="s">
        <v>421</v>
      </c>
      <c r="Z912" s="11" t="s">
        <v>421</v>
      </c>
      <c r="AA912" s="11" t="s">
        <v>421</v>
      </c>
      <c r="AB912" s="11" t="s">
        <v>421</v>
      </c>
      <c r="AC912" s="11" t="s">
        <v>421</v>
      </c>
      <c r="AD912" s="11" t="s">
        <v>421</v>
      </c>
    </row>
    <row r="913" spans="1:30" x14ac:dyDescent="0.25">
      <c r="A913" s="55"/>
      <c r="B913" s="11"/>
      <c r="C913" s="11" t="s">
        <v>488</v>
      </c>
      <c r="D913" s="11"/>
      <c r="E913" s="11" t="s">
        <v>270</v>
      </c>
      <c r="F913" s="11">
        <v>0</v>
      </c>
      <c r="G913" s="185">
        <f t="shared" si="56"/>
        <v>0</v>
      </c>
      <c r="H913" s="185">
        <v>0</v>
      </c>
      <c r="I913" s="185">
        <f t="shared" si="57"/>
        <v>0</v>
      </c>
      <c r="J913" s="11">
        <v>0</v>
      </c>
      <c r="L913" s="11">
        <v>0</v>
      </c>
      <c r="M913" s="185">
        <v>0</v>
      </c>
      <c r="N913" s="185">
        <f t="shared" si="58"/>
        <v>0</v>
      </c>
      <c r="O913" s="11" t="s">
        <v>421</v>
      </c>
      <c r="P913" s="11" t="s">
        <v>421</v>
      </c>
      <c r="Q913" s="11" t="s">
        <v>421</v>
      </c>
      <c r="R913" s="11" t="s">
        <v>421</v>
      </c>
      <c r="S913" s="11" t="s">
        <v>421</v>
      </c>
      <c r="T913" s="11" t="s">
        <v>421</v>
      </c>
      <c r="V913" s="11">
        <v>1</v>
      </c>
      <c r="W913" s="185">
        <v>10.72</v>
      </c>
      <c r="X913" s="185">
        <f t="shared" si="59"/>
        <v>10.72</v>
      </c>
      <c r="Y913" s="11" t="s">
        <v>421</v>
      </c>
      <c r="Z913" s="11" t="s">
        <v>421</v>
      </c>
      <c r="AA913" s="11" t="s">
        <v>421</v>
      </c>
      <c r="AB913" s="11" t="s">
        <v>421</v>
      </c>
      <c r="AC913" s="11" t="s">
        <v>421</v>
      </c>
      <c r="AD913" s="11" t="s">
        <v>421</v>
      </c>
    </row>
    <row r="914" spans="1:30" x14ac:dyDescent="0.25">
      <c r="A914" s="55"/>
      <c r="B914" s="11"/>
      <c r="C914" s="11" t="s">
        <v>489</v>
      </c>
      <c r="D914" s="11"/>
      <c r="E914" s="11" t="s">
        <v>271</v>
      </c>
      <c r="F914" s="11">
        <v>0</v>
      </c>
      <c r="G914" s="185">
        <f t="shared" si="56"/>
        <v>0</v>
      </c>
      <c r="H914" s="185">
        <v>0</v>
      </c>
      <c r="I914" s="185">
        <f t="shared" si="57"/>
        <v>0</v>
      </c>
      <c r="J914" s="11">
        <v>0</v>
      </c>
      <c r="L914" s="11">
        <v>0</v>
      </c>
      <c r="M914" s="185">
        <v>0</v>
      </c>
      <c r="N914" s="185">
        <f t="shared" si="58"/>
        <v>0</v>
      </c>
      <c r="O914" s="11" t="s">
        <v>421</v>
      </c>
      <c r="P914" s="11" t="s">
        <v>421</v>
      </c>
      <c r="Q914" s="11" t="s">
        <v>421</v>
      </c>
      <c r="R914" s="11" t="s">
        <v>421</v>
      </c>
      <c r="S914" s="11" t="s">
        <v>421</v>
      </c>
      <c r="T914" s="11" t="s">
        <v>421</v>
      </c>
      <c r="V914" s="11">
        <v>11</v>
      </c>
      <c r="W914" s="185">
        <v>5.23</v>
      </c>
      <c r="X914" s="185">
        <f t="shared" si="59"/>
        <v>0.47545454545454552</v>
      </c>
      <c r="Y914" s="11" t="s">
        <v>421</v>
      </c>
      <c r="Z914" s="11" t="s">
        <v>421</v>
      </c>
      <c r="AA914" s="11" t="s">
        <v>421</v>
      </c>
      <c r="AB914" s="11" t="s">
        <v>421</v>
      </c>
      <c r="AC914" s="11" t="s">
        <v>421</v>
      </c>
      <c r="AD914" s="11" t="s">
        <v>421</v>
      </c>
    </row>
    <row r="915" spans="1:30" x14ac:dyDescent="0.25">
      <c r="A915" s="55"/>
      <c r="B915" s="11"/>
      <c r="C915" s="11" t="s">
        <v>490</v>
      </c>
      <c r="D915" s="11"/>
      <c r="E915" s="11" t="s">
        <v>272</v>
      </c>
      <c r="F915" s="11">
        <v>0</v>
      </c>
      <c r="G915" s="185">
        <f t="shared" si="56"/>
        <v>0</v>
      </c>
      <c r="H915" s="185">
        <v>0</v>
      </c>
      <c r="I915" s="185">
        <f t="shared" si="57"/>
        <v>0</v>
      </c>
      <c r="J915" s="11">
        <v>0</v>
      </c>
      <c r="L915" s="11">
        <v>0</v>
      </c>
      <c r="M915" s="185">
        <v>0</v>
      </c>
      <c r="N915" s="185">
        <f t="shared" si="58"/>
        <v>0</v>
      </c>
      <c r="O915" s="11" t="s">
        <v>421</v>
      </c>
      <c r="P915" s="11" t="s">
        <v>421</v>
      </c>
      <c r="Q915" s="11" t="s">
        <v>421</v>
      </c>
      <c r="R915" s="11" t="s">
        <v>421</v>
      </c>
      <c r="S915" s="11" t="s">
        <v>421</v>
      </c>
      <c r="T915" s="11" t="s">
        <v>421</v>
      </c>
      <c r="V915" s="11">
        <v>9</v>
      </c>
      <c r="W915" s="185">
        <v>75.66</v>
      </c>
      <c r="X915" s="185">
        <f t="shared" si="59"/>
        <v>8.4066666666666663</v>
      </c>
      <c r="Y915" s="11" t="s">
        <v>421</v>
      </c>
      <c r="Z915" s="11" t="s">
        <v>421</v>
      </c>
      <c r="AA915" s="11" t="s">
        <v>421</v>
      </c>
      <c r="AB915" s="11" t="s">
        <v>421</v>
      </c>
      <c r="AC915" s="11" t="s">
        <v>421</v>
      </c>
      <c r="AD915" s="11" t="s">
        <v>421</v>
      </c>
    </row>
    <row r="916" spans="1:30" x14ac:dyDescent="0.25">
      <c r="A916" s="55"/>
      <c r="B916" s="11"/>
      <c r="C916" s="11" t="s">
        <v>637</v>
      </c>
      <c r="D916" s="11"/>
      <c r="E916" s="11" t="s">
        <v>628</v>
      </c>
      <c r="F916" s="11">
        <v>0</v>
      </c>
      <c r="G916" s="185">
        <f t="shared" si="56"/>
        <v>0</v>
      </c>
      <c r="H916" s="185">
        <v>0</v>
      </c>
      <c r="I916" s="185">
        <f t="shared" si="57"/>
        <v>0</v>
      </c>
      <c r="J916" s="11">
        <v>0</v>
      </c>
      <c r="L916" s="11">
        <v>0</v>
      </c>
      <c r="M916" s="185">
        <v>0</v>
      </c>
      <c r="N916" s="185">
        <f t="shared" si="58"/>
        <v>0</v>
      </c>
      <c r="O916" s="11" t="s">
        <v>421</v>
      </c>
      <c r="P916" s="11" t="s">
        <v>421</v>
      </c>
      <c r="Q916" s="11" t="s">
        <v>421</v>
      </c>
      <c r="R916" s="11" t="s">
        <v>421</v>
      </c>
      <c r="S916" s="11" t="s">
        <v>421</v>
      </c>
      <c r="T916" s="11" t="s">
        <v>421</v>
      </c>
      <c r="V916" s="11">
        <v>1</v>
      </c>
      <c r="W916" s="185">
        <v>0.55000000000000004</v>
      </c>
      <c r="X916" s="185">
        <f t="shared" si="59"/>
        <v>0.55000000000000004</v>
      </c>
      <c r="Y916" s="11" t="s">
        <v>421</v>
      </c>
      <c r="Z916" s="11" t="s">
        <v>421</v>
      </c>
      <c r="AA916" s="11" t="s">
        <v>421</v>
      </c>
      <c r="AB916" s="11" t="s">
        <v>421</v>
      </c>
      <c r="AC916" s="11" t="s">
        <v>421</v>
      </c>
      <c r="AD916" s="11" t="s">
        <v>421</v>
      </c>
    </row>
    <row r="917" spans="1:30" x14ac:dyDescent="0.25">
      <c r="A917" s="55"/>
      <c r="B917" s="11"/>
      <c r="C917" s="11" t="s">
        <v>491</v>
      </c>
      <c r="D917" s="11"/>
      <c r="E917" s="11" t="s">
        <v>273</v>
      </c>
      <c r="F917" s="11">
        <v>0</v>
      </c>
      <c r="G917" s="185">
        <f t="shared" si="56"/>
        <v>0</v>
      </c>
      <c r="H917" s="185">
        <v>0</v>
      </c>
      <c r="I917" s="185">
        <f t="shared" si="57"/>
        <v>0</v>
      </c>
      <c r="J917" s="11">
        <v>0</v>
      </c>
      <c r="L917" s="11">
        <v>0</v>
      </c>
      <c r="M917" s="185">
        <v>0</v>
      </c>
      <c r="N917" s="185">
        <f t="shared" si="58"/>
        <v>0</v>
      </c>
      <c r="O917" s="11" t="s">
        <v>421</v>
      </c>
      <c r="P917" s="11" t="s">
        <v>421</v>
      </c>
      <c r="Q917" s="11" t="s">
        <v>421</v>
      </c>
      <c r="R917" s="11" t="s">
        <v>421</v>
      </c>
      <c r="S917" s="11" t="s">
        <v>421</v>
      </c>
      <c r="T917" s="11" t="s">
        <v>421</v>
      </c>
      <c r="V917" s="11">
        <v>7</v>
      </c>
      <c r="W917" s="185">
        <v>3.35</v>
      </c>
      <c r="X917" s="185">
        <f t="shared" si="59"/>
        <v>0.47857142857142859</v>
      </c>
      <c r="Y917" s="11" t="s">
        <v>421</v>
      </c>
      <c r="Z917" s="11" t="s">
        <v>421</v>
      </c>
      <c r="AA917" s="11" t="s">
        <v>421</v>
      </c>
      <c r="AB917" s="11" t="s">
        <v>421</v>
      </c>
      <c r="AC917" s="11" t="s">
        <v>421</v>
      </c>
      <c r="AD917" s="11" t="s">
        <v>421</v>
      </c>
    </row>
    <row r="918" spans="1:30" x14ac:dyDescent="0.25">
      <c r="A918" s="55"/>
      <c r="B918" s="11"/>
      <c r="C918" s="11" t="s">
        <v>492</v>
      </c>
      <c r="D918" s="11"/>
      <c r="E918" s="11" t="s">
        <v>274</v>
      </c>
      <c r="F918" s="11">
        <v>0</v>
      </c>
      <c r="G918" s="185">
        <f t="shared" si="56"/>
        <v>0</v>
      </c>
      <c r="H918" s="185">
        <v>0</v>
      </c>
      <c r="I918" s="185">
        <f t="shared" si="57"/>
        <v>0</v>
      </c>
      <c r="J918" s="11">
        <v>0</v>
      </c>
      <c r="L918" s="11">
        <v>0</v>
      </c>
      <c r="M918" s="185">
        <v>0</v>
      </c>
      <c r="N918" s="185">
        <f t="shared" si="58"/>
        <v>0</v>
      </c>
      <c r="O918" s="11" t="s">
        <v>421</v>
      </c>
      <c r="P918" s="11" t="s">
        <v>421</v>
      </c>
      <c r="Q918" s="11" t="s">
        <v>421</v>
      </c>
      <c r="R918" s="11" t="s">
        <v>421</v>
      </c>
      <c r="S918" s="11" t="s">
        <v>421</v>
      </c>
      <c r="T918" s="11" t="s">
        <v>421</v>
      </c>
      <c r="V918" s="11">
        <v>0</v>
      </c>
      <c r="W918" s="185">
        <v>0</v>
      </c>
      <c r="X918" s="185">
        <f t="shared" si="59"/>
        <v>0</v>
      </c>
      <c r="Y918" s="11" t="s">
        <v>421</v>
      </c>
      <c r="Z918" s="11" t="s">
        <v>421</v>
      </c>
      <c r="AA918" s="11" t="s">
        <v>421</v>
      </c>
      <c r="AB918" s="11" t="s">
        <v>421</v>
      </c>
      <c r="AC918" s="11" t="s">
        <v>421</v>
      </c>
      <c r="AD918" s="11" t="s">
        <v>421</v>
      </c>
    </row>
    <row r="919" spans="1:30" x14ac:dyDescent="0.25">
      <c r="A919" s="55"/>
      <c r="B919" s="11"/>
      <c r="C919" s="11" t="s">
        <v>769</v>
      </c>
      <c r="D919" s="11"/>
      <c r="E919" s="11" t="s">
        <v>762</v>
      </c>
      <c r="F919" s="11">
        <v>0</v>
      </c>
      <c r="G919" s="185">
        <f t="shared" si="56"/>
        <v>0</v>
      </c>
      <c r="H919" s="185">
        <v>0</v>
      </c>
      <c r="I919" s="185">
        <f t="shared" si="57"/>
        <v>0</v>
      </c>
      <c r="J919" s="11">
        <v>0</v>
      </c>
      <c r="L919" s="11">
        <v>0</v>
      </c>
      <c r="M919" s="185">
        <v>0</v>
      </c>
      <c r="N919" s="185">
        <f t="shared" si="58"/>
        <v>0</v>
      </c>
      <c r="O919" s="11" t="s">
        <v>421</v>
      </c>
      <c r="P919" s="11" t="s">
        <v>421</v>
      </c>
      <c r="Q919" s="11" t="s">
        <v>421</v>
      </c>
      <c r="R919" s="11" t="s">
        <v>421</v>
      </c>
      <c r="S919" s="11" t="s">
        <v>421</v>
      </c>
      <c r="T919" s="11" t="s">
        <v>421</v>
      </c>
      <c r="V919" s="11">
        <v>0</v>
      </c>
      <c r="W919" s="185">
        <v>0</v>
      </c>
      <c r="X919" s="185">
        <f t="shared" si="59"/>
        <v>0</v>
      </c>
      <c r="Y919" s="11" t="s">
        <v>421</v>
      </c>
      <c r="Z919" s="11" t="s">
        <v>421</v>
      </c>
      <c r="AA919" s="11" t="s">
        <v>421</v>
      </c>
      <c r="AB919" s="11" t="s">
        <v>421</v>
      </c>
      <c r="AC919" s="11" t="s">
        <v>421</v>
      </c>
      <c r="AD919" s="11" t="s">
        <v>421</v>
      </c>
    </row>
    <row r="920" spans="1:30" x14ac:dyDescent="0.25">
      <c r="A920" s="55"/>
      <c r="B920" s="11"/>
      <c r="C920" s="11" t="s">
        <v>493</v>
      </c>
      <c r="D920" s="11"/>
      <c r="E920" s="11" t="s">
        <v>275</v>
      </c>
      <c r="F920" s="11">
        <v>0</v>
      </c>
      <c r="G920" s="185">
        <f t="shared" si="56"/>
        <v>0</v>
      </c>
      <c r="H920" s="185">
        <v>0</v>
      </c>
      <c r="I920" s="185">
        <f t="shared" si="57"/>
        <v>0</v>
      </c>
      <c r="J920" s="11">
        <v>0</v>
      </c>
      <c r="L920" s="11">
        <v>0</v>
      </c>
      <c r="M920" s="185">
        <v>0</v>
      </c>
      <c r="N920" s="185">
        <f t="shared" si="58"/>
        <v>0</v>
      </c>
      <c r="O920" s="11" t="s">
        <v>421</v>
      </c>
      <c r="P920" s="11" t="s">
        <v>421</v>
      </c>
      <c r="Q920" s="11" t="s">
        <v>421</v>
      </c>
      <c r="R920" s="11" t="s">
        <v>421</v>
      </c>
      <c r="S920" s="11" t="s">
        <v>421</v>
      </c>
      <c r="T920" s="11" t="s">
        <v>421</v>
      </c>
      <c r="V920" s="11">
        <v>3</v>
      </c>
      <c r="W920" s="185">
        <v>0.7</v>
      </c>
      <c r="X920" s="185">
        <f t="shared" si="59"/>
        <v>0.23333333333333331</v>
      </c>
      <c r="Y920" s="11" t="s">
        <v>421</v>
      </c>
      <c r="Z920" s="11" t="s">
        <v>421</v>
      </c>
      <c r="AA920" s="11" t="s">
        <v>421</v>
      </c>
      <c r="AB920" s="11" t="s">
        <v>421</v>
      </c>
      <c r="AC920" s="11" t="s">
        <v>421</v>
      </c>
      <c r="AD920" s="11" t="s">
        <v>421</v>
      </c>
    </row>
    <row r="921" spans="1:30" x14ac:dyDescent="0.25">
      <c r="A921" s="55"/>
      <c r="B921" s="11"/>
      <c r="C921" s="11" t="s">
        <v>494</v>
      </c>
      <c r="D921" s="11"/>
      <c r="E921" s="11" t="s">
        <v>276</v>
      </c>
      <c r="F921" s="11">
        <v>0</v>
      </c>
      <c r="G921" s="185">
        <f t="shared" si="56"/>
        <v>0</v>
      </c>
      <c r="H921" s="185">
        <v>0</v>
      </c>
      <c r="I921" s="185">
        <f t="shared" si="57"/>
        <v>0</v>
      </c>
      <c r="J921" s="11">
        <v>0</v>
      </c>
      <c r="L921" s="11">
        <v>0</v>
      </c>
      <c r="M921" s="185">
        <v>0</v>
      </c>
      <c r="N921" s="185">
        <f t="shared" si="58"/>
        <v>0</v>
      </c>
      <c r="O921" s="11" t="s">
        <v>421</v>
      </c>
      <c r="P921" s="11" t="s">
        <v>421</v>
      </c>
      <c r="Q921" s="11" t="s">
        <v>421</v>
      </c>
      <c r="R921" s="11" t="s">
        <v>421</v>
      </c>
      <c r="S921" s="11" t="s">
        <v>421</v>
      </c>
      <c r="T921" s="11" t="s">
        <v>421</v>
      </c>
      <c r="V921" s="11">
        <v>5</v>
      </c>
      <c r="W921" s="185">
        <v>9.5499999999999989</v>
      </c>
      <c r="X921" s="185">
        <f t="shared" si="59"/>
        <v>1.9099999999999997</v>
      </c>
      <c r="Y921" s="11" t="s">
        <v>421</v>
      </c>
      <c r="Z921" s="11" t="s">
        <v>421</v>
      </c>
      <c r="AA921" s="11" t="s">
        <v>421</v>
      </c>
      <c r="AB921" s="11" t="s">
        <v>421</v>
      </c>
      <c r="AC921" s="11" t="s">
        <v>421</v>
      </c>
      <c r="AD921" s="11" t="s">
        <v>421</v>
      </c>
    </row>
    <row r="922" spans="1:30" x14ac:dyDescent="0.25">
      <c r="A922" s="55"/>
      <c r="B922" s="11"/>
      <c r="C922" s="11" t="s">
        <v>495</v>
      </c>
      <c r="D922" s="11"/>
      <c r="E922" s="11" t="s">
        <v>277</v>
      </c>
      <c r="F922" s="11">
        <v>0</v>
      </c>
      <c r="G922" s="185">
        <f t="shared" si="56"/>
        <v>0</v>
      </c>
      <c r="H922" s="185">
        <v>0</v>
      </c>
      <c r="I922" s="185">
        <f t="shared" si="57"/>
        <v>0</v>
      </c>
      <c r="J922" s="11">
        <v>0</v>
      </c>
      <c r="L922" s="11">
        <v>0</v>
      </c>
      <c r="M922" s="185">
        <v>0</v>
      </c>
      <c r="N922" s="185">
        <f t="shared" si="58"/>
        <v>0</v>
      </c>
      <c r="O922" s="11" t="s">
        <v>421</v>
      </c>
      <c r="P922" s="11" t="s">
        <v>421</v>
      </c>
      <c r="Q922" s="11" t="s">
        <v>421</v>
      </c>
      <c r="R922" s="11" t="s">
        <v>421</v>
      </c>
      <c r="S922" s="11" t="s">
        <v>421</v>
      </c>
      <c r="T922" s="11" t="s">
        <v>421</v>
      </c>
      <c r="V922" s="11">
        <v>1</v>
      </c>
      <c r="W922" s="185">
        <v>1.01</v>
      </c>
      <c r="X922" s="185">
        <f t="shared" si="59"/>
        <v>1.01</v>
      </c>
      <c r="Y922" s="11" t="s">
        <v>421</v>
      </c>
      <c r="Z922" s="11" t="s">
        <v>421</v>
      </c>
      <c r="AA922" s="11" t="s">
        <v>421</v>
      </c>
      <c r="AB922" s="11" t="s">
        <v>421</v>
      </c>
      <c r="AC922" s="11" t="s">
        <v>421</v>
      </c>
      <c r="AD922" s="11" t="s">
        <v>421</v>
      </c>
    </row>
    <row r="923" spans="1:30" x14ac:dyDescent="0.25">
      <c r="A923" s="55"/>
      <c r="B923" s="11"/>
      <c r="C923" s="11" t="s">
        <v>496</v>
      </c>
      <c r="D923" s="11"/>
      <c r="E923" s="11" t="s">
        <v>278</v>
      </c>
      <c r="F923" s="11">
        <v>0</v>
      </c>
      <c r="G923" s="185">
        <f t="shared" si="56"/>
        <v>0</v>
      </c>
      <c r="H923" s="185">
        <v>0</v>
      </c>
      <c r="I923" s="185">
        <f t="shared" si="57"/>
        <v>0</v>
      </c>
      <c r="J923" s="11">
        <v>0</v>
      </c>
      <c r="L923" s="11">
        <v>0</v>
      </c>
      <c r="M923" s="185">
        <v>0</v>
      </c>
      <c r="N923" s="185">
        <f t="shared" si="58"/>
        <v>0</v>
      </c>
      <c r="O923" s="11" t="s">
        <v>421</v>
      </c>
      <c r="P923" s="11" t="s">
        <v>421</v>
      </c>
      <c r="Q923" s="11" t="s">
        <v>421</v>
      </c>
      <c r="R923" s="11" t="s">
        <v>421</v>
      </c>
      <c r="S923" s="11" t="s">
        <v>421</v>
      </c>
      <c r="T923" s="11" t="s">
        <v>421</v>
      </c>
      <c r="V923" s="11">
        <v>22</v>
      </c>
      <c r="W923" s="185">
        <v>6.41</v>
      </c>
      <c r="X923" s="185">
        <f t="shared" si="59"/>
        <v>0.29136363636363638</v>
      </c>
      <c r="Y923" s="11" t="s">
        <v>421</v>
      </c>
      <c r="Z923" s="11" t="s">
        <v>421</v>
      </c>
      <c r="AA923" s="11" t="s">
        <v>421</v>
      </c>
      <c r="AB923" s="11" t="s">
        <v>421</v>
      </c>
      <c r="AC923" s="11" t="s">
        <v>421</v>
      </c>
      <c r="AD923" s="11" t="s">
        <v>421</v>
      </c>
    </row>
    <row r="924" spans="1:30" x14ac:dyDescent="0.25">
      <c r="A924" s="55"/>
      <c r="B924" s="11"/>
      <c r="C924" s="11" t="s">
        <v>497</v>
      </c>
      <c r="D924" s="11"/>
      <c r="E924" s="11" t="s">
        <v>279</v>
      </c>
      <c r="F924" s="11">
        <v>2</v>
      </c>
      <c r="G924" s="185">
        <f t="shared" si="56"/>
        <v>77.3</v>
      </c>
      <c r="H924" s="185">
        <v>1236.78</v>
      </c>
      <c r="I924" s="185">
        <f t="shared" si="57"/>
        <v>618.39</v>
      </c>
      <c r="J924" s="11">
        <v>8</v>
      </c>
      <c r="L924" s="11">
        <v>2</v>
      </c>
      <c r="M924" s="185">
        <v>1082.8399999999999</v>
      </c>
      <c r="N924" s="185">
        <f t="shared" si="58"/>
        <v>541.41999999999996</v>
      </c>
      <c r="O924" s="11" t="s">
        <v>421</v>
      </c>
      <c r="P924" s="11" t="s">
        <v>421</v>
      </c>
      <c r="Q924" s="11" t="s">
        <v>421</v>
      </c>
      <c r="R924" s="11" t="s">
        <v>421</v>
      </c>
      <c r="S924" s="11" t="s">
        <v>421</v>
      </c>
      <c r="T924" s="11" t="s">
        <v>421</v>
      </c>
      <c r="V924" s="11">
        <v>36</v>
      </c>
      <c r="W924" s="185">
        <v>59.96</v>
      </c>
      <c r="X924" s="185">
        <f t="shared" si="59"/>
        <v>1.6655555555555557</v>
      </c>
      <c r="Y924" s="11" t="s">
        <v>421</v>
      </c>
      <c r="Z924" s="11" t="s">
        <v>421</v>
      </c>
      <c r="AA924" s="11" t="s">
        <v>421</v>
      </c>
      <c r="AB924" s="11" t="s">
        <v>421</v>
      </c>
      <c r="AC924" s="11" t="s">
        <v>421</v>
      </c>
      <c r="AD924" s="11" t="s">
        <v>421</v>
      </c>
    </row>
    <row r="925" spans="1:30" x14ac:dyDescent="0.25">
      <c r="A925" s="55"/>
      <c r="B925" s="11"/>
      <c r="C925" s="11" t="s">
        <v>498</v>
      </c>
      <c r="D925" s="11"/>
      <c r="E925" s="11" t="s">
        <v>281</v>
      </c>
      <c r="F925" s="11">
        <v>0</v>
      </c>
      <c r="G925" s="185">
        <f t="shared" si="56"/>
        <v>0</v>
      </c>
      <c r="H925" s="185">
        <v>0</v>
      </c>
      <c r="I925" s="185">
        <f t="shared" si="57"/>
        <v>0</v>
      </c>
      <c r="J925" s="11">
        <v>0</v>
      </c>
      <c r="L925" s="11">
        <v>0</v>
      </c>
      <c r="M925" s="185">
        <v>0</v>
      </c>
      <c r="N925" s="185">
        <f t="shared" si="58"/>
        <v>0</v>
      </c>
      <c r="O925" s="11" t="s">
        <v>421</v>
      </c>
      <c r="P925" s="11" t="s">
        <v>421</v>
      </c>
      <c r="Q925" s="11" t="s">
        <v>421</v>
      </c>
      <c r="R925" s="11" t="s">
        <v>421</v>
      </c>
      <c r="S925" s="11" t="s">
        <v>421</v>
      </c>
      <c r="T925" s="11" t="s">
        <v>421</v>
      </c>
      <c r="V925" s="11">
        <v>52</v>
      </c>
      <c r="W925" s="185">
        <v>294.53999999999979</v>
      </c>
      <c r="X925" s="185">
        <f t="shared" si="59"/>
        <v>5.6642307692307652</v>
      </c>
      <c r="Y925" s="11" t="s">
        <v>421</v>
      </c>
      <c r="Z925" s="11" t="s">
        <v>421</v>
      </c>
      <c r="AA925" s="11" t="s">
        <v>421</v>
      </c>
      <c r="AB925" s="11" t="s">
        <v>421</v>
      </c>
      <c r="AC925" s="11" t="s">
        <v>421</v>
      </c>
      <c r="AD925" s="11" t="s">
        <v>421</v>
      </c>
    </row>
    <row r="926" spans="1:30" x14ac:dyDescent="0.25">
      <c r="A926" s="55"/>
      <c r="B926" s="11"/>
      <c r="C926" s="11" t="s">
        <v>499</v>
      </c>
      <c r="D926" s="11"/>
      <c r="E926" s="11" t="s">
        <v>282</v>
      </c>
      <c r="F926" s="11">
        <v>1</v>
      </c>
      <c r="G926" s="185">
        <f t="shared" si="56"/>
        <v>186.51</v>
      </c>
      <c r="H926" s="185">
        <v>2238.13</v>
      </c>
      <c r="I926" s="185">
        <f t="shared" si="57"/>
        <v>2238.13</v>
      </c>
      <c r="J926" s="11">
        <v>12</v>
      </c>
      <c r="L926" s="11">
        <v>0</v>
      </c>
      <c r="M926" s="185">
        <v>0</v>
      </c>
      <c r="N926" s="185">
        <f t="shared" si="58"/>
        <v>0</v>
      </c>
      <c r="O926" s="11" t="s">
        <v>421</v>
      </c>
      <c r="P926" s="11" t="s">
        <v>421</v>
      </c>
      <c r="Q926" s="11" t="s">
        <v>421</v>
      </c>
      <c r="R926" s="11" t="s">
        <v>421</v>
      </c>
      <c r="S926" s="11" t="s">
        <v>421</v>
      </c>
      <c r="T926" s="11" t="s">
        <v>421</v>
      </c>
      <c r="V926" s="11">
        <v>59</v>
      </c>
      <c r="W926" s="185">
        <v>127.81</v>
      </c>
      <c r="X926" s="185">
        <f t="shared" si="59"/>
        <v>2.1662711864406781</v>
      </c>
      <c r="Y926" s="11" t="s">
        <v>421</v>
      </c>
      <c r="Z926" s="11" t="s">
        <v>421</v>
      </c>
      <c r="AA926" s="11" t="s">
        <v>421</v>
      </c>
      <c r="AB926" s="11" t="s">
        <v>421</v>
      </c>
      <c r="AC926" s="11" t="s">
        <v>421</v>
      </c>
      <c r="AD926" s="11" t="s">
        <v>421</v>
      </c>
    </row>
    <row r="927" spans="1:30" x14ac:dyDescent="0.25">
      <c r="A927" s="55"/>
      <c r="B927" s="11"/>
      <c r="C927" s="11" t="s">
        <v>500</v>
      </c>
      <c r="D927" s="11"/>
      <c r="E927" s="11" t="s">
        <v>283</v>
      </c>
      <c r="F927" s="11">
        <v>0</v>
      </c>
      <c r="G927" s="185">
        <f t="shared" si="56"/>
        <v>0</v>
      </c>
      <c r="H927" s="185">
        <v>0</v>
      </c>
      <c r="I927" s="185">
        <f t="shared" si="57"/>
        <v>0</v>
      </c>
      <c r="J927" s="11">
        <v>0</v>
      </c>
      <c r="L927" s="11">
        <v>0</v>
      </c>
      <c r="M927" s="185">
        <v>0</v>
      </c>
      <c r="N927" s="185">
        <f t="shared" si="58"/>
        <v>0</v>
      </c>
      <c r="O927" s="11" t="s">
        <v>421</v>
      </c>
      <c r="P927" s="11" t="s">
        <v>421</v>
      </c>
      <c r="Q927" s="11" t="s">
        <v>421</v>
      </c>
      <c r="R927" s="11" t="s">
        <v>421</v>
      </c>
      <c r="S927" s="11" t="s">
        <v>421</v>
      </c>
      <c r="T927" s="11" t="s">
        <v>421</v>
      </c>
      <c r="V927" s="11">
        <v>47</v>
      </c>
      <c r="W927" s="185">
        <v>116.07</v>
      </c>
      <c r="X927" s="185">
        <f t="shared" si="59"/>
        <v>2.4695744680851064</v>
      </c>
      <c r="Y927" s="11" t="s">
        <v>421</v>
      </c>
      <c r="Z927" s="11" t="s">
        <v>421</v>
      </c>
      <c r="AA927" s="11" t="s">
        <v>421</v>
      </c>
      <c r="AB927" s="11" t="s">
        <v>421</v>
      </c>
      <c r="AC927" s="11" t="s">
        <v>421</v>
      </c>
      <c r="AD927" s="11" t="s">
        <v>421</v>
      </c>
    </row>
    <row r="928" spans="1:30" x14ac:dyDescent="0.25">
      <c r="A928" s="55"/>
      <c r="B928" s="11"/>
      <c r="C928" s="11" t="s">
        <v>501</v>
      </c>
      <c r="D928" s="11"/>
      <c r="E928" s="11" t="s">
        <v>284</v>
      </c>
      <c r="F928" s="11">
        <v>0</v>
      </c>
      <c r="G928" s="185">
        <f t="shared" si="56"/>
        <v>0</v>
      </c>
      <c r="H928" s="185">
        <v>0</v>
      </c>
      <c r="I928" s="185">
        <f t="shared" si="57"/>
        <v>0</v>
      </c>
      <c r="J928" s="11">
        <v>0</v>
      </c>
      <c r="L928" s="11">
        <v>0</v>
      </c>
      <c r="M928" s="185">
        <v>0</v>
      </c>
      <c r="N928" s="185">
        <f t="shared" si="58"/>
        <v>0</v>
      </c>
      <c r="O928" s="11" t="s">
        <v>421</v>
      </c>
      <c r="P928" s="11" t="s">
        <v>421</v>
      </c>
      <c r="Q928" s="11" t="s">
        <v>421</v>
      </c>
      <c r="R928" s="11" t="s">
        <v>421</v>
      </c>
      <c r="S928" s="11" t="s">
        <v>421</v>
      </c>
      <c r="T928" s="11" t="s">
        <v>421</v>
      </c>
      <c r="V928" s="11">
        <v>25</v>
      </c>
      <c r="W928" s="185">
        <v>125.66000000000001</v>
      </c>
      <c r="X928" s="185">
        <f t="shared" si="59"/>
        <v>5.0264000000000006</v>
      </c>
      <c r="Y928" s="11" t="s">
        <v>421</v>
      </c>
      <c r="Z928" s="11" t="s">
        <v>421</v>
      </c>
      <c r="AA928" s="11" t="s">
        <v>421</v>
      </c>
      <c r="AB928" s="11" t="s">
        <v>421</v>
      </c>
      <c r="AC928" s="11" t="s">
        <v>421</v>
      </c>
      <c r="AD928" s="11" t="s">
        <v>421</v>
      </c>
    </row>
    <row r="929" spans="1:30" x14ac:dyDescent="0.25">
      <c r="A929" s="55"/>
      <c r="B929" s="11"/>
      <c r="C929" s="11" t="s">
        <v>502</v>
      </c>
      <c r="D929" s="11"/>
      <c r="E929" s="11" t="s">
        <v>285</v>
      </c>
      <c r="F929" s="11">
        <v>1</v>
      </c>
      <c r="G929" s="185">
        <f t="shared" si="56"/>
        <v>52.03</v>
      </c>
      <c r="H929" s="185">
        <v>1300.82</v>
      </c>
      <c r="I929" s="185">
        <f t="shared" si="57"/>
        <v>1300.82</v>
      </c>
      <c r="J929" s="11">
        <v>25</v>
      </c>
      <c r="L929" s="11">
        <v>0</v>
      </c>
      <c r="M929" s="185">
        <v>0</v>
      </c>
      <c r="N929" s="185">
        <f t="shared" si="58"/>
        <v>0</v>
      </c>
      <c r="O929" s="11" t="s">
        <v>421</v>
      </c>
      <c r="P929" s="11" t="s">
        <v>421</v>
      </c>
      <c r="Q929" s="11" t="s">
        <v>421</v>
      </c>
      <c r="R929" s="11" t="s">
        <v>421</v>
      </c>
      <c r="S929" s="11" t="s">
        <v>421</v>
      </c>
      <c r="T929" s="11" t="s">
        <v>421</v>
      </c>
      <c r="V929" s="11">
        <v>33</v>
      </c>
      <c r="W929" s="185">
        <v>23.000000000000004</v>
      </c>
      <c r="X929" s="185">
        <f t="shared" si="59"/>
        <v>0.69696969696969713</v>
      </c>
      <c r="Y929" s="11" t="s">
        <v>421</v>
      </c>
      <c r="Z929" s="11" t="s">
        <v>421</v>
      </c>
      <c r="AA929" s="11" t="s">
        <v>421</v>
      </c>
      <c r="AB929" s="11" t="s">
        <v>421</v>
      </c>
      <c r="AC929" s="11" t="s">
        <v>421</v>
      </c>
      <c r="AD929" s="11" t="s">
        <v>421</v>
      </c>
    </row>
    <row r="930" spans="1:30" x14ac:dyDescent="0.25">
      <c r="A930" s="55"/>
      <c r="B930" s="11"/>
      <c r="C930" s="11" t="s">
        <v>503</v>
      </c>
      <c r="D930" s="11"/>
      <c r="E930" s="11" t="s">
        <v>286</v>
      </c>
      <c r="F930" s="11">
        <v>0</v>
      </c>
      <c r="G930" s="185">
        <f t="shared" si="56"/>
        <v>0</v>
      </c>
      <c r="H930" s="185">
        <v>0</v>
      </c>
      <c r="I930" s="185">
        <f t="shared" si="57"/>
        <v>0</v>
      </c>
      <c r="J930" s="11">
        <v>0</v>
      </c>
      <c r="L930" s="11">
        <v>0</v>
      </c>
      <c r="M930" s="185">
        <v>0</v>
      </c>
      <c r="N930" s="185">
        <f t="shared" si="58"/>
        <v>0</v>
      </c>
      <c r="O930" s="11" t="s">
        <v>421</v>
      </c>
      <c r="P930" s="11" t="s">
        <v>421</v>
      </c>
      <c r="Q930" s="11" t="s">
        <v>421</v>
      </c>
      <c r="R930" s="11" t="s">
        <v>421</v>
      </c>
      <c r="S930" s="11" t="s">
        <v>421</v>
      </c>
      <c r="T930" s="11" t="s">
        <v>421</v>
      </c>
      <c r="V930" s="11">
        <v>0</v>
      </c>
      <c r="W930" s="185">
        <v>0</v>
      </c>
      <c r="X930" s="185">
        <f t="shared" si="59"/>
        <v>0</v>
      </c>
      <c r="Y930" s="11" t="s">
        <v>421</v>
      </c>
      <c r="Z930" s="11" t="s">
        <v>421</v>
      </c>
      <c r="AA930" s="11" t="s">
        <v>421</v>
      </c>
      <c r="AB930" s="11" t="s">
        <v>421</v>
      </c>
      <c r="AC930" s="11" t="s">
        <v>421</v>
      </c>
      <c r="AD930" s="11" t="s">
        <v>421</v>
      </c>
    </row>
    <row r="931" spans="1:30" x14ac:dyDescent="0.25">
      <c r="A931" s="55"/>
      <c r="B931" s="11"/>
      <c r="C931" s="11" t="s">
        <v>504</v>
      </c>
      <c r="D931" s="11"/>
      <c r="E931" s="11" t="s">
        <v>287</v>
      </c>
      <c r="F931" s="11">
        <v>0</v>
      </c>
      <c r="G931" s="185">
        <f t="shared" si="56"/>
        <v>0</v>
      </c>
      <c r="H931" s="185">
        <v>0</v>
      </c>
      <c r="I931" s="185">
        <f t="shared" si="57"/>
        <v>0</v>
      </c>
      <c r="J931" s="11">
        <v>0</v>
      </c>
      <c r="L931" s="11">
        <v>0</v>
      </c>
      <c r="M931" s="185">
        <v>0</v>
      </c>
      <c r="N931" s="185">
        <f t="shared" si="58"/>
        <v>0</v>
      </c>
      <c r="O931" s="11" t="s">
        <v>421</v>
      </c>
      <c r="P931" s="11" t="s">
        <v>421</v>
      </c>
      <c r="Q931" s="11" t="s">
        <v>421</v>
      </c>
      <c r="R931" s="11" t="s">
        <v>421</v>
      </c>
      <c r="S931" s="11" t="s">
        <v>421</v>
      </c>
      <c r="T931" s="11" t="s">
        <v>421</v>
      </c>
      <c r="V931" s="11">
        <v>36</v>
      </c>
      <c r="W931" s="185">
        <v>46.260000000000005</v>
      </c>
      <c r="X931" s="185">
        <f t="shared" si="59"/>
        <v>1.2850000000000001</v>
      </c>
      <c r="Y931" s="11" t="s">
        <v>421</v>
      </c>
      <c r="Z931" s="11" t="s">
        <v>421</v>
      </c>
      <c r="AA931" s="11" t="s">
        <v>421</v>
      </c>
      <c r="AB931" s="11" t="s">
        <v>421</v>
      </c>
      <c r="AC931" s="11" t="s">
        <v>421</v>
      </c>
      <c r="AD931" s="11" t="s">
        <v>421</v>
      </c>
    </row>
    <row r="932" spans="1:30" x14ac:dyDescent="0.25">
      <c r="A932" s="55"/>
      <c r="B932" s="11"/>
      <c r="C932" s="11" t="s">
        <v>505</v>
      </c>
      <c r="D932" s="11"/>
      <c r="E932" s="11" t="s">
        <v>288</v>
      </c>
      <c r="F932" s="11">
        <v>0</v>
      </c>
      <c r="G932" s="185">
        <f t="shared" si="56"/>
        <v>0</v>
      </c>
      <c r="H932" s="185">
        <v>0</v>
      </c>
      <c r="I932" s="185">
        <f t="shared" si="57"/>
        <v>0</v>
      </c>
      <c r="J932" s="11">
        <v>0</v>
      </c>
      <c r="L932" s="11">
        <v>0</v>
      </c>
      <c r="M932" s="185">
        <v>0</v>
      </c>
      <c r="N932" s="185">
        <f t="shared" si="58"/>
        <v>0</v>
      </c>
      <c r="O932" s="11" t="s">
        <v>421</v>
      </c>
      <c r="P932" s="11" t="s">
        <v>421</v>
      </c>
      <c r="Q932" s="11" t="s">
        <v>421</v>
      </c>
      <c r="R932" s="11" t="s">
        <v>421</v>
      </c>
      <c r="S932" s="11" t="s">
        <v>421</v>
      </c>
      <c r="T932" s="11" t="s">
        <v>421</v>
      </c>
      <c r="V932" s="11">
        <v>5</v>
      </c>
      <c r="W932" s="185">
        <v>8.17</v>
      </c>
      <c r="X932" s="185">
        <f t="shared" si="59"/>
        <v>1.6339999999999999</v>
      </c>
      <c r="Y932" s="11" t="s">
        <v>421</v>
      </c>
      <c r="Z932" s="11" t="s">
        <v>421</v>
      </c>
      <c r="AA932" s="11" t="s">
        <v>421</v>
      </c>
      <c r="AB932" s="11" t="s">
        <v>421</v>
      </c>
      <c r="AC932" s="11" t="s">
        <v>421</v>
      </c>
      <c r="AD932" s="11" t="s">
        <v>421</v>
      </c>
    </row>
    <row r="933" spans="1:30" x14ac:dyDescent="0.25">
      <c r="A933" s="55"/>
      <c r="B933" s="11"/>
      <c r="C933" s="11" t="s">
        <v>506</v>
      </c>
      <c r="D933" s="11"/>
      <c r="E933" s="11" t="s">
        <v>289</v>
      </c>
      <c r="F933" s="11">
        <v>0</v>
      </c>
      <c r="G933" s="185">
        <f t="shared" si="56"/>
        <v>0</v>
      </c>
      <c r="H933" s="185">
        <v>0</v>
      </c>
      <c r="I933" s="185">
        <f t="shared" si="57"/>
        <v>0</v>
      </c>
      <c r="J933" s="11">
        <v>0</v>
      </c>
      <c r="L933" s="11">
        <v>0</v>
      </c>
      <c r="M933" s="185">
        <v>0</v>
      </c>
      <c r="N933" s="185">
        <f t="shared" si="58"/>
        <v>0</v>
      </c>
      <c r="O933" s="11" t="s">
        <v>421</v>
      </c>
      <c r="P933" s="11" t="s">
        <v>421</v>
      </c>
      <c r="Q933" s="11" t="s">
        <v>421</v>
      </c>
      <c r="R933" s="11" t="s">
        <v>421</v>
      </c>
      <c r="S933" s="11" t="s">
        <v>421</v>
      </c>
      <c r="T933" s="11" t="s">
        <v>421</v>
      </c>
      <c r="V933" s="11">
        <v>5</v>
      </c>
      <c r="W933" s="185">
        <v>1.1200000000000001</v>
      </c>
      <c r="X933" s="185">
        <f t="shared" si="59"/>
        <v>0.22400000000000003</v>
      </c>
      <c r="Y933" s="11" t="s">
        <v>421</v>
      </c>
      <c r="Z933" s="11" t="s">
        <v>421</v>
      </c>
      <c r="AA933" s="11" t="s">
        <v>421</v>
      </c>
      <c r="AB933" s="11" t="s">
        <v>421</v>
      </c>
      <c r="AC933" s="11" t="s">
        <v>421</v>
      </c>
      <c r="AD933" s="11" t="s">
        <v>421</v>
      </c>
    </row>
    <row r="934" spans="1:30" x14ac:dyDescent="0.25">
      <c r="A934" s="55"/>
      <c r="B934" s="11"/>
      <c r="C934" s="11" t="s">
        <v>507</v>
      </c>
      <c r="D934" s="11"/>
      <c r="E934" s="11" t="s">
        <v>290</v>
      </c>
      <c r="F934" s="11">
        <v>0</v>
      </c>
      <c r="G934" s="185">
        <f t="shared" si="56"/>
        <v>0</v>
      </c>
      <c r="H934" s="185">
        <v>0</v>
      </c>
      <c r="I934" s="185">
        <f t="shared" si="57"/>
        <v>0</v>
      </c>
      <c r="J934" s="11">
        <v>0</v>
      </c>
      <c r="L934" s="11">
        <v>0</v>
      </c>
      <c r="M934" s="185">
        <v>0</v>
      </c>
      <c r="N934" s="185">
        <f t="shared" si="58"/>
        <v>0</v>
      </c>
      <c r="O934" s="11" t="s">
        <v>421</v>
      </c>
      <c r="P934" s="11" t="s">
        <v>421</v>
      </c>
      <c r="Q934" s="11" t="s">
        <v>421</v>
      </c>
      <c r="R934" s="11" t="s">
        <v>421</v>
      </c>
      <c r="S934" s="11" t="s">
        <v>421</v>
      </c>
      <c r="T934" s="11" t="s">
        <v>421</v>
      </c>
      <c r="V934" s="11">
        <v>4</v>
      </c>
      <c r="W934" s="185">
        <v>49.510000000000005</v>
      </c>
      <c r="X934" s="185">
        <f t="shared" si="59"/>
        <v>12.377500000000001</v>
      </c>
      <c r="Y934" s="11" t="s">
        <v>421</v>
      </c>
      <c r="Z934" s="11" t="s">
        <v>421</v>
      </c>
      <c r="AA934" s="11" t="s">
        <v>421</v>
      </c>
      <c r="AB934" s="11" t="s">
        <v>421</v>
      </c>
      <c r="AC934" s="11" t="s">
        <v>421</v>
      </c>
      <c r="AD934" s="11" t="s">
        <v>421</v>
      </c>
    </row>
    <row r="935" spans="1:30" x14ac:dyDescent="0.25">
      <c r="A935" s="55"/>
      <c r="B935" s="11"/>
      <c r="C935" s="11" t="s">
        <v>508</v>
      </c>
      <c r="D935" s="11"/>
      <c r="E935" s="11" t="s">
        <v>291</v>
      </c>
      <c r="F935" s="11">
        <v>1</v>
      </c>
      <c r="G935" s="185">
        <f t="shared" si="56"/>
        <v>312.20999999999998</v>
      </c>
      <c r="H935" s="185">
        <v>936.62</v>
      </c>
      <c r="I935" s="185">
        <f t="shared" si="57"/>
        <v>936.62</v>
      </c>
      <c r="J935" s="11">
        <v>3</v>
      </c>
      <c r="L935" s="11">
        <v>0</v>
      </c>
      <c r="M935" s="185">
        <v>0</v>
      </c>
      <c r="N935" s="185">
        <f t="shared" si="58"/>
        <v>0</v>
      </c>
      <c r="O935" s="11" t="s">
        <v>421</v>
      </c>
      <c r="P935" s="11" t="s">
        <v>421</v>
      </c>
      <c r="Q935" s="11" t="s">
        <v>421</v>
      </c>
      <c r="R935" s="11" t="s">
        <v>421</v>
      </c>
      <c r="S935" s="11" t="s">
        <v>421</v>
      </c>
      <c r="T935" s="11" t="s">
        <v>421</v>
      </c>
      <c r="V935" s="11">
        <v>8</v>
      </c>
      <c r="W935" s="185">
        <v>5.4999999999999991</v>
      </c>
      <c r="X935" s="185">
        <f t="shared" si="59"/>
        <v>0.68749999999999989</v>
      </c>
      <c r="Y935" s="11" t="s">
        <v>421</v>
      </c>
      <c r="Z935" s="11" t="s">
        <v>421</v>
      </c>
      <c r="AA935" s="11" t="s">
        <v>421</v>
      </c>
      <c r="AB935" s="11" t="s">
        <v>421</v>
      </c>
      <c r="AC935" s="11" t="s">
        <v>421</v>
      </c>
      <c r="AD935" s="11" t="s">
        <v>421</v>
      </c>
    </row>
    <row r="936" spans="1:30" x14ac:dyDescent="0.25">
      <c r="A936" s="55"/>
      <c r="B936" s="11"/>
      <c r="C936" s="11" t="s">
        <v>509</v>
      </c>
      <c r="D936" s="11"/>
      <c r="E936" s="11" t="s">
        <v>292</v>
      </c>
      <c r="F936" s="11">
        <v>0</v>
      </c>
      <c r="G936" s="185">
        <f t="shared" si="56"/>
        <v>0</v>
      </c>
      <c r="H936" s="185">
        <v>0</v>
      </c>
      <c r="I936" s="185">
        <f t="shared" si="57"/>
        <v>0</v>
      </c>
      <c r="J936" s="11">
        <v>0</v>
      </c>
      <c r="L936" s="11">
        <v>0</v>
      </c>
      <c r="M936" s="185">
        <v>0</v>
      </c>
      <c r="N936" s="185">
        <f t="shared" si="58"/>
        <v>0</v>
      </c>
      <c r="O936" s="11" t="s">
        <v>421</v>
      </c>
      <c r="P936" s="11" t="s">
        <v>421</v>
      </c>
      <c r="Q936" s="11" t="s">
        <v>421</v>
      </c>
      <c r="R936" s="11" t="s">
        <v>421</v>
      </c>
      <c r="S936" s="11" t="s">
        <v>421</v>
      </c>
      <c r="T936" s="11" t="s">
        <v>421</v>
      </c>
      <c r="V936" s="11">
        <v>7</v>
      </c>
      <c r="W936" s="185">
        <v>2.6500000000000004</v>
      </c>
      <c r="X936" s="185">
        <f t="shared" si="59"/>
        <v>0.37857142857142861</v>
      </c>
      <c r="Y936" s="11" t="s">
        <v>421</v>
      </c>
      <c r="Z936" s="11" t="s">
        <v>421</v>
      </c>
      <c r="AA936" s="11" t="s">
        <v>421</v>
      </c>
      <c r="AB936" s="11" t="s">
        <v>421</v>
      </c>
      <c r="AC936" s="11" t="s">
        <v>421</v>
      </c>
      <c r="AD936" s="11" t="s">
        <v>421</v>
      </c>
    </row>
    <row r="937" spans="1:30" x14ac:dyDescent="0.25">
      <c r="A937" s="55"/>
      <c r="B937" s="11"/>
      <c r="C937" s="11" t="s">
        <v>513</v>
      </c>
      <c r="D937" s="11"/>
      <c r="E937" s="11" t="s">
        <v>296</v>
      </c>
      <c r="F937" s="11">
        <v>0</v>
      </c>
      <c r="G937" s="185">
        <f t="shared" si="56"/>
        <v>0</v>
      </c>
      <c r="H937" s="185">
        <v>0</v>
      </c>
      <c r="I937" s="185">
        <f t="shared" si="57"/>
        <v>0</v>
      </c>
      <c r="J937" s="11">
        <v>0</v>
      </c>
      <c r="L937" s="11">
        <v>0</v>
      </c>
      <c r="M937" s="185">
        <v>0</v>
      </c>
      <c r="N937" s="185">
        <f t="shared" si="58"/>
        <v>0</v>
      </c>
      <c r="O937" s="11" t="s">
        <v>421</v>
      </c>
      <c r="P937" s="11" t="s">
        <v>421</v>
      </c>
      <c r="Q937" s="11" t="s">
        <v>421</v>
      </c>
      <c r="R937" s="11" t="s">
        <v>421</v>
      </c>
      <c r="S937" s="11" t="s">
        <v>421</v>
      </c>
      <c r="T937" s="11" t="s">
        <v>421</v>
      </c>
      <c r="V937" s="11">
        <v>2</v>
      </c>
      <c r="W937" s="185">
        <v>0.85</v>
      </c>
      <c r="X937" s="185">
        <f t="shared" si="59"/>
        <v>0.42499999999999999</v>
      </c>
      <c r="Y937" s="11" t="s">
        <v>421</v>
      </c>
      <c r="Z937" s="11" t="s">
        <v>421</v>
      </c>
      <c r="AA937" s="11" t="s">
        <v>421</v>
      </c>
      <c r="AB937" s="11" t="s">
        <v>421</v>
      </c>
      <c r="AC937" s="11" t="s">
        <v>421</v>
      </c>
      <c r="AD937" s="11" t="s">
        <v>421</v>
      </c>
    </row>
    <row r="938" spans="1:30" x14ac:dyDescent="0.25">
      <c r="A938" s="55"/>
      <c r="B938" s="11"/>
      <c r="C938" s="11" t="s">
        <v>514</v>
      </c>
      <c r="D938" s="11"/>
      <c r="E938" s="11" t="s">
        <v>297</v>
      </c>
      <c r="F938" s="11">
        <v>0</v>
      </c>
      <c r="G938" s="185">
        <f t="shared" si="56"/>
        <v>0</v>
      </c>
      <c r="H938" s="185">
        <v>0</v>
      </c>
      <c r="I938" s="185">
        <f t="shared" si="57"/>
        <v>0</v>
      </c>
      <c r="J938" s="11">
        <v>0</v>
      </c>
      <c r="L938" s="11">
        <v>0</v>
      </c>
      <c r="M938" s="185">
        <v>0</v>
      </c>
      <c r="N938" s="185">
        <f t="shared" si="58"/>
        <v>0</v>
      </c>
      <c r="O938" s="11" t="s">
        <v>421</v>
      </c>
      <c r="P938" s="11" t="s">
        <v>421</v>
      </c>
      <c r="Q938" s="11" t="s">
        <v>421</v>
      </c>
      <c r="R938" s="11" t="s">
        <v>421</v>
      </c>
      <c r="S938" s="11" t="s">
        <v>421</v>
      </c>
      <c r="T938" s="11" t="s">
        <v>421</v>
      </c>
      <c r="V938" s="11">
        <v>17</v>
      </c>
      <c r="W938" s="185">
        <v>6.9200000000000008</v>
      </c>
      <c r="X938" s="185">
        <f t="shared" si="59"/>
        <v>0.40705882352941181</v>
      </c>
      <c r="Y938" s="11" t="s">
        <v>421</v>
      </c>
      <c r="Z938" s="11" t="s">
        <v>421</v>
      </c>
      <c r="AA938" s="11" t="s">
        <v>421</v>
      </c>
      <c r="AB938" s="11" t="s">
        <v>421</v>
      </c>
      <c r="AC938" s="11" t="s">
        <v>421</v>
      </c>
      <c r="AD938" s="11" t="s">
        <v>421</v>
      </c>
    </row>
    <row r="939" spans="1:30" x14ac:dyDescent="0.25">
      <c r="A939" s="55"/>
      <c r="B939" s="11"/>
      <c r="C939" s="11" t="s">
        <v>515</v>
      </c>
      <c r="D939" s="11"/>
      <c r="E939" s="11" t="s">
        <v>298</v>
      </c>
      <c r="F939" s="11">
        <v>0</v>
      </c>
      <c r="G939" s="185">
        <f t="shared" si="56"/>
        <v>0</v>
      </c>
      <c r="H939" s="185">
        <v>0</v>
      </c>
      <c r="I939" s="185">
        <f t="shared" si="57"/>
        <v>0</v>
      </c>
      <c r="J939" s="11">
        <v>0</v>
      </c>
      <c r="L939" s="11">
        <v>0</v>
      </c>
      <c r="M939" s="185">
        <v>0</v>
      </c>
      <c r="N939" s="185">
        <f t="shared" si="58"/>
        <v>0</v>
      </c>
      <c r="O939" s="11" t="s">
        <v>421</v>
      </c>
      <c r="P939" s="11" t="s">
        <v>421</v>
      </c>
      <c r="Q939" s="11" t="s">
        <v>421</v>
      </c>
      <c r="R939" s="11" t="s">
        <v>421</v>
      </c>
      <c r="S939" s="11" t="s">
        <v>421</v>
      </c>
      <c r="T939" s="11" t="s">
        <v>421</v>
      </c>
      <c r="V939" s="11">
        <v>7</v>
      </c>
      <c r="W939" s="185">
        <v>6.97</v>
      </c>
      <c r="X939" s="185">
        <f t="shared" si="59"/>
        <v>0.99571428571428566</v>
      </c>
      <c r="Y939" s="11" t="s">
        <v>421</v>
      </c>
      <c r="Z939" s="11" t="s">
        <v>421</v>
      </c>
      <c r="AA939" s="11" t="s">
        <v>421</v>
      </c>
      <c r="AB939" s="11" t="s">
        <v>421</v>
      </c>
      <c r="AC939" s="11" t="s">
        <v>421</v>
      </c>
      <c r="AD939" s="11" t="s">
        <v>421</v>
      </c>
    </row>
    <row r="940" spans="1:30" x14ac:dyDescent="0.25">
      <c r="A940" s="55"/>
      <c r="B940" s="11"/>
      <c r="C940" s="11" t="s">
        <v>732</v>
      </c>
      <c r="D940" s="11"/>
      <c r="E940" s="11" t="s">
        <v>677</v>
      </c>
      <c r="F940" s="11">
        <v>0</v>
      </c>
      <c r="G940" s="185">
        <f t="shared" si="56"/>
        <v>0</v>
      </c>
      <c r="H940" s="185">
        <v>0</v>
      </c>
      <c r="I940" s="185">
        <f t="shared" si="57"/>
        <v>0</v>
      </c>
      <c r="J940" s="11">
        <v>0</v>
      </c>
      <c r="L940" s="11">
        <v>0</v>
      </c>
      <c r="M940" s="185">
        <v>0</v>
      </c>
      <c r="N940" s="185">
        <f t="shared" si="58"/>
        <v>0</v>
      </c>
      <c r="O940" s="11" t="s">
        <v>421</v>
      </c>
      <c r="P940" s="11" t="s">
        <v>421</v>
      </c>
      <c r="Q940" s="11" t="s">
        <v>421</v>
      </c>
      <c r="R940" s="11" t="s">
        <v>421</v>
      </c>
      <c r="S940" s="11" t="s">
        <v>421</v>
      </c>
      <c r="T940" s="11" t="s">
        <v>421</v>
      </c>
      <c r="V940" s="11">
        <v>1</v>
      </c>
      <c r="W940" s="185">
        <v>1</v>
      </c>
      <c r="X940" s="185">
        <f t="shared" si="59"/>
        <v>1</v>
      </c>
      <c r="Y940" s="11" t="s">
        <v>421</v>
      </c>
      <c r="Z940" s="11" t="s">
        <v>421</v>
      </c>
      <c r="AA940" s="11" t="s">
        <v>421</v>
      </c>
      <c r="AB940" s="11" t="s">
        <v>421</v>
      </c>
      <c r="AC940" s="11" t="s">
        <v>421</v>
      </c>
      <c r="AD940" s="11" t="s">
        <v>421</v>
      </c>
    </row>
    <row r="941" spans="1:30" x14ac:dyDescent="0.25">
      <c r="A941" s="55"/>
      <c r="B941" s="11"/>
      <c r="C941" s="11" t="s">
        <v>516</v>
      </c>
      <c r="D941" s="11"/>
      <c r="E941" s="11" t="s">
        <v>299</v>
      </c>
      <c r="F941" s="11">
        <v>0</v>
      </c>
      <c r="G941" s="185">
        <f t="shared" si="56"/>
        <v>0</v>
      </c>
      <c r="H941" s="185">
        <v>0</v>
      </c>
      <c r="I941" s="185">
        <f t="shared" si="57"/>
        <v>0</v>
      </c>
      <c r="J941" s="11">
        <v>0</v>
      </c>
      <c r="L941" s="11">
        <v>0</v>
      </c>
      <c r="M941" s="185">
        <v>0</v>
      </c>
      <c r="N941" s="185">
        <f t="shared" si="58"/>
        <v>0</v>
      </c>
      <c r="O941" s="11" t="s">
        <v>421</v>
      </c>
      <c r="P941" s="11" t="s">
        <v>421</v>
      </c>
      <c r="Q941" s="11" t="s">
        <v>421</v>
      </c>
      <c r="R941" s="11" t="s">
        <v>421</v>
      </c>
      <c r="S941" s="11" t="s">
        <v>421</v>
      </c>
      <c r="T941" s="11" t="s">
        <v>421</v>
      </c>
      <c r="V941" s="11">
        <v>30</v>
      </c>
      <c r="W941" s="185">
        <v>23.560000000000002</v>
      </c>
      <c r="X941" s="185">
        <f t="shared" si="59"/>
        <v>0.78533333333333344</v>
      </c>
      <c r="Y941" s="11" t="s">
        <v>421</v>
      </c>
      <c r="Z941" s="11" t="s">
        <v>421</v>
      </c>
      <c r="AA941" s="11" t="s">
        <v>421</v>
      </c>
      <c r="AB941" s="11" t="s">
        <v>421</v>
      </c>
      <c r="AC941" s="11" t="s">
        <v>421</v>
      </c>
      <c r="AD941" s="11" t="s">
        <v>421</v>
      </c>
    </row>
    <row r="942" spans="1:30" x14ac:dyDescent="0.25">
      <c r="A942" s="55"/>
      <c r="B942" s="11"/>
      <c r="C942" s="11" t="s">
        <v>517</v>
      </c>
      <c r="D942" s="11"/>
      <c r="E942" s="11" t="s">
        <v>300</v>
      </c>
      <c r="F942" s="11">
        <v>0</v>
      </c>
      <c r="G942" s="185">
        <f t="shared" si="56"/>
        <v>0</v>
      </c>
      <c r="H942" s="185">
        <v>0</v>
      </c>
      <c r="I942" s="185">
        <f t="shared" si="57"/>
        <v>0</v>
      </c>
      <c r="J942" s="11">
        <v>0</v>
      </c>
      <c r="L942" s="11">
        <v>0</v>
      </c>
      <c r="M942" s="185">
        <v>0</v>
      </c>
      <c r="N942" s="185">
        <f t="shared" si="58"/>
        <v>0</v>
      </c>
      <c r="O942" s="11" t="s">
        <v>421</v>
      </c>
      <c r="P942" s="11" t="s">
        <v>421</v>
      </c>
      <c r="Q942" s="11" t="s">
        <v>421</v>
      </c>
      <c r="R942" s="11" t="s">
        <v>421</v>
      </c>
      <c r="S942" s="11" t="s">
        <v>421</v>
      </c>
      <c r="T942" s="11" t="s">
        <v>421</v>
      </c>
      <c r="V942" s="11">
        <v>2</v>
      </c>
      <c r="W942" s="185">
        <v>1.47</v>
      </c>
      <c r="X942" s="185">
        <f t="shared" si="59"/>
        <v>0.73499999999999999</v>
      </c>
      <c r="Y942" s="11" t="s">
        <v>421</v>
      </c>
      <c r="Z942" s="11" t="s">
        <v>421</v>
      </c>
      <c r="AA942" s="11" t="s">
        <v>421</v>
      </c>
      <c r="AB942" s="11" t="s">
        <v>421</v>
      </c>
      <c r="AC942" s="11" t="s">
        <v>421</v>
      </c>
      <c r="AD942" s="11" t="s">
        <v>421</v>
      </c>
    </row>
    <row r="943" spans="1:30" x14ac:dyDescent="0.25">
      <c r="A943" s="55"/>
      <c r="B943" s="11"/>
      <c r="C943" s="11" t="s">
        <v>518</v>
      </c>
      <c r="D943" s="11"/>
      <c r="E943" s="11" t="s">
        <v>301</v>
      </c>
      <c r="F943" s="11">
        <v>0</v>
      </c>
      <c r="G943" s="185">
        <f t="shared" si="56"/>
        <v>0</v>
      </c>
      <c r="H943" s="185">
        <v>0</v>
      </c>
      <c r="I943" s="185">
        <f t="shared" si="57"/>
        <v>0</v>
      </c>
      <c r="J943" s="11">
        <v>0</v>
      </c>
      <c r="L943" s="11">
        <v>0</v>
      </c>
      <c r="M943" s="185">
        <v>0</v>
      </c>
      <c r="N943" s="185">
        <f t="shared" si="58"/>
        <v>0</v>
      </c>
      <c r="O943" s="11" t="s">
        <v>421</v>
      </c>
      <c r="P943" s="11" t="s">
        <v>421</v>
      </c>
      <c r="Q943" s="11" t="s">
        <v>421</v>
      </c>
      <c r="R943" s="11" t="s">
        <v>421</v>
      </c>
      <c r="S943" s="11" t="s">
        <v>421</v>
      </c>
      <c r="T943" s="11" t="s">
        <v>421</v>
      </c>
      <c r="V943" s="11">
        <v>1</v>
      </c>
      <c r="W943" s="185">
        <v>8.17</v>
      </c>
      <c r="X943" s="185">
        <f t="shared" si="59"/>
        <v>8.17</v>
      </c>
      <c r="Y943" s="11" t="s">
        <v>421</v>
      </c>
      <c r="Z943" s="11" t="s">
        <v>421</v>
      </c>
      <c r="AA943" s="11" t="s">
        <v>421</v>
      </c>
      <c r="AB943" s="11" t="s">
        <v>421</v>
      </c>
      <c r="AC943" s="11" t="s">
        <v>421</v>
      </c>
      <c r="AD943" s="11" t="s">
        <v>421</v>
      </c>
    </row>
    <row r="944" spans="1:30" x14ac:dyDescent="0.25">
      <c r="A944" s="55"/>
      <c r="B944" s="11"/>
      <c r="C944" s="11" t="s">
        <v>519</v>
      </c>
      <c r="D944" s="11"/>
      <c r="E944" s="11" t="s">
        <v>302</v>
      </c>
      <c r="F944" s="11">
        <v>0</v>
      </c>
      <c r="G944" s="185">
        <f t="shared" si="56"/>
        <v>0</v>
      </c>
      <c r="H944" s="185">
        <v>0</v>
      </c>
      <c r="I944" s="185">
        <f t="shared" si="57"/>
        <v>0</v>
      </c>
      <c r="J944" s="11">
        <v>0</v>
      </c>
      <c r="L944" s="11">
        <v>0</v>
      </c>
      <c r="M944" s="185">
        <v>0</v>
      </c>
      <c r="N944" s="185">
        <f t="shared" si="58"/>
        <v>0</v>
      </c>
      <c r="O944" s="11" t="s">
        <v>421</v>
      </c>
      <c r="P944" s="11" t="s">
        <v>421</v>
      </c>
      <c r="Q944" s="11" t="s">
        <v>421</v>
      </c>
      <c r="R944" s="11" t="s">
        <v>421</v>
      </c>
      <c r="S944" s="11" t="s">
        <v>421</v>
      </c>
      <c r="T944" s="11" t="s">
        <v>421</v>
      </c>
      <c r="V944" s="11">
        <v>1</v>
      </c>
      <c r="W944" s="185">
        <v>1.54</v>
      </c>
      <c r="X944" s="185">
        <f t="shared" si="59"/>
        <v>1.54</v>
      </c>
      <c r="Y944" s="11" t="s">
        <v>421</v>
      </c>
      <c r="Z944" s="11" t="s">
        <v>421</v>
      </c>
      <c r="AA944" s="11" t="s">
        <v>421</v>
      </c>
      <c r="AB944" s="11" t="s">
        <v>421</v>
      </c>
      <c r="AC944" s="11" t="s">
        <v>421</v>
      </c>
      <c r="AD944" s="11" t="s">
        <v>421</v>
      </c>
    </row>
    <row r="945" spans="1:30" x14ac:dyDescent="0.25">
      <c r="A945" s="55"/>
      <c r="B945" s="11"/>
      <c r="C945" s="11" t="s">
        <v>520</v>
      </c>
      <c r="D945" s="11"/>
      <c r="E945" s="11" t="s">
        <v>303</v>
      </c>
      <c r="F945" s="11">
        <v>1</v>
      </c>
      <c r="G945" s="185">
        <f t="shared" si="56"/>
        <v>32.43</v>
      </c>
      <c r="H945" s="185">
        <v>356.7</v>
      </c>
      <c r="I945" s="185">
        <f t="shared" si="57"/>
        <v>356.7</v>
      </c>
      <c r="J945" s="11">
        <v>11</v>
      </c>
      <c r="L945" s="11">
        <v>0</v>
      </c>
      <c r="M945" s="185">
        <v>0</v>
      </c>
      <c r="N945" s="185">
        <f t="shared" si="58"/>
        <v>0</v>
      </c>
      <c r="O945" s="11" t="s">
        <v>421</v>
      </c>
      <c r="P945" s="11" t="s">
        <v>421</v>
      </c>
      <c r="Q945" s="11" t="s">
        <v>421</v>
      </c>
      <c r="R945" s="11" t="s">
        <v>421</v>
      </c>
      <c r="S945" s="11" t="s">
        <v>421</v>
      </c>
      <c r="T945" s="11" t="s">
        <v>421</v>
      </c>
      <c r="V945" s="11">
        <v>13</v>
      </c>
      <c r="W945" s="185">
        <v>37</v>
      </c>
      <c r="X945" s="185">
        <f t="shared" si="59"/>
        <v>2.8461538461538463</v>
      </c>
      <c r="Y945" s="11" t="s">
        <v>421</v>
      </c>
      <c r="Z945" s="11" t="s">
        <v>421</v>
      </c>
      <c r="AA945" s="11" t="s">
        <v>421</v>
      </c>
      <c r="AB945" s="11" t="s">
        <v>421</v>
      </c>
      <c r="AC945" s="11" t="s">
        <v>421</v>
      </c>
      <c r="AD945" s="11" t="s">
        <v>421</v>
      </c>
    </row>
    <row r="946" spans="1:30" x14ac:dyDescent="0.25">
      <c r="A946" s="55"/>
      <c r="B946" s="11"/>
      <c r="C946" s="11" t="s">
        <v>521</v>
      </c>
      <c r="D946" s="11"/>
      <c r="E946" s="11" t="s">
        <v>304</v>
      </c>
      <c r="F946" s="11">
        <v>0</v>
      </c>
      <c r="G946" s="185">
        <f t="shared" si="56"/>
        <v>0</v>
      </c>
      <c r="H946" s="185">
        <v>0</v>
      </c>
      <c r="I946" s="185">
        <f t="shared" si="57"/>
        <v>0</v>
      </c>
      <c r="J946" s="11">
        <v>0</v>
      </c>
      <c r="L946" s="11">
        <v>0</v>
      </c>
      <c r="M946" s="185">
        <v>0</v>
      </c>
      <c r="N946" s="185">
        <f t="shared" si="58"/>
        <v>0</v>
      </c>
      <c r="O946" s="11" t="s">
        <v>421</v>
      </c>
      <c r="P946" s="11" t="s">
        <v>421</v>
      </c>
      <c r="Q946" s="11" t="s">
        <v>421</v>
      </c>
      <c r="R946" s="11" t="s">
        <v>421</v>
      </c>
      <c r="S946" s="11" t="s">
        <v>421</v>
      </c>
      <c r="T946" s="11" t="s">
        <v>421</v>
      </c>
      <c r="V946" s="11">
        <v>33</v>
      </c>
      <c r="W946" s="185">
        <v>37.690000000000012</v>
      </c>
      <c r="X946" s="185">
        <f t="shared" si="59"/>
        <v>1.1421212121212125</v>
      </c>
      <c r="Y946" s="11" t="s">
        <v>421</v>
      </c>
      <c r="Z946" s="11" t="s">
        <v>421</v>
      </c>
      <c r="AA946" s="11" t="s">
        <v>421</v>
      </c>
      <c r="AB946" s="11" t="s">
        <v>421</v>
      </c>
      <c r="AC946" s="11" t="s">
        <v>421</v>
      </c>
      <c r="AD946" s="11" t="s">
        <v>421</v>
      </c>
    </row>
    <row r="947" spans="1:30" x14ac:dyDescent="0.25">
      <c r="A947" s="55"/>
      <c r="B947" s="11"/>
      <c r="C947" s="11" t="s">
        <v>521</v>
      </c>
      <c r="D947" s="11"/>
      <c r="E947" s="11" t="s">
        <v>305</v>
      </c>
      <c r="F947" s="11">
        <v>7</v>
      </c>
      <c r="G947" s="185">
        <f t="shared" si="56"/>
        <v>248.55</v>
      </c>
      <c r="H947" s="185">
        <v>15658.82</v>
      </c>
      <c r="I947" s="185">
        <f t="shared" si="57"/>
        <v>2236.9699999999998</v>
      </c>
      <c r="J947" s="11">
        <v>9</v>
      </c>
      <c r="L947" s="11">
        <v>7</v>
      </c>
      <c r="M947" s="185">
        <v>13830.980000000001</v>
      </c>
      <c r="N947" s="185">
        <f t="shared" si="58"/>
        <v>1975.8542857142859</v>
      </c>
      <c r="O947" s="11" t="s">
        <v>421</v>
      </c>
      <c r="P947" s="11" t="s">
        <v>421</v>
      </c>
      <c r="Q947" s="11" t="s">
        <v>421</v>
      </c>
      <c r="R947" s="11" t="s">
        <v>421</v>
      </c>
      <c r="S947" s="11" t="s">
        <v>421</v>
      </c>
      <c r="T947" s="11" t="s">
        <v>421</v>
      </c>
      <c r="V947" s="11">
        <v>90</v>
      </c>
      <c r="W947" s="185">
        <v>96.330000000000013</v>
      </c>
      <c r="X947" s="185">
        <f t="shared" si="59"/>
        <v>1.0703333333333336</v>
      </c>
      <c r="Y947" s="11" t="s">
        <v>421</v>
      </c>
      <c r="Z947" s="11" t="s">
        <v>421</v>
      </c>
      <c r="AA947" s="11" t="s">
        <v>421</v>
      </c>
      <c r="AB947" s="11" t="s">
        <v>421</v>
      </c>
      <c r="AC947" s="11" t="s">
        <v>421</v>
      </c>
      <c r="AD947" s="11" t="s">
        <v>421</v>
      </c>
    </row>
    <row r="948" spans="1:30" x14ac:dyDescent="0.25">
      <c r="A948" s="55"/>
      <c r="B948" s="11"/>
      <c r="C948" s="11" t="s">
        <v>522</v>
      </c>
      <c r="D948" s="11"/>
      <c r="E948" s="11" t="s">
        <v>306</v>
      </c>
      <c r="F948" s="11">
        <v>1</v>
      </c>
      <c r="G948" s="185">
        <f t="shared" si="56"/>
        <v>0</v>
      </c>
      <c r="H948" s="185">
        <v>0</v>
      </c>
      <c r="I948" s="185">
        <f t="shared" si="57"/>
        <v>0</v>
      </c>
      <c r="J948" s="11">
        <v>13</v>
      </c>
      <c r="L948" s="11">
        <v>0</v>
      </c>
      <c r="M948" s="185">
        <v>0</v>
      </c>
      <c r="N948" s="185">
        <f t="shared" si="58"/>
        <v>0</v>
      </c>
      <c r="O948" s="11" t="s">
        <v>421</v>
      </c>
      <c r="P948" s="11" t="s">
        <v>421</v>
      </c>
      <c r="Q948" s="11" t="s">
        <v>421</v>
      </c>
      <c r="R948" s="11" t="s">
        <v>421</v>
      </c>
      <c r="S948" s="11" t="s">
        <v>421</v>
      </c>
      <c r="T948" s="11" t="s">
        <v>421</v>
      </c>
      <c r="V948" s="11">
        <v>29</v>
      </c>
      <c r="W948" s="185">
        <v>15.430000000000001</v>
      </c>
      <c r="X948" s="185">
        <f t="shared" si="59"/>
        <v>0.53206896551724148</v>
      </c>
      <c r="Y948" s="11" t="s">
        <v>421</v>
      </c>
      <c r="Z948" s="11" t="s">
        <v>421</v>
      </c>
      <c r="AA948" s="11" t="s">
        <v>421</v>
      </c>
      <c r="AB948" s="11" t="s">
        <v>421</v>
      </c>
      <c r="AC948" s="11" t="s">
        <v>421</v>
      </c>
      <c r="AD948" s="11" t="s">
        <v>421</v>
      </c>
    </row>
    <row r="949" spans="1:30" x14ac:dyDescent="0.25">
      <c r="A949" s="55"/>
      <c r="B949" s="11"/>
      <c r="C949" s="11" t="s">
        <v>524</v>
      </c>
      <c r="D949" s="11"/>
      <c r="E949" s="11" t="s">
        <v>308</v>
      </c>
      <c r="F949" s="11">
        <v>4</v>
      </c>
      <c r="G949" s="185">
        <f t="shared" si="56"/>
        <v>123.9</v>
      </c>
      <c r="H949" s="185">
        <v>6442.7999999999993</v>
      </c>
      <c r="I949" s="185">
        <f t="shared" si="57"/>
        <v>1610.7</v>
      </c>
      <c r="J949" s="11">
        <v>13</v>
      </c>
      <c r="L949" s="11">
        <v>2</v>
      </c>
      <c r="M949" s="185">
        <v>4356.7300000000005</v>
      </c>
      <c r="N949" s="185">
        <f t="shared" si="58"/>
        <v>2178.3650000000002</v>
      </c>
      <c r="O949" s="11" t="s">
        <v>421</v>
      </c>
      <c r="P949" s="11" t="s">
        <v>421</v>
      </c>
      <c r="Q949" s="11" t="s">
        <v>421</v>
      </c>
      <c r="R949" s="11" t="s">
        <v>421</v>
      </c>
      <c r="S949" s="11" t="s">
        <v>421</v>
      </c>
      <c r="T949" s="11" t="s">
        <v>421</v>
      </c>
      <c r="V949" s="11">
        <v>42</v>
      </c>
      <c r="W949" s="185">
        <v>56.350000000000009</v>
      </c>
      <c r="X949" s="185">
        <f t="shared" si="59"/>
        <v>1.3416666666666668</v>
      </c>
      <c r="Y949" s="11" t="s">
        <v>421</v>
      </c>
      <c r="Z949" s="11" t="s">
        <v>421</v>
      </c>
      <c r="AA949" s="11" t="s">
        <v>421</v>
      </c>
      <c r="AB949" s="11" t="s">
        <v>421</v>
      </c>
      <c r="AC949" s="11" t="s">
        <v>421</v>
      </c>
      <c r="AD949" s="11" t="s">
        <v>421</v>
      </c>
    </row>
    <row r="950" spans="1:30" x14ac:dyDescent="0.25">
      <c r="A950" s="55"/>
      <c r="B950" s="11"/>
      <c r="C950" s="11" t="s">
        <v>525</v>
      </c>
      <c r="D950" s="11"/>
      <c r="E950" s="11" t="s">
        <v>309</v>
      </c>
      <c r="F950" s="11">
        <v>0</v>
      </c>
      <c r="G950" s="185">
        <f t="shared" si="56"/>
        <v>0</v>
      </c>
      <c r="H950" s="185">
        <v>0</v>
      </c>
      <c r="I950" s="185">
        <f t="shared" si="57"/>
        <v>0</v>
      </c>
      <c r="J950" s="11">
        <v>0</v>
      </c>
      <c r="L950" s="11">
        <v>0</v>
      </c>
      <c r="M950" s="185">
        <v>0</v>
      </c>
      <c r="N950" s="185">
        <f t="shared" si="58"/>
        <v>0</v>
      </c>
      <c r="O950" s="11" t="s">
        <v>421</v>
      </c>
      <c r="P950" s="11" t="s">
        <v>421</v>
      </c>
      <c r="Q950" s="11" t="s">
        <v>421</v>
      </c>
      <c r="R950" s="11" t="s">
        <v>421</v>
      </c>
      <c r="S950" s="11" t="s">
        <v>421</v>
      </c>
      <c r="T950" s="11" t="s">
        <v>421</v>
      </c>
      <c r="V950" s="11">
        <v>16</v>
      </c>
      <c r="W950" s="185">
        <v>6.3800000000000008</v>
      </c>
      <c r="X950" s="185">
        <f t="shared" si="59"/>
        <v>0.39875000000000005</v>
      </c>
      <c r="Y950" s="11" t="s">
        <v>421</v>
      </c>
      <c r="Z950" s="11" t="s">
        <v>421</v>
      </c>
      <c r="AA950" s="11" t="s">
        <v>421</v>
      </c>
      <c r="AB950" s="11" t="s">
        <v>421</v>
      </c>
      <c r="AC950" s="11" t="s">
        <v>421</v>
      </c>
      <c r="AD950" s="11" t="s">
        <v>421</v>
      </c>
    </row>
    <row r="951" spans="1:30" x14ac:dyDescent="0.25">
      <c r="A951" s="55"/>
      <c r="B951" s="11"/>
      <c r="C951" s="11" t="s">
        <v>526</v>
      </c>
      <c r="D951" s="11"/>
      <c r="E951" s="11" t="s">
        <v>310</v>
      </c>
      <c r="F951" s="11">
        <v>0</v>
      </c>
      <c r="G951" s="185">
        <f t="shared" si="56"/>
        <v>0</v>
      </c>
      <c r="H951" s="185">
        <v>0</v>
      </c>
      <c r="I951" s="185">
        <f t="shared" si="57"/>
        <v>0</v>
      </c>
      <c r="J951" s="11">
        <v>0</v>
      </c>
      <c r="L951" s="11">
        <v>0</v>
      </c>
      <c r="M951" s="185">
        <v>0</v>
      </c>
      <c r="N951" s="185">
        <f t="shared" si="58"/>
        <v>0</v>
      </c>
      <c r="O951" s="11" t="s">
        <v>421</v>
      </c>
      <c r="P951" s="11" t="s">
        <v>421</v>
      </c>
      <c r="Q951" s="11" t="s">
        <v>421</v>
      </c>
      <c r="R951" s="11" t="s">
        <v>421</v>
      </c>
      <c r="S951" s="11" t="s">
        <v>421</v>
      </c>
      <c r="T951" s="11" t="s">
        <v>421</v>
      </c>
      <c r="V951" s="11">
        <v>13</v>
      </c>
      <c r="W951" s="185">
        <v>18.98</v>
      </c>
      <c r="X951" s="185">
        <f t="shared" si="59"/>
        <v>1.46</v>
      </c>
      <c r="Y951" s="11" t="s">
        <v>421</v>
      </c>
      <c r="Z951" s="11" t="s">
        <v>421</v>
      </c>
      <c r="AA951" s="11" t="s">
        <v>421</v>
      </c>
      <c r="AB951" s="11" t="s">
        <v>421</v>
      </c>
      <c r="AC951" s="11" t="s">
        <v>421</v>
      </c>
      <c r="AD951" s="11" t="s">
        <v>421</v>
      </c>
    </row>
    <row r="952" spans="1:30" x14ac:dyDescent="0.25">
      <c r="A952" s="55"/>
      <c r="B952" s="11"/>
      <c r="C952" s="11" t="s">
        <v>527</v>
      </c>
      <c r="D952" s="11"/>
      <c r="E952" s="11" t="s">
        <v>311</v>
      </c>
      <c r="F952" s="11">
        <v>0</v>
      </c>
      <c r="G952" s="185">
        <f t="shared" si="56"/>
        <v>0</v>
      </c>
      <c r="H952" s="185">
        <v>0</v>
      </c>
      <c r="I952" s="185">
        <f t="shared" si="57"/>
        <v>0</v>
      </c>
      <c r="J952" s="11">
        <v>0</v>
      </c>
      <c r="L952" s="11">
        <v>0</v>
      </c>
      <c r="M952" s="185">
        <v>0</v>
      </c>
      <c r="N952" s="185">
        <f t="shared" si="58"/>
        <v>0</v>
      </c>
      <c r="O952" s="11" t="s">
        <v>421</v>
      </c>
      <c r="P952" s="11" t="s">
        <v>421</v>
      </c>
      <c r="Q952" s="11" t="s">
        <v>421</v>
      </c>
      <c r="R952" s="11" t="s">
        <v>421</v>
      </c>
      <c r="S952" s="11" t="s">
        <v>421</v>
      </c>
      <c r="T952" s="11" t="s">
        <v>421</v>
      </c>
      <c r="V952" s="11">
        <v>1</v>
      </c>
      <c r="W952" s="185">
        <v>0.9</v>
      </c>
      <c r="X952" s="185">
        <f t="shared" si="59"/>
        <v>0.9</v>
      </c>
      <c r="Y952" s="11" t="s">
        <v>421</v>
      </c>
      <c r="Z952" s="11" t="s">
        <v>421</v>
      </c>
      <c r="AA952" s="11" t="s">
        <v>421</v>
      </c>
      <c r="AB952" s="11" t="s">
        <v>421</v>
      </c>
      <c r="AC952" s="11" t="s">
        <v>421</v>
      </c>
      <c r="AD952" s="11" t="s">
        <v>421</v>
      </c>
    </row>
    <row r="953" spans="1:30" x14ac:dyDescent="0.25">
      <c r="A953" s="55"/>
      <c r="B953" s="11"/>
      <c r="C953" s="11" t="s">
        <v>528</v>
      </c>
      <c r="D953" s="11"/>
      <c r="E953" s="11" t="s">
        <v>312</v>
      </c>
      <c r="F953" s="11">
        <v>3</v>
      </c>
      <c r="G953" s="185">
        <f t="shared" si="56"/>
        <v>35.6</v>
      </c>
      <c r="H953" s="185">
        <v>1067.98</v>
      </c>
      <c r="I953" s="185">
        <f t="shared" si="57"/>
        <v>355.99</v>
      </c>
      <c r="J953" s="11">
        <v>10</v>
      </c>
      <c r="L953" s="11">
        <v>1</v>
      </c>
      <c r="M953" s="185">
        <v>514.19000000000005</v>
      </c>
      <c r="N953" s="185">
        <f t="shared" si="58"/>
        <v>514.19000000000005</v>
      </c>
      <c r="O953" s="11" t="s">
        <v>421</v>
      </c>
      <c r="P953" s="11" t="s">
        <v>421</v>
      </c>
      <c r="Q953" s="11" t="s">
        <v>421</v>
      </c>
      <c r="R953" s="11" t="s">
        <v>421</v>
      </c>
      <c r="S953" s="11" t="s">
        <v>421</v>
      </c>
      <c r="T953" s="11" t="s">
        <v>421</v>
      </c>
      <c r="V953" s="11">
        <v>99</v>
      </c>
      <c r="W953" s="185">
        <v>123.30000000000005</v>
      </c>
      <c r="X953" s="185">
        <f t="shared" si="59"/>
        <v>1.245454545454546</v>
      </c>
      <c r="Y953" s="11" t="s">
        <v>421</v>
      </c>
      <c r="Z953" s="11" t="s">
        <v>421</v>
      </c>
      <c r="AA953" s="11" t="s">
        <v>421</v>
      </c>
      <c r="AB953" s="11" t="s">
        <v>421</v>
      </c>
      <c r="AC953" s="11" t="s">
        <v>421</v>
      </c>
      <c r="AD953" s="11" t="s">
        <v>421</v>
      </c>
    </row>
    <row r="954" spans="1:30" x14ac:dyDescent="0.25">
      <c r="A954" s="55"/>
      <c r="B954" s="11"/>
      <c r="C954" s="11" t="s">
        <v>529</v>
      </c>
      <c r="D954" s="11"/>
      <c r="E954" s="11" t="s">
        <v>313</v>
      </c>
      <c r="F954" s="11">
        <v>1</v>
      </c>
      <c r="G954" s="185">
        <f t="shared" si="56"/>
        <v>36.42</v>
      </c>
      <c r="H954" s="185">
        <v>509.85</v>
      </c>
      <c r="I954" s="185">
        <f t="shared" si="57"/>
        <v>509.85</v>
      </c>
      <c r="J954" s="11">
        <v>14</v>
      </c>
      <c r="L954" s="11">
        <v>2</v>
      </c>
      <c r="M954" s="185">
        <v>509.85</v>
      </c>
      <c r="N954" s="185">
        <f t="shared" si="58"/>
        <v>254.92500000000001</v>
      </c>
      <c r="O954" s="11" t="s">
        <v>421</v>
      </c>
      <c r="P954" s="11" t="s">
        <v>421</v>
      </c>
      <c r="Q954" s="11" t="s">
        <v>421</v>
      </c>
      <c r="R954" s="11" t="s">
        <v>421</v>
      </c>
      <c r="S954" s="11" t="s">
        <v>421</v>
      </c>
      <c r="T954" s="11" t="s">
        <v>421</v>
      </c>
      <c r="V954" s="11">
        <v>11</v>
      </c>
      <c r="W954" s="185">
        <v>13.04</v>
      </c>
      <c r="X954" s="185">
        <f t="shared" si="59"/>
        <v>1.1854545454545453</v>
      </c>
      <c r="Y954" s="11" t="s">
        <v>421</v>
      </c>
      <c r="Z954" s="11" t="s">
        <v>421</v>
      </c>
      <c r="AA954" s="11" t="s">
        <v>421</v>
      </c>
      <c r="AB954" s="11" t="s">
        <v>421</v>
      </c>
      <c r="AC954" s="11" t="s">
        <v>421</v>
      </c>
      <c r="AD954" s="11" t="s">
        <v>421</v>
      </c>
    </row>
    <row r="955" spans="1:30" x14ac:dyDescent="0.25">
      <c r="A955" s="55"/>
      <c r="B955" s="11"/>
      <c r="C955" s="11" t="s">
        <v>530</v>
      </c>
      <c r="D955" s="11"/>
      <c r="E955" s="11" t="s">
        <v>314</v>
      </c>
      <c r="F955" s="11">
        <v>0</v>
      </c>
      <c r="G955" s="185">
        <f t="shared" si="56"/>
        <v>0</v>
      </c>
      <c r="H955" s="185">
        <v>0</v>
      </c>
      <c r="I955" s="185">
        <f t="shared" si="57"/>
        <v>0</v>
      </c>
      <c r="J955" s="11">
        <v>0</v>
      </c>
      <c r="L955" s="11">
        <v>0</v>
      </c>
      <c r="M955" s="185">
        <v>0</v>
      </c>
      <c r="N955" s="185">
        <f t="shared" si="58"/>
        <v>0</v>
      </c>
      <c r="O955" s="11" t="s">
        <v>421</v>
      </c>
      <c r="P955" s="11" t="s">
        <v>421</v>
      </c>
      <c r="Q955" s="11" t="s">
        <v>421</v>
      </c>
      <c r="R955" s="11" t="s">
        <v>421</v>
      </c>
      <c r="S955" s="11" t="s">
        <v>421</v>
      </c>
      <c r="T955" s="11" t="s">
        <v>421</v>
      </c>
      <c r="V955" s="11">
        <v>11</v>
      </c>
      <c r="W955" s="185">
        <v>10.159999999999998</v>
      </c>
      <c r="X955" s="185">
        <f t="shared" si="59"/>
        <v>0.92363636363636348</v>
      </c>
      <c r="Y955" s="11" t="s">
        <v>421</v>
      </c>
      <c r="Z955" s="11" t="s">
        <v>421</v>
      </c>
      <c r="AA955" s="11" t="s">
        <v>421</v>
      </c>
      <c r="AB955" s="11" t="s">
        <v>421</v>
      </c>
      <c r="AC955" s="11" t="s">
        <v>421</v>
      </c>
      <c r="AD955" s="11" t="s">
        <v>421</v>
      </c>
    </row>
    <row r="956" spans="1:30" x14ac:dyDescent="0.25">
      <c r="A956" s="55"/>
      <c r="B956" s="11"/>
      <c r="C956" s="11" t="s">
        <v>531</v>
      </c>
      <c r="D956" s="11"/>
      <c r="E956" s="11" t="s">
        <v>315</v>
      </c>
      <c r="F956" s="11">
        <v>0</v>
      </c>
      <c r="G956" s="185">
        <f t="shared" si="56"/>
        <v>0</v>
      </c>
      <c r="H956" s="185">
        <v>0</v>
      </c>
      <c r="I956" s="185">
        <f t="shared" si="57"/>
        <v>0</v>
      </c>
      <c r="J956" s="11">
        <v>0</v>
      </c>
      <c r="L956" s="11">
        <v>0</v>
      </c>
      <c r="M956" s="185">
        <v>0</v>
      </c>
      <c r="N956" s="185">
        <f t="shared" si="58"/>
        <v>0</v>
      </c>
      <c r="O956" s="11" t="s">
        <v>421</v>
      </c>
      <c r="P956" s="11" t="s">
        <v>421</v>
      </c>
      <c r="Q956" s="11" t="s">
        <v>421</v>
      </c>
      <c r="R956" s="11" t="s">
        <v>421</v>
      </c>
      <c r="S956" s="11" t="s">
        <v>421</v>
      </c>
      <c r="T956" s="11" t="s">
        <v>421</v>
      </c>
      <c r="V956" s="11">
        <v>0</v>
      </c>
      <c r="W956" s="185">
        <v>0</v>
      </c>
      <c r="X956" s="185">
        <f t="shared" si="59"/>
        <v>0</v>
      </c>
      <c r="Y956" s="11" t="s">
        <v>421</v>
      </c>
      <c r="Z956" s="11" t="s">
        <v>421</v>
      </c>
      <c r="AA956" s="11" t="s">
        <v>421</v>
      </c>
      <c r="AB956" s="11" t="s">
        <v>421</v>
      </c>
      <c r="AC956" s="11" t="s">
        <v>421</v>
      </c>
      <c r="AD956" s="11" t="s">
        <v>421</v>
      </c>
    </row>
    <row r="957" spans="1:30" x14ac:dyDescent="0.25">
      <c r="A957" s="55"/>
      <c r="B957" s="11"/>
      <c r="C957" s="11" t="s">
        <v>532</v>
      </c>
      <c r="D957" s="11"/>
      <c r="E957" s="11" t="s">
        <v>316</v>
      </c>
      <c r="F957" s="11">
        <v>0</v>
      </c>
      <c r="G957" s="185">
        <f t="shared" si="56"/>
        <v>0</v>
      </c>
      <c r="H957" s="185">
        <v>0</v>
      </c>
      <c r="I957" s="185">
        <f t="shared" si="57"/>
        <v>0</v>
      </c>
      <c r="J957" s="11">
        <v>0</v>
      </c>
      <c r="L957" s="11">
        <v>0</v>
      </c>
      <c r="M957" s="185">
        <v>0</v>
      </c>
      <c r="N957" s="185">
        <f t="shared" si="58"/>
        <v>0</v>
      </c>
      <c r="O957" s="11" t="s">
        <v>421</v>
      </c>
      <c r="P957" s="11" t="s">
        <v>421</v>
      </c>
      <c r="Q957" s="11" t="s">
        <v>421</v>
      </c>
      <c r="R957" s="11" t="s">
        <v>421</v>
      </c>
      <c r="S957" s="11" t="s">
        <v>421</v>
      </c>
      <c r="T957" s="11" t="s">
        <v>421</v>
      </c>
      <c r="V957" s="11">
        <v>11</v>
      </c>
      <c r="W957" s="185">
        <v>15.55</v>
      </c>
      <c r="X957" s="185">
        <f t="shared" si="59"/>
        <v>1.4136363636363638</v>
      </c>
      <c r="Y957" s="11" t="s">
        <v>421</v>
      </c>
      <c r="Z957" s="11" t="s">
        <v>421</v>
      </c>
      <c r="AA957" s="11" t="s">
        <v>421</v>
      </c>
      <c r="AB957" s="11" t="s">
        <v>421</v>
      </c>
      <c r="AC957" s="11" t="s">
        <v>421</v>
      </c>
      <c r="AD957" s="11" t="s">
        <v>421</v>
      </c>
    </row>
    <row r="958" spans="1:30" x14ac:dyDescent="0.25">
      <c r="A958" s="55"/>
      <c r="B958" s="11"/>
      <c r="C958" s="11" t="s">
        <v>533</v>
      </c>
      <c r="D958" s="11"/>
      <c r="E958" s="11" t="s">
        <v>317</v>
      </c>
      <c r="F958" s="11">
        <v>0</v>
      </c>
      <c r="G958" s="185">
        <f t="shared" si="56"/>
        <v>0</v>
      </c>
      <c r="H958" s="185">
        <v>0</v>
      </c>
      <c r="I958" s="185">
        <f t="shared" si="57"/>
        <v>0</v>
      </c>
      <c r="J958" s="11">
        <v>0</v>
      </c>
      <c r="L958" s="11">
        <v>0</v>
      </c>
      <c r="M958" s="185">
        <v>0</v>
      </c>
      <c r="N958" s="185">
        <f t="shared" si="58"/>
        <v>0</v>
      </c>
      <c r="O958" s="11" t="s">
        <v>421</v>
      </c>
      <c r="P958" s="11" t="s">
        <v>421</v>
      </c>
      <c r="Q958" s="11" t="s">
        <v>421</v>
      </c>
      <c r="R958" s="11" t="s">
        <v>421</v>
      </c>
      <c r="S958" s="11" t="s">
        <v>421</v>
      </c>
      <c r="T958" s="11" t="s">
        <v>421</v>
      </c>
      <c r="V958" s="11">
        <v>11</v>
      </c>
      <c r="W958" s="185">
        <v>5.87</v>
      </c>
      <c r="X958" s="185">
        <f t="shared" si="59"/>
        <v>0.53363636363636369</v>
      </c>
      <c r="Y958" s="11" t="s">
        <v>421</v>
      </c>
      <c r="Z958" s="11" t="s">
        <v>421</v>
      </c>
      <c r="AA958" s="11" t="s">
        <v>421</v>
      </c>
      <c r="AB958" s="11" t="s">
        <v>421</v>
      </c>
      <c r="AC958" s="11" t="s">
        <v>421</v>
      </c>
      <c r="AD958" s="11" t="s">
        <v>421</v>
      </c>
    </row>
    <row r="959" spans="1:30" x14ac:dyDescent="0.25">
      <c r="A959" s="55"/>
      <c r="B959" s="11"/>
      <c r="C959" s="11" t="s">
        <v>534</v>
      </c>
      <c r="D959" s="11"/>
      <c r="E959" s="11" t="s">
        <v>318</v>
      </c>
      <c r="F959" s="11">
        <v>0</v>
      </c>
      <c r="G959" s="185">
        <f t="shared" si="56"/>
        <v>0</v>
      </c>
      <c r="H959" s="185">
        <v>0</v>
      </c>
      <c r="I959" s="185">
        <f t="shared" si="57"/>
        <v>0</v>
      </c>
      <c r="J959" s="11">
        <v>0</v>
      </c>
      <c r="L959" s="11">
        <v>0</v>
      </c>
      <c r="M959" s="185">
        <v>0</v>
      </c>
      <c r="N959" s="185">
        <f t="shared" si="58"/>
        <v>0</v>
      </c>
      <c r="O959" s="11" t="s">
        <v>421</v>
      </c>
      <c r="P959" s="11" t="s">
        <v>421</v>
      </c>
      <c r="Q959" s="11" t="s">
        <v>421</v>
      </c>
      <c r="R959" s="11" t="s">
        <v>421</v>
      </c>
      <c r="S959" s="11" t="s">
        <v>421</v>
      </c>
      <c r="T959" s="11" t="s">
        <v>421</v>
      </c>
      <c r="V959" s="11">
        <v>79</v>
      </c>
      <c r="W959" s="185">
        <v>44.359999999999978</v>
      </c>
      <c r="X959" s="185">
        <f t="shared" si="59"/>
        <v>0.56151898734177186</v>
      </c>
      <c r="Y959" s="11" t="s">
        <v>421</v>
      </c>
      <c r="Z959" s="11" t="s">
        <v>421</v>
      </c>
      <c r="AA959" s="11" t="s">
        <v>421</v>
      </c>
      <c r="AB959" s="11" t="s">
        <v>421</v>
      </c>
      <c r="AC959" s="11" t="s">
        <v>421</v>
      </c>
      <c r="AD959" s="11" t="s">
        <v>421</v>
      </c>
    </row>
    <row r="960" spans="1:30" x14ac:dyDescent="0.25">
      <c r="A960" s="55"/>
      <c r="B960" s="11"/>
      <c r="C960" s="11" t="s">
        <v>521</v>
      </c>
      <c r="D960" s="11"/>
      <c r="E960" s="11" t="s">
        <v>319</v>
      </c>
      <c r="F960" s="11">
        <v>1</v>
      </c>
      <c r="G960" s="185">
        <f t="shared" si="56"/>
        <v>10.039999999999999</v>
      </c>
      <c r="H960" s="185">
        <v>110.48</v>
      </c>
      <c r="I960" s="185">
        <f t="shared" si="57"/>
        <v>110.48</v>
      </c>
      <c r="J960" s="11">
        <v>11</v>
      </c>
      <c r="L960" s="11">
        <v>0</v>
      </c>
      <c r="M960" s="185">
        <v>0</v>
      </c>
      <c r="N960" s="185">
        <f t="shared" si="58"/>
        <v>0</v>
      </c>
      <c r="O960" s="11" t="s">
        <v>421</v>
      </c>
      <c r="P960" s="11" t="s">
        <v>421</v>
      </c>
      <c r="Q960" s="11" t="s">
        <v>421</v>
      </c>
      <c r="R960" s="11" t="s">
        <v>421</v>
      </c>
      <c r="S960" s="11" t="s">
        <v>421</v>
      </c>
      <c r="T960" s="11" t="s">
        <v>421</v>
      </c>
      <c r="V960" s="11">
        <v>72</v>
      </c>
      <c r="W960" s="185">
        <v>56.820000000000014</v>
      </c>
      <c r="X960" s="185">
        <f t="shared" si="59"/>
        <v>0.7891666666666669</v>
      </c>
      <c r="Y960" s="11" t="s">
        <v>421</v>
      </c>
      <c r="Z960" s="11" t="s">
        <v>421</v>
      </c>
      <c r="AA960" s="11" t="s">
        <v>421</v>
      </c>
      <c r="AB960" s="11" t="s">
        <v>421</v>
      </c>
      <c r="AC960" s="11" t="s">
        <v>421</v>
      </c>
      <c r="AD960" s="11" t="s">
        <v>421</v>
      </c>
    </row>
    <row r="961" spans="1:30" x14ac:dyDescent="0.25">
      <c r="A961" s="55"/>
      <c r="B961" s="11"/>
      <c r="C961" s="11" t="s">
        <v>535</v>
      </c>
      <c r="D961" s="11"/>
      <c r="E961" s="11" t="s">
        <v>320</v>
      </c>
      <c r="F961" s="11">
        <v>1</v>
      </c>
      <c r="G961" s="185">
        <f t="shared" si="56"/>
        <v>166.2</v>
      </c>
      <c r="H961" s="185">
        <v>664.78</v>
      </c>
      <c r="I961" s="185">
        <f t="shared" si="57"/>
        <v>664.78</v>
      </c>
      <c r="J961" s="11">
        <v>4</v>
      </c>
      <c r="L961" s="11">
        <v>1</v>
      </c>
      <c r="M961" s="185">
        <v>646.28</v>
      </c>
      <c r="N961" s="185">
        <f t="shared" si="58"/>
        <v>646.28</v>
      </c>
      <c r="O961" s="11" t="s">
        <v>421</v>
      </c>
      <c r="P961" s="11" t="s">
        <v>421</v>
      </c>
      <c r="Q961" s="11" t="s">
        <v>421</v>
      </c>
      <c r="R961" s="11" t="s">
        <v>421</v>
      </c>
      <c r="S961" s="11" t="s">
        <v>421</v>
      </c>
      <c r="T961" s="11" t="s">
        <v>421</v>
      </c>
      <c r="V961" s="11">
        <v>35</v>
      </c>
      <c r="W961" s="185">
        <v>25.18</v>
      </c>
      <c r="X961" s="185">
        <f t="shared" si="59"/>
        <v>0.71942857142857142</v>
      </c>
      <c r="Y961" s="11" t="s">
        <v>421</v>
      </c>
      <c r="Z961" s="11" t="s">
        <v>421</v>
      </c>
      <c r="AA961" s="11" t="s">
        <v>421</v>
      </c>
      <c r="AB961" s="11" t="s">
        <v>421</v>
      </c>
      <c r="AC961" s="11" t="s">
        <v>421</v>
      </c>
      <c r="AD961" s="11" t="s">
        <v>421</v>
      </c>
    </row>
    <row r="962" spans="1:30" x14ac:dyDescent="0.25">
      <c r="A962" s="55"/>
      <c r="B962" s="11"/>
      <c r="C962" s="11" t="s">
        <v>536</v>
      </c>
      <c r="D962" s="11"/>
      <c r="E962" s="11" t="s">
        <v>321</v>
      </c>
      <c r="F962" s="11">
        <v>1</v>
      </c>
      <c r="G962" s="185">
        <f t="shared" si="56"/>
        <v>30.58</v>
      </c>
      <c r="H962" s="185">
        <v>397.57</v>
      </c>
      <c r="I962" s="185">
        <f t="shared" si="57"/>
        <v>397.57</v>
      </c>
      <c r="J962" s="11">
        <v>13</v>
      </c>
      <c r="L962" s="11">
        <v>1</v>
      </c>
      <c r="M962" s="185">
        <v>397.57</v>
      </c>
      <c r="N962" s="185">
        <f t="shared" si="58"/>
        <v>397.57</v>
      </c>
      <c r="O962" s="11" t="s">
        <v>421</v>
      </c>
      <c r="P962" s="11" t="s">
        <v>421</v>
      </c>
      <c r="Q962" s="11" t="s">
        <v>421</v>
      </c>
      <c r="R962" s="11" t="s">
        <v>421</v>
      </c>
      <c r="S962" s="11" t="s">
        <v>421</v>
      </c>
      <c r="T962" s="11" t="s">
        <v>421</v>
      </c>
      <c r="V962" s="11">
        <v>28</v>
      </c>
      <c r="W962" s="185">
        <v>13.539999999999997</v>
      </c>
      <c r="X962" s="185">
        <f t="shared" si="59"/>
        <v>0.48357142857142849</v>
      </c>
      <c r="Y962" s="11" t="s">
        <v>421</v>
      </c>
      <c r="Z962" s="11" t="s">
        <v>421</v>
      </c>
      <c r="AA962" s="11" t="s">
        <v>421</v>
      </c>
      <c r="AB962" s="11" t="s">
        <v>421</v>
      </c>
      <c r="AC962" s="11" t="s">
        <v>421</v>
      </c>
      <c r="AD962" s="11" t="s">
        <v>421</v>
      </c>
    </row>
    <row r="963" spans="1:30" x14ac:dyDescent="0.25">
      <c r="A963" s="55"/>
      <c r="B963" s="11"/>
      <c r="C963" s="11" t="s">
        <v>537</v>
      </c>
      <c r="D963" s="11"/>
      <c r="E963" s="11" t="s">
        <v>322</v>
      </c>
      <c r="F963" s="11">
        <v>2</v>
      </c>
      <c r="G963" s="185">
        <f t="shared" si="56"/>
        <v>277.88</v>
      </c>
      <c r="H963" s="185">
        <v>6669.17</v>
      </c>
      <c r="I963" s="185">
        <f t="shared" si="57"/>
        <v>3334.59</v>
      </c>
      <c r="J963" s="11">
        <v>12</v>
      </c>
      <c r="L963" s="11">
        <v>2</v>
      </c>
      <c r="M963" s="185">
        <v>6669.17</v>
      </c>
      <c r="N963" s="185">
        <f t="shared" si="58"/>
        <v>3334.585</v>
      </c>
      <c r="O963" s="11" t="s">
        <v>421</v>
      </c>
      <c r="P963" s="11" t="s">
        <v>421</v>
      </c>
      <c r="Q963" s="11" t="s">
        <v>421</v>
      </c>
      <c r="R963" s="11" t="s">
        <v>421</v>
      </c>
      <c r="S963" s="11" t="s">
        <v>421</v>
      </c>
      <c r="T963" s="11" t="s">
        <v>421</v>
      </c>
      <c r="V963" s="11">
        <v>102</v>
      </c>
      <c r="W963" s="185">
        <v>157.37</v>
      </c>
      <c r="X963" s="185">
        <f t="shared" si="59"/>
        <v>1.5428431372549021</v>
      </c>
      <c r="Y963" s="11" t="s">
        <v>421</v>
      </c>
      <c r="Z963" s="11" t="s">
        <v>421</v>
      </c>
      <c r="AA963" s="11" t="s">
        <v>421</v>
      </c>
      <c r="AB963" s="11" t="s">
        <v>421</v>
      </c>
      <c r="AC963" s="11" t="s">
        <v>421</v>
      </c>
      <c r="AD963" s="11" t="s">
        <v>421</v>
      </c>
    </row>
    <row r="964" spans="1:30" x14ac:dyDescent="0.25">
      <c r="A964" s="55"/>
      <c r="B964" s="11"/>
      <c r="C964" s="11" t="s">
        <v>538</v>
      </c>
      <c r="D964" s="11"/>
      <c r="E964" s="11" t="s">
        <v>323</v>
      </c>
      <c r="F964" s="11">
        <v>1</v>
      </c>
      <c r="G964" s="185">
        <f t="shared" si="56"/>
        <v>31.72</v>
      </c>
      <c r="H964" s="185">
        <v>380.62</v>
      </c>
      <c r="I964" s="185">
        <f t="shared" si="57"/>
        <v>380.62</v>
      </c>
      <c r="J964" s="11">
        <v>12</v>
      </c>
      <c r="L964" s="11">
        <v>0</v>
      </c>
      <c r="M964" s="185">
        <v>0</v>
      </c>
      <c r="N964" s="185">
        <f t="shared" si="58"/>
        <v>0</v>
      </c>
      <c r="O964" s="11" t="s">
        <v>421</v>
      </c>
      <c r="P964" s="11" t="s">
        <v>421</v>
      </c>
      <c r="Q964" s="11" t="s">
        <v>421</v>
      </c>
      <c r="R964" s="11" t="s">
        <v>421</v>
      </c>
      <c r="S964" s="11" t="s">
        <v>421</v>
      </c>
      <c r="T964" s="11" t="s">
        <v>421</v>
      </c>
      <c r="V964" s="11">
        <v>19</v>
      </c>
      <c r="W964" s="185">
        <v>29.380000000000003</v>
      </c>
      <c r="X964" s="185">
        <f t="shared" si="59"/>
        <v>1.5463157894736843</v>
      </c>
      <c r="Y964" s="11" t="s">
        <v>421</v>
      </c>
      <c r="Z964" s="11" t="s">
        <v>421</v>
      </c>
      <c r="AA964" s="11" t="s">
        <v>421</v>
      </c>
      <c r="AB964" s="11" t="s">
        <v>421</v>
      </c>
      <c r="AC964" s="11" t="s">
        <v>421</v>
      </c>
      <c r="AD964" s="11" t="s">
        <v>421</v>
      </c>
    </row>
    <row r="965" spans="1:30" x14ac:dyDescent="0.25">
      <c r="A965" s="55"/>
      <c r="B965" s="11"/>
      <c r="C965" s="11" t="s">
        <v>539</v>
      </c>
      <c r="D965" s="11"/>
      <c r="E965" s="11" t="s">
        <v>324</v>
      </c>
      <c r="F965" s="11">
        <v>0</v>
      </c>
      <c r="G965" s="185">
        <f t="shared" si="56"/>
        <v>0</v>
      </c>
      <c r="H965" s="185">
        <v>0</v>
      </c>
      <c r="I965" s="185">
        <f t="shared" si="57"/>
        <v>0</v>
      </c>
      <c r="J965" s="11">
        <v>0</v>
      </c>
      <c r="L965" s="11">
        <v>0</v>
      </c>
      <c r="M965" s="185">
        <v>0</v>
      </c>
      <c r="N965" s="185">
        <f t="shared" si="58"/>
        <v>0</v>
      </c>
      <c r="O965" s="11" t="s">
        <v>421</v>
      </c>
      <c r="P965" s="11" t="s">
        <v>421</v>
      </c>
      <c r="Q965" s="11" t="s">
        <v>421</v>
      </c>
      <c r="R965" s="11" t="s">
        <v>421</v>
      </c>
      <c r="S965" s="11" t="s">
        <v>421</v>
      </c>
      <c r="T965" s="11" t="s">
        <v>421</v>
      </c>
      <c r="V965" s="11">
        <v>40</v>
      </c>
      <c r="W965" s="185">
        <v>31.019999999999996</v>
      </c>
      <c r="X965" s="185">
        <f t="shared" si="59"/>
        <v>0.77549999999999986</v>
      </c>
      <c r="Y965" s="11" t="s">
        <v>421</v>
      </c>
      <c r="Z965" s="11" t="s">
        <v>421</v>
      </c>
      <c r="AA965" s="11" t="s">
        <v>421</v>
      </c>
      <c r="AB965" s="11" t="s">
        <v>421</v>
      </c>
      <c r="AC965" s="11" t="s">
        <v>421</v>
      </c>
      <c r="AD965" s="11" t="s">
        <v>421</v>
      </c>
    </row>
    <row r="966" spans="1:30" x14ac:dyDescent="0.25">
      <c r="A966" s="55"/>
      <c r="B966" s="11"/>
      <c r="C966" s="11" t="s">
        <v>540</v>
      </c>
      <c r="D966" s="11"/>
      <c r="E966" s="11" t="s">
        <v>325</v>
      </c>
      <c r="F966" s="11">
        <v>0</v>
      </c>
      <c r="G966" s="185">
        <f t="shared" si="56"/>
        <v>0</v>
      </c>
      <c r="H966" s="185">
        <v>0</v>
      </c>
      <c r="I966" s="185">
        <f t="shared" si="57"/>
        <v>0</v>
      </c>
      <c r="J966" s="11">
        <v>0</v>
      </c>
      <c r="L966" s="11">
        <v>0</v>
      </c>
      <c r="M966" s="185">
        <v>0</v>
      </c>
      <c r="N966" s="185">
        <f t="shared" si="58"/>
        <v>0</v>
      </c>
      <c r="O966" s="11" t="s">
        <v>421</v>
      </c>
      <c r="P966" s="11" t="s">
        <v>421</v>
      </c>
      <c r="Q966" s="11" t="s">
        <v>421</v>
      </c>
      <c r="R966" s="11" t="s">
        <v>421</v>
      </c>
      <c r="S966" s="11" t="s">
        <v>421</v>
      </c>
      <c r="T966" s="11" t="s">
        <v>421</v>
      </c>
      <c r="V966" s="11">
        <v>26</v>
      </c>
      <c r="W966" s="185">
        <v>48.4</v>
      </c>
      <c r="X966" s="185">
        <f t="shared" si="59"/>
        <v>1.8615384615384616</v>
      </c>
      <c r="Y966" s="11" t="s">
        <v>421</v>
      </c>
      <c r="Z966" s="11" t="s">
        <v>421</v>
      </c>
      <c r="AA966" s="11" t="s">
        <v>421</v>
      </c>
      <c r="AB966" s="11" t="s">
        <v>421</v>
      </c>
      <c r="AC966" s="11" t="s">
        <v>421</v>
      </c>
      <c r="AD966" s="11" t="s">
        <v>421</v>
      </c>
    </row>
    <row r="967" spans="1:30" x14ac:dyDescent="0.25">
      <c r="A967" s="55"/>
      <c r="B967" s="11"/>
      <c r="C967" s="11" t="s">
        <v>541</v>
      </c>
      <c r="D967" s="11"/>
      <c r="E967" s="11" t="s">
        <v>326</v>
      </c>
      <c r="F967" s="11">
        <v>0</v>
      </c>
      <c r="G967" s="185">
        <f t="shared" si="56"/>
        <v>0</v>
      </c>
      <c r="H967" s="185">
        <v>0</v>
      </c>
      <c r="I967" s="185">
        <f t="shared" si="57"/>
        <v>0</v>
      </c>
      <c r="J967" s="11">
        <v>0</v>
      </c>
      <c r="L967" s="11">
        <v>0</v>
      </c>
      <c r="M967" s="185">
        <v>0</v>
      </c>
      <c r="N967" s="185">
        <f t="shared" si="58"/>
        <v>0</v>
      </c>
      <c r="O967" s="11" t="s">
        <v>421</v>
      </c>
      <c r="P967" s="11" t="s">
        <v>421</v>
      </c>
      <c r="Q967" s="11" t="s">
        <v>421</v>
      </c>
      <c r="R967" s="11" t="s">
        <v>421</v>
      </c>
      <c r="S967" s="11" t="s">
        <v>421</v>
      </c>
      <c r="T967" s="11" t="s">
        <v>421</v>
      </c>
      <c r="V967" s="11">
        <v>1</v>
      </c>
      <c r="W967" s="185">
        <v>0.49</v>
      </c>
      <c r="X967" s="185">
        <f t="shared" si="59"/>
        <v>0.49</v>
      </c>
      <c r="Y967" s="11" t="s">
        <v>421</v>
      </c>
      <c r="Z967" s="11" t="s">
        <v>421</v>
      </c>
      <c r="AA967" s="11" t="s">
        <v>421</v>
      </c>
      <c r="AB967" s="11" t="s">
        <v>421</v>
      </c>
      <c r="AC967" s="11" t="s">
        <v>421</v>
      </c>
      <c r="AD967" s="11" t="s">
        <v>421</v>
      </c>
    </row>
    <row r="968" spans="1:30" x14ac:dyDescent="0.25">
      <c r="A968" s="55"/>
      <c r="B968" s="11"/>
      <c r="C968" s="11" t="s">
        <v>542</v>
      </c>
      <c r="D968" s="11"/>
      <c r="E968" s="11" t="s">
        <v>327</v>
      </c>
      <c r="F968" s="11">
        <v>0</v>
      </c>
      <c r="G968" s="185">
        <f t="shared" si="56"/>
        <v>0</v>
      </c>
      <c r="H968" s="185">
        <v>0</v>
      </c>
      <c r="I968" s="185">
        <f t="shared" si="57"/>
        <v>0</v>
      </c>
      <c r="J968" s="11">
        <v>0</v>
      </c>
      <c r="L968" s="11">
        <v>0</v>
      </c>
      <c r="M968" s="185">
        <v>0</v>
      </c>
      <c r="N968" s="185">
        <f t="shared" si="58"/>
        <v>0</v>
      </c>
      <c r="O968" s="11" t="s">
        <v>421</v>
      </c>
      <c r="P968" s="11" t="s">
        <v>421</v>
      </c>
      <c r="Q968" s="11" t="s">
        <v>421</v>
      </c>
      <c r="R968" s="11" t="s">
        <v>421</v>
      </c>
      <c r="S968" s="11" t="s">
        <v>421</v>
      </c>
      <c r="T968" s="11" t="s">
        <v>421</v>
      </c>
      <c r="V968" s="11">
        <v>11</v>
      </c>
      <c r="W968" s="185">
        <v>8.2800000000000011</v>
      </c>
      <c r="X968" s="185">
        <f t="shared" si="59"/>
        <v>0.7527272727272728</v>
      </c>
      <c r="Y968" s="11" t="s">
        <v>421</v>
      </c>
      <c r="Z968" s="11" t="s">
        <v>421</v>
      </c>
      <c r="AA968" s="11" t="s">
        <v>421</v>
      </c>
      <c r="AB968" s="11" t="s">
        <v>421</v>
      </c>
      <c r="AC968" s="11" t="s">
        <v>421</v>
      </c>
      <c r="AD968" s="11" t="s">
        <v>421</v>
      </c>
    </row>
    <row r="969" spans="1:30" x14ac:dyDescent="0.25">
      <c r="A969" s="55"/>
      <c r="B969" s="11"/>
      <c r="C969" s="11" t="s">
        <v>543</v>
      </c>
      <c r="D969" s="11"/>
      <c r="E969" s="11" t="s">
        <v>328</v>
      </c>
      <c r="F969" s="11">
        <v>0</v>
      </c>
      <c r="G969" s="185">
        <f t="shared" si="56"/>
        <v>0</v>
      </c>
      <c r="H969" s="185">
        <v>0</v>
      </c>
      <c r="I969" s="185">
        <f t="shared" si="57"/>
        <v>0</v>
      </c>
      <c r="J969" s="11">
        <v>0</v>
      </c>
      <c r="L969" s="11">
        <v>0</v>
      </c>
      <c r="M969" s="185">
        <v>0</v>
      </c>
      <c r="N969" s="185">
        <f t="shared" si="58"/>
        <v>0</v>
      </c>
      <c r="O969" s="11" t="s">
        <v>421</v>
      </c>
      <c r="P969" s="11" t="s">
        <v>421</v>
      </c>
      <c r="Q969" s="11" t="s">
        <v>421</v>
      </c>
      <c r="R969" s="11" t="s">
        <v>421</v>
      </c>
      <c r="S969" s="11" t="s">
        <v>421</v>
      </c>
      <c r="T969" s="11" t="s">
        <v>421</v>
      </c>
      <c r="V969" s="11">
        <v>0</v>
      </c>
      <c r="W969" s="185">
        <v>0</v>
      </c>
      <c r="X969" s="185">
        <f t="shared" si="59"/>
        <v>0</v>
      </c>
      <c r="Y969" s="11" t="s">
        <v>421</v>
      </c>
      <c r="Z969" s="11" t="s">
        <v>421</v>
      </c>
      <c r="AA969" s="11" t="s">
        <v>421</v>
      </c>
      <c r="AB969" s="11" t="s">
        <v>421</v>
      </c>
      <c r="AC969" s="11" t="s">
        <v>421</v>
      </c>
      <c r="AD969" s="11" t="s">
        <v>421</v>
      </c>
    </row>
    <row r="970" spans="1:30" x14ac:dyDescent="0.25">
      <c r="A970" s="55"/>
      <c r="B970" s="11"/>
      <c r="C970" s="11" t="s">
        <v>544</v>
      </c>
      <c r="D970" s="11"/>
      <c r="E970" s="11" t="s">
        <v>329</v>
      </c>
      <c r="F970" s="11">
        <v>1</v>
      </c>
      <c r="G970" s="185">
        <f t="shared" ref="G970:G1033" si="60">ROUND(IFERROR(I970/J970,0),2)</f>
        <v>76.56</v>
      </c>
      <c r="H970" s="185">
        <v>995.33</v>
      </c>
      <c r="I970" s="185">
        <f t="shared" ref="I970:I1033" si="61">IFERROR(ROUND(H970/F970,2),0)</f>
        <v>995.33</v>
      </c>
      <c r="J970" s="11">
        <v>13</v>
      </c>
      <c r="L970" s="11">
        <v>0</v>
      </c>
      <c r="M970" s="185">
        <v>0</v>
      </c>
      <c r="N970" s="185">
        <f t="shared" ref="N970:N1033" si="62">IFERROR(M970/L970,0)</f>
        <v>0</v>
      </c>
      <c r="O970" s="11" t="s">
        <v>421</v>
      </c>
      <c r="P970" s="11" t="s">
        <v>421</v>
      </c>
      <c r="Q970" s="11" t="s">
        <v>421</v>
      </c>
      <c r="R970" s="11" t="s">
        <v>421</v>
      </c>
      <c r="S970" s="11" t="s">
        <v>421</v>
      </c>
      <c r="T970" s="11" t="s">
        <v>421</v>
      </c>
      <c r="V970" s="11">
        <v>29</v>
      </c>
      <c r="W970" s="185">
        <v>10.33</v>
      </c>
      <c r="X970" s="185">
        <f t="shared" ref="X970:X1033" si="63">IFERROR(W970/V970,0)</f>
        <v>0.35620689655172416</v>
      </c>
      <c r="Y970" s="11" t="s">
        <v>421</v>
      </c>
      <c r="Z970" s="11" t="s">
        <v>421</v>
      </c>
      <c r="AA970" s="11" t="s">
        <v>421</v>
      </c>
      <c r="AB970" s="11" t="s">
        <v>421</v>
      </c>
      <c r="AC970" s="11" t="s">
        <v>421</v>
      </c>
      <c r="AD970" s="11" t="s">
        <v>421</v>
      </c>
    </row>
    <row r="971" spans="1:30" x14ac:dyDescent="0.25">
      <c r="A971" s="55"/>
      <c r="B971" s="11"/>
      <c r="C971" s="11" t="s">
        <v>545</v>
      </c>
      <c r="D971" s="11"/>
      <c r="E971" s="11" t="s">
        <v>330</v>
      </c>
      <c r="F971" s="11">
        <v>1</v>
      </c>
      <c r="G971" s="185">
        <f t="shared" si="60"/>
        <v>27.03</v>
      </c>
      <c r="H971" s="185">
        <v>351.41</v>
      </c>
      <c r="I971" s="185">
        <f t="shared" si="61"/>
        <v>351.41</v>
      </c>
      <c r="J971" s="11">
        <v>13</v>
      </c>
      <c r="L971" s="11">
        <v>0</v>
      </c>
      <c r="M971" s="185">
        <v>0</v>
      </c>
      <c r="N971" s="185">
        <f t="shared" si="62"/>
        <v>0</v>
      </c>
      <c r="O971" s="11" t="s">
        <v>421</v>
      </c>
      <c r="P971" s="11" t="s">
        <v>421</v>
      </c>
      <c r="Q971" s="11" t="s">
        <v>421</v>
      </c>
      <c r="R971" s="11" t="s">
        <v>421</v>
      </c>
      <c r="S971" s="11" t="s">
        <v>421</v>
      </c>
      <c r="T971" s="11" t="s">
        <v>421</v>
      </c>
      <c r="V971" s="11">
        <v>118</v>
      </c>
      <c r="W971" s="185">
        <v>84.820000000000007</v>
      </c>
      <c r="X971" s="185">
        <f t="shared" si="63"/>
        <v>0.71881355932203395</v>
      </c>
      <c r="Y971" s="11" t="s">
        <v>421</v>
      </c>
      <c r="Z971" s="11" t="s">
        <v>421</v>
      </c>
      <c r="AA971" s="11" t="s">
        <v>421</v>
      </c>
      <c r="AB971" s="11" t="s">
        <v>421</v>
      </c>
      <c r="AC971" s="11" t="s">
        <v>421</v>
      </c>
      <c r="AD971" s="11" t="s">
        <v>421</v>
      </c>
    </row>
    <row r="972" spans="1:30" x14ac:dyDescent="0.25">
      <c r="A972" s="55"/>
      <c r="B972" s="11"/>
      <c r="C972" s="11" t="s">
        <v>546</v>
      </c>
      <c r="D972" s="11"/>
      <c r="E972" s="11" t="s">
        <v>331</v>
      </c>
      <c r="F972" s="11">
        <v>1</v>
      </c>
      <c r="G972" s="185">
        <f t="shared" si="60"/>
        <v>140.34</v>
      </c>
      <c r="H972" s="185">
        <v>1684.06</v>
      </c>
      <c r="I972" s="185">
        <f t="shared" si="61"/>
        <v>1684.06</v>
      </c>
      <c r="J972" s="11">
        <v>12</v>
      </c>
      <c r="L972" s="11">
        <v>1</v>
      </c>
      <c r="M972" s="185">
        <v>1684.06</v>
      </c>
      <c r="N972" s="185">
        <f t="shared" si="62"/>
        <v>1684.06</v>
      </c>
      <c r="O972" s="11" t="s">
        <v>421</v>
      </c>
      <c r="P972" s="11" t="s">
        <v>421</v>
      </c>
      <c r="Q972" s="11" t="s">
        <v>421</v>
      </c>
      <c r="R972" s="11" t="s">
        <v>421</v>
      </c>
      <c r="S972" s="11" t="s">
        <v>421</v>
      </c>
      <c r="T972" s="11" t="s">
        <v>421</v>
      </c>
      <c r="V972" s="11">
        <v>19</v>
      </c>
      <c r="W972" s="185">
        <v>11.660000000000002</v>
      </c>
      <c r="X972" s="185">
        <f t="shared" si="63"/>
        <v>0.61368421052631594</v>
      </c>
      <c r="Y972" s="11" t="s">
        <v>421</v>
      </c>
      <c r="Z972" s="11" t="s">
        <v>421</v>
      </c>
      <c r="AA972" s="11" t="s">
        <v>421</v>
      </c>
      <c r="AB972" s="11" t="s">
        <v>421</v>
      </c>
      <c r="AC972" s="11" t="s">
        <v>421</v>
      </c>
      <c r="AD972" s="11" t="s">
        <v>421</v>
      </c>
    </row>
    <row r="973" spans="1:30" x14ac:dyDescent="0.25">
      <c r="A973" s="55"/>
      <c r="B973" s="11"/>
      <c r="C973" s="11" t="s">
        <v>547</v>
      </c>
      <c r="D973" s="11"/>
      <c r="E973" s="11" t="s">
        <v>332</v>
      </c>
      <c r="F973" s="11">
        <v>2</v>
      </c>
      <c r="G973" s="185">
        <f t="shared" si="60"/>
        <v>910.19</v>
      </c>
      <c r="H973" s="185">
        <v>12742.61</v>
      </c>
      <c r="I973" s="185">
        <f t="shared" si="61"/>
        <v>6371.31</v>
      </c>
      <c r="J973" s="11">
        <v>7</v>
      </c>
      <c r="L973" s="11">
        <v>2</v>
      </c>
      <c r="M973" s="185">
        <v>12742.61</v>
      </c>
      <c r="N973" s="185">
        <f t="shared" si="62"/>
        <v>6371.3050000000003</v>
      </c>
      <c r="O973" s="11" t="s">
        <v>421</v>
      </c>
      <c r="P973" s="11" t="s">
        <v>421</v>
      </c>
      <c r="Q973" s="11" t="s">
        <v>421</v>
      </c>
      <c r="R973" s="11" t="s">
        <v>421</v>
      </c>
      <c r="S973" s="11" t="s">
        <v>421</v>
      </c>
      <c r="T973" s="11" t="s">
        <v>421</v>
      </c>
      <c r="V973" s="11">
        <v>36</v>
      </c>
      <c r="W973" s="185">
        <v>16.049999999999997</v>
      </c>
      <c r="X973" s="185">
        <f t="shared" si="63"/>
        <v>0.44583333333333325</v>
      </c>
      <c r="Y973" s="11" t="s">
        <v>421</v>
      </c>
      <c r="Z973" s="11" t="s">
        <v>421</v>
      </c>
      <c r="AA973" s="11" t="s">
        <v>421</v>
      </c>
      <c r="AB973" s="11" t="s">
        <v>421</v>
      </c>
      <c r="AC973" s="11" t="s">
        <v>421</v>
      </c>
      <c r="AD973" s="11" t="s">
        <v>421</v>
      </c>
    </row>
    <row r="974" spans="1:30" x14ac:dyDescent="0.25">
      <c r="A974" s="55"/>
      <c r="B974" s="11"/>
      <c r="C974" s="11" t="s">
        <v>548</v>
      </c>
      <c r="D974" s="11"/>
      <c r="E974" s="11" t="s">
        <v>333</v>
      </c>
      <c r="F974" s="11">
        <v>0</v>
      </c>
      <c r="G974" s="185">
        <f t="shared" si="60"/>
        <v>0</v>
      </c>
      <c r="H974" s="185">
        <v>0</v>
      </c>
      <c r="I974" s="185">
        <f t="shared" si="61"/>
        <v>0</v>
      </c>
      <c r="J974" s="11">
        <v>0</v>
      </c>
      <c r="L974" s="11">
        <v>0</v>
      </c>
      <c r="M974" s="185">
        <v>0</v>
      </c>
      <c r="N974" s="185">
        <f t="shared" si="62"/>
        <v>0</v>
      </c>
      <c r="O974" s="11" t="s">
        <v>421</v>
      </c>
      <c r="P974" s="11" t="s">
        <v>421</v>
      </c>
      <c r="Q974" s="11" t="s">
        <v>421</v>
      </c>
      <c r="R974" s="11" t="s">
        <v>421</v>
      </c>
      <c r="S974" s="11" t="s">
        <v>421</v>
      </c>
      <c r="T974" s="11" t="s">
        <v>421</v>
      </c>
      <c r="V974" s="11">
        <v>2</v>
      </c>
      <c r="W974" s="185">
        <v>8.35</v>
      </c>
      <c r="X974" s="185">
        <f t="shared" si="63"/>
        <v>4.1749999999999998</v>
      </c>
      <c r="Y974" s="11" t="s">
        <v>421</v>
      </c>
      <c r="Z974" s="11" t="s">
        <v>421</v>
      </c>
      <c r="AA974" s="11" t="s">
        <v>421</v>
      </c>
      <c r="AB974" s="11" t="s">
        <v>421</v>
      </c>
      <c r="AC974" s="11" t="s">
        <v>421</v>
      </c>
      <c r="AD974" s="11" t="s">
        <v>421</v>
      </c>
    </row>
    <row r="975" spans="1:30" x14ac:dyDescent="0.25">
      <c r="A975" s="55"/>
      <c r="B975" s="11"/>
      <c r="C975" s="11" t="s">
        <v>549</v>
      </c>
      <c r="D975" s="11"/>
      <c r="E975" s="11" t="s">
        <v>334</v>
      </c>
      <c r="F975" s="11">
        <v>0</v>
      </c>
      <c r="G975" s="185">
        <f t="shared" si="60"/>
        <v>0</v>
      </c>
      <c r="H975" s="185">
        <v>0</v>
      </c>
      <c r="I975" s="185">
        <f t="shared" si="61"/>
        <v>0</v>
      </c>
      <c r="J975" s="11">
        <v>0</v>
      </c>
      <c r="L975" s="11">
        <v>0</v>
      </c>
      <c r="M975" s="185">
        <v>0</v>
      </c>
      <c r="N975" s="185">
        <f t="shared" si="62"/>
        <v>0</v>
      </c>
      <c r="O975" s="11" t="s">
        <v>421</v>
      </c>
      <c r="P975" s="11" t="s">
        <v>421</v>
      </c>
      <c r="Q975" s="11" t="s">
        <v>421</v>
      </c>
      <c r="R975" s="11" t="s">
        <v>421</v>
      </c>
      <c r="S975" s="11" t="s">
        <v>421</v>
      </c>
      <c r="T975" s="11" t="s">
        <v>421</v>
      </c>
      <c r="V975" s="11">
        <v>4</v>
      </c>
      <c r="W975" s="185">
        <v>0.64</v>
      </c>
      <c r="X975" s="185">
        <f t="shared" si="63"/>
        <v>0.16</v>
      </c>
      <c r="Y975" s="11" t="s">
        <v>421</v>
      </c>
      <c r="Z975" s="11" t="s">
        <v>421</v>
      </c>
      <c r="AA975" s="11" t="s">
        <v>421</v>
      </c>
      <c r="AB975" s="11" t="s">
        <v>421</v>
      </c>
      <c r="AC975" s="11" t="s">
        <v>421</v>
      </c>
      <c r="AD975" s="11" t="s">
        <v>421</v>
      </c>
    </row>
    <row r="976" spans="1:30" x14ac:dyDescent="0.25">
      <c r="A976" s="55"/>
      <c r="B976" s="11"/>
      <c r="C976" s="11" t="s">
        <v>550</v>
      </c>
      <c r="D976" s="11"/>
      <c r="E976" s="11" t="s">
        <v>335</v>
      </c>
      <c r="F976" s="11">
        <v>0</v>
      </c>
      <c r="G976" s="185">
        <f t="shared" si="60"/>
        <v>0</v>
      </c>
      <c r="H976" s="185">
        <v>0</v>
      </c>
      <c r="I976" s="185">
        <f t="shared" si="61"/>
        <v>0</v>
      </c>
      <c r="J976" s="11">
        <v>0</v>
      </c>
      <c r="L976" s="11">
        <v>0</v>
      </c>
      <c r="M976" s="185">
        <v>0</v>
      </c>
      <c r="N976" s="185">
        <f t="shared" si="62"/>
        <v>0</v>
      </c>
      <c r="O976" s="11" t="s">
        <v>421</v>
      </c>
      <c r="P976" s="11" t="s">
        <v>421</v>
      </c>
      <c r="Q976" s="11" t="s">
        <v>421</v>
      </c>
      <c r="R976" s="11" t="s">
        <v>421</v>
      </c>
      <c r="S976" s="11" t="s">
        <v>421</v>
      </c>
      <c r="T976" s="11" t="s">
        <v>421</v>
      </c>
      <c r="V976" s="11">
        <v>32</v>
      </c>
      <c r="W976" s="185">
        <v>65.759999999999991</v>
      </c>
      <c r="X976" s="185">
        <f t="shared" si="63"/>
        <v>2.0549999999999997</v>
      </c>
      <c r="Y976" s="11" t="s">
        <v>421</v>
      </c>
      <c r="Z976" s="11" t="s">
        <v>421</v>
      </c>
      <c r="AA976" s="11" t="s">
        <v>421</v>
      </c>
      <c r="AB976" s="11" t="s">
        <v>421</v>
      </c>
      <c r="AC976" s="11" t="s">
        <v>421</v>
      </c>
      <c r="AD976" s="11" t="s">
        <v>421</v>
      </c>
    </row>
    <row r="977" spans="1:30" x14ac:dyDescent="0.25">
      <c r="A977" s="55"/>
      <c r="B977" s="11"/>
      <c r="C977" s="11" t="s">
        <v>551</v>
      </c>
      <c r="D977" s="11"/>
      <c r="E977" s="11" t="s">
        <v>336</v>
      </c>
      <c r="F977" s="11">
        <v>0</v>
      </c>
      <c r="G977" s="185">
        <f t="shared" si="60"/>
        <v>0</v>
      </c>
      <c r="H977" s="185">
        <v>0</v>
      </c>
      <c r="I977" s="185">
        <f t="shared" si="61"/>
        <v>0</v>
      </c>
      <c r="J977" s="11">
        <v>0</v>
      </c>
      <c r="L977" s="11">
        <v>0</v>
      </c>
      <c r="M977" s="185">
        <v>0</v>
      </c>
      <c r="N977" s="185">
        <f t="shared" si="62"/>
        <v>0</v>
      </c>
      <c r="O977" s="11" t="s">
        <v>421</v>
      </c>
      <c r="P977" s="11" t="s">
        <v>421</v>
      </c>
      <c r="Q977" s="11" t="s">
        <v>421</v>
      </c>
      <c r="R977" s="11" t="s">
        <v>421</v>
      </c>
      <c r="S977" s="11" t="s">
        <v>421</v>
      </c>
      <c r="T977" s="11" t="s">
        <v>421</v>
      </c>
      <c r="V977" s="11">
        <v>161</v>
      </c>
      <c r="W977" s="185">
        <v>141.0200000000001</v>
      </c>
      <c r="X977" s="185">
        <f t="shared" si="63"/>
        <v>0.87590062111801303</v>
      </c>
      <c r="Y977" s="11" t="s">
        <v>421</v>
      </c>
      <c r="Z977" s="11" t="s">
        <v>421</v>
      </c>
      <c r="AA977" s="11" t="s">
        <v>421</v>
      </c>
      <c r="AB977" s="11" t="s">
        <v>421</v>
      </c>
      <c r="AC977" s="11" t="s">
        <v>421</v>
      </c>
      <c r="AD977" s="11" t="s">
        <v>421</v>
      </c>
    </row>
    <row r="978" spans="1:30" x14ac:dyDescent="0.25">
      <c r="A978" s="55"/>
      <c r="B978" s="11"/>
      <c r="C978" s="11" t="s">
        <v>552</v>
      </c>
      <c r="D978" s="11"/>
      <c r="E978" s="11" t="s">
        <v>337</v>
      </c>
      <c r="F978" s="11">
        <v>5</v>
      </c>
      <c r="G978" s="185">
        <f t="shared" si="60"/>
        <v>65.58</v>
      </c>
      <c r="H978" s="185">
        <v>4590.7000000000007</v>
      </c>
      <c r="I978" s="185">
        <f t="shared" si="61"/>
        <v>918.14</v>
      </c>
      <c r="J978" s="11">
        <v>14</v>
      </c>
      <c r="L978" s="11">
        <v>4</v>
      </c>
      <c r="M978" s="185">
        <v>4355.7000000000007</v>
      </c>
      <c r="N978" s="185">
        <f t="shared" si="62"/>
        <v>1088.9250000000002</v>
      </c>
      <c r="O978" s="11" t="s">
        <v>421</v>
      </c>
      <c r="P978" s="11" t="s">
        <v>421</v>
      </c>
      <c r="Q978" s="11" t="s">
        <v>421</v>
      </c>
      <c r="R978" s="11" t="s">
        <v>421</v>
      </c>
      <c r="S978" s="11" t="s">
        <v>421</v>
      </c>
      <c r="T978" s="11" t="s">
        <v>421</v>
      </c>
      <c r="V978" s="11">
        <v>138</v>
      </c>
      <c r="W978" s="185">
        <v>115.95000000000002</v>
      </c>
      <c r="X978" s="185">
        <f t="shared" si="63"/>
        <v>0.84021739130434792</v>
      </c>
      <c r="Y978" s="11" t="s">
        <v>421</v>
      </c>
      <c r="Z978" s="11" t="s">
        <v>421</v>
      </c>
      <c r="AA978" s="11" t="s">
        <v>421</v>
      </c>
      <c r="AB978" s="11" t="s">
        <v>421</v>
      </c>
      <c r="AC978" s="11" t="s">
        <v>421</v>
      </c>
      <c r="AD978" s="11" t="s">
        <v>421</v>
      </c>
    </row>
    <row r="979" spans="1:30" x14ac:dyDescent="0.25">
      <c r="A979" s="55"/>
      <c r="B979" s="11"/>
      <c r="C979" s="11" t="s">
        <v>553</v>
      </c>
      <c r="D979" s="11"/>
      <c r="E979" s="11" t="s">
        <v>338</v>
      </c>
      <c r="F979" s="11">
        <v>0</v>
      </c>
      <c r="G979" s="185">
        <f t="shared" si="60"/>
        <v>0</v>
      </c>
      <c r="H979" s="185">
        <v>0</v>
      </c>
      <c r="I979" s="185">
        <f t="shared" si="61"/>
        <v>0</v>
      </c>
      <c r="J979" s="11">
        <v>0</v>
      </c>
      <c r="L979" s="11">
        <v>0</v>
      </c>
      <c r="M979" s="185">
        <v>0</v>
      </c>
      <c r="N979" s="185">
        <f t="shared" si="62"/>
        <v>0</v>
      </c>
      <c r="O979" s="11" t="s">
        <v>421</v>
      </c>
      <c r="P979" s="11" t="s">
        <v>421</v>
      </c>
      <c r="Q979" s="11" t="s">
        <v>421</v>
      </c>
      <c r="R979" s="11" t="s">
        <v>421</v>
      </c>
      <c r="S979" s="11" t="s">
        <v>421</v>
      </c>
      <c r="T979" s="11" t="s">
        <v>421</v>
      </c>
      <c r="V979" s="11">
        <v>48</v>
      </c>
      <c r="W979" s="185">
        <v>36.960000000000008</v>
      </c>
      <c r="X979" s="185">
        <f t="shared" si="63"/>
        <v>0.77000000000000013</v>
      </c>
      <c r="Y979" s="11" t="s">
        <v>421</v>
      </c>
      <c r="Z979" s="11" t="s">
        <v>421</v>
      </c>
      <c r="AA979" s="11" t="s">
        <v>421</v>
      </c>
      <c r="AB979" s="11" t="s">
        <v>421</v>
      </c>
      <c r="AC979" s="11" t="s">
        <v>421</v>
      </c>
      <c r="AD979" s="11" t="s">
        <v>421</v>
      </c>
    </row>
    <row r="980" spans="1:30" x14ac:dyDescent="0.25">
      <c r="A980" s="55"/>
      <c r="B980" s="11"/>
      <c r="C980" s="11" t="s">
        <v>554</v>
      </c>
      <c r="D980" s="11"/>
      <c r="E980" s="11" t="s">
        <v>339</v>
      </c>
      <c r="F980" s="11">
        <v>0</v>
      </c>
      <c r="G980" s="185">
        <f t="shared" si="60"/>
        <v>0</v>
      </c>
      <c r="H980" s="185">
        <v>0</v>
      </c>
      <c r="I980" s="185">
        <f t="shared" si="61"/>
        <v>0</v>
      </c>
      <c r="J980" s="11">
        <v>0</v>
      </c>
      <c r="L980" s="11">
        <v>0</v>
      </c>
      <c r="M980" s="185">
        <v>0</v>
      </c>
      <c r="N980" s="185">
        <f t="shared" si="62"/>
        <v>0</v>
      </c>
      <c r="O980" s="11" t="s">
        <v>421</v>
      </c>
      <c r="P980" s="11" t="s">
        <v>421</v>
      </c>
      <c r="Q980" s="11" t="s">
        <v>421</v>
      </c>
      <c r="R980" s="11" t="s">
        <v>421</v>
      </c>
      <c r="S980" s="11" t="s">
        <v>421</v>
      </c>
      <c r="T980" s="11" t="s">
        <v>421</v>
      </c>
      <c r="V980" s="11">
        <v>41</v>
      </c>
      <c r="W980" s="185">
        <v>21.799999999999994</v>
      </c>
      <c r="X980" s="185">
        <f t="shared" si="63"/>
        <v>0.53170731707317054</v>
      </c>
      <c r="Y980" s="11" t="s">
        <v>421</v>
      </c>
      <c r="Z980" s="11" t="s">
        <v>421</v>
      </c>
      <c r="AA980" s="11" t="s">
        <v>421</v>
      </c>
      <c r="AB980" s="11" t="s">
        <v>421</v>
      </c>
      <c r="AC980" s="11" t="s">
        <v>421</v>
      </c>
      <c r="AD980" s="11" t="s">
        <v>421</v>
      </c>
    </row>
    <row r="981" spans="1:30" x14ac:dyDescent="0.25">
      <c r="A981" s="55"/>
      <c r="B981" s="11"/>
      <c r="C981" s="11" t="s">
        <v>555</v>
      </c>
      <c r="D981" s="11"/>
      <c r="E981" s="11" t="s">
        <v>340</v>
      </c>
      <c r="F981" s="11">
        <v>1</v>
      </c>
      <c r="G981" s="185">
        <f t="shared" si="60"/>
        <v>116.64</v>
      </c>
      <c r="H981" s="185">
        <v>583.21</v>
      </c>
      <c r="I981" s="185">
        <f t="shared" si="61"/>
        <v>583.21</v>
      </c>
      <c r="J981" s="11">
        <v>5</v>
      </c>
      <c r="L981" s="11">
        <v>0</v>
      </c>
      <c r="M981" s="185">
        <v>0</v>
      </c>
      <c r="N981" s="185">
        <f t="shared" si="62"/>
        <v>0</v>
      </c>
      <c r="O981" s="11" t="s">
        <v>421</v>
      </c>
      <c r="P981" s="11" t="s">
        <v>421</v>
      </c>
      <c r="Q981" s="11" t="s">
        <v>421</v>
      </c>
      <c r="R981" s="11" t="s">
        <v>421</v>
      </c>
      <c r="S981" s="11" t="s">
        <v>421</v>
      </c>
      <c r="T981" s="11" t="s">
        <v>421</v>
      </c>
      <c r="V981" s="11">
        <v>19</v>
      </c>
      <c r="W981" s="185">
        <v>42.779999999999994</v>
      </c>
      <c r="X981" s="185">
        <f t="shared" si="63"/>
        <v>2.2515789473684209</v>
      </c>
      <c r="Y981" s="11" t="s">
        <v>421</v>
      </c>
      <c r="Z981" s="11" t="s">
        <v>421</v>
      </c>
      <c r="AA981" s="11" t="s">
        <v>421</v>
      </c>
      <c r="AB981" s="11" t="s">
        <v>421</v>
      </c>
      <c r="AC981" s="11" t="s">
        <v>421</v>
      </c>
      <c r="AD981" s="11" t="s">
        <v>421</v>
      </c>
    </row>
    <row r="982" spans="1:30" x14ac:dyDescent="0.25">
      <c r="A982" s="55"/>
      <c r="B982" s="11"/>
      <c r="C982" s="11" t="s">
        <v>556</v>
      </c>
      <c r="D982" s="11"/>
      <c r="E982" s="11" t="s">
        <v>341</v>
      </c>
      <c r="F982" s="11">
        <v>0</v>
      </c>
      <c r="G982" s="185">
        <f t="shared" si="60"/>
        <v>0</v>
      </c>
      <c r="H982" s="185">
        <v>0</v>
      </c>
      <c r="I982" s="185">
        <f t="shared" si="61"/>
        <v>0</v>
      </c>
      <c r="J982" s="11">
        <v>0</v>
      </c>
      <c r="L982" s="11">
        <v>0</v>
      </c>
      <c r="M982" s="185">
        <v>0</v>
      </c>
      <c r="N982" s="185">
        <f t="shared" si="62"/>
        <v>0</v>
      </c>
      <c r="O982" s="11" t="s">
        <v>421</v>
      </c>
      <c r="P982" s="11" t="s">
        <v>421</v>
      </c>
      <c r="Q982" s="11" t="s">
        <v>421</v>
      </c>
      <c r="R982" s="11" t="s">
        <v>421</v>
      </c>
      <c r="S982" s="11" t="s">
        <v>421</v>
      </c>
      <c r="T982" s="11" t="s">
        <v>421</v>
      </c>
      <c r="V982" s="11">
        <v>53</v>
      </c>
      <c r="W982" s="185">
        <v>89.839999999999989</v>
      </c>
      <c r="X982" s="185">
        <f t="shared" si="63"/>
        <v>1.6950943396226412</v>
      </c>
      <c r="Y982" s="11" t="s">
        <v>421</v>
      </c>
      <c r="Z982" s="11" t="s">
        <v>421</v>
      </c>
      <c r="AA982" s="11" t="s">
        <v>421</v>
      </c>
      <c r="AB982" s="11" t="s">
        <v>421</v>
      </c>
      <c r="AC982" s="11" t="s">
        <v>421</v>
      </c>
      <c r="AD982" s="11" t="s">
        <v>421</v>
      </c>
    </row>
    <row r="983" spans="1:30" x14ac:dyDescent="0.25">
      <c r="A983" s="55"/>
      <c r="B983" s="11"/>
      <c r="C983" s="11" t="s">
        <v>557</v>
      </c>
      <c r="D983" s="11"/>
      <c r="E983" s="11" t="s">
        <v>342</v>
      </c>
      <c r="F983" s="11">
        <v>0</v>
      </c>
      <c r="G983" s="185">
        <f t="shared" si="60"/>
        <v>0</v>
      </c>
      <c r="H983" s="185">
        <v>0</v>
      </c>
      <c r="I983" s="185">
        <f t="shared" si="61"/>
        <v>0</v>
      </c>
      <c r="J983" s="11">
        <v>0</v>
      </c>
      <c r="L983" s="11">
        <v>0</v>
      </c>
      <c r="M983" s="185">
        <v>0</v>
      </c>
      <c r="N983" s="185">
        <f t="shared" si="62"/>
        <v>0</v>
      </c>
      <c r="O983" s="11" t="s">
        <v>421</v>
      </c>
      <c r="P983" s="11" t="s">
        <v>421</v>
      </c>
      <c r="Q983" s="11" t="s">
        <v>421</v>
      </c>
      <c r="R983" s="11" t="s">
        <v>421</v>
      </c>
      <c r="S983" s="11" t="s">
        <v>421</v>
      </c>
      <c r="T983" s="11" t="s">
        <v>421</v>
      </c>
      <c r="V983" s="11">
        <v>3</v>
      </c>
      <c r="W983" s="185">
        <v>1.7000000000000002</v>
      </c>
      <c r="X983" s="185">
        <f t="shared" si="63"/>
        <v>0.56666666666666676</v>
      </c>
      <c r="Y983" s="11" t="s">
        <v>421</v>
      </c>
      <c r="Z983" s="11" t="s">
        <v>421</v>
      </c>
      <c r="AA983" s="11" t="s">
        <v>421</v>
      </c>
      <c r="AB983" s="11" t="s">
        <v>421</v>
      </c>
      <c r="AC983" s="11" t="s">
        <v>421</v>
      </c>
      <c r="AD983" s="11" t="s">
        <v>421</v>
      </c>
    </row>
    <row r="984" spans="1:30" x14ac:dyDescent="0.25">
      <c r="A984" s="55"/>
      <c r="B984" s="11"/>
      <c r="C984" s="11" t="s">
        <v>558</v>
      </c>
      <c r="D984" s="11"/>
      <c r="E984" s="11" t="s">
        <v>344</v>
      </c>
      <c r="F984" s="11">
        <v>3</v>
      </c>
      <c r="G984" s="185">
        <f t="shared" si="60"/>
        <v>79.14</v>
      </c>
      <c r="H984" s="185">
        <v>3798.5499999999997</v>
      </c>
      <c r="I984" s="185">
        <f t="shared" si="61"/>
        <v>1266.18</v>
      </c>
      <c r="J984" s="11">
        <v>16</v>
      </c>
      <c r="L984" s="11">
        <v>3</v>
      </c>
      <c r="M984" s="185">
        <v>3798.5499999999997</v>
      </c>
      <c r="N984" s="185">
        <f t="shared" si="62"/>
        <v>1266.1833333333332</v>
      </c>
      <c r="O984" s="11" t="s">
        <v>421</v>
      </c>
      <c r="P984" s="11" t="s">
        <v>421</v>
      </c>
      <c r="Q984" s="11" t="s">
        <v>421</v>
      </c>
      <c r="R984" s="11" t="s">
        <v>421</v>
      </c>
      <c r="S984" s="11" t="s">
        <v>421</v>
      </c>
      <c r="T984" s="11" t="s">
        <v>421</v>
      </c>
      <c r="V984" s="11">
        <v>229</v>
      </c>
      <c r="W984" s="185">
        <v>171.48000000000005</v>
      </c>
      <c r="X984" s="185">
        <f t="shared" si="63"/>
        <v>0.7488209606986902</v>
      </c>
      <c r="Y984" s="11" t="s">
        <v>421</v>
      </c>
      <c r="Z984" s="11" t="s">
        <v>421</v>
      </c>
      <c r="AA984" s="11" t="s">
        <v>421</v>
      </c>
      <c r="AB984" s="11" t="s">
        <v>421</v>
      </c>
      <c r="AC984" s="11" t="s">
        <v>421</v>
      </c>
      <c r="AD984" s="11" t="s">
        <v>421</v>
      </c>
    </row>
    <row r="985" spans="1:30" x14ac:dyDescent="0.25">
      <c r="A985" s="55"/>
      <c r="B985" s="11"/>
      <c r="C985" s="11" t="s">
        <v>559</v>
      </c>
      <c r="D985" s="11"/>
      <c r="E985" s="11" t="s">
        <v>345</v>
      </c>
      <c r="F985" s="11">
        <v>0</v>
      </c>
      <c r="G985" s="185">
        <f t="shared" si="60"/>
        <v>0</v>
      </c>
      <c r="H985" s="185">
        <v>0</v>
      </c>
      <c r="I985" s="185">
        <f t="shared" si="61"/>
        <v>0</v>
      </c>
      <c r="J985" s="11">
        <v>0</v>
      </c>
      <c r="L985" s="11">
        <v>0</v>
      </c>
      <c r="M985" s="185">
        <v>0</v>
      </c>
      <c r="N985" s="185">
        <f t="shared" si="62"/>
        <v>0</v>
      </c>
      <c r="O985" s="11" t="s">
        <v>421</v>
      </c>
      <c r="P985" s="11" t="s">
        <v>421</v>
      </c>
      <c r="Q985" s="11" t="s">
        <v>421</v>
      </c>
      <c r="R985" s="11" t="s">
        <v>421</v>
      </c>
      <c r="S985" s="11" t="s">
        <v>421</v>
      </c>
      <c r="T985" s="11" t="s">
        <v>421</v>
      </c>
      <c r="V985" s="11">
        <v>58</v>
      </c>
      <c r="W985" s="185">
        <v>25.27</v>
      </c>
      <c r="X985" s="185">
        <f t="shared" si="63"/>
        <v>0.43568965517241376</v>
      </c>
      <c r="Y985" s="11" t="s">
        <v>421</v>
      </c>
      <c r="Z985" s="11" t="s">
        <v>421</v>
      </c>
      <c r="AA985" s="11" t="s">
        <v>421</v>
      </c>
      <c r="AB985" s="11" t="s">
        <v>421</v>
      </c>
      <c r="AC985" s="11" t="s">
        <v>421</v>
      </c>
      <c r="AD985" s="11" t="s">
        <v>421</v>
      </c>
    </row>
    <row r="986" spans="1:30" x14ac:dyDescent="0.25">
      <c r="A986" s="55"/>
      <c r="B986" s="11"/>
      <c r="C986" s="11" t="s">
        <v>558</v>
      </c>
      <c r="D986" s="11"/>
      <c r="E986" s="11" t="s">
        <v>346</v>
      </c>
      <c r="F986" s="11">
        <v>1</v>
      </c>
      <c r="G986" s="185">
        <f t="shared" si="60"/>
        <v>107.14</v>
      </c>
      <c r="H986" s="185">
        <v>1285.69</v>
      </c>
      <c r="I986" s="185">
        <f t="shared" si="61"/>
        <v>1285.69</v>
      </c>
      <c r="J986" s="11">
        <v>12</v>
      </c>
      <c r="L986" s="11">
        <v>0</v>
      </c>
      <c r="M986" s="185">
        <v>0</v>
      </c>
      <c r="N986" s="185">
        <f t="shared" si="62"/>
        <v>0</v>
      </c>
      <c r="O986" s="11" t="s">
        <v>421</v>
      </c>
      <c r="P986" s="11" t="s">
        <v>421</v>
      </c>
      <c r="Q986" s="11" t="s">
        <v>421</v>
      </c>
      <c r="R986" s="11" t="s">
        <v>421</v>
      </c>
      <c r="S986" s="11" t="s">
        <v>421</v>
      </c>
      <c r="T986" s="11" t="s">
        <v>421</v>
      </c>
      <c r="V986" s="11">
        <v>34</v>
      </c>
      <c r="W986" s="185">
        <v>42.470000000000006</v>
      </c>
      <c r="X986" s="185">
        <f t="shared" si="63"/>
        <v>1.2491176470588237</v>
      </c>
      <c r="Y986" s="11" t="s">
        <v>421</v>
      </c>
      <c r="Z986" s="11" t="s">
        <v>421</v>
      </c>
      <c r="AA986" s="11" t="s">
        <v>421</v>
      </c>
      <c r="AB986" s="11" t="s">
        <v>421</v>
      </c>
      <c r="AC986" s="11" t="s">
        <v>421</v>
      </c>
      <c r="AD986" s="11" t="s">
        <v>421</v>
      </c>
    </row>
    <row r="987" spans="1:30" x14ac:dyDescent="0.25">
      <c r="A987" s="55"/>
      <c r="B987" s="11"/>
      <c r="C987" s="11" t="s">
        <v>558</v>
      </c>
      <c r="D987" s="11"/>
      <c r="E987" s="11" t="s">
        <v>347</v>
      </c>
      <c r="F987" s="11">
        <v>0</v>
      </c>
      <c r="G987" s="185">
        <f t="shared" si="60"/>
        <v>0</v>
      </c>
      <c r="H987" s="185">
        <v>0</v>
      </c>
      <c r="I987" s="185">
        <f t="shared" si="61"/>
        <v>0</v>
      </c>
      <c r="J987" s="11">
        <v>0</v>
      </c>
      <c r="L987" s="11">
        <v>0</v>
      </c>
      <c r="M987" s="185">
        <v>0</v>
      </c>
      <c r="N987" s="185">
        <f t="shared" si="62"/>
        <v>0</v>
      </c>
      <c r="O987" s="11" t="s">
        <v>421</v>
      </c>
      <c r="P987" s="11" t="s">
        <v>421</v>
      </c>
      <c r="Q987" s="11" t="s">
        <v>421</v>
      </c>
      <c r="R987" s="11" t="s">
        <v>421</v>
      </c>
      <c r="S987" s="11" t="s">
        <v>421</v>
      </c>
      <c r="T987" s="11" t="s">
        <v>421</v>
      </c>
      <c r="V987" s="11">
        <v>23</v>
      </c>
      <c r="W987" s="185">
        <v>65.510000000000019</v>
      </c>
      <c r="X987" s="185">
        <f t="shared" si="63"/>
        <v>2.8482608695652183</v>
      </c>
      <c r="Y987" s="11" t="s">
        <v>421</v>
      </c>
      <c r="Z987" s="11" t="s">
        <v>421</v>
      </c>
      <c r="AA987" s="11" t="s">
        <v>421</v>
      </c>
      <c r="AB987" s="11" t="s">
        <v>421</v>
      </c>
      <c r="AC987" s="11" t="s">
        <v>421</v>
      </c>
      <c r="AD987" s="11" t="s">
        <v>421</v>
      </c>
    </row>
    <row r="988" spans="1:30" x14ac:dyDescent="0.25">
      <c r="A988" s="55"/>
      <c r="B988" s="11"/>
      <c r="C988" s="11" t="s">
        <v>558</v>
      </c>
      <c r="D988" s="11"/>
      <c r="E988" s="11" t="s">
        <v>348</v>
      </c>
      <c r="F988" s="11">
        <v>1</v>
      </c>
      <c r="G988" s="185">
        <f t="shared" si="60"/>
        <v>126.42</v>
      </c>
      <c r="H988" s="185">
        <v>3033.96</v>
      </c>
      <c r="I988" s="185">
        <f t="shared" si="61"/>
        <v>3033.96</v>
      </c>
      <c r="J988" s="11">
        <v>24</v>
      </c>
      <c r="L988" s="11">
        <v>1</v>
      </c>
      <c r="M988" s="185">
        <v>3033.96</v>
      </c>
      <c r="N988" s="185">
        <f t="shared" si="62"/>
        <v>3033.96</v>
      </c>
      <c r="O988" s="11" t="s">
        <v>421</v>
      </c>
      <c r="P988" s="11" t="s">
        <v>421</v>
      </c>
      <c r="Q988" s="11" t="s">
        <v>421</v>
      </c>
      <c r="R988" s="11" t="s">
        <v>421</v>
      </c>
      <c r="S988" s="11" t="s">
        <v>421</v>
      </c>
      <c r="T988" s="11" t="s">
        <v>421</v>
      </c>
      <c r="V988" s="11">
        <v>35</v>
      </c>
      <c r="W988" s="185">
        <v>32.650000000000013</v>
      </c>
      <c r="X988" s="185">
        <f t="shared" si="63"/>
        <v>0.93285714285714327</v>
      </c>
      <c r="Y988" s="11" t="s">
        <v>421</v>
      </c>
      <c r="Z988" s="11" t="s">
        <v>421</v>
      </c>
      <c r="AA988" s="11" t="s">
        <v>421</v>
      </c>
      <c r="AB988" s="11" t="s">
        <v>421</v>
      </c>
      <c r="AC988" s="11" t="s">
        <v>421</v>
      </c>
      <c r="AD988" s="11" t="s">
        <v>421</v>
      </c>
    </row>
    <row r="989" spans="1:30" x14ac:dyDescent="0.25">
      <c r="A989" s="55"/>
      <c r="B989" s="11"/>
      <c r="C989" s="11" t="s">
        <v>560</v>
      </c>
      <c r="D989" s="11"/>
      <c r="E989" s="11" t="s">
        <v>349</v>
      </c>
      <c r="F989" s="11">
        <v>0</v>
      </c>
      <c r="G989" s="185">
        <f t="shared" si="60"/>
        <v>0</v>
      </c>
      <c r="H989" s="185">
        <v>0</v>
      </c>
      <c r="I989" s="185">
        <f t="shared" si="61"/>
        <v>0</v>
      </c>
      <c r="J989" s="11">
        <v>0</v>
      </c>
      <c r="L989" s="11">
        <v>0</v>
      </c>
      <c r="M989" s="185">
        <v>0</v>
      </c>
      <c r="N989" s="185">
        <f t="shared" si="62"/>
        <v>0</v>
      </c>
      <c r="O989" s="11" t="s">
        <v>421</v>
      </c>
      <c r="P989" s="11" t="s">
        <v>421</v>
      </c>
      <c r="Q989" s="11" t="s">
        <v>421</v>
      </c>
      <c r="R989" s="11" t="s">
        <v>421</v>
      </c>
      <c r="S989" s="11" t="s">
        <v>421</v>
      </c>
      <c r="T989" s="11" t="s">
        <v>421</v>
      </c>
      <c r="V989" s="11">
        <v>37</v>
      </c>
      <c r="W989" s="185">
        <v>70.100000000000009</v>
      </c>
      <c r="X989" s="185">
        <f t="shared" si="63"/>
        <v>1.8945945945945948</v>
      </c>
      <c r="Y989" s="11" t="s">
        <v>421</v>
      </c>
      <c r="Z989" s="11" t="s">
        <v>421</v>
      </c>
      <c r="AA989" s="11" t="s">
        <v>421</v>
      </c>
      <c r="AB989" s="11" t="s">
        <v>421</v>
      </c>
      <c r="AC989" s="11" t="s">
        <v>421</v>
      </c>
      <c r="AD989" s="11" t="s">
        <v>421</v>
      </c>
    </row>
    <row r="990" spans="1:30" x14ac:dyDescent="0.25">
      <c r="A990" s="55"/>
      <c r="B990" s="11"/>
      <c r="C990" s="11" t="s">
        <v>561</v>
      </c>
      <c r="D990" s="11"/>
      <c r="E990" s="11" t="s">
        <v>350</v>
      </c>
      <c r="F990" s="11">
        <v>2</v>
      </c>
      <c r="G990" s="185">
        <f t="shared" si="60"/>
        <v>388.73</v>
      </c>
      <c r="H990" s="185">
        <v>7774.5599999999995</v>
      </c>
      <c r="I990" s="185">
        <f t="shared" si="61"/>
        <v>3887.28</v>
      </c>
      <c r="J990" s="11">
        <v>10</v>
      </c>
      <c r="L990" s="11">
        <v>2</v>
      </c>
      <c r="M990" s="185">
        <v>5759.16</v>
      </c>
      <c r="N990" s="185">
        <f t="shared" si="62"/>
        <v>2879.58</v>
      </c>
      <c r="O990" s="11" t="s">
        <v>421</v>
      </c>
      <c r="P990" s="11" t="s">
        <v>421</v>
      </c>
      <c r="Q990" s="11" t="s">
        <v>421</v>
      </c>
      <c r="R990" s="11" t="s">
        <v>421</v>
      </c>
      <c r="S990" s="11" t="s">
        <v>421</v>
      </c>
      <c r="T990" s="11" t="s">
        <v>421</v>
      </c>
      <c r="V990" s="11">
        <v>73</v>
      </c>
      <c r="W990" s="185">
        <v>129.37</v>
      </c>
      <c r="X990" s="185">
        <f t="shared" si="63"/>
        <v>1.7721917808219179</v>
      </c>
      <c r="Y990" s="11" t="s">
        <v>421</v>
      </c>
      <c r="Z990" s="11" t="s">
        <v>421</v>
      </c>
      <c r="AA990" s="11" t="s">
        <v>421</v>
      </c>
      <c r="AB990" s="11" t="s">
        <v>421</v>
      </c>
      <c r="AC990" s="11" t="s">
        <v>421</v>
      </c>
      <c r="AD990" s="11" t="s">
        <v>421</v>
      </c>
    </row>
    <row r="991" spans="1:30" x14ac:dyDescent="0.25">
      <c r="A991" s="55"/>
      <c r="B991" s="11"/>
      <c r="C991" s="11" t="s">
        <v>562</v>
      </c>
      <c r="D991" s="11"/>
      <c r="E991" s="11" t="s">
        <v>351</v>
      </c>
      <c r="F991" s="11">
        <v>0</v>
      </c>
      <c r="G991" s="185">
        <f t="shared" si="60"/>
        <v>0</v>
      </c>
      <c r="H991" s="185">
        <v>0</v>
      </c>
      <c r="I991" s="185">
        <f t="shared" si="61"/>
        <v>0</v>
      </c>
      <c r="J991" s="11">
        <v>0</v>
      </c>
      <c r="L991" s="11">
        <v>0</v>
      </c>
      <c r="M991" s="185">
        <v>0</v>
      </c>
      <c r="N991" s="185">
        <f t="shared" si="62"/>
        <v>0</v>
      </c>
      <c r="O991" s="11" t="s">
        <v>421</v>
      </c>
      <c r="P991" s="11" t="s">
        <v>421</v>
      </c>
      <c r="Q991" s="11" t="s">
        <v>421</v>
      </c>
      <c r="R991" s="11" t="s">
        <v>421</v>
      </c>
      <c r="S991" s="11" t="s">
        <v>421</v>
      </c>
      <c r="T991" s="11" t="s">
        <v>421</v>
      </c>
      <c r="V991" s="11">
        <v>35</v>
      </c>
      <c r="W991" s="185">
        <v>14.859999999999998</v>
      </c>
      <c r="X991" s="185">
        <f t="shared" si="63"/>
        <v>0.42457142857142849</v>
      </c>
      <c r="Y991" s="11" t="s">
        <v>421</v>
      </c>
      <c r="Z991" s="11" t="s">
        <v>421</v>
      </c>
      <c r="AA991" s="11" t="s">
        <v>421</v>
      </c>
      <c r="AB991" s="11" t="s">
        <v>421</v>
      </c>
      <c r="AC991" s="11" t="s">
        <v>421</v>
      </c>
      <c r="AD991" s="11" t="s">
        <v>421</v>
      </c>
    </row>
    <row r="992" spans="1:30" x14ac:dyDescent="0.25">
      <c r="A992" s="55"/>
      <c r="B992" s="11"/>
      <c r="C992" s="11" t="s">
        <v>563</v>
      </c>
      <c r="D992" s="11"/>
      <c r="E992" s="11" t="s">
        <v>352</v>
      </c>
      <c r="F992" s="11">
        <v>0</v>
      </c>
      <c r="G992" s="185">
        <f t="shared" si="60"/>
        <v>0</v>
      </c>
      <c r="H992" s="185">
        <v>0</v>
      </c>
      <c r="I992" s="185">
        <f t="shared" si="61"/>
        <v>0</v>
      </c>
      <c r="J992" s="11">
        <v>0</v>
      </c>
      <c r="L992" s="11">
        <v>0</v>
      </c>
      <c r="M992" s="185">
        <v>0</v>
      </c>
      <c r="N992" s="185">
        <f t="shared" si="62"/>
        <v>0</v>
      </c>
      <c r="O992" s="11" t="s">
        <v>421</v>
      </c>
      <c r="P992" s="11" t="s">
        <v>421</v>
      </c>
      <c r="Q992" s="11" t="s">
        <v>421</v>
      </c>
      <c r="R992" s="11" t="s">
        <v>421</v>
      </c>
      <c r="S992" s="11" t="s">
        <v>421</v>
      </c>
      <c r="T992" s="11" t="s">
        <v>421</v>
      </c>
      <c r="V992" s="11">
        <v>2</v>
      </c>
      <c r="W992" s="185">
        <v>0.22</v>
      </c>
      <c r="X992" s="185">
        <f t="shared" si="63"/>
        <v>0.11</v>
      </c>
      <c r="Y992" s="11" t="s">
        <v>421</v>
      </c>
      <c r="Z992" s="11" t="s">
        <v>421</v>
      </c>
      <c r="AA992" s="11" t="s">
        <v>421</v>
      </c>
      <c r="AB992" s="11" t="s">
        <v>421</v>
      </c>
      <c r="AC992" s="11" t="s">
        <v>421</v>
      </c>
      <c r="AD992" s="11" t="s">
        <v>421</v>
      </c>
    </row>
    <row r="993" spans="1:30" x14ac:dyDescent="0.25">
      <c r="A993" s="55"/>
      <c r="B993" s="11"/>
      <c r="C993" s="11" t="s">
        <v>564</v>
      </c>
      <c r="D993" s="11"/>
      <c r="E993" s="11" t="s">
        <v>353</v>
      </c>
      <c r="F993" s="11">
        <v>0</v>
      </c>
      <c r="G993" s="185">
        <f t="shared" si="60"/>
        <v>0</v>
      </c>
      <c r="H993" s="185">
        <v>0</v>
      </c>
      <c r="I993" s="185">
        <f t="shared" si="61"/>
        <v>0</v>
      </c>
      <c r="J993" s="11">
        <v>0</v>
      </c>
      <c r="L993" s="11">
        <v>0</v>
      </c>
      <c r="M993" s="185">
        <v>0</v>
      </c>
      <c r="N993" s="185">
        <f t="shared" si="62"/>
        <v>0</v>
      </c>
      <c r="O993" s="11" t="s">
        <v>421</v>
      </c>
      <c r="P993" s="11" t="s">
        <v>421</v>
      </c>
      <c r="Q993" s="11" t="s">
        <v>421</v>
      </c>
      <c r="R993" s="11" t="s">
        <v>421</v>
      </c>
      <c r="S993" s="11" t="s">
        <v>421</v>
      </c>
      <c r="T993" s="11" t="s">
        <v>421</v>
      </c>
      <c r="V993" s="11">
        <v>0</v>
      </c>
      <c r="W993" s="185">
        <v>0</v>
      </c>
      <c r="X993" s="185">
        <f t="shared" si="63"/>
        <v>0</v>
      </c>
      <c r="Y993" s="11" t="s">
        <v>421</v>
      </c>
      <c r="Z993" s="11" t="s">
        <v>421</v>
      </c>
      <c r="AA993" s="11" t="s">
        <v>421</v>
      </c>
      <c r="AB993" s="11" t="s">
        <v>421</v>
      </c>
      <c r="AC993" s="11" t="s">
        <v>421</v>
      </c>
      <c r="AD993" s="11" t="s">
        <v>421</v>
      </c>
    </row>
    <row r="994" spans="1:30" x14ac:dyDescent="0.25">
      <c r="A994" s="55"/>
      <c r="B994" s="11"/>
      <c r="C994" s="11" t="s">
        <v>565</v>
      </c>
      <c r="D994" s="11"/>
      <c r="E994" s="11" t="s">
        <v>354</v>
      </c>
      <c r="F994" s="11">
        <v>0</v>
      </c>
      <c r="G994" s="185">
        <f t="shared" si="60"/>
        <v>0</v>
      </c>
      <c r="H994" s="185">
        <v>0</v>
      </c>
      <c r="I994" s="185">
        <f t="shared" si="61"/>
        <v>0</v>
      </c>
      <c r="J994" s="11">
        <v>0</v>
      </c>
      <c r="L994" s="11">
        <v>0</v>
      </c>
      <c r="M994" s="185">
        <v>0</v>
      </c>
      <c r="N994" s="185">
        <f t="shared" si="62"/>
        <v>0</v>
      </c>
      <c r="O994" s="11" t="s">
        <v>421</v>
      </c>
      <c r="P994" s="11" t="s">
        <v>421</v>
      </c>
      <c r="Q994" s="11" t="s">
        <v>421</v>
      </c>
      <c r="R994" s="11" t="s">
        <v>421</v>
      </c>
      <c r="S994" s="11" t="s">
        <v>421</v>
      </c>
      <c r="T994" s="11" t="s">
        <v>421</v>
      </c>
      <c r="V994" s="11">
        <v>27</v>
      </c>
      <c r="W994" s="185">
        <v>9.58</v>
      </c>
      <c r="X994" s="185">
        <f t="shared" si="63"/>
        <v>0.35481481481481481</v>
      </c>
      <c r="Y994" s="11" t="s">
        <v>421</v>
      </c>
      <c r="Z994" s="11" t="s">
        <v>421</v>
      </c>
      <c r="AA994" s="11" t="s">
        <v>421</v>
      </c>
      <c r="AB994" s="11" t="s">
        <v>421</v>
      </c>
      <c r="AC994" s="11" t="s">
        <v>421</v>
      </c>
      <c r="AD994" s="11" t="s">
        <v>421</v>
      </c>
    </row>
    <row r="995" spans="1:30" x14ac:dyDescent="0.25">
      <c r="A995" s="55"/>
      <c r="B995" s="11"/>
      <c r="C995" s="11" t="s">
        <v>566</v>
      </c>
      <c r="D995" s="11"/>
      <c r="E995" s="11" t="s">
        <v>355</v>
      </c>
      <c r="F995" s="11">
        <v>0</v>
      </c>
      <c r="G995" s="185">
        <f t="shared" si="60"/>
        <v>0</v>
      </c>
      <c r="H995" s="185">
        <v>0</v>
      </c>
      <c r="I995" s="185">
        <f t="shared" si="61"/>
        <v>0</v>
      </c>
      <c r="J995" s="11">
        <v>0</v>
      </c>
      <c r="L995" s="11">
        <v>0</v>
      </c>
      <c r="M995" s="185">
        <v>0</v>
      </c>
      <c r="N995" s="185">
        <f t="shared" si="62"/>
        <v>0</v>
      </c>
      <c r="O995" s="11" t="s">
        <v>421</v>
      </c>
      <c r="P995" s="11" t="s">
        <v>421</v>
      </c>
      <c r="Q995" s="11" t="s">
        <v>421</v>
      </c>
      <c r="R995" s="11" t="s">
        <v>421</v>
      </c>
      <c r="S995" s="11" t="s">
        <v>421</v>
      </c>
      <c r="T995" s="11" t="s">
        <v>421</v>
      </c>
      <c r="V995" s="11">
        <v>5</v>
      </c>
      <c r="W995" s="185">
        <v>6.29</v>
      </c>
      <c r="X995" s="185">
        <f t="shared" si="63"/>
        <v>1.258</v>
      </c>
      <c r="Y995" s="11" t="s">
        <v>421</v>
      </c>
      <c r="Z995" s="11" t="s">
        <v>421</v>
      </c>
      <c r="AA995" s="11" t="s">
        <v>421</v>
      </c>
      <c r="AB995" s="11" t="s">
        <v>421</v>
      </c>
      <c r="AC995" s="11" t="s">
        <v>421</v>
      </c>
      <c r="AD995" s="11" t="s">
        <v>421</v>
      </c>
    </row>
    <row r="996" spans="1:30" x14ac:dyDescent="0.25">
      <c r="A996" s="55"/>
      <c r="B996" s="11"/>
      <c r="C996" s="11" t="s">
        <v>567</v>
      </c>
      <c r="D996" s="11"/>
      <c r="E996" s="11" t="s">
        <v>356</v>
      </c>
      <c r="F996" s="11">
        <v>1</v>
      </c>
      <c r="G996" s="185">
        <f t="shared" si="60"/>
        <v>747.55</v>
      </c>
      <c r="H996" s="185">
        <v>8970.59</v>
      </c>
      <c r="I996" s="185">
        <f t="shared" si="61"/>
        <v>8970.59</v>
      </c>
      <c r="J996" s="11">
        <v>12</v>
      </c>
      <c r="L996" s="11">
        <v>0</v>
      </c>
      <c r="M996" s="185">
        <v>0</v>
      </c>
      <c r="N996" s="185">
        <f t="shared" si="62"/>
        <v>0</v>
      </c>
      <c r="O996" s="11" t="s">
        <v>421</v>
      </c>
      <c r="P996" s="11" t="s">
        <v>421</v>
      </c>
      <c r="Q996" s="11" t="s">
        <v>421</v>
      </c>
      <c r="R996" s="11" t="s">
        <v>421</v>
      </c>
      <c r="S996" s="11" t="s">
        <v>421</v>
      </c>
      <c r="T996" s="11" t="s">
        <v>421</v>
      </c>
      <c r="V996" s="11">
        <v>81</v>
      </c>
      <c r="W996" s="185">
        <v>43.390000000000008</v>
      </c>
      <c r="X996" s="185">
        <f t="shared" si="63"/>
        <v>0.53567901234567916</v>
      </c>
      <c r="Y996" s="11" t="s">
        <v>421</v>
      </c>
      <c r="Z996" s="11" t="s">
        <v>421</v>
      </c>
      <c r="AA996" s="11" t="s">
        <v>421</v>
      </c>
      <c r="AB996" s="11" t="s">
        <v>421</v>
      </c>
      <c r="AC996" s="11" t="s">
        <v>421</v>
      </c>
      <c r="AD996" s="11" t="s">
        <v>421</v>
      </c>
    </row>
    <row r="997" spans="1:30" x14ac:dyDescent="0.25">
      <c r="A997" s="55"/>
      <c r="B997" s="11"/>
      <c r="C997" s="11" t="s">
        <v>568</v>
      </c>
      <c r="D997" s="11"/>
      <c r="E997" s="11" t="s">
        <v>357</v>
      </c>
      <c r="F997" s="11">
        <v>13</v>
      </c>
      <c r="G997" s="185">
        <f t="shared" si="60"/>
        <v>175.04</v>
      </c>
      <c r="H997" s="185">
        <v>31857.88</v>
      </c>
      <c r="I997" s="185">
        <f t="shared" si="61"/>
        <v>2450.61</v>
      </c>
      <c r="J997" s="11">
        <v>14</v>
      </c>
      <c r="L997" s="11">
        <v>7</v>
      </c>
      <c r="M997" s="185">
        <v>18319.48</v>
      </c>
      <c r="N997" s="185">
        <f t="shared" si="62"/>
        <v>2617.0685714285714</v>
      </c>
      <c r="O997" s="11" t="s">
        <v>421</v>
      </c>
      <c r="P997" s="11" t="s">
        <v>421</v>
      </c>
      <c r="Q997" s="11" t="s">
        <v>421</v>
      </c>
      <c r="R997" s="11" t="s">
        <v>421</v>
      </c>
      <c r="S997" s="11" t="s">
        <v>421</v>
      </c>
      <c r="T997" s="11" t="s">
        <v>421</v>
      </c>
      <c r="V997" s="11">
        <v>258</v>
      </c>
      <c r="W997" s="185">
        <v>341.08</v>
      </c>
      <c r="X997" s="185">
        <f t="shared" si="63"/>
        <v>1.3220155038759689</v>
      </c>
      <c r="Y997" s="11" t="s">
        <v>421</v>
      </c>
      <c r="Z997" s="11" t="s">
        <v>421</v>
      </c>
      <c r="AA997" s="11" t="s">
        <v>421</v>
      </c>
      <c r="AB997" s="11" t="s">
        <v>421</v>
      </c>
      <c r="AC997" s="11" t="s">
        <v>421</v>
      </c>
      <c r="AD997" s="11" t="s">
        <v>421</v>
      </c>
    </row>
    <row r="998" spans="1:30" x14ac:dyDescent="0.25">
      <c r="A998" s="55"/>
      <c r="B998" s="11"/>
      <c r="C998" s="11" t="s">
        <v>569</v>
      </c>
      <c r="D998" s="11"/>
      <c r="E998" s="11" t="s">
        <v>358</v>
      </c>
      <c r="F998" s="11">
        <v>0</v>
      </c>
      <c r="G998" s="185">
        <f t="shared" si="60"/>
        <v>0</v>
      </c>
      <c r="H998" s="185">
        <v>0</v>
      </c>
      <c r="I998" s="185">
        <f t="shared" si="61"/>
        <v>0</v>
      </c>
      <c r="J998" s="11">
        <v>0</v>
      </c>
      <c r="L998" s="11">
        <v>0</v>
      </c>
      <c r="M998" s="185">
        <v>0</v>
      </c>
      <c r="N998" s="185">
        <f t="shared" si="62"/>
        <v>0</v>
      </c>
      <c r="O998" s="11" t="s">
        <v>421</v>
      </c>
      <c r="P998" s="11" t="s">
        <v>421</v>
      </c>
      <c r="Q998" s="11" t="s">
        <v>421</v>
      </c>
      <c r="R998" s="11" t="s">
        <v>421</v>
      </c>
      <c r="S998" s="11" t="s">
        <v>421</v>
      </c>
      <c r="T998" s="11" t="s">
        <v>421</v>
      </c>
      <c r="V998" s="11">
        <v>1</v>
      </c>
      <c r="W998" s="185">
        <v>3.16</v>
      </c>
      <c r="X998" s="185">
        <f t="shared" si="63"/>
        <v>3.16</v>
      </c>
      <c r="Y998" s="11" t="s">
        <v>421</v>
      </c>
      <c r="Z998" s="11" t="s">
        <v>421</v>
      </c>
      <c r="AA998" s="11" t="s">
        <v>421</v>
      </c>
      <c r="AB998" s="11" t="s">
        <v>421</v>
      </c>
      <c r="AC998" s="11" t="s">
        <v>421</v>
      </c>
      <c r="AD998" s="11" t="s">
        <v>421</v>
      </c>
    </row>
    <row r="999" spans="1:30" x14ac:dyDescent="0.25">
      <c r="A999" s="55"/>
      <c r="B999" s="11"/>
      <c r="C999" s="11" t="s">
        <v>570</v>
      </c>
      <c r="D999" s="11"/>
      <c r="E999" s="11" t="s">
        <v>359</v>
      </c>
      <c r="F999" s="11">
        <v>7</v>
      </c>
      <c r="G999" s="185">
        <f t="shared" si="60"/>
        <v>120.06</v>
      </c>
      <c r="H999" s="185">
        <v>10084.630000000001</v>
      </c>
      <c r="I999" s="185">
        <f t="shared" si="61"/>
        <v>1440.66</v>
      </c>
      <c r="J999" s="11">
        <v>12</v>
      </c>
      <c r="L999" s="11">
        <v>2</v>
      </c>
      <c r="M999" s="185">
        <v>1301.5</v>
      </c>
      <c r="N999" s="185">
        <f t="shared" si="62"/>
        <v>650.75</v>
      </c>
      <c r="O999" s="11" t="s">
        <v>421</v>
      </c>
      <c r="P999" s="11" t="s">
        <v>421</v>
      </c>
      <c r="Q999" s="11" t="s">
        <v>421</v>
      </c>
      <c r="R999" s="11" t="s">
        <v>421</v>
      </c>
      <c r="S999" s="11" t="s">
        <v>421</v>
      </c>
      <c r="T999" s="11" t="s">
        <v>421</v>
      </c>
      <c r="V999" s="11">
        <v>154</v>
      </c>
      <c r="W999" s="185">
        <v>156.71000000000006</v>
      </c>
      <c r="X999" s="185">
        <f t="shared" si="63"/>
        <v>1.0175974025974031</v>
      </c>
      <c r="Y999" s="11" t="s">
        <v>421</v>
      </c>
      <c r="Z999" s="11" t="s">
        <v>421</v>
      </c>
      <c r="AA999" s="11" t="s">
        <v>421</v>
      </c>
      <c r="AB999" s="11" t="s">
        <v>421</v>
      </c>
      <c r="AC999" s="11" t="s">
        <v>421</v>
      </c>
      <c r="AD999" s="11" t="s">
        <v>421</v>
      </c>
    </row>
    <row r="1000" spans="1:30" x14ac:dyDescent="0.25">
      <c r="A1000" s="55"/>
      <c r="B1000" s="11"/>
      <c r="C1000" s="11" t="s">
        <v>571</v>
      </c>
      <c r="D1000" s="11"/>
      <c r="E1000" s="11" t="s">
        <v>360</v>
      </c>
      <c r="F1000" s="11">
        <v>6</v>
      </c>
      <c r="G1000" s="185">
        <f t="shared" si="60"/>
        <v>49.06</v>
      </c>
      <c r="H1000" s="185">
        <v>4415.03</v>
      </c>
      <c r="I1000" s="185">
        <f t="shared" si="61"/>
        <v>735.84</v>
      </c>
      <c r="J1000" s="11">
        <v>15</v>
      </c>
      <c r="L1000" s="11">
        <v>3</v>
      </c>
      <c r="M1000" s="185">
        <v>3620.0899999999997</v>
      </c>
      <c r="N1000" s="185">
        <f t="shared" si="62"/>
        <v>1206.6966666666665</v>
      </c>
      <c r="O1000" s="11" t="s">
        <v>421</v>
      </c>
      <c r="P1000" s="11" t="s">
        <v>421</v>
      </c>
      <c r="Q1000" s="11" t="s">
        <v>421</v>
      </c>
      <c r="R1000" s="11" t="s">
        <v>421</v>
      </c>
      <c r="S1000" s="11" t="s">
        <v>421</v>
      </c>
      <c r="T1000" s="11" t="s">
        <v>421</v>
      </c>
      <c r="V1000" s="11">
        <v>97</v>
      </c>
      <c r="W1000" s="185">
        <v>111.61999999999995</v>
      </c>
      <c r="X1000" s="185">
        <f t="shared" si="63"/>
        <v>1.1507216494845356</v>
      </c>
      <c r="Y1000" s="11" t="s">
        <v>421</v>
      </c>
      <c r="Z1000" s="11" t="s">
        <v>421</v>
      </c>
      <c r="AA1000" s="11" t="s">
        <v>421</v>
      </c>
      <c r="AB1000" s="11" t="s">
        <v>421</v>
      </c>
      <c r="AC1000" s="11" t="s">
        <v>421</v>
      </c>
      <c r="AD1000" s="11" t="s">
        <v>421</v>
      </c>
    </row>
    <row r="1001" spans="1:30" x14ac:dyDescent="0.25">
      <c r="A1001" s="55"/>
      <c r="B1001" s="11"/>
      <c r="C1001" s="11" t="s">
        <v>572</v>
      </c>
      <c r="D1001" s="11"/>
      <c r="E1001" s="11" t="s">
        <v>361</v>
      </c>
      <c r="F1001" s="11">
        <v>0</v>
      </c>
      <c r="G1001" s="185">
        <f t="shared" si="60"/>
        <v>0</v>
      </c>
      <c r="H1001" s="185">
        <v>0</v>
      </c>
      <c r="I1001" s="185">
        <f t="shared" si="61"/>
        <v>0</v>
      </c>
      <c r="J1001" s="11">
        <v>0</v>
      </c>
      <c r="L1001" s="11">
        <v>0</v>
      </c>
      <c r="M1001" s="185">
        <v>0</v>
      </c>
      <c r="N1001" s="185">
        <f t="shared" si="62"/>
        <v>0</v>
      </c>
      <c r="O1001" s="11" t="s">
        <v>421</v>
      </c>
      <c r="P1001" s="11" t="s">
        <v>421</v>
      </c>
      <c r="Q1001" s="11" t="s">
        <v>421</v>
      </c>
      <c r="R1001" s="11" t="s">
        <v>421</v>
      </c>
      <c r="S1001" s="11" t="s">
        <v>421</v>
      </c>
      <c r="T1001" s="11" t="s">
        <v>421</v>
      </c>
      <c r="V1001" s="11">
        <v>0</v>
      </c>
      <c r="W1001" s="185">
        <v>0</v>
      </c>
      <c r="X1001" s="185">
        <f t="shared" si="63"/>
        <v>0</v>
      </c>
      <c r="Y1001" s="11" t="s">
        <v>421</v>
      </c>
      <c r="Z1001" s="11" t="s">
        <v>421</v>
      </c>
      <c r="AA1001" s="11" t="s">
        <v>421</v>
      </c>
      <c r="AB1001" s="11" t="s">
        <v>421</v>
      </c>
      <c r="AC1001" s="11" t="s">
        <v>421</v>
      </c>
      <c r="AD1001" s="11" t="s">
        <v>421</v>
      </c>
    </row>
    <row r="1002" spans="1:30" x14ac:dyDescent="0.25">
      <c r="A1002" s="55"/>
      <c r="B1002" s="11"/>
      <c r="C1002" s="11" t="s">
        <v>573</v>
      </c>
      <c r="D1002" s="11"/>
      <c r="E1002" s="11" t="s">
        <v>362</v>
      </c>
      <c r="F1002" s="11">
        <v>0</v>
      </c>
      <c r="G1002" s="185">
        <f t="shared" si="60"/>
        <v>0</v>
      </c>
      <c r="H1002" s="185">
        <v>0</v>
      </c>
      <c r="I1002" s="185">
        <f t="shared" si="61"/>
        <v>0</v>
      </c>
      <c r="J1002" s="11">
        <v>0</v>
      </c>
      <c r="L1002" s="11">
        <v>0</v>
      </c>
      <c r="M1002" s="185">
        <v>0</v>
      </c>
      <c r="N1002" s="185">
        <f t="shared" si="62"/>
        <v>0</v>
      </c>
      <c r="O1002" s="11" t="s">
        <v>421</v>
      </c>
      <c r="P1002" s="11" t="s">
        <v>421</v>
      </c>
      <c r="Q1002" s="11" t="s">
        <v>421</v>
      </c>
      <c r="R1002" s="11" t="s">
        <v>421</v>
      </c>
      <c r="S1002" s="11" t="s">
        <v>421</v>
      </c>
      <c r="T1002" s="11" t="s">
        <v>421</v>
      </c>
      <c r="V1002" s="11">
        <v>0</v>
      </c>
      <c r="W1002" s="185">
        <v>0</v>
      </c>
      <c r="X1002" s="185">
        <f t="shared" si="63"/>
        <v>0</v>
      </c>
      <c r="Y1002" s="11" t="s">
        <v>421</v>
      </c>
      <c r="Z1002" s="11" t="s">
        <v>421</v>
      </c>
      <c r="AA1002" s="11" t="s">
        <v>421</v>
      </c>
      <c r="AB1002" s="11" t="s">
        <v>421</v>
      </c>
      <c r="AC1002" s="11" t="s">
        <v>421</v>
      </c>
      <c r="AD1002" s="11" t="s">
        <v>421</v>
      </c>
    </row>
    <row r="1003" spans="1:30" x14ac:dyDescent="0.25">
      <c r="A1003" s="55"/>
      <c r="B1003" s="11"/>
      <c r="C1003" s="11" t="s">
        <v>574</v>
      </c>
      <c r="D1003" s="11"/>
      <c r="E1003" s="11" t="s">
        <v>363</v>
      </c>
      <c r="F1003" s="11">
        <v>0</v>
      </c>
      <c r="G1003" s="185">
        <f t="shared" si="60"/>
        <v>0</v>
      </c>
      <c r="H1003" s="185">
        <v>0</v>
      </c>
      <c r="I1003" s="185">
        <f t="shared" si="61"/>
        <v>0</v>
      </c>
      <c r="J1003" s="11">
        <v>0</v>
      </c>
      <c r="L1003" s="11">
        <v>0</v>
      </c>
      <c r="M1003" s="185">
        <v>0</v>
      </c>
      <c r="N1003" s="185">
        <f t="shared" si="62"/>
        <v>0</v>
      </c>
      <c r="O1003" s="11" t="s">
        <v>421</v>
      </c>
      <c r="P1003" s="11" t="s">
        <v>421</v>
      </c>
      <c r="Q1003" s="11" t="s">
        <v>421</v>
      </c>
      <c r="R1003" s="11" t="s">
        <v>421</v>
      </c>
      <c r="S1003" s="11" t="s">
        <v>421</v>
      </c>
      <c r="T1003" s="11" t="s">
        <v>421</v>
      </c>
      <c r="V1003" s="11">
        <v>81</v>
      </c>
      <c r="W1003" s="185">
        <v>79.650000000000006</v>
      </c>
      <c r="X1003" s="185">
        <f t="shared" si="63"/>
        <v>0.98333333333333339</v>
      </c>
      <c r="Y1003" s="11" t="s">
        <v>421</v>
      </c>
      <c r="Z1003" s="11" t="s">
        <v>421</v>
      </c>
      <c r="AA1003" s="11" t="s">
        <v>421</v>
      </c>
      <c r="AB1003" s="11" t="s">
        <v>421</v>
      </c>
      <c r="AC1003" s="11" t="s">
        <v>421</v>
      </c>
      <c r="AD1003" s="11" t="s">
        <v>421</v>
      </c>
    </row>
    <row r="1004" spans="1:30" x14ac:dyDescent="0.25">
      <c r="A1004" s="55"/>
      <c r="B1004" s="11"/>
      <c r="C1004" s="11" t="s">
        <v>575</v>
      </c>
      <c r="D1004" s="11"/>
      <c r="E1004" s="11" t="s">
        <v>364</v>
      </c>
      <c r="F1004" s="11">
        <v>0</v>
      </c>
      <c r="G1004" s="185">
        <f t="shared" si="60"/>
        <v>0</v>
      </c>
      <c r="H1004" s="185">
        <v>0</v>
      </c>
      <c r="I1004" s="185">
        <f t="shared" si="61"/>
        <v>0</v>
      </c>
      <c r="J1004" s="11">
        <v>0</v>
      </c>
      <c r="L1004" s="11">
        <v>0</v>
      </c>
      <c r="M1004" s="185">
        <v>0</v>
      </c>
      <c r="N1004" s="185">
        <f t="shared" si="62"/>
        <v>0</v>
      </c>
      <c r="O1004" s="11" t="s">
        <v>421</v>
      </c>
      <c r="P1004" s="11" t="s">
        <v>421</v>
      </c>
      <c r="Q1004" s="11" t="s">
        <v>421</v>
      </c>
      <c r="R1004" s="11" t="s">
        <v>421</v>
      </c>
      <c r="S1004" s="11" t="s">
        <v>421</v>
      </c>
      <c r="T1004" s="11" t="s">
        <v>421</v>
      </c>
      <c r="V1004" s="11">
        <v>2</v>
      </c>
      <c r="W1004" s="185">
        <v>1.1599999999999999</v>
      </c>
      <c r="X1004" s="185">
        <f t="shared" si="63"/>
        <v>0.57999999999999996</v>
      </c>
      <c r="Y1004" s="11" t="s">
        <v>421</v>
      </c>
      <c r="Z1004" s="11" t="s">
        <v>421</v>
      </c>
      <c r="AA1004" s="11" t="s">
        <v>421</v>
      </c>
      <c r="AB1004" s="11" t="s">
        <v>421</v>
      </c>
      <c r="AC1004" s="11" t="s">
        <v>421</v>
      </c>
      <c r="AD1004" s="11" t="s">
        <v>421</v>
      </c>
    </row>
    <row r="1005" spans="1:30" x14ac:dyDescent="0.25">
      <c r="A1005" s="55"/>
      <c r="B1005" s="11"/>
      <c r="C1005" s="11" t="s">
        <v>576</v>
      </c>
      <c r="D1005" s="11"/>
      <c r="E1005" s="11" t="s">
        <v>365</v>
      </c>
      <c r="F1005" s="11">
        <v>0</v>
      </c>
      <c r="G1005" s="185">
        <f t="shared" si="60"/>
        <v>0</v>
      </c>
      <c r="H1005" s="185">
        <v>0</v>
      </c>
      <c r="I1005" s="185">
        <f t="shared" si="61"/>
        <v>0</v>
      </c>
      <c r="J1005" s="11">
        <v>0</v>
      </c>
      <c r="L1005" s="11">
        <v>0</v>
      </c>
      <c r="M1005" s="185">
        <v>0</v>
      </c>
      <c r="N1005" s="185">
        <f t="shared" si="62"/>
        <v>0</v>
      </c>
      <c r="O1005" s="11" t="s">
        <v>421</v>
      </c>
      <c r="P1005" s="11" t="s">
        <v>421</v>
      </c>
      <c r="Q1005" s="11" t="s">
        <v>421</v>
      </c>
      <c r="R1005" s="11" t="s">
        <v>421</v>
      </c>
      <c r="S1005" s="11" t="s">
        <v>421</v>
      </c>
      <c r="T1005" s="11" t="s">
        <v>421</v>
      </c>
      <c r="V1005" s="11">
        <v>1</v>
      </c>
      <c r="W1005" s="185">
        <v>1.04</v>
      </c>
      <c r="X1005" s="185">
        <f t="shared" si="63"/>
        <v>1.04</v>
      </c>
      <c r="Y1005" s="11" t="s">
        <v>421</v>
      </c>
      <c r="Z1005" s="11" t="s">
        <v>421</v>
      </c>
      <c r="AA1005" s="11" t="s">
        <v>421</v>
      </c>
      <c r="AB1005" s="11" t="s">
        <v>421</v>
      </c>
      <c r="AC1005" s="11" t="s">
        <v>421</v>
      </c>
      <c r="AD1005" s="11" t="s">
        <v>421</v>
      </c>
    </row>
    <row r="1006" spans="1:30" x14ac:dyDescent="0.25">
      <c r="A1006" s="55"/>
      <c r="B1006" s="11"/>
      <c r="C1006" s="11" t="s">
        <v>578</v>
      </c>
      <c r="D1006" s="11"/>
      <c r="E1006" s="11" t="s">
        <v>367</v>
      </c>
      <c r="F1006" s="11">
        <v>0</v>
      </c>
      <c r="G1006" s="185">
        <f t="shared" si="60"/>
        <v>0</v>
      </c>
      <c r="H1006" s="185">
        <v>0</v>
      </c>
      <c r="I1006" s="185">
        <f t="shared" si="61"/>
        <v>0</v>
      </c>
      <c r="J1006" s="11">
        <v>0</v>
      </c>
      <c r="L1006" s="11">
        <v>0</v>
      </c>
      <c r="M1006" s="185">
        <v>0</v>
      </c>
      <c r="N1006" s="185">
        <f t="shared" si="62"/>
        <v>0</v>
      </c>
      <c r="O1006" s="11" t="s">
        <v>421</v>
      </c>
      <c r="P1006" s="11" t="s">
        <v>421</v>
      </c>
      <c r="Q1006" s="11" t="s">
        <v>421</v>
      </c>
      <c r="R1006" s="11" t="s">
        <v>421</v>
      </c>
      <c r="S1006" s="11" t="s">
        <v>421</v>
      </c>
      <c r="T1006" s="11" t="s">
        <v>421</v>
      </c>
      <c r="V1006" s="11">
        <v>42</v>
      </c>
      <c r="W1006" s="185">
        <v>33.9</v>
      </c>
      <c r="X1006" s="185">
        <f t="shared" si="63"/>
        <v>0.80714285714285716</v>
      </c>
      <c r="Y1006" s="11" t="s">
        <v>421</v>
      </c>
      <c r="Z1006" s="11" t="s">
        <v>421</v>
      </c>
      <c r="AA1006" s="11" t="s">
        <v>421</v>
      </c>
      <c r="AB1006" s="11" t="s">
        <v>421</v>
      </c>
      <c r="AC1006" s="11" t="s">
        <v>421</v>
      </c>
      <c r="AD1006" s="11" t="s">
        <v>421</v>
      </c>
    </row>
    <row r="1007" spans="1:30" x14ac:dyDescent="0.25">
      <c r="A1007" s="55"/>
      <c r="B1007" s="11"/>
      <c r="C1007" s="11" t="s">
        <v>421</v>
      </c>
      <c r="D1007" s="11"/>
      <c r="E1007" s="11" t="s">
        <v>696</v>
      </c>
      <c r="F1007" s="11">
        <v>0</v>
      </c>
      <c r="G1007" s="185">
        <f t="shared" si="60"/>
        <v>0</v>
      </c>
      <c r="H1007" s="185">
        <v>0</v>
      </c>
      <c r="I1007" s="185">
        <f t="shared" si="61"/>
        <v>0</v>
      </c>
      <c r="J1007" s="11">
        <v>0</v>
      </c>
      <c r="L1007" s="11">
        <v>0</v>
      </c>
      <c r="M1007" s="185">
        <v>0</v>
      </c>
      <c r="N1007" s="185">
        <f t="shared" si="62"/>
        <v>0</v>
      </c>
      <c r="O1007" s="11" t="s">
        <v>421</v>
      </c>
      <c r="P1007" s="11" t="s">
        <v>421</v>
      </c>
      <c r="Q1007" s="11" t="s">
        <v>421</v>
      </c>
      <c r="R1007" s="11" t="s">
        <v>421</v>
      </c>
      <c r="S1007" s="11" t="s">
        <v>421</v>
      </c>
      <c r="T1007" s="11" t="s">
        <v>421</v>
      </c>
      <c r="V1007" s="11">
        <v>1</v>
      </c>
      <c r="W1007" s="185">
        <v>0.80999999999999994</v>
      </c>
      <c r="X1007" s="185">
        <f t="shared" si="63"/>
        <v>0.80999999999999994</v>
      </c>
      <c r="Y1007" s="11" t="s">
        <v>421</v>
      </c>
      <c r="Z1007" s="11" t="s">
        <v>421</v>
      </c>
      <c r="AA1007" s="11" t="s">
        <v>421</v>
      </c>
      <c r="AB1007" s="11" t="s">
        <v>421</v>
      </c>
      <c r="AC1007" s="11" t="s">
        <v>421</v>
      </c>
      <c r="AD1007" s="11" t="s">
        <v>421</v>
      </c>
    </row>
    <row r="1008" spans="1:30" x14ac:dyDescent="0.25">
      <c r="A1008" s="55"/>
      <c r="B1008" s="11"/>
      <c r="C1008" s="11" t="s">
        <v>579</v>
      </c>
      <c r="D1008" s="11"/>
      <c r="E1008" s="11" t="s">
        <v>368</v>
      </c>
      <c r="F1008" s="11">
        <v>0</v>
      </c>
      <c r="G1008" s="185">
        <f t="shared" si="60"/>
        <v>0</v>
      </c>
      <c r="H1008" s="185">
        <v>0</v>
      </c>
      <c r="I1008" s="185">
        <f t="shared" si="61"/>
        <v>0</v>
      </c>
      <c r="J1008" s="11">
        <v>0</v>
      </c>
      <c r="L1008" s="11">
        <v>0</v>
      </c>
      <c r="M1008" s="185">
        <v>0</v>
      </c>
      <c r="N1008" s="185">
        <f t="shared" si="62"/>
        <v>0</v>
      </c>
      <c r="O1008" s="11" t="s">
        <v>421</v>
      </c>
      <c r="P1008" s="11" t="s">
        <v>421</v>
      </c>
      <c r="Q1008" s="11" t="s">
        <v>421</v>
      </c>
      <c r="R1008" s="11" t="s">
        <v>421</v>
      </c>
      <c r="S1008" s="11" t="s">
        <v>421</v>
      </c>
      <c r="T1008" s="11" t="s">
        <v>421</v>
      </c>
      <c r="V1008" s="11">
        <v>13</v>
      </c>
      <c r="W1008" s="185">
        <v>20.14</v>
      </c>
      <c r="X1008" s="185">
        <f t="shared" si="63"/>
        <v>1.5492307692307692</v>
      </c>
      <c r="Y1008" s="11" t="s">
        <v>421</v>
      </c>
      <c r="Z1008" s="11" t="s">
        <v>421</v>
      </c>
      <c r="AA1008" s="11" t="s">
        <v>421</v>
      </c>
      <c r="AB1008" s="11" t="s">
        <v>421</v>
      </c>
      <c r="AC1008" s="11" t="s">
        <v>421</v>
      </c>
      <c r="AD1008" s="11" t="s">
        <v>421</v>
      </c>
    </row>
    <row r="1009" spans="1:30" x14ac:dyDescent="0.25">
      <c r="A1009" s="55"/>
      <c r="B1009" s="11"/>
      <c r="C1009" s="11" t="s">
        <v>582</v>
      </c>
      <c r="D1009" s="11"/>
      <c r="E1009" s="11" t="s">
        <v>371</v>
      </c>
      <c r="F1009" s="11">
        <v>0</v>
      </c>
      <c r="G1009" s="185">
        <f t="shared" si="60"/>
        <v>0</v>
      </c>
      <c r="H1009" s="185">
        <v>0</v>
      </c>
      <c r="I1009" s="185">
        <f t="shared" si="61"/>
        <v>0</v>
      </c>
      <c r="J1009" s="11">
        <v>0</v>
      </c>
      <c r="L1009" s="11">
        <v>0</v>
      </c>
      <c r="M1009" s="185">
        <v>0</v>
      </c>
      <c r="N1009" s="185">
        <f t="shared" si="62"/>
        <v>0</v>
      </c>
      <c r="O1009" s="11" t="s">
        <v>421</v>
      </c>
      <c r="P1009" s="11" t="s">
        <v>421</v>
      </c>
      <c r="Q1009" s="11" t="s">
        <v>421</v>
      </c>
      <c r="R1009" s="11" t="s">
        <v>421</v>
      </c>
      <c r="S1009" s="11" t="s">
        <v>421</v>
      </c>
      <c r="T1009" s="11" t="s">
        <v>421</v>
      </c>
      <c r="V1009" s="11">
        <v>2</v>
      </c>
      <c r="W1009" s="185">
        <v>2.8800000000000003</v>
      </c>
      <c r="X1009" s="185">
        <f t="shared" si="63"/>
        <v>1.4400000000000002</v>
      </c>
      <c r="Y1009" s="11" t="s">
        <v>421</v>
      </c>
      <c r="Z1009" s="11" t="s">
        <v>421</v>
      </c>
      <c r="AA1009" s="11" t="s">
        <v>421</v>
      </c>
      <c r="AB1009" s="11" t="s">
        <v>421</v>
      </c>
      <c r="AC1009" s="11" t="s">
        <v>421</v>
      </c>
      <c r="AD1009" s="11" t="s">
        <v>421</v>
      </c>
    </row>
    <row r="1010" spans="1:30" x14ac:dyDescent="0.25">
      <c r="A1010" s="55"/>
      <c r="B1010" s="11"/>
      <c r="C1010" s="11" t="s">
        <v>583</v>
      </c>
      <c r="D1010" s="11"/>
      <c r="E1010" s="11" t="s">
        <v>372</v>
      </c>
      <c r="F1010" s="11">
        <v>0</v>
      </c>
      <c r="G1010" s="185">
        <f t="shared" si="60"/>
        <v>0</v>
      </c>
      <c r="H1010" s="185">
        <v>0</v>
      </c>
      <c r="I1010" s="185">
        <f t="shared" si="61"/>
        <v>0</v>
      </c>
      <c r="J1010" s="11">
        <v>0</v>
      </c>
      <c r="L1010" s="11">
        <v>0</v>
      </c>
      <c r="M1010" s="185">
        <v>0</v>
      </c>
      <c r="N1010" s="185">
        <f t="shared" si="62"/>
        <v>0</v>
      </c>
      <c r="O1010" s="11" t="s">
        <v>421</v>
      </c>
      <c r="P1010" s="11" t="s">
        <v>421</v>
      </c>
      <c r="Q1010" s="11" t="s">
        <v>421</v>
      </c>
      <c r="R1010" s="11" t="s">
        <v>421</v>
      </c>
      <c r="S1010" s="11" t="s">
        <v>421</v>
      </c>
      <c r="T1010" s="11" t="s">
        <v>421</v>
      </c>
      <c r="V1010" s="11">
        <v>8</v>
      </c>
      <c r="W1010" s="185">
        <v>6.95</v>
      </c>
      <c r="X1010" s="185">
        <f t="shared" si="63"/>
        <v>0.86875000000000002</v>
      </c>
      <c r="Y1010" s="11" t="s">
        <v>421</v>
      </c>
      <c r="Z1010" s="11" t="s">
        <v>421</v>
      </c>
      <c r="AA1010" s="11" t="s">
        <v>421</v>
      </c>
      <c r="AB1010" s="11" t="s">
        <v>421</v>
      </c>
      <c r="AC1010" s="11" t="s">
        <v>421</v>
      </c>
      <c r="AD1010" s="11" t="s">
        <v>421</v>
      </c>
    </row>
    <row r="1011" spans="1:30" x14ac:dyDescent="0.25">
      <c r="A1011" s="55"/>
      <c r="B1011" s="11"/>
      <c r="C1011" s="11" t="s">
        <v>584</v>
      </c>
      <c r="D1011" s="11"/>
      <c r="E1011" s="11" t="s">
        <v>373</v>
      </c>
      <c r="F1011" s="11">
        <v>10</v>
      </c>
      <c r="G1011" s="185">
        <f t="shared" si="60"/>
        <v>977.91</v>
      </c>
      <c r="H1011" s="185">
        <v>68453.930000000008</v>
      </c>
      <c r="I1011" s="185">
        <f t="shared" si="61"/>
        <v>6845.39</v>
      </c>
      <c r="J1011" s="11">
        <v>7</v>
      </c>
      <c r="L1011" s="11">
        <v>11</v>
      </c>
      <c r="M1011" s="185">
        <v>67586.569999999992</v>
      </c>
      <c r="N1011" s="185">
        <f t="shared" si="62"/>
        <v>6144.2336363636359</v>
      </c>
      <c r="O1011" s="11" t="s">
        <v>421</v>
      </c>
      <c r="P1011" s="11" t="s">
        <v>421</v>
      </c>
      <c r="Q1011" s="11" t="s">
        <v>421</v>
      </c>
      <c r="R1011" s="11" t="s">
        <v>421</v>
      </c>
      <c r="S1011" s="11" t="s">
        <v>421</v>
      </c>
      <c r="T1011" s="11" t="s">
        <v>421</v>
      </c>
      <c r="V1011" s="11">
        <v>66</v>
      </c>
      <c r="W1011" s="185">
        <v>378.49999999999994</v>
      </c>
      <c r="X1011" s="185">
        <f t="shared" si="63"/>
        <v>5.7348484848484844</v>
      </c>
      <c r="Y1011" s="11" t="s">
        <v>421</v>
      </c>
      <c r="Z1011" s="11" t="s">
        <v>421</v>
      </c>
      <c r="AA1011" s="11" t="s">
        <v>421</v>
      </c>
      <c r="AB1011" s="11" t="s">
        <v>421</v>
      </c>
      <c r="AC1011" s="11" t="s">
        <v>421</v>
      </c>
      <c r="AD1011" s="11" t="s">
        <v>421</v>
      </c>
    </row>
    <row r="1012" spans="1:30" x14ac:dyDescent="0.25">
      <c r="A1012" s="55"/>
      <c r="B1012" s="11"/>
      <c r="C1012" s="11" t="s">
        <v>585</v>
      </c>
      <c r="D1012" s="11"/>
      <c r="E1012" s="11" t="s">
        <v>374</v>
      </c>
      <c r="F1012" s="11">
        <v>0</v>
      </c>
      <c r="G1012" s="185">
        <f t="shared" si="60"/>
        <v>0</v>
      </c>
      <c r="H1012" s="185">
        <v>0</v>
      </c>
      <c r="I1012" s="185">
        <f t="shared" si="61"/>
        <v>0</v>
      </c>
      <c r="J1012" s="11">
        <v>0</v>
      </c>
      <c r="L1012" s="11">
        <v>0</v>
      </c>
      <c r="M1012" s="185">
        <v>0</v>
      </c>
      <c r="N1012" s="185">
        <f t="shared" si="62"/>
        <v>0</v>
      </c>
      <c r="O1012" s="11" t="s">
        <v>421</v>
      </c>
      <c r="P1012" s="11" t="s">
        <v>421</v>
      </c>
      <c r="Q1012" s="11" t="s">
        <v>421</v>
      </c>
      <c r="R1012" s="11" t="s">
        <v>421</v>
      </c>
      <c r="S1012" s="11" t="s">
        <v>421</v>
      </c>
      <c r="T1012" s="11" t="s">
        <v>421</v>
      </c>
      <c r="V1012" s="11">
        <v>55</v>
      </c>
      <c r="W1012" s="185">
        <v>103.34999999999998</v>
      </c>
      <c r="X1012" s="185">
        <f t="shared" si="63"/>
        <v>1.8790909090909087</v>
      </c>
      <c r="Y1012" s="11" t="s">
        <v>421</v>
      </c>
      <c r="Z1012" s="11" t="s">
        <v>421</v>
      </c>
      <c r="AA1012" s="11" t="s">
        <v>421</v>
      </c>
      <c r="AB1012" s="11" t="s">
        <v>421</v>
      </c>
      <c r="AC1012" s="11" t="s">
        <v>421</v>
      </c>
      <c r="AD1012" s="11" t="s">
        <v>421</v>
      </c>
    </row>
    <row r="1013" spans="1:30" x14ac:dyDescent="0.25">
      <c r="A1013" s="55"/>
      <c r="B1013" s="11"/>
      <c r="C1013" s="11" t="s">
        <v>585</v>
      </c>
      <c r="D1013" s="11"/>
      <c r="E1013" s="11" t="s">
        <v>375</v>
      </c>
      <c r="F1013" s="11">
        <v>0</v>
      </c>
      <c r="G1013" s="185">
        <f t="shared" si="60"/>
        <v>0</v>
      </c>
      <c r="H1013" s="185">
        <v>0</v>
      </c>
      <c r="I1013" s="185">
        <f t="shared" si="61"/>
        <v>0</v>
      </c>
      <c r="J1013" s="11">
        <v>0</v>
      </c>
      <c r="L1013" s="11">
        <v>0</v>
      </c>
      <c r="M1013" s="185">
        <v>0</v>
      </c>
      <c r="N1013" s="185">
        <f t="shared" si="62"/>
        <v>0</v>
      </c>
      <c r="O1013" s="11" t="s">
        <v>421</v>
      </c>
      <c r="P1013" s="11" t="s">
        <v>421</v>
      </c>
      <c r="Q1013" s="11" t="s">
        <v>421</v>
      </c>
      <c r="R1013" s="11" t="s">
        <v>421</v>
      </c>
      <c r="S1013" s="11" t="s">
        <v>421</v>
      </c>
      <c r="T1013" s="11" t="s">
        <v>421</v>
      </c>
      <c r="V1013" s="11">
        <v>3</v>
      </c>
      <c r="W1013" s="185">
        <v>2.46</v>
      </c>
      <c r="X1013" s="185">
        <f t="shared" si="63"/>
        <v>0.82</v>
      </c>
      <c r="Y1013" s="11" t="s">
        <v>421</v>
      </c>
      <c r="Z1013" s="11" t="s">
        <v>421</v>
      </c>
      <c r="AA1013" s="11" t="s">
        <v>421</v>
      </c>
      <c r="AB1013" s="11" t="s">
        <v>421</v>
      </c>
      <c r="AC1013" s="11" t="s">
        <v>421</v>
      </c>
      <c r="AD1013" s="11" t="s">
        <v>421</v>
      </c>
    </row>
    <row r="1014" spans="1:30" x14ac:dyDescent="0.25">
      <c r="A1014" s="55"/>
      <c r="B1014" s="11"/>
      <c r="C1014" s="11" t="s">
        <v>586</v>
      </c>
      <c r="D1014" s="11"/>
      <c r="E1014" s="11" t="s">
        <v>376</v>
      </c>
      <c r="F1014" s="11">
        <v>0</v>
      </c>
      <c r="G1014" s="185">
        <f t="shared" si="60"/>
        <v>0</v>
      </c>
      <c r="H1014" s="185">
        <v>0</v>
      </c>
      <c r="I1014" s="185">
        <f t="shared" si="61"/>
        <v>0</v>
      </c>
      <c r="J1014" s="11">
        <v>0</v>
      </c>
      <c r="L1014" s="11">
        <v>0</v>
      </c>
      <c r="M1014" s="185">
        <v>0</v>
      </c>
      <c r="N1014" s="185">
        <f t="shared" si="62"/>
        <v>0</v>
      </c>
      <c r="O1014" s="11" t="s">
        <v>421</v>
      </c>
      <c r="P1014" s="11" t="s">
        <v>421</v>
      </c>
      <c r="Q1014" s="11" t="s">
        <v>421</v>
      </c>
      <c r="R1014" s="11" t="s">
        <v>421</v>
      </c>
      <c r="S1014" s="11" t="s">
        <v>421</v>
      </c>
      <c r="T1014" s="11" t="s">
        <v>421</v>
      </c>
      <c r="V1014" s="11">
        <v>45</v>
      </c>
      <c r="W1014" s="185">
        <v>90.82</v>
      </c>
      <c r="X1014" s="185">
        <f t="shared" si="63"/>
        <v>2.0182222222222221</v>
      </c>
      <c r="Y1014" s="11" t="s">
        <v>421</v>
      </c>
      <c r="Z1014" s="11" t="s">
        <v>421</v>
      </c>
      <c r="AA1014" s="11" t="s">
        <v>421</v>
      </c>
      <c r="AB1014" s="11" t="s">
        <v>421</v>
      </c>
      <c r="AC1014" s="11" t="s">
        <v>421</v>
      </c>
      <c r="AD1014" s="11" t="s">
        <v>421</v>
      </c>
    </row>
    <row r="1015" spans="1:30" x14ac:dyDescent="0.25">
      <c r="A1015" s="55"/>
      <c r="B1015" s="11"/>
      <c r="C1015" s="11" t="s">
        <v>588</v>
      </c>
      <c r="D1015" s="11"/>
      <c r="E1015" s="11" t="s">
        <v>378</v>
      </c>
      <c r="F1015" s="11">
        <v>0</v>
      </c>
      <c r="G1015" s="185">
        <f t="shared" si="60"/>
        <v>0</v>
      </c>
      <c r="H1015" s="185">
        <v>0</v>
      </c>
      <c r="I1015" s="185">
        <f t="shared" si="61"/>
        <v>0</v>
      </c>
      <c r="J1015" s="11">
        <v>0</v>
      </c>
      <c r="L1015" s="11">
        <v>0</v>
      </c>
      <c r="M1015" s="185">
        <v>0</v>
      </c>
      <c r="N1015" s="185">
        <f t="shared" si="62"/>
        <v>0</v>
      </c>
      <c r="O1015" s="11" t="s">
        <v>421</v>
      </c>
      <c r="P1015" s="11" t="s">
        <v>421</v>
      </c>
      <c r="Q1015" s="11" t="s">
        <v>421</v>
      </c>
      <c r="R1015" s="11" t="s">
        <v>421</v>
      </c>
      <c r="S1015" s="11" t="s">
        <v>421</v>
      </c>
      <c r="T1015" s="11" t="s">
        <v>421</v>
      </c>
      <c r="V1015" s="11">
        <v>8</v>
      </c>
      <c r="W1015" s="185">
        <v>17.470000000000002</v>
      </c>
      <c r="X1015" s="185">
        <f t="shared" si="63"/>
        <v>2.1837500000000003</v>
      </c>
      <c r="Y1015" s="11" t="s">
        <v>421</v>
      </c>
      <c r="Z1015" s="11" t="s">
        <v>421</v>
      </c>
      <c r="AA1015" s="11" t="s">
        <v>421</v>
      </c>
      <c r="AB1015" s="11" t="s">
        <v>421</v>
      </c>
      <c r="AC1015" s="11" t="s">
        <v>421</v>
      </c>
      <c r="AD1015" s="11" t="s">
        <v>421</v>
      </c>
    </row>
    <row r="1016" spans="1:30" x14ac:dyDescent="0.25">
      <c r="A1016" s="55"/>
      <c r="B1016" s="11"/>
      <c r="C1016" s="11" t="s">
        <v>589</v>
      </c>
      <c r="D1016" s="11"/>
      <c r="E1016" s="11" t="s">
        <v>379</v>
      </c>
      <c r="F1016" s="11">
        <v>1</v>
      </c>
      <c r="G1016" s="185">
        <f t="shared" si="60"/>
        <v>123.56</v>
      </c>
      <c r="H1016" s="185">
        <v>1482.66</v>
      </c>
      <c r="I1016" s="185">
        <f t="shared" si="61"/>
        <v>1482.66</v>
      </c>
      <c r="J1016" s="11">
        <v>12</v>
      </c>
      <c r="L1016" s="11">
        <v>1</v>
      </c>
      <c r="M1016" s="185">
        <v>1482.66</v>
      </c>
      <c r="N1016" s="185">
        <f t="shared" si="62"/>
        <v>1482.66</v>
      </c>
      <c r="O1016" s="11" t="s">
        <v>421</v>
      </c>
      <c r="P1016" s="11" t="s">
        <v>421</v>
      </c>
      <c r="Q1016" s="11" t="s">
        <v>421</v>
      </c>
      <c r="R1016" s="11" t="s">
        <v>421</v>
      </c>
      <c r="S1016" s="11" t="s">
        <v>421</v>
      </c>
      <c r="T1016" s="11" t="s">
        <v>421</v>
      </c>
      <c r="V1016" s="11">
        <v>21</v>
      </c>
      <c r="W1016" s="185">
        <v>27.04</v>
      </c>
      <c r="X1016" s="185">
        <f t="shared" si="63"/>
        <v>1.2876190476190477</v>
      </c>
      <c r="Y1016" s="11" t="s">
        <v>421</v>
      </c>
      <c r="Z1016" s="11" t="s">
        <v>421</v>
      </c>
      <c r="AA1016" s="11" t="s">
        <v>421</v>
      </c>
      <c r="AB1016" s="11" t="s">
        <v>421</v>
      </c>
      <c r="AC1016" s="11" t="s">
        <v>421</v>
      </c>
      <c r="AD1016" s="11" t="s">
        <v>421</v>
      </c>
    </row>
    <row r="1017" spans="1:30" x14ac:dyDescent="0.25">
      <c r="A1017" s="55"/>
      <c r="B1017" s="11"/>
      <c r="C1017" s="11" t="s">
        <v>590</v>
      </c>
      <c r="D1017" s="11"/>
      <c r="E1017" s="11" t="s">
        <v>380</v>
      </c>
      <c r="F1017" s="11">
        <v>16</v>
      </c>
      <c r="G1017" s="185">
        <f t="shared" si="60"/>
        <v>280.42</v>
      </c>
      <c r="H1017" s="185">
        <v>67300.579999999987</v>
      </c>
      <c r="I1017" s="185">
        <f t="shared" si="61"/>
        <v>4206.29</v>
      </c>
      <c r="J1017" s="11">
        <v>15</v>
      </c>
      <c r="L1017" s="11">
        <v>6</v>
      </c>
      <c r="M1017" s="185">
        <v>11788.169999999998</v>
      </c>
      <c r="N1017" s="185">
        <f t="shared" si="62"/>
        <v>1964.6949999999997</v>
      </c>
      <c r="O1017" s="11" t="s">
        <v>421</v>
      </c>
      <c r="P1017" s="11" t="s">
        <v>421</v>
      </c>
      <c r="Q1017" s="11" t="s">
        <v>421</v>
      </c>
      <c r="R1017" s="11" t="s">
        <v>421</v>
      </c>
      <c r="S1017" s="11" t="s">
        <v>421</v>
      </c>
      <c r="T1017" s="11" t="s">
        <v>421</v>
      </c>
      <c r="V1017" s="11">
        <v>289</v>
      </c>
      <c r="W1017" s="185">
        <v>997.35000000000025</v>
      </c>
      <c r="X1017" s="185">
        <f t="shared" si="63"/>
        <v>3.4510380622837378</v>
      </c>
      <c r="Y1017" s="11" t="s">
        <v>421</v>
      </c>
      <c r="Z1017" s="11" t="s">
        <v>421</v>
      </c>
      <c r="AA1017" s="11" t="s">
        <v>421</v>
      </c>
      <c r="AB1017" s="11" t="s">
        <v>421</v>
      </c>
      <c r="AC1017" s="11" t="s">
        <v>421</v>
      </c>
      <c r="AD1017" s="11" t="s">
        <v>421</v>
      </c>
    </row>
    <row r="1018" spans="1:30" x14ac:dyDescent="0.25">
      <c r="A1018" s="55"/>
      <c r="B1018" s="11"/>
      <c r="C1018" s="11" t="s">
        <v>592</v>
      </c>
      <c r="D1018" s="11"/>
      <c r="E1018" s="11" t="s">
        <v>383</v>
      </c>
      <c r="F1018" s="11">
        <v>0</v>
      </c>
      <c r="G1018" s="185">
        <f t="shared" si="60"/>
        <v>0</v>
      </c>
      <c r="H1018" s="185">
        <v>0</v>
      </c>
      <c r="I1018" s="185">
        <f t="shared" si="61"/>
        <v>0</v>
      </c>
      <c r="J1018" s="11">
        <v>0</v>
      </c>
      <c r="L1018" s="11">
        <v>0</v>
      </c>
      <c r="M1018" s="185">
        <v>0</v>
      </c>
      <c r="N1018" s="185">
        <f t="shared" si="62"/>
        <v>0</v>
      </c>
      <c r="O1018" s="11" t="s">
        <v>421</v>
      </c>
      <c r="P1018" s="11" t="s">
        <v>421</v>
      </c>
      <c r="Q1018" s="11" t="s">
        <v>421</v>
      </c>
      <c r="R1018" s="11" t="s">
        <v>421</v>
      </c>
      <c r="S1018" s="11" t="s">
        <v>421</v>
      </c>
      <c r="T1018" s="11" t="s">
        <v>421</v>
      </c>
      <c r="V1018" s="11">
        <v>13</v>
      </c>
      <c r="W1018" s="185">
        <v>7.3199999999999994</v>
      </c>
      <c r="X1018" s="185">
        <f t="shared" si="63"/>
        <v>0.56307692307692303</v>
      </c>
      <c r="Y1018" s="11" t="s">
        <v>421</v>
      </c>
      <c r="Z1018" s="11" t="s">
        <v>421</v>
      </c>
      <c r="AA1018" s="11" t="s">
        <v>421</v>
      </c>
      <c r="AB1018" s="11" t="s">
        <v>421</v>
      </c>
      <c r="AC1018" s="11" t="s">
        <v>421</v>
      </c>
      <c r="AD1018" s="11" t="s">
        <v>421</v>
      </c>
    </row>
    <row r="1019" spans="1:30" x14ac:dyDescent="0.25">
      <c r="A1019" s="55"/>
      <c r="B1019" s="11"/>
      <c r="C1019" s="11" t="s">
        <v>593</v>
      </c>
      <c r="D1019" s="11"/>
      <c r="E1019" s="11" t="s">
        <v>384</v>
      </c>
      <c r="F1019" s="11">
        <v>1</v>
      </c>
      <c r="G1019" s="185">
        <f t="shared" si="60"/>
        <v>92.13</v>
      </c>
      <c r="H1019" s="185">
        <v>1013.38</v>
      </c>
      <c r="I1019" s="185">
        <f t="shared" si="61"/>
        <v>1013.38</v>
      </c>
      <c r="J1019" s="11">
        <v>11</v>
      </c>
      <c r="L1019" s="11">
        <v>0</v>
      </c>
      <c r="M1019" s="185">
        <v>0</v>
      </c>
      <c r="N1019" s="185">
        <f t="shared" si="62"/>
        <v>0</v>
      </c>
      <c r="O1019" s="11" t="s">
        <v>421</v>
      </c>
      <c r="P1019" s="11" t="s">
        <v>421</v>
      </c>
      <c r="Q1019" s="11" t="s">
        <v>421</v>
      </c>
      <c r="R1019" s="11" t="s">
        <v>421</v>
      </c>
      <c r="S1019" s="11" t="s">
        <v>421</v>
      </c>
      <c r="T1019" s="11" t="s">
        <v>421</v>
      </c>
      <c r="V1019" s="11">
        <v>2</v>
      </c>
      <c r="W1019" s="185">
        <v>3.4</v>
      </c>
      <c r="X1019" s="185">
        <f t="shared" si="63"/>
        <v>1.7</v>
      </c>
      <c r="Y1019" s="11" t="s">
        <v>421</v>
      </c>
      <c r="Z1019" s="11" t="s">
        <v>421</v>
      </c>
      <c r="AA1019" s="11" t="s">
        <v>421</v>
      </c>
      <c r="AB1019" s="11" t="s">
        <v>421</v>
      </c>
      <c r="AC1019" s="11" t="s">
        <v>421</v>
      </c>
      <c r="AD1019" s="11" t="s">
        <v>421</v>
      </c>
    </row>
    <row r="1020" spans="1:30" x14ac:dyDescent="0.25">
      <c r="A1020" s="55"/>
      <c r="B1020" s="11"/>
      <c r="C1020" s="11" t="s">
        <v>594</v>
      </c>
      <c r="D1020" s="11"/>
      <c r="E1020" s="11" t="s">
        <v>385</v>
      </c>
      <c r="F1020" s="11">
        <v>0</v>
      </c>
      <c r="G1020" s="185">
        <f t="shared" si="60"/>
        <v>0</v>
      </c>
      <c r="H1020" s="185">
        <v>0</v>
      </c>
      <c r="I1020" s="185">
        <f t="shared" si="61"/>
        <v>0</v>
      </c>
      <c r="J1020" s="11">
        <v>0</v>
      </c>
      <c r="L1020" s="11">
        <v>0</v>
      </c>
      <c r="M1020" s="185">
        <v>0</v>
      </c>
      <c r="N1020" s="185">
        <f t="shared" si="62"/>
        <v>0</v>
      </c>
      <c r="O1020" s="11" t="s">
        <v>421</v>
      </c>
      <c r="P1020" s="11" t="s">
        <v>421</v>
      </c>
      <c r="Q1020" s="11" t="s">
        <v>421</v>
      </c>
      <c r="R1020" s="11" t="s">
        <v>421</v>
      </c>
      <c r="S1020" s="11" t="s">
        <v>421</v>
      </c>
      <c r="T1020" s="11" t="s">
        <v>421</v>
      </c>
      <c r="V1020" s="11">
        <v>0</v>
      </c>
      <c r="W1020" s="185">
        <v>0</v>
      </c>
      <c r="X1020" s="185">
        <f t="shared" si="63"/>
        <v>0</v>
      </c>
      <c r="Y1020" s="11" t="s">
        <v>421</v>
      </c>
      <c r="Z1020" s="11" t="s">
        <v>421</v>
      </c>
      <c r="AA1020" s="11" t="s">
        <v>421</v>
      </c>
      <c r="AB1020" s="11" t="s">
        <v>421</v>
      </c>
      <c r="AC1020" s="11" t="s">
        <v>421</v>
      </c>
      <c r="AD1020" s="11" t="s">
        <v>421</v>
      </c>
    </row>
    <row r="1021" spans="1:30" x14ac:dyDescent="0.25">
      <c r="A1021" s="55"/>
      <c r="B1021" s="11"/>
      <c r="C1021" s="11" t="s">
        <v>595</v>
      </c>
      <c r="D1021" s="11"/>
      <c r="E1021" s="11" t="s">
        <v>386</v>
      </c>
      <c r="F1021" s="11">
        <v>0</v>
      </c>
      <c r="G1021" s="185">
        <f t="shared" si="60"/>
        <v>0</v>
      </c>
      <c r="H1021" s="185">
        <v>0</v>
      </c>
      <c r="I1021" s="185">
        <f t="shared" si="61"/>
        <v>0</v>
      </c>
      <c r="J1021" s="11">
        <v>0</v>
      </c>
      <c r="L1021" s="11">
        <v>0</v>
      </c>
      <c r="M1021" s="185">
        <v>0</v>
      </c>
      <c r="N1021" s="185">
        <f t="shared" si="62"/>
        <v>0</v>
      </c>
      <c r="O1021" s="11" t="s">
        <v>421</v>
      </c>
      <c r="P1021" s="11" t="s">
        <v>421</v>
      </c>
      <c r="Q1021" s="11" t="s">
        <v>421</v>
      </c>
      <c r="R1021" s="11" t="s">
        <v>421</v>
      </c>
      <c r="S1021" s="11" t="s">
        <v>421</v>
      </c>
      <c r="T1021" s="11" t="s">
        <v>421</v>
      </c>
      <c r="V1021" s="11">
        <v>3</v>
      </c>
      <c r="W1021" s="185">
        <v>0.73</v>
      </c>
      <c r="X1021" s="185">
        <f t="shared" si="63"/>
        <v>0.24333333333333332</v>
      </c>
      <c r="Y1021" s="11" t="s">
        <v>421</v>
      </c>
      <c r="Z1021" s="11" t="s">
        <v>421</v>
      </c>
      <c r="AA1021" s="11" t="s">
        <v>421</v>
      </c>
      <c r="AB1021" s="11" t="s">
        <v>421</v>
      </c>
      <c r="AC1021" s="11" t="s">
        <v>421</v>
      </c>
      <c r="AD1021" s="11" t="s">
        <v>421</v>
      </c>
    </row>
    <row r="1022" spans="1:30" x14ac:dyDescent="0.25">
      <c r="A1022" s="55"/>
      <c r="B1022" s="11"/>
      <c r="C1022" s="11" t="s">
        <v>596</v>
      </c>
      <c r="D1022" s="11"/>
      <c r="E1022" s="11" t="s">
        <v>387</v>
      </c>
      <c r="F1022" s="11">
        <v>0</v>
      </c>
      <c r="G1022" s="185">
        <f t="shared" si="60"/>
        <v>0</v>
      </c>
      <c r="H1022" s="185">
        <v>0</v>
      </c>
      <c r="I1022" s="185">
        <f t="shared" si="61"/>
        <v>0</v>
      </c>
      <c r="J1022" s="11">
        <v>0</v>
      </c>
      <c r="L1022" s="11">
        <v>0</v>
      </c>
      <c r="M1022" s="185">
        <v>0</v>
      </c>
      <c r="N1022" s="185">
        <f t="shared" si="62"/>
        <v>0</v>
      </c>
      <c r="O1022" s="11" t="s">
        <v>421</v>
      </c>
      <c r="P1022" s="11" t="s">
        <v>421</v>
      </c>
      <c r="Q1022" s="11" t="s">
        <v>421</v>
      </c>
      <c r="R1022" s="11" t="s">
        <v>421</v>
      </c>
      <c r="S1022" s="11" t="s">
        <v>421</v>
      </c>
      <c r="T1022" s="11" t="s">
        <v>421</v>
      </c>
      <c r="V1022" s="11">
        <v>10</v>
      </c>
      <c r="W1022" s="185">
        <v>3.0900000000000003</v>
      </c>
      <c r="X1022" s="185">
        <f t="shared" si="63"/>
        <v>0.30900000000000005</v>
      </c>
      <c r="Y1022" s="11" t="s">
        <v>421</v>
      </c>
      <c r="Z1022" s="11" t="s">
        <v>421</v>
      </c>
      <c r="AA1022" s="11" t="s">
        <v>421</v>
      </c>
      <c r="AB1022" s="11" t="s">
        <v>421</v>
      </c>
      <c r="AC1022" s="11" t="s">
        <v>421</v>
      </c>
      <c r="AD1022" s="11" t="s">
        <v>421</v>
      </c>
    </row>
    <row r="1023" spans="1:30" x14ac:dyDescent="0.25">
      <c r="A1023" s="55"/>
      <c r="B1023" s="11"/>
      <c r="C1023" s="11" t="s">
        <v>601</v>
      </c>
      <c r="D1023" s="11"/>
      <c r="E1023" s="11" t="s">
        <v>393</v>
      </c>
      <c r="F1023" s="11">
        <v>0</v>
      </c>
      <c r="G1023" s="185">
        <f t="shared" si="60"/>
        <v>0</v>
      </c>
      <c r="H1023" s="185">
        <v>0</v>
      </c>
      <c r="I1023" s="185">
        <f t="shared" si="61"/>
        <v>0</v>
      </c>
      <c r="J1023" s="11">
        <v>0</v>
      </c>
      <c r="L1023" s="11">
        <v>0</v>
      </c>
      <c r="M1023" s="185">
        <v>0</v>
      </c>
      <c r="N1023" s="185">
        <f t="shared" si="62"/>
        <v>0</v>
      </c>
      <c r="O1023" s="11" t="s">
        <v>421</v>
      </c>
      <c r="P1023" s="11" t="s">
        <v>421</v>
      </c>
      <c r="Q1023" s="11" t="s">
        <v>421</v>
      </c>
      <c r="R1023" s="11" t="s">
        <v>421</v>
      </c>
      <c r="S1023" s="11" t="s">
        <v>421</v>
      </c>
      <c r="T1023" s="11" t="s">
        <v>421</v>
      </c>
      <c r="V1023" s="11">
        <v>43</v>
      </c>
      <c r="W1023" s="185">
        <v>81.21999999999997</v>
      </c>
      <c r="X1023" s="185">
        <f t="shared" si="63"/>
        <v>1.8888372093023249</v>
      </c>
      <c r="Y1023" s="11" t="s">
        <v>421</v>
      </c>
      <c r="Z1023" s="11" t="s">
        <v>421</v>
      </c>
      <c r="AA1023" s="11" t="s">
        <v>421</v>
      </c>
      <c r="AB1023" s="11" t="s">
        <v>421</v>
      </c>
      <c r="AC1023" s="11" t="s">
        <v>421</v>
      </c>
      <c r="AD1023" s="11" t="s">
        <v>421</v>
      </c>
    </row>
    <row r="1024" spans="1:30" x14ac:dyDescent="0.25">
      <c r="A1024" s="55"/>
      <c r="B1024" s="11"/>
      <c r="C1024" s="11" t="s">
        <v>602</v>
      </c>
      <c r="D1024" s="11"/>
      <c r="E1024" s="11" t="s">
        <v>394</v>
      </c>
      <c r="F1024" s="11">
        <v>1</v>
      </c>
      <c r="G1024" s="185">
        <f t="shared" si="60"/>
        <v>403.53</v>
      </c>
      <c r="H1024" s="185">
        <v>2824.68</v>
      </c>
      <c r="I1024" s="185">
        <f t="shared" si="61"/>
        <v>2824.68</v>
      </c>
      <c r="J1024" s="11">
        <v>7</v>
      </c>
      <c r="L1024" s="11">
        <v>1</v>
      </c>
      <c r="M1024" s="185">
        <v>2824.68</v>
      </c>
      <c r="N1024" s="185">
        <f t="shared" si="62"/>
        <v>2824.68</v>
      </c>
      <c r="O1024" s="11" t="s">
        <v>421</v>
      </c>
      <c r="P1024" s="11" t="s">
        <v>421</v>
      </c>
      <c r="Q1024" s="11" t="s">
        <v>421</v>
      </c>
      <c r="R1024" s="11" t="s">
        <v>421</v>
      </c>
      <c r="S1024" s="11" t="s">
        <v>421</v>
      </c>
      <c r="T1024" s="11" t="s">
        <v>421</v>
      </c>
      <c r="V1024" s="11">
        <v>140</v>
      </c>
      <c r="W1024" s="185">
        <v>520.58000000000027</v>
      </c>
      <c r="X1024" s="185">
        <f t="shared" si="63"/>
        <v>3.7184285714285732</v>
      </c>
      <c r="Y1024" s="11" t="s">
        <v>421</v>
      </c>
      <c r="Z1024" s="11" t="s">
        <v>421</v>
      </c>
      <c r="AA1024" s="11" t="s">
        <v>421</v>
      </c>
      <c r="AB1024" s="11" t="s">
        <v>421</v>
      </c>
      <c r="AC1024" s="11" t="s">
        <v>421</v>
      </c>
      <c r="AD1024" s="11" t="s">
        <v>421</v>
      </c>
    </row>
    <row r="1025" spans="1:30" x14ac:dyDescent="0.25">
      <c r="A1025" s="55"/>
      <c r="B1025" s="11"/>
      <c r="C1025" s="11" t="s">
        <v>603</v>
      </c>
      <c r="D1025" s="11"/>
      <c r="E1025" s="11" t="s">
        <v>395</v>
      </c>
      <c r="F1025" s="11">
        <v>0</v>
      </c>
      <c r="G1025" s="185">
        <f t="shared" si="60"/>
        <v>0</v>
      </c>
      <c r="H1025" s="185">
        <v>0</v>
      </c>
      <c r="I1025" s="185">
        <f t="shared" si="61"/>
        <v>0</v>
      </c>
      <c r="J1025" s="11">
        <v>0</v>
      </c>
      <c r="L1025" s="11">
        <v>0</v>
      </c>
      <c r="M1025" s="185">
        <v>0</v>
      </c>
      <c r="N1025" s="185">
        <f t="shared" si="62"/>
        <v>0</v>
      </c>
      <c r="O1025" s="11" t="s">
        <v>421</v>
      </c>
      <c r="P1025" s="11" t="s">
        <v>421</v>
      </c>
      <c r="Q1025" s="11" t="s">
        <v>421</v>
      </c>
      <c r="R1025" s="11" t="s">
        <v>421</v>
      </c>
      <c r="S1025" s="11" t="s">
        <v>421</v>
      </c>
      <c r="T1025" s="11" t="s">
        <v>421</v>
      </c>
      <c r="V1025" s="11">
        <v>2</v>
      </c>
      <c r="W1025" s="185">
        <v>1.58</v>
      </c>
      <c r="X1025" s="185">
        <f t="shared" si="63"/>
        <v>0.79</v>
      </c>
      <c r="Y1025" s="11" t="s">
        <v>421</v>
      </c>
      <c r="Z1025" s="11" t="s">
        <v>421</v>
      </c>
      <c r="AA1025" s="11" t="s">
        <v>421</v>
      </c>
      <c r="AB1025" s="11" t="s">
        <v>421</v>
      </c>
      <c r="AC1025" s="11" t="s">
        <v>421</v>
      </c>
      <c r="AD1025" s="11" t="s">
        <v>421</v>
      </c>
    </row>
    <row r="1026" spans="1:30" x14ac:dyDescent="0.25">
      <c r="A1026" s="55"/>
      <c r="B1026" s="11"/>
      <c r="C1026" s="11" t="s">
        <v>605</v>
      </c>
      <c r="D1026" s="11"/>
      <c r="E1026" s="11" t="s">
        <v>397</v>
      </c>
      <c r="F1026" s="11">
        <v>0</v>
      </c>
      <c r="G1026" s="185">
        <f t="shared" si="60"/>
        <v>0</v>
      </c>
      <c r="H1026" s="185">
        <v>0</v>
      </c>
      <c r="I1026" s="185">
        <f t="shared" si="61"/>
        <v>0</v>
      </c>
      <c r="J1026" s="11">
        <v>0</v>
      </c>
      <c r="L1026" s="11">
        <v>0</v>
      </c>
      <c r="M1026" s="185">
        <v>0</v>
      </c>
      <c r="N1026" s="185">
        <f t="shared" si="62"/>
        <v>0</v>
      </c>
      <c r="O1026" s="11" t="s">
        <v>421</v>
      </c>
      <c r="P1026" s="11" t="s">
        <v>421</v>
      </c>
      <c r="Q1026" s="11" t="s">
        <v>421</v>
      </c>
      <c r="R1026" s="11" t="s">
        <v>421</v>
      </c>
      <c r="S1026" s="11" t="s">
        <v>421</v>
      </c>
      <c r="T1026" s="11" t="s">
        <v>421</v>
      </c>
      <c r="V1026" s="11">
        <v>43</v>
      </c>
      <c r="W1026" s="185">
        <v>68.08</v>
      </c>
      <c r="X1026" s="185">
        <f t="shared" si="63"/>
        <v>1.5832558139534882</v>
      </c>
      <c r="Y1026" s="11" t="s">
        <v>421</v>
      </c>
      <c r="Z1026" s="11" t="s">
        <v>421</v>
      </c>
      <c r="AA1026" s="11" t="s">
        <v>421</v>
      </c>
      <c r="AB1026" s="11" t="s">
        <v>421</v>
      </c>
      <c r="AC1026" s="11" t="s">
        <v>421</v>
      </c>
      <c r="AD1026" s="11" t="s">
        <v>421</v>
      </c>
    </row>
    <row r="1027" spans="1:30" x14ac:dyDescent="0.25">
      <c r="A1027" s="55"/>
      <c r="B1027" s="11"/>
      <c r="C1027" s="11" t="s">
        <v>606</v>
      </c>
      <c r="D1027" s="11"/>
      <c r="E1027" s="11" t="s">
        <v>399</v>
      </c>
      <c r="F1027" s="11">
        <v>0</v>
      </c>
      <c r="G1027" s="185">
        <f t="shared" si="60"/>
        <v>0</v>
      </c>
      <c r="H1027" s="185">
        <v>0</v>
      </c>
      <c r="I1027" s="185">
        <f t="shared" si="61"/>
        <v>0</v>
      </c>
      <c r="J1027" s="11">
        <v>0</v>
      </c>
      <c r="L1027" s="11">
        <v>0</v>
      </c>
      <c r="M1027" s="185">
        <v>0</v>
      </c>
      <c r="N1027" s="185">
        <f t="shared" si="62"/>
        <v>0</v>
      </c>
      <c r="O1027" s="11" t="s">
        <v>421</v>
      </c>
      <c r="P1027" s="11" t="s">
        <v>421</v>
      </c>
      <c r="Q1027" s="11" t="s">
        <v>421</v>
      </c>
      <c r="R1027" s="11" t="s">
        <v>421</v>
      </c>
      <c r="S1027" s="11" t="s">
        <v>421</v>
      </c>
      <c r="T1027" s="11" t="s">
        <v>421</v>
      </c>
      <c r="V1027" s="11">
        <v>11</v>
      </c>
      <c r="W1027" s="185">
        <v>21.990000000000006</v>
      </c>
      <c r="X1027" s="185">
        <f t="shared" si="63"/>
        <v>1.9990909090909097</v>
      </c>
      <c r="Y1027" s="11" t="s">
        <v>421</v>
      </c>
      <c r="Z1027" s="11" t="s">
        <v>421</v>
      </c>
      <c r="AA1027" s="11" t="s">
        <v>421</v>
      </c>
      <c r="AB1027" s="11" t="s">
        <v>421</v>
      </c>
      <c r="AC1027" s="11" t="s">
        <v>421</v>
      </c>
      <c r="AD1027" s="11" t="s">
        <v>421</v>
      </c>
    </row>
    <row r="1028" spans="1:30" x14ac:dyDescent="0.25">
      <c r="A1028" s="55"/>
      <c r="B1028" s="11"/>
      <c r="C1028" s="11" t="s">
        <v>607</v>
      </c>
      <c r="D1028" s="11"/>
      <c r="E1028" s="11" t="s">
        <v>400</v>
      </c>
      <c r="F1028" s="11">
        <v>0</v>
      </c>
      <c r="G1028" s="185">
        <f t="shared" si="60"/>
        <v>0</v>
      </c>
      <c r="H1028" s="185">
        <v>0</v>
      </c>
      <c r="I1028" s="185">
        <f t="shared" si="61"/>
        <v>0</v>
      </c>
      <c r="J1028" s="11">
        <v>0</v>
      </c>
      <c r="L1028" s="11">
        <v>0</v>
      </c>
      <c r="M1028" s="185">
        <v>0</v>
      </c>
      <c r="N1028" s="185">
        <f t="shared" si="62"/>
        <v>0</v>
      </c>
      <c r="O1028" s="11" t="s">
        <v>421</v>
      </c>
      <c r="P1028" s="11" t="s">
        <v>421</v>
      </c>
      <c r="Q1028" s="11" t="s">
        <v>421</v>
      </c>
      <c r="R1028" s="11" t="s">
        <v>421</v>
      </c>
      <c r="S1028" s="11" t="s">
        <v>421</v>
      </c>
      <c r="T1028" s="11" t="s">
        <v>421</v>
      </c>
      <c r="V1028" s="11">
        <v>33</v>
      </c>
      <c r="W1028" s="185">
        <v>83.490000000000009</v>
      </c>
      <c r="X1028" s="185">
        <f t="shared" si="63"/>
        <v>2.5300000000000002</v>
      </c>
      <c r="Y1028" s="11" t="s">
        <v>421</v>
      </c>
      <c r="Z1028" s="11" t="s">
        <v>421</v>
      </c>
      <c r="AA1028" s="11" t="s">
        <v>421</v>
      </c>
      <c r="AB1028" s="11" t="s">
        <v>421</v>
      </c>
      <c r="AC1028" s="11" t="s">
        <v>421</v>
      </c>
      <c r="AD1028" s="11" t="s">
        <v>421</v>
      </c>
    </row>
    <row r="1029" spans="1:30" x14ac:dyDescent="0.25">
      <c r="A1029" s="55"/>
      <c r="B1029" s="11"/>
      <c r="C1029" s="11" t="s">
        <v>608</v>
      </c>
      <c r="D1029" s="11"/>
      <c r="E1029" s="11" t="s">
        <v>401</v>
      </c>
      <c r="F1029" s="11">
        <v>1</v>
      </c>
      <c r="G1029" s="185">
        <f t="shared" si="60"/>
        <v>28.44</v>
      </c>
      <c r="H1029" s="185">
        <v>682.53</v>
      </c>
      <c r="I1029" s="185">
        <f t="shared" si="61"/>
        <v>682.53</v>
      </c>
      <c r="J1029" s="11">
        <v>24</v>
      </c>
      <c r="L1029" s="11">
        <v>0</v>
      </c>
      <c r="M1029" s="185">
        <v>0</v>
      </c>
      <c r="N1029" s="185">
        <f t="shared" si="62"/>
        <v>0</v>
      </c>
      <c r="O1029" s="11" t="s">
        <v>421</v>
      </c>
      <c r="P1029" s="11" t="s">
        <v>421</v>
      </c>
      <c r="Q1029" s="11" t="s">
        <v>421</v>
      </c>
      <c r="R1029" s="11" t="s">
        <v>421</v>
      </c>
      <c r="S1029" s="11" t="s">
        <v>421</v>
      </c>
      <c r="T1029" s="11" t="s">
        <v>421</v>
      </c>
      <c r="V1029" s="11">
        <v>12</v>
      </c>
      <c r="W1029" s="185">
        <v>4.38</v>
      </c>
      <c r="X1029" s="185">
        <f t="shared" si="63"/>
        <v>0.36499999999999999</v>
      </c>
      <c r="Y1029" s="11" t="s">
        <v>421</v>
      </c>
      <c r="Z1029" s="11" t="s">
        <v>421</v>
      </c>
      <c r="AA1029" s="11" t="s">
        <v>421</v>
      </c>
      <c r="AB1029" s="11" t="s">
        <v>421</v>
      </c>
      <c r="AC1029" s="11" t="s">
        <v>421</v>
      </c>
      <c r="AD1029" s="11" t="s">
        <v>421</v>
      </c>
    </row>
    <row r="1030" spans="1:30" x14ac:dyDescent="0.25">
      <c r="A1030" s="55"/>
      <c r="B1030" s="11"/>
      <c r="C1030" s="11" t="s">
        <v>609</v>
      </c>
      <c r="D1030" s="11"/>
      <c r="E1030" s="11" t="s">
        <v>402</v>
      </c>
      <c r="F1030" s="11">
        <v>3</v>
      </c>
      <c r="G1030" s="185">
        <f t="shared" si="60"/>
        <v>36.880000000000003</v>
      </c>
      <c r="H1030" s="185">
        <v>1770.29</v>
      </c>
      <c r="I1030" s="185">
        <f t="shared" si="61"/>
        <v>590.1</v>
      </c>
      <c r="J1030" s="11">
        <v>16</v>
      </c>
      <c r="L1030" s="11">
        <v>2</v>
      </c>
      <c r="M1030" s="185">
        <v>462.14</v>
      </c>
      <c r="N1030" s="185">
        <f t="shared" si="62"/>
        <v>231.07</v>
      </c>
      <c r="O1030" s="11" t="s">
        <v>421</v>
      </c>
      <c r="P1030" s="11" t="s">
        <v>421</v>
      </c>
      <c r="Q1030" s="11" t="s">
        <v>421</v>
      </c>
      <c r="R1030" s="11" t="s">
        <v>421</v>
      </c>
      <c r="S1030" s="11" t="s">
        <v>421</v>
      </c>
      <c r="T1030" s="11" t="s">
        <v>421</v>
      </c>
      <c r="V1030" s="11">
        <v>32</v>
      </c>
      <c r="W1030" s="185">
        <v>25.410000000000004</v>
      </c>
      <c r="X1030" s="185">
        <f t="shared" si="63"/>
        <v>0.79406250000000012</v>
      </c>
      <c r="Y1030" s="11" t="s">
        <v>421</v>
      </c>
      <c r="Z1030" s="11" t="s">
        <v>421</v>
      </c>
      <c r="AA1030" s="11" t="s">
        <v>421</v>
      </c>
      <c r="AB1030" s="11" t="s">
        <v>421</v>
      </c>
      <c r="AC1030" s="11" t="s">
        <v>421</v>
      </c>
      <c r="AD1030" s="11" t="s">
        <v>421</v>
      </c>
    </row>
    <row r="1031" spans="1:30" x14ac:dyDescent="0.25">
      <c r="A1031" s="55"/>
      <c r="B1031" s="11"/>
      <c r="C1031" s="11" t="s">
        <v>610</v>
      </c>
      <c r="D1031" s="11"/>
      <c r="E1031" s="11" t="s">
        <v>403</v>
      </c>
      <c r="F1031" s="11">
        <v>2</v>
      </c>
      <c r="G1031" s="185">
        <f t="shared" si="60"/>
        <v>80.010000000000005</v>
      </c>
      <c r="H1031" s="185">
        <v>2880.1800000000003</v>
      </c>
      <c r="I1031" s="185">
        <f t="shared" si="61"/>
        <v>1440.09</v>
      </c>
      <c r="J1031" s="11">
        <v>18</v>
      </c>
      <c r="L1031" s="11">
        <v>2</v>
      </c>
      <c r="M1031" s="185">
        <v>2880.1800000000003</v>
      </c>
      <c r="N1031" s="185">
        <f t="shared" si="62"/>
        <v>1440.0900000000001</v>
      </c>
      <c r="O1031" s="11" t="s">
        <v>421</v>
      </c>
      <c r="P1031" s="11" t="s">
        <v>421</v>
      </c>
      <c r="Q1031" s="11" t="s">
        <v>421</v>
      </c>
      <c r="R1031" s="11" t="s">
        <v>421</v>
      </c>
      <c r="S1031" s="11" t="s">
        <v>421</v>
      </c>
      <c r="T1031" s="11" t="s">
        <v>421</v>
      </c>
      <c r="V1031" s="11">
        <v>2</v>
      </c>
      <c r="W1031" s="185">
        <v>0.55000000000000004</v>
      </c>
      <c r="X1031" s="185">
        <f t="shared" si="63"/>
        <v>0.27500000000000002</v>
      </c>
      <c r="Y1031" s="11" t="s">
        <v>421</v>
      </c>
      <c r="Z1031" s="11" t="s">
        <v>421</v>
      </c>
      <c r="AA1031" s="11" t="s">
        <v>421</v>
      </c>
      <c r="AB1031" s="11" t="s">
        <v>421</v>
      </c>
      <c r="AC1031" s="11" t="s">
        <v>421</v>
      </c>
      <c r="AD1031" s="11" t="s">
        <v>421</v>
      </c>
    </row>
    <row r="1032" spans="1:30" x14ac:dyDescent="0.25">
      <c r="A1032" s="55"/>
      <c r="B1032" s="11"/>
      <c r="C1032" s="11" t="s">
        <v>611</v>
      </c>
      <c r="D1032" s="11"/>
      <c r="E1032" s="11" t="s">
        <v>404</v>
      </c>
      <c r="F1032" s="11">
        <v>0</v>
      </c>
      <c r="G1032" s="185">
        <f t="shared" si="60"/>
        <v>0</v>
      </c>
      <c r="H1032" s="185">
        <v>0</v>
      </c>
      <c r="I1032" s="185">
        <f t="shared" si="61"/>
        <v>0</v>
      </c>
      <c r="J1032" s="11">
        <v>0</v>
      </c>
      <c r="L1032" s="11">
        <v>0</v>
      </c>
      <c r="M1032" s="185">
        <v>0</v>
      </c>
      <c r="N1032" s="185">
        <f t="shared" si="62"/>
        <v>0</v>
      </c>
      <c r="O1032" s="11" t="s">
        <v>421</v>
      </c>
      <c r="P1032" s="11" t="s">
        <v>421</v>
      </c>
      <c r="Q1032" s="11" t="s">
        <v>421</v>
      </c>
      <c r="R1032" s="11" t="s">
        <v>421</v>
      </c>
      <c r="S1032" s="11" t="s">
        <v>421</v>
      </c>
      <c r="T1032" s="11" t="s">
        <v>421</v>
      </c>
      <c r="V1032" s="11">
        <v>1</v>
      </c>
      <c r="W1032" s="185">
        <v>0.83</v>
      </c>
      <c r="X1032" s="185">
        <f t="shared" si="63"/>
        <v>0.83</v>
      </c>
      <c r="Y1032" s="11" t="s">
        <v>421</v>
      </c>
      <c r="Z1032" s="11" t="s">
        <v>421</v>
      </c>
      <c r="AA1032" s="11" t="s">
        <v>421</v>
      </c>
      <c r="AB1032" s="11" t="s">
        <v>421</v>
      </c>
      <c r="AC1032" s="11" t="s">
        <v>421</v>
      </c>
      <c r="AD1032" s="11" t="s">
        <v>421</v>
      </c>
    </row>
    <row r="1033" spans="1:30" x14ac:dyDescent="0.25">
      <c r="A1033" s="55"/>
      <c r="B1033" s="11"/>
      <c r="C1033" s="11" t="s">
        <v>612</v>
      </c>
      <c r="D1033" s="11"/>
      <c r="E1033" s="11" t="s">
        <v>405</v>
      </c>
      <c r="F1033" s="11">
        <v>0</v>
      </c>
      <c r="G1033" s="185">
        <f t="shared" si="60"/>
        <v>0</v>
      </c>
      <c r="H1033" s="185">
        <v>0</v>
      </c>
      <c r="I1033" s="185">
        <f t="shared" si="61"/>
        <v>0</v>
      </c>
      <c r="J1033" s="11">
        <v>0</v>
      </c>
      <c r="L1033" s="11">
        <v>0</v>
      </c>
      <c r="M1033" s="185">
        <v>0</v>
      </c>
      <c r="N1033" s="185">
        <f t="shared" si="62"/>
        <v>0</v>
      </c>
      <c r="O1033" s="11" t="s">
        <v>421</v>
      </c>
      <c r="P1033" s="11" t="s">
        <v>421</v>
      </c>
      <c r="Q1033" s="11" t="s">
        <v>421</v>
      </c>
      <c r="R1033" s="11" t="s">
        <v>421</v>
      </c>
      <c r="S1033" s="11" t="s">
        <v>421</v>
      </c>
      <c r="T1033" s="11" t="s">
        <v>421</v>
      </c>
      <c r="V1033" s="11">
        <v>61</v>
      </c>
      <c r="W1033" s="185">
        <v>243.14999999999989</v>
      </c>
      <c r="X1033" s="185">
        <f t="shared" si="63"/>
        <v>3.9860655737704902</v>
      </c>
      <c r="Y1033" s="11" t="s">
        <v>421</v>
      </c>
      <c r="Z1033" s="11" t="s">
        <v>421</v>
      </c>
      <c r="AA1033" s="11" t="s">
        <v>421</v>
      </c>
      <c r="AB1033" s="11" t="s">
        <v>421</v>
      </c>
      <c r="AC1033" s="11" t="s">
        <v>421</v>
      </c>
      <c r="AD1033" s="11" t="s">
        <v>421</v>
      </c>
    </row>
    <row r="1034" spans="1:30" x14ac:dyDescent="0.25">
      <c r="A1034" s="55"/>
      <c r="B1034" s="11"/>
      <c r="C1034" s="11" t="s">
        <v>613</v>
      </c>
      <c r="D1034" s="11"/>
      <c r="E1034" s="11" t="s">
        <v>406</v>
      </c>
      <c r="F1034" s="11">
        <v>2</v>
      </c>
      <c r="G1034" s="185">
        <f t="shared" ref="G1034:G1043" si="64">ROUND(IFERROR(I1034/J1034,0),2)</f>
        <v>218.69</v>
      </c>
      <c r="H1034" s="185">
        <v>5685.8099999999995</v>
      </c>
      <c r="I1034" s="185">
        <f t="shared" ref="I1034:I1043" si="65">IFERROR(ROUND(H1034/F1034,2),0)</f>
        <v>2842.91</v>
      </c>
      <c r="J1034" s="11">
        <v>13</v>
      </c>
      <c r="L1034" s="11">
        <v>0</v>
      </c>
      <c r="M1034" s="185">
        <v>0</v>
      </c>
      <c r="N1034" s="185">
        <f t="shared" ref="N1034:N1043" si="66">IFERROR(M1034/L1034,0)</f>
        <v>0</v>
      </c>
      <c r="O1034" s="11" t="s">
        <v>421</v>
      </c>
      <c r="P1034" s="11" t="s">
        <v>421</v>
      </c>
      <c r="Q1034" s="11" t="s">
        <v>421</v>
      </c>
      <c r="R1034" s="11" t="s">
        <v>421</v>
      </c>
      <c r="S1034" s="11" t="s">
        <v>421</v>
      </c>
      <c r="T1034" s="11" t="s">
        <v>421</v>
      </c>
      <c r="V1034" s="11">
        <v>73</v>
      </c>
      <c r="W1034" s="185">
        <v>93.22</v>
      </c>
      <c r="X1034" s="185">
        <f t="shared" ref="X1034:X1043" si="67">IFERROR(W1034/V1034,0)</f>
        <v>1.276986301369863</v>
      </c>
      <c r="Y1034" s="11" t="s">
        <v>421</v>
      </c>
      <c r="Z1034" s="11" t="s">
        <v>421</v>
      </c>
      <c r="AA1034" s="11" t="s">
        <v>421</v>
      </c>
      <c r="AB1034" s="11" t="s">
        <v>421</v>
      </c>
      <c r="AC1034" s="11" t="s">
        <v>421</v>
      </c>
      <c r="AD1034" s="11" t="s">
        <v>421</v>
      </c>
    </row>
    <row r="1035" spans="1:30" x14ac:dyDescent="0.25">
      <c r="A1035" s="55"/>
      <c r="B1035" s="11"/>
      <c r="C1035" s="11" t="s">
        <v>615</v>
      </c>
      <c r="D1035" s="11"/>
      <c r="E1035" s="11" t="s">
        <v>409</v>
      </c>
      <c r="F1035" s="11">
        <v>0</v>
      </c>
      <c r="G1035" s="185">
        <f t="shared" si="64"/>
        <v>0</v>
      </c>
      <c r="H1035" s="185">
        <v>0</v>
      </c>
      <c r="I1035" s="185">
        <f t="shared" si="65"/>
        <v>0</v>
      </c>
      <c r="J1035" s="11">
        <v>0</v>
      </c>
      <c r="L1035" s="11">
        <v>0</v>
      </c>
      <c r="M1035" s="185">
        <v>0</v>
      </c>
      <c r="N1035" s="185">
        <f t="shared" si="66"/>
        <v>0</v>
      </c>
      <c r="O1035" s="11" t="s">
        <v>421</v>
      </c>
      <c r="P1035" s="11" t="s">
        <v>421</v>
      </c>
      <c r="Q1035" s="11" t="s">
        <v>421</v>
      </c>
      <c r="R1035" s="11" t="s">
        <v>421</v>
      </c>
      <c r="S1035" s="11" t="s">
        <v>421</v>
      </c>
      <c r="T1035" s="11" t="s">
        <v>421</v>
      </c>
      <c r="V1035" s="11">
        <v>5</v>
      </c>
      <c r="W1035" s="185">
        <v>10.620000000000001</v>
      </c>
      <c r="X1035" s="185">
        <f t="shared" si="67"/>
        <v>2.1240000000000001</v>
      </c>
      <c r="Y1035" s="11" t="s">
        <v>421</v>
      </c>
      <c r="Z1035" s="11" t="s">
        <v>421</v>
      </c>
      <c r="AA1035" s="11" t="s">
        <v>421</v>
      </c>
      <c r="AB1035" s="11" t="s">
        <v>421</v>
      </c>
      <c r="AC1035" s="11" t="s">
        <v>421</v>
      </c>
      <c r="AD1035" s="11" t="s">
        <v>421</v>
      </c>
    </row>
    <row r="1036" spans="1:30" x14ac:dyDescent="0.25">
      <c r="A1036" s="55"/>
      <c r="B1036" s="11"/>
      <c r="C1036" s="11" t="s">
        <v>616</v>
      </c>
      <c r="D1036" s="11"/>
      <c r="E1036" s="11" t="s">
        <v>410</v>
      </c>
      <c r="F1036" s="11">
        <v>2</v>
      </c>
      <c r="G1036" s="185">
        <f t="shared" si="64"/>
        <v>350.25</v>
      </c>
      <c r="H1036" s="185">
        <v>8406.08</v>
      </c>
      <c r="I1036" s="185">
        <f t="shared" si="65"/>
        <v>4203.04</v>
      </c>
      <c r="J1036" s="11">
        <v>12</v>
      </c>
      <c r="L1036" s="11">
        <v>1</v>
      </c>
      <c r="M1036" s="185">
        <v>3784.15</v>
      </c>
      <c r="N1036" s="185">
        <f t="shared" si="66"/>
        <v>3784.15</v>
      </c>
      <c r="O1036" s="11" t="s">
        <v>421</v>
      </c>
      <c r="P1036" s="11" t="s">
        <v>421</v>
      </c>
      <c r="Q1036" s="11" t="s">
        <v>421</v>
      </c>
      <c r="R1036" s="11" t="s">
        <v>421</v>
      </c>
      <c r="S1036" s="11" t="s">
        <v>421</v>
      </c>
      <c r="T1036" s="11" t="s">
        <v>421</v>
      </c>
      <c r="V1036" s="11">
        <v>117</v>
      </c>
      <c r="W1036" s="185">
        <v>327.53000000000009</v>
      </c>
      <c r="X1036" s="185">
        <f t="shared" si="67"/>
        <v>2.7994017094017103</v>
      </c>
      <c r="Y1036" s="11" t="s">
        <v>421</v>
      </c>
      <c r="Z1036" s="11" t="s">
        <v>421</v>
      </c>
      <c r="AA1036" s="11" t="s">
        <v>421</v>
      </c>
      <c r="AB1036" s="11" t="s">
        <v>421</v>
      </c>
      <c r="AC1036" s="11" t="s">
        <v>421</v>
      </c>
      <c r="AD1036" s="11" t="s">
        <v>421</v>
      </c>
    </row>
    <row r="1037" spans="1:30" x14ac:dyDescent="0.25">
      <c r="A1037" s="55"/>
      <c r="B1037" s="11"/>
      <c r="C1037" s="11" t="s">
        <v>617</v>
      </c>
      <c r="D1037" s="11"/>
      <c r="E1037" s="11" t="s">
        <v>412</v>
      </c>
      <c r="F1037" s="11">
        <v>0</v>
      </c>
      <c r="G1037" s="185">
        <f t="shared" si="64"/>
        <v>0</v>
      </c>
      <c r="H1037" s="185">
        <v>0</v>
      </c>
      <c r="I1037" s="185">
        <f t="shared" si="65"/>
        <v>0</v>
      </c>
      <c r="J1037" s="11">
        <v>0</v>
      </c>
      <c r="L1037" s="11">
        <v>0</v>
      </c>
      <c r="M1037" s="185">
        <v>0</v>
      </c>
      <c r="N1037" s="185">
        <f t="shared" si="66"/>
        <v>0</v>
      </c>
      <c r="O1037" s="11" t="s">
        <v>421</v>
      </c>
      <c r="P1037" s="11" t="s">
        <v>421</v>
      </c>
      <c r="Q1037" s="11" t="s">
        <v>421</v>
      </c>
      <c r="R1037" s="11" t="s">
        <v>421</v>
      </c>
      <c r="S1037" s="11" t="s">
        <v>421</v>
      </c>
      <c r="T1037" s="11" t="s">
        <v>421</v>
      </c>
      <c r="V1037" s="11">
        <v>1</v>
      </c>
      <c r="W1037" s="185">
        <v>0.23</v>
      </c>
      <c r="X1037" s="185">
        <f t="shared" si="67"/>
        <v>0.23</v>
      </c>
      <c r="Y1037" s="11" t="s">
        <v>421</v>
      </c>
      <c r="Z1037" s="11" t="s">
        <v>421</v>
      </c>
      <c r="AA1037" s="11" t="s">
        <v>421</v>
      </c>
      <c r="AB1037" s="11" t="s">
        <v>421</v>
      </c>
      <c r="AC1037" s="11" t="s">
        <v>421</v>
      </c>
      <c r="AD1037" s="11" t="s">
        <v>421</v>
      </c>
    </row>
    <row r="1038" spans="1:30" x14ac:dyDescent="0.25">
      <c r="A1038" s="55"/>
      <c r="B1038" s="11"/>
      <c r="C1038" s="11" t="s">
        <v>619</v>
      </c>
      <c r="D1038" s="11"/>
      <c r="E1038" s="11" t="s">
        <v>414</v>
      </c>
      <c r="F1038" s="11">
        <v>1</v>
      </c>
      <c r="G1038" s="185">
        <f t="shared" si="64"/>
        <v>16.29</v>
      </c>
      <c r="H1038" s="185">
        <v>195.53</v>
      </c>
      <c r="I1038" s="185">
        <f t="shared" si="65"/>
        <v>195.53</v>
      </c>
      <c r="J1038" s="11">
        <v>12</v>
      </c>
      <c r="L1038" s="11">
        <v>0</v>
      </c>
      <c r="M1038" s="185">
        <v>0</v>
      </c>
      <c r="N1038" s="185">
        <f t="shared" si="66"/>
        <v>0</v>
      </c>
      <c r="O1038" s="11" t="s">
        <v>421</v>
      </c>
      <c r="P1038" s="11" t="s">
        <v>421</v>
      </c>
      <c r="Q1038" s="11" t="s">
        <v>421</v>
      </c>
      <c r="R1038" s="11" t="s">
        <v>421</v>
      </c>
      <c r="S1038" s="11" t="s">
        <v>421</v>
      </c>
      <c r="T1038" s="11" t="s">
        <v>421</v>
      </c>
      <c r="V1038" s="11">
        <v>28</v>
      </c>
      <c r="W1038" s="185">
        <v>32.06</v>
      </c>
      <c r="X1038" s="185">
        <f t="shared" si="67"/>
        <v>1.145</v>
      </c>
      <c r="Y1038" s="11" t="s">
        <v>421</v>
      </c>
      <c r="Z1038" s="11" t="s">
        <v>421</v>
      </c>
      <c r="AA1038" s="11" t="s">
        <v>421</v>
      </c>
      <c r="AB1038" s="11" t="s">
        <v>421</v>
      </c>
      <c r="AC1038" s="11" t="s">
        <v>421</v>
      </c>
      <c r="AD1038" s="11" t="s">
        <v>421</v>
      </c>
    </row>
    <row r="1039" spans="1:30" x14ac:dyDescent="0.25">
      <c r="A1039" s="55"/>
      <c r="B1039" s="11"/>
      <c r="C1039" s="11" t="s">
        <v>620</v>
      </c>
      <c r="D1039" s="11"/>
      <c r="E1039" s="11" t="s">
        <v>415</v>
      </c>
      <c r="F1039" s="11">
        <v>0</v>
      </c>
      <c r="G1039" s="185">
        <f t="shared" si="64"/>
        <v>0</v>
      </c>
      <c r="H1039" s="185">
        <v>0</v>
      </c>
      <c r="I1039" s="185">
        <f t="shared" si="65"/>
        <v>0</v>
      </c>
      <c r="J1039" s="11">
        <v>0</v>
      </c>
      <c r="L1039" s="11">
        <v>0</v>
      </c>
      <c r="M1039" s="185">
        <v>0</v>
      </c>
      <c r="N1039" s="185">
        <f t="shared" si="66"/>
        <v>0</v>
      </c>
      <c r="O1039" s="11" t="s">
        <v>421</v>
      </c>
      <c r="P1039" s="11" t="s">
        <v>421</v>
      </c>
      <c r="Q1039" s="11" t="s">
        <v>421</v>
      </c>
      <c r="R1039" s="11" t="s">
        <v>421</v>
      </c>
      <c r="S1039" s="11" t="s">
        <v>421</v>
      </c>
      <c r="T1039" s="11" t="s">
        <v>421</v>
      </c>
      <c r="V1039" s="11">
        <v>1</v>
      </c>
      <c r="W1039" s="185">
        <v>213.08</v>
      </c>
      <c r="X1039" s="185">
        <f t="shared" si="67"/>
        <v>213.08</v>
      </c>
      <c r="Y1039" s="11" t="s">
        <v>421</v>
      </c>
      <c r="Z1039" s="11" t="s">
        <v>421</v>
      </c>
      <c r="AA1039" s="11" t="s">
        <v>421</v>
      </c>
      <c r="AB1039" s="11" t="s">
        <v>421</v>
      </c>
      <c r="AC1039" s="11" t="s">
        <v>421</v>
      </c>
      <c r="AD1039" s="11" t="s">
        <v>421</v>
      </c>
    </row>
    <row r="1040" spans="1:30" x14ac:dyDescent="0.25">
      <c r="A1040" s="55"/>
      <c r="B1040" s="11"/>
      <c r="C1040" s="11" t="s">
        <v>621</v>
      </c>
      <c r="D1040" s="11"/>
      <c r="E1040" s="11" t="s">
        <v>416</v>
      </c>
      <c r="F1040" s="11">
        <v>2</v>
      </c>
      <c r="G1040" s="185">
        <f t="shared" si="64"/>
        <v>162.61000000000001</v>
      </c>
      <c r="H1040" s="185">
        <v>5203.57</v>
      </c>
      <c r="I1040" s="185">
        <f t="shared" si="65"/>
        <v>2601.79</v>
      </c>
      <c r="J1040" s="11">
        <v>16</v>
      </c>
      <c r="L1040" s="11">
        <v>2</v>
      </c>
      <c r="M1040" s="185">
        <v>5203.57</v>
      </c>
      <c r="N1040" s="185">
        <f t="shared" si="66"/>
        <v>2601.7849999999999</v>
      </c>
      <c r="O1040" s="11" t="s">
        <v>421</v>
      </c>
      <c r="P1040" s="11" t="s">
        <v>421</v>
      </c>
      <c r="Q1040" s="11" t="s">
        <v>421</v>
      </c>
      <c r="R1040" s="11" t="s">
        <v>421</v>
      </c>
      <c r="S1040" s="11" t="s">
        <v>421</v>
      </c>
      <c r="T1040" s="11" t="s">
        <v>421</v>
      </c>
      <c r="V1040" s="11">
        <v>93</v>
      </c>
      <c r="W1040" s="185">
        <v>192.18999999999994</v>
      </c>
      <c r="X1040" s="185">
        <f t="shared" si="67"/>
        <v>2.0665591397849457</v>
      </c>
      <c r="Y1040" s="11" t="s">
        <v>421</v>
      </c>
      <c r="Z1040" s="11" t="s">
        <v>421</v>
      </c>
      <c r="AA1040" s="11" t="s">
        <v>421</v>
      </c>
      <c r="AB1040" s="11" t="s">
        <v>421</v>
      </c>
      <c r="AC1040" s="11" t="s">
        <v>421</v>
      </c>
      <c r="AD1040" s="11" t="s">
        <v>421</v>
      </c>
    </row>
    <row r="1041" spans="1:30" x14ac:dyDescent="0.25">
      <c r="A1041" s="55"/>
      <c r="B1041" s="11"/>
      <c r="C1041" s="11" t="s">
        <v>622</v>
      </c>
      <c r="D1041" s="11"/>
      <c r="E1041" s="11" t="s">
        <v>417</v>
      </c>
      <c r="F1041" s="11">
        <v>0</v>
      </c>
      <c r="G1041" s="185">
        <f t="shared" si="64"/>
        <v>0</v>
      </c>
      <c r="H1041" s="185">
        <v>0</v>
      </c>
      <c r="I1041" s="185">
        <f t="shared" si="65"/>
        <v>0</v>
      </c>
      <c r="J1041" s="11">
        <v>0</v>
      </c>
      <c r="L1041" s="11">
        <v>0</v>
      </c>
      <c r="M1041" s="185">
        <v>0</v>
      </c>
      <c r="N1041" s="185">
        <f t="shared" si="66"/>
        <v>0</v>
      </c>
      <c r="O1041" s="11" t="s">
        <v>421</v>
      </c>
      <c r="P1041" s="11" t="s">
        <v>421</v>
      </c>
      <c r="Q1041" s="11" t="s">
        <v>421</v>
      </c>
      <c r="R1041" s="11" t="s">
        <v>421</v>
      </c>
      <c r="S1041" s="11" t="s">
        <v>421</v>
      </c>
      <c r="T1041" s="11" t="s">
        <v>421</v>
      </c>
      <c r="V1041" s="11">
        <v>8</v>
      </c>
      <c r="W1041" s="185">
        <v>5.3599999999999994</v>
      </c>
      <c r="X1041" s="185">
        <f t="shared" si="67"/>
        <v>0.66999999999999993</v>
      </c>
      <c r="Y1041" s="11" t="s">
        <v>421</v>
      </c>
      <c r="Z1041" s="11" t="s">
        <v>421</v>
      </c>
      <c r="AA1041" s="11" t="s">
        <v>421</v>
      </c>
      <c r="AB1041" s="11" t="s">
        <v>421</v>
      </c>
      <c r="AC1041" s="11" t="s">
        <v>421</v>
      </c>
      <c r="AD1041" s="11" t="s">
        <v>421</v>
      </c>
    </row>
    <row r="1042" spans="1:30" x14ac:dyDescent="0.25">
      <c r="A1042" s="55"/>
      <c r="B1042" s="11"/>
      <c r="C1042" s="11" t="s">
        <v>623</v>
      </c>
      <c r="D1042" s="11"/>
      <c r="E1042" s="11" t="s">
        <v>418</v>
      </c>
      <c r="F1042" s="11">
        <v>0</v>
      </c>
      <c r="G1042" s="185">
        <f t="shared" si="64"/>
        <v>0</v>
      </c>
      <c r="H1042" s="185">
        <v>0</v>
      </c>
      <c r="I1042" s="185">
        <f t="shared" si="65"/>
        <v>0</v>
      </c>
      <c r="J1042" s="11">
        <v>0</v>
      </c>
      <c r="L1042" s="11">
        <v>0</v>
      </c>
      <c r="M1042" s="185">
        <v>0</v>
      </c>
      <c r="N1042" s="185">
        <f t="shared" si="66"/>
        <v>0</v>
      </c>
      <c r="O1042" s="11" t="s">
        <v>421</v>
      </c>
      <c r="P1042" s="11" t="s">
        <v>421</v>
      </c>
      <c r="Q1042" s="11" t="s">
        <v>421</v>
      </c>
      <c r="R1042" s="11" t="s">
        <v>421</v>
      </c>
      <c r="S1042" s="11" t="s">
        <v>421</v>
      </c>
      <c r="T1042" s="11" t="s">
        <v>421</v>
      </c>
      <c r="V1042" s="11">
        <v>1</v>
      </c>
      <c r="W1042" s="185">
        <v>0.2</v>
      </c>
      <c r="X1042" s="185">
        <f t="shared" si="67"/>
        <v>0.2</v>
      </c>
      <c r="Y1042" s="11" t="s">
        <v>421</v>
      </c>
      <c r="Z1042" s="11" t="s">
        <v>421</v>
      </c>
      <c r="AA1042" s="11" t="s">
        <v>421</v>
      </c>
      <c r="AB1042" s="11" t="s">
        <v>421</v>
      </c>
      <c r="AC1042" s="11" t="s">
        <v>421</v>
      </c>
      <c r="AD1042" s="11" t="s">
        <v>421</v>
      </c>
    </row>
    <row r="1043" spans="1:30" x14ac:dyDescent="0.25">
      <c r="A1043" s="55"/>
      <c r="B1043" s="11"/>
      <c r="C1043" s="11" t="s">
        <v>625</v>
      </c>
      <c r="D1043" s="11"/>
      <c r="E1043" s="11" t="s">
        <v>420</v>
      </c>
      <c r="F1043" s="11">
        <v>0</v>
      </c>
      <c r="G1043" s="185">
        <f t="shared" si="64"/>
        <v>0</v>
      </c>
      <c r="H1043" s="185">
        <v>0</v>
      </c>
      <c r="I1043" s="185">
        <f t="shared" si="65"/>
        <v>0</v>
      </c>
      <c r="J1043" s="11">
        <v>0</v>
      </c>
      <c r="L1043" s="11">
        <v>0</v>
      </c>
      <c r="M1043" s="185">
        <v>0</v>
      </c>
      <c r="N1043" s="185">
        <f t="shared" si="66"/>
        <v>0</v>
      </c>
      <c r="O1043" s="11" t="s">
        <v>421</v>
      </c>
      <c r="P1043" s="11" t="s">
        <v>421</v>
      </c>
      <c r="Q1043" s="11" t="s">
        <v>421</v>
      </c>
      <c r="R1043" s="11" t="s">
        <v>421</v>
      </c>
      <c r="S1043" s="11" t="s">
        <v>421</v>
      </c>
      <c r="T1043" s="11" t="s">
        <v>421</v>
      </c>
      <c r="V1043" s="11">
        <v>9</v>
      </c>
      <c r="W1043" s="185">
        <v>15.499999999999998</v>
      </c>
      <c r="X1043" s="185">
        <f t="shared" si="67"/>
        <v>1.7222222222222221</v>
      </c>
      <c r="Y1043" s="11" t="s">
        <v>421</v>
      </c>
      <c r="Z1043" s="11" t="s">
        <v>421</v>
      </c>
      <c r="AA1043" s="11" t="s">
        <v>421</v>
      </c>
      <c r="AB1043" s="11" t="s">
        <v>421</v>
      </c>
      <c r="AC1043" s="11" t="s">
        <v>421</v>
      </c>
      <c r="AD1043" s="11" t="s">
        <v>421</v>
      </c>
    </row>
    <row r="1044" spans="1:30" ht="15.75" thickBot="1" x14ac:dyDescent="0.3">
      <c r="A1044" s="55"/>
      <c r="B1044" s="11"/>
      <c r="C1044" s="11"/>
      <c r="D1044" s="11"/>
      <c r="E1044" s="11"/>
      <c r="F1044" s="11"/>
      <c r="G1044" s="11"/>
      <c r="H1044" s="11"/>
      <c r="I1044" s="11"/>
      <c r="J1044" s="11"/>
      <c r="L1044" s="11"/>
      <c r="M1044" s="11"/>
      <c r="N1044" s="11"/>
      <c r="O1044" s="11"/>
      <c r="P1044" s="11"/>
      <c r="Q1044" s="11"/>
      <c r="R1044" s="11"/>
      <c r="S1044" s="11"/>
      <c r="T1044" s="11"/>
      <c r="V1044" s="11"/>
      <c r="W1044" s="11"/>
      <c r="X1044" s="11"/>
      <c r="Y1044" s="11"/>
      <c r="Z1044" s="11"/>
      <c r="AA1044" s="11"/>
      <c r="AB1044" s="11"/>
      <c r="AC1044" s="11"/>
      <c r="AD1044" s="11"/>
    </row>
    <row r="1045" spans="1:30" ht="15.75" thickBot="1" x14ac:dyDescent="0.3">
      <c r="A1045" s="5"/>
      <c r="B1045" s="93" t="s">
        <v>126</v>
      </c>
      <c r="C1045" s="100"/>
      <c r="D1045" s="100"/>
      <c r="E1045" s="100"/>
      <c r="F1045" s="215">
        <f>SUM(F842:F1044)</f>
        <v>304</v>
      </c>
      <c r="G1045" s="205">
        <f>AVERAGEIF(G842:G1043,"&gt;0")</f>
        <v>215.75985915492959</v>
      </c>
      <c r="H1045" s="210">
        <f>SUM(H842:H1044)</f>
        <v>1179527.46</v>
      </c>
      <c r="I1045" s="205">
        <f>AVERAGEIF(I842:I1043,"&gt;0")</f>
        <v>3059.4202816901416</v>
      </c>
      <c r="J1045" s="211">
        <f>ROUND(AVERAGEIF(J842:J1043,"&gt;0"),0)</f>
        <v>14</v>
      </c>
      <c r="L1045" s="212">
        <f>SUM(L842:L1044)</f>
        <v>180</v>
      </c>
      <c r="M1045" s="210">
        <f>SUM(M842:M1044)</f>
        <v>601155.95000000007</v>
      </c>
      <c r="N1045" s="205">
        <f>AVERAGEIF(N842:N1043,"&gt;0")</f>
        <v>3310.3210879888197</v>
      </c>
      <c r="O1045" s="95" t="s">
        <v>421</v>
      </c>
      <c r="P1045" s="95" t="s">
        <v>421</v>
      </c>
      <c r="Q1045" s="99" t="s">
        <v>421</v>
      </c>
      <c r="R1045" s="95" t="s">
        <v>421</v>
      </c>
      <c r="S1045" s="95" t="s">
        <v>421</v>
      </c>
      <c r="T1045" s="99" t="s">
        <v>421</v>
      </c>
      <c r="V1045" s="212">
        <f>SUM(V842:V1044)</f>
        <v>8715</v>
      </c>
      <c r="W1045" s="210">
        <f>SUM(W842:W1044)</f>
        <v>17614.969999999994</v>
      </c>
      <c r="X1045" s="205">
        <f>AVERAGEIF(X842:X1043,"&gt;0")</f>
        <v>2.893701426060626</v>
      </c>
      <c r="Y1045" s="95" t="s">
        <v>421</v>
      </c>
      <c r="Z1045" s="95" t="s">
        <v>421</v>
      </c>
      <c r="AA1045" s="99" t="s">
        <v>421</v>
      </c>
      <c r="AB1045" s="95" t="s">
        <v>421</v>
      </c>
      <c r="AC1045" s="95" t="s">
        <v>421</v>
      </c>
      <c r="AD1045" s="102" t="s">
        <v>421</v>
      </c>
    </row>
    <row r="1046" spans="1:30" s="4" customFormat="1" ht="12.75" x14ac:dyDescent="0.2">
      <c r="A1046" s="55"/>
      <c r="L1046" s="50"/>
      <c r="V1046" s="50"/>
    </row>
    <row r="1047" spans="1:30" ht="76.5" x14ac:dyDescent="0.25">
      <c r="A1047" s="55" t="s">
        <v>199</v>
      </c>
      <c r="B1047" s="56" t="s">
        <v>145</v>
      </c>
      <c r="C1047" s="56" t="s">
        <v>20</v>
      </c>
      <c r="D1047" s="56" t="s">
        <v>107</v>
      </c>
      <c r="E1047" s="56" t="s">
        <v>21</v>
      </c>
      <c r="F1047" s="69" t="s">
        <v>39</v>
      </c>
      <c r="G1047" s="69" t="s">
        <v>113</v>
      </c>
      <c r="H1047" s="69" t="s">
        <v>129</v>
      </c>
      <c r="I1047" s="69" t="s">
        <v>40</v>
      </c>
      <c r="J1047" s="69" t="s">
        <v>130</v>
      </c>
      <c r="K1047" s="71"/>
      <c r="L1047" s="69" t="s">
        <v>41</v>
      </c>
      <c r="M1047" s="69" t="s">
        <v>42</v>
      </c>
      <c r="N1047" s="69" t="s">
        <v>151</v>
      </c>
      <c r="O1047" s="69" t="s">
        <v>134</v>
      </c>
      <c r="P1047" s="69" t="s">
        <v>43</v>
      </c>
      <c r="Q1047" s="69" t="s">
        <v>141</v>
      </c>
      <c r="R1047" s="57" t="s">
        <v>44</v>
      </c>
      <c r="S1047" s="57" t="s">
        <v>45</v>
      </c>
      <c r="T1047" s="57" t="s">
        <v>152</v>
      </c>
      <c r="U1047" s="72"/>
      <c r="V1047" s="57" t="s">
        <v>46</v>
      </c>
      <c r="W1047" s="57" t="s">
        <v>47</v>
      </c>
      <c r="X1047" s="57" t="s">
        <v>142</v>
      </c>
      <c r="Y1047" s="57" t="s">
        <v>48</v>
      </c>
      <c r="Z1047" s="57" t="s">
        <v>49</v>
      </c>
      <c r="AA1047" s="57" t="s">
        <v>143</v>
      </c>
      <c r="AB1047" s="57" t="s">
        <v>123</v>
      </c>
      <c r="AC1047" s="57" t="s">
        <v>124</v>
      </c>
      <c r="AD1047" s="57" t="s">
        <v>144</v>
      </c>
    </row>
    <row r="1048" spans="1:30" x14ac:dyDescent="0.25">
      <c r="A1048" s="55"/>
      <c r="B1048" s="11"/>
      <c r="C1048" s="11" t="s">
        <v>421</v>
      </c>
      <c r="D1048" s="11"/>
      <c r="E1048" s="167">
        <v>0</v>
      </c>
      <c r="F1048" s="11" t="s">
        <v>421</v>
      </c>
      <c r="G1048" s="11" t="s">
        <v>421</v>
      </c>
      <c r="H1048" s="11" t="s">
        <v>421</v>
      </c>
      <c r="I1048" s="11" t="s">
        <v>421</v>
      </c>
      <c r="J1048" s="11" t="s">
        <v>421</v>
      </c>
      <c r="L1048" s="11" t="s">
        <v>421</v>
      </c>
      <c r="M1048" s="11" t="s">
        <v>421</v>
      </c>
      <c r="N1048" s="11" t="s">
        <v>421</v>
      </c>
      <c r="O1048" s="11" t="s">
        <v>421</v>
      </c>
      <c r="P1048" s="11" t="s">
        <v>421</v>
      </c>
      <c r="Q1048" s="11" t="s">
        <v>421</v>
      </c>
      <c r="R1048" s="11" t="s">
        <v>421</v>
      </c>
      <c r="S1048" s="11" t="s">
        <v>421</v>
      </c>
      <c r="T1048" s="11" t="s">
        <v>421</v>
      </c>
      <c r="V1048" s="11">
        <v>20</v>
      </c>
      <c r="W1048" s="186">
        <v>13.2</v>
      </c>
      <c r="X1048" s="199">
        <f t="shared" ref="X1048:X1111" si="68">IFERROR(W1048/V1048,0)</f>
        <v>0.65999999999999992</v>
      </c>
      <c r="Y1048" s="11" t="s">
        <v>421</v>
      </c>
      <c r="Z1048" s="11" t="s">
        <v>421</v>
      </c>
      <c r="AA1048" s="11" t="s">
        <v>421</v>
      </c>
      <c r="AB1048" s="11" t="s">
        <v>421</v>
      </c>
      <c r="AC1048" s="11" t="s">
        <v>421</v>
      </c>
      <c r="AD1048" s="11" t="s">
        <v>421</v>
      </c>
    </row>
    <row r="1049" spans="1:30" x14ac:dyDescent="0.25">
      <c r="A1049" s="55"/>
      <c r="B1049" s="11"/>
      <c r="C1049" s="11" t="s">
        <v>422</v>
      </c>
      <c r="D1049" s="11"/>
      <c r="E1049" s="11" t="s">
        <v>200</v>
      </c>
      <c r="F1049" s="11" t="s">
        <v>421</v>
      </c>
      <c r="G1049" s="11" t="s">
        <v>421</v>
      </c>
      <c r="H1049" s="11" t="s">
        <v>421</v>
      </c>
      <c r="I1049" s="11" t="s">
        <v>421</v>
      </c>
      <c r="J1049" s="11" t="s">
        <v>421</v>
      </c>
      <c r="L1049" s="11" t="s">
        <v>421</v>
      </c>
      <c r="M1049" s="11" t="s">
        <v>421</v>
      </c>
      <c r="N1049" s="11" t="s">
        <v>421</v>
      </c>
      <c r="O1049" s="11" t="s">
        <v>421</v>
      </c>
      <c r="P1049" s="11" t="s">
        <v>421</v>
      </c>
      <c r="Q1049" s="11" t="s">
        <v>421</v>
      </c>
      <c r="R1049" s="11" t="s">
        <v>421</v>
      </c>
      <c r="S1049" s="11" t="s">
        <v>421</v>
      </c>
      <c r="T1049" s="11" t="s">
        <v>421</v>
      </c>
      <c r="V1049" s="11">
        <v>3</v>
      </c>
      <c r="W1049" s="185">
        <v>5.51</v>
      </c>
      <c r="X1049" s="185">
        <f t="shared" si="68"/>
        <v>1.8366666666666667</v>
      </c>
      <c r="Y1049" s="11" t="s">
        <v>421</v>
      </c>
      <c r="Z1049" s="11" t="s">
        <v>421</v>
      </c>
      <c r="AA1049" s="11" t="s">
        <v>421</v>
      </c>
      <c r="AB1049" s="11" t="s">
        <v>421</v>
      </c>
      <c r="AC1049" s="11" t="s">
        <v>421</v>
      </c>
      <c r="AD1049" s="11" t="s">
        <v>421</v>
      </c>
    </row>
    <row r="1050" spans="1:30" x14ac:dyDescent="0.25">
      <c r="A1050" s="55"/>
      <c r="B1050" s="11"/>
      <c r="C1050" s="11" t="s">
        <v>423</v>
      </c>
      <c r="D1050" s="11"/>
      <c r="E1050" s="11" t="s">
        <v>201</v>
      </c>
      <c r="F1050" s="11" t="s">
        <v>421</v>
      </c>
      <c r="G1050" s="11" t="s">
        <v>421</v>
      </c>
      <c r="H1050" s="11" t="s">
        <v>421</v>
      </c>
      <c r="I1050" s="11" t="s">
        <v>421</v>
      </c>
      <c r="J1050" s="11" t="s">
        <v>421</v>
      </c>
      <c r="L1050" s="11" t="s">
        <v>421</v>
      </c>
      <c r="M1050" s="11" t="s">
        <v>421</v>
      </c>
      <c r="N1050" s="11" t="s">
        <v>421</v>
      </c>
      <c r="O1050" s="11" t="s">
        <v>421</v>
      </c>
      <c r="P1050" s="11" t="s">
        <v>421</v>
      </c>
      <c r="Q1050" s="11" t="s">
        <v>421</v>
      </c>
      <c r="R1050" s="11" t="s">
        <v>421</v>
      </c>
      <c r="S1050" s="11" t="s">
        <v>421</v>
      </c>
      <c r="T1050" s="11" t="s">
        <v>421</v>
      </c>
      <c r="V1050" s="11">
        <v>1</v>
      </c>
      <c r="W1050" s="185">
        <v>0.28999999999999998</v>
      </c>
      <c r="X1050" s="185">
        <f t="shared" si="68"/>
        <v>0.28999999999999998</v>
      </c>
      <c r="Y1050" s="11" t="s">
        <v>421</v>
      </c>
      <c r="Z1050" s="11" t="s">
        <v>421</v>
      </c>
      <c r="AA1050" s="11" t="s">
        <v>421</v>
      </c>
      <c r="AB1050" s="11" t="s">
        <v>421</v>
      </c>
      <c r="AC1050" s="11" t="s">
        <v>421</v>
      </c>
      <c r="AD1050" s="11" t="s">
        <v>421</v>
      </c>
    </row>
    <row r="1051" spans="1:30" x14ac:dyDescent="0.25">
      <c r="A1051" s="55"/>
      <c r="B1051" s="11"/>
      <c r="C1051" s="11" t="s">
        <v>424</v>
      </c>
      <c r="D1051" s="11"/>
      <c r="E1051" s="11" t="s">
        <v>202</v>
      </c>
      <c r="F1051" s="11" t="s">
        <v>421</v>
      </c>
      <c r="G1051" s="11" t="s">
        <v>421</v>
      </c>
      <c r="H1051" s="11" t="s">
        <v>421</v>
      </c>
      <c r="I1051" s="11" t="s">
        <v>421</v>
      </c>
      <c r="J1051" s="11" t="s">
        <v>421</v>
      </c>
      <c r="L1051" s="11" t="s">
        <v>421</v>
      </c>
      <c r="M1051" s="11" t="s">
        <v>421</v>
      </c>
      <c r="N1051" s="11" t="s">
        <v>421</v>
      </c>
      <c r="O1051" s="11" t="s">
        <v>421</v>
      </c>
      <c r="P1051" s="11" t="s">
        <v>421</v>
      </c>
      <c r="Q1051" s="11" t="s">
        <v>421</v>
      </c>
      <c r="R1051" s="11" t="s">
        <v>421</v>
      </c>
      <c r="S1051" s="11" t="s">
        <v>421</v>
      </c>
      <c r="T1051" s="11" t="s">
        <v>421</v>
      </c>
      <c r="V1051" s="11">
        <v>97</v>
      </c>
      <c r="W1051" s="185">
        <v>115.72999999999996</v>
      </c>
      <c r="X1051" s="185">
        <f t="shared" si="68"/>
        <v>1.1930927835051541</v>
      </c>
      <c r="Y1051" s="11" t="s">
        <v>421</v>
      </c>
      <c r="Z1051" s="11" t="s">
        <v>421</v>
      </c>
      <c r="AA1051" s="11" t="s">
        <v>421</v>
      </c>
      <c r="AB1051" s="11" t="s">
        <v>421</v>
      </c>
      <c r="AC1051" s="11" t="s">
        <v>421</v>
      </c>
      <c r="AD1051" s="11" t="s">
        <v>421</v>
      </c>
    </row>
    <row r="1052" spans="1:30" x14ac:dyDescent="0.25">
      <c r="A1052" s="55"/>
      <c r="B1052" s="11"/>
      <c r="C1052" s="11" t="s">
        <v>425</v>
      </c>
      <c r="D1052" s="11"/>
      <c r="E1052" s="11" t="s">
        <v>203</v>
      </c>
      <c r="F1052" s="11" t="s">
        <v>421</v>
      </c>
      <c r="G1052" s="11" t="s">
        <v>421</v>
      </c>
      <c r="H1052" s="11" t="s">
        <v>421</v>
      </c>
      <c r="I1052" s="11" t="s">
        <v>421</v>
      </c>
      <c r="J1052" s="11" t="s">
        <v>421</v>
      </c>
      <c r="L1052" s="11" t="s">
        <v>421</v>
      </c>
      <c r="M1052" s="11" t="s">
        <v>421</v>
      </c>
      <c r="N1052" s="11" t="s">
        <v>421</v>
      </c>
      <c r="O1052" s="11" t="s">
        <v>421</v>
      </c>
      <c r="P1052" s="11" t="s">
        <v>421</v>
      </c>
      <c r="Q1052" s="11" t="s">
        <v>421</v>
      </c>
      <c r="R1052" s="11" t="s">
        <v>421</v>
      </c>
      <c r="S1052" s="11" t="s">
        <v>421</v>
      </c>
      <c r="T1052" s="11" t="s">
        <v>421</v>
      </c>
      <c r="V1052" s="11">
        <v>21</v>
      </c>
      <c r="W1052" s="185">
        <v>25.150000000000002</v>
      </c>
      <c r="X1052" s="185">
        <f t="shared" si="68"/>
        <v>1.1976190476190478</v>
      </c>
      <c r="Y1052" s="11" t="s">
        <v>421</v>
      </c>
      <c r="Z1052" s="11" t="s">
        <v>421</v>
      </c>
      <c r="AA1052" s="11" t="s">
        <v>421</v>
      </c>
      <c r="AB1052" s="11" t="s">
        <v>421</v>
      </c>
      <c r="AC1052" s="11" t="s">
        <v>421</v>
      </c>
      <c r="AD1052" s="11" t="s">
        <v>421</v>
      </c>
    </row>
    <row r="1053" spans="1:30" x14ac:dyDescent="0.25">
      <c r="A1053" s="55"/>
      <c r="B1053" s="11"/>
      <c r="C1053" s="11" t="s">
        <v>426</v>
      </c>
      <c r="D1053" s="11"/>
      <c r="E1053" s="11" t="s">
        <v>204</v>
      </c>
      <c r="F1053" s="11" t="s">
        <v>421</v>
      </c>
      <c r="G1053" s="11" t="s">
        <v>421</v>
      </c>
      <c r="H1053" s="11" t="s">
        <v>421</v>
      </c>
      <c r="I1053" s="11" t="s">
        <v>421</v>
      </c>
      <c r="J1053" s="11" t="s">
        <v>421</v>
      </c>
      <c r="L1053" s="11" t="s">
        <v>421</v>
      </c>
      <c r="M1053" s="11" t="s">
        <v>421</v>
      </c>
      <c r="N1053" s="11" t="s">
        <v>421</v>
      </c>
      <c r="O1053" s="11" t="s">
        <v>421</v>
      </c>
      <c r="P1053" s="11" t="s">
        <v>421</v>
      </c>
      <c r="Q1053" s="11" t="s">
        <v>421</v>
      </c>
      <c r="R1053" s="11" t="s">
        <v>421</v>
      </c>
      <c r="S1053" s="11" t="s">
        <v>421</v>
      </c>
      <c r="T1053" s="11" t="s">
        <v>421</v>
      </c>
      <c r="V1053" s="11">
        <v>35</v>
      </c>
      <c r="W1053" s="185">
        <v>23.509999999999998</v>
      </c>
      <c r="X1053" s="185">
        <f t="shared" si="68"/>
        <v>0.67171428571428571</v>
      </c>
      <c r="Y1053" s="11" t="s">
        <v>421</v>
      </c>
      <c r="Z1053" s="11" t="s">
        <v>421</v>
      </c>
      <c r="AA1053" s="11" t="s">
        <v>421</v>
      </c>
      <c r="AB1053" s="11" t="s">
        <v>421</v>
      </c>
      <c r="AC1053" s="11" t="s">
        <v>421</v>
      </c>
      <c r="AD1053" s="11" t="s">
        <v>421</v>
      </c>
    </row>
    <row r="1054" spans="1:30" x14ac:dyDescent="0.25">
      <c r="A1054" s="55"/>
      <c r="B1054" s="11"/>
      <c r="C1054" s="11" t="s">
        <v>427</v>
      </c>
      <c r="D1054" s="11"/>
      <c r="E1054" s="11" t="s">
        <v>205</v>
      </c>
      <c r="F1054" s="11" t="s">
        <v>421</v>
      </c>
      <c r="G1054" s="11" t="s">
        <v>421</v>
      </c>
      <c r="H1054" s="11" t="s">
        <v>421</v>
      </c>
      <c r="I1054" s="11" t="s">
        <v>421</v>
      </c>
      <c r="J1054" s="11" t="s">
        <v>421</v>
      </c>
      <c r="L1054" s="11" t="s">
        <v>421</v>
      </c>
      <c r="M1054" s="11" t="s">
        <v>421</v>
      </c>
      <c r="N1054" s="11" t="s">
        <v>421</v>
      </c>
      <c r="O1054" s="11" t="s">
        <v>421</v>
      </c>
      <c r="P1054" s="11" t="s">
        <v>421</v>
      </c>
      <c r="Q1054" s="11" t="s">
        <v>421</v>
      </c>
      <c r="R1054" s="11" t="s">
        <v>421</v>
      </c>
      <c r="S1054" s="11" t="s">
        <v>421</v>
      </c>
      <c r="T1054" s="11" t="s">
        <v>421</v>
      </c>
      <c r="V1054" s="11">
        <v>98</v>
      </c>
      <c r="W1054" s="185">
        <v>67.689999999999984</v>
      </c>
      <c r="X1054" s="185">
        <f t="shared" si="68"/>
        <v>0.6907142857142855</v>
      </c>
      <c r="Y1054" s="11" t="s">
        <v>421</v>
      </c>
      <c r="Z1054" s="11" t="s">
        <v>421</v>
      </c>
      <c r="AA1054" s="11" t="s">
        <v>421</v>
      </c>
      <c r="AB1054" s="11" t="s">
        <v>421</v>
      </c>
      <c r="AC1054" s="11" t="s">
        <v>421</v>
      </c>
      <c r="AD1054" s="11" t="s">
        <v>421</v>
      </c>
    </row>
    <row r="1055" spans="1:30" x14ac:dyDescent="0.25">
      <c r="A1055" s="55"/>
      <c r="B1055" s="11"/>
      <c r="C1055" s="11" t="s">
        <v>428</v>
      </c>
      <c r="D1055" s="11"/>
      <c r="E1055" s="11" t="s">
        <v>206</v>
      </c>
      <c r="F1055" s="11" t="s">
        <v>421</v>
      </c>
      <c r="G1055" s="11" t="s">
        <v>421</v>
      </c>
      <c r="H1055" s="11" t="s">
        <v>421</v>
      </c>
      <c r="I1055" s="11" t="s">
        <v>421</v>
      </c>
      <c r="J1055" s="11" t="s">
        <v>421</v>
      </c>
      <c r="L1055" s="11" t="s">
        <v>421</v>
      </c>
      <c r="M1055" s="11" t="s">
        <v>421</v>
      </c>
      <c r="N1055" s="11" t="s">
        <v>421</v>
      </c>
      <c r="O1055" s="11" t="s">
        <v>421</v>
      </c>
      <c r="P1055" s="11" t="s">
        <v>421</v>
      </c>
      <c r="Q1055" s="11" t="s">
        <v>421</v>
      </c>
      <c r="R1055" s="11" t="s">
        <v>421</v>
      </c>
      <c r="S1055" s="11" t="s">
        <v>421</v>
      </c>
      <c r="T1055" s="11" t="s">
        <v>421</v>
      </c>
      <c r="V1055" s="11">
        <v>310</v>
      </c>
      <c r="W1055" s="185">
        <v>361.21000000000009</v>
      </c>
      <c r="X1055" s="185">
        <f t="shared" si="68"/>
        <v>1.165193548387097</v>
      </c>
      <c r="Y1055" s="11" t="s">
        <v>421</v>
      </c>
      <c r="Z1055" s="11" t="s">
        <v>421</v>
      </c>
      <c r="AA1055" s="11" t="s">
        <v>421</v>
      </c>
      <c r="AB1055" s="11" t="s">
        <v>421</v>
      </c>
      <c r="AC1055" s="11" t="s">
        <v>421</v>
      </c>
      <c r="AD1055" s="11" t="s">
        <v>421</v>
      </c>
    </row>
    <row r="1056" spans="1:30" x14ac:dyDescent="0.25">
      <c r="A1056" s="55"/>
      <c r="B1056" s="11"/>
      <c r="C1056" s="11" t="s">
        <v>430</v>
      </c>
      <c r="D1056" s="11"/>
      <c r="E1056" s="11" t="s">
        <v>208</v>
      </c>
      <c r="F1056" s="11" t="s">
        <v>421</v>
      </c>
      <c r="G1056" s="11" t="s">
        <v>421</v>
      </c>
      <c r="H1056" s="11" t="s">
        <v>421</v>
      </c>
      <c r="I1056" s="11" t="s">
        <v>421</v>
      </c>
      <c r="J1056" s="11" t="s">
        <v>421</v>
      </c>
      <c r="L1056" s="11" t="s">
        <v>421</v>
      </c>
      <c r="M1056" s="11" t="s">
        <v>421</v>
      </c>
      <c r="N1056" s="11" t="s">
        <v>421</v>
      </c>
      <c r="O1056" s="11" t="s">
        <v>421</v>
      </c>
      <c r="P1056" s="11" t="s">
        <v>421</v>
      </c>
      <c r="Q1056" s="11" t="s">
        <v>421</v>
      </c>
      <c r="R1056" s="11" t="s">
        <v>421</v>
      </c>
      <c r="S1056" s="11" t="s">
        <v>421</v>
      </c>
      <c r="T1056" s="11" t="s">
        <v>421</v>
      </c>
      <c r="V1056" s="11">
        <v>127</v>
      </c>
      <c r="W1056" s="185">
        <v>543.43000000000029</v>
      </c>
      <c r="X1056" s="185">
        <f t="shared" si="68"/>
        <v>4.2789763779527581</v>
      </c>
      <c r="Y1056" s="11" t="s">
        <v>421</v>
      </c>
      <c r="Z1056" s="11" t="s">
        <v>421</v>
      </c>
      <c r="AA1056" s="11" t="s">
        <v>421</v>
      </c>
      <c r="AB1056" s="11" t="s">
        <v>421</v>
      </c>
      <c r="AC1056" s="11" t="s">
        <v>421</v>
      </c>
      <c r="AD1056" s="11" t="s">
        <v>421</v>
      </c>
    </row>
    <row r="1057" spans="1:30" x14ac:dyDescent="0.25">
      <c r="A1057" s="55"/>
      <c r="B1057" s="11"/>
      <c r="C1057" s="11" t="s">
        <v>431</v>
      </c>
      <c r="D1057" s="11"/>
      <c r="E1057" s="11" t="s">
        <v>209</v>
      </c>
      <c r="F1057" s="11" t="s">
        <v>421</v>
      </c>
      <c r="G1057" s="11" t="s">
        <v>421</v>
      </c>
      <c r="H1057" s="11" t="s">
        <v>421</v>
      </c>
      <c r="I1057" s="11" t="s">
        <v>421</v>
      </c>
      <c r="J1057" s="11" t="s">
        <v>421</v>
      </c>
      <c r="L1057" s="11" t="s">
        <v>421</v>
      </c>
      <c r="M1057" s="11" t="s">
        <v>421</v>
      </c>
      <c r="N1057" s="11" t="s">
        <v>421</v>
      </c>
      <c r="O1057" s="11" t="s">
        <v>421</v>
      </c>
      <c r="P1057" s="11" t="s">
        <v>421</v>
      </c>
      <c r="Q1057" s="11" t="s">
        <v>421</v>
      </c>
      <c r="R1057" s="11" t="s">
        <v>421</v>
      </c>
      <c r="S1057" s="11" t="s">
        <v>421</v>
      </c>
      <c r="T1057" s="11" t="s">
        <v>421</v>
      </c>
      <c r="V1057" s="11">
        <v>56</v>
      </c>
      <c r="W1057" s="185">
        <v>42.529999999999987</v>
      </c>
      <c r="X1057" s="185">
        <f t="shared" si="68"/>
        <v>0.75946428571428548</v>
      </c>
      <c r="Y1057" s="11" t="s">
        <v>421</v>
      </c>
      <c r="Z1057" s="11" t="s">
        <v>421</v>
      </c>
      <c r="AA1057" s="11" t="s">
        <v>421</v>
      </c>
      <c r="AB1057" s="11" t="s">
        <v>421</v>
      </c>
      <c r="AC1057" s="11" t="s">
        <v>421</v>
      </c>
      <c r="AD1057" s="11" t="s">
        <v>421</v>
      </c>
    </row>
    <row r="1058" spans="1:30" x14ac:dyDescent="0.25">
      <c r="A1058" s="55"/>
      <c r="B1058" s="11"/>
      <c r="C1058" s="11" t="s">
        <v>433</v>
      </c>
      <c r="D1058" s="11"/>
      <c r="E1058" s="11" t="s">
        <v>211</v>
      </c>
      <c r="F1058" s="11" t="s">
        <v>421</v>
      </c>
      <c r="G1058" s="11" t="s">
        <v>421</v>
      </c>
      <c r="H1058" s="11" t="s">
        <v>421</v>
      </c>
      <c r="I1058" s="11" t="s">
        <v>421</v>
      </c>
      <c r="J1058" s="11" t="s">
        <v>421</v>
      </c>
      <c r="L1058" s="11" t="s">
        <v>421</v>
      </c>
      <c r="M1058" s="11" t="s">
        <v>421</v>
      </c>
      <c r="N1058" s="11" t="s">
        <v>421</v>
      </c>
      <c r="O1058" s="11" t="s">
        <v>421</v>
      </c>
      <c r="P1058" s="11" t="s">
        <v>421</v>
      </c>
      <c r="Q1058" s="11" t="s">
        <v>421</v>
      </c>
      <c r="R1058" s="11" t="s">
        <v>421</v>
      </c>
      <c r="S1058" s="11" t="s">
        <v>421</v>
      </c>
      <c r="T1058" s="11" t="s">
        <v>421</v>
      </c>
      <c r="V1058" s="11">
        <v>260</v>
      </c>
      <c r="W1058" s="185">
        <v>299.89000000000016</v>
      </c>
      <c r="X1058" s="185">
        <f t="shared" si="68"/>
        <v>1.1534230769230776</v>
      </c>
      <c r="Y1058" s="11" t="s">
        <v>421</v>
      </c>
      <c r="Z1058" s="11" t="s">
        <v>421</v>
      </c>
      <c r="AA1058" s="11" t="s">
        <v>421</v>
      </c>
      <c r="AB1058" s="11" t="s">
        <v>421</v>
      </c>
      <c r="AC1058" s="11" t="s">
        <v>421</v>
      </c>
      <c r="AD1058" s="11" t="s">
        <v>421</v>
      </c>
    </row>
    <row r="1059" spans="1:30" x14ac:dyDescent="0.25">
      <c r="A1059" s="55"/>
      <c r="B1059" s="11"/>
      <c r="C1059" s="11" t="s">
        <v>434</v>
      </c>
      <c r="D1059" s="11"/>
      <c r="E1059" s="11" t="s">
        <v>212</v>
      </c>
      <c r="F1059" s="11" t="s">
        <v>421</v>
      </c>
      <c r="G1059" s="11" t="s">
        <v>421</v>
      </c>
      <c r="H1059" s="11" t="s">
        <v>421</v>
      </c>
      <c r="I1059" s="11" t="s">
        <v>421</v>
      </c>
      <c r="J1059" s="11" t="s">
        <v>421</v>
      </c>
      <c r="L1059" s="11" t="s">
        <v>421</v>
      </c>
      <c r="M1059" s="11" t="s">
        <v>421</v>
      </c>
      <c r="N1059" s="11" t="s">
        <v>421</v>
      </c>
      <c r="O1059" s="11" t="s">
        <v>421</v>
      </c>
      <c r="P1059" s="11" t="s">
        <v>421</v>
      </c>
      <c r="Q1059" s="11" t="s">
        <v>421</v>
      </c>
      <c r="R1059" s="11" t="s">
        <v>421</v>
      </c>
      <c r="S1059" s="11" t="s">
        <v>421</v>
      </c>
      <c r="T1059" s="11" t="s">
        <v>421</v>
      </c>
      <c r="V1059" s="11">
        <v>37</v>
      </c>
      <c r="W1059" s="185">
        <v>50.639999999999993</v>
      </c>
      <c r="X1059" s="185">
        <f t="shared" si="68"/>
        <v>1.3686486486486484</v>
      </c>
      <c r="Y1059" s="11" t="s">
        <v>421</v>
      </c>
      <c r="Z1059" s="11" t="s">
        <v>421</v>
      </c>
      <c r="AA1059" s="11" t="s">
        <v>421</v>
      </c>
      <c r="AB1059" s="11" t="s">
        <v>421</v>
      </c>
      <c r="AC1059" s="11" t="s">
        <v>421</v>
      </c>
      <c r="AD1059" s="11" t="s">
        <v>421</v>
      </c>
    </row>
    <row r="1060" spans="1:30" x14ac:dyDescent="0.25">
      <c r="A1060" s="55"/>
      <c r="B1060" s="11"/>
      <c r="C1060" s="11" t="s">
        <v>435</v>
      </c>
      <c r="D1060" s="11"/>
      <c r="E1060" s="11" t="s">
        <v>213</v>
      </c>
      <c r="F1060" s="11" t="s">
        <v>421</v>
      </c>
      <c r="G1060" s="11" t="s">
        <v>421</v>
      </c>
      <c r="H1060" s="11" t="s">
        <v>421</v>
      </c>
      <c r="I1060" s="11" t="s">
        <v>421</v>
      </c>
      <c r="J1060" s="11" t="s">
        <v>421</v>
      </c>
      <c r="L1060" s="11" t="s">
        <v>421</v>
      </c>
      <c r="M1060" s="11" t="s">
        <v>421</v>
      </c>
      <c r="N1060" s="11" t="s">
        <v>421</v>
      </c>
      <c r="O1060" s="11" t="s">
        <v>421</v>
      </c>
      <c r="P1060" s="11" t="s">
        <v>421</v>
      </c>
      <c r="Q1060" s="11" t="s">
        <v>421</v>
      </c>
      <c r="R1060" s="11" t="s">
        <v>421</v>
      </c>
      <c r="S1060" s="11" t="s">
        <v>421</v>
      </c>
      <c r="T1060" s="11" t="s">
        <v>421</v>
      </c>
      <c r="V1060" s="11">
        <v>206</v>
      </c>
      <c r="W1060" s="185">
        <v>359.15999999999997</v>
      </c>
      <c r="X1060" s="185">
        <f t="shared" si="68"/>
        <v>1.7434951456310679</v>
      </c>
      <c r="Y1060" s="11" t="s">
        <v>421</v>
      </c>
      <c r="Z1060" s="11" t="s">
        <v>421</v>
      </c>
      <c r="AA1060" s="11" t="s">
        <v>421</v>
      </c>
      <c r="AB1060" s="11" t="s">
        <v>421</v>
      </c>
      <c r="AC1060" s="11" t="s">
        <v>421</v>
      </c>
      <c r="AD1060" s="11" t="s">
        <v>421</v>
      </c>
    </row>
    <row r="1061" spans="1:30" x14ac:dyDescent="0.25">
      <c r="A1061" s="55"/>
      <c r="B1061" s="11"/>
      <c r="C1061" s="11" t="s">
        <v>436</v>
      </c>
      <c r="D1061" s="11"/>
      <c r="E1061" s="11" t="s">
        <v>214</v>
      </c>
      <c r="F1061" s="11" t="s">
        <v>421</v>
      </c>
      <c r="G1061" s="11" t="s">
        <v>421</v>
      </c>
      <c r="H1061" s="11" t="s">
        <v>421</v>
      </c>
      <c r="I1061" s="11" t="s">
        <v>421</v>
      </c>
      <c r="J1061" s="11" t="s">
        <v>421</v>
      </c>
      <c r="L1061" s="11" t="s">
        <v>421</v>
      </c>
      <c r="M1061" s="11" t="s">
        <v>421</v>
      </c>
      <c r="N1061" s="11" t="s">
        <v>421</v>
      </c>
      <c r="O1061" s="11" t="s">
        <v>421</v>
      </c>
      <c r="P1061" s="11" t="s">
        <v>421</v>
      </c>
      <c r="Q1061" s="11" t="s">
        <v>421</v>
      </c>
      <c r="R1061" s="11" t="s">
        <v>421</v>
      </c>
      <c r="S1061" s="11" t="s">
        <v>421</v>
      </c>
      <c r="T1061" s="11" t="s">
        <v>421</v>
      </c>
      <c r="V1061" s="11">
        <v>38</v>
      </c>
      <c r="W1061" s="185">
        <v>20.859999999999996</v>
      </c>
      <c r="X1061" s="185">
        <f t="shared" si="68"/>
        <v>0.54894736842105252</v>
      </c>
      <c r="Y1061" s="11" t="s">
        <v>421</v>
      </c>
      <c r="Z1061" s="11" t="s">
        <v>421</v>
      </c>
      <c r="AA1061" s="11" t="s">
        <v>421</v>
      </c>
      <c r="AB1061" s="11" t="s">
        <v>421</v>
      </c>
      <c r="AC1061" s="11" t="s">
        <v>421</v>
      </c>
      <c r="AD1061" s="11" t="s">
        <v>421</v>
      </c>
    </row>
    <row r="1062" spans="1:30" x14ac:dyDescent="0.25">
      <c r="A1062" s="55"/>
      <c r="B1062" s="11"/>
      <c r="C1062" s="11" t="s">
        <v>436</v>
      </c>
      <c r="D1062" s="11"/>
      <c r="E1062" s="11" t="s">
        <v>215</v>
      </c>
      <c r="F1062" s="11" t="s">
        <v>421</v>
      </c>
      <c r="G1062" s="11" t="s">
        <v>421</v>
      </c>
      <c r="H1062" s="11" t="s">
        <v>421</v>
      </c>
      <c r="I1062" s="11" t="s">
        <v>421</v>
      </c>
      <c r="J1062" s="11" t="s">
        <v>421</v>
      </c>
      <c r="L1062" s="11" t="s">
        <v>421</v>
      </c>
      <c r="M1062" s="11" t="s">
        <v>421</v>
      </c>
      <c r="N1062" s="11" t="s">
        <v>421</v>
      </c>
      <c r="O1062" s="11" t="s">
        <v>421</v>
      </c>
      <c r="P1062" s="11" t="s">
        <v>421</v>
      </c>
      <c r="Q1062" s="11" t="s">
        <v>421</v>
      </c>
      <c r="R1062" s="11" t="s">
        <v>421</v>
      </c>
      <c r="S1062" s="11" t="s">
        <v>421</v>
      </c>
      <c r="T1062" s="11" t="s">
        <v>421</v>
      </c>
      <c r="V1062" s="11">
        <v>25</v>
      </c>
      <c r="W1062" s="185">
        <v>22.029999999999998</v>
      </c>
      <c r="X1062" s="185">
        <f t="shared" si="68"/>
        <v>0.88119999999999987</v>
      </c>
      <c r="Y1062" s="11" t="s">
        <v>421</v>
      </c>
      <c r="Z1062" s="11" t="s">
        <v>421</v>
      </c>
      <c r="AA1062" s="11" t="s">
        <v>421</v>
      </c>
      <c r="AB1062" s="11" t="s">
        <v>421</v>
      </c>
      <c r="AC1062" s="11" t="s">
        <v>421</v>
      </c>
      <c r="AD1062" s="11" t="s">
        <v>421</v>
      </c>
    </row>
    <row r="1063" spans="1:30" x14ac:dyDescent="0.25">
      <c r="A1063" s="55"/>
      <c r="B1063" s="11"/>
      <c r="C1063" s="11" t="s">
        <v>438</v>
      </c>
      <c r="D1063" s="11"/>
      <c r="E1063" s="11" t="s">
        <v>217</v>
      </c>
      <c r="F1063" s="11" t="s">
        <v>421</v>
      </c>
      <c r="G1063" s="11" t="s">
        <v>421</v>
      </c>
      <c r="H1063" s="11" t="s">
        <v>421</v>
      </c>
      <c r="I1063" s="11" t="s">
        <v>421</v>
      </c>
      <c r="J1063" s="11" t="s">
        <v>421</v>
      </c>
      <c r="L1063" s="11" t="s">
        <v>421</v>
      </c>
      <c r="M1063" s="11" t="s">
        <v>421</v>
      </c>
      <c r="N1063" s="11" t="s">
        <v>421</v>
      </c>
      <c r="O1063" s="11" t="s">
        <v>421</v>
      </c>
      <c r="P1063" s="11" t="s">
        <v>421</v>
      </c>
      <c r="Q1063" s="11" t="s">
        <v>421</v>
      </c>
      <c r="R1063" s="11" t="s">
        <v>421</v>
      </c>
      <c r="S1063" s="11" t="s">
        <v>421</v>
      </c>
      <c r="T1063" s="11" t="s">
        <v>421</v>
      </c>
      <c r="V1063" s="11">
        <v>42</v>
      </c>
      <c r="W1063" s="185">
        <v>146.4</v>
      </c>
      <c r="X1063" s="185">
        <f t="shared" si="68"/>
        <v>3.4857142857142858</v>
      </c>
      <c r="Y1063" s="11" t="s">
        <v>421</v>
      </c>
      <c r="Z1063" s="11" t="s">
        <v>421</v>
      </c>
      <c r="AA1063" s="11" t="s">
        <v>421</v>
      </c>
      <c r="AB1063" s="11" t="s">
        <v>421</v>
      </c>
      <c r="AC1063" s="11" t="s">
        <v>421</v>
      </c>
      <c r="AD1063" s="11" t="s">
        <v>421</v>
      </c>
    </row>
    <row r="1064" spans="1:30" x14ac:dyDescent="0.25">
      <c r="A1064" s="55"/>
      <c r="B1064" s="11"/>
      <c r="C1064" s="11" t="s">
        <v>439</v>
      </c>
      <c r="D1064" s="11"/>
      <c r="E1064" s="11" t="s">
        <v>218</v>
      </c>
      <c r="F1064" s="11" t="s">
        <v>421</v>
      </c>
      <c r="G1064" s="11" t="s">
        <v>421</v>
      </c>
      <c r="H1064" s="11" t="s">
        <v>421</v>
      </c>
      <c r="I1064" s="11" t="s">
        <v>421</v>
      </c>
      <c r="J1064" s="11" t="s">
        <v>421</v>
      </c>
      <c r="L1064" s="11" t="s">
        <v>421</v>
      </c>
      <c r="M1064" s="11" t="s">
        <v>421</v>
      </c>
      <c r="N1064" s="11" t="s">
        <v>421</v>
      </c>
      <c r="O1064" s="11" t="s">
        <v>421</v>
      </c>
      <c r="P1064" s="11" t="s">
        <v>421</v>
      </c>
      <c r="Q1064" s="11" t="s">
        <v>421</v>
      </c>
      <c r="R1064" s="11" t="s">
        <v>421</v>
      </c>
      <c r="S1064" s="11" t="s">
        <v>421</v>
      </c>
      <c r="T1064" s="11" t="s">
        <v>421</v>
      </c>
      <c r="V1064" s="11">
        <v>19</v>
      </c>
      <c r="W1064" s="185">
        <v>70.540000000000006</v>
      </c>
      <c r="X1064" s="185">
        <f t="shared" si="68"/>
        <v>3.7126315789473687</v>
      </c>
      <c r="Y1064" s="11" t="s">
        <v>421</v>
      </c>
      <c r="Z1064" s="11" t="s">
        <v>421</v>
      </c>
      <c r="AA1064" s="11" t="s">
        <v>421</v>
      </c>
      <c r="AB1064" s="11" t="s">
        <v>421</v>
      </c>
      <c r="AC1064" s="11" t="s">
        <v>421</v>
      </c>
      <c r="AD1064" s="11" t="s">
        <v>421</v>
      </c>
    </row>
    <row r="1065" spans="1:30" x14ac:dyDescent="0.25">
      <c r="A1065" s="55"/>
      <c r="B1065" s="11"/>
      <c r="C1065" s="11" t="s">
        <v>440</v>
      </c>
      <c r="D1065" s="11"/>
      <c r="E1065" s="11" t="s">
        <v>219</v>
      </c>
      <c r="F1065" s="11" t="s">
        <v>421</v>
      </c>
      <c r="G1065" s="11" t="s">
        <v>421</v>
      </c>
      <c r="H1065" s="11" t="s">
        <v>421</v>
      </c>
      <c r="I1065" s="11" t="s">
        <v>421</v>
      </c>
      <c r="J1065" s="11" t="s">
        <v>421</v>
      </c>
      <c r="L1065" s="11" t="s">
        <v>421</v>
      </c>
      <c r="M1065" s="11" t="s">
        <v>421</v>
      </c>
      <c r="N1065" s="11" t="s">
        <v>421</v>
      </c>
      <c r="O1065" s="11" t="s">
        <v>421</v>
      </c>
      <c r="P1065" s="11" t="s">
        <v>421</v>
      </c>
      <c r="Q1065" s="11" t="s">
        <v>421</v>
      </c>
      <c r="R1065" s="11" t="s">
        <v>421</v>
      </c>
      <c r="S1065" s="11" t="s">
        <v>421</v>
      </c>
      <c r="T1065" s="11" t="s">
        <v>421</v>
      </c>
      <c r="V1065" s="11">
        <v>60</v>
      </c>
      <c r="W1065" s="185">
        <v>286.57999999999993</v>
      </c>
      <c r="X1065" s="185">
        <f t="shared" si="68"/>
        <v>4.7763333333333318</v>
      </c>
      <c r="Y1065" s="11" t="s">
        <v>421</v>
      </c>
      <c r="Z1065" s="11" t="s">
        <v>421</v>
      </c>
      <c r="AA1065" s="11" t="s">
        <v>421</v>
      </c>
      <c r="AB1065" s="11" t="s">
        <v>421</v>
      </c>
      <c r="AC1065" s="11" t="s">
        <v>421</v>
      </c>
      <c r="AD1065" s="11" t="s">
        <v>421</v>
      </c>
    </row>
    <row r="1066" spans="1:30" x14ac:dyDescent="0.25">
      <c r="A1066" s="55"/>
      <c r="B1066" s="11"/>
      <c r="C1066" s="11" t="s">
        <v>441</v>
      </c>
      <c r="D1066" s="11"/>
      <c r="E1066" s="11" t="s">
        <v>220</v>
      </c>
      <c r="F1066" s="11" t="s">
        <v>421</v>
      </c>
      <c r="G1066" s="11" t="s">
        <v>421</v>
      </c>
      <c r="H1066" s="11" t="s">
        <v>421</v>
      </c>
      <c r="I1066" s="11" t="s">
        <v>421</v>
      </c>
      <c r="J1066" s="11" t="s">
        <v>421</v>
      </c>
      <c r="L1066" s="11" t="s">
        <v>421</v>
      </c>
      <c r="M1066" s="11" t="s">
        <v>421</v>
      </c>
      <c r="N1066" s="11" t="s">
        <v>421</v>
      </c>
      <c r="O1066" s="11" t="s">
        <v>421</v>
      </c>
      <c r="P1066" s="11" t="s">
        <v>421</v>
      </c>
      <c r="Q1066" s="11" t="s">
        <v>421</v>
      </c>
      <c r="R1066" s="11" t="s">
        <v>421</v>
      </c>
      <c r="S1066" s="11" t="s">
        <v>421</v>
      </c>
      <c r="T1066" s="11" t="s">
        <v>421</v>
      </c>
      <c r="V1066" s="11">
        <v>22</v>
      </c>
      <c r="W1066" s="185">
        <v>12.309999999999999</v>
      </c>
      <c r="X1066" s="185">
        <f t="shared" si="68"/>
        <v>0.55954545454545446</v>
      </c>
      <c r="Y1066" s="11" t="s">
        <v>421</v>
      </c>
      <c r="Z1066" s="11" t="s">
        <v>421</v>
      </c>
      <c r="AA1066" s="11" t="s">
        <v>421</v>
      </c>
      <c r="AB1066" s="11" t="s">
        <v>421</v>
      </c>
      <c r="AC1066" s="11" t="s">
        <v>421</v>
      </c>
      <c r="AD1066" s="11" t="s">
        <v>421</v>
      </c>
    </row>
    <row r="1067" spans="1:30" x14ac:dyDescent="0.25">
      <c r="A1067" s="55"/>
      <c r="B1067" s="11"/>
      <c r="C1067" s="11" t="s">
        <v>442</v>
      </c>
      <c r="D1067" s="11"/>
      <c r="E1067" s="11" t="s">
        <v>221</v>
      </c>
      <c r="F1067" s="11" t="s">
        <v>421</v>
      </c>
      <c r="G1067" s="11" t="s">
        <v>421</v>
      </c>
      <c r="H1067" s="11" t="s">
        <v>421</v>
      </c>
      <c r="I1067" s="11" t="s">
        <v>421</v>
      </c>
      <c r="J1067" s="11" t="s">
        <v>421</v>
      </c>
      <c r="L1067" s="11" t="s">
        <v>421</v>
      </c>
      <c r="M1067" s="11" t="s">
        <v>421</v>
      </c>
      <c r="N1067" s="11" t="s">
        <v>421</v>
      </c>
      <c r="O1067" s="11" t="s">
        <v>421</v>
      </c>
      <c r="P1067" s="11" t="s">
        <v>421</v>
      </c>
      <c r="Q1067" s="11" t="s">
        <v>421</v>
      </c>
      <c r="R1067" s="11" t="s">
        <v>421</v>
      </c>
      <c r="S1067" s="11" t="s">
        <v>421</v>
      </c>
      <c r="T1067" s="11" t="s">
        <v>421</v>
      </c>
      <c r="V1067" s="11">
        <v>89</v>
      </c>
      <c r="W1067" s="185">
        <v>128.44</v>
      </c>
      <c r="X1067" s="185">
        <f t="shared" si="68"/>
        <v>1.4431460674157304</v>
      </c>
      <c r="Y1067" s="11" t="s">
        <v>421</v>
      </c>
      <c r="Z1067" s="11" t="s">
        <v>421</v>
      </c>
      <c r="AA1067" s="11" t="s">
        <v>421</v>
      </c>
      <c r="AB1067" s="11" t="s">
        <v>421</v>
      </c>
      <c r="AC1067" s="11" t="s">
        <v>421</v>
      </c>
      <c r="AD1067" s="11" t="s">
        <v>421</v>
      </c>
    </row>
    <row r="1068" spans="1:30" x14ac:dyDescent="0.25">
      <c r="A1068" s="55"/>
      <c r="B1068" s="11"/>
      <c r="C1068" s="11" t="s">
        <v>443</v>
      </c>
      <c r="D1068" s="11"/>
      <c r="E1068" s="11" t="s">
        <v>222</v>
      </c>
      <c r="F1068" s="11" t="s">
        <v>421</v>
      </c>
      <c r="G1068" s="11" t="s">
        <v>421</v>
      </c>
      <c r="H1068" s="11" t="s">
        <v>421</v>
      </c>
      <c r="I1068" s="11" t="s">
        <v>421</v>
      </c>
      <c r="J1068" s="11" t="s">
        <v>421</v>
      </c>
      <c r="L1068" s="11" t="s">
        <v>421</v>
      </c>
      <c r="M1068" s="11" t="s">
        <v>421</v>
      </c>
      <c r="N1068" s="11" t="s">
        <v>421</v>
      </c>
      <c r="O1068" s="11" t="s">
        <v>421</v>
      </c>
      <c r="P1068" s="11" t="s">
        <v>421</v>
      </c>
      <c r="Q1068" s="11" t="s">
        <v>421</v>
      </c>
      <c r="R1068" s="11" t="s">
        <v>421</v>
      </c>
      <c r="S1068" s="11" t="s">
        <v>421</v>
      </c>
      <c r="T1068" s="11" t="s">
        <v>421</v>
      </c>
      <c r="V1068" s="11">
        <v>85</v>
      </c>
      <c r="W1068" s="185">
        <v>117.75</v>
      </c>
      <c r="X1068" s="185">
        <f t="shared" si="68"/>
        <v>1.3852941176470588</v>
      </c>
      <c r="Y1068" s="11" t="s">
        <v>421</v>
      </c>
      <c r="Z1068" s="11" t="s">
        <v>421</v>
      </c>
      <c r="AA1068" s="11" t="s">
        <v>421</v>
      </c>
      <c r="AB1068" s="11" t="s">
        <v>421</v>
      </c>
      <c r="AC1068" s="11" t="s">
        <v>421</v>
      </c>
      <c r="AD1068" s="11" t="s">
        <v>421</v>
      </c>
    </row>
    <row r="1069" spans="1:30" x14ac:dyDescent="0.25">
      <c r="A1069" s="55"/>
      <c r="B1069" s="11"/>
      <c r="C1069" s="11" t="s">
        <v>444</v>
      </c>
      <c r="D1069" s="11"/>
      <c r="E1069" s="11" t="s">
        <v>223</v>
      </c>
      <c r="F1069" s="11" t="s">
        <v>421</v>
      </c>
      <c r="G1069" s="11" t="s">
        <v>421</v>
      </c>
      <c r="H1069" s="11" t="s">
        <v>421</v>
      </c>
      <c r="I1069" s="11" t="s">
        <v>421</v>
      </c>
      <c r="J1069" s="11" t="s">
        <v>421</v>
      </c>
      <c r="L1069" s="11" t="s">
        <v>421</v>
      </c>
      <c r="M1069" s="11" t="s">
        <v>421</v>
      </c>
      <c r="N1069" s="11" t="s">
        <v>421</v>
      </c>
      <c r="O1069" s="11" t="s">
        <v>421</v>
      </c>
      <c r="P1069" s="11" t="s">
        <v>421</v>
      </c>
      <c r="Q1069" s="11" t="s">
        <v>421</v>
      </c>
      <c r="R1069" s="11" t="s">
        <v>421</v>
      </c>
      <c r="S1069" s="11" t="s">
        <v>421</v>
      </c>
      <c r="T1069" s="11" t="s">
        <v>421</v>
      </c>
      <c r="V1069" s="11">
        <v>263</v>
      </c>
      <c r="W1069" s="185">
        <v>332.07</v>
      </c>
      <c r="X1069" s="185">
        <f t="shared" si="68"/>
        <v>1.2626235741444867</v>
      </c>
      <c r="Y1069" s="11" t="s">
        <v>421</v>
      </c>
      <c r="Z1069" s="11" t="s">
        <v>421</v>
      </c>
      <c r="AA1069" s="11" t="s">
        <v>421</v>
      </c>
      <c r="AB1069" s="11" t="s">
        <v>421</v>
      </c>
      <c r="AC1069" s="11" t="s">
        <v>421</v>
      </c>
      <c r="AD1069" s="11" t="s">
        <v>421</v>
      </c>
    </row>
    <row r="1070" spans="1:30" x14ac:dyDescent="0.25">
      <c r="A1070" s="55"/>
      <c r="B1070" s="11"/>
      <c r="C1070" s="11" t="s">
        <v>636</v>
      </c>
      <c r="D1070" s="11"/>
      <c r="E1070" s="11" t="s">
        <v>626</v>
      </c>
      <c r="F1070" s="11" t="s">
        <v>421</v>
      </c>
      <c r="G1070" s="11" t="s">
        <v>421</v>
      </c>
      <c r="H1070" s="11" t="s">
        <v>421</v>
      </c>
      <c r="I1070" s="11" t="s">
        <v>421</v>
      </c>
      <c r="J1070" s="11" t="s">
        <v>421</v>
      </c>
      <c r="L1070" s="11" t="s">
        <v>421</v>
      </c>
      <c r="M1070" s="11" t="s">
        <v>421</v>
      </c>
      <c r="N1070" s="11" t="s">
        <v>421</v>
      </c>
      <c r="O1070" s="11" t="s">
        <v>421</v>
      </c>
      <c r="P1070" s="11" t="s">
        <v>421</v>
      </c>
      <c r="Q1070" s="11" t="s">
        <v>421</v>
      </c>
      <c r="R1070" s="11" t="s">
        <v>421</v>
      </c>
      <c r="S1070" s="11" t="s">
        <v>421</v>
      </c>
      <c r="T1070" s="11" t="s">
        <v>421</v>
      </c>
      <c r="V1070" s="11">
        <v>1</v>
      </c>
      <c r="W1070" s="185">
        <v>10.6</v>
      </c>
      <c r="X1070" s="185">
        <f t="shared" si="68"/>
        <v>10.6</v>
      </c>
      <c r="Y1070" s="11" t="s">
        <v>421</v>
      </c>
      <c r="Z1070" s="11" t="s">
        <v>421</v>
      </c>
      <c r="AA1070" s="11" t="s">
        <v>421</v>
      </c>
      <c r="AB1070" s="11" t="s">
        <v>421</v>
      </c>
      <c r="AC1070" s="11" t="s">
        <v>421</v>
      </c>
      <c r="AD1070" s="11" t="s">
        <v>421</v>
      </c>
    </row>
    <row r="1071" spans="1:30" x14ac:dyDescent="0.25">
      <c r="A1071" s="55"/>
      <c r="B1071" s="11"/>
      <c r="C1071" s="11" t="s">
        <v>445</v>
      </c>
      <c r="D1071" s="11"/>
      <c r="E1071" s="11" t="s">
        <v>224</v>
      </c>
      <c r="F1071" s="11" t="s">
        <v>421</v>
      </c>
      <c r="G1071" s="11" t="s">
        <v>421</v>
      </c>
      <c r="H1071" s="11" t="s">
        <v>421</v>
      </c>
      <c r="I1071" s="11" t="s">
        <v>421</v>
      </c>
      <c r="J1071" s="11" t="s">
        <v>421</v>
      </c>
      <c r="L1071" s="11" t="s">
        <v>421</v>
      </c>
      <c r="M1071" s="11" t="s">
        <v>421</v>
      </c>
      <c r="N1071" s="11" t="s">
        <v>421</v>
      </c>
      <c r="O1071" s="11" t="s">
        <v>421</v>
      </c>
      <c r="P1071" s="11" t="s">
        <v>421</v>
      </c>
      <c r="Q1071" s="11" t="s">
        <v>421</v>
      </c>
      <c r="R1071" s="11" t="s">
        <v>421</v>
      </c>
      <c r="S1071" s="11" t="s">
        <v>421</v>
      </c>
      <c r="T1071" s="11" t="s">
        <v>421</v>
      </c>
      <c r="V1071" s="11">
        <v>17</v>
      </c>
      <c r="W1071" s="185">
        <v>17.91</v>
      </c>
      <c r="X1071" s="185">
        <f t="shared" si="68"/>
        <v>1.0535294117647058</v>
      </c>
      <c r="Y1071" s="11" t="s">
        <v>421</v>
      </c>
      <c r="Z1071" s="11" t="s">
        <v>421</v>
      </c>
      <c r="AA1071" s="11" t="s">
        <v>421</v>
      </c>
      <c r="AB1071" s="11" t="s">
        <v>421</v>
      </c>
      <c r="AC1071" s="11" t="s">
        <v>421</v>
      </c>
      <c r="AD1071" s="11" t="s">
        <v>421</v>
      </c>
    </row>
    <row r="1072" spans="1:30" x14ac:dyDescent="0.25">
      <c r="A1072" s="55"/>
      <c r="B1072" s="11"/>
      <c r="C1072" s="11" t="s">
        <v>446</v>
      </c>
      <c r="D1072" s="11"/>
      <c r="E1072" s="11" t="s">
        <v>225</v>
      </c>
      <c r="F1072" s="11" t="s">
        <v>421</v>
      </c>
      <c r="G1072" s="11" t="s">
        <v>421</v>
      </c>
      <c r="H1072" s="11" t="s">
        <v>421</v>
      </c>
      <c r="I1072" s="11" t="s">
        <v>421</v>
      </c>
      <c r="J1072" s="11" t="s">
        <v>421</v>
      </c>
      <c r="L1072" s="11" t="s">
        <v>421</v>
      </c>
      <c r="M1072" s="11" t="s">
        <v>421</v>
      </c>
      <c r="N1072" s="11" t="s">
        <v>421</v>
      </c>
      <c r="O1072" s="11" t="s">
        <v>421</v>
      </c>
      <c r="P1072" s="11" t="s">
        <v>421</v>
      </c>
      <c r="Q1072" s="11" t="s">
        <v>421</v>
      </c>
      <c r="R1072" s="11" t="s">
        <v>421</v>
      </c>
      <c r="S1072" s="11" t="s">
        <v>421</v>
      </c>
      <c r="T1072" s="11" t="s">
        <v>421</v>
      </c>
      <c r="V1072" s="11">
        <v>85</v>
      </c>
      <c r="W1072" s="185">
        <v>88.259999999999977</v>
      </c>
      <c r="X1072" s="185">
        <f t="shared" si="68"/>
        <v>1.0383529411764703</v>
      </c>
      <c r="Y1072" s="11" t="s">
        <v>421</v>
      </c>
      <c r="Z1072" s="11" t="s">
        <v>421</v>
      </c>
      <c r="AA1072" s="11" t="s">
        <v>421</v>
      </c>
      <c r="AB1072" s="11" t="s">
        <v>421</v>
      </c>
      <c r="AC1072" s="11" t="s">
        <v>421</v>
      </c>
      <c r="AD1072" s="11" t="s">
        <v>421</v>
      </c>
    </row>
    <row r="1073" spans="1:30" x14ac:dyDescent="0.25">
      <c r="A1073" s="55"/>
      <c r="B1073" s="11"/>
      <c r="C1073" s="11" t="s">
        <v>447</v>
      </c>
      <c r="D1073" s="11"/>
      <c r="E1073" s="11" t="s">
        <v>226</v>
      </c>
      <c r="F1073" s="11" t="s">
        <v>421</v>
      </c>
      <c r="G1073" s="11" t="s">
        <v>421</v>
      </c>
      <c r="H1073" s="11" t="s">
        <v>421</v>
      </c>
      <c r="I1073" s="11" t="s">
        <v>421</v>
      </c>
      <c r="J1073" s="11" t="s">
        <v>421</v>
      </c>
      <c r="L1073" s="11" t="s">
        <v>421</v>
      </c>
      <c r="M1073" s="11" t="s">
        <v>421</v>
      </c>
      <c r="N1073" s="11" t="s">
        <v>421</v>
      </c>
      <c r="O1073" s="11" t="s">
        <v>421</v>
      </c>
      <c r="P1073" s="11" t="s">
        <v>421</v>
      </c>
      <c r="Q1073" s="11" t="s">
        <v>421</v>
      </c>
      <c r="R1073" s="11" t="s">
        <v>421</v>
      </c>
      <c r="S1073" s="11" t="s">
        <v>421</v>
      </c>
      <c r="T1073" s="11" t="s">
        <v>421</v>
      </c>
      <c r="V1073" s="11">
        <v>37</v>
      </c>
      <c r="W1073" s="185">
        <v>55.26</v>
      </c>
      <c r="X1073" s="185">
        <f t="shared" si="68"/>
        <v>1.4935135135135134</v>
      </c>
      <c r="Y1073" s="11" t="s">
        <v>421</v>
      </c>
      <c r="Z1073" s="11" t="s">
        <v>421</v>
      </c>
      <c r="AA1073" s="11" t="s">
        <v>421</v>
      </c>
      <c r="AB1073" s="11" t="s">
        <v>421</v>
      </c>
      <c r="AC1073" s="11" t="s">
        <v>421</v>
      </c>
      <c r="AD1073" s="11" t="s">
        <v>421</v>
      </c>
    </row>
    <row r="1074" spans="1:30" x14ac:dyDescent="0.25">
      <c r="A1074" s="55"/>
      <c r="B1074" s="11"/>
      <c r="C1074" s="11" t="s">
        <v>718</v>
      </c>
      <c r="D1074" s="11"/>
      <c r="E1074" s="11" t="s">
        <v>658</v>
      </c>
      <c r="F1074" s="11" t="s">
        <v>421</v>
      </c>
      <c r="G1074" s="11" t="s">
        <v>421</v>
      </c>
      <c r="H1074" s="11" t="s">
        <v>421</v>
      </c>
      <c r="I1074" s="11" t="s">
        <v>421</v>
      </c>
      <c r="J1074" s="11" t="s">
        <v>421</v>
      </c>
      <c r="L1074" s="11" t="s">
        <v>421</v>
      </c>
      <c r="M1074" s="11" t="s">
        <v>421</v>
      </c>
      <c r="N1074" s="11" t="s">
        <v>421</v>
      </c>
      <c r="O1074" s="11" t="s">
        <v>421</v>
      </c>
      <c r="P1074" s="11" t="s">
        <v>421</v>
      </c>
      <c r="Q1074" s="11" t="s">
        <v>421</v>
      </c>
      <c r="R1074" s="11" t="s">
        <v>421</v>
      </c>
      <c r="S1074" s="11" t="s">
        <v>421</v>
      </c>
      <c r="T1074" s="11" t="s">
        <v>421</v>
      </c>
      <c r="V1074" s="11">
        <v>1</v>
      </c>
      <c r="W1074" s="185">
        <v>0.13</v>
      </c>
      <c r="X1074" s="185">
        <f t="shared" si="68"/>
        <v>0.13</v>
      </c>
      <c r="Y1074" s="11" t="s">
        <v>421</v>
      </c>
      <c r="Z1074" s="11" t="s">
        <v>421</v>
      </c>
      <c r="AA1074" s="11" t="s">
        <v>421</v>
      </c>
      <c r="AB1074" s="11" t="s">
        <v>421</v>
      </c>
      <c r="AC1074" s="11" t="s">
        <v>421</v>
      </c>
      <c r="AD1074" s="11" t="s">
        <v>421</v>
      </c>
    </row>
    <row r="1075" spans="1:30" x14ac:dyDescent="0.25">
      <c r="A1075" s="55"/>
      <c r="B1075" s="11"/>
      <c r="C1075" s="11" t="s">
        <v>718</v>
      </c>
      <c r="D1075" s="11"/>
      <c r="E1075" s="11" t="s">
        <v>659</v>
      </c>
      <c r="F1075" s="11" t="s">
        <v>421</v>
      </c>
      <c r="G1075" s="11" t="s">
        <v>421</v>
      </c>
      <c r="H1075" s="11" t="s">
        <v>421</v>
      </c>
      <c r="I1075" s="11" t="s">
        <v>421</v>
      </c>
      <c r="J1075" s="11" t="s">
        <v>421</v>
      </c>
      <c r="L1075" s="11" t="s">
        <v>421</v>
      </c>
      <c r="M1075" s="11" t="s">
        <v>421</v>
      </c>
      <c r="N1075" s="11" t="s">
        <v>421</v>
      </c>
      <c r="O1075" s="11" t="s">
        <v>421</v>
      </c>
      <c r="P1075" s="11" t="s">
        <v>421</v>
      </c>
      <c r="Q1075" s="11" t="s">
        <v>421</v>
      </c>
      <c r="R1075" s="11" t="s">
        <v>421</v>
      </c>
      <c r="S1075" s="11" t="s">
        <v>421</v>
      </c>
      <c r="T1075" s="11" t="s">
        <v>421</v>
      </c>
      <c r="V1075" s="11">
        <v>2</v>
      </c>
      <c r="W1075" s="185">
        <v>1.77</v>
      </c>
      <c r="X1075" s="185">
        <f t="shared" si="68"/>
        <v>0.88500000000000001</v>
      </c>
      <c r="Y1075" s="11" t="s">
        <v>421</v>
      </c>
      <c r="Z1075" s="11" t="s">
        <v>421</v>
      </c>
      <c r="AA1075" s="11" t="s">
        <v>421</v>
      </c>
      <c r="AB1075" s="11" t="s">
        <v>421</v>
      </c>
      <c r="AC1075" s="11" t="s">
        <v>421</v>
      </c>
      <c r="AD1075" s="11" t="s">
        <v>421</v>
      </c>
    </row>
    <row r="1076" spans="1:30" x14ac:dyDescent="0.25">
      <c r="A1076" s="55"/>
      <c r="B1076" s="11"/>
      <c r="C1076" s="11" t="s">
        <v>448</v>
      </c>
      <c r="D1076" s="11"/>
      <c r="E1076" s="11" t="s">
        <v>227</v>
      </c>
      <c r="F1076" s="11" t="s">
        <v>421</v>
      </c>
      <c r="G1076" s="11" t="s">
        <v>421</v>
      </c>
      <c r="H1076" s="11" t="s">
        <v>421</v>
      </c>
      <c r="I1076" s="11" t="s">
        <v>421</v>
      </c>
      <c r="J1076" s="11" t="s">
        <v>421</v>
      </c>
      <c r="L1076" s="11" t="s">
        <v>421</v>
      </c>
      <c r="M1076" s="11" t="s">
        <v>421</v>
      </c>
      <c r="N1076" s="11" t="s">
        <v>421</v>
      </c>
      <c r="O1076" s="11" t="s">
        <v>421</v>
      </c>
      <c r="P1076" s="11" t="s">
        <v>421</v>
      </c>
      <c r="Q1076" s="11" t="s">
        <v>421</v>
      </c>
      <c r="R1076" s="11" t="s">
        <v>421</v>
      </c>
      <c r="S1076" s="11" t="s">
        <v>421</v>
      </c>
      <c r="T1076" s="11" t="s">
        <v>421</v>
      </c>
      <c r="V1076" s="11">
        <v>1196</v>
      </c>
      <c r="W1076" s="185">
        <v>1415.8299999999988</v>
      </c>
      <c r="X1076" s="185">
        <f t="shared" si="68"/>
        <v>1.183804347826086</v>
      </c>
      <c r="Y1076" s="11" t="s">
        <v>421</v>
      </c>
      <c r="Z1076" s="11" t="s">
        <v>421</v>
      </c>
      <c r="AA1076" s="11" t="s">
        <v>421</v>
      </c>
      <c r="AB1076" s="11" t="s">
        <v>421</v>
      </c>
      <c r="AC1076" s="11" t="s">
        <v>421</v>
      </c>
      <c r="AD1076" s="11" t="s">
        <v>421</v>
      </c>
    </row>
    <row r="1077" spans="1:30" x14ac:dyDescent="0.25">
      <c r="A1077" s="55"/>
      <c r="B1077" s="11"/>
      <c r="C1077" s="11" t="s">
        <v>449</v>
      </c>
      <c r="D1077" s="11"/>
      <c r="E1077" s="11" t="s">
        <v>228</v>
      </c>
      <c r="F1077" s="11" t="s">
        <v>421</v>
      </c>
      <c r="G1077" s="11" t="s">
        <v>421</v>
      </c>
      <c r="H1077" s="11" t="s">
        <v>421</v>
      </c>
      <c r="I1077" s="11" t="s">
        <v>421</v>
      </c>
      <c r="J1077" s="11" t="s">
        <v>421</v>
      </c>
      <c r="L1077" s="11" t="s">
        <v>421</v>
      </c>
      <c r="M1077" s="11" t="s">
        <v>421</v>
      </c>
      <c r="N1077" s="11" t="s">
        <v>421</v>
      </c>
      <c r="O1077" s="11" t="s">
        <v>421</v>
      </c>
      <c r="P1077" s="11" t="s">
        <v>421</v>
      </c>
      <c r="Q1077" s="11" t="s">
        <v>421</v>
      </c>
      <c r="R1077" s="11" t="s">
        <v>421</v>
      </c>
      <c r="S1077" s="11" t="s">
        <v>421</v>
      </c>
      <c r="T1077" s="11" t="s">
        <v>421</v>
      </c>
      <c r="V1077" s="11">
        <v>116</v>
      </c>
      <c r="W1077" s="185">
        <v>113.15999999999995</v>
      </c>
      <c r="X1077" s="185">
        <f t="shared" si="68"/>
        <v>0.97551724137930995</v>
      </c>
      <c r="Y1077" s="11" t="s">
        <v>421</v>
      </c>
      <c r="Z1077" s="11" t="s">
        <v>421</v>
      </c>
      <c r="AA1077" s="11" t="s">
        <v>421</v>
      </c>
      <c r="AB1077" s="11" t="s">
        <v>421</v>
      </c>
      <c r="AC1077" s="11" t="s">
        <v>421</v>
      </c>
      <c r="AD1077" s="11" t="s">
        <v>421</v>
      </c>
    </row>
    <row r="1078" spans="1:30" x14ac:dyDescent="0.25">
      <c r="A1078" s="55"/>
      <c r="B1078" s="11"/>
      <c r="C1078" s="11" t="s">
        <v>449</v>
      </c>
      <c r="D1078" s="11"/>
      <c r="E1078" s="11" t="s">
        <v>229</v>
      </c>
      <c r="F1078" s="11" t="s">
        <v>421</v>
      </c>
      <c r="G1078" s="11" t="s">
        <v>421</v>
      </c>
      <c r="H1078" s="11" t="s">
        <v>421</v>
      </c>
      <c r="I1078" s="11" t="s">
        <v>421</v>
      </c>
      <c r="J1078" s="11" t="s">
        <v>421</v>
      </c>
      <c r="L1078" s="11" t="s">
        <v>421</v>
      </c>
      <c r="M1078" s="11" t="s">
        <v>421</v>
      </c>
      <c r="N1078" s="11" t="s">
        <v>421</v>
      </c>
      <c r="O1078" s="11" t="s">
        <v>421</v>
      </c>
      <c r="P1078" s="11" t="s">
        <v>421</v>
      </c>
      <c r="Q1078" s="11" t="s">
        <v>421</v>
      </c>
      <c r="R1078" s="11" t="s">
        <v>421</v>
      </c>
      <c r="S1078" s="11" t="s">
        <v>421</v>
      </c>
      <c r="T1078" s="11" t="s">
        <v>421</v>
      </c>
      <c r="V1078" s="11">
        <v>36</v>
      </c>
      <c r="W1078" s="185">
        <v>22.94</v>
      </c>
      <c r="X1078" s="185">
        <f t="shared" si="68"/>
        <v>0.63722222222222225</v>
      </c>
      <c r="Y1078" s="11" t="s">
        <v>421</v>
      </c>
      <c r="Z1078" s="11" t="s">
        <v>421</v>
      </c>
      <c r="AA1078" s="11" t="s">
        <v>421</v>
      </c>
      <c r="AB1078" s="11" t="s">
        <v>421</v>
      </c>
      <c r="AC1078" s="11" t="s">
        <v>421</v>
      </c>
      <c r="AD1078" s="11" t="s">
        <v>421</v>
      </c>
    </row>
    <row r="1079" spans="1:30" x14ac:dyDescent="0.25">
      <c r="A1079" s="55"/>
      <c r="B1079" s="11"/>
      <c r="C1079" s="11" t="s">
        <v>449</v>
      </c>
      <c r="D1079" s="11"/>
      <c r="E1079" s="11" t="s">
        <v>230</v>
      </c>
      <c r="F1079" s="11" t="s">
        <v>421</v>
      </c>
      <c r="G1079" s="11" t="s">
        <v>421</v>
      </c>
      <c r="H1079" s="11" t="s">
        <v>421</v>
      </c>
      <c r="I1079" s="11" t="s">
        <v>421</v>
      </c>
      <c r="J1079" s="11" t="s">
        <v>421</v>
      </c>
      <c r="L1079" s="11" t="s">
        <v>421</v>
      </c>
      <c r="M1079" s="11" t="s">
        <v>421</v>
      </c>
      <c r="N1079" s="11" t="s">
        <v>421</v>
      </c>
      <c r="O1079" s="11" t="s">
        <v>421</v>
      </c>
      <c r="P1079" s="11" t="s">
        <v>421</v>
      </c>
      <c r="Q1079" s="11" t="s">
        <v>421</v>
      </c>
      <c r="R1079" s="11" t="s">
        <v>421</v>
      </c>
      <c r="S1079" s="11" t="s">
        <v>421</v>
      </c>
      <c r="T1079" s="11" t="s">
        <v>421</v>
      </c>
      <c r="V1079" s="11">
        <v>114</v>
      </c>
      <c r="W1079" s="185">
        <v>103.66000000000003</v>
      </c>
      <c r="X1079" s="185">
        <f t="shared" si="68"/>
        <v>0.90929824561403527</v>
      </c>
      <c r="Y1079" s="11" t="s">
        <v>421</v>
      </c>
      <c r="Z1079" s="11" t="s">
        <v>421</v>
      </c>
      <c r="AA1079" s="11" t="s">
        <v>421</v>
      </c>
      <c r="AB1079" s="11" t="s">
        <v>421</v>
      </c>
      <c r="AC1079" s="11" t="s">
        <v>421</v>
      </c>
      <c r="AD1079" s="11" t="s">
        <v>421</v>
      </c>
    </row>
    <row r="1080" spans="1:30" x14ac:dyDescent="0.25">
      <c r="A1080" s="55"/>
      <c r="B1080" s="11"/>
      <c r="C1080" s="11" t="s">
        <v>449</v>
      </c>
      <c r="D1080" s="11"/>
      <c r="E1080" s="11" t="s">
        <v>231</v>
      </c>
      <c r="F1080" s="11" t="s">
        <v>421</v>
      </c>
      <c r="G1080" s="11" t="s">
        <v>421</v>
      </c>
      <c r="H1080" s="11" t="s">
        <v>421</v>
      </c>
      <c r="I1080" s="11" t="s">
        <v>421</v>
      </c>
      <c r="J1080" s="11" t="s">
        <v>421</v>
      </c>
      <c r="L1080" s="11" t="s">
        <v>421</v>
      </c>
      <c r="M1080" s="11" t="s">
        <v>421</v>
      </c>
      <c r="N1080" s="11" t="s">
        <v>421</v>
      </c>
      <c r="O1080" s="11" t="s">
        <v>421</v>
      </c>
      <c r="P1080" s="11" t="s">
        <v>421</v>
      </c>
      <c r="Q1080" s="11" t="s">
        <v>421</v>
      </c>
      <c r="R1080" s="11" t="s">
        <v>421</v>
      </c>
      <c r="S1080" s="11" t="s">
        <v>421</v>
      </c>
      <c r="T1080" s="11" t="s">
        <v>421</v>
      </c>
      <c r="V1080" s="11">
        <v>1</v>
      </c>
      <c r="W1080" s="185">
        <v>3.87</v>
      </c>
      <c r="X1080" s="185">
        <f t="shared" si="68"/>
        <v>3.87</v>
      </c>
      <c r="Y1080" s="11" t="s">
        <v>421</v>
      </c>
      <c r="Z1080" s="11" t="s">
        <v>421</v>
      </c>
      <c r="AA1080" s="11" t="s">
        <v>421</v>
      </c>
      <c r="AB1080" s="11" t="s">
        <v>421</v>
      </c>
      <c r="AC1080" s="11" t="s">
        <v>421</v>
      </c>
      <c r="AD1080" s="11" t="s">
        <v>421</v>
      </c>
    </row>
    <row r="1081" spans="1:30" x14ac:dyDescent="0.25">
      <c r="A1081" s="55"/>
      <c r="B1081" s="11"/>
      <c r="C1081" s="11" t="s">
        <v>451</v>
      </c>
      <c r="D1081" s="11"/>
      <c r="E1081" s="11" t="s">
        <v>233</v>
      </c>
      <c r="F1081" s="11" t="s">
        <v>421</v>
      </c>
      <c r="G1081" s="11" t="s">
        <v>421</v>
      </c>
      <c r="H1081" s="11" t="s">
        <v>421</v>
      </c>
      <c r="I1081" s="11" t="s">
        <v>421</v>
      </c>
      <c r="J1081" s="11" t="s">
        <v>421</v>
      </c>
      <c r="L1081" s="11" t="s">
        <v>421</v>
      </c>
      <c r="M1081" s="11" t="s">
        <v>421</v>
      </c>
      <c r="N1081" s="11" t="s">
        <v>421</v>
      </c>
      <c r="O1081" s="11" t="s">
        <v>421</v>
      </c>
      <c r="P1081" s="11" t="s">
        <v>421</v>
      </c>
      <c r="Q1081" s="11" t="s">
        <v>421</v>
      </c>
      <c r="R1081" s="11" t="s">
        <v>421</v>
      </c>
      <c r="S1081" s="11" t="s">
        <v>421</v>
      </c>
      <c r="T1081" s="11" t="s">
        <v>421</v>
      </c>
      <c r="V1081" s="11">
        <v>145</v>
      </c>
      <c r="W1081" s="185">
        <v>79.570000000000022</v>
      </c>
      <c r="X1081" s="185">
        <f t="shared" si="68"/>
        <v>0.54875862068965531</v>
      </c>
      <c r="Y1081" s="11" t="s">
        <v>421</v>
      </c>
      <c r="Z1081" s="11" t="s">
        <v>421</v>
      </c>
      <c r="AA1081" s="11" t="s">
        <v>421</v>
      </c>
      <c r="AB1081" s="11" t="s">
        <v>421</v>
      </c>
      <c r="AC1081" s="11" t="s">
        <v>421</v>
      </c>
      <c r="AD1081" s="11" t="s">
        <v>421</v>
      </c>
    </row>
    <row r="1082" spans="1:30" x14ac:dyDescent="0.25">
      <c r="A1082" s="55"/>
      <c r="B1082" s="11"/>
      <c r="C1082" s="11" t="s">
        <v>453</v>
      </c>
      <c r="D1082" s="11"/>
      <c r="E1082" s="11" t="s">
        <v>235</v>
      </c>
      <c r="F1082" s="11" t="s">
        <v>421</v>
      </c>
      <c r="G1082" s="11" t="s">
        <v>421</v>
      </c>
      <c r="H1082" s="11" t="s">
        <v>421</v>
      </c>
      <c r="I1082" s="11" t="s">
        <v>421</v>
      </c>
      <c r="J1082" s="11" t="s">
        <v>421</v>
      </c>
      <c r="L1082" s="11" t="s">
        <v>421</v>
      </c>
      <c r="M1082" s="11" t="s">
        <v>421</v>
      </c>
      <c r="N1082" s="11" t="s">
        <v>421</v>
      </c>
      <c r="O1082" s="11" t="s">
        <v>421</v>
      </c>
      <c r="P1082" s="11" t="s">
        <v>421</v>
      </c>
      <c r="Q1082" s="11" t="s">
        <v>421</v>
      </c>
      <c r="R1082" s="11" t="s">
        <v>421</v>
      </c>
      <c r="S1082" s="11" t="s">
        <v>421</v>
      </c>
      <c r="T1082" s="11" t="s">
        <v>421</v>
      </c>
      <c r="V1082" s="11">
        <v>23</v>
      </c>
      <c r="W1082" s="185">
        <v>12.090000000000002</v>
      </c>
      <c r="X1082" s="185">
        <f t="shared" si="68"/>
        <v>0.52565217391304353</v>
      </c>
      <c r="Y1082" s="11" t="s">
        <v>421</v>
      </c>
      <c r="Z1082" s="11" t="s">
        <v>421</v>
      </c>
      <c r="AA1082" s="11" t="s">
        <v>421</v>
      </c>
      <c r="AB1082" s="11" t="s">
        <v>421</v>
      </c>
      <c r="AC1082" s="11" t="s">
        <v>421</v>
      </c>
      <c r="AD1082" s="11" t="s">
        <v>421</v>
      </c>
    </row>
    <row r="1083" spans="1:30" x14ac:dyDescent="0.25">
      <c r="A1083" s="55"/>
      <c r="B1083" s="11"/>
      <c r="C1083" s="11" t="s">
        <v>454</v>
      </c>
      <c r="D1083" s="11"/>
      <c r="E1083" s="11" t="s">
        <v>236</v>
      </c>
      <c r="F1083" s="11" t="s">
        <v>421</v>
      </c>
      <c r="G1083" s="11" t="s">
        <v>421</v>
      </c>
      <c r="H1083" s="11" t="s">
        <v>421</v>
      </c>
      <c r="I1083" s="11" t="s">
        <v>421</v>
      </c>
      <c r="J1083" s="11" t="s">
        <v>421</v>
      </c>
      <c r="L1083" s="11" t="s">
        <v>421</v>
      </c>
      <c r="M1083" s="11" t="s">
        <v>421</v>
      </c>
      <c r="N1083" s="11" t="s">
        <v>421</v>
      </c>
      <c r="O1083" s="11" t="s">
        <v>421</v>
      </c>
      <c r="P1083" s="11" t="s">
        <v>421</v>
      </c>
      <c r="Q1083" s="11" t="s">
        <v>421</v>
      </c>
      <c r="R1083" s="11" t="s">
        <v>421</v>
      </c>
      <c r="S1083" s="11" t="s">
        <v>421</v>
      </c>
      <c r="T1083" s="11" t="s">
        <v>421</v>
      </c>
      <c r="V1083" s="11">
        <v>40</v>
      </c>
      <c r="W1083" s="185">
        <v>23.939999999999998</v>
      </c>
      <c r="X1083" s="185">
        <f t="shared" si="68"/>
        <v>0.59849999999999992</v>
      </c>
      <c r="Y1083" s="11" t="s">
        <v>421</v>
      </c>
      <c r="Z1083" s="11" t="s">
        <v>421</v>
      </c>
      <c r="AA1083" s="11" t="s">
        <v>421</v>
      </c>
      <c r="AB1083" s="11" t="s">
        <v>421</v>
      </c>
      <c r="AC1083" s="11" t="s">
        <v>421</v>
      </c>
      <c r="AD1083" s="11" t="s">
        <v>421</v>
      </c>
    </row>
    <row r="1084" spans="1:30" x14ac:dyDescent="0.25">
      <c r="A1084" s="55"/>
      <c r="B1084" s="11"/>
      <c r="C1084" s="11" t="s">
        <v>456</v>
      </c>
      <c r="D1084" s="11"/>
      <c r="E1084" s="11" t="s">
        <v>238</v>
      </c>
      <c r="F1084" s="11" t="s">
        <v>421</v>
      </c>
      <c r="G1084" s="11" t="s">
        <v>421</v>
      </c>
      <c r="H1084" s="11" t="s">
        <v>421</v>
      </c>
      <c r="I1084" s="11" t="s">
        <v>421</v>
      </c>
      <c r="J1084" s="11" t="s">
        <v>421</v>
      </c>
      <c r="L1084" s="11" t="s">
        <v>421</v>
      </c>
      <c r="M1084" s="11" t="s">
        <v>421</v>
      </c>
      <c r="N1084" s="11" t="s">
        <v>421</v>
      </c>
      <c r="O1084" s="11" t="s">
        <v>421</v>
      </c>
      <c r="P1084" s="11" t="s">
        <v>421</v>
      </c>
      <c r="Q1084" s="11" t="s">
        <v>421</v>
      </c>
      <c r="R1084" s="11" t="s">
        <v>421</v>
      </c>
      <c r="S1084" s="11" t="s">
        <v>421</v>
      </c>
      <c r="T1084" s="11" t="s">
        <v>421</v>
      </c>
      <c r="V1084" s="11">
        <v>13</v>
      </c>
      <c r="W1084" s="185">
        <v>20.919999999999995</v>
      </c>
      <c r="X1084" s="185">
        <f t="shared" si="68"/>
        <v>1.6092307692307688</v>
      </c>
      <c r="Y1084" s="11" t="s">
        <v>421</v>
      </c>
      <c r="Z1084" s="11" t="s">
        <v>421</v>
      </c>
      <c r="AA1084" s="11" t="s">
        <v>421</v>
      </c>
      <c r="AB1084" s="11" t="s">
        <v>421</v>
      </c>
      <c r="AC1084" s="11" t="s">
        <v>421</v>
      </c>
      <c r="AD1084" s="11" t="s">
        <v>421</v>
      </c>
    </row>
    <row r="1085" spans="1:30" x14ac:dyDescent="0.25">
      <c r="A1085" s="55"/>
      <c r="B1085" s="11"/>
      <c r="C1085" s="11" t="s">
        <v>457</v>
      </c>
      <c r="D1085" s="11"/>
      <c r="E1085" s="11" t="s">
        <v>239</v>
      </c>
      <c r="F1085" s="11" t="s">
        <v>421</v>
      </c>
      <c r="G1085" s="11" t="s">
        <v>421</v>
      </c>
      <c r="H1085" s="11" t="s">
        <v>421</v>
      </c>
      <c r="I1085" s="11" t="s">
        <v>421</v>
      </c>
      <c r="J1085" s="11" t="s">
        <v>421</v>
      </c>
      <c r="L1085" s="11" t="s">
        <v>421</v>
      </c>
      <c r="M1085" s="11" t="s">
        <v>421</v>
      </c>
      <c r="N1085" s="11" t="s">
        <v>421</v>
      </c>
      <c r="O1085" s="11" t="s">
        <v>421</v>
      </c>
      <c r="P1085" s="11" t="s">
        <v>421</v>
      </c>
      <c r="Q1085" s="11" t="s">
        <v>421</v>
      </c>
      <c r="R1085" s="11" t="s">
        <v>421</v>
      </c>
      <c r="S1085" s="11" t="s">
        <v>421</v>
      </c>
      <c r="T1085" s="11" t="s">
        <v>421</v>
      </c>
      <c r="V1085" s="11">
        <v>10</v>
      </c>
      <c r="W1085" s="185">
        <v>6.67</v>
      </c>
      <c r="X1085" s="185">
        <f t="shared" si="68"/>
        <v>0.66700000000000004</v>
      </c>
      <c r="Y1085" s="11" t="s">
        <v>421</v>
      </c>
      <c r="Z1085" s="11" t="s">
        <v>421</v>
      </c>
      <c r="AA1085" s="11" t="s">
        <v>421</v>
      </c>
      <c r="AB1085" s="11" t="s">
        <v>421</v>
      </c>
      <c r="AC1085" s="11" t="s">
        <v>421</v>
      </c>
      <c r="AD1085" s="11" t="s">
        <v>421</v>
      </c>
    </row>
    <row r="1086" spans="1:30" x14ac:dyDescent="0.25">
      <c r="A1086" s="55"/>
      <c r="B1086" s="11"/>
      <c r="C1086" s="11" t="s">
        <v>458</v>
      </c>
      <c r="D1086" s="11"/>
      <c r="E1086" s="11" t="s">
        <v>240</v>
      </c>
      <c r="F1086" s="11" t="s">
        <v>421</v>
      </c>
      <c r="G1086" s="11" t="s">
        <v>421</v>
      </c>
      <c r="H1086" s="11" t="s">
        <v>421</v>
      </c>
      <c r="I1086" s="11" t="s">
        <v>421</v>
      </c>
      <c r="J1086" s="11" t="s">
        <v>421</v>
      </c>
      <c r="L1086" s="11" t="s">
        <v>421</v>
      </c>
      <c r="M1086" s="11" t="s">
        <v>421</v>
      </c>
      <c r="N1086" s="11" t="s">
        <v>421</v>
      </c>
      <c r="O1086" s="11" t="s">
        <v>421</v>
      </c>
      <c r="P1086" s="11" t="s">
        <v>421</v>
      </c>
      <c r="Q1086" s="11" t="s">
        <v>421</v>
      </c>
      <c r="R1086" s="11" t="s">
        <v>421</v>
      </c>
      <c r="S1086" s="11" t="s">
        <v>421</v>
      </c>
      <c r="T1086" s="11" t="s">
        <v>421</v>
      </c>
      <c r="V1086" s="11">
        <v>245</v>
      </c>
      <c r="W1086" s="185">
        <v>206.84000000000006</v>
      </c>
      <c r="X1086" s="185">
        <f t="shared" si="68"/>
        <v>0.84424489795918389</v>
      </c>
      <c r="Y1086" s="11" t="s">
        <v>421</v>
      </c>
      <c r="Z1086" s="11" t="s">
        <v>421</v>
      </c>
      <c r="AA1086" s="11" t="s">
        <v>421</v>
      </c>
      <c r="AB1086" s="11" t="s">
        <v>421</v>
      </c>
      <c r="AC1086" s="11" t="s">
        <v>421</v>
      </c>
      <c r="AD1086" s="11" t="s">
        <v>421</v>
      </c>
    </row>
    <row r="1087" spans="1:30" x14ac:dyDescent="0.25">
      <c r="A1087" s="55"/>
      <c r="B1087" s="11"/>
      <c r="C1087" s="11" t="s">
        <v>459</v>
      </c>
      <c r="D1087" s="11"/>
      <c r="E1087" s="11" t="s">
        <v>241</v>
      </c>
      <c r="F1087" s="11" t="s">
        <v>421</v>
      </c>
      <c r="G1087" s="11" t="s">
        <v>421</v>
      </c>
      <c r="H1087" s="11" t="s">
        <v>421</v>
      </c>
      <c r="I1087" s="11" t="s">
        <v>421</v>
      </c>
      <c r="J1087" s="11" t="s">
        <v>421</v>
      </c>
      <c r="L1087" s="11" t="s">
        <v>421</v>
      </c>
      <c r="M1087" s="11" t="s">
        <v>421</v>
      </c>
      <c r="N1087" s="11" t="s">
        <v>421</v>
      </c>
      <c r="O1087" s="11" t="s">
        <v>421</v>
      </c>
      <c r="P1087" s="11" t="s">
        <v>421</v>
      </c>
      <c r="Q1087" s="11" t="s">
        <v>421</v>
      </c>
      <c r="R1087" s="11" t="s">
        <v>421</v>
      </c>
      <c r="S1087" s="11" t="s">
        <v>421</v>
      </c>
      <c r="T1087" s="11" t="s">
        <v>421</v>
      </c>
      <c r="V1087" s="11">
        <v>9</v>
      </c>
      <c r="W1087" s="185">
        <v>59.54999999999999</v>
      </c>
      <c r="X1087" s="185">
        <f t="shared" si="68"/>
        <v>6.6166666666666654</v>
      </c>
      <c r="Y1087" s="11" t="s">
        <v>421</v>
      </c>
      <c r="Z1087" s="11" t="s">
        <v>421</v>
      </c>
      <c r="AA1087" s="11" t="s">
        <v>421</v>
      </c>
      <c r="AB1087" s="11" t="s">
        <v>421</v>
      </c>
      <c r="AC1087" s="11" t="s">
        <v>421</v>
      </c>
      <c r="AD1087" s="11" t="s">
        <v>421</v>
      </c>
    </row>
    <row r="1088" spans="1:30" x14ac:dyDescent="0.25">
      <c r="A1088" s="55"/>
      <c r="B1088" s="11"/>
      <c r="C1088" s="11" t="s">
        <v>460</v>
      </c>
      <c r="D1088" s="11"/>
      <c r="E1088" s="11" t="s">
        <v>242</v>
      </c>
      <c r="F1088" s="11" t="s">
        <v>421</v>
      </c>
      <c r="G1088" s="11" t="s">
        <v>421</v>
      </c>
      <c r="H1088" s="11" t="s">
        <v>421</v>
      </c>
      <c r="I1088" s="11" t="s">
        <v>421</v>
      </c>
      <c r="J1088" s="11" t="s">
        <v>421</v>
      </c>
      <c r="L1088" s="11" t="s">
        <v>421</v>
      </c>
      <c r="M1088" s="11" t="s">
        <v>421</v>
      </c>
      <c r="N1088" s="11" t="s">
        <v>421</v>
      </c>
      <c r="O1088" s="11" t="s">
        <v>421</v>
      </c>
      <c r="P1088" s="11" t="s">
        <v>421</v>
      </c>
      <c r="Q1088" s="11" t="s">
        <v>421</v>
      </c>
      <c r="R1088" s="11" t="s">
        <v>421</v>
      </c>
      <c r="S1088" s="11" t="s">
        <v>421</v>
      </c>
      <c r="T1088" s="11" t="s">
        <v>421</v>
      </c>
      <c r="V1088" s="11">
        <v>22</v>
      </c>
      <c r="W1088" s="185">
        <v>21.119999999999997</v>
      </c>
      <c r="X1088" s="185">
        <f t="shared" si="68"/>
        <v>0.95999999999999985</v>
      </c>
      <c r="Y1088" s="11" t="s">
        <v>421</v>
      </c>
      <c r="Z1088" s="11" t="s">
        <v>421</v>
      </c>
      <c r="AA1088" s="11" t="s">
        <v>421</v>
      </c>
      <c r="AB1088" s="11" t="s">
        <v>421</v>
      </c>
      <c r="AC1088" s="11" t="s">
        <v>421</v>
      </c>
      <c r="AD1088" s="11" t="s">
        <v>421</v>
      </c>
    </row>
    <row r="1089" spans="1:30" x14ac:dyDescent="0.25">
      <c r="A1089" s="55"/>
      <c r="B1089" s="11"/>
      <c r="C1089" s="11" t="s">
        <v>461</v>
      </c>
      <c r="D1089" s="11"/>
      <c r="E1089" s="11" t="s">
        <v>243</v>
      </c>
      <c r="F1089" s="11" t="s">
        <v>421</v>
      </c>
      <c r="G1089" s="11" t="s">
        <v>421</v>
      </c>
      <c r="H1089" s="11" t="s">
        <v>421</v>
      </c>
      <c r="I1089" s="11" t="s">
        <v>421</v>
      </c>
      <c r="J1089" s="11" t="s">
        <v>421</v>
      </c>
      <c r="L1089" s="11" t="s">
        <v>421</v>
      </c>
      <c r="M1089" s="11" t="s">
        <v>421</v>
      </c>
      <c r="N1089" s="11" t="s">
        <v>421</v>
      </c>
      <c r="O1089" s="11" t="s">
        <v>421</v>
      </c>
      <c r="P1089" s="11" t="s">
        <v>421</v>
      </c>
      <c r="Q1089" s="11" t="s">
        <v>421</v>
      </c>
      <c r="R1089" s="11" t="s">
        <v>421</v>
      </c>
      <c r="S1089" s="11" t="s">
        <v>421</v>
      </c>
      <c r="T1089" s="11" t="s">
        <v>421</v>
      </c>
      <c r="V1089" s="11">
        <v>57</v>
      </c>
      <c r="W1089" s="185">
        <v>33.29999999999999</v>
      </c>
      <c r="X1089" s="185">
        <f t="shared" si="68"/>
        <v>0.58421052631578929</v>
      </c>
      <c r="Y1089" s="11" t="s">
        <v>421</v>
      </c>
      <c r="Z1089" s="11" t="s">
        <v>421</v>
      </c>
      <c r="AA1089" s="11" t="s">
        <v>421</v>
      </c>
      <c r="AB1089" s="11" t="s">
        <v>421</v>
      </c>
      <c r="AC1089" s="11" t="s">
        <v>421</v>
      </c>
      <c r="AD1089" s="11" t="s">
        <v>421</v>
      </c>
    </row>
    <row r="1090" spans="1:30" x14ac:dyDescent="0.25">
      <c r="A1090" s="55"/>
      <c r="B1090" s="11"/>
      <c r="C1090" s="11" t="s">
        <v>725</v>
      </c>
      <c r="D1090" s="11"/>
      <c r="E1090" s="11" t="s">
        <v>669</v>
      </c>
      <c r="F1090" s="11" t="s">
        <v>421</v>
      </c>
      <c r="G1090" s="11" t="s">
        <v>421</v>
      </c>
      <c r="H1090" s="11" t="s">
        <v>421</v>
      </c>
      <c r="I1090" s="11" t="s">
        <v>421</v>
      </c>
      <c r="J1090" s="11" t="s">
        <v>421</v>
      </c>
      <c r="L1090" s="11" t="s">
        <v>421</v>
      </c>
      <c r="M1090" s="11" t="s">
        <v>421</v>
      </c>
      <c r="N1090" s="11" t="s">
        <v>421</v>
      </c>
      <c r="O1090" s="11" t="s">
        <v>421</v>
      </c>
      <c r="P1090" s="11" t="s">
        <v>421</v>
      </c>
      <c r="Q1090" s="11" t="s">
        <v>421</v>
      </c>
      <c r="R1090" s="11" t="s">
        <v>421</v>
      </c>
      <c r="S1090" s="11" t="s">
        <v>421</v>
      </c>
      <c r="T1090" s="11" t="s">
        <v>421</v>
      </c>
      <c r="V1090" s="11">
        <v>1</v>
      </c>
      <c r="W1090" s="185">
        <v>0.47</v>
      </c>
      <c r="X1090" s="185">
        <f t="shared" si="68"/>
        <v>0.47</v>
      </c>
      <c r="Y1090" s="11" t="s">
        <v>421</v>
      </c>
      <c r="Z1090" s="11" t="s">
        <v>421</v>
      </c>
      <c r="AA1090" s="11" t="s">
        <v>421</v>
      </c>
      <c r="AB1090" s="11" t="s">
        <v>421</v>
      </c>
      <c r="AC1090" s="11" t="s">
        <v>421</v>
      </c>
      <c r="AD1090" s="11" t="s">
        <v>421</v>
      </c>
    </row>
    <row r="1091" spans="1:30" x14ac:dyDescent="0.25">
      <c r="A1091" s="55"/>
      <c r="B1091" s="11"/>
      <c r="C1091" s="11" t="s">
        <v>463</v>
      </c>
      <c r="D1091" s="11"/>
      <c r="E1091" s="11" t="s">
        <v>245</v>
      </c>
      <c r="F1091" s="11" t="s">
        <v>421</v>
      </c>
      <c r="G1091" s="11" t="s">
        <v>421</v>
      </c>
      <c r="H1091" s="11" t="s">
        <v>421</v>
      </c>
      <c r="I1091" s="11" t="s">
        <v>421</v>
      </c>
      <c r="J1091" s="11" t="s">
        <v>421</v>
      </c>
      <c r="L1091" s="11" t="s">
        <v>421</v>
      </c>
      <c r="M1091" s="11" t="s">
        <v>421</v>
      </c>
      <c r="N1091" s="11" t="s">
        <v>421</v>
      </c>
      <c r="O1091" s="11" t="s">
        <v>421</v>
      </c>
      <c r="P1091" s="11" t="s">
        <v>421</v>
      </c>
      <c r="Q1091" s="11" t="s">
        <v>421</v>
      </c>
      <c r="R1091" s="11" t="s">
        <v>421</v>
      </c>
      <c r="S1091" s="11" t="s">
        <v>421</v>
      </c>
      <c r="T1091" s="11" t="s">
        <v>421</v>
      </c>
      <c r="V1091" s="11">
        <v>12</v>
      </c>
      <c r="W1091" s="185">
        <v>8.66</v>
      </c>
      <c r="X1091" s="185">
        <f t="shared" si="68"/>
        <v>0.72166666666666668</v>
      </c>
      <c r="Y1091" s="11" t="s">
        <v>421</v>
      </c>
      <c r="Z1091" s="11" t="s">
        <v>421</v>
      </c>
      <c r="AA1091" s="11" t="s">
        <v>421</v>
      </c>
      <c r="AB1091" s="11" t="s">
        <v>421</v>
      </c>
      <c r="AC1091" s="11" t="s">
        <v>421</v>
      </c>
      <c r="AD1091" s="11" t="s">
        <v>421</v>
      </c>
    </row>
    <row r="1092" spans="1:30" x14ac:dyDescent="0.25">
      <c r="A1092" s="55"/>
      <c r="B1092" s="11"/>
      <c r="C1092" s="11" t="s">
        <v>464</v>
      </c>
      <c r="D1092" s="11"/>
      <c r="E1092" s="11" t="s">
        <v>246</v>
      </c>
      <c r="F1092" s="11" t="s">
        <v>421</v>
      </c>
      <c r="G1092" s="11" t="s">
        <v>421</v>
      </c>
      <c r="H1092" s="11" t="s">
        <v>421</v>
      </c>
      <c r="I1092" s="11" t="s">
        <v>421</v>
      </c>
      <c r="J1092" s="11" t="s">
        <v>421</v>
      </c>
      <c r="L1092" s="11" t="s">
        <v>421</v>
      </c>
      <c r="M1092" s="11" t="s">
        <v>421</v>
      </c>
      <c r="N1092" s="11" t="s">
        <v>421</v>
      </c>
      <c r="O1092" s="11" t="s">
        <v>421</v>
      </c>
      <c r="P1092" s="11" t="s">
        <v>421</v>
      </c>
      <c r="Q1092" s="11" t="s">
        <v>421</v>
      </c>
      <c r="R1092" s="11" t="s">
        <v>421</v>
      </c>
      <c r="S1092" s="11" t="s">
        <v>421</v>
      </c>
      <c r="T1092" s="11" t="s">
        <v>421</v>
      </c>
      <c r="V1092" s="11">
        <v>113</v>
      </c>
      <c r="W1092" s="185">
        <v>150.78000000000009</v>
      </c>
      <c r="X1092" s="185">
        <f t="shared" si="68"/>
        <v>1.3343362831858414</v>
      </c>
      <c r="Y1092" s="11" t="s">
        <v>421</v>
      </c>
      <c r="Z1092" s="11" t="s">
        <v>421</v>
      </c>
      <c r="AA1092" s="11" t="s">
        <v>421</v>
      </c>
      <c r="AB1092" s="11" t="s">
        <v>421</v>
      </c>
      <c r="AC1092" s="11" t="s">
        <v>421</v>
      </c>
      <c r="AD1092" s="11" t="s">
        <v>421</v>
      </c>
    </row>
    <row r="1093" spans="1:30" x14ac:dyDescent="0.25">
      <c r="A1093" s="55"/>
      <c r="B1093" s="11"/>
      <c r="C1093" s="11" t="s">
        <v>465</v>
      </c>
      <c r="D1093" s="11"/>
      <c r="E1093" s="11" t="s">
        <v>247</v>
      </c>
      <c r="F1093" s="11" t="s">
        <v>421</v>
      </c>
      <c r="G1093" s="11" t="s">
        <v>421</v>
      </c>
      <c r="H1093" s="11" t="s">
        <v>421</v>
      </c>
      <c r="I1093" s="11" t="s">
        <v>421</v>
      </c>
      <c r="J1093" s="11" t="s">
        <v>421</v>
      </c>
      <c r="L1093" s="11" t="s">
        <v>421</v>
      </c>
      <c r="M1093" s="11" t="s">
        <v>421</v>
      </c>
      <c r="N1093" s="11" t="s">
        <v>421</v>
      </c>
      <c r="O1093" s="11" t="s">
        <v>421</v>
      </c>
      <c r="P1093" s="11" t="s">
        <v>421</v>
      </c>
      <c r="Q1093" s="11" t="s">
        <v>421</v>
      </c>
      <c r="R1093" s="11" t="s">
        <v>421</v>
      </c>
      <c r="S1093" s="11" t="s">
        <v>421</v>
      </c>
      <c r="T1093" s="11" t="s">
        <v>421</v>
      </c>
      <c r="V1093" s="11">
        <v>4</v>
      </c>
      <c r="W1093" s="185">
        <v>0.52</v>
      </c>
      <c r="X1093" s="185">
        <f t="shared" si="68"/>
        <v>0.13</v>
      </c>
      <c r="Y1093" s="11" t="s">
        <v>421</v>
      </c>
      <c r="Z1093" s="11" t="s">
        <v>421</v>
      </c>
      <c r="AA1093" s="11" t="s">
        <v>421</v>
      </c>
      <c r="AB1093" s="11" t="s">
        <v>421</v>
      </c>
      <c r="AC1093" s="11" t="s">
        <v>421</v>
      </c>
      <c r="AD1093" s="11" t="s">
        <v>421</v>
      </c>
    </row>
    <row r="1094" spans="1:30" x14ac:dyDescent="0.25">
      <c r="A1094" s="55"/>
      <c r="B1094" s="11"/>
      <c r="C1094" s="11" t="s">
        <v>466</v>
      </c>
      <c r="D1094" s="11"/>
      <c r="E1094" s="11" t="s">
        <v>248</v>
      </c>
      <c r="F1094" s="11" t="s">
        <v>421</v>
      </c>
      <c r="G1094" s="11" t="s">
        <v>421</v>
      </c>
      <c r="H1094" s="11" t="s">
        <v>421</v>
      </c>
      <c r="I1094" s="11" t="s">
        <v>421</v>
      </c>
      <c r="J1094" s="11" t="s">
        <v>421</v>
      </c>
      <c r="L1094" s="11" t="s">
        <v>421</v>
      </c>
      <c r="M1094" s="11" t="s">
        <v>421</v>
      </c>
      <c r="N1094" s="11" t="s">
        <v>421</v>
      </c>
      <c r="O1094" s="11" t="s">
        <v>421</v>
      </c>
      <c r="P1094" s="11" t="s">
        <v>421</v>
      </c>
      <c r="Q1094" s="11" t="s">
        <v>421</v>
      </c>
      <c r="R1094" s="11" t="s">
        <v>421</v>
      </c>
      <c r="S1094" s="11" t="s">
        <v>421</v>
      </c>
      <c r="T1094" s="11" t="s">
        <v>421</v>
      </c>
      <c r="V1094" s="11">
        <v>2</v>
      </c>
      <c r="W1094" s="185">
        <v>1.48</v>
      </c>
      <c r="X1094" s="185">
        <f t="shared" si="68"/>
        <v>0.74</v>
      </c>
      <c r="Y1094" s="11" t="s">
        <v>421</v>
      </c>
      <c r="Z1094" s="11" t="s">
        <v>421</v>
      </c>
      <c r="AA1094" s="11" t="s">
        <v>421</v>
      </c>
      <c r="AB1094" s="11" t="s">
        <v>421</v>
      </c>
      <c r="AC1094" s="11" t="s">
        <v>421</v>
      </c>
      <c r="AD1094" s="11" t="s">
        <v>421</v>
      </c>
    </row>
    <row r="1095" spans="1:30" x14ac:dyDescent="0.25">
      <c r="A1095" s="55"/>
      <c r="B1095" s="11"/>
      <c r="C1095" s="11" t="s">
        <v>467</v>
      </c>
      <c r="D1095" s="11"/>
      <c r="E1095" s="11" t="s">
        <v>249</v>
      </c>
      <c r="F1095" s="11" t="s">
        <v>421</v>
      </c>
      <c r="G1095" s="11" t="s">
        <v>421</v>
      </c>
      <c r="H1095" s="11" t="s">
        <v>421</v>
      </c>
      <c r="I1095" s="11" t="s">
        <v>421</v>
      </c>
      <c r="J1095" s="11" t="s">
        <v>421</v>
      </c>
      <c r="L1095" s="11" t="s">
        <v>421</v>
      </c>
      <c r="M1095" s="11" t="s">
        <v>421</v>
      </c>
      <c r="N1095" s="11" t="s">
        <v>421</v>
      </c>
      <c r="O1095" s="11" t="s">
        <v>421</v>
      </c>
      <c r="P1095" s="11" t="s">
        <v>421</v>
      </c>
      <c r="Q1095" s="11" t="s">
        <v>421</v>
      </c>
      <c r="R1095" s="11" t="s">
        <v>421</v>
      </c>
      <c r="S1095" s="11" t="s">
        <v>421</v>
      </c>
      <c r="T1095" s="11" t="s">
        <v>421</v>
      </c>
      <c r="V1095" s="11">
        <v>106</v>
      </c>
      <c r="W1095" s="185">
        <v>63.879999999999988</v>
      </c>
      <c r="X1095" s="185">
        <f t="shared" si="68"/>
        <v>0.60264150943396211</v>
      </c>
      <c r="Y1095" s="11" t="s">
        <v>421</v>
      </c>
      <c r="Z1095" s="11" t="s">
        <v>421</v>
      </c>
      <c r="AA1095" s="11" t="s">
        <v>421</v>
      </c>
      <c r="AB1095" s="11" t="s">
        <v>421</v>
      </c>
      <c r="AC1095" s="11" t="s">
        <v>421</v>
      </c>
      <c r="AD1095" s="11" t="s">
        <v>421</v>
      </c>
    </row>
    <row r="1096" spans="1:30" x14ac:dyDescent="0.25">
      <c r="A1096" s="55"/>
      <c r="B1096" s="11"/>
      <c r="C1096" s="11" t="s">
        <v>468</v>
      </c>
      <c r="D1096" s="11"/>
      <c r="E1096" s="11" t="s">
        <v>250</v>
      </c>
      <c r="F1096" s="11" t="s">
        <v>421</v>
      </c>
      <c r="G1096" s="11" t="s">
        <v>421</v>
      </c>
      <c r="H1096" s="11" t="s">
        <v>421</v>
      </c>
      <c r="I1096" s="11" t="s">
        <v>421</v>
      </c>
      <c r="J1096" s="11" t="s">
        <v>421</v>
      </c>
      <c r="L1096" s="11" t="s">
        <v>421</v>
      </c>
      <c r="M1096" s="11" t="s">
        <v>421</v>
      </c>
      <c r="N1096" s="11" t="s">
        <v>421</v>
      </c>
      <c r="O1096" s="11" t="s">
        <v>421</v>
      </c>
      <c r="P1096" s="11" t="s">
        <v>421</v>
      </c>
      <c r="Q1096" s="11" t="s">
        <v>421</v>
      </c>
      <c r="R1096" s="11" t="s">
        <v>421</v>
      </c>
      <c r="S1096" s="11" t="s">
        <v>421</v>
      </c>
      <c r="T1096" s="11" t="s">
        <v>421</v>
      </c>
      <c r="V1096" s="11">
        <v>95</v>
      </c>
      <c r="W1096" s="185">
        <v>71.820000000000007</v>
      </c>
      <c r="X1096" s="185">
        <f t="shared" si="68"/>
        <v>0.75600000000000012</v>
      </c>
      <c r="Y1096" s="11" t="s">
        <v>421</v>
      </c>
      <c r="Z1096" s="11" t="s">
        <v>421</v>
      </c>
      <c r="AA1096" s="11" t="s">
        <v>421</v>
      </c>
      <c r="AB1096" s="11" t="s">
        <v>421</v>
      </c>
      <c r="AC1096" s="11" t="s">
        <v>421</v>
      </c>
      <c r="AD1096" s="11" t="s">
        <v>421</v>
      </c>
    </row>
    <row r="1097" spans="1:30" x14ac:dyDescent="0.25">
      <c r="A1097" s="55"/>
      <c r="B1097" s="11"/>
      <c r="C1097" s="11" t="s">
        <v>469</v>
      </c>
      <c r="D1097" s="11"/>
      <c r="E1097" s="11" t="s">
        <v>251</v>
      </c>
      <c r="F1097" s="11" t="s">
        <v>421</v>
      </c>
      <c r="G1097" s="11" t="s">
        <v>421</v>
      </c>
      <c r="H1097" s="11" t="s">
        <v>421</v>
      </c>
      <c r="I1097" s="11" t="s">
        <v>421</v>
      </c>
      <c r="J1097" s="11" t="s">
        <v>421</v>
      </c>
      <c r="L1097" s="11" t="s">
        <v>421</v>
      </c>
      <c r="M1097" s="11" t="s">
        <v>421</v>
      </c>
      <c r="N1097" s="11" t="s">
        <v>421</v>
      </c>
      <c r="O1097" s="11" t="s">
        <v>421</v>
      </c>
      <c r="P1097" s="11" t="s">
        <v>421</v>
      </c>
      <c r="Q1097" s="11" t="s">
        <v>421</v>
      </c>
      <c r="R1097" s="11" t="s">
        <v>421</v>
      </c>
      <c r="S1097" s="11" t="s">
        <v>421</v>
      </c>
      <c r="T1097" s="11" t="s">
        <v>421</v>
      </c>
      <c r="V1097" s="11">
        <v>19</v>
      </c>
      <c r="W1097" s="185">
        <v>7.7299999999999986</v>
      </c>
      <c r="X1097" s="185">
        <f t="shared" si="68"/>
        <v>0.40684210526315784</v>
      </c>
      <c r="Y1097" s="11" t="s">
        <v>421</v>
      </c>
      <c r="Z1097" s="11" t="s">
        <v>421</v>
      </c>
      <c r="AA1097" s="11" t="s">
        <v>421</v>
      </c>
      <c r="AB1097" s="11" t="s">
        <v>421</v>
      </c>
      <c r="AC1097" s="11" t="s">
        <v>421</v>
      </c>
      <c r="AD1097" s="11" t="s">
        <v>421</v>
      </c>
    </row>
    <row r="1098" spans="1:30" x14ac:dyDescent="0.25">
      <c r="A1098" s="55"/>
      <c r="B1098" s="11"/>
      <c r="C1098" s="11" t="s">
        <v>470</v>
      </c>
      <c r="D1098" s="11"/>
      <c r="E1098" s="11" t="s">
        <v>252</v>
      </c>
      <c r="F1098" s="11" t="s">
        <v>421</v>
      </c>
      <c r="G1098" s="11" t="s">
        <v>421</v>
      </c>
      <c r="H1098" s="11" t="s">
        <v>421</v>
      </c>
      <c r="I1098" s="11" t="s">
        <v>421</v>
      </c>
      <c r="J1098" s="11" t="s">
        <v>421</v>
      </c>
      <c r="L1098" s="11" t="s">
        <v>421</v>
      </c>
      <c r="M1098" s="11" t="s">
        <v>421</v>
      </c>
      <c r="N1098" s="11" t="s">
        <v>421</v>
      </c>
      <c r="O1098" s="11" t="s">
        <v>421</v>
      </c>
      <c r="P1098" s="11" t="s">
        <v>421</v>
      </c>
      <c r="Q1098" s="11" t="s">
        <v>421</v>
      </c>
      <c r="R1098" s="11" t="s">
        <v>421</v>
      </c>
      <c r="S1098" s="11" t="s">
        <v>421</v>
      </c>
      <c r="T1098" s="11" t="s">
        <v>421</v>
      </c>
      <c r="V1098" s="11">
        <v>52</v>
      </c>
      <c r="W1098" s="185">
        <v>42.88</v>
      </c>
      <c r="X1098" s="185">
        <f t="shared" si="68"/>
        <v>0.82461538461538464</v>
      </c>
      <c r="Y1098" s="11" t="s">
        <v>421</v>
      </c>
      <c r="Z1098" s="11" t="s">
        <v>421</v>
      </c>
      <c r="AA1098" s="11" t="s">
        <v>421</v>
      </c>
      <c r="AB1098" s="11" t="s">
        <v>421</v>
      </c>
      <c r="AC1098" s="11" t="s">
        <v>421</v>
      </c>
      <c r="AD1098" s="11" t="s">
        <v>421</v>
      </c>
    </row>
    <row r="1099" spans="1:30" x14ac:dyDescent="0.25">
      <c r="A1099" s="55"/>
      <c r="B1099" s="11"/>
      <c r="C1099" s="11" t="s">
        <v>471</v>
      </c>
      <c r="D1099" s="11"/>
      <c r="E1099" s="11" t="s">
        <v>253</v>
      </c>
      <c r="F1099" s="11" t="s">
        <v>421</v>
      </c>
      <c r="G1099" s="11" t="s">
        <v>421</v>
      </c>
      <c r="H1099" s="11" t="s">
        <v>421</v>
      </c>
      <c r="I1099" s="11" t="s">
        <v>421</v>
      </c>
      <c r="J1099" s="11" t="s">
        <v>421</v>
      </c>
      <c r="L1099" s="11" t="s">
        <v>421</v>
      </c>
      <c r="M1099" s="11" t="s">
        <v>421</v>
      </c>
      <c r="N1099" s="11" t="s">
        <v>421</v>
      </c>
      <c r="O1099" s="11" t="s">
        <v>421</v>
      </c>
      <c r="P1099" s="11" t="s">
        <v>421</v>
      </c>
      <c r="Q1099" s="11" t="s">
        <v>421</v>
      </c>
      <c r="R1099" s="11" t="s">
        <v>421</v>
      </c>
      <c r="S1099" s="11" t="s">
        <v>421</v>
      </c>
      <c r="T1099" s="11" t="s">
        <v>421</v>
      </c>
      <c r="V1099" s="11">
        <v>9</v>
      </c>
      <c r="W1099" s="185">
        <v>3.0500000000000007</v>
      </c>
      <c r="X1099" s="185">
        <f t="shared" si="68"/>
        <v>0.33888888888888896</v>
      </c>
      <c r="Y1099" s="11" t="s">
        <v>421</v>
      </c>
      <c r="Z1099" s="11" t="s">
        <v>421</v>
      </c>
      <c r="AA1099" s="11" t="s">
        <v>421</v>
      </c>
      <c r="AB1099" s="11" t="s">
        <v>421</v>
      </c>
      <c r="AC1099" s="11" t="s">
        <v>421</v>
      </c>
      <c r="AD1099" s="11" t="s">
        <v>421</v>
      </c>
    </row>
    <row r="1100" spans="1:30" x14ac:dyDescent="0.25">
      <c r="A1100" s="55"/>
      <c r="B1100" s="11"/>
      <c r="C1100" s="11" t="s">
        <v>472</v>
      </c>
      <c r="D1100" s="11"/>
      <c r="E1100" s="11" t="s">
        <v>254</v>
      </c>
      <c r="F1100" s="11" t="s">
        <v>421</v>
      </c>
      <c r="G1100" s="11" t="s">
        <v>421</v>
      </c>
      <c r="H1100" s="11" t="s">
        <v>421</v>
      </c>
      <c r="I1100" s="11" t="s">
        <v>421</v>
      </c>
      <c r="J1100" s="11" t="s">
        <v>421</v>
      </c>
      <c r="L1100" s="11" t="s">
        <v>421</v>
      </c>
      <c r="M1100" s="11" t="s">
        <v>421</v>
      </c>
      <c r="N1100" s="11" t="s">
        <v>421</v>
      </c>
      <c r="O1100" s="11" t="s">
        <v>421</v>
      </c>
      <c r="P1100" s="11" t="s">
        <v>421</v>
      </c>
      <c r="Q1100" s="11" t="s">
        <v>421</v>
      </c>
      <c r="R1100" s="11" t="s">
        <v>421</v>
      </c>
      <c r="S1100" s="11" t="s">
        <v>421</v>
      </c>
      <c r="T1100" s="11" t="s">
        <v>421</v>
      </c>
      <c r="V1100" s="11">
        <v>9</v>
      </c>
      <c r="W1100" s="185">
        <v>62.98</v>
      </c>
      <c r="X1100" s="185">
        <f t="shared" si="68"/>
        <v>6.9977777777777774</v>
      </c>
      <c r="Y1100" s="11" t="s">
        <v>421</v>
      </c>
      <c r="Z1100" s="11" t="s">
        <v>421</v>
      </c>
      <c r="AA1100" s="11" t="s">
        <v>421</v>
      </c>
      <c r="AB1100" s="11" t="s">
        <v>421</v>
      </c>
      <c r="AC1100" s="11" t="s">
        <v>421</v>
      </c>
      <c r="AD1100" s="11" t="s">
        <v>421</v>
      </c>
    </row>
    <row r="1101" spans="1:30" x14ac:dyDescent="0.25">
      <c r="A1101" s="55"/>
      <c r="B1101" s="11"/>
      <c r="C1101" s="11" t="s">
        <v>473</v>
      </c>
      <c r="D1101" s="11"/>
      <c r="E1101" s="11" t="s">
        <v>255</v>
      </c>
      <c r="F1101" s="11" t="s">
        <v>421</v>
      </c>
      <c r="G1101" s="11" t="s">
        <v>421</v>
      </c>
      <c r="H1101" s="11" t="s">
        <v>421</v>
      </c>
      <c r="I1101" s="11" t="s">
        <v>421</v>
      </c>
      <c r="J1101" s="11" t="s">
        <v>421</v>
      </c>
      <c r="L1101" s="11" t="s">
        <v>421</v>
      </c>
      <c r="M1101" s="11" t="s">
        <v>421</v>
      </c>
      <c r="N1101" s="11" t="s">
        <v>421</v>
      </c>
      <c r="O1101" s="11" t="s">
        <v>421</v>
      </c>
      <c r="P1101" s="11" t="s">
        <v>421</v>
      </c>
      <c r="Q1101" s="11" t="s">
        <v>421</v>
      </c>
      <c r="R1101" s="11" t="s">
        <v>421</v>
      </c>
      <c r="S1101" s="11" t="s">
        <v>421</v>
      </c>
      <c r="T1101" s="11" t="s">
        <v>421</v>
      </c>
      <c r="V1101" s="11">
        <v>7</v>
      </c>
      <c r="W1101" s="185">
        <v>5.91</v>
      </c>
      <c r="X1101" s="185">
        <f t="shared" si="68"/>
        <v>0.84428571428571431</v>
      </c>
      <c r="Y1101" s="11" t="s">
        <v>421</v>
      </c>
      <c r="Z1101" s="11" t="s">
        <v>421</v>
      </c>
      <c r="AA1101" s="11" t="s">
        <v>421</v>
      </c>
      <c r="AB1101" s="11" t="s">
        <v>421</v>
      </c>
      <c r="AC1101" s="11" t="s">
        <v>421</v>
      </c>
      <c r="AD1101" s="11" t="s">
        <v>421</v>
      </c>
    </row>
    <row r="1102" spans="1:30" x14ac:dyDescent="0.25">
      <c r="A1102" s="55"/>
      <c r="B1102" s="11"/>
      <c r="C1102" s="11" t="s">
        <v>474</v>
      </c>
      <c r="D1102" s="11"/>
      <c r="E1102" s="11" t="s">
        <v>256</v>
      </c>
      <c r="F1102" s="11" t="s">
        <v>421</v>
      </c>
      <c r="G1102" s="11" t="s">
        <v>421</v>
      </c>
      <c r="H1102" s="11" t="s">
        <v>421</v>
      </c>
      <c r="I1102" s="11" t="s">
        <v>421</v>
      </c>
      <c r="J1102" s="11" t="s">
        <v>421</v>
      </c>
      <c r="L1102" s="11" t="s">
        <v>421</v>
      </c>
      <c r="M1102" s="11" t="s">
        <v>421</v>
      </c>
      <c r="N1102" s="11" t="s">
        <v>421</v>
      </c>
      <c r="O1102" s="11" t="s">
        <v>421</v>
      </c>
      <c r="P1102" s="11" t="s">
        <v>421</v>
      </c>
      <c r="Q1102" s="11" t="s">
        <v>421</v>
      </c>
      <c r="R1102" s="11" t="s">
        <v>421</v>
      </c>
      <c r="S1102" s="11" t="s">
        <v>421</v>
      </c>
      <c r="T1102" s="11" t="s">
        <v>421</v>
      </c>
      <c r="V1102" s="11">
        <v>9</v>
      </c>
      <c r="W1102" s="185">
        <v>9.2899999999999991</v>
      </c>
      <c r="X1102" s="185">
        <f t="shared" si="68"/>
        <v>1.0322222222222222</v>
      </c>
      <c r="Y1102" s="11" t="s">
        <v>421</v>
      </c>
      <c r="Z1102" s="11" t="s">
        <v>421</v>
      </c>
      <c r="AA1102" s="11" t="s">
        <v>421</v>
      </c>
      <c r="AB1102" s="11" t="s">
        <v>421</v>
      </c>
      <c r="AC1102" s="11" t="s">
        <v>421</v>
      </c>
      <c r="AD1102" s="11" t="s">
        <v>421</v>
      </c>
    </row>
    <row r="1103" spans="1:30" x14ac:dyDescent="0.25">
      <c r="A1103" s="55"/>
      <c r="B1103" s="11"/>
      <c r="C1103" s="11" t="s">
        <v>475</v>
      </c>
      <c r="D1103" s="11"/>
      <c r="E1103" s="11" t="s">
        <v>257</v>
      </c>
      <c r="F1103" s="11" t="s">
        <v>421</v>
      </c>
      <c r="G1103" s="11" t="s">
        <v>421</v>
      </c>
      <c r="H1103" s="11" t="s">
        <v>421</v>
      </c>
      <c r="I1103" s="11" t="s">
        <v>421</v>
      </c>
      <c r="J1103" s="11" t="s">
        <v>421</v>
      </c>
      <c r="L1103" s="11" t="s">
        <v>421</v>
      </c>
      <c r="M1103" s="11" t="s">
        <v>421</v>
      </c>
      <c r="N1103" s="11" t="s">
        <v>421</v>
      </c>
      <c r="O1103" s="11" t="s">
        <v>421</v>
      </c>
      <c r="P1103" s="11" t="s">
        <v>421</v>
      </c>
      <c r="Q1103" s="11" t="s">
        <v>421</v>
      </c>
      <c r="R1103" s="11" t="s">
        <v>421</v>
      </c>
      <c r="S1103" s="11" t="s">
        <v>421</v>
      </c>
      <c r="T1103" s="11" t="s">
        <v>421</v>
      </c>
      <c r="V1103" s="11">
        <v>30</v>
      </c>
      <c r="W1103" s="185">
        <v>21.019999999999992</v>
      </c>
      <c r="X1103" s="185">
        <f t="shared" si="68"/>
        <v>0.70066666666666644</v>
      </c>
      <c r="Y1103" s="11" t="s">
        <v>421</v>
      </c>
      <c r="Z1103" s="11" t="s">
        <v>421</v>
      </c>
      <c r="AA1103" s="11" t="s">
        <v>421</v>
      </c>
      <c r="AB1103" s="11" t="s">
        <v>421</v>
      </c>
      <c r="AC1103" s="11" t="s">
        <v>421</v>
      </c>
      <c r="AD1103" s="11" t="s">
        <v>421</v>
      </c>
    </row>
    <row r="1104" spans="1:30" x14ac:dyDescent="0.25">
      <c r="A1104" s="55"/>
      <c r="B1104" s="11"/>
      <c r="C1104" s="11" t="s">
        <v>476</v>
      </c>
      <c r="D1104" s="11"/>
      <c r="E1104" s="11" t="s">
        <v>258</v>
      </c>
      <c r="F1104" s="11" t="s">
        <v>421</v>
      </c>
      <c r="G1104" s="11" t="s">
        <v>421</v>
      </c>
      <c r="H1104" s="11" t="s">
        <v>421</v>
      </c>
      <c r="I1104" s="11" t="s">
        <v>421</v>
      </c>
      <c r="J1104" s="11" t="s">
        <v>421</v>
      </c>
      <c r="L1104" s="11" t="s">
        <v>421</v>
      </c>
      <c r="M1104" s="11" t="s">
        <v>421</v>
      </c>
      <c r="N1104" s="11" t="s">
        <v>421</v>
      </c>
      <c r="O1104" s="11" t="s">
        <v>421</v>
      </c>
      <c r="P1104" s="11" t="s">
        <v>421</v>
      </c>
      <c r="Q1104" s="11" t="s">
        <v>421</v>
      </c>
      <c r="R1104" s="11" t="s">
        <v>421</v>
      </c>
      <c r="S1104" s="11" t="s">
        <v>421</v>
      </c>
      <c r="T1104" s="11" t="s">
        <v>421</v>
      </c>
      <c r="V1104" s="11">
        <v>237</v>
      </c>
      <c r="W1104" s="185">
        <v>230.13000000000005</v>
      </c>
      <c r="X1104" s="185">
        <f t="shared" si="68"/>
        <v>0.97101265822784832</v>
      </c>
      <c r="Y1104" s="11" t="s">
        <v>421</v>
      </c>
      <c r="Z1104" s="11" t="s">
        <v>421</v>
      </c>
      <c r="AA1104" s="11" t="s">
        <v>421</v>
      </c>
      <c r="AB1104" s="11" t="s">
        <v>421</v>
      </c>
      <c r="AC1104" s="11" t="s">
        <v>421</v>
      </c>
      <c r="AD1104" s="11" t="s">
        <v>421</v>
      </c>
    </row>
    <row r="1105" spans="1:30" x14ac:dyDescent="0.25">
      <c r="A1105" s="55"/>
      <c r="B1105" s="11"/>
      <c r="C1105" s="11" t="s">
        <v>477</v>
      </c>
      <c r="D1105" s="11"/>
      <c r="E1105" s="11" t="s">
        <v>259</v>
      </c>
      <c r="F1105" s="11" t="s">
        <v>421</v>
      </c>
      <c r="G1105" s="11" t="s">
        <v>421</v>
      </c>
      <c r="H1105" s="11" t="s">
        <v>421</v>
      </c>
      <c r="I1105" s="11" t="s">
        <v>421</v>
      </c>
      <c r="J1105" s="11" t="s">
        <v>421</v>
      </c>
      <c r="L1105" s="11" t="s">
        <v>421</v>
      </c>
      <c r="M1105" s="11" t="s">
        <v>421</v>
      </c>
      <c r="N1105" s="11" t="s">
        <v>421</v>
      </c>
      <c r="O1105" s="11" t="s">
        <v>421</v>
      </c>
      <c r="P1105" s="11" t="s">
        <v>421</v>
      </c>
      <c r="Q1105" s="11" t="s">
        <v>421</v>
      </c>
      <c r="R1105" s="11" t="s">
        <v>421</v>
      </c>
      <c r="S1105" s="11" t="s">
        <v>421</v>
      </c>
      <c r="T1105" s="11" t="s">
        <v>421</v>
      </c>
      <c r="V1105" s="11">
        <v>32</v>
      </c>
      <c r="W1105" s="185">
        <v>34.660000000000004</v>
      </c>
      <c r="X1105" s="185">
        <f t="shared" si="68"/>
        <v>1.0831250000000001</v>
      </c>
      <c r="Y1105" s="11" t="s">
        <v>421</v>
      </c>
      <c r="Z1105" s="11" t="s">
        <v>421</v>
      </c>
      <c r="AA1105" s="11" t="s">
        <v>421</v>
      </c>
      <c r="AB1105" s="11" t="s">
        <v>421</v>
      </c>
      <c r="AC1105" s="11" t="s">
        <v>421</v>
      </c>
      <c r="AD1105" s="11" t="s">
        <v>421</v>
      </c>
    </row>
    <row r="1106" spans="1:30" x14ac:dyDescent="0.25">
      <c r="A1106" s="55"/>
      <c r="B1106" s="11"/>
      <c r="C1106" s="11" t="s">
        <v>478</v>
      </c>
      <c r="D1106" s="11"/>
      <c r="E1106" s="11" t="s">
        <v>260</v>
      </c>
      <c r="F1106" s="11" t="s">
        <v>421</v>
      </c>
      <c r="G1106" s="11" t="s">
        <v>421</v>
      </c>
      <c r="H1106" s="11" t="s">
        <v>421</v>
      </c>
      <c r="I1106" s="11" t="s">
        <v>421</v>
      </c>
      <c r="J1106" s="11" t="s">
        <v>421</v>
      </c>
      <c r="L1106" s="11" t="s">
        <v>421</v>
      </c>
      <c r="M1106" s="11" t="s">
        <v>421</v>
      </c>
      <c r="N1106" s="11" t="s">
        <v>421</v>
      </c>
      <c r="O1106" s="11" t="s">
        <v>421</v>
      </c>
      <c r="P1106" s="11" t="s">
        <v>421</v>
      </c>
      <c r="Q1106" s="11" t="s">
        <v>421</v>
      </c>
      <c r="R1106" s="11" t="s">
        <v>421</v>
      </c>
      <c r="S1106" s="11" t="s">
        <v>421</v>
      </c>
      <c r="T1106" s="11" t="s">
        <v>421</v>
      </c>
      <c r="V1106" s="11">
        <v>67</v>
      </c>
      <c r="W1106" s="185">
        <v>93.550000000000011</v>
      </c>
      <c r="X1106" s="185">
        <f t="shared" si="68"/>
        <v>1.396268656716418</v>
      </c>
      <c r="Y1106" s="11" t="s">
        <v>421</v>
      </c>
      <c r="Z1106" s="11" t="s">
        <v>421</v>
      </c>
      <c r="AA1106" s="11" t="s">
        <v>421</v>
      </c>
      <c r="AB1106" s="11" t="s">
        <v>421</v>
      </c>
      <c r="AC1106" s="11" t="s">
        <v>421</v>
      </c>
      <c r="AD1106" s="11" t="s">
        <v>421</v>
      </c>
    </row>
    <row r="1107" spans="1:30" x14ac:dyDescent="0.25">
      <c r="A1107" s="55"/>
      <c r="B1107" s="11"/>
      <c r="C1107" s="11" t="s">
        <v>479</v>
      </c>
      <c r="D1107" s="11"/>
      <c r="E1107" s="11" t="s">
        <v>261</v>
      </c>
      <c r="F1107" s="11" t="s">
        <v>421</v>
      </c>
      <c r="G1107" s="11" t="s">
        <v>421</v>
      </c>
      <c r="H1107" s="11" t="s">
        <v>421</v>
      </c>
      <c r="I1107" s="11" t="s">
        <v>421</v>
      </c>
      <c r="J1107" s="11" t="s">
        <v>421</v>
      </c>
      <c r="L1107" s="11" t="s">
        <v>421</v>
      </c>
      <c r="M1107" s="11" t="s">
        <v>421</v>
      </c>
      <c r="N1107" s="11" t="s">
        <v>421</v>
      </c>
      <c r="O1107" s="11" t="s">
        <v>421</v>
      </c>
      <c r="P1107" s="11" t="s">
        <v>421</v>
      </c>
      <c r="Q1107" s="11" t="s">
        <v>421</v>
      </c>
      <c r="R1107" s="11" t="s">
        <v>421</v>
      </c>
      <c r="S1107" s="11" t="s">
        <v>421</v>
      </c>
      <c r="T1107" s="11" t="s">
        <v>421</v>
      </c>
      <c r="V1107" s="11">
        <v>5</v>
      </c>
      <c r="W1107" s="185">
        <v>2.9800000000000004</v>
      </c>
      <c r="X1107" s="185">
        <f t="shared" si="68"/>
        <v>0.59600000000000009</v>
      </c>
      <c r="Y1107" s="11" t="s">
        <v>421</v>
      </c>
      <c r="Z1107" s="11" t="s">
        <v>421</v>
      </c>
      <c r="AA1107" s="11" t="s">
        <v>421</v>
      </c>
      <c r="AB1107" s="11" t="s">
        <v>421</v>
      </c>
      <c r="AC1107" s="11" t="s">
        <v>421</v>
      </c>
      <c r="AD1107" s="11" t="s">
        <v>421</v>
      </c>
    </row>
    <row r="1108" spans="1:30" x14ac:dyDescent="0.25">
      <c r="A1108" s="55"/>
      <c r="B1108" s="11"/>
      <c r="C1108" s="11" t="s">
        <v>480</v>
      </c>
      <c r="D1108" s="11"/>
      <c r="E1108" s="11" t="s">
        <v>262</v>
      </c>
      <c r="F1108" s="11" t="s">
        <v>421</v>
      </c>
      <c r="G1108" s="11" t="s">
        <v>421</v>
      </c>
      <c r="H1108" s="11" t="s">
        <v>421</v>
      </c>
      <c r="I1108" s="11" t="s">
        <v>421</v>
      </c>
      <c r="J1108" s="11" t="s">
        <v>421</v>
      </c>
      <c r="L1108" s="11" t="s">
        <v>421</v>
      </c>
      <c r="M1108" s="11" t="s">
        <v>421</v>
      </c>
      <c r="N1108" s="11" t="s">
        <v>421</v>
      </c>
      <c r="O1108" s="11" t="s">
        <v>421</v>
      </c>
      <c r="P1108" s="11" t="s">
        <v>421</v>
      </c>
      <c r="Q1108" s="11" t="s">
        <v>421</v>
      </c>
      <c r="R1108" s="11" t="s">
        <v>421</v>
      </c>
      <c r="S1108" s="11" t="s">
        <v>421</v>
      </c>
      <c r="T1108" s="11" t="s">
        <v>421</v>
      </c>
      <c r="V1108" s="11">
        <v>3</v>
      </c>
      <c r="W1108" s="185">
        <v>1.8299999999999998</v>
      </c>
      <c r="X1108" s="185">
        <f t="shared" si="68"/>
        <v>0.61</v>
      </c>
      <c r="Y1108" s="11" t="s">
        <v>421</v>
      </c>
      <c r="Z1108" s="11" t="s">
        <v>421</v>
      </c>
      <c r="AA1108" s="11" t="s">
        <v>421</v>
      </c>
      <c r="AB1108" s="11" t="s">
        <v>421</v>
      </c>
      <c r="AC1108" s="11" t="s">
        <v>421</v>
      </c>
      <c r="AD1108" s="11" t="s">
        <v>421</v>
      </c>
    </row>
    <row r="1109" spans="1:30" x14ac:dyDescent="0.25">
      <c r="A1109" s="55"/>
      <c r="B1109" s="11"/>
      <c r="C1109" s="11" t="s">
        <v>481</v>
      </c>
      <c r="D1109" s="11"/>
      <c r="E1109" s="11" t="s">
        <v>263</v>
      </c>
      <c r="F1109" s="11" t="s">
        <v>421</v>
      </c>
      <c r="G1109" s="11" t="s">
        <v>421</v>
      </c>
      <c r="H1109" s="11" t="s">
        <v>421</v>
      </c>
      <c r="I1109" s="11" t="s">
        <v>421</v>
      </c>
      <c r="J1109" s="11" t="s">
        <v>421</v>
      </c>
      <c r="L1109" s="11" t="s">
        <v>421</v>
      </c>
      <c r="M1109" s="11" t="s">
        <v>421</v>
      </c>
      <c r="N1109" s="11" t="s">
        <v>421</v>
      </c>
      <c r="O1109" s="11" t="s">
        <v>421</v>
      </c>
      <c r="P1109" s="11" t="s">
        <v>421</v>
      </c>
      <c r="Q1109" s="11" t="s">
        <v>421</v>
      </c>
      <c r="R1109" s="11" t="s">
        <v>421</v>
      </c>
      <c r="S1109" s="11" t="s">
        <v>421</v>
      </c>
      <c r="T1109" s="11" t="s">
        <v>421</v>
      </c>
      <c r="V1109" s="11">
        <v>149</v>
      </c>
      <c r="W1109" s="185">
        <v>148.63000000000002</v>
      </c>
      <c r="X1109" s="185">
        <f t="shared" si="68"/>
        <v>0.99751677852349008</v>
      </c>
      <c r="Y1109" s="11" t="s">
        <v>421</v>
      </c>
      <c r="Z1109" s="11" t="s">
        <v>421</v>
      </c>
      <c r="AA1109" s="11" t="s">
        <v>421</v>
      </c>
      <c r="AB1109" s="11" t="s">
        <v>421</v>
      </c>
      <c r="AC1109" s="11" t="s">
        <v>421</v>
      </c>
      <c r="AD1109" s="11" t="s">
        <v>421</v>
      </c>
    </row>
    <row r="1110" spans="1:30" x14ac:dyDescent="0.25">
      <c r="A1110" s="55"/>
      <c r="B1110" s="11"/>
      <c r="C1110" s="11" t="s">
        <v>482</v>
      </c>
      <c r="D1110" s="11"/>
      <c r="E1110" s="11" t="s">
        <v>264</v>
      </c>
      <c r="F1110" s="11" t="s">
        <v>421</v>
      </c>
      <c r="G1110" s="11" t="s">
        <v>421</v>
      </c>
      <c r="H1110" s="11" t="s">
        <v>421</v>
      </c>
      <c r="I1110" s="11" t="s">
        <v>421</v>
      </c>
      <c r="J1110" s="11" t="s">
        <v>421</v>
      </c>
      <c r="L1110" s="11" t="s">
        <v>421</v>
      </c>
      <c r="M1110" s="11" t="s">
        <v>421</v>
      </c>
      <c r="N1110" s="11" t="s">
        <v>421</v>
      </c>
      <c r="O1110" s="11" t="s">
        <v>421</v>
      </c>
      <c r="P1110" s="11" t="s">
        <v>421</v>
      </c>
      <c r="Q1110" s="11" t="s">
        <v>421</v>
      </c>
      <c r="R1110" s="11" t="s">
        <v>421</v>
      </c>
      <c r="S1110" s="11" t="s">
        <v>421</v>
      </c>
      <c r="T1110" s="11" t="s">
        <v>421</v>
      </c>
      <c r="V1110" s="11">
        <v>53</v>
      </c>
      <c r="W1110" s="185">
        <v>30.379999999999995</v>
      </c>
      <c r="X1110" s="185">
        <f t="shared" si="68"/>
        <v>0.57320754716981126</v>
      </c>
      <c r="Y1110" s="11" t="s">
        <v>421</v>
      </c>
      <c r="Z1110" s="11" t="s">
        <v>421</v>
      </c>
      <c r="AA1110" s="11" t="s">
        <v>421</v>
      </c>
      <c r="AB1110" s="11" t="s">
        <v>421</v>
      </c>
      <c r="AC1110" s="11" t="s">
        <v>421</v>
      </c>
      <c r="AD1110" s="11" t="s">
        <v>421</v>
      </c>
    </row>
    <row r="1111" spans="1:30" x14ac:dyDescent="0.25">
      <c r="A1111" s="55"/>
      <c r="B1111" s="11"/>
      <c r="C1111" s="11" t="s">
        <v>483</v>
      </c>
      <c r="D1111" s="11"/>
      <c r="E1111" s="11" t="s">
        <v>265</v>
      </c>
      <c r="F1111" s="11" t="s">
        <v>421</v>
      </c>
      <c r="G1111" s="11" t="s">
        <v>421</v>
      </c>
      <c r="H1111" s="11" t="s">
        <v>421</v>
      </c>
      <c r="I1111" s="11" t="s">
        <v>421</v>
      </c>
      <c r="J1111" s="11" t="s">
        <v>421</v>
      </c>
      <c r="L1111" s="11" t="s">
        <v>421</v>
      </c>
      <c r="M1111" s="11" t="s">
        <v>421</v>
      </c>
      <c r="N1111" s="11" t="s">
        <v>421</v>
      </c>
      <c r="O1111" s="11" t="s">
        <v>421</v>
      </c>
      <c r="P1111" s="11" t="s">
        <v>421</v>
      </c>
      <c r="Q1111" s="11" t="s">
        <v>421</v>
      </c>
      <c r="R1111" s="11" t="s">
        <v>421</v>
      </c>
      <c r="S1111" s="11" t="s">
        <v>421</v>
      </c>
      <c r="T1111" s="11" t="s">
        <v>421</v>
      </c>
      <c r="V1111" s="11">
        <v>21</v>
      </c>
      <c r="W1111" s="185">
        <v>10.87</v>
      </c>
      <c r="X1111" s="185">
        <f t="shared" si="68"/>
        <v>0.51761904761904753</v>
      </c>
      <c r="Y1111" s="11" t="s">
        <v>421</v>
      </c>
      <c r="Z1111" s="11" t="s">
        <v>421</v>
      </c>
      <c r="AA1111" s="11" t="s">
        <v>421</v>
      </c>
      <c r="AB1111" s="11" t="s">
        <v>421</v>
      </c>
      <c r="AC1111" s="11" t="s">
        <v>421</v>
      </c>
      <c r="AD1111" s="11" t="s">
        <v>421</v>
      </c>
    </row>
    <row r="1112" spans="1:30" x14ac:dyDescent="0.25">
      <c r="A1112" s="55"/>
      <c r="B1112" s="11"/>
      <c r="C1112" s="11" t="s">
        <v>484</v>
      </c>
      <c r="D1112" s="11"/>
      <c r="E1112" s="11" t="s">
        <v>266</v>
      </c>
      <c r="F1112" s="11" t="s">
        <v>421</v>
      </c>
      <c r="G1112" s="11" t="s">
        <v>421</v>
      </c>
      <c r="H1112" s="11" t="s">
        <v>421</v>
      </c>
      <c r="I1112" s="11" t="s">
        <v>421</v>
      </c>
      <c r="J1112" s="11" t="s">
        <v>421</v>
      </c>
      <c r="L1112" s="11" t="s">
        <v>421</v>
      </c>
      <c r="M1112" s="11" t="s">
        <v>421</v>
      </c>
      <c r="N1112" s="11" t="s">
        <v>421</v>
      </c>
      <c r="O1112" s="11" t="s">
        <v>421</v>
      </c>
      <c r="P1112" s="11" t="s">
        <v>421</v>
      </c>
      <c r="Q1112" s="11" t="s">
        <v>421</v>
      </c>
      <c r="R1112" s="11" t="s">
        <v>421</v>
      </c>
      <c r="S1112" s="11" t="s">
        <v>421</v>
      </c>
      <c r="T1112" s="11" t="s">
        <v>421</v>
      </c>
      <c r="V1112" s="11">
        <v>13</v>
      </c>
      <c r="W1112" s="185">
        <v>12.27</v>
      </c>
      <c r="X1112" s="185">
        <f t="shared" ref="X1112:X1175" si="69">IFERROR(W1112/V1112,0)</f>
        <v>0.94384615384615378</v>
      </c>
      <c r="Y1112" s="11" t="s">
        <v>421</v>
      </c>
      <c r="Z1112" s="11" t="s">
        <v>421</v>
      </c>
      <c r="AA1112" s="11" t="s">
        <v>421</v>
      </c>
      <c r="AB1112" s="11" t="s">
        <v>421</v>
      </c>
      <c r="AC1112" s="11" t="s">
        <v>421</v>
      </c>
      <c r="AD1112" s="11" t="s">
        <v>421</v>
      </c>
    </row>
    <row r="1113" spans="1:30" x14ac:dyDescent="0.25">
      <c r="A1113" s="55"/>
      <c r="B1113" s="11"/>
      <c r="C1113" s="11" t="s">
        <v>485</v>
      </c>
      <c r="D1113" s="11"/>
      <c r="E1113" s="11" t="s">
        <v>267</v>
      </c>
      <c r="F1113" s="11" t="s">
        <v>421</v>
      </c>
      <c r="G1113" s="11" t="s">
        <v>421</v>
      </c>
      <c r="H1113" s="11" t="s">
        <v>421</v>
      </c>
      <c r="I1113" s="11" t="s">
        <v>421</v>
      </c>
      <c r="J1113" s="11" t="s">
        <v>421</v>
      </c>
      <c r="L1113" s="11" t="s">
        <v>421</v>
      </c>
      <c r="M1113" s="11" t="s">
        <v>421</v>
      </c>
      <c r="N1113" s="11" t="s">
        <v>421</v>
      </c>
      <c r="O1113" s="11" t="s">
        <v>421</v>
      </c>
      <c r="P1113" s="11" t="s">
        <v>421</v>
      </c>
      <c r="Q1113" s="11" t="s">
        <v>421</v>
      </c>
      <c r="R1113" s="11" t="s">
        <v>421</v>
      </c>
      <c r="S1113" s="11" t="s">
        <v>421</v>
      </c>
      <c r="T1113" s="11" t="s">
        <v>421</v>
      </c>
      <c r="V1113" s="11">
        <v>14</v>
      </c>
      <c r="W1113" s="185">
        <v>4.05</v>
      </c>
      <c r="X1113" s="185">
        <f t="shared" si="69"/>
        <v>0.28928571428571426</v>
      </c>
      <c r="Y1113" s="11" t="s">
        <v>421</v>
      </c>
      <c r="Z1113" s="11" t="s">
        <v>421</v>
      </c>
      <c r="AA1113" s="11" t="s">
        <v>421</v>
      </c>
      <c r="AB1113" s="11" t="s">
        <v>421</v>
      </c>
      <c r="AC1113" s="11" t="s">
        <v>421</v>
      </c>
      <c r="AD1113" s="11" t="s">
        <v>421</v>
      </c>
    </row>
    <row r="1114" spans="1:30" x14ac:dyDescent="0.25">
      <c r="A1114" s="55"/>
      <c r="B1114" s="11"/>
      <c r="C1114" s="11" t="s">
        <v>486</v>
      </c>
      <c r="D1114" s="11"/>
      <c r="E1114" s="11" t="s">
        <v>268</v>
      </c>
      <c r="F1114" s="11" t="s">
        <v>421</v>
      </c>
      <c r="G1114" s="11" t="s">
        <v>421</v>
      </c>
      <c r="H1114" s="11" t="s">
        <v>421</v>
      </c>
      <c r="I1114" s="11" t="s">
        <v>421</v>
      </c>
      <c r="J1114" s="11" t="s">
        <v>421</v>
      </c>
      <c r="L1114" s="11" t="s">
        <v>421</v>
      </c>
      <c r="M1114" s="11" t="s">
        <v>421</v>
      </c>
      <c r="N1114" s="11" t="s">
        <v>421</v>
      </c>
      <c r="O1114" s="11" t="s">
        <v>421</v>
      </c>
      <c r="P1114" s="11" t="s">
        <v>421</v>
      </c>
      <c r="Q1114" s="11" t="s">
        <v>421</v>
      </c>
      <c r="R1114" s="11" t="s">
        <v>421</v>
      </c>
      <c r="S1114" s="11" t="s">
        <v>421</v>
      </c>
      <c r="T1114" s="11" t="s">
        <v>421</v>
      </c>
      <c r="V1114" s="11">
        <v>41</v>
      </c>
      <c r="W1114" s="185">
        <v>23.24</v>
      </c>
      <c r="X1114" s="185">
        <f t="shared" si="69"/>
        <v>0.56682926829268288</v>
      </c>
      <c r="Y1114" s="11" t="s">
        <v>421</v>
      </c>
      <c r="Z1114" s="11" t="s">
        <v>421</v>
      </c>
      <c r="AA1114" s="11" t="s">
        <v>421</v>
      </c>
      <c r="AB1114" s="11" t="s">
        <v>421</v>
      </c>
      <c r="AC1114" s="11" t="s">
        <v>421</v>
      </c>
      <c r="AD1114" s="11" t="s">
        <v>421</v>
      </c>
    </row>
    <row r="1115" spans="1:30" x14ac:dyDescent="0.25">
      <c r="A1115" s="55"/>
      <c r="B1115" s="11"/>
      <c r="C1115" s="11" t="s">
        <v>487</v>
      </c>
      <c r="D1115" s="11"/>
      <c r="E1115" s="11" t="s">
        <v>269</v>
      </c>
      <c r="F1115" s="11" t="s">
        <v>421</v>
      </c>
      <c r="G1115" s="11" t="s">
        <v>421</v>
      </c>
      <c r="H1115" s="11" t="s">
        <v>421</v>
      </c>
      <c r="I1115" s="11" t="s">
        <v>421</v>
      </c>
      <c r="J1115" s="11" t="s">
        <v>421</v>
      </c>
      <c r="L1115" s="11" t="s">
        <v>421</v>
      </c>
      <c r="M1115" s="11" t="s">
        <v>421</v>
      </c>
      <c r="N1115" s="11" t="s">
        <v>421</v>
      </c>
      <c r="O1115" s="11" t="s">
        <v>421</v>
      </c>
      <c r="P1115" s="11" t="s">
        <v>421</v>
      </c>
      <c r="Q1115" s="11" t="s">
        <v>421</v>
      </c>
      <c r="R1115" s="11" t="s">
        <v>421</v>
      </c>
      <c r="S1115" s="11" t="s">
        <v>421</v>
      </c>
      <c r="T1115" s="11" t="s">
        <v>421</v>
      </c>
      <c r="V1115" s="11">
        <v>40</v>
      </c>
      <c r="W1115" s="185">
        <v>25.579999999999995</v>
      </c>
      <c r="X1115" s="185">
        <f t="shared" si="69"/>
        <v>0.63949999999999985</v>
      </c>
      <c r="Y1115" s="11" t="s">
        <v>421</v>
      </c>
      <c r="Z1115" s="11" t="s">
        <v>421</v>
      </c>
      <c r="AA1115" s="11" t="s">
        <v>421</v>
      </c>
      <c r="AB1115" s="11" t="s">
        <v>421</v>
      </c>
      <c r="AC1115" s="11" t="s">
        <v>421</v>
      </c>
      <c r="AD1115" s="11" t="s">
        <v>421</v>
      </c>
    </row>
    <row r="1116" spans="1:30" x14ac:dyDescent="0.25">
      <c r="A1116" s="55"/>
      <c r="B1116" s="11"/>
      <c r="C1116" s="11" t="s">
        <v>453</v>
      </c>
      <c r="D1116" s="11"/>
      <c r="E1116" s="11" t="s">
        <v>627</v>
      </c>
      <c r="F1116" s="11" t="s">
        <v>421</v>
      </c>
      <c r="G1116" s="11" t="s">
        <v>421</v>
      </c>
      <c r="H1116" s="11" t="s">
        <v>421</v>
      </c>
      <c r="I1116" s="11" t="s">
        <v>421</v>
      </c>
      <c r="J1116" s="11" t="s">
        <v>421</v>
      </c>
      <c r="L1116" s="11" t="s">
        <v>421</v>
      </c>
      <c r="M1116" s="11" t="s">
        <v>421</v>
      </c>
      <c r="N1116" s="11" t="s">
        <v>421</v>
      </c>
      <c r="O1116" s="11" t="s">
        <v>421</v>
      </c>
      <c r="P1116" s="11" t="s">
        <v>421</v>
      </c>
      <c r="Q1116" s="11" t="s">
        <v>421</v>
      </c>
      <c r="R1116" s="11" t="s">
        <v>421</v>
      </c>
      <c r="S1116" s="11" t="s">
        <v>421</v>
      </c>
      <c r="T1116" s="11" t="s">
        <v>421</v>
      </c>
      <c r="V1116" s="11">
        <v>2</v>
      </c>
      <c r="W1116" s="185">
        <v>2.71</v>
      </c>
      <c r="X1116" s="185">
        <f t="shared" si="69"/>
        <v>1.355</v>
      </c>
      <c r="Y1116" s="11" t="s">
        <v>421</v>
      </c>
      <c r="Z1116" s="11" t="s">
        <v>421</v>
      </c>
      <c r="AA1116" s="11" t="s">
        <v>421</v>
      </c>
      <c r="AB1116" s="11" t="s">
        <v>421</v>
      </c>
      <c r="AC1116" s="11" t="s">
        <v>421</v>
      </c>
      <c r="AD1116" s="11" t="s">
        <v>421</v>
      </c>
    </row>
    <row r="1117" spans="1:30" x14ac:dyDescent="0.25">
      <c r="A1117" s="55"/>
      <c r="B1117" s="11"/>
      <c r="C1117" s="11" t="s">
        <v>489</v>
      </c>
      <c r="D1117" s="11"/>
      <c r="E1117" s="11" t="s">
        <v>271</v>
      </c>
      <c r="F1117" s="11" t="s">
        <v>421</v>
      </c>
      <c r="G1117" s="11" t="s">
        <v>421</v>
      </c>
      <c r="H1117" s="11" t="s">
        <v>421</v>
      </c>
      <c r="I1117" s="11" t="s">
        <v>421</v>
      </c>
      <c r="J1117" s="11" t="s">
        <v>421</v>
      </c>
      <c r="L1117" s="11" t="s">
        <v>421</v>
      </c>
      <c r="M1117" s="11" t="s">
        <v>421</v>
      </c>
      <c r="N1117" s="11" t="s">
        <v>421</v>
      </c>
      <c r="O1117" s="11" t="s">
        <v>421</v>
      </c>
      <c r="P1117" s="11" t="s">
        <v>421</v>
      </c>
      <c r="Q1117" s="11" t="s">
        <v>421</v>
      </c>
      <c r="R1117" s="11" t="s">
        <v>421</v>
      </c>
      <c r="S1117" s="11" t="s">
        <v>421</v>
      </c>
      <c r="T1117" s="11" t="s">
        <v>421</v>
      </c>
      <c r="V1117" s="11">
        <v>20</v>
      </c>
      <c r="W1117" s="185">
        <v>34.049999999999997</v>
      </c>
      <c r="X1117" s="185">
        <f t="shared" si="69"/>
        <v>1.7024999999999999</v>
      </c>
      <c r="Y1117" s="11" t="s">
        <v>421</v>
      </c>
      <c r="Z1117" s="11" t="s">
        <v>421</v>
      </c>
      <c r="AA1117" s="11" t="s">
        <v>421</v>
      </c>
      <c r="AB1117" s="11" t="s">
        <v>421</v>
      </c>
      <c r="AC1117" s="11" t="s">
        <v>421</v>
      </c>
      <c r="AD1117" s="11" t="s">
        <v>421</v>
      </c>
    </row>
    <row r="1118" spans="1:30" x14ac:dyDescent="0.25">
      <c r="A1118" s="55"/>
      <c r="B1118" s="11"/>
      <c r="C1118" s="11" t="s">
        <v>490</v>
      </c>
      <c r="D1118" s="11"/>
      <c r="E1118" s="11" t="s">
        <v>272</v>
      </c>
      <c r="F1118" s="11" t="s">
        <v>421</v>
      </c>
      <c r="G1118" s="11" t="s">
        <v>421</v>
      </c>
      <c r="H1118" s="11" t="s">
        <v>421</v>
      </c>
      <c r="I1118" s="11" t="s">
        <v>421</v>
      </c>
      <c r="J1118" s="11" t="s">
        <v>421</v>
      </c>
      <c r="L1118" s="11" t="s">
        <v>421</v>
      </c>
      <c r="M1118" s="11" t="s">
        <v>421</v>
      </c>
      <c r="N1118" s="11" t="s">
        <v>421</v>
      </c>
      <c r="O1118" s="11" t="s">
        <v>421</v>
      </c>
      <c r="P1118" s="11" t="s">
        <v>421</v>
      </c>
      <c r="Q1118" s="11" t="s">
        <v>421</v>
      </c>
      <c r="R1118" s="11" t="s">
        <v>421</v>
      </c>
      <c r="S1118" s="11" t="s">
        <v>421</v>
      </c>
      <c r="T1118" s="11" t="s">
        <v>421</v>
      </c>
      <c r="V1118" s="11">
        <v>3</v>
      </c>
      <c r="W1118" s="185">
        <v>11.87</v>
      </c>
      <c r="X1118" s="185">
        <f t="shared" si="69"/>
        <v>3.9566666666666666</v>
      </c>
      <c r="Y1118" s="11" t="s">
        <v>421</v>
      </c>
      <c r="Z1118" s="11" t="s">
        <v>421</v>
      </c>
      <c r="AA1118" s="11" t="s">
        <v>421</v>
      </c>
      <c r="AB1118" s="11" t="s">
        <v>421</v>
      </c>
      <c r="AC1118" s="11" t="s">
        <v>421</v>
      </c>
      <c r="AD1118" s="11" t="s">
        <v>421</v>
      </c>
    </row>
    <row r="1119" spans="1:30" x14ac:dyDescent="0.25">
      <c r="A1119" s="55"/>
      <c r="B1119" s="11"/>
      <c r="C1119" s="11" t="s">
        <v>637</v>
      </c>
      <c r="D1119" s="11"/>
      <c r="E1119" s="11" t="s">
        <v>628</v>
      </c>
      <c r="F1119" s="11" t="s">
        <v>421</v>
      </c>
      <c r="G1119" s="11" t="s">
        <v>421</v>
      </c>
      <c r="H1119" s="11" t="s">
        <v>421</v>
      </c>
      <c r="I1119" s="11" t="s">
        <v>421</v>
      </c>
      <c r="J1119" s="11" t="s">
        <v>421</v>
      </c>
      <c r="L1119" s="11" t="s">
        <v>421</v>
      </c>
      <c r="M1119" s="11" t="s">
        <v>421</v>
      </c>
      <c r="N1119" s="11" t="s">
        <v>421</v>
      </c>
      <c r="O1119" s="11" t="s">
        <v>421</v>
      </c>
      <c r="P1119" s="11" t="s">
        <v>421</v>
      </c>
      <c r="Q1119" s="11" t="s">
        <v>421</v>
      </c>
      <c r="R1119" s="11" t="s">
        <v>421</v>
      </c>
      <c r="S1119" s="11" t="s">
        <v>421</v>
      </c>
      <c r="T1119" s="11" t="s">
        <v>421</v>
      </c>
      <c r="V1119" s="11">
        <v>1</v>
      </c>
      <c r="W1119" s="185">
        <v>0.56000000000000005</v>
      </c>
      <c r="X1119" s="185">
        <f t="shared" si="69"/>
        <v>0.56000000000000005</v>
      </c>
      <c r="Y1119" s="11" t="s">
        <v>421</v>
      </c>
      <c r="Z1119" s="11" t="s">
        <v>421</v>
      </c>
      <c r="AA1119" s="11" t="s">
        <v>421</v>
      </c>
      <c r="AB1119" s="11" t="s">
        <v>421</v>
      </c>
      <c r="AC1119" s="11" t="s">
        <v>421</v>
      </c>
      <c r="AD1119" s="11" t="s">
        <v>421</v>
      </c>
    </row>
    <row r="1120" spans="1:30" x14ac:dyDescent="0.25">
      <c r="A1120" s="55"/>
      <c r="B1120" s="11"/>
      <c r="C1120" s="11" t="s">
        <v>491</v>
      </c>
      <c r="D1120" s="11"/>
      <c r="E1120" s="11" t="s">
        <v>273</v>
      </c>
      <c r="F1120" s="11" t="s">
        <v>421</v>
      </c>
      <c r="G1120" s="11" t="s">
        <v>421</v>
      </c>
      <c r="H1120" s="11" t="s">
        <v>421</v>
      </c>
      <c r="I1120" s="11" t="s">
        <v>421</v>
      </c>
      <c r="J1120" s="11" t="s">
        <v>421</v>
      </c>
      <c r="L1120" s="11" t="s">
        <v>421</v>
      </c>
      <c r="M1120" s="11" t="s">
        <v>421</v>
      </c>
      <c r="N1120" s="11" t="s">
        <v>421</v>
      </c>
      <c r="O1120" s="11" t="s">
        <v>421</v>
      </c>
      <c r="P1120" s="11" t="s">
        <v>421</v>
      </c>
      <c r="Q1120" s="11" t="s">
        <v>421</v>
      </c>
      <c r="R1120" s="11" t="s">
        <v>421</v>
      </c>
      <c r="S1120" s="11" t="s">
        <v>421</v>
      </c>
      <c r="T1120" s="11" t="s">
        <v>421</v>
      </c>
      <c r="V1120" s="11">
        <v>9</v>
      </c>
      <c r="W1120" s="185">
        <v>3.5300000000000002</v>
      </c>
      <c r="X1120" s="185">
        <f t="shared" si="69"/>
        <v>0.39222222222222225</v>
      </c>
      <c r="Y1120" s="11" t="s">
        <v>421</v>
      </c>
      <c r="Z1120" s="11" t="s">
        <v>421</v>
      </c>
      <c r="AA1120" s="11" t="s">
        <v>421</v>
      </c>
      <c r="AB1120" s="11" t="s">
        <v>421</v>
      </c>
      <c r="AC1120" s="11" t="s">
        <v>421</v>
      </c>
      <c r="AD1120" s="11" t="s">
        <v>421</v>
      </c>
    </row>
    <row r="1121" spans="1:30" x14ac:dyDescent="0.25">
      <c r="A1121" s="55"/>
      <c r="B1121" s="11"/>
      <c r="C1121" s="11" t="s">
        <v>493</v>
      </c>
      <c r="D1121" s="11"/>
      <c r="E1121" s="11" t="s">
        <v>275</v>
      </c>
      <c r="F1121" s="11" t="s">
        <v>421</v>
      </c>
      <c r="G1121" s="11" t="s">
        <v>421</v>
      </c>
      <c r="H1121" s="11" t="s">
        <v>421</v>
      </c>
      <c r="I1121" s="11" t="s">
        <v>421</v>
      </c>
      <c r="J1121" s="11" t="s">
        <v>421</v>
      </c>
      <c r="L1121" s="11" t="s">
        <v>421</v>
      </c>
      <c r="M1121" s="11" t="s">
        <v>421</v>
      </c>
      <c r="N1121" s="11" t="s">
        <v>421</v>
      </c>
      <c r="O1121" s="11" t="s">
        <v>421</v>
      </c>
      <c r="P1121" s="11" t="s">
        <v>421</v>
      </c>
      <c r="Q1121" s="11" t="s">
        <v>421</v>
      </c>
      <c r="R1121" s="11" t="s">
        <v>421</v>
      </c>
      <c r="S1121" s="11" t="s">
        <v>421</v>
      </c>
      <c r="T1121" s="11" t="s">
        <v>421</v>
      </c>
      <c r="V1121" s="11">
        <v>11</v>
      </c>
      <c r="W1121" s="185">
        <v>4.6500000000000004</v>
      </c>
      <c r="X1121" s="185">
        <f t="shared" si="69"/>
        <v>0.42272727272727278</v>
      </c>
      <c r="Y1121" s="11" t="s">
        <v>421</v>
      </c>
      <c r="Z1121" s="11" t="s">
        <v>421</v>
      </c>
      <c r="AA1121" s="11" t="s">
        <v>421</v>
      </c>
      <c r="AB1121" s="11" t="s">
        <v>421</v>
      </c>
      <c r="AC1121" s="11" t="s">
        <v>421</v>
      </c>
      <c r="AD1121" s="11" t="s">
        <v>421</v>
      </c>
    </row>
    <row r="1122" spans="1:30" x14ac:dyDescent="0.25">
      <c r="A1122" s="55"/>
      <c r="B1122" s="11"/>
      <c r="C1122" s="11" t="s">
        <v>494</v>
      </c>
      <c r="D1122" s="11"/>
      <c r="E1122" s="11" t="s">
        <v>276</v>
      </c>
      <c r="F1122" s="11" t="s">
        <v>421</v>
      </c>
      <c r="G1122" s="11" t="s">
        <v>421</v>
      </c>
      <c r="H1122" s="11" t="s">
        <v>421</v>
      </c>
      <c r="I1122" s="11" t="s">
        <v>421</v>
      </c>
      <c r="J1122" s="11" t="s">
        <v>421</v>
      </c>
      <c r="L1122" s="11" t="s">
        <v>421</v>
      </c>
      <c r="M1122" s="11" t="s">
        <v>421</v>
      </c>
      <c r="N1122" s="11" t="s">
        <v>421</v>
      </c>
      <c r="O1122" s="11" t="s">
        <v>421</v>
      </c>
      <c r="P1122" s="11" t="s">
        <v>421</v>
      </c>
      <c r="Q1122" s="11" t="s">
        <v>421</v>
      </c>
      <c r="R1122" s="11" t="s">
        <v>421</v>
      </c>
      <c r="S1122" s="11" t="s">
        <v>421</v>
      </c>
      <c r="T1122" s="11" t="s">
        <v>421</v>
      </c>
      <c r="V1122" s="11">
        <v>4</v>
      </c>
      <c r="W1122" s="185">
        <v>6.9700000000000006</v>
      </c>
      <c r="X1122" s="185">
        <f t="shared" si="69"/>
        <v>1.7425000000000002</v>
      </c>
      <c r="Y1122" s="11" t="s">
        <v>421</v>
      </c>
      <c r="Z1122" s="11" t="s">
        <v>421</v>
      </c>
      <c r="AA1122" s="11" t="s">
        <v>421</v>
      </c>
      <c r="AB1122" s="11" t="s">
        <v>421</v>
      </c>
      <c r="AC1122" s="11" t="s">
        <v>421</v>
      </c>
      <c r="AD1122" s="11" t="s">
        <v>421</v>
      </c>
    </row>
    <row r="1123" spans="1:30" x14ac:dyDescent="0.25">
      <c r="A1123" s="55"/>
      <c r="B1123" s="11"/>
      <c r="C1123" s="11" t="s">
        <v>496</v>
      </c>
      <c r="D1123" s="11"/>
      <c r="E1123" s="11" t="s">
        <v>278</v>
      </c>
      <c r="F1123" s="11" t="s">
        <v>421</v>
      </c>
      <c r="G1123" s="11" t="s">
        <v>421</v>
      </c>
      <c r="H1123" s="11" t="s">
        <v>421</v>
      </c>
      <c r="I1123" s="11" t="s">
        <v>421</v>
      </c>
      <c r="J1123" s="11" t="s">
        <v>421</v>
      </c>
      <c r="L1123" s="11" t="s">
        <v>421</v>
      </c>
      <c r="M1123" s="11" t="s">
        <v>421</v>
      </c>
      <c r="N1123" s="11" t="s">
        <v>421</v>
      </c>
      <c r="O1123" s="11" t="s">
        <v>421</v>
      </c>
      <c r="P1123" s="11" t="s">
        <v>421</v>
      </c>
      <c r="Q1123" s="11" t="s">
        <v>421</v>
      </c>
      <c r="R1123" s="11" t="s">
        <v>421</v>
      </c>
      <c r="S1123" s="11" t="s">
        <v>421</v>
      </c>
      <c r="T1123" s="11" t="s">
        <v>421</v>
      </c>
      <c r="V1123" s="11">
        <v>48</v>
      </c>
      <c r="W1123" s="185">
        <v>20.379999999999995</v>
      </c>
      <c r="X1123" s="185">
        <f t="shared" si="69"/>
        <v>0.42458333333333326</v>
      </c>
      <c r="Y1123" s="11" t="s">
        <v>421</v>
      </c>
      <c r="Z1123" s="11" t="s">
        <v>421</v>
      </c>
      <c r="AA1123" s="11" t="s">
        <v>421</v>
      </c>
      <c r="AB1123" s="11" t="s">
        <v>421</v>
      </c>
      <c r="AC1123" s="11" t="s">
        <v>421</v>
      </c>
      <c r="AD1123" s="11" t="s">
        <v>421</v>
      </c>
    </row>
    <row r="1124" spans="1:30" x14ac:dyDescent="0.25">
      <c r="A1124" s="55"/>
      <c r="B1124" s="11"/>
      <c r="C1124" s="11" t="s">
        <v>497</v>
      </c>
      <c r="D1124" s="11"/>
      <c r="E1124" s="11" t="s">
        <v>279</v>
      </c>
      <c r="F1124" s="11" t="s">
        <v>421</v>
      </c>
      <c r="G1124" s="11" t="s">
        <v>421</v>
      </c>
      <c r="H1124" s="11" t="s">
        <v>421</v>
      </c>
      <c r="I1124" s="11" t="s">
        <v>421</v>
      </c>
      <c r="J1124" s="11" t="s">
        <v>421</v>
      </c>
      <c r="L1124" s="11" t="s">
        <v>421</v>
      </c>
      <c r="M1124" s="11" t="s">
        <v>421</v>
      </c>
      <c r="N1124" s="11" t="s">
        <v>421</v>
      </c>
      <c r="O1124" s="11" t="s">
        <v>421</v>
      </c>
      <c r="P1124" s="11" t="s">
        <v>421</v>
      </c>
      <c r="Q1124" s="11" t="s">
        <v>421</v>
      </c>
      <c r="R1124" s="11" t="s">
        <v>421</v>
      </c>
      <c r="S1124" s="11" t="s">
        <v>421</v>
      </c>
      <c r="T1124" s="11" t="s">
        <v>421</v>
      </c>
      <c r="V1124" s="11">
        <v>77</v>
      </c>
      <c r="W1124" s="185">
        <v>68.190000000000012</v>
      </c>
      <c r="X1124" s="185">
        <f t="shared" si="69"/>
        <v>0.8855844155844157</v>
      </c>
      <c r="Y1124" s="11" t="s">
        <v>421</v>
      </c>
      <c r="Z1124" s="11" t="s">
        <v>421</v>
      </c>
      <c r="AA1124" s="11" t="s">
        <v>421</v>
      </c>
      <c r="AB1124" s="11" t="s">
        <v>421</v>
      </c>
      <c r="AC1124" s="11" t="s">
        <v>421</v>
      </c>
      <c r="AD1124" s="11" t="s">
        <v>421</v>
      </c>
    </row>
    <row r="1125" spans="1:30" x14ac:dyDescent="0.25">
      <c r="A1125" s="55"/>
      <c r="B1125" s="11"/>
      <c r="C1125" s="11" t="s">
        <v>498</v>
      </c>
      <c r="D1125" s="11"/>
      <c r="E1125" s="11" t="s">
        <v>281</v>
      </c>
      <c r="F1125" s="11" t="s">
        <v>421</v>
      </c>
      <c r="G1125" s="11" t="s">
        <v>421</v>
      </c>
      <c r="H1125" s="11" t="s">
        <v>421</v>
      </c>
      <c r="I1125" s="11" t="s">
        <v>421</v>
      </c>
      <c r="J1125" s="11" t="s">
        <v>421</v>
      </c>
      <c r="L1125" s="11" t="s">
        <v>421</v>
      </c>
      <c r="M1125" s="11" t="s">
        <v>421</v>
      </c>
      <c r="N1125" s="11" t="s">
        <v>421</v>
      </c>
      <c r="O1125" s="11" t="s">
        <v>421</v>
      </c>
      <c r="P1125" s="11" t="s">
        <v>421</v>
      </c>
      <c r="Q1125" s="11" t="s">
        <v>421</v>
      </c>
      <c r="R1125" s="11" t="s">
        <v>421</v>
      </c>
      <c r="S1125" s="11" t="s">
        <v>421</v>
      </c>
      <c r="T1125" s="11" t="s">
        <v>421</v>
      </c>
      <c r="V1125" s="11">
        <v>100</v>
      </c>
      <c r="W1125" s="185">
        <v>196.23999999999987</v>
      </c>
      <c r="X1125" s="185">
        <f t="shared" si="69"/>
        <v>1.9623999999999986</v>
      </c>
      <c r="Y1125" s="11" t="s">
        <v>421</v>
      </c>
      <c r="Z1125" s="11" t="s">
        <v>421</v>
      </c>
      <c r="AA1125" s="11" t="s">
        <v>421</v>
      </c>
      <c r="AB1125" s="11" t="s">
        <v>421</v>
      </c>
      <c r="AC1125" s="11" t="s">
        <v>421</v>
      </c>
      <c r="AD1125" s="11" t="s">
        <v>421</v>
      </c>
    </row>
    <row r="1126" spans="1:30" x14ac:dyDescent="0.25">
      <c r="A1126" s="55"/>
      <c r="B1126" s="11"/>
      <c r="C1126" s="11" t="s">
        <v>499</v>
      </c>
      <c r="D1126" s="11"/>
      <c r="E1126" s="11" t="s">
        <v>282</v>
      </c>
      <c r="F1126" s="11" t="s">
        <v>421</v>
      </c>
      <c r="G1126" s="11" t="s">
        <v>421</v>
      </c>
      <c r="H1126" s="11" t="s">
        <v>421</v>
      </c>
      <c r="I1126" s="11" t="s">
        <v>421</v>
      </c>
      <c r="J1126" s="11" t="s">
        <v>421</v>
      </c>
      <c r="L1126" s="11" t="s">
        <v>421</v>
      </c>
      <c r="M1126" s="11" t="s">
        <v>421</v>
      </c>
      <c r="N1126" s="11" t="s">
        <v>421</v>
      </c>
      <c r="O1126" s="11" t="s">
        <v>421</v>
      </c>
      <c r="P1126" s="11" t="s">
        <v>421</v>
      </c>
      <c r="Q1126" s="11" t="s">
        <v>421</v>
      </c>
      <c r="R1126" s="11" t="s">
        <v>421</v>
      </c>
      <c r="S1126" s="11" t="s">
        <v>421</v>
      </c>
      <c r="T1126" s="11" t="s">
        <v>421</v>
      </c>
      <c r="V1126" s="11">
        <v>40</v>
      </c>
      <c r="W1126" s="185">
        <v>46.369999999999983</v>
      </c>
      <c r="X1126" s="185">
        <f t="shared" si="69"/>
        <v>1.1592499999999997</v>
      </c>
      <c r="Y1126" s="11" t="s">
        <v>421</v>
      </c>
      <c r="Z1126" s="11" t="s">
        <v>421</v>
      </c>
      <c r="AA1126" s="11" t="s">
        <v>421</v>
      </c>
      <c r="AB1126" s="11" t="s">
        <v>421</v>
      </c>
      <c r="AC1126" s="11" t="s">
        <v>421</v>
      </c>
      <c r="AD1126" s="11" t="s">
        <v>421</v>
      </c>
    </row>
    <row r="1127" spans="1:30" x14ac:dyDescent="0.25">
      <c r="A1127" s="55"/>
      <c r="B1127" s="11"/>
      <c r="C1127" s="11" t="s">
        <v>500</v>
      </c>
      <c r="D1127" s="11"/>
      <c r="E1127" s="11" t="s">
        <v>283</v>
      </c>
      <c r="F1127" s="11" t="s">
        <v>421</v>
      </c>
      <c r="G1127" s="11" t="s">
        <v>421</v>
      </c>
      <c r="H1127" s="11" t="s">
        <v>421</v>
      </c>
      <c r="I1127" s="11" t="s">
        <v>421</v>
      </c>
      <c r="J1127" s="11" t="s">
        <v>421</v>
      </c>
      <c r="L1127" s="11" t="s">
        <v>421</v>
      </c>
      <c r="M1127" s="11" t="s">
        <v>421</v>
      </c>
      <c r="N1127" s="11" t="s">
        <v>421</v>
      </c>
      <c r="O1127" s="11" t="s">
        <v>421</v>
      </c>
      <c r="P1127" s="11" t="s">
        <v>421</v>
      </c>
      <c r="Q1127" s="11" t="s">
        <v>421</v>
      </c>
      <c r="R1127" s="11" t="s">
        <v>421</v>
      </c>
      <c r="S1127" s="11" t="s">
        <v>421</v>
      </c>
      <c r="T1127" s="11" t="s">
        <v>421</v>
      </c>
      <c r="V1127" s="11">
        <v>24</v>
      </c>
      <c r="W1127" s="185">
        <v>136.84</v>
      </c>
      <c r="X1127" s="185">
        <f t="shared" si="69"/>
        <v>5.7016666666666671</v>
      </c>
      <c r="Y1127" s="11" t="s">
        <v>421</v>
      </c>
      <c r="Z1127" s="11" t="s">
        <v>421</v>
      </c>
      <c r="AA1127" s="11" t="s">
        <v>421</v>
      </c>
      <c r="AB1127" s="11" t="s">
        <v>421</v>
      </c>
      <c r="AC1127" s="11" t="s">
        <v>421</v>
      </c>
      <c r="AD1127" s="11" t="s">
        <v>421</v>
      </c>
    </row>
    <row r="1128" spans="1:30" x14ac:dyDescent="0.25">
      <c r="A1128" s="55"/>
      <c r="B1128" s="11"/>
      <c r="C1128" s="11" t="s">
        <v>501</v>
      </c>
      <c r="D1128" s="11"/>
      <c r="E1128" s="11" t="s">
        <v>284</v>
      </c>
      <c r="F1128" s="11" t="s">
        <v>421</v>
      </c>
      <c r="G1128" s="11" t="s">
        <v>421</v>
      </c>
      <c r="H1128" s="11" t="s">
        <v>421</v>
      </c>
      <c r="I1128" s="11" t="s">
        <v>421</v>
      </c>
      <c r="J1128" s="11" t="s">
        <v>421</v>
      </c>
      <c r="L1128" s="11" t="s">
        <v>421</v>
      </c>
      <c r="M1128" s="11" t="s">
        <v>421</v>
      </c>
      <c r="N1128" s="11" t="s">
        <v>421</v>
      </c>
      <c r="O1128" s="11" t="s">
        <v>421</v>
      </c>
      <c r="P1128" s="11" t="s">
        <v>421</v>
      </c>
      <c r="Q1128" s="11" t="s">
        <v>421</v>
      </c>
      <c r="R1128" s="11" t="s">
        <v>421</v>
      </c>
      <c r="S1128" s="11" t="s">
        <v>421</v>
      </c>
      <c r="T1128" s="11" t="s">
        <v>421</v>
      </c>
      <c r="V1128" s="11">
        <v>32</v>
      </c>
      <c r="W1128" s="185">
        <v>52.540000000000006</v>
      </c>
      <c r="X1128" s="185">
        <f t="shared" si="69"/>
        <v>1.6418750000000002</v>
      </c>
      <c r="Y1128" s="11" t="s">
        <v>421</v>
      </c>
      <c r="Z1128" s="11" t="s">
        <v>421</v>
      </c>
      <c r="AA1128" s="11" t="s">
        <v>421</v>
      </c>
      <c r="AB1128" s="11" t="s">
        <v>421</v>
      </c>
      <c r="AC1128" s="11" t="s">
        <v>421</v>
      </c>
      <c r="AD1128" s="11" t="s">
        <v>421</v>
      </c>
    </row>
    <row r="1129" spans="1:30" x14ac:dyDescent="0.25">
      <c r="A1129" s="55"/>
      <c r="B1129" s="11"/>
      <c r="C1129" s="11" t="s">
        <v>502</v>
      </c>
      <c r="D1129" s="11"/>
      <c r="E1129" s="11" t="s">
        <v>285</v>
      </c>
      <c r="F1129" s="11" t="s">
        <v>421</v>
      </c>
      <c r="G1129" s="11" t="s">
        <v>421</v>
      </c>
      <c r="H1129" s="11" t="s">
        <v>421</v>
      </c>
      <c r="I1129" s="11" t="s">
        <v>421</v>
      </c>
      <c r="J1129" s="11" t="s">
        <v>421</v>
      </c>
      <c r="L1129" s="11" t="s">
        <v>421</v>
      </c>
      <c r="M1129" s="11" t="s">
        <v>421</v>
      </c>
      <c r="N1129" s="11" t="s">
        <v>421</v>
      </c>
      <c r="O1129" s="11" t="s">
        <v>421</v>
      </c>
      <c r="P1129" s="11" t="s">
        <v>421</v>
      </c>
      <c r="Q1129" s="11" t="s">
        <v>421</v>
      </c>
      <c r="R1129" s="11" t="s">
        <v>421</v>
      </c>
      <c r="S1129" s="11" t="s">
        <v>421</v>
      </c>
      <c r="T1129" s="11" t="s">
        <v>421</v>
      </c>
      <c r="V1129" s="11">
        <v>49</v>
      </c>
      <c r="W1129" s="185">
        <v>29.779999999999994</v>
      </c>
      <c r="X1129" s="185">
        <f t="shared" si="69"/>
        <v>0.60775510204081618</v>
      </c>
      <c r="Y1129" s="11" t="s">
        <v>421</v>
      </c>
      <c r="Z1129" s="11" t="s">
        <v>421</v>
      </c>
      <c r="AA1129" s="11" t="s">
        <v>421</v>
      </c>
      <c r="AB1129" s="11" t="s">
        <v>421</v>
      </c>
      <c r="AC1129" s="11" t="s">
        <v>421</v>
      </c>
      <c r="AD1129" s="11" t="s">
        <v>421</v>
      </c>
    </row>
    <row r="1130" spans="1:30" x14ac:dyDescent="0.25">
      <c r="A1130" s="55"/>
      <c r="B1130" s="11"/>
      <c r="C1130" s="11" t="s">
        <v>504</v>
      </c>
      <c r="D1130" s="11"/>
      <c r="E1130" s="11" t="s">
        <v>287</v>
      </c>
      <c r="F1130" s="11" t="s">
        <v>421</v>
      </c>
      <c r="G1130" s="11" t="s">
        <v>421</v>
      </c>
      <c r="H1130" s="11" t="s">
        <v>421</v>
      </c>
      <c r="I1130" s="11" t="s">
        <v>421</v>
      </c>
      <c r="J1130" s="11" t="s">
        <v>421</v>
      </c>
      <c r="L1130" s="11" t="s">
        <v>421</v>
      </c>
      <c r="M1130" s="11" t="s">
        <v>421</v>
      </c>
      <c r="N1130" s="11" t="s">
        <v>421</v>
      </c>
      <c r="O1130" s="11" t="s">
        <v>421</v>
      </c>
      <c r="P1130" s="11" t="s">
        <v>421</v>
      </c>
      <c r="Q1130" s="11" t="s">
        <v>421</v>
      </c>
      <c r="R1130" s="11" t="s">
        <v>421</v>
      </c>
      <c r="S1130" s="11" t="s">
        <v>421</v>
      </c>
      <c r="T1130" s="11" t="s">
        <v>421</v>
      </c>
      <c r="V1130" s="11">
        <v>19</v>
      </c>
      <c r="W1130" s="185">
        <v>30.459999999999997</v>
      </c>
      <c r="X1130" s="185">
        <f t="shared" si="69"/>
        <v>1.6031578947368419</v>
      </c>
      <c r="Y1130" s="11" t="s">
        <v>421</v>
      </c>
      <c r="Z1130" s="11" t="s">
        <v>421</v>
      </c>
      <c r="AA1130" s="11" t="s">
        <v>421</v>
      </c>
      <c r="AB1130" s="11" t="s">
        <v>421</v>
      </c>
      <c r="AC1130" s="11" t="s">
        <v>421</v>
      </c>
      <c r="AD1130" s="11" t="s">
        <v>421</v>
      </c>
    </row>
    <row r="1131" spans="1:30" x14ac:dyDescent="0.25">
      <c r="A1131" s="55"/>
      <c r="B1131" s="11"/>
      <c r="C1131" s="11" t="s">
        <v>505</v>
      </c>
      <c r="D1131" s="11"/>
      <c r="E1131" s="11" t="s">
        <v>288</v>
      </c>
      <c r="F1131" s="11" t="s">
        <v>421</v>
      </c>
      <c r="G1131" s="11" t="s">
        <v>421</v>
      </c>
      <c r="H1131" s="11" t="s">
        <v>421</v>
      </c>
      <c r="I1131" s="11" t="s">
        <v>421</v>
      </c>
      <c r="J1131" s="11" t="s">
        <v>421</v>
      </c>
      <c r="L1131" s="11" t="s">
        <v>421</v>
      </c>
      <c r="M1131" s="11" t="s">
        <v>421</v>
      </c>
      <c r="N1131" s="11" t="s">
        <v>421</v>
      </c>
      <c r="O1131" s="11" t="s">
        <v>421</v>
      </c>
      <c r="P1131" s="11" t="s">
        <v>421</v>
      </c>
      <c r="Q1131" s="11" t="s">
        <v>421</v>
      </c>
      <c r="R1131" s="11" t="s">
        <v>421</v>
      </c>
      <c r="S1131" s="11" t="s">
        <v>421</v>
      </c>
      <c r="T1131" s="11" t="s">
        <v>421</v>
      </c>
      <c r="V1131" s="11">
        <v>22</v>
      </c>
      <c r="W1131" s="185">
        <v>10.180000000000001</v>
      </c>
      <c r="X1131" s="185">
        <f t="shared" si="69"/>
        <v>0.46272727272727282</v>
      </c>
      <c r="Y1131" s="11" t="s">
        <v>421</v>
      </c>
      <c r="Z1131" s="11" t="s">
        <v>421</v>
      </c>
      <c r="AA1131" s="11" t="s">
        <v>421</v>
      </c>
      <c r="AB1131" s="11" t="s">
        <v>421</v>
      </c>
      <c r="AC1131" s="11" t="s">
        <v>421</v>
      </c>
      <c r="AD1131" s="11" t="s">
        <v>421</v>
      </c>
    </row>
    <row r="1132" spans="1:30" x14ac:dyDescent="0.25">
      <c r="A1132" s="55"/>
      <c r="B1132" s="11"/>
      <c r="C1132" s="11" t="s">
        <v>506</v>
      </c>
      <c r="D1132" s="11"/>
      <c r="E1132" s="11" t="s">
        <v>289</v>
      </c>
      <c r="F1132" s="11" t="s">
        <v>421</v>
      </c>
      <c r="G1132" s="11" t="s">
        <v>421</v>
      </c>
      <c r="H1132" s="11" t="s">
        <v>421</v>
      </c>
      <c r="I1132" s="11" t="s">
        <v>421</v>
      </c>
      <c r="J1132" s="11" t="s">
        <v>421</v>
      </c>
      <c r="L1132" s="11" t="s">
        <v>421</v>
      </c>
      <c r="M1132" s="11" t="s">
        <v>421</v>
      </c>
      <c r="N1132" s="11" t="s">
        <v>421</v>
      </c>
      <c r="O1132" s="11" t="s">
        <v>421</v>
      </c>
      <c r="P1132" s="11" t="s">
        <v>421</v>
      </c>
      <c r="Q1132" s="11" t="s">
        <v>421</v>
      </c>
      <c r="R1132" s="11" t="s">
        <v>421</v>
      </c>
      <c r="S1132" s="11" t="s">
        <v>421</v>
      </c>
      <c r="T1132" s="11" t="s">
        <v>421</v>
      </c>
      <c r="V1132" s="11">
        <v>6</v>
      </c>
      <c r="W1132" s="185">
        <v>1.77</v>
      </c>
      <c r="X1132" s="185">
        <f t="shared" si="69"/>
        <v>0.29499999999999998</v>
      </c>
      <c r="Y1132" s="11" t="s">
        <v>421</v>
      </c>
      <c r="Z1132" s="11" t="s">
        <v>421</v>
      </c>
      <c r="AA1132" s="11" t="s">
        <v>421</v>
      </c>
      <c r="AB1132" s="11" t="s">
        <v>421</v>
      </c>
      <c r="AC1132" s="11" t="s">
        <v>421</v>
      </c>
      <c r="AD1132" s="11" t="s">
        <v>421</v>
      </c>
    </row>
    <row r="1133" spans="1:30" x14ac:dyDescent="0.25">
      <c r="A1133" s="55"/>
      <c r="B1133" s="11"/>
      <c r="C1133" s="11" t="s">
        <v>507</v>
      </c>
      <c r="D1133" s="11"/>
      <c r="E1133" s="11" t="s">
        <v>290</v>
      </c>
      <c r="F1133" s="11" t="s">
        <v>421</v>
      </c>
      <c r="G1133" s="11" t="s">
        <v>421</v>
      </c>
      <c r="H1133" s="11" t="s">
        <v>421</v>
      </c>
      <c r="I1133" s="11" t="s">
        <v>421</v>
      </c>
      <c r="J1133" s="11" t="s">
        <v>421</v>
      </c>
      <c r="L1133" s="11" t="s">
        <v>421</v>
      </c>
      <c r="M1133" s="11" t="s">
        <v>421</v>
      </c>
      <c r="N1133" s="11" t="s">
        <v>421</v>
      </c>
      <c r="O1133" s="11" t="s">
        <v>421</v>
      </c>
      <c r="P1133" s="11" t="s">
        <v>421</v>
      </c>
      <c r="Q1133" s="11" t="s">
        <v>421</v>
      </c>
      <c r="R1133" s="11" t="s">
        <v>421</v>
      </c>
      <c r="S1133" s="11" t="s">
        <v>421</v>
      </c>
      <c r="T1133" s="11" t="s">
        <v>421</v>
      </c>
      <c r="V1133" s="11">
        <v>5</v>
      </c>
      <c r="W1133" s="185">
        <v>45.42</v>
      </c>
      <c r="X1133" s="185">
        <f t="shared" si="69"/>
        <v>9.0839999999999996</v>
      </c>
      <c r="Y1133" s="11" t="s">
        <v>421</v>
      </c>
      <c r="Z1133" s="11" t="s">
        <v>421</v>
      </c>
      <c r="AA1133" s="11" t="s">
        <v>421</v>
      </c>
      <c r="AB1133" s="11" t="s">
        <v>421</v>
      </c>
      <c r="AC1133" s="11" t="s">
        <v>421</v>
      </c>
      <c r="AD1133" s="11" t="s">
        <v>421</v>
      </c>
    </row>
    <row r="1134" spans="1:30" x14ac:dyDescent="0.25">
      <c r="A1134" s="55"/>
      <c r="B1134" s="11"/>
      <c r="C1134" s="11" t="s">
        <v>508</v>
      </c>
      <c r="D1134" s="11"/>
      <c r="E1134" s="11" t="s">
        <v>291</v>
      </c>
      <c r="F1134" s="11" t="s">
        <v>421</v>
      </c>
      <c r="G1134" s="11" t="s">
        <v>421</v>
      </c>
      <c r="H1134" s="11" t="s">
        <v>421</v>
      </c>
      <c r="I1134" s="11" t="s">
        <v>421</v>
      </c>
      <c r="J1134" s="11" t="s">
        <v>421</v>
      </c>
      <c r="L1134" s="11" t="s">
        <v>421</v>
      </c>
      <c r="M1134" s="11" t="s">
        <v>421</v>
      </c>
      <c r="N1134" s="11" t="s">
        <v>421</v>
      </c>
      <c r="O1134" s="11" t="s">
        <v>421</v>
      </c>
      <c r="P1134" s="11" t="s">
        <v>421</v>
      </c>
      <c r="Q1134" s="11" t="s">
        <v>421</v>
      </c>
      <c r="R1134" s="11" t="s">
        <v>421</v>
      </c>
      <c r="S1134" s="11" t="s">
        <v>421</v>
      </c>
      <c r="T1134" s="11" t="s">
        <v>421</v>
      </c>
      <c r="V1134" s="11">
        <v>11</v>
      </c>
      <c r="W1134" s="185">
        <v>8.6900000000000013</v>
      </c>
      <c r="X1134" s="185">
        <f t="shared" si="69"/>
        <v>0.79000000000000015</v>
      </c>
      <c r="Y1134" s="11" t="s">
        <v>421</v>
      </c>
      <c r="Z1134" s="11" t="s">
        <v>421</v>
      </c>
      <c r="AA1134" s="11" t="s">
        <v>421</v>
      </c>
      <c r="AB1134" s="11" t="s">
        <v>421</v>
      </c>
      <c r="AC1134" s="11" t="s">
        <v>421</v>
      </c>
      <c r="AD1134" s="11" t="s">
        <v>421</v>
      </c>
    </row>
    <row r="1135" spans="1:30" x14ac:dyDescent="0.25">
      <c r="A1135" s="55"/>
      <c r="B1135" s="11"/>
      <c r="C1135" s="11" t="s">
        <v>509</v>
      </c>
      <c r="D1135" s="11"/>
      <c r="E1135" s="11" t="s">
        <v>292</v>
      </c>
      <c r="F1135" s="11" t="s">
        <v>421</v>
      </c>
      <c r="G1135" s="11" t="s">
        <v>421</v>
      </c>
      <c r="H1135" s="11" t="s">
        <v>421</v>
      </c>
      <c r="I1135" s="11" t="s">
        <v>421</v>
      </c>
      <c r="J1135" s="11" t="s">
        <v>421</v>
      </c>
      <c r="L1135" s="11" t="s">
        <v>421</v>
      </c>
      <c r="M1135" s="11" t="s">
        <v>421</v>
      </c>
      <c r="N1135" s="11" t="s">
        <v>421</v>
      </c>
      <c r="O1135" s="11" t="s">
        <v>421</v>
      </c>
      <c r="P1135" s="11" t="s">
        <v>421</v>
      </c>
      <c r="Q1135" s="11" t="s">
        <v>421</v>
      </c>
      <c r="R1135" s="11" t="s">
        <v>421</v>
      </c>
      <c r="S1135" s="11" t="s">
        <v>421</v>
      </c>
      <c r="T1135" s="11" t="s">
        <v>421</v>
      </c>
      <c r="V1135" s="11">
        <v>8</v>
      </c>
      <c r="W1135" s="185">
        <v>4.5600000000000005</v>
      </c>
      <c r="X1135" s="185">
        <f t="shared" si="69"/>
        <v>0.57000000000000006</v>
      </c>
      <c r="Y1135" s="11" t="s">
        <v>421</v>
      </c>
      <c r="Z1135" s="11" t="s">
        <v>421</v>
      </c>
      <c r="AA1135" s="11" t="s">
        <v>421</v>
      </c>
      <c r="AB1135" s="11" t="s">
        <v>421</v>
      </c>
      <c r="AC1135" s="11" t="s">
        <v>421</v>
      </c>
      <c r="AD1135" s="11" t="s">
        <v>421</v>
      </c>
    </row>
    <row r="1136" spans="1:30" x14ac:dyDescent="0.25">
      <c r="A1136" s="55"/>
      <c r="B1136" s="11"/>
      <c r="C1136" s="11" t="s">
        <v>510</v>
      </c>
      <c r="D1136" s="11"/>
      <c r="E1136" s="11" t="s">
        <v>293</v>
      </c>
      <c r="F1136" s="11" t="s">
        <v>421</v>
      </c>
      <c r="G1136" s="11" t="s">
        <v>421</v>
      </c>
      <c r="H1136" s="11" t="s">
        <v>421</v>
      </c>
      <c r="I1136" s="11" t="s">
        <v>421</v>
      </c>
      <c r="J1136" s="11" t="s">
        <v>421</v>
      </c>
      <c r="L1136" s="11" t="s">
        <v>421</v>
      </c>
      <c r="M1136" s="11" t="s">
        <v>421</v>
      </c>
      <c r="N1136" s="11" t="s">
        <v>421</v>
      </c>
      <c r="O1136" s="11" t="s">
        <v>421</v>
      </c>
      <c r="P1136" s="11" t="s">
        <v>421</v>
      </c>
      <c r="Q1136" s="11" t="s">
        <v>421</v>
      </c>
      <c r="R1136" s="11" t="s">
        <v>421</v>
      </c>
      <c r="S1136" s="11" t="s">
        <v>421</v>
      </c>
      <c r="T1136" s="11" t="s">
        <v>421</v>
      </c>
      <c r="V1136" s="11">
        <v>1</v>
      </c>
      <c r="W1136" s="185">
        <v>1.58</v>
      </c>
      <c r="X1136" s="185">
        <f t="shared" si="69"/>
        <v>1.58</v>
      </c>
      <c r="Y1136" s="11" t="s">
        <v>421</v>
      </c>
      <c r="Z1136" s="11" t="s">
        <v>421</v>
      </c>
      <c r="AA1136" s="11" t="s">
        <v>421</v>
      </c>
      <c r="AB1136" s="11" t="s">
        <v>421</v>
      </c>
      <c r="AC1136" s="11" t="s">
        <v>421</v>
      </c>
      <c r="AD1136" s="11" t="s">
        <v>421</v>
      </c>
    </row>
    <row r="1137" spans="1:30" x14ac:dyDescent="0.25">
      <c r="A1137" s="55"/>
      <c r="B1137" s="11"/>
      <c r="C1137" s="11" t="s">
        <v>512</v>
      </c>
      <c r="D1137" s="11"/>
      <c r="E1137" s="11" t="s">
        <v>295</v>
      </c>
      <c r="F1137" s="11" t="s">
        <v>421</v>
      </c>
      <c r="G1137" s="11" t="s">
        <v>421</v>
      </c>
      <c r="H1137" s="11" t="s">
        <v>421</v>
      </c>
      <c r="I1137" s="11" t="s">
        <v>421</v>
      </c>
      <c r="J1137" s="11" t="s">
        <v>421</v>
      </c>
      <c r="L1137" s="11" t="s">
        <v>421</v>
      </c>
      <c r="M1137" s="11" t="s">
        <v>421</v>
      </c>
      <c r="N1137" s="11" t="s">
        <v>421</v>
      </c>
      <c r="O1137" s="11" t="s">
        <v>421</v>
      </c>
      <c r="P1137" s="11" t="s">
        <v>421</v>
      </c>
      <c r="Q1137" s="11" t="s">
        <v>421</v>
      </c>
      <c r="R1137" s="11" t="s">
        <v>421</v>
      </c>
      <c r="S1137" s="11" t="s">
        <v>421</v>
      </c>
      <c r="T1137" s="11" t="s">
        <v>421</v>
      </c>
      <c r="V1137" s="11">
        <v>1</v>
      </c>
      <c r="W1137" s="185">
        <v>5.79</v>
      </c>
      <c r="X1137" s="185">
        <f t="shared" si="69"/>
        <v>5.79</v>
      </c>
      <c r="Y1137" s="11" t="s">
        <v>421</v>
      </c>
      <c r="Z1137" s="11" t="s">
        <v>421</v>
      </c>
      <c r="AA1137" s="11" t="s">
        <v>421</v>
      </c>
      <c r="AB1137" s="11" t="s">
        <v>421</v>
      </c>
      <c r="AC1137" s="11" t="s">
        <v>421</v>
      </c>
      <c r="AD1137" s="11" t="s">
        <v>421</v>
      </c>
    </row>
    <row r="1138" spans="1:30" x14ac:dyDescent="0.25">
      <c r="A1138" s="55"/>
      <c r="B1138" s="11"/>
      <c r="C1138" s="11" t="s">
        <v>513</v>
      </c>
      <c r="D1138" s="11"/>
      <c r="E1138" s="11" t="s">
        <v>296</v>
      </c>
      <c r="F1138" s="11" t="s">
        <v>421</v>
      </c>
      <c r="G1138" s="11" t="s">
        <v>421</v>
      </c>
      <c r="H1138" s="11" t="s">
        <v>421</v>
      </c>
      <c r="I1138" s="11" t="s">
        <v>421</v>
      </c>
      <c r="J1138" s="11" t="s">
        <v>421</v>
      </c>
      <c r="L1138" s="11" t="s">
        <v>421</v>
      </c>
      <c r="M1138" s="11" t="s">
        <v>421</v>
      </c>
      <c r="N1138" s="11" t="s">
        <v>421</v>
      </c>
      <c r="O1138" s="11" t="s">
        <v>421</v>
      </c>
      <c r="P1138" s="11" t="s">
        <v>421</v>
      </c>
      <c r="Q1138" s="11" t="s">
        <v>421</v>
      </c>
      <c r="R1138" s="11" t="s">
        <v>421</v>
      </c>
      <c r="S1138" s="11" t="s">
        <v>421</v>
      </c>
      <c r="T1138" s="11" t="s">
        <v>421</v>
      </c>
      <c r="V1138" s="11">
        <v>1</v>
      </c>
      <c r="W1138" s="185">
        <v>4.29</v>
      </c>
      <c r="X1138" s="185">
        <f t="shared" si="69"/>
        <v>4.29</v>
      </c>
      <c r="Y1138" s="11" t="s">
        <v>421</v>
      </c>
      <c r="Z1138" s="11" t="s">
        <v>421</v>
      </c>
      <c r="AA1138" s="11" t="s">
        <v>421</v>
      </c>
      <c r="AB1138" s="11" t="s">
        <v>421</v>
      </c>
      <c r="AC1138" s="11" t="s">
        <v>421</v>
      </c>
      <c r="AD1138" s="11" t="s">
        <v>421</v>
      </c>
    </row>
    <row r="1139" spans="1:30" x14ac:dyDescent="0.25">
      <c r="A1139" s="55"/>
      <c r="B1139" s="11"/>
      <c r="C1139" s="11" t="s">
        <v>514</v>
      </c>
      <c r="D1139" s="11"/>
      <c r="E1139" s="11" t="s">
        <v>297</v>
      </c>
      <c r="F1139" s="11" t="s">
        <v>421</v>
      </c>
      <c r="G1139" s="11" t="s">
        <v>421</v>
      </c>
      <c r="H1139" s="11" t="s">
        <v>421</v>
      </c>
      <c r="I1139" s="11" t="s">
        <v>421</v>
      </c>
      <c r="J1139" s="11" t="s">
        <v>421</v>
      </c>
      <c r="L1139" s="11" t="s">
        <v>421</v>
      </c>
      <c r="M1139" s="11" t="s">
        <v>421</v>
      </c>
      <c r="N1139" s="11" t="s">
        <v>421</v>
      </c>
      <c r="O1139" s="11" t="s">
        <v>421</v>
      </c>
      <c r="P1139" s="11" t="s">
        <v>421</v>
      </c>
      <c r="Q1139" s="11" t="s">
        <v>421</v>
      </c>
      <c r="R1139" s="11" t="s">
        <v>421</v>
      </c>
      <c r="S1139" s="11" t="s">
        <v>421</v>
      </c>
      <c r="T1139" s="11" t="s">
        <v>421</v>
      </c>
      <c r="V1139" s="11">
        <v>23</v>
      </c>
      <c r="W1139" s="185">
        <v>14.900000000000002</v>
      </c>
      <c r="X1139" s="185">
        <f t="shared" si="69"/>
        <v>0.64782608695652188</v>
      </c>
      <c r="Y1139" s="11" t="s">
        <v>421</v>
      </c>
      <c r="Z1139" s="11" t="s">
        <v>421</v>
      </c>
      <c r="AA1139" s="11" t="s">
        <v>421</v>
      </c>
      <c r="AB1139" s="11" t="s">
        <v>421</v>
      </c>
      <c r="AC1139" s="11" t="s">
        <v>421</v>
      </c>
      <c r="AD1139" s="11" t="s">
        <v>421</v>
      </c>
    </row>
    <row r="1140" spans="1:30" x14ac:dyDescent="0.25">
      <c r="A1140" s="55"/>
      <c r="B1140" s="11"/>
      <c r="C1140" s="11" t="s">
        <v>515</v>
      </c>
      <c r="D1140" s="11"/>
      <c r="E1140" s="11" t="s">
        <v>298</v>
      </c>
      <c r="F1140" s="11" t="s">
        <v>421</v>
      </c>
      <c r="G1140" s="11" t="s">
        <v>421</v>
      </c>
      <c r="H1140" s="11" t="s">
        <v>421</v>
      </c>
      <c r="I1140" s="11" t="s">
        <v>421</v>
      </c>
      <c r="J1140" s="11" t="s">
        <v>421</v>
      </c>
      <c r="L1140" s="11" t="s">
        <v>421</v>
      </c>
      <c r="M1140" s="11" t="s">
        <v>421</v>
      </c>
      <c r="N1140" s="11" t="s">
        <v>421</v>
      </c>
      <c r="O1140" s="11" t="s">
        <v>421</v>
      </c>
      <c r="P1140" s="11" t="s">
        <v>421</v>
      </c>
      <c r="Q1140" s="11" t="s">
        <v>421</v>
      </c>
      <c r="R1140" s="11" t="s">
        <v>421</v>
      </c>
      <c r="S1140" s="11" t="s">
        <v>421</v>
      </c>
      <c r="T1140" s="11" t="s">
        <v>421</v>
      </c>
      <c r="V1140" s="11">
        <v>6</v>
      </c>
      <c r="W1140" s="185">
        <v>4.38</v>
      </c>
      <c r="X1140" s="185">
        <f t="shared" si="69"/>
        <v>0.73</v>
      </c>
      <c r="Y1140" s="11" t="s">
        <v>421</v>
      </c>
      <c r="Z1140" s="11" t="s">
        <v>421</v>
      </c>
      <c r="AA1140" s="11" t="s">
        <v>421</v>
      </c>
      <c r="AB1140" s="11" t="s">
        <v>421</v>
      </c>
      <c r="AC1140" s="11" t="s">
        <v>421</v>
      </c>
      <c r="AD1140" s="11" t="s">
        <v>421</v>
      </c>
    </row>
    <row r="1141" spans="1:30" x14ac:dyDescent="0.25">
      <c r="A1141" s="55"/>
      <c r="B1141" s="11"/>
      <c r="C1141" s="11" t="s">
        <v>516</v>
      </c>
      <c r="D1141" s="11"/>
      <c r="E1141" s="11" t="s">
        <v>299</v>
      </c>
      <c r="F1141" s="11" t="s">
        <v>421</v>
      </c>
      <c r="G1141" s="11" t="s">
        <v>421</v>
      </c>
      <c r="H1141" s="11" t="s">
        <v>421</v>
      </c>
      <c r="I1141" s="11" t="s">
        <v>421</v>
      </c>
      <c r="J1141" s="11" t="s">
        <v>421</v>
      </c>
      <c r="L1141" s="11" t="s">
        <v>421</v>
      </c>
      <c r="M1141" s="11" t="s">
        <v>421</v>
      </c>
      <c r="N1141" s="11" t="s">
        <v>421</v>
      </c>
      <c r="O1141" s="11" t="s">
        <v>421</v>
      </c>
      <c r="P1141" s="11" t="s">
        <v>421</v>
      </c>
      <c r="Q1141" s="11" t="s">
        <v>421</v>
      </c>
      <c r="R1141" s="11" t="s">
        <v>421</v>
      </c>
      <c r="S1141" s="11" t="s">
        <v>421</v>
      </c>
      <c r="T1141" s="11" t="s">
        <v>421</v>
      </c>
      <c r="V1141" s="11">
        <v>42</v>
      </c>
      <c r="W1141" s="185">
        <v>49.79</v>
      </c>
      <c r="X1141" s="185">
        <f t="shared" si="69"/>
        <v>1.1854761904761904</v>
      </c>
      <c r="Y1141" s="11" t="s">
        <v>421</v>
      </c>
      <c r="Z1141" s="11" t="s">
        <v>421</v>
      </c>
      <c r="AA1141" s="11" t="s">
        <v>421</v>
      </c>
      <c r="AB1141" s="11" t="s">
        <v>421</v>
      </c>
      <c r="AC1141" s="11" t="s">
        <v>421</v>
      </c>
      <c r="AD1141" s="11" t="s">
        <v>421</v>
      </c>
    </row>
    <row r="1142" spans="1:30" x14ac:dyDescent="0.25">
      <c r="A1142" s="55"/>
      <c r="B1142" s="11"/>
      <c r="C1142" s="11" t="s">
        <v>517</v>
      </c>
      <c r="D1142" s="11"/>
      <c r="E1142" s="11" t="s">
        <v>300</v>
      </c>
      <c r="F1142" s="11" t="s">
        <v>421</v>
      </c>
      <c r="G1142" s="11" t="s">
        <v>421</v>
      </c>
      <c r="H1142" s="11" t="s">
        <v>421</v>
      </c>
      <c r="I1142" s="11" t="s">
        <v>421</v>
      </c>
      <c r="J1142" s="11" t="s">
        <v>421</v>
      </c>
      <c r="L1142" s="11" t="s">
        <v>421</v>
      </c>
      <c r="M1142" s="11" t="s">
        <v>421</v>
      </c>
      <c r="N1142" s="11" t="s">
        <v>421</v>
      </c>
      <c r="O1142" s="11" t="s">
        <v>421</v>
      </c>
      <c r="P1142" s="11" t="s">
        <v>421</v>
      </c>
      <c r="Q1142" s="11" t="s">
        <v>421</v>
      </c>
      <c r="R1142" s="11" t="s">
        <v>421</v>
      </c>
      <c r="S1142" s="11" t="s">
        <v>421</v>
      </c>
      <c r="T1142" s="11" t="s">
        <v>421</v>
      </c>
      <c r="V1142" s="11">
        <v>2</v>
      </c>
      <c r="W1142" s="185">
        <v>1.47</v>
      </c>
      <c r="X1142" s="185">
        <f t="shared" si="69"/>
        <v>0.73499999999999999</v>
      </c>
      <c r="Y1142" s="11" t="s">
        <v>421</v>
      </c>
      <c r="Z1142" s="11" t="s">
        <v>421</v>
      </c>
      <c r="AA1142" s="11" t="s">
        <v>421</v>
      </c>
      <c r="AB1142" s="11" t="s">
        <v>421</v>
      </c>
      <c r="AC1142" s="11" t="s">
        <v>421</v>
      </c>
      <c r="AD1142" s="11" t="s">
        <v>421</v>
      </c>
    </row>
    <row r="1143" spans="1:30" x14ac:dyDescent="0.25">
      <c r="A1143" s="55"/>
      <c r="B1143" s="11"/>
      <c r="C1143" s="11" t="s">
        <v>518</v>
      </c>
      <c r="D1143" s="11"/>
      <c r="E1143" s="11" t="s">
        <v>301</v>
      </c>
      <c r="F1143" s="11" t="s">
        <v>421</v>
      </c>
      <c r="G1143" s="11" t="s">
        <v>421</v>
      </c>
      <c r="H1143" s="11" t="s">
        <v>421</v>
      </c>
      <c r="I1143" s="11" t="s">
        <v>421</v>
      </c>
      <c r="J1143" s="11" t="s">
        <v>421</v>
      </c>
      <c r="L1143" s="11" t="s">
        <v>421</v>
      </c>
      <c r="M1143" s="11" t="s">
        <v>421</v>
      </c>
      <c r="N1143" s="11" t="s">
        <v>421</v>
      </c>
      <c r="O1143" s="11" t="s">
        <v>421</v>
      </c>
      <c r="P1143" s="11" t="s">
        <v>421</v>
      </c>
      <c r="Q1143" s="11" t="s">
        <v>421</v>
      </c>
      <c r="R1143" s="11" t="s">
        <v>421</v>
      </c>
      <c r="S1143" s="11" t="s">
        <v>421</v>
      </c>
      <c r="T1143" s="11" t="s">
        <v>421</v>
      </c>
      <c r="V1143" s="11">
        <v>4</v>
      </c>
      <c r="W1143" s="185">
        <v>35.93</v>
      </c>
      <c r="X1143" s="185">
        <f t="shared" si="69"/>
        <v>8.9824999999999999</v>
      </c>
      <c r="Y1143" s="11" t="s">
        <v>421</v>
      </c>
      <c r="Z1143" s="11" t="s">
        <v>421</v>
      </c>
      <c r="AA1143" s="11" t="s">
        <v>421</v>
      </c>
      <c r="AB1143" s="11" t="s">
        <v>421</v>
      </c>
      <c r="AC1143" s="11" t="s">
        <v>421</v>
      </c>
      <c r="AD1143" s="11" t="s">
        <v>421</v>
      </c>
    </row>
    <row r="1144" spans="1:30" x14ac:dyDescent="0.25">
      <c r="A1144" s="55"/>
      <c r="B1144" s="11"/>
      <c r="C1144" s="11" t="s">
        <v>519</v>
      </c>
      <c r="D1144" s="11"/>
      <c r="E1144" s="11" t="s">
        <v>302</v>
      </c>
      <c r="F1144" s="11" t="s">
        <v>421</v>
      </c>
      <c r="G1144" s="11" t="s">
        <v>421</v>
      </c>
      <c r="H1144" s="11" t="s">
        <v>421</v>
      </c>
      <c r="I1144" s="11" t="s">
        <v>421</v>
      </c>
      <c r="J1144" s="11" t="s">
        <v>421</v>
      </c>
      <c r="L1144" s="11" t="s">
        <v>421</v>
      </c>
      <c r="M1144" s="11" t="s">
        <v>421</v>
      </c>
      <c r="N1144" s="11" t="s">
        <v>421</v>
      </c>
      <c r="O1144" s="11" t="s">
        <v>421</v>
      </c>
      <c r="P1144" s="11" t="s">
        <v>421</v>
      </c>
      <c r="Q1144" s="11" t="s">
        <v>421</v>
      </c>
      <c r="R1144" s="11" t="s">
        <v>421</v>
      </c>
      <c r="S1144" s="11" t="s">
        <v>421</v>
      </c>
      <c r="T1144" s="11" t="s">
        <v>421</v>
      </c>
      <c r="V1144" s="11">
        <v>1</v>
      </c>
      <c r="W1144" s="185">
        <v>3.08</v>
      </c>
      <c r="X1144" s="185">
        <f t="shared" si="69"/>
        <v>3.08</v>
      </c>
      <c r="Y1144" s="11" t="s">
        <v>421</v>
      </c>
      <c r="Z1144" s="11" t="s">
        <v>421</v>
      </c>
      <c r="AA1144" s="11" t="s">
        <v>421</v>
      </c>
      <c r="AB1144" s="11" t="s">
        <v>421</v>
      </c>
      <c r="AC1144" s="11" t="s">
        <v>421</v>
      </c>
      <c r="AD1144" s="11" t="s">
        <v>421</v>
      </c>
    </row>
    <row r="1145" spans="1:30" x14ac:dyDescent="0.25">
      <c r="A1145" s="55"/>
      <c r="B1145" s="11"/>
      <c r="C1145" s="11" t="s">
        <v>520</v>
      </c>
      <c r="D1145" s="11"/>
      <c r="E1145" s="11" t="s">
        <v>303</v>
      </c>
      <c r="F1145" s="11" t="s">
        <v>421</v>
      </c>
      <c r="G1145" s="11" t="s">
        <v>421</v>
      </c>
      <c r="H1145" s="11" t="s">
        <v>421</v>
      </c>
      <c r="I1145" s="11" t="s">
        <v>421</v>
      </c>
      <c r="J1145" s="11" t="s">
        <v>421</v>
      </c>
      <c r="L1145" s="11" t="s">
        <v>421</v>
      </c>
      <c r="M1145" s="11" t="s">
        <v>421</v>
      </c>
      <c r="N1145" s="11" t="s">
        <v>421</v>
      </c>
      <c r="O1145" s="11" t="s">
        <v>421</v>
      </c>
      <c r="P1145" s="11" t="s">
        <v>421</v>
      </c>
      <c r="Q1145" s="11" t="s">
        <v>421</v>
      </c>
      <c r="R1145" s="11" t="s">
        <v>421</v>
      </c>
      <c r="S1145" s="11" t="s">
        <v>421</v>
      </c>
      <c r="T1145" s="11" t="s">
        <v>421</v>
      </c>
      <c r="V1145" s="11">
        <v>15</v>
      </c>
      <c r="W1145" s="185">
        <v>19.520000000000003</v>
      </c>
      <c r="X1145" s="185">
        <f t="shared" si="69"/>
        <v>1.3013333333333335</v>
      </c>
      <c r="Y1145" s="11" t="s">
        <v>421</v>
      </c>
      <c r="Z1145" s="11" t="s">
        <v>421</v>
      </c>
      <c r="AA1145" s="11" t="s">
        <v>421</v>
      </c>
      <c r="AB1145" s="11" t="s">
        <v>421</v>
      </c>
      <c r="AC1145" s="11" t="s">
        <v>421</v>
      </c>
      <c r="AD1145" s="11" t="s">
        <v>421</v>
      </c>
    </row>
    <row r="1146" spans="1:30" x14ac:dyDescent="0.25">
      <c r="A1146" s="55"/>
      <c r="B1146" s="11"/>
      <c r="C1146" s="11" t="s">
        <v>521</v>
      </c>
      <c r="D1146" s="11"/>
      <c r="E1146" s="11" t="s">
        <v>304</v>
      </c>
      <c r="F1146" s="11" t="s">
        <v>421</v>
      </c>
      <c r="G1146" s="11" t="s">
        <v>421</v>
      </c>
      <c r="H1146" s="11" t="s">
        <v>421</v>
      </c>
      <c r="I1146" s="11" t="s">
        <v>421</v>
      </c>
      <c r="J1146" s="11" t="s">
        <v>421</v>
      </c>
      <c r="L1146" s="11" t="s">
        <v>421</v>
      </c>
      <c r="M1146" s="11" t="s">
        <v>421</v>
      </c>
      <c r="N1146" s="11" t="s">
        <v>421</v>
      </c>
      <c r="O1146" s="11" t="s">
        <v>421</v>
      </c>
      <c r="P1146" s="11" t="s">
        <v>421</v>
      </c>
      <c r="Q1146" s="11" t="s">
        <v>421</v>
      </c>
      <c r="R1146" s="11" t="s">
        <v>421</v>
      </c>
      <c r="S1146" s="11" t="s">
        <v>421</v>
      </c>
      <c r="T1146" s="11" t="s">
        <v>421</v>
      </c>
      <c r="V1146" s="11">
        <v>54</v>
      </c>
      <c r="W1146" s="185">
        <v>94.169999999999987</v>
      </c>
      <c r="X1146" s="185">
        <f t="shared" si="69"/>
        <v>1.7438888888888886</v>
      </c>
      <c r="Y1146" s="11" t="s">
        <v>421</v>
      </c>
      <c r="Z1146" s="11" t="s">
        <v>421</v>
      </c>
      <c r="AA1146" s="11" t="s">
        <v>421</v>
      </c>
      <c r="AB1146" s="11" t="s">
        <v>421</v>
      </c>
      <c r="AC1146" s="11" t="s">
        <v>421</v>
      </c>
      <c r="AD1146" s="11" t="s">
        <v>421</v>
      </c>
    </row>
    <row r="1147" spans="1:30" x14ac:dyDescent="0.25">
      <c r="A1147" s="55"/>
      <c r="B1147" s="11"/>
      <c r="C1147" s="11" t="s">
        <v>521</v>
      </c>
      <c r="D1147" s="11"/>
      <c r="E1147" s="11" t="s">
        <v>305</v>
      </c>
      <c r="F1147" s="11" t="s">
        <v>421</v>
      </c>
      <c r="G1147" s="11" t="s">
        <v>421</v>
      </c>
      <c r="H1147" s="11" t="s">
        <v>421</v>
      </c>
      <c r="I1147" s="11" t="s">
        <v>421</v>
      </c>
      <c r="J1147" s="11" t="s">
        <v>421</v>
      </c>
      <c r="L1147" s="11" t="s">
        <v>421</v>
      </c>
      <c r="M1147" s="11" t="s">
        <v>421</v>
      </c>
      <c r="N1147" s="11" t="s">
        <v>421</v>
      </c>
      <c r="O1147" s="11" t="s">
        <v>421</v>
      </c>
      <c r="P1147" s="11" t="s">
        <v>421</v>
      </c>
      <c r="Q1147" s="11" t="s">
        <v>421</v>
      </c>
      <c r="R1147" s="11" t="s">
        <v>421</v>
      </c>
      <c r="S1147" s="11" t="s">
        <v>421</v>
      </c>
      <c r="T1147" s="11" t="s">
        <v>421</v>
      </c>
      <c r="V1147" s="11">
        <v>112</v>
      </c>
      <c r="W1147" s="185">
        <v>96.050000000000011</v>
      </c>
      <c r="X1147" s="185">
        <f t="shared" si="69"/>
        <v>0.85758928571428583</v>
      </c>
      <c r="Y1147" s="11" t="s">
        <v>421</v>
      </c>
      <c r="Z1147" s="11" t="s">
        <v>421</v>
      </c>
      <c r="AA1147" s="11" t="s">
        <v>421</v>
      </c>
      <c r="AB1147" s="11" t="s">
        <v>421</v>
      </c>
      <c r="AC1147" s="11" t="s">
        <v>421</v>
      </c>
      <c r="AD1147" s="11" t="s">
        <v>421</v>
      </c>
    </row>
    <row r="1148" spans="1:30" x14ac:dyDescent="0.25">
      <c r="A1148" s="55"/>
      <c r="B1148" s="11"/>
      <c r="C1148" s="11" t="s">
        <v>522</v>
      </c>
      <c r="D1148" s="11"/>
      <c r="E1148" s="11" t="s">
        <v>306</v>
      </c>
      <c r="F1148" s="11" t="s">
        <v>421</v>
      </c>
      <c r="G1148" s="11" t="s">
        <v>421</v>
      </c>
      <c r="H1148" s="11" t="s">
        <v>421</v>
      </c>
      <c r="I1148" s="11" t="s">
        <v>421</v>
      </c>
      <c r="J1148" s="11" t="s">
        <v>421</v>
      </c>
      <c r="L1148" s="11" t="s">
        <v>421</v>
      </c>
      <c r="M1148" s="11" t="s">
        <v>421</v>
      </c>
      <c r="N1148" s="11" t="s">
        <v>421</v>
      </c>
      <c r="O1148" s="11" t="s">
        <v>421</v>
      </c>
      <c r="P1148" s="11" t="s">
        <v>421</v>
      </c>
      <c r="Q1148" s="11" t="s">
        <v>421</v>
      </c>
      <c r="R1148" s="11" t="s">
        <v>421</v>
      </c>
      <c r="S1148" s="11" t="s">
        <v>421</v>
      </c>
      <c r="T1148" s="11" t="s">
        <v>421</v>
      </c>
      <c r="V1148" s="11">
        <v>28</v>
      </c>
      <c r="W1148" s="185">
        <v>9.67</v>
      </c>
      <c r="X1148" s="185">
        <f t="shared" si="69"/>
        <v>0.34535714285714286</v>
      </c>
      <c r="Y1148" s="11" t="s">
        <v>421</v>
      </c>
      <c r="Z1148" s="11" t="s">
        <v>421</v>
      </c>
      <c r="AA1148" s="11" t="s">
        <v>421</v>
      </c>
      <c r="AB1148" s="11" t="s">
        <v>421</v>
      </c>
      <c r="AC1148" s="11" t="s">
        <v>421</v>
      </c>
      <c r="AD1148" s="11" t="s">
        <v>421</v>
      </c>
    </row>
    <row r="1149" spans="1:30" x14ac:dyDescent="0.25">
      <c r="A1149" s="55"/>
      <c r="B1149" s="11"/>
      <c r="C1149" s="11" t="s">
        <v>523</v>
      </c>
      <c r="D1149" s="11"/>
      <c r="E1149" s="11" t="s">
        <v>307</v>
      </c>
      <c r="F1149" s="11" t="s">
        <v>421</v>
      </c>
      <c r="G1149" s="11" t="s">
        <v>421</v>
      </c>
      <c r="H1149" s="11" t="s">
        <v>421</v>
      </c>
      <c r="I1149" s="11" t="s">
        <v>421</v>
      </c>
      <c r="J1149" s="11" t="s">
        <v>421</v>
      </c>
      <c r="L1149" s="11" t="s">
        <v>421</v>
      </c>
      <c r="M1149" s="11" t="s">
        <v>421</v>
      </c>
      <c r="N1149" s="11" t="s">
        <v>421</v>
      </c>
      <c r="O1149" s="11" t="s">
        <v>421</v>
      </c>
      <c r="P1149" s="11" t="s">
        <v>421</v>
      </c>
      <c r="Q1149" s="11" t="s">
        <v>421</v>
      </c>
      <c r="R1149" s="11" t="s">
        <v>421</v>
      </c>
      <c r="S1149" s="11" t="s">
        <v>421</v>
      </c>
      <c r="T1149" s="11" t="s">
        <v>421</v>
      </c>
      <c r="V1149" s="11">
        <v>1</v>
      </c>
      <c r="W1149" s="185">
        <v>1.3</v>
      </c>
      <c r="X1149" s="185">
        <f t="shared" si="69"/>
        <v>1.3</v>
      </c>
      <c r="Y1149" s="11" t="s">
        <v>421</v>
      </c>
      <c r="Z1149" s="11" t="s">
        <v>421</v>
      </c>
      <c r="AA1149" s="11" t="s">
        <v>421</v>
      </c>
      <c r="AB1149" s="11" t="s">
        <v>421</v>
      </c>
      <c r="AC1149" s="11" t="s">
        <v>421</v>
      </c>
      <c r="AD1149" s="11" t="s">
        <v>421</v>
      </c>
    </row>
    <row r="1150" spans="1:30" x14ac:dyDescent="0.25">
      <c r="A1150" s="55"/>
      <c r="B1150" s="11"/>
      <c r="C1150" s="11" t="s">
        <v>524</v>
      </c>
      <c r="D1150" s="11"/>
      <c r="E1150" s="11" t="s">
        <v>308</v>
      </c>
      <c r="F1150" s="11" t="s">
        <v>421</v>
      </c>
      <c r="G1150" s="11" t="s">
        <v>421</v>
      </c>
      <c r="H1150" s="11" t="s">
        <v>421</v>
      </c>
      <c r="I1150" s="11" t="s">
        <v>421</v>
      </c>
      <c r="J1150" s="11" t="s">
        <v>421</v>
      </c>
      <c r="L1150" s="11" t="s">
        <v>421</v>
      </c>
      <c r="M1150" s="11" t="s">
        <v>421</v>
      </c>
      <c r="N1150" s="11" t="s">
        <v>421</v>
      </c>
      <c r="O1150" s="11" t="s">
        <v>421</v>
      </c>
      <c r="P1150" s="11" t="s">
        <v>421</v>
      </c>
      <c r="Q1150" s="11" t="s">
        <v>421</v>
      </c>
      <c r="R1150" s="11" t="s">
        <v>421</v>
      </c>
      <c r="S1150" s="11" t="s">
        <v>421</v>
      </c>
      <c r="T1150" s="11" t="s">
        <v>421</v>
      </c>
      <c r="V1150" s="11">
        <v>47</v>
      </c>
      <c r="W1150" s="185">
        <v>15.180000000000003</v>
      </c>
      <c r="X1150" s="185">
        <f t="shared" si="69"/>
        <v>0.32297872340425537</v>
      </c>
      <c r="Y1150" s="11" t="s">
        <v>421</v>
      </c>
      <c r="Z1150" s="11" t="s">
        <v>421</v>
      </c>
      <c r="AA1150" s="11" t="s">
        <v>421</v>
      </c>
      <c r="AB1150" s="11" t="s">
        <v>421</v>
      </c>
      <c r="AC1150" s="11" t="s">
        <v>421</v>
      </c>
      <c r="AD1150" s="11" t="s">
        <v>421</v>
      </c>
    </row>
    <row r="1151" spans="1:30" x14ac:dyDescent="0.25">
      <c r="A1151" s="55"/>
      <c r="B1151" s="11"/>
      <c r="C1151" s="11" t="s">
        <v>525</v>
      </c>
      <c r="D1151" s="11"/>
      <c r="E1151" s="11" t="s">
        <v>309</v>
      </c>
      <c r="F1151" s="11" t="s">
        <v>421</v>
      </c>
      <c r="G1151" s="11" t="s">
        <v>421</v>
      </c>
      <c r="H1151" s="11" t="s">
        <v>421</v>
      </c>
      <c r="I1151" s="11" t="s">
        <v>421</v>
      </c>
      <c r="J1151" s="11" t="s">
        <v>421</v>
      </c>
      <c r="L1151" s="11" t="s">
        <v>421</v>
      </c>
      <c r="M1151" s="11" t="s">
        <v>421</v>
      </c>
      <c r="N1151" s="11" t="s">
        <v>421</v>
      </c>
      <c r="O1151" s="11" t="s">
        <v>421</v>
      </c>
      <c r="P1151" s="11" t="s">
        <v>421</v>
      </c>
      <c r="Q1151" s="11" t="s">
        <v>421</v>
      </c>
      <c r="R1151" s="11" t="s">
        <v>421</v>
      </c>
      <c r="S1151" s="11" t="s">
        <v>421</v>
      </c>
      <c r="T1151" s="11" t="s">
        <v>421</v>
      </c>
      <c r="V1151" s="11">
        <v>19</v>
      </c>
      <c r="W1151" s="185">
        <v>11.049999999999997</v>
      </c>
      <c r="X1151" s="185">
        <f t="shared" si="69"/>
        <v>0.58157894736842086</v>
      </c>
      <c r="Y1151" s="11" t="s">
        <v>421</v>
      </c>
      <c r="Z1151" s="11" t="s">
        <v>421</v>
      </c>
      <c r="AA1151" s="11" t="s">
        <v>421</v>
      </c>
      <c r="AB1151" s="11" t="s">
        <v>421</v>
      </c>
      <c r="AC1151" s="11" t="s">
        <v>421</v>
      </c>
      <c r="AD1151" s="11" t="s">
        <v>421</v>
      </c>
    </row>
    <row r="1152" spans="1:30" x14ac:dyDescent="0.25">
      <c r="A1152" s="55"/>
      <c r="B1152" s="11"/>
      <c r="C1152" s="11" t="s">
        <v>526</v>
      </c>
      <c r="D1152" s="11"/>
      <c r="E1152" s="11" t="s">
        <v>310</v>
      </c>
      <c r="F1152" s="11" t="s">
        <v>421</v>
      </c>
      <c r="G1152" s="11" t="s">
        <v>421</v>
      </c>
      <c r="H1152" s="11" t="s">
        <v>421</v>
      </c>
      <c r="I1152" s="11" t="s">
        <v>421</v>
      </c>
      <c r="J1152" s="11" t="s">
        <v>421</v>
      </c>
      <c r="L1152" s="11" t="s">
        <v>421</v>
      </c>
      <c r="M1152" s="11" t="s">
        <v>421</v>
      </c>
      <c r="N1152" s="11" t="s">
        <v>421</v>
      </c>
      <c r="O1152" s="11" t="s">
        <v>421</v>
      </c>
      <c r="P1152" s="11" t="s">
        <v>421</v>
      </c>
      <c r="Q1152" s="11" t="s">
        <v>421</v>
      </c>
      <c r="R1152" s="11" t="s">
        <v>421</v>
      </c>
      <c r="S1152" s="11" t="s">
        <v>421</v>
      </c>
      <c r="T1152" s="11" t="s">
        <v>421</v>
      </c>
      <c r="V1152" s="11">
        <v>13</v>
      </c>
      <c r="W1152" s="185">
        <v>22.490000000000002</v>
      </c>
      <c r="X1152" s="185">
        <f t="shared" si="69"/>
        <v>1.7300000000000002</v>
      </c>
      <c r="Y1152" s="11" t="s">
        <v>421</v>
      </c>
      <c r="Z1152" s="11" t="s">
        <v>421</v>
      </c>
      <c r="AA1152" s="11" t="s">
        <v>421</v>
      </c>
      <c r="AB1152" s="11" t="s">
        <v>421</v>
      </c>
      <c r="AC1152" s="11" t="s">
        <v>421</v>
      </c>
      <c r="AD1152" s="11" t="s">
        <v>421</v>
      </c>
    </row>
    <row r="1153" spans="1:30" x14ac:dyDescent="0.25">
      <c r="A1153" s="55"/>
      <c r="B1153" s="11"/>
      <c r="C1153" s="11" t="s">
        <v>528</v>
      </c>
      <c r="D1153" s="11"/>
      <c r="E1153" s="11" t="s">
        <v>312</v>
      </c>
      <c r="F1153" s="11" t="s">
        <v>421</v>
      </c>
      <c r="G1153" s="11" t="s">
        <v>421</v>
      </c>
      <c r="H1153" s="11" t="s">
        <v>421</v>
      </c>
      <c r="I1153" s="11" t="s">
        <v>421</v>
      </c>
      <c r="J1153" s="11" t="s">
        <v>421</v>
      </c>
      <c r="L1153" s="11" t="s">
        <v>421</v>
      </c>
      <c r="M1153" s="11" t="s">
        <v>421</v>
      </c>
      <c r="N1153" s="11" t="s">
        <v>421</v>
      </c>
      <c r="O1153" s="11" t="s">
        <v>421</v>
      </c>
      <c r="P1153" s="11" t="s">
        <v>421</v>
      </c>
      <c r="Q1153" s="11" t="s">
        <v>421</v>
      </c>
      <c r="R1153" s="11" t="s">
        <v>421</v>
      </c>
      <c r="S1153" s="11" t="s">
        <v>421</v>
      </c>
      <c r="T1153" s="11" t="s">
        <v>421</v>
      </c>
      <c r="V1153" s="11">
        <v>111</v>
      </c>
      <c r="W1153" s="185">
        <v>479.58999999999992</v>
      </c>
      <c r="X1153" s="185">
        <f t="shared" si="69"/>
        <v>4.3206306306306299</v>
      </c>
      <c r="Y1153" s="11" t="s">
        <v>421</v>
      </c>
      <c r="Z1153" s="11" t="s">
        <v>421</v>
      </c>
      <c r="AA1153" s="11" t="s">
        <v>421</v>
      </c>
      <c r="AB1153" s="11" t="s">
        <v>421</v>
      </c>
      <c r="AC1153" s="11" t="s">
        <v>421</v>
      </c>
      <c r="AD1153" s="11" t="s">
        <v>421</v>
      </c>
    </row>
    <row r="1154" spans="1:30" x14ac:dyDescent="0.25">
      <c r="A1154" s="55"/>
      <c r="B1154" s="11"/>
      <c r="C1154" s="11" t="s">
        <v>529</v>
      </c>
      <c r="D1154" s="11"/>
      <c r="E1154" s="11" t="s">
        <v>313</v>
      </c>
      <c r="F1154" s="11" t="s">
        <v>421</v>
      </c>
      <c r="G1154" s="11" t="s">
        <v>421</v>
      </c>
      <c r="H1154" s="11" t="s">
        <v>421</v>
      </c>
      <c r="I1154" s="11" t="s">
        <v>421</v>
      </c>
      <c r="J1154" s="11" t="s">
        <v>421</v>
      </c>
      <c r="L1154" s="11" t="s">
        <v>421</v>
      </c>
      <c r="M1154" s="11" t="s">
        <v>421</v>
      </c>
      <c r="N1154" s="11" t="s">
        <v>421</v>
      </c>
      <c r="O1154" s="11" t="s">
        <v>421</v>
      </c>
      <c r="P1154" s="11" t="s">
        <v>421</v>
      </c>
      <c r="Q1154" s="11" t="s">
        <v>421</v>
      </c>
      <c r="R1154" s="11" t="s">
        <v>421</v>
      </c>
      <c r="S1154" s="11" t="s">
        <v>421</v>
      </c>
      <c r="T1154" s="11" t="s">
        <v>421</v>
      </c>
      <c r="V1154" s="11">
        <v>14</v>
      </c>
      <c r="W1154" s="185">
        <v>5.85</v>
      </c>
      <c r="X1154" s="185">
        <f t="shared" si="69"/>
        <v>0.41785714285714282</v>
      </c>
      <c r="Y1154" s="11" t="s">
        <v>421</v>
      </c>
      <c r="Z1154" s="11" t="s">
        <v>421</v>
      </c>
      <c r="AA1154" s="11" t="s">
        <v>421</v>
      </c>
      <c r="AB1154" s="11" t="s">
        <v>421</v>
      </c>
      <c r="AC1154" s="11" t="s">
        <v>421</v>
      </c>
      <c r="AD1154" s="11" t="s">
        <v>421</v>
      </c>
    </row>
    <row r="1155" spans="1:30" x14ac:dyDescent="0.25">
      <c r="A1155" s="55"/>
      <c r="B1155" s="11"/>
      <c r="C1155" s="11" t="s">
        <v>530</v>
      </c>
      <c r="D1155" s="11"/>
      <c r="E1155" s="11" t="s">
        <v>314</v>
      </c>
      <c r="F1155" s="11" t="s">
        <v>421</v>
      </c>
      <c r="G1155" s="11" t="s">
        <v>421</v>
      </c>
      <c r="H1155" s="11" t="s">
        <v>421</v>
      </c>
      <c r="I1155" s="11" t="s">
        <v>421</v>
      </c>
      <c r="J1155" s="11" t="s">
        <v>421</v>
      </c>
      <c r="L1155" s="11" t="s">
        <v>421</v>
      </c>
      <c r="M1155" s="11" t="s">
        <v>421</v>
      </c>
      <c r="N1155" s="11" t="s">
        <v>421</v>
      </c>
      <c r="O1155" s="11" t="s">
        <v>421</v>
      </c>
      <c r="P1155" s="11" t="s">
        <v>421</v>
      </c>
      <c r="Q1155" s="11" t="s">
        <v>421</v>
      </c>
      <c r="R1155" s="11" t="s">
        <v>421</v>
      </c>
      <c r="S1155" s="11" t="s">
        <v>421</v>
      </c>
      <c r="T1155" s="11" t="s">
        <v>421</v>
      </c>
      <c r="V1155" s="11">
        <v>7</v>
      </c>
      <c r="W1155" s="185">
        <v>2.29</v>
      </c>
      <c r="X1155" s="185">
        <f t="shared" si="69"/>
        <v>0.32714285714285712</v>
      </c>
      <c r="Y1155" s="11" t="s">
        <v>421</v>
      </c>
      <c r="Z1155" s="11" t="s">
        <v>421</v>
      </c>
      <c r="AA1155" s="11" t="s">
        <v>421</v>
      </c>
      <c r="AB1155" s="11" t="s">
        <v>421</v>
      </c>
      <c r="AC1155" s="11" t="s">
        <v>421</v>
      </c>
      <c r="AD1155" s="11" t="s">
        <v>421</v>
      </c>
    </row>
    <row r="1156" spans="1:30" x14ac:dyDescent="0.25">
      <c r="A1156" s="55"/>
      <c r="B1156" s="11"/>
      <c r="C1156" s="11" t="s">
        <v>532</v>
      </c>
      <c r="D1156" s="11"/>
      <c r="E1156" s="11" t="s">
        <v>316</v>
      </c>
      <c r="F1156" s="11" t="s">
        <v>421</v>
      </c>
      <c r="G1156" s="11" t="s">
        <v>421</v>
      </c>
      <c r="H1156" s="11" t="s">
        <v>421</v>
      </c>
      <c r="I1156" s="11" t="s">
        <v>421</v>
      </c>
      <c r="J1156" s="11" t="s">
        <v>421</v>
      </c>
      <c r="L1156" s="11" t="s">
        <v>421</v>
      </c>
      <c r="M1156" s="11" t="s">
        <v>421</v>
      </c>
      <c r="N1156" s="11" t="s">
        <v>421</v>
      </c>
      <c r="O1156" s="11" t="s">
        <v>421</v>
      </c>
      <c r="P1156" s="11" t="s">
        <v>421</v>
      </c>
      <c r="Q1156" s="11" t="s">
        <v>421</v>
      </c>
      <c r="R1156" s="11" t="s">
        <v>421</v>
      </c>
      <c r="S1156" s="11" t="s">
        <v>421</v>
      </c>
      <c r="T1156" s="11" t="s">
        <v>421</v>
      </c>
      <c r="V1156" s="11">
        <v>10</v>
      </c>
      <c r="W1156" s="185">
        <v>5.57</v>
      </c>
      <c r="X1156" s="185">
        <f t="shared" si="69"/>
        <v>0.55700000000000005</v>
      </c>
      <c r="Y1156" s="11" t="s">
        <v>421</v>
      </c>
      <c r="Z1156" s="11" t="s">
        <v>421</v>
      </c>
      <c r="AA1156" s="11" t="s">
        <v>421</v>
      </c>
      <c r="AB1156" s="11" t="s">
        <v>421</v>
      </c>
      <c r="AC1156" s="11" t="s">
        <v>421</v>
      </c>
      <c r="AD1156" s="11" t="s">
        <v>421</v>
      </c>
    </row>
    <row r="1157" spans="1:30" x14ac:dyDescent="0.25">
      <c r="A1157" s="55"/>
      <c r="B1157" s="11"/>
      <c r="C1157" s="11" t="s">
        <v>533</v>
      </c>
      <c r="D1157" s="11"/>
      <c r="E1157" s="11" t="s">
        <v>317</v>
      </c>
      <c r="F1157" s="11" t="s">
        <v>421</v>
      </c>
      <c r="G1157" s="11" t="s">
        <v>421</v>
      </c>
      <c r="H1157" s="11" t="s">
        <v>421</v>
      </c>
      <c r="I1157" s="11" t="s">
        <v>421</v>
      </c>
      <c r="J1157" s="11" t="s">
        <v>421</v>
      </c>
      <c r="L1157" s="11" t="s">
        <v>421</v>
      </c>
      <c r="M1157" s="11" t="s">
        <v>421</v>
      </c>
      <c r="N1157" s="11" t="s">
        <v>421</v>
      </c>
      <c r="O1157" s="11" t="s">
        <v>421</v>
      </c>
      <c r="P1157" s="11" t="s">
        <v>421</v>
      </c>
      <c r="Q1157" s="11" t="s">
        <v>421</v>
      </c>
      <c r="R1157" s="11" t="s">
        <v>421</v>
      </c>
      <c r="S1157" s="11" t="s">
        <v>421</v>
      </c>
      <c r="T1157" s="11" t="s">
        <v>421</v>
      </c>
      <c r="V1157" s="11">
        <v>30</v>
      </c>
      <c r="W1157" s="185">
        <v>42.87</v>
      </c>
      <c r="X1157" s="185">
        <f t="shared" si="69"/>
        <v>1.4289999999999998</v>
      </c>
      <c r="Y1157" s="11" t="s">
        <v>421</v>
      </c>
      <c r="Z1157" s="11" t="s">
        <v>421</v>
      </c>
      <c r="AA1157" s="11" t="s">
        <v>421</v>
      </c>
      <c r="AB1157" s="11" t="s">
        <v>421</v>
      </c>
      <c r="AC1157" s="11" t="s">
        <v>421</v>
      </c>
      <c r="AD1157" s="11" t="s">
        <v>421</v>
      </c>
    </row>
    <row r="1158" spans="1:30" x14ac:dyDescent="0.25">
      <c r="A1158" s="55"/>
      <c r="B1158" s="11"/>
      <c r="C1158" s="11" t="s">
        <v>534</v>
      </c>
      <c r="D1158" s="11"/>
      <c r="E1158" s="11" t="s">
        <v>318</v>
      </c>
      <c r="F1158" s="11" t="s">
        <v>421</v>
      </c>
      <c r="G1158" s="11" t="s">
        <v>421</v>
      </c>
      <c r="H1158" s="11" t="s">
        <v>421</v>
      </c>
      <c r="I1158" s="11" t="s">
        <v>421</v>
      </c>
      <c r="J1158" s="11" t="s">
        <v>421</v>
      </c>
      <c r="L1158" s="11" t="s">
        <v>421</v>
      </c>
      <c r="M1158" s="11" t="s">
        <v>421</v>
      </c>
      <c r="N1158" s="11" t="s">
        <v>421</v>
      </c>
      <c r="O1158" s="11" t="s">
        <v>421</v>
      </c>
      <c r="P1158" s="11" t="s">
        <v>421</v>
      </c>
      <c r="Q1158" s="11" t="s">
        <v>421</v>
      </c>
      <c r="R1158" s="11" t="s">
        <v>421</v>
      </c>
      <c r="S1158" s="11" t="s">
        <v>421</v>
      </c>
      <c r="T1158" s="11" t="s">
        <v>421</v>
      </c>
      <c r="V1158" s="11">
        <v>99</v>
      </c>
      <c r="W1158" s="185">
        <v>38.370000000000012</v>
      </c>
      <c r="X1158" s="185">
        <f t="shared" si="69"/>
        <v>0.38757575757575768</v>
      </c>
      <c r="Y1158" s="11" t="s">
        <v>421</v>
      </c>
      <c r="Z1158" s="11" t="s">
        <v>421</v>
      </c>
      <c r="AA1158" s="11" t="s">
        <v>421</v>
      </c>
      <c r="AB1158" s="11" t="s">
        <v>421</v>
      </c>
      <c r="AC1158" s="11" t="s">
        <v>421</v>
      </c>
      <c r="AD1158" s="11" t="s">
        <v>421</v>
      </c>
    </row>
    <row r="1159" spans="1:30" x14ac:dyDescent="0.25">
      <c r="A1159" s="55"/>
      <c r="B1159" s="11"/>
      <c r="C1159" s="11" t="s">
        <v>521</v>
      </c>
      <c r="D1159" s="11"/>
      <c r="E1159" s="11" t="s">
        <v>319</v>
      </c>
      <c r="F1159" s="11" t="s">
        <v>421</v>
      </c>
      <c r="G1159" s="11" t="s">
        <v>421</v>
      </c>
      <c r="H1159" s="11" t="s">
        <v>421</v>
      </c>
      <c r="I1159" s="11" t="s">
        <v>421</v>
      </c>
      <c r="J1159" s="11" t="s">
        <v>421</v>
      </c>
      <c r="L1159" s="11" t="s">
        <v>421</v>
      </c>
      <c r="M1159" s="11" t="s">
        <v>421</v>
      </c>
      <c r="N1159" s="11" t="s">
        <v>421</v>
      </c>
      <c r="O1159" s="11" t="s">
        <v>421</v>
      </c>
      <c r="P1159" s="11" t="s">
        <v>421</v>
      </c>
      <c r="Q1159" s="11" t="s">
        <v>421</v>
      </c>
      <c r="R1159" s="11" t="s">
        <v>421</v>
      </c>
      <c r="S1159" s="11" t="s">
        <v>421</v>
      </c>
      <c r="T1159" s="11" t="s">
        <v>421</v>
      </c>
      <c r="V1159" s="11">
        <v>100</v>
      </c>
      <c r="W1159" s="185">
        <v>186.52999999999989</v>
      </c>
      <c r="X1159" s="185">
        <f t="shared" si="69"/>
        <v>1.8652999999999988</v>
      </c>
      <c r="Y1159" s="11" t="s">
        <v>421</v>
      </c>
      <c r="Z1159" s="11" t="s">
        <v>421</v>
      </c>
      <c r="AA1159" s="11" t="s">
        <v>421</v>
      </c>
      <c r="AB1159" s="11" t="s">
        <v>421</v>
      </c>
      <c r="AC1159" s="11" t="s">
        <v>421</v>
      </c>
      <c r="AD1159" s="11" t="s">
        <v>421</v>
      </c>
    </row>
    <row r="1160" spans="1:30" x14ac:dyDescent="0.25">
      <c r="A1160" s="55"/>
      <c r="B1160" s="11"/>
      <c r="C1160" s="11" t="s">
        <v>535</v>
      </c>
      <c r="D1160" s="11"/>
      <c r="E1160" s="11" t="s">
        <v>320</v>
      </c>
      <c r="F1160" s="11" t="s">
        <v>421</v>
      </c>
      <c r="G1160" s="11" t="s">
        <v>421</v>
      </c>
      <c r="H1160" s="11" t="s">
        <v>421</v>
      </c>
      <c r="I1160" s="11" t="s">
        <v>421</v>
      </c>
      <c r="J1160" s="11" t="s">
        <v>421</v>
      </c>
      <c r="L1160" s="11" t="s">
        <v>421</v>
      </c>
      <c r="M1160" s="11" t="s">
        <v>421</v>
      </c>
      <c r="N1160" s="11" t="s">
        <v>421</v>
      </c>
      <c r="O1160" s="11" t="s">
        <v>421</v>
      </c>
      <c r="P1160" s="11" t="s">
        <v>421</v>
      </c>
      <c r="Q1160" s="11" t="s">
        <v>421</v>
      </c>
      <c r="R1160" s="11" t="s">
        <v>421</v>
      </c>
      <c r="S1160" s="11" t="s">
        <v>421</v>
      </c>
      <c r="T1160" s="11" t="s">
        <v>421</v>
      </c>
      <c r="V1160" s="11">
        <v>65</v>
      </c>
      <c r="W1160" s="185">
        <v>31.64</v>
      </c>
      <c r="X1160" s="185">
        <f t="shared" si="69"/>
        <v>0.48676923076923079</v>
      </c>
      <c r="Y1160" s="11" t="s">
        <v>421</v>
      </c>
      <c r="Z1160" s="11" t="s">
        <v>421</v>
      </c>
      <c r="AA1160" s="11" t="s">
        <v>421</v>
      </c>
      <c r="AB1160" s="11" t="s">
        <v>421</v>
      </c>
      <c r="AC1160" s="11" t="s">
        <v>421</v>
      </c>
      <c r="AD1160" s="11" t="s">
        <v>421</v>
      </c>
    </row>
    <row r="1161" spans="1:30" x14ac:dyDescent="0.25">
      <c r="A1161" s="55"/>
      <c r="B1161" s="11"/>
      <c r="C1161" s="11" t="s">
        <v>536</v>
      </c>
      <c r="D1161" s="11"/>
      <c r="E1161" s="11" t="s">
        <v>321</v>
      </c>
      <c r="F1161" s="11" t="s">
        <v>421</v>
      </c>
      <c r="G1161" s="11" t="s">
        <v>421</v>
      </c>
      <c r="H1161" s="11" t="s">
        <v>421</v>
      </c>
      <c r="I1161" s="11" t="s">
        <v>421</v>
      </c>
      <c r="J1161" s="11" t="s">
        <v>421</v>
      </c>
      <c r="L1161" s="11" t="s">
        <v>421</v>
      </c>
      <c r="M1161" s="11" t="s">
        <v>421</v>
      </c>
      <c r="N1161" s="11" t="s">
        <v>421</v>
      </c>
      <c r="O1161" s="11" t="s">
        <v>421</v>
      </c>
      <c r="P1161" s="11" t="s">
        <v>421</v>
      </c>
      <c r="Q1161" s="11" t="s">
        <v>421</v>
      </c>
      <c r="R1161" s="11" t="s">
        <v>421</v>
      </c>
      <c r="S1161" s="11" t="s">
        <v>421</v>
      </c>
      <c r="T1161" s="11" t="s">
        <v>421</v>
      </c>
      <c r="V1161" s="11">
        <v>33</v>
      </c>
      <c r="W1161" s="185">
        <v>19.930000000000003</v>
      </c>
      <c r="X1161" s="185">
        <f t="shared" si="69"/>
        <v>0.603939393939394</v>
      </c>
      <c r="Y1161" s="11" t="s">
        <v>421</v>
      </c>
      <c r="Z1161" s="11" t="s">
        <v>421</v>
      </c>
      <c r="AA1161" s="11" t="s">
        <v>421</v>
      </c>
      <c r="AB1161" s="11" t="s">
        <v>421</v>
      </c>
      <c r="AC1161" s="11" t="s">
        <v>421</v>
      </c>
      <c r="AD1161" s="11" t="s">
        <v>421</v>
      </c>
    </row>
    <row r="1162" spans="1:30" x14ac:dyDescent="0.25">
      <c r="A1162" s="55"/>
      <c r="B1162" s="11"/>
      <c r="C1162" s="11" t="s">
        <v>537</v>
      </c>
      <c r="D1162" s="11"/>
      <c r="E1162" s="11" t="s">
        <v>322</v>
      </c>
      <c r="F1162" s="11" t="s">
        <v>421</v>
      </c>
      <c r="G1162" s="11" t="s">
        <v>421</v>
      </c>
      <c r="H1162" s="11" t="s">
        <v>421</v>
      </c>
      <c r="I1162" s="11" t="s">
        <v>421</v>
      </c>
      <c r="J1162" s="11" t="s">
        <v>421</v>
      </c>
      <c r="L1162" s="11" t="s">
        <v>421</v>
      </c>
      <c r="M1162" s="11" t="s">
        <v>421</v>
      </c>
      <c r="N1162" s="11" t="s">
        <v>421</v>
      </c>
      <c r="O1162" s="11" t="s">
        <v>421</v>
      </c>
      <c r="P1162" s="11" t="s">
        <v>421</v>
      </c>
      <c r="Q1162" s="11" t="s">
        <v>421</v>
      </c>
      <c r="R1162" s="11" t="s">
        <v>421</v>
      </c>
      <c r="S1162" s="11" t="s">
        <v>421</v>
      </c>
      <c r="T1162" s="11" t="s">
        <v>421</v>
      </c>
      <c r="V1162" s="11">
        <v>103</v>
      </c>
      <c r="W1162" s="185">
        <v>167.60999999999999</v>
      </c>
      <c r="X1162" s="185">
        <f t="shared" si="69"/>
        <v>1.627281553398058</v>
      </c>
      <c r="Y1162" s="11" t="s">
        <v>421</v>
      </c>
      <c r="Z1162" s="11" t="s">
        <v>421</v>
      </c>
      <c r="AA1162" s="11" t="s">
        <v>421</v>
      </c>
      <c r="AB1162" s="11" t="s">
        <v>421</v>
      </c>
      <c r="AC1162" s="11" t="s">
        <v>421</v>
      </c>
      <c r="AD1162" s="11" t="s">
        <v>421</v>
      </c>
    </row>
    <row r="1163" spans="1:30" x14ac:dyDescent="0.25">
      <c r="A1163" s="55"/>
      <c r="B1163" s="11"/>
      <c r="C1163" s="11" t="s">
        <v>538</v>
      </c>
      <c r="D1163" s="11"/>
      <c r="E1163" s="11" t="s">
        <v>323</v>
      </c>
      <c r="F1163" s="11" t="s">
        <v>421</v>
      </c>
      <c r="G1163" s="11" t="s">
        <v>421</v>
      </c>
      <c r="H1163" s="11" t="s">
        <v>421</v>
      </c>
      <c r="I1163" s="11" t="s">
        <v>421</v>
      </c>
      <c r="J1163" s="11" t="s">
        <v>421</v>
      </c>
      <c r="L1163" s="11" t="s">
        <v>421</v>
      </c>
      <c r="M1163" s="11" t="s">
        <v>421</v>
      </c>
      <c r="N1163" s="11" t="s">
        <v>421</v>
      </c>
      <c r="O1163" s="11" t="s">
        <v>421</v>
      </c>
      <c r="P1163" s="11" t="s">
        <v>421</v>
      </c>
      <c r="Q1163" s="11" t="s">
        <v>421</v>
      </c>
      <c r="R1163" s="11" t="s">
        <v>421</v>
      </c>
      <c r="S1163" s="11" t="s">
        <v>421</v>
      </c>
      <c r="T1163" s="11" t="s">
        <v>421</v>
      </c>
      <c r="V1163" s="11">
        <v>22</v>
      </c>
      <c r="W1163" s="185">
        <v>6.5800000000000018</v>
      </c>
      <c r="X1163" s="185">
        <f t="shared" si="69"/>
        <v>0.29909090909090918</v>
      </c>
      <c r="Y1163" s="11" t="s">
        <v>421</v>
      </c>
      <c r="Z1163" s="11" t="s">
        <v>421</v>
      </c>
      <c r="AA1163" s="11" t="s">
        <v>421</v>
      </c>
      <c r="AB1163" s="11" t="s">
        <v>421</v>
      </c>
      <c r="AC1163" s="11" t="s">
        <v>421</v>
      </c>
      <c r="AD1163" s="11" t="s">
        <v>421</v>
      </c>
    </row>
    <row r="1164" spans="1:30" x14ac:dyDescent="0.25">
      <c r="A1164" s="55"/>
      <c r="B1164" s="11"/>
      <c r="C1164" s="11" t="s">
        <v>539</v>
      </c>
      <c r="D1164" s="11"/>
      <c r="E1164" s="11" t="s">
        <v>324</v>
      </c>
      <c r="F1164" s="11" t="s">
        <v>421</v>
      </c>
      <c r="G1164" s="11" t="s">
        <v>421</v>
      </c>
      <c r="H1164" s="11" t="s">
        <v>421</v>
      </c>
      <c r="I1164" s="11" t="s">
        <v>421</v>
      </c>
      <c r="J1164" s="11" t="s">
        <v>421</v>
      </c>
      <c r="L1164" s="11" t="s">
        <v>421</v>
      </c>
      <c r="M1164" s="11" t="s">
        <v>421</v>
      </c>
      <c r="N1164" s="11" t="s">
        <v>421</v>
      </c>
      <c r="O1164" s="11" t="s">
        <v>421</v>
      </c>
      <c r="P1164" s="11" t="s">
        <v>421</v>
      </c>
      <c r="Q1164" s="11" t="s">
        <v>421</v>
      </c>
      <c r="R1164" s="11" t="s">
        <v>421</v>
      </c>
      <c r="S1164" s="11" t="s">
        <v>421</v>
      </c>
      <c r="T1164" s="11" t="s">
        <v>421</v>
      </c>
      <c r="V1164" s="11">
        <v>44</v>
      </c>
      <c r="W1164" s="185">
        <v>38.059999999999995</v>
      </c>
      <c r="X1164" s="185">
        <f t="shared" si="69"/>
        <v>0.86499999999999988</v>
      </c>
      <c r="Y1164" s="11" t="s">
        <v>421</v>
      </c>
      <c r="Z1164" s="11" t="s">
        <v>421</v>
      </c>
      <c r="AA1164" s="11" t="s">
        <v>421</v>
      </c>
      <c r="AB1164" s="11" t="s">
        <v>421</v>
      </c>
      <c r="AC1164" s="11" t="s">
        <v>421</v>
      </c>
      <c r="AD1164" s="11" t="s">
        <v>421</v>
      </c>
    </row>
    <row r="1165" spans="1:30" x14ac:dyDescent="0.25">
      <c r="A1165" s="55"/>
      <c r="B1165" s="11"/>
      <c r="C1165" s="11" t="s">
        <v>540</v>
      </c>
      <c r="D1165" s="11"/>
      <c r="E1165" s="11" t="s">
        <v>325</v>
      </c>
      <c r="F1165" s="11" t="s">
        <v>421</v>
      </c>
      <c r="G1165" s="11" t="s">
        <v>421</v>
      </c>
      <c r="H1165" s="11" t="s">
        <v>421</v>
      </c>
      <c r="I1165" s="11" t="s">
        <v>421</v>
      </c>
      <c r="J1165" s="11" t="s">
        <v>421</v>
      </c>
      <c r="L1165" s="11" t="s">
        <v>421</v>
      </c>
      <c r="M1165" s="11" t="s">
        <v>421</v>
      </c>
      <c r="N1165" s="11" t="s">
        <v>421</v>
      </c>
      <c r="O1165" s="11" t="s">
        <v>421</v>
      </c>
      <c r="P1165" s="11" t="s">
        <v>421</v>
      </c>
      <c r="Q1165" s="11" t="s">
        <v>421</v>
      </c>
      <c r="R1165" s="11" t="s">
        <v>421</v>
      </c>
      <c r="S1165" s="11" t="s">
        <v>421</v>
      </c>
      <c r="T1165" s="11" t="s">
        <v>421</v>
      </c>
      <c r="V1165" s="11">
        <v>22</v>
      </c>
      <c r="W1165" s="185">
        <v>18.14</v>
      </c>
      <c r="X1165" s="185">
        <f t="shared" si="69"/>
        <v>0.82454545454545458</v>
      </c>
      <c r="Y1165" s="11" t="s">
        <v>421</v>
      </c>
      <c r="Z1165" s="11" t="s">
        <v>421</v>
      </c>
      <c r="AA1165" s="11" t="s">
        <v>421</v>
      </c>
      <c r="AB1165" s="11" t="s">
        <v>421</v>
      </c>
      <c r="AC1165" s="11" t="s">
        <v>421</v>
      </c>
      <c r="AD1165" s="11" t="s">
        <v>421</v>
      </c>
    </row>
    <row r="1166" spans="1:30" x14ac:dyDescent="0.25">
      <c r="A1166" s="55"/>
      <c r="B1166" s="11"/>
      <c r="C1166" s="11" t="s">
        <v>541</v>
      </c>
      <c r="D1166" s="11"/>
      <c r="E1166" s="11" t="s">
        <v>326</v>
      </c>
      <c r="F1166" s="11" t="s">
        <v>421</v>
      </c>
      <c r="G1166" s="11" t="s">
        <v>421</v>
      </c>
      <c r="H1166" s="11" t="s">
        <v>421</v>
      </c>
      <c r="I1166" s="11" t="s">
        <v>421</v>
      </c>
      <c r="J1166" s="11" t="s">
        <v>421</v>
      </c>
      <c r="L1166" s="11" t="s">
        <v>421</v>
      </c>
      <c r="M1166" s="11" t="s">
        <v>421</v>
      </c>
      <c r="N1166" s="11" t="s">
        <v>421</v>
      </c>
      <c r="O1166" s="11" t="s">
        <v>421</v>
      </c>
      <c r="P1166" s="11" t="s">
        <v>421</v>
      </c>
      <c r="Q1166" s="11" t="s">
        <v>421</v>
      </c>
      <c r="R1166" s="11" t="s">
        <v>421</v>
      </c>
      <c r="S1166" s="11" t="s">
        <v>421</v>
      </c>
      <c r="T1166" s="11" t="s">
        <v>421</v>
      </c>
      <c r="V1166" s="11">
        <v>3</v>
      </c>
      <c r="W1166" s="185">
        <v>1.74</v>
      </c>
      <c r="X1166" s="185">
        <f t="shared" si="69"/>
        <v>0.57999999999999996</v>
      </c>
      <c r="Y1166" s="11" t="s">
        <v>421</v>
      </c>
      <c r="Z1166" s="11" t="s">
        <v>421</v>
      </c>
      <c r="AA1166" s="11" t="s">
        <v>421</v>
      </c>
      <c r="AB1166" s="11" t="s">
        <v>421</v>
      </c>
      <c r="AC1166" s="11" t="s">
        <v>421</v>
      </c>
      <c r="AD1166" s="11" t="s">
        <v>421</v>
      </c>
    </row>
    <row r="1167" spans="1:30" x14ac:dyDescent="0.25">
      <c r="A1167" s="55"/>
      <c r="B1167" s="11"/>
      <c r="C1167" s="11" t="s">
        <v>542</v>
      </c>
      <c r="D1167" s="11"/>
      <c r="E1167" s="11" t="s">
        <v>327</v>
      </c>
      <c r="F1167" s="11" t="s">
        <v>421</v>
      </c>
      <c r="G1167" s="11" t="s">
        <v>421</v>
      </c>
      <c r="H1167" s="11" t="s">
        <v>421</v>
      </c>
      <c r="I1167" s="11" t="s">
        <v>421</v>
      </c>
      <c r="J1167" s="11" t="s">
        <v>421</v>
      </c>
      <c r="L1167" s="11" t="s">
        <v>421</v>
      </c>
      <c r="M1167" s="11" t="s">
        <v>421</v>
      </c>
      <c r="N1167" s="11" t="s">
        <v>421</v>
      </c>
      <c r="O1167" s="11" t="s">
        <v>421</v>
      </c>
      <c r="P1167" s="11" t="s">
        <v>421</v>
      </c>
      <c r="Q1167" s="11" t="s">
        <v>421</v>
      </c>
      <c r="R1167" s="11" t="s">
        <v>421</v>
      </c>
      <c r="S1167" s="11" t="s">
        <v>421</v>
      </c>
      <c r="T1167" s="11" t="s">
        <v>421</v>
      </c>
      <c r="V1167" s="11">
        <v>22</v>
      </c>
      <c r="W1167" s="185">
        <v>51.620000000000005</v>
      </c>
      <c r="X1167" s="185">
        <f t="shared" si="69"/>
        <v>2.3463636363636367</v>
      </c>
      <c r="Y1167" s="11" t="s">
        <v>421</v>
      </c>
      <c r="Z1167" s="11" t="s">
        <v>421</v>
      </c>
      <c r="AA1167" s="11" t="s">
        <v>421</v>
      </c>
      <c r="AB1167" s="11" t="s">
        <v>421</v>
      </c>
      <c r="AC1167" s="11" t="s">
        <v>421</v>
      </c>
      <c r="AD1167" s="11" t="s">
        <v>421</v>
      </c>
    </row>
    <row r="1168" spans="1:30" x14ac:dyDescent="0.25">
      <c r="A1168" s="55"/>
      <c r="B1168" s="11"/>
      <c r="C1168" s="11" t="s">
        <v>639</v>
      </c>
      <c r="D1168" s="11"/>
      <c r="E1168" s="11" t="s">
        <v>631</v>
      </c>
      <c r="F1168" s="11" t="s">
        <v>421</v>
      </c>
      <c r="G1168" s="11" t="s">
        <v>421</v>
      </c>
      <c r="H1168" s="11" t="s">
        <v>421</v>
      </c>
      <c r="I1168" s="11" t="s">
        <v>421</v>
      </c>
      <c r="J1168" s="11" t="s">
        <v>421</v>
      </c>
      <c r="L1168" s="11" t="s">
        <v>421</v>
      </c>
      <c r="M1168" s="11" t="s">
        <v>421</v>
      </c>
      <c r="N1168" s="11" t="s">
        <v>421</v>
      </c>
      <c r="O1168" s="11" t="s">
        <v>421</v>
      </c>
      <c r="P1168" s="11" t="s">
        <v>421</v>
      </c>
      <c r="Q1168" s="11" t="s">
        <v>421</v>
      </c>
      <c r="R1168" s="11" t="s">
        <v>421</v>
      </c>
      <c r="S1168" s="11" t="s">
        <v>421</v>
      </c>
      <c r="T1168" s="11" t="s">
        <v>421</v>
      </c>
      <c r="V1168" s="11">
        <v>1</v>
      </c>
      <c r="W1168" s="185">
        <v>1.9</v>
      </c>
      <c r="X1168" s="185">
        <f t="shared" si="69"/>
        <v>1.9</v>
      </c>
      <c r="Y1168" s="11" t="s">
        <v>421</v>
      </c>
      <c r="Z1168" s="11" t="s">
        <v>421</v>
      </c>
      <c r="AA1168" s="11" t="s">
        <v>421</v>
      </c>
      <c r="AB1168" s="11" t="s">
        <v>421</v>
      </c>
      <c r="AC1168" s="11" t="s">
        <v>421</v>
      </c>
      <c r="AD1168" s="11" t="s">
        <v>421</v>
      </c>
    </row>
    <row r="1169" spans="1:30" x14ac:dyDescent="0.25">
      <c r="A1169" s="55"/>
      <c r="B1169" s="11"/>
      <c r="C1169" s="11" t="s">
        <v>543</v>
      </c>
      <c r="D1169" s="11"/>
      <c r="E1169" s="11" t="s">
        <v>328</v>
      </c>
      <c r="F1169" s="11" t="s">
        <v>421</v>
      </c>
      <c r="G1169" s="11" t="s">
        <v>421</v>
      </c>
      <c r="H1169" s="11" t="s">
        <v>421</v>
      </c>
      <c r="I1169" s="11" t="s">
        <v>421</v>
      </c>
      <c r="J1169" s="11" t="s">
        <v>421</v>
      </c>
      <c r="L1169" s="11" t="s">
        <v>421</v>
      </c>
      <c r="M1169" s="11" t="s">
        <v>421</v>
      </c>
      <c r="N1169" s="11" t="s">
        <v>421</v>
      </c>
      <c r="O1169" s="11" t="s">
        <v>421</v>
      </c>
      <c r="P1169" s="11" t="s">
        <v>421</v>
      </c>
      <c r="Q1169" s="11" t="s">
        <v>421</v>
      </c>
      <c r="R1169" s="11" t="s">
        <v>421</v>
      </c>
      <c r="S1169" s="11" t="s">
        <v>421</v>
      </c>
      <c r="T1169" s="11" t="s">
        <v>421</v>
      </c>
      <c r="V1169" s="11">
        <v>1</v>
      </c>
      <c r="W1169" s="185">
        <v>0.31</v>
      </c>
      <c r="X1169" s="185">
        <f t="shared" si="69"/>
        <v>0.31</v>
      </c>
      <c r="Y1169" s="11" t="s">
        <v>421</v>
      </c>
      <c r="Z1169" s="11" t="s">
        <v>421</v>
      </c>
      <c r="AA1169" s="11" t="s">
        <v>421</v>
      </c>
      <c r="AB1169" s="11" t="s">
        <v>421</v>
      </c>
      <c r="AC1169" s="11" t="s">
        <v>421</v>
      </c>
      <c r="AD1169" s="11" t="s">
        <v>421</v>
      </c>
    </row>
    <row r="1170" spans="1:30" x14ac:dyDescent="0.25">
      <c r="A1170" s="55"/>
      <c r="B1170" s="11"/>
      <c r="C1170" s="11" t="s">
        <v>544</v>
      </c>
      <c r="D1170" s="11"/>
      <c r="E1170" s="11" t="s">
        <v>329</v>
      </c>
      <c r="F1170" s="11" t="s">
        <v>421</v>
      </c>
      <c r="G1170" s="11" t="s">
        <v>421</v>
      </c>
      <c r="H1170" s="11" t="s">
        <v>421</v>
      </c>
      <c r="I1170" s="11" t="s">
        <v>421</v>
      </c>
      <c r="J1170" s="11" t="s">
        <v>421</v>
      </c>
      <c r="L1170" s="11" t="s">
        <v>421</v>
      </c>
      <c r="M1170" s="11" t="s">
        <v>421</v>
      </c>
      <c r="N1170" s="11" t="s">
        <v>421</v>
      </c>
      <c r="O1170" s="11" t="s">
        <v>421</v>
      </c>
      <c r="P1170" s="11" t="s">
        <v>421</v>
      </c>
      <c r="Q1170" s="11" t="s">
        <v>421</v>
      </c>
      <c r="R1170" s="11" t="s">
        <v>421</v>
      </c>
      <c r="S1170" s="11" t="s">
        <v>421</v>
      </c>
      <c r="T1170" s="11" t="s">
        <v>421</v>
      </c>
      <c r="V1170" s="11">
        <v>32</v>
      </c>
      <c r="W1170" s="185">
        <v>17.579999999999995</v>
      </c>
      <c r="X1170" s="185">
        <f t="shared" si="69"/>
        <v>0.54937499999999984</v>
      </c>
      <c r="Y1170" s="11" t="s">
        <v>421</v>
      </c>
      <c r="Z1170" s="11" t="s">
        <v>421</v>
      </c>
      <c r="AA1170" s="11" t="s">
        <v>421</v>
      </c>
      <c r="AB1170" s="11" t="s">
        <v>421</v>
      </c>
      <c r="AC1170" s="11" t="s">
        <v>421</v>
      </c>
      <c r="AD1170" s="11" t="s">
        <v>421</v>
      </c>
    </row>
    <row r="1171" spans="1:30" x14ac:dyDescent="0.25">
      <c r="A1171" s="55"/>
      <c r="B1171" s="11"/>
      <c r="C1171" s="11" t="s">
        <v>545</v>
      </c>
      <c r="D1171" s="11"/>
      <c r="E1171" s="11" t="s">
        <v>330</v>
      </c>
      <c r="F1171" s="11" t="s">
        <v>421</v>
      </c>
      <c r="G1171" s="11" t="s">
        <v>421</v>
      </c>
      <c r="H1171" s="11" t="s">
        <v>421</v>
      </c>
      <c r="I1171" s="11" t="s">
        <v>421</v>
      </c>
      <c r="J1171" s="11" t="s">
        <v>421</v>
      </c>
      <c r="L1171" s="11" t="s">
        <v>421</v>
      </c>
      <c r="M1171" s="11" t="s">
        <v>421</v>
      </c>
      <c r="N1171" s="11" t="s">
        <v>421</v>
      </c>
      <c r="O1171" s="11" t="s">
        <v>421</v>
      </c>
      <c r="P1171" s="11" t="s">
        <v>421</v>
      </c>
      <c r="Q1171" s="11" t="s">
        <v>421</v>
      </c>
      <c r="R1171" s="11" t="s">
        <v>421</v>
      </c>
      <c r="S1171" s="11" t="s">
        <v>421</v>
      </c>
      <c r="T1171" s="11" t="s">
        <v>421</v>
      </c>
      <c r="V1171" s="11">
        <v>122</v>
      </c>
      <c r="W1171" s="185">
        <v>94.949999999999974</v>
      </c>
      <c r="X1171" s="185">
        <f t="shared" si="69"/>
        <v>0.77827868852458992</v>
      </c>
      <c r="Y1171" s="11" t="s">
        <v>421</v>
      </c>
      <c r="Z1171" s="11" t="s">
        <v>421</v>
      </c>
      <c r="AA1171" s="11" t="s">
        <v>421</v>
      </c>
      <c r="AB1171" s="11" t="s">
        <v>421</v>
      </c>
      <c r="AC1171" s="11" t="s">
        <v>421</v>
      </c>
      <c r="AD1171" s="11" t="s">
        <v>421</v>
      </c>
    </row>
    <row r="1172" spans="1:30" x14ac:dyDescent="0.25">
      <c r="A1172" s="55"/>
      <c r="B1172" s="11"/>
      <c r="C1172" s="11" t="s">
        <v>546</v>
      </c>
      <c r="D1172" s="11"/>
      <c r="E1172" s="11" t="s">
        <v>331</v>
      </c>
      <c r="F1172" s="11" t="s">
        <v>421</v>
      </c>
      <c r="G1172" s="11" t="s">
        <v>421</v>
      </c>
      <c r="H1172" s="11" t="s">
        <v>421</v>
      </c>
      <c r="I1172" s="11" t="s">
        <v>421</v>
      </c>
      <c r="J1172" s="11" t="s">
        <v>421</v>
      </c>
      <c r="L1172" s="11" t="s">
        <v>421</v>
      </c>
      <c r="M1172" s="11" t="s">
        <v>421</v>
      </c>
      <c r="N1172" s="11" t="s">
        <v>421</v>
      </c>
      <c r="O1172" s="11" t="s">
        <v>421</v>
      </c>
      <c r="P1172" s="11" t="s">
        <v>421</v>
      </c>
      <c r="Q1172" s="11" t="s">
        <v>421</v>
      </c>
      <c r="R1172" s="11" t="s">
        <v>421</v>
      </c>
      <c r="S1172" s="11" t="s">
        <v>421</v>
      </c>
      <c r="T1172" s="11" t="s">
        <v>421</v>
      </c>
      <c r="V1172" s="11">
        <v>15</v>
      </c>
      <c r="W1172" s="185">
        <v>6.09</v>
      </c>
      <c r="X1172" s="185">
        <f t="shared" si="69"/>
        <v>0.40599999999999997</v>
      </c>
      <c r="Y1172" s="11" t="s">
        <v>421</v>
      </c>
      <c r="Z1172" s="11" t="s">
        <v>421</v>
      </c>
      <c r="AA1172" s="11" t="s">
        <v>421</v>
      </c>
      <c r="AB1172" s="11" t="s">
        <v>421</v>
      </c>
      <c r="AC1172" s="11" t="s">
        <v>421</v>
      </c>
      <c r="AD1172" s="11" t="s">
        <v>421</v>
      </c>
    </row>
    <row r="1173" spans="1:30" x14ac:dyDescent="0.25">
      <c r="A1173" s="55"/>
      <c r="B1173" s="11"/>
      <c r="C1173" s="11" t="s">
        <v>547</v>
      </c>
      <c r="D1173" s="11"/>
      <c r="E1173" s="11" t="s">
        <v>332</v>
      </c>
      <c r="F1173" s="11" t="s">
        <v>421</v>
      </c>
      <c r="G1173" s="11" t="s">
        <v>421</v>
      </c>
      <c r="H1173" s="11" t="s">
        <v>421</v>
      </c>
      <c r="I1173" s="11" t="s">
        <v>421</v>
      </c>
      <c r="J1173" s="11" t="s">
        <v>421</v>
      </c>
      <c r="L1173" s="11" t="s">
        <v>421</v>
      </c>
      <c r="M1173" s="11" t="s">
        <v>421</v>
      </c>
      <c r="N1173" s="11" t="s">
        <v>421</v>
      </c>
      <c r="O1173" s="11" t="s">
        <v>421</v>
      </c>
      <c r="P1173" s="11" t="s">
        <v>421</v>
      </c>
      <c r="Q1173" s="11" t="s">
        <v>421</v>
      </c>
      <c r="R1173" s="11" t="s">
        <v>421</v>
      </c>
      <c r="S1173" s="11" t="s">
        <v>421</v>
      </c>
      <c r="T1173" s="11" t="s">
        <v>421</v>
      </c>
      <c r="V1173" s="11">
        <v>28</v>
      </c>
      <c r="W1173" s="185">
        <v>18.29</v>
      </c>
      <c r="X1173" s="185">
        <f t="shared" si="69"/>
        <v>0.65321428571428564</v>
      </c>
      <c r="Y1173" s="11" t="s">
        <v>421</v>
      </c>
      <c r="Z1173" s="11" t="s">
        <v>421</v>
      </c>
      <c r="AA1173" s="11" t="s">
        <v>421</v>
      </c>
      <c r="AB1173" s="11" t="s">
        <v>421</v>
      </c>
      <c r="AC1173" s="11" t="s">
        <v>421</v>
      </c>
      <c r="AD1173" s="11" t="s">
        <v>421</v>
      </c>
    </row>
    <row r="1174" spans="1:30" x14ac:dyDescent="0.25">
      <c r="A1174" s="55"/>
      <c r="B1174" s="11"/>
      <c r="C1174" s="11" t="s">
        <v>548</v>
      </c>
      <c r="D1174" s="11"/>
      <c r="E1174" s="11" t="s">
        <v>333</v>
      </c>
      <c r="F1174" s="11" t="s">
        <v>421</v>
      </c>
      <c r="G1174" s="11" t="s">
        <v>421</v>
      </c>
      <c r="H1174" s="11" t="s">
        <v>421</v>
      </c>
      <c r="I1174" s="11" t="s">
        <v>421</v>
      </c>
      <c r="J1174" s="11" t="s">
        <v>421</v>
      </c>
      <c r="L1174" s="11" t="s">
        <v>421</v>
      </c>
      <c r="M1174" s="11" t="s">
        <v>421</v>
      </c>
      <c r="N1174" s="11" t="s">
        <v>421</v>
      </c>
      <c r="O1174" s="11" t="s">
        <v>421</v>
      </c>
      <c r="P1174" s="11" t="s">
        <v>421</v>
      </c>
      <c r="Q1174" s="11" t="s">
        <v>421</v>
      </c>
      <c r="R1174" s="11" t="s">
        <v>421</v>
      </c>
      <c r="S1174" s="11" t="s">
        <v>421</v>
      </c>
      <c r="T1174" s="11" t="s">
        <v>421</v>
      </c>
      <c r="V1174" s="11">
        <v>2</v>
      </c>
      <c r="W1174" s="185">
        <v>19.89</v>
      </c>
      <c r="X1174" s="185">
        <f t="shared" si="69"/>
        <v>9.9450000000000003</v>
      </c>
      <c r="Y1174" s="11" t="s">
        <v>421</v>
      </c>
      <c r="Z1174" s="11" t="s">
        <v>421</v>
      </c>
      <c r="AA1174" s="11" t="s">
        <v>421</v>
      </c>
      <c r="AB1174" s="11" t="s">
        <v>421</v>
      </c>
      <c r="AC1174" s="11" t="s">
        <v>421</v>
      </c>
      <c r="AD1174" s="11" t="s">
        <v>421</v>
      </c>
    </row>
    <row r="1175" spans="1:30" x14ac:dyDescent="0.25">
      <c r="A1175" s="55"/>
      <c r="B1175" s="11"/>
      <c r="C1175" s="11" t="s">
        <v>549</v>
      </c>
      <c r="D1175" s="11"/>
      <c r="E1175" s="11" t="s">
        <v>334</v>
      </c>
      <c r="F1175" s="11" t="s">
        <v>421</v>
      </c>
      <c r="G1175" s="11" t="s">
        <v>421</v>
      </c>
      <c r="H1175" s="11" t="s">
        <v>421</v>
      </c>
      <c r="I1175" s="11" t="s">
        <v>421</v>
      </c>
      <c r="J1175" s="11" t="s">
        <v>421</v>
      </c>
      <c r="L1175" s="11" t="s">
        <v>421</v>
      </c>
      <c r="M1175" s="11" t="s">
        <v>421</v>
      </c>
      <c r="N1175" s="11" t="s">
        <v>421</v>
      </c>
      <c r="O1175" s="11" t="s">
        <v>421</v>
      </c>
      <c r="P1175" s="11" t="s">
        <v>421</v>
      </c>
      <c r="Q1175" s="11" t="s">
        <v>421</v>
      </c>
      <c r="R1175" s="11" t="s">
        <v>421</v>
      </c>
      <c r="S1175" s="11" t="s">
        <v>421</v>
      </c>
      <c r="T1175" s="11" t="s">
        <v>421</v>
      </c>
      <c r="V1175" s="11">
        <v>3</v>
      </c>
      <c r="W1175" s="185">
        <v>0.77</v>
      </c>
      <c r="X1175" s="185">
        <f t="shared" si="69"/>
        <v>0.25666666666666665</v>
      </c>
      <c r="Y1175" s="11" t="s">
        <v>421</v>
      </c>
      <c r="Z1175" s="11" t="s">
        <v>421</v>
      </c>
      <c r="AA1175" s="11" t="s">
        <v>421</v>
      </c>
      <c r="AB1175" s="11" t="s">
        <v>421</v>
      </c>
      <c r="AC1175" s="11" t="s">
        <v>421</v>
      </c>
      <c r="AD1175" s="11" t="s">
        <v>421</v>
      </c>
    </row>
    <row r="1176" spans="1:30" x14ac:dyDescent="0.25">
      <c r="A1176" s="55"/>
      <c r="B1176" s="11"/>
      <c r="C1176" s="11" t="s">
        <v>550</v>
      </c>
      <c r="D1176" s="11"/>
      <c r="E1176" s="11" t="s">
        <v>335</v>
      </c>
      <c r="F1176" s="11" t="s">
        <v>421</v>
      </c>
      <c r="G1176" s="11" t="s">
        <v>421</v>
      </c>
      <c r="H1176" s="11" t="s">
        <v>421</v>
      </c>
      <c r="I1176" s="11" t="s">
        <v>421</v>
      </c>
      <c r="J1176" s="11" t="s">
        <v>421</v>
      </c>
      <c r="L1176" s="11" t="s">
        <v>421</v>
      </c>
      <c r="M1176" s="11" t="s">
        <v>421</v>
      </c>
      <c r="N1176" s="11" t="s">
        <v>421</v>
      </c>
      <c r="O1176" s="11" t="s">
        <v>421</v>
      </c>
      <c r="P1176" s="11" t="s">
        <v>421</v>
      </c>
      <c r="Q1176" s="11" t="s">
        <v>421</v>
      </c>
      <c r="R1176" s="11" t="s">
        <v>421</v>
      </c>
      <c r="S1176" s="11" t="s">
        <v>421</v>
      </c>
      <c r="T1176" s="11" t="s">
        <v>421</v>
      </c>
      <c r="V1176" s="11">
        <v>48</v>
      </c>
      <c r="W1176" s="185">
        <v>30.85</v>
      </c>
      <c r="X1176" s="185">
        <f t="shared" ref="X1176:X1239" si="70">IFERROR(W1176/V1176,0)</f>
        <v>0.64270833333333333</v>
      </c>
      <c r="Y1176" s="11" t="s">
        <v>421</v>
      </c>
      <c r="Z1176" s="11" t="s">
        <v>421</v>
      </c>
      <c r="AA1176" s="11" t="s">
        <v>421</v>
      </c>
      <c r="AB1176" s="11" t="s">
        <v>421</v>
      </c>
      <c r="AC1176" s="11" t="s">
        <v>421</v>
      </c>
      <c r="AD1176" s="11" t="s">
        <v>421</v>
      </c>
    </row>
    <row r="1177" spans="1:30" x14ac:dyDescent="0.25">
      <c r="A1177" s="55"/>
      <c r="B1177" s="11"/>
      <c r="C1177" s="11" t="s">
        <v>551</v>
      </c>
      <c r="D1177" s="11"/>
      <c r="E1177" s="11" t="s">
        <v>336</v>
      </c>
      <c r="F1177" s="11" t="s">
        <v>421</v>
      </c>
      <c r="G1177" s="11" t="s">
        <v>421</v>
      </c>
      <c r="H1177" s="11" t="s">
        <v>421</v>
      </c>
      <c r="I1177" s="11" t="s">
        <v>421</v>
      </c>
      <c r="J1177" s="11" t="s">
        <v>421</v>
      </c>
      <c r="L1177" s="11" t="s">
        <v>421</v>
      </c>
      <c r="M1177" s="11" t="s">
        <v>421</v>
      </c>
      <c r="N1177" s="11" t="s">
        <v>421</v>
      </c>
      <c r="O1177" s="11" t="s">
        <v>421</v>
      </c>
      <c r="P1177" s="11" t="s">
        <v>421</v>
      </c>
      <c r="Q1177" s="11" t="s">
        <v>421</v>
      </c>
      <c r="R1177" s="11" t="s">
        <v>421</v>
      </c>
      <c r="S1177" s="11" t="s">
        <v>421</v>
      </c>
      <c r="T1177" s="11" t="s">
        <v>421</v>
      </c>
      <c r="V1177" s="11">
        <v>166</v>
      </c>
      <c r="W1177" s="185">
        <v>115.60000000000001</v>
      </c>
      <c r="X1177" s="185">
        <f t="shared" si="70"/>
        <v>0.69638554216867476</v>
      </c>
      <c r="Y1177" s="11" t="s">
        <v>421</v>
      </c>
      <c r="Z1177" s="11" t="s">
        <v>421</v>
      </c>
      <c r="AA1177" s="11" t="s">
        <v>421</v>
      </c>
      <c r="AB1177" s="11" t="s">
        <v>421</v>
      </c>
      <c r="AC1177" s="11" t="s">
        <v>421</v>
      </c>
      <c r="AD1177" s="11" t="s">
        <v>421</v>
      </c>
    </row>
    <row r="1178" spans="1:30" x14ac:dyDescent="0.25">
      <c r="A1178" s="55"/>
      <c r="B1178" s="11"/>
      <c r="C1178" s="11" t="s">
        <v>552</v>
      </c>
      <c r="D1178" s="11"/>
      <c r="E1178" s="11" t="s">
        <v>337</v>
      </c>
      <c r="F1178" s="11" t="s">
        <v>421</v>
      </c>
      <c r="G1178" s="11" t="s">
        <v>421</v>
      </c>
      <c r="H1178" s="11" t="s">
        <v>421</v>
      </c>
      <c r="I1178" s="11" t="s">
        <v>421</v>
      </c>
      <c r="J1178" s="11" t="s">
        <v>421</v>
      </c>
      <c r="L1178" s="11" t="s">
        <v>421</v>
      </c>
      <c r="M1178" s="11" t="s">
        <v>421</v>
      </c>
      <c r="N1178" s="11" t="s">
        <v>421</v>
      </c>
      <c r="O1178" s="11" t="s">
        <v>421</v>
      </c>
      <c r="P1178" s="11" t="s">
        <v>421</v>
      </c>
      <c r="Q1178" s="11" t="s">
        <v>421</v>
      </c>
      <c r="R1178" s="11" t="s">
        <v>421</v>
      </c>
      <c r="S1178" s="11" t="s">
        <v>421</v>
      </c>
      <c r="T1178" s="11" t="s">
        <v>421</v>
      </c>
      <c r="V1178" s="11">
        <v>177</v>
      </c>
      <c r="W1178" s="185">
        <v>81.11999999999999</v>
      </c>
      <c r="X1178" s="185">
        <f t="shared" si="70"/>
        <v>0.45830508474576265</v>
      </c>
      <c r="Y1178" s="11" t="s">
        <v>421</v>
      </c>
      <c r="Z1178" s="11" t="s">
        <v>421</v>
      </c>
      <c r="AA1178" s="11" t="s">
        <v>421</v>
      </c>
      <c r="AB1178" s="11" t="s">
        <v>421</v>
      </c>
      <c r="AC1178" s="11" t="s">
        <v>421</v>
      </c>
      <c r="AD1178" s="11" t="s">
        <v>421</v>
      </c>
    </row>
    <row r="1179" spans="1:30" x14ac:dyDescent="0.25">
      <c r="A1179" s="55"/>
      <c r="B1179" s="11"/>
      <c r="C1179" s="11" t="s">
        <v>553</v>
      </c>
      <c r="D1179" s="11"/>
      <c r="E1179" s="11" t="s">
        <v>338</v>
      </c>
      <c r="F1179" s="11" t="s">
        <v>421</v>
      </c>
      <c r="G1179" s="11" t="s">
        <v>421</v>
      </c>
      <c r="H1179" s="11" t="s">
        <v>421</v>
      </c>
      <c r="I1179" s="11" t="s">
        <v>421</v>
      </c>
      <c r="J1179" s="11" t="s">
        <v>421</v>
      </c>
      <c r="L1179" s="11" t="s">
        <v>421</v>
      </c>
      <c r="M1179" s="11" t="s">
        <v>421</v>
      </c>
      <c r="N1179" s="11" t="s">
        <v>421</v>
      </c>
      <c r="O1179" s="11" t="s">
        <v>421</v>
      </c>
      <c r="P1179" s="11" t="s">
        <v>421</v>
      </c>
      <c r="Q1179" s="11" t="s">
        <v>421</v>
      </c>
      <c r="R1179" s="11" t="s">
        <v>421</v>
      </c>
      <c r="S1179" s="11" t="s">
        <v>421</v>
      </c>
      <c r="T1179" s="11" t="s">
        <v>421</v>
      </c>
      <c r="V1179" s="11">
        <v>64</v>
      </c>
      <c r="W1179" s="185">
        <v>55.620000000000005</v>
      </c>
      <c r="X1179" s="185">
        <f t="shared" si="70"/>
        <v>0.86906250000000007</v>
      </c>
      <c r="Y1179" s="11" t="s">
        <v>421</v>
      </c>
      <c r="Z1179" s="11" t="s">
        <v>421</v>
      </c>
      <c r="AA1179" s="11" t="s">
        <v>421</v>
      </c>
      <c r="AB1179" s="11" t="s">
        <v>421</v>
      </c>
      <c r="AC1179" s="11" t="s">
        <v>421</v>
      </c>
      <c r="AD1179" s="11" t="s">
        <v>421</v>
      </c>
    </row>
    <row r="1180" spans="1:30" x14ac:dyDescent="0.25">
      <c r="A1180" s="55"/>
      <c r="B1180" s="11"/>
      <c r="C1180" s="11" t="s">
        <v>554</v>
      </c>
      <c r="D1180" s="11"/>
      <c r="E1180" s="11" t="s">
        <v>339</v>
      </c>
      <c r="F1180" s="11" t="s">
        <v>421</v>
      </c>
      <c r="G1180" s="11" t="s">
        <v>421</v>
      </c>
      <c r="H1180" s="11" t="s">
        <v>421</v>
      </c>
      <c r="I1180" s="11" t="s">
        <v>421</v>
      </c>
      <c r="J1180" s="11" t="s">
        <v>421</v>
      </c>
      <c r="L1180" s="11" t="s">
        <v>421</v>
      </c>
      <c r="M1180" s="11" t="s">
        <v>421</v>
      </c>
      <c r="N1180" s="11" t="s">
        <v>421</v>
      </c>
      <c r="O1180" s="11" t="s">
        <v>421</v>
      </c>
      <c r="P1180" s="11" t="s">
        <v>421</v>
      </c>
      <c r="Q1180" s="11" t="s">
        <v>421</v>
      </c>
      <c r="R1180" s="11" t="s">
        <v>421</v>
      </c>
      <c r="S1180" s="11" t="s">
        <v>421</v>
      </c>
      <c r="T1180" s="11" t="s">
        <v>421</v>
      </c>
      <c r="V1180" s="11">
        <v>62</v>
      </c>
      <c r="W1180" s="185">
        <v>22.38</v>
      </c>
      <c r="X1180" s="185">
        <f t="shared" si="70"/>
        <v>0.36096774193548387</v>
      </c>
      <c r="Y1180" s="11" t="s">
        <v>421</v>
      </c>
      <c r="Z1180" s="11" t="s">
        <v>421</v>
      </c>
      <c r="AA1180" s="11" t="s">
        <v>421</v>
      </c>
      <c r="AB1180" s="11" t="s">
        <v>421</v>
      </c>
      <c r="AC1180" s="11" t="s">
        <v>421</v>
      </c>
      <c r="AD1180" s="11" t="s">
        <v>421</v>
      </c>
    </row>
    <row r="1181" spans="1:30" x14ac:dyDescent="0.25">
      <c r="A1181" s="55"/>
      <c r="B1181" s="11"/>
      <c r="C1181" s="11" t="s">
        <v>555</v>
      </c>
      <c r="D1181" s="11"/>
      <c r="E1181" s="11" t="s">
        <v>340</v>
      </c>
      <c r="F1181" s="11" t="s">
        <v>421</v>
      </c>
      <c r="G1181" s="11" t="s">
        <v>421</v>
      </c>
      <c r="H1181" s="11" t="s">
        <v>421</v>
      </c>
      <c r="I1181" s="11" t="s">
        <v>421</v>
      </c>
      <c r="J1181" s="11" t="s">
        <v>421</v>
      </c>
      <c r="L1181" s="11" t="s">
        <v>421</v>
      </c>
      <c r="M1181" s="11" t="s">
        <v>421</v>
      </c>
      <c r="N1181" s="11" t="s">
        <v>421</v>
      </c>
      <c r="O1181" s="11" t="s">
        <v>421</v>
      </c>
      <c r="P1181" s="11" t="s">
        <v>421</v>
      </c>
      <c r="Q1181" s="11" t="s">
        <v>421</v>
      </c>
      <c r="R1181" s="11" t="s">
        <v>421</v>
      </c>
      <c r="S1181" s="11" t="s">
        <v>421</v>
      </c>
      <c r="T1181" s="11" t="s">
        <v>421</v>
      </c>
      <c r="V1181" s="11">
        <v>33</v>
      </c>
      <c r="W1181" s="185">
        <v>37.419999999999995</v>
      </c>
      <c r="X1181" s="185">
        <f t="shared" si="70"/>
        <v>1.1339393939393938</v>
      </c>
      <c r="Y1181" s="11" t="s">
        <v>421</v>
      </c>
      <c r="Z1181" s="11" t="s">
        <v>421</v>
      </c>
      <c r="AA1181" s="11" t="s">
        <v>421</v>
      </c>
      <c r="AB1181" s="11" t="s">
        <v>421</v>
      </c>
      <c r="AC1181" s="11" t="s">
        <v>421</v>
      </c>
      <c r="AD1181" s="11" t="s">
        <v>421</v>
      </c>
    </row>
    <row r="1182" spans="1:30" x14ac:dyDescent="0.25">
      <c r="A1182" s="55"/>
      <c r="B1182" s="11"/>
      <c r="C1182" s="11" t="s">
        <v>556</v>
      </c>
      <c r="D1182" s="11"/>
      <c r="E1182" s="11" t="s">
        <v>341</v>
      </c>
      <c r="F1182" s="11" t="s">
        <v>421</v>
      </c>
      <c r="G1182" s="11" t="s">
        <v>421</v>
      </c>
      <c r="H1182" s="11" t="s">
        <v>421</v>
      </c>
      <c r="I1182" s="11" t="s">
        <v>421</v>
      </c>
      <c r="J1182" s="11" t="s">
        <v>421</v>
      </c>
      <c r="L1182" s="11" t="s">
        <v>421</v>
      </c>
      <c r="M1182" s="11" t="s">
        <v>421</v>
      </c>
      <c r="N1182" s="11" t="s">
        <v>421</v>
      </c>
      <c r="O1182" s="11" t="s">
        <v>421</v>
      </c>
      <c r="P1182" s="11" t="s">
        <v>421</v>
      </c>
      <c r="Q1182" s="11" t="s">
        <v>421</v>
      </c>
      <c r="R1182" s="11" t="s">
        <v>421</v>
      </c>
      <c r="S1182" s="11" t="s">
        <v>421</v>
      </c>
      <c r="T1182" s="11" t="s">
        <v>421</v>
      </c>
      <c r="V1182" s="11">
        <v>36</v>
      </c>
      <c r="W1182" s="185">
        <v>52.91</v>
      </c>
      <c r="X1182" s="185">
        <f t="shared" si="70"/>
        <v>1.4697222222222222</v>
      </c>
      <c r="Y1182" s="11" t="s">
        <v>421</v>
      </c>
      <c r="Z1182" s="11" t="s">
        <v>421</v>
      </c>
      <c r="AA1182" s="11" t="s">
        <v>421</v>
      </c>
      <c r="AB1182" s="11" t="s">
        <v>421</v>
      </c>
      <c r="AC1182" s="11" t="s">
        <v>421</v>
      </c>
      <c r="AD1182" s="11" t="s">
        <v>421</v>
      </c>
    </row>
    <row r="1183" spans="1:30" x14ac:dyDescent="0.25">
      <c r="A1183" s="55"/>
      <c r="B1183" s="11"/>
      <c r="C1183" s="11" t="s">
        <v>557</v>
      </c>
      <c r="D1183" s="11"/>
      <c r="E1183" s="11" t="s">
        <v>342</v>
      </c>
      <c r="F1183" s="11" t="s">
        <v>421</v>
      </c>
      <c r="G1183" s="11" t="s">
        <v>421</v>
      </c>
      <c r="H1183" s="11" t="s">
        <v>421</v>
      </c>
      <c r="I1183" s="11" t="s">
        <v>421</v>
      </c>
      <c r="J1183" s="11" t="s">
        <v>421</v>
      </c>
      <c r="L1183" s="11" t="s">
        <v>421</v>
      </c>
      <c r="M1183" s="11" t="s">
        <v>421</v>
      </c>
      <c r="N1183" s="11" t="s">
        <v>421</v>
      </c>
      <c r="O1183" s="11" t="s">
        <v>421</v>
      </c>
      <c r="P1183" s="11" t="s">
        <v>421</v>
      </c>
      <c r="Q1183" s="11" t="s">
        <v>421</v>
      </c>
      <c r="R1183" s="11" t="s">
        <v>421</v>
      </c>
      <c r="S1183" s="11" t="s">
        <v>421</v>
      </c>
      <c r="T1183" s="11" t="s">
        <v>421</v>
      </c>
      <c r="V1183" s="11">
        <v>3</v>
      </c>
      <c r="W1183" s="185">
        <v>0.99</v>
      </c>
      <c r="X1183" s="185">
        <f t="shared" si="70"/>
        <v>0.33</v>
      </c>
      <c r="Y1183" s="11" t="s">
        <v>421</v>
      </c>
      <c r="Z1183" s="11" t="s">
        <v>421</v>
      </c>
      <c r="AA1183" s="11" t="s">
        <v>421</v>
      </c>
      <c r="AB1183" s="11" t="s">
        <v>421</v>
      </c>
      <c r="AC1183" s="11" t="s">
        <v>421</v>
      </c>
      <c r="AD1183" s="11" t="s">
        <v>421</v>
      </c>
    </row>
    <row r="1184" spans="1:30" x14ac:dyDescent="0.25">
      <c r="A1184" s="55"/>
      <c r="B1184" s="11"/>
      <c r="C1184" s="11" t="s">
        <v>558</v>
      </c>
      <c r="D1184" s="11"/>
      <c r="E1184" s="11" t="s">
        <v>344</v>
      </c>
      <c r="F1184" s="11" t="s">
        <v>421</v>
      </c>
      <c r="G1184" s="11" t="s">
        <v>421</v>
      </c>
      <c r="H1184" s="11" t="s">
        <v>421</v>
      </c>
      <c r="I1184" s="11" t="s">
        <v>421</v>
      </c>
      <c r="J1184" s="11" t="s">
        <v>421</v>
      </c>
      <c r="L1184" s="11" t="s">
        <v>421</v>
      </c>
      <c r="M1184" s="11" t="s">
        <v>421</v>
      </c>
      <c r="N1184" s="11" t="s">
        <v>421</v>
      </c>
      <c r="O1184" s="11" t="s">
        <v>421</v>
      </c>
      <c r="P1184" s="11" t="s">
        <v>421</v>
      </c>
      <c r="Q1184" s="11" t="s">
        <v>421</v>
      </c>
      <c r="R1184" s="11" t="s">
        <v>421</v>
      </c>
      <c r="S1184" s="11" t="s">
        <v>421</v>
      </c>
      <c r="T1184" s="11" t="s">
        <v>421</v>
      </c>
      <c r="V1184" s="11">
        <v>295</v>
      </c>
      <c r="W1184" s="185">
        <v>167.0500000000001</v>
      </c>
      <c r="X1184" s="185">
        <f t="shared" si="70"/>
        <v>0.56627118644067831</v>
      </c>
      <c r="Y1184" s="11" t="s">
        <v>421</v>
      </c>
      <c r="Z1184" s="11" t="s">
        <v>421</v>
      </c>
      <c r="AA1184" s="11" t="s">
        <v>421</v>
      </c>
      <c r="AB1184" s="11" t="s">
        <v>421</v>
      </c>
      <c r="AC1184" s="11" t="s">
        <v>421</v>
      </c>
      <c r="AD1184" s="11" t="s">
        <v>421</v>
      </c>
    </row>
    <row r="1185" spans="1:30" x14ac:dyDescent="0.25">
      <c r="A1185" s="55"/>
      <c r="B1185" s="11"/>
      <c r="C1185" s="11" t="s">
        <v>559</v>
      </c>
      <c r="D1185" s="11"/>
      <c r="E1185" s="11" t="s">
        <v>345</v>
      </c>
      <c r="F1185" s="11" t="s">
        <v>421</v>
      </c>
      <c r="G1185" s="11" t="s">
        <v>421</v>
      </c>
      <c r="H1185" s="11" t="s">
        <v>421</v>
      </c>
      <c r="I1185" s="11" t="s">
        <v>421</v>
      </c>
      <c r="J1185" s="11" t="s">
        <v>421</v>
      </c>
      <c r="L1185" s="11" t="s">
        <v>421</v>
      </c>
      <c r="M1185" s="11" t="s">
        <v>421</v>
      </c>
      <c r="N1185" s="11" t="s">
        <v>421</v>
      </c>
      <c r="O1185" s="11" t="s">
        <v>421</v>
      </c>
      <c r="P1185" s="11" t="s">
        <v>421</v>
      </c>
      <c r="Q1185" s="11" t="s">
        <v>421</v>
      </c>
      <c r="R1185" s="11" t="s">
        <v>421</v>
      </c>
      <c r="S1185" s="11" t="s">
        <v>421</v>
      </c>
      <c r="T1185" s="11" t="s">
        <v>421</v>
      </c>
      <c r="V1185" s="11">
        <v>86</v>
      </c>
      <c r="W1185" s="185">
        <v>75.900000000000034</v>
      </c>
      <c r="X1185" s="185">
        <f t="shared" si="70"/>
        <v>0.88255813953488416</v>
      </c>
      <c r="Y1185" s="11" t="s">
        <v>421</v>
      </c>
      <c r="Z1185" s="11" t="s">
        <v>421</v>
      </c>
      <c r="AA1185" s="11" t="s">
        <v>421</v>
      </c>
      <c r="AB1185" s="11" t="s">
        <v>421</v>
      </c>
      <c r="AC1185" s="11" t="s">
        <v>421</v>
      </c>
      <c r="AD1185" s="11" t="s">
        <v>421</v>
      </c>
    </row>
    <row r="1186" spans="1:30" x14ac:dyDescent="0.25">
      <c r="A1186" s="55"/>
      <c r="B1186" s="11"/>
      <c r="C1186" s="11" t="s">
        <v>558</v>
      </c>
      <c r="D1186" s="11"/>
      <c r="E1186" s="11" t="s">
        <v>346</v>
      </c>
      <c r="F1186" s="11" t="s">
        <v>421</v>
      </c>
      <c r="G1186" s="11" t="s">
        <v>421</v>
      </c>
      <c r="H1186" s="11" t="s">
        <v>421</v>
      </c>
      <c r="I1186" s="11" t="s">
        <v>421</v>
      </c>
      <c r="J1186" s="11" t="s">
        <v>421</v>
      </c>
      <c r="L1186" s="11" t="s">
        <v>421</v>
      </c>
      <c r="M1186" s="11" t="s">
        <v>421</v>
      </c>
      <c r="N1186" s="11" t="s">
        <v>421</v>
      </c>
      <c r="O1186" s="11" t="s">
        <v>421</v>
      </c>
      <c r="P1186" s="11" t="s">
        <v>421</v>
      </c>
      <c r="Q1186" s="11" t="s">
        <v>421</v>
      </c>
      <c r="R1186" s="11" t="s">
        <v>421</v>
      </c>
      <c r="S1186" s="11" t="s">
        <v>421</v>
      </c>
      <c r="T1186" s="11" t="s">
        <v>421</v>
      </c>
      <c r="V1186" s="11">
        <v>50</v>
      </c>
      <c r="W1186" s="185">
        <v>57.63</v>
      </c>
      <c r="X1186" s="185">
        <f t="shared" si="70"/>
        <v>1.1526000000000001</v>
      </c>
      <c r="Y1186" s="11" t="s">
        <v>421</v>
      </c>
      <c r="Z1186" s="11" t="s">
        <v>421</v>
      </c>
      <c r="AA1186" s="11" t="s">
        <v>421</v>
      </c>
      <c r="AB1186" s="11" t="s">
        <v>421</v>
      </c>
      <c r="AC1186" s="11" t="s">
        <v>421</v>
      </c>
      <c r="AD1186" s="11" t="s">
        <v>421</v>
      </c>
    </row>
    <row r="1187" spans="1:30" x14ac:dyDescent="0.25">
      <c r="A1187" s="55"/>
      <c r="B1187" s="11"/>
      <c r="C1187" s="11" t="s">
        <v>558</v>
      </c>
      <c r="D1187" s="11"/>
      <c r="E1187" s="11" t="s">
        <v>347</v>
      </c>
      <c r="F1187" s="11" t="s">
        <v>421</v>
      </c>
      <c r="G1187" s="11" t="s">
        <v>421</v>
      </c>
      <c r="H1187" s="11" t="s">
        <v>421</v>
      </c>
      <c r="I1187" s="11" t="s">
        <v>421</v>
      </c>
      <c r="J1187" s="11" t="s">
        <v>421</v>
      </c>
      <c r="L1187" s="11" t="s">
        <v>421</v>
      </c>
      <c r="M1187" s="11" t="s">
        <v>421</v>
      </c>
      <c r="N1187" s="11" t="s">
        <v>421</v>
      </c>
      <c r="O1187" s="11" t="s">
        <v>421</v>
      </c>
      <c r="P1187" s="11" t="s">
        <v>421</v>
      </c>
      <c r="Q1187" s="11" t="s">
        <v>421</v>
      </c>
      <c r="R1187" s="11" t="s">
        <v>421</v>
      </c>
      <c r="S1187" s="11" t="s">
        <v>421</v>
      </c>
      <c r="T1187" s="11" t="s">
        <v>421</v>
      </c>
      <c r="V1187" s="11">
        <v>30</v>
      </c>
      <c r="W1187" s="185">
        <v>14.100000000000005</v>
      </c>
      <c r="X1187" s="185">
        <f t="shared" si="70"/>
        <v>0.47000000000000014</v>
      </c>
      <c r="Y1187" s="11" t="s">
        <v>421</v>
      </c>
      <c r="Z1187" s="11" t="s">
        <v>421</v>
      </c>
      <c r="AA1187" s="11" t="s">
        <v>421</v>
      </c>
      <c r="AB1187" s="11" t="s">
        <v>421</v>
      </c>
      <c r="AC1187" s="11" t="s">
        <v>421</v>
      </c>
      <c r="AD1187" s="11" t="s">
        <v>421</v>
      </c>
    </row>
    <row r="1188" spans="1:30" x14ac:dyDescent="0.25">
      <c r="A1188" s="55"/>
      <c r="B1188" s="11"/>
      <c r="C1188" s="11" t="s">
        <v>558</v>
      </c>
      <c r="D1188" s="11"/>
      <c r="E1188" s="11" t="s">
        <v>348</v>
      </c>
      <c r="F1188" s="11" t="s">
        <v>421</v>
      </c>
      <c r="G1188" s="11" t="s">
        <v>421</v>
      </c>
      <c r="H1188" s="11" t="s">
        <v>421</v>
      </c>
      <c r="I1188" s="11" t="s">
        <v>421</v>
      </c>
      <c r="J1188" s="11" t="s">
        <v>421</v>
      </c>
      <c r="L1188" s="11" t="s">
        <v>421</v>
      </c>
      <c r="M1188" s="11" t="s">
        <v>421</v>
      </c>
      <c r="N1188" s="11" t="s">
        <v>421</v>
      </c>
      <c r="O1188" s="11" t="s">
        <v>421</v>
      </c>
      <c r="P1188" s="11" t="s">
        <v>421</v>
      </c>
      <c r="Q1188" s="11" t="s">
        <v>421</v>
      </c>
      <c r="R1188" s="11" t="s">
        <v>421</v>
      </c>
      <c r="S1188" s="11" t="s">
        <v>421</v>
      </c>
      <c r="T1188" s="11" t="s">
        <v>421</v>
      </c>
      <c r="V1188" s="11">
        <v>36</v>
      </c>
      <c r="W1188" s="185">
        <v>18.739999999999995</v>
      </c>
      <c r="X1188" s="185">
        <f t="shared" si="70"/>
        <v>0.52055555555555544</v>
      </c>
      <c r="Y1188" s="11" t="s">
        <v>421</v>
      </c>
      <c r="Z1188" s="11" t="s">
        <v>421</v>
      </c>
      <c r="AA1188" s="11" t="s">
        <v>421</v>
      </c>
      <c r="AB1188" s="11" t="s">
        <v>421</v>
      </c>
      <c r="AC1188" s="11" t="s">
        <v>421</v>
      </c>
      <c r="AD1188" s="11" t="s">
        <v>421</v>
      </c>
    </row>
    <row r="1189" spans="1:30" x14ac:dyDescent="0.25">
      <c r="A1189" s="55"/>
      <c r="B1189" s="11"/>
      <c r="C1189" s="11" t="s">
        <v>560</v>
      </c>
      <c r="D1189" s="11"/>
      <c r="E1189" s="11" t="s">
        <v>349</v>
      </c>
      <c r="F1189" s="11" t="s">
        <v>421</v>
      </c>
      <c r="G1189" s="11" t="s">
        <v>421</v>
      </c>
      <c r="H1189" s="11" t="s">
        <v>421</v>
      </c>
      <c r="I1189" s="11" t="s">
        <v>421</v>
      </c>
      <c r="J1189" s="11" t="s">
        <v>421</v>
      </c>
      <c r="L1189" s="11" t="s">
        <v>421</v>
      </c>
      <c r="M1189" s="11" t="s">
        <v>421</v>
      </c>
      <c r="N1189" s="11" t="s">
        <v>421</v>
      </c>
      <c r="O1189" s="11" t="s">
        <v>421</v>
      </c>
      <c r="P1189" s="11" t="s">
        <v>421</v>
      </c>
      <c r="Q1189" s="11" t="s">
        <v>421</v>
      </c>
      <c r="R1189" s="11" t="s">
        <v>421</v>
      </c>
      <c r="S1189" s="11" t="s">
        <v>421</v>
      </c>
      <c r="T1189" s="11" t="s">
        <v>421</v>
      </c>
      <c r="V1189" s="11">
        <v>47</v>
      </c>
      <c r="W1189" s="185">
        <v>125.49000000000004</v>
      </c>
      <c r="X1189" s="185">
        <f t="shared" si="70"/>
        <v>2.6700000000000008</v>
      </c>
      <c r="Y1189" s="11" t="s">
        <v>421</v>
      </c>
      <c r="Z1189" s="11" t="s">
        <v>421</v>
      </c>
      <c r="AA1189" s="11" t="s">
        <v>421</v>
      </c>
      <c r="AB1189" s="11" t="s">
        <v>421</v>
      </c>
      <c r="AC1189" s="11" t="s">
        <v>421</v>
      </c>
      <c r="AD1189" s="11" t="s">
        <v>421</v>
      </c>
    </row>
    <row r="1190" spans="1:30" x14ac:dyDescent="0.25">
      <c r="A1190" s="55"/>
      <c r="B1190" s="11"/>
      <c r="C1190" s="11" t="s">
        <v>561</v>
      </c>
      <c r="D1190" s="11"/>
      <c r="E1190" s="11" t="s">
        <v>350</v>
      </c>
      <c r="F1190" s="11" t="s">
        <v>421</v>
      </c>
      <c r="G1190" s="11" t="s">
        <v>421</v>
      </c>
      <c r="H1190" s="11" t="s">
        <v>421</v>
      </c>
      <c r="I1190" s="11" t="s">
        <v>421</v>
      </c>
      <c r="J1190" s="11" t="s">
        <v>421</v>
      </c>
      <c r="L1190" s="11" t="s">
        <v>421</v>
      </c>
      <c r="M1190" s="11" t="s">
        <v>421</v>
      </c>
      <c r="N1190" s="11" t="s">
        <v>421</v>
      </c>
      <c r="O1190" s="11" t="s">
        <v>421</v>
      </c>
      <c r="P1190" s="11" t="s">
        <v>421</v>
      </c>
      <c r="Q1190" s="11" t="s">
        <v>421</v>
      </c>
      <c r="R1190" s="11" t="s">
        <v>421</v>
      </c>
      <c r="S1190" s="11" t="s">
        <v>421</v>
      </c>
      <c r="T1190" s="11" t="s">
        <v>421</v>
      </c>
      <c r="V1190" s="11">
        <v>68</v>
      </c>
      <c r="W1190" s="185">
        <v>73.63</v>
      </c>
      <c r="X1190" s="185">
        <f t="shared" si="70"/>
        <v>1.0827941176470588</v>
      </c>
      <c r="Y1190" s="11" t="s">
        <v>421</v>
      </c>
      <c r="Z1190" s="11" t="s">
        <v>421</v>
      </c>
      <c r="AA1190" s="11" t="s">
        <v>421</v>
      </c>
      <c r="AB1190" s="11" t="s">
        <v>421</v>
      </c>
      <c r="AC1190" s="11" t="s">
        <v>421</v>
      </c>
      <c r="AD1190" s="11" t="s">
        <v>421</v>
      </c>
    </row>
    <row r="1191" spans="1:30" x14ac:dyDescent="0.25">
      <c r="A1191" s="55"/>
      <c r="B1191" s="11"/>
      <c r="C1191" s="11" t="s">
        <v>562</v>
      </c>
      <c r="D1191" s="11"/>
      <c r="E1191" s="11" t="s">
        <v>351</v>
      </c>
      <c r="F1191" s="11" t="s">
        <v>421</v>
      </c>
      <c r="G1191" s="11" t="s">
        <v>421</v>
      </c>
      <c r="H1191" s="11" t="s">
        <v>421</v>
      </c>
      <c r="I1191" s="11" t="s">
        <v>421</v>
      </c>
      <c r="J1191" s="11" t="s">
        <v>421</v>
      </c>
      <c r="L1191" s="11" t="s">
        <v>421</v>
      </c>
      <c r="M1191" s="11" t="s">
        <v>421</v>
      </c>
      <c r="N1191" s="11" t="s">
        <v>421</v>
      </c>
      <c r="O1191" s="11" t="s">
        <v>421</v>
      </c>
      <c r="P1191" s="11" t="s">
        <v>421</v>
      </c>
      <c r="Q1191" s="11" t="s">
        <v>421</v>
      </c>
      <c r="R1191" s="11" t="s">
        <v>421</v>
      </c>
      <c r="S1191" s="11" t="s">
        <v>421</v>
      </c>
      <c r="T1191" s="11" t="s">
        <v>421</v>
      </c>
      <c r="V1191" s="11">
        <v>40</v>
      </c>
      <c r="W1191" s="185">
        <v>33.929999999999993</v>
      </c>
      <c r="X1191" s="185">
        <f t="shared" si="70"/>
        <v>0.84824999999999984</v>
      </c>
      <c r="Y1191" s="11" t="s">
        <v>421</v>
      </c>
      <c r="Z1191" s="11" t="s">
        <v>421</v>
      </c>
      <c r="AA1191" s="11" t="s">
        <v>421</v>
      </c>
      <c r="AB1191" s="11" t="s">
        <v>421</v>
      </c>
      <c r="AC1191" s="11" t="s">
        <v>421</v>
      </c>
      <c r="AD1191" s="11" t="s">
        <v>421</v>
      </c>
    </row>
    <row r="1192" spans="1:30" x14ac:dyDescent="0.25">
      <c r="A1192" s="55"/>
      <c r="B1192" s="11"/>
      <c r="C1192" s="11" t="s">
        <v>563</v>
      </c>
      <c r="D1192" s="11"/>
      <c r="E1192" s="11" t="s">
        <v>352</v>
      </c>
      <c r="F1192" s="11" t="s">
        <v>421</v>
      </c>
      <c r="G1192" s="11" t="s">
        <v>421</v>
      </c>
      <c r="H1192" s="11" t="s">
        <v>421</v>
      </c>
      <c r="I1192" s="11" t="s">
        <v>421</v>
      </c>
      <c r="J1192" s="11" t="s">
        <v>421</v>
      </c>
      <c r="L1192" s="11" t="s">
        <v>421</v>
      </c>
      <c r="M1192" s="11" t="s">
        <v>421</v>
      </c>
      <c r="N1192" s="11" t="s">
        <v>421</v>
      </c>
      <c r="O1192" s="11" t="s">
        <v>421</v>
      </c>
      <c r="P1192" s="11" t="s">
        <v>421</v>
      </c>
      <c r="Q1192" s="11" t="s">
        <v>421</v>
      </c>
      <c r="R1192" s="11" t="s">
        <v>421</v>
      </c>
      <c r="S1192" s="11" t="s">
        <v>421</v>
      </c>
      <c r="T1192" s="11" t="s">
        <v>421</v>
      </c>
      <c r="V1192" s="11">
        <v>3</v>
      </c>
      <c r="W1192" s="185">
        <v>8.0500000000000007</v>
      </c>
      <c r="X1192" s="185">
        <f t="shared" si="70"/>
        <v>2.6833333333333336</v>
      </c>
      <c r="Y1192" s="11" t="s">
        <v>421</v>
      </c>
      <c r="Z1192" s="11" t="s">
        <v>421</v>
      </c>
      <c r="AA1192" s="11" t="s">
        <v>421</v>
      </c>
      <c r="AB1192" s="11" t="s">
        <v>421</v>
      </c>
      <c r="AC1192" s="11" t="s">
        <v>421</v>
      </c>
      <c r="AD1192" s="11" t="s">
        <v>421</v>
      </c>
    </row>
    <row r="1193" spans="1:30" x14ac:dyDescent="0.25">
      <c r="A1193" s="55"/>
      <c r="B1193" s="11"/>
      <c r="C1193" s="11" t="s">
        <v>564</v>
      </c>
      <c r="D1193" s="11"/>
      <c r="E1193" s="11" t="s">
        <v>353</v>
      </c>
      <c r="F1193" s="11" t="s">
        <v>421</v>
      </c>
      <c r="G1193" s="11" t="s">
        <v>421</v>
      </c>
      <c r="H1193" s="11" t="s">
        <v>421</v>
      </c>
      <c r="I1193" s="11" t="s">
        <v>421</v>
      </c>
      <c r="J1193" s="11" t="s">
        <v>421</v>
      </c>
      <c r="L1193" s="11" t="s">
        <v>421</v>
      </c>
      <c r="M1193" s="11" t="s">
        <v>421</v>
      </c>
      <c r="N1193" s="11" t="s">
        <v>421</v>
      </c>
      <c r="O1193" s="11" t="s">
        <v>421</v>
      </c>
      <c r="P1193" s="11" t="s">
        <v>421</v>
      </c>
      <c r="Q1193" s="11" t="s">
        <v>421</v>
      </c>
      <c r="R1193" s="11" t="s">
        <v>421</v>
      </c>
      <c r="S1193" s="11" t="s">
        <v>421</v>
      </c>
      <c r="T1193" s="11" t="s">
        <v>421</v>
      </c>
      <c r="V1193" s="11">
        <v>5</v>
      </c>
      <c r="W1193" s="185">
        <v>11.499999999999998</v>
      </c>
      <c r="X1193" s="185">
        <f t="shared" si="70"/>
        <v>2.2999999999999998</v>
      </c>
      <c r="Y1193" s="11" t="s">
        <v>421</v>
      </c>
      <c r="Z1193" s="11" t="s">
        <v>421</v>
      </c>
      <c r="AA1193" s="11" t="s">
        <v>421</v>
      </c>
      <c r="AB1193" s="11" t="s">
        <v>421</v>
      </c>
      <c r="AC1193" s="11" t="s">
        <v>421</v>
      </c>
      <c r="AD1193" s="11" t="s">
        <v>421</v>
      </c>
    </row>
    <row r="1194" spans="1:30" x14ac:dyDescent="0.25">
      <c r="A1194" s="55"/>
      <c r="B1194" s="11"/>
      <c r="C1194" s="11" t="s">
        <v>565</v>
      </c>
      <c r="D1194" s="11"/>
      <c r="E1194" s="11" t="s">
        <v>354</v>
      </c>
      <c r="F1194" s="11" t="s">
        <v>421</v>
      </c>
      <c r="G1194" s="11" t="s">
        <v>421</v>
      </c>
      <c r="H1194" s="11" t="s">
        <v>421</v>
      </c>
      <c r="I1194" s="11" t="s">
        <v>421</v>
      </c>
      <c r="J1194" s="11" t="s">
        <v>421</v>
      </c>
      <c r="L1194" s="11" t="s">
        <v>421</v>
      </c>
      <c r="M1194" s="11" t="s">
        <v>421</v>
      </c>
      <c r="N1194" s="11" t="s">
        <v>421</v>
      </c>
      <c r="O1194" s="11" t="s">
        <v>421</v>
      </c>
      <c r="P1194" s="11" t="s">
        <v>421</v>
      </c>
      <c r="Q1194" s="11" t="s">
        <v>421</v>
      </c>
      <c r="R1194" s="11" t="s">
        <v>421</v>
      </c>
      <c r="S1194" s="11" t="s">
        <v>421</v>
      </c>
      <c r="T1194" s="11" t="s">
        <v>421</v>
      </c>
      <c r="V1194" s="11">
        <v>46</v>
      </c>
      <c r="W1194" s="185">
        <v>20.21</v>
      </c>
      <c r="X1194" s="185">
        <f t="shared" si="70"/>
        <v>0.43934782608695655</v>
      </c>
      <c r="Y1194" s="11" t="s">
        <v>421</v>
      </c>
      <c r="Z1194" s="11" t="s">
        <v>421</v>
      </c>
      <c r="AA1194" s="11" t="s">
        <v>421</v>
      </c>
      <c r="AB1194" s="11" t="s">
        <v>421</v>
      </c>
      <c r="AC1194" s="11" t="s">
        <v>421</v>
      </c>
      <c r="AD1194" s="11" t="s">
        <v>421</v>
      </c>
    </row>
    <row r="1195" spans="1:30" x14ac:dyDescent="0.25">
      <c r="A1195" s="55"/>
      <c r="B1195" s="11"/>
      <c r="C1195" s="11" t="s">
        <v>566</v>
      </c>
      <c r="D1195" s="11"/>
      <c r="E1195" s="11" t="s">
        <v>355</v>
      </c>
      <c r="F1195" s="11" t="s">
        <v>421</v>
      </c>
      <c r="G1195" s="11" t="s">
        <v>421</v>
      </c>
      <c r="H1195" s="11" t="s">
        <v>421</v>
      </c>
      <c r="I1195" s="11" t="s">
        <v>421</v>
      </c>
      <c r="J1195" s="11" t="s">
        <v>421</v>
      </c>
      <c r="L1195" s="11" t="s">
        <v>421</v>
      </c>
      <c r="M1195" s="11" t="s">
        <v>421</v>
      </c>
      <c r="N1195" s="11" t="s">
        <v>421</v>
      </c>
      <c r="O1195" s="11" t="s">
        <v>421</v>
      </c>
      <c r="P1195" s="11" t="s">
        <v>421</v>
      </c>
      <c r="Q1195" s="11" t="s">
        <v>421</v>
      </c>
      <c r="R1195" s="11" t="s">
        <v>421</v>
      </c>
      <c r="S1195" s="11" t="s">
        <v>421</v>
      </c>
      <c r="T1195" s="11" t="s">
        <v>421</v>
      </c>
      <c r="V1195" s="11">
        <v>6</v>
      </c>
      <c r="W1195" s="185">
        <v>1.85</v>
      </c>
      <c r="X1195" s="185">
        <f t="shared" si="70"/>
        <v>0.30833333333333335</v>
      </c>
      <c r="Y1195" s="11" t="s">
        <v>421</v>
      </c>
      <c r="Z1195" s="11" t="s">
        <v>421</v>
      </c>
      <c r="AA1195" s="11" t="s">
        <v>421</v>
      </c>
      <c r="AB1195" s="11" t="s">
        <v>421</v>
      </c>
      <c r="AC1195" s="11" t="s">
        <v>421</v>
      </c>
      <c r="AD1195" s="11" t="s">
        <v>421</v>
      </c>
    </row>
    <row r="1196" spans="1:30" x14ac:dyDescent="0.25">
      <c r="A1196" s="55"/>
      <c r="B1196" s="11"/>
      <c r="C1196" s="11" t="s">
        <v>567</v>
      </c>
      <c r="D1196" s="11"/>
      <c r="E1196" s="11" t="s">
        <v>356</v>
      </c>
      <c r="F1196" s="11" t="s">
        <v>421</v>
      </c>
      <c r="G1196" s="11" t="s">
        <v>421</v>
      </c>
      <c r="H1196" s="11" t="s">
        <v>421</v>
      </c>
      <c r="I1196" s="11" t="s">
        <v>421</v>
      </c>
      <c r="J1196" s="11" t="s">
        <v>421</v>
      </c>
      <c r="L1196" s="11" t="s">
        <v>421</v>
      </c>
      <c r="M1196" s="11" t="s">
        <v>421</v>
      </c>
      <c r="N1196" s="11" t="s">
        <v>421</v>
      </c>
      <c r="O1196" s="11" t="s">
        <v>421</v>
      </c>
      <c r="P1196" s="11" t="s">
        <v>421</v>
      </c>
      <c r="Q1196" s="11" t="s">
        <v>421</v>
      </c>
      <c r="R1196" s="11" t="s">
        <v>421</v>
      </c>
      <c r="S1196" s="11" t="s">
        <v>421</v>
      </c>
      <c r="T1196" s="11" t="s">
        <v>421</v>
      </c>
      <c r="V1196" s="11">
        <v>89</v>
      </c>
      <c r="W1196" s="185">
        <v>46.940000000000019</v>
      </c>
      <c r="X1196" s="185">
        <f t="shared" si="70"/>
        <v>0.52741573033707889</v>
      </c>
      <c r="Y1196" s="11" t="s">
        <v>421</v>
      </c>
      <c r="Z1196" s="11" t="s">
        <v>421</v>
      </c>
      <c r="AA1196" s="11" t="s">
        <v>421</v>
      </c>
      <c r="AB1196" s="11" t="s">
        <v>421</v>
      </c>
      <c r="AC1196" s="11" t="s">
        <v>421</v>
      </c>
      <c r="AD1196" s="11" t="s">
        <v>421</v>
      </c>
    </row>
    <row r="1197" spans="1:30" x14ac:dyDescent="0.25">
      <c r="A1197" s="55"/>
      <c r="B1197" s="11"/>
      <c r="C1197" s="11" t="s">
        <v>568</v>
      </c>
      <c r="D1197" s="11"/>
      <c r="E1197" s="11" t="s">
        <v>357</v>
      </c>
      <c r="F1197" s="11" t="s">
        <v>421</v>
      </c>
      <c r="G1197" s="11" t="s">
        <v>421</v>
      </c>
      <c r="H1197" s="11" t="s">
        <v>421</v>
      </c>
      <c r="I1197" s="11" t="s">
        <v>421</v>
      </c>
      <c r="J1197" s="11" t="s">
        <v>421</v>
      </c>
      <c r="L1197" s="11" t="s">
        <v>421</v>
      </c>
      <c r="M1197" s="11" t="s">
        <v>421</v>
      </c>
      <c r="N1197" s="11" t="s">
        <v>421</v>
      </c>
      <c r="O1197" s="11" t="s">
        <v>421</v>
      </c>
      <c r="P1197" s="11" t="s">
        <v>421</v>
      </c>
      <c r="Q1197" s="11" t="s">
        <v>421</v>
      </c>
      <c r="R1197" s="11" t="s">
        <v>421</v>
      </c>
      <c r="S1197" s="11" t="s">
        <v>421</v>
      </c>
      <c r="T1197" s="11" t="s">
        <v>421</v>
      </c>
      <c r="V1197" s="11">
        <v>390</v>
      </c>
      <c r="W1197" s="185">
        <v>358.69999999999976</v>
      </c>
      <c r="X1197" s="185">
        <f t="shared" si="70"/>
        <v>0.91974358974358916</v>
      </c>
      <c r="Y1197" s="11" t="s">
        <v>421</v>
      </c>
      <c r="Z1197" s="11" t="s">
        <v>421</v>
      </c>
      <c r="AA1197" s="11" t="s">
        <v>421</v>
      </c>
      <c r="AB1197" s="11" t="s">
        <v>421</v>
      </c>
      <c r="AC1197" s="11" t="s">
        <v>421</v>
      </c>
      <c r="AD1197" s="11" t="s">
        <v>421</v>
      </c>
    </row>
    <row r="1198" spans="1:30" x14ac:dyDescent="0.25">
      <c r="A1198" s="55"/>
      <c r="B1198" s="11"/>
      <c r="C1198" s="11" t="s">
        <v>569</v>
      </c>
      <c r="D1198" s="11"/>
      <c r="E1198" s="11" t="s">
        <v>358</v>
      </c>
      <c r="F1198" s="11" t="s">
        <v>421</v>
      </c>
      <c r="G1198" s="11" t="s">
        <v>421</v>
      </c>
      <c r="H1198" s="11" t="s">
        <v>421</v>
      </c>
      <c r="I1198" s="11" t="s">
        <v>421</v>
      </c>
      <c r="J1198" s="11" t="s">
        <v>421</v>
      </c>
      <c r="L1198" s="11" t="s">
        <v>421</v>
      </c>
      <c r="M1198" s="11" t="s">
        <v>421</v>
      </c>
      <c r="N1198" s="11" t="s">
        <v>421</v>
      </c>
      <c r="O1198" s="11" t="s">
        <v>421</v>
      </c>
      <c r="P1198" s="11" t="s">
        <v>421</v>
      </c>
      <c r="Q1198" s="11" t="s">
        <v>421</v>
      </c>
      <c r="R1198" s="11" t="s">
        <v>421</v>
      </c>
      <c r="S1198" s="11" t="s">
        <v>421</v>
      </c>
      <c r="T1198" s="11" t="s">
        <v>421</v>
      </c>
      <c r="V1198" s="11">
        <v>2</v>
      </c>
      <c r="W1198" s="185">
        <v>0.67999999999999994</v>
      </c>
      <c r="X1198" s="185">
        <f t="shared" si="70"/>
        <v>0.33999999999999997</v>
      </c>
      <c r="Y1198" s="11" t="s">
        <v>421</v>
      </c>
      <c r="Z1198" s="11" t="s">
        <v>421</v>
      </c>
      <c r="AA1198" s="11" t="s">
        <v>421</v>
      </c>
      <c r="AB1198" s="11" t="s">
        <v>421</v>
      </c>
      <c r="AC1198" s="11" t="s">
        <v>421</v>
      </c>
      <c r="AD1198" s="11" t="s">
        <v>421</v>
      </c>
    </row>
    <row r="1199" spans="1:30" x14ac:dyDescent="0.25">
      <c r="A1199" s="55"/>
      <c r="B1199" s="11"/>
      <c r="C1199" s="11" t="s">
        <v>570</v>
      </c>
      <c r="D1199" s="11"/>
      <c r="E1199" s="11" t="s">
        <v>359</v>
      </c>
      <c r="F1199" s="11" t="s">
        <v>421</v>
      </c>
      <c r="G1199" s="11" t="s">
        <v>421</v>
      </c>
      <c r="H1199" s="11" t="s">
        <v>421</v>
      </c>
      <c r="I1199" s="11" t="s">
        <v>421</v>
      </c>
      <c r="J1199" s="11" t="s">
        <v>421</v>
      </c>
      <c r="L1199" s="11" t="s">
        <v>421</v>
      </c>
      <c r="M1199" s="11" t="s">
        <v>421</v>
      </c>
      <c r="N1199" s="11" t="s">
        <v>421</v>
      </c>
      <c r="O1199" s="11" t="s">
        <v>421</v>
      </c>
      <c r="P1199" s="11" t="s">
        <v>421</v>
      </c>
      <c r="Q1199" s="11" t="s">
        <v>421</v>
      </c>
      <c r="R1199" s="11" t="s">
        <v>421</v>
      </c>
      <c r="S1199" s="11" t="s">
        <v>421</v>
      </c>
      <c r="T1199" s="11" t="s">
        <v>421</v>
      </c>
      <c r="V1199" s="11">
        <v>242</v>
      </c>
      <c r="W1199" s="185">
        <v>416.62000000000018</v>
      </c>
      <c r="X1199" s="185">
        <f t="shared" si="70"/>
        <v>1.721570247933885</v>
      </c>
      <c r="Y1199" s="11" t="s">
        <v>421</v>
      </c>
      <c r="Z1199" s="11" t="s">
        <v>421</v>
      </c>
      <c r="AA1199" s="11" t="s">
        <v>421</v>
      </c>
      <c r="AB1199" s="11" t="s">
        <v>421</v>
      </c>
      <c r="AC1199" s="11" t="s">
        <v>421</v>
      </c>
      <c r="AD1199" s="11" t="s">
        <v>421</v>
      </c>
    </row>
    <row r="1200" spans="1:30" x14ac:dyDescent="0.25">
      <c r="A1200" s="55"/>
      <c r="B1200" s="11"/>
      <c r="C1200" s="11" t="s">
        <v>571</v>
      </c>
      <c r="D1200" s="11"/>
      <c r="E1200" s="11" t="s">
        <v>360</v>
      </c>
      <c r="F1200" s="11" t="s">
        <v>421</v>
      </c>
      <c r="G1200" s="11" t="s">
        <v>421</v>
      </c>
      <c r="H1200" s="11" t="s">
        <v>421</v>
      </c>
      <c r="I1200" s="11" t="s">
        <v>421</v>
      </c>
      <c r="J1200" s="11" t="s">
        <v>421</v>
      </c>
      <c r="L1200" s="11" t="s">
        <v>421</v>
      </c>
      <c r="M1200" s="11" t="s">
        <v>421</v>
      </c>
      <c r="N1200" s="11" t="s">
        <v>421</v>
      </c>
      <c r="O1200" s="11" t="s">
        <v>421</v>
      </c>
      <c r="P1200" s="11" t="s">
        <v>421</v>
      </c>
      <c r="Q1200" s="11" t="s">
        <v>421</v>
      </c>
      <c r="R1200" s="11" t="s">
        <v>421</v>
      </c>
      <c r="S1200" s="11" t="s">
        <v>421</v>
      </c>
      <c r="T1200" s="11" t="s">
        <v>421</v>
      </c>
      <c r="V1200" s="11">
        <v>177</v>
      </c>
      <c r="W1200" s="185">
        <v>237.16000000000011</v>
      </c>
      <c r="X1200" s="185">
        <f t="shared" si="70"/>
        <v>1.3398870056497181</v>
      </c>
      <c r="Y1200" s="11" t="s">
        <v>421</v>
      </c>
      <c r="Z1200" s="11" t="s">
        <v>421</v>
      </c>
      <c r="AA1200" s="11" t="s">
        <v>421</v>
      </c>
      <c r="AB1200" s="11" t="s">
        <v>421</v>
      </c>
      <c r="AC1200" s="11" t="s">
        <v>421</v>
      </c>
      <c r="AD1200" s="11" t="s">
        <v>421</v>
      </c>
    </row>
    <row r="1201" spans="1:30" x14ac:dyDescent="0.25">
      <c r="A1201" s="55"/>
      <c r="B1201" s="11"/>
      <c r="C1201" s="11" t="s">
        <v>574</v>
      </c>
      <c r="D1201" s="11"/>
      <c r="E1201" s="11" t="s">
        <v>363</v>
      </c>
      <c r="F1201" s="11" t="s">
        <v>421</v>
      </c>
      <c r="G1201" s="11" t="s">
        <v>421</v>
      </c>
      <c r="H1201" s="11" t="s">
        <v>421</v>
      </c>
      <c r="I1201" s="11" t="s">
        <v>421</v>
      </c>
      <c r="J1201" s="11" t="s">
        <v>421</v>
      </c>
      <c r="L1201" s="11" t="s">
        <v>421</v>
      </c>
      <c r="M1201" s="11" t="s">
        <v>421</v>
      </c>
      <c r="N1201" s="11" t="s">
        <v>421</v>
      </c>
      <c r="O1201" s="11" t="s">
        <v>421</v>
      </c>
      <c r="P1201" s="11" t="s">
        <v>421</v>
      </c>
      <c r="Q1201" s="11" t="s">
        <v>421</v>
      </c>
      <c r="R1201" s="11" t="s">
        <v>421</v>
      </c>
      <c r="S1201" s="11" t="s">
        <v>421</v>
      </c>
      <c r="T1201" s="11" t="s">
        <v>421</v>
      </c>
      <c r="V1201" s="11">
        <v>84</v>
      </c>
      <c r="W1201" s="185">
        <v>97.550000000000026</v>
      </c>
      <c r="X1201" s="185">
        <f t="shared" si="70"/>
        <v>1.1613095238095241</v>
      </c>
      <c r="Y1201" s="11" t="s">
        <v>421</v>
      </c>
      <c r="Z1201" s="11" t="s">
        <v>421</v>
      </c>
      <c r="AA1201" s="11" t="s">
        <v>421</v>
      </c>
      <c r="AB1201" s="11" t="s">
        <v>421</v>
      </c>
      <c r="AC1201" s="11" t="s">
        <v>421</v>
      </c>
      <c r="AD1201" s="11" t="s">
        <v>421</v>
      </c>
    </row>
    <row r="1202" spans="1:30" x14ac:dyDescent="0.25">
      <c r="A1202" s="55"/>
      <c r="B1202" s="11"/>
      <c r="C1202" s="11" t="s">
        <v>575</v>
      </c>
      <c r="D1202" s="11"/>
      <c r="E1202" s="11" t="s">
        <v>364</v>
      </c>
      <c r="F1202" s="11" t="s">
        <v>421</v>
      </c>
      <c r="G1202" s="11" t="s">
        <v>421</v>
      </c>
      <c r="H1202" s="11" t="s">
        <v>421</v>
      </c>
      <c r="I1202" s="11" t="s">
        <v>421</v>
      </c>
      <c r="J1202" s="11" t="s">
        <v>421</v>
      </c>
      <c r="L1202" s="11" t="s">
        <v>421</v>
      </c>
      <c r="M1202" s="11" t="s">
        <v>421</v>
      </c>
      <c r="N1202" s="11" t="s">
        <v>421</v>
      </c>
      <c r="O1202" s="11" t="s">
        <v>421</v>
      </c>
      <c r="P1202" s="11" t="s">
        <v>421</v>
      </c>
      <c r="Q1202" s="11" t="s">
        <v>421</v>
      </c>
      <c r="R1202" s="11" t="s">
        <v>421</v>
      </c>
      <c r="S1202" s="11" t="s">
        <v>421</v>
      </c>
      <c r="T1202" s="11" t="s">
        <v>421</v>
      </c>
      <c r="V1202" s="11">
        <v>5</v>
      </c>
      <c r="W1202" s="185">
        <v>0.95</v>
      </c>
      <c r="X1202" s="185">
        <f t="shared" si="70"/>
        <v>0.19</v>
      </c>
      <c r="Y1202" s="11" t="s">
        <v>421</v>
      </c>
      <c r="Z1202" s="11" t="s">
        <v>421</v>
      </c>
      <c r="AA1202" s="11" t="s">
        <v>421</v>
      </c>
      <c r="AB1202" s="11" t="s">
        <v>421</v>
      </c>
      <c r="AC1202" s="11" t="s">
        <v>421</v>
      </c>
      <c r="AD1202" s="11" t="s">
        <v>421</v>
      </c>
    </row>
    <row r="1203" spans="1:30" x14ac:dyDescent="0.25">
      <c r="A1203" s="55"/>
      <c r="B1203" s="11"/>
      <c r="C1203" s="11" t="s">
        <v>576</v>
      </c>
      <c r="D1203" s="11"/>
      <c r="E1203" s="11" t="s">
        <v>365</v>
      </c>
      <c r="F1203" s="11" t="s">
        <v>421</v>
      </c>
      <c r="G1203" s="11" t="s">
        <v>421</v>
      </c>
      <c r="H1203" s="11" t="s">
        <v>421</v>
      </c>
      <c r="I1203" s="11" t="s">
        <v>421</v>
      </c>
      <c r="J1203" s="11" t="s">
        <v>421</v>
      </c>
      <c r="L1203" s="11" t="s">
        <v>421</v>
      </c>
      <c r="M1203" s="11" t="s">
        <v>421</v>
      </c>
      <c r="N1203" s="11" t="s">
        <v>421</v>
      </c>
      <c r="O1203" s="11" t="s">
        <v>421</v>
      </c>
      <c r="P1203" s="11" t="s">
        <v>421</v>
      </c>
      <c r="Q1203" s="11" t="s">
        <v>421</v>
      </c>
      <c r="R1203" s="11" t="s">
        <v>421</v>
      </c>
      <c r="S1203" s="11" t="s">
        <v>421</v>
      </c>
      <c r="T1203" s="11" t="s">
        <v>421</v>
      </c>
      <c r="V1203" s="11">
        <v>1</v>
      </c>
      <c r="W1203" s="185">
        <v>1.34</v>
      </c>
      <c r="X1203" s="185">
        <f t="shared" si="70"/>
        <v>1.34</v>
      </c>
      <c r="Y1203" s="11" t="s">
        <v>421</v>
      </c>
      <c r="Z1203" s="11" t="s">
        <v>421</v>
      </c>
      <c r="AA1203" s="11" t="s">
        <v>421</v>
      </c>
      <c r="AB1203" s="11" t="s">
        <v>421</v>
      </c>
      <c r="AC1203" s="11" t="s">
        <v>421</v>
      </c>
      <c r="AD1203" s="11" t="s">
        <v>421</v>
      </c>
    </row>
    <row r="1204" spans="1:30" x14ac:dyDescent="0.25">
      <c r="A1204" s="55"/>
      <c r="B1204" s="11"/>
      <c r="C1204" s="11" t="s">
        <v>578</v>
      </c>
      <c r="D1204" s="11"/>
      <c r="E1204" s="11" t="s">
        <v>367</v>
      </c>
      <c r="F1204" s="11" t="s">
        <v>421</v>
      </c>
      <c r="G1204" s="11" t="s">
        <v>421</v>
      </c>
      <c r="H1204" s="11" t="s">
        <v>421</v>
      </c>
      <c r="I1204" s="11" t="s">
        <v>421</v>
      </c>
      <c r="J1204" s="11" t="s">
        <v>421</v>
      </c>
      <c r="L1204" s="11" t="s">
        <v>421</v>
      </c>
      <c r="M1204" s="11" t="s">
        <v>421</v>
      </c>
      <c r="N1204" s="11" t="s">
        <v>421</v>
      </c>
      <c r="O1204" s="11" t="s">
        <v>421</v>
      </c>
      <c r="P1204" s="11" t="s">
        <v>421</v>
      </c>
      <c r="Q1204" s="11" t="s">
        <v>421</v>
      </c>
      <c r="R1204" s="11" t="s">
        <v>421</v>
      </c>
      <c r="S1204" s="11" t="s">
        <v>421</v>
      </c>
      <c r="T1204" s="11" t="s">
        <v>421</v>
      </c>
      <c r="V1204" s="11">
        <v>49</v>
      </c>
      <c r="W1204" s="185">
        <v>117.25999999999996</v>
      </c>
      <c r="X1204" s="185">
        <f t="shared" si="70"/>
        <v>2.3930612244897951</v>
      </c>
      <c r="Y1204" s="11" t="s">
        <v>421</v>
      </c>
      <c r="Z1204" s="11" t="s">
        <v>421</v>
      </c>
      <c r="AA1204" s="11" t="s">
        <v>421</v>
      </c>
      <c r="AB1204" s="11" t="s">
        <v>421</v>
      </c>
      <c r="AC1204" s="11" t="s">
        <v>421</v>
      </c>
      <c r="AD1204" s="11" t="s">
        <v>421</v>
      </c>
    </row>
    <row r="1205" spans="1:30" x14ac:dyDescent="0.25">
      <c r="A1205" s="55"/>
      <c r="B1205" s="11"/>
      <c r="C1205" s="11" t="s">
        <v>421</v>
      </c>
      <c r="D1205" s="11"/>
      <c r="E1205" s="11" t="s">
        <v>696</v>
      </c>
      <c r="F1205" s="11" t="s">
        <v>421</v>
      </c>
      <c r="G1205" s="11" t="s">
        <v>421</v>
      </c>
      <c r="H1205" s="11" t="s">
        <v>421</v>
      </c>
      <c r="I1205" s="11" t="s">
        <v>421</v>
      </c>
      <c r="J1205" s="11" t="s">
        <v>421</v>
      </c>
      <c r="L1205" s="11" t="s">
        <v>421</v>
      </c>
      <c r="M1205" s="11" t="s">
        <v>421</v>
      </c>
      <c r="N1205" s="11" t="s">
        <v>421</v>
      </c>
      <c r="O1205" s="11" t="s">
        <v>421</v>
      </c>
      <c r="P1205" s="11" t="s">
        <v>421</v>
      </c>
      <c r="Q1205" s="11" t="s">
        <v>421</v>
      </c>
      <c r="R1205" s="11" t="s">
        <v>421</v>
      </c>
      <c r="S1205" s="11" t="s">
        <v>421</v>
      </c>
      <c r="T1205" s="11" t="s">
        <v>421</v>
      </c>
      <c r="V1205" s="11">
        <v>1</v>
      </c>
      <c r="W1205" s="185">
        <v>0.13</v>
      </c>
      <c r="X1205" s="185">
        <f t="shared" si="70"/>
        <v>0.13</v>
      </c>
      <c r="Y1205" s="11" t="s">
        <v>421</v>
      </c>
      <c r="Z1205" s="11" t="s">
        <v>421</v>
      </c>
      <c r="AA1205" s="11" t="s">
        <v>421</v>
      </c>
      <c r="AB1205" s="11" t="s">
        <v>421</v>
      </c>
      <c r="AC1205" s="11" t="s">
        <v>421</v>
      </c>
      <c r="AD1205" s="11" t="s">
        <v>421</v>
      </c>
    </row>
    <row r="1206" spans="1:30" x14ac:dyDescent="0.25">
      <c r="A1206" s="55"/>
      <c r="B1206" s="11"/>
      <c r="C1206" s="11" t="s">
        <v>579</v>
      </c>
      <c r="D1206" s="11"/>
      <c r="E1206" s="11" t="s">
        <v>368</v>
      </c>
      <c r="F1206" s="11" t="s">
        <v>421</v>
      </c>
      <c r="G1206" s="11" t="s">
        <v>421</v>
      </c>
      <c r="H1206" s="11" t="s">
        <v>421</v>
      </c>
      <c r="I1206" s="11" t="s">
        <v>421</v>
      </c>
      <c r="J1206" s="11" t="s">
        <v>421</v>
      </c>
      <c r="L1206" s="11" t="s">
        <v>421</v>
      </c>
      <c r="M1206" s="11" t="s">
        <v>421</v>
      </c>
      <c r="N1206" s="11" t="s">
        <v>421</v>
      </c>
      <c r="O1206" s="11" t="s">
        <v>421</v>
      </c>
      <c r="P1206" s="11" t="s">
        <v>421</v>
      </c>
      <c r="Q1206" s="11" t="s">
        <v>421</v>
      </c>
      <c r="R1206" s="11" t="s">
        <v>421</v>
      </c>
      <c r="S1206" s="11" t="s">
        <v>421</v>
      </c>
      <c r="T1206" s="11" t="s">
        <v>421</v>
      </c>
      <c r="V1206" s="11">
        <v>17</v>
      </c>
      <c r="W1206" s="185">
        <v>28.4</v>
      </c>
      <c r="X1206" s="185">
        <f t="shared" si="70"/>
        <v>1.6705882352941175</v>
      </c>
      <c r="Y1206" s="11" t="s">
        <v>421</v>
      </c>
      <c r="Z1206" s="11" t="s">
        <v>421</v>
      </c>
      <c r="AA1206" s="11" t="s">
        <v>421</v>
      </c>
      <c r="AB1206" s="11" t="s">
        <v>421</v>
      </c>
      <c r="AC1206" s="11" t="s">
        <v>421</v>
      </c>
      <c r="AD1206" s="11" t="s">
        <v>421</v>
      </c>
    </row>
    <row r="1207" spans="1:30" x14ac:dyDescent="0.25">
      <c r="A1207" s="55"/>
      <c r="B1207" s="11"/>
      <c r="C1207" s="11" t="s">
        <v>580</v>
      </c>
      <c r="D1207" s="11"/>
      <c r="E1207" s="11" t="s">
        <v>369</v>
      </c>
      <c r="F1207" s="11" t="s">
        <v>421</v>
      </c>
      <c r="G1207" s="11" t="s">
        <v>421</v>
      </c>
      <c r="H1207" s="11" t="s">
        <v>421</v>
      </c>
      <c r="I1207" s="11" t="s">
        <v>421</v>
      </c>
      <c r="J1207" s="11" t="s">
        <v>421</v>
      </c>
      <c r="L1207" s="11" t="s">
        <v>421</v>
      </c>
      <c r="M1207" s="11" t="s">
        <v>421</v>
      </c>
      <c r="N1207" s="11" t="s">
        <v>421</v>
      </c>
      <c r="O1207" s="11" t="s">
        <v>421</v>
      </c>
      <c r="P1207" s="11" t="s">
        <v>421</v>
      </c>
      <c r="Q1207" s="11" t="s">
        <v>421</v>
      </c>
      <c r="R1207" s="11" t="s">
        <v>421</v>
      </c>
      <c r="S1207" s="11" t="s">
        <v>421</v>
      </c>
      <c r="T1207" s="11" t="s">
        <v>421</v>
      </c>
      <c r="V1207" s="11">
        <v>1</v>
      </c>
      <c r="W1207" s="185">
        <v>6.26</v>
      </c>
      <c r="X1207" s="185">
        <f t="shared" si="70"/>
        <v>6.26</v>
      </c>
      <c r="Y1207" s="11" t="s">
        <v>421</v>
      </c>
      <c r="Z1207" s="11" t="s">
        <v>421</v>
      </c>
      <c r="AA1207" s="11" t="s">
        <v>421</v>
      </c>
      <c r="AB1207" s="11" t="s">
        <v>421</v>
      </c>
      <c r="AC1207" s="11" t="s">
        <v>421</v>
      </c>
      <c r="AD1207" s="11" t="s">
        <v>421</v>
      </c>
    </row>
    <row r="1208" spans="1:30" x14ac:dyDescent="0.25">
      <c r="A1208" s="55"/>
      <c r="B1208" s="11"/>
      <c r="C1208" s="11" t="s">
        <v>582</v>
      </c>
      <c r="D1208" s="11"/>
      <c r="E1208" s="11" t="s">
        <v>371</v>
      </c>
      <c r="F1208" s="11" t="s">
        <v>421</v>
      </c>
      <c r="G1208" s="11" t="s">
        <v>421</v>
      </c>
      <c r="H1208" s="11" t="s">
        <v>421</v>
      </c>
      <c r="I1208" s="11" t="s">
        <v>421</v>
      </c>
      <c r="J1208" s="11" t="s">
        <v>421</v>
      </c>
      <c r="L1208" s="11" t="s">
        <v>421</v>
      </c>
      <c r="M1208" s="11" t="s">
        <v>421</v>
      </c>
      <c r="N1208" s="11" t="s">
        <v>421</v>
      </c>
      <c r="O1208" s="11" t="s">
        <v>421</v>
      </c>
      <c r="P1208" s="11" t="s">
        <v>421</v>
      </c>
      <c r="Q1208" s="11" t="s">
        <v>421</v>
      </c>
      <c r="R1208" s="11" t="s">
        <v>421</v>
      </c>
      <c r="S1208" s="11" t="s">
        <v>421</v>
      </c>
      <c r="T1208" s="11" t="s">
        <v>421</v>
      </c>
      <c r="V1208" s="11">
        <v>1</v>
      </c>
      <c r="W1208" s="185">
        <v>2.35</v>
      </c>
      <c r="X1208" s="185">
        <f t="shared" si="70"/>
        <v>2.35</v>
      </c>
      <c r="Y1208" s="11" t="s">
        <v>421</v>
      </c>
      <c r="Z1208" s="11" t="s">
        <v>421</v>
      </c>
      <c r="AA1208" s="11" t="s">
        <v>421</v>
      </c>
      <c r="AB1208" s="11" t="s">
        <v>421</v>
      </c>
      <c r="AC1208" s="11" t="s">
        <v>421</v>
      </c>
      <c r="AD1208" s="11" t="s">
        <v>421</v>
      </c>
    </row>
    <row r="1209" spans="1:30" x14ac:dyDescent="0.25">
      <c r="A1209" s="55"/>
      <c r="B1209" s="11"/>
      <c r="C1209" s="11" t="s">
        <v>583</v>
      </c>
      <c r="D1209" s="11"/>
      <c r="E1209" s="11" t="s">
        <v>372</v>
      </c>
      <c r="F1209" s="11" t="s">
        <v>421</v>
      </c>
      <c r="G1209" s="11" t="s">
        <v>421</v>
      </c>
      <c r="H1209" s="11" t="s">
        <v>421</v>
      </c>
      <c r="I1209" s="11" t="s">
        <v>421</v>
      </c>
      <c r="J1209" s="11" t="s">
        <v>421</v>
      </c>
      <c r="L1209" s="11" t="s">
        <v>421</v>
      </c>
      <c r="M1209" s="11" t="s">
        <v>421</v>
      </c>
      <c r="N1209" s="11" t="s">
        <v>421</v>
      </c>
      <c r="O1209" s="11" t="s">
        <v>421</v>
      </c>
      <c r="P1209" s="11" t="s">
        <v>421</v>
      </c>
      <c r="Q1209" s="11" t="s">
        <v>421</v>
      </c>
      <c r="R1209" s="11" t="s">
        <v>421</v>
      </c>
      <c r="S1209" s="11" t="s">
        <v>421</v>
      </c>
      <c r="T1209" s="11" t="s">
        <v>421</v>
      </c>
      <c r="V1209" s="11">
        <v>11</v>
      </c>
      <c r="W1209" s="185">
        <v>2.81</v>
      </c>
      <c r="X1209" s="185">
        <f t="shared" si="70"/>
        <v>0.25545454545454543</v>
      </c>
      <c r="Y1209" s="11" t="s">
        <v>421</v>
      </c>
      <c r="Z1209" s="11" t="s">
        <v>421</v>
      </c>
      <c r="AA1209" s="11" t="s">
        <v>421</v>
      </c>
      <c r="AB1209" s="11" t="s">
        <v>421</v>
      </c>
      <c r="AC1209" s="11" t="s">
        <v>421</v>
      </c>
      <c r="AD1209" s="11" t="s">
        <v>421</v>
      </c>
    </row>
    <row r="1210" spans="1:30" x14ac:dyDescent="0.25">
      <c r="A1210" s="55"/>
      <c r="B1210" s="11"/>
      <c r="C1210" s="11" t="s">
        <v>584</v>
      </c>
      <c r="D1210" s="11"/>
      <c r="E1210" s="11" t="s">
        <v>373</v>
      </c>
      <c r="F1210" s="11" t="s">
        <v>421</v>
      </c>
      <c r="G1210" s="11" t="s">
        <v>421</v>
      </c>
      <c r="H1210" s="11" t="s">
        <v>421</v>
      </c>
      <c r="I1210" s="11" t="s">
        <v>421</v>
      </c>
      <c r="J1210" s="11" t="s">
        <v>421</v>
      </c>
      <c r="L1210" s="11" t="s">
        <v>421</v>
      </c>
      <c r="M1210" s="11" t="s">
        <v>421</v>
      </c>
      <c r="N1210" s="11" t="s">
        <v>421</v>
      </c>
      <c r="O1210" s="11" t="s">
        <v>421</v>
      </c>
      <c r="P1210" s="11" t="s">
        <v>421</v>
      </c>
      <c r="Q1210" s="11" t="s">
        <v>421</v>
      </c>
      <c r="R1210" s="11" t="s">
        <v>421</v>
      </c>
      <c r="S1210" s="11" t="s">
        <v>421</v>
      </c>
      <c r="T1210" s="11" t="s">
        <v>421</v>
      </c>
      <c r="V1210" s="11">
        <v>55</v>
      </c>
      <c r="W1210" s="185">
        <v>336.08000000000015</v>
      </c>
      <c r="X1210" s="185">
        <f t="shared" si="70"/>
        <v>6.1105454545454574</v>
      </c>
      <c r="Y1210" s="11" t="s">
        <v>421</v>
      </c>
      <c r="Z1210" s="11" t="s">
        <v>421</v>
      </c>
      <c r="AA1210" s="11" t="s">
        <v>421</v>
      </c>
      <c r="AB1210" s="11" t="s">
        <v>421</v>
      </c>
      <c r="AC1210" s="11" t="s">
        <v>421</v>
      </c>
      <c r="AD1210" s="11" t="s">
        <v>421</v>
      </c>
    </row>
    <row r="1211" spans="1:30" x14ac:dyDescent="0.25">
      <c r="A1211" s="55"/>
      <c r="B1211" s="11"/>
      <c r="C1211" s="11" t="s">
        <v>585</v>
      </c>
      <c r="D1211" s="11"/>
      <c r="E1211" s="11" t="s">
        <v>374</v>
      </c>
      <c r="F1211" s="11" t="s">
        <v>421</v>
      </c>
      <c r="G1211" s="11" t="s">
        <v>421</v>
      </c>
      <c r="H1211" s="11" t="s">
        <v>421</v>
      </c>
      <c r="I1211" s="11" t="s">
        <v>421</v>
      </c>
      <c r="J1211" s="11" t="s">
        <v>421</v>
      </c>
      <c r="L1211" s="11" t="s">
        <v>421</v>
      </c>
      <c r="M1211" s="11" t="s">
        <v>421</v>
      </c>
      <c r="N1211" s="11" t="s">
        <v>421</v>
      </c>
      <c r="O1211" s="11" t="s">
        <v>421</v>
      </c>
      <c r="P1211" s="11" t="s">
        <v>421</v>
      </c>
      <c r="Q1211" s="11" t="s">
        <v>421</v>
      </c>
      <c r="R1211" s="11" t="s">
        <v>421</v>
      </c>
      <c r="S1211" s="11" t="s">
        <v>421</v>
      </c>
      <c r="T1211" s="11" t="s">
        <v>421</v>
      </c>
      <c r="V1211" s="11">
        <v>80</v>
      </c>
      <c r="W1211" s="185">
        <v>142.21999999999997</v>
      </c>
      <c r="X1211" s="185">
        <f t="shared" si="70"/>
        <v>1.7777499999999997</v>
      </c>
      <c r="Y1211" s="11" t="s">
        <v>421</v>
      </c>
      <c r="Z1211" s="11" t="s">
        <v>421</v>
      </c>
      <c r="AA1211" s="11" t="s">
        <v>421</v>
      </c>
      <c r="AB1211" s="11" t="s">
        <v>421</v>
      </c>
      <c r="AC1211" s="11" t="s">
        <v>421</v>
      </c>
      <c r="AD1211" s="11" t="s">
        <v>421</v>
      </c>
    </row>
    <row r="1212" spans="1:30" x14ac:dyDescent="0.25">
      <c r="A1212" s="55"/>
      <c r="B1212" s="11"/>
      <c r="C1212" s="11" t="s">
        <v>585</v>
      </c>
      <c r="D1212" s="11"/>
      <c r="E1212" s="11" t="s">
        <v>375</v>
      </c>
      <c r="F1212" s="11" t="s">
        <v>421</v>
      </c>
      <c r="G1212" s="11" t="s">
        <v>421</v>
      </c>
      <c r="H1212" s="11" t="s">
        <v>421</v>
      </c>
      <c r="I1212" s="11" t="s">
        <v>421</v>
      </c>
      <c r="J1212" s="11" t="s">
        <v>421</v>
      </c>
      <c r="L1212" s="11" t="s">
        <v>421</v>
      </c>
      <c r="M1212" s="11" t="s">
        <v>421</v>
      </c>
      <c r="N1212" s="11" t="s">
        <v>421</v>
      </c>
      <c r="O1212" s="11" t="s">
        <v>421</v>
      </c>
      <c r="P1212" s="11" t="s">
        <v>421</v>
      </c>
      <c r="Q1212" s="11" t="s">
        <v>421</v>
      </c>
      <c r="R1212" s="11" t="s">
        <v>421</v>
      </c>
      <c r="S1212" s="11" t="s">
        <v>421</v>
      </c>
      <c r="T1212" s="11" t="s">
        <v>421</v>
      </c>
      <c r="V1212" s="11">
        <v>16</v>
      </c>
      <c r="W1212" s="185">
        <v>8.27</v>
      </c>
      <c r="X1212" s="185">
        <f t="shared" si="70"/>
        <v>0.51687499999999997</v>
      </c>
      <c r="Y1212" s="11" t="s">
        <v>421</v>
      </c>
      <c r="Z1212" s="11" t="s">
        <v>421</v>
      </c>
      <c r="AA1212" s="11" t="s">
        <v>421</v>
      </c>
      <c r="AB1212" s="11" t="s">
        <v>421</v>
      </c>
      <c r="AC1212" s="11" t="s">
        <v>421</v>
      </c>
      <c r="AD1212" s="11" t="s">
        <v>421</v>
      </c>
    </row>
    <row r="1213" spans="1:30" x14ac:dyDescent="0.25">
      <c r="A1213" s="55"/>
      <c r="B1213" s="11"/>
      <c r="C1213" s="11" t="s">
        <v>586</v>
      </c>
      <c r="D1213" s="11"/>
      <c r="E1213" s="11" t="s">
        <v>376</v>
      </c>
      <c r="F1213" s="11" t="s">
        <v>421</v>
      </c>
      <c r="G1213" s="11" t="s">
        <v>421</v>
      </c>
      <c r="H1213" s="11" t="s">
        <v>421</v>
      </c>
      <c r="I1213" s="11" t="s">
        <v>421</v>
      </c>
      <c r="J1213" s="11" t="s">
        <v>421</v>
      </c>
      <c r="L1213" s="11" t="s">
        <v>421</v>
      </c>
      <c r="M1213" s="11" t="s">
        <v>421</v>
      </c>
      <c r="N1213" s="11" t="s">
        <v>421</v>
      </c>
      <c r="O1213" s="11" t="s">
        <v>421</v>
      </c>
      <c r="P1213" s="11" t="s">
        <v>421</v>
      </c>
      <c r="Q1213" s="11" t="s">
        <v>421</v>
      </c>
      <c r="R1213" s="11" t="s">
        <v>421</v>
      </c>
      <c r="S1213" s="11" t="s">
        <v>421</v>
      </c>
      <c r="T1213" s="11" t="s">
        <v>421</v>
      </c>
      <c r="V1213" s="11">
        <v>52</v>
      </c>
      <c r="W1213" s="185">
        <v>90.589999999999989</v>
      </c>
      <c r="X1213" s="185">
        <f t="shared" si="70"/>
        <v>1.7421153846153845</v>
      </c>
      <c r="Y1213" s="11" t="s">
        <v>421</v>
      </c>
      <c r="Z1213" s="11" t="s">
        <v>421</v>
      </c>
      <c r="AA1213" s="11" t="s">
        <v>421</v>
      </c>
      <c r="AB1213" s="11" t="s">
        <v>421</v>
      </c>
      <c r="AC1213" s="11" t="s">
        <v>421</v>
      </c>
      <c r="AD1213" s="11" t="s">
        <v>421</v>
      </c>
    </row>
    <row r="1214" spans="1:30" x14ac:dyDescent="0.25">
      <c r="A1214" s="55"/>
      <c r="B1214" s="11"/>
      <c r="C1214" s="11" t="s">
        <v>588</v>
      </c>
      <c r="D1214" s="11"/>
      <c r="E1214" s="11" t="s">
        <v>378</v>
      </c>
      <c r="F1214" s="11" t="s">
        <v>421</v>
      </c>
      <c r="G1214" s="11" t="s">
        <v>421</v>
      </c>
      <c r="H1214" s="11" t="s">
        <v>421</v>
      </c>
      <c r="I1214" s="11" t="s">
        <v>421</v>
      </c>
      <c r="J1214" s="11" t="s">
        <v>421</v>
      </c>
      <c r="L1214" s="11" t="s">
        <v>421</v>
      </c>
      <c r="M1214" s="11" t="s">
        <v>421</v>
      </c>
      <c r="N1214" s="11" t="s">
        <v>421</v>
      </c>
      <c r="O1214" s="11" t="s">
        <v>421</v>
      </c>
      <c r="P1214" s="11" t="s">
        <v>421</v>
      </c>
      <c r="Q1214" s="11" t="s">
        <v>421</v>
      </c>
      <c r="R1214" s="11" t="s">
        <v>421</v>
      </c>
      <c r="S1214" s="11" t="s">
        <v>421</v>
      </c>
      <c r="T1214" s="11" t="s">
        <v>421</v>
      </c>
      <c r="V1214" s="11">
        <v>5</v>
      </c>
      <c r="W1214" s="185">
        <v>5.53</v>
      </c>
      <c r="X1214" s="185">
        <f t="shared" si="70"/>
        <v>1.1060000000000001</v>
      </c>
      <c r="Y1214" s="11" t="s">
        <v>421</v>
      </c>
      <c r="Z1214" s="11" t="s">
        <v>421</v>
      </c>
      <c r="AA1214" s="11" t="s">
        <v>421</v>
      </c>
      <c r="AB1214" s="11" t="s">
        <v>421</v>
      </c>
      <c r="AC1214" s="11" t="s">
        <v>421</v>
      </c>
      <c r="AD1214" s="11" t="s">
        <v>421</v>
      </c>
    </row>
    <row r="1215" spans="1:30" x14ac:dyDescent="0.25">
      <c r="A1215" s="55"/>
      <c r="B1215" s="11"/>
      <c r="C1215" s="11" t="s">
        <v>777</v>
      </c>
      <c r="D1215" s="11"/>
      <c r="E1215" s="11" t="s">
        <v>775</v>
      </c>
      <c r="F1215" s="11" t="s">
        <v>421</v>
      </c>
      <c r="G1215" s="11" t="s">
        <v>421</v>
      </c>
      <c r="H1215" s="11" t="s">
        <v>421</v>
      </c>
      <c r="I1215" s="11" t="s">
        <v>421</v>
      </c>
      <c r="J1215" s="11" t="s">
        <v>421</v>
      </c>
      <c r="L1215" s="11" t="s">
        <v>421</v>
      </c>
      <c r="M1215" s="11" t="s">
        <v>421</v>
      </c>
      <c r="N1215" s="11" t="s">
        <v>421</v>
      </c>
      <c r="O1215" s="11" t="s">
        <v>421</v>
      </c>
      <c r="P1215" s="11" t="s">
        <v>421</v>
      </c>
      <c r="Q1215" s="11" t="s">
        <v>421</v>
      </c>
      <c r="R1215" s="11" t="s">
        <v>421</v>
      </c>
      <c r="S1215" s="11" t="s">
        <v>421</v>
      </c>
      <c r="T1215" s="11" t="s">
        <v>421</v>
      </c>
      <c r="V1215" s="11">
        <v>1</v>
      </c>
      <c r="W1215" s="185">
        <v>5.9</v>
      </c>
      <c r="X1215" s="185">
        <f t="shared" si="70"/>
        <v>5.9</v>
      </c>
      <c r="Y1215" s="11" t="s">
        <v>421</v>
      </c>
      <c r="Z1215" s="11" t="s">
        <v>421</v>
      </c>
      <c r="AA1215" s="11" t="s">
        <v>421</v>
      </c>
      <c r="AB1215" s="11" t="s">
        <v>421</v>
      </c>
      <c r="AC1215" s="11" t="s">
        <v>421</v>
      </c>
      <c r="AD1215" s="11" t="s">
        <v>421</v>
      </c>
    </row>
    <row r="1216" spans="1:30" x14ac:dyDescent="0.25">
      <c r="A1216" s="55"/>
      <c r="B1216" s="11"/>
      <c r="C1216" s="11" t="s">
        <v>589</v>
      </c>
      <c r="D1216" s="11"/>
      <c r="E1216" s="11" t="s">
        <v>379</v>
      </c>
      <c r="F1216" s="11" t="s">
        <v>421</v>
      </c>
      <c r="G1216" s="11" t="s">
        <v>421</v>
      </c>
      <c r="H1216" s="11" t="s">
        <v>421</v>
      </c>
      <c r="I1216" s="11" t="s">
        <v>421</v>
      </c>
      <c r="J1216" s="11" t="s">
        <v>421</v>
      </c>
      <c r="L1216" s="11" t="s">
        <v>421</v>
      </c>
      <c r="M1216" s="11" t="s">
        <v>421</v>
      </c>
      <c r="N1216" s="11" t="s">
        <v>421</v>
      </c>
      <c r="O1216" s="11" t="s">
        <v>421</v>
      </c>
      <c r="P1216" s="11" t="s">
        <v>421</v>
      </c>
      <c r="Q1216" s="11" t="s">
        <v>421</v>
      </c>
      <c r="R1216" s="11" t="s">
        <v>421</v>
      </c>
      <c r="S1216" s="11" t="s">
        <v>421</v>
      </c>
      <c r="T1216" s="11" t="s">
        <v>421</v>
      </c>
      <c r="V1216" s="11">
        <v>21</v>
      </c>
      <c r="W1216" s="185">
        <v>184.45000000000005</v>
      </c>
      <c r="X1216" s="185">
        <f t="shared" si="70"/>
        <v>8.783333333333335</v>
      </c>
      <c r="Y1216" s="11" t="s">
        <v>421</v>
      </c>
      <c r="Z1216" s="11" t="s">
        <v>421</v>
      </c>
      <c r="AA1216" s="11" t="s">
        <v>421</v>
      </c>
      <c r="AB1216" s="11" t="s">
        <v>421</v>
      </c>
      <c r="AC1216" s="11" t="s">
        <v>421</v>
      </c>
      <c r="AD1216" s="11" t="s">
        <v>421</v>
      </c>
    </row>
    <row r="1217" spans="1:30" x14ac:dyDescent="0.25">
      <c r="A1217" s="55"/>
      <c r="B1217" s="11"/>
      <c r="C1217" s="11" t="s">
        <v>590</v>
      </c>
      <c r="D1217" s="11"/>
      <c r="E1217" s="11" t="s">
        <v>380</v>
      </c>
      <c r="F1217" s="11" t="s">
        <v>421</v>
      </c>
      <c r="G1217" s="11" t="s">
        <v>421</v>
      </c>
      <c r="H1217" s="11" t="s">
        <v>421</v>
      </c>
      <c r="I1217" s="11" t="s">
        <v>421</v>
      </c>
      <c r="J1217" s="11" t="s">
        <v>421</v>
      </c>
      <c r="L1217" s="11" t="s">
        <v>421</v>
      </c>
      <c r="M1217" s="11" t="s">
        <v>421</v>
      </c>
      <c r="N1217" s="11" t="s">
        <v>421</v>
      </c>
      <c r="O1217" s="11" t="s">
        <v>421</v>
      </c>
      <c r="P1217" s="11" t="s">
        <v>421</v>
      </c>
      <c r="Q1217" s="11" t="s">
        <v>421</v>
      </c>
      <c r="R1217" s="11" t="s">
        <v>421</v>
      </c>
      <c r="S1217" s="11" t="s">
        <v>421</v>
      </c>
      <c r="T1217" s="11" t="s">
        <v>421</v>
      </c>
      <c r="V1217" s="11">
        <v>325</v>
      </c>
      <c r="W1217" s="185">
        <v>715.65999999999974</v>
      </c>
      <c r="X1217" s="185">
        <f t="shared" si="70"/>
        <v>2.2020307692307686</v>
      </c>
      <c r="Y1217" s="11" t="s">
        <v>421</v>
      </c>
      <c r="Z1217" s="11" t="s">
        <v>421</v>
      </c>
      <c r="AA1217" s="11" t="s">
        <v>421</v>
      </c>
      <c r="AB1217" s="11" t="s">
        <v>421</v>
      </c>
      <c r="AC1217" s="11" t="s">
        <v>421</v>
      </c>
      <c r="AD1217" s="11" t="s">
        <v>421</v>
      </c>
    </row>
    <row r="1218" spans="1:30" x14ac:dyDescent="0.25">
      <c r="A1218" s="55"/>
      <c r="B1218" s="11"/>
      <c r="C1218" s="11" t="s">
        <v>592</v>
      </c>
      <c r="D1218" s="11"/>
      <c r="E1218" s="11" t="s">
        <v>383</v>
      </c>
      <c r="F1218" s="11" t="s">
        <v>421</v>
      </c>
      <c r="G1218" s="11" t="s">
        <v>421</v>
      </c>
      <c r="H1218" s="11" t="s">
        <v>421</v>
      </c>
      <c r="I1218" s="11" t="s">
        <v>421</v>
      </c>
      <c r="J1218" s="11" t="s">
        <v>421</v>
      </c>
      <c r="L1218" s="11" t="s">
        <v>421</v>
      </c>
      <c r="M1218" s="11" t="s">
        <v>421</v>
      </c>
      <c r="N1218" s="11" t="s">
        <v>421</v>
      </c>
      <c r="O1218" s="11" t="s">
        <v>421</v>
      </c>
      <c r="P1218" s="11" t="s">
        <v>421</v>
      </c>
      <c r="Q1218" s="11" t="s">
        <v>421</v>
      </c>
      <c r="R1218" s="11" t="s">
        <v>421</v>
      </c>
      <c r="S1218" s="11" t="s">
        <v>421</v>
      </c>
      <c r="T1218" s="11" t="s">
        <v>421</v>
      </c>
      <c r="V1218" s="11">
        <v>18</v>
      </c>
      <c r="W1218" s="185">
        <v>6.9299999999999988</v>
      </c>
      <c r="X1218" s="185">
        <f t="shared" si="70"/>
        <v>0.38499999999999995</v>
      </c>
      <c r="Y1218" s="11" t="s">
        <v>421</v>
      </c>
      <c r="Z1218" s="11" t="s">
        <v>421</v>
      </c>
      <c r="AA1218" s="11" t="s">
        <v>421</v>
      </c>
      <c r="AB1218" s="11" t="s">
        <v>421</v>
      </c>
      <c r="AC1218" s="11" t="s">
        <v>421</v>
      </c>
      <c r="AD1218" s="11" t="s">
        <v>421</v>
      </c>
    </row>
    <row r="1219" spans="1:30" x14ac:dyDescent="0.25">
      <c r="A1219" s="55"/>
      <c r="B1219" s="11"/>
      <c r="C1219" s="11" t="s">
        <v>593</v>
      </c>
      <c r="D1219" s="11"/>
      <c r="E1219" s="11" t="s">
        <v>384</v>
      </c>
      <c r="F1219" s="11" t="s">
        <v>421</v>
      </c>
      <c r="G1219" s="11" t="s">
        <v>421</v>
      </c>
      <c r="H1219" s="11" t="s">
        <v>421</v>
      </c>
      <c r="I1219" s="11" t="s">
        <v>421</v>
      </c>
      <c r="J1219" s="11" t="s">
        <v>421</v>
      </c>
      <c r="L1219" s="11" t="s">
        <v>421</v>
      </c>
      <c r="M1219" s="11" t="s">
        <v>421</v>
      </c>
      <c r="N1219" s="11" t="s">
        <v>421</v>
      </c>
      <c r="O1219" s="11" t="s">
        <v>421</v>
      </c>
      <c r="P1219" s="11" t="s">
        <v>421</v>
      </c>
      <c r="Q1219" s="11" t="s">
        <v>421</v>
      </c>
      <c r="R1219" s="11" t="s">
        <v>421</v>
      </c>
      <c r="S1219" s="11" t="s">
        <v>421</v>
      </c>
      <c r="T1219" s="11" t="s">
        <v>421</v>
      </c>
      <c r="V1219" s="11">
        <v>3</v>
      </c>
      <c r="W1219" s="185">
        <v>1.05</v>
      </c>
      <c r="X1219" s="185">
        <f t="shared" si="70"/>
        <v>0.35000000000000003</v>
      </c>
      <c r="Y1219" s="11" t="s">
        <v>421</v>
      </c>
      <c r="Z1219" s="11" t="s">
        <v>421</v>
      </c>
      <c r="AA1219" s="11" t="s">
        <v>421</v>
      </c>
      <c r="AB1219" s="11" t="s">
        <v>421</v>
      </c>
      <c r="AC1219" s="11" t="s">
        <v>421</v>
      </c>
      <c r="AD1219" s="11" t="s">
        <v>421</v>
      </c>
    </row>
    <row r="1220" spans="1:30" x14ac:dyDescent="0.25">
      <c r="A1220" s="55"/>
      <c r="B1220" s="11"/>
      <c r="C1220" s="11" t="s">
        <v>594</v>
      </c>
      <c r="D1220" s="11"/>
      <c r="E1220" s="11" t="s">
        <v>385</v>
      </c>
      <c r="F1220" s="11" t="s">
        <v>421</v>
      </c>
      <c r="G1220" s="11" t="s">
        <v>421</v>
      </c>
      <c r="H1220" s="11" t="s">
        <v>421</v>
      </c>
      <c r="I1220" s="11" t="s">
        <v>421</v>
      </c>
      <c r="J1220" s="11" t="s">
        <v>421</v>
      </c>
      <c r="L1220" s="11" t="s">
        <v>421</v>
      </c>
      <c r="M1220" s="11" t="s">
        <v>421</v>
      </c>
      <c r="N1220" s="11" t="s">
        <v>421</v>
      </c>
      <c r="O1220" s="11" t="s">
        <v>421</v>
      </c>
      <c r="P1220" s="11" t="s">
        <v>421</v>
      </c>
      <c r="Q1220" s="11" t="s">
        <v>421</v>
      </c>
      <c r="R1220" s="11" t="s">
        <v>421</v>
      </c>
      <c r="S1220" s="11" t="s">
        <v>421</v>
      </c>
      <c r="T1220" s="11" t="s">
        <v>421</v>
      </c>
      <c r="V1220" s="11">
        <v>2</v>
      </c>
      <c r="W1220" s="185">
        <v>0.23</v>
      </c>
      <c r="X1220" s="185">
        <f t="shared" si="70"/>
        <v>0.115</v>
      </c>
      <c r="Y1220" s="11" t="s">
        <v>421</v>
      </c>
      <c r="Z1220" s="11" t="s">
        <v>421</v>
      </c>
      <c r="AA1220" s="11" t="s">
        <v>421</v>
      </c>
      <c r="AB1220" s="11" t="s">
        <v>421</v>
      </c>
      <c r="AC1220" s="11" t="s">
        <v>421</v>
      </c>
      <c r="AD1220" s="11" t="s">
        <v>421</v>
      </c>
    </row>
    <row r="1221" spans="1:30" x14ac:dyDescent="0.25">
      <c r="A1221" s="55"/>
      <c r="B1221" s="11"/>
      <c r="C1221" s="11" t="s">
        <v>595</v>
      </c>
      <c r="D1221" s="11"/>
      <c r="E1221" s="11" t="s">
        <v>386</v>
      </c>
      <c r="F1221" s="11" t="s">
        <v>421</v>
      </c>
      <c r="G1221" s="11" t="s">
        <v>421</v>
      </c>
      <c r="H1221" s="11" t="s">
        <v>421</v>
      </c>
      <c r="I1221" s="11" t="s">
        <v>421</v>
      </c>
      <c r="J1221" s="11" t="s">
        <v>421</v>
      </c>
      <c r="L1221" s="11" t="s">
        <v>421</v>
      </c>
      <c r="M1221" s="11" t="s">
        <v>421</v>
      </c>
      <c r="N1221" s="11" t="s">
        <v>421</v>
      </c>
      <c r="O1221" s="11" t="s">
        <v>421</v>
      </c>
      <c r="P1221" s="11" t="s">
        <v>421</v>
      </c>
      <c r="Q1221" s="11" t="s">
        <v>421</v>
      </c>
      <c r="R1221" s="11" t="s">
        <v>421</v>
      </c>
      <c r="S1221" s="11" t="s">
        <v>421</v>
      </c>
      <c r="T1221" s="11" t="s">
        <v>421</v>
      </c>
      <c r="V1221" s="11">
        <v>8</v>
      </c>
      <c r="W1221" s="185">
        <v>2.1</v>
      </c>
      <c r="X1221" s="185">
        <f t="shared" si="70"/>
        <v>0.26250000000000001</v>
      </c>
      <c r="Y1221" s="11" t="s">
        <v>421</v>
      </c>
      <c r="Z1221" s="11" t="s">
        <v>421</v>
      </c>
      <c r="AA1221" s="11" t="s">
        <v>421</v>
      </c>
      <c r="AB1221" s="11" t="s">
        <v>421</v>
      </c>
      <c r="AC1221" s="11" t="s">
        <v>421</v>
      </c>
      <c r="AD1221" s="11" t="s">
        <v>421</v>
      </c>
    </row>
    <row r="1222" spans="1:30" x14ac:dyDescent="0.25">
      <c r="A1222" s="55"/>
      <c r="B1222" s="11"/>
      <c r="C1222" s="11" t="s">
        <v>596</v>
      </c>
      <c r="D1222" s="11"/>
      <c r="E1222" s="11" t="s">
        <v>387</v>
      </c>
      <c r="F1222" s="11" t="s">
        <v>421</v>
      </c>
      <c r="G1222" s="11" t="s">
        <v>421</v>
      </c>
      <c r="H1222" s="11" t="s">
        <v>421</v>
      </c>
      <c r="I1222" s="11" t="s">
        <v>421</v>
      </c>
      <c r="J1222" s="11" t="s">
        <v>421</v>
      </c>
      <c r="L1222" s="11" t="s">
        <v>421</v>
      </c>
      <c r="M1222" s="11" t="s">
        <v>421</v>
      </c>
      <c r="N1222" s="11" t="s">
        <v>421</v>
      </c>
      <c r="O1222" s="11" t="s">
        <v>421</v>
      </c>
      <c r="P1222" s="11" t="s">
        <v>421</v>
      </c>
      <c r="Q1222" s="11" t="s">
        <v>421</v>
      </c>
      <c r="R1222" s="11" t="s">
        <v>421</v>
      </c>
      <c r="S1222" s="11" t="s">
        <v>421</v>
      </c>
      <c r="T1222" s="11" t="s">
        <v>421</v>
      </c>
      <c r="V1222" s="11">
        <v>14</v>
      </c>
      <c r="W1222" s="185">
        <v>3.6799999999999997</v>
      </c>
      <c r="X1222" s="185">
        <f t="shared" si="70"/>
        <v>0.26285714285714284</v>
      </c>
      <c r="Y1222" s="11" t="s">
        <v>421</v>
      </c>
      <c r="Z1222" s="11" t="s">
        <v>421</v>
      </c>
      <c r="AA1222" s="11" t="s">
        <v>421</v>
      </c>
      <c r="AB1222" s="11" t="s">
        <v>421</v>
      </c>
      <c r="AC1222" s="11" t="s">
        <v>421</v>
      </c>
      <c r="AD1222" s="11" t="s">
        <v>421</v>
      </c>
    </row>
    <row r="1223" spans="1:30" x14ac:dyDescent="0.25">
      <c r="A1223" s="55"/>
      <c r="B1223" s="11"/>
      <c r="C1223" s="11" t="s">
        <v>597</v>
      </c>
      <c r="D1223" s="11"/>
      <c r="E1223" s="11" t="s">
        <v>388</v>
      </c>
      <c r="F1223" s="11" t="s">
        <v>421</v>
      </c>
      <c r="G1223" s="11" t="s">
        <v>421</v>
      </c>
      <c r="H1223" s="11" t="s">
        <v>421</v>
      </c>
      <c r="I1223" s="11" t="s">
        <v>421</v>
      </c>
      <c r="J1223" s="11" t="s">
        <v>421</v>
      </c>
      <c r="L1223" s="11" t="s">
        <v>421</v>
      </c>
      <c r="M1223" s="11" t="s">
        <v>421</v>
      </c>
      <c r="N1223" s="11" t="s">
        <v>421</v>
      </c>
      <c r="O1223" s="11" t="s">
        <v>421</v>
      </c>
      <c r="P1223" s="11" t="s">
        <v>421</v>
      </c>
      <c r="Q1223" s="11" t="s">
        <v>421</v>
      </c>
      <c r="R1223" s="11" t="s">
        <v>421</v>
      </c>
      <c r="S1223" s="11" t="s">
        <v>421</v>
      </c>
      <c r="T1223" s="11" t="s">
        <v>421</v>
      </c>
      <c r="V1223" s="11">
        <v>2</v>
      </c>
      <c r="W1223" s="185">
        <v>0.36</v>
      </c>
      <c r="X1223" s="185">
        <f t="shared" si="70"/>
        <v>0.18</v>
      </c>
      <c r="Y1223" s="11" t="s">
        <v>421</v>
      </c>
      <c r="Z1223" s="11" t="s">
        <v>421</v>
      </c>
      <c r="AA1223" s="11" t="s">
        <v>421</v>
      </c>
      <c r="AB1223" s="11" t="s">
        <v>421</v>
      </c>
      <c r="AC1223" s="11" t="s">
        <v>421</v>
      </c>
      <c r="AD1223" s="11" t="s">
        <v>421</v>
      </c>
    </row>
    <row r="1224" spans="1:30" x14ac:dyDescent="0.25">
      <c r="A1224" s="55"/>
      <c r="B1224" s="11"/>
      <c r="C1224" s="11" t="s">
        <v>597</v>
      </c>
      <c r="D1224" s="11"/>
      <c r="E1224" s="11" t="s">
        <v>389</v>
      </c>
      <c r="F1224" s="11" t="s">
        <v>421</v>
      </c>
      <c r="G1224" s="11" t="s">
        <v>421</v>
      </c>
      <c r="H1224" s="11" t="s">
        <v>421</v>
      </c>
      <c r="I1224" s="11" t="s">
        <v>421</v>
      </c>
      <c r="J1224" s="11" t="s">
        <v>421</v>
      </c>
      <c r="L1224" s="11" t="s">
        <v>421</v>
      </c>
      <c r="M1224" s="11" t="s">
        <v>421</v>
      </c>
      <c r="N1224" s="11" t="s">
        <v>421</v>
      </c>
      <c r="O1224" s="11" t="s">
        <v>421</v>
      </c>
      <c r="P1224" s="11" t="s">
        <v>421</v>
      </c>
      <c r="Q1224" s="11" t="s">
        <v>421</v>
      </c>
      <c r="R1224" s="11" t="s">
        <v>421</v>
      </c>
      <c r="S1224" s="11" t="s">
        <v>421</v>
      </c>
      <c r="T1224" s="11" t="s">
        <v>421</v>
      </c>
      <c r="V1224" s="11">
        <v>2</v>
      </c>
      <c r="W1224" s="185">
        <v>52.68</v>
      </c>
      <c r="X1224" s="185">
        <f t="shared" si="70"/>
        <v>26.34</v>
      </c>
      <c r="Y1224" s="11" t="s">
        <v>421</v>
      </c>
      <c r="Z1224" s="11" t="s">
        <v>421</v>
      </c>
      <c r="AA1224" s="11" t="s">
        <v>421</v>
      </c>
      <c r="AB1224" s="11" t="s">
        <v>421</v>
      </c>
      <c r="AC1224" s="11" t="s">
        <v>421</v>
      </c>
      <c r="AD1224" s="11" t="s">
        <v>421</v>
      </c>
    </row>
    <row r="1225" spans="1:30" x14ac:dyDescent="0.25">
      <c r="A1225" s="55"/>
      <c r="B1225" s="11"/>
      <c r="C1225" s="11" t="s">
        <v>601</v>
      </c>
      <c r="D1225" s="11"/>
      <c r="E1225" s="11" t="s">
        <v>393</v>
      </c>
      <c r="F1225" s="11" t="s">
        <v>421</v>
      </c>
      <c r="G1225" s="11" t="s">
        <v>421</v>
      </c>
      <c r="H1225" s="11" t="s">
        <v>421</v>
      </c>
      <c r="I1225" s="11" t="s">
        <v>421</v>
      </c>
      <c r="J1225" s="11" t="s">
        <v>421</v>
      </c>
      <c r="L1225" s="11" t="s">
        <v>421</v>
      </c>
      <c r="M1225" s="11" t="s">
        <v>421</v>
      </c>
      <c r="N1225" s="11" t="s">
        <v>421</v>
      </c>
      <c r="O1225" s="11" t="s">
        <v>421</v>
      </c>
      <c r="P1225" s="11" t="s">
        <v>421</v>
      </c>
      <c r="Q1225" s="11" t="s">
        <v>421</v>
      </c>
      <c r="R1225" s="11" t="s">
        <v>421</v>
      </c>
      <c r="S1225" s="11" t="s">
        <v>421</v>
      </c>
      <c r="T1225" s="11" t="s">
        <v>421</v>
      </c>
      <c r="V1225" s="11">
        <v>56</v>
      </c>
      <c r="W1225" s="185">
        <v>59.87</v>
      </c>
      <c r="X1225" s="185">
        <f t="shared" si="70"/>
        <v>1.0691071428571428</v>
      </c>
      <c r="Y1225" s="11" t="s">
        <v>421</v>
      </c>
      <c r="Z1225" s="11" t="s">
        <v>421</v>
      </c>
      <c r="AA1225" s="11" t="s">
        <v>421</v>
      </c>
      <c r="AB1225" s="11" t="s">
        <v>421</v>
      </c>
      <c r="AC1225" s="11" t="s">
        <v>421</v>
      </c>
      <c r="AD1225" s="11" t="s">
        <v>421</v>
      </c>
    </row>
    <row r="1226" spans="1:30" x14ac:dyDescent="0.25">
      <c r="A1226" s="55"/>
      <c r="B1226" s="11"/>
      <c r="C1226" s="11" t="s">
        <v>602</v>
      </c>
      <c r="D1226" s="11"/>
      <c r="E1226" s="11" t="s">
        <v>394</v>
      </c>
      <c r="F1226" s="11" t="s">
        <v>421</v>
      </c>
      <c r="G1226" s="11" t="s">
        <v>421</v>
      </c>
      <c r="H1226" s="11" t="s">
        <v>421</v>
      </c>
      <c r="I1226" s="11" t="s">
        <v>421</v>
      </c>
      <c r="J1226" s="11" t="s">
        <v>421</v>
      </c>
      <c r="L1226" s="11" t="s">
        <v>421</v>
      </c>
      <c r="M1226" s="11" t="s">
        <v>421</v>
      </c>
      <c r="N1226" s="11" t="s">
        <v>421</v>
      </c>
      <c r="O1226" s="11" t="s">
        <v>421</v>
      </c>
      <c r="P1226" s="11" t="s">
        <v>421</v>
      </c>
      <c r="Q1226" s="11" t="s">
        <v>421</v>
      </c>
      <c r="R1226" s="11" t="s">
        <v>421</v>
      </c>
      <c r="S1226" s="11" t="s">
        <v>421</v>
      </c>
      <c r="T1226" s="11" t="s">
        <v>421</v>
      </c>
      <c r="V1226" s="11">
        <v>126</v>
      </c>
      <c r="W1226" s="185">
        <v>350.36</v>
      </c>
      <c r="X1226" s="185">
        <f t="shared" si="70"/>
        <v>2.7806349206349208</v>
      </c>
      <c r="Y1226" s="11" t="s">
        <v>421</v>
      </c>
      <c r="Z1226" s="11" t="s">
        <v>421</v>
      </c>
      <c r="AA1226" s="11" t="s">
        <v>421</v>
      </c>
      <c r="AB1226" s="11" t="s">
        <v>421</v>
      </c>
      <c r="AC1226" s="11" t="s">
        <v>421</v>
      </c>
      <c r="AD1226" s="11" t="s">
        <v>421</v>
      </c>
    </row>
    <row r="1227" spans="1:30" x14ac:dyDescent="0.25">
      <c r="A1227" s="55"/>
      <c r="B1227" s="11"/>
      <c r="C1227" s="11" t="s">
        <v>603</v>
      </c>
      <c r="D1227" s="11"/>
      <c r="E1227" s="11" t="s">
        <v>395</v>
      </c>
      <c r="F1227" s="11" t="s">
        <v>421</v>
      </c>
      <c r="G1227" s="11" t="s">
        <v>421</v>
      </c>
      <c r="H1227" s="11" t="s">
        <v>421</v>
      </c>
      <c r="I1227" s="11" t="s">
        <v>421</v>
      </c>
      <c r="J1227" s="11" t="s">
        <v>421</v>
      </c>
      <c r="L1227" s="11" t="s">
        <v>421</v>
      </c>
      <c r="M1227" s="11" t="s">
        <v>421</v>
      </c>
      <c r="N1227" s="11" t="s">
        <v>421</v>
      </c>
      <c r="O1227" s="11" t="s">
        <v>421</v>
      </c>
      <c r="P1227" s="11" t="s">
        <v>421</v>
      </c>
      <c r="Q1227" s="11" t="s">
        <v>421</v>
      </c>
      <c r="R1227" s="11" t="s">
        <v>421</v>
      </c>
      <c r="S1227" s="11" t="s">
        <v>421</v>
      </c>
      <c r="T1227" s="11" t="s">
        <v>421</v>
      </c>
      <c r="V1227" s="11">
        <v>5</v>
      </c>
      <c r="W1227" s="185">
        <v>1.33</v>
      </c>
      <c r="X1227" s="185">
        <f t="shared" si="70"/>
        <v>0.26600000000000001</v>
      </c>
      <c r="Y1227" s="11" t="s">
        <v>421</v>
      </c>
      <c r="Z1227" s="11" t="s">
        <v>421</v>
      </c>
      <c r="AA1227" s="11" t="s">
        <v>421</v>
      </c>
      <c r="AB1227" s="11" t="s">
        <v>421</v>
      </c>
      <c r="AC1227" s="11" t="s">
        <v>421</v>
      </c>
      <c r="AD1227" s="11" t="s">
        <v>421</v>
      </c>
    </row>
    <row r="1228" spans="1:30" x14ac:dyDescent="0.25">
      <c r="A1228" s="55"/>
      <c r="B1228" s="11"/>
      <c r="C1228" s="11" t="s">
        <v>605</v>
      </c>
      <c r="D1228" s="11"/>
      <c r="E1228" s="11" t="s">
        <v>397</v>
      </c>
      <c r="F1228" s="11" t="s">
        <v>421</v>
      </c>
      <c r="G1228" s="11" t="s">
        <v>421</v>
      </c>
      <c r="H1228" s="11" t="s">
        <v>421</v>
      </c>
      <c r="I1228" s="11" t="s">
        <v>421</v>
      </c>
      <c r="J1228" s="11" t="s">
        <v>421</v>
      </c>
      <c r="L1228" s="11" t="s">
        <v>421</v>
      </c>
      <c r="M1228" s="11" t="s">
        <v>421</v>
      </c>
      <c r="N1228" s="11" t="s">
        <v>421</v>
      </c>
      <c r="O1228" s="11" t="s">
        <v>421</v>
      </c>
      <c r="P1228" s="11" t="s">
        <v>421</v>
      </c>
      <c r="Q1228" s="11" t="s">
        <v>421</v>
      </c>
      <c r="R1228" s="11" t="s">
        <v>421</v>
      </c>
      <c r="S1228" s="11" t="s">
        <v>421</v>
      </c>
      <c r="T1228" s="11" t="s">
        <v>421</v>
      </c>
      <c r="V1228" s="11">
        <v>51</v>
      </c>
      <c r="W1228" s="185">
        <v>25.8</v>
      </c>
      <c r="X1228" s="185">
        <f t="shared" si="70"/>
        <v>0.50588235294117645</v>
      </c>
      <c r="Y1228" s="11" t="s">
        <v>421</v>
      </c>
      <c r="Z1228" s="11" t="s">
        <v>421</v>
      </c>
      <c r="AA1228" s="11" t="s">
        <v>421</v>
      </c>
      <c r="AB1228" s="11" t="s">
        <v>421</v>
      </c>
      <c r="AC1228" s="11" t="s">
        <v>421</v>
      </c>
      <c r="AD1228" s="11" t="s">
        <v>421</v>
      </c>
    </row>
    <row r="1229" spans="1:30" x14ac:dyDescent="0.25">
      <c r="A1229" s="55"/>
      <c r="B1229" s="11"/>
      <c r="C1229" s="11" t="s">
        <v>606</v>
      </c>
      <c r="D1229" s="11"/>
      <c r="E1229" s="11" t="s">
        <v>399</v>
      </c>
      <c r="F1229" s="11" t="s">
        <v>421</v>
      </c>
      <c r="G1229" s="11" t="s">
        <v>421</v>
      </c>
      <c r="H1229" s="11" t="s">
        <v>421</v>
      </c>
      <c r="I1229" s="11" t="s">
        <v>421</v>
      </c>
      <c r="J1229" s="11" t="s">
        <v>421</v>
      </c>
      <c r="L1229" s="11" t="s">
        <v>421</v>
      </c>
      <c r="M1229" s="11" t="s">
        <v>421</v>
      </c>
      <c r="N1229" s="11" t="s">
        <v>421</v>
      </c>
      <c r="O1229" s="11" t="s">
        <v>421</v>
      </c>
      <c r="P1229" s="11" t="s">
        <v>421</v>
      </c>
      <c r="Q1229" s="11" t="s">
        <v>421</v>
      </c>
      <c r="R1229" s="11" t="s">
        <v>421</v>
      </c>
      <c r="S1229" s="11" t="s">
        <v>421</v>
      </c>
      <c r="T1229" s="11" t="s">
        <v>421</v>
      </c>
      <c r="V1229" s="11">
        <v>14</v>
      </c>
      <c r="W1229" s="185">
        <v>14.369999999999997</v>
      </c>
      <c r="X1229" s="185">
        <f t="shared" si="70"/>
        <v>1.0264285714285712</v>
      </c>
      <c r="Y1229" s="11" t="s">
        <v>421</v>
      </c>
      <c r="Z1229" s="11" t="s">
        <v>421</v>
      </c>
      <c r="AA1229" s="11" t="s">
        <v>421</v>
      </c>
      <c r="AB1229" s="11" t="s">
        <v>421</v>
      </c>
      <c r="AC1229" s="11" t="s">
        <v>421</v>
      </c>
      <c r="AD1229" s="11" t="s">
        <v>421</v>
      </c>
    </row>
    <row r="1230" spans="1:30" x14ac:dyDescent="0.25">
      <c r="A1230" s="55"/>
      <c r="B1230" s="11"/>
      <c r="C1230" s="11" t="s">
        <v>607</v>
      </c>
      <c r="D1230" s="11"/>
      <c r="E1230" s="11" t="s">
        <v>400</v>
      </c>
      <c r="F1230" s="11" t="s">
        <v>421</v>
      </c>
      <c r="G1230" s="11" t="s">
        <v>421</v>
      </c>
      <c r="H1230" s="11" t="s">
        <v>421</v>
      </c>
      <c r="I1230" s="11" t="s">
        <v>421</v>
      </c>
      <c r="J1230" s="11" t="s">
        <v>421</v>
      </c>
      <c r="L1230" s="11" t="s">
        <v>421</v>
      </c>
      <c r="M1230" s="11" t="s">
        <v>421</v>
      </c>
      <c r="N1230" s="11" t="s">
        <v>421</v>
      </c>
      <c r="O1230" s="11" t="s">
        <v>421</v>
      </c>
      <c r="P1230" s="11" t="s">
        <v>421</v>
      </c>
      <c r="Q1230" s="11" t="s">
        <v>421</v>
      </c>
      <c r="R1230" s="11" t="s">
        <v>421</v>
      </c>
      <c r="S1230" s="11" t="s">
        <v>421</v>
      </c>
      <c r="T1230" s="11" t="s">
        <v>421</v>
      </c>
      <c r="V1230" s="11">
        <v>46</v>
      </c>
      <c r="W1230" s="185">
        <v>116.61000000000001</v>
      </c>
      <c r="X1230" s="185">
        <f t="shared" si="70"/>
        <v>2.5350000000000001</v>
      </c>
      <c r="Y1230" s="11" t="s">
        <v>421</v>
      </c>
      <c r="Z1230" s="11" t="s">
        <v>421</v>
      </c>
      <c r="AA1230" s="11" t="s">
        <v>421</v>
      </c>
      <c r="AB1230" s="11" t="s">
        <v>421</v>
      </c>
      <c r="AC1230" s="11" t="s">
        <v>421</v>
      </c>
      <c r="AD1230" s="11" t="s">
        <v>421</v>
      </c>
    </row>
    <row r="1231" spans="1:30" x14ac:dyDescent="0.25">
      <c r="A1231" s="55"/>
      <c r="B1231" s="11"/>
      <c r="C1231" s="11" t="s">
        <v>608</v>
      </c>
      <c r="D1231" s="11"/>
      <c r="E1231" s="11" t="s">
        <v>401</v>
      </c>
      <c r="F1231" s="11" t="s">
        <v>421</v>
      </c>
      <c r="G1231" s="11" t="s">
        <v>421</v>
      </c>
      <c r="H1231" s="11" t="s">
        <v>421</v>
      </c>
      <c r="I1231" s="11" t="s">
        <v>421</v>
      </c>
      <c r="J1231" s="11" t="s">
        <v>421</v>
      </c>
      <c r="L1231" s="11" t="s">
        <v>421</v>
      </c>
      <c r="M1231" s="11" t="s">
        <v>421</v>
      </c>
      <c r="N1231" s="11" t="s">
        <v>421</v>
      </c>
      <c r="O1231" s="11" t="s">
        <v>421</v>
      </c>
      <c r="P1231" s="11" t="s">
        <v>421</v>
      </c>
      <c r="Q1231" s="11" t="s">
        <v>421</v>
      </c>
      <c r="R1231" s="11" t="s">
        <v>421</v>
      </c>
      <c r="S1231" s="11" t="s">
        <v>421</v>
      </c>
      <c r="T1231" s="11" t="s">
        <v>421</v>
      </c>
      <c r="V1231" s="11">
        <v>14</v>
      </c>
      <c r="W1231" s="185">
        <v>5.13</v>
      </c>
      <c r="X1231" s="185">
        <f t="shared" si="70"/>
        <v>0.36642857142857144</v>
      </c>
      <c r="Y1231" s="11" t="s">
        <v>421</v>
      </c>
      <c r="Z1231" s="11" t="s">
        <v>421</v>
      </c>
      <c r="AA1231" s="11" t="s">
        <v>421</v>
      </c>
      <c r="AB1231" s="11" t="s">
        <v>421</v>
      </c>
      <c r="AC1231" s="11" t="s">
        <v>421</v>
      </c>
      <c r="AD1231" s="11" t="s">
        <v>421</v>
      </c>
    </row>
    <row r="1232" spans="1:30" x14ac:dyDescent="0.25">
      <c r="A1232" s="55"/>
      <c r="B1232" s="11"/>
      <c r="C1232" s="11" t="s">
        <v>609</v>
      </c>
      <c r="D1232" s="11"/>
      <c r="E1232" s="11" t="s">
        <v>402</v>
      </c>
      <c r="F1232" s="11" t="s">
        <v>421</v>
      </c>
      <c r="G1232" s="11" t="s">
        <v>421</v>
      </c>
      <c r="H1232" s="11" t="s">
        <v>421</v>
      </c>
      <c r="I1232" s="11" t="s">
        <v>421</v>
      </c>
      <c r="J1232" s="11" t="s">
        <v>421</v>
      </c>
      <c r="L1232" s="11" t="s">
        <v>421</v>
      </c>
      <c r="M1232" s="11" t="s">
        <v>421</v>
      </c>
      <c r="N1232" s="11" t="s">
        <v>421</v>
      </c>
      <c r="O1232" s="11" t="s">
        <v>421</v>
      </c>
      <c r="P1232" s="11" t="s">
        <v>421</v>
      </c>
      <c r="Q1232" s="11" t="s">
        <v>421</v>
      </c>
      <c r="R1232" s="11" t="s">
        <v>421</v>
      </c>
      <c r="S1232" s="11" t="s">
        <v>421</v>
      </c>
      <c r="T1232" s="11" t="s">
        <v>421</v>
      </c>
      <c r="V1232" s="11">
        <v>39</v>
      </c>
      <c r="W1232" s="185">
        <v>26.94</v>
      </c>
      <c r="X1232" s="185">
        <f t="shared" si="70"/>
        <v>0.6907692307692308</v>
      </c>
      <c r="Y1232" s="11" t="s">
        <v>421</v>
      </c>
      <c r="Z1232" s="11" t="s">
        <v>421</v>
      </c>
      <c r="AA1232" s="11" t="s">
        <v>421</v>
      </c>
      <c r="AB1232" s="11" t="s">
        <v>421</v>
      </c>
      <c r="AC1232" s="11" t="s">
        <v>421</v>
      </c>
      <c r="AD1232" s="11" t="s">
        <v>421</v>
      </c>
    </row>
    <row r="1233" spans="1:30" x14ac:dyDescent="0.25">
      <c r="A1233" s="55"/>
      <c r="B1233" s="11"/>
      <c r="C1233" s="11" t="s">
        <v>610</v>
      </c>
      <c r="D1233" s="11"/>
      <c r="E1233" s="11" t="s">
        <v>403</v>
      </c>
      <c r="F1233" s="11" t="s">
        <v>421</v>
      </c>
      <c r="G1233" s="11" t="s">
        <v>421</v>
      </c>
      <c r="H1233" s="11" t="s">
        <v>421</v>
      </c>
      <c r="I1233" s="11" t="s">
        <v>421</v>
      </c>
      <c r="J1233" s="11" t="s">
        <v>421</v>
      </c>
      <c r="L1233" s="11" t="s">
        <v>421</v>
      </c>
      <c r="M1233" s="11" t="s">
        <v>421</v>
      </c>
      <c r="N1233" s="11" t="s">
        <v>421</v>
      </c>
      <c r="O1233" s="11" t="s">
        <v>421</v>
      </c>
      <c r="P1233" s="11" t="s">
        <v>421</v>
      </c>
      <c r="Q1233" s="11" t="s">
        <v>421</v>
      </c>
      <c r="R1233" s="11" t="s">
        <v>421</v>
      </c>
      <c r="S1233" s="11" t="s">
        <v>421</v>
      </c>
      <c r="T1233" s="11" t="s">
        <v>421</v>
      </c>
      <c r="V1233" s="11">
        <v>8</v>
      </c>
      <c r="W1233" s="185">
        <v>25.000000000000007</v>
      </c>
      <c r="X1233" s="185">
        <f t="shared" si="70"/>
        <v>3.1250000000000009</v>
      </c>
      <c r="Y1233" s="11" t="s">
        <v>421</v>
      </c>
      <c r="Z1233" s="11" t="s">
        <v>421</v>
      </c>
      <c r="AA1233" s="11" t="s">
        <v>421</v>
      </c>
      <c r="AB1233" s="11" t="s">
        <v>421</v>
      </c>
      <c r="AC1233" s="11" t="s">
        <v>421</v>
      </c>
      <c r="AD1233" s="11" t="s">
        <v>421</v>
      </c>
    </row>
    <row r="1234" spans="1:30" x14ac:dyDescent="0.25">
      <c r="A1234" s="55"/>
      <c r="B1234" s="11"/>
      <c r="C1234" s="11" t="s">
        <v>612</v>
      </c>
      <c r="D1234" s="11"/>
      <c r="E1234" s="11" t="s">
        <v>405</v>
      </c>
      <c r="F1234" s="11" t="s">
        <v>421</v>
      </c>
      <c r="G1234" s="11" t="s">
        <v>421</v>
      </c>
      <c r="H1234" s="11" t="s">
        <v>421</v>
      </c>
      <c r="I1234" s="11" t="s">
        <v>421</v>
      </c>
      <c r="J1234" s="11" t="s">
        <v>421</v>
      </c>
      <c r="L1234" s="11" t="s">
        <v>421</v>
      </c>
      <c r="M1234" s="11" t="s">
        <v>421</v>
      </c>
      <c r="N1234" s="11" t="s">
        <v>421</v>
      </c>
      <c r="O1234" s="11" t="s">
        <v>421</v>
      </c>
      <c r="P1234" s="11" t="s">
        <v>421</v>
      </c>
      <c r="Q1234" s="11" t="s">
        <v>421</v>
      </c>
      <c r="R1234" s="11" t="s">
        <v>421</v>
      </c>
      <c r="S1234" s="11" t="s">
        <v>421</v>
      </c>
      <c r="T1234" s="11" t="s">
        <v>421</v>
      </c>
      <c r="V1234" s="11">
        <v>84</v>
      </c>
      <c r="W1234" s="185">
        <v>168.82000000000005</v>
      </c>
      <c r="X1234" s="185">
        <f t="shared" si="70"/>
        <v>2.0097619047619055</v>
      </c>
      <c r="Y1234" s="11" t="s">
        <v>421</v>
      </c>
      <c r="Z1234" s="11" t="s">
        <v>421</v>
      </c>
      <c r="AA1234" s="11" t="s">
        <v>421</v>
      </c>
      <c r="AB1234" s="11" t="s">
        <v>421</v>
      </c>
      <c r="AC1234" s="11" t="s">
        <v>421</v>
      </c>
      <c r="AD1234" s="11" t="s">
        <v>421</v>
      </c>
    </row>
    <row r="1235" spans="1:30" x14ac:dyDescent="0.25">
      <c r="A1235" s="55"/>
      <c r="B1235" s="11"/>
      <c r="C1235" s="11" t="s">
        <v>613</v>
      </c>
      <c r="D1235" s="11"/>
      <c r="E1235" s="11" t="s">
        <v>406</v>
      </c>
      <c r="F1235" s="11" t="s">
        <v>421</v>
      </c>
      <c r="G1235" s="11" t="s">
        <v>421</v>
      </c>
      <c r="H1235" s="11" t="s">
        <v>421</v>
      </c>
      <c r="I1235" s="11" t="s">
        <v>421</v>
      </c>
      <c r="J1235" s="11" t="s">
        <v>421</v>
      </c>
      <c r="L1235" s="11" t="s">
        <v>421</v>
      </c>
      <c r="M1235" s="11" t="s">
        <v>421</v>
      </c>
      <c r="N1235" s="11" t="s">
        <v>421</v>
      </c>
      <c r="O1235" s="11" t="s">
        <v>421</v>
      </c>
      <c r="P1235" s="11" t="s">
        <v>421</v>
      </c>
      <c r="Q1235" s="11" t="s">
        <v>421</v>
      </c>
      <c r="R1235" s="11" t="s">
        <v>421</v>
      </c>
      <c r="S1235" s="11" t="s">
        <v>421</v>
      </c>
      <c r="T1235" s="11" t="s">
        <v>421</v>
      </c>
      <c r="V1235" s="11">
        <v>101</v>
      </c>
      <c r="W1235" s="185">
        <v>185.15000000000009</v>
      </c>
      <c r="X1235" s="185">
        <f t="shared" si="70"/>
        <v>1.8331683168316841</v>
      </c>
      <c r="Y1235" s="11" t="s">
        <v>421</v>
      </c>
      <c r="Z1235" s="11" t="s">
        <v>421</v>
      </c>
      <c r="AA1235" s="11" t="s">
        <v>421</v>
      </c>
      <c r="AB1235" s="11" t="s">
        <v>421</v>
      </c>
      <c r="AC1235" s="11" t="s">
        <v>421</v>
      </c>
      <c r="AD1235" s="11" t="s">
        <v>421</v>
      </c>
    </row>
    <row r="1236" spans="1:30" x14ac:dyDescent="0.25">
      <c r="A1236" s="55"/>
      <c r="B1236" s="11"/>
      <c r="C1236" s="11" t="s">
        <v>421</v>
      </c>
      <c r="D1236" s="11"/>
      <c r="E1236" s="11" t="s">
        <v>407</v>
      </c>
      <c r="F1236" s="11" t="s">
        <v>421</v>
      </c>
      <c r="G1236" s="11" t="s">
        <v>421</v>
      </c>
      <c r="H1236" s="11" t="s">
        <v>421</v>
      </c>
      <c r="I1236" s="11" t="s">
        <v>421</v>
      </c>
      <c r="J1236" s="11" t="s">
        <v>421</v>
      </c>
      <c r="L1236" s="11" t="s">
        <v>421</v>
      </c>
      <c r="M1236" s="11" t="s">
        <v>421</v>
      </c>
      <c r="N1236" s="11" t="s">
        <v>421</v>
      </c>
      <c r="O1236" s="11" t="s">
        <v>421</v>
      </c>
      <c r="P1236" s="11" t="s">
        <v>421</v>
      </c>
      <c r="Q1236" s="11" t="s">
        <v>421</v>
      </c>
      <c r="R1236" s="11" t="s">
        <v>421</v>
      </c>
      <c r="S1236" s="11" t="s">
        <v>421</v>
      </c>
      <c r="T1236" s="11" t="s">
        <v>421</v>
      </c>
      <c r="V1236" s="11">
        <v>1</v>
      </c>
      <c r="W1236" s="185">
        <v>0.61</v>
      </c>
      <c r="X1236" s="185">
        <f t="shared" si="70"/>
        <v>0.61</v>
      </c>
      <c r="Y1236" s="11" t="s">
        <v>421</v>
      </c>
      <c r="Z1236" s="11" t="s">
        <v>421</v>
      </c>
      <c r="AA1236" s="11" t="s">
        <v>421</v>
      </c>
      <c r="AB1236" s="11" t="s">
        <v>421</v>
      </c>
      <c r="AC1236" s="11" t="s">
        <v>421</v>
      </c>
      <c r="AD1236" s="11" t="s">
        <v>421</v>
      </c>
    </row>
    <row r="1237" spans="1:30" x14ac:dyDescent="0.25">
      <c r="A1237" s="55"/>
      <c r="B1237" s="11"/>
      <c r="C1237" s="11" t="s">
        <v>615</v>
      </c>
      <c r="D1237" s="11"/>
      <c r="E1237" s="11" t="s">
        <v>409</v>
      </c>
      <c r="F1237" s="11" t="s">
        <v>421</v>
      </c>
      <c r="G1237" s="11" t="s">
        <v>421</v>
      </c>
      <c r="H1237" s="11" t="s">
        <v>421</v>
      </c>
      <c r="I1237" s="11" t="s">
        <v>421</v>
      </c>
      <c r="J1237" s="11" t="s">
        <v>421</v>
      </c>
      <c r="L1237" s="11" t="s">
        <v>421</v>
      </c>
      <c r="M1237" s="11" t="s">
        <v>421</v>
      </c>
      <c r="N1237" s="11" t="s">
        <v>421</v>
      </c>
      <c r="O1237" s="11" t="s">
        <v>421</v>
      </c>
      <c r="P1237" s="11" t="s">
        <v>421</v>
      </c>
      <c r="Q1237" s="11" t="s">
        <v>421</v>
      </c>
      <c r="R1237" s="11" t="s">
        <v>421</v>
      </c>
      <c r="S1237" s="11" t="s">
        <v>421</v>
      </c>
      <c r="T1237" s="11" t="s">
        <v>421</v>
      </c>
      <c r="V1237" s="11">
        <v>6</v>
      </c>
      <c r="W1237" s="185">
        <v>6.93</v>
      </c>
      <c r="X1237" s="185">
        <f t="shared" si="70"/>
        <v>1.155</v>
      </c>
      <c r="Y1237" s="11" t="s">
        <v>421</v>
      </c>
      <c r="Z1237" s="11" t="s">
        <v>421</v>
      </c>
      <c r="AA1237" s="11" t="s">
        <v>421</v>
      </c>
      <c r="AB1237" s="11" t="s">
        <v>421</v>
      </c>
      <c r="AC1237" s="11" t="s">
        <v>421</v>
      </c>
      <c r="AD1237" s="11" t="s">
        <v>421</v>
      </c>
    </row>
    <row r="1238" spans="1:30" x14ac:dyDescent="0.25">
      <c r="A1238" s="55"/>
      <c r="B1238" s="11"/>
      <c r="C1238" s="11" t="s">
        <v>616</v>
      </c>
      <c r="D1238" s="11"/>
      <c r="E1238" s="11" t="s">
        <v>410</v>
      </c>
      <c r="F1238" s="11" t="s">
        <v>421</v>
      </c>
      <c r="G1238" s="11" t="s">
        <v>421</v>
      </c>
      <c r="H1238" s="11" t="s">
        <v>421</v>
      </c>
      <c r="I1238" s="11" t="s">
        <v>421</v>
      </c>
      <c r="J1238" s="11" t="s">
        <v>421</v>
      </c>
      <c r="L1238" s="11" t="s">
        <v>421</v>
      </c>
      <c r="M1238" s="11" t="s">
        <v>421</v>
      </c>
      <c r="N1238" s="11" t="s">
        <v>421</v>
      </c>
      <c r="O1238" s="11" t="s">
        <v>421</v>
      </c>
      <c r="P1238" s="11" t="s">
        <v>421</v>
      </c>
      <c r="Q1238" s="11" t="s">
        <v>421</v>
      </c>
      <c r="R1238" s="11" t="s">
        <v>421</v>
      </c>
      <c r="S1238" s="11" t="s">
        <v>421</v>
      </c>
      <c r="T1238" s="11" t="s">
        <v>421</v>
      </c>
      <c r="V1238" s="11">
        <v>134</v>
      </c>
      <c r="W1238" s="185">
        <v>372.37</v>
      </c>
      <c r="X1238" s="185">
        <f t="shared" si="70"/>
        <v>2.7788805970149255</v>
      </c>
      <c r="Y1238" s="11" t="s">
        <v>421</v>
      </c>
      <c r="Z1238" s="11" t="s">
        <v>421</v>
      </c>
      <c r="AA1238" s="11" t="s">
        <v>421</v>
      </c>
      <c r="AB1238" s="11" t="s">
        <v>421</v>
      </c>
      <c r="AC1238" s="11" t="s">
        <v>421</v>
      </c>
      <c r="AD1238" s="11" t="s">
        <v>421</v>
      </c>
    </row>
    <row r="1239" spans="1:30" x14ac:dyDescent="0.25">
      <c r="A1239" s="55"/>
      <c r="B1239" s="11"/>
      <c r="C1239" s="11" t="s">
        <v>617</v>
      </c>
      <c r="D1239" s="11"/>
      <c r="E1239" s="11" t="s">
        <v>412</v>
      </c>
      <c r="F1239" s="11" t="s">
        <v>421</v>
      </c>
      <c r="G1239" s="11" t="s">
        <v>421</v>
      </c>
      <c r="H1239" s="11" t="s">
        <v>421</v>
      </c>
      <c r="I1239" s="11" t="s">
        <v>421</v>
      </c>
      <c r="J1239" s="11" t="s">
        <v>421</v>
      </c>
      <c r="L1239" s="11" t="s">
        <v>421</v>
      </c>
      <c r="M1239" s="11" t="s">
        <v>421</v>
      </c>
      <c r="N1239" s="11" t="s">
        <v>421</v>
      </c>
      <c r="O1239" s="11" t="s">
        <v>421</v>
      </c>
      <c r="P1239" s="11" t="s">
        <v>421</v>
      </c>
      <c r="Q1239" s="11" t="s">
        <v>421</v>
      </c>
      <c r="R1239" s="11" t="s">
        <v>421</v>
      </c>
      <c r="S1239" s="11" t="s">
        <v>421</v>
      </c>
      <c r="T1239" s="11" t="s">
        <v>421</v>
      </c>
      <c r="V1239" s="11">
        <v>1</v>
      </c>
      <c r="W1239" s="185">
        <v>0.12</v>
      </c>
      <c r="X1239" s="185">
        <f t="shared" si="70"/>
        <v>0.12</v>
      </c>
      <c r="Y1239" s="11" t="s">
        <v>421</v>
      </c>
      <c r="Z1239" s="11" t="s">
        <v>421</v>
      </c>
      <c r="AA1239" s="11" t="s">
        <v>421</v>
      </c>
      <c r="AB1239" s="11" t="s">
        <v>421</v>
      </c>
      <c r="AC1239" s="11" t="s">
        <v>421</v>
      </c>
      <c r="AD1239" s="11" t="s">
        <v>421</v>
      </c>
    </row>
    <row r="1240" spans="1:30" x14ac:dyDescent="0.25">
      <c r="A1240" s="55"/>
      <c r="B1240" s="11"/>
      <c r="C1240" s="11" t="s">
        <v>619</v>
      </c>
      <c r="D1240" s="11"/>
      <c r="E1240" s="11" t="s">
        <v>414</v>
      </c>
      <c r="F1240" s="11" t="s">
        <v>421</v>
      </c>
      <c r="G1240" s="11" t="s">
        <v>421</v>
      </c>
      <c r="H1240" s="11" t="s">
        <v>421</v>
      </c>
      <c r="I1240" s="11" t="s">
        <v>421</v>
      </c>
      <c r="J1240" s="11" t="s">
        <v>421</v>
      </c>
      <c r="L1240" s="11" t="s">
        <v>421</v>
      </c>
      <c r="M1240" s="11" t="s">
        <v>421</v>
      </c>
      <c r="N1240" s="11" t="s">
        <v>421</v>
      </c>
      <c r="O1240" s="11" t="s">
        <v>421</v>
      </c>
      <c r="P1240" s="11" t="s">
        <v>421</v>
      </c>
      <c r="Q1240" s="11" t="s">
        <v>421</v>
      </c>
      <c r="R1240" s="11" t="s">
        <v>421</v>
      </c>
      <c r="S1240" s="11" t="s">
        <v>421</v>
      </c>
      <c r="T1240" s="11" t="s">
        <v>421</v>
      </c>
      <c r="V1240" s="11">
        <v>43</v>
      </c>
      <c r="W1240" s="185">
        <v>31.08</v>
      </c>
      <c r="X1240" s="185">
        <f t="shared" ref="X1240:X1245" si="71">IFERROR(W1240/V1240,0)</f>
        <v>0.72279069767441861</v>
      </c>
      <c r="Y1240" s="11" t="s">
        <v>421</v>
      </c>
      <c r="Z1240" s="11" t="s">
        <v>421</v>
      </c>
      <c r="AA1240" s="11" t="s">
        <v>421</v>
      </c>
      <c r="AB1240" s="11" t="s">
        <v>421</v>
      </c>
      <c r="AC1240" s="11" t="s">
        <v>421</v>
      </c>
      <c r="AD1240" s="11" t="s">
        <v>421</v>
      </c>
    </row>
    <row r="1241" spans="1:30" x14ac:dyDescent="0.25">
      <c r="A1241" s="55"/>
      <c r="B1241" s="11"/>
      <c r="C1241" s="11" t="s">
        <v>620</v>
      </c>
      <c r="D1241" s="11"/>
      <c r="E1241" s="11" t="s">
        <v>415</v>
      </c>
      <c r="F1241" s="11" t="s">
        <v>421</v>
      </c>
      <c r="G1241" s="11" t="s">
        <v>421</v>
      </c>
      <c r="H1241" s="11" t="s">
        <v>421</v>
      </c>
      <c r="I1241" s="11" t="s">
        <v>421</v>
      </c>
      <c r="J1241" s="11" t="s">
        <v>421</v>
      </c>
      <c r="L1241" s="11" t="s">
        <v>421</v>
      </c>
      <c r="M1241" s="11" t="s">
        <v>421</v>
      </c>
      <c r="N1241" s="11" t="s">
        <v>421</v>
      </c>
      <c r="O1241" s="11" t="s">
        <v>421</v>
      </c>
      <c r="P1241" s="11" t="s">
        <v>421</v>
      </c>
      <c r="Q1241" s="11" t="s">
        <v>421</v>
      </c>
      <c r="R1241" s="11" t="s">
        <v>421</v>
      </c>
      <c r="S1241" s="11" t="s">
        <v>421</v>
      </c>
      <c r="T1241" s="11" t="s">
        <v>421</v>
      </c>
      <c r="V1241" s="11">
        <v>1</v>
      </c>
      <c r="W1241" s="185">
        <v>12.07</v>
      </c>
      <c r="X1241" s="185">
        <f t="shared" si="71"/>
        <v>12.07</v>
      </c>
      <c r="Y1241" s="11" t="s">
        <v>421</v>
      </c>
      <c r="Z1241" s="11" t="s">
        <v>421</v>
      </c>
      <c r="AA1241" s="11" t="s">
        <v>421</v>
      </c>
      <c r="AB1241" s="11" t="s">
        <v>421</v>
      </c>
      <c r="AC1241" s="11" t="s">
        <v>421</v>
      </c>
      <c r="AD1241" s="11" t="s">
        <v>421</v>
      </c>
    </row>
    <row r="1242" spans="1:30" x14ac:dyDescent="0.25">
      <c r="A1242" s="55"/>
      <c r="B1242" s="11"/>
      <c r="C1242" s="11" t="s">
        <v>621</v>
      </c>
      <c r="D1242" s="11"/>
      <c r="E1242" s="11" t="s">
        <v>416</v>
      </c>
      <c r="F1242" s="11" t="s">
        <v>421</v>
      </c>
      <c r="G1242" s="11" t="s">
        <v>421</v>
      </c>
      <c r="H1242" s="11" t="s">
        <v>421</v>
      </c>
      <c r="I1242" s="11" t="s">
        <v>421</v>
      </c>
      <c r="J1242" s="11" t="s">
        <v>421</v>
      </c>
      <c r="L1242" s="11" t="s">
        <v>421</v>
      </c>
      <c r="M1242" s="11" t="s">
        <v>421</v>
      </c>
      <c r="N1242" s="11" t="s">
        <v>421</v>
      </c>
      <c r="O1242" s="11" t="s">
        <v>421</v>
      </c>
      <c r="P1242" s="11" t="s">
        <v>421</v>
      </c>
      <c r="Q1242" s="11" t="s">
        <v>421</v>
      </c>
      <c r="R1242" s="11" t="s">
        <v>421</v>
      </c>
      <c r="S1242" s="11" t="s">
        <v>421</v>
      </c>
      <c r="T1242" s="11" t="s">
        <v>421</v>
      </c>
      <c r="V1242" s="11">
        <v>175</v>
      </c>
      <c r="W1242" s="185">
        <v>437.3000000000003</v>
      </c>
      <c r="X1242" s="185">
        <f t="shared" si="71"/>
        <v>2.4988571428571444</v>
      </c>
      <c r="Y1242" s="11" t="s">
        <v>421</v>
      </c>
      <c r="Z1242" s="11" t="s">
        <v>421</v>
      </c>
      <c r="AA1242" s="11" t="s">
        <v>421</v>
      </c>
      <c r="AB1242" s="11" t="s">
        <v>421</v>
      </c>
      <c r="AC1242" s="11" t="s">
        <v>421</v>
      </c>
      <c r="AD1242" s="11" t="s">
        <v>421</v>
      </c>
    </row>
    <row r="1243" spans="1:30" x14ac:dyDescent="0.25">
      <c r="A1243" s="55"/>
      <c r="B1243" s="11"/>
      <c r="C1243" s="11" t="s">
        <v>622</v>
      </c>
      <c r="D1243" s="11"/>
      <c r="E1243" s="11" t="s">
        <v>417</v>
      </c>
      <c r="F1243" s="11" t="s">
        <v>421</v>
      </c>
      <c r="G1243" s="11" t="s">
        <v>421</v>
      </c>
      <c r="H1243" s="11" t="s">
        <v>421</v>
      </c>
      <c r="I1243" s="11" t="s">
        <v>421</v>
      </c>
      <c r="J1243" s="11" t="s">
        <v>421</v>
      </c>
      <c r="L1243" s="11" t="s">
        <v>421</v>
      </c>
      <c r="M1243" s="11" t="s">
        <v>421</v>
      </c>
      <c r="N1243" s="11" t="s">
        <v>421</v>
      </c>
      <c r="O1243" s="11" t="s">
        <v>421</v>
      </c>
      <c r="P1243" s="11" t="s">
        <v>421</v>
      </c>
      <c r="Q1243" s="11" t="s">
        <v>421</v>
      </c>
      <c r="R1243" s="11" t="s">
        <v>421</v>
      </c>
      <c r="S1243" s="11" t="s">
        <v>421</v>
      </c>
      <c r="T1243" s="11" t="s">
        <v>421</v>
      </c>
      <c r="V1243" s="11">
        <v>13</v>
      </c>
      <c r="W1243" s="185">
        <v>9.07</v>
      </c>
      <c r="X1243" s="185">
        <f t="shared" si="71"/>
        <v>0.69769230769230772</v>
      </c>
      <c r="Y1243" s="11" t="s">
        <v>421</v>
      </c>
      <c r="Z1243" s="11" t="s">
        <v>421</v>
      </c>
      <c r="AA1243" s="11" t="s">
        <v>421</v>
      </c>
      <c r="AB1243" s="11" t="s">
        <v>421</v>
      </c>
      <c r="AC1243" s="11" t="s">
        <v>421</v>
      </c>
      <c r="AD1243" s="11" t="s">
        <v>421</v>
      </c>
    </row>
    <row r="1244" spans="1:30" x14ac:dyDescent="0.25">
      <c r="A1244" s="55"/>
      <c r="B1244" s="11"/>
      <c r="C1244" s="11" t="s">
        <v>624</v>
      </c>
      <c r="D1244" s="11"/>
      <c r="E1244" s="11" t="s">
        <v>419</v>
      </c>
      <c r="F1244" s="11" t="s">
        <v>421</v>
      </c>
      <c r="G1244" s="11" t="s">
        <v>421</v>
      </c>
      <c r="H1244" s="11" t="s">
        <v>421</v>
      </c>
      <c r="I1244" s="11" t="s">
        <v>421</v>
      </c>
      <c r="J1244" s="11" t="s">
        <v>421</v>
      </c>
      <c r="L1244" s="11" t="s">
        <v>421</v>
      </c>
      <c r="M1244" s="11" t="s">
        <v>421</v>
      </c>
      <c r="N1244" s="11" t="s">
        <v>421</v>
      </c>
      <c r="O1244" s="11" t="s">
        <v>421</v>
      </c>
      <c r="P1244" s="11" t="s">
        <v>421</v>
      </c>
      <c r="Q1244" s="11" t="s">
        <v>421</v>
      </c>
      <c r="R1244" s="11" t="s">
        <v>421</v>
      </c>
      <c r="S1244" s="11" t="s">
        <v>421</v>
      </c>
      <c r="T1244" s="11" t="s">
        <v>421</v>
      </c>
      <c r="V1244" s="11">
        <v>1</v>
      </c>
      <c r="W1244" s="185">
        <v>0.17</v>
      </c>
      <c r="X1244" s="185">
        <f t="shared" si="71"/>
        <v>0.17</v>
      </c>
      <c r="Y1244" s="11" t="s">
        <v>421</v>
      </c>
      <c r="Z1244" s="11" t="s">
        <v>421</v>
      </c>
      <c r="AA1244" s="11" t="s">
        <v>421</v>
      </c>
      <c r="AB1244" s="11" t="s">
        <v>421</v>
      </c>
      <c r="AC1244" s="11" t="s">
        <v>421</v>
      </c>
      <c r="AD1244" s="11" t="s">
        <v>421</v>
      </c>
    </row>
    <row r="1245" spans="1:30" x14ac:dyDescent="0.25">
      <c r="A1245" s="55"/>
      <c r="B1245" s="11"/>
      <c r="C1245" s="11" t="s">
        <v>625</v>
      </c>
      <c r="D1245" s="11"/>
      <c r="E1245" s="11" t="s">
        <v>420</v>
      </c>
      <c r="F1245" s="11" t="s">
        <v>421</v>
      </c>
      <c r="G1245" s="11" t="s">
        <v>421</v>
      </c>
      <c r="H1245" s="11" t="s">
        <v>421</v>
      </c>
      <c r="I1245" s="11" t="s">
        <v>421</v>
      </c>
      <c r="J1245" s="11" t="s">
        <v>421</v>
      </c>
      <c r="L1245" s="11" t="s">
        <v>421</v>
      </c>
      <c r="M1245" s="11" t="s">
        <v>421</v>
      </c>
      <c r="N1245" s="11" t="s">
        <v>421</v>
      </c>
      <c r="O1245" s="11" t="s">
        <v>421</v>
      </c>
      <c r="P1245" s="11" t="s">
        <v>421</v>
      </c>
      <c r="Q1245" s="11" t="s">
        <v>421</v>
      </c>
      <c r="R1245" s="11" t="s">
        <v>421</v>
      </c>
      <c r="S1245" s="11" t="s">
        <v>421</v>
      </c>
      <c r="T1245" s="11" t="s">
        <v>421</v>
      </c>
      <c r="V1245" s="11">
        <v>15</v>
      </c>
      <c r="W1245" s="185">
        <v>10.02</v>
      </c>
      <c r="X1245" s="185">
        <f t="shared" si="71"/>
        <v>0.66799999999999993</v>
      </c>
      <c r="Y1245" s="11" t="s">
        <v>421</v>
      </c>
      <c r="Z1245" s="11" t="s">
        <v>421</v>
      </c>
      <c r="AA1245" s="11" t="s">
        <v>421</v>
      </c>
      <c r="AB1245" s="11" t="s">
        <v>421</v>
      </c>
      <c r="AC1245" s="11" t="s">
        <v>421</v>
      </c>
      <c r="AD1245" s="11" t="s">
        <v>421</v>
      </c>
    </row>
    <row r="1246" spans="1:30" ht="15.75" thickBot="1" x14ac:dyDescent="0.3">
      <c r="A1246" s="55"/>
      <c r="B1246" s="11"/>
      <c r="C1246" s="11"/>
      <c r="D1246" s="11"/>
      <c r="E1246" s="11"/>
      <c r="F1246" s="11"/>
      <c r="G1246" s="11"/>
      <c r="H1246" s="11"/>
      <c r="I1246" s="11"/>
      <c r="J1246" s="11"/>
      <c r="L1246" s="11"/>
      <c r="M1246" s="11"/>
      <c r="N1246" s="11"/>
      <c r="O1246" s="11"/>
      <c r="P1246" s="11"/>
      <c r="Q1246" s="11"/>
      <c r="R1246" s="11"/>
      <c r="S1246" s="11"/>
      <c r="T1246" s="11"/>
      <c r="V1246" s="11"/>
      <c r="W1246" s="11"/>
      <c r="X1246" s="11"/>
      <c r="Y1246" s="11"/>
      <c r="Z1246" s="11"/>
      <c r="AA1246" s="11"/>
      <c r="AB1246" s="11"/>
      <c r="AC1246" s="11"/>
      <c r="AD1246" s="11"/>
    </row>
    <row r="1247" spans="1:30" ht="15.75" thickBot="1" x14ac:dyDescent="0.3">
      <c r="A1247" s="55"/>
      <c r="B1247" s="154" t="s">
        <v>126</v>
      </c>
      <c r="C1247" s="153"/>
      <c r="D1247" s="100"/>
      <c r="E1247" s="100"/>
      <c r="F1247" s="95" t="s">
        <v>421</v>
      </c>
      <c r="G1247" s="99" t="s">
        <v>421</v>
      </c>
      <c r="H1247" s="95" t="s">
        <v>421</v>
      </c>
      <c r="I1247" s="99" t="s">
        <v>421</v>
      </c>
      <c r="J1247" s="99" t="s">
        <v>421</v>
      </c>
      <c r="L1247" s="131" t="s">
        <v>421</v>
      </c>
      <c r="M1247" s="143" t="s">
        <v>421</v>
      </c>
      <c r="N1247" s="99" t="s">
        <v>421</v>
      </c>
      <c r="O1247" s="95" t="s">
        <v>421</v>
      </c>
      <c r="P1247" s="95" t="s">
        <v>421</v>
      </c>
      <c r="Q1247" s="99" t="s">
        <v>421</v>
      </c>
      <c r="R1247" s="95" t="s">
        <v>421</v>
      </c>
      <c r="S1247" s="95" t="s">
        <v>421</v>
      </c>
      <c r="T1247" s="99" t="s">
        <v>421</v>
      </c>
      <c r="V1247" s="216">
        <f>SUM(V1048:V1246)</f>
        <v>10886</v>
      </c>
      <c r="W1247" s="217">
        <f>SUM(W1048:W1246)</f>
        <v>14510.490000000003</v>
      </c>
      <c r="X1247" s="218">
        <f>AVERAGEIF(X1048:X1245,"&gt;0")</f>
        <v>1.6785648912221725</v>
      </c>
      <c r="Y1247" s="95" t="s">
        <v>421</v>
      </c>
      <c r="Z1247" s="95" t="s">
        <v>421</v>
      </c>
      <c r="AA1247" s="99" t="s">
        <v>421</v>
      </c>
      <c r="AB1247" s="95" t="s">
        <v>421</v>
      </c>
      <c r="AC1247" s="95" t="s">
        <v>421</v>
      </c>
      <c r="AD1247" s="102" t="s">
        <v>421</v>
      </c>
    </row>
    <row r="1248" spans="1:30" s="4" customFormat="1" ht="12.75" x14ac:dyDescent="0.2">
      <c r="A1248" s="55"/>
    </row>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sheetData>
  <mergeCells count="4">
    <mergeCell ref="A2:D2"/>
    <mergeCell ref="L2:N2"/>
    <mergeCell ref="V2:Y2"/>
    <mergeCell ref="L4:T6"/>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3"/>
  <sheetViews>
    <sheetView zoomScale="80" zoomScaleNormal="80" zoomScalePageLayoutView="60" workbookViewId="0">
      <pane xSplit="1" topLeftCell="B1" activePane="topRight" state="frozen"/>
      <selection pane="topRight" activeCell="B22" sqref="B22"/>
    </sheetView>
  </sheetViews>
  <sheetFormatPr defaultColWidth="0" defaultRowHeight="0" customHeight="1" zeroHeight="1" x14ac:dyDescent="0.2"/>
  <cols>
    <col min="1" max="1" width="54.85546875" style="4" customWidth="1"/>
    <col min="2" max="2" width="17" style="4" customWidth="1"/>
    <col min="3" max="3" width="14.28515625" style="4" bestFit="1" customWidth="1"/>
    <col min="4" max="4" width="14.140625" style="4" customWidth="1"/>
    <col min="5" max="5" width="70" style="4" customWidth="1"/>
    <col min="6" max="6" width="24.7109375" style="4" customWidth="1"/>
    <col min="7" max="7" width="51.5703125" style="4" customWidth="1"/>
    <col min="8" max="8" width="2.85546875" style="4" customWidth="1"/>
    <col min="9" max="9" width="25.5703125" style="50" customWidth="1"/>
    <col min="10" max="10" width="26.85546875" style="4" customWidth="1"/>
    <col min="11" max="11" width="36.28515625" style="4" customWidth="1"/>
    <col min="12" max="12" width="2.140625" style="4" customWidth="1"/>
    <col min="13" max="13" width="25.5703125" style="50" customWidth="1"/>
    <col min="14" max="14" width="30.140625" style="4" bestFit="1" customWidth="1"/>
    <col min="15" max="15" width="2.28515625" style="4" customWidth="1"/>
    <col min="16" max="16" width="25.28515625" style="4"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42.5703125" style="58" customWidth="1"/>
    <col min="23" max="23" width="70.5703125" style="5" bestFit="1" customWidth="1"/>
    <col min="24" max="24" width="27.7109375" style="5" customWidth="1"/>
    <col min="25" max="25" width="21.42578125" style="5" customWidth="1"/>
    <col min="26" max="26" width="83.425781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60" t="s">
        <v>91</v>
      </c>
      <c r="B1" s="16"/>
      <c r="C1" s="16"/>
      <c r="D1" s="16"/>
      <c r="I1" s="60" t="s">
        <v>92</v>
      </c>
      <c r="J1" s="16"/>
      <c r="K1" s="16"/>
      <c r="M1" s="60" t="s">
        <v>93</v>
      </c>
      <c r="N1" s="16"/>
      <c r="O1" s="16"/>
      <c r="V1" s="134" t="s">
        <v>97</v>
      </c>
      <c r="W1" s="134"/>
      <c r="X1" s="65"/>
      <c r="Y1" s="65"/>
      <c r="Z1" s="65"/>
      <c r="AA1" s="65"/>
      <c r="AB1" s="5"/>
      <c r="AC1" s="5"/>
      <c r="AD1" s="5"/>
      <c r="AE1" s="5"/>
      <c r="AF1" s="5"/>
      <c r="AG1" s="5"/>
      <c r="AH1" s="5"/>
      <c r="AI1" s="5"/>
      <c r="AJ1" s="5"/>
      <c r="AK1" s="5"/>
      <c r="AL1" s="5"/>
      <c r="AM1" s="5"/>
    </row>
    <row r="2" spans="1:39" s="4" customFormat="1" ht="75.75" customHeight="1" thickBot="1" x14ac:dyDescent="0.25">
      <c r="A2" s="336" t="s">
        <v>94</v>
      </c>
      <c r="B2" s="337"/>
      <c r="C2" s="65"/>
      <c r="D2" s="65"/>
      <c r="I2" s="333" t="s">
        <v>121</v>
      </c>
      <c r="J2" s="334"/>
      <c r="K2" s="335"/>
      <c r="M2" s="336" t="s">
        <v>122</v>
      </c>
      <c r="N2" s="337"/>
      <c r="O2" s="81"/>
      <c r="P2" s="80"/>
      <c r="Q2" s="81"/>
      <c r="R2" s="81"/>
      <c r="S2" s="81"/>
      <c r="T2" s="81"/>
      <c r="V2" s="336" t="s">
        <v>835</v>
      </c>
      <c r="W2" s="337"/>
      <c r="X2" s="65"/>
      <c r="Y2" s="65"/>
      <c r="Z2" s="65"/>
      <c r="AA2" s="65"/>
      <c r="AB2" s="5"/>
      <c r="AC2" s="5"/>
      <c r="AD2" s="5"/>
      <c r="AE2" s="5"/>
      <c r="AF2" s="5"/>
      <c r="AG2" s="5"/>
      <c r="AH2" s="5"/>
      <c r="AI2" s="5"/>
      <c r="AJ2" s="5"/>
      <c r="AK2" s="5"/>
      <c r="AL2" s="5"/>
      <c r="AM2" s="5"/>
    </row>
    <row r="3" spans="1:39" s="4" customFormat="1" ht="12.75" x14ac:dyDescent="0.2">
      <c r="B3" s="155"/>
      <c r="C3" s="156"/>
      <c r="D3" s="15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175</v>
      </c>
      <c r="B4" s="6"/>
      <c r="C4" s="6"/>
      <c r="D4" s="6"/>
      <c r="E4" s="157"/>
      <c r="F4" s="157"/>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148</v>
      </c>
      <c r="B5" s="6"/>
      <c r="C5" s="6"/>
      <c r="D5" s="6"/>
      <c r="E5" s="64"/>
      <c r="F5" s="64"/>
      <c r="I5" s="50" t="s">
        <v>867</v>
      </c>
      <c r="M5" s="50" t="s">
        <v>868</v>
      </c>
      <c r="N5" s="65"/>
      <c r="O5" s="65"/>
      <c r="P5" s="65"/>
      <c r="Q5" s="65"/>
      <c r="R5" s="65"/>
      <c r="S5" s="65"/>
      <c r="T5" s="65"/>
      <c r="V5" s="50" t="s">
        <v>161</v>
      </c>
      <c r="W5" s="65"/>
      <c r="X5" s="65"/>
      <c r="Y5" s="65"/>
      <c r="Z5" s="65"/>
      <c r="AA5" s="65"/>
      <c r="AB5" s="5"/>
      <c r="AC5" s="5"/>
      <c r="AD5" s="5"/>
      <c r="AE5" s="5"/>
      <c r="AF5" s="5"/>
      <c r="AG5" s="5"/>
      <c r="AH5" s="5"/>
      <c r="AI5" s="5"/>
      <c r="AJ5" s="5"/>
      <c r="AK5" s="5"/>
      <c r="AL5" s="5"/>
      <c r="AM5" s="5"/>
    </row>
    <row r="6" spans="1:39" s="4" customFormat="1" ht="51" customHeight="1" x14ac:dyDescent="0.2">
      <c r="I6" s="338" t="s">
        <v>839</v>
      </c>
      <c r="J6" s="339"/>
      <c r="K6" s="339"/>
      <c r="M6" s="249" t="s">
        <v>836</v>
      </c>
      <c r="N6" s="250"/>
      <c r="O6" s="250"/>
      <c r="P6" s="250"/>
      <c r="Q6" s="250"/>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161</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7" t="s">
        <v>127</v>
      </c>
      <c r="I9" s="50"/>
      <c r="M9" s="66"/>
      <c r="O9" s="65"/>
      <c r="P9" s="65"/>
      <c r="Q9" s="65"/>
      <c r="R9" s="65"/>
      <c r="S9" s="65"/>
      <c r="T9" s="117" t="s">
        <v>127</v>
      </c>
      <c r="V9" s="66"/>
      <c r="W9" s="65"/>
      <c r="X9" s="65"/>
      <c r="Y9" s="65"/>
      <c r="Z9" s="65"/>
      <c r="AA9" s="65"/>
      <c r="AB9" s="5"/>
      <c r="AC9" s="5"/>
      <c r="AD9" s="5"/>
      <c r="AE9" s="5"/>
      <c r="AF9" s="5"/>
      <c r="AG9" s="5"/>
      <c r="AH9" s="5"/>
      <c r="AI9" s="5"/>
      <c r="AJ9" s="5"/>
      <c r="AK9" s="5"/>
      <c r="AL9" s="5"/>
      <c r="AM9" s="5"/>
    </row>
    <row r="10" spans="1:39" s="4" customFormat="1" ht="12.75" x14ac:dyDescent="0.2">
      <c r="A10" s="135" t="str">
        <f>'DPA''s, Fees'!A10</f>
        <v>New Jersey American Water Company</v>
      </c>
      <c r="I10" s="50"/>
      <c r="J10" s="80"/>
      <c r="K10" s="11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9" t="s">
        <v>114</v>
      </c>
      <c r="B11" s="67" t="s">
        <v>20</v>
      </c>
      <c r="C11" s="67" t="s">
        <v>107</v>
      </c>
      <c r="D11" s="67" t="s">
        <v>21</v>
      </c>
      <c r="E11" s="67" t="s">
        <v>95</v>
      </c>
      <c r="F11" s="67" t="s">
        <v>96</v>
      </c>
      <c r="G11" s="79" t="s">
        <v>103</v>
      </c>
      <c r="I11" s="106" t="s">
        <v>828</v>
      </c>
      <c r="J11" s="107" t="s">
        <v>829</v>
      </c>
      <c r="K11" s="108" t="s">
        <v>830</v>
      </c>
      <c r="M11" s="106" t="s">
        <v>831</v>
      </c>
      <c r="N11" s="107" t="s">
        <v>147</v>
      </c>
      <c r="O11" s="71"/>
      <c r="P11" s="68" t="s">
        <v>832</v>
      </c>
      <c r="Q11" s="107" t="s">
        <v>147</v>
      </c>
      <c r="R11" s="71"/>
      <c r="S11" s="68" t="s">
        <v>833</v>
      </c>
      <c r="T11" s="107" t="s">
        <v>147</v>
      </c>
      <c r="V11" s="106" t="s">
        <v>115</v>
      </c>
      <c r="W11" s="107" t="s">
        <v>116</v>
      </c>
      <c r="X11" s="107" t="s">
        <v>117</v>
      </c>
      <c r="Y11" s="107" t="s">
        <v>118</v>
      </c>
      <c r="Z11" s="107" t="s">
        <v>834</v>
      </c>
      <c r="AA11" s="65"/>
      <c r="AB11" s="5"/>
      <c r="AC11" s="5"/>
      <c r="AD11" s="5"/>
      <c r="AE11" s="5"/>
      <c r="AF11" s="5"/>
      <c r="AG11" s="5"/>
      <c r="AH11" s="5"/>
      <c r="AI11" s="5"/>
      <c r="AJ11" s="5"/>
      <c r="AK11" s="5"/>
      <c r="AL11" s="5"/>
      <c r="AM11" s="5"/>
    </row>
    <row r="12" spans="1:39" s="4" customFormat="1" ht="96.75" customHeight="1" x14ac:dyDescent="0.25">
      <c r="A12" s="219" t="s">
        <v>819</v>
      </c>
      <c r="B12" s="219" t="s">
        <v>823</v>
      </c>
      <c r="C12" s="219"/>
      <c r="D12" s="219" t="s">
        <v>823</v>
      </c>
      <c r="E12" s="221" t="s">
        <v>822</v>
      </c>
      <c r="F12" s="221" t="s">
        <v>820</v>
      </c>
      <c r="G12" s="222" t="s">
        <v>821</v>
      </c>
      <c r="I12" s="226" t="s">
        <v>842</v>
      </c>
      <c r="J12" s="224" t="s">
        <v>840</v>
      </c>
      <c r="K12" s="229" t="s">
        <v>841</v>
      </c>
      <c r="M12" s="226" t="s">
        <v>843</v>
      </c>
      <c r="N12" s="227" t="s">
        <v>844</v>
      </c>
      <c r="O12" s="225"/>
      <c r="P12" s="228" t="s">
        <v>837</v>
      </c>
      <c r="Q12" s="224" t="s">
        <v>838</v>
      </c>
      <c r="S12" s="228" t="s">
        <v>845</v>
      </c>
      <c r="T12" s="224" t="s">
        <v>846</v>
      </c>
      <c r="V12" s="236" t="s">
        <v>858</v>
      </c>
      <c r="W12" s="82"/>
      <c r="X12" s="82"/>
      <c r="Y12" s="82"/>
      <c r="Z12" s="237" t="s">
        <v>860</v>
      </c>
      <c r="AA12" s="65"/>
      <c r="AB12" s="5"/>
      <c r="AC12" s="5"/>
      <c r="AD12" s="5"/>
      <c r="AE12" s="5"/>
      <c r="AF12" s="5"/>
      <c r="AG12" s="5"/>
      <c r="AH12" s="5"/>
      <c r="AI12" s="5"/>
      <c r="AJ12" s="5"/>
      <c r="AK12" s="5"/>
      <c r="AL12" s="5"/>
      <c r="AM12" s="5"/>
    </row>
    <row r="13" spans="1:39" s="4" customFormat="1" ht="60" x14ac:dyDescent="0.25">
      <c r="A13" s="219" t="s">
        <v>824</v>
      </c>
      <c r="B13" s="219" t="s">
        <v>823</v>
      </c>
      <c r="C13" s="219"/>
      <c r="D13" s="219" t="s">
        <v>823</v>
      </c>
      <c r="E13" s="221" t="s">
        <v>825</v>
      </c>
      <c r="F13" s="220"/>
      <c r="G13" s="223"/>
      <c r="I13" s="63"/>
      <c r="J13" s="63"/>
      <c r="K13" s="63"/>
      <c r="M13" s="219" t="s">
        <v>857</v>
      </c>
      <c r="N13" s="245" t="s">
        <v>857</v>
      </c>
      <c r="O13" s="225"/>
      <c r="P13" s="219" t="s">
        <v>857</v>
      </c>
      <c r="Q13" s="246" t="s">
        <v>857</v>
      </c>
      <c r="R13" s="225"/>
      <c r="S13" s="219" t="s">
        <v>857</v>
      </c>
      <c r="T13" s="246" t="s">
        <v>857</v>
      </c>
      <c r="V13" s="236" t="s">
        <v>859</v>
      </c>
      <c r="W13" s="82"/>
      <c r="X13" s="82"/>
      <c r="Y13" s="82"/>
      <c r="Z13" s="237" t="s">
        <v>860</v>
      </c>
      <c r="AA13" s="65"/>
      <c r="AB13" s="5"/>
      <c r="AC13" s="5"/>
      <c r="AD13" s="5"/>
      <c r="AE13" s="5"/>
      <c r="AF13" s="5"/>
      <c r="AG13" s="5"/>
      <c r="AH13" s="5"/>
      <c r="AI13" s="5"/>
      <c r="AJ13" s="5"/>
      <c r="AK13" s="5"/>
      <c r="AL13" s="5"/>
      <c r="AM13" s="5"/>
    </row>
    <row r="14" spans="1:39" s="4" customFormat="1" ht="90.75" customHeight="1" x14ac:dyDescent="0.25">
      <c r="A14" s="219" t="s">
        <v>826</v>
      </c>
      <c r="B14" s="219" t="s">
        <v>823</v>
      </c>
      <c r="C14" s="219"/>
      <c r="D14" s="219" t="s">
        <v>823</v>
      </c>
      <c r="E14" s="221" t="s">
        <v>851</v>
      </c>
      <c r="F14" s="220" t="s">
        <v>827</v>
      </c>
      <c r="G14" s="223"/>
      <c r="I14" s="244">
        <v>10318</v>
      </c>
      <c r="J14" s="246" t="s">
        <v>421</v>
      </c>
      <c r="K14" s="248" t="s">
        <v>421</v>
      </c>
      <c r="M14" s="230">
        <v>547</v>
      </c>
      <c r="N14" s="232">
        <v>553512.67000000004</v>
      </c>
      <c r="O14" s="51"/>
      <c r="P14" s="230">
        <v>0</v>
      </c>
      <c r="Q14" s="231">
        <v>0</v>
      </c>
      <c r="R14" s="51"/>
      <c r="S14" s="230" t="s">
        <v>421</v>
      </c>
      <c r="T14" s="231" t="s">
        <v>421</v>
      </c>
      <c r="V14" s="236" t="s">
        <v>859</v>
      </c>
      <c r="W14" s="82"/>
      <c r="X14" s="82"/>
      <c r="Y14" s="82"/>
      <c r="Z14" s="237" t="s">
        <v>860</v>
      </c>
      <c r="AA14" s="65"/>
      <c r="AB14" s="5"/>
      <c r="AC14" s="5"/>
      <c r="AD14" s="5"/>
      <c r="AE14" s="5"/>
      <c r="AF14" s="5"/>
      <c r="AG14" s="5"/>
      <c r="AH14" s="5"/>
      <c r="AI14" s="5"/>
      <c r="AJ14" s="5"/>
      <c r="AK14" s="5"/>
      <c r="AL14" s="5"/>
      <c r="AM14" s="5"/>
    </row>
    <row r="15" spans="1:39" s="4" customFormat="1" ht="15" customHeight="1" x14ac:dyDescent="0.25">
      <c r="A15" s="63" t="s">
        <v>847</v>
      </c>
      <c r="B15" s="63"/>
      <c r="C15" s="63"/>
      <c r="D15" s="63"/>
      <c r="E15" s="11"/>
      <c r="F15" s="11"/>
      <c r="G15" s="8"/>
      <c r="I15" s="63"/>
      <c r="J15" s="47"/>
      <c r="K15" s="105"/>
      <c r="M15" s="233">
        <v>12</v>
      </c>
      <c r="N15" s="232">
        <v>15382.14</v>
      </c>
      <c r="P15" s="230">
        <v>0</v>
      </c>
      <c r="Q15" s="231">
        <v>0</v>
      </c>
      <c r="S15" s="230">
        <v>0</v>
      </c>
      <c r="T15" s="231">
        <v>0</v>
      </c>
      <c r="V15" s="82"/>
      <c r="W15" s="82"/>
      <c r="X15" s="82"/>
      <c r="Y15" s="82"/>
      <c r="Z15" s="82"/>
      <c r="AA15" s="65"/>
      <c r="AB15" s="5"/>
      <c r="AC15" s="5"/>
      <c r="AD15" s="5"/>
      <c r="AE15" s="5"/>
      <c r="AF15" s="5"/>
      <c r="AG15" s="5"/>
      <c r="AH15" s="5"/>
      <c r="AI15" s="5"/>
      <c r="AJ15" s="5"/>
      <c r="AK15" s="5"/>
      <c r="AL15" s="5"/>
      <c r="AM15" s="5"/>
    </row>
    <row r="16" spans="1:39" s="4" customFormat="1" ht="15" customHeight="1" x14ac:dyDescent="0.25">
      <c r="A16" s="63" t="s">
        <v>848</v>
      </c>
      <c r="B16" s="63"/>
      <c r="C16" s="63"/>
      <c r="D16" s="63"/>
      <c r="E16" s="11"/>
      <c r="F16" s="11"/>
      <c r="G16" s="8"/>
      <c r="I16" s="63"/>
      <c r="J16" s="47"/>
      <c r="K16" s="105"/>
      <c r="M16" s="63"/>
      <c r="N16" s="109"/>
      <c r="P16" s="230">
        <v>8</v>
      </c>
      <c r="Q16" s="231">
        <v>8781.01</v>
      </c>
      <c r="S16" s="230">
        <v>0</v>
      </c>
      <c r="T16" s="231">
        <v>0</v>
      </c>
      <c r="V16" s="82"/>
      <c r="W16" s="82"/>
      <c r="X16" s="82"/>
      <c r="Y16" s="82"/>
      <c r="Z16" s="82"/>
      <c r="AA16" s="65"/>
      <c r="AB16" s="5"/>
      <c r="AC16" s="5"/>
      <c r="AD16" s="5"/>
      <c r="AE16" s="5"/>
      <c r="AF16" s="5"/>
      <c r="AG16" s="5"/>
      <c r="AH16" s="5"/>
      <c r="AI16" s="5"/>
      <c r="AJ16" s="5"/>
      <c r="AK16" s="5"/>
      <c r="AL16" s="5"/>
      <c r="AM16" s="5"/>
    </row>
    <row r="17" spans="1:39" s="4" customFormat="1" ht="15" customHeight="1" x14ac:dyDescent="0.25">
      <c r="A17" s="63" t="s">
        <v>849</v>
      </c>
      <c r="B17" s="63"/>
      <c r="C17" s="63"/>
      <c r="D17" s="63"/>
      <c r="E17" s="11"/>
      <c r="F17" s="11"/>
      <c r="G17" s="8"/>
      <c r="I17" s="63"/>
      <c r="J17" s="47"/>
      <c r="K17" s="105"/>
      <c r="M17" s="63"/>
      <c r="N17" s="109"/>
      <c r="P17" s="230">
        <v>2</v>
      </c>
      <c r="Q17" s="231">
        <v>1030.28</v>
      </c>
      <c r="S17" s="230">
        <v>0</v>
      </c>
      <c r="T17" s="231">
        <v>0</v>
      </c>
      <c r="V17" s="82"/>
      <c r="W17" s="82"/>
      <c r="X17" s="82"/>
      <c r="Y17" s="82"/>
      <c r="Z17" s="82"/>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05"/>
      <c r="M18" s="63"/>
      <c r="N18" s="109"/>
      <c r="P18" s="63"/>
      <c r="Q18" s="47"/>
      <c r="S18" s="63"/>
      <c r="T18" s="47"/>
      <c r="V18" s="82"/>
      <c r="W18" s="82"/>
      <c r="X18" s="82"/>
      <c r="Y18" s="82"/>
      <c r="Z18" s="82"/>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05"/>
      <c r="M19" s="63"/>
      <c r="N19" s="109"/>
      <c r="P19" s="63"/>
      <c r="Q19" s="47"/>
      <c r="S19" s="63"/>
      <c r="T19" s="47"/>
      <c r="V19" s="82"/>
      <c r="W19" s="82"/>
      <c r="X19" s="82"/>
      <c r="Y19" s="82"/>
      <c r="Z19" s="82"/>
      <c r="AA19" s="65"/>
      <c r="AB19" s="5"/>
      <c r="AC19" s="5"/>
      <c r="AD19" s="5"/>
      <c r="AE19" s="5"/>
      <c r="AF19" s="5"/>
      <c r="AG19" s="5"/>
      <c r="AH19" s="5"/>
      <c r="AI19" s="5"/>
      <c r="AJ19" s="5"/>
      <c r="AK19" s="5"/>
      <c r="AL19" s="5"/>
      <c r="AM19" s="5"/>
    </row>
    <row r="20" spans="1:39" s="4" customFormat="1" ht="15.75" thickBot="1" x14ac:dyDescent="0.3">
      <c r="A20" s="110"/>
      <c r="B20" s="110"/>
      <c r="C20" s="110"/>
      <c r="D20" s="110"/>
      <c r="E20" s="11"/>
      <c r="F20" s="92"/>
      <c r="G20" s="8"/>
      <c r="I20" s="110"/>
      <c r="J20" s="110"/>
      <c r="K20" s="111"/>
      <c r="M20" s="110"/>
      <c r="N20" s="112"/>
      <c r="P20" s="110"/>
      <c r="Q20" s="113"/>
      <c r="S20" s="110"/>
      <c r="T20" s="113"/>
      <c r="V20" s="133"/>
      <c r="W20" s="133"/>
      <c r="X20" s="133"/>
      <c r="Y20" s="133"/>
      <c r="Z20" s="133"/>
      <c r="AA20" s="65"/>
      <c r="AB20" s="5"/>
      <c r="AC20" s="5"/>
      <c r="AD20" s="5"/>
      <c r="AE20" s="5"/>
      <c r="AF20" s="5"/>
      <c r="AG20" s="5"/>
      <c r="AH20" s="5"/>
      <c r="AI20" s="5"/>
      <c r="AJ20" s="5"/>
      <c r="AK20" s="5"/>
      <c r="AL20" s="5"/>
      <c r="AM20" s="5"/>
    </row>
    <row r="21" spans="1:39" s="4" customFormat="1" ht="15.75" thickBot="1" x14ac:dyDescent="0.3">
      <c r="A21" s="159" t="s">
        <v>126</v>
      </c>
      <c r="B21" s="160"/>
      <c r="C21" s="103"/>
      <c r="D21" s="103"/>
      <c r="E21" s="132"/>
      <c r="F21" s="131"/>
      <c r="G21" s="130"/>
      <c r="I21" s="247">
        <f>80+180+I14</f>
        <v>10578</v>
      </c>
      <c r="J21" s="242">
        <f>122+197</f>
        <v>319</v>
      </c>
      <c r="K21" s="243">
        <v>119</v>
      </c>
      <c r="M21" s="238">
        <f>11+2973+M14+M15</f>
        <v>3543</v>
      </c>
      <c r="N21" s="239">
        <f>2969+79135.32+N14+N15</f>
        <v>650999.13</v>
      </c>
      <c r="O21" s="60"/>
      <c r="P21" s="240">
        <f>21+2898+P14+P15+P16+P17</f>
        <v>2929</v>
      </c>
      <c r="Q21" s="241">
        <f>7041+74119.56+Q14+Q15+Q16+Q17</f>
        <v>90971.849999999991</v>
      </c>
      <c r="R21" s="60"/>
      <c r="S21" s="240">
        <f>31+1743+S15+S16+S17</f>
        <v>1774</v>
      </c>
      <c r="T21" s="241">
        <f>9168+38600.94+T15+T16+T17</f>
        <v>47768.94</v>
      </c>
      <c r="V21" s="158"/>
      <c r="W21" s="129"/>
      <c r="X21" s="129"/>
      <c r="Y21" s="129"/>
      <c r="Z21" s="128"/>
      <c r="AA21" s="65"/>
      <c r="AB21" s="5"/>
      <c r="AC21" s="5"/>
      <c r="AD21" s="5"/>
      <c r="AE21" s="5"/>
      <c r="AF21" s="5"/>
      <c r="AG21" s="5"/>
      <c r="AH21" s="5"/>
      <c r="AI21" s="5"/>
      <c r="AJ21" s="5"/>
      <c r="AK21" s="5"/>
      <c r="AL21" s="5"/>
      <c r="AM21" s="5"/>
    </row>
    <row r="22" spans="1:39" s="4" customFormat="1" ht="12.75" x14ac:dyDescent="0.2">
      <c r="A22" s="76"/>
      <c r="B22" s="76"/>
      <c r="C22" s="76"/>
      <c r="D22" s="76"/>
      <c r="V22" s="65"/>
      <c r="W22" s="65"/>
      <c r="X22" s="65"/>
      <c r="Y22" s="65"/>
      <c r="Z22" s="65"/>
      <c r="AA22" s="65"/>
      <c r="AB22" s="5"/>
      <c r="AC22" s="5"/>
      <c r="AD22" s="5"/>
      <c r="AE22" s="5"/>
      <c r="AF22" s="5"/>
      <c r="AG22" s="5"/>
      <c r="AH22" s="5"/>
      <c r="AI22" s="5"/>
      <c r="AJ22" s="5"/>
      <c r="AK22" s="5"/>
      <c r="AL22" s="5"/>
      <c r="AM22" s="5"/>
    </row>
    <row r="23" spans="1:39" s="4" customFormat="1" ht="12.75" x14ac:dyDescent="0.2">
      <c r="V23" s="65"/>
      <c r="W23" s="65"/>
      <c r="X23" s="65"/>
      <c r="Y23" s="65"/>
      <c r="Z23" s="65"/>
      <c r="AA23" s="65"/>
      <c r="AB23" s="5"/>
      <c r="AC23" s="5"/>
      <c r="AD23" s="5"/>
      <c r="AE23" s="5"/>
      <c r="AF23" s="5"/>
      <c r="AG23" s="5"/>
      <c r="AH23" s="5"/>
      <c r="AI23" s="5"/>
      <c r="AJ23" s="5"/>
      <c r="AK23" s="5"/>
      <c r="AL23" s="5"/>
      <c r="AM23" s="5"/>
    </row>
  </sheetData>
  <mergeCells count="6">
    <mergeCell ref="I2:K2"/>
    <mergeCell ref="M2:N2"/>
    <mergeCell ref="V2:W2"/>
    <mergeCell ref="A2:B2"/>
    <mergeCell ref="M6:Q6"/>
    <mergeCell ref="I6:K6"/>
  </mergeCells>
  <hyperlinks>
    <hyperlink ref="Z12" r:id="rId1" xr:uid="{7A8DA432-CF71-4BBF-94E9-B616A54DCDF2}"/>
    <hyperlink ref="Z13" r:id="rId2" xr:uid="{0322F407-B97B-439E-99F2-8977ACC8D713}"/>
    <hyperlink ref="Z14" r:id="rId3" xr:uid="{6EDB803C-271F-46CE-8D57-096CD15C465A}"/>
  </hyperlinks>
  <pageMargins left="0.7" right="0.7" top="0.75" bottom="0.75" header="0.3" footer="0.3"/>
  <pageSetup scale="39" orientation="portrait" r:id="rId4"/>
  <headerFooter>
    <oddHeader>&amp;C&amp;"Arial,Regular"&amp;10Assistance Programs, Outreach&amp;R&amp;"Arial,Regular"&amp;10STANDARDIZED P.L. 2022, 
C. 107 REPORTING TEMPLATE
Page &amp;P</oddHeader>
  </headerFooter>
  <colBreaks count="2" manualBreakCount="2">
    <brk id="7" max="1048575" man="1"/>
    <brk id="20" max="1048575" man="1"/>
  </colBreaks>
  <customProperties>
    <customPr name="_pios_id" r:id="rId5"/>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33" t="s">
        <v>51</v>
      </c>
      <c r="B2" s="335"/>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175</v>
      </c>
      <c r="B4" s="6"/>
      <c r="C4" s="6"/>
      <c r="D4" s="6"/>
      <c r="E4" s="6"/>
    </row>
    <row r="5" spans="1:16384" s="4" customFormat="1" x14ac:dyDescent="0.2"/>
    <row r="6" spans="1:16384" s="4" customFormat="1" x14ac:dyDescent="0.2">
      <c r="A6" s="4" t="s">
        <v>865</v>
      </c>
    </row>
    <row r="7" spans="1:16384" x14ac:dyDescent="0.2">
      <c r="A7" s="4"/>
      <c r="B7" s="4"/>
      <c r="C7" s="4"/>
      <c r="D7" s="4"/>
    </row>
    <row r="8" spans="1:16384" x14ac:dyDescent="0.2">
      <c r="A8" s="135" t="str">
        <f>'Assistance Programs, Outreach'!A10</f>
        <v>New Jersey American Water Company</v>
      </c>
      <c r="B8" s="4"/>
      <c r="C8" s="4"/>
      <c r="D8" s="4"/>
    </row>
    <row r="9" spans="1:16384" ht="25.5" x14ac:dyDescent="0.2">
      <c r="A9" s="79" t="s">
        <v>52</v>
      </c>
      <c r="B9" s="79" t="s">
        <v>131</v>
      </c>
      <c r="C9" s="79" t="s">
        <v>53</v>
      </c>
      <c r="D9" s="79" t="s">
        <v>54</v>
      </c>
      <c r="E9" s="79"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8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heetViews>
  <sheetFormatPr defaultColWidth="8.85546875" defaultRowHeight="12.75" zeroHeight="1" x14ac:dyDescent="0.2"/>
  <cols>
    <col min="1" max="7" width="9.140625" style="114" customWidth="1"/>
    <col min="8" max="16384" width="8.85546875" style="114"/>
  </cols>
  <sheetData>
    <row r="1" spans="1:7" ht="13.5" thickBot="1" x14ac:dyDescent="0.25">
      <c r="A1" s="116" t="s">
        <v>98</v>
      </c>
    </row>
    <row r="2" spans="1:7" x14ac:dyDescent="0.2">
      <c r="A2" s="340" t="s">
        <v>99</v>
      </c>
      <c r="B2" s="341"/>
      <c r="C2" s="341"/>
      <c r="D2" s="341"/>
      <c r="E2" s="341"/>
      <c r="F2" s="341"/>
      <c r="G2" s="342"/>
    </row>
    <row r="3" spans="1:7" x14ac:dyDescent="0.2">
      <c r="A3" s="343"/>
      <c r="B3" s="344"/>
      <c r="C3" s="344"/>
      <c r="D3" s="344"/>
      <c r="E3" s="344"/>
      <c r="F3" s="344"/>
      <c r="G3" s="345"/>
    </row>
    <row r="4" spans="1:7" ht="32.25" customHeight="1" thickBot="1" x14ac:dyDescent="0.25">
      <c r="A4" s="346"/>
      <c r="B4" s="347"/>
      <c r="C4" s="347"/>
      <c r="D4" s="347"/>
      <c r="E4" s="347"/>
      <c r="F4" s="347"/>
      <c r="G4" s="348"/>
    </row>
    <row r="5" spans="1:7" x14ac:dyDescent="0.2">
      <c r="A5" s="115"/>
      <c r="B5" s="115"/>
      <c r="C5" s="115"/>
      <c r="D5" s="115"/>
      <c r="E5" s="115"/>
      <c r="F5" s="115"/>
      <c r="G5" s="115"/>
    </row>
    <row r="6" spans="1:7" x14ac:dyDescent="0.2">
      <c r="A6" s="116" t="s">
        <v>100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heetViews>
  <sheetFormatPr defaultColWidth="0" defaultRowHeight="12.75" zeroHeight="1" x14ac:dyDescent="0.2"/>
  <cols>
    <col min="1" max="1" width="8.85546875" style="4" customWidth="1"/>
    <col min="2" max="2" width="70.42578125" style="5" customWidth="1"/>
    <col min="3" max="3" width="23.42578125" style="5" customWidth="1"/>
    <col min="4" max="4" width="22.4257812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285" t="s">
        <v>149</v>
      </c>
      <c r="B2" s="294"/>
      <c r="C2" s="294"/>
      <c r="D2" s="294"/>
      <c r="E2" s="294"/>
      <c r="F2" s="294"/>
      <c r="G2" s="294"/>
      <c r="H2" s="286"/>
      <c r="I2" s="30"/>
      <c r="J2" s="30"/>
      <c r="K2" s="30"/>
      <c r="L2" s="27"/>
      <c r="M2" s="27"/>
    </row>
    <row r="3" spans="1:13" ht="42.6" customHeight="1" thickBot="1" x14ac:dyDescent="0.25">
      <c r="A3" s="289"/>
      <c r="B3" s="296"/>
      <c r="C3" s="296"/>
      <c r="D3" s="296"/>
      <c r="E3" s="296"/>
      <c r="F3" s="296"/>
      <c r="G3" s="296"/>
      <c r="H3" s="290"/>
      <c r="I3" s="30"/>
      <c r="J3" s="30"/>
      <c r="K3" s="30"/>
      <c r="L3" s="27"/>
      <c r="M3" s="27"/>
    </row>
    <row r="4" spans="1:13" ht="15" customHeight="1" x14ac:dyDescent="0.2">
      <c r="A4" s="136"/>
      <c r="B4" s="136"/>
      <c r="C4" s="136"/>
      <c r="D4" s="136"/>
      <c r="E4" s="136"/>
      <c r="F4" s="136"/>
      <c r="G4" s="136"/>
      <c r="H4" s="136"/>
      <c r="I4" s="30"/>
      <c r="J4" s="30"/>
      <c r="K4" s="30"/>
      <c r="L4" s="27"/>
      <c r="M4" s="27"/>
    </row>
    <row r="5" spans="1:13" x14ac:dyDescent="0.2">
      <c r="A5" s="6" t="s">
        <v>189</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58</v>
      </c>
      <c r="D8" s="34"/>
      <c r="E8" s="28"/>
      <c r="F8" s="28"/>
      <c r="G8" s="28"/>
      <c r="H8" s="28"/>
      <c r="I8" s="28"/>
      <c r="J8" s="28"/>
      <c r="K8" s="4"/>
    </row>
    <row r="9" spans="1:13" x14ac:dyDescent="0.2">
      <c r="B9" s="35"/>
      <c r="C9" s="31" t="s">
        <v>59</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60</v>
      </c>
      <c r="C11" s="4"/>
      <c r="D11" s="42"/>
      <c r="E11" s="4"/>
      <c r="F11" s="4"/>
      <c r="G11" s="4"/>
      <c r="H11" s="4"/>
      <c r="I11" s="4"/>
      <c r="J11" s="4"/>
      <c r="K11" s="4"/>
    </row>
    <row r="12" spans="1:13" x14ac:dyDescent="0.2">
      <c r="B12" s="45" t="s">
        <v>61</v>
      </c>
      <c r="C12" s="4" t="s">
        <v>62</v>
      </c>
      <c r="D12" s="42" t="s">
        <v>63</v>
      </c>
      <c r="E12" s="4"/>
      <c r="F12" s="4"/>
      <c r="G12" s="4"/>
      <c r="H12" s="4"/>
      <c r="I12" s="4"/>
      <c r="J12" s="4"/>
      <c r="K12" s="4"/>
    </row>
    <row r="13" spans="1:13" x14ac:dyDescent="0.2">
      <c r="B13" s="39" t="s">
        <v>64</v>
      </c>
      <c r="C13" s="11"/>
      <c r="D13" s="8"/>
      <c r="E13" s="4"/>
      <c r="F13" s="4"/>
      <c r="G13" s="4"/>
      <c r="H13" s="4"/>
      <c r="I13" s="4"/>
      <c r="J13" s="4"/>
      <c r="K13" s="4"/>
    </row>
    <row r="14" spans="1:13" x14ac:dyDescent="0.2">
      <c r="B14" s="39" t="s">
        <v>65</v>
      </c>
      <c r="C14" s="11"/>
      <c r="D14" s="8"/>
      <c r="E14" s="4"/>
      <c r="F14" s="4"/>
      <c r="G14" s="4"/>
      <c r="H14" s="4"/>
      <c r="I14" s="4"/>
      <c r="J14" s="4"/>
      <c r="K14" s="4"/>
    </row>
    <row r="15" spans="1:13" x14ac:dyDescent="0.2">
      <c r="B15" s="46" t="s">
        <v>66</v>
      </c>
      <c r="C15" s="4"/>
      <c r="D15" s="42"/>
      <c r="E15" s="4"/>
      <c r="F15" s="4"/>
      <c r="G15" s="4"/>
      <c r="H15" s="4"/>
      <c r="I15" s="4"/>
      <c r="J15" s="4"/>
      <c r="K15" s="4"/>
    </row>
    <row r="16" spans="1:13" x14ac:dyDescent="0.2">
      <c r="B16" s="40" t="s">
        <v>67</v>
      </c>
      <c r="C16" s="11"/>
      <c r="D16" s="8"/>
      <c r="E16" s="4"/>
      <c r="F16" s="4"/>
      <c r="G16" s="4"/>
      <c r="H16" s="4"/>
      <c r="I16" s="4"/>
      <c r="J16" s="4"/>
      <c r="K16" s="4"/>
    </row>
    <row r="17" spans="2:11" x14ac:dyDescent="0.2">
      <c r="B17" s="40" t="s">
        <v>68</v>
      </c>
      <c r="C17" s="11"/>
      <c r="D17" s="8"/>
      <c r="E17" s="4"/>
      <c r="F17" s="4"/>
      <c r="G17" s="4"/>
      <c r="H17" s="4"/>
      <c r="I17" s="4"/>
      <c r="J17" s="4"/>
      <c r="K17" s="4"/>
    </row>
    <row r="18" spans="2:11" x14ac:dyDescent="0.2">
      <c r="B18" s="40" t="s">
        <v>69</v>
      </c>
      <c r="C18" s="11"/>
      <c r="D18" s="8"/>
      <c r="E18" s="4"/>
      <c r="F18" s="4"/>
      <c r="G18" s="4"/>
      <c r="H18" s="4"/>
      <c r="I18" s="4"/>
      <c r="J18" s="4"/>
      <c r="K18" s="4"/>
    </row>
    <row r="19" spans="2:11" x14ac:dyDescent="0.2">
      <c r="B19" s="40" t="s">
        <v>70</v>
      </c>
      <c r="C19" s="11"/>
      <c r="D19" s="8"/>
      <c r="E19" s="4"/>
      <c r="F19" s="4"/>
      <c r="G19" s="4"/>
      <c r="H19" s="4"/>
      <c r="I19" s="4"/>
      <c r="J19" s="4"/>
      <c r="K19" s="4"/>
    </row>
    <row r="20" spans="2:11" x14ac:dyDescent="0.2">
      <c r="B20" s="46" t="s">
        <v>71</v>
      </c>
      <c r="C20" s="4"/>
      <c r="D20" s="42"/>
      <c r="E20" s="4"/>
      <c r="F20" s="4"/>
      <c r="G20" s="4"/>
      <c r="H20" s="4"/>
      <c r="I20" s="4"/>
      <c r="J20" s="4"/>
      <c r="K20" s="4"/>
    </row>
    <row r="21" spans="2:11" x14ac:dyDescent="0.2">
      <c r="B21" s="41" t="s">
        <v>72</v>
      </c>
      <c r="C21" s="11"/>
      <c r="D21" s="8"/>
      <c r="E21" s="4"/>
      <c r="F21" s="4"/>
      <c r="G21" s="4"/>
      <c r="H21" s="4"/>
      <c r="I21" s="4"/>
      <c r="J21" s="4"/>
      <c r="K21" s="4"/>
    </row>
    <row r="22" spans="2:11" x14ac:dyDescent="0.2">
      <c r="B22" s="41" t="s">
        <v>73</v>
      </c>
      <c r="C22" s="11"/>
      <c r="D22" s="8"/>
      <c r="E22" s="4"/>
      <c r="F22" s="4"/>
      <c r="G22" s="4"/>
      <c r="H22" s="4"/>
      <c r="I22" s="4"/>
      <c r="J22" s="4"/>
      <c r="K22" s="4"/>
    </row>
    <row r="23" spans="2:11" x14ac:dyDescent="0.2">
      <c r="B23" s="39" t="s">
        <v>74</v>
      </c>
      <c r="C23" s="11"/>
      <c r="D23" s="8"/>
      <c r="E23" s="4"/>
      <c r="F23" s="4"/>
      <c r="G23" s="4"/>
      <c r="H23" s="4"/>
      <c r="I23" s="4"/>
      <c r="J23" s="4"/>
      <c r="K23" s="4"/>
    </row>
    <row r="24" spans="2:11" x14ac:dyDescent="0.2">
      <c r="B24" s="41" t="s">
        <v>75</v>
      </c>
      <c r="C24" s="11"/>
      <c r="D24" s="8"/>
      <c r="E24" s="4"/>
      <c r="F24" s="4"/>
      <c r="G24" s="4"/>
      <c r="H24" s="4"/>
      <c r="I24" s="4"/>
      <c r="J24" s="4"/>
      <c r="K24" s="4"/>
    </row>
    <row r="25" spans="2:11" x14ac:dyDescent="0.2">
      <c r="B25" s="41" t="s">
        <v>76</v>
      </c>
      <c r="C25" s="11"/>
      <c r="D25" s="8"/>
      <c r="E25" s="4"/>
      <c r="F25" s="4"/>
      <c r="G25" s="4"/>
      <c r="H25" s="4"/>
      <c r="I25" s="4"/>
      <c r="J25" s="4"/>
      <c r="K25" s="4"/>
    </row>
    <row r="26" spans="2:11" x14ac:dyDescent="0.2">
      <c r="B26" s="41" t="s">
        <v>77</v>
      </c>
      <c r="C26" s="11"/>
      <c r="D26" s="8"/>
      <c r="E26" s="4"/>
      <c r="F26" s="4"/>
      <c r="G26" s="4"/>
      <c r="H26" s="4"/>
      <c r="I26" s="4"/>
      <c r="J26" s="4"/>
      <c r="K26" s="4"/>
    </row>
    <row r="27" spans="2:11" x14ac:dyDescent="0.2">
      <c r="B27" s="41" t="s">
        <v>78</v>
      </c>
      <c r="C27" s="11"/>
      <c r="D27" s="8"/>
      <c r="E27" s="4"/>
      <c r="F27" s="4"/>
      <c r="G27" s="4"/>
      <c r="H27" s="4"/>
      <c r="I27" s="4"/>
      <c r="J27" s="4"/>
      <c r="K27" s="4"/>
    </row>
    <row r="28" spans="2:11" x14ac:dyDescent="0.2">
      <c r="B28" s="41" t="s">
        <v>79</v>
      </c>
      <c r="C28" s="11"/>
      <c r="D28" s="8"/>
      <c r="E28" s="4"/>
      <c r="F28" s="4"/>
      <c r="G28" s="4"/>
      <c r="H28" s="4"/>
      <c r="I28" s="4"/>
      <c r="J28" s="4"/>
      <c r="K28" s="4"/>
    </row>
    <row r="29" spans="2:11" x14ac:dyDescent="0.2">
      <c r="B29" s="38" t="s">
        <v>80</v>
      </c>
      <c r="D29" s="37"/>
      <c r="E29" s="4"/>
      <c r="F29" s="4"/>
      <c r="G29" s="4"/>
      <c r="H29" s="4"/>
      <c r="I29" s="4"/>
      <c r="J29" s="4"/>
      <c r="K29" s="4"/>
    </row>
    <row r="30" spans="2:11" x14ac:dyDescent="0.2">
      <c r="B30" s="40" t="s">
        <v>81</v>
      </c>
      <c r="C30" s="11"/>
      <c r="D30" s="8"/>
      <c r="E30" s="4"/>
      <c r="F30" s="4"/>
      <c r="G30" s="4"/>
      <c r="H30" s="4"/>
      <c r="I30" s="4"/>
      <c r="J30" s="4"/>
      <c r="K30" s="4"/>
    </row>
    <row r="31" spans="2:11" x14ac:dyDescent="0.2">
      <c r="B31" s="40" t="s">
        <v>68</v>
      </c>
      <c r="C31" s="11"/>
      <c r="D31" s="8"/>
      <c r="E31" s="4"/>
      <c r="F31" s="4"/>
      <c r="G31" s="4"/>
      <c r="H31" s="4"/>
      <c r="I31" s="4"/>
      <c r="J31" s="4"/>
      <c r="K31" s="4"/>
    </row>
    <row r="32" spans="2:11" x14ac:dyDescent="0.2">
      <c r="B32" s="40" t="s">
        <v>82</v>
      </c>
      <c r="C32" s="11"/>
      <c r="D32" s="8"/>
      <c r="E32" s="4"/>
      <c r="F32" s="4"/>
      <c r="G32" s="4"/>
      <c r="H32" s="4"/>
      <c r="I32" s="4"/>
      <c r="J32" s="4"/>
      <c r="K32" s="4"/>
    </row>
    <row r="33" spans="2:11" x14ac:dyDescent="0.2">
      <c r="B33" s="40" t="s">
        <v>70</v>
      </c>
      <c r="C33" s="11"/>
      <c r="D33" s="8"/>
      <c r="E33" s="4"/>
      <c r="F33" s="4"/>
      <c r="G33" s="4"/>
      <c r="H33" s="4"/>
      <c r="I33" s="4"/>
      <c r="J33" s="4"/>
      <c r="K33" s="4"/>
    </row>
    <row r="34" spans="2:11" x14ac:dyDescent="0.2">
      <c r="B34" s="12" t="s">
        <v>83</v>
      </c>
      <c r="C34" s="11"/>
      <c r="D34" s="8"/>
      <c r="E34" s="4"/>
      <c r="F34" s="4"/>
      <c r="G34" s="4"/>
      <c r="H34" s="4"/>
      <c r="I34" s="4"/>
      <c r="J34" s="4"/>
      <c r="K34" s="4"/>
    </row>
    <row r="35" spans="2:11" x14ac:dyDescent="0.2">
      <c r="B35" s="12" t="s">
        <v>84</v>
      </c>
      <c r="C35" s="11"/>
      <c r="D35" s="8"/>
      <c r="E35" s="4"/>
      <c r="F35" s="4"/>
      <c r="G35" s="4"/>
      <c r="H35" s="4"/>
      <c r="I35" s="4"/>
      <c r="J35" s="4"/>
      <c r="K35" s="4"/>
    </row>
    <row r="36" spans="2:11" x14ac:dyDescent="0.2">
      <c r="B36" s="12" t="s">
        <v>85</v>
      </c>
      <c r="C36" s="11"/>
      <c r="D36" s="8"/>
      <c r="E36" s="4"/>
      <c r="F36" s="4"/>
      <c r="G36" s="4"/>
      <c r="H36" s="4"/>
      <c r="I36" s="4"/>
      <c r="J36" s="4"/>
      <c r="K36" s="4"/>
    </row>
    <row r="37" spans="2:11" x14ac:dyDescent="0.2">
      <c r="B37" s="43" t="s">
        <v>86</v>
      </c>
      <c r="C37" s="4"/>
      <c r="D37" s="42"/>
      <c r="E37" s="4"/>
      <c r="F37" s="4"/>
      <c r="G37" s="4"/>
      <c r="H37" s="4"/>
      <c r="I37" s="4"/>
      <c r="J37" s="4"/>
      <c r="K37" s="4"/>
    </row>
    <row r="38" spans="2:11" x14ac:dyDescent="0.2">
      <c r="B38" s="7" t="s">
        <v>87</v>
      </c>
      <c r="C38" s="11"/>
      <c r="D38" s="8"/>
      <c r="E38" s="4"/>
      <c r="F38" s="4"/>
      <c r="G38" s="4"/>
      <c r="H38" s="4"/>
      <c r="I38" s="4"/>
      <c r="J38" s="4"/>
      <c r="K38" s="4"/>
    </row>
    <row r="39" spans="2:11" x14ac:dyDescent="0.2">
      <c r="B39" s="7" t="s">
        <v>88</v>
      </c>
      <c r="C39" s="11"/>
      <c r="D39" s="8"/>
      <c r="E39" s="4"/>
      <c r="F39" s="4"/>
      <c r="G39" s="4"/>
      <c r="H39" s="4"/>
      <c r="I39" s="4"/>
      <c r="J39" s="4"/>
      <c r="K39" s="4"/>
    </row>
    <row r="40" spans="2:11" x14ac:dyDescent="0.2">
      <c r="B40" s="7" t="s">
        <v>89</v>
      </c>
      <c r="C40" s="11"/>
      <c r="D40" s="8"/>
      <c r="E40" s="4"/>
      <c r="F40" s="4"/>
      <c r="G40" s="4"/>
      <c r="H40" s="4"/>
      <c r="I40" s="4"/>
      <c r="J40" s="4"/>
      <c r="K40" s="4"/>
    </row>
    <row r="41" spans="2:11" x14ac:dyDescent="0.2">
      <c r="B41" s="7" t="s">
        <v>190</v>
      </c>
      <c r="C41" s="11"/>
      <c r="D41" s="8"/>
      <c r="E41" s="4"/>
      <c r="F41" s="4"/>
      <c r="G41" s="4"/>
      <c r="H41" s="4"/>
      <c r="I41" s="4"/>
      <c r="J41" s="4"/>
      <c r="K41" s="4"/>
    </row>
    <row r="42" spans="2:11" x14ac:dyDescent="0.2">
      <c r="B42" s="7" t="s">
        <v>191</v>
      </c>
      <c r="C42" s="11"/>
      <c r="D42" s="8"/>
      <c r="E42" s="4"/>
      <c r="F42" s="4"/>
      <c r="G42" s="4"/>
      <c r="H42" s="4"/>
      <c r="I42" s="4"/>
      <c r="J42" s="4"/>
      <c r="K42" s="4"/>
    </row>
    <row r="43" spans="2:11" x14ac:dyDescent="0.2">
      <c r="B43" s="7" t="s">
        <v>90</v>
      </c>
      <c r="C43" s="11"/>
      <c r="D43" s="8"/>
      <c r="E43" s="4"/>
      <c r="F43" s="4"/>
      <c r="G43" s="4"/>
      <c r="H43" s="4"/>
      <c r="I43" s="4"/>
      <c r="J43" s="4"/>
      <c r="K43" s="4"/>
    </row>
    <row r="44" spans="2:11" x14ac:dyDescent="0.2">
      <c r="B44" s="7" t="s">
        <v>38</v>
      </c>
      <c r="C44" s="11"/>
      <c r="D44" s="8"/>
      <c r="E44" s="4"/>
      <c r="F44" s="4"/>
      <c r="G44" s="4"/>
      <c r="H44" s="4"/>
      <c r="I44" s="4"/>
      <c r="J44" s="4"/>
      <c r="K44" s="4"/>
    </row>
    <row r="45" spans="2:11" x14ac:dyDescent="0.2">
      <c r="B45" s="35"/>
      <c r="C45" s="4"/>
      <c r="D45" s="42"/>
      <c r="E45" s="4"/>
      <c r="F45" s="4"/>
      <c r="G45" s="4"/>
      <c r="H45" s="4"/>
      <c r="I45" s="4"/>
      <c r="J45" s="4"/>
      <c r="K45" s="4"/>
    </row>
    <row r="46" spans="2:11" ht="15.75" thickBot="1" x14ac:dyDescent="0.3">
      <c r="B46" s="234" t="s">
        <v>850</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B46" r:id="rId1" xr:uid="{5225923E-005E-466D-A0FC-1A3A14FA85D5}"/>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customProperties>
    <customPr name="_pios_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4QVSNHSJP2QR-717250858-81</_dlc_DocId>
    <_dlc_DocIdUrl xmlns="00c1cf47-8665-4c73-8994-ff3a5e26da0f">
      <Url>https://amwater.sharepoint.com/sites/sers/NJ/_layouts/15/DocIdRedir.aspx?ID=4QVSNHSJP2QR-717250858-81</Url>
      <Description>4QVSNHSJP2QR-717250858-81</Description>
    </_dlc_DocIdUrl>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37ED493E-E6A6-4443-AA0C-9AD37F27FF0C}">
  <ds:schemaRefs>
    <ds:schemaRef ds:uri="http://schemas.microsoft.com/sharepoint/events"/>
  </ds:schemaRefs>
</ds:datastoreItem>
</file>

<file path=customXml/itemProps3.xml><?xml version="1.0" encoding="utf-8"?>
<ds:datastoreItem xmlns:ds="http://schemas.openxmlformats.org/officeDocument/2006/customXml" ds:itemID="{BEAB8038-D459-465D-92A0-9F4831CA8F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A5FC8F1-6FC3-4EC9-A0CB-AE02D6FFD832}">
  <ds:schemaRefs>
    <ds:schemaRef ds:uri="http://schemas.microsoft.com/office/2006/metadata/properties"/>
    <ds:schemaRef ds:uri="http://purl.org/dc/dcmitype/"/>
    <ds:schemaRef ds:uri="http://schemas.microsoft.com/office/2006/documentManagement/types"/>
    <ds:schemaRef ds:uri="00c1cf47-8665-4c73-8994-ff3a5e26da0f"/>
    <ds:schemaRef ds:uri="7312d0bd-5bb3-4d44-9c84-f993550bda7e"/>
    <ds:schemaRef ds:uri="http://schemas.microsoft.com/office/infopath/2007/PartnerControls"/>
    <ds:schemaRef ds:uri="http://schemas.openxmlformats.org/package/2006/metadata/core-properties"/>
    <ds:schemaRef ds:uri="http://purl.org/dc/terms/"/>
    <ds:schemaRef ds:uri="fbe673d7-76e7-44eb-bee9-c7502bcfa478"/>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2023-07-31T16:30:12Z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2023-06-02T12:21:16Z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32478680-7bbd-4235-be57-6dad345a0d0f</vt:lpwstr>
  </property>
  <property fmtid="{D5CDD505-2E9C-101B-9397-08002B2CF9AE}" pid="9" name="MSIP_Label_846c87f6-c46e-48eb-b7ce-d3a4a7d30611_ContentBits">
    <vt:lpwstr>0</vt:lpwstr>
  </property>
  <property fmtid="{D5CDD505-2E9C-101B-9397-08002B2CF9AE}" pid="10" name="_dlc_DocIdItemGuid">
    <vt:lpwstr>74882427-c04b-4016-aa71-107a97c70acb</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